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785" yWindow="-15" windowWidth="4800" windowHeight="13215"/>
  </bookViews>
  <sheets>
    <sheet name="General Settings" sheetId="1" r:id="rId1"/>
    <sheet name="EURON" sheetId="2" r:id="rId2"/>
    <sheet name="EUR1M" sheetId="3" r:id="rId3"/>
    <sheet name="EUR3M" sheetId="4" r:id="rId4"/>
    <sheet name="EUR6M" sheetId="5" r:id="rId5"/>
    <sheet name="EUR1Y" sheetId="6" r:id="rId6"/>
  </sheets>
  <definedNames>
    <definedName name="Calendar">'General Settings'!$D$8</definedName>
    <definedName name="Currency">'General Settings'!$D$7</definedName>
    <definedName name="EvaluationDate">'General Settings'!$D$4</definedName>
    <definedName name="FamilyName">'General Settings'!$D$12</definedName>
    <definedName name="IborIndex">'General Settings'!$D$13</definedName>
    <definedName name="Ndays">'General Settings'!$D$9</definedName>
    <definedName name="ObjectOverwrite">'General Settings'!$D$11</definedName>
    <definedName name="Permanent">'General Settings'!$D$10</definedName>
    <definedName name="SettlementDate">'General Settings'!$D$5</definedName>
    <definedName name="Tenor" localSheetId="2">EUR1M!$R$2</definedName>
    <definedName name="Tenor" localSheetId="5">EUR1Y!$R$2</definedName>
    <definedName name="Tenor" localSheetId="3">EUR3M!$R$2</definedName>
    <definedName name="Tenor" localSheetId="4">EUR6M!$R$2</definedName>
    <definedName name="Tenor" localSheetId="1">EURON!$R$2</definedName>
    <definedName name="Trigger">'General Settings'!$D$6</definedName>
  </definedNames>
  <calcPr calcId="145621"/>
</workbook>
</file>

<file path=xl/calcChain.xml><?xml version="1.0" encoding="utf-8"?>
<calcChain xmlns="http://schemas.openxmlformats.org/spreadsheetml/2006/main">
  <c r="P76" i="6" l="1" a="1"/>
  <c r="P76" i="5"/>
  <c r="P75" i="4" a="1"/>
  <c r="P76" i="2" a="1"/>
  <c r="P75" i="3" a="1"/>
  <c r="P75" i="3" s="1"/>
  <c r="V3529" i="4"/>
  <c r="V3521" i="4"/>
  <c r="V3513" i="4"/>
  <c r="V3505" i="4"/>
  <c r="V3497" i="4"/>
  <c r="V3489" i="4"/>
  <c r="V3481" i="4"/>
  <c r="V3473" i="4"/>
  <c r="V3465" i="4"/>
  <c r="V3457" i="4"/>
  <c r="V3449" i="4"/>
  <c r="V3441" i="4"/>
  <c r="V3433" i="4"/>
  <c r="V3425" i="4"/>
  <c r="V3417" i="4"/>
  <c r="V3409" i="4"/>
  <c r="V3401" i="4"/>
  <c r="V3393" i="4"/>
  <c r="V3385" i="4"/>
  <c r="V3377" i="4"/>
  <c r="V3369" i="4"/>
  <c r="V3361" i="4"/>
  <c r="V3353" i="4"/>
  <c r="V3345" i="4"/>
  <c r="V3337" i="4"/>
  <c r="V3329" i="4"/>
  <c r="V3321" i="4"/>
  <c r="V3313" i="4"/>
  <c r="V3305" i="4"/>
  <c r="V3297" i="4"/>
  <c r="V3289" i="4"/>
  <c r="V3281" i="4"/>
  <c r="V3273" i="4"/>
  <c r="V3265" i="4"/>
  <c r="V3257" i="4"/>
  <c r="V3249" i="4"/>
  <c r="V3241" i="4"/>
  <c r="V3233" i="4"/>
  <c r="V3225" i="4"/>
  <c r="V3217" i="4"/>
  <c r="V3209" i="4"/>
  <c r="V3201" i="4"/>
  <c r="V3193" i="4"/>
  <c r="V3185" i="4"/>
  <c r="V3177" i="4"/>
  <c r="V3169" i="4"/>
  <c r="V3161" i="4"/>
  <c r="V3153" i="4"/>
  <c r="V3145" i="4"/>
  <c r="V3137" i="4"/>
  <c r="V3129" i="4"/>
  <c r="V3121" i="4"/>
  <c r="V3113" i="4"/>
  <c r="V3105" i="4"/>
  <c r="V3097" i="4"/>
  <c r="V3089" i="4"/>
  <c r="V3081" i="4"/>
  <c r="V3073" i="4"/>
  <c r="V3065" i="4"/>
  <c r="V3057" i="4"/>
  <c r="V3049" i="4"/>
  <c r="V3041" i="4"/>
  <c r="V3033" i="4"/>
  <c r="V3025" i="4"/>
  <c r="V3017" i="4"/>
  <c r="V3009" i="4"/>
  <c r="V3001" i="4"/>
  <c r="V2993" i="4"/>
  <c r="V2985" i="4"/>
  <c r="V2977" i="4"/>
  <c r="V2969" i="4"/>
  <c r="V2961" i="4"/>
  <c r="V2953" i="4"/>
  <c r="V2945" i="4"/>
  <c r="V2937" i="4"/>
  <c r="V2929" i="4"/>
  <c r="V2921" i="4"/>
  <c r="V2913" i="4"/>
  <c r="V2905" i="4"/>
  <c r="V2897" i="4"/>
  <c r="V2889" i="4"/>
  <c r="V2881" i="4"/>
  <c r="V2873" i="4"/>
  <c r="V2865" i="4"/>
  <c r="V2857" i="4"/>
  <c r="V2849" i="4"/>
  <c r="V2841" i="4"/>
  <c r="V2833" i="4"/>
  <c r="V2825" i="4"/>
  <c r="V2817" i="4"/>
  <c r="V2809" i="4"/>
  <c r="V2801" i="4"/>
  <c r="V2793" i="4"/>
  <c r="V2785" i="4"/>
  <c r="V2777" i="4"/>
  <c r="V2769" i="4"/>
  <c r="V2761" i="4"/>
  <c r="V2753" i="4"/>
  <c r="V2745" i="4"/>
  <c r="V2737" i="4"/>
  <c r="V2729" i="4"/>
  <c r="V2721" i="4"/>
  <c r="V2713" i="4"/>
  <c r="V2705" i="4"/>
  <c r="V2697" i="4"/>
  <c r="V2689" i="4"/>
  <c r="V2681" i="4"/>
  <c r="V2673" i="4"/>
  <c r="V2665" i="4"/>
  <c r="V2657" i="4"/>
  <c r="V2649" i="4"/>
  <c r="V2641" i="4"/>
  <c r="V2633" i="4"/>
  <c r="V2625" i="4"/>
  <c r="V2617" i="4"/>
  <c r="V2609" i="4"/>
  <c r="V2601" i="4"/>
  <c r="V2593" i="4"/>
  <c r="V2585" i="4"/>
  <c r="V2577" i="4"/>
  <c r="V2569" i="4"/>
  <c r="V2561" i="4"/>
  <c r="V2553" i="4"/>
  <c r="V2545" i="4"/>
  <c r="V2537" i="4"/>
  <c r="V2529" i="4"/>
  <c r="V2521" i="4"/>
  <c r="V3528" i="4"/>
  <c r="V3520" i="4"/>
  <c r="V3512" i="4"/>
  <c r="V3504" i="4"/>
  <c r="V3496" i="4"/>
  <c r="V3488" i="4"/>
  <c r="V3480" i="4"/>
  <c r="V3472" i="4"/>
  <c r="V3464" i="4"/>
  <c r="V3456" i="4"/>
  <c r="V3448" i="4"/>
  <c r="V3440" i="4"/>
  <c r="V3432" i="4"/>
  <c r="V3424" i="4"/>
  <c r="V3416" i="4"/>
  <c r="V3408" i="4"/>
  <c r="V3400" i="4"/>
  <c r="V3392" i="4"/>
  <c r="V3384" i="4"/>
  <c r="V3376" i="4"/>
  <c r="V3368" i="4"/>
  <c r="V3360" i="4"/>
  <c r="V3352" i="4"/>
  <c r="V3344" i="4"/>
  <c r="V3336" i="4"/>
  <c r="V3328" i="4"/>
  <c r="V3320" i="4"/>
  <c r="V3312" i="4"/>
  <c r="V3304" i="4"/>
  <c r="V3296" i="4"/>
  <c r="V3288" i="4"/>
  <c r="V3280" i="4"/>
  <c r="V3272" i="4"/>
  <c r="V3264" i="4"/>
  <c r="V3256" i="4"/>
  <c r="V3527" i="4"/>
  <c r="V3519" i="4"/>
  <c r="V3511" i="4"/>
  <c r="V3503" i="4"/>
  <c r="V3495" i="4"/>
  <c r="V3487" i="4"/>
  <c r="V3479" i="4"/>
  <c r="V3471" i="4"/>
  <c r="V3463" i="4"/>
  <c r="V3455" i="4"/>
  <c r="V3447" i="4"/>
  <c r="V3439" i="4"/>
  <c r="V3431" i="4"/>
  <c r="V3423" i="4"/>
  <c r="V3415" i="4"/>
  <c r="V3407" i="4"/>
  <c r="V3399" i="4"/>
  <c r="V3391" i="4"/>
  <c r="V3383" i="4"/>
  <c r="V3375" i="4"/>
  <c r="V3367" i="4"/>
  <c r="V3359" i="4"/>
  <c r="V3351" i="4"/>
  <c r="V3343" i="4"/>
  <c r="V3335" i="4"/>
  <c r="V3327" i="4"/>
  <c r="V3319" i="4"/>
  <c r="V3311" i="4"/>
  <c r="V3303" i="4"/>
  <c r="V3295" i="4"/>
  <c r="V3287" i="4"/>
  <c r="V3279" i="4"/>
  <c r="V3271" i="4"/>
  <c r="V3263" i="4"/>
  <c r="V3255" i="4"/>
  <c r="V3247" i="4"/>
  <c r="V3239" i="4"/>
  <c r="V3231" i="4"/>
  <c r="V3223" i="4"/>
  <c r="V3526" i="4"/>
  <c r="V3525" i="4"/>
  <c r="V3514" i="4"/>
  <c r="V3500" i="4"/>
  <c r="V3486" i="4"/>
  <c r="V3475" i="4"/>
  <c r="V3461" i="4"/>
  <c r="V3450" i="4"/>
  <c r="V3436" i="4"/>
  <c r="V3422" i="4"/>
  <c r="V3411" i="4"/>
  <c r="V3397" i="4"/>
  <c r="V3386" i="4"/>
  <c r="V3372" i="4"/>
  <c r="V3358" i="4"/>
  <c r="V3347" i="4"/>
  <c r="V3333" i="4"/>
  <c r="V3322" i="4"/>
  <c r="V3308" i="4"/>
  <c r="V3294" i="4"/>
  <c r="V3283" i="4"/>
  <c r="V3269" i="4"/>
  <c r="V3258" i="4"/>
  <c r="V3245" i="4"/>
  <c r="V3235" i="4"/>
  <c r="V3224" i="4"/>
  <c r="V3214" i="4"/>
  <c r="V3205" i="4"/>
  <c r="V3196" i="4"/>
  <c r="V3187" i="4"/>
  <c r="V3178" i="4"/>
  <c r="V3168" i="4"/>
  <c r="V3159" i="4"/>
  <c r="V3150" i="4"/>
  <c r="V3141" i="4"/>
  <c r="V3132" i="4"/>
  <c r="V3123" i="4"/>
  <c r="V3114" i="4"/>
  <c r="V3104" i="4"/>
  <c r="V3095" i="4"/>
  <c r="V3086" i="4"/>
  <c r="V3077" i="4"/>
  <c r="V3068" i="4"/>
  <c r="V3059" i="4"/>
  <c r="V3050" i="4"/>
  <c r="V3040" i="4"/>
  <c r="V3031" i="4"/>
  <c r="V3022" i="4"/>
  <c r="V3013" i="4"/>
  <c r="V3004" i="4"/>
  <c r="V2995" i="4"/>
  <c r="V2986" i="4"/>
  <c r="V2976" i="4"/>
  <c r="V2967" i="4"/>
  <c r="V2958" i="4"/>
  <c r="V2949" i="4"/>
  <c r="V2940" i="4"/>
  <c r="V2931" i="4"/>
  <c r="V2922" i="4"/>
  <c r="V2912" i="4"/>
  <c r="V2903" i="4"/>
  <c r="V2894" i="4"/>
  <c r="V2885" i="4"/>
  <c r="V2876" i="4"/>
  <c r="V2867" i="4"/>
  <c r="V2858" i="4"/>
  <c r="V2848" i="4"/>
  <c r="V2839" i="4"/>
  <c r="V2830" i="4"/>
  <c r="V2821" i="4"/>
  <c r="V2812" i="4"/>
  <c r="V2803" i="4"/>
  <c r="V2794" i="4"/>
  <c r="V2784" i="4"/>
  <c r="V2775" i="4"/>
  <c r="V2766" i="4"/>
  <c r="V2757" i="4"/>
  <c r="V2748" i="4"/>
  <c r="V2739" i="4"/>
  <c r="V2730" i="4"/>
  <c r="V2720" i="4"/>
  <c r="V2711" i="4"/>
  <c r="V2702" i="4"/>
  <c r="V2693" i="4"/>
  <c r="V2684" i="4"/>
  <c r="V2675" i="4"/>
  <c r="V2666" i="4"/>
  <c r="V2656" i="4"/>
  <c r="V2647" i="4"/>
  <c r="V2638" i="4"/>
  <c r="V2629" i="4"/>
  <c r="V2620" i="4"/>
  <c r="V2611" i="4"/>
  <c r="V2602" i="4"/>
  <c r="V2592" i="4"/>
  <c r="V2583" i="4"/>
  <c r="V2574" i="4"/>
  <c r="V2565" i="4"/>
  <c r="V2556" i="4"/>
  <c r="V2547" i="4"/>
  <c r="V2538" i="4"/>
  <c r="V2528" i="4"/>
  <c r="V2519" i="4"/>
  <c r="V2511" i="4"/>
  <c r="V2503" i="4"/>
  <c r="V2495" i="4"/>
  <c r="V2487" i="4"/>
  <c r="V2479" i="4"/>
  <c r="V2471" i="4"/>
  <c r="V2463" i="4"/>
  <c r="V2455" i="4"/>
  <c r="V2447" i="4"/>
  <c r="V2439" i="4"/>
  <c r="V2431" i="4"/>
  <c r="V2423" i="4"/>
  <c r="V2415" i="4"/>
  <c r="V2407" i="4"/>
  <c r="V2399" i="4"/>
  <c r="V2391" i="4"/>
  <c r="V2383" i="4"/>
  <c r="V2375" i="4"/>
  <c r="V2367" i="4"/>
  <c r="V2359" i="4"/>
  <c r="V2351" i="4"/>
  <c r="V2343" i="4"/>
  <c r="V2335" i="4"/>
  <c r="V2327" i="4"/>
  <c r="V2319" i="4"/>
  <c r="V2311" i="4"/>
  <c r="V2303" i="4"/>
  <c r="V2295" i="4"/>
  <c r="V2287" i="4"/>
  <c r="V2279" i="4"/>
  <c r="V2271" i="4"/>
  <c r="V2263" i="4"/>
  <c r="V2255" i="4"/>
  <c r="V2247" i="4"/>
  <c r="V2239" i="4"/>
  <c r="V2231" i="4"/>
  <c r="V2223" i="4"/>
  <c r="V2215" i="4"/>
  <c r="V2207" i="4"/>
  <c r="V2199" i="4"/>
  <c r="V2191" i="4"/>
  <c r="V2183" i="4"/>
  <c r="V2175" i="4"/>
  <c r="V2167" i="4"/>
  <c r="V2159" i="4"/>
  <c r="V2151" i="4"/>
  <c r="V2143" i="4"/>
  <c r="V2135" i="4"/>
  <c r="V2127" i="4"/>
  <c r="V2119" i="4"/>
  <c r="V2111" i="4"/>
  <c r="V2103" i="4"/>
  <c r="V2095" i="4"/>
  <c r="V2087" i="4"/>
  <c r="V2079" i="4"/>
  <c r="V2071" i="4"/>
  <c r="V2063" i="4"/>
  <c r="V2055" i="4"/>
  <c r="V2047" i="4"/>
  <c r="V2039" i="4"/>
  <c r="V2031" i="4"/>
  <c r="V2023" i="4"/>
  <c r="V2015" i="4"/>
  <c r="V2007" i="4"/>
  <c r="V1999" i="4"/>
  <c r="V1991" i="4"/>
  <c r="V1983" i="4"/>
  <c r="V1975" i="4"/>
  <c r="V1967" i="4"/>
  <c r="V1959" i="4"/>
  <c r="V1951" i="4"/>
  <c r="V1943" i="4"/>
  <c r="V1935" i="4"/>
  <c r="V1927" i="4"/>
  <c r="V1919" i="4"/>
  <c r="V1911" i="4"/>
  <c r="V1903" i="4"/>
  <c r="V1895" i="4"/>
  <c r="V1887" i="4"/>
  <c r="V1879" i="4"/>
  <c r="V1871" i="4"/>
  <c r="V1863" i="4"/>
  <c r="V1855" i="4"/>
  <c r="V1847" i="4"/>
  <c r="V1839" i="4"/>
  <c r="V1831" i="4"/>
  <c r="V1823" i="4"/>
  <c r="V1815" i="4"/>
  <c r="V1807" i="4"/>
  <c r="V1799" i="4"/>
  <c r="V1791" i="4"/>
  <c r="V1783" i="4"/>
  <c r="V1775" i="4"/>
  <c r="V1767" i="4"/>
  <c r="V1759" i="4"/>
  <c r="V1751" i="4"/>
  <c r="V1743" i="4"/>
  <c r="V1735" i="4"/>
  <c r="V1727" i="4"/>
  <c r="V1719" i="4"/>
  <c r="V1711" i="4"/>
  <c r="V1703" i="4"/>
  <c r="V1695" i="4"/>
  <c r="V1687" i="4"/>
  <c r="V1679" i="4"/>
  <c r="V1671" i="4"/>
  <c r="V1663" i="4"/>
  <c r="V1655" i="4"/>
  <c r="V1647" i="4"/>
  <c r="V1639" i="4"/>
  <c r="V1631" i="4"/>
  <c r="V1623" i="4"/>
  <c r="V1615" i="4"/>
  <c r="V1607" i="4"/>
  <c r="V1599" i="4"/>
  <c r="V1591" i="4"/>
  <c r="V1583" i="4"/>
  <c r="V1575" i="4"/>
  <c r="V1567" i="4"/>
  <c r="V1559" i="4"/>
  <c r="V1551" i="4"/>
  <c r="V1543" i="4"/>
  <c r="V1535" i="4"/>
  <c r="V1527" i="4"/>
  <c r="V1519" i="4"/>
  <c r="V1511" i="4"/>
  <c r="V1503" i="4"/>
  <c r="V1495" i="4"/>
  <c r="V1487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3524" i="4"/>
  <c r="V3510" i="4"/>
  <c r="V3499" i="4"/>
  <c r="V3485" i="4"/>
  <c r="V3474" i="4"/>
  <c r="V3460" i="4"/>
  <c r="V3446" i="4"/>
  <c r="V3435" i="4"/>
  <c r="V3421" i="4"/>
  <c r="V3410" i="4"/>
  <c r="V3396" i="4"/>
  <c r="V3382" i="4"/>
  <c r="V3371" i="4"/>
  <c r="V3357" i="4"/>
  <c r="V3346" i="4"/>
  <c r="V3332" i="4"/>
  <c r="V3318" i="4"/>
  <c r="V3307" i="4"/>
  <c r="V3293" i="4"/>
  <c r="V3282" i="4"/>
  <c r="V3268" i="4"/>
  <c r="V3254" i="4"/>
  <c r="V3244" i="4"/>
  <c r="V3234" i="4"/>
  <c r="V3222" i="4"/>
  <c r="V3213" i="4"/>
  <c r="V3204" i="4"/>
  <c r="V3195" i="4"/>
  <c r="V3186" i="4"/>
  <c r="V3176" i="4"/>
  <c r="V3167" i="4"/>
  <c r="V3158" i="4"/>
  <c r="V3149" i="4"/>
  <c r="V3140" i="4"/>
  <c r="V3131" i="4"/>
  <c r="V3122" i="4"/>
  <c r="V3112" i="4"/>
  <c r="V3103" i="4"/>
  <c r="V3094" i="4"/>
  <c r="V3085" i="4"/>
  <c r="V3076" i="4"/>
  <c r="V3067" i="4"/>
  <c r="V3058" i="4"/>
  <c r="V3048" i="4"/>
  <c r="V3039" i="4"/>
  <c r="V3030" i="4"/>
  <c r="V3021" i="4"/>
  <c r="V3012" i="4"/>
  <c r="V3003" i="4"/>
  <c r="V2994" i="4"/>
  <c r="V2984" i="4"/>
  <c r="V2975" i="4"/>
  <c r="V2966" i="4"/>
  <c r="V2957" i="4"/>
  <c r="V2948" i="4"/>
  <c r="V2939" i="4"/>
  <c r="V2930" i="4"/>
  <c r="V2920" i="4"/>
  <c r="V2911" i="4"/>
  <c r="V2902" i="4"/>
  <c r="V2893" i="4"/>
  <c r="V2884" i="4"/>
  <c r="V2875" i="4"/>
  <c r="V2866" i="4"/>
  <c r="V2856" i="4"/>
  <c r="V2847" i="4"/>
  <c r="V2838" i="4"/>
  <c r="V2829" i="4"/>
  <c r="V2820" i="4"/>
  <c r="V2811" i="4"/>
  <c r="V2802" i="4"/>
  <c r="V2792" i="4"/>
  <c r="V2783" i="4"/>
  <c r="V2774" i="4"/>
  <c r="V2765" i="4"/>
  <c r="V2756" i="4"/>
  <c r="V2747" i="4"/>
  <c r="V2738" i="4"/>
  <c r="V2728" i="4"/>
  <c r="V2719" i="4"/>
  <c r="V2710" i="4"/>
  <c r="V2701" i="4"/>
  <c r="V2692" i="4"/>
  <c r="V2683" i="4"/>
  <c r="V2674" i="4"/>
  <c r="V2664" i="4"/>
  <c r="V2655" i="4"/>
  <c r="V2646" i="4"/>
  <c r="V2637" i="4"/>
  <c r="V2628" i="4"/>
  <c r="V2619" i="4"/>
  <c r="V2610" i="4"/>
  <c r="V2600" i="4"/>
  <c r="V2591" i="4"/>
  <c r="V2582" i="4"/>
  <c r="V2573" i="4"/>
  <c r="V2564" i="4"/>
  <c r="V2555" i="4"/>
  <c r="V2546" i="4"/>
  <c r="V2536" i="4"/>
  <c r="V2527" i="4"/>
  <c r="V2518" i="4"/>
  <c r="V2510" i="4"/>
  <c r="V2502" i="4"/>
  <c r="V3523" i="4"/>
  <c r="V3509" i="4"/>
  <c r="V3498" i="4"/>
  <c r="V3484" i="4"/>
  <c r="V3470" i="4"/>
  <c r="V3459" i="4"/>
  <c r="V3445" i="4"/>
  <c r="V3434" i="4"/>
  <c r="V3420" i="4"/>
  <c r="V3406" i="4"/>
  <c r="V3395" i="4"/>
  <c r="V3381" i="4"/>
  <c r="V3370" i="4"/>
  <c r="V3356" i="4"/>
  <c r="V3342" i="4"/>
  <c r="V3331" i="4"/>
  <c r="V3317" i="4"/>
  <c r="V3306" i="4"/>
  <c r="V3292" i="4"/>
  <c r="V3278" i="4"/>
  <c r="V3267" i="4"/>
  <c r="V3253" i="4"/>
  <c r="V3243" i="4"/>
  <c r="V3232" i="4"/>
  <c r="V3221" i="4"/>
  <c r="V3212" i="4"/>
  <c r="V3203" i="4"/>
  <c r="V3194" i="4"/>
  <c r="V3184" i="4"/>
  <c r="V3175" i="4"/>
  <c r="V3166" i="4"/>
  <c r="V3157" i="4"/>
  <c r="V3148" i="4"/>
  <c r="V3139" i="4"/>
  <c r="V3130" i="4"/>
  <c r="V3120" i="4"/>
  <c r="V3111" i="4"/>
  <c r="V3102" i="4"/>
  <c r="V3093" i="4"/>
  <c r="V3084" i="4"/>
  <c r="V3075" i="4"/>
  <c r="V3066" i="4"/>
  <c r="V3056" i="4"/>
  <c r="V3047" i="4"/>
  <c r="V3038" i="4"/>
  <c r="V3029" i="4"/>
  <c r="V3020" i="4"/>
  <c r="V3011" i="4"/>
  <c r="V3522" i="4"/>
  <c r="V3518" i="4"/>
  <c r="V3501" i="4"/>
  <c r="V3478" i="4"/>
  <c r="V3458" i="4"/>
  <c r="V3438" i="4"/>
  <c r="V3418" i="4"/>
  <c r="V3398" i="4"/>
  <c r="V3378" i="4"/>
  <c r="V3355" i="4"/>
  <c r="V3338" i="4"/>
  <c r="V3315" i="4"/>
  <c r="V3298" i="4"/>
  <c r="V3275" i="4"/>
  <c r="V3252" i="4"/>
  <c r="V3237" i="4"/>
  <c r="V3219" i="4"/>
  <c r="V3206" i="4"/>
  <c r="V3190" i="4"/>
  <c r="V3174" i="4"/>
  <c r="V3162" i="4"/>
  <c r="V3146" i="4"/>
  <c r="V3133" i="4"/>
  <c r="V3117" i="4"/>
  <c r="V3101" i="4"/>
  <c r="V3088" i="4"/>
  <c r="V3072" i="4"/>
  <c r="V3060" i="4"/>
  <c r="V3044" i="4"/>
  <c r="V3028" i="4"/>
  <c r="V3015" i="4"/>
  <c r="V3000" i="4"/>
  <c r="V2989" i="4"/>
  <c r="V2978" i="4"/>
  <c r="V2964" i="4"/>
  <c r="V2952" i="4"/>
  <c r="V2941" i="4"/>
  <c r="V2927" i="4"/>
  <c r="V2916" i="4"/>
  <c r="V2904" i="4"/>
  <c r="V2891" i="4"/>
  <c r="V2879" i="4"/>
  <c r="V2868" i="4"/>
  <c r="V2854" i="4"/>
  <c r="V2843" i="4"/>
  <c r="V2831" i="4"/>
  <c r="V2818" i="4"/>
  <c r="V2806" i="4"/>
  <c r="V2795" i="4"/>
  <c r="V2781" i="4"/>
  <c r="V2770" i="4"/>
  <c r="V2758" i="4"/>
  <c r="V2744" i="4"/>
  <c r="V2733" i="4"/>
  <c r="V2722" i="4"/>
  <c r="V2708" i="4"/>
  <c r="V2696" i="4"/>
  <c r="V2685" i="4"/>
  <c r="V2671" i="4"/>
  <c r="V2660" i="4"/>
  <c r="V2648" i="4"/>
  <c r="V2635" i="4"/>
  <c r="V2623" i="4"/>
  <c r="V2612" i="4"/>
  <c r="V2598" i="4"/>
  <c r="V2587" i="4"/>
  <c r="V2575" i="4"/>
  <c r="V2562" i="4"/>
  <c r="V2550" i="4"/>
  <c r="V2539" i="4"/>
  <c r="V2525" i="4"/>
  <c r="V2514" i="4"/>
  <c r="V2504" i="4"/>
  <c r="V2493" i="4"/>
  <c r="V2484" i="4"/>
  <c r="V2475" i="4"/>
  <c r="V2466" i="4"/>
  <c r="V2457" i="4"/>
  <c r="V2448" i="4"/>
  <c r="V2438" i="4"/>
  <c r="V2429" i="4"/>
  <c r="V2420" i="4"/>
  <c r="V2411" i="4"/>
  <c r="V2402" i="4"/>
  <c r="V2393" i="4"/>
  <c r="V2384" i="4"/>
  <c r="V2374" i="4"/>
  <c r="V2365" i="4"/>
  <c r="V2356" i="4"/>
  <c r="V2347" i="4"/>
  <c r="V2338" i="4"/>
  <c r="V2329" i="4"/>
  <c r="V2320" i="4"/>
  <c r="V2310" i="4"/>
  <c r="V2301" i="4"/>
  <c r="V2292" i="4"/>
  <c r="V2283" i="4"/>
  <c r="V2274" i="4"/>
  <c r="V2265" i="4"/>
  <c r="V2256" i="4"/>
  <c r="V2246" i="4"/>
  <c r="V2237" i="4"/>
  <c r="V2228" i="4"/>
  <c r="V2219" i="4"/>
  <c r="V2210" i="4"/>
  <c r="V2201" i="4"/>
  <c r="V2192" i="4"/>
  <c r="V2182" i="4"/>
  <c r="V2173" i="4"/>
  <c r="V2164" i="4"/>
  <c r="V2155" i="4"/>
  <c r="V2146" i="4"/>
  <c r="V2137" i="4"/>
  <c r="V2128" i="4"/>
  <c r="V2118" i="4"/>
  <c r="V2109" i="4"/>
  <c r="V2100" i="4"/>
  <c r="V2091" i="4"/>
  <c r="V2082" i="4"/>
  <c r="V2073" i="4"/>
  <c r="V2064" i="4"/>
  <c r="V2054" i="4"/>
  <c r="V2045" i="4"/>
  <c r="V2036" i="4"/>
  <c r="V2027" i="4"/>
  <c r="V2018" i="4"/>
  <c r="V2009" i="4"/>
  <c r="V2000" i="4"/>
  <c r="V1990" i="4"/>
  <c r="V1981" i="4"/>
  <c r="V1972" i="4"/>
  <c r="V1963" i="4"/>
  <c r="V1954" i="4"/>
  <c r="V1945" i="4"/>
  <c r="V1936" i="4"/>
  <c r="V1926" i="4"/>
  <c r="V1917" i="4"/>
  <c r="V1908" i="4"/>
  <c r="V1899" i="4"/>
  <c r="V1890" i="4"/>
  <c r="V1881" i="4"/>
  <c r="V1872" i="4"/>
  <c r="V1862" i="4"/>
  <c r="V1853" i="4"/>
  <c r="V1844" i="4"/>
  <c r="V1835" i="4"/>
  <c r="V1826" i="4"/>
  <c r="V1817" i="4"/>
  <c r="V1808" i="4"/>
  <c r="V1798" i="4"/>
  <c r="V1789" i="4"/>
  <c r="V1780" i="4"/>
  <c r="V1771" i="4"/>
  <c r="V1762" i="4"/>
  <c r="V1753" i="4"/>
  <c r="V1744" i="4"/>
  <c r="V1734" i="4"/>
  <c r="V1725" i="4"/>
  <c r="V1716" i="4"/>
  <c r="V1707" i="4"/>
  <c r="V1698" i="4"/>
  <c r="V1689" i="4"/>
  <c r="V1680" i="4"/>
  <c r="V1670" i="4"/>
  <c r="V1661" i="4"/>
  <c r="V1652" i="4"/>
  <c r="V1643" i="4"/>
  <c r="V1634" i="4"/>
  <c r="V1625" i="4"/>
  <c r="V1616" i="4"/>
  <c r="V1606" i="4"/>
  <c r="V1597" i="4"/>
  <c r="V1588" i="4"/>
  <c r="V1579" i="4"/>
  <c r="V1570" i="4"/>
  <c r="V1561" i="4"/>
  <c r="V1552" i="4"/>
  <c r="V1542" i="4"/>
  <c r="V1533" i="4"/>
  <c r="V1524" i="4"/>
  <c r="V1515" i="4"/>
  <c r="V1506" i="4"/>
  <c r="V3517" i="4"/>
  <c r="V3494" i="4"/>
  <c r="V3477" i="4"/>
  <c r="V3454" i="4"/>
  <c r="V3437" i="4"/>
  <c r="V3414" i="4"/>
  <c r="V3394" i="4"/>
  <c r="V3374" i="4"/>
  <c r="V3354" i="4"/>
  <c r="V3334" i="4"/>
  <c r="V3314" i="4"/>
  <c r="V3291" i="4"/>
  <c r="V3274" i="4"/>
  <c r="V3251" i="4"/>
  <c r="V3236" i="4"/>
  <c r="V3218" i="4"/>
  <c r="V3202" i="4"/>
  <c r="V3189" i="4"/>
  <c r="V3173" i="4"/>
  <c r="V3160" i="4"/>
  <c r="V3144" i="4"/>
  <c r="V3128" i="4"/>
  <c r="V3116" i="4"/>
  <c r="V3100" i="4"/>
  <c r="V3087" i="4"/>
  <c r="V3071" i="4"/>
  <c r="V3055" i="4"/>
  <c r="V3043" i="4"/>
  <c r="V3027" i="4"/>
  <c r="V3014" i="4"/>
  <c r="V2999" i="4"/>
  <c r="V2988" i="4"/>
  <c r="V2974" i="4"/>
  <c r="V2963" i="4"/>
  <c r="V2951" i="4"/>
  <c r="V2938" i="4"/>
  <c r="V2926" i="4"/>
  <c r="V2915" i="4"/>
  <c r="V2901" i="4"/>
  <c r="V2890" i="4"/>
  <c r="V2878" i="4"/>
  <c r="V2864" i="4"/>
  <c r="V2853" i="4"/>
  <c r="V2842" i="4"/>
  <c r="V2828" i="4"/>
  <c r="V2816" i="4"/>
  <c r="V2805" i="4"/>
  <c r="V2791" i="4"/>
  <c r="V2780" i="4"/>
  <c r="V2768" i="4"/>
  <c r="V2755" i="4"/>
  <c r="V2743" i="4"/>
  <c r="V2732" i="4"/>
  <c r="V2718" i="4"/>
  <c r="V2707" i="4"/>
  <c r="V2695" i="4"/>
  <c r="V2682" i="4"/>
  <c r="V2670" i="4"/>
  <c r="V2659" i="4"/>
  <c r="V2645" i="4"/>
  <c r="V2634" i="4"/>
  <c r="V2622" i="4"/>
  <c r="V2608" i="4"/>
  <c r="V2597" i="4"/>
  <c r="V2586" i="4"/>
  <c r="V2572" i="4"/>
  <c r="V2560" i="4"/>
  <c r="V2549" i="4"/>
  <c r="V2535" i="4"/>
  <c r="V2524" i="4"/>
  <c r="V2513" i="4"/>
  <c r="V2501" i="4"/>
  <c r="V2492" i="4"/>
  <c r="V2483" i="4"/>
  <c r="V2474" i="4"/>
  <c r="V2465" i="4"/>
  <c r="V2456" i="4"/>
  <c r="V2446" i="4"/>
  <c r="V2437" i="4"/>
  <c r="V2428" i="4"/>
  <c r="V2419" i="4"/>
  <c r="V2410" i="4"/>
  <c r="V2401" i="4"/>
  <c r="V2392" i="4"/>
  <c r="V2382" i="4"/>
  <c r="V2373" i="4"/>
  <c r="V2364" i="4"/>
  <c r="V2355" i="4"/>
  <c r="V2346" i="4"/>
  <c r="V2337" i="4"/>
  <c r="V2328" i="4"/>
  <c r="V2318" i="4"/>
  <c r="V2309" i="4"/>
  <c r="V2300" i="4"/>
  <c r="V2291" i="4"/>
  <c r="V2282" i="4"/>
  <c r="V2273" i="4"/>
  <c r="V2264" i="4"/>
  <c r="V2254" i="4"/>
  <c r="V2245" i="4"/>
  <c r="V2236" i="4"/>
  <c r="V2227" i="4"/>
  <c r="V2218" i="4"/>
  <c r="V2209" i="4"/>
  <c r="V2200" i="4"/>
  <c r="V2190" i="4"/>
  <c r="V2181" i="4"/>
  <c r="V2172" i="4"/>
  <c r="V2163" i="4"/>
  <c r="V2154" i="4"/>
  <c r="V2145" i="4"/>
  <c r="V2136" i="4"/>
  <c r="V2126" i="4"/>
  <c r="V2117" i="4"/>
  <c r="V2108" i="4"/>
  <c r="V2099" i="4"/>
  <c r="V2090" i="4"/>
  <c r="V2081" i="4"/>
  <c r="V2072" i="4"/>
  <c r="V2062" i="4"/>
  <c r="V2053" i="4"/>
  <c r="V2044" i="4"/>
  <c r="V2035" i="4"/>
  <c r="V2026" i="4"/>
  <c r="V2017" i="4"/>
  <c r="V2008" i="4"/>
  <c r="V1998" i="4"/>
  <c r="V3516" i="4"/>
  <c r="V3493" i="4"/>
  <c r="V3476" i="4"/>
  <c r="V3453" i="4"/>
  <c r="V3430" i="4"/>
  <c r="V3413" i="4"/>
  <c r="V3390" i="4"/>
  <c r="V3373" i="4"/>
  <c r="V3350" i="4"/>
  <c r="V3330" i="4"/>
  <c r="V3310" i="4"/>
  <c r="V3290" i="4"/>
  <c r="V3270" i="4"/>
  <c r="V3250" i="4"/>
  <c r="V3230" i="4"/>
  <c r="V3216" i="4"/>
  <c r="V3200" i="4"/>
  <c r="V3188" i="4"/>
  <c r="V3172" i="4"/>
  <c r="V3156" i="4"/>
  <c r="V3143" i="4"/>
  <c r="V3127" i="4"/>
  <c r="V3115" i="4"/>
  <c r="V3099" i="4"/>
  <c r="V3083" i="4"/>
  <c r="V3070" i="4"/>
  <c r="V3054" i="4"/>
  <c r="V3042" i="4"/>
  <c r="V3026" i="4"/>
  <c r="V3010" i="4"/>
  <c r="V2998" i="4"/>
  <c r="V2987" i="4"/>
  <c r="V2973" i="4"/>
  <c r="V2962" i="4"/>
  <c r="V2950" i="4"/>
  <c r="V2936" i="4"/>
  <c r="V2925" i="4"/>
  <c r="V2914" i="4"/>
  <c r="V2900" i="4"/>
  <c r="V2888" i="4"/>
  <c r="V2877" i="4"/>
  <c r="V2863" i="4"/>
  <c r="V2852" i="4"/>
  <c r="V2840" i="4"/>
  <c r="V2827" i="4"/>
  <c r="V2815" i="4"/>
  <c r="V2804" i="4"/>
  <c r="V2790" i="4"/>
  <c r="V2779" i="4"/>
  <c r="V2767" i="4"/>
  <c r="V2754" i="4"/>
  <c r="V2742" i="4"/>
  <c r="V2731" i="4"/>
  <c r="V2717" i="4"/>
  <c r="V2706" i="4"/>
  <c r="V2694" i="4"/>
  <c r="V2680" i="4"/>
  <c r="V2669" i="4"/>
  <c r="V2658" i="4"/>
  <c r="V2644" i="4"/>
  <c r="V2632" i="4"/>
  <c r="V2621" i="4"/>
  <c r="V2607" i="4"/>
  <c r="V2596" i="4"/>
  <c r="V2584" i="4"/>
  <c r="V2571" i="4"/>
  <c r="V2559" i="4"/>
  <c r="V2548" i="4"/>
  <c r="V2534" i="4"/>
  <c r="V2523" i="4"/>
  <c r="V2512" i="4"/>
  <c r="V2500" i="4"/>
  <c r="V2491" i="4"/>
  <c r="V2482" i="4"/>
  <c r="V2473" i="4"/>
  <c r="V2464" i="4"/>
  <c r="V3515" i="4"/>
  <c r="V3492" i="4"/>
  <c r="V3469" i="4"/>
  <c r="V3452" i="4"/>
  <c r="V3429" i="4"/>
  <c r="V3412" i="4"/>
  <c r="V3389" i="4"/>
  <c r="V3366" i="4"/>
  <c r="V3349" i="4"/>
  <c r="V3326" i="4"/>
  <c r="V3309" i="4"/>
  <c r="V3286" i="4"/>
  <c r="V3508" i="4"/>
  <c r="V3468" i="4"/>
  <c r="V3428" i="4"/>
  <c r="V3388" i="4"/>
  <c r="V3348" i="4"/>
  <c r="V3302" i="4"/>
  <c r="V3266" i="4"/>
  <c r="V3240" i="4"/>
  <c r="V3211" i="4"/>
  <c r="V3191" i="4"/>
  <c r="V3165" i="4"/>
  <c r="V3142" i="4"/>
  <c r="V3119" i="4"/>
  <c r="V3096" i="4"/>
  <c r="V3074" i="4"/>
  <c r="V3051" i="4"/>
  <c r="V3024" i="4"/>
  <c r="V3005" i="4"/>
  <c r="V2982" i="4"/>
  <c r="V2965" i="4"/>
  <c r="V2944" i="4"/>
  <c r="V2924" i="4"/>
  <c r="V2907" i="4"/>
  <c r="V2886" i="4"/>
  <c r="V2869" i="4"/>
  <c r="V2846" i="4"/>
  <c r="V2826" i="4"/>
  <c r="V2808" i="4"/>
  <c r="V2788" i="4"/>
  <c r="V2771" i="4"/>
  <c r="V2750" i="4"/>
  <c r="V2727" i="4"/>
  <c r="V2712" i="4"/>
  <c r="V2690" i="4"/>
  <c r="V2672" i="4"/>
  <c r="V2652" i="4"/>
  <c r="V2631" i="4"/>
  <c r="V2614" i="4"/>
  <c r="V2594" i="4"/>
  <c r="V2576" i="4"/>
  <c r="V2554" i="4"/>
  <c r="V2533" i="4"/>
  <c r="V2516" i="4"/>
  <c r="V2498" i="4"/>
  <c r="V2485" i="4"/>
  <c r="V2469" i="4"/>
  <c r="V2454" i="4"/>
  <c r="V2443" i="4"/>
  <c r="V2432" i="4"/>
  <c r="V2418" i="4"/>
  <c r="V2406" i="4"/>
  <c r="V2395" i="4"/>
  <c r="V2381" i="4"/>
  <c r="V2370" i="4"/>
  <c r="V2358" i="4"/>
  <c r="V2345" i="4"/>
  <c r="V2333" i="4"/>
  <c r="V2322" i="4"/>
  <c r="V2308" i="4"/>
  <c r="V2297" i="4"/>
  <c r="V2285" i="4"/>
  <c r="V2272" i="4"/>
  <c r="V2260" i="4"/>
  <c r="V2249" i="4"/>
  <c r="V2235" i="4"/>
  <c r="V2224" i="4"/>
  <c r="V2212" i="4"/>
  <c r="V2198" i="4"/>
  <c r="V2187" i="4"/>
  <c r="V2176" i="4"/>
  <c r="V2162" i="4"/>
  <c r="V2150" i="4"/>
  <c r="V2139" i="4"/>
  <c r="V2125" i="4"/>
  <c r="V2114" i="4"/>
  <c r="V2102" i="4"/>
  <c r="V2089" i="4"/>
  <c r="V2077" i="4"/>
  <c r="V2066" i="4"/>
  <c r="V2052" i="4"/>
  <c r="V2041" i="4"/>
  <c r="V2029" i="4"/>
  <c r="V2016" i="4"/>
  <c r="V2004" i="4"/>
  <c r="V1993" i="4"/>
  <c r="V1982" i="4"/>
  <c r="V1971" i="4"/>
  <c r="V1961" i="4"/>
  <c r="V1950" i="4"/>
  <c r="V1940" i="4"/>
  <c r="V1930" i="4"/>
  <c r="V1920" i="4"/>
  <c r="V1909" i="4"/>
  <c r="V1898" i="4"/>
  <c r="V1888" i="4"/>
  <c r="V1877" i="4"/>
  <c r="V1867" i="4"/>
  <c r="V1857" i="4"/>
  <c r="V1846" i="4"/>
  <c r="V1836" i="4"/>
  <c r="V1825" i="4"/>
  <c r="V1814" i="4"/>
  <c r="V1804" i="4"/>
  <c r="V1794" i="4"/>
  <c r="V1784" i="4"/>
  <c r="V1773" i="4"/>
  <c r="V1763" i="4"/>
  <c r="V1752" i="4"/>
  <c r="V1741" i="4"/>
  <c r="V1731" i="4"/>
  <c r="V1721" i="4"/>
  <c r="V1710" i="4"/>
  <c r="V1700" i="4"/>
  <c r="V1690" i="4"/>
  <c r="V1678" i="4"/>
  <c r="V1668" i="4"/>
  <c r="V1658" i="4"/>
  <c r="V1648" i="4"/>
  <c r="V1637" i="4"/>
  <c r="V1627" i="4"/>
  <c r="V1617" i="4"/>
  <c r="V1605" i="4"/>
  <c r="V1595" i="4"/>
  <c r="V1585" i="4"/>
  <c r="V1574" i="4"/>
  <c r="V1564" i="4"/>
  <c r="V1554" i="4"/>
  <c r="V1544" i="4"/>
  <c r="V1532" i="4"/>
  <c r="V1522" i="4"/>
  <c r="V1512" i="4"/>
  <c r="V1501" i="4"/>
  <c r="V1492" i="4"/>
  <c r="V1483" i="4"/>
  <c r="V1474" i="4"/>
  <c r="V1465" i="4"/>
  <c r="V1456" i="4"/>
  <c r="V1446" i="4"/>
  <c r="V1437" i="4"/>
  <c r="V1428" i="4"/>
  <c r="V1419" i="4"/>
  <c r="V1410" i="4"/>
  <c r="V1401" i="4"/>
  <c r="V1392" i="4"/>
  <c r="V1382" i="4"/>
  <c r="V1373" i="4"/>
  <c r="V1364" i="4"/>
  <c r="V1355" i="4"/>
  <c r="V1346" i="4"/>
  <c r="V1337" i="4"/>
  <c r="V1328" i="4"/>
  <c r="V1318" i="4"/>
  <c r="V1309" i="4"/>
  <c r="V1300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27" i="4"/>
  <c r="V819" i="4"/>
  <c r="V811" i="4"/>
  <c r="V803" i="4"/>
  <c r="V795" i="4"/>
  <c r="V787" i="4"/>
  <c r="V779" i="4"/>
  <c r="V771" i="4"/>
  <c r="V763" i="4"/>
  <c r="V755" i="4"/>
  <c r="V747" i="4"/>
  <c r="V739" i="4"/>
  <c r="V731" i="4"/>
  <c r="V723" i="4"/>
  <c r="V715" i="4"/>
  <c r="V707" i="4"/>
  <c r="V699" i="4"/>
  <c r="V691" i="4"/>
  <c r="V683" i="4"/>
  <c r="V675" i="4"/>
  <c r="V667" i="4"/>
  <c r="V659" i="4"/>
  <c r="V651" i="4"/>
  <c r="V643" i="4"/>
  <c r="V635" i="4"/>
  <c r="V627" i="4"/>
  <c r="V619" i="4"/>
  <c r="V611" i="4"/>
  <c r="V603" i="4"/>
  <c r="V595" i="4"/>
  <c r="V587" i="4"/>
  <c r="V579" i="4"/>
  <c r="V571" i="4"/>
  <c r="V563" i="4"/>
  <c r="V555" i="4"/>
  <c r="V547" i="4"/>
  <c r="V539" i="4"/>
  <c r="V531" i="4"/>
  <c r="V523" i="4"/>
  <c r="V515" i="4"/>
  <c r="V507" i="4"/>
  <c r="V499" i="4"/>
  <c r="V491" i="4"/>
  <c r="V483" i="4"/>
  <c r="V475" i="4"/>
  <c r="V467" i="4"/>
  <c r="V459" i="4"/>
  <c r="V451" i="4"/>
  <c r="V443" i="4"/>
  <c r="V435" i="4"/>
  <c r="V427" i="4"/>
  <c r="V419" i="4"/>
  <c r="V411" i="4"/>
  <c r="V403" i="4"/>
  <c r="V395" i="4"/>
  <c r="V387" i="4"/>
  <c r="V379" i="4"/>
  <c r="V371" i="4"/>
  <c r="V363" i="4"/>
  <c r="V355" i="4"/>
  <c r="V347" i="4"/>
  <c r="V339" i="4"/>
  <c r="V331" i="4"/>
  <c r="V323" i="4"/>
  <c r="V315" i="4"/>
  <c r="V307" i="4"/>
  <c r="V299" i="4"/>
  <c r="V291" i="4"/>
  <c r="V283" i="4"/>
  <c r="V275" i="4"/>
  <c r="V267" i="4"/>
  <c r="V259" i="4"/>
  <c r="V251" i="4"/>
  <c r="V243" i="4"/>
  <c r="V235" i="4"/>
  <c r="V227" i="4"/>
  <c r="V3507" i="4"/>
  <c r="V3467" i="4"/>
  <c r="V3427" i="4"/>
  <c r="V3387" i="4"/>
  <c r="V3341" i="4"/>
  <c r="V3301" i="4"/>
  <c r="V3262" i="4"/>
  <c r="V3238" i="4"/>
  <c r="V3210" i="4"/>
  <c r="V3183" i="4"/>
  <c r="V3164" i="4"/>
  <c r="V3138" i="4"/>
  <c r="V3118" i="4"/>
  <c r="V3092" i="4"/>
  <c r="V3069" i="4"/>
  <c r="V3046" i="4"/>
  <c r="V3023" i="4"/>
  <c r="V3002" i="4"/>
  <c r="V2981" i="4"/>
  <c r="V2960" i="4"/>
  <c r="V2943" i="4"/>
  <c r="V2923" i="4"/>
  <c r="V2906" i="4"/>
  <c r="V2883" i="4"/>
  <c r="V2862" i="4"/>
  <c r="V2845" i="4"/>
  <c r="V2824" i="4"/>
  <c r="V2807" i="4"/>
  <c r="V2787" i="4"/>
  <c r="V2764" i="4"/>
  <c r="V2749" i="4"/>
  <c r="V2726" i="4"/>
  <c r="V2709" i="4"/>
  <c r="V2688" i="4"/>
  <c r="V2668" i="4"/>
  <c r="V2651" i="4"/>
  <c r="V2630" i="4"/>
  <c r="V2613" i="4"/>
  <c r="V2590" i="4"/>
  <c r="V2570" i="4"/>
  <c r="V2552" i="4"/>
  <c r="V2532" i="4"/>
  <c r="V2515" i="4"/>
  <c r="V2497" i="4"/>
  <c r="V2481" i="4"/>
  <c r="V2468" i="4"/>
  <c r="V2453" i="4"/>
  <c r="V2442" i="4"/>
  <c r="V2430" i="4"/>
  <c r="V2417" i="4"/>
  <c r="V2405" i="4"/>
  <c r="V2394" i="4"/>
  <c r="V2380" i="4"/>
  <c r="V2369" i="4"/>
  <c r="V2357" i="4"/>
  <c r="V2344" i="4"/>
  <c r="V2332" i="4"/>
  <c r="V2321" i="4"/>
  <c r="V2307" i="4"/>
  <c r="V2296" i="4"/>
  <c r="V2284" i="4"/>
  <c r="V2270" i="4"/>
  <c r="V2259" i="4"/>
  <c r="V2248" i="4"/>
  <c r="V2234" i="4"/>
  <c r="V2222" i="4"/>
  <c r="V2211" i="4"/>
  <c r="V2197" i="4"/>
  <c r="V2186" i="4"/>
  <c r="V2174" i="4"/>
  <c r="V2161" i="4"/>
  <c r="V2149" i="4"/>
  <c r="V2138" i="4"/>
  <c r="V2124" i="4"/>
  <c r="V2113" i="4"/>
  <c r="V2101" i="4"/>
  <c r="V2088" i="4"/>
  <c r="V2076" i="4"/>
  <c r="V2065" i="4"/>
  <c r="V2051" i="4"/>
  <c r="V2040" i="4"/>
  <c r="V2028" i="4"/>
  <c r="V2014" i="4"/>
  <c r="V2003" i="4"/>
  <c r="V1992" i="4"/>
  <c r="V1980" i="4"/>
  <c r="V1970" i="4"/>
  <c r="V1960" i="4"/>
  <c r="V1949" i="4"/>
  <c r="V1939" i="4"/>
  <c r="V1929" i="4"/>
  <c r="V1918" i="4"/>
  <c r="V1907" i="4"/>
  <c r="V1897" i="4"/>
  <c r="V1886" i="4"/>
  <c r="V1876" i="4"/>
  <c r="V1866" i="4"/>
  <c r="V1856" i="4"/>
  <c r="V1845" i="4"/>
  <c r="V1834" i="4"/>
  <c r="V1824" i="4"/>
  <c r="V1813" i="4"/>
  <c r="V1803" i="4"/>
  <c r="V1793" i="4"/>
  <c r="V1782" i="4"/>
  <c r="V1772" i="4"/>
  <c r="V1761" i="4"/>
  <c r="V1750" i="4"/>
  <c r="V1740" i="4"/>
  <c r="V1730" i="4"/>
  <c r="V1720" i="4"/>
  <c r="V1709" i="4"/>
  <c r="V1699" i="4"/>
  <c r="V1688" i="4"/>
  <c r="V1677" i="4"/>
  <c r="V1667" i="4"/>
  <c r="V1657" i="4"/>
  <c r="V1646" i="4"/>
  <c r="V1636" i="4"/>
  <c r="V1626" i="4"/>
  <c r="V1614" i="4"/>
  <c r="V1604" i="4"/>
  <c r="V1594" i="4"/>
  <c r="V1584" i="4"/>
  <c r="V1573" i="4"/>
  <c r="V1563" i="4"/>
  <c r="V1553" i="4"/>
  <c r="V1541" i="4"/>
  <c r="V1531" i="4"/>
  <c r="V1521" i="4"/>
  <c r="V1510" i="4"/>
  <c r="V1500" i="4"/>
  <c r="V1491" i="4"/>
  <c r="V1482" i="4"/>
  <c r="V1473" i="4"/>
  <c r="V1464" i="4"/>
  <c r="V1454" i="4"/>
  <c r="V1445" i="4"/>
  <c r="V1436" i="4"/>
  <c r="V1427" i="4"/>
  <c r="V1418" i="4"/>
  <c r="V1409" i="4"/>
  <c r="V1400" i="4"/>
  <c r="V1390" i="4"/>
  <c r="V1381" i="4"/>
  <c r="V1372" i="4"/>
  <c r="V1363" i="4"/>
  <c r="V1354" i="4"/>
  <c r="V1345" i="4"/>
  <c r="V1336" i="4"/>
  <c r="V1326" i="4"/>
  <c r="V1317" i="4"/>
  <c r="V1308" i="4"/>
  <c r="V1299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3506" i="4"/>
  <c r="V3466" i="4"/>
  <c r="V3426" i="4"/>
  <c r="V3380" i="4"/>
  <c r="V3340" i="4"/>
  <c r="V3300" i="4"/>
  <c r="V3261" i="4"/>
  <c r="V3229" i="4"/>
  <c r="V3208" i="4"/>
  <c r="V3182" i="4"/>
  <c r="V3163" i="4"/>
  <c r="V3136" i="4"/>
  <c r="V3110" i="4"/>
  <c r="V3091" i="4"/>
  <c r="V3064" i="4"/>
  <c r="V3045" i="4"/>
  <c r="V3019" i="4"/>
  <c r="V2997" i="4"/>
  <c r="V2980" i="4"/>
  <c r="V2959" i="4"/>
  <c r="V2942" i="4"/>
  <c r="V2919" i="4"/>
  <c r="V2899" i="4"/>
  <c r="V2882" i="4"/>
  <c r="V2861" i="4"/>
  <c r="V2844" i="4"/>
  <c r="V2823" i="4"/>
  <c r="V2800" i="4"/>
  <c r="V2786" i="4"/>
  <c r="V2763" i="4"/>
  <c r="V2746" i="4"/>
  <c r="V2725" i="4"/>
  <c r="V2704" i="4"/>
  <c r="V2687" i="4"/>
  <c r="V2667" i="4"/>
  <c r="V2650" i="4"/>
  <c r="V2627" i="4"/>
  <c r="V2606" i="4"/>
  <c r="V2589" i="4"/>
  <c r="V2568" i="4"/>
  <c r="V2551" i="4"/>
  <c r="V2531" i="4"/>
  <c r="V2509" i="4"/>
  <c r="V2496" i="4"/>
  <c r="V2480" i="4"/>
  <c r="V2467" i="4"/>
  <c r="V2452" i="4"/>
  <c r="V2441" i="4"/>
  <c r="V2427" i="4"/>
  <c r="V2416" i="4"/>
  <c r="V2404" i="4"/>
  <c r="V2390" i="4"/>
  <c r="V2379" i="4"/>
  <c r="V2368" i="4"/>
  <c r="V2354" i="4"/>
  <c r="V2342" i="4"/>
  <c r="V2331" i="4"/>
  <c r="V2317" i="4"/>
  <c r="V2306" i="4"/>
  <c r="V2294" i="4"/>
  <c r="V2281" i="4"/>
  <c r="V2269" i="4"/>
  <c r="V2258" i="4"/>
  <c r="V2244" i="4"/>
  <c r="V2233" i="4"/>
  <c r="V2221" i="4"/>
  <c r="V2208" i="4"/>
  <c r="V2196" i="4"/>
  <c r="V2185" i="4"/>
  <c r="V2171" i="4"/>
  <c r="V2160" i="4"/>
  <c r="V2148" i="4"/>
  <c r="V2134" i="4"/>
  <c r="V2123" i="4"/>
  <c r="V2112" i="4"/>
  <c r="V2098" i="4"/>
  <c r="V2086" i="4"/>
  <c r="V2075" i="4"/>
  <c r="V2061" i="4"/>
  <c r="V2050" i="4"/>
  <c r="V2038" i="4"/>
  <c r="V2025" i="4"/>
  <c r="V2013" i="4"/>
  <c r="V2002" i="4"/>
  <c r="V1989" i="4"/>
  <c r="V1979" i="4"/>
  <c r="V1969" i="4"/>
  <c r="V1958" i="4"/>
  <c r="V1948" i="4"/>
  <c r="V1938" i="4"/>
  <c r="V1928" i="4"/>
  <c r="V1916" i="4"/>
  <c r="V1906" i="4"/>
  <c r="V1896" i="4"/>
  <c r="V1885" i="4"/>
  <c r="V1875" i="4"/>
  <c r="V1865" i="4"/>
  <c r="V1854" i="4"/>
  <c r="V1843" i="4"/>
  <c r="V1833" i="4"/>
  <c r="V1822" i="4"/>
  <c r="V1812" i="4"/>
  <c r="V1802" i="4"/>
  <c r="V1792" i="4"/>
  <c r="V1781" i="4"/>
  <c r="V1770" i="4"/>
  <c r="V1760" i="4"/>
  <c r="V1749" i="4"/>
  <c r="V1739" i="4"/>
  <c r="V1729" i="4"/>
  <c r="V1718" i="4"/>
  <c r="V1708" i="4"/>
  <c r="V1697" i="4"/>
  <c r="V1686" i="4"/>
  <c r="V1676" i="4"/>
  <c r="V1666" i="4"/>
  <c r="V1656" i="4"/>
  <c r="V1645" i="4"/>
  <c r="V1635" i="4"/>
  <c r="V1624" i="4"/>
  <c r="V1613" i="4"/>
  <c r="V1603" i="4"/>
  <c r="V1593" i="4"/>
  <c r="V1582" i="4"/>
  <c r="V1572" i="4"/>
  <c r="V1562" i="4"/>
  <c r="V1550" i="4"/>
  <c r="V3502" i="4"/>
  <c r="V3462" i="4"/>
  <c r="V3419" i="4"/>
  <c r="V3379" i="4"/>
  <c r="V3339" i="4"/>
  <c r="V3299" i="4"/>
  <c r="V3260" i="4"/>
  <c r="V3228" i="4"/>
  <c r="V3207" i="4"/>
  <c r="V3181" i="4"/>
  <c r="V3155" i="4"/>
  <c r="V3135" i="4"/>
  <c r="V3109" i="4"/>
  <c r="V3090" i="4"/>
  <c r="V3063" i="4"/>
  <c r="V3037" i="4"/>
  <c r="V3018" i="4"/>
  <c r="V2996" i="4"/>
  <c r="V2979" i="4"/>
  <c r="V2956" i="4"/>
  <c r="V2935" i="4"/>
  <c r="V2918" i="4"/>
  <c r="V2898" i="4"/>
  <c r="V2880" i="4"/>
  <c r="V2860" i="4"/>
  <c r="V2837" i="4"/>
  <c r="V2822" i="4"/>
  <c r="V2799" i="4"/>
  <c r="V2782" i="4"/>
  <c r="V2762" i="4"/>
  <c r="V2741" i="4"/>
  <c r="V2724" i="4"/>
  <c r="V2703" i="4"/>
  <c r="V2686" i="4"/>
  <c r="V3491" i="4"/>
  <c r="V3490" i="4"/>
  <c r="V3404" i="4"/>
  <c r="V3324" i="4"/>
  <c r="V3248" i="4"/>
  <c r="V3198" i="4"/>
  <c r="V3152" i="4"/>
  <c r="V3107" i="4"/>
  <c r="V3061" i="4"/>
  <c r="V3008" i="4"/>
  <c r="V2971" i="4"/>
  <c r="V2933" i="4"/>
  <c r="V2895" i="4"/>
  <c r="V2855" i="4"/>
  <c r="V2814" i="4"/>
  <c r="V2776" i="4"/>
  <c r="V2736" i="4"/>
  <c r="V2699" i="4"/>
  <c r="V2662" i="4"/>
  <c r="V2636" i="4"/>
  <c r="V2603" i="4"/>
  <c r="V2567" i="4"/>
  <c r="V2541" i="4"/>
  <c r="V2507" i="4"/>
  <c r="V2486" i="4"/>
  <c r="V2460" i="4"/>
  <c r="V2440" i="4"/>
  <c r="V2422" i="4"/>
  <c r="V2400" i="4"/>
  <c r="V2385" i="4"/>
  <c r="V2362" i="4"/>
  <c r="V2341" i="4"/>
  <c r="V2324" i="4"/>
  <c r="V2304" i="4"/>
  <c r="V2286" i="4"/>
  <c r="V2266" i="4"/>
  <c r="V2243" i="4"/>
  <c r="V2226" i="4"/>
  <c r="V2205" i="4"/>
  <c r="V2188" i="4"/>
  <c r="V2168" i="4"/>
  <c r="V2147" i="4"/>
  <c r="V2130" i="4"/>
  <c r="V2107" i="4"/>
  <c r="V2092" i="4"/>
  <c r="V2069" i="4"/>
  <c r="V2049" i="4"/>
  <c r="V2032" i="4"/>
  <c r="V2011" i="4"/>
  <c r="V1994" i="4"/>
  <c r="V1976" i="4"/>
  <c r="V1957" i="4"/>
  <c r="V1942" i="4"/>
  <c r="V1924" i="4"/>
  <c r="V1910" i="4"/>
  <c r="V1892" i="4"/>
  <c r="V1874" i="4"/>
  <c r="V1859" i="4"/>
  <c r="V1841" i="4"/>
  <c r="V1827" i="4"/>
  <c r="V1809" i="4"/>
  <c r="V1790" i="4"/>
  <c r="V1776" i="4"/>
  <c r="V1757" i="4"/>
  <c r="V1742" i="4"/>
  <c r="V1724" i="4"/>
  <c r="V1706" i="4"/>
  <c r="V1692" i="4"/>
  <c r="V1674" i="4"/>
  <c r="V1659" i="4"/>
  <c r="V1641" i="4"/>
  <c r="V1622" i="4"/>
  <c r="V1609" i="4"/>
  <c r="V1590" i="4"/>
  <c r="V1576" i="4"/>
  <c r="V1557" i="4"/>
  <c r="V1540" i="4"/>
  <c r="V1528" i="4"/>
  <c r="V1514" i="4"/>
  <c r="V1499" i="4"/>
  <c r="V1488" i="4"/>
  <c r="V1476" i="4"/>
  <c r="V1462" i="4"/>
  <c r="V1451" i="4"/>
  <c r="V1440" i="4"/>
  <c r="V1426" i="4"/>
  <c r="V1414" i="4"/>
  <c r="V1403" i="4"/>
  <c r="V1389" i="4"/>
  <c r="V1378" i="4"/>
  <c r="V1366" i="4"/>
  <c r="V1353" i="4"/>
  <c r="V1341" i="4"/>
  <c r="V1330" i="4"/>
  <c r="V1316" i="4"/>
  <c r="V1305" i="4"/>
  <c r="V1293" i="4"/>
  <c r="V1281" i="4"/>
  <c r="V1271" i="4"/>
  <c r="V1261" i="4"/>
  <c r="V1249" i="4"/>
  <c r="V1239" i="4"/>
  <c r="V1229" i="4"/>
  <c r="V1217" i="4"/>
  <c r="V1207" i="4"/>
  <c r="V1197" i="4"/>
  <c r="V1185" i="4"/>
  <c r="V1175" i="4"/>
  <c r="V1165" i="4"/>
  <c r="V1153" i="4"/>
  <c r="V1143" i="4"/>
  <c r="V1134" i="4"/>
  <c r="V1125" i="4"/>
  <c r="V1116" i="4"/>
  <c r="V1106" i="4"/>
  <c r="V1097" i="4"/>
  <c r="V1088" i="4"/>
  <c r="V1079" i="4"/>
  <c r="V1070" i="4"/>
  <c r="V1061" i="4"/>
  <c r="V1052" i="4"/>
  <c r="V1042" i="4"/>
  <c r="V1033" i="4"/>
  <c r="V1024" i="4"/>
  <c r="V1015" i="4"/>
  <c r="V1006" i="4"/>
  <c r="V997" i="4"/>
  <c r="V988" i="4"/>
  <c r="V978" i="4"/>
  <c r="V969" i="4"/>
  <c r="V960" i="4"/>
  <c r="V951" i="4"/>
  <c r="V942" i="4"/>
  <c r="V933" i="4"/>
  <c r="V924" i="4"/>
  <c r="V914" i="4"/>
  <c r="V905" i="4"/>
  <c r="V896" i="4"/>
  <c r="V887" i="4"/>
  <c r="V878" i="4"/>
  <c r="V869" i="4"/>
  <c r="V860" i="4"/>
  <c r="V850" i="4"/>
  <c r="V841" i="4"/>
  <c r="V832" i="4"/>
  <c r="V823" i="4"/>
  <c r="V814" i="4"/>
  <c r="V805" i="4"/>
  <c r="V796" i="4"/>
  <c r="V786" i="4"/>
  <c r="V777" i="4"/>
  <c r="V768" i="4"/>
  <c r="V759" i="4"/>
  <c r="V750" i="4"/>
  <c r="V741" i="4"/>
  <c r="V732" i="4"/>
  <c r="V722" i="4"/>
  <c r="V713" i="4"/>
  <c r="V704" i="4"/>
  <c r="V695" i="4"/>
  <c r="V686" i="4"/>
  <c r="V677" i="4"/>
  <c r="V668" i="4"/>
  <c r="V658" i="4"/>
  <c r="V649" i="4"/>
  <c r="V640" i="4"/>
  <c r="V631" i="4"/>
  <c r="V622" i="4"/>
  <c r="V613" i="4"/>
  <c r="V604" i="4"/>
  <c r="V594" i="4"/>
  <c r="V585" i="4"/>
  <c r="V576" i="4"/>
  <c r="V567" i="4"/>
  <c r="V558" i="4"/>
  <c r="V549" i="4"/>
  <c r="V540" i="4"/>
  <c r="V530" i="4"/>
  <c r="V521" i="4"/>
  <c r="V512" i="4"/>
  <c r="V503" i="4"/>
  <c r="V494" i="4"/>
  <c r="V485" i="4"/>
  <c r="V476" i="4"/>
  <c r="V466" i="4"/>
  <c r="V457" i="4"/>
  <c r="V448" i="4"/>
  <c r="V439" i="4"/>
  <c r="V430" i="4"/>
  <c r="V421" i="4"/>
  <c r="V412" i="4"/>
  <c r="V402" i="4"/>
  <c r="V393" i="4"/>
  <c r="V384" i="4"/>
  <c r="V375" i="4"/>
  <c r="V366" i="4"/>
  <c r="V357" i="4"/>
  <c r="V348" i="4"/>
  <c r="V338" i="4"/>
  <c r="V329" i="4"/>
  <c r="V320" i="4"/>
  <c r="V311" i="4"/>
  <c r="V302" i="4"/>
  <c r="V293" i="4"/>
  <c r="V284" i="4"/>
  <c r="V274" i="4"/>
  <c r="V265" i="4"/>
  <c r="V256" i="4"/>
  <c r="V247" i="4"/>
  <c r="V238" i="4"/>
  <c r="V229" i="4"/>
  <c r="V220" i="4"/>
  <c r="V212" i="4"/>
  <c r="V204" i="4"/>
  <c r="V196" i="4"/>
  <c r="V188" i="4"/>
  <c r="V180" i="4"/>
  <c r="V172" i="4"/>
  <c r="V164" i="4"/>
  <c r="V156" i="4"/>
  <c r="V148" i="4"/>
  <c r="V140" i="4"/>
  <c r="V132" i="4"/>
  <c r="V124" i="4"/>
  <c r="V116" i="4"/>
  <c r="V108" i="4"/>
  <c r="V100" i="4"/>
  <c r="V92" i="4"/>
  <c r="V84" i="4"/>
  <c r="V76" i="4"/>
  <c r="V68" i="4"/>
  <c r="V60" i="4"/>
  <c r="V52" i="4"/>
  <c r="V44" i="4"/>
  <c r="V36" i="4"/>
  <c r="V28" i="4"/>
  <c r="V20" i="4"/>
  <c r="V12" i="4"/>
  <c r="V4" i="4"/>
  <c r="V922" i="4"/>
  <c r="V868" i="4"/>
  <c r="V849" i="4"/>
  <c r="V831" i="4"/>
  <c r="V813" i="4"/>
  <c r="V794" i="4"/>
  <c r="V776" i="4"/>
  <c r="V767" i="4"/>
  <c r="V749" i="4"/>
  <c r="V730" i="4"/>
  <c r="V712" i="4"/>
  <c r="V694" i="4"/>
  <c r="V676" i="4"/>
  <c r="V657" i="4"/>
  <c r="V648" i="4"/>
  <c r="V630" i="4"/>
  <c r="V612" i="4"/>
  <c r="V593" i="4"/>
  <c r="V575" i="4"/>
  <c r="V566" i="4"/>
  <c r="V548" i="4"/>
  <c r="V529" i="4"/>
  <c r="V511" i="4"/>
  <c r="V493" i="4"/>
  <c r="V474" i="4"/>
  <c r="V465" i="4"/>
  <c r="V447" i="4"/>
  <c r="V429" i="4"/>
  <c r="V410" i="4"/>
  <c r="V392" i="4"/>
  <c r="V374" i="4"/>
  <c r="V356" i="4"/>
  <c r="V337" i="4"/>
  <c r="V319" i="4"/>
  <c r="V310" i="4"/>
  <c r="V292" i="4"/>
  <c r="V273" i="4"/>
  <c r="V264" i="4"/>
  <c r="V246" i="4"/>
  <c r="V228" i="4"/>
  <c r="V211" i="4"/>
  <c r="V203" i="4"/>
  <c r="V187" i="4"/>
  <c r="V171" i="4"/>
  <c r="V155" i="4"/>
  <c r="V147" i="4"/>
  <c r="V131" i="4"/>
  <c r="V115" i="4"/>
  <c r="V99" i="4"/>
  <c r="V83" i="4"/>
  <c r="V67" i="4"/>
  <c r="V51" i="4"/>
  <c r="V35" i="4"/>
  <c r="V19" i="4"/>
  <c r="V11" i="4"/>
  <c r="V766" i="4"/>
  <c r="V702" i="4"/>
  <c r="V674" i="4"/>
  <c r="V647" i="4"/>
  <c r="V620" i="4"/>
  <c r="V592" i="4"/>
  <c r="V565" i="4"/>
  <c r="V537" i="4"/>
  <c r="V510" i="4"/>
  <c r="V482" i="4"/>
  <c r="V455" i="4"/>
  <c r="V428" i="4"/>
  <c r="V418" i="4"/>
  <c r="V391" i="4"/>
  <c r="V364" i="4"/>
  <c r="V336" i="4"/>
  <c r="V309" i="4"/>
  <c r="V281" i="4"/>
  <c r="V245" i="4"/>
  <c r="V218" i="4"/>
  <c r="V194" i="4"/>
  <c r="V170" i="4"/>
  <c r="V146" i="4"/>
  <c r="V122" i="4"/>
  <c r="V98" i="4"/>
  <c r="V74" i="4"/>
  <c r="V50" i="4"/>
  <c r="V26" i="4"/>
  <c r="V1869" i="4"/>
  <c r="V1736" i="4"/>
  <c r="V1669" i="4"/>
  <c r="V1651" i="4"/>
  <c r="V1549" i="4"/>
  <c r="V1508" i="4"/>
  <c r="V1484" i="4"/>
  <c r="V1448" i="4"/>
  <c r="V1397" i="4"/>
  <c r="V1361" i="4"/>
  <c r="V1324" i="4"/>
  <c r="V1288" i="4"/>
  <c r="V1246" i="4"/>
  <c r="V1214" i="4"/>
  <c r="V1182" i="4"/>
  <c r="V1160" i="4"/>
  <c r="V1121" i="4"/>
  <c r="V1085" i="4"/>
  <c r="V1066" i="4"/>
  <c r="V1039" i="4"/>
  <c r="V1002" i="4"/>
  <c r="V984" i="4"/>
  <c r="V957" i="4"/>
  <c r="V920" i="4"/>
  <c r="V893" i="4"/>
  <c r="V865" i="4"/>
  <c r="V829" i="4"/>
  <c r="V801" i="4"/>
  <c r="V765" i="4"/>
  <c r="V719" i="4"/>
  <c r="V692" i="4"/>
  <c r="V673" i="4"/>
  <c r="V637" i="4"/>
  <c r="V600" i="4"/>
  <c r="V573" i="4"/>
  <c r="V545" i="4"/>
  <c r="V509" i="4"/>
  <c r="V481" i="4"/>
  <c r="V454" i="4"/>
  <c r="V426" i="4"/>
  <c r="V390" i="4"/>
  <c r="V372" i="4"/>
  <c r="V344" i="4"/>
  <c r="V308" i="4"/>
  <c r="V280" i="4"/>
  <c r="V253" i="4"/>
  <c r="V217" i="4"/>
  <c r="V193" i="4"/>
  <c r="V169" i="4"/>
  <c r="V3483" i="4"/>
  <c r="V3403" i="4"/>
  <c r="V3323" i="4"/>
  <c r="V3246" i="4"/>
  <c r="V3197" i="4"/>
  <c r="V3151" i="4"/>
  <c r="V3106" i="4"/>
  <c r="V3053" i="4"/>
  <c r="V3007" i="4"/>
  <c r="V2970" i="4"/>
  <c r="V2932" i="4"/>
  <c r="V2892" i="4"/>
  <c r="V2851" i="4"/>
  <c r="V2813" i="4"/>
  <c r="V2773" i="4"/>
  <c r="V2735" i="4"/>
  <c r="V2698" i="4"/>
  <c r="V2661" i="4"/>
  <c r="V2626" i="4"/>
  <c r="V2599" i="4"/>
  <c r="V2566" i="4"/>
  <c r="V2540" i="4"/>
  <c r="V2506" i="4"/>
  <c r="V2478" i="4"/>
  <c r="V2459" i="4"/>
  <c r="V2436" i="4"/>
  <c r="V2421" i="4"/>
  <c r="V2398" i="4"/>
  <c r="V2378" i="4"/>
  <c r="V2361" i="4"/>
  <c r="V2340" i="4"/>
  <c r="V2323" i="4"/>
  <c r="V2302" i="4"/>
  <c r="V2280" i="4"/>
  <c r="V2262" i="4"/>
  <c r="V2242" i="4"/>
  <c r="V2225" i="4"/>
  <c r="V2204" i="4"/>
  <c r="V2184" i="4"/>
  <c r="V2166" i="4"/>
  <c r="V2144" i="4"/>
  <c r="V2129" i="4"/>
  <c r="V2106" i="4"/>
  <c r="V2085" i="4"/>
  <c r="V2068" i="4"/>
  <c r="V2048" i="4"/>
  <c r="V2030" i="4"/>
  <c r="V2010" i="4"/>
  <c r="V1988" i="4"/>
  <c r="V1974" i="4"/>
  <c r="V1956" i="4"/>
  <c r="V1941" i="4"/>
  <c r="V1923" i="4"/>
  <c r="V1905" i="4"/>
  <c r="V1891" i="4"/>
  <c r="V1873" i="4"/>
  <c r="V1858" i="4"/>
  <c r="V1840" i="4"/>
  <c r="V1821" i="4"/>
  <c r="V1806" i="4"/>
  <c r="V1788" i="4"/>
  <c r="V1774" i="4"/>
  <c r="V1756" i="4"/>
  <c r="V1738" i="4"/>
  <c r="V1723" i="4"/>
  <c r="V1705" i="4"/>
  <c r="V1691" i="4"/>
  <c r="V1673" i="4"/>
  <c r="V1654" i="4"/>
  <c r="V1640" i="4"/>
  <c r="V1621" i="4"/>
  <c r="V1608" i="4"/>
  <c r="V1589" i="4"/>
  <c r="V1571" i="4"/>
  <c r="V1556" i="4"/>
  <c r="V1539" i="4"/>
  <c r="V1526" i="4"/>
  <c r="V1513" i="4"/>
  <c r="V1498" i="4"/>
  <c r="V1486" i="4"/>
  <c r="V1475" i="4"/>
  <c r="V1461" i="4"/>
  <c r="V1450" i="4"/>
  <c r="V1438" i="4"/>
  <c r="V1425" i="4"/>
  <c r="V1413" i="4"/>
  <c r="V1402" i="4"/>
  <c r="V1388" i="4"/>
  <c r="V1377" i="4"/>
  <c r="V1365" i="4"/>
  <c r="V1352" i="4"/>
  <c r="V1340" i="4"/>
  <c r="V1329" i="4"/>
  <c r="V1315" i="4"/>
  <c r="V1304" i="4"/>
  <c r="V1292" i="4"/>
  <c r="V1280" i="4"/>
  <c r="V1270" i="4"/>
  <c r="V1260" i="4"/>
  <c r="V1248" i="4"/>
  <c r="V1238" i="4"/>
  <c r="V1228" i="4"/>
  <c r="V1216" i="4"/>
  <c r="V1206" i="4"/>
  <c r="V1196" i="4"/>
  <c r="V1184" i="4"/>
  <c r="V1174" i="4"/>
  <c r="V1164" i="4"/>
  <c r="V1152" i="4"/>
  <c r="V1142" i="4"/>
  <c r="V1133" i="4"/>
  <c r="V1124" i="4"/>
  <c r="V1114" i="4"/>
  <c r="V1105" i="4"/>
  <c r="V1096" i="4"/>
  <c r="V1087" i="4"/>
  <c r="V1078" i="4"/>
  <c r="V1069" i="4"/>
  <c r="V1060" i="4"/>
  <c r="V1050" i="4"/>
  <c r="V1041" i="4"/>
  <c r="V1032" i="4"/>
  <c r="V1023" i="4"/>
  <c r="V1014" i="4"/>
  <c r="V1005" i="4"/>
  <c r="V996" i="4"/>
  <c r="V986" i="4"/>
  <c r="V977" i="4"/>
  <c r="V968" i="4"/>
  <c r="V959" i="4"/>
  <c r="V950" i="4"/>
  <c r="V941" i="4"/>
  <c r="V932" i="4"/>
  <c r="V913" i="4"/>
  <c r="V904" i="4"/>
  <c r="V895" i="4"/>
  <c r="V886" i="4"/>
  <c r="V877" i="4"/>
  <c r="V858" i="4"/>
  <c r="V840" i="4"/>
  <c r="V822" i="4"/>
  <c r="V804" i="4"/>
  <c r="V785" i="4"/>
  <c r="V758" i="4"/>
  <c r="V740" i="4"/>
  <c r="V721" i="4"/>
  <c r="V703" i="4"/>
  <c r="V685" i="4"/>
  <c r="V666" i="4"/>
  <c r="V639" i="4"/>
  <c r="V621" i="4"/>
  <c r="V602" i="4"/>
  <c r="V584" i="4"/>
  <c r="V557" i="4"/>
  <c r="V538" i="4"/>
  <c r="V520" i="4"/>
  <c r="V502" i="4"/>
  <c r="V484" i="4"/>
  <c r="V456" i="4"/>
  <c r="V438" i="4"/>
  <c r="V420" i="4"/>
  <c r="V401" i="4"/>
  <c r="V383" i="4"/>
  <c r="V365" i="4"/>
  <c r="V346" i="4"/>
  <c r="V328" i="4"/>
  <c r="V301" i="4"/>
  <c r="V282" i="4"/>
  <c r="V255" i="4"/>
  <c r="V237" i="4"/>
  <c r="V219" i="4"/>
  <c r="V195" i="4"/>
  <c r="V179" i="4"/>
  <c r="V163" i="4"/>
  <c r="V139" i="4"/>
  <c r="V123" i="4"/>
  <c r="V107" i="4"/>
  <c r="V91" i="4"/>
  <c r="V75" i="4"/>
  <c r="V59" i="4"/>
  <c r="V43" i="4"/>
  <c r="V27" i="4"/>
  <c r="V757" i="4"/>
  <c r="V693" i="4"/>
  <c r="V656" i="4"/>
  <c r="V629" i="4"/>
  <c r="V601" i="4"/>
  <c r="V574" i="4"/>
  <c r="V546" i="4"/>
  <c r="V519" i="4"/>
  <c r="V501" i="4"/>
  <c r="V473" i="4"/>
  <c r="V446" i="4"/>
  <c r="V409" i="4"/>
  <c r="V373" i="4"/>
  <c r="V345" i="4"/>
  <c r="V318" i="4"/>
  <c r="V290" i="4"/>
  <c r="V272" i="4"/>
  <c r="V254" i="4"/>
  <c r="V226" i="4"/>
  <c r="V202" i="4"/>
  <c r="V178" i="4"/>
  <c r="V154" i="4"/>
  <c r="V130" i="4"/>
  <c r="V106" i="4"/>
  <c r="V82" i="4"/>
  <c r="V58" i="4"/>
  <c r="V34" i="4"/>
  <c r="V10" i="4"/>
  <c r="V1851" i="4"/>
  <c r="V1684" i="4"/>
  <c r="V1633" i="4"/>
  <c r="V1568" i="4"/>
  <c r="V1523" i="4"/>
  <c r="V1470" i="4"/>
  <c r="V1434" i="4"/>
  <c r="V1386" i="4"/>
  <c r="V1338" i="4"/>
  <c r="V1301" i="4"/>
  <c r="V1256" i="4"/>
  <c r="V1236" i="4"/>
  <c r="V1204" i="4"/>
  <c r="V1172" i="4"/>
  <c r="V1130" i="4"/>
  <c r="V1094" i="4"/>
  <c r="V1057" i="4"/>
  <c r="V1012" i="4"/>
  <c r="V975" i="4"/>
  <c r="V948" i="4"/>
  <c r="V902" i="4"/>
  <c r="V874" i="4"/>
  <c r="V847" i="4"/>
  <c r="V810" i="4"/>
  <c r="V783" i="4"/>
  <c r="V756" i="4"/>
  <c r="V728" i="4"/>
  <c r="V701" i="4"/>
  <c r="V655" i="4"/>
  <c r="V628" i="4"/>
  <c r="V591" i="4"/>
  <c r="V564" i="4"/>
  <c r="V536" i="4"/>
  <c r="V500" i="4"/>
  <c r="V472" i="4"/>
  <c r="V445" i="4"/>
  <c r="V408" i="4"/>
  <c r="V381" i="4"/>
  <c r="V353" i="4"/>
  <c r="V326" i="4"/>
  <c r="V289" i="4"/>
  <c r="V271" i="4"/>
  <c r="V244" i="4"/>
  <c r="V209" i="4"/>
  <c r="V185" i="4"/>
  <c r="V3482" i="4"/>
  <c r="V3402" i="4"/>
  <c r="V3316" i="4"/>
  <c r="V3242" i="4"/>
  <c r="V3192" i="4"/>
  <c r="V3147" i="4"/>
  <c r="V3098" i="4"/>
  <c r="V3052" i="4"/>
  <c r="V3006" i="4"/>
  <c r="V2968" i="4"/>
  <c r="V2928" i="4"/>
  <c r="V2887" i="4"/>
  <c r="V2850" i="4"/>
  <c r="V2810" i="4"/>
  <c r="V2772" i="4"/>
  <c r="V2734" i="4"/>
  <c r="V2691" i="4"/>
  <c r="V2654" i="4"/>
  <c r="V2624" i="4"/>
  <c r="V2595" i="4"/>
  <c r="V2563" i="4"/>
  <c r="V2530" i="4"/>
  <c r="V2505" i="4"/>
  <c r="V2477" i="4"/>
  <c r="V2458" i="4"/>
  <c r="V2435" i="4"/>
  <c r="V2414" i="4"/>
  <c r="V2397" i="4"/>
  <c r="V2377" i="4"/>
  <c r="V2360" i="4"/>
  <c r="V2339" i="4"/>
  <c r="V2316" i="4"/>
  <c r="V2299" i="4"/>
  <c r="V2278" i="4"/>
  <c r="V2261" i="4"/>
  <c r="V2241" i="4"/>
  <c r="V2220" i="4"/>
  <c r="V2203" i="4"/>
  <c r="V2180" i="4"/>
  <c r="V2165" i="4"/>
  <c r="V2142" i="4"/>
  <c r="V2122" i="4"/>
  <c r="V2105" i="4"/>
  <c r="V2084" i="4"/>
  <c r="V2067" i="4"/>
  <c r="V2046" i="4"/>
  <c r="V2024" i="4"/>
  <c r="V2006" i="4"/>
  <c r="V1987" i="4"/>
  <c r="V1973" i="4"/>
  <c r="V1955" i="4"/>
  <c r="V1937" i="4"/>
  <c r="V1922" i="4"/>
  <c r="V1904" i="4"/>
  <c r="V1889" i="4"/>
  <c r="V1870" i="4"/>
  <c r="V1852" i="4"/>
  <c r="V1838" i="4"/>
  <c r="V1820" i="4"/>
  <c r="V1805" i="4"/>
  <c r="V1787" i="4"/>
  <c r="V1769" i="4"/>
  <c r="V1755" i="4"/>
  <c r="V1737" i="4"/>
  <c r="V1722" i="4"/>
  <c r="V1704" i="4"/>
  <c r="V1685" i="4"/>
  <c r="V1672" i="4"/>
  <c r="V1653" i="4"/>
  <c r="V1638" i="4"/>
  <c r="V1620" i="4"/>
  <c r="V1602" i="4"/>
  <c r="V1587" i="4"/>
  <c r="V1569" i="4"/>
  <c r="V1555" i="4"/>
  <c r="V1538" i="4"/>
  <c r="V1525" i="4"/>
  <c r="V1509" i="4"/>
  <c r="V1497" i="4"/>
  <c r="V1485" i="4"/>
  <c r="V1472" i="4"/>
  <c r="V1460" i="4"/>
  <c r="V1449" i="4"/>
  <c r="V1435" i="4"/>
  <c r="V1424" i="4"/>
  <c r="V1412" i="4"/>
  <c r="V1398" i="4"/>
  <c r="V1387" i="4"/>
  <c r="V1376" i="4"/>
  <c r="V1362" i="4"/>
  <c r="V1350" i="4"/>
  <c r="V1339" i="4"/>
  <c r="V1325" i="4"/>
  <c r="V1314" i="4"/>
  <c r="V1302" i="4"/>
  <c r="V1289" i="4"/>
  <c r="V1279" i="4"/>
  <c r="V1269" i="4"/>
  <c r="V1257" i="4"/>
  <c r="V1247" i="4"/>
  <c r="V1237" i="4"/>
  <c r="V1225" i="4"/>
  <c r="V1215" i="4"/>
  <c r="V1205" i="4"/>
  <c r="V1193" i="4"/>
  <c r="V1183" i="4"/>
  <c r="V1173" i="4"/>
  <c r="V1161" i="4"/>
  <c r="V1151" i="4"/>
  <c r="V1141" i="4"/>
  <c r="V1132" i="4"/>
  <c r="V1122" i="4"/>
  <c r="V1113" i="4"/>
  <c r="V1104" i="4"/>
  <c r="V1095" i="4"/>
  <c r="V1086" i="4"/>
  <c r="V1077" i="4"/>
  <c r="V1068" i="4"/>
  <c r="V1058" i="4"/>
  <c r="V1049" i="4"/>
  <c r="V1040" i="4"/>
  <c r="V1031" i="4"/>
  <c r="V1022" i="4"/>
  <c r="V1013" i="4"/>
  <c r="V1004" i="4"/>
  <c r="V994" i="4"/>
  <c r="V985" i="4"/>
  <c r="V976" i="4"/>
  <c r="V967" i="4"/>
  <c r="V958" i="4"/>
  <c r="V949" i="4"/>
  <c r="V940" i="4"/>
  <c r="V930" i="4"/>
  <c r="V921" i="4"/>
  <c r="V912" i="4"/>
  <c r="V903" i="4"/>
  <c r="V894" i="4"/>
  <c r="V885" i="4"/>
  <c r="V876" i="4"/>
  <c r="V866" i="4"/>
  <c r="V857" i="4"/>
  <c r="V848" i="4"/>
  <c r="V839" i="4"/>
  <c r="V830" i="4"/>
  <c r="V821" i="4"/>
  <c r="V812" i="4"/>
  <c r="V802" i="4"/>
  <c r="V793" i="4"/>
  <c r="V784" i="4"/>
  <c r="V775" i="4"/>
  <c r="V748" i="4"/>
  <c r="V738" i="4"/>
  <c r="V729" i="4"/>
  <c r="V720" i="4"/>
  <c r="V711" i="4"/>
  <c r="V684" i="4"/>
  <c r="V665" i="4"/>
  <c r="V638" i="4"/>
  <c r="V610" i="4"/>
  <c r="V583" i="4"/>
  <c r="V556" i="4"/>
  <c r="V528" i="4"/>
  <c r="V492" i="4"/>
  <c r="V464" i="4"/>
  <c r="V437" i="4"/>
  <c r="V400" i="4"/>
  <c r="V382" i="4"/>
  <c r="V354" i="4"/>
  <c r="V327" i="4"/>
  <c r="V300" i="4"/>
  <c r="V263" i="4"/>
  <c r="V236" i="4"/>
  <c r="V210" i="4"/>
  <c r="V186" i="4"/>
  <c r="V162" i="4"/>
  <c r="V138" i="4"/>
  <c r="V114" i="4"/>
  <c r="V90" i="4"/>
  <c r="V66" i="4"/>
  <c r="V42" i="4"/>
  <c r="V18" i="4"/>
  <c r="V1837" i="4"/>
  <c r="V1702" i="4"/>
  <c r="V1619" i="4"/>
  <c r="V1586" i="4"/>
  <c r="V1537" i="4"/>
  <c r="V1496" i="4"/>
  <c r="V1459" i="4"/>
  <c r="V1411" i="4"/>
  <c r="V1374" i="4"/>
  <c r="V1349" i="4"/>
  <c r="V1313" i="4"/>
  <c r="V1268" i="4"/>
  <c r="V1224" i="4"/>
  <c r="V1192" i="4"/>
  <c r="V1150" i="4"/>
  <c r="V1112" i="4"/>
  <c r="V1103" i="4"/>
  <c r="V1076" i="4"/>
  <c r="V1048" i="4"/>
  <c r="V1021" i="4"/>
  <c r="V993" i="4"/>
  <c r="V966" i="4"/>
  <c r="V938" i="4"/>
  <c r="V911" i="4"/>
  <c r="V884" i="4"/>
  <c r="V856" i="4"/>
  <c r="V820" i="4"/>
  <c r="V792" i="4"/>
  <c r="V774" i="4"/>
  <c r="V746" i="4"/>
  <c r="V710" i="4"/>
  <c r="V682" i="4"/>
  <c r="V664" i="4"/>
  <c r="V646" i="4"/>
  <c r="V609" i="4"/>
  <c r="V582" i="4"/>
  <c r="V554" i="4"/>
  <c r="V518" i="4"/>
  <c r="V490" i="4"/>
  <c r="V463" i="4"/>
  <c r="V436" i="4"/>
  <c r="V399" i="4"/>
  <c r="V362" i="4"/>
  <c r="V335" i="4"/>
  <c r="V298" i="4"/>
  <c r="V262" i="4"/>
  <c r="V234" i="4"/>
  <c r="V201" i="4"/>
  <c r="V177" i="4"/>
  <c r="V3451" i="4"/>
  <c r="V3365" i="4"/>
  <c r="V3285" i="4"/>
  <c r="V3227" i="4"/>
  <c r="V3180" i="4"/>
  <c r="V3134" i="4"/>
  <c r="V3082" i="4"/>
  <c r="V3036" i="4"/>
  <c r="V2992" i="4"/>
  <c r="V2955" i="4"/>
  <c r="V2917" i="4"/>
  <c r="V2874" i="4"/>
  <c r="V2836" i="4"/>
  <c r="V2798" i="4"/>
  <c r="V2760" i="4"/>
  <c r="V2723" i="4"/>
  <c r="V2679" i="4"/>
  <c r="V2653" i="4"/>
  <c r="V2618" i="4"/>
  <c r="V2588" i="4"/>
  <c r="V2558" i="4"/>
  <c r="V2526" i="4"/>
  <c r="V2499" i="4"/>
  <c r="V2476" i="4"/>
  <c r="V2451" i="4"/>
  <c r="V2434" i="4"/>
  <c r="V2413" i="4"/>
  <c r="V2396" i="4"/>
  <c r="V2376" i="4"/>
  <c r="V2353" i="4"/>
  <c r="V2336" i="4"/>
  <c r="V2315" i="4"/>
  <c r="V2298" i="4"/>
  <c r="V2277" i="4"/>
  <c r="V2257" i="4"/>
  <c r="V2240" i="4"/>
  <c r="V2217" i="4"/>
  <c r="V2202" i="4"/>
  <c r="V2179" i="4"/>
  <c r="V2158" i="4"/>
  <c r="V2141" i="4"/>
  <c r="V2121" i="4"/>
  <c r="V2104" i="4"/>
  <c r="V2083" i="4"/>
  <c r="V2060" i="4"/>
  <c r="V2043" i="4"/>
  <c r="V2022" i="4"/>
  <c r="V2005" i="4"/>
  <c r="V1986" i="4"/>
  <c r="V1968" i="4"/>
  <c r="V1953" i="4"/>
  <c r="V1934" i="4"/>
  <c r="V1921" i="4"/>
  <c r="V1902" i="4"/>
  <c r="V1884" i="4"/>
  <c r="V1819" i="4"/>
  <c r="V1801" i="4"/>
  <c r="V1786" i="4"/>
  <c r="V1768" i="4"/>
  <c r="V1754" i="4"/>
  <c r="V1717" i="4"/>
  <c r="V1601" i="4"/>
  <c r="V1422" i="4"/>
  <c r="V1278" i="4"/>
  <c r="V1140" i="4"/>
  <c r="V1030" i="4"/>
  <c r="V929" i="4"/>
  <c r="V838" i="4"/>
  <c r="V737" i="4"/>
  <c r="V618" i="4"/>
  <c r="V527" i="4"/>
  <c r="V417" i="4"/>
  <c r="V317" i="4"/>
  <c r="V225" i="4"/>
  <c r="V3444" i="4"/>
  <c r="V3364" i="4"/>
  <c r="V3284" i="4"/>
  <c r="V3226" i="4"/>
  <c r="V3179" i="4"/>
  <c r="V3126" i="4"/>
  <c r="V3080" i="4"/>
  <c r="V3035" i="4"/>
  <c r="V2991" i="4"/>
  <c r="V2954" i="4"/>
  <c r="V2910" i="4"/>
  <c r="V2872" i="4"/>
  <c r="V2835" i="4"/>
  <c r="V2797" i="4"/>
  <c r="V2759" i="4"/>
  <c r="V2716" i="4"/>
  <c r="V2678" i="4"/>
  <c r="V2643" i="4"/>
  <c r="V2616" i="4"/>
  <c r="V2581" i="4"/>
  <c r="V2557" i="4"/>
  <c r="V2522" i="4"/>
  <c r="V2494" i="4"/>
  <c r="V2472" i="4"/>
  <c r="V2450" i="4"/>
  <c r="V2433" i="4"/>
  <c r="V2412" i="4"/>
  <c r="V2389" i="4"/>
  <c r="V2372" i="4"/>
  <c r="V2352" i="4"/>
  <c r="V2334" i="4"/>
  <c r="V2314" i="4"/>
  <c r="V2293" i="4"/>
  <c r="V2276" i="4"/>
  <c r="V2253" i="4"/>
  <c r="V2238" i="4"/>
  <c r="V2216" i="4"/>
  <c r="V2195" i="4"/>
  <c r="V2178" i="4"/>
  <c r="V2157" i="4"/>
  <c r="V2140" i="4"/>
  <c r="V2120" i="4"/>
  <c r="V2097" i="4"/>
  <c r="V2080" i="4"/>
  <c r="V2059" i="4"/>
  <c r="V2042" i="4"/>
  <c r="V2021" i="4"/>
  <c r="V2001" i="4"/>
  <c r="V1985" i="4"/>
  <c r="V1966" i="4"/>
  <c r="V1952" i="4"/>
  <c r="V1933" i="4"/>
  <c r="V1915" i="4"/>
  <c r="V1901" i="4"/>
  <c r="V1883" i="4"/>
  <c r="V1868" i="4"/>
  <c r="V1850" i="4"/>
  <c r="V1832" i="4"/>
  <c r="V1818" i="4"/>
  <c r="V3443" i="4"/>
  <c r="V3363" i="4"/>
  <c r="V3277" i="4"/>
  <c r="V3220" i="4"/>
  <c r="V3171" i="4"/>
  <c r="V3125" i="4"/>
  <c r="V3079" i="4"/>
  <c r="V3034" i="4"/>
  <c r="V2990" i="4"/>
  <c r="V2947" i="4"/>
  <c r="V2909" i="4"/>
  <c r="V2871" i="4"/>
  <c r="V2834" i="4"/>
  <c r="V2796" i="4"/>
  <c r="V2752" i="4"/>
  <c r="V2715" i="4"/>
  <c r="V2677" i="4"/>
  <c r="V2642" i="4"/>
  <c r="V2615" i="4"/>
  <c r="V2580" i="4"/>
  <c r="V2544" i="4"/>
  <c r="V2520" i="4"/>
  <c r="V2490" i="4"/>
  <c r="V2470" i="4"/>
  <c r="V2449" i="4"/>
  <c r="V2426" i="4"/>
  <c r="V2409" i="4"/>
  <c r="V3442" i="4"/>
  <c r="V3170" i="4"/>
  <c r="V2983" i="4"/>
  <c r="V2832" i="4"/>
  <c r="V2676" i="4"/>
  <c r="V2543" i="4"/>
  <c r="V2445" i="4"/>
  <c r="V2386" i="4"/>
  <c r="V2326" i="4"/>
  <c r="V2275" i="4"/>
  <c r="V2229" i="4"/>
  <c r="V2170" i="4"/>
  <c r="V2116" i="4"/>
  <c r="V2070" i="4"/>
  <c r="V2019" i="4"/>
  <c r="V1965" i="4"/>
  <c r="V1925" i="4"/>
  <c r="V1880" i="4"/>
  <c r="V1830" i="4"/>
  <c r="V1796" i="4"/>
  <c r="V1764" i="4"/>
  <c r="V1728" i="4"/>
  <c r="V1694" i="4"/>
  <c r="V1662" i="4"/>
  <c r="V1629" i="4"/>
  <c r="V1596" i="4"/>
  <c r="V1560" i="4"/>
  <c r="V1530" i="4"/>
  <c r="V1504" i="4"/>
  <c r="V1478" i="4"/>
  <c r="V1453" i="4"/>
  <c r="V1430" i="4"/>
  <c r="V1405" i="4"/>
  <c r="V1380" i="4"/>
  <c r="V1357" i="4"/>
  <c r="V1332" i="4"/>
  <c r="V1307" i="4"/>
  <c r="V1285" i="4"/>
  <c r="V1263" i="4"/>
  <c r="V1241" i="4"/>
  <c r="V1221" i="4"/>
  <c r="V1199" i="4"/>
  <c r="V1177" i="4"/>
  <c r="V1157" i="4"/>
  <c r="V1136" i="4"/>
  <c r="V1118" i="4"/>
  <c r="V1100" i="4"/>
  <c r="V1081" i="4"/>
  <c r="V1063" i="4"/>
  <c r="V1045" i="4"/>
  <c r="V1026" i="4"/>
  <c r="V1008" i="4"/>
  <c r="V990" i="4"/>
  <c r="V972" i="4"/>
  <c r="V953" i="4"/>
  <c r="V935" i="4"/>
  <c r="V917" i="4"/>
  <c r="V898" i="4"/>
  <c r="V880" i="4"/>
  <c r="V862" i="4"/>
  <c r="V844" i="4"/>
  <c r="V825" i="4"/>
  <c r="V807" i="4"/>
  <c r="V789" i="4"/>
  <c r="V770" i="4"/>
  <c r="V752" i="4"/>
  <c r="V734" i="4"/>
  <c r="V716" i="4"/>
  <c r="V697" i="4"/>
  <c r="V679" i="4"/>
  <c r="V661" i="4"/>
  <c r="V642" i="4"/>
  <c r="V624" i="4"/>
  <c r="V606" i="4"/>
  <c r="V588" i="4"/>
  <c r="V569" i="4"/>
  <c r="V551" i="4"/>
  <c r="V533" i="4"/>
  <c r="V514" i="4"/>
  <c r="V496" i="4"/>
  <c r="V478" i="4"/>
  <c r="V460" i="4"/>
  <c r="V441" i="4"/>
  <c r="V423" i="4"/>
  <c r="V405" i="4"/>
  <c r="V386" i="4"/>
  <c r="V368" i="4"/>
  <c r="V350" i="4"/>
  <c r="V332" i="4"/>
  <c r="V313" i="4"/>
  <c r="V295" i="4"/>
  <c r="V277" i="4"/>
  <c r="V258" i="4"/>
  <c r="V240" i="4"/>
  <c r="V222" i="4"/>
  <c r="V206" i="4"/>
  <c r="V190" i="4"/>
  <c r="V174" i="4"/>
  <c r="V159" i="4"/>
  <c r="V145" i="4"/>
  <c r="V134" i="4"/>
  <c r="V120" i="4"/>
  <c r="V109" i="4"/>
  <c r="V95" i="4"/>
  <c r="V81" i="4"/>
  <c r="V70" i="4"/>
  <c r="V56" i="4"/>
  <c r="V45" i="4"/>
  <c r="V31" i="4"/>
  <c r="V17" i="4"/>
  <c r="V6" i="4"/>
  <c r="V3154" i="4"/>
  <c r="V2371" i="4"/>
  <c r="V2268" i="4"/>
  <c r="V2214" i="4"/>
  <c r="V2115" i="4"/>
  <c r="V2058" i="4"/>
  <c r="V1964" i="4"/>
  <c r="V1914" i="4"/>
  <c r="V1829" i="4"/>
  <c r="V1795" i="4"/>
  <c r="V1726" i="4"/>
  <c r="V1693" i="4"/>
  <c r="V1628" i="4"/>
  <c r="V1592" i="4"/>
  <c r="V1529" i="4"/>
  <c r="V1502" i="4"/>
  <c r="V1452" i="4"/>
  <c r="V1429" i="4"/>
  <c r="V1379" i="4"/>
  <c r="V1331" i="4"/>
  <c r="V1284" i="4"/>
  <c r="V1262" i="4"/>
  <c r="V1220" i="4"/>
  <c r="V1176" i="4"/>
  <c r="V1156" i="4"/>
  <c r="V1117" i="4"/>
  <c r="V1080" i="4"/>
  <c r="V1044" i="4"/>
  <c r="V1007" i="4"/>
  <c r="V989" i="4"/>
  <c r="V952" i="4"/>
  <c r="V916" i="4"/>
  <c r="V879" i="4"/>
  <c r="V842" i="4"/>
  <c r="V824" i="4"/>
  <c r="V788" i="4"/>
  <c r="V751" i="4"/>
  <c r="V714" i="4"/>
  <c r="V678" i="4"/>
  <c r="V660" i="4"/>
  <c r="V623" i="4"/>
  <c r="V586" i="4"/>
  <c r="V568" i="4"/>
  <c r="V532" i="4"/>
  <c r="V495" i="4"/>
  <c r="V458" i="4"/>
  <c r="V422" i="4"/>
  <c r="V404" i="4"/>
  <c r="V367" i="4"/>
  <c r="V330" i="4"/>
  <c r="V312" i="4"/>
  <c r="V276" i="4"/>
  <c r="V239" i="4"/>
  <c r="V205" i="4"/>
  <c r="V173" i="4"/>
  <c r="V158" i="4"/>
  <c r="V133" i="4"/>
  <c r="V105" i="4"/>
  <c r="V80" i="4"/>
  <c r="V55" i="4"/>
  <c r="V30" i="4"/>
  <c r="V5" i="4"/>
  <c r="V2213" i="4"/>
  <c r="V1748" i="4"/>
  <c r="V1683" i="4"/>
  <c r="V1618" i="4"/>
  <c r="V1520" i="4"/>
  <c r="V1494" i="4"/>
  <c r="V1421" i="4"/>
  <c r="V1371" i="4"/>
  <c r="V1298" i="4"/>
  <c r="V1233" i="4"/>
  <c r="V1191" i="4"/>
  <c r="V1129" i="4"/>
  <c r="V1074" i="4"/>
  <c r="V1038" i="4"/>
  <c r="V983" i="4"/>
  <c r="V928" i="4"/>
  <c r="V892" i="4"/>
  <c r="V837" i="4"/>
  <c r="V782" i="4"/>
  <c r="V745" i="4"/>
  <c r="V690" i="4"/>
  <c r="V636" i="4"/>
  <c r="V599" i="4"/>
  <c r="V544" i="4"/>
  <c r="V489" i="4"/>
  <c r="V434" i="4"/>
  <c r="V398" i="4"/>
  <c r="V343" i="4"/>
  <c r="V306" i="4"/>
  <c r="V252" i="4"/>
  <c r="V216" i="4"/>
  <c r="V168" i="4"/>
  <c r="V143" i="4"/>
  <c r="V104" i="4"/>
  <c r="V65" i="4"/>
  <c r="V29" i="4"/>
  <c r="V3108" i="4"/>
  <c r="V2508" i="4"/>
  <c r="V2096" i="4"/>
  <c r="V1947" i="4"/>
  <c r="V1779" i="4"/>
  <c r="V1682" i="4"/>
  <c r="V1612" i="4"/>
  <c r="V1518" i="4"/>
  <c r="V1443" i="4"/>
  <c r="V1370" i="4"/>
  <c r="V1297" i="4"/>
  <c r="V1254" i="4"/>
  <c r="V1190" i="4"/>
  <c r="V1128" i="4"/>
  <c r="V1092" i="4"/>
  <c r="V1037" i="4"/>
  <c r="V982" i="4"/>
  <c r="V927" i="4"/>
  <c r="V890" i="4"/>
  <c r="V817" i="4"/>
  <c r="V762" i="4"/>
  <c r="V708" i="4"/>
  <c r="V653" i="4"/>
  <c r="V598" i="4"/>
  <c r="V561" i="4"/>
  <c r="V525" i="4"/>
  <c r="V470" i="4"/>
  <c r="V415" i="4"/>
  <c r="V360" i="4"/>
  <c r="V305" i="4"/>
  <c r="V269" i="4"/>
  <c r="V215" i="4"/>
  <c r="V167" i="4"/>
  <c r="V128" i="4"/>
  <c r="V89" i="4"/>
  <c r="V64" i="4"/>
  <c r="V25" i="4"/>
  <c r="V3078" i="4"/>
  <c r="V2489" i="4"/>
  <c r="V2350" i="4"/>
  <c r="V2194" i="4"/>
  <c r="V2037" i="4"/>
  <c r="V1900" i="4"/>
  <c r="V1811" i="4"/>
  <c r="V1681" i="4"/>
  <c r="V1517" i="4"/>
  <c r="V1442" i="4"/>
  <c r="V1394" i="4"/>
  <c r="V1321" i="4"/>
  <c r="V1253" i="4"/>
  <c r="V1189" i="4"/>
  <c r="V1109" i="4"/>
  <c r="V1054" i="4"/>
  <c r="V981" i="4"/>
  <c r="V926" i="4"/>
  <c r="V871" i="4"/>
  <c r="V816" i="4"/>
  <c r="V761" i="4"/>
  <c r="V688" i="4"/>
  <c r="V615" i="4"/>
  <c r="V560" i="4"/>
  <c r="V505" i="4"/>
  <c r="V414" i="4"/>
  <c r="V359" i="4"/>
  <c r="V304" i="4"/>
  <c r="V214" i="4"/>
  <c r="V166" i="4"/>
  <c r="V127" i="4"/>
  <c r="V88" i="4"/>
  <c r="V38" i="4"/>
  <c r="V3405" i="4"/>
  <c r="V2972" i="4"/>
  <c r="V2819" i="4"/>
  <c r="V2663" i="4"/>
  <c r="V2542" i="4"/>
  <c r="V2444" i="4"/>
  <c r="V2325" i="4"/>
  <c r="V2169" i="4"/>
  <c r="V2012" i="4"/>
  <c r="V1878" i="4"/>
  <c r="V1758" i="4"/>
  <c r="V1660" i="4"/>
  <c r="V1558" i="4"/>
  <c r="V1477" i="4"/>
  <c r="V1404" i="4"/>
  <c r="V1356" i="4"/>
  <c r="V1306" i="4"/>
  <c r="V1240" i="4"/>
  <c r="V1198" i="4"/>
  <c r="V1135" i="4"/>
  <c r="V1098" i="4"/>
  <c r="V1062" i="4"/>
  <c r="V1025" i="4"/>
  <c r="V970" i="4"/>
  <c r="V934" i="4"/>
  <c r="V897" i="4"/>
  <c r="V861" i="4"/>
  <c r="V806" i="4"/>
  <c r="V769" i="4"/>
  <c r="V733" i="4"/>
  <c r="V696" i="4"/>
  <c r="V641" i="4"/>
  <c r="V605" i="4"/>
  <c r="V550" i="4"/>
  <c r="V513" i="4"/>
  <c r="V477" i="4"/>
  <c r="V440" i="4"/>
  <c r="V385" i="4"/>
  <c r="V349" i="4"/>
  <c r="V294" i="4"/>
  <c r="V257" i="4"/>
  <c r="V221" i="4"/>
  <c r="V189" i="4"/>
  <c r="V144" i="4"/>
  <c r="V119" i="4"/>
  <c r="V94" i="4"/>
  <c r="V69" i="4"/>
  <c r="V41" i="4"/>
  <c r="V16" i="4"/>
  <c r="V2110" i="4"/>
  <c r="V1581" i="4"/>
  <c r="V1469" i="4"/>
  <c r="V1396" i="4"/>
  <c r="V1323" i="4"/>
  <c r="V1255" i="4"/>
  <c r="V1169" i="4"/>
  <c r="V1111" i="4"/>
  <c r="V1056" i="4"/>
  <c r="V1001" i="4"/>
  <c r="V965" i="4"/>
  <c r="V910" i="4"/>
  <c r="V855" i="4"/>
  <c r="V800" i="4"/>
  <c r="V727" i="4"/>
  <c r="V672" i="4"/>
  <c r="V617" i="4"/>
  <c r="V562" i="4"/>
  <c r="V508" i="4"/>
  <c r="V471" i="4"/>
  <c r="V416" i="4"/>
  <c r="V361" i="4"/>
  <c r="V288" i="4"/>
  <c r="V233" i="4"/>
  <c r="V184" i="4"/>
  <c r="V129" i="4"/>
  <c r="V93" i="4"/>
  <c r="V54" i="4"/>
  <c r="V15" i="4"/>
  <c r="V2778" i="4"/>
  <c r="V2424" i="4"/>
  <c r="V2363" i="4"/>
  <c r="V2312" i="4"/>
  <c r="V2252" i="4"/>
  <c r="V2206" i="4"/>
  <c r="V2056" i="4"/>
  <c r="V1912" i="4"/>
  <c r="V1747" i="4"/>
  <c r="V1649" i="4"/>
  <c r="V1547" i="4"/>
  <c r="V1468" i="4"/>
  <c r="V1395" i="4"/>
  <c r="V1322" i="4"/>
  <c r="V1232" i="4"/>
  <c r="V1148" i="4"/>
  <c r="V1073" i="4"/>
  <c r="V1018" i="4"/>
  <c r="V964" i="4"/>
  <c r="V872" i="4"/>
  <c r="V799" i="4"/>
  <c r="V744" i="4"/>
  <c r="V689" i="4"/>
  <c r="V634" i="4"/>
  <c r="V580" i="4"/>
  <c r="V506" i="4"/>
  <c r="V433" i="4"/>
  <c r="V378" i="4"/>
  <c r="V324" i="4"/>
  <c r="V250" i="4"/>
  <c r="V183" i="4"/>
  <c r="V142" i="4"/>
  <c r="V103" i="4"/>
  <c r="V39" i="4"/>
  <c r="V3276" i="4"/>
  <c r="V2305" i="4"/>
  <c r="V2152" i="4"/>
  <c r="V1946" i="4"/>
  <c r="V1778" i="4"/>
  <c r="V1644" i="4"/>
  <c r="V1546" i="4"/>
  <c r="V1467" i="4"/>
  <c r="V1369" i="4"/>
  <c r="V1273" i="4"/>
  <c r="V1209" i="4"/>
  <c r="V1145" i="4"/>
  <c r="V1072" i="4"/>
  <c r="V962" i="4"/>
  <c r="V908" i="4"/>
  <c r="V853" i="4"/>
  <c r="V798" i="4"/>
  <c r="V743" i="4"/>
  <c r="V652" i="4"/>
  <c r="V597" i="4"/>
  <c r="V542" i="4"/>
  <c r="V487" i="4"/>
  <c r="V396" i="4"/>
  <c r="V341" i="4"/>
  <c r="V268" i="4"/>
  <c r="V198" i="4"/>
  <c r="V152" i="4"/>
  <c r="V102" i="4"/>
  <c r="V49" i="4"/>
  <c r="V13" i="4"/>
  <c r="V3062" i="4"/>
  <c r="V2604" i="4"/>
  <c r="V2403" i="4"/>
  <c r="V2290" i="4"/>
  <c r="V2193" i="4"/>
  <c r="V2093" i="4"/>
  <c r="V1944" i="4"/>
  <c r="V1810" i="4"/>
  <c r="V1745" i="4"/>
  <c r="V1675" i="4"/>
  <c r="V1577" i="4"/>
  <c r="V1489" i="4"/>
  <c r="V1441" i="4"/>
  <c r="V1393" i="4"/>
  <c r="V1320" i="4"/>
  <c r="V1272" i="4"/>
  <c r="V1188" i="4"/>
  <c r="V1144" i="4"/>
  <c r="V1108" i="4"/>
  <c r="V1071" i="4"/>
  <c r="V1016" i="4"/>
  <c r="V961" i="4"/>
  <c r="V906" i="4"/>
  <c r="V870" i="4"/>
  <c r="V833" i="4"/>
  <c r="V760" i="4"/>
  <c r="V724" i="4"/>
  <c r="V687" i="4"/>
  <c r="V632" i="4"/>
  <c r="V559" i="4"/>
  <c r="V522" i="4"/>
  <c r="V468" i="4"/>
  <c r="V413" i="4"/>
  <c r="V376" i="4"/>
  <c r="V340" i="4"/>
  <c r="V285" i="4"/>
  <c r="V213" i="4"/>
  <c r="V181" i="4"/>
  <c r="V151" i="4"/>
  <c r="V126" i="4"/>
  <c r="V112" i="4"/>
  <c r="V48" i="4"/>
  <c r="V9" i="4"/>
  <c r="V3032" i="4"/>
  <c r="V2078" i="4"/>
  <c r="V1800" i="4"/>
  <c r="V1665" i="4"/>
  <c r="V1600" i="4"/>
  <c r="V1507" i="4"/>
  <c r="V1481" i="4"/>
  <c r="V1385" i="4"/>
  <c r="V1312" i="4"/>
  <c r="V1245" i="4"/>
  <c r="V1159" i="4"/>
  <c r="V1120" i="4"/>
  <c r="V1084" i="4"/>
  <c r="V1029" i="4"/>
  <c r="V937" i="4"/>
  <c r="V901" i="4"/>
  <c r="V864" i="4"/>
  <c r="V809" i="4"/>
  <c r="V754" i="4"/>
  <c r="V700" i="4"/>
  <c r="V645" i="4"/>
  <c r="V572" i="4"/>
  <c r="V517" i="4"/>
  <c r="V480" i="4"/>
  <c r="V425" i="4"/>
  <c r="V352" i="4"/>
  <c r="V316" i="4"/>
  <c r="V261" i="4"/>
  <c r="V192" i="4"/>
  <c r="V161" i="4"/>
  <c r="V125" i="4"/>
  <c r="V61" i="4"/>
  <c r="V22" i="4"/>
  <c r="V1480" i="4"/>
  <c r="V1064" i="4"/>
  <c r="V863" i="4"/>
  <c r="V753" i="4"/>
  <c r="V680" i="4"/>
  <c r="V589" i="4"/>
  <c r="V516" i="4"/>
  <c r="V442" i="4"/>
  <c r="V333" i="4"/>
  <c r="V278" i="4"/>
  <c r="V223" i="4"/>
  <c r="V160" i="4"/>
  <c r="V110" i="4"/>
  <c r="V71" i="4"/>
  <c r="V7" i="4"/>
  <c r="V3362" i="4"/>
  <c r="V3124" i="4"/>
  <c r="V2946" i="4"/>
  <c r="V2789" i="4"/>
  <c r="V2640" i="4"/>
  <c r="V2517" i="4"/>
  <c r="V2425" i="4"/>
  <c r="V2366" i="4"/>
  <c r="V2313" i="4"/>
  <c r="V2267" i="4"/>
  <c r="V2156" i="4"/>
  <c r="V2057" i="4"/>
  <c r="V1997" i="4"/>
  <c r="V1962" i="4"/>
  <c r="V1913" i="4"/>
  <c r="V1864" i="4"/>
  <c r="V1828" i="4"/>
  <c r="V1785" i="4"/>
  <c r="V1715" i="4"/>
  <c r="V1650" i="4"/>
  <c r="V1548" i="4"/>
  <c r="V1444" i="4"/>
  <c r="V1348" i="4"/>
  <c r="V1277" i="4"/>
  <c r="V1213" i="4"/>
  <c r="V1149" i="4"/>
  <c r="V1093" i="4"/>
  <c r="V1020" i="4"/>
  <c r="V946" i="4"/>
  <c r="V873" i="4"/>
  <c r="V818" i="4"/>
  <c r="V764" i="4"/>
  <c r="V709" i="4"/>
  <c r="V654" i="4"/>
  <c r="V581" i="4"/>
  <c r="V526" i="4"/>
  <c r="V453" i="4"/>
  <c r="V380" i="4"/>
  <c r="V325" i="4"/>
  <c r="V270" i="4"/>
  <c r="V200" i="4"/>
  <c r="V157" i="4"/>
  <c r="V118" i="4"/>
  <c r="V79" i="4"/>
  <c r="V40" i="4"/>
  <c r="V2934" i="4"/>
  <c r="V2153" i="4"/>
  <c r="V1996" i="4"/>
  <c r="V1816" i="4"/>
  <c r="V1714" i="4"/>
  <c r="V1580" i="4"/>
  <c r="V1493" i="4"/>
  <c r="V1420" i="4"/>
  <c r="V1347" i="4"/>
  <c r="V1276" i="4"/>
  <c r="V1212" i="4"/>
  <c r="V1168" i="4"/>
  <c r="V1110" i="4"/>
  <c r="V1055" i="4"/>
  <c r="V1000" i="4"/>
  <c r="V945" i="4"/>
  <c r="V909" i="4"/>
  <c r="V836" i="4"/>
  <c r="V781" i="4"/>
  <c r="V726" i="4"/>
  <c r="V671" i="4"/>
  <c r="V616" i="4"/>
  <c r="V543" i="4"/>
  <c r="V488" i="4"/>
  <c r="V452" i="4"/>
  <c r="V397" i="4"/>
  <c r="V342" i="4"/>
  <c r="V287" i="4"/>
  <c r="V232" i="4"/>
  <c r="V199" i="4"/>
  <c r="V153" i="4"/>
  <c r="V117" i="4"/>
  <c r="V78" i="4"/>
  <c r="V53" i="4"/>
  <c r="V14" i="4"/>
  <c r="V2908" i="4"/>
  <c r="V2605" i="4"/>
  <c r="V2408" i="4"/>
  <c r="V2251" i="4"/>
  <c r="V2094" i="4"/>
  <c r="V1995" i="4"/>
  <c r="V1860" i="4"/>
  <c r="V1746" i="4"/>
  <c r="V1611" i="4"/>
  <c r="V1490" i="4"/>
  <c r="V1417" i="4"/>
  <c r="V1344" i="4"/>
  <c r="V1296" i="4"/>
  <c r="V1231" i="4"/>
  <c r="V1167" i="4"/>
  <c r="V1127" i="4"/>
  <c r="V1090" i="4"/>
  <c r="V999" i="4"/>
  <c r="V944" i="4"/>
  <c r="V889" i="4"/>
  <c r="V834" i="4"/>
  <c r="V780" i="4"/>
  <c r="V725" i="4"/>
  <c r="V633" i="4"/>
  <c r="V578" i="4"/>
  <c r="V524" i="4"/>
  <c r="V450" i="4"/>
  <c r="V377" i="4"/>
  <c r="V322" i="4"/>
  <c r="V249" i="4"/>
  <c r="V182" i="4"/>
  <c r="V141" i="4"/>
  <c r="V77" i="4"/>
  <c r="V24" i="4"/>
  <c r="V3259" i="4"/>
  <c r="V2488" i="4"/>
  <c r="V2349" i="4"/>
  <c r="V2250" i="4"/>
  <c r="V2133" i="4"/>
  <c r="V2034" i="4"/>
  <c r="V1894" i="4"/>
  <c r="V1777" i="4"/>
  <c r="V1712" i="4"/>
  <c r="V1610" i="4"/>
  <c r="V1466" i="4"/>
  <c r="V1416" i="4"/>
  <c r="V1368" i="4"/>
  <c r="V1342" i="4"/>
  <c r="V1294" i="4"/>
  <c r="V1208" i="4"/>
  <c r="V1166" i="4"/>
  <c r="V1126" i="4"/>
  <c r="V1089" i="4"/>
  <c r="V1053" i="4"/>
  <c r="V980" i="4"/>
  <c r="V925" i="4"/>
  <c r="V888" i="4"/>
  <c r="V852" i="4"/>
  <c r="V797" i="4"/>
  <c r="V742" i="4"/>
  <c r="V705" i="4"/>
  <c r="V650" i="4"/>
  <c r="V577" i="4"/>
  <c r="V541" i="4"/>
  <c r="V486" i="4"/>
  <c r="V394" i="4"/>
  <c r="V358" i="4"/>
  <c r="V321" i="4"/>
  <c r="V266" i="4"/>
  <c r="V197" i="4"/>
  <c r="V165" i="4"/>
  <c r="V137" i="4"/>
  <c r="V87" i="4"/>
  <c r="V37" i="4"/>
  <c r="V23" i="4"/>
  <c r="V3215" i="4"/>
  <c r="V2033" i="4"/>
  <c r="V1848" i="4"/>
  <c r="V1701" i="4"/>
  <c r="V1536" i="4"/>
  <c r="V1433" i="4"/>
  <c r="V1334" i="4"/>
  <c r="V1287" i="4"/>
  <c r="V1223" i="4"/>
  <c r="V1138" i="4"/>
  <c r="V1102" i="4"/>
  <c r="V1065" i="4"/>
  <c r="V992" i="4"/>
  <c r="V919" i="4"/>
  <c r="V882" i="4"/>
  <c r="V846" i="4"/>
  <c r="V791" i="4"/>
  <c r="V736" i="4"/>
  <c r="V681" i="4"/>
  <c r="V663" i="4"/>
  <c r="V608" i="4"/>
  <c r="V535" i="4"/>
  <c r="V498" i="4"/>
  <c r="V462" i="4"/>
  <c r="V407" i="4"/>
  <c r="V334" i="4"/>
  <c r="V297" i="4"/>
  <c r="V242" i="4"/>
  <c r="V176" i="4"/>
  <c r="V150" i="4"/>
  <c r="V97" i="4"/>
  <c r="V47" i="4"/>
  <c r="V8" i="4"/>
  <c r="V1598" i="4"/>
  <c r="V973" i="4"/>
  <c r="V845" i="4"/>
  <c r="V717" i="4"/>
  <c r="V662" i="4"/>
  <c r="V552" i="4"/>
  <c r="V497" i="4"/>
  <c r="V461" i="4"/>
  <c r="V406" i="4"/>
  <c r="V314" i="4"/>
  <c r="V260" i="4"/>
  <c r="V191" i="4"/>
  <c r="V96" i="4"/>
  <c r="V21" i="4"/>
  <c r="V3325" i="4"/>
  <c r="V2639" i="4"/>
  <c r="V1861" i="4"/>
  <c r="V854" i="4"/>
  <c r="V1713" i="4"/>
  <c r="V1017" i="4"/>
  <c r="V670" i="4"/>
  <c r="V432" i="4"/>
  <c r="V231" i="4"/>
  <c r="V63" i="4"/>
  <c r="V2896" i="4"/>
  <c r="V1984" i="4"/>
  <c r="V1545" i="4"/>
  <c r="V1252" i="4"/>
  <c r="V1034" i="4"/>
  <c r="V815" i="4"/>
  <c r="V614" i="4"/>
  <c r="V449" i="4"/>
  <c r="V230" i="4"/>
  <c r="V62" i="4"/>
  <c r="V2870" i="4"/>
  <c r="V2462" i="4"/>
  <c r="V2348" i="4"/>
  <c r="V2232" i="4"/>
  <c r="V2189" i="4"/>
  <c r="V1932" i="4"/>
  <c r="V1766" i="4"/>
  <c r="V1566" i="4"/>
  <c r="V1360" i="4"/>
  <c r="V1181" i="4"/>
  <c r="V956" i="4"/>
  <c r="V718" i="4"/>
  <c r="V553" i="4"/>
  <c r="V370" i="4"/>
  <c r="V208" i="4"/>
  <c r="V86" i="4"/>
  <c r="V33" i="4"/>
  <c r="V1505" i="4"/>
  <c r="V1222" i="4"/>
  <c r="V1158" i="4"/>
  <c r="V1082" i="4"/>
  <c r="V954" i="4"/>
  <c r="V881" i="4"/>
  <c r="V826" i="4"/>
  <c r="V698" i="4"/>
  <c r="V534" i="4"/>
  <c r="V369" i="4"/>
  <c r="V241" i="4"/>
  <c r="V135" i="4"/>
  <c r="V32" i="4"/>
  <c r="V2751" i="4"/>
  <c r="V1578" i="4"/>
  <c r="V1036" i="4"/>
  <c r="V706" i="4"/>
  <c r="V469" i="4"/>
  <c r="V286" i="4"/>
  <c r="V113" i="4"/>
  <c r="V2740" i="4"/>
  <c r="V1849" i="4"/>
  <c r="V1516" i="4"/>
  <c r="V1230" i="4"/>
  <c r="V998" i="4"/>
  <c r="V778" i="4"/>
  <c r="V596" i="4"/>
  <c r="V431" i="4"/>
  <c r="V248" i="4"/>
  <c r="V73" i="4"/>
  <c r="V2714" i="4"/>
  <c r="V2388" i="4"/>
  <c r="V2289" i="4"/>
  <c r="V2132" i="4"/>
  <c r="V1893" i="4"/>
  <c r="V1632" i="4"/>
  <c r="V1408" i="4"/>
  <c r="V1201" i="4"/>
  <c r="V1010" i="4"/>
  <c r="V773" i="4"/>
  <c r="V590" i="4"/>
  <c r="V389" i="4"/>
  <c r="V224" i="4"/>
  <c r="V72" i="4"/>
  <c r="V1565" i="4"/>
  <c r="V1200" i="4"/>
  <c r="V1137" i="4"/>
  <c r="V1101" i="4"/>
  <c r="V1028" i="4"/>
  <c r="V936" i="4"/>
  <c r="V772" i="4"/>
  <c r="V625" i="4"/>
  <c r="V424" i="4"/>
  <c r="V207" i="4"/>
  <c r="V85" i="4"/>
  <c r="V1642" i="4"/>
  <c r="V943" i="4"/>
  <c r="V669" i="4"/>
  <c r="V504" i="4"/>
  <c r="V303" i="4"/>
  <c r="V101" i="4"/>
  <c r="V2579" i="4"/>
  <c r="V1978" i="4"/>
  <c r="V1733" i="4"/>
  <c r="V1458" i="4"/>
  <c r="V1265" i="4"/>
  <c r="V1047" i="4"/>
  <c r="V828" i="4"/>
  <c r="V626" i="4"/>
  <c r="V444" i="4"/>
  <c r="V279" i="4"/>
  <c r="V111" i="4"/>
  <c r="V1534" i="4"/>
  <c r="V1119" i="4"/>
  <c r="V991" i="4"/>
  <c r="V918" i="4"/>
  <c r="V808" i="4"/>
  <c r="V644" i="4"/>
  <c r="V479" i="4"/>
  <c r="V296" i="4"/>
  <c r="V149" i="4"/>
  <c r="V46" i="4"/>
  <c r="V974" i="4"/>
  <c r="V136" i="4"/>
  <c r="V1384" i="4"/>
  <c r="V1046" i="4"/>
  <c r="V900" i="4"/>
  <c r="V735" i="4"/>
  <c r="V570" i="4"/>
  <c r="V388" i="4"/>
  <c r="V175" i="4"/>
  <c r="V57" i="4"/>
  <c r="V3199" i="4"/>
  <c r="V3016" i="4"/>
  <c r="V2859" i="4"/>
  <c r="V2700" i="4"/>
  <c r="V2578" i="4"/>
  <c r="V2461" i="4"/>
  <c r="V2387" i="4"/>
  <c r="V2330" i="4"/>
  <c r="V2288" i="4"/>
  <c r="V2230" i="4"/>
  <c r="V2177" i="4"/>
  <c r="V2131" i="4"/>
  <c r="V2074" i="4"/>
  <c r="V2020" i="4"/>
  <c r="V1977" i="4"/>
  <c r="V1931" i="4"/>
  <c r="V1882" i="4"/>
  <c r="V1842" i="4"/>
  <c r="V1797" i="4"/>
  <c r="V1765" i="4"/>
  <c r="V1732" i="4"/>
  <c r="V1696" i="4"/>
  <c r="V1664" i="4"/>
  <c r="V1630" i="4"/>
  <c r="V1457" i="4"/>
  <c r="V1432" i="4"/>
  <c r="V1406" i="4"/>
  <c r="V1358" i="4"/>
  <c r="V1333" i="4"/>
  <c r="V1310" i="4"/>
  <c r="V1286" i="4"/>
  <c r="V1264" i="4"/>
  <c r="V1244" i="4"/>
  <c r="V1180" i="4"/>
  <c r="V1009" i="4"/>
  <c r="V790" i="4"/>
  <c r="V607" i="4"/>
  <c r="V351" i="4"/>
  <c r="V121" i="4"/>
  <c r="T2268" i="6"/>
  <c r="U2268" i="6" s="1"/>
  <c r="T2269" i="6"/>
  <c r="S2269" i="6"/>
  <c r="S2268" i="6"/>
  <c r="T2268" i="5"/>
  <c r="T2268" i="3"/>
  <c r="S2268" i="3"/>
  <c r="V2268" i="3"/>
  <c r="W2268" i="3"/>
  <c r="V1" i="2"/>
  <c r="U1" i="2"/>
  <c r="U2268" i="3"/>
  <c r="T2269" i="3"/>
  <c r="T2270" i="3"/>
  <c r="U2269" i="3"/>
  <c r="S2269" i="3"/>
  <c r="T2271" i="3"/>
  <c r="S2270" i="3"/>
  <c r="U2270" i="3"/>
  <c r="V2269" i="3"/>
  <c r="W2269" i="3"/>
  <c r="T2272" i="3"/>
  <c r="S2271" i="3"/>
  <c r="U2271" i="3"/>
  <c r="W2270" i="3"/>
  <c r="V2270" i="3"/>
  <c r="U2272" i="3"/>
  <c r="S2272" i="3"/>
  <c r="T2273" i="3"/>
  <c r="V2271" i="3"/>
  <c r="W2271" i="3"/>
  <c r="W2272" i="3"/>
  <c r="V2272" i="3"/>
  <c r="T2274" i="3"/>
  <c r="U2273" i="3"/>
  <c r="S2273" i="3"/>
  <c r="S2274" i="3"/>
  <c r="T2275" i="3"/>
  <c r="U2274" i="3"/>
  <c r="V2273" i="3"/>
  <c r="W2273" i="3"/>
  <c r="W2274" i="3"/>
  <c r="V2274" i="3"/>
  <c r="T2276" i="3"/>
  <c r="S2275" i="3"/>
  <c r="U2275" i="3"/>
  <c r="S2276" i="3"/>
  <c r="U2276" i="3"/>
  <c r="T2277" i="3"/>
  <c r="V2275" i="3"/>
  <c r="W2275" i="3"/>
  <c r="V2276" i="3"/>
  <c r="W2276" i="3"/>
  <c r="T2278" i="3"/>
  <c r="U2277" i="3"/>
  <c r="S2277" i="3"/>
  <c r="T2279" i="3"/>
  <c r="S2278" i="3"/>
  <c r="U2278" i="3"/>
  <c r="V2277" i="3"/>
  <c r="W2277" i="3"/>
  <c r="T2280" i="3"/>
  <c r="U2279" i="3"/>
  <c r="S2279" i="3"/>
  <c r="W2278" i="3"/>
  <c r="V2278" i="3"/>
  <c r="S2280" i="3"/>
  <c r="U2280" i="3"/>
  <c r="T2281" i="3"/>
  <c r="V2279" i="3"/>
  <c r="W2279" i="3"/>
  <c r="V2280" i="3"/>
  <c r="W2280" i="3"/>
  <c r="U2281" i="3"/>
  <c r="T2282" i="3"/>
  <c r="S2281" i="3"/>
  <c r="S2282" i="3"/>
  <c r="T2283" i="3"/>
  <c r="U2282" i="3"/>
  <c r="V2281" i="3"/>
  <c r="W2281" i="3"/>
  <c r="W2282" i="3"/>
  <c r="V2282" i="3"/>
  <c r="S2283" i="3"/>
  <c r="U2283" i="3"/>
  <c r="T2284" i="3"/>
  <c r="V2283" i="3"/>
  <c r="W2283" i="3"/>
  <c r="S2284" i="3"/>
  <c r="U2284" i="3"/>
  <c r="T2285" i="3"/>
  <c r="W2284" i="3"/>
  <c r="V2284" i="3"/>
  <c r="U2285" i="3"/>
  <c r="T2286" i="3"/>
  <c r="S2285" i="3"/>
  <c r="T2287" i="3"/>
  <c r="S2286" i="3"/>
  <c r="U2286" i="3"/>
  <c r="V2285" i="3"/>
  <c r="W2285" i="3"/>
  <c r="U2287" i="3"/>
  <c r="S2287" i="3"/>
  <c r="T2288" i="3"/>
  <c r="W2286" i="3"/>
  <c r="V2286" i="3"/>
  <c r="V2287" i="3"/>
  <c r="W2287" i="3"/>
  <c r="U2288" i="3"/>
  <c r="S2288" i="3"/>
  <c r="T2289" i="3"/>
  <c r="V2288" i="3"/>
  <c r="W2288" i="3"/>
  <c r="U2289" i="3"/>
  <c r="T2290" i="3"/>
  <c r="S2289" i="3"/>
  <c r="T2291" i="3"/>
  <c r="S2290" i="3"/>
  <c r="U2290" i="3"/>
  <c r="W2289" i="3"/>
  <c r="V2289" i="3"/>
  <c r="T2292" i="3"/>
  <c r="U2291" i="3"/>
  <c r="S2291" i="3"/>
  <c r="W2290" i="3"/>
  <c r="V2290" i="3"/>
  <c r="S2292" i="3"/>
  <c r="U2292" i="3"/>
  <c r="T2293" i="3"/>
  <c r="W2291" i="3"/>
  <c r="V2291" i="3"/>
  <c r="W2292" i="3"/>
  <c r="V2292" i="3"/>
  <c r="U2293" i="3"/>
  <c r="T2294" i="3"/>
  <c r="S2293" i="3"/>
  <c r="S2294" i="3"/>
  <c r="T2295" i="3"/>
  <c r="U2294" i="3"/>
  <c r="V2293" i="3"/>
  <c r="W2293" i="3"/>
  <c r="W2294" i="3"/>
  <c r="V2294" i="3"/>
  <c r="T2296" i="3"/>
  <c r="U2295" i="3"/>
  <c r="S2295" i="3"/>
  <c r="S2296" i="3"/>
  <c r="U2296" i="3"/>
  <c r="T2297" i="3"/>
  <c r="V2295" i="3"/>
  <c r="W2295" i="3"/>
  <c r="V2296" i="3"/>
  <c r="W2296" i="3"/>
  <c r="U2297" i="3"/>
  <c r="T2298" i="3"/>
  <c r="S2297" i="3"/>
  <c r="S2298" i="3"/>
  <c r="T2299" i="3"/>
  <c r="U2298" i="3"/>
  <c r="W2297" i="3"/>
  <c r="V2297" i="3"/>
  <c r="W2298" i="3"/>
  <c r="V2298" i="3"/>
  <c r="T2300" i="3"/>
  <c r="S2299" i="3"/>
  <c r="U2299" i="3"/>
  <c r="S2300" i="3"/>
  <c r="U2300" i="3"/>
  <c r="T2301" i="3"/>
  <c r="V2299" i="3"/>
  <c r="W2299" i="3"/>
  <c r="V2300" i="3"/>
  <c r="W2300" i="3"/>
  <c r="U2301" i="3"/>
  <c r="S2301" i="3"/>
  <c r="T2302" i="3"/>
  <c r="V2301" i="3"/>
  <c r="W2301" i="3"/>
  <c r="S2302" i="3"/>
  <c r="T2303" i="3"/>
  <c r="U2302" i="3"/>
  <c r="W2302" i="3"/>
  <c r="V2302" i="3"/>
  <c r="T2304" i="3"/>
  <c r="S2303" i="3"/>
  <c r="U2303" i="3"/>
  <c r="U2304" i="3"/>
  <c r="S2304" i="3"/>
  <c r="T2305" i="3"/>
  <c r="V2303" i="3"/>
  <c r="W2303" i="3"/>
  <c r="V2304" i="3"/>
  <c r="W2304" i="3"/>
  <c r="U2305" i="3"/>
  <c r="T2306" i="3"/>
  <c r="S2305" i="3"/>
  <c r="S2306" i="3"/>
  <c r="T2307" i="3"/>
  <c r="U2306" i="3"/>
  <c r="V2305" i="3"/>
  <c r="W2305" i="3"/>
  <c r="W2306" i="3"/>
  <c r="V2306" i="3"/>
  <c r="U2307" i="3"/>
  <c r="S2307" i="3"/>
  <c r="T2308" i="3"/>
  <c r="V2307" i="3"/>
  <c r="W2307" i="3"/>
  <c r="U2308" i="3"/>
  <c r="S2308" i="3"/>
  <c r="T2309" i="3"/>
  <c r="V2308" i="3"/>
  <c r="W2308" i="3"/>
  <c r="U2309" i="3"/>
  <c r="S2309" i="3"/>
  <c r="T2310" i="3"/>
  <c r="W2309" i="3"/>
  <c r="V2309" i="3"/>
  <c r="T2311" i="3"/>
  <c r="S2310" i="3"/>
  <c r="U2310" i="3"/>
  <c r="S2311" i="3"/>
  <c r="T2312" i="3"/>
  <c r="U2311" i="3"/>
  <c r="W2310" i="3"/>
  <c r="V2310" i="3"/>
  <c r="V2311" i="3"/>
  <c r="W2311" i="3"/>
  <c r="S2312" i="3"/>
  <c r="U2312" i="3"/>
  <c r="T2313" i="3"/>
  <c r="W2312" i="3"/>
  <c r="V2312" i="3"/>
  <c r="U2313" i="3"/>
  <c r="T2314" i="3"/>
  <c r="S2313" i="3"/>
  <c r="T2315" i="3"/>
  <c r="S2314" i="3"/>
  <c r="U2314" i="3"/>
  <c r="V2313" i="3"/>
  <c r="W2313" i="3"/>
  <c r="T2316" i="3"/>
  <c r="S2315" i="3"/>
  <c r="U2315" i="3"/>
  <c r="W2314" i="3"/>
  <c r="V2314" i="3"/>
  <c r="S2316" i="3"/>
  <c r="U2316" i="3"/>
  <c r="T2317" i="3"/>
  <c r="V2315" i="3"/>
  <c r="W2315" i="3"/>
  <c r="W2316" i="3"/>
  <c r="V2316" i="3"/>
  <c r="U2317" i="3"/>
  <c r="T2318" i="3"/>
  <c r="S2317" i="3"/>
  <c r="T2319" i="3"/>
  <c r="S2318" i="3"/>
  <c r="U2318" i="3"/>
  <c r="V2317" i="3"/>
  <c r="W2317" i="3"/>
  <c r="S2319" i="3"/>
  <c r="U2319" i="3"/>
  <c r="T2320" i="3"/>
  <c r="W2318" i="3"/>
  <c r="V2318" i="3"/>
  <c r="V2319" i="3"/>
  <c r="W2319" i="3"/>
  <c r="S2320" i="3"/>
  <c r="U2320" i="3"/>
  <c r="T2321" i="3"/>
  <c r="V2320" i="3"/>
  <c r="W2320" i="3"/>
  <c r="U2321" i="3"/>
  <c r="T2322" i="3"/>
  <c r="S2321" i="3"/>
  <c r="T2323" i="3"/>
  <c r="S2322" i="3"/>
  <c r="U2322" i="3"/>
  <c r="V2321" i="3"/>
  <c r="W2321" i="3"/>
  <c r="T2324" i="3"/>
  <c r="U2323" i="3"/>
  <c r="S2323" i="3"/>
  <c r="W2322" i="3"/>
  <c r="V2322" i="3"/>
  <c r="U2324" i="3"/>
  <c r="S2324" i="3"/>
  <c r="T2325" i="3"/>
  <c r="V2323" i="3"/>
  <c r="W2323" i="3"/>
  <c r="W2324" i="3"/>
  <c r="V2324" i="3"/>
  <c r="U2325" i="3"/>
  <c r="T2326" i="3"/>
  <c r="S2325" i="3"/>
  <c r="S2326" i="3"/>
  <c r="T2327" i="3"/>
  <c r="U2326" i="3"/>
  <c r="V2325" i="3"/>
  <c r="W2325" i="3"/>
  <c r="W2326" i="3"/>
  <c r="V2326" i="3"/>
  <c r="U2327" i="3"/>
  <c r="T2328" i="3"/>
  <c r="S2327" i="3"/>
  <c r="S2328" i="3"/>
  <c r="U2328" i="3"/>
  <c r="T2329" i="3"/>
  <c r="V2327" i="3"/>
  <c r="W2327" i="3"/>
  <c r="V2328" i="3"/>
  <c r="W2328" i="3"/>
  <c r="U2329" i="3"/>
  <c r="T2330" i="3"/>
  <c r="S2329" i="3"/>
  <c r="S2330" i="3"/>
  <c r="T2331" i="3"/>
  <c r="U2330" i="3"/>
  <c r="W2329" i="3"/>
  <c r="V2329" i="3"/>
  <c r="W2330" i="3"/>
  <c r="V2330" i="3"/>
  <c r="S2331" i="3"/>
  <c r="T2332" i="3"/>
  <c r="U2331" i="3"/>
  <c r="V2331" i="3"/>
  <c r="W2331" i="3"/>
  <c r="S2332" i="3"/>
  <c r="U2332" i="3"/>
  <c r="T2333" i="3"/>
  <c r="W2332" i="3"/>
  <c r="V2332" i="3"/>
  <c r="U2333" i="3"/>
  <c r="T2334" i="3"/>
  <c r="S2333" i="3"/>
  <c r="S2334" i="3"/>
  <c r="T2335" i="3"/>
  <c r="U2334" i="3"/>
  <c r="V2333" i="3"/>
  <c r="W2333" i="3"/>
  <c r="W2334" i="3"/>
  <c r="V2334" i="3"/>
  <c r="T2336" i="3"/>
  <c r="S2335" i="3"/>
  <c r="U2335" i="3"/>
  <c r="U2336" i="3"/>
  <c r="S2336" i="3"/>
  <c r="T2337" i="3"/>
  <c r="V2335" i="3"/>
  <c r="W2335" i="3"/>
  <c r="W2336" i="3"/>
  <c r="V2336" i="3"/>
  <c r="U2337" i="3"/>
  <c r="T2338" i="3"/>
  <c r="S2337" i="3"/>
  <c r="S2338" i="3"/>
  <c r="T2339" i="3"/>
  <c r="U2338" i="3"/>
  <c r="V2337" i="3"/>
  <c r="W2337" i="3"/>
  <c r="W2338" i="3"/>
  <c r="V2338" i="3"/>
  <c r="S2339" i="3"/>
  <c r="U2339" i="3"/>
  <c r="T2340" i="3"/>
  <c r="V2339" i="3"/>
  <c r="W2339" i="3"/>
  <c r="S2340" i="3"/>
  <c r="U2340" i="3"/>
  <c r="T2341" i="3"/>
  <c r="V2340" i="3"/>
  <c r="W2340" i="3"/>
  <c r="U2341" i="3"/>
  <c r="T2342" i="3"/>
  <c r="S2341" i="3"/>
  <c r="T2343" i="3"/>
  <c r="S2342" i="3"/>
  <c r="U2342" i="3"/>
  <c r="W2341" i="3"/>
  <c r="V2341" i="3"/>
  <c r="U2343" i="3"/>
  <c r="S2343" i="3"/>
  <c r="T2344" i="3"/>
  <c r="W2342" i="3"/>
  <c r="V2342" i="3"/>
  <c r="V2343" i="3"/>
  <c r="W2343" i="3"/>
  <c r="S2344" i="3"/>
  <c r="U2344" i="3"/>
  <c r="T2345" i="3"/>
  <c r="V2344" i="3"/>
  <c r="W2344" i="3"/>
  <c r="U2345" i="3"/>
  <c r="S2345" i="3"/>
  <c r="T2346" i="3"/>
  <c r="V2345" i="3"/>
  <c r="W2345" i="3"/>
  <c r="T2347" i="3"/>
  <c r="S2346" i="3"/>
  <c r="U2346" i="3"/>
  <c r="S2347" i="3"/>
  <c r="T2348" i="3"/>
  <c r="U2347" i="3"/>
  <c r="W2346" i="3"/>
  <c r="V2346" i="3"/>
  <c r="V2347" i="3"/>
  <c r="W2347" i="3"/>
  <c r="S2348" i="3"/>
  <c r="U2348" i="3"/>
  <c r="T2349" i="3"/>
  <c r="W2348" i="3"/>
  <c r="V2348" i="3"/>
  <c r="U2349" i="3"/>
  <c r="T2350" i="3"/>
  <c r="S2349" i="3"/>
  <c r="T2351" i="3"/>
  <c r="S2350" i="3"/>
  <c r="U2350" i="3"/>
  <c r="V2349" i="3"/>
  <c r="W2349" i="3"/>
  <c r="U2351" i="3"/>
  <c r="S2351" i="3"/>
  <c r="T2352" i="3"/>
  <c r="W2350" i="3"/>
  <c r="V2350" i="3"/>
  <c r="V2351" i="3"/>
  <c r="W2351" i="3"/>
  <c r="S2352" i="3"/>
  <c r="U2352" i="3"/>
  <c r="T2353" i="3"/>
  <c r="V2352" i="3"/>
  <c r="W2352" i="3"/>
  <c r="U2353" i="3"/>
  <c r="T2354" i="3"/>
  <c r="S2353" i="3"/>
  <c r="S2354" i="3"/>
  <c r="T2355" i="3"/>
  <c r="U2354" i="3"/>
  <c r="W2353" i="3"/>
  <c r="V2353" i="3"/>
  <c r="W2354" i="3"/>
  <c r="V2354" i="3"/>
  <c r="T2356" i="3"/>
  <c r="U2355" i="3"/>
  <c r="S2355" i="3"/>
  <c r="S2356" i="3"/>
  <c r="U2356" i="3"/>
  <c r="T2357" i="3"/>
  <c r="W2355" i="3"/>
  <c r="V2355" i="3"/>
  <c r="W2356" i="3"/>
  <c r="V2356" i="3"/>
  <c r="T2358" i="3"/>
  <c r="S2357" i="3"/>
  <c r="U2357" i="3"/>
  <c r="U2358" i="3"/>
  <c r="S2358" i="3"/>
  <c r="T2359" i="3"/>
  <c r="W2357" i="3"/>
  <c r="V2357" i="3"/>
  <c r="V2358" i="3"/>
  <c r="W2358" i="3"/>
  <c r="U2359" i="3"/>
  <c r="S2359" i="3"/>
  <c r="T2360" i="3"/>
  <c r="V2359" i="3"/>
  <c r="W2359" i="3"/>
  <c r="T2361" i="3"/>
  <c r="S2360" i="3"/>
  <c r="U2360" i="3"/>
  <c r="S2361" i="3"/>
  <c r="U2361" i="3"/>
  <c r="T2362" i="3"/>
  <c r="W2360" i="3"/>
  <c r="V2360" i="3"/>
  <c r="V2361" i="3"/>
  <c r="W2361" i="3"/>
  <c r="U2362" i="3"/>
  <c r="S2362" i="3"/>
  <c r="T2363" i="3"/>
  <c r="V2362" i="3"/>
  <c r="W2362" i="3"/>
  <c r="T2364" i="3"/>
  <c r="S2363" i="3"/>
  <c r="U2363" i="3"/>
  <c r="S2364" i="3"/>
  <c r="T2365" i="3"/>
  <c r="U2364" i="3"/>
  <c r="W2363" i="3"/>
  <c r="V2363" i="3"/>
  <c r="W2364" i="3"/>
  <c r="V2364" i="3"/>
  <c r="U2365" i="3"/>
  <c r="T2366" i="3"/>
  <c r="S2365" i="3"/>
  <c r="S2366" i="3"/>
  <c r="U2366" i="3"/>
  <c r="T2367" i="3"/>
  <c r="V2365" i="3"/>
  <c r="W2365" i="3"/>
  <c r="W2366" i="3"/>
  <c r="V2366" i="3"/>
  <c r="T2368" i="3"/>
  <c r="U2367" i="3"/>
  <c r="S2367" i="3"/>
  <c r="U2368" i="3"/>
  <c r="T2369" i="3"/>
  <c r="S2368" i="3"/>
  <c r="V2367" i="3"/>
  <c r="W2367" i="3"/>
  <c r="T2370" i="3"/>
  <c r="S2369" i="3"/>
  <c r="U2369" i="3"/>
  <c r="W2368" i="3"/>
  <c r="V2368" i="3"/>
  <c r="S2370" i="3"/>
  <c r="U2370" i="3"/>
  <c r="T2371" i="3"/>
  <c r="W2369" i="3"/>
  <c r="V2369" i="3"/>
  <c r="V2370" i="3"/>
  <c r="W2370" i="3"/>
  <c r="U2371" i="3"/>
  <c r="T2372" i="3"/>
  <c r="S2371" i="3"/>
  <c r="S2372" i="3"/>
  <c r="T2373" i="3"/>
  <c r="U2372" i="3"/>
  <c r="W2371" i="3"/>
  <c r="V2371" i="3"/>
  <c r="W2372" i="3"/>
  <c r="V2372" i="3"/>
  <c r="U2373" i="3"/>
  <c r="S2373" i="3"/>
  <c r="T2374" i="3"/>
  <c r="V2373" i="3"/>
  <c r="W2373" i="3"/>
  <c r="U2374" i="3"/>
  <c r="S2374" i="3"/>
  <c r="T2375" i="3"/>
  <c r="W2374" i="3"/>
  <c r="V2374" i="3"/>
  <c r="S2375" i="3"/>
  <c r="T2376" i="3"/>
  <c r="U2375" i="3"/>
  <c r="V2375" i="3"/>
  <c r="W2375" i="3"/>
  <c r="S2376" i="3"/>
  <c r="U2376" i="3"/>
  <c r="T2377" i="3"/>
  <c r="W2376" i="3"/>
  <c r="V2376" i="3"/>
  <c r="U2377" i="3"/>
  <c r="T2378" i="3"/>
  <c r="S2377" i="3"/>
  <c r="S2378" i="3"/>
  <c r="U2378" i="3"/>
  <c r="T2379" i="3"/>
  <c r="V2377" i="3"/>
  <c r="W2377" i="3"/>
  <c r="V2378" i="3"/>
  <c r="W2378" i="3"/>
  <c r="S2379" i="3"/>
  <c r="U2379" i="3"/>
  <c r="T2380" i="3"/>
  <c r="V2379" i="3"/>
  <c r="W2379" i="3"/>
  <c r="U2380" i="3"/>
  <c r="T2381" i="3"/>
  <c r="S2380" i="3"/>
  <c r="T2382" i="3"/>
  <c r="S2381" i="3"/>
  <c r="U2381" i="3"/>
  <c r="W2380" i="3"/>
  <c r="V2380" i="3"/>
  <c r="U2382" i="3"/>
  <c r="S2382" i="3"/>
  <c r="T2383" i="3"/>
  <c r="V2381" i="3"/>
  <c r="W2381" i="3"/>
  <c r="W2382" i="3"/>
  <c r="V2382" i="3"/>
  <c r="T2384" i="3"/>
  <c r="S2383" i="3"/>
  <c r="U2383" i="3"/>
  <c r="T2385" i="3"/>
  <c r="S2384" i="3"/>
  <c r="U2384" i="3"/>
  <c r="V2383" i="3"/>
  <c r="W2383" i="3"/>
  <c r="S2385" i="3"/>
  <c r="U2385" i="3"/>
  <c r="T2386" i="3"/>
  <c r="W2384" i="3"/>
  <c r="V2384" i="3"/>
  <c r="V2385" i="3"/>
  <c r="W2385" i="3"/>
  <c r="S2386" i="3"/>
  <c r="U2386" i="3"/>
  <c r="T2387" i="3"/>
  <c r="V2386" i="3"/>
  <c r="W2386" i="3"/>
  <c r="S2387" i="3"/>
  <c r="U2387" i="3"/>
  <c r="T2388" i="3"/>
  <c r="V2387" i="3"/>
  <c r="W2387" i="3"/>
  <c r="S2388" i="3"/>
  <c r="U2388" i="3"/>
  <c r="T2389" i="3"/>
  <c r="W2388" i="3"/>
  <c r="V2388" i="3"/>
  <c r="T2390" i="3"/>
  <c r="S2389" i="3"/>
  <c r="U2389" i="3"/>
  <c r="S2390" i="3"/>
  <c r="U2390" i="3"/>
  <c r="T2391" i="3"/>
  <c r="V2389" i="3"/>
  <c r="W2389" i="3"/>
  <c r="V2390" i="3"/>
  <c r="W2390" i="3"/>
  <c r="S2391" i="3"/>
  <c r="U2391" i="3"/>
  <c r="T2392" i="3"/>
  <c r="W2391" i="3"/>
  <c r="V2391" i="3"/>
  <c r="T2393" i="3"/>
  <c r="S2392" i="3"/>
  <c r="U2392" i="3"/>
  <c r="S2393" i="3"/>
  <c r="U2393" i="3"/>
  <c r="T2394" i="3"/>
  <c r="W2392" i="3"/>
  <c r="V2392" i="3"/>
  <c r="V2393" i="3"/>
  <c r="W2393" i="3"/>
  <c r="U2394" i="3"/>
  <c r="S2394" i="3"/>
  <c r="T2395" i="3"/>
  <c r="V2394" i="3"/>
  <c r="W2394" i="3"/>
  <c r="T2396" i="3"/>
  <c r="S2395" i="3"/>
  <c r="U2395" i="3"/>
  <c r="T2397" i="3"/>
  <c r="S2396" i="3"/>
  <c r="U2396" i="3"/>
  <c r="W2395" i="3"/>
  <c r="V2395" i="3"/>
  <c r="U2397" i="3"/>
  <c r="T2398" i="3"/>
  <c r="S2397" i="3"/>
  <c r="W2396" i="3"/>
  <c r="V2396" i="3"/>
  <c r="S2398" i="3"/>
  <c r="U2398" i="3"/>
  <c r="T2399" i="3"/>
  <c r="V2397" i="3"/>
  <c r="W2397" i="3"/>
  <c r="W2398" i="3"/>
  <c r="V2398" i="3"/>
  <c r="S2399" i="3"/>
  <c r="U2399" i="3"/>
  <c r="T2400" i="3"/>
  <c r="V2399" i="3"/>
  <c r="W2399" i="3"/>
  <c r="U2400" i="3"/>
  <c r="T2401" i="3"/>
  <c r="S2400" i="3"/>
  <c r="T2402" i="3"/>
  <c r="S2401" i="3"/>
  <c r="U2401" i="3"/>
  <c r="W2400" i="3"/>
  <c r="V2400" i="3"/>
  <c r="S2402" i="3"/>
  <c r="U2402" i="3"/>
  <c r="T2403" i="3"/>
  <c r="W2401" i="3"/>
  <c r="V2401" i="3"/>
  <c r="V2402" i="3"/>
  <c r="W2402" i="3"/>
  <c r="U2403" i="3"/>
  <c r="T2404" i="3"/>
  <c r="S2403" i="3"/>
  <c r="T2405" i="3"/>
  <c r="S2404" i="3"/>
  <c r="U2404" i="3"/>
  <c r="V2403" i="3"/>
  <c r="W2403" i="3"/>
  <c r="U2405" i="3"/>
  <c r="S2405" i="3"/>
  <c r="T2406" i="3"/>
  <c r="W2404" i="3"/>
  <c r="V2404" i="3"/>
  <c r="V2405" i="3"/>
  <c r="W2405" i="3"/>
  <c r="U2406" i="3"/>
  <c r="S2406" i="3"/>
  <c r="T2407" i="3"/>
  <c r="W2406" i="3"/>
  <c r="V2406" i="3"/>
  <c r="S2407" i="3"/>
  <c r="T2408" i="3"/>
  <c r="U2407" i="3"/>
  <c r="V2407" i="3"/>
  <c r="W2407" i="3"/>
  <c r="S2408" i="3"/>
  <c r="U2408" i="3"/>
  <c r="T2409" i="3"/>
  <c r="W2408" i="3"/>
  <c r="V2408" i="3"/>
  <c r="U2409" i="3"/>
  <c r="T2410" i="3"/>
  <c r="S2409" i="3"/>
  <c r="S2410" i="3"/>
  <c r="U2410" i="3"/>
  <c r="T2411" i="3"/>
  <c r="W2409" i="3"/>
  <c r="V2409" i="3"/>
  <c r="V2410" i="3"/>
  <c r="W2410" i="3"/>
  <c r="U2411" i="3"/>
  <c r="S2411" i="3"/>
  <c r="T2412" i="3"/>
  <c r="W2411" i="3"/>
  <c r="V2411" i="3"/>
  <c r="U2412" i="3"/>
  <c r="T2413" i="3"/>
  <c r="S2412" i="3"/>
  <c r="T2414" i="3"/>
  <c r="S2413" i="3"/>
  <c r="U2413" i="3"/>
  <c r="W2412" i="3"/>
  <c r="V2412" i="3"/>
  <c r="S2414" i="3"/>
  <c r="U2414" i="3"/>
  <c r="T2415" i="3"/>
  <c r="V2413" i="3"/>
  <c r="W2413" i="3"/>
  <c r="W2414" i="3"/>
  <c r="V2414" i="3"/>
  <c r="T2416" i="3"/>
  <c r="S2415" i="3"/>
  <c r="U2415" i="3"/>
  <c r="S2416" i="3"/>
  <c r="T2417" i="3"/>
  <c r="U2416" i="3"/>
  <c r="V2415" i="3"/>
  <c r="W2415" i="3"/>
  <c r="W2416" i="3"/>
  <c r="V2416" i="3"/>
  <c r="S2417" i="3"/>
  <c r="U2417" i="3"/>
  <c r="T2418" i="3"/>
  <c r="V2417" i="3"/>
  <c r="W2417" i="3"/>
  <c r="S2418" i="3"/>
  <c r="U2418" i="3"/>
  <c r="T2419" i="3"/>
  <c r="W2418" i="3"/>
  <c r="V2418" i="3"/>
  <c r="U2419" i="3"/>
  <c r="T2420" i="3"/>
  <c r="S2419" i="3"/>
  <c r="S2420" i="3"/>
  <c r="U2420" i="3"/>
  <c r="T2421" i="3"/>
  <c r="V2419" i="3"/>
  <c r="W2419" i="3"/>
  <c r="W2420" i="3"/>
  <c r="V2420" i="3"/>
  <c r="T2422" i="3"/>
  <c r="S2421" i="3"/>
  <c r="U2421" i="3"/>
  <c r="S2422" i="3"/>
  <c r="U2422" i="3"/>
  <c r="T2423" i="3"/>
  <c r="V2421" i="3"/>
  <c r="W2421" i="3"/>
  <c r="V2422" i="3"/>
  <c r="W2422" i="3"/>
  <c r="S2423" i="3"/>
  <c r="U2423" i="3"/>
  <c r="T2424" i="3"/>
  <c r="W2423" i="3"/>
  <c r="V2423" i="3"/>
  <c r="T2425" i="3"/>
  <c r="S2424" i="3"/>
  <c r="U2424" i="3"/>
  <c r="T2426" i="3"/>
  <c r="S2425" i="3"/>
  <c r="U2425" i="3"/>
  <c r="W2424" i="3"/>
  <c r="V2424" i="3"/>
  <c r="U2426" i="3"/>
  <c r="S2426" i="3"/>
  <c r="T2427" i="3"/>
  <c r="V2425" i="3"/>
  <c r="W2425" i="3"/>
  <c r="W2426" i="3"/>
  <c r="V2426" i="3"/>
  <c r="T2428" i="3"/>
  <c r="S2427" i="3"/>
  <c r="U2427" i="3"/>
  <c r="T2429" i="3"/>
  <c r="U2428" i="3"/>
  <c r="S2428" i="3"/>
  <c r="W2427" i="3"/>
  <c r="V2427" i="3"/>
  <c r="U2429" i="3"/>
  <c r="T2430" i="3"/>
  <c r="S2429" i="3"/>
  <c r="W2428" i="3"/>
  <c r="V2428" i="3"/>
  <c r="S2430" i="3"/>
  <c r="U2430" i="3"/>
  <c r="T2431" i="3"/>
  <c r="W2429" i="3"/>
  <c r="V2429" i="3"/>
  <c r="W2430" i="3"/>
  <c r="V2430" i="3"/>
  <c r="S2431" i="3"/>
  <c r="U2431" i="3"/>
  <c r="T2432" i="3"/>
  <c r="V2431" i="3"/>
  <c r="W2431" i="3"/>
  <c r="U2432" i="3"/>
  <c r="T2433" i="3"/>
  <c r="S2432" i="3"/>
  <c r="S2433" i="3"/>
  <c r="T2434" i="3"/>
  <c r="U2433" i="3"/>
  <c r="W2432" i="3"/>
  <c r="V2432" i="3"/>
  <c r="W2433" i="3"/>
  <c r="V2433" i="3"/>
  <c r="S2434" i="3"/>
  <c r="U2434" i="3"/>
  <c r="T2435" i="3"/>
  <c r="V2434" i="3"/>
  <c r="W2434" i="3"/>
  <c r="U2435" i="3"/>
  <c r="T2436" i="3"/>
  <c r="S2435" i="3"/>
  <c r="S2436" i="3"/>
  <c r="T2437" i="3"/>
  <c r="U2436" i="3"/>
  <c r="W2435" i="3"/>
  <c r="V2435" i="3"/>
  <c r="W2436" i="3"/>
  <c r="V2436" i="3"/>
  <c r="S2437" i="3"/>
  <c r="U2437" i="3"/>
  <c r="T2438" i="3"/>
  <c r="V2437" i="3"/>
  <c r="W2437" i="3"/>
  <c r="U2438" i="3"/>
  <c r="S2438" i="3"/>
  <c r="T2439" i="3"/>
  <c r="V2438" i="3"/>
  <c r="W2438" i="3"/>
  <c r="S2439" i="3"/>
  <c r="T2440" i="3"/>
  <c r="U2439" i="3"/>
  <c r="V2439" i="3"/>
  <c r="W2439" i="3"/>
  <c r="U2440" i="3"/>
  <c r="S2440" i="3"/>
  <c r="T2441" i="3"/>
  <c r="W2440" i="3"/>
  <c r="V2440" i="3"/>
  <c r="T2442" i="3"/>
  <c r="U2441" i="3"/>
  <c r="S2441" i="3"/>
  <c r="S2442" i="3"/>
  <c r="U2442" i="3"/>
  <c r="T2443" i="3"/>
  <c r="W2441" i="3"/>
  <c r="V2441" i="3"/>
  <c r="V2442" i="3"/>
  <c r="W2442" i="3"/>
  <c r="S2443" i="3"/>
  <c r="U2443" i="3"/>
  <c r="T2444" i="3"/>
  <c r="V2443" i="3"/>
  <c r="W2443" i="3"/>
  <c r="T2445" i="3"/>
  <c r="U2444" i="3"/>
  <c r="S2444" i="3"/>
  <c r="T2446" i="3"/>
  <c r="S2445" i="3"/>
  <c r="U2445" i="3"/>
  <c r="W2444" i="3"/>
  <c r="V2444" i="3"/>
  <c r="S2446" i="3"/>
  <c r="U2446" i="3"/>
  <c r="T2447" i="3"/>
  <c r="V2445" i="3"/>
  <c r="W2445" i="3"/>
  <c r="V2446" i="3"/>
  <c r="W2446" i="3"/>
  <c r="T2448" i="3"/>
  <c r="S2447" i="3"/>
  <c r="U2447" i="3"/>
  <c r="S2448" i="3"/>
  <c r="T2449" i="3"/>
  <c r="U2448" i="3"/>
  <c r="V2447" i="3"/>
  <c r="W2447" i="3"/>
  <c r="W2448" i="3"/>
  <c r="V2448" i="3"/>
  <c r="S2449" i="3"/>
  <c r="U2449" i="3"/>
  <c r="T2450" i="3"/>
  <c r="V2449" i="3"/>
  <c r="W2449" i="3"/>
  <c r="S2450" i="3"/>
  <c r="U2450" i="3"/>
  <c r="T2451" i="3"/>
  <c r="W2450" i="3"/>
  <c r="V2450" i="3"/>
  <c r="U2451" i="3"/>
  <c r="T2452" i="3"/>
  <c r="S2451" i="3"/>
  <c r="S2452" i="3"/>
  <c r="U2452" i="3"/>
  <c r="T2453" i="3"/>
  <c r="V2451" i="3"/>
  <c r="W2451" i="3"/>
  <c r="W2452" i="3"/>
  <c r="V2452" i="3"/>
  <c r="T2454" i="3"/>
  <c r="S2453" i="3"/>
  <c r="U2453" i="3"/>
  <c r="S2454" i="3"/>
  <c r="U2454" i="3"/>
  <c r="T2455" i="3"/>
  <c r="W2453" i="3"/>
  <c r="V2453" i="3"/>
  <c r="V2454" i="3"/>
  <c r="W2454" i="3"/>
  <c r="U2455" i="3"/>
  <c r="S2455" i="3"/>
  <c r="T2456" i="3"/>
  <c r="W2455" i="3"/>
  <c r="V2455" i="3"/>
  <c r="T2457" i="3"/>
  <c r="S2456" i="3"/>
  <c r="U2456" i="3"/>
  <c r="U2457" i="3"/>
  <c r="S2457" i="3"/>
  <c r="T2458" i="3"/>
  <c r="W2456" i="3"/>
  <c r="V2456" i="3"/>
  <c r="V2457" i="3"/>
  <c r="W2457" i="3"/>
  <c r="U2458" i="3"/>
  <c r="S2458" i="3"/>
  <c r="T2459" i="3"/>
  <c r="V2458" i="3"/>
  <c r="W2458" i="3"/>
  <c r="T2460" i="3"/>
  <c r="S2459" i="3"/>
  <c r="U2459" i="3"/>
  <c r="S2460" i="3"/>
  <c r="U2460" i="3"/>
  <c r="T2461" i="3"/>
  <c r="W2459" i="3"/>
  <c r="V2459" i="3"/>
  <c r="W2460" i="3"/>
  <c r="V2460" i="3"/>
  <c r="U2461" i="3"/>
  <c r="T2462" i="3"/>
  <c r="S2461" i="3"/>
  <c r="S2462" i="3"/>
  <c r="U2462" i="3"/>
  <c r="T2463" i="3"/>
  <c r="V2461" i="3"/>
  <c r="W2461" i="3"/>
  <c r="W2462" i="3"/>
  <c r="V2462" i="3"/>
  <c r="S2463" i="3"/>
  <c r="T2464" i="3"/>
  <c r="U2463" i="3"/>
  <c r="V2463" i="3"/>
  <c r="W2463" i="3"/>
  <c r="U2464" i="3"/>
  <c r="T2465" i="3"/>
  <c r="S2464" i="3"/>
  <c r="S2465" i="3"/>
  <c r="T2466" i="3"/>
  <c r="U2465" i="3"/>
  <c r="W2464" i="3"/>
  <c r="V2464" i="3"/>
  <c r="W2465" i="3"/>
  <c r="V2465" i="3"/>
  <c r="S2466" i="3"/>
  <c r="U2466" i="3"/>
  <c r="T2467" i="3"/>
  <c r="V2466" i="3"/>
  <c r="W2466" i="3"/>
  <c r="U2467" i="3"/>
  <c r="T2468" i="3"/>
  <c r="S2467" i="3"/>
  <c r="T2469" i="3"/>
  <c r="S2468" i="3"/>
  <c r="U2468" i="3"/>
  <c r="V2467" i="3"/>
  <c r="W2467" i="3"/>
  <c r="S2469" i="3"/>
  <c r="U2469" i="3"/>
  <c r="T2470" i="3"/>
  <c r="W2468" i="3"/>
  <c r="V2468" i="3"/>
  <c r="V2469" i="3"/>
  <c r="W2469" i="3"/>
  <c r="U2470" i="3"/>
  <c r="S2470" i="3"/>
  <c r="T2471" i="3"/>
  <c r="V2470" i="3"/>
  <c r="W2470" i="3"/>
  <c r="T2472" i="3"/>
  <c r="S2471" i="3"/>
  <c r="U2471" i="3"/>
  <c r="U2472" i="3"/>
  <c r="S2472" i="3"/>
  <c r="T2473" i="3"/>
  <c r="V2471" i="3"/>
  <c r="W2471" i="3"/>
  <c r="W2472" i="3"/>
  <c r="V2472" i="3"/>
  <c r="U2473" i="3"/>
  <c r="T2474" i="3"/>
  <c r="S2473" i="3"/>
  <c r="S2474" i="3"/>
  <c r="U2474" i="3"/>
  <c r="T2475" i="3"/>
  <c r="W2473" i="3"/>
  <c r="V2473" i="3"/>
  <c r="V2474" i="3"/>
  <c r="W2474" i="3"/>
  <c r="S2475" i="3"/>
  <c r="U2475" i="3"/>
  <c r="T2476" i="3"/>
  <c r="V2475" i="3"/>
  <c r="W2475" i="3"/>
  <c r="T2477" i="3"/>
  <c r="U2476" i="3"/>
  <c r="S2476" i="3"/>
  <c r="S2477" i="3"/>
  <c r="T2478" i="3"/>
  <c r="U2477" i="3"/>
  <c r="W2476" i="3"/>
  <c r="V2476" i="3"/>
  <c r="V2477" i="3"/>
  <c r="W2477" i="3"/>
  <c r="S2478" i="3"/>
  <c r="U2478" i="3"/>
  <c r="T2479" i="3"/>
  <c r="V2478" i="3"/>
  <c r="W2478" i="3"/>
  <c r="T2480" i="3"/>
  <c r="S2479" i="3"/>
  <c r="U2479" i="3"/>
  <c r="T2481" i="3"/>
  <c r="S2480" i="3"/>
  <c r="U2480" i="3"/>
  <c r="W2479" i="3"/>
  <c r="V2479" i="3"/>
  <c r="S2481" i="3"/>
  <c r="U2481" i="3"/>
  <c r="T2482" i="3"/>
  <c r="W2480" i="3"/>
  <c r="V2480" i="3"/>
  <c r="W2481" i="3"/>
  <c r="V2481" i="3"/>
  <c r="S2482" i="3"/>
  <c r="U2482" i="3"/>
  <c r="T2483" i="3"/>
  <c r="W2482" i="3"/>
  <c r="V2482" i="3"/>
  <c r="S2483" i="3"/>
  <c r="U2483" i="3"/>
  <c r="T2484" i="3"/>
  <c r="V2483" i="3"/>
  <c r="W2483" i="3"/>
  <c r="S2484" i="3"/>
  <c r="U2484" i="3"/>
  <c r="T2485" i="3"/>
  <c r="W2484" i="3"/>
  <c r="V2484" i="3"/>
  <c r="T2486" i="3"/>
  <c r="S2485" i="3"/>
  <c r="U2485" i="3"/>
  <c r="S2486" i="3"/>
  <c r="U2486" i="3"/>
  <c r="T2487" i="3"/>
  <c r="V2485" i="3"/>
  <c r="W2485" i="3"/>
  <c r="V2486" i="3"/>
  <c r="W2486" i="3"/>
  <c r="S2487" i="3"/>
  <c r="U2487" i="3"/>
  <c r="T2488" i="3"/>
  <c r="W2487" i="3"/>
  <c r="V2487" i="3"/>
  <c r="T2489" i="3"/>
  <c r="S2488" i="3"/>
  <c r="U2488" i="3"/>
  <c r="U2489" i="3"/>
  <c r="T2490" i="3"/>
  <c r="S2489" i="3"/>
  <c r="W2488" i="3"/>
  <c r="V2488" i="3"/>
  <c r="U2490" i="3"/>
  <c r="S2490" i="3"/>
  <c r="T2491" i="3"/>
  <c r="V2489" i="3"/>
  <c r="W2489" i="3"/>
  <c r="W2490" i="3"/>
  <c r="V2490" i="3"/>
  <c r="T2492" i="3"/>
  <c r="S2491" i="3"/>
  <c r="U2491" i="3"/>
  <c r="T2493" i="3"/>
  <c r="U2492" i="3"/>
  <c r="S2492" i="3"/>
  <c r="W2491" i="3"/>
  <c r="V2491" i="3"/>
  <c r="U2493" i="3"/>
  <c r="T2494" i="3"/>
  <c r="S2493" i="3"/>
  <c r="W2492" i="3"/>
  <c r="V2492" i="3"/>
  <c r="S2494" i="3"/>
  <c r="U2494" i="3"/>
  <c r="T2495" i="3"/>
  <c r="V2493" i="3"/>
  <c r="W2493" i="3"/>
  <c r="W2494" i="3"/>
  <c r="V2494" i="3"/>
  <c r="S2495" i="3"/>
  <c r="T2496" i="3"/>
  <c r="U2495" i="3"/>
  <c r="V2495" i="3"/>
  <c r="W2495" i="3"/>
  <c r="U2496" i="3"/>
  <c r="T2497" i="3"/>
  <c r="S2496" i="3"/>
  <c r="S2497" i="3"/>
  <c r="T2498" i="3"/>
  <c r="U2497" i="3"/>
  <c r="W2496" i="3"/>
  <c r="V2496" i="3"/>
  <c r="W2497" i="3"/>
  <c r="V2497" i="3"/>
  <c r="S2498" i="3"/>
  <c r="U2498" i="3"/>
  <c r="T2499" i="3"/>
  <c r="V2498" i="3"/>
  <c r="W2498" i="3"/>
  <c r="U2499" i="3"/>
  <c r="T2500" i="3"/>
  <c r="S2499" i="3"/>
  <c r="S2500" i="3"/>
  <c r="T2501" i="3"/>
  <c r="U2500" i="3"/>
  <c r="V2499" i="3"/>
  <c r="W2499" i="3"/>
  <c r="W2500" i="3"/>
  <c r="V2500" i="3"/>
  <c r="U2501" i="3"/>
  <c r="S2501" i="3"/>
  <c r="T2502" i="3"/>
  <c r="V2501" i="3"/>
  <c r="W2501" i="3"/>
  <c r="U2502" i="3"/>
  <c r="S2502" i="3"/>
  <c r="T2503" i="3"/>
  <c r="V2502" i="3"/>
  <c r="W2502" i="3"/>
  <c r="T2504" i="3"/>
  <c r="S2503" i="3"/>
  <c r="U2503" i="3"/>
  <c r="S2504" i="3"/>
  <c r="U2504" i="3"/>
  <c r="T2505" i="3"/>
  <c r="V2503" i="3"/>
  <c r="W2503" i="3"/>
  <c r="W2504" i="3"/>
  <c r="V2504" i="3"/>
  <c r="T2506" i="3"/>
  <c r="U2505" i="3"/>
  <c r="S2505" i="3"/>
  <c r="S2506" i="3"/>
  <c r="U2506" i="3"/>
  <c r="T2507" i="3"/>
  <c r="V2505" i="3"/>
  <c r="W2505" i="3"/>
  <c r="V2506" i="3"/>
  <c r="W2506" i="3"/>
  <c r="S2507" i="3"/>
  <c r="U2507" i="3"/>
  <c r="T2508" i="3"/>
  <c r="W2507" i="3"/>
  <c r="V2507" i="3"/>
  <c r="T2509" i="3"/>
  <c r="U2508" i="3"/>
  <c r="S2508" i="3"/>
  <c r="T2510" i="3"/>
  <c r="S2509" i="3"/>
  <c r="U2509" i="3"/>
  <c r="W2508" i="3"/>
  <c r="V2508" i="3"/>
  <c r="S2510" i="3"/>
  <c r="U2510" i="3"/>
  <c r="T2511" i="3"/>
  <c r="V2509" i="3"/>
  <c r="W2509" i="3"/>
  <c r="V2510" i="3"/>
  <c r="W2510" i="3"/>
  <c r="T2512" i="3"/>
  <c r="S2511" i="3"/>
  <c r="U2511" i="3"/>
  <c r="S2512" i="3"/>
  <c r="T2513" i="3"/>
  <c r="U2512" i="3"/>
  <c r="V2511" i="3"/>
  <c r="W2511" i="3"/>
  <c r="W2512" i="3"/>
  <c r="V2512" i="3"/>
  <c r="S2513" i="3"/>
  <c r="U2513" i="3"/>
  <c r="T2514" i="3"/>
  <c r="V2513" i="3"/>
  <c r="W2513" i="3"/>
  <c r="S2514" i="3"/>
  <c r="U2514" i="3"/>
  <c r="T2515" i="3"/>
  <c r="V2514" i="3"/>
  <c r="W2514" i="3"/>
  <c r="T2516" i="3"/>
  <c r="S2515" i="3"/>
  <c r="U2515" i="3"/>
  <c r="U2516" i="3"/>
  <c r="S2516" i="3"/>
  <c r="T2517" i="3"/>
  <c r="V2515" i="3"/>
  <c r="W2515" i="3"/>
  <c r="W2516" i="3"/>
  <c r="V2516" i="3"/>
  <c r="T2518" i="3"/>
  <c r="S2517" i="3"/>
  <c r="U2517" i="3"/>
  <c r="U2518" i="3"/>
  <c r="S2518" i="3"/>
  <c r="T2519" i="3"/>
  <c r="W2517" i="3"/>
  <c r="V2517" i="3"/>
  <c r="V2518" i="3"/>
  <c r="W2518" i="3"/>
  <c r="S2519" i="3"/>
  <c r="U2519" i="3"/>
  <c r="T2520" i="3"/>
  <c r="V2519" i="3"/>
  <c r="W2519" i="3"/>
  <c r="T2521" i="3"/>
  <c r="S2520" i="3"/>
  <c r="U2520" i="3"/>
  <c r="S2521" i="3"/>
  <c r="U2521" i="3"/>
  <c r="T2522" i="3"/>
  <c r="W2520" i="3"/>
  <c r="V2520" i="3"/>
  <c r="V2521" i="3"/>
  <c r="W2521" i="3"/>
  <c r="U2522" i="3"/>
  <c r="S2522" i="3"/>
  <c r="T2523" i="3"/>
  <c r="V2522" i="3"/>
  <c r="W2522" i="3"/>
  <c r="T2524" i="3"/>
  <c r="S2523" i="3"/>
  <c r="U2523" i="3"/>
  <c r="T2525" i="3"/>
  <c r="S2524" i="3"/>
  <c r="U2524" i="3"/>
  <c r="W2523" i="3"/>
  <c r="V2523" i="3"/>
  <c r="U2525" i="3"/>
  <c r="T2526" i="3"/>
  <c r="S2525" i="3"/>
  <c r="W2524" i="3"/>
  <c r="V2524" i="3"/>
  <c r="S2526" i="3"/>
  <c r="U2526" i="3"/>
  <c r="T2527" i="3"/>
  <c r="W2525" i="3"/>
  <c r="V2525" i="3"/>
  <c r="W2526" i="3"/>
  <c r="V2526" i="3"/>
  <c r="U2527" i="3"/>
  <c r="S2527" i="3"/>
  <c r="T2528" i="3"/>
  <c r="V2527" i="3"/>
  <c r="W2527" i="3"/>
  <c r="U2528" i="3"/>
  <c r="T2529" i="3"/>
  <c r="S2528" i="3"/>
  <c r="S2529" i="3"/>
  <c r="T2530" i="3"/>
  <c r="U2529" i="3"/>
  <c r="W2528" i="3"/>
  <c r="V2528" i="3"/>
  <c r="W2529" i="3"/>
  <c r="V2529" i="3"/>
  <c r="S2530" i="3"/>
  <c r="U2530" i="3"/>
  <c r="T2531" i="3"/>
  <c r="V2530" i="3"/>
  <c r="W2530" i="3"/>
  <c r="U2531" i="3"/>
  <c r="T2532" i="3"/>
  <c r="S2531" i="3"/>
  <c r="T2533" i="3"/>
  <c r="S2532" i="3"/>
  <c r="U2532" i="3"/>
  <c r="V2531" i="3"/>
  <c r="W2531" i="3"/>
  <c r="U2533" i="3"/>
  <c r="S2533" i="3"/>
  <c r="T2534" i="3"/>
  <c r="W2532" i="3"/>
  <c r="V2532" i="3"/>
  <c r="V2533" i="3"/>
  <c r="W2533" i="3"/>
  <c r="U2534" i="3"/>
  <c r="S2534" i="3"/>
  <c r="T2535" i="3"/>
  <c r="W2534" i="3"/>
  <c r="V2534" i="3"/>
  <c r="T2536" i="3"/>
  <c r="S2535" i="3"/>
  <c r="U2535" i="3"/>
  <c r="S2536" i="3"/>
  <c r="U2536" i="3"/>
  <c r="T2537" i="3"/>
  <c r="V2535" i="3"/>
  <c r="W2535" i="3"/>
  <c r="W2536" i="3"/>
  <c r="V2536" i="3"/>
  <c r="T2538" i="3"/>
  <c r="U2537" i="3"/>
  <c r="S2537" i="3"/>
  <c r="S2538" i="3"/>
  <c r="U2538" i="3"/>
  <c r="T2539" i="3"/>
  <c r="V2537" i="3"/>
  <c r="W2537" i="3"/>
  <c r="V2538" i="3"/>
  <c r="W2538" i="3"/>
  <c r="S2539" i="3"/>
  <c r="U2539" i="3"/>
  <c r="T2540" i="3"/>
  <c r="V2539" i="3"/>
  <c r="W2539" i="3"/>
  <c r="T2541" i="3"/>
  <c r="U2540" i="3"/>
  <c r="S2540" i="3"/>
  <c r="S2541" i="3"/>
  <c r="T2542" i="3"/>
  <c r="U2541" i="3"/>
  <c r="W2540" i="3"/>
  <c r="V2540" i="3"/>
  <c r="V2541" i="3"/>
  <c r="W2541" i="3"/>
  <c r="U2542" i="3"/>
  <c r="S2542" i="3"/>
  <c r="T2543" i="3"/>
  <c r="W2542" i="3"/>
  <c r="V2542" i="3"/>
  <c r="T2544" i="3"/>
  <c r="S2543" i="3"/>
  <c r="U2543" i="3"/>
  <c r="S2544" i="3"/>
  <c r="T2545" i="3"/>
  <c r="U2544" i="3"/>
  <c r="V2543" i="3"/>
  <c r="W2543" i="3"/>
  <c r="W2544" i="3"/>
  <c r="V2544" i="3"/>
  <c r="U2545" i="3"/>
  <c r="S2545" i="3"/>
  <c r="T2546" i="3"/>
  <c r="V2545" i="3"/>
  <c r="W2545" i="3"/>
  <c r="S2546" i="3"/>
  <c r="U2546" i="3"/>
  <c r="T2547" i="3"/>
  <c r="V2546" i="3"/>
  <c r="W2546" i="3"/>
  <c r="T2548" i="3"/>
  <c r="S2547" i="3"/>
  <c r="U2547" i="3"/>
  <c r="S2548" i="3"/>
  <c r="U2548" i="3"/>
  <c r="T2549" i="3"/>
  <c r="V2547" i="3"/>
  <c r="W2547" i="3"/>
  <c r="W2548" i="3"/>
  <c r="V2548" i="3"/>
  <c r="T2550" i="3"/>
  <c r="S2549" i="3"/>
  <c r="U2549" i="3"/>
  <c r="U2550" i="3"/>
  <c r="S2550" i="3"/>
  <c r="T2551" i="3"/>
  <c r="V2549" i="3"/>
  <c r="W2549" i="3"/>
  <c r="V2550" i="3"/>
  <c r="W2550" i="3"/>
  <c r="U2551" i="3"/>
  <c r="S2551" i="3"/>
  <c r="T2552" i="3"/>
  <c r="W2551" i="3"/>
  <c r="V2551" i="3"/>
  <c r="T2553" i="3"/>
  <c r="S2552" i="3"/>
  <c r="U2552" i="3"/>
  <c r="U2553" i="3"/>
  <c r="T2554" i="3"/>
  <c r="S2553" i="3"/>
  <c r="W2552" i="3"/>
  <c r="V2552" i="3"/>
  <c r="U2554" i="3"/>
  <c r="S2554" i="3"/>
  <c r="T2555" i="3"/>
  <c r="V2553" i="3"/>
  <c r="W2553" i="3"/>
  <c r="V2554" i="3"/>
  <c r="W2554" i="3"/>
  <c r="T2556" i="3"/>
  <c r="S2555" i="3"/>
  <c r="U2555" i="3"/>
  <c r="S2556" i="3"/>
  <c r="U2556" i="3"/>
  <c r="T2557" i="3"/>
  <c r="W2555" i="3"/>
  <c r="V2555" i="3"/>
  <c r="W2556" i="3"/>
  <c r="V2556" i="3"/>
  <c r="U2557" i="3"/>
  <c r="T2558" i="3"/>
  <c r="S2557" i="3"/>
  <c r="S2558" i="3"/>
  <c r="U2558" i="3"/>
  <c r="T2559" i="3"/>
  <c r="V2557" i="3"/>
  <c r="W2557" i="3"/>
  <c r="W2558" i="3"/>
  <c r="V2558" i="3"/>
  <c r="T2560" i="3"/>
  <c r="S2559" i="3"/>
  <c r="U2559" i="3"/>
  <c r="U2560" i="3"/>
  <c r="T2561" i="3"/>
  <c r="S2560" i="3"/>
  <c r="V2559" i="3"/>
  <c r="W2559" i="3"/>
  <c r="S2561" i="3"/>
  <c r="T2562" i="3"/>
  <c r="U2561" i="3"/>
  <c r="W2560" i="3"/>
  <c r="V2560" i="3"/>
  <c r="W2561" i="3"/>
  <c r="V2561" i="3"/>
  <c r="U2562" i="3"/>
  <c r="S2562" i="3"/>
  <c r="T2563" i="3"/>
  <c r="V2562" i="3"/>
  <c r="W2562" i="3"/>
  <c r="U2563" i="3"/>
  <c r="T2564" i="3"/>
  <c r="S2563" i="3"/>
  <c r="T2565" i="3"/>
  <c r="S2564" i="3"/>
  <c r="U2564" i="3"/>
  <c r="V2563" i="3"/>
  <c r="W2563" i="3"/>
  <c r="S2565" i="3"/>
  <c r="U2565" i="3"/>
  <c r="T2566" i="3"/>
  <c r="W2564" i="3"/>
  <c r="V2564" i="3"/>
  <c r="V2565" i="3"/>
  <c r="W2565" i="3"/>
  <c r="U2566" i="3"/>
  <c r="S2566" i="3"/>
  <c r="T2567" i="3"/>
  <c r="V2566" i="3"/>
  <c r="W2566" i="3"/>
  <c r="S2567" i="3"/>
  <c r="T2568" i="3"/>
  <c r="U2567" i="3"/>
  <c r="V2567" i="3"/>
  <c r="W2567" i="3"/>
  <c r="S2568" i="3"/>
  <c r="U2568" i="3"/>
  <c r="T2569" i="3"/>
  <c r="W2568" i="3"/>
  <c r="V2568" i="3"/>
  <c r="T2570" i="3"/>
  <c r="U2569" i="3"/>
  <c r="S2569" i="3"/>
  <c r="S2570" i="3"/>
  <c r="U2570" i="3"/>
  <c r="T2571" i="3"/>
  <c r="W2569" i="3"/>
  <c r="V2569" i="3"/>
  <c r="V2570" i="3"/>
  <c r="W2570" i="3"/>
  <c r="U2571" i="3"/>
  <c r="S2571" i="3"/>
  <c r="T2572" i="3"/>
  <c r="V2571" i="3"/>
  <c r="W2571" i="3"/>
  <c r="U2572" i="3"/>
  <c r="T2573" i="3"/>
  <c r="S2572" i="3"/>
  <c r="S2573" i="3"/>
  <c r="T2574" i="3"/>
  <c r="U2573" i="3"/>
  <c r="W2572" i="3"/>
  <c r="V2572" i="3"/>
  <c r="V2573" i="3"/>
  <c r="W2573" i="3"/>
  <c r="S2574" i="3"/>
  <c r="U2574" i="3"/>
  <c r="T2575" i="3"/>
  <c r="V2574" i="3"/>
  <c r="W2574" i="3"/>
  <c r="T2576" i="3"/>
  <c r="S2575" i="3"/>
  <c r="U2575" i="3"/>
  <c r="T2577" i="3"/>
  <c r="S2576" i="3"/>
  <c r="U2576" i="3"/>
  <c r="V2575" i="3"/>
  <c r="W2575" i="3"/>
  <c r="U2577" i="3"/>
  <c r="S2577" i="3"/>
  <c r="T2578" i="3"/>
  <c r="W2576" i="3"/>
  <c r="V2576" i="3"/>
  <c r="V2577" i="3"/>
  <c r="W2577" i="3"/>
  <c r="S2578" i="3"/>
  <c r="U2578" i="3"/>
  <c r="T2579" i="3"/>
  <c r="V2578" i="3"/>
  <c r="W2578" i="3"/>
  <c r="U2579" i="3"/>
  <c r="T2580" i="3"/>
  <c r="S2579" i="3"/>
  <c r="S2580" i="3"/>
  <c r="U2580" i="3"/>
  <c r="T2581" i="3"/>
  <c r="V2579" i="3"/>
  <c r="W2579" i="3"/>
  <c r="W2580" i="3"/>
  <c r="V2580" i="3"/>
  <c r="T2582" i="3"/>
  <c r="S2581" i="3"/>
  <c r="U2581" i="3"/>
  <c r="S2582" i="3"/>
  <c r="U2582" i="3"/>
  <c r="T2583" i="3"/>
  <c r="V2581" i="3"/>
  <c r="W2581" i="3"/>
  <c r="V2582" i="3"/>
  <c r="W2582" i="3"/>
  <c r="S2583" i="3"/>
  <c r="U2583" i="3"/>
  <c r="T2584" i="3"/>
  <c r="V2583" i="3"/>
  <c r="W2583" i="3"/>
  <c r="T2585" i="3"/>
  <c r="S2584" i="3"/>
  <c r="U2584" i="3"/>
  <c r="S2585" i="3"/>
  <c r="U2585" i="3"/>
  <c r="T2586" i="3"/>
  <c r="W2584" i="3"/>
  <c r="V2584" i="3"/>
  <c r="V2585" i="3"/>
  <c r="W2585" i="3"/>
  <c r="U2586" i="3"/>
  <c r="S2586" i="3"/>
  <c r="T2587" i="3"/>
  <c r="W2586" i="3"/>
  <c r="V2586" i="3"/>
  <c r="T2588" i="3"/>
  <c r="S2587" i="3"/>
  <c r="U2587" i="3"/>
  <c r="S2588" i="3"/>
  <c r="U2588" i="3"/>
  <c r="T2589" i="3"/>
  <c r="W2587" i="3"/>
  <c r="V2587" i="3"/>
  <c r="W2588" i="3"/>
  <c r="V2588" i="3"/>
  <c r="U2589" i="3"/>
  <c r="T2590" i="3"/>
  <c r="S2589" i="3"/>
  <c r="S2590" i="3"/>
  <c r="U2590" i="3"/>
  <c r="T2591" i="3"/>
  <c r="W2589" i="3"/>
  <c r="V2589" i="3"/>
  <c r="W2590" i="3"/>
  <c r="V2590" i="3"/>
  <c r="T2592" i="3"/>
  <c r="S2591" i="3"/>
  <c r="U2591" i="3"/>
  <c r="U2592" i="3"/>
  <c r="T2593" i="3"/>
  <c r="S2592" i="3"/>
  <c r="V2591" i="3"/>
  <c r="W2591" i="3"/>
  <c r="T2594" i="3"/>
  <c r="S2593" i="3"/>
  <c r="U2593" i="3"/>
  <c r="W2592" i="3"/>
  <c r="V2592" i="3"/>
  <c r="U2594" i="3"/>
  <c r="S2594" i="3"/>
  <c r="T2595" i="3"/>
  <c r="W2593" i="3"/>
  <c r="V2593" i="3"/>
  <c r="V2594" i="3"/>
  <c r="W2594" i="3"/>
  <c r="U2595" i="3"/>
  <c r="T2596" i="3"/>
  <c r="S2595" i="3"/>
  <c r="T2597" i="3"/>
  <c r="S2596" i="3"/>
  <c r="U2596" i="3"/>
  <c r="W2595" i="3"/>
  <c r="V2595" i="3"/>
  <c r="S2597" i="3"/>
  <c r="U2597" i="3"/>
  <c r="T2598" i="3"/>
  <c r="W2596" i="3"/>
  <c r="V2596" i="3"/>
  <c r="V2597" i="3"/>
  <c r="W2597" i="3"/>
  <c r="S2598" i="3"/>
  <c r="U2598" i="3"/>
  <c r="T2599" i="3"/>
  <c r="V2598" i="3"/>
  <c r="W2598" i="3"/>
  <c r="U2599" i="3"/>
  <c r="T2600" i="3"/>
  <c r="S2599" i="3"/>
  <c r="S2600" i="3"/>
  <c r="T2601" i="3"/>
  <c r="U2600" i="3"/>
  <c r="V2599" i="3"/>
  <c r="W2599" i="3"/>
  <c r="W2600" i="3"/>
  <c r="V2600" i="3"/>
  <c r="U2601" i="3"/>
  <c r="T2602" i="3"/>
  <c r="S2601" i="3"/>
  <c r="S2602" i="3"/>
  <c r="U2602" i="3"/>
  <c r="T2603" i="3"/>
  <c r="V2601" i="3"/>
  <c r="W2601" i="3"/>
  <c r="V2602" i="3"/>
  <c r="W2602" i="3"/>
  <c r="U2603" i="3"/>
  <c r="T2604" i="3"/>
  <c r="S2603" i="3"/>
  <c r="S2604" i="3"/>
  <c r="T2605" i="3"/>
  <c r="U2604" i="3"/>
  <c r="W2603" i="3"/>
  <c r="V2603" i="3"/>
  <c r="W2604" i="3"/>
  <c r="V2604" i="3"/>
  <c r="U2605" i="3"/>
  <c r="T2606" i="3"/>
  <c r="S2605" i="3"/>
  <c r="S2606" i="3"/>
  <c r="U2606" i="3"/>
  <c r="T2607" i="3"/>
  <c r="V2605" i="3"/>
  <c r="W2605" i="3"/>
  <c r="V2606" i="3"/>
  <c r="W2606" i="3"/>
  <c r="U2607" i="3"/>
  <c r="T2608" i="3"/>
  <c r="S2607" i="3"/>
  <c r="S2608" i="3"/>
  <c r="T2609" i="3"/>
  <c r="U2608" i="3"/>
  <c r="W2607" i="3"/>
  <c r="V2607" i="3"/>
  <c r="W2608" i="3"/>
  <c r="V2608" i="3"/>
  <c r="T2610" i="3"/>
  <c r="S2609" i="3"/>
  <c r="U2609" i="3"/>
  <c r="U2610" i="3"/>
  <c r="S2610" i="3"/>
  <c r="T2611" i="3"/>
  <c r="V2609" i="3"/>
  <c r="W2609" i="3"/>
  <c r="V2610" i="3"/>
  <c r="W2610" i="3"/>
  <c r="U2611" i="3"/>
  <c r="T2612" i="3"/>
  <c r="S2611" i="3"/>
  <c r="S2612" i="3"/>
  <c r="T2613" i="3"/>
  <c r="U2612" i="3"/>
  <c r="V2611" i="3"/>
  <c r="W2611" i="3"/>
  <c r="W2612" i="3"/>
  <c r="V2612" i="3"/>
  <c r="T2614" i="3"/>
  <c r="S2613" i="3"/>
  <c r="U2613" i="3"/>
  <c r="U2614" i="3"/>
  <c r="S2614" i="3"/>
  <c r="T2615" i="3"/>
  <c r="V2613" i="3"/>
  <c r="W2613" i="3"/>
  <c r="V2614" i="3"/>
  <c r="W2614" i="3"/>
  <c r="U2615" i="3"/>
  <c r="T2616" i="3"/>
  <c r="S2615" i="3"/>
  <c r="T2617" i="3"/>
  <c r="S2616" i="3"/>
  <c r="U2616" i="3"/>
  <c r="V2615" i="3"/>
  <c r="W2615" i="3"/>
  <c r="S2617" i="3"/>
  <c r="U2617" i="3"/>
  <c r="T2618" i="3"/>
  <c r="W2616" i="3"/>
  <c r="V2616" i="3"/>
  <c r="V2617" i="3"/>
  <c r="W2617" i="3"/>
  <c r="U2618" i="3"/>
  <c r="S2618" i="3"/>
  <c r="T2619" i="3"/>
  <c r="V2618" i="3"/>
  <c r="W2618" i="3"/>
  <c r="U2619" i="3"/>
  <c r="T2620" i="3"/>
  <c r="S2619" i="3"/>
  <c r="T2621" i="3"/>
  <c r="S2620" i="3"/>
  <c r="U2620" i="3"/>
  <c r="V2619" i="3"/>
  <c r="W2619" i="3"/>
  <c r="S2621" i="3"/>
  <c r="U2621" i="3"/>
  <c r="T2622" i="3"/>
  <c r="W2620" i="3"/>
  <c r="V2620" i="3"/>
  <c r="V2621" i="3"/>
  <c r="W2621" i="3"/>
  <c r="S2622" i="3"/>
  <c r="U2622" i="3"/>
  <c r="T2623" i="3"/>
  <c r="V2622" i="3"/>
  <c r="W2622" i="3"/>
  <c r="U2623" i="3"/>
  <c r="T2624" i="3"/>
  <c r="S2623" i="3"/>
  <c r="T2625" i="3"/>
  <c r="S2624" i="3"/>
  <c r="U2624" i="3"/>
  <c r="W2623" i="3"/>
  <c r="V2623" i="3"/>
  <c r="S2625" i="3"/>
  <c r="U2625" i="3"/>
  <c r="T2626" i="3"/>
  <c r="W2624" i="3"/>
  <c r="V2624" i="3"/>
  <c r="V2625" i="3"/>
  <c r="W2625" i="3"/>
  <c r="S2626" i="3"/>
  <c r="U2626" i="3"/>
  <c r="T2627" i="3"/>
  <c r="W2626" i="3"/>
  <c r="V2626" i="3"/>
  <c r="U2627" i="3"/>
  <c r="T2628" i="3"/>
  <c r="S2627" i="3"/>
  <c r="T2629" i="3"/>
  <c r="S2628" i="3"/>
  <c r="U2628" i="3"/>
  <c r="V2627" i="3"/>
  <c r="W2627" i="3"/>
  <c r="S2629" i="3"/>
  <c r="U2629" i="3"/>
  <c r="T2630" i="3"/>
  <c r="W2628" i="3"/>
  <c r="V2628" i="3"/>
  <c r="V2629" i="3"/>
  <c r="W2629" i="3"/>
  <c r="S2630" i="3"/>
  <c r="U2630" i="3"/>
  <c r="T2631" i="3"/>
  <c r="V2630" i="3"/>
  <c r="W2630" i="3"/>
  <c r="U2631" i="3"/>
  <c r="T2632" i="3"/>
  <c r="S2631" i="3"/>
  <c r="S2632" i="3"/>
  <c r="T2633" i="3"/>
  <c r="U2632" i="3"/>
  <c r="V2631" i="3"/>
  <c r="W2631" i="3"/>
  <c r="W2632" i="3"/>
  <c r="V2632" i="3"/>
  <c r="T2634" i="3"/>
  <c r="U2633" i="3"/>
  <c r="S2633" i="3"/>
  <c r="U2634" i="3"/>
  <c r="S2634" i="3"/>
  <c r="T2635" i="3"/>
  <c r="V2633" i="3"/>
  <c r="W2633" i="3"/>
  <c r="V2634" i="3"/>
  <c r="W2634" i="3"/>
  <c r="U2635" i="3"/>
  <c r="T2636" i="3"/>
  <c r="S2635" i="3"/>
  <c r="S2636" i="3"/>
  <c r="T2637" i="3"/>
  <c r="U2636" i="3"/>
  <c r="V2635" i="3"/>
  <c r="W2635" i="3"/>
  <c r="W2636" i="3"/>
  <c r="V2636" i="3"/>
  <c r="T2638" i="3"/>
  <c r="U2637" i="3"/>
  <c r="S2637" i="3"/>
  <c r="S2638" i="3"/>
  <c r="U2638" i="3"/>
  <c r="T2639" i="3"/>
  <c r="V2637" i="3"/>
  <c r="W2637" i="3"/>
  <c r="V2638" i="3"/>
  <c r="W2638" i="3"/>
  <c r="U2639" i="3"/>
  <c r="T2640" i="3"/>
  <c r="S2639" i="3"/>
  <c r="S2640" i="3"/>
  <c r="T2641" i="3"/>
  <c r="U2640" i="3"/>
  <c r="W2639" i="3"/>
  <c r="V2639" i="3"/>
  <c r="W2640" i="3"/>
  <c r="V2640" i="3"/>
  <c r="T2642" i="3"/>
  <c r="S2641" i="3"/>
  <c r="U2641" i="3"/>
  <c r="U2642" i="3"/>
  <c r="S2642" i="3"/>
  <c r="T2643" i="3"/>
  <c r="V2641" i="3"/>
  <c r="W2641" i="3"/>
  <c r="V2642" i="3"/>
  <c r="W2642" i="3"/>
  <c r="U2643" i="3"/>
  <c r="T2644" i="3"/>
  <c r="S2643" i="3"/>
  <c r="S2644" i="3"/>
  <c r="T2645" i="3"/>
  <c r="U2644" i="3"/>
  <c r="V2643" i="3"/>
  <c r="W2643" i="3"/>
  <c r="W2644" i="3"/>
  <c r="V2644" i="3"/>
  <c r="T2646" i="3"/>
  <c r="S2645" i="3"/>
  <c r="U2645" i="3"/>
  <c r="U2646" i="3"/>
  <c r="S2646" i="3"/>
  <c r="T2647" i="3"/>
  <c r="V2645" i="3"/>
  <c r="W2645" i="3"/>
  <c r="V2646" i="3"/>
  <c r="W2646" i="3"/>
  <c r="U2647" i="3"/>
  <c r="T2648" i="3"/>
  <c r="S2647" i="3"/>
  <c r="S2648" i="3"/>
  <c r="T2649" i="3"/>
  <c r="U2648" i="3"/>
  <c r="V2647" i="3"/>
  <c r="W2647" i="3"/>
  <c r="W2648" i="3"/>
  <c r="V2648" i="3"/>
  <c r="S2649" i="3"/>
  <c r="U2649" i="3"/>
  <c r="T2650" i="3"/>
  <c r="V2649" i="3"/>
  <c r="W2649" i="3"/>
  <c r="U2650" i="3"/>
  <c r="S2650" i="3"/>
  <c r="T2651" i="3"/>
  <c r="V2650" i="3"/>
  <c r="W2650" i="3"/>
  <c r="U2651" i="3"/>
  <c r="T2652" i="3"/>
  <c r="S2651" i="3"/>
  <c r="T2653" i="3"/>
  <c r="S2652" i="3"/>
  <c r="U2652" i="3"/>
  <c r="V2651" i="3"/>
  <c r="W2651" i="3"/>
  <c r="S2653" i="3"/>
  <c r="U2653" i="3"/>
  <c r="T2654" i="3"/>
  <c r="V2652" i="3"/>
  <c r="W2652" i="3"/>
  <c r="V2653" i="3"/>
  <c r="W2653" i="3"/>
  <c r="T2655" i="3"/>
  <c r="U2654" i="3"/>
  <c r="S2654" i="3"/>
  <c r="T2656" i="3"/>
  <c r="U2655" i="3"/>
  <c r="S2655" i="3"/>
  <c r="V2654" i="3"/>
  <c r="W2654" i="3"/>
  <c r="S2656" i="3"/>
  <c r="T2657" i="3"/>
  <c r="U2656" i="3"/>
  <c r="V2655" i="3"/>
  <c r="W2655" i="3"/>
  <c r="V2656" i="3"/>
  <c r="W2656" i="3"/>
  <c r="T2658" i="3"/>
  <c r="U2657" i="3"/>
  <c r="S2657" i="3"/>
  <c r="S2658" i="3"/>
  <c r="T2659" i="3"/>
  <c r="U2658" i="3"/>
  <c r="V2657" i="3"/>
  <c r="W2657" i="3"/>
  <c r="V2658" i="3"/>
  <c r="W2658" i="3"/>
  <c r="U2659" i="3"/>
  <c r="T2660" i="3"/>
  <c r="S2659" i="3"/>
  <c r="T2661" i="3"/>
  <c r="S2660" i="3"/>
  <c r="U2660" i="3"/>
  <c r="W2659" i="3"/>
  <c r="V2659" i="3"/>
  <c r="S2661" i="3"/>
  <c r="T2662" i="3"/>
  <c r="U2661" i="3"/>
  <c r="V2660" i="3"/>
  <c r="W2660" i="3"/>
  <c r="V2661" i="3"/>
  <c r="W2661" i="3"/>
  <c r="U2662" i="3"/>
  <c r="S2662" i="3"/>
  <c r="T2663" i="3"/>
  <c r="V2662" i="3"/>
  <c r="W2662" i="3"/>
  <c r="T2664" i="3"/>
  <c r="U2663" i="3"/>
  <c r="S2663" i="3"/>
  <c r="T2665" i="3"/>
  <c r="S2664" i="3"/>
  <c r="U2664" i="3"/>
  <c r="V2663" i="3"/>
  <c r="W2663" i="3"/>
  <c r="U2665" i="3"/>
  <c r="S2665" i="3"/>
  <c r="T2666" i="3"/>
  <c r="V2664" i="3"/>
  <c r="W2664" i="3"/>
  <c r="V2665" i="3"/>
  <c r="W2665" i="3"/>
  <c r="T2667" i="3"/>
  <c r="S2666" i="3"/>
  <c r="U2666" i="3"/>
  <c r="U2667" i="3"/>
  <c r="T2668" i="3"/>
  <c r="S2667" i="3"/>
  <c r="V2666" i="3"/>
  <c r="W2666" i="3"/>
  <c r="S2668" i="3"/>
  <c r="T2669" i="3"/>
  <c r="U2668" i="3"/>
  <c r="V2667" i="3"/>
  <c r="W2667" i="3"/>
  <c r="V2668" i="3"/>
  <c r="W2668" i="3"/>
  <c r="T2670" i="3"/>
  <c r="S2669" i="3"/>
  <c r="U2669" i="3"/>
  <c r="S2670" i="3"/>
  <c r="U2670" i="3"/>
  <c r="T2671" i="3"/>
  <c r="V2669" i="3"/>
  <c r="W2669" i="3"/>
  <c r="V2670" i="3"/>
  <c r="W2670" i="3"/>
  <c r="U2671" i="3"/>
  <c r="T2672" i="3"/>
  <c r="S2671" i="3"/>
  <c r="T2673" i="3"/>
  <c r="S2672" i="3"/>
  <c r="U2672" i="3"/>
  <c r="V2671" i="3"/>
  <c r="W2671" i="3"/>
  <c r="S2673" i="3"/>
  <c r="U2673" i="3"/>
  <c r="T2674" i="3"/>
  <c r="W2672" i="3"/>
  <c r="V2672" i="3"/>
  <c r="V2673" i="3"/>
  <c r="W2673" i="3"/>
  <c r="U2674" i="3"/>
  <c r="T2675" i="3"/>
  <c r="S2674" i="3"/>
  <c r="T2676" i="3"/>
  <c r="U2675" i="3"/>
  <c r="S2675" i="3"/>
  <c r="W2674" i="3"/>
  <c r="V2674" i="3"/>
  <c r="T2677" i="3"/>
  <c r="S2676" i="3"/>
  <c r="U2676" i="3"/>
  <c r="W2675" i="3"/>
  <c r="V2675" i="3"/>
  <c r="U2677" i="3"/>
  <c r="T2678" i="3"/>
  <c r="S2677" i="3"/>
  <c r="V2676" i="3"/>
  <c r="W2676" i="3"/>
  <c r="S2678" i="3"/>
  <c r="T2679" i="3"/>
  <c r="U2678" i="3"/>
  <c r="V2677" i="3"/>
  <c r="W2677" i="3"/>
  <c r="W2678" i="3"/>
  <c r="V2678" i="3"/>
  <c r="T2680" i="3"/>
  <c r="U2679" i="3"/>
  <c r="S2679" i="3"/>
  <c r="T2681" i="3"/>
  <c r="S2680" i="3"/>
  <c r="U2680" i="3"/>
  <c r="V2679" i="3"/>
  <c r="W2679" i="3"/>
  <c r="T2682" i="3"/>
  <c r="S2681" i="3"/>
  <c r="U2681" i="3"/>
  <c r="V2680" i="3"/>
  <c r="W2680" i="3"/>
  <c r="S2682" i="3"/>
  <c r="U2682" i="3"/>
  <c r="T2683" i="3"/>
  <c r="V2681" i="3"/>
  <c r="W2681" i="3"/>
  <c r="V2682" i="3"/>
  <c r="W2682" i="3"/>
  <c r="U2683" i="3"/>
  <c r="T2684" i="3"/>
  <c r="S2683" i="3"/>
  <c r="T2685" i="3"/>
  <c r="S2684" i="3"/>
  <c r="U2684" i="3"/>
  <c r="V2683" i="3"/>
  <c r="W2683" i="3"/>
  <c r="S2685" i="3"/>
  <c r="U2685" i="3"/>
  <c r="T2686" i="3"/>
  <c r="V2684" i="3"/>
  <c r="W2684" i="3"/>
  <c r="V2685" i="3"/>
  <c r="W2685" i="3"/>
  <c r="T2687" i="3"/>
  <c r="U2686" i="3"/>
  <c r="S2686" i="3"/>
  <c r="T2688" i="3"/>
  <c r="U2687" i="3"/>
  <c r="S2687" i="3"/>
  <c r="W2686" i="3"/>
  <c r="V2686" i="3"/>
  <c r="S2688" i="3"/>
  <c r="T2689" i="3"/>
  <c r="U2688" i="3"/>
  <c r="V2687" i="3"/>
  <c r="W2687" i="3"/>
  <c r="V2688" i="3"/>
  <c r="W2688" i="3"/>
  <c r="U2689" i="3"/>
  <c r="T2690" i="3"/>
  <c r="S2689" i="3"/>
  <c r="S2690" i="3"/>
  <c r="T2691" i="3"/>
  <c r="U2690" i="3"/>
  <c r="V2689" i="3"/>
  <c r="W2689" i="3"/>
  <c r="V2690" i="3"/>
  <c r="W2690" i="3"/>
  <c r="U2691" i="3"/>
  <c r="T2692" i="3"/>
  <c r="S2691" i="3"/>
  <c r="T2693" i="3"/>
  <c r="S2692" i="3"/>
  <c r="U2692" i="3"/>
  <c r="V2691" i="3"/>
  <c r="W2691" i="3"/>
  <c r="T2694" i="3"/>
  <c r="S2693" i="3"/>
  <c r="U2693" i="3"/>
  <c r="V2692" i="3"/>
  <c r="W2692" i="3"/>
  <c r="U2694" i="3"/>
  <c r="S2694" i="3"/>
  <c r="T2695" i="3"/>
  <c r="V2693" i="3"/>
  <c r="W2693" i="3"/>
  <c r="V2694" i="3"/>
  <c r="W2694" i="3"/>
  <c r="T2696" i="3"/>
  <c r="U2695" i="3"/>
  <c r="S2695" i="3"/>
  <c r="T2697" i="3"/>
  <c r="S2696" i="3"/>
  <c r="U2696" i="3"/>
  <c r="V2695" i="3"/>
  <c r="W2695" i="3"/>
  <c r="S2697" i="3"/>
  <c r="U2697" i="3"/>
  <c r="T2698" i="3"/>
  <c r="V2696" i="3"/>
  <c r="W2696" i="3"/>
  <c r="V2697" i="3"/>
  <c r="W2697" i="3"/>
  <c r="T2699" i="3"/>
  <c r="S2698" i="3"/>
  <c r="U2698" i="3"/>
  <c r="U2699" i="3"/>
  <c r="T2700" i="3"/>
  <c r="S2699" i="3"/>
  <c r="V2698" i="3"/>
  <c r="W2698" i="3"/>
  <c r="S2700" i="3"/>
  <c r="T2701" i="3"/>
  <c r="U2700" i="3"/>
  <c r="V2699" i="3"/>
  <c r="W2699" i="3"/>
  <c r="V2700" i="3"/>
  <c r="W2700" i="3"/>
  <c r="T2702" i="3"/>
  <c r="S2701" i="3"/>
  <c r="U2701" i="3"/>
  <c r="S2702" i="3"/>
  <c r="U2702" i="3"/>
  <c r="T2703" i="3"/>
  <c r="V2701" i="3"/>
  <c r="W2701" i="3"/>
  <c r="V2702" i="3"/>
  <c r="W2702" i="3"/>
  <c r="U2703" i="3"/>
  <c r="T2704" i="3"/>
  <c r="S2703" i="3"/>
  <c r="T2705" i="3"/>
  <c r="S2704" i="3"/>
  <c r="U2704" i="3"/>
  <c r="W2703" i="3"/>
  <c r="V2703" i="3"/>
  <c r="S2705" i="3"/>
  <c r="U2705" i="3"/>
  <c r="T2706" i="3"/>
  <c r="W2704" i="3"/>
  <c r="V2704" i="3"/>
  <c r="V2705" i="3"/>
  <c r="W2705" i="3"/>
  <c r="U2706" i="3"/>
  <c r="T2707" i="3"/>
  <c r="S2706" i="3"/>
  <c r="T2708" i="3"/>
  <c r="U2707" i="3"/>
  <c r="S2707" i="3"/>
  <c r="V2706" i="3"/>
  <c r="W2706" i="3"/>
  <c r="T2709" i="3"/>
  <c r="S2708" i="3"/>
  <c r="U2708" i="3"/>
  <c r="W2707" i="3"/>
  <c r="V2707" i="3"/>
  <c r="U2709" i="3"/>
  <c r="T2710" i="3"/>
  <c r="S2709" i="3"/>
  <c r="V2708" i="3"/>
  <c r="W2708" i="3"/>
  <c r="T2711" i="3"/>
  <c r="S2710" i="3"/>
  <c r="U2710" i="3"/>
  <c r="V2709" i="3"/>
  <c r="W2709" i="3"/>
  <c r="U2711" i="3"/>
  <c r="T2712" i="3"/>
  <c r="S2711" i="3"/>
  <c r="W2710" i="3"/>
  <c r="V2710" i="3"/>
  <c r="T2713" i="3"/>
  <c r="S2712" i="3"/>
  <c r="U2712" i="3"/>
  <c r="V2711" i="3"/>
  <c r="W2711" i="3"/>
  <c r="T2714" i="3"/>
  <c r="S2713" i="3"/>
  <c r="U2713" i="3"/>
  <c r="V2712" i="3"/>
  <c r="W2712" i="3"/>
  <c r="S2714" i="3"/>
  <c r="U2714" i="3"/>
  <c r="T2715" i="3"/>
  <c r="V2713" i="3"/>
  <c r="W2713" i="3"/>
  <c r="V2714" i="3"/>
  <c r="W2714" i="3"/>
  <c r="U2715" i="3"/>
  <c r="T2716" i="3"/>
  <c r="S2715" i="3"/>
  <c r="S2716" i="3"/>
  <c r="T2717" i="3"/>
  <c r="U2716" i="3"/>
  <c r="V2715" i="3"/>
  <c r="W2715" i="3"/>
  <c r="V2716" i="3"/>
  <c r="W2716" i="3"/>
  <c r="S2717" i="3"/>
  <c r="U2717" i="3"/>
  <c r="T2718" i="3"/>
  <c r="V2717" i="3"/>
  <c r="W2717" i="3"/>
  <c r="T2719" i="3"/>
  <c r="U2718" i="3"/>
  <c r="S2718" i="3"/>
  <c r="T2720" i="3"/>
  <c r="U2719" i="3"/>
  <c r="S2719" i="3"/>
  <c r="V2718" i="3"/>
  <c r="W2718" i="3"/>
  <c r="S2720" i="3"/>
  <c r="T2721" i="3"/>
  <c r="U2720" i="3"/>
  <c r="V2719" i="3"/>
  <c r="W2719" i="3"/>
  <c r="W2720" i="3"/>
  <c r="V2720" i="3"/>
  <c r="U2721" i="3"/>
  <c r="T2722" i="3"/>
  <c r="S2721" i="3"/>
  <c r="S2722" i="3"/>
  <c r="T2723" i="3"/>
  <c r="U2722" i="3"/>
  <c r="V2721" i="3"/>
  <c r="W2721" i="3"/>
  <c r="V2722" i="3"/>
  <c r="W2722" i="3"/>
  <c r="U2723" i="3"/>
  <c r="T2724" i="3"/>
  <c r="S2723" i="3"/>
  <c r="T2725" i="3"/>
  <c r="S2724" i="3"/>
  <c r="U2724" i="3"/>
  <c r="V2723" i="3"/>
  <c r="W2723" i="3"/>
  <c r="T2726" i="3"/>
  <c r="S2725" i="3"/>
  <c r="U2725" i="3"/>
  <c r="V2724" i="3"/>
  <c r="W2724" i="3"/>
  <c r="S2726" i="3"/>
  <c r="U2726" i="3"/>
  <c r="T2727" i="3"/>
  <c r="V2725" i="3"/>
  <c r="W2725" i="3"/>
  <c r="V2726" i="3"/>
  <c r="W2726" i="3"/>
  <c r="T2728" i="3"/>
  <c r="U2727" i="3"/>
  <c r="S2727" i="3"/>
  <c r="T2729" i="3"/>
  <c r="S2728" i="3"/>
  <c r="U2728" i="3"/>
  <c r="V2727" i="3"/>
  <c r="W2727" i="3"/>
  <c r="S2729" i="3"/>
  <c r="U2729" i="3"/>
  <c r="T2730" i="3"/>
  <c r="V2728" i="3"/>
  <c r="W2728" i="3"/>
  <c r="V2729" i="3"/>
  <c r="W2729" i="3"/>
  <c r="T2731" i="3"/>
  <c r="S2730" i="3"/>
  <c r="U2730" i="3"/>
  <c r="U2731" i="3"/>
  <c r="T2732" i="3"/>
  <c r="S2731" i="3"/>
  <c r="W2730" i="3"/>
  <c r="V2730" i="3"/>
  <c r="S2732" i="3"/>
  <c r="T2733" i="3"/>
  <c r="U2732" i="3"/>
  <c r="V2731" i="3"/>
  <c r="W2731" i="3"/>
  <c r="V2732" i="3"/>
  <c r="W2732" i="3"/>
  <c r="T2734" i="3"/>
  <c r="S2733" i="3"/>
  <c r="U2733" i="3"/>
  <c r="S2734" i="3"/>
  <c r="U2734" i="3"/>
  <c r="T2735" i="3"/>
  <c r="V2733" i="3"/>
  <c r="W2733" i="3"/>
  <c r="V2734" i="3"/>
  <c r="W2734" i="3"/>
  <c r="U2735" i="3"/>
  <c r="T2736" i="3"/>
  <c r="S2735" i="3"/>
  <c r="T2737" i="3"/>
  <c r="S2736" i="3"/>
  <c r="U2736" i="3"/>
  <c r="W2735" i="3"/>
  <c r="V2735" i="3"/>
  <c r="T2738" i="3"/>
  <c r="S2737" i="3"/>
  <c r="U2737" i="3"/>
  <c r="W2736" i="3"/>
  <c r="V2736" i="3"/>
  <c r="U2738" i="3"/>
  <c r="T2739" i="3"/>
  <c r="S2738" i="3"/>
  <c r="V2737" i="3"/>
  <c r="W2737" i="3"/>
  <c r="T2740" i="3"/>
  <c r="U2739" i="3"/>
  <c r="S2739" i="3"/>
  <c r="V2738" i="3"/>
  <c r="W2738" i="3"/>
  <c r="T2741" i="3"/>
  <c r="S2740" i="3"/>
  <c r="U2740" i="3"/>
  <c r="W2739" i="3"/>
  <c r="V2739" i="3"/>
  <c r="U2741" i="3"/>
  <c r="T2742" i="3"/>
  <c r="S2741" i="3"/>
  <c r="V2740" i="3"/>
  <c r="W2740" i="3"/>
  <c r="T2743" i="3"/>
  <c r="S2742" i="3"/>
  <c r="U2742" i="3"/>
  <c r="V2741" i="3"/>
  <c r="W2741" i="3"/>
  <c r="U2743" i="3"/>
  <c r="T2744" i="3"/>
  <c r="S2743" i="3"/>
  <c r="W2742" i="3"/>
  <c r="V2742" i="3"/>
  <c r="T2745" i="3"/>
  <c r="S2744" i="3"/>
  <c r="U2744" i="3"/>
  <c r="V2743" i="3"/>
  <c r="W2743" i="3"/>
  <c r="S2745" i="3"/>
  <c r="T2746" i="3"/>
  <c r="U2745" i="3"/>
  <c r="V2744" i="3"/>
  <c r="W2744" i="3"/>
  <c r="V2745" i="3"/>
  <c r="W2745" i="3"/>
  <c r="S2746" i="3"/>
  <c r="U2746" i="3"/>
  <c r="T2747" i="3"/>
  <c r="V2746" i="3"/>
  <c r="W2746" i="3"/>
  <c r="U2747" i="3"/>
  <c r="T2748" i="3"/>
  <c r="S2747" i="3"/>
  <c r="S2748" i="3"/>
  <c r="T2749" i="3"/>
  <c r="U2748" i="3"/>
  <c r="W2747" i="3"/>
  <c r="V2747" i="3"/>
  <c r="V2748" i="3"/>
  <c r="W2748" i="3"/>
  <c r="S2749" i="3"/>
  <c r="U2749" i="3"/>
  <c r="T2750" i="3"/>
  <c r="V2749" i="3"/>
  <c r="W2749" i="3"/>
  <c r="U2750" i="3"/>
  <c r="T2751" i="3"/>
  <c r="S2750" i="3"/>
  <c r="T2752" i="3"/>
  <c r="U2751" i="3"/>
  <c r="S2751" i="3"/>
  <c r="V2750" i="3"/>
  <c r="W2750" i="3"/>
  <c r="S2752" i="3"/>
  <c r="T2753" i="3"/>
  <c r="U2752" i="3"/>
  <c r="V2751" i="3"/>
  <c r="W2751" i="3"/>
  <c r="V2752" i="3"/>
  <c r="W2752" i="3"/>
  <c r="U2753" i="3"/>
  <c r="T2754" i="3"/>
  <c r="S2753" i="3"/>
  <c r="T2755" i="3"/>
  <c r="S2754" i="3"/>
  <c r="U2754" i="3"/>
  <c r="V2753" i="3"/>
  <c r="W2753" i="3"/>
  <c r="U2755" i="3"/>
  <c r="T2756" i="3"/>
  <c r="S2755" i="3"/>
  <c r="V2754" i="3"/>
  <c r="W2754" i="3"/>
  <c r="T2757" i="3"/>
  <c r="S2756" i="3"/>
  <c r="U2756" i="3"/>
  <c r="V2755" i="3"/>
  <c r="W2755" i="3"/>
  <c r="T2758" i="3"/>
  <c r="S2757" i="3"/>
  <c r="U2757" i="3"/>
  <c r="V2756" i="3"/>
  <c r="W2756" i="3"/>
  <c r="S2758" i="3"/>
  <c r="U2758" i="3"/>
  <c r="T2759" i="3"/>
  <c r="V2757" i="3"/>
  <c r="W2757" i="3"/>
  <c r="V2758" i="3"/>
  <c r="W2758" i="3"/>
  <c r="T2760" i="3"/>
  <c r="U2759" i="3"/>
  <c r="S2759" i="3"/>
  <c r="S2760" i="3"/>
  <c r="T2761" i="3"/>
  <c r="U2760" i="3"/>
  <c r="V2759" i="3"/>
  <c r="W2759" i="3"/>
  <c r="V2760" i="3"/>
  <c r="W2760" i="3"/>
  <c r="S2761" i="3"/>
  <c r="U2761" i="3"/>
  <c r="T2762" i="3"/>
  <c r="V2761" i="3"/>
  <c r="W2761" i="3"/>
  <c r="T2763" i="3"/>
  <c r="S2762" i="3"/>
  <c r="U2762" i="3"/>
  <c r="U2763" i="3"/>
  <c r="T2764" i="3"/>
  <c r="S2763" i="3"/>
  <c r="V2762" i="3"/>
  <c r="W2762" i="3"/>
  <c r="S2764" i="3"/>
  <c r="T2765" i="3"/>
  <c r="U2764" i="3"/>
  <c r="V2763" i="3"/>
  <c r="W2763" i="3"/>
  <c r="W2764" i="3"/>
  <c r="V2764" i="3"/>
  <c r="T2766" i="3"/>
  <c r="S2765" i="3"/>
  <c r="U2765" i="3"/>
  <c r="S2766" i="3"/>
  <c r="U2766" i="3"/>
  <c r="T2767" i="3"/>
  <c r="V2765" i="3"/>
  <c r="W2765" i="3"/>
  <c r="V2766" i="3"/>
  <c r="W2766" i="3"/>
  <c r="U2767" i="3"/>
  <c r="T2768" i="3"/>
  <c r="S2767" i="3"/>
  <c r="T2769" i="3"/>
  <c r="S2768" i="3"/>
  <c r="U2768" i="3"/>
  <c r="V2767" i="3"/>
  <c r="W2767" i="3"/>
  <c r="U2769" i="3"/>
  <c r="T2770" i="3"/>
  <c r="S2769" i="3"/>
  <c r="W2768" i="3"/>
  <c r="V2768" i="3"/>
  <c r="U2770" i="3"/>
  <c r="T2771" i="3"/>
  <c r="S2770" i="3"/>
  <c r="V2769" i="3"/>
  <c r="W2769" i="3"/>
  <c r="T2772" i="3"/>
  <c r="U2771" i="3"/>
  <c r="S2771" i="3"/>
  <c r="V2770" i="3"/>
  <c r="W2770" i="3"/>
  <c r="S2772" i="3"/>
  <c r="T2773" i="3"/>
  <c r="U2772" i="3"/>
  <c r="W2771" i="3"/>
  <c r="V2771" i="3"/>
  <c r="V2772" i="3"/>
  <c r="W2772" i="3"/>
  <c r="U2773" i="3"/>
  <c r="T2774" i="3"/>
  <c r="S2773" i="3"/>
  <c r="T2775" i="3"/>
  <c r="S2774" i="3"/>
  <c r="U2774" i="3"/>
  <c r="V2773" i="3"/>
  <c r="W2773" i="3"/>
  <c r="U2775" i="3"/>
  <c r="T2776" i="3"/>
  <c r="S2775" i="3"/>
  <c r="W2774" i="3"/>
  <c r="V2774" i="3"/>
  <c r="T2777" i="3"/>
  <c r="S2776" i="3"/>
  <c r="U2776" i="3"/>
  <c r="V2775" i="3"/>
  <c r="W2775" i="3"/>
  <c r="S2777" i="3"/>
  <c r="T2778" i="3"/>
  <c r="U2777" i="3"/>
  <c r="V2776" i="3"/>
  <c r="W2776" i="3"/>
  <c r="V2777" i="3"/>
  <c r="W2777" i="3"/>
  <c r="S2778" i="3"/>
  <c r="U2778" i="3"/>
  <c r="T2779" i="3"/>
  <c r="V2778" i="3"/>
  <c r="W2778" i="3"/>
  <c r="U2779" i="3"/>
  <c r="T2780" i="3"/>
  <c r="S2779" i="3"/>
  <c r="S2780" i="3"/>
  <c r="T2781" i="3"/>
  <c r="U2780" i="3"/>
  <c r="V2779" i="3"/>
  <c r="W2779" i="3"/>
  <c r="V2780" i="3"/>
  <c r="W2780" i="3"/>
  <c r="S2781" i="3"/>
  <c r="U2781" i="3"/>
  <c r="T2782" i="3"/>
  <c r="V2781" i="3"/>
  <c r="W2781" i="3"/>
  <c r="U2782" i="3"/>
  <c r="T2783" i="3"/>
  <c r="S2782" i="3"/>
  <c r="T2784" i="3"/>
  <c r="U2783" i="3"/>
  <c r="S2783" i="3"/>
  <c r="V2782" i="3"/>
  <c r="W2782" i="3"/>
  <c r="S2784" i="3"/>
  <c r="T2785" i="3"/>
  <c r="U2784" i="3"/>
  <c r="V2783" i="3"/>
  <c r="W2783" i="3"/>
  <c r="V2784" i="3"/>
  <c r="W2784" i="3"/>
  <c r="U2785" i="3"/>
  <c r="T2786" i="3"/>
  <c r="S2785" i="3"/>
  <c r="S2786" i="3"/>
  <c r="U2786" i="3"/>
  <c r="T2787" i="3"/>
  <c r="V2785" i="3"/>
  <c r="W2785" i="3"/>
  <c r="V2786" i="3"/>
  <c r="W2786" i="3"/>
  <c r="U2787" i="3"/>
  <c r="S2787" i="3"/>
  <c r="T2788" i="3"/>
  <c r="V2787" i="3"/>
  <c r="W2787" i="3"/>
  <c r="T2789" i="3"/>
  <c r="S2788" i="3"/>
  <c r="U2788" i="3"/>
  <c r="S2789" i="3"/>
  <c r="U2789" i="3"/>
  <c r="T2790" i="3"/>
  <c r="V2788" i="3"/>
  <c r="W2788" i="3"/>
  <c r="W2789" i="3"/>
  <c r="V2789" i="3"/>
  <c r="T2791" i="3"/>
  <c r="U2790" i="3"/>
  <c r="S2790" i="3"/>
  <c r="S2791" i="3"/>
  <c r="U2791" i="3"/>
  <c r="T2792" i="3"/>
  <c r="V2790" i="3"/>
  <c r="W2790" i="3"/>
  <c r="V2791" i="3"/>
  <c r="W2791" i="3"/>
  <c r="S2792" i="3"/>
  <c r="U2792" i="3"/>
  <c r="T2793" i="3"/>
  <c r="V2792" i="3"/>
  <c r="W2792" i="3"/>
  <c r="U2793" i="3"/>
  <c r="T2794" i="3"/>
  <c r="S2793" i="3"/>
  <c r="S2794" i="3"/>
  <c r="T2795" i="3"/>
  <c r="U2794" i="3"/>
  <c r="W2793" i="3"/>
  <c r="V2793" i="3"/>
  <c r="V2794" i="3"/>
  <c r="W2794" i="3"/>
  <c r="U2795" i="3"/>
  <c r="S2795" i="3"/>
  <c r="T2796" i="3"/>
  <c r="V2795" i="3"/>
  <c r="W2795" i="3"/>
  <c r="T2797" i="3"/>
  <c r="S2796" i="3"/>
  <c r="U2796" i="3"/>
  <c r="S2797" i="3"/>
  <c r="U2797" i="3"/>
  <c r="T2798" i="3"/>
  <c r="V2796" i="3"/>
  <c r="W2796" i="3"/>
  <c r="W2797" i="3"/>
  <c r="V2797" i="3"/>
  <c r="S2798" i="3"/>
  <c r="U2798" i="3"/>
  <c r="T2799" i="3"/>
  <c r="V2798" i="3"/>
  <c r="W2798" i="3"/>
  <c r="S2799" i="3"/>
  <c r="U2799" i="3"/>
  <c r="T2800" i="3"/>
  <c r="W2799" i="3"/>
  <c r="V2799" i="3"/>
  <c r="S2800" i="3"/>
  <c r="T2801" i="3"/>
  <c r="U2800" i="3"/>
  <c r="V2800" i="3"/>
  <c r="W2800" i="3"/>
  <c r="U2801" i="3"/>
  <c r="S2801" i="3"/>
  <c r="T2802" i="3"/>
  <c r="W2801" i="3"/>
  <c r="V2801" i="3"/>
  <c r="T2803" i="3"/>
  <c r="S2802" i="3"/>
  <c r="U2802" i="3"/>
  <c r="U2803" i="3"/>
  <c r="S2803" i="3"/>
  <c r="T2804" i="3"/>
  <c r="V2802" i="3"/>
  <c r="W2802" i="3"/>
  <c r="V2803" i="3"/>
  <c r="W2803" i="3"/>
  <c r="S2804" i="3"/>
  <c r="U2804" i="3"/>
  <c r="T2805" i="3"/>
  <c r="V2804" i="3"/>
  <c r="W2804" i="3"/>
  <c r="T2806" i="3"/>
  <c r="S2805" i="3"/>
  <c r="U2805" i="3"/>
  <c r="S2806" i="3"/>
  <c r="U2806" i="3"/>
  <c r="T2807" i="3"/>
  <c r="W2805" i="3"/>
  <c r="V2805" i="3"/>
  <c r="V2806" i="3"/>
  <c r="W2806" i="3"/>
  <c r="U2807" i="3"/>
  <c r="S2807" i="3"/>
  <c r="T2808" i="3"/>
  <c r="V2807" i="3"/>
  <c r="W2807" i="3"/>
  <c r="S2808" i="3"/>
  <c r="T2809" i="3"/>
  <c r="U2808" i="3"/>
  <c r="W2808" i="3"/>
  <c r="V2808" i="3"/>
  <c r="U2809" i="3"/>
  <c r="T2810" i="3"/>
  <c r="S2809" i="3"/>
  <c r="U2810" i="3"/>
  <c r="T2811" i="3"/>
  <c r="S2810" i="3"/>
  <c r="W2809" i="3"/>
  <c r="V2809" i="3"/>
  <c r="S2811" i="3"/>
  <c r="U2811" i="3"/>
  <c r="T2812" i="3"/>
  <c r="V2810" i="3"/>
  <c r="W2810" i="3"/>
  <c r="W2811" i="3"/>
  <c r="V2811" i="3"/>
  <c r="U2812" i="3"/>
  <c r="S2812" i="3"/>
  <c r="T2813" i="3"/>
  <c r="V2812" i="3"/>
  <c r="W2812" i="3"/>
  <c r="U2813" i="3"/>
  <c r="T2814" i="3"/>
  <c r="S2813" i="3"/>
  <c r="S2814" i="3"/>
  <c r="T2815" i="3"/>
  <c r="U2814" i="3"/>
  <c r="W2813" i="3"/>
  <c r="V2813" i="3"/>
  <c r="W2814" i="3"/>
  <c r="V2814" i="3"/>
  <c r="U2815" i="3"/>
  <c r="S2815" i="3"/>
  <c r="T2816" i="3"/>
  <c r="W2815" i="3"/>
  <c r="V2815" i="3"/>
  <c r="U2816" i="3"/>
  <c r="T2817" i="3"/>
  <c r="S2816" i="3"/>
  <c r="T2818" i="3"/>
  <c r="S2817" i="3"/>
  <c r="U2817" i="3"/>
  <c r="V2816" i="3"/>
  <c r="W2816" i="3"/>
  <c r="S2818" i="3"/>
  <c r="U2818" i="3"/>
  <c r="T2819" i="3"/>
  <c r="W2817" i="3"/>
  <c r="V2817" i="3"/>
  <c r="V2818" i="3"/>
  <c r="W2818" i="3"/>
  <c r="U2819" i="3"/>
  <c r="S2819" i="3"/>
  <c r="T2820" i="3"/>
  <c r="V2819" i="3"/>
  <c r="W2819" i="3"/>
  <c r="S2820" i="3"/>
  <c r="U2820" i="3"/>
  <c r="T2821" i="3"/>
  <c r="V2820" i="3"/>
  <c r="W2820" i="3"/>
  <c r="U2821" i="3"/>
  <c r="S2821" i="3"/>
  <c r="T2822" i="3"/>
  <c r="W2821" i="3"/>
  <c r="V2821" i="3"/>
  <c r="U2822" i="3"/>
  <c r="T2823" i="3"/>
  <c r="S2822" i="3"/>
  <c r="S2823" i="3"/>
  <c r="U2823" i="3"/>
  <c r="T2824" i="3"/>
  <c r="V2822" i="3"/>
  <c r="W2822" i="3"/>
  <c r="V2823" i="3"/>
  <c r="W2823" i="3"/>
  <c r="S2824" i="3"/>
  <c r="U2824" i="3"/>
  <c r="T2825" i="3"/>
  <c r="V2824" i="3"/>
  <c r="W2824" i="3"/>
  <c r="U2825" i="3"/>
  <c r="T2826" i="3"/>
  <c r="S2825" i="3"/>
  <c r="T2827" i="3"/>
  <c r="S2826" i="3"/>
  <c r="U2826" i="3"/>
  <c r="W2825" i="3"/>
  <c r="V2825" i="3"/>
  <c r="S2827" i="3"/>
  <c r="U2827" i="3"/>
  <c r="T2828" i="3"/>
  <c r="V2826" i="3"/>
  <c r="W2826" i="3"/>
  <c r="V2827" i="3"/>
  <c r="W2827" i="3"/>
  <c r="T2829" i="3"/>
  <c r="S2828" i="3"/>
  <c r="U2828" i="3"/>
  <c r="T2830" i="3"/>
  <c r="S2829" i="3"/>
  <c r="U2829" i="3"/>
  <c r="V2828" i="3"/>
  <c r="W2828" i="3"/>
  <c r="S2830" i="3"/>
  <c r="U2830" i="3"/>
  <c r="T2831" i="3"/>
  <c r="W2829" i="3"/>
  <c r="V2829" i="3"/>
  <c r="V2830" i="3"/>
  <c r="W2830" i="3"/>
  <c r="S2831" i="3"/>
  <c r="U2831" i="3"/>
  <c r="T2832" i="3"/>
  <c r="V2831" i="3"/>
  <c r="W2831" i="3"/>
  <c r="S2832" i="3"/>
  <c r="U2832" i="3"/>
  <c r="T2833" i="3"/>
  <c r="V2832" i="3"/>
  <c r="W2832" i="3"/>
  <c r="S2833" i="3"/>
  <c r="U2833" i="3"/>
  <c r="T2834" i="3"/>
  <c r="W2833" i="3"/>
  <c r="V2833" i="3"/>
  <c r="T2835" i="3"/>
  <c r="S2834" i="3"/>
  <c r="U2834" i="3"/>
  <c r="S2835" i="3"/>
  <c r="U2835" i="3"/>
  <c r="T2836" i="3"/>
  <c r="V2834" i="3"/>
  <c r="W2834" i="3"/>
  <c r="V2835" i="3"/>
  <c r="W2835" i="3"/>
  <c r="U2836" i="3"/>
  <c r="S2836" i="3"/>
  <c r="T2837" i="3"/>
  <c r="V2836" i="3"/>
  <c r="W2836" i="3"/>
  <c r="T2838" i="3"/>
  <c r="S2837" i="3"/>
  <c r="U2837" i="3"/>
  <c r="U2838" i="3"/>
  <c r="T2839" i="3"/>
  <c r="S2838" i="3"/>
  <c r="W2837" i="3"/>
  <c r="V2837" i="3"/>
  <c r="U2839" i="3"/>
  <c r="S2839" i="3"/>
  <c r="T2840" i="3"/>
  <c r="V2838" i="3"/>
  <c r="W2838" i="3"/>
  <c r="V2839" i="3"/>
  <c r="W2839" i="3"/>
  <c r="T2841" i="3"/>
  <c r="S2840" i="3"/>
  <c r="U2840" i="3"/>
  <c r="T2842" i="3"/>
  <c r="S2841" i="3"/>
  <c r="U2841" i="3"/>
  <c r="W2840" i="3"/>
  <c r="V2840" i="3"/>
  <c r="U2842" i="3"/>
  <c r="T2843" i="3"/>
  <c r="S2842" i="3"/>
  <c r="W2841" i="3"/>
  <c r="V2841" i="3"/>
  <c r="S2843" i="3"/>
  <c r="U2843" i="3"/>
  <c r="T2844" i="3"/>
  <c r="V2842" i="3"/>
  <c r="W2842" i="3"/>
  <c r="W2843" i="3"/>
  <c r="V2843" i="3"/>
  <c r="S2844" i="3"/>
  <c r="U2844" i="3"/>
  <c r="T2845" i="3"/>
  <c r="V2844" i="3"/>
  <c r="W2844" i="3"/>
  <c r="U2845" i="3"/>
  <c r="T2846" i="3"/>
  <c r="S2845" i="3"/>
  <c r="S2846" i="3"/>
  <c r="T2847" i="3"/>
  <c r="U2846" i="3"/>
  <c r="W2845" i="3"/>
  <c r="V2845" i="3"/>
  <c r="W2846" i="3"/>
  <c r="V2846" i="3"/>
  <c r="S2847" i="3"/>
  <c r="U2847" i="3"/>
  <c r="T2848" i="3"/>
  <c r="V2847" i="3"/>
  <c r="W2847" i="3"/>
  <c r="U2848" i="3"/>
  <c r="T2849" i="3"/>
  <c r="S2848" i="3"/>
  <c r="S2849" i="3"/>
  <c r="T2850" i="3"/>
  <c r="U2849" i="3"/>
  <c r="V2848" i="3"/>
  <c r="W2848" i="3"/>
  <c r="W2849" i="3"/>
  <c r="V2849" i="3"/>
  <c r="S2850" i="3"/>
  <c r="U2850" i="3"/>
  <c r="T2851" i="3"/>
  <c r="V2850" i="3"/>
  <c r="W2850" i="3"/>
  <c r="U2851" i="3"/>
  <c r="S2851" i="3"/>
  <c r="T2852" i="3"/>
  <c r="V2851" i="3"/>
  <c r="W2851" i="3"/>
  <c r="T2853" i="3"/>
  <c r="S2852" i="3"/>
  <c r="U2852" i="3"/>
  <c r="U2853" i="3"/>
  <c r="S2853" i="3"/>
  <c r="T2854" i="3"/>
  <c r="V2852" i="3"/>
  <c r="W2852" i="3"/>
  <c r="W2853" i="3"/>
  <c r="V2853" i="3"/>
  <c r="U2854" i="3"/>
  <c r="T2855" i="3"/>
  <c r="S2854" i="3"/>
  <c r="S2855" i="3"/>
  <c r="U2855" i="3"/>
  <c r="T2856" i="3"/>
  <c r="V2854" i="3"/>
  <c r="W2854" i="3"/>
  <c r="V2855" i="3"/>
  <c r="W2855" i="3"/>
  <c r="S2856" i="3"/>
  <c r="U2856" i="3"/>
  <c r="T2857" i="3"/>
  <c r="V2856" i="3"/>
  <c r="W2856" i="3"/>
  <c r="T2858" i="3"/>
  <c r="U2857" i="3"/>
  <c r="S2857" i="3"/>
  <c r="S2858" i="3"/>
  <c r="T2859" i="3"/>
  <c r="U2858" i="3"/>
  <c r="W2857" i="3"/>
  <c r="V2857" i="3"/>
  <c r="V2858" i="3"/>
  <c r="W2858" i="3"/>
  <c r="S2859" i="3"/>
  <c r="U2859" i="3"/>
  <c r="T2860" i="3"/>
  <c r="V2859" i="3"/>
  <c r="W2859" i="3"/>
  <c r="T2861" i="3"/>
  <c r="S2860" i="3"/>
  <c r="U2860" i="3"/>
  <c r="S2861" i="3"/>
  <c r="T2862" i="3"/>
  <c r="U2861" i="3"/>
  <c r="W2860" i="3"/>
  <c r="V2860" i="3"/>
  <c r="W2861" i="3"/>
  <c r="V2861" i="3"/>
  <c r="S2862" i="3"/>
  <c r="U2862" i="3"/>
  <c r="T2863" i="3"/>
  <c r="W2862" i="3"/>
  <c r="V2862" i="3"/>
  <c r="S2863" i="3"/>
  <c r="U2863" i="3"/>
  <c r="T2864" i="3"/>
  <c r="V2863" i="3"/>
  <c r="W2863" i="3"/>
  <c r="S2864" i="3"/>
  <c r="U2864" i="3"/>
  <c r="T2865" i="3"/>
  <c r="V2864" i="3"/>
  <c r="W2864" i="3"/>
  <c r="U2865" i="3"/>
  <c r="S2865" i="3"/>
  <c r="T2866" i="3"/>
  <c r="W2865" i="3"/>
  <c r="V2865" i="3"/>
  <c r="T2867" i="3"/>
  <c r="S2866" i="3"/>
  <c r="U2866" i="3"/>
  <c r="S2867" i="3"/>
  <c r="U2867" i="3"/>
  <c r="T2868" i="3"/>
  <c r="V2866" i="3"/>
  <c r="W2866" i="3"/>
  <c r="V2867" i="3"/>
  <c r="W2867" i="3"/>
  <c r="S2868" i="3"/>
  <c r="U2868" i="3"/>
  <c r="T2869" i="3"/>
  <c r="V2868" i="3"/>
  <c r="W2868" i="3"/>
  <c r="T2870" i="3"/>
  <c r="S2869" i="3"/>
  <c r="U2869" i="3"/>
  <c r="U2870" i="3"/>
  <c r="T2871" i="3"/>
  <c r="S2870" i="3"/>
  <c r="W2869" i="3"/>
  <c r="V2869" i="3"/>
  <c r="U2871" i="3"/>
  <c r="S2871" i="3"/>
  <c r="T2872" i="3"/>
  <c r="V2870" i="3"/>
  <c r="W2870" i="3"/>
  <c r="V2871" i="3"/>
  <c r="W2871" i="3"/>
  <c r="T2873" i="3"/>
  <c r="S2872" i="3"/>
  <c r="U2872" i="3"/>
  <c r="U2873" i="3"/>
  <c r="T2874" i="3"/>
  <c r="S2873" i="3"/>
  <c r="W2872" i="3"/>
  <c r="V2872" i="3"/>
  <c r="U2874" i="3"/>
  <c r="T2875" i="3"/>
  <c r="S2874" i="3"/>
  <c r="W2873" i="3"/>
  <c r="V2873" i="3"/>
  <c r="S2875" i="3"/>
  <c r="U2875" i="3"/>
  <c r="T2876" i="3"/>
  <c r="V2874" i="3"/>
  <c r="W2874" i="3"/>
  <c r="W2875" i="3"/>
  <c r="V2875" i="3"/>
  <c r="S2876" i="3"/>
  <c r="U2876" i="3"/>
  <c r="T2877" i="3"/>
  <c r="V2876" i="3"/>
  <c r="W2876" i="3"/>
  <c r="U2877" i="3"/>
  <c r="T2878" i="3"/>
  <c r="S2877" i="3"/>
  <c r="S2878" i="3"/>
  <c r="T2879" i="3"/>
  <c r="U2878" i="3"/>
  <c r="W2877" i="3"/>
  <c r="V2877" i="3"/>
  <c r="W2878" i="3"/>
  <c r="V2878" i="3"/>
  <c r="S2879" i="3"/>
  <c r="U2879" i="3"/>
  <c r="T2880" i="3"/>
  <c r="V2879" i="3"/>
  <c r="W2879" i="3"/>
  <c r="U2880" i="3"/>
  <c r="T2881" i="3"/>
  <c r="S2880" i="3"/>
  <c r="S2881" i="3"/>
  <c r="T2882" i="3"/>
  <c r="U2881" i="3"/>
  <c r="V2880" i="3"/>
  <c r="W2880" i="3"/>
  <c r="W2881" i="3"/>
  <c r="V2881" i="3"/>
  <c r="U2882" i="3"/>
  <c r="S2882" i="3"/>
  <c r="T2883" i="3"/>
  <c r="V2882" i="3"/>
  <c r="W2882" i="3"/>
  <c r="U2883" i="3"/>
  <c r="S2883" i="3"/>
  <c r="T2884" i="3"/>
  <c r="V2883" i="3"/>
  <c r="W2883" i="3"/>
  <c r="T2885" i="3"/>
  <c r="S2884" i="3"/>
  <c r="U2884" i="3"/>
  <c r="U2885" i="3"/>
  <c r="S2885" i="3"/>
  <c r="T2886" i="3"/>
  <c r="V2884" i="3"/>
  <c r="W2884" i="3"/>
  <c r="W2885" i="3"/>
  <c r="V2885" i="3"/>
  <c r="U2886" i="3"/>
  <c r="T2887" i="3"/>
  <c r="S2886" i="3"/>
  <c r="S2887" i="3"/>
  <c r="U2887" i="3"/>
  <c r="T2888" i="3"/>
  <c r="V2886" i="3"/>
  <c r="W2886" i="3"/>
  <c r="V2887" i="3"/>
  <c r="W2887" i="3"/>
  <c r="S2888" i="3"/>
  <c r="U2888" i="3"/>
  <c r="T2889" i="3"/>
  <c r="V2888" i="3"/>
  <c r="W2888" i="3"/>
  <c r="T2890" i="3"/>
  <c r="U2889" i="3"/>
  <c r="S2889" i="3"/>
  <c r="S2890" i="3"/>
  <c r="T2891" i="3"/>
  <c r="U2890" i="3"/>
  <c r="W2889" i="3"/>
  <c r="V2889" i="3"/>
  <c r="V2890" i="3"/>
  <c r="W2890" i="3"/>
  <c r="S2891" i="3"/>
  <c r="U2891" i="3"/>
  <c r="T2892" i="3"/>
  <c r="V2891" i="3"/>
  <c r="W2891" i="3"/>
  <c r="T2893" i="3"/>
  <c r="S2892" i="3"/>
  <c r="U2892" i="3"/>
  <c r="S2893" i="3"/>
  <c r="T2894" i="3"/>
  <c r="U2893" i="3"/>
  <c r="V2892" i="3"/>
  <c r="W2892" i="3"/>
  <c r="W2893" i="3"/>
  <c r="V2893" i="3"/>
  <c r="S2894" i="3"/>
  <c r="U2894" i="3"/>
  <c r="T2895" i="3"/>
  <c r="V2894" i="3"/>
  <c r="W2894" i="3"/>
  <c r="S2895" i="3"/>
  <c r="U2895" i="3"/>
  <c r="T2896" i="3"/>
  <c r="V2895" i="3"/>
  <c r="W2895" i="3"/>
  <c r="T2897" i="3"/>
  <c r="S2896" i="3"/>
  <c r="U2896" i="3"/>
  <c r="U2897" i="3"/>
  <c r="S2897" i="3"/>
  <c r="T2898" i="3"/>
  <c r="V2896" i="3"/>
  <c r="W2896" i="3"/>
  <c r="W2897" i="3"/>
  <c r="V2897" i="3"/>
  <c r="T2899" i="3"/>
  <c r="S2898" i="3"/>
  <c r="U2898" i="3"/>
  <c r="U2899" i="3"/>
  <c r="S2899" i="3"/>
  <c r="T2900" i="3"/>
  <c r="V2898" i="3"/>
  <c r="W2898" i="3"/>
  <c r="V2899" i="3"/>
  <c r="W2899" i="3"/>
  <c r="S2900" i="3"/>
  <c r="U2900" i="3"/>
  <c r="T2901" i="3"/>
  <c r="V2900" i="3"/>
  <c r="W2900" i="3"/>
  <c r="T2902" i="3"/>
  <c r="S2901" i="3"/>
  <c r="U2901" i="3"/>
  <c r="S2902" i="3"/>
  <c r="U2902" i="3"/>
  <c r="T2903" i="3"/>
  <c r="W2901" i="3"/>
  <c r="V2901" i="3"/>
  <c r="V2902" i="3"/>
  <c r="W2902" i="3"/>
  <c r="U2903" i="3"/>
  <c r="S2903" i="3"/>
  <c r="T2904" i="3"/>
  <c r="V2903" i="3"/>
  <c r="W2903" i="3"/>
  <c r="T2905" i="3"/>
  <c r="S2904" i="3"/>
  <c r="U2904" i="3"/>
  <c r="S2905" i="3"/>
  <c r="U2905" i="3"/>
  <c r="T2906" i="3"/>
  <c r="W2904" i="3"/>
  <c r="V2904" i="3"/>
  <c r="W2905" i="3"/>
  <c r="V2905" i="3"/>
  <c r="U2906" i="3"/>
  <c r="T2907" i="3"/>
  <c r="S2906" i="3"/>
  <c r="S2907" i="3"/>
  <c r="U2907" i="3"/>
  <c r="T2908" i="3"/>
  <c r="W2906" i="3"/>
  <c r="V2906" i="3"/>
  <c r="W2907" i="3"/>
  <c r="V2907" i="3"/>
  <c r="S2908" i="3"/>
  <c r="U2908" i="3"/>
  <c r="T2909" i="3"/>
  <c r="V2908" i="3"/>
  <c r="W2908" i="3"/>
  <c r="U2909" i="3"/>
  <c r="T2910" i="3"/>
  <c r="S2909" i="3"/>
  <c r="S2910" i="3"/>
  <c r="T2911" i="3"/>
  <c r="U2910" i="3"/>
  <c r="W2909" i="3"/>
  <c r="V2909" i="3"/>
  <c r="W2910" i="3"/>
  <c r="V2910" i="3"/>
  <c r="S2911" i="3"/>
  <c r="U2911" i="3"/>
  <c r="T2912" i="3"/>
  <c r="V2911" i="3"/>
  <c r="W2911" i="3"/>
  <c r="U2912" i="3"/>
  <c r="T2913" i="3"/>
  <c r="S2912" i="3"/>
  <c r="T2914" i="3"/>
  <c r="S2913" i="3"/>
  <c r="U2913" i="3"/>
  <c r="V2912" i="3"/>
  <c r="W2912" i="3"/>
  <c r="U2914" i="3"/>
  <c r="S2914" i="3"/>
  <c r="T2915" i="3"/>
  <c r="W2913" i="3"/>
  <c r="V2913" i="3"/>
  <c r="V2914" i="3"/>
  <c r="W2914" i="3"/>
  <c r="U2915" i="3"/>
  <c r="S2915" i="3"/>
  <c r="T2916" i="3"/>
  <c r="V2915" i="3"/>
  <c r="W2915" i="3"/>
  <c r="T2917" i="3"/>
  <c r="S2916" i="3"/>
  <c r="U2916" i="3"/>
  <c r="S2917" i="3"/>
  <c r="U2917" i="3"/>
  <c r="T2918" i="3"/>
  <c r="V2916" i="3"/>
  <c r="W2916" i="3"/>
  <c r="W2917" i="3"/>
  <c r="V2917" i="3"/>
  <c r="T2919" i="3"/>
  <c r="U2918" i="3"/>
  <c r="S2918" i="3"/>
  <c r="S2919" i="3"/>
  <c r="U2919" i="3"/>
  <c r="T2920" i="3"/>
  <c r="V2918" i="3"/>
  <c r="W2918" i="3"/>
  <c r="V2919" i="3"/>
  <c r="W2919" i="3"/>
  <c r="S2920" i="3"/>
  <c r="U2920" i="3"/>
  <c r="T2921" i="3"/>
  <c r="V2920" i="3"/>
  <c r="W2920" i="3"/>
  <c r="T2922" i="3"/>
  <c r="U2921" i="3"/>
  <c r="S2921" i="3"/>
  <c r="S2922" i="3"/>
  <c r="T2923" i="3"/>
  <c r="U2922" i="3"/>
  <c r="W2921" i="3"/>
  <c r="V2921" i="3"/>
  <c r="V2922" i="3"/>
  <c r="W2922" i="3"/>
  <c r="S2923" i="3"/>
  <c r="U2923" i="3"/>
  <c r="T2924" i="3"/>
  <c r="W2923" i="3"/>
  <c r="V2923" i="3"/>
  <c r="T2925" i="3"/>
  <c r="S2924" i="3"/>
  <c r="U2924" i="3"/>
  <c r="S2925" i="3"/>
  <c r="T2926" i="3"/>
  <c r="U2925" i="3"/>
  <c r="W2924" i="3"/>
  <c r="V2924" i="3"/>
  <c r="W2925" i="3"/>
  <c r="V2925" i="3"/>
  <c r="U2926" i="3"/>
  <c r="S2926" i="3"/>
  <c r="T2927" i="3"/>
  <c r="V2926" i="3"/>
  <c r="W2926" i="3"/>
  <c r="S2927" i="3"/>
  <c r="U2927" i="3"/>
  <c r="T2928" i="3"/>
  <c r="V2927" i="3"/>
  <c r="W2927" i="3"/>
  <c r="T2929" i="3"/>
  <c r="S2928" i="3"/>
  <c r="U2928" i="3"/>
  <c r="U2929" i="3"/>
  <c r="S2929" i="3"/>
  <c r="T2930" i="3"/>
  <c r="V2928" i="3"/>
  <c r="W2928" i="3"/>
  <c r="W2929" i="3"/>
  <c r="V2929" i="3"/>
  <c r="T2931" i="3"/>
  <c r="S2930" i="3"/>
  <c r="U2930" i="3"/>
  <c r="U2931" i="3"/>
  <c r="S2931" i="3"/>
  <c r="T2932" i="3"/>
  <c r="V2930" i="3"/>
  <c r="W2930" i="3"/>
  <c r="V2931" i="3"/>
  <c r="W2931" i="3"/>
  <c r="S2932" i="3"/>
  <c r="U2932" i="3"/>
  <c r="T2933" i="3"/>
  <c r="V2932" i="3"/>
  <c r="W2932" i="3"/>
  <c r="T2934" i="3"/>
  <c r="S2933" i="3"/>
  <c r="U2933" i="3"/>
  <c r="U2934" i="3"/>
  <c r="S2934" i="3"/>
  <c r="T2935" i="3"/>
  <c r="W2933" i="3"/>
  <c r="V2933" i="3"/>
  <c r="V2934" i="3"/>
  <c r="W2934" i="3"/>
  <c r="U2935" i="3"/>
  <c r="S2935" i="3"/>
  <c r="T2936" i="3"/>
  <c r="V2935" i="3"/>
  <c r="W2935" i="3"/>
  <c r="T2937" i="3"/>
  <c r="S2936" i="3"/>
  <c r="U2936" i="3"/>
  <c r="S2937" i="3"/>
  <c r="U2937" i="3"/>
  <c r="T2938" i="3"/>
  <c r="W2936" i="3"/>
  <c r="V2936" i="3"/>
  <c r="W2937" i="3"/>
  <c r="V2937" i="3"/>
  <c r="U2938" i="3"/>
  <c r="T2939" i="3"/>
  <c r="S2938" i="3"/>
  <c r="S2939" i="3"/>
  <c r="U2939" i="3"/>
  <c r="T2940" i="3"/>
  <c r="V2938" i="3"/>
  <c r="W2938" i="3"/>
  <c r="W2939" i="3"/>
  <c r="V2939" i="3"/>
  <c r="T2941" i="3"/>
  <c r="S2940" i="3"/>
  <c r="U2940" i="3"/>
  <c r="U2941" i="3"/>
  <c r="T2942" i="3"/>
  <c r="S2941" i="3"/>
  <c r="V2940" i="3"/>
  <c r="W2940" i="3"/>
  <c r="S2942" i="3"/>
  <c r="T2943" i="3"/>
  <c r="U2942" i="3"/>
  <c r="W2941" i="3"/>
  <c r="V2941" i="3"/>
  <c r="W2942" i="3"/>
  <c r="V2942" i="3"/>
  <c r="U2943" i="3"/>
  <c r="S2943" i="3"/>
  <c r="T2944" i="3"/>
  <c r="V2943" i="3"/>
  <c r="W2943" i="3"/>
  <c r="U2944" i="3"/>
  <c r="T2945" i="3"/>
  <c r="S2944" i="3"/>
  <c r="T2946" i="3"/>
  <c r="S2945" i="3"/>
  <c r="U2945" i="3"/>
  <c r="V2944" i="3"/>
  <c r="W2944" i="3"/>
  <c r="S2946" i="3"/>
  <c r="U2946" i="3"/>
  <c r="T2947" i="3"/>
  <c r="W2945" i="3"/>
  <c r="V2945" i="3"/>
  <c r="V2946" i="3"/>
  <c r="W2946" i="3"/>
  <c r="U2947" i="3"/>
  <c r="S2947" i="3"/>
  <c r="T2948" i="3"/>
  <c r="V2947" i="3"/>
  <c r="W2947" i="3"/>
  <c r="T2949" i="3"/>
  <c r="S2948" i="3"/>
  <c r="U2948" i="3"/>
  <c r="S2949" i="3"/>
  <c r="U2949" i="3"/>
  <c r="T2950" i="3"/>
  <c r="V2948" i="3"/>
  <c r="W2948" i="3"/>
  <c r="W2949" i="3"/>
  <c r="V2949" i="3"/>
  <c r="T2951" i="3"/>
  <c r="U2950" i="3"/>
  <c r="S2950" i="3"/>
  <c r="S2951" i="3"/>
  <c r="U2951" i="3"/>
  <c r="T2952" i="3"/>
  <c r="W2950" i="3"/>
  <c r="V2950" i="3"/>
  <c r="V2951" i="3"/>
  <c r="W2951" i="3"/>
  <c r="S2952" i="3"/>
  <c r="U2952" i="3"/>
  <c r="T2953" i="3"/>
  <c r="V2952" i="3"/>
  <c r="W2952" i="3"/>
  <c r="U2953" i="3"/>
  <c r="T2954" i="3"/>
  <c r="S2953" i="3"/>
  <c r="S2954" i="3"/>
  <c r="T2955" i="3"/>
  <c r="U2954" i="3"/>
  <c r="W2953" i="3"/>
  <c r="V2953" i="3"/>
  <c r="V2954" i="3"/>
  <c r="W2954" i="3"/>
  <c r="S2955" i="3"/>
  <c r="U2955" i="3"/>
  <c r="T2956" i="3"/>
  <c r="V2955" i="3"/>
  <c r="W2955" i="3"/>
  <c r="T2957" i="3"/>
  <c r="S2956" i="3"/>
  <c r="U2956" i="3"/>
  <c r="T2958" i="3"/>
  <c r="S2957" i="3"/>
  <c r="U2957" i="3"/>
  <c r="V2956" i="3"/>
  <c r="W2956" i="3"/>
  <c r="U2958" i="3"/>
  <c r="S2958" i="3"/>
  <c r="T2959" i="3"/>
  <c r="W2957" i="3"/>
  <c r="V2957" i="3"/>
  <c r="V2958" i="3"/>
  <c r="W2958" i="3"/>
  <c r="S2959" i="3"/>
  <c r="U2959" i="3"/>
  <c r="T2960" i="3"/>
  <c r="V2959" i="3"/>
  <c r="W2959" i="3"/>
  <c r="U2960" i="3"/>
  <c r="T2961" i="3"/>
  <c r="S2960" i="3"/>
  <c r="S2961" i="3"/>
  <c r="U2961" i="3"/>
  <c r="T2962" i="3"/>
  <c r="V2960" i="3"/>
  <c r="W2960" i="3"/>
  <c r="W2961" i="3"/>
  <c r="V2961" i="3"/>
  <c r="T2963" i="3"/>
  <c r="S2962" i="3"/>
  <c r="U2962" i="3"/>
  <c r="U2963" i="3"/>
  <c r="S2963" i="3"/>
  <c r="T2964" i="3"/>
  <c r="V2962" i="3"/>
  <c r="W2962" i="3"/>
  <c r="V2963" i="3"/>
  <c r="W2963" i="3"/>
  <c r="S2964" i="3"/>
  <c r="U2964" i="3"/>
  <c r="T2965" i="3"/>
  <c r="V2964" i="3"/>
  <c r="W2964" i="3"/>
  <c r="T2966" i="3"/>
  <c r="S2965" i="3"/>
  <c r="U2965" i="3"/>
  <c r="S2966" i="3"/>
  <c r="U2966" i="3"/>
  <c r="T2967" i="3"/>
  <c r="W2965" i="3"/>
  <c r="V2965" i="3"/>
  <c r="V2966" i="3"/>
  <c r="W2966" i="3"/>
  <c r="U2967" i="3"/>
  <c r="S2967" i="3"/>
  <c r="T2968" i="3"/>
  <c r="W2967" i="3"/>
  <c r="V2967" i="3"/>
  <c r="T2969" i="3"/>
  <c r="S2968" i="3"/>
  <c r="U2968" i="3"/>
  <c r="S2969" i="3"/>
  <c r="T2970" i="3"/>
  <c r="U2969" i="3"/>
  <c r="W2968" i="3"/>
  <c r="V2968" i="3"/>
  <c r="W2969" i="3"/>
  <c r="V2969" i="3"/>
  <c r="T2971" i="3"/>
  <c r="U2970" i="3"/>
  <c r="S2970" i="3"/>
  <c r="S2971" i="3"/>
  <c r="U2971" i="3"/>
  <c r="T2972" i="3"/>
  <c r="V2970" i="3"/>
  <c r="W2970" i="3"/>
  <c r="V2971" i="3"/>
  <c r="W2971" i="3"/>
  <c r="U2972" i="3"/>
  <c r="T2973" i="3"/>
  <c r="S2972" i="3"/>
  <c r="T2974" i="3"/>
  <c r="S2973" i="3"/>
  <c r="U2973" i="3"/>
  <c r="V2972" i="3"/>
  <c r="W2972" i="3"/>
  <c r="U2974" i="3"/>
  <c r="S2974" i="3"/>
  <c r="T2975" i="3"/>
  <c r="W2973" i="3"/>
  <c r="V2973" i="3"/>
  <c r="V2974" i="3"/>
  <c r="W2974" i="3"/>
  <c r="S2975" i="3"/>
  <c r="U2975" i="3"/>
  <c r="T2976" i="3"/>
  <c r="W2975" i="3"/>
  <c r="V2975" i="3"/>
  <c r="U2976" i="3"/>
  <c r="T2977" i="3"/>
  <c r="S2976" i="3"/>
  <c r="T2978" i="3"/>
  <c r="S2977" i="3"/>
  <c r="U2977" i="3"/>
  <c r="V2976" i="3"/>
  <c r="W2976" i="3"/>
  <c r="S2978" i="3"/>
  <c r="U2978" i="3"/>
  <c r="T2979" i="3"/>
  <c r="W2977" i="3"/>
  <c r="V2977" i="3"/>
  <c r="V2978" i="3"/>
  <c r="W2978" i="3"/>
  <c r="U2979" i="3"/>
  <c r="S2979" i="3"/>
  <c r="T2980" i="3"/>
  <c r="V2979" i="3"/>
  <c r="W2979" i="3"/>
  <c r="T2981" i="3"/>
  <c r="S2980" i="3"/>
  <c r="U2980" i="3"/>
  <c r="T2982" i="3"/>
  <c r="U2981" i="3"/>
  <c r="S2981" i="3"/>
  <c r="V2980" i="3"/>
  <c r="W2980" i="3"/>
  <c r="U2982" i="3"/>
  <c r="S2982" i="3"/>
  <c r="T2983" i="3"/>
  <c r="W2981" i="3"/>
  <c r="V2981" i="3"/>
  <c r="V2982" i="3"/>
  <c r="W2982" i="3"/>
  <c r="S2983" i="3"/>
  <c r="U2983" i="3"/>
  <c r="T2984" i="3"/>
  <c r="W2983" i="3"/>
  <c r="V2983" i="3"/>
  <c r="S2984" i="3"/>
  <c r="U2984" i="3"/>
  <c r="T2985" i="3"/>
  <c r="V2984" i="3"/>
  <c r="W2984" i="3"/>
  <c r="U2985" i="3"/>
  <c r="S2985" i="3"/>
  <c r="T2986" i="3"/>
  <c r="W2985" i="3"/>
  <c r="V2985" i="3"/>
  <c r="S2986" i="3"/>
  <c r="T2987" i="3"/>
  <c r="U2986" i="3"/>
  <c r="V2986" i="3"/>
  <c r="W2986" i="3"/>
  <c r="U2987" i="3"/>
  <c r="S2987" i="3"/>
  <c r="T2988" i="3"/>
  <c r="V2987" i="3"/>
  <c r="W2987" i="3"/>
  <c r="S2988" i="3"/>
  <c r="U2988" i="3"/>
  <c r="T2989" i="3"/>
  <c r="V2988" i="3"/>
  <c r="W2988" i="3"/>
  <c r="T2990" i="3"/>
  <c r="S2989" i="3"/>
  <c r="U2989" i="3"/>
  <c r="S2990" i="3"/>
  <c r="U2990" i="3"/>
  <c r="T2991" i="3"/>
  <c r="W2989" i="3"/>
  <c r="V2989" i="3"/>
  <c r="V2990" i="3"/>
  <c r="W2990" i="3"/>
  <c r="U2991" i="3"/>
  <c r="S2991" i="3"/>
  <c r="T2992" i="3"/>
  <c r="V2991" i="3"/>
  <c r="W2991" i="3"/>
  <c r="S2992" i="3"/>
  <c r="T2993" i="3"/>
  <c r="U2992" i="3"/>
  <c r="W2992" i="3"/>
  <c r="V2992" i="3"/>
  <c r="U2993" i="3"/>
  <c r="T2994" i="3"/>
  <c r="S2993" i="3"/>
  <c r="U2994" i="3"/>
  <c r="T2995" i="3"/>
  <c r="S2994" i="3"/>
  <c r="W2993" i="3"/>
  <c r="V2993" i="3"/>
  <c r="S2995" i="3"/>
  <c r="U2995" i="3"/>
  <c r="T2996" i="3"/>
  <c r="V2994" i="3"/>
  <c r="W2994" i="3"/>
  <c r="W2995" i="3"/>
  <c r="V2995" i="3"/>
  <c r="U2996" i="3"/>
  <c r="S2996" i="3"/>
  <c r="T2997" i="3"/>
  <c r="V2996" i="3"/>
  <c r="W2996" i="3"/>
  <c r="T2998" i="3"/>
  <c r="U2997" i="3"/>
  <c r="S2997" i="3"/>
  <c r="S2998" i="3"/>
  <c r="T2999" i="3"/>
  <c r="U2998" i="3"/>
  <c r="W2997" i="3"/>
  <c r="V2997" i="3"/>
  <c r="W2998" i="3"/>
  <c r="V2998" i="3"/>
  <c r="S2999" i="3"/>
  <c r="U2999" i="3"/>
  <c r="T3000" i="3"/>
  <c r="V2999" i="3"/>
  <c r="W2999" i="3"/>
  <c r="U3000" i="3"/>
  <c r="T3001" i="3"/>
  <c r="S3000" i="3"/>
  <c r="T3002" i="3"/>
  <c r="S3001" i="3"/>
  <c r="U3001" i="3"/>
  <c r="V3000" i="3"/>
  <c r="W3000" i="3"/>
  <c r="S3002" i="3"/>
  <c r="U3002" i="3"/>
  <c r="T3003" i="3"/>
  <c r="W3001" i="3"/>
  <c r="V3001" i="3"/>
  <c r="V3002" i="3"/>
  <c r="W3002" i="3"/>
  <c r="U3003" i="3"/>
  <c r="S3003" i="3"/>
  <c r="T3004" i="3"/>
  <c r="W3003" i="3"/>
  <c r="V3003" i="3"/>
  <c r="S3004" i="3"/>
  <c r="U3004" i="3"/>
  <c r="T3005" i="3"/>
  <c r="V3004" i="3"/>
  <c r="W3004" i="3"/>
  <c r="S3005" i="3"/>
  <c r="U3005" i="3"/>
  <c r="T3006" i="3"/>
  <c r="W3005" i="3"/>
  <c r="V3005" i="3"/>
  <c r="U3006" i="3"/>
  <c r="T3007" i="3"/>
  <c r="S3006" i="3"/>
  <c r="S3007" i="3"/>
  <c r="U3007" i="3"/>
  <c r="T3008" i="3"/>
  <c r="V3006" i="3"/>
  <c r="W3006" i="3"/>
  <c r="V3007" i="3"/>
  <c r="W3007" i="3"/>
  <c r="U3008" i="3"/>
  <c r="S3008" i="3"/>
  <c r="T3009" i="3"/>
  <c r="V3008" i="3"/>
  <c r="W3008" i="3"/>
  <c r="T3010" i="3"/>
  <c r="U3009" i="3"/>
  <c r="S3009" i="3"/>
  <c r="S3010" i="3"/>
  <c r="U3010" i="3"/>
  <c r="T3011" i="3"/>
  <c r="W3009" i="3"/>
  <c r="V3009" i="3"/>
  <c r="V3010" i="3"/>
  <c r="W3010" i="3"/>
  <c r="S3011" i="3"/>
  <c r="U3011" i="3"/>
  <c r="T3012" i="3"/>
  <c r="W3011" i="3"/>
  <c r="V3011" i="3"/>
  <c r="T3013" i="3"/>
  <c r="S3012" i="3"/>
  <c r="U3012" i="3"/>
  <c r="T3014" i="3"/>
  <c r="S3013" i="3"/>
  <c r="U3013" i="3"/>
  <c r="V3012" i="3"/>
  <c r="W3012" i="3"/>
  <c r="S3014" i="3"/>
  <c r="U3014" i="3"/>
  <c r="T3015" i="3"/>
  <c r="W3013" i="3"/>
  <c r="V3013" i="3"/>
  <c r="V3014" i="3"/>
  <c r="W3014" i="3"/>
  <c r="S3015" i="3"/>
  <c r="U3015" i="3"/>
  <c r="T3016" i="3"/>
  <c r="V3015" i="3"/>
  <c r="W3015" i="3"/>
  <c r="S3016" i="3"/>
  <c r="U3016" i="3"/>
  <c r="T3017" i="3"/>
  <c r="V3016" i="3"/>
  <c r="W3016" i="3"/>
  <c r="S3017" i="3"/>
  <c r="U3017" i="3"/>
  <c r="T3018" i="3"/>
  <c r="W3017" i="3"/>
  <c r="V3017" i="3"/>
  <c r="S3018" i="3"/>
  <c r="T3019" i="3"/>
  <c r="U3018" i="3"/>
  <c r="V3018" i="3"/>
  <c r="W3018" i="3"/>
  <c r="S3019" i="3"/>
  <c r="U3019" i="3"/>
  <c r="T3020" i="3"/>
  <c r="V3019" i="3"/>
  <c r="W3019" i="3"/>
  <c r="S3020" i="3"/>
  <c r="U3020" i="3"/>
  <c r="T3021" i="3"/>
  <c r="V3020" i="3"/>
  <c r="W3020" i="3"/>
  <c r="T3022" i="3"/>
  <c r="S3021" i="3"/>
  <c r="U3021" i="3"/>
  <c r="S3022" i="3"/>
  <c r="U3022" i="3"/>
  <c r="T3023" i="3"/>
  <c r="W3021" i="3"/>
  <c r="V3021" i="3"/>
  <c r="V3022" i="3"/>
  <c r="W3022" i="3"/>
  <c r="U3023" i="3"/>
  <c r="S3023" i="3"/>
  <c r="T3024" i="3"/>
  <c r="V3023" i="3"/>
  <c r="W3023" i="3"/>
  <c r="S3024" i="3"/>
  <c r="T3025" i="3"/>
  <c r="U3024" i="3"/>
  <c r="W3024" i="3"/>
  <c r="V3024" i="3"/>
  <c r="S3025" i="3"/>
  <c r="T3026" i="3"/>
  <c r="U3025" i="3"/>
  <c r="W3025" i="3"/>
  <c r="V3025" i="3"/>
  <c r="U3026" i="3"/>
  <c r="T3027" i="3"/>
  <c r="S3026" i="3"/>
  <c r="S3027" i="3"/>
  <c r="U3027" i="3"/>
  <c r="T3028" i="3"/>
  <c r="V3026" i="3"/>
  <c r="W3026" i="3"/>
  <c r="W3027" i="3"/>
  <c r="V3027" i="3"/>
  <c r="S3028" i="3"/>
  <c r="U3028" i="3"/>
  <c r="T3029" i="3"/>
  <c r="V3028" i="3"/>
  <c r="W3028" i="3"/>
  <c r="T3030" i="3"/>
  <c r="U3029" i="3"/>
  <c r="S3029" i="3"/>
  <c r="T3031" i="3"/>
  <c r="S3030" i="3"/>
  <c r="U3030" i="3"/>
  <c r="W3029" i="3"/>
  <c r="V3029" i="3"/>
  <c r="S3031" i="3"/>
  <c r="U3031" i="3"/>
  <c r="T3032" i="3"/>
  <c r="W3030" i="3"/>
  <c r="V3030" i="3"/>
  <c r="V3031" i="3"/>
  <c r="W3031" i="3"/>
  <c r="U3032" i="3"/>
  <c r="T3033" i="3"/>
  <c r="S3032" i="3"/>
  <c r="S3033" i="3"/>
  <c r="T3034" i="3"/>
  <c r="U3033" i="3"/>
  <c r="V3032" i="3"/>
  <c r="W3032" i="3"/>
  <c r="W3033" i="3"/>
  <c r="V3033" i="3"/>
  <c r="U3034" i="3"/>
  <c r="S3034" i="3"/>
  <c r="T3035" i="3"/>
  <c r="V3034" i="3"/>
  <c r="W3034" i="3"/>
  <c r="U3035" i="3"/>
  <c r="S3035" i="3"/>
  <c r="T3036" i="3"/>
  <c r="V3035" i="3"/>
  <c r="W3035" i="3"/>
  <c r="T3037" i="3"/>
  <c r="S3036" i="3"/>
  <c r="U3036" i="3"/>
  <c r="S3037" i="3"/>
  <c r="U3037" i="3"/>
  <c r="T3038" i="3"/>
  <c r="V3036" i="3"/>
  <c r="W3036" i="3"/>
  <c r="W3037" i="3"/>
  <c r="V3037" i="3"/>
  <c r="U3038" i="3"/>
  <c r="T3039" i="3"/>
  <c r="S3038" i="3"/>
  <c r="S3039" i="3"/>
  <c r="U3039" i="3"/>
  <c r="T3040" i="3"/>
  <c r="V3038" i="3"/>
  <c r="W3038" i="3"/>
  <c r="V3039" i="3"/>
  <c r="W3039" i="3"/>
  <c r="S3040" i="3"/>
  <c r="U3040" i="3"/>
  <c r="T3041" i="3"/>
  <c r="V3040" i="3"/>
  <c r="W3040" i="3"/>
  <c r="T3042" i="3"/>
  <c r="U3041" i="3"/>
  <c r="S3041" i="3"/>
  <c r="T3043" i="3"/>
  <c r="S3042" i="3"/>
  <c r="U3042" i="3"/>
  <c r="W3041" i="3"/>
  <c r="V3041" i="3"/>
  <c r="S3043" i="3"/>
  <c r="U3043" i="3"/>
  <c r="T3044" i="3"/>
  <c r="V3042" i="3"/>
  <c r="W3042" i="3"/>
  <c r="V3043" i="3"/>
  <c r="W3043" i="3"/>
  <c r="T3045" i="3"/>
  <c r="S3044" i="3"/>
  <c r="U3044" i="3"/>
  <c r="S3045" i="3"/>
  <c r="T3046" i="3"/>
  <c r="U3045" i="3"/>
  <c r="V3044" i="3"/>
  <c r="W3044" i="3"/>
  <c r="W3045" i="3"/>
  <c r="V3045" i="3"/>
  <c r="S3046" i="3"/>
  <c r="U3046" i="3"/>
  <c r="T3047" i="3"/>
  <c r="V3046" i="3"/>
  <c r="W3046" i="3"/>
  <c r="S3047" i="3"/>
  <c r="U3047" i="3"/>
  <c r="T3048" i="3"/>
  <c r="V3047" i="3"/>
  <c r="W3047" i="3"/>
  <c r="T3049" i="3"/>
  <c r="S3048" i="3"/>
  <c r="U3048" i="3"/>
  <c r="U3049" i="3"/>
  <c r="S3049" i="3"/>
  <c r="T3050" i="3"/>
  <c r="V3048" i="3"/>
  <c r="W3048" i="3"/>
  <c r="W3049" i="3"/>
  <c r="V3049" i="3"/>
  <c r="T3051" i="3"/>
  <c r="S3050" i="3"/>
  <c r="U3050" i="3"/>
  <c r="U3051" i="3"/>
  <c r="S3051" i="3"/>
  <c r="T3052" i="3"/>
  <c r="V3050" i="3"/>
  <c r="W3050" i="3"/>
  <c r="V3051" i="3"/>
  <c r="W3051" i="3"/>
  <c r="S3052" i="3"/>
  <c r="U3052" i="3"/>
  <c r="T3053" i="3"/>
  <c r="V3052" i="3"/>
  <c r="W3052" i="3"/>
  <c r="T3054" i="3"/>
  <c r="S3053" i="3"/>
  <c r="U3053" i="3"/>
  <c r="U3054" i="3"/>
  <c r="T3055" i="3"/>
  <c r="S3054" i="3"/>
  <c r="W3053" i="3"/>
  <c r="V3053" i="3"/>
  <c r="U3055" i="3"/>
  <c r="S3055" i="3"/>
  <c r="T3056" i="3"/>
  <c r="V3054" i="3"/>
  <c r="W3054" i="3"/>
  <c r="V3055" i="3"/>
  <c r="W3055" i="3"/>
  <c r="T3057" i="3"/>
  <c r="S3056" i="3"/>
  <c r="U3056" i="3"/>
  <c r="U3057" i="3"/>
  <c r="S3057" i="3"/>
  <c r="T3058" i="3"/>
  <c r="W3056" i="3"/>
  <c r="V3056" i="3"/>
  <c r="W3057" i="3"/>
  <c r="V3057" i="3"/>
  <c r="U3058" i="3"/>
  <c r="T3059" i="3"/>
  <c r="S3058" i="3"/>
  <c r="S3059" i="3"/>
  <c r="U3059" i="3"/>
  <c r="T3060" i="3"/>
  <c r="W3058" i="3"/>
  <c r="V3058" i="3"/>
  <c r="W3059" i="3"/>
  <c r="V3059" i="3"/>
  <c r="S3060" i="3"/>
  <c r="U3060" i="3"/>
  <c r="T3061" i="3"/>
  <c r="V3060" i="3"/>
  <c r="W3060" i="3"/>
  <c r="U3061" i="3"/>
  <c r="T3062" i="3"/>
  <c r="S3061" i="3"/>
  <c r="S3062" i="3"/>
  <c r="T3063" i="3"/>
  <c r="U3062" i="3"/>
  <c r="W3061" i="3"/>
  <c r="V3061" i="3"/>
  <c r="W3062" i="3"/>
  <c r="V3062" i="3"/>
  <c r="S3063" i="3"/>
  <c r="U3063" i="3"/>
  <c r="T3064" i="3"/>
  <c r="V3063" i="3"/>
  <c r="W3063" i="3"/>
  <c r="U3064" i="3"/>
  <c r="T3065" i="3"/>
  <c r="S3064" i="3"/>
  <c r="T3066" i="3"/>
  <c r="S3065" i="3"/>
  <c r="U3065" i="3"/>
  <c r="V3064" i="3"/>
  <c r="W3064" i="3"/>
  <c r="U3066" i="3"/>
  <c r="S3066" i="3"/>
  <c r="T3067" i="3"/>
  <c r="W3065" i="3"/>
  <c r="V3065" i="3"/>
  <c r="V3066" i="3"/>
  <c r="W3066" i="3"/>
  <c r="U3067" i="3"/>
  <c r="S3067" i="3"/>
  <c r="T3068" i="3"/>
  <c r="V3067" i="3"/>
  <c r="W3067" i="3"/>
  <c r="T3069" i="3"/>
  <c r="S3068" i="3"/>
  <c r="U3068" i="3"/>
  <c r="U3069" i="3"/>
  <c r="S3069" i="3"/>
  <c r="T3070" i="3"/>
  <c r="V3068" i="3"/>
  <c r="W3068" i="3"/>
  <c r="W3069" i="3"/>
  <c r="V3069" i="3"/>
  <c r="T3071" i="3"/>
  <c r="U3070" i="3"/>
  <c r="S3070" i="3"/>
  <c r="S3071" i="3"/>
  <c r="U3071" i="3"/>
  <c r="T3072" i="3"/>
  <c r="V3070" i="3"/>
  <c r="W3070" i="3"/>
  <c r="V3071" i="3"/>
  <c r="W3071" i="3"/>
  <c r="S3072" i="3"/>
  <c r="U3072" i="3"/>
  <c r="T3073" i="3"/>
  <c r="V3072" i="3"/>
  <c r="W3072" i="3"/>
  <c r="T3074" i="3"/>
  <c r="U3073" i="3"/>
  <c r="S3073" i="3"/>
  <c r="S3074" i="3"/>
  <c r="T3075" i="3"/>
  <c r="U3074" i="3"/>
  <c r="W3073" i="3"/>
  <c r="V3073" i="3"/>
  <c r="V3074" i="3"/>
  <c r="W3074" i="3"/>
  <c r="S3075" i="3"/>
  <c r="U3075" i="3"/>
  <c r="T3076" i="3"/>
  <c r="W3075" i="3"/>
  <c r="V3075" i="3"/>
  <c r="T3077" i="3"/>
  <c r="S3076" i="3"/>
  <c r="U3076" i="3"/>
  <c r="S3077" i="3"/>
  <c r="T3078" i="3"/>
  <c r="U3077" i="3"/>
  <c r="V3076" i="3"/>
  <c r="W3076" i="3"/>
  <c r="W3077" i="3"/>
  <c r="V3077" i="3"/>
  <c r="U3078" i="3"/>
  <c r="S3078" i="3"/>
  <c r="T3079" i="3"/>
  <c r="V3078" i="3"/>
  <c r="W3078" i="3"/>
  <c r="S3079" i="3"/>
  <c r="U3079" i="3"/>
  <c r="T3080" i="3"/>
  <c r="V3079" i="3"/>
  <c r="W3079" i="3"/>
  <c r="T3081" i="3"/>
  <c r="S3080" i="3"/>
  <c r="U3080" i="3"/>
  <c r="U3081" i="3"/>
  <c r="S3081" i="3"/>
  <c r="T3082" i="3"/>
  <c r="V3080" i="3"/>
  <c r="W3080" i="3"/>
  <c r="W3081" i="3"/>
  <c r="V3081" i="3"/>
  <c r="T3083" i="3"/>
  <c r="S3082" i="3"/>
  <c r="U3082" i="3"/>
  <c r="U3083" i="3"/>
  <c r="S3083" i="3"/>
  <c r="T3084" i="3"/>
  <c r="V3082" i="3"/>
  <c r="W3082" i="3"/>
  <c r="V3083" i="3"/>
  <c r="W3083" i="3"/>
  <c r="S3084" i="3"/>
  <c r="U3084" i="3"/>
  <c r="T3085" i="3"/>
  <c r="V3084" i="3"/>
  <c r="W3084" i="3"/>
  <c r="T3086" i="3"/>
  <c r="S3085" i="3"/>
  <c r="U3085" i="3"/>
  <c r="S3086" i="3"/>
  <c r="U3086" i="3"/>
  <c r="T3087" i="3"/>
  <c r="W3085" i="3"/>
  <c r="V3085" i="3"/>
  <c r="V3086" i="3"/>
  <c r="W3086" i="3"/>
  <c r="U3087" i="3"/>
  <c r="S3087" i="3"/>
  <c r="T3088" i="3"/>
  <c r="V3087" i="3"/>
  <c r="W3087" i="3"/>
  <c r="T3089" i="3"/>
  <c r="S3088" i="3"/>
  <c r="U3088" i="3"/>
  <c r="S3089" i="3"/>
  <c r="U3089" i="3"/>
  <c r="T3090" i="3"/>
  <c r="W3088" i="3"/>
  <c r="V3088" i="3"/>
  <c r="W3089" i="3"/>
  <c r="V3089" i="3"/>
  <c r="U3090" i="3"/>
  <c r="T3091" i="3"/>
  <c r="S3090" i="3"/>
  <c r="S3091" i="3"/>
  <c r="U3091" i="3"/>
  <c r="T3092" i="3"/>
  <c r="V3090" i="3"/>
  <c r="W3090" i="3"/>
  <c r="W3091" i="3"/>
  <c r="V3091" i="3"/>
  <c r="T3093" i="3"/>
  <c r="S3092" i="3"/>
  <c r="U3092" i="3"/>
  <c r="U3093" i="3"/>
  <c r="T3094" i="3"/>
  <c r="S3093" i="3"/>
  <c r="V3092" i="3"/>
  <c r="W3092" i="3"/>
  <c r="S3094" i="3"/>
  <c r="T3095" i="3"/>
  <c r="U3094" i="3"/>
  <c r="W3093" i="3"/>
  <c r="V3093" i="3"/>
  <c r="W3094" i="3"/>
  <c r="V3094" i="3"/>
  <c r="U3095" i="3"/>
  <c r="S3095" i="3"/>
  <c r="T3096" i="3"/>
  <c r="V3095" i="3"/>
  <c r="W3095" i="3"/>
  <c r="U3096" i="3"/>
  <c r="T3097" i="3"/>
  <c r="S3096" i="3"/>
  <c r="T3098" i="3"/>
  <c r="S3097" i="3"/>
  <c r="U3097" i="3"/>
  <c r="W3096" i="3"/>
  <c r="V3096" i="3"/>
  <c r="S3098" i="3"/>
  <c r="U3098" i="3"/>
  <c r="T3099" i="3"/>
  <c r="W3097" i="3"/>
  <c r="V3097" i="3"/>
  <c r="V3098" i="3"/>
  <c r="W3098" i="3"/>
  <c r="U3099" i="3"/>
  <c r="S3099" i="3"/>
  <c r="T3100" i="3"/>
  <c r="V3099" i="3"/>
  <c r="W3099" i="3"/>
  <c r="T3101" i="3"/>
  <c r="S3100" i="3"/>
  <c r="U3100" i="3"/>
  <c r="S3101" i="3"/>
  <c r="U3101" i="3"/>
  <c r="T3102" i="3"/>
  <c r="V3100" i="3"/>
  <c r="W3100" i="3"/>
  <c r="W3101" i="3"/>
  <c r="V3101" i="3"/>
  <c r="T3103" i="3"/>
  <c r="U3102" i="3"/>
  <c r="S3102" i="3"/>
  <c r="S3103" i="3"/>
  <c r="U3103" i="3"/>
  <c r="T3104" i="3"/>
  <c r="W3102" i="3"/>
  <c r="V3102" i="3"/>
  <c r="V3103" i="3"/>
  <c r="W3103" i="3"/>
  <c r="S3104" i="3"/>
  <c r="U3104" i="3"/>
  <c r="T3105" i="3"/>
  <c r="V3104" i="3"/>
  <c r="W3104" i="3"/>
  <c r="U3105" i="3"/>
  <c r="T3106" i="3"/>
  <c r="S3105" i="3"/>
  <c r="S3106" i="3"/>
  <c r="T3107" i="3"/>
  <c r="U3106" i="3"/>
  <c r="W3105" i="3"/>
  <c r="V3105" i="3"/>
  <c r="V3106" i="3"/>
  <c r="W3106" i="3"/>
  <c r="S3107" i="3"/>
  <c r="U3107" i="3"/>
  <c r="T3108" i="3"/>
  <c r="V3107" i="3"/>
  <c r="W3107" i="3"/>
  <c r="T3109" i="3"/>
  <c r="S3108" i="3"/>
  <c r="U3108" i="3"/>
  <c r="T3110" i="3"/>
  <c r="S3109" i="3"/>
  <c r="U3109" i="3"/>
  <c r="W3108" i="3"/>
  <c r="V3108" i="3"/>
  <c r="U3110" i="3"/>
  <c r="S3110" i="3"/>
  <c r="T3111" i="3"/>
  <c r="W3109" i="3"/>
  <c r="V3109" i="3"/>
  <c r="V3110" i="3"/>
  <c r="W3110" i="3"/>
  <c r="S3111" i="3"/>
  <c r="U3111" i="3"/>
  <c r="T3112" i="3"/>
  <c r="V3111" i="3"/>
  <c r="W3111" i="3"/>
  <c r="T3113" i="3"/>
  <c r="U3112" i="3"/>
  <c r="S3112" i="3"/>
  <c r="S3113" i="3"/>
  <c r="U3113" i="3"/>
  <c r="T3114" i="3"/>
  <c r="V3112" i="3"/>
  <c r="W3112" i="3"/>
  <c r="W3113" i="3"/>
  <c r="V3113" i="3"/>
  <c r="T3115" i="3"/>
  <c r="S3114" i="3"/>
  <c r="U3114" i="3"/>
  <c r="S3115" i="3"/>
  <c r="U3115" i="3"/>
  <c r="T3116" i="3"/>
  <c r="V3114" i="3"/>
  <c r="W3114" i="3"/>
  <c r="V3115" i="3"/>
  <c r="W3115" i="3"/>
  <c r="S3116" i="3"/>
  <c r="U3116" i="3"/>
  <c r="T3117" i="3"/>
  <c r="V3116" i="3"/>
  <c r="W3116" i="3"/>
  <c r="T3118" i="3"/>
  <c r="S3117" i="3"/>
  <c r="U3117" i="3"/>
  <c r="S3118" i="3"/>
  <c r="U3118" i="3"/>
  <c r="T3119" i="3"/>
  <c r="W3117" i="3"/>
  <c r="V3117" i="3"/>
  <c r="V3118" i="3"/>
  <c r="W3118" i="3"/>
  <c r="U3119" i="3"/>
  <c r="S3119" i="3"/>
  <c r="T3120" i="3"/>
  <c r="W3119" i="3"/>
  <c r="V3119" i="3"/>
  <c r="T3121" i="3"/>
  <c r="S3120" i="3"/>
  <c r="U3120" i="3"/>
  <c r="S3121" i="3"/>
  <c r="U3121" i="3"/>
  <c r="T3122" i="3"/>
  <c r="W3120" i="3"/>
  <c r="V3120" i="3"/>
  <c r="W3121" i="3"/>
  <c r="V3121" i="3"/>
  <c r="U3122" i="3"/>
  <c r="T3123" i="3"/>
  <c r="S3122" i="3"/>
  <c r="S3123" i="3"/>
  <c r="U3123" i="3"/>
  <c r="T3124" i="3"/>
  <c r="V3122" i="3"/>
  <c r="W3122" i="3"/>
  <c r="W3123" i="3"/>
  <c r="V3123" i="3"/>
  <c r="T3125" i="3"/>
  <c r="S3124" i="3"/>
  <c r="U3124" i="3"/>
  <c r="U3125" i="3"/>
  <c r="T3126" i="3"/>
  <c r="S3125" i="3"/>
  <c r="V3124" i="3"/>
  <c r="W3124" i="3"/>
  <c r="T3127" i="3"/>
  <c r="S3126" i="3"/>
  <c r="U3126" i="3"/>
  <c r="W3125" i="3"/>
  <c r="V3125" i="3"/>
  <c r="U3127" i="3"/>
  <c r="S3127" i="3"/>
  <c r="T3128" i="3"/>
  <c r="W3126" i="3"/>
  <c r="V3126" i="3"/>
  <c r="V3127" i="3"/>
  <c r="W3127" i="3"/>
  <c r="U3128" i="3"/>
  <c r="T3129" i="3"/>
  <c r="S3128" i="3"/>
  <c r="T3130" i="3"/>
  <c r="S3129" i="3"/>
  <c r="U3129" i="3"/>
  <c r="V3128" i="3"/>
  <c r="W3128" i="3"/>
  <c r="S3130" i="3"/>
  <c r="U3130" i="3"/>
  <c r="T3131" i="3"/>
  <c r="W3129" i="3"/>
  <c r="V3129" i="3"/>
  <c r="V3130" i="3"/>
  <c r="W3130" i="3"/>
  <c r="U3131" i="3"/>
  <c r="S3131" i="3"/>
  <c r="T3132" i="3"/>
  <c r="V3131" i="3"/>
  <c r="W3131" i="3"/>
  <c r="S3132" i="3"/>
  <c r="T3133" i="3"/>
  <c r="U3132" i="3"/>
  <c r="V3132" i="3"/>
  <c r="W3132" i="3"/>
  <c r="S3133" i="3"/>
  <c r="U3133" i="3"/>
  <c r="T3134" i="3"/>
  <c r="W3133" i="3"/>
  <c r="V3133" i="3"/>
  <c r="T3135" i="3"/>
  <c r="U3134" i="3"/>
  <c r="S3134" i="3"/>
  <c r="S3135" i="3"/>
  <c r="U3135" i="3"/>
  <c r="T3136" i="3"/>
  <c r="V3134" i="3"/>
  <c r="W3134" i="3"/>
  <c r="V3135" i="3"/>
  <c r="W3135" i="3"/>
  <c r="S3136" i="3"/>
  <c r="U3136" i="3"/>
  <c r="T3137" i="3"/>
  <c r="W3136" i="3"/>
  <c r="V3136" i="3"/>
  <c r="U3137" i="3"/>
  <c r="T3138" i="3"/>
  <c r="S3137" i="3"/>
  <c r="S3138" i="3"/>
  <c r="T3139" i="3"/>
  <c r="U3138" i="3"/>
  <c r="W3137" i="3"/>
  <c r="V3137" i="3"/>
  <c r="V3138" i="3"/>
  <c r="W3138" i="3"/>
  <c r="U3139" i="3"/>
  <c r="S3139" i="3"/>
  <c r="T3140" i="3"/>
  <c r="V3139" i="3"/>
  <c r="W3139" i="3"/>
  <c r="T3141" i="3"/>
  <c r="S3140" i="3"/>
  <c r="U3140" i="3"/>
  <c r="T3142" i="3"/>
  <c r="S3141" i="3"/>
  <c r="U3141" i="3"/>
  <c r="V3140" i="3"/>
  <c r="W3140" i="3"/>
  <c r="S3142" i="3"/>
  <c r="U3142" i="3"/>
  <c r="T3143" i="3"/>
  <c r="W3141" i="3"/>
  <c r="V3141" i="3"/>
  <c r="V3142" i="3"/>
  <c r="W3142" i="3"/>
  <c r="S3143" i="3"/>
  <c r="U3143" i="3"/>
  <c r="T3144" i="3"/>
  <c r="V3143" i="3"/>
  <c r="W3143" i="3"/>
  <c r="S3144" i="3"/>
  <c r="U3144" i="3"/>
  <c r="T3145" i="3"/>
  <c r="V3144" i="3"/>
  <c r="W3144" i="3"/>
  <c r="S3145" i="3"/>
  <c r="U3145" i="3"/>
  <c r="T3146" i="3"/>
  <c r="W3145" i="3"/>
  <c r="V3145" i="3"/>
  <c r="T3147" i="3"/>
  <c r="S3146" i="3"/>
  <c r="U3146" i="3"/>
  <c r="S3147" i="3"/>
  <c r="U3147" i="3"/>
  <c r="T3148" i="3"/>
  <c r="W3146" i="3"/>
  <c r="V3146" i="3"/>
  <c r="V3147" i="3"/>
  <c r="W3147" i="3"/>
  <c r="S3148" i="3"/>
  <c r="U3148" i="3"/>
  <c r="T3149" i="3"/>
  <c r="V3148" i="3"/>
  <c r="W3148" i="3"/>
  <c r="T3150" i="3"/>
  <c r="S3149" i="3"/>
  <c r="U3149" i="3"/>
  <c r="S3150" i="3"/>
  <c r="U3150" i="3"/>
  <c r="T3151" i="3"/>
  <c r="W3149" i="3"/>
  <c r="V3149" i="3"/>
  <c r="V3150" i="3"/>
  <c r="W3150" i="3"/>
  <c r="U3151" i="3"/>
  <c r="S3151" i="3"/>
  <c r="T3152" i="3"/>
  <c r="V3151" i="3"/>
  <c r="W3151" i="3"/>
  <c r="T3153" i="3"/>
  <c r="S3152" i="3"/>
  <c r="U3152" i="3"/>
  <c r="T3154" i="3"/>
  <c r="S3153" i="3"/>
  <c r="U3153" i="3"/>
  <c r="W3152" i="3"/>
  <c r="V3152" i="3"/>
  <c r="U3154" i="3"/>
  <c r="T3155" i="3"/>
  <c r="S3154" i="3"/>
  <c r="W3153" i="3"/>
  <c r="V3153" i="3"/>
  <c r="S3155" i="3"/>
  <c r="U3155" i="3"/>
  <c r="T3156" i="3"/>
  <c r="V3154" i="3"/>
  <c r="W3154" i="3"/>
  <c r="W3155" i="3"/>
  <c r="V3155" i="3"/>
  <c r="U3156" i="3"/>
  <c r="T3157" i="3"/>
  <c r="S3156" i="3"/>
  <c r="U3157" i="3"/>
  <c r="T3158" i="3"/>
  <c r="S3157" i="3"/>
  <c r="V3156" i="3"/>
  <c r="W3156" i="3"/>
  <c r="T3159" i="3"/>
  <c r="S3158" i="3"/>
  <c r="U3158" i="3"/>
  <c r="W3157" i="3"/>
  <c r="V3157" i="3"/>
  <c r="S3159" i="3"/>
  <c r="U3159" i="3"/>
  <c r="T3160" i="3"/>
  <c r="W3158" i="3"/>
  <c r="V3158" i="3"/>
  <c r="V3159" i="3"/>
  <c r="W3159" i="3"/>
  <c r="U3160" i="3"/>
  <c r="T3161" i="3"/>
  <c r="S3160" i="3"/>
  <c r="S3161" i="3"/>
  <c r="T3162" i="3"/>
  <c r="U3161" i="3"/>
  <c r="V3160" i="3"/>
  <c r="W3160" i="3"/>
  <c r="W3161" i="3"/>
  <c r="V3161" i="3"/>
  <c r="S3162" i="3"/>
  <c r="U3162" i="3"/>
  <c r="T3163" i="3"/>
  <c r="V3162" i="3"/>
  <c r="W3162" i="3"/>
  <c r="U3163" i="3"/>
  <c r="S3163" i="3"/>
  <c r="T3164" i="3"/>
  <c r="W3163" i="3"/>
  <c r="V3163" i="3"/>
  <c r="S3164" i="3"/>
  <c r="T3165" i="3"/>
  <c r="U3164" i="3"/>
  <c r="V3164" i="3"/>
  <c r="W3164" i="3"/>
  <c r="S3165" i="3"/>
  <c r="U3165" i="3"/>
  <c r="T3166" i="3"/>
  <c r="W3165" i="3"/>
  <c r="V3165" i="3"/>
  <c r="U3166" i="3"/>
  <c r="T3167" i="3"/>
  <c r="S3166" i="3"/>
  <c r="S3167" i="3"/>
  <c r="U3167" i="3"/>
  <c r="T3168" i="3"/>
  <c r="V3166" i="3"/>
  <c r="W3166" i="3"/>
  <c r="V3167" i="3"/>
  <c r="W3167" i="3"/>
  <c r="U3168" i="3"/>
  <c r="T3169" i="3"/>
  <c r="S3168" i="3"/>
  <c r="T3170" i="3"/>
  <c r="S3169" i="3"/>
  <c r="U3169" i="3"/>
  <c r="W3168" i="3"/>
  <c r="V3168" i="3"/>
  <c r="S3170" i="3"/>
  <c r="U3170" i="3"/>
  <c r="T3171" i="3"/>
  <c r="W3169" i="3"/>
  <c r="V3169" i="3"/>
  <c r="V3170" i="3"/>
  <c r="W3170" i="3"/>
  <c r="S3171" i="3"/>
  <c r="U3171" i="3"/>
  <c r="T3172" i="3"/>
  <c r="W3171" i="3"/>
  <c r="V3171" i="3"/>
  <c r="U3172" i="3"/>
  <c r="T3173" i="3"/>
  <c r="S3172" i="3"/>
  <c r="T3174" i="3"/>
  <c r="S3173" i="3"/>
  <c r="U3173" i="3"/>
  <c r="V3172" i="3"/>
  <c r="W3172" i="3"/>
  <c r="T3175" i="3"/>
  <c r="S3174" i="3"/>
  <c r="U3174" i="3"/>
  <c r="W3173" i="3"/>
  <c r="V3173" i="3"/>
  <c r="U3175" i="3"/>
  <c r="S3175" i="3"/>
  <c r="T3176" i="3"/>
  <c r="V3174" i="3"/>
  <c r="W3174" i="3"/>
  <c r="V3175" i="3"/>
  <c r="W3175" i="3"/>
  <c r="T3177" i="3"/>
  <c r="U3176" i="3"/>
  <c r="S3176" i="3"/>
  <c r="S3177" i="3"/>
  <c r="T3178" i="3"/>
  <c r="U3177" i="3"/>
  <c r="V3176" i="3"/>
  <c r="W3176" i="3"/>
  <c r="W3177" i="3"/>
  <c r="V3177" i="3"/>
  <c r="T3179" i="3"/>
  <c r="S3178" i="3"/>
  <c r="U3178" i="3"/>
  <c r="S3179" i="3"/>
  <c r="U3179" i="3"/>
  <c r="T3180" i="3"/>
  <c r="V3178" i="3"/>
  <c r="W3178" i="3"/>
  <c r="V3179" i="3"/>
  <c r="W3179" i="3"/>
  <c r="T3181" i="3"/>
  <c r="U3180" i="3"/>
  <c r="S3180" i="3"/>
  <c r="S3181" i="3"/>
  <c r="T3182" i="3"/>
  <c r="U3181" i="3"/>
  <c r="V3180" i="3"/>
  <c r="W3180" i="3"/>
  <c r="W3181" i="3"/>
  <c r="V3181" i="3"/>
  <c r="T3183" i="3"/>
  <c r="U3182" i="3"/>
  <c r="S3182" i="3"/>
  <c r="S3183" i="3"/>
  <c r="U3183" i="3"/>
  <c r="T3184" i="3"/>
  <c r="V3182" i="3"/>
  <c r="W3182" i="3"/>
  <c r="V3183" i="3"/>
  <c r="W3183" i="3"/>
  <c r="U3184" i="3"/>
  <c r="T3185" i="3"/>
  <c r="S3184" i="3"/>
  <c r="T3186" i="3"/>
  <c r="S3185" i="3"/>
  <c r="U3185" i="3"/>
  <c r="V3184" i="3"/>
  <c r="W3184" i="3"/>
  <c r="S3186" i="3"/>
  <c r="U3186" i="3"/>
  <c r="T3187" i="3"/>
  <c r="W3185" i="3"/>
  <c r="V3185" i="3"/>
  <c r="V3186" i="3"/>
  <c r="W3186" i="3"/>
  <c r="S3187" i="3"/>
  <c r="U3187" i="3"/>
  <c r="T3188" i="3"/>
  <c r="V3187" i="3"/>
  <c r="W3187" i="3"/>
  <c r="T3189" i="3"/>
  <c r="U3188" i="3"/>
  <c r="S3188" i="3"/>
  <c r="T3190" i="3"/>
  <c r="S3189" i="3"/>
  <c r="U3189" i="3"/>
  <c r="V3188" i="3"/>
  <c r="W3188" i="3"/>
  <c r="S3190" i="3"/>
  <c r="T3191" i="3"/>
  <c r="U3190" i="3"/>
  <c r="W3189" i="3"/>
  <c r="V3189" i="3"/>
  <c r="V3190" i="3"/>
  <c r="W3190" i="3"/>
  <c r="U3191" i="3"/>
  <c r="S3191" i="3"/>
  <c r="T3192" i="3"/>
  <c r="V3191" i="3"/>
  <c r="W3191" i="3"/>
  <c r="T3193" i="3"/>
  <c r="U3192" i="3"/>
  <c r="S3192" i="3"/>
  <c r="S3193" i="3"/>
  <c r="T3194" i="3"/>
  <c r="U3193" i="3"/>
  <c r="V3192" i="3"/>
  <c r="W3192" i="3"/>
  <c r="W3193" i="3"/>
  <c r="V3193" i="3"/>
  <c r="T3195" i="3"/>
  <c r="S3194" i="3"/>
  <c r="U3194" i="3"/>
  <c r="S3195" i="3"/>
  <c r="U3195" i="3"/>
  <c r="T3196" i="3"/>
  <c r="V3194" i="3"/>
  <c r="W3194" i="3"/>
  <c r="V3195" i="3"/>
  <c r="W3195" i="3"/>
  <c r="T3197" i="3"/>
  <c r="U3196" i="3"/>
  <c r="S3196" i="3"/>
  <c r="S3197" i="3"/>
  <c r="T3198" i="3"/>
  <c r="U3197" i="3"/>
  <c r="V3196" i="3"/>
  <c r="W3196" i="3"/>
  <c r="W3197" i="3"/>
  <c r="V3197" i="3"/>
  <c r="U3198" i="3"/>
  <c r="T3199" i="3"/>
  <c r="S3198" i="3"/>
  <c r="S3199" i="3"/>
  <c r="U3199" i="3"/>
  <c r="T3200" i="3"/>
  <c r="V3198" i="3"/>
  <c r="W3198" i="3"/>
  <c r="V3199" i="3"/>
  <c r="W3199" i="3"/>
  <c r="U3200" i="3"/>
  <c r="T3201" i="3"/>
  <c r="S3200" i="3"/>
  <c r="T3202" i="3"/>
  <c r="S3201" i="3"/>
  <c r="U3201" i="3"/>
  <c r="V3200" i="3"/>
  <c r="W3200" i="3"/>
  <c r="S3202" i="3"/>
  <c r="U3202" i="3"/>
  <c r="T3203" i="3"/>
  <c r="W3201" i="3"/>
  <c r="V3201" i="3"/>
  <c r="V3202" i="3"/>
  <c r="W3202" i="3"/>
  <c r="S3203" i="3"/>
  <c r="U3203" i="3"/>
  <c r="T3204" i="3"/>
  <c r="V3203" i="3"/>
  <c r="W3203" i="3"/>
  <c r="U3204" i="3"/>
  <c r="T3205" i="3"/>
  <c r="S3204" i="3"/>
  <c r="T3206" i="3"/>
  <c r="S3205" i="3"/>
  <c r="U3205" i="3"/>
  <c r="V3204" i="3"/>
  <c r="W3204" i="3"/>
  <c r="S3206" i="3"/>
  <c r="T3207" i="3"/>
  <c r="U3206" i="3"/>
  <c r="W3205" i="3"/>
  <c r="V3205" i="3"/>
  <c r="V3206" i="3"/>
  <c r="W3206" i="3"/>
  <c r="U3207" i="3"/>
  <c r="S3207" i="3"/>
  <c r="T3208" i="3"/>
  <c r="V3207" i="3"/>
  <c r="W3207" i="3"/>
  <c r="T3209" i="3"/>
  <c r="U3208" i="3"/>
  <c r="S3208" i="3"/>
  <c r="S3209" i="3"/>
  <c r="T3210" i="3"/>
  <c r="U3209" i="3"/>
  <c r="V3208" i="3"/>
  <c r="W3208" i="3"/>
  <c r="W3209" i="3"/>
  <c r="V3209" i="3"/>
  <c r="S3210" i="3"/>
  <c r="U3210" i="3"/>
  <c r="T3211" i="3"/>
  <c r="V3210" i="3"/>
  <c r="W3210" i="3"/>
  <c r="T3212" i="3"/>
  <c r="U3211" i="3"/>
  <c r="S3211" i="3"/>
  <c r="S3212" i="3"/>
  <c r="U3212" i="3"/>
  <c r="T3213" i="3"/>
  <c r="W3211" i="3"/>
  <c r="V3211" i="3"/>
  <c r="W3212" i="3"/>
  <c r="V3212" i="3"/>
  <c r="U3213" i="3"/>
  <c r="S3213" i="3"/>
  <c r="T3214" i="3"/>
  <c r="V3213" i="3"/>
  <c r="W3213" i="3"/>
  <c r="S3214" i="3"/>
  <c r="U3214" i="3"/>
  <c r="T3215" i="3"/>
  <c r="V3214" i="3"/>
  <c r="W3214" i="3"/>
  <c r="T3216" i="3"/>
  <c r="S3215" i="3"/>
  <c r="U3215" i="3"/>
  <c r="S3216" i="3"/>
  <c r="U3216" i="3"/>
  <c r="T3217" i="3"/>
  <c r="V3215" i="3"/>
  <c r="W3215" i="3"/>
  <c r="W3216" i="3"/>
  <c r="V3216" i="3"/>
  <c r="S3217" i="3"/>
  <c r="U3217" i="3"/>
  <c r="T3218" i="3"/>
  <c r="V3217" i="3"/>
  <c r="W3217" i="3"/>
  <c r="S3218" i="3"/>
  <c r="U3218" i="3"/>
  <c r="T3219" i="3"/>
  <c r="V3218" i="3"/>
  <c r="W3218" i="3"/>
  <c r="U3219" i="3"/>
  <c r="S3219" i="3"/>
  <c r="T3220" i="3"/>
  <c r="V3219" i="3"/>
  <c r="W3219" i="3"/>
  <c r="T3221" i="3"/>
  <c r="U3220" i="3"/>
  <c r="S3220" i="3"/>
  <c r="S3221" i="3"/>
  <c r="U3221" i="3"/>
  <c r="T3222" i="3"/>
  <c r="W3220" i="3"/>
  <c r="V3220" i="3"/>
  <c r="V3221" i="3"/>
  <c r="W3221" i="3"/>
  <c r="U3222" i="3"/>
  <c r="S3222" i="3"/>
  <c r="T3223" i="3"/>
  <c r="W3222" i="3"/>
  <c r="V3222" i="3"/>
  <c r="S3223" i="3"/>
  <c r="T3224" i="3"/>
  <c r="U3223" i="3"/>
  <c r="V3223" i="3"/>
  <c r="W3223" i="3"/>
  <c r="S3224" i="3"/>
  <c r="U3224" i="3"/>
  <c r="T3225" i="3"/>
  <c r="W3224" i="3"/>
  <c r="V3224" i="3"/>
  <c r="S3225" i="3"/>
  <c r="T3226" i="3"/>
  <c r="U3225" i="3"/>
  <c r="V3225" i="3"/>
  <c r="W3225" i="3"/>
  <c r="S3226" i="3"/>
  <c r="U3226" i="3"/>
  <c r="T3227" i="3"/>
  <c r="V3226" i="3"/>
  <c r="W3226" i="3"/>
  <c r="T3228" i="3"/>
  <c r="U3227" i="3"/>
  <c r="S3227" i="3"/>
  <c r="S3228" i="3"/>
  <c r="U3228" i="3"/>
  <c r="T3229" i="3"/>
  <c r="V3227" i="3"/>
  <c r="W3227" i="3"/>
  <c r="W3228" i="3"/>
  <c r="V3228" i="3"/>
  <c r="T3230" i="3"/>
  <c r="S3229" i="3"/>
  <c r="U3229" i="3"/>
  <c r="S3230" i="3"/>
  <c r="U3230" i="3"/>
  <c r="T3231" i="3"/>
  <c r="W3229" i="3"/>
  <c r="V3229" i="3"/>
  <c r="W3230" i="3"/>
  <c r="V3230" i="3"/>
  <c r="S3231" i="3"/>
  <c r="U3231" i="3"/>
  <c r="T3232" i="3"/>
  <c r="V3231" i="3"/>
  <c r="W3231" i="3"/>
  <c r="T3233" i="3"/>
  <c r="S3232" i="3"/>
  <c r="U3232" i="3"/>
  <c r="S3233" i="3"/>
  <c r="U3233" i="3"/>
  <c r="T3234" i="3"/>
  <c r="W3232" i="3"/>
  <c r="V3232" i="3"/>
  <c r="V3233" i="3"/>
  <c r="W3233" i="3"/>
  <c r="U3234" i="3"/>
  <c r="S3234" i="3"/>
  <c r="T3235" i="3"/>
  <c r="W3234" i="3"/>
  <c r="V3234" i="3"/>
  <c r="S3235" i="3"/>
  <c r="T3236" i="3"/>
  <c r="U3235" i="3"/>
  <c r="W3235" i="3"/>
  <c r="V3235" i="3"/>
  <c r="S3236" i="3"/>
  <c r="U3236" i="3"/>
  <c r="T3237" i="3"/>
  <c r="W3236" i="3"/>
  <c r="V3236" i="3"/>
  <c r="T3238" i="3"/>
  <c r="U3237" i="3"/>
  <c r="S3237" i="3"/>
  <c r="S3238" i="3"/>
  <c r="U3238" i="3"/>
  <c r="T3239" i="3"/>
  <c r="W3237" i="3"/>
  <c r="V3237" i="3"/>
  <c r="W3238" i="3"/>
  <c r="V3238" i="3"/>
  <c r="T3240" i="3"/>
  <c r="S3239" i="3"/>
  <c r="U3239" i="3"/>
  <c r="U3240" i="3"/>
  <c r="T3241" i="3"/>
  <c r="S3240" i="3"/>
  <c r="V3239" i="3"/>
  <c r="W3239" i="3"/>
  <c r="U3241" i="3"/>
  <c r="T3242" i="3"/>
  <c r="S3241" i="3"/>
  <c r="W3240" i="3"/>
  <c r="V3240" i="3"/>
  <c r="S3242" i="3"/>
  <c r="U3242" i="3"/>
  <c r="T3243" i="3"/>
  <c r="W3241" i="3"/>
  <c r="V3241" i="3"/>
  <c r="V3242" i="3"/>
  <c r="W3242" i="3"/>
  <c r="U3243" i="3"/>
  <c r="T3244" i="3"/>
  <c r="S3243" i="3"/>
  <c r="T3245" i="3"/>
  <c r="S3244" i="3"/>
  <c r="U3244" i="3"/>
  <c r="W3243" i="3"/>
  <c r="V3243" i="3"/>
  <c r="S3245" i="3"/>
  <c r="U3245" i="3"/>
  <c r="T3246" i="3"/>
  <c r="W3244" i="3"/>
  <c r="V3244" i="3"/>
  <c r="V3245" i="3"/>
  <c r="W3245" i="3"/>
  <c r="S3246" i="3"/>
  <c r="U3246" i="3"/>
  <c r="T3247" i="3"/>
  <c r="V3246" i="3"/>
  <c r="W3246" i="3"/>
  <c r="S3247" i="3"/>
  <c r="U3247" i="3"/>
  <c r="T3248" i="3"/>
  <c r="V3247" i="3"/>
  <c r="W3247" i="3"/>
  <c r="U3248" i="3"/>
  <c r="S3248" i="3"/>
  <c r="T3249" i="3"/>
  <c r="W3248" i="3"/>
  <c r="V3248" i="3"/>
  <c r="S3249" i="3"/>
  <c r="T3250" i="3"/>
  <c r="U3249" i="3"/>
  <c r="V3249" i="3"/>
  <c r="W3249" i="3"/>
  <c r="S3250" i="3"/>
  <c r="U3250" i="3"/>
  <c r="T3251" i="3"/>
  <c r="V3250" i="3"/>
  <c r="W3250" i="3"/>
  <c r="S3251" i="3"/>
  <c r="U3251" i="3"/>
  <c r="T3252" i="3"/>
  <c r="W3251" i="3"/>
  <c r="V3251" i="3"/>
  <c r="U3252" i="3"/>
  <c r="S3252" i="3"/>
  <c r="T3253" i="3"/>
  <c r="W3252" i="3"/>
  <c r="V3252" i="3"/>
  <c r="T3254" i="3"/>
  <c r="U3253" i="3"/>
  <c r="S3253" i="3"/>
  <c r="U3254" i="3"/>
  <c r="S3254" i="3"/>
  <c r="T3255" i="3"/>
  <c r="V3253" i="3"/>
  <c r="W3253" i="3"/>
  <c r="V3254" i="3"/>
  <c r="W3254" i="3"/>
  <c r="S3255" i="3"/>
  <c r="T3256" i="3"/>
  <c r="U3255" i="3"/>
  <c r="V3255" i="3"/>
  <c r="W3255" i="3"/>
  <c r="T3257" i="3"/>
  <c r="S3256" i="3"/>
  <c r="U3256" i="3"/>
  <c r="U3257" i="3"/>
  <c r="S3257" i="3"/>
  <c r="T3258" i="3"/>
  <c r="W3256" i="3"/>
  <c r="V3256" i="3"/>
  <c r="V3257" i="3"/>
  <c r="W3257" i="3"/>
  <c r="S3258" i="3"/>
  <c r="U3258" i="3"/>
  <c r="T3259" i="3"/>
  <c r="W3258" i="3"/>
  <c r="V3258" i="3"/>
  <c r="S3259" i="3"/>
  <c r="U3259" i="3"/>
  <c r="T3260" i="3"/>
  <c r="V3259" i="3"/>
  <c r="W3259" i="3"/>
  <c r="U3260" i="3"/>
  <c r="T3261" i="3"/>
  <c r="S3260" i="3"/>
  <c r="S3261" i="3"/>
  <c r="T3262" i="3"/>
  <c r="U3261" i="3"/>
  <c r="W3260" i="3"/>
  <c r="V3260" i="3"/>
  <c r="V3261" i="3"/>
  <c r="W3261" i="3"/>
  <c r="U3262" i="3"/>
  <c r="S3262" i="3"/>
  <c r="T3263" i="3"/>
  <c r="V3262" i="3"/>
  <c r="W3262" i="3"/>
  <c r="S3263" i="3"/>
  <c r="T3264" i="3"/>
  <c r="U3263" i="3"/>
  <c r="V3263" i="3"/>
  <c r="W3263" i="3"/>
  <c r="S3264" i="3"/>
  <c r="T3265" i="3"/>
  <c r="U3264" i="3"/>
  <c r="W3264" i="3"/>
  <c r="V3264" i="3"/>
  <c r="T3266" i="3"/>
  <c r="S3265" i="3"/>
  <c r="U3265" i="3"/>
  <c r="U3266" i="3"/>
  <c r="S3266" i="3"/>
  <c r="T3267" i="3"/>
  <c r="V3265" i="3"/>
  <c r="W3265" i="3"/>
  <c r="V3266" i="3"/>
  <c r="W3266" i="3"/>
  <c r="T3268" i="3"/>
  <c r="U3267" i="3"/>
  <c r="S3267" i="3"/>
  <c r="S3268" i="3"/>
  <c r="T3269" i="3"/>
  <c r="U3268" i="3"/>
  <c r="W3267" i="3"/>
  <c r="V3267" i="3"/>
  <c r="W3268" i="3"/>
  <c r="V3268" i="3"/>
  <c r="U3269" i="3"/>
  <c r="T3270" i="3"/>
  <c r="S3269" i="3"/>
  <c r="S3270" i="3"/>
  <c r="U3270" i="3"/>
  <c r="T3271" i="3"/>
  <c r="V3269" i="3"/>
  <c r="W3269" i="3"/>
  <c r="W3270" i="3"/>
  <c r="V3270" i="3"/>
  <c r="U3271" i="3"/>
  <c r="S3271" i="3"/>
  <c r="T3272" i="3"/>
  <c r="V3271" i="3"/>
  <c r="W3271" i="3"/>
  <c r="T3273" i="3"/>
  <c r="U3272" i="3"/>
  <c r="S3272" i="3"/>
  <c r="U3273" i="3"/>
  <c r="S3273" i="3"/>
  <c r="T3274" i="3"/>
  <c r="W3272" i="3"/>
  <c r="V3272" i="3"/>
  <c r="W3273" i="3"/>
  <c r="V3273" i="3"/>
  <c r="U3274" i="3"/>
  <c r="S3274" i="3"/>
  <c r="T3275" i="3"/>
  <c r="V3274" i="3"/>
  <c r="W3274" i="3"/>
  <c r="U3275" i="3"/>
  <c r="T3276" i="3"/>
  <c r="S3275" i="3"/>
  <c r="U3276" i="3"/>
  <c r="S3276" i="3"/>
  <c r="T3277" i="3"/>
  <c r="V3275" i="3"/>
  <c r="W3275" i="3"/>
  <c r="W3276" i="3"/>
  <c r="V3276" i="3"/>
  <c r="S3277" i="3"/>
  <c r="U3277" i="3"/>
  <c r="T3278" i="3"/>
  <c r="W3277" i="3"/>
  <c r="V3277" i="3"/>
  <c r="S3278" i="3"/>
  <c r="U3278" i="3"/>
  <c r="T3279" i="3"/>
  <c r="V3278" i="3"/>
  <c r="W3278" i="3"/>
  <c r="T3280" i="3"/>
  <c r="S3279" i="3"/>
  <c r="U3279" i="3"/>
  <c r="S3280" i="3"/>
  <c r="U3280" i="3"/>
  <c r="T3281" i="3"/>
  <c r="V3279" i="3"/>
  <c r="W3279" i="3"/>
  <c r="W3280" i="3"/>
  <c r="V3280" i="3"/>
  <c r="T3282" i="3"/>
  <c r="U3281" i="3"/>
  <c r="S3281" i="3"/>
  <c r="S3282" i="3"/>
  <c r="U3282" i="3"/>
  <c r="T3283" i="3"/>
  <c r="V3281" i="3"/>
  <c r="W3281" i="3"/>
  <c r="V3282" i="3"/>
  <c r="W3282" i="3"/>
  <c r="S3283" i="3"/>
  <c r="U3283" i="3"/>
  <c r="T3284" i="3"/>
  <c r="V3283" i="3"/>
  <c r="W3283" i="3"/>
  <c r="T3285" i="3"/>
  <c r="S3284" i="3"/>
  <c r="U3284" i="3"/>
  <c r="S3285" i="3"/>
  <c r="U3285" i="3"/>
  <c r="T3286" i="3"/>
  <c r="W3284" i="3"/>
  <c r="V3284" i="3"/>
  <c r="V3285" i="3"/>
  <c r="W3285" i="3"/>
  <c r="S3286" i="3"/>
  <c r="U3286" i="3"/>
  <c r="T3287" i="3"/>
  <c r="V3286" i="3"/>
  <c r="W3286" i="3"/>
  <c r="T3288" i="3"/>
  <c r="S3287" i="3"/>
  <c r="U3287" i="3"/>
  <c r="U3288" i="3"/>
  <c r="T3289" i="3"/>
  <c r="S3288" i="3"/>
  <c r="V3287" i="3"/>
  <c r="W3287" i="3"/>
  <c r="S3289" i="3"/>
  <c r="T3290" i="3"/>
  <c r="U3289" i="3"/>
  <c r="W3288" i="3"/>
  <c r="V3288" i="3"/>
  <c r="V3289" i="3"/>
  <c r="W3289" i="3"/>
  <c r="S3290" i="3"/>
  <c r="U3290" i="3"/>
  <c r="T3291" i="3"/>
  <c r="V3290" i="3"/>
  <c r="W3290" i="3"/>
  <c r="T3292" i="3"/>
  <c r="S3291" i="3"/>
  <c r="U3291" i="3"/>
  <c r="S3292" i="3"/>
  <c r="U3292" i="3"/>
  <c r="T3293" i="3"/>
  <c r="W3291" i="3"/>
  <c r="V3291" i="3"/>
  <c r="W3292" i="3"/>
  <c r="V3292" i="3"/>
  <c r="T3294" i="3"/>
  <c r="S3293" i="3"/>
  <c r="U3293" i="3"/>
  <c r="S3294" i="3"/>
  <c r="U3294" i="3"/>
  <c r="T3295" i="3"/>
  <c r="W3293" i="3"/>
  <c r="V3293" i="3"/>
  <c r="V3294" i="3"/>
  <c r="W3294" i="3"/>
  <c r="U3295" i="3"/>
  <c r="T3296" i="3"/>
  <c r="S3295" i="3"/>
  <c r="S3296" i="3"/>
  <c r="T3297" i="3"/>
  <c r="U3296" i="3"/>
  <c r="V3295" i="3"/>
  <c r="W3295" i="3"/>
  <c r="W3296" i="3"/>
  <c r="V3296" i="3"/>
  <c r="S3297" i="3"/>
  <c r="U3297" i="3"/>
  <c r="T3298" i="3"/>
  <c r="V3297" i="3"/>
  <c r="W3297" i="3"/>
  <c r="U3298" i="3"/>
  <c r="S3298" i="3"/>
  <c r="T3299" i="3"/>
  <c r="W3298" i="3"/>
  <c r="V3298" i="3"/>
  <c r="S3299" i="3"/>
  <c r="T3300" i="3"/>
  <c r="U3299" i="3"/>
  <c r="W3299" i="3"/>
  <c r="V3299" i="3"/>
  <c r="T3301" i="3"/>
  <c r="S3300" i="3"/>
  <c r="U3300" i="3"/>
  <c r="U3301" i="3"/>
  <c r="T3302" i="3"/>
  <c r="S3301" i="3"/>
  <c r="W3300" i="3"/>
  <c r="V3300" i="3"/>
  <c r="S3302" i="3"/>
  <c r="U3302" i="3"/>
  <c r="T3303" i="3"/>
  <c r="W3301" i="3"/>
  <c r="V3301" i="3"/>
  <c r="W3302" i="3"/>
  <c r="V3302" i="3"/>
  <c r="S3303" i="3"/>
  <c r="U3303" i="3"/>
  <c r="T3304" i="3"/>
  <c r="V3303" i="3"/>
  <c r="W3303" i="3"/>
  <c r="T3305" i="3"/>
  <c r="U3304" i="3"/>
  <c r="S3304" i="3"/>
  <c r="S3305" i="3"/>
  <c r="T3306" i="3"/>
  <c r="U3305" i="3"/>
  <c r="W3304" i="3"/>
  <c r="V3304" i="3"/>
  <c r="W3305" i="3"/>
  <c r="V3305" i="3"/>
  <c r="S3306" i="3"/>
  <c r="U3306" i="3"/>
  <c r="T3307" i="3"/>
  <c r="W3306" i="3"/>
  <c r="V3306" i="3"/>
  <c r="U3307" i="3"/>
  <c r="T3308" i="3"/>
  <c r="S3307" i="3"/>
  <c r="T3309" i="3"/>
  <c r="S3308" i="3"/>
  <c r="U3308" i="3"/>
  <c r="V3307" i="3"/>
  <c r="W3307" i="3"/>
  <c r="S3309" i="3"/>
  <c r="U3309" i="3"/>
  <c r="T3310" i="3"/>
  <c r="W3308" i="3"/>
  <c r="V3308" i="3"/>
  <c r="V3309" i="3"/>
  <c r="W3309" i="3"/>
  <c r="U3310" i="3"/>
  <c r="S3310" i="3"/>
  <c r="T3311" i="3"/>
  <c r="V3310" i="3"/>
  <c r="W3310" i="3"/>
  <c r="S3311" i="3"/>
  <c r="U3311" i="3"/>
  <c r="T3312" i="3"/>
  <c r="V3311" i="3"/>
  <c r="W3311" i="3"/>
  <c r="S3312" i="3"/>
  <c r="U3312" i="3"/>
  <c r="T3313" i="3"/>
  <c r="W3312" i="3"/>
  <c r="V3312" i="3"/>
  <c r="U3313" i="3"/>
  <c r="T3314" i="3"/>
  <c r="S3313" i="3"/>
  <c r="S3314" i="3"/>
  <c r="U3314" i="3"/>
  <c r="T3315" i="3"/>
  <c r="V3313" i="3"/>
  <c r="W3313" i="3"/>
  <c r="V3314" i="3"/>
  <c r="W3314" i="3"/>
  <c r="U3315" i="3"/>
  <c r="S3315" i="3"/>
  <c r="T3316" i="3"/>
  <c r="V3315" i="3"/>
  <c r="W3315" i="3"/>
  <c r="T3317" i="3"/>
  <c r="U3316" i="3"/>
  <c r="S3316" i="3"/>
  <c r="T3318" i="3"/>
  <c r="S3317" i="3"/>
  <c r="U3317" i="3"/>
  <c r="W3316" i="3"/>
  <c r="V3316" i="3"/>
  <c r="S3318" i="3"/>
  <c r="U3318" i="3"/>
  <c r="T3319" i="3"/>
  <c r="V3317" i="3"/>
  <c r="W3317" i="3"/>
  <c r="V3318" i="3"/>
  <c r="W3318" i="3"/>
  <c r="T3320" i="3"/>
  <c r="S3319" i="3"/>
  <c r="U3319" i="3"/>
  <c r="S3320" i="3"/>
  <c r="T3321" i="3"/>
  <c r="U3320" i="3"/>
  <c r="V3319" i="3"/>
  <c r="W3319" i="3"/>
  <c r="W3320" i="3"/>
  <c r="V3320" i="3"/>
  <c r="U3321" i="3"/>
  <c r="S3321" i="3"/>
  <c r="T3322" i="3"/>
  <c r="V3321" i="3"/>
  <c r="W3321" i="3"/>
  <c r="S3322" i="3"/>
  <c r="U3322" i="3"/>
  <c r="T3323" i="3"/>
  <c r="V3322" i="3"/>
  <c r="W3322" i="3"/>
  <c r="S3323" i="3"/>
  <c r="U3323" i="3"/>
  <c r="T3324" i="3"/>
  <c r="V3323" i="3"/>
  <c r="W3323" i="3"/>
  <c r="S3324" i="3"/>
  <c r="U3324" i="3"/>
  <c r="T3325" i="3"/>
  <c r="W3324" i="3"/>
  <c r="V3324" i="3"/>
  <c r="S3325" i="3"/>
  <c r="T3326" i="3"/>
  <c r="U3325" i="3"/>
  <c r="V3325" i="3"/>
  <c r="W3325" i="3"/>
  <c r="S3326" i="3"/>
  <c r="U3326" i="3"/>
  <c r="T3327" i="3"/>
  <c r="V3326" i="3"/>
  <c r="W3326" i="3"/>
  <c r="U3327" i="3"/>
  <c r="S3327" i="3"/>
  <c r="T3328" i="3"/>
  <c r="V3327" i="3"/>
  <c r="W3327" i="3"/>
  <c r="S3328" i="3"/>
  <c r="T3329" i="3"/>
  <c r="U3328" i="3"/>
  <c r="W3328" i="3"/>
  <c r="V3328" i="3"/>
  <c r="U3329" i="3"/>
  <c r="T3330" i="3"/>
  <c r="S3329" i="3"/>
  <c r="U3330" i="3"/>
  <c r="S3330" i="3"/>
  <c r="T3331" i="3"/>
  <c r="V3329" i="3"/>
  <c r="W3329" i="3"/>
  <c r="V3330" i="3"/>
  <c r="W3330" i="3"/>
  <c r="T3332" i="3"/>
  <c r="S3331" i="3"/>
  <c r="U3331" i="3"/>
  <c r="S3332" i="3"/>
  <c r="U3332" i="3"/>
  <c r="T3333" i="3"/>
  <c r="W3331" i="3"/>
  <c r="V3331" i="3"/>
  <c r="W3332" i="3"/>
  <c r="V3332" i="3"/>
  <c r="T3334" i="3"/>
  <c r="U3333" i="3"/>
  <c r="S3333" i="3"/>
  <c r="S3334" i="3"/>
  <c r="U3334" i="3"/>
  <c r="T3335" i="3"/>
  <c r="V3333" i="3"/>
  <c r="W3333" i="3"/>
  <c r="W3334" i="3"/>
  <c r="V3334" i="3"/>
  <c r="U3335" i="3"/>
  <c r="T3336" i="3"/>
  <c r="S3335" i="3"/>
  <c r="U3336" i="3"/>
  <c r="T3337" i="3"/>
  <c r="S3336" i="3"/>
  <c r="V3335" i="3"/>
  <c r="W3335" i="3"/>
  <c r="T3338" i="3"/>
  <c r="S3337" i="3"/>
  <c r="U3337" i="3"/>
  <c r="W3336" i="3"/>
  <c r="V3336" i="3"/>
  <c r="U3338" i="3"/>
  <c r="S3338" i="3"/>
  <c r="T3339" i="3"/>
  <c r="W3337" i="3"/>
  <c r="V3337" i="3"/>
  <c r="V3338" i="3"/>
  <c r="W3338" i="3"/>
  <c r="T3340" i="3"/>
  <c r="U3339" i="3"/>
  <c r="S3339" i="3"/>
  <c r="S3340" i="3"/>
  <c r="T3341" i="3"/>
  <c r="U3340" i="3"/>
  <c r="V3339" i="3"/>
  <c r="W3339" i="3"/>
  <c r="W3340" i="3"/>
  <c r="V3340" i="3"/>
  <c r="U3341" i="3"/>
  <c r="S3341" i="3"/>
  <c r="T3342" i="3"/>
  <c r="V3341" i="3"/>
  <c r="W3341" i="3"/>
  <c r="U3342" i="3"/>
  <c r="S3342" i="3"/>
  <c r="T3343" i="3"/>
  <c r="V3342" i="3"/>
  <c r="W3342" i="3"/>
  <c r="T3344" i="3"/>
  <c r="U3343" i="3"/>
  <c r="S3343" i="3"/>
  <c r="U3344" i="3"/>
  <c r="S3344" i="3"/>
  <c r="T3345" i="3"/>
  <c r="V3343" i="3"/>
  <c r="W3343" i="3"/>
  <c r="W3344" i="3"/>
  <c r="V3344" i="3"/>
  <c r="T3346" i="3"/>
  <c r="U3345" i="3"/>
  <c r="S3345" i="3"/>
  <c r="S3346" i="3"/>
  <c r="U3346" i="3"/>
  <c r="T3347" i="3"/>
  <c r="V3345" i="3"/>
  <c r="W3345" i="3"/>
  <c r="V3346" i="3"/>
  <c r="W3346" i="3"/>
  <c r="S3347" i="3"/>
  <c r="U3347" i="3"/>
  <c r="T3348" i="3"/>
  <c r="W3347" i="3"/>
  <c r="V3347" i="3"/>
  <c r="U3348" i="3"/>
  <c r="T3349" i="3"/>
  <c r="S3348" i="3"/>
  <c r="U3349" i="3"/>
  <c r="T3350" i="3"/>
  <c r="S3349" i="3"/>
  <c r="W3348" i="3"/>
  <c r="V3348" i="3"/>
  <c r="S3350" i="3"/>
  <c r="U3350" i="3"/>
  <c r="T3351" i="3"/>
  <c r="V3349" i="3"/>
  <c r="W3349" i="3"/>
  <c r="V3350" i="3"/>
  <c r="W3350" i="3"/>
  <c r="T3352" i="3"/>
  <c r="S3351" i="3"/>
  <c r="U3351" i="3"/>
  <c r="S3352" i="3"/>
  <c r="U3352" i="3"/>
  <c r="T3353" i="3"/>
  <c r="W3351" i="3"/>
  <c r="V3351" i="3"/>
  <c r="W3352" i="3"/>
  <c r="V3352" i="3"/>
  <c r="S3353" i="3"/>
  <c r="U3353" i="3"/>
  <c r="T3354" i="3"/>
  <c r="V3353" i="3"/>
  <c r="W3353" i="3"/>
  <c r="S3354" i="3"/>
  <c r="U3354" i="3"/>
  <c r="T3355" i="3"/>
  <c r="V3354" i="3"/>
  <c r="W3354" i="3"/>
  <c r="T3356" i="3"/>
  <c r="S3355" i="3"/>
  <c r="U3355" i="3"/>
  <c r="S3356" i="3"/>
  <c r="U3356" i="3"/>
  <c r="T3357" i="3"/>
  <c r="V3355" i="3"/>
  <c r="W3355" i="3"/>
  <c r="W3356" i="3"/>
  <c r="V3356" i="3"/>
  <c r="T3358" i="3"/>
  <c r="S3357" i="3"/>
  <c r="U3357" i="3"/>
  <c r="S3358" i="3"/>
  <c r="U3358" i="3"/>
  <c r="T3359" i="3"/>
  <c r="W3357" i="3"/>
  <c r="V3357" i="3"/>
  <c r="V3358" i="3"/>
  <c r="W3358" i="3"/>
  <c r="S3359" i="3"/>
  <c r="U3359" i="3"/>
  <c r="T3360" i="3"/>
  <c r="W3359" i="3"/>
  <c r="V3359" i="3"/>
  <c r="S3360" i="3"/>
  <c r="T3361" i="3"/>
  <c r="U3360" i="3"/>
  <c r="W3360" i="3"/>
  <c r="V3360" i="3"/>
  <c r="S3361" i="3"/>
  <c r="U3361" i="3"/>
  <c r="T3362" i="3"/>
  <c r="V3361" i="3"/>
  <c r="W3361" i="3"/>
  <c r="U3362" i="3"/>
  <c r="S3362" i="3"/>
  <c r="T3363" i="3"/>
  <c r="V3362" i="3"/>
  <c r="W3362" i="3"/>
  <c r="T3364" i="3"/>
  <c r="U3363" i="3"/>
  <c r="S3363" i="3"/>
  <c r="T3365" i="3"/>
  <c r="S3364" i="3"/>
  <c r="U3364" i="3"/>
  <c r="V3363" i="3"/>
  <c r="W3363" i="3"/>
  <c r="S3365" i="3"/>
  <c r="T3366" i="3"/>
  <c r="U3365" i="3"/>
  <c r="W3364" i="3"/>
  <c r="V3364" i="3"/>
  <c r="V3365" i="3"/>
  <c r="W3365" i="3"/>
  <c r="S3366" i="3"/>
  <c r="U3366" i="3"/>
  <c r="T3367" i="3"/>
  <c r="V3366" i="3"/>
  <c r="W3366" i="3"/>
  <c r="T3368" i="3"/>
  <c r="U3367" i="3"/>
  <c r="S3367" i="3"/>
  <c r="S3368" i="3"/>
  <c r="T3369" i="3"/>
  <c r="U3368" i="3"/>
  <c r="W3367" i="3"/>
  <c r="V3367" i="3"/>
  <c r="W3368" i="3"/>
  <c r="V3368" i="3"/>
  <c r="U3369" i="3"/>
  <c r="T3370" i="3"/>
  <c r="S3369" i="3"/>
  <c r="S3370" i="3"/>
  <c r="U3370" i="3"/>
  <c r="T3371" i="3"/>
  <c r="V3369" i="3"/>
  <c r="W3369" i="3"/>
  <c r="V3370" i="3"/>
  <c r="W3370" i="3"/>
  <c r="T3372" i="3"/>
  <c r="U3371" i="3"/>
  <c r="S3371" i="3"/>
  <c r="S3372" i="3"/>
  <c r="T3373" i="3"/>
  <c r="U3372" i="3"/>
  <c r="V3371" i="3"/>
  <c r="W3371" i="3"/>
  <c r="W3372" i="3"/>
  <c r="V3372" i="3"/>
  <c r="T3374" i="3"/>
  <c r="S3373" i="3"/>
  <c r="U3373" i="3"/>
  <c r="S3374" i="3"/>
  <c r="U3374" i="3"/>
  <c r="T3375" i="3"/>
  <c r="V3373" i="3"/>
  <c r="W3373" i="3"/>
  <c r="W3374" i="3"/>
  <c r="V3374" i="3"/>
  <c r="U3375" i="3"/>
  <c r="T3376" i="3"/>
  <c r="S3375" i="3"/>
  <c r="T3377" i="3"/>
  <c r="S3376" i="3"/>
  <c r="U3376" i="3"/>
  <c r="V3375" i="3"/>
  <c r="W3375" i="3"/>
  <c r="S3377" i="3"/>
  <c r="U3377" i="3"/>
  <c r="T3378" i="3"/>
  <c r="W3376" i="3"/>
  <c r="V3376" i="3"/>
  <c r="V3377" i="3"/>
  <c r="W3377" i="3"/>
  <c r="U3378" i="3"/>
  <c r="S3378" i="3"/>
  <c r="T3379" i="3"/>
  <c r="V3378" i="3"/>
  <c r="W3378" i="3"/>
  <c r="U3379" i="3"/>
  <c r="T3380" i="3"/>
  <c r="S3379" i="3"/>
  <c r="T3381" i="3"/>
  <c r="S3380" i="3"/>
  <c r="U3380" i="3"/>
  <c r="V3379" i="3"/>
  <c r="W3379" i="3"/>
  <c r="S3381" i="3"/>
  <c r="T3382" i="3"/>
  <c r="U3381" i="3"/>
  <c r="W3380" i="3"/>
  <c r="V3380" i="3"/>
  <c r="V3381" i="3"/>
  <c r="W3381" i="3"/>
  <c r="S3382" i="3"/>
  <c r="U3382" i="3"/>
  <c r="T3383" i="3"/>
  <c r="V3382" i="3"/>
  <c r="W3382" i="3"/>
  <c r="T3384" i="3"/>
  <c r="U3383" i="3"/>
  <c r="S3383" i="3"/>
  <c r="S3384" i="3"/>
  <c r="T3385" i="3"/>
  <c r="U3384" i="3"/>
  <c r="W3383" i="3"/>
  <c r="V3383" i="3"/>
  <c r="W3384" i="3"/>
  <c r="V3384" i="3"/>
  <c r="T3386" i="3"/>
  <c r="U3385" i="3"/>
  <c r="S3385" i="3"/>
  <c r="U3386" i="3"/>
  <c r="S3386" i="3"/>
  <c r="T3387" i="3"/>
  <c r="V3385" i="3"/>
  <c r="W3385" i="3"/>
  <c r="W3386" i="3"/>
  <c r="V3386" i="3"/>
  <c r="T3388" i="3"/>
  <c r="S3387" i="3"/>
  <c r="U3387" i="3"/>
  <c r="U3388" i="3"/>
  <c r="S3388" i="3"/>
  <c r="T3389" i="3"/>
  <c r="W3387" i="3"/>
  <c r="V3387" i="3"/>
  <c r="W3388" i="3"/>
  <c r="V3388" i="3"/>
  <c r="T3390" i="3"/>
  <c r="U3389" i="3"/>
  <c r="S3389" i="3"/>
  <c r="S3390" i="3"/>
  <c r="U3390" i="3"/>
  <c r="T3391" i="3"/>
  <c r="V3389" i="3"/>
  <c r="W3389" i="3"/>
  <c r="W3390" i="3"/>
  <c r="V3390" i="3"/>
  <c r="T3392" i="3"/>
  <c r="S3391" i="3"/>
  <c r="U3391" i="3"/>
  <c r="U3392" i="3"/>
  <c r="T3393" i="3"/>
  <c r="S3392" i="3"/>
  <c r="W3391" i="3"/>
  <c r="V3391" i="3"/>
  <c r="T3394" i="3"/>
  <c r="S3393" i="3"/>
  <c r="U3393" i="3"/>
  <c r="W3392" i="3"/>
  <c r="V3392" i="3"/>
  <c r="S3394" i="3"/>
  <c r="U3394" i="3"/>
  <c r="T3395" i="3"/>
  <c r="W3393" i="3"/>
  <c r="V3393" i="3"/>
  <c r="V3394" i="3"/>
  <c r="W3394" i="3"/>
  <c r="T3396" i="3"/>
  <c r="U3395" i="3"/>
  <c r="S3395" i="3"/>
  <c r="S3396" i="3"/>
  <c r="T3397" i="3"/>
  <c r="U3396" i="3"/>
  <c r="W3395" i="3"/>
  <c r="V3395" i="3"/>
  <c r="W3396" i="3"/>
  <c r="V3396" i="3"/>
  <c r="S3397" i="3"/>
  <c r="U3397" i="3"/>
  <c r="T3398" i="3"/>
  <c r="V3397" i="3"/>
  <c r="W3397" i="3"/>
  <c r="U3398" i="3"/>
  <c r="S3398" i="3"/>
  <c r="T3399" i="3"/>
  <c r="V3398" i="3"/>
  <c r="W3398" i="3"/>
  <c r="T3400" i="3"/>
  <c r="S3399" i="3"/>
  <c r="U3399" i="3"/>
  <c r="U3400" i="3"/>
  <c r="S3400" i="3"/>
  <c r="T3401" i="3"/>
  <c r="V3399" i="3"/>
  <c r="W3399" i="3"/>
  <c r="W3400" i="3"/>
  <c r="V3400" i="3"/>
  <c r="T3402" i="3"/>
  <c r="U3401" i="3"/>
  <c r="S3401" i="3"/>
  <c r="S3402" i="3"/>
  <c r="U3402" i="3"/>
  <c r="T3403" i="3"/>
  <c r="W3401" i="3"/>
  <c r="V3401" i="3"/>
  <c r="V3402" i="3"/>
  <c r="W3402" i="3"/>
  <c r="S3403" i="3"/>
  <c r="U3403" i="3"/>
  <c r="T3404" i="3"/>
  <c r="W3403" i="3"/>
  <c r="V3403" i="3"/>
  <c r="U3404" i="3"/>
  <c r="T3405" i="3"/>
  <c r="S3404" i="3"/>
  <c r="S3405" i="3"/>
  <c r="T3406" i="3"/>
  <c r="U3405" i="3"/>
  <c r="W3404" i="3"/>
  <c r="V3404" i="3"/>
  <c r="V3405" i="3"/>
  <c r="W3405" i="3"/>
  <c r="S3406" i="3"/>
  <c r="U3406" i="3"/>
  <c r="T3407" i="3"/>
  <c r="V3406" i="3"/>
  <c r="W3406" i="3"/>
  <c r="T3408" i="3"/>
  <c r="S3407" i="3"/>
  <c r="U3407" i="3"/>
  <c r="U3408" i="3"/>
  <c r="S3408" i="3"/>
  <c r="T3409" i="3"/>
  <c r="V3407" i="3"/>
  <c r="W3407" i="3"/>
  <c r="W3408" i="3"/>
  <c r="V3408" i="3"/>
  <c r="S3409" i="3"/>
  <c r="U3409" i="3"/>
  <c r="T3410" i="3"/>
  <c r="W3409" i="3"/>
  <c r="V3409" i="3"/>
  <c r="S3410" i="3"/>
  <c r="U3410" i="3"/>
  <c r="T3411" i="3"/>
  <c r="V3410" i="3"/>
  <c r="W3410" i="3"/>
  <c r="S3411" i="3"/>
  <c r="T3412" i="3"/>
  <c r="U3411" i="3"/>
  <c r="V3411" i="3"/>
  <c r="W3411" i="3"/>
  <c r="S3412" i="3"/>
  <c r="U3412" i="3"/>
  <c r="T3413" i="3"/>
  <c r="W3412" i="3"/>
  <c r="V3412" i="3"/>
  <c r="S3413" i="3"/>
  <c r="T3414" i="3"/>
  <c r="U3413" i="3"/>
  <c r="V3413" i="3"/>
  <c r="W3413" i="3"/>
  <c r="S3414" i="3"/>
  <c r="U3414" i="3"/>
  <c r="T3415" i="3"/>
  <c r="V3414" i="3"/>
  <c r="W3414" i="3"/>
  <c r="U3415" i="3"/>
  <c r="S3415" i="3"/>
  <c r="T3416" i="3"/>
  <c r="V3415" i="3"/>
  <c r="W3415" i="3"/>
  <c r="S3416" i="3"/>
  <c r="T3417" i="3"/>
  <c r="U3416" i="3"/>
  <c r="W3416" i="3"/>
  <c r="V3416" i="3"/>
  <c r="S3417" i="3"/>
  <c r="T3418" i="3"/>
  <c r="U3417" i="3"/>
  <c r="V3417" i="3"/>
  <c r="W3417" i="3"/>
  <c r="U3418" i="3"/>
  <c r="S3418" i="3"/>
  <c r="T3419" i="3"/>
  <c r="W3418" i="3"/>
  <c r="V3418" i="3"/>
  <c r="T3420" i="3"/>
  <c r="S3419" i="3"/>
  <c r="U3419" i="3"/>
  <c r="T3421" i="3"/>
  <c r="S3420" i="3"/>
  <c r="U3420" i="3"/>
  <c r="W3419" i="3"/>
  <c r="V3419" i="3"/>
  <c r="T3422" i="3"/>
  <c r="U3421" i="3"/>
  <c r="S3421" i="3"/>
  <c r="W3420" i="3"/>
  <c r="V3420" i="3"/>
  <c r="S3422" i="3"/>
  <c r="U3422" i="3"/>
  <c r="T3423" i="3"/>
  <c r="V3421" i="3"/>
  <c r="W3421" i="3"/>
  <c r="W3422" i="3"/>
  <c r="V3422" i="3"/>
  <c r="S3423" i="3"/>
  <c r="T3424" i="3"/>
  <c r="U3423" i="3"/>
  <c r="V3423" i="3"/>
  <c r="W3423" i="3"/>
  <c r="U3424" i="3"/>
  <c r="T3425" i="3"/>
  <c r="S3424" i="3"/>
  <c r="S3425" i="3"/>
  <c r="T3426" i="3"/>
  <c r="U3425" i="3"/>
  <c r="W3424" i="3"/>
  <c r="V3424" i="3"/>
  <c r="W3425" i="3"/>
  <c r="V3425" i="3"/>
  <c r="U3426" i="3"/>
  <c r="S3426" i="3"/>
  <c r="T3427" i="3"/>
  <c r="V3426" i="3"/>
  <c r="W3426" i="3"/>
  <c r="T3428" i="3"/>
  <c r="U3427" i="3"/>
  <c r="S3427" i="3"/>
  <c r="S3428" i="3"/>
  <c r="T3429" i="3"/>
  <c r="U3428" i="3"/>
  <c r="V3427" i="3"/>
  <c r="W3427" i="3"/>
  <c r="W3428" i="3"/>
  <c r="V3428" i="3"/>
  <c r="S3429" i="3"/>
  <c r="U3429" i="3"/>
  <c r="T3430" i="3"/>
  <c r="V3429" i="3"/>
  <c r="W3429" i="3"/>
  <c r="U3430" i="3"/>
  <c r="S3430" i="3"/>
  <c r="T3431" i="3"/>
  <c r="V3430" i="3"/>
  <c r="W3430" i="3"/>
  <c r="T3432" i="3"/>
  <c r="S3431" i="3"/>
  <c r="U3431" i="3"/>
  <c r="U3432" i="3"/>
  <c r="S3432" i="3"/>
  <c r="T3433" i="3"/>
  <c r="V3431" i="3"/>
  <c r="W3431" i="3"/>
  <c r="W3432" i="3"/>
  <c r="V3432" i="3"/>
  <c r="U3433" i="3"/>
  <c r="T3434" i="3"/>
  <c r="S3433" i="3"/>
  <c r="U3434" i="3"/>
  <c r="S3434" i="3"/>
  <c r="T3435" i="3"/>
  <c r="V3433" i="3"/>
  <c r="W3433" i="3"/>
  <c r="V3434" i="3"/>
  <c r="W3434" i="3"/>
  <c r="S3435" i="3"/>
  <c r="U3435" i="3"/>
  <c r="T3436" i="3"/>
  <c r="V3435" i="3"/>
  <c r="W3435" i="3"/>
  <c r="T3437" i="3"/>
  <c r="U3436" i="3"/>
  <c r="S3436" i="3"/>
  <c r="S3437" i="3"/>
  <c r="U3437" i="3"/>
  <c r="T3438" i="3"/>
  <c r="W3436" i="3"/>
  <c r="V3436" i="3"/>
  <c r="V3437" i="3"/>
  <c r="W3437" i="3"/>
  <c r="U3438" i="3"/>
  <c r="S3438" i="3"/>
  <c r="T3439" i="3"/>
  <c r="V3438" i="3"/>
  <c r="W3438" i="3"/>
  <c r="T3440" i="3"/>
  <c r="S3439" i="3"/>
  <c r="U3439" i="3"/>
  <c r="T3441" i="3"/>
  <c r="U3440" i="3"/>
  <c r="S3440" i="3"/>
  <c r="V3439" i="3"/>
  <c r="W3439" i="3"/>
  <c r="S3441" i="3"/>
  <c r="U3441" i="3"/>
  <c r="T3442" i="3"/>
  <c r="W3440" i="3"/>
  <c r="V3440" i="3"/>
  <c r="V3441" i="3"/>
  <c r="W3441" i="3"/>
  <c r="S3442" i="3"/>
  <c r="U3442" i="3"/>
  <c r="T3443" i="3"/>
  <c r="V3442" i="3"/>
  <c r="W3442" i="3"/>
  <c r="S3443" i="3"/>
  <c r="U3443" i="3"/>
  <c r="T3444" i="3"/>
  <c r="V3443" i="3"/>
  <c r="W3443" i="3"/>
  <c r="U3444" i="3"/>
  <c r="S3444" i="3"/>
  <c r="T3445" i="3"/>
  <c r="W3444" i="3"/>
  <c r="V3444" i="3"/>
  <c r="S3445" i="3"/>
  <c r="T3446" i="3"/>
  <c r="U3445" i="3"/>
  <c r="V3445" i="3"/>
  <c r="W3445" i="3"/>
  <c r="U3446" i="3"/>
  <c r="S3446" i="3"/>
  <c r="T3447" i="3"/>
  <c r="V3446" i="3"/>
  <c r="W3446" i="3"/>
  <c r="U3447" i="3"/>
  <c r="S3447" i="3"/>
  <c r="T3448" i="3"/>
  <c r="V3447" i="3"/>
  <c r="W3447" i="3"/>
  <c r="T3449" i="3"/>
  <c r="S3448" i="3"/>
  <c r="U3448" i="3"/>
  <c r="S3449" i="3"/>
  <c r="U3449" i="3"/>
  <c r="T3450" i="3"/>
  <c r="W3448" i="3"/>
  <c r="V3448" i="3"/>
  <c r="V3449" i="3"/>
  <c r="W3449" i="3"/>
  <c r="U3450" i="3"/>
  <c r="S3450" i="3"/>
  <c r="T3451" i="3"/>
  <c r="W3450" i="3"/>
  <c r="V3450" i="3"/>
  <c r="S3451" i="3"/>
  <c r="T3452" i="3"/>
  <c r="U3451" i="3"/>
  <c r="W3451" i="3"/>
  <c r="V3451" i="3"/>
  <c r="U3452" i="3"/>
  <c r="T3453" i="3"/>
  <c r="S3452" i="3"/>
  <c r="U3453" i="3"/>
  <c r="T3454" i="3"/>
  <c r="S3453" i="3"/>
  <c r="W3452" i="3"/>
  <c r="V3452" i="3"/>
  <c r="S3454" i="3"/>
  <c r="U3454" i="3"/>
  <c r="T3455" i="3"/>
  <c r="V3453" i="3"/>
  <c r="W3453" i="3"/>
  <c r="W3454" i="3"/>
  <c r="V3454" i="3"/>
  <c r="S3455" i="3"/>
  <c r="U3455" i="3"/>
  <c r="T3456" i="3"/>
  <c r="V3455" i="3"/>
  <c r="W3455" i="3"/>
  <c r="T3457" i="3"/>
  <c r="U3456" i="3"/>
  <c r="S3456" i="3"/>
  <c r="S3457" i="3"/>
  <c r="T3458" i="3"/>
  <c r="U3457" i="3"/>
  <c r="W3456" i="3"/>
  <c r="V3456" i="3"/>
  <c r="W3457" i="3"/>
  <c r="V3457" i="3"/>
  <c r="S3458" i="3"/>
  <c r="U3458" i="3"/>
  <c r="T3459" i="3"/>
  <c r="V3458" i="3"/>
  <c r="W3458" i="3"/>
  <c r="U3459" i="3"/>
  <c r="T3460" i="3"/>
  <c r="S3459" i="3"/>
  <c r="T3461" i="3"/>
  <c r="S3460" i="3"/>
  <c r="U3460" i="3"/>
  <c r="V3459" i="3"/>
  <c r="W3459" i="3"/>
  <c r="S3461" i="3"/>
  <c r="U3461" i="3"/>
  <c r="T3462" i="3"/>
  <c r="W3460" i="3"/>
  <c r="V3460" i="3"/>
  <c r="V3461" i="3"/>
  <c r="W3461" i="3"/>
  <c r="U3462" i="3"/>
  <c r="S3462" i="3"/>
  <c r="T3463" i="3"/>
  <c r="V3462" i="3"/>
  <c r="W3462" i="3"/>
  <c r="T3464" i="3"/>
  <c r="S3463" i="3"/>
  <c r="U3463" i="3"/>
  <c r="S3464" i="3"/>
  <c r="U3464" i="3"/>
  <c r="T3465" i="3"/>
  <c r="V3463" i="3"/>
  <c r="W3463" i="3"/>
  <c r="W3464" i="3"/>
  <c r="V3464" i="3"/>
  <c r="T3466" i="3"/>
  <c r="U3465" i="3"/>
  <c r="S3465" i="3"/>
  <c r="S3466" i="3"/>
  <c r="U3466" i="3"/>
  <c r="T3467" i="3"/>
  <c r="V3465" i="3"/>
  <c r="W3465" i="3"/>
  <c r="V3466" i="3"/>
  <c r="W3466" i="3"/>
  <c r="S3467" i="3"/>
  <c r="U3467" i="3"/>
  <c r="T3468" i="3"/>
  <c r="W3467" i="3"/>
  <c r="V3467" i="3"/>
  <c r="U3468" i="3"/>
  <c r="T3469" i="3"/>
  <c r="S3468" i="3"/>
  <c r="S3469" i="3"/>
  <c r="T3470" i="3"/>
  <c r="U3469" i="3"/>
  <c r="W3468" i="3"/>
  <c r="V3468" i="3"/>
  <c r="V3469" i="3"/>
  <c r="W3469" i="3"/>
  <c r="U3470" i="3"/>
  <c r="S3470" i="3"/>
  <c r="T3471" i="3"/>
  <c r="V3470" i="3"/>
  <c r="W3470" i="3"/>
  <c r="T3472" i="3"/>
  <c r="S3471" i="3"/>
  <c r="U3471" i="3"/>
  <c r="T3473" i="3"/>
  <c r="S3472" i="3"/>
  <c r="U3472" i="3"/>
  <c r="W3471" i="3"/>
  <c r="V3471" i="3"/>
  <c r="U3473" i="3"/>
  <c r="S3473" i="3"/>
  <c r="T3474" i="3"/>
  <c r="W3472" i="3"/>
  <c r="V3472" i="3"/>
  <c r="V3473" i="3"/>
  <c r="W3473" i="3"/>
  <c r="S3474" i="3"/>
  <c r="U3474" i="3"/>
  <c r="T3475" i="3"/>
  <c r="V3474" i="3"/>
  <c r="W3474" i="3"/>
  <c r="T3476" i="3"/>
  <c r="S3475" i="3"/>
  <c r="U3475" i="3"/>
  <c r="S3476" i="3"/>
  <c r="U3476" i="3"/>
  <c r="T3477" i="3"/>
  <c r="V3475" i="3"/>
  <c r="W3475" i="3"/>
  <c r="W3476" i="3"/>
  <c r="V3476" i="3"/>
  <c r="T3478" i="3"/>
  <c r="S3477" i="3"/>
  <c r="U3477" i="3"/>
  <c r="S3478" i="3"/>
  <c r="U3478" i="3"/>
  <c r="T3479" i="3"/>
  <c r="W3477" i="3"/>
  <c r="V3477" i="3"/>
  <c r="V3478" i="3"/>
  <c r="W3478" i="3"/>
  <c r="S3479" i="3"/>
  <c r="U3479" i="3"/>
  <c r="T3480" i="3"/>
  <c r="V3479" i="3"/>
  <c r="W3479" i="3"/>
  <c r="T3481" i="3"/>
  <c r="S3480" i="3"/>
  <c r="U3480" i="3"/>
  <c r="S3481" i="3"/>
  <c r="U3481" i="3"/>
  <c r="T3482" i="3"/>
  <c r="W3480" i="3"/>
  <c r="V3480" i="3"/>
  <c r="V3481" i="3"/>
  <c r="W3481" i="3"/>
  <c r="U3482" i="3"/>
  <c r="S3482" i="3"/>
  <c r="T3483" i="3"/>
  <c r="V3482" i="3"/>
  <c r="W3482" i="3"/>
  <c r="T3484" i="3"/>
  <c r="S3483" i="3"/>
  <c r="U3483" i="3"/>
  <c r="T3485" i="3"/>
  <c r="S3484" i="3"/>
  <c r="U3484" i="3"/>
  <c r="W3483" i="3"/>
  <c r="V3483" i="3"/>
  <c r="U3485" i="3"/>
  <c r="T3486" i="3"/>
  <c r="S3485" i="3"/>
  <c r="W3484" i="3"/>
  <c r="V3484" i="3"/>
  <c r="S3486" i="3"/>
  <c r="U3486" i="3"/>
  <c r="T3487" i="3"/>
  <c r="V3485" i="3"/>
  <c r="W3485" i="3"/>
  <c r="W3486" i="3"/>
  <c r="V3486" i="3"/>
  <c r="T3488" i="3"/>
  <c r="U3487" i="3"/>
  <c r="S3487" i="3"/>
  <c r="U3488" i="3"/>
  <c r="T3489" i="3"/>
  <c r="S3488" i="3"/>
  <c r="V3487" i="3"/>
  <c r="W3487" i="3"/>
  <c r="T3490" i="3"/>
  <c r="S3489" i="3"/>
  <c r="U3489" i="3"/>
  <c r="W3488" i="3"/>
  <c r="V3488" i="3"/>
  <c r="S3490" i="3"/>
  <c r="U3490" i="3"/>
  <c r="T3491" i="3"/>
  <c r="W3489" i="3"/>
  <c r="V3489" i="3"/>
  <c r="V3490" i="3"/>
  <c r="W3490" i="3"/>
  <c r="U3491" i="3"/>
  <c r="T3492" i="3"/>
  <c r="S3491" i="3"/>
  <c r="S3492" i="3"/>
  <c r="T3493" i="3"/>
  <c r="U3492" i="3"/>
  <c r="V3491" i="3"/>
  <c r="W3491" i="3"/>
  <c r="W3492" i="3"/>
  <c r="V3492" i="3"/>
  <c r="S3493" i="3"/>
  <c r="U3493" i="3"/>
  <c r="T3494" i="3"/>
  <c r="V3493" i="3"/>
  <c r="W3493" i="3"/>
  <c r="U3494" i="3"/>
  <c r="S3494" i="3"/>
  <c r="T3495" i="3"/>
  <c r="W3494" i="3"/>
  <c r="V3494" i="3"/>
  <c r="S3495" i="3"/>
  <c r="T3496" i="3"/>
  <c r="U3495" i="3"/>
  <c r="V3495" i="3"/>
  <c r="W3495" i="3"/>
  <c r="S3496" i="3"/>
  <c r="U3496" i="3"/>
  <c r="T3497" i="3"/>
  <c r="W3496" i="3"/>
  <c r="V3496" i="3"/>
  <c r="U3497" i="3"/>
  <c r="T3498" i="3"/>
  <c r="S3497" i="3"/>
  <c r="S3498" i="3"/>
  <c r="U3498" i="3"/>
  <c r="T3499" i="3"/>
  <c r="V3497" i="3"/>
  <c r="W3497" i="3"/>
  <c r="V3498" i="3"/>
  <c r="W3498" i="3"/>
  <c r="S3499" i="3"/>
  <c r="U3499" i="3"/>
  <c r="T3500" i="3"/>
  <c r="V3499" i="3"/>
  <c r="W3499" i="3"/>
  <c r="U3500" i="3"/>
  <c r="T3501" i="3"/>
  <c r="S3500" i="3"/>
  <c r="T3502" i="3"/>
  <c r="S3501" i="3"/>
  <c r="U3501" i="3"/>
  <c r="W3500" i="3"/>
  <c r="V3500" i="3"/>
  <c r="U3502" i="3"/>
  <c r="S3502" i="3"/>
  <c r="T3503" i="3"/>
  <c r="V3501" i="3"/>
  <c r="W3501" i="3"/>
  <c r="W3502" i="3"/>
  <c r="V3502" i="3"/>
  <c r="T3504" i="3"/>
  <c r="S3503" i="3"/>
  <c r="U3503" i="3"/>
  <c r="T3505" i="3"/>
  <c r="S3504" i="3"/>
  <c r="U3504" i="3"/>
  <c r="V3503" i="3"/>
  <c r="W3503" i="3"/>
  <c r="S3505" i="3"/>
  <c r="U3505" i="3"/>
  <c r="T3506" i="3"/>
  <c r="W3504" i="3"/>
  <c r="V3504" i="3"/>
  <c r="V3505" i="3"/>
  <c r="W3505" i="3"/>
  <c r="S3506" i="3"/>
  <c r="U3506" i="3"/>
  <c r="T3507" i="3"/>
  <c r="V3506" i="3"/>
  <c r="W3506" i="3"/>
  <c r="S3507" i="3"/>
  <c r="U3507" i="3"/>
  <c r="T3508" i="3"/>
  <c r="V3507" i="3"/>
  <c r="W3507" i="3"/>
  <c r="S3508" i="3"/>
  <c r="U3508" i="3"/>
  <c r="T3509" i="3"/>
  <c r="W3508" i="3"/>
  <c r="V3508" i="3"/>
  <c r="T3510" i="3"/>
  <c r="S3509" i="3"/>
  <c r="U3509" i="3"/>
  <c r="U3510" i="3"/>
  <c r="S3510" i="3"/>
  <c r="T3511" i="3"/>
  <c r="V3509" i="3"/>
  <c r="W3509" i="3"/>
  <c r="V3510" i="3"/>
  <c r="W3510" i="3"/>
  <c r="S3511" i="3"/>
  <c r="U3511" i="3"/>
  <c r="T3512" i="3"/>
  <c r="W3511" i="3"/>
  <c r="V3511" i="3"/>
  <c r="T3513" i="3"/>
  <c r="S3512" i="3"/>
  <c r="U3512" i="3"/>
  <c r="S3513" i="3"/>
  <c r="U3513" i="3"/>
  <c r="T3514" i="3"/>
  <c r="W3512" i="3"/>
  <c r="V3512" i="3"/>
  <c r="V3513" i="3"/>
  <c r="W3513" i="3"/>
  <c r="U3514" i="3"/>
  <c r="S3514" i="3"/>
  <c r="T3515" i="3"/>
  <c r="W3514" i="3"/>
  <c r="V3514" i="3"/>
  <c r="T3516" i="3"/>
  <c r="S3515" i="3"/>
  <c r="U3515" i="3"/>
  <c r="U3516" i="3"/>
  <c r="T3517" i="3"/>
  <c r="S3516" i="3"/>
  <c r="W3515" i="3"/>
  <c r="V3515" i="3"/>
  <c r="U3517" i="3"/>
  <c r="T3518" i="3"/>
  <c r="S3517" i="3"/>
  <c r="W3516" i="3"/>
  <c r="V3516" i="3"/>
  <c r="S3518" i="3"/>
  <c r="U3518" i="3"/>
  <c r="T3519" i="3"/>
  <c r="V3517" i="3"/>
  <c r="W3517" i="3"/>
  <c r="W3518" i="3"/>
  <c r="V3518" i="3"/>
  <c r="S3519" i="3"/>
  <c r="U3519" i="3"/>
  <c r="T3520" i="3"/>
  <c r="V3519" i="3"/>
  <c r="W3519" i="3"/>
  <c r="U3520" i="3"/>
  <c r="T3521" i="3"/>
  <c r="S3520" i="3"/>
  <c r="T3522" i="3"/>
  <c r="S3521" i="3"/>
  <c r="U3521" i="3"/>
  <c r="W3520" i="3"/>
  <c r="V3520" i="3"/>
  <c r="S3522" i="3"/>
  <c r="U3522" i="3"/>
  <c r="T3523" i="3"/>
  <c r="W3521" i="3"/>
  <c r="V3521" i="3"/>
  <c r="V3522" i="3"/>
  <c r="W3522" i="3"/>
  <c r="U3523" i="3"/>
  <c r="T3524" i="3"/>
  <c r="S3523" i="3"/>
  <c r="S3524" i="3"/>
  <c r="T3525" i="3"/>
  <c r="U3524" i="3"/>
  <c r="V3523" i="3"/>
  <c r="W3523" i="3"/>
  <c r="W3524" i="3"/>
  <c r="V3524" i="3"/>
  <c r="S3525" i="3"/>
  <c r="U3525" i="3"/>
  <c r="T3526" i="3"/>
  <c r="V3525" i="3"/>
  <c r="W3525" i="3"/>
  <c r="U3526" i="3"/>
  <c r="S3526" i="3"/>
  <c r="T3527" i="3"/>
  <c r="V3526" i="3"/>
  <c r="W3526" i="3"/>
  <c r="S3527" i="3"/>
  <c r="U3527" i="3"/>
  <c r="T3528" i="3"/>
  <c r="V3527" i="3"/>
  <c r="W3527" i="3"/>
  <c r="S3528" i="3"/>
  <c r="U3528" i="3"/>
  <c r="T3529" i="3"/>
  <c r="W3528" i="3"/>
  <c r="V3528" i="3"/>
  <c r="S3529" i="3"/>
  <c r="U3529" i="3"/>
  <c r="W3529" i="3"/>
  <c r="V3529" i="3"/>
  <c r="U2268" i="5"/>
  <c r="S2268" i="5"/>
  <c r="T2269" i="5"/>
  <c r="W2268" i="5"/>
  <c r="V2268" i="5"/>
  <c r="U2269" i="5"/>
  <c r="S2269" i="5"/>
  <c r="T2270" i="5"/>
  <c r="V2269" i="5"/>
  <c r="W2269" i="5"/>
  <c r="S2270" i="5"/>
  <c r="T2271" i="5"/>
  <c r="U2270" i="5"/>
  <c r="W2270" i="5"/>
  <c r="V2270" i="5"/>
  <c r="S2271" i="5"/>
  <c r="U2271" i="5"/>
  <c r="T2272" i="5"/>
  <c r="V2271" i="5"/>
  <c r="W2271" i="5"/>
  <c r="S2272" i="5"/>
  <c r="U2272" i="5"/>
  <c r="T2273" i="5"/>
  <c r="V2272" i="5"/>
  <c r="W2272" i="5"/>
  <c r="U2273" i="5"/>
  <c r="T2274" i="5"/>
  <c r="S2273" i="5"/>
  <c r="T2275" i="5"/>
  <c r="S2274" i="5"/>
  <c r="U2274" i="5"/>
  <c r="V2273" i="5"/>
  <c r="W2273" i="5"/>
  <c r="U2275" i="5"/>
  <c r="S2275" i="5"/>
  <c r="T2276" i="5"/>
  <c r="W2274" i="5"/>
  <c r="V2274" i="5"/>
  <c r="V2275" i="5"/>
  <c r="W2275" i="5"/>
  <c r="S2276" i="5"/>
  <c r="U2276" i="5"/>
  <c r="T2277" i="5"/>
  <c r="V2276" i="5"/>
  <c r="W2276" i="5"/>
  <c r="U2277" i="5"/>
  <c r="T2278" i="5"/>
  <c r="S2277" i="5"/>
  <c r="T2279" i="5"/>
  <c r="S2278" i="5"/>
  <c r="U2278" i="5"/>
  <c r="V2277" i="5"/>
  <c r="W2277" i="5"/>
  <c r="S2279" i="5"/>
  <c r="U2279" i="5"/>
  <c r="T2280" i="5"/>
  <c r="W2278" i="5"/>
  <c r="V2278" i="5"/>
  <c r="V2279" i="5"/>
  <c r="W2279" i="5"/>
  <c r="S2280" i="5"/>
  <c r="U2280" i="5"/>
  <c r="T2281" i="5"/>
  <c r="W2280" i="5"/>
  <c r="V2280" i="5"/>
  <c r="U2281" i="5"/>
  <c r="T2282" i="5"/>
  <c r="S2281" i="5"/>
  <c r="T2283" i="5"/>
  <c r="S2282" i="5"/>
  <c r="U2282" i="5"/>
  <c r="W2281" i="5"/>
  <c r="V2281" i="5"/>
  <c r="U2283" i="5"/>
  <c r="S2283" i="5"/>
  <c r="T2284" i="5"/>
  <c r="W2282" i="5"/>
  <c r="V2282" i="5"/>
  <c r="W2283" i="5"/>
  <c r="V2283" i="5"/>
  <c r="S2284" i="5"/>
  <c r="U2284" i="5"/>
  <c r="T2285" i="5"/>
  <c r="V2284" i="5"/>
  <c r="W2284" i="5"/>
  <c r="U2285" i="5"/>
  <c r="T2286" i="5"/>
  <c r="S2285" i="5"/>
  <c r="T2287" i="5"/>
  <c r="S2286" i="5"/>
  <c r="U2286" i="5"/>
  <c r="W2285" i="5"/>
  <c r="V2285" i="5"/>
  <c r="U2287" i="5"/>
  <c r="T2288" i="5"/>
  <c r="S2287" i="5"/>
  <c r="W2286" i="5"/>
  <c r="V2286" i="5"/>
  <c r="S2288" i="5"/>
  <c r="U2288" i="5"/>
  <c r="T2289" i="5"/>
  <c r="V2287" i="5"/>
  <c r="W2287" i="5"/>
  <c r="V2288" i="5"/>
  <c r="W2288" i="5"/>
  <c r="U2289" i="5"/>
  <c r="T2290" i="5"/>
  <c r="S2289" i="5"/>
  <c r="S2290" i="5"/>
  <c r="T2291" i="5"/>
  <c r="U2290" i="5"/>
  <c r="V2289" i="5"/>
  <c r="W2289" i="5"/>
  <c r="W2290" i="5"/>
  <c r="V2290" i="5"/>
  <c r="U2291" i="5"/>
  <c r="T2292" i="5"/>
  <c r="S2291" i="5"/>
  <c r="S2292" i="5"/>
  <c r="U2292" i="5"/>
  <c r="T2293" i="5"/>
  <c r="V2291" i="5"/>
  <c r="W2291" i="5"/>
  <c r="W2292" i="5"/>
  <c r="V2292" i="5"/>
  <c r="U2293" i="5"/>
  <c r="T2294" i="5"/>
  <c r="S2293" i="5"/>
  <c r="S2294" i="5"/>
  <c r="T2295" i="5"/>
  <c r="U2294" i="5"/>
  <c r="W2293" i="5"/>
  <c r="V2293" i="5"/>
  <c r="W2294" i="5"/>
  <c r="V2294" i="5"/>
  <c r="T2296" i="5"/>
  <c r="S2295" i="5"/>
  <c r="U2295" i="5"/>
  <c r="S2296" i="5"/>
  <c r="U2296" i="5"/>
  <c r="T2297" i="5"/>
  <c r="V2295" i="5"/>
  <c r="W2295" i="5"/>
  <c r="V2296" i="5"/>
  <c r="W2296" i="5"/>
  <c r="U2297" i="5"/>
  <c r="T2298" i="5"/>
  <c r="S2297" i="5"/>
  <c r="S2298" i="5"/>
  <c r="T2299" i="5"/>
  <c r="U2298" i="5"/>
  <c r="V2297" i="5"/>
  <c r="W2297" i="5"/>
  <c r="W2298" i="5"/>
  <c r="V2298" i="5"/>
  <c r="T2300" i="5"/>
  <c r="S2299" i="5"/>
  <c r="U2299" i="5"/>
  <c r="U2300" i="5"/>
  <c r="S2300" i="5"/>
  <c r="T2301" i="5"/>
  <c r="V2299" i="5"/>
  <c r="W2299" i="5"/>
  <c r="V2300" i="5"/>
  <c r="W2300" i="5"/>
  <c r="U2301" i="5"/>
  <c r="S2301" i="5"/>
  <c r="T2302" i="5"/>
  <c r="V2301" i="5"/>
  <c r="W2301" i="5"/>
  <c r="S2302" i="5"/>
  <c r="T2303" i="5"/>
  <c r="U2302" i="5"/>
  <c r="W2302" i="5"/>
  <c r="V2302" i="5"/>
  <c r="S2303" i="5"/>
  <c r="U2303" i="5"/>
  <c r="T2304" i="5"/>
  <c r="V2303" i="5"/>
  <c r="W2303" i="5"/>
  <c r="S2304" i="5"/>
  <c r="U2304" i="5"/>
  <c r="T2305" i="5"/>
  <c r="V2304" i="5"/>
  <c r="W2304" i="5"/>
  <c r="U2305" i="5"/>
  <c r="T2306" i="5"/>
  <c r="S2305" i="5"/>
  <c r="T2307" i="5"/>
  <c r="S2306" i="5"/>
  <c r="U2306" i="5"/>
  <c r="V2305" i="5"/>
  <c r="W2305" i="5"/>
  <c r="U2307" i="5"/>
  <c r="S2307" i="5"/>
  <c r="T2308" i="5"/>
  <c r="W2306" i="5"/>
  <c r="V2306" i="5"/>
  <c r="V2307" i="5"/>
  <c r="W2307" i="5"/>
  <c r="S2308" i="5"/>
  <c r="U2308" i="5"/>
  <c r="T2309" i="5"/>
  <c r="W2308" i="5"/>
  <c r="V2308" i="5"/>
  <c r="U2309" i="5"/>
  <c r="T2310" i="5"/>
  <c r="S2309" i="5"/>
  <c r="T2311" i="5"/>
  <c r="S2310" i="5"/>
  <c r="U2310" i="5"/>
  <c r="V2309" i="5"/>
  <c r="W2309" i="5"/>
  <c r="U2311" i="5"/>
  <c r="T2312" i="5"/>
  <c r="S2311" i="5"/>
  <c r="W2310" i="5"/>
  <c r="V2310" i="5"/>
  <c r="S2312" i="5"/>
  <c r="U2312" i="5"/>
  <c r="T2313" i="5"/>
  <c r="W2311" i="5"/>
  <c r="V2311" i="5"/>
  <c r="W2312" i="5"/>
  <c r="V2312" i="5"/>
  <c r="U2313" i="5"/>
  <c r="T2314" i="5"/>
  <c r="S2313" i="5"/>
  <c r="T2315" i="5"/>
  <c r="S2314" i="5"/>
  <c r="U2314" i="5"/>
  <c r="V2313" i="5"/>
  <c r="W2313" i="5"/>
  <c r="T2316" i="5"/>
  <c r="S2315" i="5"/>
  <c r="U2315" i="5"/>
  <c r="W2314" i="5"/>
  <c r="V2314" i="5"/>
  <c r="U2316" i="5"/>
  <c r="S2316" i="5"/>
  <c r="T2317" i="5"/>
  <c r="V2315" i="5"/>
  <c r="W2315" i="5"/>
  <c r="V2316" i="5"/>
  <c r="W2316" i="5"/>
  <c r="U2317" i="5"/>
  <c r="T2318" i="5"/>
  <c r="S2317" i="5"/>
  <c r="T2319" i="5"/>
  <c r="S2318" i="5"/>
  <c r="U2318" i="5"/>
  <c r="V2317" i="5"/>
  <c r="W2317" i="5"/>
  <c r="U2319" i="5"/>
  <c r="T2320" i="5"/>
  <c r="S2319" i="5"/>
  <c r="W2318" i="5"/>
  <c r="V2318" i="5"/>
  <c r="S2320" i="5"/>
  <c r="U2320" i="5"/>
  <c r="T2321" i="5"/>
  <c r="V2319" i="5"/>
  <c r="W2319" i="5"/>
  <c r="W2320" i="5"/>
  <c r="V2320" i="5"/>
  <c r="U2321" i="5"/>
  <c r="S2321" i="5"/>
  <c r="T2322" i="5"/>
  <c r="W2321" i="5"/>
  <c r="V2321" i="5"/>
  <c r="S2322" i="5"/>
  <c r="T2323" i="5"/>
  <c r="U2322" i="5"/>
  <c r="W2322" i="5"/>
  <c r="V2322" i="5"/>
  <c r="T2324" i="5"/>
  <c r="U2323" i="5"/>
  <c r="S2323" i="5"/>
  <c r="U2324" i="5"/>
  <c r="S2324" i="5"/>
  <c r="T2325" i="5"/>
  <c r="V2323" i="5"/>
  <c r="W2323" i="5"/>
  <c r="W2324" i="5"/>
  <c r="V2324" i="5"/>
  <c r="U2325" i="5"/>
  <c r="T2326" i="5"/>
  <c r="S2325" i="5"/>
  <c r="S2326" i="5"/>
  <c r="T2327" i="5"/>
  <c r="U2326" i="5"/>
  <c r="W2325" i="5"/>
  <c r="V2325" i="5"/>
  <c r="W2326" i="5"/>
  <c r="V2326" i="5"/>
  <c r="T2328" i="5"/>
  <c r="S2327" i="5"/>
  <c r="U2327" i="5"/>
  <c r="S2328" i="5"/>
  <c r="U2328" i="5"/>
  <c r="T2329" i="5"/>
  <c r="V2327" i="5"/>
  <c r="W2327" i="5"/>
  <c r="V2328" i="5"/>
  <c r="W2328" i="5"/>
  <c r="U2329" i="5"/>
  <c r="T2330" i="5"/>
  <c r="S2329" i="5"/>
  <c r="T2331" i="5"/>
  <c r="S2330" i="5"/>
  <c r="U2330" i="5"/>
  <c r="V2329" i="5"/>
  <c r="W2329" i="5"/>
  <c r="T2332" i="5"/>
  <c r="S2331" i="5"/>
  <c r="U2331" i="5"/>
  <c r="W2330" i="5"/>
  <c r="V2330" i="5"/>
  <c r="U2332" i="5"/>
  <c r="S2332" i="5"/>
  <c r="T2333" i="5"/>
  <c r="V2331" i="5"/>
  <c r="W2331" i="5"/>
  <c r="V2332" i="5"/>
  <c r="W2332" i="5"/>
  <c r="U2333" i="5"/>
  <c r="T2334" i="5"/>
  <c r="S2333" i="5"/>
  <c r="S2334" i="5"/>
  <c r="T2335" i="5"/>
  <c r="U2334" i="5"/>
  <c r="V2333" i="5"/>
  <c r="W2333" i="5"/>
  <c r="W2334" i="5"/>
  <c r="V2334" i="5"/>
  <c r="S2335" i="5"/>
  <c r="U2335" i="5"/>
  <c r="T2336" i="5"/>
  <c r="V2335" i="5"/>
  <c r="W2335" i="5"/>
  <c r="U2336" i="5"/>
  <c r="S2336" i="5"/>
  <c r="T2337" i="5"/>
  <c r="V2336" i="5"/>
  <c r="W2336" i="5"/>
  <c r="U2337" i="5"/>
  <c r="T2338" i="5"/>
  <c r="S2337" i="5"/>
  <c r="T2339" i="5"/>
  <c r="S2338" i="5"/>
  <c r="U2338" i="5"/>
  <c r="V2337" i="5"/>
  <c r="W2337" i="5"/>
  <c r="S2339" i="5"/>
  <c r="U2339" i="5"/>
  <c r="T2340" i="5"/>
  <c r="W2338" i="5"/>
  <c r="V2338" i="5"/>
  <c r="V2339" i="5"/>
  <c r="W2339" i="5"/>
  <c r="S2340" i="5"/>
  <c r="U2340" i="5"/>
  <c r="T2341" i="5"/>
  <c r="V2340" i="5"/>
  <c r="W2340" i="5"/>
  <c r="U2341" i="5"/>
  <c r="T2342" i="5"/>
  <c r="S2341" i="5"/>
  <c r="T2343" i="5"/>
  <c r="S2342" i="5"/>
  <c r="U2342" i="5"/>
  <c r="V2341" i="5"/>
  <c r="W2341" i="5"/>
  <c r="U2343" i="5"/>
  <c r="S2343" i="5"/>
  <c r="T2344" i="5"/>
  <c r="W2342" i="5"/>
  <c r="V2342" i="5"/>
  <c r="V2343" i="5"/>
  <c r="W2343" i="5"/>
  <c r="S2344" i="5"/>
  <c r="U2344" i="5"/>
  <c r="T2345" i="5"/>
  <c r="W2344" i="5"/>
  <c r="V2344" i="5"/>
  <c r="U2345" i="5"/>
  <c r="T2346" i="5"/>
  <c r="S2345" i="5"/>
  <c r="T2347" i="5"/>
  <c r="S2346" i="5"/>
  <c r="U2346" i="5"/>
  <c r="V2345" i="5"/>
  <c r="W2345" i="5"/>
  <c r="S2347" i="5"/>
  <c r="T2348" i="5"/>
  <c r="U2347" i="5"/>
  <c r="W2346" i="5"/>
  <c r="V2346" i="5"/>
  <c r="V2347" i="5"/>
  <c r="W2347" i="5"/>
  <c r="S2348" i="5"/>
  <c r="U2348" i="5"/>
  <c r="T2349" i="5"/>
  <c r="V2348" i="5"/>
  <c r="W2348" i="5"/>
  <c r="U2349" i="5"/>
  <c r="T2350" i="5"/>
  <c r="S2349" i="5"/>
  <c r="T2351" i="5"/>
  <c r="S2350" i="5"/>
  <c r="U2350" i="5"/>
  <c r="V2349" i="5"/>
  <c r="W2349" i="5"/>
  <c r="T2352" i="5"/>
  <c r="U2351" i="5"/>
  <c r="S2351" i="5"/>
  <c r="W2350" i="5"/>
  <c r="V2350" i="5"/>
  <c r="S2352" i="5"/>
  <c r="U2352" i="5"/>
  <c r="T2353" i="5"/>
  <c r="V2351" i="5"/>
  <c r="W2351" i="5"/>
  <c r="V2352" i="5"/>
  <c r="W2352" i="5"/>
  <c r="U2353" i="5"/>
  <c r="T2354" i="5"/>
  <c r="S2353" i="5"/>
  <c r="S2354" i="5"/>
  <c r="T2355" i="5"/>
  <c r="U2354" i="5"/>
  <c r="W2353" i="5"/>
  <c r="V2353" i="5"/>
  <c r="W2354" i="5"/>
  <c r="V2354" i="5"/>
  <c r="T2356" i="5"/>
  <c r="U2355" i="5"/>
  <c r="S2355" i="5"/>
  <c r="S2356" i="5"/>
  <c r="U2356" i="5"/>
  <c r="T2357" i="5"/>
  <c r="V2355" i="5"/>
  <c r="W2355" i="5"/>
  <c r="V2356" i="5"/>
  <c r="W2356" i="5"/>
  <c r="U2357" i="5"/>
  <c r="T2358" i="5"/>
  <c r="S2357" i="5"/>
  <c r="S2358" i="5"/>
  <c r="T2359" i="5"/>
  <c r="U2358" i="5"/>
  <c r="W2357" i="5"/>
  <c r="V2357" i="5"/>
  <c r="W2358" i="5"/>
  <c r="V2358" i="5"/>
  <c r="T2360" i="5"/>
  <c r="S2359" i="5"/>
  <c r="U2359" i="5"/>
  <c r="S2360" i="5"/>
  <c r="U2360" i="5"/>
  <c r="T2361" i="5"/>
  <c r="V2359" i="5"/>
  <c r="W2359" i="5"/>
  <c r="V2360" i="5"/>
  <c r="W2360" i="5"/>
  <c r="U2361" i="5"/>
  <c r="T2362" i="5"/>
  <c r="S2361" i="5"/>
  <c r="S2362" i="5"/>
  <c r="T2363" i="5"/>
  <c r="U2362" i="5"/>
  <c r="V2361" i="5"/>
  <c r="W2361" i="5"/>
  <c r="W2362" i="5"/>
  <c r="V2362" i="5"/>
  <c r="S2363" i="5"/>
  <c r="T2364" i="5"/>
  <c r="U2363" i="5"/>
  <c r="V2363" i="5"/>
  <c r="W2363" i="5"/>
  <c r="U2364" i="5"/>
  <c r="S2364" i="5"/>
  <c r="T2365" i="5"/>
  <c r="W2364" i="5"/>
  <c r="V2364" i="5"/>
  <c r="U2365" i="5"/>
  <c r="T2366" i="5"/>
  <c r="S2365" i="5"/>
  <c r="S2366" i="5"/>
  <c r="T2367" i="5"/>
  <c r="U2366" i="5"/>
  <c r="V2365" i="5"/>
  <c r="W2365" i="5"/>
  <c r="W2366" i="5"/>
  <c r="V2366" i="5"/>
  <c r="U2367" i="5"/>
  <c r="S2367" i="5"/>
  <c r="T2368" i="5"/>
  <c r="V2367" i="5"/>
  <c r="W2367" i="5"/>
  <c r="U2368" i="5"/>
  <c r="S2368" i="5"/>
  <c r="T2369" i="5"/>
  <c r="V2368" i="5"/>
  <c r="W2368" i="5"/>
  <c r="U2369" i="5"/>
  <c r="T2370" i="5"/>
  <c r="S2369" i="5"/>
  <c r="T2371" i="5"/>
  <c r="S2370" i="5"/>
  <c r="U2370" i="5"/>
  <c r="V2369" i="5"/>
  <c r="W2369" i="5"/>
  <c r="U2371" i="5"/>
  <c r="S2371" i="5"/>
  <c r="T2372" i="5"/>
  <c r="W2370" i="5"/>
  <c r="V2370" i="5"/>
  <c r="V2371" i="5"/>
  <c r="W2371" i="5"/>
  <c r="S2372" i="5"/>
  <c r="U2372" i="5"/>
  <c r="T2373" i="5"/>
  <c r="W2372" i="5"/>
  <c r="V2372" i="5"/>
  <c r="U2373" i="5"/>
  <c r="T2374" i="5"/>
  <c r="S2373" i="5"/>
  <c r="T2375" i="5"/>
  <c r="S2374" i="5"/>
  <c r="U2374" i="5"/>
  <c r="V2373" i="5"/>
  <c r="W2373" i="5"/>
  <c r="S2375" i="5"/>
  <c r="U2375" i="5"/>
  <c r="T2376" i="5"/>
  <c r="W2374" i="5"/>
  <c r="V2374" i="5"/>
  <c r="V2375" i="5"/>
  <c r="W2375" i="5"/>
  <c r="S2376" i="5"/>
  <c r="U2376" i="5"/>
  <c r="T2377" i="5"/>
  <c r="W2376" i="5"/>
  <c r="V2376" i="5"/>
  <c r="U2377" i="5"/>
  <c r="T2378" i="5"/>
  <c r="S2377" i="5"/>
  <c r="T2379" i="5"/>
  <c r="S2378" i="5"/>
  <c r="U2378" i="5"/>
  <c r="W2377" i="5"/>
  <c r="V2377" i="5"/>
  <c r="S2379" i="5"/>
  <c r="U2379" i="5"/>
  <c r="T2380" i="5"/>
  <c r="W2378" i="5"/>
  <c r="V2378" i="5"/>
  <c r="V2379" i="5"/>
  <c r="W2379" i="5"/>
  <c r="U2380" i="5"/>
  <c r="S2380" i="5"/>
  <c r="T2381" i="5"/>
  <c r="V2380" i="5"/>
  <c r="W2380" i="5"/>
  <c r="U2381" i="5"/>
  <c r="T2382" i="5"/>
  <c r="S2381" i="5"/>
  <c r="T2383" i="5"/>
  <c r="S2382" i="5"/>
  <c r="U2382" i="5"/>
  <c r="V2381" i="5"/>
  <c r="W2381" i="5"/>
  <c r="U2383" i="5"/>
  <c r="T2384" i="5"/>
  <c r="S2383" i="5"/>
  <c r="W2382" i="5"/>
  <c r="V2382" i="5"/>
  <c r="S2384" i="5"/>
  <c r="U2384" i="5"/>
  <c r="T2385" i="5"/>
  <c r="V2383" i="5"/>
  <c r="W2383" i="5"/>
  <c r="V2384" i="5"/>
  <c r="W2384" i="5"/>
  <c r="U2385" i="5"/>
  <c r="T2386" i="5"/>
  <c r="S2385" i="5"/>
  <c r="S2386" i="5"/>
  <c r="T2387" i="5"/>
  <c r="U2386" i="5"/>
  <c r="V2385" i="5"/>
  <c r="W2385" i="5"/>
  <c r="W2386" i="5"/>
  <c r="V2386" i="5"/>
  <c r="U2387" i="5"/>
  <c r="T2388" i="5"/>
  <c r="S2387" i="5"/>
  <c r="U2388" i="5"/>
  <c r="S2388" i="5"/>
  <c r="T2389" i="5"/>
  <c r="V2387" i="5"/>
  <c r="W2387" i="5"/>
  <c r="V2388" i="5"/>
  <c r="W2388" i="5"/>
  <c r="U2389" i="5"/>
  <c r="T2390" i="5"/>
  <c r="S2389" i="5"/>
  <c r="S2390" i="5"/>
  <c r="T2391" i="5"/>
  <c r="U2390" i="5"/>
  <c r="W2389" i="5"/>
  <c r="V2389" i="5"/>
  <c r="W2390" i="5"/>
  <c r="V2390" i="5"/>
  <c r="T2392" i="5"/>
  <c r="S2391" i="5"/>
  <c r="U2391" i="5"/>
  <c r="S2392" i="5"/>
  <c r="U2392" i="5"/>
  <c r="T2393" i="5"/>
  <c r="V2391" i="5"/>
  <c r="W2391" i="5"/>
  <c r="V2392" i="5"/>
  <c r="W2392" i="5"/>
  <c r="U2393" i="5"/>
  <c r="T2394" i="5"/>
  <c r="S2393" i="5"/>
  <c r="S2394" i="5"/>
  <c r="T2395" i="5"/>
  <c r="U2394" i="5"/>
  <c r="V2393" i="5"/>
  <c r="W2393" i="5"/>
  <c r="W2394" i="5"/>
  <c r="V2394" i="5"/>
  <c r="T2396" i="5"/>
  <c r="S2395" i="5"/>
  <c r="U2395" i="5"/>
  <c r="U2396" i="5"/>
  <c r="S2396" i="5"/>
  <c r="T2397" i="5"/>
  <c r="V2395" i="5"/>
  <c r="W2395" i="5"/>
  <c r="W2396" i="5"/>
  <c r="V2396" i="5"/>
  <c r="U2397" i="5"/>
  <c r="T2398" i="5"/>
  <c r="S2397" i="5"/>
  <c r="T2399" i="5"/>
  <c r="S2398" i="5"/>
  <c r="U2398" i="5"/>
  <c r="V2397" i="5"/>
  <c r="W2397" i="5"/>
  <c r="S2399" i="5"/>
  <c r="U2399" i="5"/>
  <c r="T2400" i="5"/>
  <c r="W2398" i="5"/>
  <c r="V2398" i="5"/>
  <c r="V2399" i="5"/>
  <c r="W2399" i="5"/>
  <c r="U2400" i="5"/>
  <c r="S2400" i="5"/>
  <c r="T2401" i="5"/>
  <c r="W2400" i="5"/>
  <c r="V2400" i="5"/>
  <c r="U2401" i="5"/>
  <c r="T2402" i="5"/>
  <c r="S2401" i="5"/>
  <c r="T2403" i="5"/>
  <c r="S2402" i="5"/>
  <c r="U2402" i="5"/>
  <c r="V2401" i="5"/>
  <c r="W2401" i="5"/>
  <c r="T2404" i="5"/>
  <c r="S2403" i="5"/>
  <c r="U2403" i="5"/>
  <c r="W2402" i="5"/>
  <c r="V2402" i="5"/>
  <c r="S2404" i="5"/>
  <c r="U2404" i="5"/>
  <c r="T2405" i="5"/>
  <c r="V2403" i="5"/>
  <c r="W2403" i="5"/>
  <c r="V2404" i="5"/>
  <c r="W2404" i="5"/>
  <c r="U2405" i="5"/>
  <c r="T2406" i="5"/>
  <c r="S2405" i="5"/>
  <c r="T2407" i="5"/>
  <c r="S2406" i="5"/>
  <c r="U2406" i="5"/>
  <c r="V2405" i="5"/>
  <c r="W2405" i="5"/>
  <c r="S2407" i="5"/>
  <c r="U2407" i="5"/>
  <c r="T2408" i="5"/>
  <c r="W2406" i="5"/>
  <c r="V2406" i="5"/>
  <c r="V2407" i="5"/>
  <c r="W2407" i="5"/>
  <c r="S2408" i="5"/>
  <c r="U2408" i="5"/>
  <c r="T2409" i="5"/>
  <c r="W2408" i="5"/>
  <c r="V2408" i="5"/>
  <c r="U2409" i="5"/>
  <c r="T2410" i="5"/>
  <c r="S2409" i="5"/>
  <c r="S2410" i="5"/>
  <c r="T2411" i="5"/>
  <c r="U2410" i="5"/>
  <c r="V2409" i="5"/>
  <c r="W2409" i="5"/>
  <c r="W2410" i="5"/>
  <c r="V2410" i="5"/>
  <c r="S2411" i="5"/>
  <c r="T2412" i="5"/>
  <c r="U2411" i="5"/>
  <c r="V2411" i="5"/>
  <c r="W2411" i="5"/>
  <c r="S2412" i="5"/>
  <c r="U2412" i="5"/>
  <c r="T2413" i="5"/>
  <c r="V2412" i="5"/>
  <c r="W2412" i="5"/>
  <c r="U2413" i="5"/>
  <c r="T2414" i="5"/>
  <c r="S2413" i="5"/>
  <c r="T2415" i="5"/>
  <c r="S2414" i="5"/>
  <c r="U2414" i="5"/>
  <c r="V2413" i="5"/>
  <c r="W2413" i="5"/>
  <c r="U2415" i="5"/>
  <c r="T2416" i="5"/>
  <c r="S2415" i="5"/>
  <c r="W2414" i="5"/>
  <c r="V2414" i="5"/>
  <c r="S2416" i="5"/>
  <c r="U2416" i="5"/>
  <c r="T2417" i="5"/>
  <c r="V2415" i="5"/>
  <c r="W2415" i="5"/>
  <c r="V2416" i="5"/>
  <c r="W2416" i="5"/>
  <c r="U2417" i="5"/>
  <c r="T2418" i="5"/>
  <c r="S2417" i="5"/>
  <c r="T2419" i="5"/>
  <c r="S2418" i="5"/>
  <c r="U2418" i="5"/>
  <c r="W2417" i="5"/>
  <c r="V2417" i="5"/>
  <c r="S2419" i="5"/>
  <c r="U2419" i="5"/>
  <c r="T2420" i="5"/>
  <c r="V2418" i="5"/>
  <c r="W2418" i="5"/>
  <c r="V2419" i="5"/>
  <c r="W2419" i="5"/>
  <c r="T2421" i="5"/>
  <c r="U2420" i="5"/>
  <c r="S2420" i="5"/>
  <c r="T2422" i="5"/>
  <c r="U2421" i="5"/>
  <c r="S2421" i="5"/>
  <c r="W2420" i="5"/>
  <c r="V2420" i="5"/>
  <c r="S2422" i="5"/>
  <c r="T2423" i="5"/>
  <c r="U2422" i="5"/>
  <c r="V2421" i="5"/>
  <c r="W2421" i="5"/>
  <c r="W2422" i="5"/>
  <c r="V2422" i="5"/>
  <c r="U2423" i="5"/>
  <c r="T2424" i="5"/>
  <c r="S2423" i="5"/>
  <c r="T2425" i="5"/>
  <c r="S2424" i="5"/>
  <c r="U2424" i="5"/>
  <c r="V2423" i="5"/>
  <c r="W2423" i="5"/>
  <c r="U2425" i="5"/>
  <c r="T2426" i="5"/>
  <c r="S2425" i="5"/>
  <c r="V2424" i="5"/>
  <c r="W2424" i="5"/>
  <c r="T2427" i="5"/>
  <c r="S2426" i="5"/>
  <c r="U2426" i="5"/>
  <c r="W2425" i="5"/>
  <c r="V2425" i="5"/>
  <c r="T2428" i="5"/>
  <c r="S2427" i="5"/>
  <c r="U2427" i="5"/>
  <c r="V2426" i="5"/>
  <c r="W2426" i="5"/>
  <c r="S2428" i="5"/>
  <c r="U2428" i="5"/>
  <c r="T2429" i="5"/>
  <c r="V2427" i="5"/>
  <c r="W2427" i="5"/>
  <c r="V2428" i="5"/>
  <c r="W2428" i="5"/>
  <c r="T2430" i="5"/>
  <c r="U2429" i="5"/>
  <c r="S2429" i="5"/>
  <c r="T2431" i="5"/>
  <c r="S2430" i="5"/>
  <c r="U2430" i="5"/>
  <c r="W2429" i="5"/>
  <c r="V2429" i="5"/>
  <c r="U2431" i="5"/>
  <c r="S2431" i="5"/>
  <c r="T2432" i="5"/>
  <c r="V2430" i="5"/>
  <c r="W2430" i="5"/>
  <c r="V2431" i="5"/>
  <c r="W2431" i="5"/>
  <c r="T2433" i="5"/>
  <c r="S2432" i="5"/>
  <c r="U2432" i="5"/>
  <c r="U2433" i="5"/>
  <c r="T2434" i="5"/>
  <c r="S2433" i="5"/>
  <c r="V2432" i="5"/>
  <c r="W2432" i="5"/>
  <c r="S2434" i="5"/>
  <c r="T2435" i="5"/>
  <c r="U2434" i="5"/>
  <c r="V2433" i="5"/>
  <c r="W2433" i="5"/>
  <c r="V2434" i="5"/>
  <c r="W2434" i="5"/>
  <c r="T2436" i="5"/>
  <c r="S2435" i="5"/>
  <c r="U2435" i="5"/>
  <c r="T2437" i="5"/>
  <c r="S2436" i="5"/>
  <c r="U2436" i="5"/>
  <c r="V2435" i="5"/>
  <c r="W2435" i="5"/>
  <c r="U2437" i="5"/>
  <c r="T2438" i="5"/>
  <c r="S2437" i="5"/>
  <c r="V2436" i="5"/>
  <c r="W2436" i="5"/>
  <c r="T2439" i="5"/>
  <c r="S2438" i="5"/>
  <c r="U2438" i="5"/>
  <c r="W2437" i="5"/>
  <c r="V2437" i="5"/>
  <c r="U2439" i="5"/>
  <c r="T2440" i="5"/>
  <c r="S2439" i="5"/>
  <c r="W2438" i="5"/>
  <c r="V2438" i="5"/>
  <c r="U2440" i="5"/>
  <c r="T2441" i="5"/>
  <c r="S2440" i="5"/>
  <c r="V2439" i="5"/>
  <c r="W2439" i="5"/>
  <c r="T2442" i="5"/>
  <c r="U2441" i="5"/>
  <c r="S2441" i="5"/>
  <c r="V2440" i="5"/>
  <c r="W2440" i="5"/>
  <c r="S2442" i="5"/>
  <c r="T2443" i="5"/>
  <c r="U2442" i="5"/>
  <c r="W2441" i="5"/>
  <c r="V2441" i="5"/>
  <c r="V2442" i="5"/>
  <c r="W2442" i="5"/>
  <c r="U2443" i="5"/>
  <c r="T2444" i="5"/>
  <c r="S2443" i="5"/>
  <c r="S2444" i="5"/>
  <c r="T2445" i="5"/>
  <c r="U2444" i="5"/>
  <c r="V2443" i="5"/>
  <c r="W2443" i="5"/>
  <c r="W2444" i="5"/>
  <c r="V2444" i="5"/>
  <c r="T2446" i="5"/>
  <c r="U2445" i="5"/>
  <c r="S2445" i="5"/>
  <c r="T2447" i="5"/>
  <c r="S2446" i="5"/>
  <c r="U2446" i="5"/>
  <c r="V2445" i="5"/>
  <c r="W2445" i="5"/>
  <c r="T2448" i="5"/>
  <c r="S2447" i="5"/>
  <c r="U2447" i="5"/>
  <c r="W2446" i="5"/>
  <c r="V2446" i="5"/>
  <c r="S2448" i="5"/>
  <c r="U2448" i="5"/>
  <c r="T2449" i="5"/>
  <c r="V2447" i="5"/>
  <c r="W2447" i="5"/>
  <c r="V2448" i="5"/>
  <c r="W2448" i="5"/>
  <c r="U2449" i="5"/>
  <c r="T2450" i="5"/>
  <c r="S2449" i="5"/>
  <c r="S2450" i="5"/>
  <c r="T2451" i="5"/>
  <c r="U2450" i="5"/>
  <c r="W2449" i="5"/>
  <c r="V2449" i="5"/>
  <c r="V2450" i="5"/>
  <c r="W2450" i="5"/>
  <c r="S2451" i="5"/>
  <c r="U2451" i="5"/>
  <c r="T2452" i="5"/>
  <c r="V2451" i="5"/>
  <c r="W2451" i="5"/>
  <c r="U2452" i="5"/>
  <c r="T2453" i="5"/>
  <c r="S2452" i="5"/>
  <c r="T2454" i="5"/>
  <c r="U2453" i="5"/>
  <c r="S2453" i="5"/>
  <c r="V2452" i="5"/>
  <c r="W2452" i="5"/>
  <c r="S2454" i="5"/>
  <c r="T2455" i="5"/>
  <c r="U2454" i="5"/>
  <c r="V2453" i="5"/>
  <c r="W2453" i="5"/>
  <c r="W2454" i="5"/>
  <c r="V2454" i="5"/>
  <c r="T2456" i="5"/>
  <c r="U2455" i="5"/>
  <c r="S2455" i="5"/>
  <c r="T2457" i="5"/>
  <c r="S2456" i="5"/>
  <c r="U2456" i="5"/>
  <c r="V2455" i="5"/>
  <c r="W2455" i="5"/>
  <c r="U2457" i="5"/>
  <c r="T2458" i="5"/>
  <c r="S2457" i="5"/>
  <c r="V2456" i="5"/>
  <c r="W2456" i="5"/>
  <c r="T2459" i="5"/>
  <c r="S2458" i="5"/>
  <c r="U2458" i="5"/>
  <c r="V2457" i="5"/>
  <c r="W2457" i="5"/>
  <c r="S2459" i="5"/>
  <c r="T2460" i="5"/>
  <c r="U2459" i="5"/>
  <c r="V2458" i="5"/>
  <c r="W2458" i="5"/>
  <c r="V2459" i="5"/>
  <c r="W2459" i="5"/>
  <c r="U2460" i="5"/>
  <c r="S2460" i="5"/>
  <c r="T2461" i="5"/>
  <c r="V2460" i="5"/>
  <c r="W2460" i="5"/>
  <c r="T2462" i="5"/>
  <c r="U2461" i="5"/>
  <c r="S2461" i="5"/>
  <c r="S2462" i="5"/>
  <c r="T2463" i="5"/>
  <c r="U2462" i="5"/>
  <c r="V2461" i="5"/>
  <c r="W2461" i="5"/>
  <c r="V2462" i="5"/>
  <c r="W2462" i="5"/>
  <c r="S2463" i="5"/>
  <c r="U2463" i="5"/>
  <c r="T2464" i="5"/>
  <c r="V2463" i="5"/>
  <c r="W2463" i="5"/>
  <c r="T2465" i="5"/>
  <c r="S2464" i="5"/>
  <c r="U2464" i="5"/>
  <c r="T2466" i="5"/>
  <c r="U2465" i="5"/>
  <c r="S2465" i="5"/>
  <c r="V2464" i="5"/>
  <c r="W2464" i="5"/>
  <c r="S2466" i="5"/>
  <c r="T2467" i="5"/>
  <c r="U2466" i="5"/>
  <c r="V2465" i="5"/>
  <c r="W2465" i="5"/>
  <c r="V2466" i="5"/>
  <c r="W2466" i="5"/>
  <c r="T2468" i="5"/>
  <c r="S2467" i="5"/>
  <c r="U2467" i="5"/>
  <c r="U2468" i="5"/>
  <c r="S2468" i="5"/>
  <c r="T2469" i="5"/>
  <c r="V2467" i="5"/>
  <c r="W2467" i="5"/>
  <c r="V2468" i="5"/>
  <c r="W2468" i="5"/>
  <c r="U2469" i="5"/>
  <c r="T2470" i="5"/>
  <c r="S2469" i="5"/>
  <c r="T2471" i="5"/>
  <c r="S2470" i="5"/>
  <c r="U2470" i="5"/>
  <c r="W2469" i="5"/>
  <c r="V2469" i="5"/>
  <c r="S2471" i="5"/>
  <c r="U2471" i="5"/>
  <c r="T2472" i="5"/>
  <c r="W2470" i="5"/>
  <c r="V2470" i="5"/>
  <c r="V2471" i="5"/>
  <c r="W2471" i="5"/>
  <c r="U2472" i="5"/>
  <c r="T2473" i="5"/>
  <c r="S2472" i="5"/>
  <c r="T2474" i="5"/>
  <c r="U2473" i="5"/>
  <c r="S2473" i="5"/>
  <c r="V2472" i="5"/>
  <c r="W2472" i="5"/>
  <c r="S2474" i="5"/>
  <c r="T2475" i="5"/>
  <c r="U2474" i="5"/>
  <c r="W2473" i="5"/>
  <c r="V2473" i="5"/>
  <c r="V2474" i="5"/>
  <c r="W2474" i="5"/>
  <c r="U2475" i="5"/>
  <c r="T2476" i="5"/>
  <c r="S2475" i="5"/>
  <c r="S2476" i="5"/>
  <c r="T2477" i="5"/>
  <c r="U2476" i="5"/>
  <c r="V2475" i="5"/>
  <c r="W2475" i="5"/>
  <c r="W2476" i="5"/>
  <c r="V2476" i="5"/>
  <c r="U2477" i="5"/>
  <c r="T2478" i="5"/>
  <c r="S2477" i="5"/>
  <c r="T2479" i="5"/>
  <c r="S2478" i="5"/>
  <c r="U2478" i="5"/>
  <c r="V2477" i="5"/>
  <c r="W2477" i="5"/>
  <c r="S2479" i="5"/>
  <c r="T2480" i="5"/>
  <c r="U2479" i="5"/>
  <c r="W2478" i="5"/>
  <c r="V2478" i="5"/>
  <c r="V2479" i="5"/>
  <c r="W2479" i="5"/>
  <c r="S2480" i="5"/>
  <c r="U2480" i="5"/>
  <c r="T2481" i="5"/>
  <c r="V2480" i="5"/>
  <c r="W2480" i="5"/>
  <c r="U2481" i="5"/>
  <c r="T2482" i="5"/>
  <c r="S2481" i="5"/>
  <c r="T2483" i="5"/>
  <c r="S2482" i="5"/>
  <c r="U2482" i="5"/>
  <c r="W2481" i="5"/>
  <c r="V2481" i="5"/>
  <c r="U2483" i="5"/>
  <c r="S2483" i="5"/>
  <c r="T2484" i="5"/>
  <c r="V2482" i="5"/>
  <c r="W2482" i="5"/>
  <c r="V2483" i="5"/>
  <c r="W2483" i="5"/>
  <c r="U2484" i="5"/>
  <c r="T2485" i="5"/>
  <c r="S2484" i="5"/>
  <c r="T2486" i="5"/>
  <c r="U2485" i="5"/>
  <c r="S2485" i="5"/>
  <c r="W2484" i="5"/>
  <c r="V2484" i="5"/>
  <c r="S2486" i="5"/>
  <c r="T2487" i="5"/>
  <c r="U2486" i="5"/>
  <c r="V2485" i="5"/>
  <c r="W2485" i="5"/>
  <c r="V2486" i="5"/>
  <c r="W2486" i="5"/>
  <c r="T2488" i="5"/>
  <c r="U2487" i="5"/>
  <c r="S2487" i="5"/>
  <c r="T2489" i="5"/>
  <c r="S2488" i="5"/>
  <c r="U2488" i="5"/>
  <c r="V2487" i="5"/>
  <c r="W2487" i="5"/>
  <c r="U2489" i="5"/>
  <c r="T2490" i="5"/>
  <c r="S2489" i="5"/>
  <c r="V2488" i="5"/>
  <c r="W2488" i="5"/>
  <c r="T2491" i="5"/>
  <c r="S2490" i="5"/>
  <c r="U2490" i="5"/>
  <c r="V2489" i="5"/>
  <c r="W2489" i="5"/>
  <c r="T2492" i="5"/>
  <c r="S2491" i="5"/>
  <c r="U2491" i="5"/>
  <c r="W2490" i="5"/>
  <c r="V2490" i="5"/>
  <c r="S2492" i="5"/>
  <c r="U2492" i="5"/>
  <c r="T2493" i="5"/>
  <c r="V2491" i="5"/>
  <c r="W2491" i="5"/>
  <c r="W2492" i="5"/>
  <c r="V2492" i="5"/>
  <c r="T2494" i="5"/>
  <c r="U2493" i="5"/>
  <c r="S2493" i="5"/>
  <c r="S2494" i="5"/>
  <c r="T2495" i="5"/>
  <c r="U2494" i="5"/>
  <c r="V2493" i="5"/>
  <c r="W2493" i="5"/>
  <c r="V2494" i="5"/>
  <c r="W2494" i="5"/>
  <c r="U2495" i="5"/>
  <c r="S2495" i="5"/>
  <c r="T2496" i="5"/>
  <c r="V2495" i="5"/>
  <c r="W2495" i="5"/>
  <c r="T2497" i="5"/>
  <c r="S2496" i="5"/>
  <c r="U2496" i="5"/>
  <c r="T2498" i="5"/>
  <c r="U2497" i="5"/>
  <c r="S2497" i="5"/>
  <c r="V2496" i="5"/>
  <c r="W2496" i="5"/>
  <c r="S2498" i="5"/>
  <c r="T2499" i="5"/>
  <c r="U2498" i="5"/>
  <c r="V2497" i="5"/>
  <c r="W2497" i="5"/>
  <c r="V2498" i="5"/>
  <c r="W2498" i="5"/>
  <c r="T2500" i="5"/>
  <c r="S2499" i="5"/>
  <c r="U2499" i="5"/>
  <c r="T2501" i="5"/>
  <c r="U2500" i="5"/>
  <c r="S2500" i="5"/>
  <c r="V2499" i="5"/>
  <c r="W2499" i="5"/>
  <c r="U2501" i="5"/>
  <c r="T2502" i="5"/>
  <c r="S2501" i="5"/>
  <c r="V2500" i="5"/>
  <c r="W2500" i="5"/>
  <c r="T2503" i="5"/>
  <c r="S2502" i="5"/>
  <c r="U2502" i="5"/>
  <c r="V2501" i="5"/>
  <c r="W2501" i="5"/>
  <c r="S2503" i="5"/>
  <c r="U2503" i="5"/>
  <c r="T2504" i="5"/>
  <c r="W2502" i="5"/>
  <c r="V2502" i="5"/>
  <c r="V2503" i="5"/>
  <c r="W2503" i="5"/>
  <c r="U2504" i="5"/>
  <c r="T2505" i="5"/>
  <c r="S2504" i="5"/>
  <c r="T2506" i="5"/>
  <c r="U2505" i="5"/>
  <c r="S2505" i="5"/>
  <c r="V2504" i="5"/>
  <c r="W2504" i="5"/>
  <c r="T2507" i="5"/>
  <c r="S2506" i="5"/>
  <c r="U2506" i="5"/>
  <c r="W2505" i="5"/>
  <c r="V2505" i="5"/>
  <c r="U2507" i="5"/>
  <c r="T2508" i="5"/>
  <c r="S2507" i="5"/>
  <c r="V2506" i="5"/>
  <c r="W2506" i="5"/>
  <c r="S2508" i="5"/>
  <c r="T2509" i="5"/>
  <c r="U2508" i="5"/>
  <c r="V2507" i="5"/>
  <c r="W2507" i="5"/>
  <c r="W2508" i="5"/>
  <c r="V2508" i="5"/>
  <c r="T2510" i="5"/>
  <c r="U2509" i="5"/>
  <c r="S2509" i="5"/>
  <c r="T2511" i="5"/>
  <c r="S2510" i="5"/>
  <c r="U2510" i="5"/>
  <c r="V2509" i="5"/>
  <c r="W2509" i="5"/>
  <c r="S2511" i="5"/>
  <c r="T2512" i="5"/>
  <c r="U2511" i="5"/>
  <c r="W2510" i="5"/>
  <c r="V2510" i="5"/>
  <c r="V2511" i="5"/>
  <c r="W2511" i="5"/>
  <c r="U2512" i="5"/>
  <c r="S2512" i="5"/>
  <c r="T2513" i="5"/>
  <c r="V2512" i="5"/>
  <c r="W2512" i="5"/>
  <c r="U2513" i="5"/>
  <c r="T2514" i="5"/>
  <c r="S2513" i="5"/>
  <c r="S2514" i="5"/>
  <c r="T2515" i="5"/>
  <c r="U2514" i="5"/>
  <c r="V2513" i="5"/>
  <c r="W2513" i="5"/>
  <c r="V2514" i="5"/>
  <c r="W2514" i="5"/>
  <c r="S2515" i="5"/>
  <c r="U2515" i="5"/>
  <c r="T2516" i="5"/>
  <c r="V2515" i="5"/>
  <c r="W2515" i="5"/>
  <c r="T2517" i="5"/>
  <c r="U2516" i="5"/>
  <c r="S2516" i="5"/>
  <c r="T2518" i="5"/>
  <c r="U2517" i="5"/>
  <c r="S2517" i="5"/>
  <c r="V2516" i="5"/>
  <c r="W2516" i="5"/>
  <c r="S2518" i="5"/>
  <c r="T2519" i="5"/>
  <c r="U2518" i="5"/>
  <c r="V2517" i="5"/>
  <c r="W2517" i="5"/>
  <c r="W2518" i="5"/>
  <c r="V2518" i="5"/>
  <c r="T2520" i="5"/>
  <c r="U2519" i="5"/>
  <c r="S2519" i="5"/>
  <c r="S2520" i="5"/>
  <c r="T2521" i="5"/>
  <c r="U2520" i="5"/>
  <c r="V2519" i="5"/>
  <c r="W2519" i="5"/>
  <c r="V2520" i="5"/>
  <c r="W2520" i="5"/>
  <c r="U2521" i="5"/>
  <c r="T2522" i="5"/>
  <c r="S2521" i="5"/>
  <c r="T2523" i="5"/>
  <c r="S2522" i="5"/>
  <c r="U2522" i="5"/>
  <c r="V2521" i="5"/>
  <c r="W2521" i="5"/>
  <c r="S2523" i="5"/>
  <c r="T2524" i="5"/>
  <c r="U2523" i="5"/>
  <c r="V2522" i="5"/>
  <c r="W2522" i="5"/>
  <c r="V2523" i="5"/>
  <c r="W2523" i="5"/>
  <c r="S2524" i="5"/>
  <c r="U2524" i="5"/>
  <c r="T2525" i="5"/>
  <c r="V2524" i="5"/>
  <c r="W2524" i="5"/>
  <c r="T2526" i="5"/>
  <c r="U2525" i="5"/>
  <c r="S2525" i="5"/>
  <c r="T2527" i="5"/>
  <c r="S2526" i="5"/>
  <c r="U2526" i="5"/>
  <c r="W2525" i="5"/>
  <c r="V2525" i="5"/>
  <c r="U2527" i="5"/>
  <c r="S2527" i="5"/>
  <c r="T2528" i="5"/>
  <c r="V2526" i="5"/>
  <c r="W2526" i="5"/>
  <c r="V2527" i="5"/>
  <c r="W2527" i="5"/>
  <c r="T2529" i="5"/>
  <c r="S2528" i="5"/>
  <c r="U2528" i="5"/>
  <c r="U2529" i="5"/>
  <c r="T2530" i="5"/>
  <c r="S2529" i="5"/>
  <c r="V2528" i="5"/>
  <c r="W2528" i="5"/>
  <c r="S2530" i="5"/>
  <c r="T2531" i="5"/>
  <c r="U2530" i="5"/>
  <c r="V2529" i="5"/>
  <c r="W2529" i="5"/>
  <c r="V2530" i="5"/>
  <c r="W2530" i="5"/>
  <c r="T2532" i="5"/>
  <c r="S2531" i="5"/>
  <c r="U2531" i="5"/>
  <c r="S2532" i="5"/>
  <c r="U2532" i="5"/>
  <c r="T2533" i="5"/>
  <c r="V2531" i="5"/>
  <c r="W2531" i="5"/>
  <c r="V2532" i="5"/>
  <c r="W2532" i="5"/>
  <c r="U2533" i="5"/>
  <c r="T2534" i="5"/>
  <c r="S2533" i="5"/>
  <c r="T2535" i="5"/>
  <c r="S2534" i="5"/>
  <c r="U2534" i="5"/>
  <c r="V2533" i="5"/>
  <c r="W2533" i="5"/>
  <c r="S2535" i="5"/>
  <c r="U2535" i="5"/>
  <c r="T2536" i="5"/>
  <c r="W2534" i="5"/>
  <c r="V2534" i="5"/>
  <c r="V2535" i="5"/>
  <c r="W2535" i="5"/>
  <c r="U2536" i="5"/>
  <c r="T2537" i="5"/>
  <c r="S2536" i="5"/>
  <c r="T2538" i="5"/>
  <c r="U2537" i="5"/>
  <c r="S2537" i="5"/>
  <c r="W2536" i="5"/>
  <c r="V2536" i="5"/>
  <c r="S2538" i="5"/>
  <c r="T2539" i="5"/>
  <c r="U2538" i="5"/>
  <c r="W2537" i="5"/>
  <c r="V2537" i="5"/>
  <c r="V2538" i="5"/>
  <c r="W2538" i="5"/>
  <c r="U2539" i="5"/>
  <c r="T2540" i="5"/>
  <c r="S2539" i="5"/>
  <c r="S2540" i="5"/>
  <c r="T2541" i="5"/>
  <c r="U2540" i="5"/>
  <c r="V2539" i="5"/>
  <c r="W2539" i="5"/>
  <c r="W2540" i="5"/>
  <c r="V2540" i="5"/>
  <c r="T2542" i="5"/>
  <c r="U2541" i="5"/>
  <c r="S2541" i="5"/>
  <c r="T2543" i="5"/>
  <c r="S2542" i="5"/>
  <c r="U2542" i="5"/>
  <c r="V2541" i="5"/>
  <c r="W2541" i="5"/>
  <c r="T2544" i="5"/>
  <c r="S2543" i="5"/>
  <c r="U2543" i="5"/>
  <c r="V2542" i="5"/>
  <c r="W2542" i="5"/>
  <c r="U2544" i="5"/>
  <c r="S2544" i="5"/>
  <c r="T2545" i="5"/>
  <c r="V2543" i="5"/>
  <c r="W2543" i="5"/>
  <c r="V2544" i="5"/>
  <c r="W2544" i="5"/>
  <c r="U2545" i="5"/>
  <c r="T2546" i="5"/>
  <c r="S2545" i="5"/>
  <c r="T2547" i="5"/>
  <c r="S2546" i="5"/>
  <c r="U2546" i="5"/>
  <c r="W2545" i="5"/>
  <c r="V2545" i="5"/>
  <c r="S2547" i="5"/>
  <c r="U2547" i="5"/>
  <c r="T2548" i="5"/>
  <c r="W2546" i="5"/>
  <c r="V2546" i="5"/>
  <c r="V2547" i="5"/>
  <c r="W2547" i="5"/>
  <c r="T2549" i="5"/>
  <c r="U2548" i="5"/>
  <c r="S2548" i="5"/>
  <c r="U2549" i="5"/>
  <c r="T2550" i="5"/>
  <c r="S2549" i="5"/>
  <c r="W2548" i="5"/>
  <c r="V2548" i="5"/>
  <c r="T2551" i="5"/>
  <c r="S2550" i="5"/>
  <c r="U2550" i="5"/>
  <c r="W2549" i="5"/>
  <c r="V2549" i="5"/>
  <c r="U2551" i="5"/>
  <c r="T2552" i="5"/>
  <c r="S2551" i="5"/>
  <c r="V2550" i="5"/>
  <c r="W2550" i="5"/>
  <c r="U2552" i="5"/>
  <c r="T2553" i="5"/>
  <c r="S2552" i="5"/>
  <c r="V2551" i="5"/>
  <c r="W2551" i="5"/>
  <c r="T2554" i="5"/>
  <c r="U2553" i="5"/>
  <c r="S2553" i="5"/>
  <c r="W2552" i="5"/>
  <c r="V2552" i="5"/>
  <c r="T2555" i="5"/>
  <c r="S2554" i="5"/>
  <c r="U2554" i="5"/>
  <c r="V2553" i="5"/>
  <c r="W2553" i="5"/>
  <c r="T2556" i="5"/>
  <c r="S2555" i="5"/>
  <c r="U2555" i="5"/>
  <c r="V2554" i="5"/>
  <c r="W2554" i="5"/>
  <c r="S2556" i="5"/>
  <c r="U2556" i="5"/>
  <c r="T2557" i="5"/>
  <c r="V2555" i="5"/>
  <c r="W2555" i="5"/>
  <c r="V2556" i="5"/>
  <c r="W2556" i="5"/>
  <c r="T2558" i="5"/>
  <c r="U2557" i="5"/>
  <c r="S2557" i="5"/>
  <c r="T2559" i="5"/>
  <c r="S2558" i="5"/>
  <c r="U2558" i="5"/>
  <c r="V2557" i="5"/>
  <c r="W2557" i="5"/>
  <c r="U2559" i="5"/>
  <c r="S2559" i="5"/>
  <c r="T2560" i="5"/>
  <c r="V2558" i="5"/>
  <c r="W2558" i="5"/>
  <c r="V2559" i="5"/>
  <c r="W2559" i="5"/>
  <c r="T2561" i="5"/>
  <c r="S2560" i="5"/>
  <c r="U2560" i="5"/>
  <c r="U2561" i="5"/>
  <c r="T2562" i="5"/>
  <c r="S2561" i="5"/>
  <c r="V2560" i="5"/>
  <c r="W2560" i="5"/>
  <c r="S2562" i="5"/>
  <c r="T2563" i="5"/>
  <c r="U2562" i="5"/>
  <c r="V2561" i="5"/>
  <c r="W2561" i="5"/>
  <c r="W2562" i="5"/>
  <c r="V2562" i="5"/>
  <c r="S2563" i="5"/>
  <c r="U2563" i="5"/>
  <c r="T2564" i="5"/>
  <c r="V2563" i="5"/>
  <c r="W2563" i="5"/>
  <c r="T2565" i="5"/>
  <c r="U2564" i="5"/>
  <c r="S2564" i="5"/>
  <c r="U2565" i="5"/>
  <c r="T2566" i="5"/>
  <c r="S2565" i="5"/>
  <c r="V2564" i="5"/>
  <c r="W2564" i="5"/>
  <c r="S2566" i="5"/>
  <c r="T2567" i="5"/>
  <c r="U2566" i="5"/>
  <c r="V2565" i="5"/>
  <c r="W2565" i="5"/>
  <c r="W2566" i="5"/>
  <c r="V2566" i="5"/>
  <c r="S2567" i="5"/>
  <c r="U2567" i="5"/>
  <c r="T2568" i="5"/>
  <c r="V2567" i="5"/>
  <c r="W2567" i="5"/>
  <c r="T2569" i="5"/>
  <c r="U2568" i="5"/>
  <c r="S2568" i="5"/>
  <c r="U2569" i="5"/>
  <c r="T2570" i="5"/>
  <c r="S2569" i="5"/>
  <c r="V2568" i="5"/>
  <c r="W2568" i="5"/>
  <c r="T2571" i="5"/>
  <c r="S2570" i="5"/>
  <c r="U2570" i="5"/>
  <c r="V2569" i="5"/>
  <c r="W2569" i="5"/>
  <c r="S2571" i="5"/>
  <c r="U2571" i="5"/>
  <c r="T2572" i="5"/>
  <c r="W2570" i="5"/>
  <c r="V2570" i="5"/>
  <c r="V2571" i="5"/>
  <c r="W2571" i="5"/>
  <c r="T2573" i="5"/>
  <c r="U2572" i="5"/>
  <c r="S2572" i="5"/>
  <c r="U2573" i="5"/>
  <c r="T2574" i="5"/>
  <c r="S2573" i="5"/>
  <c r="V2572" i="5"/>
  <c r="W2572" i="5"/>
  <c r="S2574" i="5"/>
  <c r="T2575" i="5"/>
  <c r="U2574" i="5"/>
  <c r="W2573" i="5"/>
  <c r="V2573" i="5"/>
  <c r="V2574" i="5"/>
  <c r="W2574" i="5"/>
  <c r="S2575" i="5"/>
  <c r="U2575" i="5"/>
  <c r="T2576" i="5"/>
  <c r="V2575" i="5"/>
  <c r="W2575" i="5"/>
  <c r="U2576" i="5"/>
  <c r="S2576" i="5"/>
  <c r="T2577" i="5"/>
  <c r="V2576" i="5"/>
  <c r="W2576" i="5"/>
  <c r="U2577" i="5"/>
  <c r="T2578" i="5"/>
  <c r="S2577" i="5"/>
  <c r="T2579" i="5"/>
  <c r="S2578" i="5"/>
  <c r="U2578" i="5"/>
  <c r="W2577" i="5"/>
  <c r="V2577" i="5"/>
  <c r="S2579" i="5"/>
  <c r="U2579" i="5"/>
  <c r="T2580" i="5"/>
  <c r="V2578" i="5"/>
  <c r="W2578" i="5"/>
  <c r="V2579" i="5"/>
  <c r="W2579" i="5"/>
  <c r="T2581" i="5"/>
  <c r="U2580" i="5"/>
  <c r="S2580" i="5"/>
  <c r="U2581" i="5"/>
  <c r="T2582" i="5"/>
  <c r="S2581" i="5"/>
  <c r="W2580" i="5"/>
  <c r="V2580" i="5"/>
  <c r="T2583" i="5"/>
  <c r="S2582" i="5"/>
  <c r="U2582" i="5"/>
  <c r="W2581" i="5"/>
  <c r="V2581" i="5"/>
  <c r="S2583" i="5"/>
  <c r="U2583" i="5"/>
  <c r="T2584" i="5"/>
  <c r="W2582" i="5"/>
  <c r="V2582" i="5"/>
  <c r="V2583" i="5"/>
  <c r="W2583" i="5"/>
  <c r="T2585" i="5"/>
  <c r="S2584" i="5"/>
  <c r="U2584" i="5"/>
  <c r="U2585" i="5"/>
  <c r="T2586" i="5"/>
  <c r="S2585" i="5"/>
  <c r="W2584" i="5"/>
  <c r="V2584" i="5"/>
  <c r="T2587" i="5"/>
  <c r="S2586" i="5"/>
  <c r="U2586" i="5"/>
  <c r="W2585" i="5"/>
  <c r="V2585" i="5"/>
  <c r="S2587" i="5"/>
  <c r="U2587" i="5"/>
  <c r="T2588" i="5"/>
  <c r="W2586" i="5"/>
  <c r="V2586" i="5"/>
  <c r="V2587" i="5"/>
  <c r="W2587" i="5"/>
  <c r="T2589" i="5"/>
  <c r="S2588" i="5"/>
  <c r="U2588" i="5"/>
  <c r="U2589" i="5"/>
  <c r="T2590" i="5"/>
  <c r="S2589" i="5"/>
  <c r="W2588" i="5"/>
  <c r="V2588" i="5"/>
  <c r="S2590" i="5"/>
  <c r="T2591" i="5"/>
  <c r="U2590" i="5"/>
  <c r="W2589" i="5"/>
  <c r="V2589" i="5"/>
  <c r="W2590" i="5"/>
  <c r="V2590" i="5"/>
  <c r="S2591" i="5"/>
  <c r="U2591" i="5"/>
  <c r="T2592" i="5"/>
  <c r="V2591" i="5"/>
  <c r="W2591" i="5"/>
  <c r="S2592" i="5"/>
  <c r="U2592" i="5"/>
  <c r="T2593" i="5"/>
  <c r="W2592" i="5"/>
  <c r="V2592" i="5"/>
  <c r="U2593" i="5"/>
  <c r="T2594" i="5"/>
  <c r="S2593" i="5"/>
  <c r="T2595" i="5"/>
  <c r="S2594" i="5"/>
  <c r="U2594" i="5"/>
  <c r="V2593" i="5"/>
  <c r="W2593" i="5"/>
  <c r="S2595" i="5"/>
  <c r="U2595" i="5"/>
  <c r="T2596" i="5"/>
  <c r="W2594" i="5"/>
  <c r="V2594" i="5"/>
  <c r="V2595" i="5"/>
  <c r="W2595" i="5"/>
  <c r="T2597" i="5"/>
  <c r="S2596" i="5"/>
  <c r="U2596" i="5"/>
  <c r="U2597" i="5"/>
  <c r="T2598" i="5"/>
  <c r="S2597" i="5"/>
  <c r="W2596" i="5"/>
  <c r="V2596" i="5"/>
  <c r="T2599" i="5"/>
  <c r="S2598" i="5"/>
  <c r="U2598" i="5"/>
  <c r="V2597" i="5"/>
  <c r="W2597" i="5"/>
  <c r="S2599" i="5"/>
  <c r="U2599" i="5"/>
  <c r="T2600" i="5"/>
  <c r="W2598" i="5"/>
  <c r="V2598" i="5"/>
  <c r="V2599" i="5"/>
  <c r="W2599" i="5"/>
  <c r="T2601" i="5"/>
  <c r="S2600" i="5"/>
  <c r="U2600" i="5"/>
  <c r="U2601" i="5"/>
  <c r="T2602" i="5"/>
  <c r="S2601" i="5"/>
  <c r="W2600" i="5"/>
  <c r="V2600" i="5"/>
  <c r="T2603" i="5"/>
  <c r="S2602" i="5"/>
  <c r="U2602" i="5"/>
  <c r="V2601" i="5"/>
  <c r="W2601" i="5"/>
  <c r="S2603" i="5"/>
  <c r="U2603" i="5"/>
  <c r="T2604" i="5"/>
  <c r="V2602" i="5"/>
  <c r="W2602" i="5"/>
  <c r="V2603" i="5"/>
  <c r="W2603" i="5"/>
  <c r="T2605" i="5"/>
  <c r="S2604" i="5"/>
  <c r="U2604" i="5"/>
  <c r="U2605" i="5"/>
  <c r="T2606" i="5"/>
  <c r="S2605" i="5"/>
  <c r="W2604" i="5"/>
  <c r="V2604" i="5"/>
  <c r="S2606" i="5"/>
  <c r="T2607" i="5"/>
  <c r="U2606" i="5"/>
  <c r="W2605" i="5"/>
  <c r="V2605" i="5"/>
  <c r="V2606" i="5"/>
  <c r="W2606" i="5"/>
  <c r="S2607" i="5"/>
  <c r="U2607" i="5"/>
  <c r="T2608" i="5"/>
  <c r="V2607" i="5"/>
  <c r="W2607" i="5"/>
  <c r="S2608" i="5"/>
  <c r="U2608" i="5"/>
  <c r="T2609" i="5"/>
  <c r="W2608" i="5"/>
  <c r="V2608" i="5"/>
  <c r="U2609" i="5"/>
  <c r="T2610" i="5"/>
  <c r="S2609" i="5"/>
  <c r="T2611" i="5"/>
  <c r="S2610" i="5"/>
  <c r="U2610" i="5"/>
  <c r="V2609" i="5"/>
  <c r="W2609" i="5"/>
  <c r="S2611" i="5"/>
  <c r="U2611" i="5"/>
  <c r="T2612" i="5"/>
  <c r="V2610" i="5"/>
  <c r="W2610" i="5"/>
  <c r="V2611" i="5"/>
  <c r="W2611" i="5"/>
  <c r="T2613" i="5"/>
  <c r="U2612" i="5"/>
  <c r="S2612" i="5"/>
  <c r="U2613" i="5"/>
  <c r="T2614" i="5"/>
  <c r="S2613" i="5"/>
  <c r="W2612" i="5"/>
  <c r="V2612" i="5"/>
  <c r="T2615" i="5"/>
  <c r="S2614" i="5"/>
  <c r="U2614" i="5"/>
  <c r="W2613" i="5"/>
  <c r="V2613" i="5"/>
  <c r="S2615" i="5"/>
  <c r="U2615" i="5"/>
  <c r="T2616" i="5"/>
  <c r="W2614" i="5"/>
  <c r="V2614" i="5"/>
  <c r="V2615" i="5"/>
  <c r="W2615" i="5"/>
  <c r="S2616" i="5"/>
  <c r="U2616" i="5"/>
  <c r="T2617" i="5"/>
  <c r="V2616" i="5"/>
  <c r="W2616" i="5"/>
  <c r="U2617" i="5"/>
  <c r="T2618" i="5"/>
  <c r="S2617" i="5"/>
  <c r="S2618" i="5"/>
  <c r="T2619" i="5"/>
  <c r="U2618" i="5"/>
  <c r="W2617" i="5"/>
  <c r="V2617" i="5"/>
  <c r="V2618" i="5"/>
  <c r="W2618" i="5"/>
  <c r="T2620" i="5"/>
  <c r="S2619" i="5"/>
  <c r="U2619" i="5"/>
  <c r="S2620" i="5"/>
  <c r="U2620" i="5"/>
  <c r="T2621" i="5"/>
  <c r="V2619" i="5"/>
  <c r="W2619" i="5"/>
  <c r="V2620" i="5"/>
  <c r="W2620" i="5"/>
  <c r="U2621" i="5"/>
  <c r="T2622" i="5"/>
  <c r="S2621" i="5"/>
  <c r="S2622" i="5"/>
  <c r="T2623" i="5"/>
  <c r="U2622" i="5"/>
  <c r="W2621" i="5"/>
  <c r="V2621" i="5"/>
  <c r="V2622" i="5"/>
  <c r="W2622" i="5"/>
  <c r="S2623" i="5"/>
  <c r="U2623" i="5"/>
  <c r="T2624" i="5"/>
  <c r="V2623" i="5"/>
  <c r="W2623" i="5"/>
  <c r="U2624" i="5"/>
  <c r="S2624" i="5"/>
  <c r="T2625" i="5"/>
  <c r="W2624" i="5"/>
  <c r="V2624" i="5"/>
  <c r="U2625" i="5"/>
  <c r="T2626" i="5"/>
  <c r="S2625" i="5"/>
  <c r="T2627" i="5"/>
  <c r="S2626" i="5"/>
  <c r="U2626" i="5"/>
  <c r="V2625" i="5"/>
  <c r="W2625" i="5"/>
  <c r="U2627" i="5"/>
  <c r="S2627" i="5"/>
  <c r="T2628" i="5"/>
  <c r="W2626" i="5"/>
  <c r="V2626" i="5"/>
  <c r="V2627" i="5"/>
  <c r="W2627" i="5"/>
  <c r="S2628" i="5"/>
  <c r="U2628" i="5"/>
  <c r="T2629" i="5"/>
  <c r="W2628" i="5"/>
  <c r="V2628" i="5"/>
  <c r="U2629" i="5"/>
  <c r="T2630" i="5"/>
  <c r="S2629" i="5"/>
  <c r="S2630" i="5"/>
  <c r="T2631" i="5"/>
  <c r="U2630" i="5"/>
  <c r="V2629" i="5"/>
  <c r="W2629" i="5"/>
  <c r="W2630" i="5"/>
  <c r="V2630" i="5"/>
  <c r="U2631" i="5"/>
  <c r="S2631" i="5"/>
  <c r="T2632" i="5"/>
  <c r="V2631" i="5"/>
  <c r="W2631" i="5"/>
  <c r="S2632" i="5"/>
  <c r="U2632" i="5"/>
  <c r="T2633" i="5"/>
  <c r="V2632" i="5"/>
  <c r="W2632" i="5"/>
  <c r="U2633" i="5"/>
  <c r="T2634" i="5"/>
  <c r="S2633" i="5"/>
  <c r="S2634" i="5"/>
  <c r="T2635" i="5"/>
  <c r="U2634" i="5"/>
  <c r="W2633" i="5"/>
  <c r="V2633" i="5"/>
  <c r="V2634" i="5"/>
  <c r="W2634" i="5"/>
  <c r="S2635" i="5"/>
  <c r="U2635" i="5"/>
  <c r="T2636" i="5"/>
  <c r="V2635" i="5"/>
  <c r="W2635" i="5"/>
  <c r="U2636" i="5"/>
  <c r="S2636" i="5"/>
  <c r="T2637" i="5"/>
  <c r="V2636" i="5"/>
  <c r="W2636" i="5"/>
  <c r="U2637" i="5"/>
  <c r="T2638" i="5"/>
  <c r="S2637" i="5"/>
  <c r="S2638" i="5"/>
  <c r="T2639" i="5"/>
  <c r="U2638" i="5"/>
  <c r="W2637" i="5"/>
  <c r="V2637" i="5"/>
  <c r="W2638" i="5"/>
  <c r="V2638" i="5"/>
  <c r="S2639" i="5"/>
  <c r="U2639" i="5"/>
  <c r="T2640" i="5"/>
  <c r="V2639" i="5"/>
  <c r="W2639" i="5"/>
  <c r="S2640" i="5"/>
  <c r="U2640" i="5"/>
  <c r="T2641" i="5"/>
  <c r="W2640" i="5"/>
  <c r="V2640" i="5"/>
  <c r="U2641" i="5"/>
  <c r="T2642" i="5"/>
  <c r="S2641" i="5"/>
  <c r="S2642" i="5"/>
  <c r="T2643" i="5"/>
  <c r="U2642" i="5"/>
  <c r="V2641" i="5"/>
  <c r="W2641" i="5"/>
  <c r="W2642" i="5"/>
  <c r="V2642" i="5"/>
  <c r="U2643" i="5"/>
  <c r="S2643" i="5"/>
  <c r="T2644" i="5"/>
  <c r="V2643" i="5"/>
  <c r="W2643" i="5"/>
  <c r="S2644" i="5"/>
  <c r="U2644" i="5"/>
  <c r="T2645" i="5"/>
  <c r="W2644" i="5"/>
  <c r="V2644" i="5"/>
  <c r="U2645" i="5"/>
  <c r="T2646" i="5"/>
  <c r="S2645" i="5"/>
  <c r="S2646" i="5"/>
  <c r="T2647" i="5"/>
  <c r="U2646" i="5"/>
  <c r="W2645" i="5"/>
  <c r="V2645" i="5"/>
  <c r="W2646" i="5"/>
  <c r="V2646" i="5"/>
  <c r="U2647" i="5"/>
  <c r="S2647" i="5"/>
  <c r="T2648" i="5"/>
  <c r="V2647" i="5"/>
  <c r="W2647" i="5"/>
  <c r="U2648" i="5"/>
  <c r="T2649" i="5"/>
  <c r="S2648" i="5"/>
  <c r="U2649" i="5"/>
  <c r="T2650" i="5"/>
  <c r="S2649" i="5"/>
  <c r="V2648" i="5"/>
  <c r="W2648" i="5"/>
  <c r="S2650" i="5"/>
  <c r="T2651" i="5"/>
  <c r="U2650" i="5"/>
  <c r="W2649" i="5"/>
  <c r="V2649" i="5"/>
  <c r="W2650" i="5"/>
  <c r="V2650" i="5"/>
  <c r="S2651" i="5"/>
  <c r="U2651" i="5"/>
  <c r="T2652" i="5"/>
  <c r="V2651" i="5"/>
  <c r="W2651" i="5"/>
  <c r="S2652" i="5"/>
  <c r="U2652" i="5"/>
  <c r="T2653" i="5"/>
  <c r="W2652" i="5"/>
  <c r="V2652" i="5"/>
  <c r="U2653" i="5"/>
  <c r="T2654" i="5"/>
  <c r="S2653" i="5"/>
  <c r="S2654" i="5"/>
  <c r="T2655" i="5"/>
  <c r="U2654" i="5"/>
  <c r="W2653" i="5"/>
  <c r="V2653" i="5"/>
  <c r="V2654" i="5"/>
  <c r="W2654" i="5"/>
  <c r="T2656" i="5"/>
  <c r="U2655" i="5"/>
  <c r="S2655" i="5"/>
  <c r="S2656" i="5"/>
  <c r="U2656" i="5"/>
  <c r="T2657" i="5"/>
  <c r="V2655" i="5"/>
  <c r="W2655" i="5"/>
  <c r="W2656" i="5"/>
  <c r="V2656" i="5"/>
  <c r="U2657" i="5"/>
  <c r="T2658" i="5"/>
  <c r="S2657" i="5"/>
  <c r="S2658" i="5"/>
  <c r="T2659" i="5"/>
  <c r="U2658" i="5"/>
  <c r="W2657" i="5"/>
  <c r="V2657" i="5"/>
  <c r="W2658" i="5"/>
  <c r="V2658" i="5"/>
  <c r="S2659" i="5"/>
  <c r="U2659" i="5"/>
  <c r="T2660" i="5"/>
  <c r="V2659" i="5"/>
  <c r="W2659" i="5"/>
  <c r="U2660" i="5"/>
  <c r="T2661" i="5"/>
  <c r="S2660" i="5"/>
  <c r="U2661" i="5"/>
  <c r="T2662" i="5"/>
  <c r="S2661" i="5"/>
  <c r="W2660" i="5"/>
  <c r="V2660" i="5"/>
  <c r="T2663" i="5"/>
  <c r="S2662" i="5"/>
  <c r="U2662" i="5"/>
  <c r="V2661" i="5"/>
  <c r="W2661" i="5"/>
  <c r="S2663" i="5"/>
  <c r="U2663" i="5"/>
  <c r="T2664" i="5"/>
  <c r="W2662" i="5"/>
  <c r="V2662" i="5"/>
  <c r="V2663" i="5"/>
  <c r="W2663" i="5"/>
  <c r="T2665" i="5"/>
  <c r="S2664" i="5"/>
  <c r="U2664" i="5"/>
  <c r="U2665" i="5"/>
  <c r="T2666" i="5"/>
  <c r="S2665" i="5"/>
  <c r="W2664" i="5"/>
  <c r="V2664" i="5"/>
  <c r="S2666" i="5"/>
  <c r="T2667" i="5"/>
  <c r="U2666" i="5"/>
  <c r="W2665" i="5"/>
  <c r="V2665" i="5"/>
  <c r="V2666" i="5"/>
  <c r="W2666" i="5"/>
  <c r="S2667" i="5"/>
  <c r="U2667" i="5"/>
  <c r="T2668" i="5"/>
  <c r="V2667" i="5"/>
  <c r="W2667" i="5"/>
  <c r="S2668" i="5"/>
  <c r="U2668" i="5"/>
  <c r="T2669" i="5"/>
  <c r="V2668" i="5"/>
  <c r="W2668" i="5"/>
  <c r="U2669" i="5"/>
  <c r="T2670" i="5"/>
  <c r="S2669" i="5"/>
  <c r="S2670" i="5"/>
  <c r="T2671" i="5"/>
  <c r="U2670" i="5"/>
  <c r="W2669" i="5"/>
  <c r="V2669" i="5"/>
  <c r="V2670" i="5"/>
  <c r="W2670" i="5"/>
  <c r="T2672" i="5"/>
  <c r="S2671" i="5"/>
  <c r="U2671" i="5"/>
  <c r="S2672" i="5"/>
  <c r="U2672" i="5"/>
  <c r="T2673" i="5"/>
  <c r="V2671" i="5"/>
  <c r="W2671" i="5"/>
  <c r="W2672" i="5"/>
  <c r="V2672" i="5"/>
  <c r="U2673" i="5"/>
  <c r="T2674" i="5"/>
  <c r="S2673" i="5"/>
  <c r="T2675" i="5"/>
  <c r="S2674" i="5"/>
  <c r="U2674" i="5"/>
  <c r="V2673" i="5"/>
  <c r="W2673" i="5"/>
  <c r="S2675" i="5"/>
  <c r="U2675" i="5"/>
  <c r="T2676" i="5"/>
  <c r="W2674" i="5"/>
  <c r="V2674" i="5"/>
  <c r="V2675" i="5"/>
  <c r="W2675" i="5"/>
  <c r="T2677" i="5"/>
  <c r="S2676" i="5"/>
  <c r="U2676" i="5"/>
  <c r="U2677" i="5"/>
  <c r="T2678" i="5"/>
  <c r="S2677" i="5"/>
  <c r="W2676" i="5"/>
  <c r="V2676" i="5"/>
  <c r="T2679" i="5"/>
  <c r="S2678" i="5"/>
  <c r="U2678" i="5"/>
  <c r="V2677" i="5"/>
  <c r="W2677" i="5"/>
  <c r="U2679" i="5"/>
  <c r="S2679" i="5"/>
  <c r="T2680" i="5"/>
  <c r="W2678" i="5"/>
  <c r="V2678" i="5"/>
  <c r="V2679" i="5"/>
  <c r="W2679" i="5"/>
  <c r="U2680" i="5"/>
  <c r="T2681" i="5"/>
  <c r="S2680" i="5"/>
  <c r="U2681" i="5"/>
  <c r="T2682" i="5"/>
  <c r="S2681" i="5"/>
  <c r="V2680" i="5"/>
  <c r="W2680" i="5"/>
  <c r="S2682" i="5"/>
  <c r="T2683" i="5"/>
  <c r="U2682" i="5"/>
  <c r="V2681" i="5"/>
  <c r="W2681" i="5"/>
  <c r="V2682" i="5"/>
  <c r="W2682" i="5"/>
  <c r="S2683" i="5"/>
  <c r="T2684" i="5"/>
  <c r="U2683" i="5"/>
  <c r="V2683" i="5"/>
  <c r="W2683" i="5"/>
  <c r="S2684" i="5"/>
  <c r="U2684" i="5"/>
  <c r="T2685" i="5"/>
  <c r="W2684" i="5"/>
  <c r="V2684" i="5"/>
  <c r="U2685" i="5"/>
  <c r="T2686" i="5"/>
  <c r="S2685" i="5"/>
  <c r="S2686" i="5"/>
  <c r="T2687" i="5"/>
  <c r="U2686" i="5"/>
  <c r="W2685" i="5"/>
  <c r="V2685" i="5"/>
  <c r="V2686" i="5"/>
  <c r="W2686" i="5"/>
  <c r="T2688" i="5"/>
  <c r="U2687" i="5"/>
  <c r="S2687" i="5"/>
  <c r="S2688" i="5"/>
  <c r="U2688" i="5"/>
  <c r="T2689" i="5"/>
  <c r="V2687" i="5"/>
  <c r="W2687" i="5"/>
  <c r="V2688" i="5"/>
  <c r="W2688" i="5"/>
  <c r="U2689" i="5"/>
  <c r="T2690" i="5"/>
  <c r="S2689" i="5"/>
  <c r="T2691" i="5"/>
  <c r="S2690" i="5"/>
  <c r="U2690" i="5"/>
  <c r="V2689" i="5"/>
  <c r="W2689" i="5"/>
  <c r="S2691" i="5"/>
  <c r="U2691" i="5"/>
  <c r="T2692" i="5"/>
  <c r="V2690" i="5"/>
  <c r="W2690" i="5"/>
  <c r="V2691" i="5"/>
  <c r="W2691" i="5"/>
  <c r="S2692" i="5"/>
  <c r="T2693" i="5"/>
  <c r="U2692" i="5"/>
  <c r="W2692" i="5"/>
  <c r="V2692" i="5"/>
  <c r="U2693" i="5"/>
  <c r="T2694" i="5"/>
  <c r="S2693" i="5"/>
  <c r="T2695" i="5"/>
  <c r="S2694" i="5"/>
  <c r="U2694" i="5"/>
  <c r="V2693" i="5"/>
  <c r="W2693" i="5"/>
  <c r="S2695" i="5"/>
  <c r="U2695" i="5"/>
  <c r="T2696" i="5"/>
  <c r="W2694" i="5"/>
  <c r="V2694" i="5"/>
  <c r="V2695" i="5"/>
  <c r="W2695" i="5"/>
  <c r="T2697" i="5"/>
  <c r="U2696" i="5"/>
  <c r="S2696" i="5"/>
  <c r="U2697" i="5"/>
  <c r="T2698" i="5"/>
  <c r="S2697" i="5"/>
  <c r="W2696" i="5"/>
  <c r="V2696" i="5"/>
  <c r="S2698" i="5"/>
  <c r="T2699" i="5"/>
  <c r="U2698" i="5"/>
  <c r="V2697" i="5"/>
  <c r="W2697" i="5"/>
  <c r="V2698" i="5"/>
  <c r="W2698" i="5"/>
  <c r="S2699" i="5"/>
  <c r="T2700" i="5"/>
  <c r="U2699" i="5"/>
  <c r="V2699" i="5"/>
  <c r="W2699" i="5"/>
  <c r="S2700" i="5"/>
  <c r="U2700" i="5"/>
  <c r="T2701" i="5"/>
  <c r="V2700" i="5"/>
  <c r="W2700" i="5"/>
  <c r="U2701" i="5"/>
  <c r="T2702" i="5"/>
  <c r="S2701" i="5"/>
  <c r="S2702" i="5"/>
  <c r="T2703" i="5"/>
  <c r="U2702" i="5"/>
  <c r="W2701" i="5"/>
  <c r="V2701" i="5"/>
  <c r="V2702" i="5"/>
  <c r="W2702" i="5"/>
  <c r="U2703" i="5"/>
  <c r="T2704" i="5"/>
  <c r="S2703" i="5"/>
  <c r="S2704" i="5"/>
  <c r="U2704" i="5"/>
  <c r="T2705" i="5"/>
  <c r="V2703" i="5"/>
  <c r="W2703" i="5"/>
  <c r="V2704" i="5"/>
  <c r="W2704" i="5"/>
  <c r="U2705" i="5"/>
  <c r="T2706" i="5"/>
  <c r="S2705" i="5"/>
  <c r="S2706" i="5"/>
  <c r="T2707" i="5"/>
  <c r="U2706" i="5"/>
  <c r="V2705" i="5"/>
  <c r="W2705" i="5"/>
  <c r="V2706" i="5"/>
  <c r="W2706" i="5"/>
  <c r="S2707" i="5"/>
  <c r="U2707" i="5"/>
  <c r="T2708" i="5"/>
  <c r="V2707" i="5"/>
  <c r="W2707" i="5"/>
  <c r="S2708" i="5"/>
  <c r="T2709" i="5"/>
  <c r="U2708" i="5"/>
  <c r="W2708" i="5"/>
  <c r="V2708" i="5"/>
  <c r="U2709" i="5"/>
  <c r="T2710" i="5"/>
  <c r="S2709" i="5"/>
  <c r="T2711" i="5"/>
  <c r="S2710" i="5"/>
  <c r="U2710" i="5"/>
  <c r="V2709" i="5"/>
  <c r="W2709" i="5"/>
  <c r="S2711" i="5"/>
  <c r="U2711" i="5"/>
  <c r="T2712" i="5"/>
  <c r="W2710" i="5"/>
  <c r="V2710" i="5"/>
  <c r="V2711" i="5"/>
  <c r="W2711" i="5"/>
  <c r="U2712" i="5"/>
  <c r="T2713" i="5"/>
  <c r="S2712" i="5"/>
  <c r="U2713" i="5"/>
  <c r="T2714" i="5"/>
  <c r="S2713" i="5"/>
  <c r="V2712" i="5"/>
  <c r="W2712" i="5"/>
  <c r="S2714" i="5"/>
  <c r="T2715" i="5"/>
  <c r="U2714" i="5"/>
  <c r="V2713" i="5"/>
  <c r="W2713" i="5"/>
  <c r="V2714" i="5"/>
  <c r="W2714" i="5"/>
  <c r="S2715" i="5"/>
  <c r="T2716" i="5"/>
  <c r="U2715" i="5"/>
  <c r="V2715" i="5"/>
  <c r="W2715" i="5"/>
  <c r="U2716" i="5"/>
  <c r="S2716" i="5"/>
  <c r="T2717" i="5"/>
  <c r="V2716" i="5"/>
  <c r="W2716" i="5"/>
  <c r="U2717" i="5"/>
  <c r="T2718" i="5"/>
  <c r="S2717" i="5"/>
  <c r="S2718" i="5"/>
  <c r="T2719" i="5"/>
  <c r="U2718" i="5"/>
  <c r="W2717" i="5"/>
  <c r="V2717" i="5"/>
  <c r="V2718" i="5"/>
  <c r="W2718" i="5"/>
  <c r="U2719" i="5"/>
  <c r="T2720" i="5"/>
  <c r="S2719" i="5"/>
  <c r="S2720" i="5"/>
  <c r="U2720" i="5"/>
  <c r="T2721" i="5"/>
  <c r="V2719" i="5"/>
  <c r="W2719" i="5"/>
  <c r="V2720" i="5"/>
  <c r="W2720" i="5"/>
  <c r="U2721" i="5"/>
  <c r="T2722" i="5"/>
  <c r="S2721" i="5"/>
  <c r="S2722" i="5"/>
  <c r="T2723" i="5"/>
  <c r="U2722" i="5"/>
  <c r="V2721" i="5"/>
  <c r="W2721" i="5"/>
  <c r="V2722" i="5"/>
  <c r="W2722" i="5"/>
  <c r="S2723" i="5"/>
  <c r="U2723" i="5"/>
  <c r="T2724" i="5"/>
  <c r="V2723" i="5"/>
  <c r="W2723" i="5"/>
  <c r="T2725" i="5"/>
  <c r="S2724" i="5"/>
  <c r="U2724" i="5"/>
  <c r="U2725" i="5"/>
  <c r="T2726" i="5"/>
  <c r="S2725" i="5"/>
  <c r="W2724" i="5"/>
  <c r="V2724" i="5"/>
  <c r="T2727" i="5"/>
  <c r="S2726" i="5"/>
  <c r="U2726" i="5"/>
  <c r="V2725" i="5"/>
  <c r="W2725" i="5"/>
  <c r="U2727" i="5"/>
  <c r="S2727" i="5"/>
  <c r="T2728" i="5"/>
  <c r="W2726" i="5"/>
  <c r="V2726" i="5"/>
  <c r="V2727" i="5"/>
  <c r="W2727" i="5"/>
  <c r="U2728" i="5"/>
  <c r="T2729" i="5"/>
  <c r="S2728" i="5"/>
  <c r="U2729" i="5"/>
  <c r="T2730" i="5"/>
  <c r="S2729" i="5"/>
  <c r="V2728" i="5"/>
  <c r="W2728" i="5"/>
  <c r="S2730" i="5"/>
  <c r="T2731" i="5"/>
  <c r="U2730" i="5"/>
  <c r="V2729" i="5"/>
  <c r="W2729" i="5"/>
  <c r="W2730" i="5"/>
  <c r="V2730" i="5"/>
  <c r="S2731" i="5"/>
  <c r="T2732" i="5"/>
  <c r="U2731" i="5"/>
  <c r="V2731" i="5"/>
  <c r="W2731" i="5"/>
  <c r="S2732" i="5"/>
  <c r="U2732" i="5"/>
  <c r="T2733" i="5"/>
  <c r="V2732" i="5"/>
  <c r="W2732" i="5"/>
  <c r="U2733" i="5"/>
  <c r="T2734" i="5"/>
  <c r="S2733" i="5"/>
  <c r="S2734" i="5"/>
  <c r="T2735" i="5"/>
  <c r="U2734" i="5"/>
  <c r="W2733" i="5"/>
  <c r="V2733" i="5"/>
  <c r="V2734" i="5"/>
  <c r="W2734" i="5"/>
  <c r="T2736" i="5"/>
  <c r="U2735" i="5"/>
  <c r="S2735" i="5"/>
  <c r="U2736" i="5"/>
  <c r="S2736" i="5"/>
  <c r="T2737" i="5"/>
  <c r="V2735" i="5"/>
  <c r="W2735" i="5"/>
  <c r="V2736" i="5"/>
  <c r="W2736" i="5"/>
  <c r="U2737" i="5"/>
  <c r="T2738" i="5"/>
  <c r="S2737" i="5"/>
  <c r="T2739" i="5"/>
  <c r="S2738" i="5"/>
  <c r="U2738" i="5"/>
  <c r="V2737" i="5"/>
  <c r="W2737" i="5"/>
  <c r="U2739" i="5"/>
  <c r="S2739" i="5"/>
  <c r="T2740" i="5"/>
  <c r="V2738" i="5"/>
  <c r="W2738" i="5"/>
  <c r="V2739" i="5"/>
  <c r="W2739" i="5"/>
  <c r="S2740" i="5"/>
  <c r="T2741" i="5"/>
  <c r="U2740" i="5"/>
  <c r="W2740" i="5"/>
  <c r="V2740" i="5"/>
  <c r="U2741" i="5"/>
  <c r="T2742" i="5"/>
  <c r="S2741" i="5"/>
  <c r="T2743" i="5"/>
  <c r="S2742" i="5"/>
  <c r="U2742" i="5"/>
  <c r="W2741" i="5"/>
  <c r="V2741" i="5"/>
  <c r="S2743" i="5"/>
  <c r="U2743" i="5"/>
  <c r="T2744" i="5"/>
  <c r="W2742" i="5"/>
  <c r="V2742" i="5"/>
  <c r="V2743" i="5"/>
  <c r="W2743" i="5"/>
  <c r="T2745" i="5"/>
  <c r="U2744" i="5"/>
  <c r="S2744" i="5"/>
  <c r="U2745" i="5"/>
  <c r="T2746" i="5"/>
  <c r="S2745" i="5"/>
  <c r="W2744" i="5"/>
  <c r="V2744" i="5"/>
  <c r="S2746" i="5"/>
  <c r="T2747" i="5"/>
  <c r="U2746" i="5"/>
  <c r="V2745" i="5"/>
  <c r="W2745" i="5"/>
  <c r="V2746" i="5"/>
  <c r="W2746" i="5"/>
  <c r="T2748" i="5"/>
  <c r="S2747" i="5"/>
  <c r="U2747" i="5"/>
  <c r="S2748" i="5"/>
  <c r="U2748" i="5"/>
  <c r="T2749" i="5"/>
  <c r="V2747" i="5"/>
  <c r="W2747" i="5"/>
  <c r="V2748" i="5"/>
  <c r="W2748" i="5"/>
  <c r="U2749" i="5"/>
  <c r="T2750" i="5"/>
  <c r="S2749" i="5"/>
  <c r="S2750" i="5"/>
  <c r="T2751" i="5"/>
  <c r="U2750" i="5"/>
  <c r="W2749" i="5"/>
  <c r="V2749" i="5"/>
  <c r="V2750" i="5"/>
  <c r="W2750" i="5"/>
  <c r="U2751" i="5"/>
  <c r="T2752" i="5"/>
  <c r="S2751" i="5"/>
  <c r="S2752" i="5"/>
  <c r="U2752" i="5"/>
  <c r="T2753" i="5"/>
  <c r="V2751" i="5"/>
  <c r="W2751" i="5"/>
  <c r="V2752" i="5"/>
  <c r="W2752" i="5"/>
  <c r="U2753" i="5"/>
  <c r="T2754" i="5"/>
  <c r="S2753" i="5"/>
  <c r="S2754" i="5"/>
  <c r="T2755" i="5"/>
  <c r="U2754" i="5"/>
  <c r="V2753" i="5"/>
  <c r="W2753" i="5"/>
  <c r="V2754" i="5"/>
  <c r="W2754" i="5"/>
  <c r="S2755" i="5"/>
  <c r="U2755" i="5"/>
  <c r="T2756" i="5"/>
  <c r="V2755" i="5"/>
  <c r="W2755" i="5"/>
  <c r="S2756" i="5"/>
  <c r="T2757" i="5"/>
  <c r="U2756" i="5"/>
  <c r="W2756" i="5"/>
  <c r="V2756" i="5"/>
  <c r="U2757" i="5"/>
  <c r="T2758" i="5"/>
  <c r="S2757" i="5"/>
  <c r="T2759" i="5"/>
  <c r="S2758" i="5"/>
  <c r="U2758" i="5"/>
  <c r="V2757" i="5"/>
  <c r="W2757" i="5"/>
  <c r="S2759" i="5"/>
  <c r="U2759" i="5"/>
  <c r="T2760" i="5"/>
  <c r="W2758" i="5"/>
  <c r="V2758" i="5"/>
  <c r="V2759" i="5"/>
  <c r="W2759" i="5"/>
  <c r="U2760" i="5"/>
  <c r="T2761" i="5"/>
  <c r="S2760" i="5"/>
  <c r="U2761" i="5"/>
  <c r="T2762" i="5"/>
  <c r="S2761" i="5"/>
  <c r="V2760" i="5"/>
  <c r="W2760" i="5"/>
  <c r="S2762" i="5"/>
  <c r="T2763" i="5"/>
  <c r="U2762" i="5"/>
  <c r="V2761" i="5"/>
  <c r="W2761" i="5"/>
  <c r="V2762" i="5"/>
  <c r="W2762" i="5"/>
  <c r="S2763" i="5"/>
  <c r="T2764" i="5"/>
  <c r="U2763" i="5"/>
  <c r="V2763" i="5"/>
  <c r="W2763" i="5"/>
  <c r="S2764" i="5"/>
  <c r="U2764" i="5"/>
  <c r="T2765" i="5"/>
  <c r="V2764" i="5"/>
  <c r="W2764" i="5"/>
  <c r="U2765" i="5"/>
  <c r="T2766" i="5"/>
  <c r="S2765" i="5"/>
  <c r="S2766" i="5"/>
  <c r="T2767" i="5"/>
  <c r="U2766" i="5"/>
  <c r="W2765" i="5"/>
  <c r="V2765" i="5"/>
  <c r="V2766" i="5"/>
  <c r="W2766" i="5"/>
  <c r="T2768" i="5"/>
  <c r="U2767" i="5"/>
  <c r="S2767" i="5"/>
  <c r="S2768" i="5"/>
  <c r="U2768" i="5"/>
  <c r="T2769" i="5"/>
  <c r="V2767" i="5"/>
  <c r="W2767" i="5"/>
  <c r="V2768" i="5"/>
  <c r="W2768" i="5"/>
  <c r="U2769" i="5"/>
  <c r="T2770" i="5"/>
  <c r="S2769" i="5"/>
  <c r="S2770" i="5"/>
  <c r="T2771" i="5"/>
  <c r="U2770" i="5"/>
  <c r="V2769" i="5"/>
  <c r="W2769" i="5"/>
  <c r="V2770" i="5"/>
  <c r="W2770" i="5"/>
  <c r="S2771" i="5"/>
  <c r="U2771" i="5"/>
  <c r="T2772" i="5"/>
  <c r="V2771" i="5"/>
  <c r="W2771" i="5"/>
  <c r="S2772" i="5"/>
  <c r="T2773" i="5"/>
  <c r="U2772" i="5"/>
  <c r="W2772" i="5"/>
  <c r="V2772" i="5"/>
  <c r="U2773" i="5"/>
  <c r="T2774" i="5"/>
  <c r="S2773" i="5"/>
  <c r="T2775" i="5"/>
  <c r="S2774" i="5"/>
  <c r="U2774" i="5"/>
  <c r="V2773" i="5"/>
  <c r="W2773" i="5"/>
  <c r="S2775" i="5"/>
  <c r="U2775" i="5"/>
  <c r="T2776" i="5"/>
  <c r="W2774" i="5"/>
  <c r="V2774" i="5"/>
  <c r="V2775" i="5"/>
  <c r="W2775" i="5"/>
  <c r="U2776" i="5"/>
  <c r="T2777" i="5"/>
  <c r="S2776" i="5"/>
  <c r="U2777" i="5"/>
  <c r="T2778" i="5"/>
  <c r="S2777" i="5"/>
  <c r="V2776" i="5"/>
  <c r="W2776" i="5"/>
  <c r="S2778" i="5"/>
  <c r="T2779" i="5"/>
  <c r="U2778" i="5"/>
  <c r="V2777" i="5"/>
  <c r="W2777" i="5"/>
  <c r="V2778" i="5"/>
  <c r="W2778" i="5"/>
  <c r="S2779" i="5"/>
  <c r="T2780" i="5"/>
  <c r="U2779" i="5"/>
  <c r="V2779" i="5"/>
  <c r="W2779" i="5"/>
  <c r="S2780" i="5"/>
  <c r="U2780" i="5"/>
  <c r="T2781" i="5"/>
  <c r="V2780" i="5"/>
  <c r="W2780" i="5"/>
  <c r="U2781" i="5"/>
  <c r="T2782" i="5"/>
  <c r="S2781" i="5"/>
  <c r="S2782" i="5"/>
  <c r="T2783" i="5"/>
  <c r="U2782" i="5"/>
  <c r="W2781" i="5"/>
  <c r="V2781" i="5"/>
  <c r="V2782" i="5"/>
  <c r="W2782" i="5"/>
  <c r="U2783" i="5"/>
  <c r="T2784" i="5"/>
  <c r="S2783" i="5"/>
  <c r="U2784" i="5"/>
  <c r="S2784" i="5"/>
  <c r="T2785" i="5"/>
  <c r="V2783" i="5"/>
  <c r="W2783" i="5"/>
  <c r="V2784" i="5"/>
  <c r="W2784" i="5"/>
  <c r="U2785" i="5"/>
  <c r="T2786" i="5"/>
  <c r="S2785" i="5"/>
  <c r="S2786" i="5"/>
  <c r="T2787" i="5"/>
  <c r="U2786" i="5"/>
  <c r="V2785" i="5"/>
  <c r="W2785" i="5"/>
  <c r="V2786" i="5"/>
  <c r="W2786" i="5"/>
  <c r="U2787" i="5"/>
  <c r="S2787" i="5"/>
  <c r="T2788" i="5"/>
  <c r="V2787" i="5"/>
  <c r="W2787" i="5"/>
  <c r="S2788" i="5"/>
  <c r="T2789" i="5"/>
  <c r="U2788" i="5"/>
  <c r="W2788" i="5"/>
  <c r="V2788" i="5"/>
  <c r="U2789" i="5"/>
  <c r="T2790" i="5"/>
  <c r="S2789" i="5"/>
  <c r="T2791" i="5"/>
  <c r="S2790" i="5"/>
  <c r="U2790" i="5"/>
  <c r="V2789" i="5"/>
  <c r="W2789" i="5"/>
  <c r="S2791" i="5"/>
  <c r="U2791" i="5"/>
  <c r="T2792" i="5"/>
  <c r="W2790" i="5"/>
  <c r="V2790" i="5"/>
  <c r="V2791" i="5"/>
  <c r="W2791" i="5"/>
  <c r="T2793" i="5"/>
  <c r="U2792" i="5"/>
  <c r="S2792" i="5"/>
  <c r="U2793" i="5"/>
  <c r="T2794" i="5"/>
  <c r="S2793" i="5"/>
  <c r="V2792" i="5"/>
  <c r="W2792" i="5"/>
  <c r="S2794" i="5"/>
  <c r="T2795" i="5"/>
  <c r="U2794" i="5"/>
  <c r="V2793" i="5"/>
  <c r="W2793" i="5"/>
  <c r="V2794" i="5"/>
  <c r="W2794" i="5"/>
  <c r="T2796" i="5"/>
  <c r="S2795" i="5"/>
  <c r="U2795" i="5"/>
  <c r="U2796" i="5"/>
  <c r="S2796" i="5"/>
  <c r="T2797" i="5"/>
  <c r="V2795" i="5"/>
  <c r="W2795" i="5"/>
  <c r="V2796" i="5"/>
  <c r="W2796" i="5"/>
  <c r="U2797" i="5"/>
  <c r="T2798" i="5"/>
  <c r="S2797" i="5"/>
  <c r="S2798" i="5"/>
  <c r="T2799" i="5"/>
  <c r="U2798" i="5"/>
  <c r="W2797" i="5"/>
  <c r="V2797" i="5"/>
  <c r="W2798" i="5"/>
  <c r="V2798" i="5"/>
  <c r="U2799" i="5"/>
  <c r="T2800" i="5"/>
  <c r="S2799" i="5"/>
  <c r="S2800" i="5"/>
  <c r="U2800" i="5"/>
  <c r="T2801" i="5"/>
  <c r="V2799" i="5"/>
  <c r="W2799" i="5"/>
  <c r="V2800" i="5"/>
  <c r="W2800" i="5"/>
  <c r="U2801" i="5"/>
  <c r="T2802" i="5"/>
  <c r="S2801" i="5"/>
  <c r="S2802" i="5"/>
  <c r="T2803" i="5"/>
  <c r="U2802" i="5"/>
  <c r="W2801" i="5"/>
  <c r="V2801" i="5"/>
  <c r="V2802" i="5"/>
  <c r="W2802" i="5"/>
  <c r="S2803" i="5"/>
  <c r="U2803" i="5"/>
  <c r="T2804" i="5"/>
  <c r="V2803" i="5"/>
  <c r="W2803" i="5"/>
  <c r="T2805" i="5"/>
  <c r="S2804" i="5"/>
  <c r="U2804" i="5"/>
  <c r="U2805" i="5"/>
  <c r="T2806" i="5"/>
  <c r="S2805" i="5"/>
  <c r="W2804" i="5"/>
  <c r="V2804" i="5"/>
  <c r="T2807" i="5"/>
  <c r="S2806" i="5"/>
  <c r="U2806" i="5"/>
  <c r="V2805" i="5"/>
  <c r="W2805" i="5"/>
  <c r="U2807" i="5"/>
  <c r="S2807" i="5"/>
  <c r="T2808" i="5"/>
  <c r="W2806" i="5"/>
  <c r="V2806" i="5"/>
  <c r="V2807" i="5"/>
  <c r="W2807" i="5"/>
  <c r="U2808" i="5"/>
  <c r="T2809" i="5"/>
  <c r="S2808" i="5"/>
  <c r="U2809" i="5"/>
  <c r="T2810" i="5"/>
  <c r="S2809" i="5"/>
  <c r="V2808" i="5"/>
  <c r="W2808" i="5"/>
  <c r="S2810" i="5"/>
  <c r="T2811" i="5"/>
  <c r="U2810" i="5"/>
  <c r="V2809" i="5"/>
  <c r="W2809" i="5"/>
  <c r="V2810" i="5"/>
  <c r="W2810" i="5"/>
  <c r="S2811" i="5"/>
  <c r="T2812" i="5"/>
  <c r="U2811" i="5"/>
  <c r="V2811" i="5"/>
  <c r="W2811" i="5"/>
  <c r="S2812" i="5"/>
  <c r="U2812" i="5"/>
  <c r="T2813" i="5"/>
  <c r="W2812" i="5"/>
  <c r="V2812" i="5"/>
  <c r="U2813" i="5"/>
  <c r="T2814" i="5"/>
  <c r="S2813" i="5"/>
  <c r="S2814" i="5"/>
  <c r="T2815" i="5"/>
  <c r="U2814" i="5"/>
  <c r="W2813" i="5"/>
  <c r="V2813" i="5"/>
  <c r="V2814" i="5"/>
  <c r="W2814" i="5"/>
  <c r="T2816" i="5"/>
  <c r="U2815" i="5"/>
  <c r="S2815" i="5"/>
  <c r="S2816" i="5"/>
  <c r="U2816" i="5"/>
  <c r="T2817" i="5"/>
  <c r="V2815" i="5"/>
  <c r="W2815" i="5"/>
  <c r="V2816" i="5"/>
  <c r="W2816" i="5"/>
  <c r="U2817" i="5"/>
  <c r="T2818" i="5"/>
  <c r="S2817" i="5"/>
  <c r="T2819" i="5"/>
  <c r="S2818" i="5"/>
  <c r="U2818" i="5"/>
  <c r="V2817" i="5"/>
  <c r="W2817" i="5"/>
  <c r="S2819" i="5"/>
  <c r="U2819" i="5"/>
  <c r="T2820" i="5"/>
  <c r="V2818" i="5"/>
  <c r="W2818" i="5"/>
  <c r="V2819" i="5"/>
  <c r="W2819" i="5"/>
  <c r="S2820" i="5"/>
  <c r="T2821" i="5"/>
  <c r="U2820" i="5"/>
  <c r="W2820" i="5"/>
  <c r="V2820" i="5"/>
  <c r="U2821" i="5"/>
  <c r="T2822" i="5"/>
  <c r="S2821" i="5"/>
  <c r="T2823" i="5"/>
  <c r="S2822" i="5"/>
  <c r="U2822" i="5"/>
  <c r="V2821" i="5"/>
  <c r="W2821" i="5"/>
  <c r="S2823" i="5"/>
  <c r="U2823" i="5"/>
  <c r="T2824" i="5"/>
  <c r="W2822" i="5"/>
  <c r="V2822" i="5"/>
  <c r="V2823" i="5"/>
  <c r="W2823" i="5"/>
  <c r="T2825" i="5"/>
  <c r="U2824" i="5"/>
  <c r="S2824" i="5"/>
  <c r="U2825" i="5"/>
  <c r="T2826" i="5"/>
  <c r="S2825" i="5"/>
  <c r="V2824" i="5"/>
  <c r="W2824" i="5"/>
  <c r="S2826" i="5"/>
  <c r="T2827" i="5"/>
  <c r="U2826" i="5"/>
  <c r="V2825" i="5"/>
  <c r="W2825" i="5"/>
  <c r="V2826" i="5"/>
  <c r="W2826" i="5"/>
  <c r="S2827" i="5"/>
  <c r="T2828" i="5"/>
  <c r="U2827" i="5"/>
  <c r="V2827" i="5"/>
  <c r="W2827" i="5"/>
  <c r="S2828" i="5"/>
  <c r="U2828" i="5"/>
  <c r="T2829" i="5"/>
  <c r="V2828" i="5"/>
  <c r="W2828" i="5"/>
  <c r="U2829" i="5"/>
  <c r="T2830" i="5"/>
  <c r="S2829" i="5"/>
  <c r="S2830" i="5"/>
  <c r="T2831" i="5"/>
  <c r="U2830" i="5"/>
  <c r="W2829" i="5"/>
  <c r="V2829" i="5"/>
  <c r="V2830" i="5"/>
  <c r="W2830" i="5"/>
  <c r="U2831" i="5"/>
  <c r="T2832" i="5"/>
  <c r="S2831" i="5"/>
  <c r="S2832" i="5"/>
  <c r="U2832" i="5"/>
  <c r="T2833" i="5"/>
  <c r="V2831" i="5"/>
  <c r="W2831" i="5"/>
  <c r="V2832" i="5"/>
  <c r="W2832" i="5"/>
  <c r="U2833" i="5"/>
  <c r="T2834" i="5"/>
  <c r="S2833" i="5"/>
  <c r="S2834" i="5"/>
  <c r="T2835" i="5"/>
  <c r="U2834" i="5"/>
  <c r="V2833" i="5"/>
  <c r="W2833" i="5"/>
  <c r="V2834" i="5"/>
  <c r="W2834" i="5"/>
  <c r="S2835" i="5"/>
  <c r="U2835" i="5"/>
  <c r="T2836" i="5"/>
  <c r="V2835" i="5"/>
  <c r="W2835" i="5"/>
  <c r="S2836" i="5"/>
  <c r="T2837" i="5"/>
  <c r="U2836" i="5"/>
  <c r="W2836" i="5"/>
  <c r="V2836" i="5"/>
  <c r="U2837" i="5"/>
  <c r="T2838" i="5"/>
  <c r="S2837" i="5"/>
  <c r="T2839" i="5"/>
  <c r="S2838" i="5"/>
  <c r="U2838" i="5"/>
  <c r="V2837" i="5"/>
  <c r="W2837" i="5"/>
  <c r="S2839" i="5"/>
  <c r="U2839" i="5"/>
  <c r="T2840" i="5"/>
  <c r="W2838" i="5"/>
  <c r="V2838" i="5"/>
  <c r="V2839" i="5"/>
  <c r="W2839" i="5"/>
  <c r="U2840" i="5"/>
  <c r="T2841" i="5"/>
  <c r="S2840" i="5"/>
  <c r="U2841" i="5"/>
  <c r="T2842" i="5"/>
  <c r="S2841" i="5"/>
  <c r="V2840" i="5"/>
  <c r="W2840" i="5"/>
  <c r="S2842" i="5"/>
  <c r="T2843" i="5"/>
  <c r="U2842" i="5"/>
  <c r="V2841" i="5"/>
  <c r="W2841" i="5"/>
  <c r="V2842" i="5"/>
  <c r="W2842" i="5"/>
  <c r="S2843" i="5"/>
  <c r="T2844" i="5"/>
  <c r="U2843" i="5"/>
  <c r="V2843" i="5"/>
  <c r="W2843" i="5"/>
  <c r="U2844" i="5"/>
  <c r="S2844" i="5"/>
  <c r="T2845" i="5"/>
  <c r="V2844" i="5"/>
  <c r="W2844" i="5"/>
  <c r="U2845" i="5"/>
  <c r="T2846" i="5"/>
  <c r="S2845" i="5"/>
  <c r="S2846" i="5"/>
  <c r="T2847" i="5"/>
  <c r="U2846" i="5"/>
  <c r="W2845" i="5"/>
  <c r="V2845" i="5"/>
  <c r="V2846" i="5"/>
  <c r="W2846" i="5"/>
  <c r="U2847" i="5"/>
  <c r="T2848" i="5"/>
  <c r="S2847" i="5"/>
  <c r="S2848" i="5"/>
  <c r="U2848" i="5"/>
  <c r="T2849" i="5"/>
  <c r="V2847" i="5"/>
  <c r="W2847" i="5"/>
  <c r="V2848" i="5"/>
  <c r="W2848" i="5"/>
  <c r="U2849" i="5"/>
  <c r="T2850" i="5"/>
  <c r="S2849" i="5"/>
  <c r="S2850" i="5"/>
  <c r="T2851" i="5"/>
  <c r="U2850" i="5"/>
  <c r="V2849" i="5"/>
  <c r="W2849" i="5"/>
  <c r="V2850" i="5"/>
  <c r="W2850" i="5"/>
  <c r="S2851" i="5"/>
  <c r="U2851" i="5"/>
  <c r="T2852" i="5"/>
  <c r="V2851" i="5"/>
  <c r="W2851" i="5"/>
  <c r="T2853" i="5"/>
  <c r="S2852" i="5"/>
  <c r="U2852" i="5"/>
  <c r="U2853" i="5"/>
  <c r="T2854" i="5"/>
  <c r="S2853" i="5"/>
  <c r="W2852" i="5"/>
  <c r="V2852" i="5"/>
  <c r="T2855" i="5"/>
  <c r="S2854" i="5"/>
  <c r="U2854" i="5"/>
  <c r="V2853" i="5"/>
  <c r="W2853" i="5"/>
  <c r="U2855" i="5"/>
  <c r="S2855" i="5"/>
  <c r="T2856" i="5"/>
  <c r="W2854" i="5"/>
  <c r="V2854" i="5"/>
  <c r="V2855" i="5"/>
  <c r="W2855" i="5"/>
  <c r="U2856" i="5"/>
  <c r="T2857" i="5"/>
  <c r="S2856" i="5"/>
  <c r="U2857" i="5"/>
  <c r="T2858" i="5"/>
  <c r="S2857" i="5"/>
  <c r="V2856" i="5"/>
  <c r="W2856" i="5"/>
  <c r="S2858" i="5"/>
  <c r="T2859" i="5"/>
  <c r="U2858" i="5"/>
  <c r="V2857" i="5"/>
  <c r="W2857" i="5"/>
  <c r="W2858" i="5"/>
  <c r="V2858" i="5"/>
  <c r="S2859" i="5"/>
  <c r="T2860" i="5"/>
  <c r="U2859" i="5"/>
  <c r="V2859" i="5"/>
  <c r="W2859" i="5"/>
  <c r="S2860" i="5"/>
  <c r="U2860" i="5"/>
  <c r="T2861" i="5"/>
  <c r="V2860" i="5"/>
  <c r="W2860" i="5"/>
  <c r="U2861" i="5"/>
  <c r="T2862" i="5"/>
  <c r="S2861" i="5"/>
  <c r="S2862" i="5"/>
  <c r="T2863" i="5"/>
  <c r="U2862" i="5"/>
  <c r="W2861" i="5"/>
  <c r="V2861" i="5"/>
  <c r="V2862" i="5"/>
  <c r="W2862" i="5"/>
  <c r="T2864" i="5"/>
  <c r="U2863" i="5"/>
  <c r="S2863" i="5"/>
  <c r="U2864" i="5"/>
  <c r="S2864" i="5"/>
  <c r="T2865" i="5"/>
  <c r="V2863" i="5"/>
  <c r="W2863" i="5"/>
  <c r="V2864" i="5"/>
  <c r="W2864" i="5"/>
  <c r="U2865" i="5"/>
  <c r="T2866" i="5"/>
  <c r="S2865" i="5"/>
  <c r="T2867" i="5"/>
  <c r="S2866" i="5"/>
  <c r="U2866" i="5"/>
  <c r="V2865" i="5"/>
  <c r="W2865" i="5"/>
  <c r="U2867" i="5"/>
  <c r="S2867" i="5"/>
  <c r="T2868" i="5"/>
  <c r="V2866" i="5"/>
  <c r="W2866" i="5"/>
  <c r="V2867" i="5"/>
  <c r="W2867" i="5"/>
  <c r="S2868" i="5"/>
  <c r="T2869" i="5"/>
  <c r="U2868" i="5"/>
  <c r="W2868" i="5"/>
  <c r="V2868" i="5"/>
  <c r="U2869" i="5"/>
  <c r="T2870" i="5"/>
  <c r="S2869" i="5"/>
  <c r="T2871" i="5"/>
  <c r="S2870" i="5"/>
  <c r="U2870" i="5"/>
  <c r="W2869" i="5"/>
  <c r="V2869" i="5"/>
  <c r="S2871" i="5"/>
  <c r="U2871" i="5"/>
  <c r="T2872" i="5"/>
  <c r="W2870" i="5"/>
  <c r="V2870" i="5"/>
  <c r="V2871" i="5"/>
  <c r="W2871" i="5"/>
  <c r="T2873" i="5"/>
  <c r="U2872" i="5"/>
  <c r="S2872" i="5"/>
  <c r="U2873" i="5"/>
  <c r="T2874" i="5"/>
  <c r="S2873" i="5"/>
  <c r="W2872" i="5"/>
  <c r="V2872" i="5"/>
  <c r="S2874" i="5"/>
  <c r="T2875" i="5"/>
  <c r="U2874" i="5"/>
  <c r="V2873" i="5"/>
  <c r="W2873" i="5"/>
  <c r="V2874" i="5"/>
  <c r="W2874" i="5"/>
  <c r="T2876" i="5"/>
  <c r="S2875" i="5"/>
  <c r="U2875" i="5"/>
  <c r="S2876" i="5"/>
  <c r="U2876" i="5"/>
  <c r="T2877" i="5"/>
  <c r="V2875" i="5"/>
  <c r="W2875" i="5"/>
  <c r="V2876" i="5"/>
  <c r="W2876" i="5"/>
  <c r="U2877" i="5"/>
  <c r="T2878" i="5"/>
  <c r="S2877" i="5"/>
  <c r="S2878" i="5"/>
  <c r="T2879" i="5"/>
  <c r="U2878" i="5"/>
  <c r="W2877" i="5"/>
  <c r="V2877" i="5"/>
  <c r="V2878" i="5"/>
  <c r="W2878" i="5"/>
  <c r="U2879" i="5"/>
  <c r="T2880" i="5"/>
  <c r="S2879" i="5"/>
  <c r="S2880" i="5"/>
  <c r="U2880" i="5"/>
  <c r="T2881" i="5"/>
  <c r="V2879" i="5"/>
  <c r="W2879" i="5"/>
  <c r="V2880" i="5"/>
  <c r="W2880" i="5"/>
  <c r="U2881" i="5"/>
  <c r="T2882" i="5"/>
  <c r="S2881" i="5"/>
  <c r="S2882" i="5"/>
  <c r="T2883" i="5"/>
  <c r="U2882" i="5"/>
  <c r="V2881" i="5"/>
  <c r="W2881" i="5"/>
  <c r="V2882" i="5"/>
  <c r="W2882" i="5"/>
  <c r="S2883" i="5"/>
  <c r="U2883" i="5"/>
  <c r="T2884" i="5"/>
  <c r="V2883" i="5"/>
  <c r="W2883" i="5"/>
  <c r="S2884" i="5"/>
  <c r="T2885" i="5"/>
  <c r="U2884" i="5"/>
  <c r="W2884" i="5"/>
  <c r="V2884" i="5"/>
  <c r="U2885" i="5"/>
  <c r="T2886" i="5"/>
  <c r="S2885" i="5"/>
  <c r="T2887" i="5"/>
  <c r="S2886" i="5"/>
  <c r="U2886" i="5"/>
  <c r="V2885" i="5"/>
  <c r="W2885" i="5"/>
  <c r="S2887" i="5"/>
  <c r="U2887" i="5"/>
  <c r="T2888" i="5"/>
  <c r="W2886" i="5"/>
  <c r="V2886" i="5"/>
  <c r="V2887" i="5"/>
  <c r="W2887" i="5"/>
  <c r="U2888" i="5"/>
  <c r="T2889" i="5"/>
  <c r="S2888" i="5"/>
  <c r="U2889" i="5"/>
  <c r="T2890" i="5"/>
  <c r="S2889" i="5"/>
  <c r="V2888" i="5"/>
  <c r="W2888" i="5"/>
  <c r="S2890" i="5"/>
  <c r="T2891" i="5"/>
  <c r="U2890" i="5"/>
  <c r="V2889" i="5"/>
  <c r="W2889" i="5"/>
  <c r="V2890" i="5"/>
  <c r="W2890" i="5"/>
  <c r="S2891" i="5"/>
  <c r="T2892" i="5"/>
  <c r="U2891" i="5"/>
  <c r="V2891" i="5"/>
  <c r="W2891" i="5"/>
  <c r="T2893" i="5"/>
  <c r="S2892" i="5"/>
  <c r="U2892" i="5"/>
  <c r="U2893" i="5"/>
  <c r="T2894" i="5"/>
  <c r="S2893" i="5"/>
  <c r="V2892" i="5"/>
  <c r="W2892" i="5"/>
  <c r="T2895" i="5"/>
  <c r="S2894" i="5"/>
  <c r="U2894" i="5"/>
  <c r="V2893" i="5"/>
  <c r="W2893" i="5"/>
  <c r="S2895" i="5"/>
  <c r="T2896" i="5"/>
  <c r="U2895" i="5"/>
  <c r="V2894" i="5"/>
  <c r="W2894" i="5"/>
  <c r="V2895" i="5"/>
  <c r="W2895" i="5"/>
  <c r="U2896" i="5"/>
  <c r="T2897" i="5"/>
  <c r="S2896" i="5"/>
  <c r="U2897" i="5"/>
  <c r="T2898" i="5"/>
  <c r="S2897" i="5"/>
  <c r="V2896" i="5"/>
  <c r="W2896" i="5"/>
  <c r="T2899" i="5"/>
  <c r="S2898" i="5"/>
  <c r="U2898" i="5"/>
  <c r="V2897" i="5"/>
  <c r="W2897" i="5"/>
  <c r="S2899" i="5"/>
  <c r="T2900" i="5"/>
  <c r="U2899" i="5"/>
  <c r="V2898" i="5"/>
  <c r="W2898" i="5"/>
  <c r="V2899" i="5"/>
  <c r="W2899" i="5"/>
  <c r="U2900" i="5"/>
  <c r="T2901" i="5"/>
  <c r="S2900" i="5"/>
  <c r="U2901" i="5"/>
  <c r="T2902" i="5"/>
  <c r="S2901" i="5"/>
  <c r="V2900" i="5"/>
  <c r="W2900" i="5"/>
  <c r="T2903" i="5"/>
  <c r="S2902" i="5"/>
  <c r="U2902" i="5"/>
  <c r="V2901" i="5"/>
  <c r="W2901" i="5"/>
  <c r="S2903" i="5"/>
  <c r="T2904" i="5"/>
  <c r="U2903" i="5"/>
  <c r="W2902" i="5"/>
  <c r="V2902" i="5"/>
  <c r="V2903" i="5"/>
  <c r="W2903" i="5"/>
  <c r="S2904" i="5"/>
  <c r="U2904" i="5"/>
  <c r="T2905" i="5"/>
  <c r="V2904" i="5"/>
  <c r="W2904" i="5"/>
  <c r="T2906" i="5"/>
  <c r="S2905" i="5"/>
  <c r="U2905" i="5"/>
  <c r="U2906" i="5"/>
  <c r="T2907" i="5"/>
  <c r="S2906" i="5"/>
  <c r="V2905" i="5"/>
  <c r="W2905" i="5"/>
  <c r="S2907" i="5"/>
  <c r="T2908" i="5"/>
  <c r="U2907" i="5"/>
  <c r="V2906" i="5"/>
  <c r="W2906" i="5"/>
  <c r="V2907" i="5"/>
  <c r="W2907" i="5"/>
  <c r="T2909" i="5"/>
  <c r="S2908" i="5"/>
  <c r="U2908" i="5"/>
  <c r="T2910" i="5"/>
  <c r="S2909" i="5"/>
  <c r="U2909" i="5"/>
  <c r="V2908" i="5"/>
  <c r="W2908" i="5"/>
  <c r="U2910" i="5"/>
  <c r="T2911" i="5"/>
  <c r="S2910" i="5"/>
  <c r="V2909" i="5"/>
  <c r="W2909" i="5"/>
  <c r="T2912" i="5"/>
  <c r="S2911" i="5"/>
  <c r="U2911" i="5"/>
  <c r="V2910" i="5"/>
  <c r="W2910" i="5"/>
  <c r="U2912" i="5"/>
  <c r="T2913" i="5"/>
  <c r="S2912" i="5"/>
  <c r="W2911" i="5"/>
  <c r="V2911" i="5"/>
  <c r="U2913" i="5"/>
  <c r="T2914" i="5"/>
  <c r="S2913" i="5"/>
  <c r="V2912" i="5"/>
  <c r="W2912" i="5"/>
  <c r="T2915" i="5"/>
  <c r="U2914" i="5"/>
  <c r="S2914" i="5"/>
  <c r="V2913" i="5"/>
  <c r="W2913" i="5"/>
  <c r="S2915" i="5"/>
  <c r="T2916" i="5"/>
  <c r="U2915" i="5"/>
  <c r="W2914" i="5"/>
  <c r="V2914" i="5"/>
  <c r="V2915" i="5"/>
  <c r="W2915" i="5"/>
  <c r="U2916" i="5"/>
  <c r="T2917" i="5"/>
  <c r="S2916" i="5"/>
  <c r="T2918" i="5"/>
  <c r="S2917" i="5"/>
  <c r="U2917" i="5"/>
  <c r="V2916" i="5"/>
  <c r="W2916" i="5"/>
  <c r="U2918" i="5"/>
  <c r="T2919" i="5"/>
  <c r="S2918" i="5"/>
  <c r="W2917" i="5"/>
  <c r="V2917" i="5"/>
  <c r="T2920" i="5"/>
  <c r="S2919" i="5"/>
  <c r="U2919" i="5"/>
  <c r="V2918" i="5"/>
  <c r="W2918" i="5"/>
  <c r="S2920" i="5"/>
  <c r="T2921" i="5"/>
  <c r="U2920" i="5"/>
  <c r="W2919" i="5"/>
  <c r="V2919" i="5"/>
  <c r="V2920" i="5"/>
  <c r="W2920" i="5"/>
  <c r="S2921" i="5"/>
  <c r="U2921" i="5"/>
  <c r="T2922" i="5"/>
  <c r="V2921" i="5"/>
  <c r="W2921" i="5"/>
  <c r="U2922" i="5"/>
  <c r="T2923" i="5"/>
  <c r="S2922" i="5"/>
  <c r="S2923" i="5"/>
  <c r="T2924" i="5"/>
  <c r="U2923" i="5"/>
  <c r="V2922" i="5"/>
  <c r="W2922" i="5"/>
  <c r="V2923" i="5"/>
  <c r="W2923" i="5"/>
  <c r="U2924" i="5"/>
  <c r="S2924" i="5"/>
  <c r="T2925" i="5"/>
  <c r="V2924" i="5"/>
  <c r="W2924" i="5"/>
  <c r="U2925" i="5"/>
  <c r="T2926" i="5"/>
  <c r="S2925" i="5"/>
  <c r="T2927" i="5"/>
  <c r="U2926" i="5"/>
  <c r="S2926" i="5"/>
  <c r="V2925" i="5"/>
  <c r="W2925" i="5"/>
  <c r="S2927" i="5"/>
  <c r="T2928" i="5"/>
  <c r="U2927" i="5"/>
  <c r="V2926" i="5"/>
  <c r="W2926" i="5"/>
  <c r="W2927" i="5"/>
  <c r="V2927" i="5"/>
  <c r="T2929" i="5"/>
  <c r="U2928" i="5"/>
  <c r="S2928" i="5"/>
  <c r="T2930" i="5"/>
  <c r="S2929" i="5"/>
  <c r="U2929" i="5"/>
  <c r="V2928" i="5"/>
  <c r="W2928" i="5"/>
  <c r="U2930" i="5"/>
  <c r="T2931" i="5"/>
  <c r="S2930" i="5"/>
  <c r="V2929" i="5"/>
  <c r="W2929" i="5"/>
  <c r="T2932" i="5"/>
  <c r="S2931" i="5"/>
  <c r="U2931" i="5"/>
  <c r="V2930" i="5"/>
  <c r="W2930" i="5"/>
  <c r="S2932" i="5"/>
  <c r="T2933" i="5"/>
  <c r="U2932" i="5"/>
  <c r="V2931" i="5"/>
  <c r="W2931" i="5"/>
  <c r="V2932" i="5"/>
  <c r="W2932" i="5"/>
  <c r="S2933" i="5"/>
  <c r="U2933" i="5"/>
  <c r="T2934" i="5"/>
  <c r="V2933" i="5"/>
  <c r="W2933" i="5"/>
  <c r="T2935" i="5"/>
  <c r="U2934" i="5"/>
  <c r="S2934" i="5"/>
  <c r="S2935" i="5"/>
  <c r="T2936" i="5"/>
  <c r="U2935" i="5"/>
  <c r="V2934" i="5"/>
  <c r="W2934" i="5"/>
  <c r="V2935" i="5"/>
  <c r="W2935" i="5"/>
  <c r="S2936" i="5"/>
  <c r="U2936" i="5"/>
  <c r="T2937" i="5"/>
  <c r="V2936" i="5"/>
  <c r="W2936" i="5"/>
  <c r="T2938" i="5"/>
  <c r="S2937" i="5"/>
  <c r="U2937" i="5"/>
  <c r="T2939" i="5"/>
  <c r="U2938" i="5"/>
  <c r="S2938" i="5"/>
  <c r="W2937" i="5"/>
  <c r="V2937" i="5"/>
  <c r="S2939" i="5"/>
  <c r="T2940" i="5"/>
  <c r="U2939" i="5"/>
  <c r="V2938" i="5"/>
  <c r="W2938" i="5"/>
  <c r="V2939" i="5"/>
  <c r="W2939" i="5"/>
  <c r="T2941" i="5"/>
  <c r="S2940" i="5"/>
  <c r="U2940" i="5"/>
  <c r="U2941" i="5"/>
  <c r="T2942" i="5"/>
  <c r="S2941" i="5"/>
  <c r="V2940" i="5"/>
  <c r="W2940" i="5"/>
  <c r="U2942" i="5"/>
  <c r="T2943" i="5"/>
  <c r="S2942" i="5"/>
  <c r="V2941" i="5"/>
  <c r="W2941" i="5"/>
  <c r="T2944" i="5"/>
  <c r="S2943" i="5"/>
  <c r="U2943" i="5"/>
  <c r="V2942" i="5"/>
  <c r="W2942" i="5"/>
  <c r="S2944" i="5"/>
  <c r="U2944" i="5"/>
  <c r="T2945" i="5"/>
  <c r="W2943" i="5"/>
  <c r="V2943" i="5"/>
  <c r="V2944" i="5"/>
  <c r="W2944" i="5"/>
  <c r="U2945" i="5"/>
  <c r="T2946" i="5"/>
  <c r="S2945" i="5"/>
  <c r="T2947" i="5"/>
  <c r="U2946" i="5"/>
  <c r="S2946" i="5"/>
  <c r="V2945" i="5"/>
  <c r="W2945" i="5"/>
  <c r="S2947" i="5"/>
  <c r="T2948" i="5"/>
  <c r="U2947" i="5"/>
  <c r="W2946" i="5"/>
  <c r="V2946" i="5"/>
  <c r="V2947" i="5"/>
  <c r="W2947" i="5"/>
  <c r="U2948" i="5"/>
  <c r="T2949" i="5"/>
  <c r="S2948" i="5"/>
  <c r="S2949" i="5"/>
  <c r="T2950" i="5"/>
  <c r="U2949" i="5"/>
  <c r="V2948" i="5"/>
  <c r="W2948" i="5"/>
  <c r="W2949" i="5"/>
  <c r="V2949" i="5"/>
  <c r="U2950" i="5"/>
  <c r="T2951" i="5"/>
  <c r="S2950" i="5"/>
  <c r="T2952" i="5"/>
  <c r="S2951" i="5"/>
  <c r="U2951" i="5"/>
  <c r="V2950" i="5"/>
  <c r="W2950" i="5"/>
  <c r="S2952" i="5"/>
  <c r="T2953" i="5"/>
  <c r="U2952" i="5"/>
  <c r="V2951" i="5"/>
  <c r="W2951" i="5"/>
  <c r="V2952" i="5"/>
  <c r="W2952" i="5"/>
  <c r="S2953" i="5"/>
  <c r="U2953" i="5"/>
  <c r="T2954" i="5"/>
  <c r="V2953" i="5"/>
  <c r="W2953" i="5"/>
  <c r="U2954" i="5"/>
  <c r="T2955" i="5"/>
  <c r="S2954" i="5"/>
  <c r="T2956" i="5"/>
  <c r="S2955" i="5"/>
  <c r="U2955" i="5"/>
  <c r="V2954" i="5"/>
  <c r="W2954" i="5"/>
  <c r="U2956" i="5"/>
  <c r="S2956" i="5"/>
  <c r="T2957" i="5"/>
  <c r="V2955" i="5"/>
  <c r="W2955" i="5"/>
  <c r="V2956" i="5"/>
  <c r="W2956" i="5"/>
  <c r="T2958" i="5"/>
  <c r="S2957" i="5"/>
  <c r="U2957" i="5"/>
  <c r="U2958" i="5"/>
  <c r="T2959" i="5"/>
  <c r="S2958" i="5"/>
  <c r="V2957" i="5"/>
  <c r="W2957" i="5"/>
  <c r="T2960" i="5"/>
  <c r="S2959" i="5"/>
  <c r="U2959" i="5"/>
  <c r="V2958" i="5"/>
  <c r="W2958" i="5"/>
  <c r="S2960" i="5"/>
  <c r="T2961" i="5"/>
  <c r="U2960" i="5"/>
  <c r="V2959" i="5"/>
  <c r="W2959" i="5"/>
  <c r="V2960" i="5"/>
  <c r="W2960" i="5"/>
  <c r="T2962" i="5"/>
  <c r="U2961" i="5"/>
  <c r="S2961" i="5"/>
  <c r="U2962" i="5"/>
  <c r="T2963" i="5"/>
  <c r="S2962" i="5"/>
  <c r="W2961" i="5"/>
  <c r="V2961" i="5"/>
  <c r="S2963" i="5"/>
  <c r="T2964" i="5"/>
  <c r="U2963" i="5"/>
  <c r="V2962" i="5"/>
  <c r="W2962" i="5"/>
  <c r="V2963" i="5"/>
  <c r="W2963" i="5"/>
  <c r="T2965" i="5"/>
  <c r="S2964" i="5"/>
  <c r="U2964" i="5"/>
  <c r="U2965" i="5"/>
  <c r="S2965" i="5"/>
  <c r="T2966" i="5"/>
  <c r="W2964" i="5"/>
  <c r="V2964" i="5"/>
  <c r="V2965" i="5"/>
  <c r="W2965" i="5"/>
  <c r="S2966" i="5"/>
  <c r="U2966" i="5"/>
  <c r="T2967" i="5"/>
  <c r="V2966" i="5"/>
  <c r="W2966" i="5"/>
  <c r="S2967" i="5"/>
  <c r="U2967" i="5"/>
  <c r="T2968" i="5"/>
  <c r="V2967" i="5"/>
  <c r="W2967" i="5"/>
  <c r="S2968" i="5"/>
  <c r="U2968" i="5"/>
  <c r="T2969" i="5"/>
  <c r="W2968" i="5"/>
  <c r="V2968" i="5"/>
  <c r="S2969" i="5"/>
  <c r="T2970" i="5"/>
  <c r="U2969" i="5"/>
  <c r="V2969" i="5"/>
  <c r="W2969" i="5"/>
  <c r="S2970" i="5"/>
  <c r="U2970" i="5"/>
  <c r="T2971" i="5"/>
  <c r="V2970" i="5"/>
  <c r="W2970" i="5"/>
  <c r="S2971" i="5"/>
  <c r="U2971" i="5"/>
  <c r="T2972" i="5"/>
  <c r="V2971" i="5"/>
  <c r="W2971" i="5"/>
  <c r="T2973" i="5"/>
  <c r="S2972" i="5"/>
  <c r="U2972" i="5"/>
  <c r="S2973" i="5"/>
  <c r="U2973" i="5"/>
  <c r="T2974" i="5"/>
  <c r="W2972" i="5"/>
  <c r="V2972" i="5"/>
  <c r="V2973" i="5"/>
  <c r="W2973" i="5"/>
  <c r="U2974" i="5"/>
  <c r="S2974" i="5"/>
  <c r="T2975" i="5"/>
  <c r="V2974" i="5"/>
  <c r="W2974" i="5"/>
  <c r="S2975" i="5"/>
  <c r="T2976" i="5"/>
  <c r="U2975" i="5"/>
  <c r="W2975" i="5"/>
  <c r="V2975" i="5"/>
  <c r="S2976" i="5"/>
  <c r="T2977" i="5"/>
  <c r="U2976" i="5"/>
  <c r="W2976" i="5"/>
  <c r="V2976" i="5"/>
  <c r="U2977" i="5"/>
  <c r="T2978" i="5"/>
  <c r="S2977" i="5"/>
  <c r="S2978" i="5"/>
  <c r="U2978" i="5"/>
  <c r="T2979" i="5"/>
  <c r="W2977" i="5"/>
  <c r="V2977" i="5"/>
  <c r="W2978" i="5"/>
  <c r="V2978" i="5"/>
  <c r="S2979" i="5"/>
  <c r="U2979" i="5"/>
  <c r="T2980" i="5"/>
  <c r="V2979" i="5"/>
  <c r="W2979" i="5"/>
  <c r="T2981" i="5"/>
  <c r="U2980" i="5"/>
  <c r="S2980" i="5"/>
  <c r="T2982" i="5"/>
  <c r="S2981" i="5"/>
  <c r="U2981" i="5"/>
  <c r="W2980" i="5"/>
  <c r="V2980" i="5"/>
  <c r="S2982" i="5"/>
  <c r="U2982" i="5"/>
  <c r="T2983" i="5"/>
  <c r="W2981" i="5"/>
  <c r="V2981" i="5"/>
  <c r="V2982" i="5"/>
  <c r="W2982" i="5"/>
  <c r="U2983" i="5"/>
  <c r="T2984" i="5"/>
  <c r="S2983" i="5"/>
  <c r="T2985" i="5"/>
  <c r="S2984" i="5"/>
  <c r="U2984" i="5"/>
  <c r="V2983" i="5"/>
  <c r="W2983" i="5"/>
  <c r="U2985" i="5"/>
  <c r="S2985" i="5"/>
  <c r="T2986" i="5"/>
  <c r="W2984" i="5"/>
  <c r="V2984" i="5"/>
  <c r="V2985" i="5"/>
  <c r="W2985" i="5"/>
  <c r="U2986" i="5"/>
  <c r="S2986" i="5"/>
  <c r="T2987" i="5"/>
  <c r="V2986" i="5"/>
  <c r="W2986" i="5"/>
  <c r="T2988" i="5"/>
  <c r="S2987" i="5"/>
  <c r="U2987" i="5"/>
  <c r="S2988" i="5"/>
  <c r="U2988" i="5"/>
  <c r="T2989" i="5"/>
  <c r="V2987" i="5"/>
  <c r="W2987" i="5"/>
  <c r="W2988" i="5"/>
  <c r="V2988" i="5"/>
  <c r="U2989" i="5"/>
  <c r="T2990" i="5"/>
  <c r="S2989" i="5"/>
  <c r="S2990" i="5"/>
  <c r="U2990" i="5"/>
  <c r="T2991" i="5"/>
  <c r="V2989" i="5"/>
  <c r="W2989" i="5"/>
  <c r="V2990" i="5"/>
  <c r="W2990" i="5"/>
  <c r="U2991" i="5"/>
  <c r="S2991" i="5"/>
  <c r="T2992" i="5"/>
  <c r="V2991" i="5"/>
  <c r="W2991" i="5"/>
  <c r="U2992" i="5"/>
  <c r="T2993" i="5"/>
  <c r="S2992" i="5"/>
  <c r="T2994" i="5"/>
  <c r="S2993" i="5"/>
  <c r="U2993" i="5"/>
  <c r="W2992" i="5"/>
  <c r="V2992" i="5"/>
  <c r="U2994" i="5"/>
  <c r="S2994" i="5"/>
  <c r="T2995" i="5"/>
  <c r="V2993" i="5"/>
  <c r="W2993" i="5"/>
  <c r="V2994" i="5"/>
  <c r="W2994" i="5"/>
  <c r="T2996" i="5"/>
  <c r="S2995" i="5"/>
  <c r="U2995" i="5"/>
  <c r="S2996" i="5"/>
  <c r="T2997" i="5"/>
  <c r="U2996" i="5"/>
  <c r="V2995" i="5"/>
  <c r="W2995" i="5"/>
  <c r="W2996" i="5"/>
  <c r="V2996" i="5"/>
  <c r="S2997" i="5"/>
  <c r="U2997" i="5"/>
  <c r="T2998" i="5"/>
  <c r="V2997" i="5"/>
  <c r="W2997" i="5"/>
  <c r="S2998" i="5"/>
  <c r="U2998" i="5"/>
  <c r="T2999" i="5"/>
  <c r="W2998" i="5"/>
  <c r="V2998" i="5"/>
  <c r="S2999" i="5"/>
  <c r="U2999" i="5"/>
  <c r="T3000" i="5"/>
  <c r="V2999" i="5"/>
  <c r="W2999" i="5"/>
  <c r="S3000" i="5"/>
  <c r="U3000" i="5"/>
  <c r="T3001" i="5"/>
  <c r="W3000" i="5"/>
  <c r="V3000" i="5"/>
  <c r="T3002" i="5"/>
  <c r="S3001" i="5"/>
  <c r="U3001" i="5"/>
  <c r="S3002" i="5"/>
  <c r="U3002" i="5"/>
  <c r="T3003" i="5"/>
  <c r="V3001" i="5"/>
  <c r="W3001" i="5"/>
  <c r="V3002" i="5"/>
  <c r="W3002" i="5"/>
  <c r="U3003" i="5"/>
  <c r="S3003" i="5"/>
  <c r="T3004" i="5"/>
  <c r="V3003" i="5"/>
  <c r="W3003" i="5"/>
  <c r="T3005" i="5"/>
  <c r="S3004" i="5"/>
  <c r="U3004" i="5"/>
  <c r="U3005" i="5"/>
  <c r="T3006" i="5"/>
  <c r="S3005" i="5"/>
  <c r="W3004" i="5"/>
  <c r="V3004" i="5"/>
  <c r="U3006" i="5"/>
  <c r="S3006" i="5"/>
  <c r="T3007" i="5"/>
  <c r="V3005" i="5"/>
  <c r="W3005" i="5"/>
  <c r="V3006" i="5"/>
  <c r="W3006" i="5"/>
  <c r="T3008" i="5"/>
  <c r="S3007" i="5"/>
  <c r="U3007" i="5"/>
  <c r="U3008" i="5"/>
  <c r="T3009" i="5"/>
  <c r="S3008" i="5"/>
  <c r="W3007" i="5"/>
  <c r="V3007" i="5"/>
  <c r="U3009" i="5"/>
  <c r="T3010" i="5"/>
  <c r="S3009" i="5"/>
  <c r="W3008" i="5"/>
  <c r="V3008" i="5"/>
  <c r="S3010" i="5"/>
  <c r="U3010" i="5"/>
  <c r="T3011" i="5"/>
  <c r="V3009" i="5"/>
  <c r="W3009" i="5"/>
  <c r="W3010" i="5"/>
  <c r="V3010" i="5"/>
  <c r="S3011" i="5"/>
  <c r="U3011" i="5"/>
  <c r="T3012" i="5"/>
  <c r="V3011" i="5"/>
  <c r="W3011" i="5"/>
  <c r="U3012" i="5"/>
  <c r="T3013" i="5"/>
  <c r="S3012" i="5"/>
  <c r="S3013" i="5"/>
  <c r="T3014" i="5"/>
  <c r="U3013" i="5"/>
  <c r="W3012" i="5"/>
  <c r="V3012" i="5"/>
  <c r="W3013" i="5"/>
  <c r="V3013" i="5"/>
  <c r="S3014" i="5"/>
  <c r="U3014" i="5"/>
  <c r="T3015" i="5"/>
  <c r="V3014" i="5"/>
  <c r="W3014" i="5"/>
  <c r="U3015" i="5"/>
  <c r="T3016" i="5"/>
  <c r="S3015" i="5"/>
  <c r="S3016" i="5"/>
  <c r="T3017" i="5"/>
  <c r="U3016" i="5"/>
  <c r="V3015" i="5"/>
  <c r="W3015" i="5"/>
  <c r="W3016" i="5"/>
  <c r="V3016" i="5"/>
  <c r="S3017" i="5"/>
  <c r="U3017" i="5"/>
  <c r="T3018" i="5"/>
  <c r="V3017" i="5"/>
  <c r="W3017" i="5"/>
  <c r="U3018" i="5"/>
  <c r="S3018" i="5"/>
  <c r="T3019" i="5"/>
  <c r="V3018" i="5"/>
  <c r="W3018" i="5"/>
  <c r="T3020" i="5"/>
  <c r="S3019" i="5"/>
  <c r="U3019" i="5"/>
  <c r="U3020" i="5"/>
  <c r="S3020" i="5"/>
  <c r="T3021" i="5"/>
  <c r="V3019" i="5"/>
  <c r="W3019" i="5"/>
  <c r="W3020" i="5"/>
  <c r="V3020" i="5"/>
  <c r="U3021" i="5"/>
  <c r="T3022" i="5"/>
  <c r="S3021" i="5"/>
  <c r="S3022" i="5"/>
  <c r="U3022" i="5"/>
  <c r="T3023" i="5"/>
  <c r="V3021" i="5"/>
  <c r="W3021" i="5"/>
  <c r="V3022" i="5"/>
  <c r="W3022" i="5"/>
  <c r="S3023" i="5"/>
  <c r="U3023" i="5"/>
  <c r="T3024" i="5"/>
  <c r="V3023" i="5"/>
  <c r="W3023" i="5"/>
  <c r="T3025" i="5"/>
  <c r="U3024" i="5"/>
  <c r="S3024" i="5"/>
  <c r="S3025" i="5"/>
  <c r="T3026" i="5"/>
  <c r="U3025" i="5"/>
  <c r="W3024" i="5"/>
  <c r="V3024" i="5"/>
  <c r="V3025" i="5"/>
  <c r="W3025" i="5"/>
  <c r="S3026" i="5"/>
  <c r="U3026" i="5"/>
  <c r="T3027" i="5"/>
  <c r="V3026" i="5"/>
  <c r="W3026" i="5"/>
  <c r="T3028" i="5"/>
  <c r="S3027" i="5"/>
  <c r="U3027" i="5"/>
  <c r="S3028" i="5"/>
  <c r="T3029" i="5"/>
  <c r="U3028" i="5"/>
  <c r="W3027" i="5"/>
  <c r="V3027" i="5"/>
  <c r="W3028" i="5"/>
  <c r="V3028" i="5"/>
  <c r="S3029" i="5"/>
  <c r="U3029" i="5"/>
  <c r="T3030" i="5"/>
  <c r="W3029" i="5"/>
  <c r="V3029" i="5"/>
  <c r="S3030" i="5"/>
  <c r="U3030" i="5"/>
  <c r="T3031" i="5"/>
  <c r="V3030" i="5"/>
  <c r="W3030" i="5"/>
  <c r="S3031" i="5"/>
  <c r="U3031" i="5"/>
  <c r="T3032" i="5"/>
  <c r="V3031" i="5"/>
  <c r="W3031" i="5"/>
  <c r="U3032" i="5"/>
  <c r="S3032" i="5"/>
  <c r="T3033" i="5"/>
  <c r="W3032" i="5"/>
  <c r="V3032" i="5"/>
  <c r="T3034" i="5"/>
  <c r="S3033" i="5"/>
  <c r="U3033" i="5"/>
  <c r="S3034" i="5"/>
  <c r="U3034" i="5"/>
  <c r="T3035" i="5"/>
  <c r="V3033" i="5"/>
  <c r="W3033" i="5"/>
  <c r="V3034" i="5"/>
  <c r="W3034" i="5"/>
  <c r="S3035" i="5"/>
  <c r="U3035" i="5"/>
  <c r="T3036" i="5"/>
  <c r="V3035" i="5"/>
  <c r="W3035" i="5"/>
  <c r="T3037" i="5"/>
  <c r="S3036" i="5"/>
  <c r="U3036" i="5"/>
  <c r="U3037" i="5"/>
  <c r="T3038" i="5"/>
  <c r="S3037" i="5"/>
  <c r="W3036" i="5"/>
  <c r="V3036" i="5"/>
  <c r="U3038" i="5"/>
  <c r="S3038" i="5"/>
  <c r="T3039" i="5"/>
  <c r="V3037" i="5"/>
  <c r="W3037" i="5"/>
  <c r="V3038" i="5"/>
  <c r="W3038" i="5"/>
  <c r="T3040" i="5"/>
  <c r="S3039" i="5"/>
  <c r="U3039" i="5"/>
  <c r="S3040" i="5"/>
  <c r="U3040" i="5"/>
  <c r="T3041" i="5"/>
  <c r="W3039" i="5"/>
  <c r="V3039" i="5"/>
  <c r="W3040" i="5"/>
  <c r="V3040" i="5"/>
  <c r="U3041" i="5"/>
  <c r="T3042" i="5"/>
  <c r="S3041" i="5"/>
  <c r="S3042" i="5"/>
  <c r="U3042" i="5"/>
  <c r="T3043" i="5"/>
  <c r="V3041" i="5"/>
  <c r="W3041" i="5"/>
  <c r="W3042" i="5"/>
  <c r="V3042" i="5"/>
  <c r="S3043" i="5"/>
  <c r="U3043" i="5"/>
  <c r="T3044" i="5"/>
  <c r="V3043" i="5"/>
  <c r="W3043" i="5"/>
  <c r="U3044" i="5"/>
  <c r="T3045" i="5"/>
  <c r="S3044" i="5"/>
  <c r="S3045" i="5"/>
  <c r="T3046" i="5"/>
  <c r="U3045" i="5"/>
  <c r="W3044" i="5"/>
  <c r="V3044" i="5"/>
  <c r="W3045" i="5"/>
  <c r="V3045" i="5"/>
  <c r="S3046" i="5"/>
  <c r="U3046" i="5"/>
  <c r="T3047" i="5"/>
  <c r="V3046" i="5"/>
  <c r="W3046" i="5"/>
  <c r="U3047" i="5"/>
  <c r="T3048" i="5"/>
  <c r="S3047" i="5"/>
  <c r="S3048" i="5"/>
  <c r="T3049" i="5"/>
  <c r="U3048" i="5"/>
  <c r="V3047" i="5"/>
  <c r="W3047" i="5"/>
  <c r="W3048" i="5"/>
  <c r="V3048" i="5"/>
  <c r="U3049" i="5"/>
  <c r="S3049" i="5"/>
  <c r="T3050" i="5"/>
  <c r="V3049" i="5"/>
  <c r="W3049" i="5"/>
  <c r="U3050" i="5"/>
  <c r="S3050" i="5"/>
  <c r="T3051" i="5"/>
  <c r="V3050" i="5"/>
  <c r="W3050" i="5"/>
  <c r="T3052" i="5"/>
  <c r="S3051" i="5"/>
  <c r="U3051" i="5"/>
  <c r="U3052" i="5"/>
  <c r="S3052" i="5"/>
  <c r="T3053" i="5"/>
  <c r="V3051" i="5"/>
  <c r="W3051" i="5"/>
  <c r="W3052" i="5"/>
  <c r="V3052" i="5"/>
  <c r="T3054" i="5"/>
  <c r="U3053" i="5"/>
  <c r="S3053" i="5"/>
  <c r="S3054" i="5"/>
  <c r="U3054" i="5"/>
  <c r="T3055" i="5"/>
  <c r="V3053" i="5"/>
  <c r="W3053" i="5"/>
  <c r="V3054" i="5"/>
  <c r="W3054" i="5"/>
  <c r="S3055" i="5"/>
  <c r="U3055" i="5"/>
  <c r="T3056" i="5"/>
  <c r="V3055" i="5"/>
  <c r="W3055" i="5"/>
  <c r="T3057" i="5"/>
  <c r="U3056" i="5"/>
  <c r="S3056" i="5"/>
  <c r="S3057" i="5"/>
  <c r="T3058" i="5"/>
  <c r="U3057" i="5"/>
  <c r="W3056" i="5"/>
  <c r="V3056" i="5"/>
  <c r="V3057" i="5"/>
  <c r="W3057" i="5"/>
  <c r="S3058" i="5"/>
  <c r="U3058" i="5"/>
  <c r="T3059" i="5"/>
  <c r="V3058" i="5"/>
  <c r="W3058" i="5"/>
  <c r="T3060" i="5"/>
  <c r="S3059" i="5"/>
  <c r="U3059" i="5"/>
  <c r="S3060" i="5"/>
  <c r="T3061" i="5"/>
  <c r="U3060" i="5"/>
  <c r="V3059" i="5"/>
  <c r="W3059" i="5"/>
  <c r="W3060" i="5"/>
  <c r="V3060" i="5"/>
  <c r="S3061" i="5"/>
  <c r="U3061" i="5"/>
  <c r="T3062" i="5"/>
  <c r="W3061" i="5"/>
  <c r="V3061" i="5"/>
  <c r="S3062" i="5"/>
  <c r="U3062" i="5"/>
  <c r="T3063" i="5"/>
  <c r="V3062" i="5"/>
  <c r="W3062" i="5"/>
  <c r="T3064" i="5"/>
  <c r="S3063" i="5"/>
  <c r="U3063" i="5"/>
  <c r="U3064" i="5"/>
  <c r="S3064" i="5"/>
  <c r="T3065" i="5"/>
  <c r="V3063" i="5"/>
  <c r="W3063" i="5"/>
  <c r="W3064" i="5"/>
  <c r="V3064" i="5"/>
  <c r="T3066" i="5"/>
  <c r="S3065" i="5"/>
  <c r="U3065" i="5"/>
  <c r="U3066" i="5"/>
  <c r="S3066" i="5"/>
  <c r="T3067" i="5"/>
  <c r="V3065" i="5"/>
  <c r="W3065" i="5"/>
  <c r="V3066" i="5"/>
  <c r="W3066" i="5"/>
  <c r="S3067" i="5"/>
  <c r="U3067" i="5"/>
  <c r="T3068" i="5"/>
  <c r="V3067" i="5"/>
  <c r="W3067" i="5"/>
  <c r="T3069" i="5"/>
  <c r="S3068" i="5"/>
  <c r="U3068" i="5"/>
  <c r="S3069" i="5"/>
  <c r="U3069" i="5"/>
  <c r="T3070" i="5"/>
  <c r="W3068" i="5"/>
  <c r="V3068" i="5"/>
  <c r="V3069" i="5"/>
  <c r="W3069" i="5"/>
  <c r="U3070" i="5"/>
  <c r="S3070" i="5"/>
  <c r="T3071" i="5"/>
  <c r="V3070" i="5"/>
  <c r="W3070" i="5"/>
  <c r="T3072" i="5"/>
  <c r="S3071" i="5"/>
  <c r="U3071" i="5"/>
  <c r="S3072" i="5"/>
  <c r="U3072" i="5"/>
  <c r="T3073" i="5"/>
  <c r="W3071" i="5"/>
  <c r="V3071" i="5"/>
  <c r="W3072" i="5"/>
  <c r="V3072" i="5"/>
  <c r="U3073" i="5"/>
  <c r="T3074" i="5"/>
  <c r="S3073" i="5"/>
  <c r="S3074" i="5"/>
  <c r="U3074" i="5"/>
  <c r="T3075" i="5"/>
  <c r="W3073" i="5"/>
  <c r="V3073" i="5"/>
  <c r="W3074" i="5"/>
  <c r="V3074" i="5"/>
  <c r="S3075" i="5"/>
  <c r="U3075" i="5"/>
  <c r="T3076" i="5"/>
  <c r="V3075" i="5"/>
  <c r="W3075" i="5"/>
  <c r="U3076" i="5"/>
  <c r="T3077" i="5"/>
  <c r="S3076" i="5"/>
  <c r="S3077" i="5"/>
  <c r="T3078" i="5"/>
  <c r="U3077" i="5"/>
  <c r="W3076" i="5"/>
  <c r="V3076" i="5"/>
  <c r="W3077" i="5"/>
  <c r="V3077" i="5"/>
  <c r="S3078" i="5"/>
  <c r="U3078" i="5"/>
  <c r="T3079" i="5"/>
  <c r="V3078" i="5"/>
  <c r="W3078" i="5"/>
  <c r="U3079" i="5"/>
  <c r="T3080" i="5"/>
  <c r="S3079" i="5"/>
  <c r="T3081" i="5"/>
  <c r="S3080" i="5"/>
  <c r="U3080" i="5"/>
  <c r="V3079" i="5"/>
  <c r="W3079" i="5"/>
  <c r="U3081" i="5"/>
  <c r="S3081" i="5"/>
  <c r="T3082" i="5"/>
  <c r="W3080" i="5"/>
  <c r="V3080" i="5"/>
  <c r="V3081" i="5"/>
  <c r="W3081" i="5"/>
  <c r="U3082" i="5"/>
  <c r="S3082" i="5"/>
  <c r="T3083" i="5"/>
  <c r="V3082" i="5"/>
  <c r="W3082" i="5"/>
  <c r="T3084" i="5"/>
  <c r="S3083" i="5"/>
  <c r="U3083" i="5"/>
  <c r="U3084" i="5"/>
  <c r="S3084" i="5"/>
  <c r="T3085" i="5"/>
  <c r="V3083" i="5"/>
  <c r="W3083" i="5"/>
  <c r="W3084" i="5"/>
  <c r="V3084" i="5"/>
  <c r="T3086" i="5"/>
  <c r="U3085" i="5"/>
  <c r="S3085" i="5"/>
  <c r="S3086" i="5"/>
  <c r="U3086" i="5"/>
  <c r="T3087" i="5"/>
  <c r="V3085" i="5"/>
  <c r="W3085" i="5"/>
  <c r="V3086" i="5"/>
  <c r="W3086" i="5"/>
  <c r="S3087" i="5"/>
  <c r="U3087" i="5"/>
  <c r="T3088" i="5"/>
  <c r="V3087" i="5"/>
  <c r="W3087" i="5"/>
  <c r="T3089" i="5"/>
  <c r="U3088" i="5"/>
  <c r="S3088" i="5"/>
  <c r="S3089" i="5"/>
  <c r="T3090" i="5"/>
  <c r="U3089" i="5"/>
  <c r="W3088" i="5"/>
  <c r="V3088" i="5"/>
  <c r="V3089" i="5"/>
  <c r="W3089" i="5"/>
  <c r="S3090" i="5"/>
  <c r="U3090" i="5"/>
  <c r="T3091" i="5"/>
  <c r="W3090" i="5"/>
  <c r="V3090" i="5"/>
  <c r="T3092" i="5"/>
  <c r="S3091" i="5"/>
  <c r="U3091" i="5"/>
  <c r="S3092" i="5"/>
  <c r="T3093" i="5"/>
  <c r="U3092" i="5"/>
  <c r="W3091" i="5"/>
  <c r="V3091" i="5"/>
  <c r="W3092" i="5"/>
  <c r="V3092" i="5"/>
  <c r="U3093" i="5"/>
  <c r="S3093" i="5"/>
  <c r="T3094" i="5"/>
  <c r="W3093" i="5"/>
  <c r="V3093" i="5"/>
  <c r="S3094" i="5"/>
  <c r="U3094" i="5"/>
  <c r="T3095" i="5"/>
  <c r="V3094" i="5"/>
  <c r="W3094" i="5"/>
  <c r="T3096" i="5"/>
  <c r="S3095" i="5"/>
  <c r="U3095" i="5"/>
  <c r="S3096" i="5"/>
  <c r="U3096" i="5"/>
  <c r="T3097" i="5"/>
  <c r="V3095" i="5"/>
  <c r="W3095" i="5"/>
  <c r="W3096" i="5"/>
  <c r="V3096" i="5"/>
  <c r="T3098" i="5"/>
  <c r="S3097" i="5"/>
  <c r="U3097" i="5"/>
  <c r="U3098" i="5"/>
  <c r="S3098" i="5"/>
  <c r="T3099" i="5"/>
  <c r="V3097" i="5"/>
  <c r="W3097" i="5"/>
  <c r="V3098" i="5"/>
  <c r="W3098" i="5"/>
  <c r="S3099" i="5"/>
  <c r="U3099" i="5"/>
  <c r="T3100" i="5"/>
  <c r="V3099" i="5"/>
  <c r="W3099" i="5"/>
  <c r="T3101" i="5"/>
  <c r="S3100" i="5"/>
  <c r="U3100" i="5"/>
  <c r="U3101" i="5"/>
  <c r="S3101" i="5"/>
  <c r="T3102" i="5"/>
  <c r="W3100" i="5"/>
  <c r="V3100" i="5"/>
  <c r="V3101" i="5"/>
  <c r="W3101" i="5"/>
  <c r="U3102" i="5"/>
  <c r="S3102" i="5"/>
  <c r="T3103" i="5"/>
  <c r="V3102" i="5"/>
  <c r="W3102" i="5"/>
  <c r="T3104" i="5"/>
  <c r="S3103" i="5"/>
  <c r="U3103" i="5"/>
  <c r="S3104" i="5"/>
  <c r="U3104" i="5"/>
  <c r="T3105" i="5"/>
  <c r="W3103" i="5"/>
  <c r="V3103" i="5"/>
  <c r="W3104" i="5"/>
  <c r="V3104" i="5"/>
  <c r="U3105" i="5"/>
  <c r="T3106" i="5"/>
  <c r="S3105" i="5"/>
  <c r="S3106" i="5"/>
  <c r="U3106" i="5"/>
  <c r="T3107" i="5"/>
  <c r="V3105" i="5"/>
  <c r="W3105" i="5"/>
  <c r="W3106" i="5"/>
  <c r="V3106" i="5"/>
  <c r="T3108" i="5"/>
  <c r="S3107" i="5"/>
  <c r="U3107" i="5"/>
  <c r="U3108" i="5"/>
  <c r="T3109" i="5"/>
  <c r="S3108" i="5"/>
  <c r="V3107" i="5"/>
  <c r="W3107" i="5"/>
  <c r="S3109" i="5"/>
  <c r="T3110" i="5"/>
  <c r="U3109" i="5"/>
  <c r="W3108" i="5"/>
  <c r="V3108" i="5"/>
  <c r="W3109" i="5"/>
  <c r="V3109" i="5"/>
  <c r="U3110" i="5"/>
  <c r="S3110" i="5"/>
  <c r="T3111" i="5"/>
  <c r="V3110" i="5"/>
  <c r="W3110" i="5"/>
  <c r="U3111" i="5"/>
  <c r="T3112" i="5"/>
  <c r="S3111" i="5"/>
  <c r="T3113" i="5"/>
  <c r="S3112" i="5"/>
  <c r="U3112" i="5"/>
  <c r="V3111" i="5"/>
  <c r="W3111" i="5"/>
  <c r="S3113" i="5"/>
  <c r="U3113" i="5"/>
  <c r="T3114" i="5"/>
  <c r="W3112" i="5"/>
  <c r="V3112" i="5"/>
  <c r="V3113" i="5"/>
  <c r="W3113" i="5"/>
  <c r="U3114" i="5"/>
  <c r="S3114" i="5"/>
  <c r="T3115" i="5"/>
  <c r="V3114" i="5"/>
  <c r="W3114" i="5"/>
  <c r="S3115" i="5"/>
  <c r="T3116" i="5"/>
  <c r="U3115" i="5"/>
  <c r="V3115" i="5"/>
  <c r="W3115" i="5"/>
  <c r="S3116" i="5"/>
  <c r="U3116" i="5"/>
  <c r="T3117" i="5"/>
  <c r="W3116" i="5"/>
  <c r="V3116" i="5"/>
  <c r="T3118" i="5"/>
  <c r="U3117" i="5"/>
  <c r="S3117" i="5"/>
  <c r="S3118" i="5"/>
  <c r="U3118" i="5"/>
  <c r="T3119" i="5"/>
  <c r="W3117" i="5"/>
  <c r="V3117" i="5"/>
  <c r="V3118" i="5"/>
  <c r="W3118" i="5"/>
  <c r="S3119" i="5"/>
  <c r="U3119" i="5"/>
  <c r="T3120" i="5"/>
  <c r="V3119" i="5"/>
  <c r="W3119" i="5"/>
  <c r="U3120" i="5"/>
  <c r="T3121" i="5"/>
  <c r="S3120" i="5"/>
  <c r="S3121" i="5"/>
  <c r="T3122" i="5"/>
  <c r="U3121" i="5"/>
  <c r="W3120" i="5"/>
  <c r="V3120" i="5"/>
  <c r="V3121" i="5"/>
  <c r="W3121" i="5"/>
  <c r="S3122" i="5"/>
  <c r="U3122" i="5"/>
  <c r="T3123" i="5"/>
  <c r="V3122" i="5"/>
  <c r="W3122" i="5"/>
  <c r="T3124" i="5"/>
  <c r="S3123" i="5"/>
  <c r="U3123" i="5"/>
  <c r="T3125" i="5"/>
  <c r="S3124" i="5"/>
  <c r="U3124" i="5"/>
  <c r="W3123" i="5"/>
  <c r="V3123" i="5"/>
  <c r="U3125" i="5"/>
  <c r="S3125" i="5"/>
  <c r="T3126" i="5"/>
  <c r="W3124" i="5"/>
  <c r="V3124" i="5"/>
  <c r="W3125" i="5"/>
  <c r="V3125" i="5"/>
  <c r="S3126" i="5"/>
  <c r="U3126" i="5"/>
  <c r="T3127" i="5"/>
  <c r="V3126" i="5"/>
  <c r="W3126" i="5"/>
  <c r="U3127" i="5"/>
  <c r="T3128" i="5"/>
  <c r="S3127" i="5"/>
  <c r="U3128" i="5"/>
  <c r="S3128" i="5"/>
  <c r="T3129" i="5"/>
  <c r="V3127" i="5"/>
  <c r="W3127" i="5"/>
  <c r="W3128" i="5"/>
  <c r="V3128" i="5"/>
  <c r="T3130" i="5"/>
  <c r="S3129" i="5"/>
  <c r="U3129" i="5"/>
  <c r="S3130" i="5"/>
  <c r="U3130" i="5"/>
  <c r="T3131" i="5"/>
  <c r="V3129" i="5"/>
  <c r="W3129" i="5"/>
  <c r="V3130" i="5"/>
  <c r="W3130" i="5"/>
  <c r="S3131" i="5"/>
  <c r="U3131" i="5"/>
  <c r="T3132" i="5"/>
  <c r="V3131" i="5"/>
  <c r="W3131" i="5"/>
  <c r="T3133" i="5"/>
  <c r="S3132" i="5"/>
  <c r="U3132" i="5"/>
  <c r="S3133" i="5"/>
  <c r="U3133" i="5"/>
  <c r="T3134" i="5"/>
  <c r="W3132" i="5"/>
  <c r="V3132" i="5"/>
  <c r="V3133" i="5"/>
  <c r="W3133" i="5"/>
  <c r="U3134" i="5"/>
  <c r="S3134" i="5"/>
  <c r="T3135" i="5"/>
  <c r="W3134" i="5"/>
  <c r="V3134" i="5"/>
  <c r="T3136" i="5"/>
  <c r="S3135" i="5"/>
  <c r="U3135" i="5"/>
  <c r="S3136" i="5"/>
  <c r="U3136" i="5"/>
  <c r="T3137" i="5"/>
  <c r="W3135" i="5"/>
  <c r="V3135" i="5"/>
  <c r="W3136" i="5"/>
  <c r="V3136" i="5"/>
  <c r="U3137" i="5"/>
  <c r="T3138" i="5"/>
  <c r="S3137" i="5"/>
  <c r="S3138" i="5"/>
  <c r="U3138" i="5"/>
  <c r="T3139" i="5"/>
  <c r="V3137" i="5"/>
  <c r="W3137" i="5"/>
  <c r="W3138" i="5"/>
  <c r="V3138" i="5"/>
  <c r="T3140" i="5"/>
  <c r="S3139" i="5"/>
  <c r="U3139" i="5"/>
  <c r="U3140" i="5"/>
  <c r="T3141" i="5"/>
  <c r="S3140" i="5"/>
  <c r="V3139" i="5"/>
  <c r="W3139" i="5"/>
  <c r="T3142" i="5"/>
  <c r="S3141" i="5"/>
  <c r="U3141" i="5"/>
  <c r="W3140" i="5"/>
  <c r="V3140" i="5"/>
  <c r="U3142" i="5"/>
  <c r="S3142" i="5"/>
  <c r="T3143" i="5"/>
  <c r="W3141" i="5"/>
  <c r="V3141" i="5"/>
  <c r="V3142" i="5"/>
  <c r="W3142" i="5"/>
  <c r="U3143" i="5"/>
  <c r="T3144" i="5"/>
  <c r="S3143" i="5"/>
  <c r="T3145" i="5"/>
  <c r="S3144" i="5"/>
  <c r="U3144" i="5"/>
  <c r="V3143" i="5"/>
  <c r="W3143" i="5"/>
  <c r="U3145" i="5"/>
  <c r="S3145" i="5"/>
  <c r="T3146" i="5"/>
  <c r="W3144" i="5"/>
  <c r="V3144" i="5"/>
  <c r="V3145" i="5"/>
  <c r="W3145" i="5"/>
  <c r="U3146" i="5"/>
  <c r="S3146" i="5"/>
  <c r="T3147" i="5"/>
  <c r="V3146" i="5"/>
  <c r="W3146" i="5"/>
  <c r="S3147" i="5"/>
  <c r="T3148" i="5"/>
  <c r="U3147" i="5"/>
  <c r="V3147" i="5"/>
  <c r="W3147" i="5"/>
  <c r="S3148" i="5"/>
  <c r="U3148" i="5"/>
  <c r="T3149" i="5"/>
  <c r="W3148" i="5"/>
  <c r="V3148" i="5"/>
  <c r="T3150" i="5"/>
  <c r="U3149" i="5"/>
  <c r="S3149" i="5"/>
  <c r="S3150" i="5"/>
  <c r="U3150" i="5"/>
  <c r="T3151" i="5"/>
  <c r="V3149" i="5"/>
  <c r="W3149" i="5"/>
  <c r="V3150" i="5"/>
  <c r="W3150" i="5"/>
  <c r="S3151" i="5"/>
  <c r="U3151" i="5"/>
  <c r="T3152" i="5"/>
  <c r="W3151" i="5"/>
  <c r="V3151" i="5"/>
  <c r="U3152" i="5"/>
  <c r="T3153" i="5"/>
  <c r="S3152" i="5"/>
  <c r="S3153" i="5"/>
  <c r="T3154" i="5"/>
  <c r="U3153" i="5"/>
  <c r="W3152" i="5"/>
  <c r="V3152" i="5"/>
  <c r="V3153" i="5"/>
  <c r="W3153" i="5"/>
  <c r="U3154" i="5"/>
  <c r="S3154" i="5"/>
  <c r="T3155" i="5"/>
  <c r="V3154" i="5"/>
  <c r="W3154" i="5"/>
  <c r="T3156" i="5"/>
  <c r="S3155" i="5"/>
  <c r="U3155" i="5"/>
  <c r="T3157" i="5"/>
  <c r="S3156" i="5"/>
  <c r="U3156" i="5"/>
  <c r="V3155" i="5"/>
  <c r="W3155" i="5"/>
  <c r="S3157" i="5"/>
  <c r="U3157" i="5"/>
  <c r="T3158" i="5"/>
  <c r="W3156" i="5"/>
  <c r="V3156" i="5"/>
  <c r="V3157" i="5"/>
  <c r="W3157" i="5"/>
  <c r="S3158" i="5"/>
  <c r="U3158" i="5"/>
  <c r="T3159" i="5"/>
  <c r="V3158" i="5"/>
  <c r="W3158" i="5"/>
  <c r="S3159" i="5"/>
  <c r="U3159" i="5"/>
  <c r="T3160" i="5"/>
  <c r="V3159" i="5"/>
  <c r="W3159" i="5"/>
  <c r="S3160" i="5"/>
  <c r="U3160" i="5"/>
  <c r="T3161" i="5"/>
  <c r="W3160" i="5"/>
  <c r="V3160" i="5"/>
  <c r="T3162" i="5"/>
  <c r="S3161" i="5"/>
  <c r="U3161" i="5"/>
  <c r="S3162" i="5"/>
  <c r="U3162" i="5"/>
  <c r="T3163" i="5"/>
  <c r="W3161" i="5"/>
  <c r="V3161" i="5"/>
  <c r="V3162" i="5"/>
  <c r="W3162" i="5"/>
  <c r="S3163" i="5"/>
  <c r="U3163" i="5"/>
  <c r="T3164" i="5"/>
  <c r="V3163" i="5"/>
  <c r="W3163" i="5"/>
  <c r="T3165" i="5"/>
  <c r="S3164" i="5"/>
  <c r="U3164" i="5"/>
  <c r="S3165" i="5"/>
  <c r="U3165" i="5"/>
  <c r="T3166" i="5"/>
  <c r="W3164" i="5"/>
  <c r="V3164" i="5"/>
  <c r="V3165" i="5"/>
  <c r="W3165" i="5"/>
  <c r="U3166" i="5"/>
  <c r="S3166" i="5"/>
  <c r="T3167" i="5"/>
  <c r="V3166" i="5"/>
  <c r="W3166" i="5"/>
  <c r="T3168" i="5"/>
  <c r="S3167" i="5"/>
  <c r="U3167" i="5"/>
  <c r="S3168" i="5"/>
  <c r="U3168" i="5"/>
  <c r="T3169" i="5"/>
  <c r="V3167" i="5"/>
  <c r="W3167" i="5"/>
  <c r="V3168" i="5"/>
  <c r="W3168" i="5"/>
  <c r="U3169" i="5"/>
  <c r="T3170" i="5"/>
  <c r="S3169" i="5"/>
  <c r="S3170" i="5"/>
  <c r="T3171" i="5"/>
  <c r="U3170" i="5"/>
  <c r="V3169" i="5"/>
  <c r="W3169" i="5"/>
  <c r="V3170" i="5"/>
  <c r="W3170" i="5"/>
  <c r="T3172" i="5"/>
  <c r="U3171" i="5"/>
  <c r="S3171" i="5"/>
  <c r="S3172" i="5"/>
  <c r="T3173" i="5"/>
  <c r="U3172" i="5"/>
  <c r="V3171" i="5"/>
  <c r="W3171" i="5"/>
  <c r="V3172" i="5"/>
  <c r="W3172" i="5"/>
  <c r="T3174" i="5"/>
  <c r="U3173" i="5"/>
  <c r="S3173" i="5"/>
  <c r="T3175" i="5"/>
  <c r="S3174" i="5"/>
  <c r="U3174" i="5"/>
  <c r="V3173" i="5"/>
  <c r="W3173" i="5"/>
  <c r="U3175" i="5"/>
  <c r="S3175" i="5"/>
  <c r="T3176" i="5"/>
  <c r="V3174" i="5"/>
  <c r="W3174" i="5"/>
  <c r="V3175" i="5"/>
  <c r="W3175" i="5"/>
  <c r="T3177" i="5"/>
  <c r="S3176" i="5"/>
  <c r="U3176" i="5"/>
  <c r="U3177" i="5"/>
  <c r="T3178" i="5"/>
  <c r="S3177" i="5"/>
  <c r="V3176" i="5"/>
  <c r="W3176" i="5"/>
  <c r="S3178" i="5"/>
  <c r="T3179" i="5"/>
  <c r="U3178" i="5"/>
  <c r="V3177" i="5"/>
  <c r="W3177" i="5"/>
  <c r="V3178" i="5"/>
  <c r="W3178" i="5"/>
  <c r="S3179" i="5"/>
  <c r="T3180" i="5"/>
  <c r="U3179" i="5"/>
  <c r="V3179" i="5"/>
  <c r="W3179" i="5"/>
  <c r="S3180" i="5"/>
  <c r="T3181" i="5"/>
  <c r="U3180" i="5"/>
  <c r="V3180" i="5"/>
  <c r="W3180" i="5"/>
  <c r="U3181" i="5"/>
  <c r="T3182" i="5"/>
  <c r="S3181" i="5"/>
  <c r="T3183" i="5"/>
  <c r="S3182" i="5"/>
  <c r="U3182" i="5"/>
  <c r="V3181" i="5"/>
  <c r="W3181" i="5"/>
  <c r="S3183" i="5"/>
  <c r="U3183" i="5"/>
  <c r="T3184" i="5"/>
  <c r="W3182" i="5"/>
  <c r="V3182" i="5"/>
  <c r="V3183" i="5"/>
  <c r="W3183" i="5"/>
  <c r="T3185" i="5"/>
  <c r="U3184" i="5"/>
  <c r="S3184" i="5"/>
  <c r="T3186" i="5"/>
  <c r="U3185" i="5"/>
  <c r="S3185" i="5"/>
  <c r="V3184" i="5"/>
  <c r="W3184" i="5"/>
  <c r="S3186" i="5"/>
  <c r="T3187" i="5"/>
  <c r="U3186" i="5"/>
  <c r="W3185" i="5"/>
  <c r="V3185" i="5"/>
  <c r="V3186" i="5"/>
  <c r="W3186" i="5"/>
  <c r="U3187" i="5"/>
  <c r="T3188" i="5"/>
  <c r="S3187" i="5"/>
  <c r="S3188" i="5"/>
  <c r="T3189" i="5"/>
  <c r="U3188" i="5"/>
  <c r="V3187" i="5"/>
  <c r="W3187" i="5"/>
  <c r="W3188" i="5"/>
  <c r="V3188" i="5"/>
  <c r="U3189" i="5"/>
  <c r="T3190" i="5"/>
  <c r="S3189" i="5"/>
  <c r="T3191" i="5"/>
  <c r="S3190" i="5"/>
  <c r="U3190" i="5"/>
  <c r="V3189" i="5"/>
  <c r="W3189" i="5"/>
  <c r="T3192" i="5"/>
  <c r="S3191" i="5"/>
  <c r="U3191" i="5"/>
  <c r="V3190" i="5"/>
  <c r="W3190" i="5"/>
  <c r="S3192" i="5"/>
  <c r="U3192" i="5"/>
  <c r="T3193" i="5"/>
  <c r="V3191" i="5"/>
  <c r="W3191" i="5"/>
  <c r="V3192" i="5"/>
  <c r="W3192" i="5"/>
  <c r="U3193" i="5"/>
  <c r="T3194" i="5"/>
  <c r="S3193" i="5"/>
  <c r="S3194" i="5"/>
  <c r="T3195" i="5"/>
  <c r="U3194" i="5"/>
  <c r="V3193" i="5"/>
  <c r="W3193" i="5"/>
  <c r="V3194" i="5"/>
  <c r="W3194" i="5"/>
  <c r="U3195" i="5"/>
  <c r="S3195" i="5"/>
  <c r="T3196" i="5"/>
  <c r="V3195" i="5"/>
  <c r="W3195" i="5"/>
  <c r="U3196" i="5"/>
  <c r="T3197" i="5"/>
  <c r="S3196" i="5"/>
  <c r="T3198" i="5"/>
  <c r="U3197" i="5"/>
  <c r="S3197" i="5"/>
  <c r="V3196" i="5"/>
  <c r="W3196" i="5"/>
  <c r="S3198" i="5"/>
  <c r="T3199" i="5"/>
  <c r="U3198" i="5"/>
  <c r="V3197" i="5"/>
  <c r="W3197" i="5"/>
  <c r="V3198" i="5"/>
  <c r="W3198" i="5"/>
  <c r="U3199" i="5"/>
  <c r="T3200" i="5"/>
  <c r="S3199" i="5"/>
  <c r="S3200" i="5"/>
  <c r="U3200" i="5"/>
  <c r="T3201" i="5"/>
  <c r="V3199" i="5"/>
  <c r="W3199" i="5"/>
  <c r="V3200" i="5"/>
  <c r="W3200" i="5"/>
  <c r="U3201" i="5"/>
  <c r="T3202" i="5"/>
  <c r="S3201" i="5"/>
  <c r="T3203" i="5"/>
  <c r="S3202" i="5"/>
  <c r="U3202" i="5"/>
  <c r="V3201" i="5"/>
  <c r="W3201" i="5"/>
  <c r="T3204" i="5"/>
  <c r="U3203" i="5"/>
  <c r="S3203" i="5"/>
  <c r="V3202" i="5"/>
  <c r="W3202" i="5"/>
  <c r="U3204" i="5"/>
  <c r="S3204" i="5"/>
  <c r="T3205" i="5"/>
  <c r="V3203" i="5"/>
  <c r="W3203" i="5"/>
  <c r="V3204" i="5"/>
  <c r="W3204" i="5"/>
  <c r="T3206" i="5"/>
  <c r="U3205" i="5"/>
  <c r="S3205" i="5"/>
  <c r="S3206" i="5"/>
  <c r="T3207" i="5"/>
  <c r="U3206" i="5"/>
  <c r="V3205" i="5"/>
  <c r="W3205" i="5"/>
  <c r="V3206" i="5"/>
  <c r="W3206" i="5"/>
  <c r="U3207" i="5"/>
  <c r="S3207" i="5"/>
  <c r="T3208" i="5"/>
  <c r="V3207" i="5"/>
  <c r="W3207" i="5"/>
  <c r="S3208" i="5"/>
  <c r="T3209" i="5"/>
  <c r="U3208" i="5"/>
  <c r="V3208" i="5"/>
  <c r="W3208" i="5"/>
  <c r="U3209" i="5"/>
  <c r="T3210" i="5"/>
  <c r="S3209" i="5"/>
  <c r="S3210" i="5"/>
  <c r="T3211" i="5"/>
  <c r="U3210" i="5"/>
  <c r="V3209" i="5"/>
  <c r="W3209" i="5"/>
  <c r="V3210" i="5"/>
  <c r="W3210" i="5"/>
  <c r="T3212" i="5"/>
  <c r="S3211" i="5"/>
  <c r="U3211" i="5"/>
  <c r="S3212" i="5"/>
  <c r="U3212" i="5"/>
  <c r="T3213" i="5"/>
  <c r="W3211" i="5"/>
  <c r="V3211" i="5"/>
  <c r="V3212" i="5"/>
  <c r="W3212" i="5"/>
  <c r="S3213" i="5"/>
  <c r="U3213" i="5"/>
  <c r="T3214" i="5"/>
  <c r="V3213" i="5"/>
  <c r="W3213" i="5"/>
  <c r="U3214" i="5"/>
  <c r="T3215" i="5"/>
  <c r="S3214" i="5"/>
  <c r="T3216" i="5"/>
  <c r="U3215" i="5"/>
  <c r="S3215" i="5"/>
  <c r="V3214" i="5"/>
  <c r="W3214" i="5"/>
  <c r="S3216" i="5"/>
  <c r="T3217" i="5"/>
  <c r="U3216" i="5"/>
  <c r="W3215" i="5"/>
  <c r="V3215" i="5"/>
  <c r="V3216" i="5"/>
  <c r="W3216" i="5"/>
  <c r="S3217" i="5"/>
  <c r="U3217" i="5"/>
  <c r="T3218" i="5"/>
  <c r="V3217" i="5"/>
  <c r="W3217" i="5"/>
  <c r="T3219" i="5"/>
  <c r="S3218" i="5"/>
  <c r="U3218" i="5"/>
  <c r="S3219" i="5"/>
  <c r="T3220" i="5"/>
  <c r="U3219" i="5"/>
  <c r="W3218" i="5"/>
  <c r="V3218" i="5"/>
  <c r="W3219" i="5"/>
  <c r="V3219" i="5"/>
  <c r="T3221" i="5"/>
  <c r="U3220" i="5"/>
  <c r="S3220" i="5"/>
  <c r="U3221" i="5"/>
  <c r="S3221" i="5"/>
  <c r="T3222" i="5"/>
  <c r="W3220" i="5"/>
  <c r="V3220" i="5"/>
  <c r="V3221" i="5"/>
  <c r="W3221" i="5"/>
  <c r="S3222" i="5"/>
  <c r="T3223" i="5"/>
  <c r="U3222" i="5"/>
  <c r="W3222" i="5"/>
  <c r="V3222" i="5"/>
  <c r="S3223" i="5"/>
  <c r="T3224" i="5"/>
  <c r="U3223" i="5"/>
  <c r="W3223" i="5"/>
  <c r="V3223" i="5"/>
  <c r="U3224" i="5"/>
  <c r="T3225" i="5"/>
  <c r="S3224" i="5"/>
  <c r="S3225" i="5"/>
  <c r="U3225" i="5"/>
  <c r="T3226" i="5"/>
  <c r="V3224" i="5"/>
  <c r="W3224" i="5"/>
  <c r="W3225" i="5"/>
  <c r="V3225" i="5"/>
  <c r="S3226" i="5"/>
  <c r="U3226" i="5"/>
  <c r="T3227" i="5"/>
  <c r="V3226" i="5"/>
  <c r="W3226" i="5"/>
  <c r="T3228" i="5"/>
  <c r="U3227" i="5"/>
  <c r="S3227" i="5"/>
  <c r="T3229" i="5"/>
  <c r="S3228" i="5"/>
  <c r="U3228" i="5"/>
  <c r="W3227" i="5"/>
  <c r="V3227" i="5"/>
  <c r="U3229" i="5"/>
  <c r="S3229" i="5"/>
  <c r="T3230" i="5"/>
  <c r="W3228" i="5"/>
  <c r="V3228" i="5"/>
  <c r="V3229" i="5"/>
  <c r="W3229" i="5"/>
  <c r="U3230" i="5"/>
  <c r="T3231" i="5"/>
  <c r="S3230" i="5"/>
  <c r="S3231" i="5"/>
  <c r="U3231" i="5"/>
  <c r="T3232" i="5"/>
  <c r="V3230" i="5"/>
  <c r="W3230" i="5"/>
  <c r="W3231" i="5"/>
  <c r="V3231" i="5"/>
  <c r="S3232" i="5"/>
  <c r="U3232" i="5"/>
  <c r="T3233" i="5"/>
  <c r="W3232" i="5"/>
  <c r="V3232" i="5"/>
  <c r="U3233" i="5"/>
  <c r="S3233" i="5"/>
  <c r="T3234" i="5"/>
  <c r="V3233" i="5"/>
  <c r="W3233" i="5"/>
  <c r="U3234" i="5"/>
  <c r="T3235" i="5"/>
  <c r="S3234" i="5"/>
  <c r="S3235" i="5"/>
  <c r="U3235" i="5"/>
  <c r="T3236" i="5"/>
  <c r="V3234" i="5"/>
  <c r="W3234" i="5"/>
  <c r="W3235" i="5"/>
  <c r="V3235" i="5"/>
  <c r="S3236" i="5"/>
  <c r="U3236" i="5"/>
  <c r="T3237" i="5"/>
  <c r="V3236" i="5"/>
  <c r="W3236" i="5"/>
  <c r="S3237" i="5"/>
  <c r="U3237" i="5"/>
  <c r="T3238" i="5"/>
  <c r="V3237" i="5"/>
  <c r="W3237" i="5"/>
  <c r="U3238" i="5"/>
  <c r="S3238" i="5"/>
  <c r="T3239" i="5"/>
  <c r="V3238" i="5"/>
  <c r="W3238" i="5"/>
  <c r="T3240" i="5"/>
  <c r="S3239" i="5"/>
  <c r="U3239" i="5"/>
  <c r="S3240" i="5"/>
  <c r="U3240" i="5"/>
  <c r="T3241" i="5"/>
  <c r="W3239" i="5"/>
  <c r="V3239" i="5"/>
  <c r="V3240" i="5"/>
  <c r="W3240" i="5"/>
  <c r="U3241" i="5"/>
  <c r="S3241" i="5"/>
  <c r="T3242" i="5"/>
  <c r="V3241" i="5"/>
  <c r="W3241" i="5"/>
  <c r="S3242" i="5"/>
  <c r="T3243" i="5"/>
  <c r="U3242" i="5"/>
  <c r="V3242" i="5"/>
  <c r="W3242" i="5"/>
  <c r="S3243" i="5"/>
  <c r="U3243" i="5"/>
  <c r="T3244" i="5"/>
  <c r="W3243" i="5"/>
  <c r="V3243" i="5"/>
  <c r="S3244" i="5"/>
  <c r="T3245" i="5"/>
  <c r="U3244" i="5"/>
  <c r="W3244" i="5"/>
  <c r="V3244" i="5"/>
  <c r="S3245" i="5"/>
  <c r="U3245" i="5"/>
  <c r="T3246" i="5"/>
  <c r="V3245" i="5"/>
  <c r="W3245" i="5"/>
  <c r="T3247" i="5"/>
  <c r="S3246" i="5"/>
  <c r="U3246" i="5"/>
  <c r="U3247" i="5"/>
  <c r="S3247" i="5"/>
  <c r="T3248" i="5"/>
  <c r="W3246" i="5"/>
  <c r="V3246" i="5"/>
  <c r="W3247" i="5"/>
  <c r="V3247" i="5"/>
  <c r="T3249" i="5"/>
  <c r="S3248" i="5"/>
  <c r="U3248" i="5"/>
  <c r="S3249" i="5"/>
  <c r="U3249" i="5"/>
  <c r="T3250" i="5"/>
  <c r="V3248" i="5"/>
  <c r="W3248" i="5"/>
  <c r="V3249" i="5"/>
  <c r="W3249" i="5"/>
  <c r="S3250" i="5"/>
  <c r="U3250" i="5"/>
  <c r="T3251" i="5"/>
  <c r="V3250" i="5"/>
  <c r="W3250" i="5"/>
  <c r="T3252" i="5"/>
  <c r="S3251" i="5"/>
  <c r="U3251" i="5"/>
  <c r="U3252" i="5"/>
  <c r="S3252" i="5"/>
  <c r="T3253" i="5"/>
  <c r="W3251" i="5"/>
  <c r="V3251" i="5"/>
  <c r="V3252" i="5"/>
  <c r="W3252" i="5"/>
  <c r="U3253" i="5"/>
  <c r="S3253" i="5"/>
  <c r="T3254" i="5"/>
  <c r="V3253" i="5"/>
  <c r="W3253" i="5"/>
  <c r="T3255" i="5"/>
  <c r="S3254" i="5"/>
  <c r="U3254" i="5"/>
  <c r="U3255" i="5"/>
  <c r="T3256" i="5"/>
  <c r="S3255" i="5"/>
  <c r="W3254" i="5"/>
  <c r="V3254" i="5"/>
  <c r="T3257" i="5"/>
  <c r="U3256" i="5"/>
  <c r="S3256" i="5"/>
  <c r="W3255" i="5"/>
  <c r="V3255" i="5"/>
  <c r="S3257" i="5"/>
  <c r="U3257" i="5"/>
  <c r="T3258" i="5"/>
  <c r="V3256" i="5"/>
  <c r="W3256" i="5"/>
  <c r="W3257" i="5"/>
  <c r="V3257" i="5"/>
  <c r="T3259" i="5"/>
  <c r="S3258" i="5"/>
  <c r="U3258" i="5"/>
  <c r="U3259" i="5"/>
  <c r="T3260" i="5"/>
  <c r="S3259" i="5"/>
  <c r="W3258" i="5"/>
  <c r="V3258" i="5"/>
  <c r="T3261" i="5"/>
  <c r="U3260" i="5"/>
  <c r="S3260" i="5"/>
  <c r="W3259" i="5"/>
  <c r="V3259" i="5"/>
  <c r="S3261" i="5"/>
  <c r="U3261" i="5"/>
  <c r="T3262" i="5"/>
  <c r="W3260" i="5"/>
  <c r="V3260" i="5"/>
  <c r="V3261" i="5"/>
  <c r="W3261" i="5"/>
  <c r="U3262" i="5"/>
  <c r="T3263" i="5"/>
  <c r="S3262" i="5"/>
  <c r="T3264" i="5"/>
  <c r="S3263" i="5"/>
  <c r="U3263" i="5"/>
  <c r="V3262" i="5"/>
  <c r="W3262" i="5"/>
  <c r="U3264" i="5"/>
  <c r="S3264" i="5"/>
  <c r="T3265" i="5"/>
  <c r="W3263" i="5"/>
  <c r="V3263" i="5"/>
  <c r="V3264" i="5"/>
  <c r="W3264" i="5"/>
  <c r="S3265" i="5"/>
  <c r="U3265" i="5"/>
  <c r="T3266" i="5"/>
  <c r="W3265" i="5"/>
  <c r="V3265" i="5"/>
  <c r="S3266" i="5"/>
  <c r="U3266" i="5"/>
  <c r="T3267" i="5"/>
  <c r="V3266" i="5"/>
  <c r="W3266" i="5"/>
  <c r="U3267" i="5"/>
  <c r="S3267" i="5"/>
  <c r="T3268" i="5"/>
  <c r="W3267" i="5"/>
  <c r="V3267" i="5"/>
  <c r="T3269" i="5"/>
  <c r="S3268" i="5"/>
  <c r="U3268" i="5"/>
  <c r="U3269" i="5"/>
  <c r="S3269" i="5"/>
  <c r="T3270" i="5"/>
  <c r="V3268" i="5"/>
  <c r="W3268" i="5"/>
  <c r="V3269" i="5"/>
  <c r="W3269" i="5"/>
  <c r="S3270" i="5"/>
  <c r="U3270" i="5"/>
  <c r="T3271" i="5"/>
  <c r="V3270" i="5"/>
  <c r="W3270" i="5"/>
  <c r="S3271" i="5"/>
  <c r="U3271" i="5"/>
  <c r="T3272" i="5"/>
  <c r="W3271" i="5"/>
  <c r="V3271" i="5"/>
  <c r="T3273" i="5"/>
  <c r="S3272" i="5"/>
  <c r="U3272" i="5"/>
  <c r="S3273" i="5"/>
  <c r="U3273" i="5"/>
  <c r="T3274" i="5"/>
  <c r="V3272" i="5"/>
  <c r="W3272" i="5"/>
  <c r="V3273" i="5"/>
  <c r="W3273" i="5"/>
  <c r="T3275" i="5"/>
  <c r="S3274" i="5"/>
  <c r="U3274" i="5"/>
  <c r="S3275" i="5"/>
  <c r="T3276" i="5"/>
  <c r="U3275" i="5"/>
  <c r="W3274" i="5"/>
  <c r="V3274" i="5"/>
  <c r="W3275" i="5"/>
  <c r="V3275" i="5"/>
  <c r="U3276" i="5"/>
  <c r="T3277" i="5"/>
  <c r="S3276" i="5"/>
  <c r="S3277" i="5"/>
  <c r="U3277" i="5"/>
  <c r="T3278" i="5"/>
  <c r="V3276" i="5"/>
  <c r="W3276" i="5"/>
  <c r="V3277" i="5"/>
  <c r="W3277" i="5"/>
  <c r="S3278" i="5"/>
  <c r="U3278" i="5"/>
  <c r="T3279" i="5"/>
  <c r="V3278" i="5"/>
  <c r="W3278" i="5"/>
  <c r="T3280" i="5"/>
  <c r="S3279" i="5"/>
  <c r="U3279" i="5"/>
  <c r="S3280" i="5"/>
  <c r="T3281" i="5"/>
  <c r="U3280" i="5"/>
  <c r="W3279" i="5"/>
  <c r="V3279" i="5"/>
  <c r="V3280" i="5"/>
  <c r="W3280" i="5"/>
  <c r="U3281" i="5"/>
  <c r="S3281" i="5"/>
  <c r="T3282" i="5"/>
  <c r="V3281" i="5"/>
  <c r="W3281" i="5"/>
  <c r="T3283" i="5"/>
  <c r="S3282" i="5"/>
  <c r="U3282" i="5"/>
  <c r="S3283" i="5"/>
  <c r="T3284" i="5"/>
  <c r="U3283" i="5"/>
  <c r="V3282" i="5"/>
  <c r="W3282" i="5"/>
  <c r="W3283" i="5"/>
  <c r="V3283" i="5"/>
  <c r="S3284" i="5"/>
  <c r="T3285" i="5"/>
  <c r="U3284" i="5"/>
  <c r="W3284" i="5"/>
  <c r="V3284" i="5"/>
  <c r="U3285" i="5"/>
  <c r="S3285" i="5"/>
  <c r="T3286" i="5"/>
  <c r="V3285" i="5"/>
  <c r="W3285" i="5"/>
  <c r="T3287" i="5"/>
  <c r="S3286" i="5"/>
  <c r="U3286" i="5"/>
  <c r="S3287" i="5"/>
  <c r="U3287" i="5"/>
  <c r="T3288" i="5"/>
  <c r="W3286" i="5"/>
  <c r="V3286" i="5"/>
  <c r="W3287" i="5"/>
  <c r="V3287" i="5"/>
  <c r="T3289" i="5"/>
  <c r="U3288" i="5"/>
  <c r="S3288" i="5"/>
  <c r="S3289" i="5"/>
  <c r="U3289" i="5"/>
  <c r="T3290" i="5"/>
  <c r="V3288" i="5"/>
  <c r="W3288" i="5"/>
  <c r="W3289" i="5"/>
  <c r="V3289" i="5"/>
  <c r="S3290" i="5"/>
  <c r="U3290" i="5"/>
  <c r="T3291" i="5"/>
  <c r="V3290" i="5"/>
  <c r="W3290" i="5"/>
  <c r="T3292" i="5"/>
  <c r="U3291" i="5"/>
  <c r="S3291" i="5"/>
  <c r="S3292" i="5"/>
  <c r="U3292" i="5"/>
  <c r="T3293" i="5"/>
  <c r="W3291" i="5"/>
  <c r="V3291" i="5"/>
  <c r="W3292" i="5"/>
  <c r="V3292" i="5"/>
  <c r="S3293" i="5"/>
  <c r="U3293" i="5"/>
  <c r="T3294" i="5"/>
  <c r="V3293" i="5"/>
  <c r="W3293" i="5"/>
  <c r="U3294" i="5"/>
  <c r="T3295" i="5"/>
  <c r="S3294" i="5"/>
  <c r="U3295" i="5"/>
  <c r="T3296" i="5"/>
  <c r="S3295" i="5"/>
  <c r="V3294" i="5"/>
  <c r="W3294" i="5"/>
  <c r="S3296" i="5"/>
  <c r="U3296" i="5"/>
  <c r="T3297" i="5"/>
  <c r="W3295" i="5"/>
  <c r="V3295" i="5"/>
  <c r="V3296" i="5"/>
  <c r="W3296" i="5"/>
  <c r="S3297" i="5"/>
  <c r="U3297" i="5"/>
  <c r="T3298" i="5"/>
  <c r="V3297" i="5"/>
  <c r="W3297" i="5"/>
  <c r="T3299" i="5"/>
  <c r="S3298" i="5"/>
  <c r="U3298" i="5"/>
  <c r="U3299" i="5"/>
  <c r="S3299" i="5"/>
  <c r="T3300" i="5"/>
  <c r="V3298" i="5"/>
  <c r="W3298" i="5"/>
  <c r="W3299" i="5"/>
  <c r="V3299" i="5"/>
  <c r="T3301" i="5"/>
  <c r="S3300" i="5"/>
  <c r="U3300" i="5"/>
  <c r="S3301" i="5"/>
  <c r="U3301" i="5"/>
  <c r="T3302" i="5"/>
  <c r="V3300" i="5"/>
  <c r="W3300" i="5"/>
  <c r="V3301" i="5"/>
  <c r="W3301" i="5"/>
  <c r="U3302" i="5"/>
  <c r="S3302" i="5"/>
  <c r="T3303" i="5"/>
  <c r="V3302" i="5"/>
  <c r="W3302" i="5"/>
  <c r="S3303" i="5"/>
  <c r="T3304" i="5"/>
  <c r="U3303" i="5"/>
  <c r="W3303" i="5"/>
  <c r="V3303" i="5"/>
  <c r="S3304" i="5"/>
  <c r="U3304" i="5"/>
  <c r="T3305" i="5"/>
  <c r="V3304" i="5"/>
  <c r="W3304" i="5"/>
  <c r="S3305" i="5"/>
  <c r="U3305" i="5"/>
  <c r="T3306" i="5"/>
  <c r="W3305" i="5"/>
  <c r="V3305" i="5"/>
  <c r="T3307" i="5"/>
  <c r="S3306" i="5"/>
  <c r="U3306" i="5"/>
  <c r="T3308" i="5"/>
  <c r="S3307" i="5"/>
  <c r="U3307" i="5"/>
  <c r="V3306" i="5"/>
  <c r="W3306" i="5"/>
  <c r="U3308" i="5"/>
  <c r="S3308" i="5"/>
  <c r="T3309" i="5"/>
  <c r="W3307" i="5"/>
  <c r="V3307" i="5"/>
  <c r="W3308" i="5"/>
  <c r="V3308" i="5"/>
  <c r="S3309" i="5"/>
  <c r="U3309" i="5"/>
  <c r="T3310" i="5"/>
  <c r="V3309" i="5"/>
  <c r="W3309" i="5"/>
  <c r="S3310" i="5"/>
  <c r="U3310" i="5"/>
  <c r="T3311" i="5"/>
  <c r="V3310" i="5"/>
  <c r="W3310" i="5"/>
  <c r="S3311" i="5"/>
  <c r="U3311" i="5"/>
  <c r="T3312" i="5"/>
  <c r="W3311" i="5"/>
  <c r="V3311" i="5"/>
  <c r="S3312" i="5"/>
  <c r="T3313" i="5"/>
  <c r="U3312" i="5"/>
  <c r="V3312" i="5"/>
  <c r="W3312" i="5"/>
  <c r="S3313" i="5"/>
  <c r="U3313" i="5"/>
  <c r="T3314" i="5"/>
  <c r="V3313" i="5"/>
  <c r="W3313" i="5"/>
  <c r="S3314" i="5"/>
  <c r="U3314" i="5"/>
  <c r="T3315" i="5"/>
  <c r="W3314" i="5"/>
  <c r="V3314" i="5"/>
  <c r="T3316" i="5"/>
  <c r="S3315" i="5"/>
  <c r="U3315" i="5"/>
  <c r="S3316" i="5"/>
  <c r="U3316" i="5"/>
  <c r="T3317" i="5"/>
  <c r="W3315" i="5"/>
  <c r="V3315" i="5"/>
  <c r="V3316" i="5"/>
  <c r="W3316" i="5"/>
  <c r="U3317" i="5"/>
  <c r="S3317" i="5"/>
  <c r="T3318" i="5"/>
  <c r="V3317" i="5"/>
  <c r="W3317" i="5"/>
  <c r="S3318" i="5"/>
  <c r="T3319" i="5"/>
  <c r="U3318" i="5"/>
  <c r="W3318" i="5"/>
  <c r="V3318" i="5"/>
  <c r="S3319" i="5"/>
  <c r="T3320" i="5"/>
  <c r="U3319" i="5"/>
  <c r="W3319" i="5"/>
  <c r="V3319" i="5"/>
  <c r="U3320" i="5"/>
  <c r="T3321" i="5"/>
  <c r="S3320" i="5"/>
  <c r="S3321" i="5"/>
  <c r="U3321" i="5"/>
  <c r="T3322" i="5"/>
  <c r="V3320" i="5"/>
  <c r="W3320" i="5"/>
  <c r="W3321" i="5"/>
  <c r="V3321" i="5"/>
  <c r="S3322" i="5"/>
  <c r="U3322" i="5"/>
  <c r="T3323" i="5"/>
  <c r="V3322" i="5"/>
  <c r="W3322" i="5"/>
  <c r="T3324" i="5"/>
  <c r="U3323" i="5"/>
  <c r="S3323" i="5"/>
  <c r="T3325" i="5"/>
  <c r="S3324" i="5"/>
  <c r="U3324" i="5"/>
  <c r="W3323" i="5"/>
  <c r="V3323" i="5"/>
  <c r="S3325" i="5"/>
  <c r="U3325" i="5"/>
  <c r="T3326" i="5"/>
  <c r="W3324" i="5"/>
  <c r="V3324" i="5"/>
  <c r="V3325" i="5"/>
  <c r="W3325" i="5"/>
  <c r="U3326" i="5"/>
  <c r="T3327" i="5"/>
  <c r="S3326" i="5"/>
  <c r="T3328" i="5"/>
  <c r="S3327" i="5"/>
  <c r="U3327" i="5"/>
  <c r="V3326" i="5"/>
  <c r="W3326" i="5"/>
  <c r="U3328" i="5"/>
  <c r="S3328" i="5"/>
  <c r="T3329" i="5"/>
  <c r="W3327" i="5"/>
  <c r="V3327" i="5"/>
  <c r="V3328" i="5"/>
  <c r="W3328" i="5"/>
  <c r="U3329" i="5"/>
  <c r="S3329" i="5"/>
  <c r="T3330" i="5"/>
  <c r="V3329" i="5"/>
  <c r="W3329" i="5"/>
  <c r="T3331" i="5"/>
  <c r="S3330" i="5"/>
  <c r="U3330" i="5"/>
  <c r="S3331" i="5"/>
  <c r="U3331" i="5"/>
  <c r="T3332" i="5"/>
  <c r="V3330" i="5"/>
  <c r="W3330" i="5"/>
  <c r="W3331" i="5"/>
  <c r="V3331" i="5"/>
  <c r="U3332" i="5"/>
  <c r="T3333" i="5"/>
  <c r="S3332" i="5"/>
  <c r="S3333" i="5"/>
  <c r="U3333" i="5"/>
  <c r="T3334" i="5"/>
  <c r="V3332" i="5"/>
  <c r="W3332" i="5"/>
  <c r="V3333" i="5"/>
  <c r="W3333" i="5"/>
  <c r="U3334" i="5"/>
  <c r="S3334" i="5"/>
  <c r="T3335" i="5"/>
  <c r="V3334" i="5"/>
  <c r="W3334" i="5"/>
  <c r="U3335" i="5"/>
  <c r="T3336" i="5"/>
  <c r="S3335" i="5"/>
  <c r="U3336" i="5"/>
  <c r="T3337" i="5"/>
  <c r="S3336" i="5"/>
  <c r="W3335" i="5"/>
  <c r="V3335" i="5"/>
  <c r="U3337" i="5"/>
  <c r="S3337" i="5"/>
  <c r="T3338" i="5"/>
  <c r="V3336" i="5"/>
  <c r="W3336" i="5"/>
  <c r="V3337" i="5"/>
  <c r="W3337" i="5"/>
  <c r="T3339" i="5"/>
  <c r="S3338" i="5"/>
  <c r="U3338" i="5"/>
  <c r="S3339" i="5"/>
  <c r="U3339" i="5"/>
  <c r="T3340" i="5"/>
  <c r="V3338" i="5"/>
  <c r="W3338" i="5"/>
  <c r="W3339" i="5"/>
  <c r="V3339" i="5"/>
  <c r="U3340" i="5"/>
  <c r="S3340" i="5"/>
  <c r="T3341" i="5"/>
  <c r="W3340" i="5"/>
  <c r="V3340" i="5"/>
  <c r="S3341" i="5"/>
  <c r="U3341" i="5"/>
  <c r="T3342" i="5"/>
  <c r="V3341" i="5"/>
  <c r="W3341" i="5"/>
  <c r="U3342" i="5"/>
  <c r="T3343" i="5"/>
  <c r="S3342" i="5"/>
  <c r="S3343" i="5"/>
  <c r="U3343" i="5"/>
  <c r="T3344" i="5"/>
  <c r="V3342" i="5"/>
  <c r="W3342" i="5"/>
  <c r="W3343" i="5"/>
  <c r="V3343" i="5"/>
  <c r="T3345" i="5"/>
  <c r="S3344" i="5"/>
  <c r="U3344" i="5"/>
  <c r="S3345" i="5"/>
  <c r="U3345" i="5"/>
  <c r="T3346" i="5"/>
  <c r="V3344" i="5"/>
  <c r="W3344" i="5"/>
  <c r="V3345" i="5"/>
  <c r="W3345" i="5"/>
  <c r="S3346" i="5"/>
  <c r="U3346" i="5"/>
  <c r="T3347" i="5"/>
  <c r="V3346" i="5"/>
  <c r="W3346" i="5"/>
  <c r="S3347" i="5"/>
  <c r="T3348" i="5"/>
  <c r="U3347" i="5"/>
  <c r="W3347" i="5"/>
  <c r="V3347" i="5"/>
  <c r="U3348" i="5"/>
  <c r="T3349" i="5"/>
  <c r="S3348" i="5"/>
  <c r="U3349" i="5"/>
  <c r="S3349" i="5"/>
  <c r="T3350" i="5"/>
  <c r="V3348" i="5"/>
  <c r="W3348" i="5"/>
  <c r="V3349" i="5"/>
  <c r="W3349" i="5"/>
  <c r="T3351" i="5"/>
  <c r="S3350" i="5"/>
  <c r="U3350" i="5"/>
  <c r="S3351" i="5"/>
  <c r="U3351" i="5"/>
  <c r="T3352" i="5"/>
  <c r="W3350" i="5"/>
  <c r="V3350" i="5"/>
  <c r="W3351" i="5"/>
  <c r="V3351" i="5"/>
  <c r="T3353" i="5"/>
  <c r="U3352" i="5"/>
  <c r="S3352" i="5"/>
  <c r="S3353" i="5"/>
  <c r="U3353" i="5"/>
  <c r="T3354" i="5"/>
  <c r="V3352" i="5"/>
  <c r="W3352" i="5"/>
  <c r="W3353" i="5"/>
  <c r="V3353" i="5"/>
  <c r="T3355" i="5"/>
  <c r="S3354" i="5"/>
  <c r="U3354" i="5"/>
  <c r="U3355" i="5"/>
  <c r="T3356" i="5"/>
  <c r="S3355" i="5"/>
  <c r="V3354" i="5"/>
  <c r="W3354" i="5"/>
  <c r="T3357" i="5"/>
  <c r="S3356" i="5"/>
  <c r="U3356" i="5"/>
  <c r="W3355" i="5"/>
  <c r="V3355" i="5"/>
  <c r="U3357" i="5"/>
  <c r="S3357" i="5"/>
  <c r="T3358" i="5"/>
  <c r="W3356" i="5"/>
  <c r="V3356" i="5"/>
  <c r="V3357" i="5"/>
  <c r="W3357" i="5"/>
  <c r="T3359" i="5"/>
  <c r="U3358" i="5"/>
  <c r="S3358" i="5"/>
  <c r="S3359" i="5"/>
  <c r="T3360" i="5"/>
  <c r="U3359" i="5"/>
  <c r="W3358" i="5"/>
  <c r="V3358" i="5"/>
  <c r="W3359" i="5"/>
  <c r="V3359" i="5"/>
  <c r="S3360" i="5"/>
  <c r="U3360" i="5"/>
  <c r="T3361" i="5"/>
  <c r="V3360" i="5"/>
  <c r="W3360" i="5"/>
  <c r="U3361" i="5"/>
  <c r="S3361" i="5"/>
  <c r="T3362" i="5"/>
  <c r="V3361" i="5"/>
  <c r="W3361" i="5"/>
  <c r="T3363" i="5"/>
  <c r="S3362" i="5"/>
  <c r="U3362" i="5"/>
  <c r="U3363" i="5"/>
  <c r="S3363" i="5"/>
  <c r="T3364" i="5"/>
  <c r="V3362" i="5"/>
  <c r="W3362" i="5"/>
  <c r="W3363" i="5"/>
  <c r="V3363" i="5"/>
  <c r="U3364" i="5"/>
  <c r="T3365" i="5"/>
  <c r="S3364" i="5"/>
  <c r="S3365" i="5"/>
  <c r="U3365" i="5"/>
  <c r="T3366" i="5"/>
  <c r="V3364" i="5"/>
  <c r="W3364" i="5"/>
  <c r="V3365" i="5"/>
  <c r="W3365" i="5"/>
  <c r="S3366" i="5"/>
  <c r="U3366" i="5"/>
  <c r="T3367" i="5"/>
  <c r="V3366" i="5"/>
  <c r="W3366" i="5"/>
  <c r="T3368" i="5"/>
  <c r="U3367" i="5"/>
  <c r="S3367" i="5"/>
  <c r="T3369" i="5"/>
  <c r="S3368" i="5"/>
  <c r="U3368" i="5"/>
  <c r="W3367" i="5"/>
  <c r="V3367" i="5"/>
  <c r="S3369" i="5"/>
  <c r="U3369" i="5"/>
  <c r="T3370" i="5"/>
  <c r="V3368" i="5"/>
  <c r="W3368" i="5"/>
  <c r="V3369" i="5"/>
  <c r="W3369" i="5"/>
  <c r="T3371" i="5"/>
  <c r="S3370" i="5"/>
  <c r="U3370" i="5"/>
  <c r="S3371" i="5"/>
  <c r="T3372" i="5"/>
  <c r="U3371" i="5"/>
  <c r="W3370" i="5"/>
  <c r="V3370" i="5"/>
  <c r="W3371" i="5"/>
  <c r="V3371" i="5"/>
  <c r="S3372" i="5"/>
  <c r="U3372" i="5"/>
  <c r="T3373" i="5"/>
  <c r="W3372" i="5"/>
  <c r="V3372" i="5"/>
  <c r="S3373" i="5"/>
  <c r="U3373" i="5"/>
  <c r="T3374" i="5"/>
  <c r="V3373" i="5"/>
  <c r="W3373" i="5"/>
  <c r="S3374" i="5"/>
  <c r="U3374" i="5"/>
  <c r="T3375" i="5"/>
  <c r="V3374" i="5"/>
  <c r="W3374" i="5"/>
  <c r="U3375" i="5"/>
  <c r="S3375" i="5"/>
  <c r="T3376" i="5"/>
  <c r="W3375" i="5"/>
  <c r="V3375" i="5"/>
  <c r="T3377" i="5"/>
  <c r="S3376" i="5"/>
  <c r="U3376" i="5"/>
  <c r="S3377" i="5"/>
  <c r="U3377" i="5"/>
  <c r="T3378" i="5"/>
  <c r="V3376" i="5"/>
  <c r="W3376" i="5"/>
  <c r="V3377" i="5"/>
  <c r="W3377" i="5"/>
  <c r="S3378" i="5"/>
  <c r="U3378" i="5"/>
  <c r="T3379" i="5"/>
  <c r="V3378" i="5"/>
  <c r="W3378" i="5"/>
  <c r="T3380" i="5"/>
  <c r="S3379" i="5"/>
  <c r="U3379" i="5"/>
  <c r="U3380" i="5"/>
  <c r="T3381" i="5"/>
  <c r="S3380" i="5"/>
  <c r="W3379" i="5"/>
  <c r="V3379" i="5"/>
  <c r="U3381" i="5"/>
  <c r="S3381" i="5"/>
  <c r="T3382" i="5"/>
  <c r="V3380" i="5"/>
  <c r="W3380" i="5"/>
  <c r="V3381" i="5"/>
  <c r="W3381" i="5"/>
  <c r="T3383" i="5"/>
  <c r="S3382" i="5"/>
  <c r="U3382" i="5"/>
  <c r="U3383" i="5"/>
  <c r="T3384" i="5"/>
  <c r="S3383" i="5"/>
  <c r="W3382" i="5"/>
  <c r="V3382" i="5"/>
  <c r="U3384" i="5"/>
  <c r="T3385" i="5"/>
  <c r="S3384" i="5"/>
  <c r="W3383" i="5"/>
  <c r="V3383" i="5"/>
  <c r="S3385" i="5"/>
  <c r="T3386" i="5"/>
  <c r="U3385" i="5"/>
  <c r="V3384" i="5"/>
  <c r="W3384" i="5"/>
  <c r="W3385" i="5"/>
  <c r="V3385" i="5"/>
  <c r="S3386" i="5"/>
  <c r="U3386" i="5"/>
  <c r="T3387" i="5"/>
  <c r="V3386" i="5"/>
  <c r="W3386" i="5"/>
  <c r="T3388" i="5"/>
  <c r="S3387" i="5"/>
  <c r="U3387" i="5"/>
  <c r="U3388" i="5"/>
  <c r="T3389" i="5"/>
  <c r="S3388" i="5"/>
  <c r="V3387" i="5"/>
  <c r="W3387" i="5"/>
  <c r="T3390" i="5"/>
  <c r="S3389" i="5"/>
  <c r="U3389" i="5"/>
  <c r="W3388" i="5"/>
  <c r="V3388" i="5"/>
  <c r="S3390" i="5"/>
  <c r="U3390" i="5"/>
  <c r="T3391" i="5"/>
  <c r="V3389" i="5"/>
  <c r="W3389" i="5"/>
  <c r="V3390" i="5"/>
  <c r="W3390" i="5"/>
  <c r="S3391" i="5"/>
  <c r="U3391" i="5"/>
  <c r="T3392" i="5"/>
  <c r="V3391" i="5"/>
  <c r="W3391" i="5"/>
  <c r="T3393" i="5"/>
  <c r="S3392" i="5"/>
  <c r="U3392" i="5"/>
  <c r="U3393" i="5"/>
  <c r="S3393" i="5"/>
  <c r="T3394" i="5"/>
  <c r="W3392" i="5"/>
  <c r="V3392" i="5"/>
  <c r="V3393" i="5"/>
  <c r="W3393" i="5"/>
  <c r="U3394" i="5"/>
  <c r="S3394" i="5"/>
  <c r="T3395" i="5"/>
  <c r="V3394" i="5"/>
  <c r="W3394" i="5"/>
  <c r="S3395" i="5"/>
  <c r="U3395" i="5"/>
  <c r="T3396" i="5"/>
  <c r="W3395" i="5"/>
  <c r="V3395" i="5"/>
  <c r="U3396" i="5"/>
  <c r="T3397" i="5"/>
  <c r="S3396" i="5"/>
  <c r="T3398" i="5"/>
  <c r="U3397" i="5"/>
  <c r="S3397" i="5"/>
  <c r="W3396" i="5"/>
  <c r="V3396" i="5"/>
  <c r="S3398" i="5"/>
  <c r="U3398" i="5"/>
  <c r="T3399" i="5"/>
  <c r="V3397" i="5"/>
  <c r="W3397" i="5"/>
  <c r="W3398" i="5"/>
  <c r="V3398" i="5"/>
  <c r="T3400" i="5"/>
  <c r="S3399" i="5"/>
  <c r="U3399" i="5"/>
  <c r="U3400" i="5"/>
  <c r="T3401" i="5"/>
  <c r="S3400" i="5"/>
  <c r="V3399" i="5"/>
  <c r="W3399" i="5"/>
  <c r="S3401" i="5"/>
  <c r="T3402" i="5"/>
  <c r="U3401" i="5"/>
  <c r="W3400" i="5"/>
  <c r="V3400" i="5"/>
  <c r="W3401" i="5"/>
  <c r="V3401" i="5"/>
  <c r="U3402" i="5"/>
  <c r="S3402" i="5"/>
  <c r="T3403" i="5"/>
  <c r="V3402" i="5"/>
  <c r="W3402" i="5"/>
  <c r="U3403" i="5"/>
  <c r="T3404" i="5"/>
  <c r="S3403" i="5"/>
  <c r="S3404" i="5"/>
  <c r="T3405" i="5"/>
  <c r="U3404" i="5"/>
  <c r="V3403" i="5"/>
  <c r="W3403" i="5"/>
  <c r="W3404" i="5"/>
  <c r="V3404" i="5"/>
  <c r="S3405" i="5"/>
  <c r="U3405" i="5"/>
  <c r="T3406" i="5"/>
  <c r="V3405" i="5"/>
  <c r="W3405" i="5"/>
  <c r="U3406" i="5"/>
  <c r="S3406" i="5"/>
  <c r="T3407" i="5"/>
  <c r="V3406" i="5"/>
  <c r="W3406" i="5"/>
  <c r="S3407" i="5"/>
  <c r="T3408" i="5"/>
  <c r="U3407" i="5"/>
  <c r="V3407" i="5"/>
  <c r="W3407" i="5"/>
  <c r="U3408" i="5"/>
  <c r="S3408" i="5"/>
  <c r="T3409" i="5"/>
  <c r="W3408" i="5"/>
  <c r="V3408" i="5"/>
  <c r="U3409" i="5"/>
  <c r="T3410" i="5"/>
  <c r="S3409" i="5"/>
  <c r="U3410" i="5"/>
  <c r="S3410" i="5"/>
  <c r="T3411" i="5"/>
  <c r="V3409" i="5"/>
  <c r="W3409" i="5"/>
  <c r="V3410" i="5"/>
  <c r="W3410" i="5"/>
  <c r="S3411" i="5"/>
  <c r="U3411" i="5"/>
  <c r="T3412" i="5"/>
  <c r="V3411" i="5"/>
  <c r="W3411" i="5"/>
  <c r="T3413" i="5"/>
  <c r="U3412" i="5"/>
  <c r="S3412" i="5"/>
  <c r="S3413" i="5"/>
  <c r="U3413" i="5"/>
  <c r="T3414" i="5"/>
  <c r="W3412" i="5"/>
  <c r="V3412" i="5"/>
  <c r="V3413" i="5"/>
  <c r="W3413" i="5"/>
  <c r="U3414" i="5"/>
  <c r="S3414" i="5"/>
  <c r="T3415" i="5"/>
  <c r="V3414" i="5"/>
  <c r="W3414" i="5"/>
  <c r="T3416" i="5"/>
  <c r="S3415" i="5"/>
  <c r="U3415" i="5"/>
  <c r="U3416" i="5"/>
  <c r="T3417" i="5"/>
  <c r="S3416" i="5"/>
  <c r="V3415" i="5"/>
  <c r="W3415" i="5"/>
  <c r="S3417" i="5"/>
  <c r="U3417" i="5"/>
  <c r="T3418" i="5"/>
  <c r="W3416" i="5"/>
  <c r="V3416" i="5"/>
  <c r="V3417" i="5"/>
  <c r="W3417" i="5"/>
  <c r="S3418" i="5"/>
  <c r="U3418" i="5"/>
  <c r="T3419" i="5"/>
  <c r="V3418" i="5"/>
  <c r="W3418" i="5"/>
  <c r="S3419" i="5"/>
  <c r="U3419" i="5"/>
  <c r="T3420" i="5"/>
  <c r="V3419" i="5"/>
  <c r="W3419" i="5"/>
  <c r="U3420" i="5"/>
  <c r="S3420" i="5"/>
  <c r="T3421" i="5"/>
  <c r="W3420" i="5"/>
  <c r="V3420" i="5"/>
  <c r="S3421" i="5"/>
  <c r="T3422" i="5"/>
  <c r="U3421" i="5"/>
  <c r="V3421" i="5"/>
  <c r="W3421" i="5"/>
  <c r="U3422" i="5"/>
  <c r="S3422" i="5"/>
  <c r="T3423" i="5"/>
  <c r="V3422" i="5"/>
  <c r="W3422" i="5"/>
  <c r="S3423" i="5"/>
  <c r="U3423" i="5"/>
  <c r="T3424" i="5"/>
  <c r="V3423" i="5"/>
  <c r="W3423" i="5"/>
  <c r="T3425" i="5"/>
  <c r="S3424" i="5"/>
  <c r="U3424" i="5"/>
  <c r="U3425" i="5"/>
  <c r="S3425" i="5"/>
  <c r="T3426" i="5"/>
  <c r="W3424" i="5"/>
  <c r="V3424" i="5"/>
  <c r="V3425" i="5"/>
  <c r="W3425" i="5"/>
  <c r="U3426" i="5"/>
  <c r="S3426" i="5"/>
  <c r="T3427" i="5"/>
  <c r="V3426" i="5"/>
  <c r="W3426" i="5"/>
  <c r="S3427" i="5"/>
  <c r="T3428" i="5"/>
  <c r="U3427" i="5"/>
  <c r="W3427" i="5"/>
  <c r="V3427" i="5"/>
  <c r="T3429" i="5"/>
  <c r="U3428" i="5"/>
  <c r="S3428" i="5"/>
  <c r="U3429" i="5"/>
  <c r="T3430" i="5"/>
  <c r="S3429" i="5"/>
  <c r="W3428" i="5"/>
  <c r="V3428" i="5"/>
  <c r="S3430" i="5"/>
  <c r="U3430" i="5"/>
  <c r="T3431" i="5"/>
  <c r="V3429" i="5"/>
  <c r="W3429" i="5"/>
  <c r="W3430" i="5"/>
  <c r="V3430" i="5"/>
  <c r="S3431" i="5"/>
  <c r="U3431" i="5"/>
  <c r="T3432" i="5"/>
  <c r="V3431" i="5"/>
  <c r="W3431" i="5"/>
  <c r="T3433" i="5"/>
  <c r="U3432" i="5"/>
  <c r="S3432" i="5"/>
  <c r="S3433" i="5"/>
  <c r="T3434" i="5"/>
  <c r="U3433" i="5"/>
  <c r="W3432" i="5"/>
  <c r="V3432" i="5"/>
  <c r="W3433" i="5"/>
  <c r="V3433" i="5"/>
  <c r="S3434" i="5"/>
  <c r="U3434" i="5"/>
  <c r="T3435" i="5"/>
  <c r="V3434" i="5"/>
  <c r="W3434" i="5"/>
  <c r="U3435" i="5"/>
  <c r="T3436" i="5"/>
  <c r="S3435" i="5"/>
  <c r="T3437" i="5"/>
  <c r="S3436" i="5"/>
  <c r="U3436" i="5"/>
  <c r="V3435" i="5"/>
  <c r="W3435" i="5"/>
  <c r="S3437" i="5"/>
  <c r="U3437" i="5"/>
  <c r="T3438" i="5"/>
  <c r="W3436" i="5"/>
  <c r="V3436" i="5"/>
  <c r="V3437" i="5"/>
  <c r="W3437" i="5"/>
  <c r="U3438" i="5"/>
  <c r="S3438" i="5"/>
  <c r="T3439" i="5"/>
  <c r="W3438" i="5"/>
  <c r="V3438" i="5"/>
  <c r="S3439" i="5"/>
  <c r="U3439" i="5"/>
  <c r="T3440" i="5"/>
  <c r="V3439" i="5"/>
  <c r="W3439" i="5"/>
  <c r="S3440" i="5"/>
  <c r="U3440" i="5"/>
  <c r="T3441" i="5"/>
  <c r="W3440" i="5"/>
  <c r="V3440" i="5"/>
  <c r="U3441" i="5"/>
  <c r="T3442" i="5"/>
  <c r="S3441" i="5"/>
  <c r="S3442" i="5"/>
  <c r="U3442" i="5"/>
  <c r="T3443" i="5"/>
  <c r="V3441" i="5"/>
  <c r="W3441" i="5"/>
  <c r="V3442" i="5"/>
  <c r="W3442" i="5"/>
  <c r="S3443" i="5"/>
  <c r="U3443" i="5"/>
  <c r="T3444" i="5"/>
  <c r="V3443" i="5"/>
  <c r="W3443" i="5"/>
  <c r="T3445" i="5"/>
  <c r="U3444" i="5"/>
  <c r="S3444" i="5"/>
  <c r="U3445" i="5"/>
  <c r="S3445" i="5"/>
  <c r="T3446" i="5"/>
  <c r="W3444" i="5"/>
  <c r="V3444" i="5"/>
  <c r="V3445" i="5"/>
  <c r="W3445" i="5"/>
  <c r="S3446" i="5"/>
  <c r="U3446" i="5"/>
  <c r="T3447" i="5"/>
  <c r="W3446" i="5"/>
  <c r="V3446" i="5"/>
  <c r="T3448" i="5"/>
  <c r="S3447" i="5"/>
  <c r="U3447" i="5"/>
  <c r="T3449" i="5"/>
  <c r="S3448" i="5"/>
  <c r="U3448" i="5"/>
  <c r="V3447" i="5"/>
  <c r="W3447" i="5"/>
  <c r="S3449" i="5"/>
  <c r="U3449" i="5"/>
  <c r="T3450" i="5"/>
  <c r="W3448" i="5"/>
  <c r="V3448" i="5"/>
  <c r="V3449" i="5"/>
  <c r="W3449" i="5"/>
  <c r="S3450" i="5"/>
  <c r="U3450" i="5"/>
  <c r="T3451" i="5"/>
  <c r="V3450" i="5"/>
  <c r="W3450" i="5"/>
  <c r="U3451" i="5"/>
  <c r="S3451" i="5"/>
  <c r="T3452" i="5"/>
  <c r="V3451" i="5"/>
  <c r="W3451" i="5"/>
  <c r="S3452" i="5"/>
  <c r="U3452" i="5"/>
  <c r="T3453" i="5"/>
  <c r="W3452" i="5"/>
  <c r="V3452" i="5"/>
  <c r="S3453" i="5"/>
  <c r="T3454" i="5"/>
  <c r="U3453" i="5"/>
  <c r="V3453" i="5"/>
  <c r="W3453" i="5"/>
  <c r="S3454" i="5"/>
  <c r="U3454" i="5"/>
  <c r="T3455" i="5"/>
  <c r="V3454" i="5"/>
  <c r="W3454" i="5"/>
  <c r="S3455" i="5"/>
  <c r="U3455" i="5"/>
  <c r="T3456" i="5"/>
  <c r="V3455" i="5"/>
  <c r="W3455" i="5"/>
  <c r="T3457" i="5"/>
  <c r="S3456" i="5"/>
  <c r="U3456" i="5"/>
  <c r="T3458" i="5"/>
  <c r="S3457" i="5"/>
  <c r="U3457" i="5"/>
  <c r="W3456" i="5"/>
  <c r="V3456" i="5"/>
  <c r="U3458" i="5"/>
  <c r="S3458" i="5"/>
  <c r="T3459" i="5"/>
  <c r="V3457" i="5"/>
  <c r="W3457" i="5"/>
  <c r="V3458" i="5"/>
  <c r="W3458" i="5"/>
  <c r="S3459" i="5"/>
  <c r="T3460" i="5"/>
  <c r="U3459" i="5"/>
  <c r="W3459" i="5"/>
  <c r="V3459" i="5"/>
  <c r="S3460" i="5"/>
  <c r="T3461" i="5"/>
  <c r="U3460" i="5"/>
  <c r="W3460" i="5"/>
  <c r="V3460" i="5"/>
  <c r="U3461" i="5"/>
  <c r="T3462" i="5"/>
  <c r="S3461" i="5"/>
  <c r="S3462" i="5"/>
  <c r="U3462" i="5"/>
  <c r="T3463" i="5"/>
  <c r="V3461" i="5"/>
  <c r="W3461" i="5"/>
  <c r="W3462" i="5"/>
  <c r="V3462" i="5"/>
  <c r="U3463" i="5"/>
  <c r="T3464" i="5"/>
  <c r="S3463" i="5"/>
  <c r="U3464" i="5"/>
  <c r="T3465" i="5"/>
  <c r="S3464" i="5"/>
  <c r="V3463" i="5"/>
  <c r="W3463" i="5"/>
  <c r="T3466" i="5"/>
  <c r="S3465" i="5"/>
  <c r="U3465" i="5"/>
  <c r="W3464" i="5"/>
  <c r="V3464" i="5"/>
  <c r="S3466" i="5"/>
  <c r="U3466" i="5"/>
  <c r="T3467" i="5"/>
  <c r="W3465" i="5"/>
  <c r="V3465" i="5"/>
  <c r="V3466" i="5"/>
  <c r="W3466" i="5"/>
  <c r="U3467" i="5"/>
  <c r="T3468" i="5"/>
  <c r="S3467" i="5"/>
  <c r="T3469" i="5"/>
  <c r="S3468" i="5"/>
  <c r="U3468" i="5"/>
  <c r="V3467" i="5"/>
  <c r="W3467" i="5"/>
  <c r="S3469" i="5"/>
  <c r="U3469" i="5"/>
  <c r="T3470" i="5"/>
  <c r="W3468" i="5"/>
  <c r="V3468" i="5"/>
  <c r="V3469" i="5"/>
  <c r="W3469" i="5"/>
  <c r="U3470" i="5"/>
  <c r="S3470" i="5"/>
  <c r="T3471" i="5"/>
  <c r="W3470" i="5"/>
  <c r="V3470" i="5"/>
  <c r="S3471" i="5"/>
  <c r="T3472" i="5"/>
  <c r="U3471" i="5"/>
  <c r="V3471" i="5"/>
  <c r="W3471" i="5"/>
  <c r="S3472" i="5"/>
  <c r="U3472" i="5"/>
  <c r="T3473" i="5"/>
  <c r="W3472" i="5"/>
  <c r="V3472" i="5"/>
  <c r="U3473" i="5"/>
  <c r="T3474" i="5"/>
  <c r="S3473" i="5"/>
  <c r="S3474" i="5"/>
  <c r="U3474" i="5"/>
  <c r="T3475" i="5"/>
  <c r="V3473" i="5"/>
  <c r="W3473" i="5"/>
  <c r="V3474" i="5"/>
  <c r="W3474" i="5"/>
  <c r="S3475" i="5"/>
  <c r="U3475" i="5"/>
  <c r="T3476" i="5"/>
  <c r="V3475" i="5"/>
  <c r="W3475" i="5"/>
  <c r="U3476" i="5"/>
  <c r="T3477" i="5"/>
  <c r="S3476" i="5"/>
  <c r="T3478" i="5"/>
  <c r="S3477" i="5"/>
  <c r="U3477" i="5"/>
  <c r="W3476" i="5"/>
  <c r="V3476" i="5"/>
  <c r="U3478" i="5"/>
  <c r="S3478" i="5"/>
  <c r="T3479" i="5"/>
  <c r="V3477" i="5"/>
  <c r="W3477" i="5"/>
  <c r="V3478" i="5"/>
  <c r="W3478" i="5"/>
  <c r="T3480" i="5"/>
  <c r="S3479" i="5"/>
  <c r="U3479" i="5"/>
  <c r="T3481" i="5"/>
  <c r="S3480" i="5"/>
  <c r="U3480" i="5"/>
  <c r="V3479" i="5"/>
  <c r="W3479" i="5"/>
  <c r="U3481" i="5"/>
  <c r="S3481" i="5"/>
  <c r="T3482" i="5"/>
  <c r="W3480" i="5"/>
  <c r="V3480" i="5"/>
  <c r="V3481" i="5"/>
  <c r="W3481" i="5"/>
  <c r="S3482" i="5"/>
  <c r="U3482" i="5"/>
  <c r="T3483" i="5"/>
  <c r="V3482" i="5"/>
  <c r="W3482" i="5"/>
  <c r="S3483" i="5"/>
  <c r="U3483" i="5"/>
  <c r="T3484" i="5"/>
  <c r="V3483" i="5"/>
  <c r="W3483" i="5"/>
  <c r="S3484" i="5"/>
  <c r="U3484" i="5"/>
  <c r="T3485" i="5"/>
  <c r="W3484" i="5"/>
  <c r="V3484" i="5"/>
  <c r="T3486" i="5"/>
  <c r="S3485" i="5"/>
  <c r="U3485" i="5"/>
  <c r="S3486" i="5"/>
  <c r="U3486" i="5"/>
  <c r="T3487" i="5"/>
  <c r="V3485" i="5"/>
  <c r="W3485" i="5"/>
  <c r="V3486" i="5"/>
  <c r="W3486" i="5"/>
  <c r="S3487" i="5"/>
  <c r="U3487" i="5"/>
  <c r="T3488" i="5"/>
  <c r="W3487" i="5"/>
  <c r="V3487" i="5"/>
  <c r="T3489" i="5"/>
  <c r="S3488" i="5"/>
  <c r="U3488" i="5"/>
  <c r="S3489" i="5"/>
  <c r="U3489" i="5"/>
  <c r="T3490" i="5"/>
  <c r="W3488" i="5"/>
  <c r="V3488" i="5"/>
  <c r="V3489" i="5"/>
  <c r="W3489" i="5"/>
  <c r="U3490" i="5"/>
  <c r="S3490" i="5"/>
  <c r="T3491" i="5"/>
  <c r="V3490" i="5"/>
  <c r="W3490" i="5"/>
  <c r="T3492" i="5"/>
  <c r="S3491" i="5"/>
  <c r="U3491" i="5"/>
  <c r="U3492" i="5"/>
  <c r="T3493" i="5"/>
  <c r="S3492" i="5"/>
  <c r="W3491" i="5"/>
  <c r="V3491" i="5"/>
  <c r="U3493" i="5"/>
  <c r="T3494" i="5"/>
  <c r="S3493" i="5"/>
  <c r="W3492" i="5"/>
  <c r="V3492" i="5"/>
  <c r="S3494" i="5"/>
  <c r="U3494" i="5"/>
  <c r="T3495" i="5"/>
  <c r="V3493" i="5"/>
  <c r="W3493" i="5"/>
  <c r="W3494" i="5"/>
  <c r="V3494" i="5"/>
  <c r="S3495" i="5"/>
  <c r="U3495" i="5"/>
  <c r="T3496" i="5"/>
  <c r="V3495" i="5"/>
  <c r="W3495" i="5"/>
  <c r="U3496" i="5"/>
  <c r="T3497" i="5"/>
  <c r="S3496" i="5"/>
  <c r="T3498" i="5"/>
  <c r="S3497" i="5"/>
  <c r="U3497" i="5"/>
  <c r="W3496" i="5"/>
  <c r="V3496" i="5"/>
  <c r="S3498" i="5"/>
  <c r="U3498" i="5"/>
  <c r="T3499" i="5"/>
  <c r="W3497" i="5"/>
  <c r="V3497" i="5"/>
  <c r="V3498" i="5"/>
  <c r="W3498" i="5"/>
  <c r="U3499" i="5"/>
  <c r="T3500" i="5"/>
  <c r="S3499" i="5"/>
  <c r="S3500" i="5"/>
  <c r="T3501" i="5"/>
  <c r="U3500" i="5"/>
  <c r="V3499" i="5"/>
  <c r="W3499" i="5"/>
  <c r="W3500" i="5"/>
  <c r="V3500" i="5"/>
  <c r="S3501" i="5"/>
  <c r="U3501" i="5"/>
  <c r="T3502" i="5"/>
  <c r="V3501" i="5"/>
  <c r="W3501" i="5"/>
  <c r="U3502" i="5"/>
  <c r="S3502" i="5"/>
  <c r="T3503" i="5"/>
  <c r="V3502" i="5"/>
  <c r="W3502" i="5"/>
  <c r="S3503" i="5"/>
  <c r="T3504" i="5"/>
  <c r="U3503" i="5"/>
  <c r="V3503" i="5"/>
  <c r="W3503" i="5"/>
  <c r="S3504" i="5"/>
  <c r="U3504" i="5"/>
  <c r="T3505" i="5"/>
  <c r="W3504" i="5"/>
  <c r="V3504" i="5"/>
  <c r="U3505" i="5"/>
  <c r="T3506" i="5"/>
  <c r="S3505" i="5"/>
  <c r="S3506" i="5"/>
  <c r="U3506" i="5"/>
  <c r="T3507" i="5"/>
  <c r="V3505" i="5"/>
  <c r="W3505" i="5"/>
  <c r="V3506" i="5"/>
  <c r="W3506" i="5"/>
  <c r="U3507" i="5"/>
  <c r="S3507" i="5"/>
  <c r="T3508" i="5"/>
  <c r="V3507" i="5"/>
  <c r="W3507" i="5"/>
  <c r="U3508" i="5"/>
  <c r="T3509" i="5"/>
  <c r="S3508" i="5"/>
  <c r="T3510" i="5"/>
  <c r="S3509" i="5"/>
  <c r="U3509" i="5"/>
  <c r="W3508" i="5"/>
  <c r="V3508" i="5"/>
  <c r="S3510" i="5"/>
  <c r="U3510" i="5"/>
  <c r="T3511" i="5"/>
  <c r="V3509" i="5"/>
  <c r="W3509" i="5"/>
  <c r="V3510" i="5"/>
  <c r="W3510" i="5"/>
  <c r="T3512" i="5"/>
  <c r="S3511" i="5"/>
  <c r="U3511" i="5"/>
  <c r="S3512" i="5"/>
  <c r="T3513" i="5"/>
  <c r="U3512" i="5"/>
  <c r="V3511" i="5"/>
  <c r="W3511" i="5"/>
  <c r="W3512" i="5"/>
  <c r="V3512" i="5"/>
  <c r="S3513" i="5"/>
  <c r="U3513" i="5"/>
  <c r="T3514" i="5"/>
  <c r="V3513" i="5"/>
  <c r="W3513" i="5"/>
  <c r="S3514" i="5"/>
  <c r="U3514" i="5"/>
  <c r="T3515" i="5"/>
  <c r="W3514" i="5"/>
  <c r="V3514" i="5"/>
  <c r="S3515" i="5"/>
  <c r="U3515" i="5"/>
  <c r="T3516" i="5"/>
  <c r="V3515" i="5"/>
  <c r="W3515" i="5"/>
  <c r="S3516" i="5"/>
  <c r="U3516" i="5"/>
  <c r="T3517" i="5"/>
  <c r="W3516" i="5"/>
  <c r="V3516" i="5"/>
  <c r="T3518" i="5"/>
  <c r="S3517" i="5"/>
  <c r="U3517" i="5"/>
  <c r="S3518" i="5"/>
  <c r="U3518" i="5"/>
  <c r="T3519" i="5"/>
  <c r="V3517" i="5"/>
  <c r="W3517" i="5"/>
  <c r="V3518" i="5"/>
  <c r="W3518" i="5"/>
  <c r="S3519" i="5"/>
  <c r="U3519" i="5"/>
  <c r="T3520" i="5"/>
  <c r="V3519" i="5"/>
  <c r="W3519" i="5"/>
  <c r="T3521" i="5"/>
  <c r="S3520" i="5"/>
  <c r="U3520" i="5"/>
  <c r="T3522" i="5"/>
  <c r="S3521" i="5"/>
  <c r="U3521" i="5"/>
  <c r="W3520" i="5"/>
  <c r="V3520" i="5"/>
  <c r="U3522" i="5"/>
  <c r="S3522" i="5"/>
  <c r="T3523" i="5"/>
  <c r="V3521" i="5"/>
  <c r="W3521" i="5"/>
  <c r="V3522" i="5"/>
  <c r="W3522" i="5"/>
  <c r="T3524" i="5"/>
  <c r="S3523" i="5"/>
  <c r="U3523" i="5"/>
  <c r="U3524" i="5"/>
  <c r="T3525" i="5"/>
  <c r="S3524" i="5"/>
  <c r="W3523" i="5"/>
  <c r="V3523" i="5"/>
  <c r="U3525" i="5"/>
  <c r="T3526" i="5"/>
  <c r="S3525" i="5"/>
  <c r="W3524" i="5"/>
  <c r="V3524" i="5"/>
  <c r="S3526" i="5"/>
  <c r="U3526" i="5"/>
  <c r="T3527" i="5"/>
  <c r="V3525" i="5"/>
  <c r="W3525" i="5"/>
  <c r="W3526" i="5"/>
  <c r="V3526" i="5"/>
  <c r="S3527" i="5"/>
  <c r="U3527" i="5"/>
  <c r="T3528" i="5"/>
  <c r="V3527" i="5"/>
  <c r="W3527" i="5"/>
  <c r="U3528" i="5"/>
  <c r="T3529" i="5"/>
  <c r="S3528" i="5"/>
  <c r="S3529" i="5"/>
  <c r="U3529" i="5"/>
  <c r="W3528" i="5"/>
  <c r="V3528" i="5"/>
  <c r="V3529" i="5"/>
  <c r="W3529" i="5"/>
  <c r="U2269" i="6"/>
  <c r="T2270" i="6"/>
  <c r="V2269" i="6"/>
  <c r="W2269" i="6"/>
  <c r="V2268" i="6"/>
  <c r="W2268" i="6"/>
  <c r="U2270" i="6"/>
  <c r="T2271" i="6"/>
  <c r="S2270" i="6"/>
  <c r="S2271" i="6"/>
  <c r="T2272" i="6"/>
  <c r="U2271" i="6"/>
  <c r="W2270" i="6"/>
  <c r="V2270" i="6"/>
  <c r="V2271" i="6"/>
  <c r="W2271" i="6"/>
  <c r="S2272" i="6"/>
  <c r="T2273" i="6"/>
  <c r="U2272" i="6"/>
  <c r="V2272" i="6"/>
  <c r="W2272" i="6"/>
  <c r="T2274" i="6"/>
  <c r="U2273" i="6"/>
  <c r="S2273" i="6"/>
  <c r="U2274" i="6"/>
  <c r="T2275" i="6"/>
  <c r="S2274" i="6"/>
  <c r="V2273" i="6"/>
  <c r="W2273" i="6"/>
  <c r="T2276" i="6"/>
  <c r="S2275" i="6"/>
  <c r="U2275" i="6"/>
  <c r="V2274" i="6"/>
  <c r="W2274" i="6"/>
  <c r="S2276" i="6"/>
  <c r="T2277" i="6"/>
  <c r="U2276" i="6"/>
  <c r="V2275" i="6"/>
  <c r="W2275" i="6"/>
  <c r="V2276" i="6"/>
  <c r="W2276" i="6"/>
  <c r="S2277" i="6"/>
  <c r="U2277" i="6"/>
  <c r="T2278" i="6"/>
  <c r="W2277" i="6"/>
  <c r="V2277" i="6"/>
  <c r="U2278" i="6"/>
  <c r="T2279" i="6"/>
  <c r="S2278" i="6"/>
  <c r="T2280" i="6"/>
  <c r="S2279" i="6"/>
  <c r="U2279" i="6"/>
  <c r="W2278" i="6"/>
  <c r="V2278" i="6"/>
  <c r="S2280" i="6"/>
  <c r="T2281" i="6"/>
  <c r="U2280" i="6"/>
  <c r="W2279" i="6"/>
  <c r="V2279" i="6"/>
  <c r="V2280" i="6"/>
  <c r="W2280" i="6"/>
  <c r="T2282" i="6"/>
  <c r="U2281" i="6"/>
  <c r="S2281" i="6"/>
  <c r="U2282" i="6"/>
  <c r="T2283" i="6"/>
  <c r="S2282" i="6"/>
  <c r="W2281" i="6"/>
  <c r="V2281" i="6"/>
  <c r="S2283" i="6"/>
  <c r="T2284" i="6"/>
  <c r="U2283" i="6"/>
  <c r="V2282" i="6"/>
  <c r="W2282" i="6"/>
  <c r="V2283" i="6"/>
  <c r="W2283" i="6"/>
  <c r="T2285" i="6"/>
  <c r="S2284" i="6"/>
  <c r="U2284" i="6"/>
  <c r="S2285" i="6"/>
  <c r="U2285" i="6"/>
  <c r="T2286" i="6"/>
  <c r="V2284" i="6"/>
  <c r="W2284" i="6"/>
  <c r="V2285" i="6"/>
  <c r="W2285" i="6"/>
  <c r="U2286" i="6"/>
  <c r="T2287" i="6"/>
  <c r="S2286" i="6"/>
  <c r="T2288" i="6"/>
  <c r="S2287" i="6"/>
  <c r="U2287" i="6"/>
  <c r="W2286" i="6"/>
  <c r="V2286" i="6"/>
  <c r="S2288" i="6"/>
  <c r="T2289" i="6"/>
  <c r="U2288" i="6"/>
  <c r="V2287" i="6"/>
  <c r="W2287" i="6"/>
  <c r="V2288" i="6"/>
  <c r="W2288" i="6"/>
  <c r="U2289" i="6"/>
  <c r="T2290" i="6"/>
  <c r="S2289" i="6"/>
  <c r="U2290" i="6"/>
  <c r="T2291" i="6"/>
  <c r="S2290" i="6"/>
  <c r="W2289" i="6"/>
  <c r="V2289" i="6"/>
  <c r="T2292" i="6"/>
  <c r="S2291" i="6"/>
  <c r="U2291" i="6"/>
  <c r="W2290" i="6"/>
  <c r="V2290" i="6"/>
  <c r="T2293" i="6"/>
  <c r="S2292" i="6"/>
  <c r="U2292" i="6"/>
  <c r="V2291" i="6"/>
  <c r="W2291" i="6"/>
  <c r="S2293" i="6"/>
  <c r="T2294" i="6"/>
  <c r="U2293" i="6"/>
  <c r="V2292" i="6"/>
  <c r="W2292" i="6"/>
  <c r="V2293" i="6"/>
  <c r="W2293" i="6"/>
  <c r="U2294" i="6"/>
  <c r="T2295" i="6"/>
  <c r="S2294" i="6"/>
  <c r="S2295" i="6"/>
  <c r="T2296" i="6"/>
  <c r="U2295" i="6"/>
  <c r="W2294" i="6"/>
  <c r="V2294" i="6"/>
  <c r="V2295" i="6"/>
  <c r="W2295" i="6"/>
  <c r="S2296" i="6"/>
  <c r="T2297" i="6"/>
  <c r="U2296" i="6"/>
  <c r="V2296" i="6"/>
  <c r="W2296" i="6"/>
  <c r="U2297" i="6"/>
  <c r="T2298" i="6"/>
  <c r="S2297" i="6"/>
  <c r="U2298" i="6"/>
  <c r="T2299" i="6"/>
  <c r="S2298" i="6"/>
  <c r="V2297" i="6"/>
  <c r="W2297" i="6"/>
  <c r="S2299" i="6"/>
  <c r="T2300" i="6"/>
  <c r="U2299" i="6"/>
  <c r="V2298" i="6"/>
  <c r="W2298" i="6"/>
  <c r="V2299" i="6"/>
  <c r="W2299" i="6"/>
  <c r="S2300" i="6"/>
  <c r="T2301" i="6"/>
  <c r="U2300" i="6"/>
  <c r="V2300" i="6"/>
  <c r="W2300" i="6"/>
  <c r="S2301" i="6"/>
  <c r="T2302" i="6"/>
  <c r="U2301" i="6"/>
  <c r="W2301" i="6"/>
  <c r="V2301" i="6"/>
  <c r="U2302" i="6"/>
  <c r="T2303" i="6"/>
  <c r="S2302" i="6"/>
  <c r="T2304" i="6"/>
  <c r="S2303" i="6"/>
  <c r="U2303" i="6"/>
  <c r="W2302" i="6"/>
  <c r="V2302" i="6"/>
  <c r="S2304" i="6"/>
  <c r="T2305" i="6"/>
  <c r="U2304" i="6"/>
  <c r="V2303" i="6"/>
  <c r="W2303" i="6"/>
  <c r="V2304" i="6"/>
  <c r="W2304" i="6"/>
  <c r="T2306" i="6"/>
  <c r="U2305" i="6"/>
  <c r="S2305" i="6"/>
  <c r="U2306" i="6"/>
  <c r="T2307" i="6"/>
  <c r="S2306" i="6"/>
  <c r="W2305" i="6"/>
  <c r="V2305" i="6"/>
  <c r="T2308" i="6"/>
  <c r="S2307" i="6"/>
  <c r="U2307" i="6"/>
  <c r="V2306" i="6"/>
  <c r="W2306" i="6"/>
  <c r="S2308" i="6"/>
  <c r="T2309" i="6"/>
  <c r="U2308" i="6"/>
  <c r="V2307" i="6"/>
  <c r="W2307" i="6"/>
  <c r="V2308" i="6"/>
  <c r="W2308" i="6"/>
  <c r="S2309" i="6"/>
  <c r="U2309" i="6"/>
  <c r="T2310" i="6"/>
  <c r="W2309" i="6"/>
  <c r="V2309" i="6"/>
  <c r="U2310" i="6"/>
  <c r="T2311" i="6"/>
  <c r="S2310" i="6"/>
  <c r="T2312" i="6"/>
  <c r="S2311" i="6"/>
  <c r="U2311" i="6"/>
  <c r="W2310" i="6"/>
  <c r="V2310" i="6"/>
  <c r="S2312" i="6"/>
  <c r="T2313" i="6"/>
  <c r="U2312" i="6"/>
  <c r="V2311" i="6"/>
  <c r="W2311" i="6"/>
  <c r="V2312" i="6"/>
  <c r="W2312" i="6"/>
  <c r="T2314" i="6"/>
  <c r="U2313" i="6"/>
  <c r="S2313" i="6"/>
  <c r="U2314" i="6"/>
  <c r="T2315" i="6"/>
  <c r="S2314" i="6"/>
  <c r="W2313" i="6"/>
  <c r="V2313" i="6"/>
  <c r="T2316" i="6"/>
  <c r="S2315" i="6"/>
  <c r="U2315" i="6"/>
  <c r="W2314" i="6"/>
  <c r="V2314" i="6"/>
  <c r="S2316" i="6"/>
  <c r="T2317" i="6"/>
  <c r="U2316" i="6"/>
  <c r="V2315" i="6"/>
  <c r="W2315" i="6"/>
  <c r="V2316" i="6"/>
  <c r="W2316" i="6"/>
  <c r="S2317" i="6"/>
  <c r="T2318" i="6"/>
  <c r="U2317" i="6"/>
  <c r="V2317" i="6"/>
  <c r="W2317" i="6"/>
  <c r="U2318" i="6"/>
  <c r="T2319" i="6"/>
  <c r="S2318" i="6"/>
  <c r="T2320" i="6"/>
  <c r="S2319" i="6"/>
  <c r="U2319" i="6"/>
  <c r="W2318" i="6"/>
  <c r="V2318" i="6"/>
  <c r="S2320" i="6"/>
  <c r="T2321" i="6"/>
  <c r="U2320" i="6"/>
  <c r="V2319" i="6"/>
  <c r="W2319" i="6"/>
  <c r="V2320" i="6"/>
  <c r="W2320" i="6"/>
  <c r="U2321" i="6"/>
  <c r="T2322" i="6"/>
  <c r="S2321" i="6"/>
  <c r="U2322" i="6"/>
  <c r="T2323" i="6"/>
  <c r="S2322" i="6"/>
  <c r="V2321" i="6"/>
  <c r="W2321" i="6"/>
  <c r="S2323" i="6"/>
  <c r="T2324" i="6"/>
  <c r="U2323" i="6"/>
  <c r="W2322" i="6"/>
  <c r="V2322" i="6"/>
  <c r="V2323" i="6"/>
  <c r="W2323" i="6"/>
  <c r="T2325" i="6"/>
  <c r="S2324" i="6"/>
  <c r="U2324" i="6"/>
  <c r="S2325" i="6"/>
  <c r="T2326" i="6"/>
  <c r="U2325" i="6"/>
  <c r="V2324" i="6"/>
  <c r="W2324" i="6"/>
  <c r="V2325" i="6"/>
  <c r="W2325" i="6"/>
  <c r="U2326" i="6"/>
  <c r="T2327" i="6"/>
  <c r="S2326" i="6"/>
  <c r="S2327" i="6"/>
  <c r="T2328" i="6"/>
  <c r="U2327" i="6"/>
  <c r="W2326" i="6"/>
  <c r="V2326" i="6"/>
  <c r="V2327" i="6"/>
  <c r="W2327" i="6"/>
  <c r="S2328" i="6"/>
  <c r="T2329" i="6"/>
  <c r="U2328" i="6"/>
  <c r="V2328" i="6"/>
  <c r="W2328" i="6"/>
  <c r="U2329" i="6"/>
  <c r="T2330" i="6"/>
  <c r="S2329" i="6"/>
  <c r="U2330" i="6"/>
  <c r="T2331" i="6"/>
  <c r="S2330" i="6"/>
  <c r="W2329" i="6"/>
  <c r="V2329" i="6"/>
  <c r="T2332" i="6"/>
  <c r="S2331" i="6"/>
  <c r="U2331" i="6"/>
  <c r="V2330" i="6"/>
  <c r="W2330" i="6"/>
  <c r="S2332" i="6"/>
  <c r="T2333" i="6"/>
  <c r="U2332" i="6"/>
  <c r="V2331" i="6"/>
  <c r="W2331" i="6"/>
  <c r="V2332" i="6"/>
  <c r="W2332" i="6"/>
  <c r="S2333" i="6"/>
  <c r="U2333" i="6"/>
  <c r="T2334" i="6"/>
  <c r="V2333" i="6"/>
  <c r="W2333" i="6"/>
  <c r="U2334" i="6"/>
  <c r="T2335" i="6"/>
  <c r="S2334" i="6"/>
  <c r="S2335" i="6"/>
  <c r="T2336" i="6"/>
  <c r="U2335" i="6"/>
  <c r="W2334" i="6"/>
  <c r="V2334" i="6"/>
  <c r="W2335" i="6"/>
  <c r="V2335" i="6"/>
  <c r="S2336" i="6"/>
  <c r="T2337" i="6"/>
  <c r="U2336" i="6"/>
  <c r="V2336" i="6"/>
  <c r="W2336" i="6"/>
  <c r="T2338" i="6"/>
  <c r="U2337" i="6"/>
  <c r="S2337" i="6"/>
  <c r="U2338" i="6"/>
  <c r="T2339" i="6"/>
  <c r="S2338" i="6"/>
  <c r="V2337" i="6"/>
  <c r="W2337" i="6"/>
  <c r="T2340" i="6"/>
  <c r="S2339" i="6"/>
  <c r="U2339" i="6"/>
  <c r="W2338" i="6"/>
  <c r="V2338" i="6"/>
  <c r="S2340" i="6"/>
  <c r="T2341" i="6"/>
  <c r="U2340" i="6"/>
  <c r="V2339" i="6"/>
  <c r="W2339" i="6"/>
  <c r="V2340" i="6"/>
  <c r="W2340" i="6"/>
  <c r="T2342" i="6"/>
  <c r="S2341" i="6"/>
  <c r="U2341" i="6"/>
  <c r="U2342" i="6"/>
  <c r="T2343" i="6"/>
  <c r="S2342" i="6"/>
  <c r="W2341" i="6"/>
  <c r="V2341" i="6"/>
  <c r="S2343" i="6"/>
  <c r="T2344" i="6"/>
  <c r="U2343" i="6"/>
  <c r="W2342" i="6"/>
  <c r="V2342" i="6"/>
  <c r="W2343" i="6"/>
  <c r="V2343" i="6"/>
  <c r="S2344" i="6"/>
  <c r="T2345" i="6"/>
  <c r="U2344" i="6"/>
  <c r="V2344" i="6"/>
  <c r="W2344" i="6"/>
  <c r="U2345" i="6"/>
  <c r="T2346" i="6"/>
  <c r="S2345" i="6"/>
  <c r="U2346" i="6"/>
  <c r="T2347" i="6"/>
  <c r="S2346" i="6"/>
  <c r="V2345" i="6"/>
  <c r="W2345" i="6"/>
  <c r="T2348" i="6"/>
  <c r="S2347" i="6"/>
  <c r="U2347" i="6"/>
  <c r="V2346" i="6"/>
  <c r="W2346" i="6"/>
  <c r="T2349" i="6"/>
  <c r="S2348" i="6"/>
  <c r="U2348" i="6"/>
  <c r="V2347" i="6"/>
  <c r="W2347" i="6"/>
  <c r="U2349" i="6"/>
  <c r="T2350" i="6"/>
  <c r="S2349" i="6"/>
  <c r="V2348" i="6"/>
  <c r="W2348" i="6"/>
  <c r="U2350" i="6"/>
  <c r="T2351" i="6"/>
  <c r="S2350" i="6"/>
  <c r="V2349" i="6"/>
  <c r="W2349" i="6"/>
  <c r="T2352" i="6"/>
  <c r="S2351" i="6"/>
  <c r="U2351" i="6"/>
  <c r="W2350" i="6"/>
  <c r="V2350" i="6"/>
  <c r="S2352" i="6"/>
  <c r="T2353" i="6"/>
  <c r="U2352" i="6"/>
  <c r="V2351" i="6"/>
  <c r="W2351" i="6"/>
  <c r="V2352" i="6"/>
  <c r="W2352" i="6"/>
  <c r="U2353" i="6"/>
  <c r="T2354" i="6"/>
  <c r="S2353" i="6"/>
  <c r="U2354" i="6"/>
  <c r="T2355" i="6"/>
  <c r="S2354" i="6"/>
  <c r="V2353" i="6"/>
  <c r="W2353" i="6"/>
  <c r="T2356" i="6"/>
  <c r="S2355" i="6"/>
  <c r="U2355" i="6"/>
  <c r="W2354" i="6"/>
  <c r="V2354" i="6"/>
  <c r="S2356" i="6"/>
  <c r="T2357" i="6"/>
  <c r="U2356" i="6"/>
  <c r="V2355" i="6"/>
  <c r="W2355" i="6"/>
  <c r="V2356" i="6"/>
  <c r="W2356" i="6"/>
  <c r="S2357" i="6"/>
  <c r="U2357" i="6"/>
  <c r="T2358" i="6"/>
  <c r="V2357" i="6"/>
  <c r="W2357" i="6"/>
  <c r="U2358" i="6"/>
  <c r="T2359" i="6"/>
  <c r="S2358" i="6"/>
  <c r="T2360" i="6"/>
  <c r="S2359" i="6"/>
  <c r="U2359" i="6"/>
  <c r="W2358" i="6"/>
  <c r="V2358" i="6"/>
  <c r="S2360" i="6"/>
  <c r="T2361" i="6"/>
  <c r="U2360" i="6"/>
  <c r="V2359" i="6"/>
  <c r="W2359" i="6"/>
  <c r="V2360" i="6"/>
  <c r="W2360" i="6"/>
  <c r="T2362" i="6"/>
  <c r="U2361" i="6"/>
  <c r="S2361" i="6"/>
  <c r="U2362" i="6"/>
  <c r="T2363" i="6"/>
  <c r="S2362" i="6"/>
  <c r="V2361" i="6"/>
  <c r="W2361" i="6"/>
  <c r="T2364" i="6"/>
  <c r="S2363" i="6"/>
  <c r="U2363" i="6"/>
  <c r="V2362" i="6"/>
  <c r="W2362" i="6"/>
  <c r="S2364" i="6"/>
  <c r="T2365" i="6"/>
  <c r="U2364" i="6"/>
  <c r="V2363" i="6"/>
  <c r="W2363" i="6"/>
  <c r="V2364" i="6"/>
  <c r="W2364" i="6"/>
  <c r="S2365" i="6"/>
  <c r="U2365" i="6"/>
  <c r="T2366" i="6"/>
  <c r="V2365" i="6"/>
  <c r="W2365" i="6"/>
  <c r="U2366" i="6"/>
  <c r="T2367" i="6"/>
  <c r="S2366" i="6"/>
  <c r="T2368" i="6"/>
  <c r="S2367" i="6"/>
  <c r="U2367" i="6"/>
  <c r="W2366" i="6"/>
  <c r="V2366" i="6"/>
  <c r="S2368" i="6"/>
  <c r="T2369" i="6"/>
  <c r="U2368" i="6"/>
  <c r="V2367" i="6"/>
  <c r="W2367" i="6"/>
  <c r="V2368" i="6"/>
  <c r="W2368" i="6"/>
  <c r="T2370" i="6"/>
  <c r="U2369" i="6"/>
  <c r="S2369" i="6"/>
  <c r="U2370" i="6"/>
  <c r="T2371" i="6"/>
  <c r="S2370" i="6"/>
  <c r="W2369" i="6"/>
  <c r="V2369" i="6"/>
  <c r="T2372" i="6"/>
  <c r="S2371" i="6"/>
  <c r="U2371" i="6"/>
  <c r="V2370" i="6"/>
  <c r="W2370" i="6"/>
  <c r="S2372" i="6"/>
  <c r="T2373" i="6"/>
  <c r="U2372" i="6"/>
  <c r="V2371" i="6"/>
  <c r="W2371" i="6"/>
  <c r="V2372" i="6"/>
  <c r="W2372" i="6"/>
  <c r="S2373" i="6"/>
  <c r="T2374" i="6"/>
  <c r="U2373" i="6"/>
  <c r="V2373" i="6"/>
  <c r="W2373" i="6"/>
  <c r="U2374" i="6"/>
  <c r="T2375" i="6"/>
  <c r="S2374" i="6"/>
  <c r="S2375" i="6"/>
  <c r="T2376" i="6"/>
  <c r="U2375" i="6"/>
  <c r="W2374" i="6"/>
  <c r="V2374" i="6"/>
  <c r="V2375" i="6"/>
  <c r="W2375" i="6"/>
  <c r="S2376" i="6"/>
  <c r="T2377" i="6"/>
  <c r="U2376" i="6"/>
  <c r="V2376" i="6"/>
  <c r="W2376" i="6"/>
  <c r="U2377" i="6"/>
  <c r="T2378" i="6"/>
  <c r="S2377" i="6"/>
  <c r="U2378" i="6"/>
  <c r="T2379" i="6"/>
  <c r="S2378" i="6"/>
  <c r="V2377" i="6"/>
  <c r="W2377" i="6"/>
  <c r="S2379" i="6"/>
  <c r="T2380" i="6"/>
  <c r="U2379" i="6"/>
  <c r="V2378" i="6"/>
  <c r="W2378" i="6"/>
  <c r="V2379" i="6"/>
  <c r="W2379" i="6"/>
  <c r="S2380" i="6"/>
  <c r="T2381" i="6"/>
  <c r="U2380" i="6"/>
  <c r="V2380" i="6"/>
  <c r="W2380" i="6"/>
  <c r="S2381" i="6"/>
  <c r="U2381" i="6"/>
  <c r="T2382" i="6"/>
  <c r="W2381" i="6"/>
  <c r="V2381" i="6"/>
  <c r="U2382" i="6"/>
  <c r="T2383" i="6"/>
  <c r="S2382" i="6"/>
  <c r="T2384" i="6"/>
  <c r="S2383" i="6"/>
  <c r="U2383" i="6"/>
  <c r="W2382" i="6"/>
  <c r="V2382" i="6"/>
  <c r="S2384" i="6"/>
  <c r="T2385" i="6"/>
  <c r="U2384" i="6"/>
  <c r="W2383" i="6"/>
  <c r="V2383" i="6"/>
  <c r="V2384" i="6"/>
  <c r="W2384" i="6"/>
  <c r="T2386" i="6"/>
  <c r="U2385" i="6"/>
  <c r="S2385" i="6"/>
  <c r="U2386" i="6"/>
  <c r="T2387" i="6"/>
  <c r="S2386" i="6"/>
  <c r="W2385" i="6"/>
  <c r="V2385" i="6"/>
  <c r="S2387" i="6"/>
  <c r="T2388" i="6"/>
  <c r="U2387" i="6"/>
  <c r="W2386" i="6"/>
  <c r="V2386" i="6"/>
  <c r="V2387" i="6"/>
  <c r="W2387" i="6"/>
  <c r="S2388" i="6"/>
  <c r="T2389" i="6"/>
  <c r="U2388" i="6"/>
  <c r="V2388" i="6"/>
  <c r="W2388" i="6"/>
  <c r="S2389" i="6"/>
  <c r="U2389" i="6"/>
  <c r="T2390" i="6"/>
  <c r="V2389" i="6"/>
  <c r="W2389" i="6"/>
  <c r="U2390" i="6"/>
  <c r="T2391" i="6"/>
  <c r="S2390" i="6"/>
  <c r="T2392" i="6"/>
  <c r="S2391" i="6"/>
  <c r="U2391" i="6"/>
  <c r="W2390" i="6"/>
  <c r="V2390" i="6"/>
  <c r="S2392" i="6"/>
  <c r="T2393" i="6"/>
  <c r="U2392" i="6"/>
  <c r="V2391" i="6"/>
  <c r="W2391" i="6"/>
  <c r="V2392" i="6"/>
  <c r="W2392" i="6"/>
  <c r="U2393" i="6"/>
  <c r="T2394" i="6"/>
  <c r="S2393" i="6"/>
  <c r="U2394" i="6"/>
  <c r="T2395" i="6"/>
  <c r="S2394" i="6"/>
  <c r="W2393" i="6"/>
  <c r="V2393" i="6"/>
  <c r="S2395" i="6"/>
  <c r="T2396" i="6"/>
  <c r="U2395" i="6"/>
  <c r="W2394" i="6"/>
  <c r="V2394" i="6"/>
  <c r="V2395" i="6"/>
  <c r="W2395" i="6"/>
  <c r="S2396" i="6"/>
  <c r="T2397" i="6"/>
  <c r="U2396" i="6"/>
  <c r="V2396" i="6"/>
  <c r="W2396" i="6"/>
  <c r="S2397" i="6"/>
  <c r="T2398" i="6"/>
  <c r="U2397" i="6"/>
  <c r="W2397" i="6"/>
  <c r="V2397" i="6"/>
  <c r="U2398" i="6"/>
  <c r="T2399" i="6"/>
  <c r="S2398" i="6"/>
  <c r="T2400" i="6"/>
  <c r="S2399" i="6"/>
  <c r="U2399" i="6"/>
  <c r="W2398" i="6"/>
  <c r="V2398" i="6"/>
  <c r="S2400" i="6"/>
  <c r="T2401" i="6"/>
  <c r="U2400" i="6"/>
  <c r="V2399" i="6"/>
  <c r="W2399" i="6"/>
  <c r="V2400" i="6"/>
  <c r="W2400" i="6"/>
  <c r="T2402" i="6"/>
  <c r="U2401" i="6"/>
  <c r="S2401" i="6"/>
  <c r="U2402" i="6"/>
  <c r="T2403" i="6"/>
  <c r="S2402" i="6"/>
  <c r="W2401" i="6"/>
  <c r="V2401" i="6"/>
  <c r="S2403" i="6"/>
  <c r="T2404" i="6"/>
  <c r="U2403" i="6"/>
  <c r="V2402" i="6"/>
  <c r="W2402" i="6"/>
  <c r="V2403" i="6"/>
  <c r="W2403" i="6"/>
  <c r="T2405" i="6"/>
  <c r="S2404" i="6"/>
  <c r="U2404" i="6"/>
  <c r="S2405" i="6"/>
  <c r="T2406" i="6"/>
  <c r="U2405" i="6"/>
  <c r="V2404" i="6"/>
  <c r="W2404" i="6"/>
  <c r="V2405" i="6"/>
  <c r="W2405" i="6"/>
  <c r="U2406" i="6"/>
  <c r="T2407" i="6"/>
  <c r="S2406" i="6"/>
  <c r="T2408" i="6"/>
  <c r="S2407" i="6"/>
  <c r="U2407" i="6"/>
  <c r="W2406" i="6"/>
  <c r="V2406" i="6"/>
  <c r="S2408" i="6"/>
  <c r="T2409" i="6"/>
  <c r="U2408" i="6"/>
  <c r="W2407" i="6"/>
  <c r="V2407" i="6"/>
  <c r="V2408" i="6"/>
  <c r="W2408" i="6"/>
  <c r="U2409" i="6"/>
  <c r="T2410" i="6"/>
  <c r="S2409" i="6"/>
  <c r="U2410" i="6"/>
  <c r="T2411" i="6"/>
  <c r="S2410" i="6"/>
  <c r="W2409" i="6"/>
  <c r="V2409" i="6"/>
  <c r="S2411" i="6"/>
  <c r="T2412" i="6"/>
  <c r="U2411" i="6"/>
  <c r="V2410" i="6"/>
  <c r="W2410" i="6"/>
  <c r="V2411" i="6"/>
  <c r="W2411" i="6"/>
  <c r="S2412" i="6"/>
  <c r="T2413" i="6"/>
  <c r="U2412" i="6"/>
  <c r="V2412" i="6"/>
  <c r="W2412" i="6"/>
  <c r="U2413" i="6"/>
  <c r="T2414" i="6"/>
  <c r="S2413" i="6"/>
  <c r="U2414" i="6"/>
  <c r="T2415" i="6"/>
  <c r="S2414" i="6"/>
  <c r="W2413" i="6"/>
  <c r="V2413" i="6"/>
  <c r="T2416" i="6"/>
  <c r="S2415" i="6"/>
  <c r="U2415" i="6"/>
  <c r="W2414" i="6"/>
  <c r="V2414" i="6"/>
  <c r="S2416" i="6"/>
  <c r="T2417" i="6"/>
  <c r="U2416" i="6"/>
  <c r="V2415" i="6"/>
  <c r="W2415" i="6"/>
  <c r="V2416" i="6"/>
  <c r="W2416" i="6"/>
  <c r="U2417" i="6"/>
  <c r="T2418" i="6"/>
  <c r="S2417" i="6"/>
  <c r="U2418" i="6"/>
  <c r="T2419" i="6"/>
  <c r="S2418" i="6"/>
  <c r="W2417" i="6"/>
  <c r="V2417" i="6"/>
  <c r="S2419" i="6"/>
  <c r="T2420" i="6"/>
  <c r="U2419" i="6"/>
  <c r="W2418" i="6"/>
  <c r="V2418" i="6"/>
  <c r="V2419" i="6"/>
  <c r="W2419" i="6"/>
  <c r="S2420" i="6"/>
  <c r="T2421" i="6"/>
  <c r="U2420" i="6"/>
  <c r="V2420" i="6"/>
  <c r="W2420" i="6"/>
  <c r="S2421" i="6"/>
  <c r="U2421" i="6"/>
  <c r="T2422" i="6"/>
  <c r="W2421" i="6"/>
  <c r="V2421" i="6"/>
  <c r="U2422" i="6"/>
  <c r="T2423" i="6"/>
  <c r="S2422" i="6"/>
  <c r="T2424" i="6"/>
  <c r="S2423" i="6"/>
  <c r="U2423" i="6"/>
  <c r="W2422" i="6"/>
  <c r="V2422" i="6"/>
  <c r="S2424" i="6"/>
  <c r="T2425" i="6"/>
  <c r="U2424" i="6"/>
  <c r="W2423" i="6"/>
  <c r="V2423" i="6"/>
  <c r="V2424" i="6"/>
  <c r="W2424" i="6"/>
  <c r="U2425" i="6"/>
  <c r="T2426" i="6"/>
  <c r="S2425" i="6"/>
  <c r="U2426" i="6"/>
  <c r="T2427" i="6"/>
  <c r="S2426" i="6"/>
  <c r="W2425" i="6"/>
  <c r="V2425" i="6"/>
  <c r="S2427" i="6"/>
  <c r="T2428" i="6"/>
  <c r="U2427" i="6"/>
  <c r="W2426" i="6"/>
  <c r="V2426" i="6"/>
  <c r="V2427" i="6"/>
  <c r="W2427" i="6"/>
  <c r="S2428" i="6"/>
  <c r="T2429" i="6"/>
  <c r="U2428" i="6"/>
  <c r="V2428" i="6"/>
  <c r="W2428" i="6"/>
  <c r="T2430" i="6"/>
  <c r="S2429" i="6"/>
  <c r="U2429" i="6"/>
  <c r="U2430" i="6"/>
  <c r="T2431" i="6"/>
  <c r="S2430" i="6"/>
  <c r="V2429" i="6"/>
  <c r="W2429" i="6"/>
  <c r="S2431" i="6"/>
  <c r="T2432" i="6"/>
  <c r="U2431" i="6"/>
  <c r="W2430" i="6"/>
  <c r="V2430" i="6"/>
  <c r="V2431" i="6"/>
  <c r="W2431" i="6"/>
  <c r="S2432" i="6"/>
  <c r="T2433" i="6"/>
  <c r="U2432" i="6"/>
  <c r="V2432" i="6"/>
  <c r="W2432" i="6"/>
  <c r="U2433" i="6"/>
  <c r="T2434" i="6"/>
  <c r="S2433" i="6"/>
  <c r="U2434" i="6"/>
  <c r="T2435" i="6"/>
  <c r="S2434" i="6"/>
  <c r="V2433" i="6"/>
  <c r="W2433" i="6"/>
  <c r="S2435" i="6"/>
  <c r="T2436" i="6"/>
  <c r="U2435" i="6"/>
  <c r="V2434" i="6"/>
  <c r="W2434" i="6"/>
  <c r="V2435" i="6"/>
  <c r="W2435" i="6"/>
  <c r="S2436" i="6"/>
  <c r="T2437" i="6"/>
  <c r="U2436" i="6"/>
  <c r="V2436" i="6"/>
  <c r="W2436" i="6"/>
  <c r="S2437" i="6"/>
  <c r="U2437" i="6"/>
  <c r="T2438" i="6"/>
  <c r="V2437" i="6"/>
  <c r="W2437" i="6"/>
  <c r="T2439" i="6"/>
  <c r="U2438" i="6"/>
  <c r="S2438" i="6"/>
  <c r="S2439" i="6"/>
  <c r="T2440" i="6"/>
  <c r="U2439" i="6"/>
  <c r="V2438" i="6"/>
  <c r="W2438" i="6"/>
  <c r="V2439" i="6"/>
  <c r="W2439" i="6"/>
  <c r="S2440" i="6"/>
  <c r="U2440" i="6"/>
  <c r="T2441" i="6"/>
  <c r="V2440" i="6"/>
  <c r="W2440" i="6"/>
  <c r="T2442" i="6"/>
  <c r="S2441" i="6"/>
  <c r="U2441" i="6"/>
  <c r="T2443" i="6"/>
  <c r="U2442" i="6"/>
  <c r="S2442" i="6"/>
  <c r="V2441" i="6"/>
  <c r="W2441" i="6"/>
  <c r="S2443" i="6"/>
  <c r="T2444" i="6"/>
  <c r="U2443" i="6"/>
  <c r="V2442" i="6"/>
  <c r="W2442" i="6"/>
  <c r="V2443" i="6"/>
  <c r="W2443" i="6"/>
  <c r="T2445" i="6"/>
  <c r="S2444" i="6"/>
  <c r="U2444" i="6"/>
  <c r="T2446" i="6"/>
  <c r="S2445" i="6"/>
  <c r="U2445" i="6"/>
  <c r="V2444" i="6"/>
  <c r="W2444" i="6"/>
  <c r="U2446" i="6"/>
  <c r="T2447" i="6"/>
  <c r="S2446" i="6"/>
  <c r="V2445" i="6"/>
  <c r="W2445" i="6"/>
  <c r="T2448" i="6"/>
  <c r="S2447" i="6"/>
  <c r="U2447" i="6"/>
  <c r="V2446" i="6"/>
  <c r="W2446" i="6"/>
  <c r="T2449" i="6"/>
  <c r="S2448" i="6"/>
  <c r="U2448" i="6"/>
  <c r="W2447" i="6"/>
  <c r="V2447" i="6"/>
  <c r="U2449" i="6"/>
  <c r="T2450" i="6"/>
  <c r="S2449" i="6"/>
  <c r="V2448" i="6"/>
  <c r="W2448" i="6"/>
  <c r="T2451" i="6"/>
  <c r="U2450" i="6"/>
  <c r="S2450" i="6"/>
  <c r="V2449" i="6"/>
  <c r="W2449" i="6"/>
  <c r="T2452" i="6"/>
  <c r="S2451" i="6"/>
  <c r="U2451" i="6"/>
  <c r="W2450" i="6"/>
  <c r="V2450" i="6"/>
  <c r="U2452" i="6"/>
  <c r="T2453" i="6"/>
  <c r="S2452" i="6"/>
  <c r="V2451" i="6"/>
  <c r="W2451" i="6"/>
  <c r="T2454" i="6"/>
  <c r="S2453" i="6"/>
  <c r="U2453" i="6"/>
  <c r="V2452" i="6"/>
  <c r="W2452" i="6"/>
  <c r="U2454" i="6"/>
  <c r="T2455" i="6"/>
  <c r="S2454" i="6"/>
  <c r="W2453" i="6"/>
  <c r="V2453" i="6"/>
  <c r="T2456" i="6"/>
  <c r="S2455" i="6"/>
  <c r="U2455" i="6"/>
  <c r="W2454" i="6"/>
  <c r="V2454" i="6"/>
  <c r="T2457" i="6"/>
  <c r="S2456" i="6"/>
  <c r="U2456" i="6"/>
  <c r="V2455" i="6"/>
  <c r="W2455" i="6"/>
  <c r="U2457" i="6"/>
  <c r="S2457" i="6"/>
  <c r="T2458" i="6"/>
  <c r="V2456" i="6"/>
  <c r="W2456" i="6"/>
  <c r="W2457" i="6"/>
  <c r="V2457" i="6"/>
  <c r="U2458" i="6"/>
  <c r="T2459" i="6"/>
  <c r="S2458" i="6"/>
  <c r="T2460" i="6"/>
  <c r="S2459" i="6"/>
  <c r="U2459" i="6"/>
  <c r="V2458" i="6"/>
  <c r="W2458" i="6"/>
  <c r="U2460" i="6"/>
  <c r="S2460" i="6"/>
  <c r="T2461" i="6"/>
  <c r="V2459" i="6"/>
  <c r="W2459" i="6"/>
  <c r="V2460" i="6"/>
  <c r="W2460" i="6"/>
  <c r="U2461" i="6"/>
  <c r="T2462" i="6"/>
  <c r="S2461" i="6"/>
  <c r="T2463" i="6"/>
  <c r="U2462" i="6"/>
  <c r="S2462" i="6"/>
  <c r="V2461" i="6"/>
  <c r="W2461" i="6"/>
  <c r="S2463" i="6"/>
  <c r="T2464" i="6"/>
  <c r="U2463" i="6"/>
  <c r="V2462" i="6"/>
  <c r="W2462" i="6"/>
  <c r="V2463" i="6"/>
  <c r="W2463" i="6"/>
  <c r="U2464" i="6"/>
  <c r="T2465" i="6"/>
  <c r="S2464" i="6"/>
  <c r="S2465" i="6"/>
  <c r="T2466" i="6"/>
  <c r="U2465" i="6"/>
  <c r="V2464" i="6"/>
  <c r="W2464" i="6"/>
  <c r="V2465" i="6"/>
  <c r="W2465" i="6"/>
  <c r="U2466" i="6"/>
  <c r="T2467" i="6"/>
  <c r="S2466" i="6"/>
  <c r="S2467" i="6"/>
  <c r="T2468" i="6"/>
  <c r="U2467" i="6"/>
  <c r="V2466" i="6"/>
  <c r="W2466" i="6"/>
  <c r="W2467" i="6"/>
  <c r="V2467" i="6"/>
  <c r="S2468" i="6"/>
  <c r="T2469" i="6"/>
  <c r="U2468" i="6"/>
  <c r="V2468" i="6"/>
  <c r="W2468" i="6"/>
  <c r="S2469" i="6"/>
  <c r="U2469" i="6"/>
  <c r="T2470" i="6"/>
  <c r="V2469" i="6"/>
  <c r="W2469" i="6"/>
  <c r="T2471" i="6"/>
  <c r="U2470" i="6"/>
  <c r="S2470" i="6"/>
  <c r="S2471" i="6"/>
  <c r="T2472" i="6"/>
  <c r="U2471" i="6"/>
  <c r="V2470" i="6"/>
  <c r="W2470" i="6"/>
  <c r="V2471" i="6"/>
  <c r="W2471" i="6"/>
  <c r="S2472" i="6"/>
  <c r="U2472" i="6"/>
  <c r="T2473" i="6"/>
  <c r="V2472" i="6"/>
  <c r="W2472" i="6"/>
  <c r="T2474" i="6"/>
  <c r="S2473" i="6"/>
  <c r="U2473" i="6"/>
  <c r="T2475" i="6"/>
  <c r="U2474" i="6"/>
  <c r="S2474" i="6"/>
  <c r="W2473" i="6"/>
  <c r="V2473" i="6"/>
  <c r="S2475" i="6"/>
  <c r="T2476" i="6"/>
  <c r="U2475" i="6"/>
  <c r="V2474" i="6"/>
  <c r="W2474" i="6"/>
  <c r="W2475" i="6"/>
  <c r="V2475" i="6"/>
  <c r="T2477" i="6"/>
  <c r="S2476" i="6"/>
  <c r="U2476" i="6"/>
  <c r="T2478" i="6"/>
  <c r="S2477" i="6"/>
  <c r="U2477" i="6"/>
  <c r="V2476" i="6"/>
  <c r="W2476" i="6"/>
  <c r="U2478" i="6"/>
  <c r="T2479" i="6"/>
  <c r="S2478" i="6"/>
  <c r="V2477" i="6"/>
  <c r="W2477" i="6"/>
  <c r="T2480" i="6"/>
  <c r="S2479" i="6"/>
  <c r="U2479" i="6"/>
  <c r="W2478" i="6"/>
  <c r="V2478" i="6"/>
  <c r="S2480" i="6"/>
  <c r="T2481" i="6"/>
  <c r="U2480" i="6"/>
  <c r="W2479" i="6"/>
  <c r="V2479" i="6"/>
  <c r="V2480" i="6"/>
  <c r="W2480" i="6"/>
  <c r="U2481" i="6"/>
  <c r="T2482" i="6"/>
  <c r="S2481" i="6"/>
  <c r="T2483" i="6"/>
  <c r="U2482" i="6"/>
  <c r="S2482" i="6"/>
  <c r="W2481" i="6"/>
  <c r="V2481" i="6"/>
  <c r="S2483" i="6"/>
  <c r="T2484" i="6"/>
  <c r="U2483" i="6"/>
  <c r="W2482" i="6"/>
  <c r="V2482" i="6"/>
  <c r="W2483" i="6"/>
  <c r="V2483" i="6"/>
  <c r="U2484" i="6"/>
  <c r="T2485" i="6"/>
  <c r="S2484" i="6"/>
  <c r="T2486" i="6"/>
  <c r="U2485" i="6"/>
  <c r="S2485" i="6"/>
  <c r="V2484" i="6"/>
  <c r="W2484" i="6"/>
  <c r="T2487" i="6"/>
  <c r="U2486" i="6"/>
  <c r="S2486" i="6"/>
  <c r="W2485" i="6"/>
  <c r="V2485" i="6"/>
  <c r="T2488" i="6"/>
  <c r="S2487" i="6"/>
  <c r="U2487" i="6"/>
  <c r="V2486" i="6"/>
  <c r="W2486" i="6"/>
  <c r="T2489" i="6"/>
  <c r="U2488" i="6"/>
  <c r="S2488" i="6"/>
  <c r="V2487" i="6"/>
  <c r="W2487" i="6"/>
  <c r="S2489" i="6"/>
  <c r="U2489" i="6"/>
  <c r="T2490" i="6"/>
  <c r="V2488" i="6"/>
  <c r="W2488" i="6"/>
  <c r="V2489" i="6"/>
  <c r="W2489" i="6"/>
  <c r="U2490" i="6"/>
  <c r="T2491" i="6"/>
  <c r="S2490" i="6"/>
  <c r="T2492" i="6"/>
  <c r="S2491" i="6"/>
  <c r="U2491" i="6"/>
  <c r="V2490" i="6"/>
  <c r="W2490" i="6"/>
  <c r="S2492" i="6"/>
  <c r="U2492" i="6"/>
  <c r="T2493" i="6"/>
  <c r="V2491" i="6"/>
  <c r="W2491" i="6"/>
  <c r="V2492" i="6"/>
  <c r="W2492" i="6"/>
  <c r="U2493" i="6"/>
  <c r="T2494" i="6"/>
  <c r="S2493" i="6"/>
  <c r="T2495" i="6"/>
  <c r="U2494" i="6"/>
  <c r="S2494" i="6"/>
  <c r="V2493" i="6"/>
  <c r="W2493" i="6"/>
  <c r="S2495" i="6"/>
  <c r="T2496" i="6"/>
  <c r="U2495" i="6"/>
  <c r="V2494" i="6"/>
  <c r="W2494" i="6"/>
  <c r="V2495" i="6"/>
  <c r="W2495" i="6"/>
  <c r="U2496" i="6"/>
  <c r="T2497" i="6"/>
  <c r="S2496" i="6"/>
  <c r="S2497" i="6"/>
  <c r="T2498" i="6"/>
  <c r="U2497" i="6"/>
  <c r="V2496" i="6"/>
  <c r="W2496" i="6"/>
  <c r="V2497" i="6"/>
  <c r="W2497" i="6"/>
  <c r="U2498" i="6"/>
  <c r="T2499" i="6"/>
  <c r="S2498" i="6"/>
  <c r="T2500" i="6"/>
  <c r="S2499" i="6"/>
  <c r="U2499" i="6"/>
  <c r="V2498" i="6"/>
  <c r="W2498" i="6"/>
  <c r="S2500" i="6"/>
  <c r="T2501" i="6"/>
  <c r="U2500" i="6"/>
  <c r="V2499" i="6"/>
  <c r="W2499" i="6"/>
  <c r="V2500" i="6"/>
  <c r="W2500" i="6"/>
  <c r="S2501" i="6"/>
  <c r="U2501" i="6"/>
  <c r="T2502" i="6"/>
  <c r="V2501" i="6"/>
  <c r="W2501" i="6"/>
  <c r="T2503" i="6"/>
  <c r="U2502" i="6"/>
  <c r="S2502" i="6"/>
  <c r="S2503" i="6"/>
  <c r="T2504" i="6"/>
  <c r="U2503" i="6"/>
  <c r="V2502" i="6"/>
  <c r="W2502" i="6"/>
  <c r="V2503" i="6"/>
  <c r="W2503" i="6"/>
  <c r="U2504" i="6"/>
  <c r="S2504" i="6"/>
  <c r="T2505" i="6"/>
  <c r="V2504" i="6"/>
  <c r="W2504" i="6"/>
  <c r="T2506" i="6"/>
  <c r="S2505" i="6"/>
  <c r="U2505" i="6"/>
  <c r="T2507" i="6"/>
  <c r="U2506" i="6"/>
  <c r="S2506" i="6"/>
  <c r="V2505" i="6"/>
  <c r="W2505" i="6"/>
  <c r="S2507" i="6"/>
  <c r="T2508" i="6"/>
  <c r="U2507" i="6"/>
  <c r="V2506" i="6"/>
  <c r="W2506" i="6"/>
  <c r="V2507" i="6"/>
  <c r="W2507" i="6"/>
  <c r="T2509" i="6"/>
  <c r="S2508" i="6"/>
  <c r="U2508" i="6"/>
  <c r="U2509" i="6"/>
  <c r="S2509" i="6"/>
  <c r="T2510" i="6"/>
  <c r="V2508" i="6"/>
  <c r="W2508" i="6"/>
  <c r="W2509" i="6"/>
  <c r="V2509" i="6"/>
  <c r="U2510" i="6"/>
  <c r="T2511" i="6"/>
  <c r="S2510" i="6"/>
  <c r="T2512" i="6"/>
  <c r="S2511" i="6"/>
  <c r="U2511" i="6"/>
  <c r="W2510" i="6"/>
  <c r="V2510" i="6"/>
  <c r="U2512" i="6"/>
  <c r="T2513" i="6"/>
  <c r="S2512" i="6"/>
  <c r="W2511" i="6"/>
  <c r="V2511" i="6"/>
  <c r="S2513" i="6"/>
  <c r="U2513" i="6"/>
  <c r="T2514" i="6"/>
  <c r="V2512" i="6"/>
  <c r="W2512" i="6"/>
  <c r="V2513" i="6"/>
  <c r="W2513" i="6"/>
  <c r="U2514" i="6"/>
  <c r="T2515" i="6"/>
  <c r="S2514" i="6"/>
  <c r="T2516" i="6"/>
  <c r="S2515" i="6"/>
  <c r="U2515" i="6"/>
  <c r="V2514" i="6"/>
  <c r="W2514" i="6"/>
  <c r="T2517" i="6"/>
  <c r="S2516" i="6"/>
  <c r="U2516" i="6"/>
  <c r="W2515" i="6"/>
  <c r="V2515" i="6"/>
  <c r="S2517" i="6"/>
  <c r="T2518" i="6"/>
  <c r="U2517" i="6"/>
  <c r="V2516" i="6"/>
  <c r="W2516" i="6"/>
  <c r="V2517" i="6"/>
  <c r="W2517" i="6"/>
  <c r="U2518" i="6"/>
  <c r="T2519" i="6"/>
  <c r="S2518" i="6"/>
  <c r="T2520" i="6"/>
  <c r="S2519" i="6"/>
  <c r="U2519" i="6"/>
  <c r="W2518" i="6"/>
  <c r="V2518" i="6"/>
  <c r="T2521" i="6"/>
  <c r="S2520" i="6"/>
  <c r="U2520" i="6"/>
  <c r="V2519" i="6"/>
  <c r="W2519" i="6"/>
  <c r="U2521" i="6"/>
  <c r="S2521" i="6"/>
  <c r="T2522" i="6"/>
  <c r="V2520" i="6"/>
  <c r="W2520" i="6"/>
  <c r="V2521" i="6"/>
  <c r="W2521" i="6"/>
  <c r="U2522" i="6"/>
  <c r="T2523" i="6"/>
  <c r="S2522" i="6"/>
  <c r="T2524" i="6"/>
  <c r="S2523" i="6"/>
  <c r="U2523" i="6"/>
  <c r="W2522" i="6"/>
  <c r="V2522" i="6"/>
  <c r="T2525" i="6"/>
  <c r="S2524" i="6"/>
  <c r="U2524" i="6"/>
  <c r="V2523" i="6"/>
  <c r="W2523" i="6"/>
  <c r="S2525" i="6"/>
  <c r="U2525" i="6"/>
  <c r="T2526" i="6"/>
  <c r="V2524" i="6"/>
  <c r="W2524" i="6"/>
  <c r="V2525" i="6"/>
  <c r="W2525" i="6"/>
  <c r="U2526" i="6"/>
  <c r="T2527" i="6"/>
  <c r="S2526" i="6"/>
  <c r="T2528" i="6"/>
  <c r="S2527" i="6"/>
  <c r="U2527" i="6"/>
  <c r="V2526" i="6"/>
  <c r="W2526" i="6"/>
  <c r="T2529" i="6"/>
  <c r="S2528" i="6"/>
  <c r="U2528" i="6"/>
  <c r="V2527" i="6"/>
  <c r="W2527" i="6"/>
  <c r="T2530" i="6"/>
  <c r="U2529" i="6"/>
  <c r="S2529" i="6"/>
  <c r="V2528" i="6"/>
  <c r="W2528" i="6"/>
  <c r="U2530" i="6"/>
  <c r="T2531" i="6"/>
  <c r="S2530" i="6"/>
  <c r="V2529" i="6"/>
  <c r="W2529" i="6"/>
  <c r="T2532" i="6"/>
  <c r="S2531" i="6"/>
  <c r="U2531" i="6"/>
  <c r="V2530" i="6"/>
  <c r="W2530" i="6"/>
  <c r="S2532" i="6"/>
  <c r="T2533" i="6"/>
  <c r="U2532" i="6"/>
  <c r="V2531" i="6"/>
  <c r="W2531" i="6"/>
  <c r="V2532" i="6"/>
  <c r="W2532" i="6"/>
  <c r="U2533" i="6"/>
  <c r="T2534" i="6"/>
  <c r="S2533" i="6"/>
  <c r="U2534" i="6"/>
  <c r="T2535" i="6"/>
  <c r="S2534" i="6"/>
  <c r="V2533" i="6"/>
  <c r="W2533" i="6"/>
  <c r="T2536" i="6"/>
  <c r="S2535" i="6"/>
  <c r="U2535" i="6"/>
  <c r="W2534" i="6"/>
  <c r="V2534" i="6"/>
  <c r="S2536" i="6"/>
  <c r="T2537" i="6"/>
  <c r="U2536" i="6"/>
  <c r="W2535" i="6"/>
  <c r="V2535" i="6"/>
  <c r="V2536" i="6"/>
  <c r="W2536" i="6"/>
  <c r="T2538" i="6"/>
  <c r="S2537" i="6"/>
  <c r="U2537" i="6"/>
  <c r="U2538" i="6"/>
  <c r="T2539" i="6"/>
  <c r="S2538" i="6"/>
  <c r="V2537" i="6"/>
  <c r="W2537" i="6"/>
  <c r="T2540" i="6"/>
  <c r="S2539" i="6"/>
  <c r="U2539" i="6"/>
  <c r="V2538" i="6"/>
  <c r="W2538" i="6"/>
  <c r="S2540" i="6"/>
  <c r="T2541" i="6"/>
  <c r="U2540" i="6"/>
  <c r="V2539" i="6"/>
  <c r="W2539" i="6"/>
  <c r="V2540" i="6"/>
  <c r="W2540" i="6"/>
  <c r="T2542" i="6"/>
  <c r="U2541" i="6"/>
  <c r="S2541" i="6"/>
  <c r="U2542" i="6"/>
  <c r="T2543" i="6"/>
  <c r="S2542" i="6"/>
  <c r="V2541" i="6"/>
  <c r="W2541" i="6"/>
  <c r="T2544" i="6"/>
  <c r="S2543" i="6"/>
  <c r="U2543" i="6"/>
  <c r="W2542" i="6"/>
  <c r="V2542" i="6"/>
  <c r="S2544" i="6"/>
  <c r="T2545" i="6"/>
  <c r="U2544" i="6"/>
  <c r="V2543" i="6"/>
  <c r="W2543" i="6"/>
  <c r="V2544" i="6"/>
  <c r="W2544" i="6"/>
  <c r="S2545" i="6"/>
  <c r="U2545" i="6"/>
  <c r="T2546" i="6"/>
  <c r="V2545" i="6"/>
  <c r="W2545" i="6"/>
  <c r="U2546" i="6"/>
  <c r="T2547" i="6"/>
  <c r="S2546" i="6"/>
  <c r="T2548" i="6"/>
  <c r="S2547" i="6"/>
  <c r="U2547" i="6"/>
  <c r="V2546" i="6"/>
  <c r="W2546" i="6"/>
  <c r="T2549" i="6"/>
  <c r="S2548" i="6"/>
  <c r="U2548" i="6"/>
  <c r="V2547" i="6"/>
  <c r="W2547" i="6"/>
  <c r="S2549" i="6"/>
  <c r="T2550" i="6"/>
  <c r="U2549" i="6"/>
  <c r="V2548" i="6"/>
  <c r="W2548" i="6"/>
  <c r="V2549" i="6"/>
  <c r="W2549" i="6"/>
  <c r="U2550" i="6"/>
  <c r="T2551" i="6"/>
  <c r="S2550" i="6"/>
  <c r="T2552" i="6"/>
  <c r="S2551" i="6"/>
  <c r="U2551" i="6"/>
  <c r="V2550" i="6"/>
  <c r="W2550" i="6"/>
  <c r="T2553" i="6"/>
  <c r="S2552" i="6"/>
  <c r="U2552" i="6"/>
  <c r="V2551" i="6"/>
  <c r="W2551" i="6"/>
  <c r="S2553" i="6"/>
  <c r="U2553" i="6"/>
  <c r="T2554" i="6"/>
  <c r="V2552" i="6"/>
  <c r="W2552" i="6"/>
  <c r="V2553" i="6"/>
  <c r="W2553" i="6"/>
  <c r="U2554" i="6"/>
  <c r="T2555" i="6"/>
  <c r="S2554" i="6"/>
  <c r="T2556" i="6"/>
  <c r="S2555" i="6"/>
  <c r="U2555" i="6"/>
  <c r="W2554" i="6"/>
  <c r="V2554" i="6"/>
  <c r="T2557" i="6"/>
  <c r="S2556" i="6"/>
  <c r="U2556" i="6"/>
  <c r="W2555" i="6"/>
  <c r="V2555" i="6"/>
  <c r="U2557" i="6"/>
  <c r="S2557" i="6"/>
  <c r="T2558" i="6"/>
  <c r="V2556" i="6"/>
  <c r="W2556" i="6"/>
  <c r="V2557" i="6"/>
  <c r="W2557" i="6"/>
  <c r="U2558" i="6"/>
  <c r="T2559" i="6"/>
  <c r="S2558" i="6"/>
  <c r="T2560" i="6"/>
  <c r="S2559" i="6"/>
  <c r="U2559" i="6"/>
  <c r="V2558" i="6"/>
  <c r="W2558" i="6"/>
  <c r="T2561" i="6"/>
  <c r="S2560" i="6"/>
  <c r="U2560" i="6"/>
  <c r="V2559" i="6"/>
  <c r="W2559" i="6"/>
  <c r="U2561" i="6"/>
  <c r="T2562" i="6"/>
  <c r="S2561" i="6"/>
  <c r="V2560" i="6"/>
  <c r="W2560" i="6"/>
  <c r="U2562" i="6"/>
  <c r="T2563" i="6"/>
  <c r="S2562" i="6"/>
  <c r="V2561" i="6"/>
  <c r="W2561" i="6"/>
  <c r="T2564" i="6"/>
  <c r="S2563" i="6"/>
  <c r="U2563" i="6"/>
  <c r="V2562" i="6"/>
  <c r="W2562" i="6"/>
  <c r="S2564" i="6"/>
  <c r="T2565" i="6"/>
  <c r="U2564" i="6"/>
  <c r="V2563" i="6"/>
  <c r="W2563" i="6"/>
  <c r="V2564" i="6"/>
  <c r="W2564" i="6"/>
  <c r="U2565" i="6"/>
  <c r="T2566" i="6"/>
  <c r="S2565" i="6"/>
  <c r="U2566" i="6"/>
  <c r="T2567" i="6"/>
  <c r="S2566" i="6"/>
  <c r="V2565" i="6"/>
  <c r="W2565" i="6"/>
  <c r="T2568" i="6"/>
  <c r="S2567" i="6"/>
  <c r="U2567" i="6"/>
  <c r="V2566" i="6"/>
  <c r="W2566" i="6"/>
  <c r="S2568" i="6"/>
  <c r="T2569" i="6"/>
  <c r="U2568" i="6"/>
  <c r="W2567" i="6"/>
  <c r="V2567" i="6"/>
  <c r="V2568" i="6"/>
  <c r="W2568" i="6"/>
  <c r="T2570" i="6"/>
  <c r="S2569" i="6"/>
  <c r="U2569" i="6"/>
  <c r="U2570" i="6"/>
  <c r="T2571" i="6"/>
  <c r="S2570" i="6"/>
  <c r="V2569" i="6"/>
  <c r="W2569" i="6"/>
  <c r="T2572" i="6"/>
  <c r="S2571" i="6"/>
  <c r="U2571" i="6"/>
  <c r="V2570" i="6"/>
  <c r="W2570" i="6"/>
  <c r="S2572" i="6"/>
  <c r="T2573" i="6"/>
  <c r="U2572" i="6"/>
  <c r="V2571" i="6"/>
  <c r="W2571" i="6"/>
  <c r="V2572" i="6"/>
  <c r="W2572" i="6"/>
  <c r="T2574" i="6"/>
  <c r="S2573" i="6"/>
  <c r="U2573" i="6"/>
  <c r="U2574" i="6"/>
  <c r="T2575" i="6"/>
  <c r="S2574" i="6"/>
  <c r="V2573" i="6"/>
  <c r="W2573" i="6"/>
  <c r="T2576" i="6"/>
  <c r="S2575" i="6"/>
  <c r="U2575" i="6"/>
  <c r="V2574" i="6"/>
  <c r="W2574" i="6"/>
  <c r="S2576" i="6"/>
  <c r="T2577" i="6"/>
  <c r="U2576" i="6"/>
  <c r="V2575" i="6"/>
  <c r="W2575" i="6"/>
  <c r="V2576" i="6"/>
  <c r="W2576" i="6"/>
  <c r="S2577" i="6"/>
  <c r="U2577" i="6"/>
  <c r="T2578" i="6"/>
  <c r="V2577" i="6"/>
  <c r="W2577" i="6"/>
  <c r="U2578" i="6"/>
  <c r="T2579" i="6"/>
  <c r="S2578" i="6"/>
  <c r="T2580" i="6"/>
  <c r="S2579" i="6"/>
  <c r="U2579" i="6"/>
  <c r="V2578" i="6"/>
  <c r="W2578" i="6"/>
  <c r="T2581" i="6"/>
  <c r="S2580" i="6"/>
  <c r="U2580" i="6"/>
  <c r="V2579" i="6"/>
  <c r="W2579" i="6"/>
  <c r="S2581" i="6"/>
  <c r="T2582" i="6"/>
  <c r="U2581" i="6"/>
  <c r="V2580" i="6"/>
  <c r="W2580" i="6"/>
  <c r="V2581" i="6"/>
  <c r="W2581" i="6"/>
  <c r="U2582" i="6"/>
  <c r="T2583" i="6"/>
  <c r="S2582" i="6"/>
  <c r="T2584" i="6"/>
  <c r="S2583" i="6"/>
  <c r="U2583" i="6"/>
  <c r="W2582" i="6"/>
  <c r="V2582" i="6"/>
  <c r="T2585" i="6"/>
  <c r="S2584" i="6"/>
  <c r="U2584" i="6"/>
  <c r="V2583" i="6"/>
  <c r="W2583" i="6"/>
  <c r="U2585" i="6"/>
  <c r="S2585" i="6"/>
  <c r="T2586" i="6"/>
  <c r="V2584" i="6"/>
  <c r="W2584" i="6"/>
  <c r="V2585" i="6"/>
  <c r="W2585" i="6"/>
  <c r="U2586" i="6"/>
  <c r="S2586" i="6"/>
  <c r="T2587" i="6"/>
  <c r="W2586" i="6"/>
  <c r="V2586" i="6"/>
  <c r="T2588" i="6"/>
  <c r="S2587" i="6"/>
  <c r="U2587" i="6"/>
  <c r="S2588" i="6"/>
  <c r="U2588" i="6"/>
  <c r="T2589" i="6"/>
  <c r="W2587" i="6"/>
  <c r="V2587" i="6"/>
  <c r="W2588" i="6"/>
  <c r="V2588" i="6"/>
  <c r="U2589" i="6"/>
  <c r="T2590" i="6"/>
  <c r="S2589" i="6"/>
  <c r="S2590" i="6"/>
  <c r="U2590" i="6"/>
  <c r="T2591" i="6"/>
  <c r="V2589" i="6"/>
  <c r="W2589" i="6"/>
  <c r="W2590" i="6"/>
  <c r="V2590" i="6"/>
  <c r="T2592" i="6"/>
  <c r="S2591" i="6"/>
  <c r="U2591" i="6"/>
  <c r="U2592" i="6"/>
  <c r="T2593" i="6"/>
  <c r="S2592" i="6"/>
  <c r="V2591" i="6"/>
  <c r="W2591" i="6"/>
  <c r="T2594" i="6"/>
  <c r="S2593" i="6"/>
  <c r="U2593" i="6"/>
  <c r="W2592" i="6"/>
  <c r="V2592" i="6"/>
  <c r="U2594" i="6"/>
  <c r="S2594" i="6"/>
  <c r="T2595" i="6"/>
  <c r="W2593" i="6"/>
  <c r="V2593" i="6"/>
  <c r="V2594" i="6"/>
  <c r="W2594" i="6"/>
  <c r="U2595" i="6"/>
  <c r="T2596" i="6"/>
  <c r="S2595" i="6"/>
  <c r="T2597" i="6"/>
  <c r="S2596" i="6"/>
  <c r="U2596" i="6"/>
  <c r="W2595" i="6"/>
  <c r="V2595" i="6"/>
  <c r="U2597" i="6"/>
  <c r="S2597" i="6"/>
  <c r="T2598" i="6"/>
  <c r="W2596" i="6"/>
  <c r="V2596" i="6"/>
  <c r="V2597" i="6"/>
  <c r="W2597" i="6"/>
  <c r="U2598" i="6"/>
  <c r="S2598" i="6"/>
  <c r="T2599" i="6"/>
  <c r="V2598" i="6"/>
  <c r="W2598" i="6"/>
  <c r="S2599" i="6"/>
  <c r="T2600" i="6"/>
  <c r="U2599" i="6"/>
  <c r="V2599" i="6"/>
  <c r="W2599" i="6"/>
  <c r="S2600" i="6"/>
  <c r="U2600" i="6"/>
  <c r="T2601" i="6"/>
  <c r="W2600" i="6"/>
  <c r="V2600" i="6"/>
  <c r="T2602" i="6"/>
  <c r="U2601" i="6"/>
  <c r="S2601" i="6"/>
  <c r="S2602" i="6"/>
  <c r="U2602" i="6"/>
  <c r="T2603" i="6"/>
  <c r="V2601" i="6"/>
  <c r="W2601" i="6"/>
  <c r="V2602" i="6"/>
  <c r="W2602" i="6"/>
  <c r="S2603" i="6"/>
  <c r="U2603" i="6"/>
  <c r="T2604" i="6"/>
  <c r="W2603" i="6"/>
  <c r="V2603" i="6"/>
  <c r="U2604" i="6"/>
  <c r="T2605" i="6"/>
  <c r="S2604" i="6"/>
  <c r="S2605" i="6"/>
  <c r="T2606" i="6"/>
  <c r="U2605" i="6"/>
  <c r="W2604" i="6"/>
  <c r="V2604" i="6"/>
  <c r="V2605" i="6"/>
  <c r="W2605" i="6"/>
  <c r="U2606" i="6"/>
  <c r="S2606" i="6"/>
  <c r="T2607" i="6"/>
  <c r="V2606" i="6"/>
  <c r="W2606" i="6"/>
  <c r="T2608" i="6"/>
  <c r="S2607" i="6"/>
  <c r="U2607" i="6"/>
  <c r="T2609" i="6"/>
  <c r="S2608" i="6"/>
  <c r="U2608" i="6"/>
  <c r="V2607" i="6"/>
  <c r="W2607" i="6"/>
  <c r="S2609" i="6"/>
  <c r="U2609" i="6"/>
  <c r="T2610" i="6"/>
  <c r="W2608" i="6"/>
  <c r="V2608" i="6"/>
  <c r="V2609" i="6"/>
  <c r="W2609" i="6"/>
  <c r="S2610" i="6"/>
  <c r="U2610" i="6"/>
  <c r="T2611" i="6"/>
  <c r="V2610" i="6"/>
  <c r="W2610" i="6"/>
  <c r="S2611" i="6"/>
  <c r="U2611" i="6"/>
  <c r="T2612" i="6"/>
  <c r="V2611" i="6"/>
  <c r="W2611" i="6"/>
  <c r="S2612" i="6"/>
  <c r="U2612" i="6"/>
  <c r="T2613" i="6"/>
  <c r="W2612" i="6"/>
  <c r="V2612" i="6"/>
  <c r="T2614" i="6"/>
  <c r="S2613" i="6"/>
  <c r="U2613" i="6"/>
  <c r="S2614" i="6"/>
  <c r="U2614" i="6"/>
  <c r="T2615" i="6"/>
  <c r="W2613" i="6"/>
  <c r="V2613" i="6"/>
  <c r="V2614" i="6"/>
  <c r="W2614" i="6"/>
  <c r="U2615" i="6"/>
  <c r="S2615" i="6"/>
  <c r="T2616" i="6"/>
  <c r="V2615" i="6"/>
  <c r="W2615" i="6"/>
  <c r="T2617" i="6"/>
  <c r="S2616" i="6"/>
  <c r="U2616" i="6"/>
  <c r="S2617" i="6"/>
  <c r="U2617" i="6"/>
  <c r="T2618" i="6"/>
  <c r="W2616" i="6"/>
  <c r="V2616" i="6"/>
  <c r="V2617" i="6"/>
  <c r="W2617" i="6"/>
  <c r="U2618" i="6"/>
  <c r="S2618" i="6"/>
  <c r="T2619" i="6"/>
  <c r="V2618" i="6"/>
  <c r="W2618" i="6"/>
  <c r="T2620" i="6"/>
  <c r="S2619" i="6"/>
  <c r="U2619" i="6"/>
  <c r="T2621" i="6"/>
  <c r="S2620" i="6"/>
  <c r="U2620" i="6"/>
  <c r="W2619" i="6"/>
  <c r="V2619" i="6"/>
  <c r="U2621" i="6"/>
  <c r="T2622" i="6"/>
  <c r="S2621" i="6"/>
  <c r="W2620" i="6"/>
  <c r="V2620" i="6"/>
  <c r="S2622" i="6"/>
  <c r="U2622" i="6"/>
  <c r="T2623" i="6"/>
  <c r="W2621" i="6"/>
  <c r="V2621" i="6"/>
  <c r="W2622" i="6"/>
  <c r="V2622" i="6"/>
  <c r="U2623" i="6"/>
  <c r="T2624" i="6"/>
  <c r="S2623" i="6"/>
  <c r="U2624" i="6"/>
  <c r="T2625" i="6"/>
  <c r="S2624" i="6"/>
  <c r="V2623" i="6"/>
  <c r="W2623" i="6"/>
  <c r="T2626" i="6"/>
  <c r="S2625" i="6"/>
  <c r="U2625" i="6"/>
  <c r="W2624" i="6"/>
  <c r="V2624" i="6"/>
  <c r="S2626" i="6"/>
  <c r="U2626" i="6"/>
  <c r="T2627" i="6"/>
  <c r="W2625" i="6"/>
  <c r="V2625" i="6"/>
  <c r="V2626" i="6"/>
  <c r="W2626" i="6"/>
  <c r="U2627" i="6"/>
  <c r="T2628" i="6"/>
  <c r="S2627" i="6"/>
  <c r="S2628" i="6"/>
  <c r="T2629" i="6"/>
  <c r="U2628" i="6"/>
  <c r="V2627" i="6"/>
  <c r="W2627" i="6"/>
  <c r="W2628" i="6"/>
  <c r="V2628" i="6"/>
  <c r="S2629" i="6"/>
  <c r="U2629" i="6"/>
  <c r="T2630" i="6"/>
  <c r="V2629" i="6"/>
  <c r="W2629" i="6"/>
  <c r="U2630" i="6"/>
  <c r="S2630" i="6"/>
  <c r="T2631" i="6"/>
  <c r="W2630" i="6"/>
  <c r="V2630" i="6"/>
  <c r="S2631" i="6"/>
  <c r="T2632" i="6"/>
  <c r="U2631" i="6"/>
  <c r="V2631" i="6"/>
  <c r="W2631" i="6"/>
  <c r="S2632" i="6"/>
  <c r="U2632" i="6"/>
  <c r="T2633" i="6"/>
  <c r="W2632" i="6"/>
  <c r="V2632" i="6"/>
  <c r="U2633" i="6"/>
  <c r="T2634" i="6"/>
  <c r="S2633" i="6"/>
  <c r="S2634" i="6"/>
  <c r="U2634" i="6"/>
  <c r="T2635" i="6"/>
  <c r="V2633" i="6"/>
  <c r="W2633" i="6"/>
  <c r="V2634" i="6"/>
  <c r="W2634" i="6"/>
  <c r="S2635" i="6"/>
  <c r="U2635" i="6"/>
  <c r="T2636" i="6"/>
  <c r="V2635" i="6"/>
  <c r="W2635" i="6"/>
  <c r="U2636" i="6"/>
  <c r="T2637" i="6"/>
  <c r="S2636" i="6"/>
  <c r="T2638" i="6"/>
  <c r="S2637" i="6"/>
  <c r="U2637" i="6"/>
  <c r="W2636" i="6"/>
  <c r="V2636" i="6"/>
  <c r="U2638" i="6"/>
  <c r="S2638" i="6"/>
  <c r="T2639" i="6"/>
  <c r="V2637" i="6"/>
  <c r="W2637" i="6"/>
  <c r="V2638" i="6"/>
  <c r="W2638" i="6"/>
  <c r="T2640" i="6"/>
  <c r="S2639" i="6"/>
  <c r="U2639" i="6"/>
  <c r="T2641" i="6"/>
  <c r="S2640" i="6"/>
  <c r="U2640" i="6"/>
  <c r="W2639" i="6"/>
  <c r="V2639" i="6"/>
  <c r="S2641" i="6"/>
  <c r="U2641" i="6"/>
  <c r="T2642" i="6"/>
  <c r="W2640" i="6"/>
  <c r="V2640" i="6"/>
  <c r="V2641" i="6"/>
  <c r="W2641" i="6"/>
  <c r="S2642" i="6"/>
  <c r="U2642" i="6"/>
  <c r="T2643" i="6"/>
  <c r="V2642" i="6"/>
  <c r="W2642" i="6"/>
  <c r="S2643" i="6"/>
  <c r="U2643" i="6"/>
  <c r="T2644" i="6"/>
  <c r="V2643" i="6"/>
  <c r="W2643" i="6"/>
  <c r="S2644" i="6"/>
  <c r="U2644" i="6"/>
  <c r="T2645" i="6"/>
  <c r="W2644" i="6"/>
  <c r="V2644" i="6"/>
  <c r="T2646" i="6"/>
  <c r="S2645" i="6"/>
  <c r="U2645" i="6"/>
  <c r="S2646" i="6"/>
  <c r="U2646" i="6"/>
  <c r="T2647" i="6"/>
  <c r="V2645" i="6"/>
  <c r="W2645" i="6"/>
  <c r="V2646" i="6"/>
  <c r="W2646" i="6"/>
  <c r="S2647" i="6"/>
  <c r="U2647" i="6"/>
  <c r="T2648" i="6"/>
  <c r="W2647" i="6"/>
  <c r="V2647" i="6"/>
  <c r="T2649" i="6"/>
  <c r="S2648" i="6"/>
  <c r="U2648" i="6"/>
  <c r="S2649" i="6"/>
  <c r="U2649" i="6"/>
  <c r="T2650" i="6"/>
  <c r="W2648" i="6"/>
  <c r="V2648" i="6"/>
  <c r="V2649" i="6"/>
  <c r="W2649" i="6"/>
  <c r="U2650" i="6"/>
  <c r="S2650" i="6"/>
  <c r="T2651" i="6"/>
  <c r="V2650" i="6"/>
  <c r="W2650" i="6"/>
  <c r="T2652" i="6"/>
  <c r="S2651" i="6"/>
  <c r="U2651" i="6"/>
  <c r="U2652" i="6"/>
  <c r="T2653" i="6"/>
  <c r="S2652" i="6"/>
  <c r="W2651" i="6"/>
  <c r="V2651" i="6"/>
  <c r="U2653" i="6"/>
  <c r="T2654" i="6"/>
  <c r="S2653" i="6"/>
  <c r="W2652" i="6"/>
  <c r="V2652" i="6"/>
  <c r="S2654" i="6"/>
  <c r="U2654" i="6"/>
  <c r="T2655" i="6"/>
  <c r="V2653" i="6"/>
  <c r="W2653" i="6"/>
  <c r="W2654" i="6"/>
  <c r="V2654" i="6"/>
  <c r="U2655" i="6"/>
  <c r="T2656" i="6"/>
  <c r="S2655" i="6"/>
  <c r="U2656" i="6"/>
  <c r="T2657" i="6"/>
  <c r="S2656" i="6"/>
  <c r="V2655" i="6"/>
  <c r="W2655" i="6"/>
  <c r="T2658" i="6"/>
  <c r="S2657" i="6"/>
  <c r="U2657" i="6"/>
  <c r="W2656" i="6"/>
  <c r="V2656" i="6"/>
  <c r="S2658" i="6"/>
  <c r="U2658" i="6"/>
  <c r="T2659" i="6"/>
  <c r="W2657" i="6"/>
  <c r="V2657" i="6"/>
  <c r="V2658" i="6"/>
  <c r="W2658" i="6"/>
  <c r="U2659" i="6"/>
  <c r="T2660" i="6"/>
  <c r="S2659" i="6"/>
  <c r="S2660" i="6"/>
  <c r="T2661" i="6"/>
  <c r="U2660" i="6"/>
  <c r="V2659" i="6"/>
  <c r="W2659" i="6"/>
  <c r="W2660" i="6"/>
  <c r="V2660" i="6"/>
  <c r="S2661" i="6"/>
  <c r="U2661" i="6"/>
  <c r="T2662" i="6"/>
  <c r="V2661" i="6"/>
  <c r="W2661" i="6"/>
  <c r="U2662" i="6"/>
  <c r="S2662" i="6"/>
  <c r="T2663" i="6"/>
  <c r="W2662" i="6"/>
  <c r="V2662" i="6"/>
  <c r="S2663" i="6"/>
  <c r="T2664" i="6"/>
  <c r="U2663" i="6"/>
  <c r="V2663" i="6"/>
  <c r="W2663" i="6"/>
  <c r="S2664" i="6"/>
  <c r="U2664" i="6"/>
  <c r="T2665" i="6"/>
  <c r="W2664" i="6"/>
  <c r="V2664" i="6"/>
  <c r="U2665" i="6"/>
  <c r="T2666" i="6"/>
  <c r="S2665" i="6"/>
  <c r="S2666" i="6"/>
  <c r="U2666" i="6"/>
  <c r="T2667" i="6"/>
  <c r="V2665" i="6"/>
  <c r="W2665" i="6"/>
  <c r="V2666" i="6"/>
  <c r="W2666" i="6"/>
  <c r="U2667" i="6"/>
  <c r="S2667" i="6"/>
  <c r="T2668" i="6"/>
  <c r="V2667" i="6"/>
  <c r="W2667" i="6"/>
  <c r="U2668" i="6"/>
  <c r="T2669" i="6"/>
  <c r="S2668" i="6"/>
  <c r="T2670" i="6"/>
  <c r="S2669" i="6"/>
  <c r="U2669" i="6"/>
  <c r="W2668" i="6"/>
  <c r="V2668" i="6"/>
  <c r="S2670" i="6"/>
  <c r="U2670" i="6"/>
  <c r="T2671" i="6"/>
  <c r="V2669" i="6"/>
  <c r="W2669" i="6"/>
  <c r="V2670" i="6"/>
  <c r="W2670" i="6"/>
  <c r="T2672" i="6"/>
  <c r="S2671" i="6"/>
  <c r="U2671" i="6"/>
  <c r="S2672" i="6"/>
  <c r="T2673" i="6"/>
  <c r="U2672" i="6"/>
  <c r="V2671" i="6"/>
  <c r="W2671" i="6"/>
  <c r="W2672" i="6"/>
  <c r="V2672" i="6"/>
  <c r="S2673" i="6"/>
  <c r="U2673" i="6"/>
  <c r="T2674" i="6"/>
  <c r="V2673" i="6"/>
  <c r="W2673" i="6"/>
  <c r="S2674" i="6"/>
  <c r="U2674" i="6"/>
  <c r="T2675" i="6"/>
  <c r="W2674" i="6"/>
  <c r="V2674" i="6"/>
  <c r="S2675" i="6"/>
  <c r="U2675" i="6"/>
  <c r="T2676" i="6"/>
  <c r="V2675" i="6"/>
  <c r="W2675" i="6"/>
  <c r="S2676" i="6"/>
  <c r="U2676" i="6"/>
  <c r="T2677" i="6"/>
  <c r="W2676" i="6"/>
  <c r="V2676" i="6"/>
  <c r="T2678" i="6"/>
  <c r="S2677" i="6"/>
  <c r="U2677" i="6"/>
  <c r="S2678" i="6"/>
  <c r="U2678" i="6"/>
  <c r="T2679" i="6"/>
  <c r="V2677" i="6"/>
  <c r="W2677" i="6"/>
  <c r="V2678" i="6"/>
  <c r="W2678" i="6"/>
  <c r="S2679" i="6"/>
  <c r="U2679" i="6"/>
  <c r="T2680" i="6"/>
  <c r="V2679" i="6"/>
  <c r="W2679" i="6"/>
  <c r="T2681" i="6"/>
  <c r="S2680" i="6"/>
  <c r="U2680" i="6"/>
  <c r="T2682" i="6"/>
  <c r="S2681" i="6"/>
  <c r="U2681" i="6"/>
  <c r="W2680" i="6"/>
  <c r="V2680" i="6"/>
  <c r="U2682" i="6"/>
  <c r="S2682" i="6"/>
  <c r="T2683" i="6"/>
  <c r="V2681" i="6"/>
  <c r="W2681" i="6"/>
  <c r="V2682" i="6"/>
  <c r="W2682" i="6"/>
  <c r="T2684" i="6"/>
  <c r="S2683" i="6"/>
  <c r="U2683" i="6"/>
  <c r="U2684" i="6"/>
  <c r="T2685" i="6"/>
  <c r="S2684" i="6"/>
  <c r="W2683" i="6"/>
  <c r="V2683" i="6"/>
  <c r="U2685" i="6"/>
  <c r="T2686" i="6"/>
  <c r="S2685" i="6"/>
  <c r="W2684" i="6"/>
  <c r="V2684" i="6"/>
  <c r="S2686" i="6"/>
  <c r="U2686" i="6"/>
  <c r="T2687" i="6"/>
  <c r="V2685" i="6"/>
  <c r="W2685" i="6"/>
  <c r="W2686" i="6"/>
  <c r="V2686" i="6"/>
  <c r="S2687" i="6"/>
  <c r="U2687" i="6"/>
  <c r="T2688" i="6"/>
  <c r="V2687" i="6"/>
  <c r="W2687" i="6"/>
  <c r="U2688" i="6"/>
  <c r="T2689" i="6"/>
  <c r="S2688" i="6"/>
  <c r="S2689" i="6"/>
  <c r="T2690" i="6"/>
  <c r="U2689" i="6"/>
  <c r="W2688" i="6"/>
  <c r="V2688" i="6"/>
  <c r="W2689" i="6"/>
  <c r="V2689" i="6"/>
  <c r="S2690" i="6"/>
  <c r="U2690" i="6"/>
  <c r="T2691" i="6"/>
  <c r="V2690" i="6"/>
  <c r="W2690" i="6"/>
  <c r="U2691" i="6"/>
  <c r="T2692" i="6"/>
  <c r="S2691" i="6"/>
  <c r="S2692" i="6"/>
  <c r="T2693" i="6"/>
  <c r="U2692" i="6"/>
  <c r="W2691" i="6"/>
  <c r="V2691" i="6"/>
  <c r="W2692" i="6"/>
  <c r="V2692" i="6"/>
  <c r="S2693" i="6"/>
  <c r="U2693" i="6"/>
  <c r="T2694" i="6"/>
  <c r="V2693" i="6"/>
  <c r="W2693" i="6"/>
  <c r="U2694" i="6"/>
  <c r="S2694" i="6"/>
  <c r="T2695" i="6"/>
  <c r="V2694" i="6"/>
  <c r="W2694" i="6"/>
  <c r="S2695" i="6"/>
  <c r="T2696" i="6"/>
  <c r="U2695" i="6"/>
  <c r="V2695" i="6"/>
  <c r="W2695" i="6"/>
  <c r="U2696" i="6"/>
  <c r="S2696" i="6"/>
  <c r="T2697" i="6"/>
  <c r="W2696" i="6"/>
  <c r="V2696" i="6"/>
  <c r="U2697" i="6"/>
  <c r="T2698" i="6"/>
  <c r="S2697" i="6"/>
  <c r="S2698" i="6"/>
  <c r="U2698" i="6"/>
  <c r="T2699" i="6"/>
  <c r="V2697" i="6"/>
  <c r="W2697" i="6"/>
  <c r="V2698" i="6"/>
  <c r="W2698" i="6"/>
  <c r="S2699" i="6"/>
  <c r="U2699" i="6"/>
  <c r="T2700" i="6"/>
  <c r="V2699" i="6"/>
  <c r="W2699" i="6"/>
  <c r="T2701" i="6"/>
  <c r="U2700" i="6"/>
  <c r="S2700" i="6"/>
  <c r="T2702" i="6"/>
  <c r="S2701" i="6"/>
  <c r="U2701" i="6"/>
  <c r="W2700" i="6"/>
  <c r="V2700" i="6"/>
  <c r="S2702" i="6"/>
  <c r="U2702" i="6"/>
  <c r="T2703" i="6"/>
  <c r="V2701" i="6"/>
  <c r="W2701" i="6"/>
  <c r="V2702" i="6"/>
  <c r="W2702" i="6"/>
  <c r="T2704" i="6"/>
  <c r="S2703" i="6"/>
  <c r="U2703" i="6"/>
  <c r="S2704" i="6"/>
  <c r="T2705" i="6"/>
  <c r="U2704" i="6"/>
  <c r="V2703" i="6"/>
  <c r="W2703" i="6"/>
  <c r="W2704" i="6"/>
  <c r="V2704" i="6"/>
  <c r="S2705" i="6"/>
  <c r="U2705" i="6"/>
  <c r="T2706" i="6"/>
  <c r="V2705" i="6"/>
  <c r="W2705" i="6"/>
  <c r="S2706" i="6"/>
  <c r="U2706" i="6"/>
  <c r="T2707" i="6"/>
  <c r="W2706" i="6"/>
  <c r="V2706" i="6"/>
  <c r="S2707" i="6"/>
  <c r="U2707" i="6"/>
  <c r="T2708" i="6"/>
  <c r="V2707" i="6"/>
  <c r="W2707" i="6"/>
  <c r="S2708" i="6"/>
  <c r="U2708" i="6"/>
  <c r="T2709" i="6"/>
  <c r="W2708" i="6"/>
  <c r="V2708" i="6"/>
  <c r="T2710" i="6"/>
  <c r="S2709" i="6"/>
  <c r="U2709" i="6"/>
  <c r="S2710" i="6"/>
  <c r="U2710" i="6"/>
  <c r="T2711" i="6"/>
  <c r="V2709" i="6"/>
  <c r="W2709" i="6"/>
  <c r="V2710" i="6"/>
  <c r="W2710" i="6"/>
  <c r="U2711" i="6"/>
  <c r="S2711" i="6"/>
  <c r="T2712" i="6"/>
  <c r="V2711" i="6"/>
  <c r="W2711" i="6"/>
  <c r="T2713" i="6"/>
  <c r="S2712" i="6"/>
  <c r="U2712" i="6"/>
  <c r="T2714" i="6"/>
  <c r="U2713" i="6"/>
  <c r="S2713" i="6"/>
  <c r="W2712" i="6"/>
  <c r="V2712" i="6"/>
  <c r="U2714" i="6"/>
  <c r="S2714" i="6"/>
  <c r="T2715" i="6"/>
  <c r="V2713" i="6"/>
  <c r="W2713" i="6"/>
  <c r="V2714" i="6"/>
  <c r="W2714" i="6"/>
  <c r="T2716" i="6"/>
  <c r="S2715" i="6"/>
  <c r="U2715" i="6"/>
  <c r="S2716" i="6"/>
  <c r="U2716" i="6"/>
  <c r="T2717" i="6"/>
  <c r="W2715" i="6"/>
  <c r="V2715" i="6"/>
  <c r="W2716" i="6"/>
  <c r="V2716" i="6"/>
  <c r="U2717" i="6"/>
  <c r="T2718" i="6"/>
  <c r="S2717" i="6"/>
  <c r="S2718" i="6"/>
  <c r="U2718" i="6"/>
  <c r="T2719" i="6"/>
  <c r="V2717" i="6"/>
  <c r="W2717" i="6"/>
  <c r="W2718" i="6"/>
  <c r="V2718" i="6"/>
  <c r="S2719" i="6"/>
  <c r="U2719" i="6"/>
  <c r="T2720" i="6"/>
  <c r="V2719" i="6"/>
  <c r="W2719" i="6"/>
  <c r="U2720" i="6"/>
  <c r="T2721" i="6"/>
  <c r="S2720" i="6"/>
  <c r="S2721" i="6"/>
  <c r="T2722" i="6"/>
  <c r="U2721" i="6"/>
  <c r="W2720" i="6"/>
  <c r="V2720" i="6"/>
  <c r="W2721" i="6"/>
  <c r="V2721" i="6"/>
  <c r="S2722" i="6"/>
  <c r="U2722" i="6"/>
  <c r="T2723" i="6"/>
  <c r="V2722" i="6"/>
  <c r="W2722" i="6"/>
  <c r="U2723" i="6"/>
  <c r="T2724" i="6"/>
  <c r="S2723" i="6"/>
  <c r="S2724" i="6"/>
  <c r="T2725" i="6"/>
  <c r="U2724" i="6"/>
  <c r="V2723" i="6"/>
  <c r="W2723" i="6"/>
  <c r="W2724" i="6"/>
  <c r="V2724" i="6"/>
  <c r="S2725" i="6"/>
  <c r="U2725" i="6"/>
  <c r="T2726" i="6"/>
  <c r="V2725" i="6"/>
  <c r="W2725" i="6"/>
  <c r="U2726" i="6"/>
  <c r="S2726" i="6"/>
  <c r="T2727" i="6"/>
  <c r="V2726" i="6"/>
  <c r="W2726" i="6"/>
  <c r="T2728" i="6"/>
  <c r="S2727" i="6"/>
  <c r="U2727" i="6"/>
  <c r="U2728" i="6"/>
  <c r="S2728" i="6"/>
  <c r="T2729" i="6"/>
  <c r="V2727" i="6"/>
  <c r="W2727" i="6"/>
  <c r="W2728" i="6"/>
  <c r="V2728" i="6"/>
  <c r="U2729" i="6"/>
  <c r="T2730" i="6"/>
  <c r="S2729" i="6"/>
  <c r="S2730" i="6"/>
  <c r="U2730" i="6"/>
  <c r="T2731" i="6"/>
  <c r="V2729" i="6"/>
  <c r="W2729" i="6"/>
  <c r="V2730" i="6"/>
  <c r="W2730" i="6"/>
  <c r="S2731" i="6"/>
  <c r="U2731" i="6"/>
  <c r="T2732" i="6"/>
  <c r="V2731" i="6"/>
  <c r="W2731" i="6"/>
  <c r="T2733" i="6"/>
  <c r="U2732" i="6"/>
  <c r="S2732" i="6"/>
  <c r="S2733" i="6"/>
  <c r="T2734" i="6"/>
  <c r="U2733" i="6"/>
  <c r="W2732" i="6"/>
  <c r="V2732" i="6"/>
  <c r="V2733" i="6"/>
  <c r="W2733" i="6"/>
  <c r="S2734" i="6"/>
  <c r="U2734" i="6"/>
  <c r="T2735" i="6"/>
  <c r="V2734" i="6"/>
  <c r="W2734" i="6"/>
  <c r="T2736" i="6"/>
  <c r="S2735" i="6"/>
  <c r="U2735" i="6"/>
  <c r="S2736" i="6"/>
  <c r="T2737" i="6"/>
  <c r="U2736" i="6"/>
  <c r="W2735" i="6"/>
  <c r="V2735" i="6"/>
  <c r="W2736" i="6"/>
  <c r="V2736" i="6"/>
  <c r="S2737" i="6"/>
  <c r="U2737" i="6"/>
  <c r="T2738" i="6"/>
  <c r="W2737" i="6"/>
  <c r="V2737" i="6"/>
  <c r="S2738" i="6"/>
  <c r="U2738" i="6"/>
  <c r="T2739" i="6"/>
  <c r="V2738" i="6"/>
  <c r="W2738" i="6"/>
  <c r="S2739" i="6"/>
  <c r="U2739" i="6"/>
  <c r="T2740" i="6"/>
  <c r="V2739" i="6"/>
  <c r="W2739" i="6"/>
  <c r="U2740" i="6"/>
  <c r="S2740" i="6"/>
  <c r="T2741" i="6"/>
  <c r="W2740" i="6"/>
  <c r="V2740" i="6"/>
  <c r="T2742" i="6"/>
  <c r="S2741" i="6"/>
  <c r="U2741" i="6"/>
  <c r="S2742" i="6"/>
  <c r="U2742" i="6"/>
  <c r="T2743" i="6"/>
  <c r="V2741" i="6"/>
  <c r="W2741" i="6"/>
  <c r="V2742" i="6"/>
  <c r="W2742" i="6"/>
  <c r="S2743" i="6"/>
  <c r="U2743" i="6"/>
  <c r="T2744" i="6"/>
  <c r="V2743" i="6"/>
  <c r="W2743" i="6"/>
  <c r="T2745" i="6"/>
  <c r="S2744" i="6"/>
  <c r="U2744" i="6"/>
  <c r="U2745" i="6"/>
  <c r="T2746" i="6"/>
  <c r="S2745" i="6"/>
  <c r="W2744" i="6"/>
  <c r="V2744" i="6"/>
  <c r="U2746" i="6"/>
  <c r="S2746" i="6"/>
  <c r="T2747" i="6"/>
  <c r="V2745" i="6"/>
  <c r="W2745" i="6"/>
  <c r="V2746" i="6"/>
  <c r="W2746" i="6"/>
  <c r="T2748" i="6"/>
  <c r="S2747" i="6"/>
  <c r="U2747" i="6"/>
  <c r="S2748" i="6"/>
  <c r="U2748" i="6"/>
  <c r="T2749" i="6"/>
  <c r="W2747" i="6"/>
  <c r="V2747" i="6"/>
  <c r="W2748" i="6"/>
  <c r="V2748" i="6"/>
  <c r="U2749" i="6"/>
  <c r="T2750" i="6"/>
  <c r="S2749" i="6"/>
  <c r="S2750" i="6"/>
  <c r="U2750" i="6"/>
  <c r="T2751" i="6"/>
  <c r="V2749" i="6"/>
  <c r="W2749" i="6"/>
  <c r="W2750" i="6"/>
  <c r="V2750" i="6"/>
  <c r="S2751" i="6"/>
  <c r="U2751" i="6"/>
  <c r="T2752" i="6"/>
  <c r="V2751" i="6"/>
  <c r="W2751" i="6"/>
  <c r="U2752" i="6"/>
  <c r="T2753" i="6"/>
  <c r="S2752" i="6"/>
  <c r="S2753" i="6"/>
  <c r="T2754" i="6"/>
  <c r="U2753" i="6"/>
  <c r="W2752" i="6"/>
  <c r="V2752" i="6"/>
  <c r="W2753" i="6"/>
  <c r="V2753" i="6"/>
  <c r="S2754" i="6"/>
  <c r="U2754" i="6"/>
  <c r="T2755" i="6"/>
  <c r="V2754" i="6"/>
  <c r="W2754" i="6"/>
  <c r="U2755" i="6"/>
  <c r="T2756" i="6"/>
  <c r="S2755" i="6"/>
  <c r="S2756" i="6"/>
  <c r="T2757" i="6"/>
  <c r="U2756" i="6"/>
  <c r="V2755" i="6"/>
  <c r="W2755" i="6"/>
  <c r="W2756" i="6"/>
  <c r="V2756" i="6"/>
  <c r="U2757" i="6"/>
  <c r="S2757" i="6"/>
  <c r="T2758" i="6"/>
  <c r="V2757" i="6"/>
  <c r="W2757" i="6"/>
  <c r="U2758" i="6"/>
  <c r="S2758" i="6"/>
  <c r="T2759" i="6"/>
  <c r="V2758" i="6"/>
  <c r="W2758" i="6"/>
  <c r="T2760" i="6"/>
  <c r="S2759" i="6"/>
  <c r="U2759" i="6"/>
  <c r="S2760" i="6"/>
  <c r="U2760" i="6"/>
  <c r="T2761" i="6"/>
  <c r="V2759" i="6"/>
  <c r="W2759" i="6"/>
  <c r="W2760" i="6"/>
  <c r="V2760" i="6"/>
  <c r="U2761" i="6"/>
  <c r="T2762" i="6"/>
  <c r="S2761" i="6"/>
  <c r="U2762" i="6"/>
  <c r="S2762" i="6"/>
  <c r="T2763" i="6"/>
  <c r="W2761" i="6"/>
  <c r="V2761" i="6"/>
  <c r="V2762" i="6"/>
  <c r="W2762" i="6"/>
  <c r="U2763" i="6"/>
  <c r="S2763" i="6"/>
  <c r="T2764" i="6"/>
  <c r="V2763" i="6"/>
  <c r="W2763" i="6"/>
  <c r="S2764" i="6"/>
  <c r="T2765" i="6"/>
  <c r="U2764" i="6"/>
  <c r="W2764" i="6"/>
  <c r="V2764" i="6"/>
  <c r="U2765" i="6"/>
  <c r="S2765" i="6"/>
  <c r="T2766" i="6"/>
  <c r="W2765" i="6"/>
  <c r="V2765" i="6"/>
  <c r="S2766" i="6"/>
  <c r="U2766" i="6"/>
  <c r="T2767" i="6"/>
  <c r="W2766" i="6"/>
  <c r="V2766" i="6"/>
  <c r="S2767" i="6"/>
  <c r="U2767" i="6"/>
  <c r="T2768" i="6"/>
  <c r="V2767" i="6"/>
  <c r="W2767" i="6"/>
  <c r="T2769" i="6"/>
  <c r="S2768" i="6"/>
  <c r="U2768" i="6"/>
  <c r="S2769" i="6"/>
  <c r="U2769" i="6"/>
  <c r="T2770" i="6"/>
  <c r="W2768" i="6"/>
  <c r="V2768" i="6"/>
  <c r="W2769" i="6"/>
  <c r="V2769" i="6"/>
  <c r="U2770" i="6"/>
  <c r="S2770" i="6"/>
  <c r="T2771" i="6"/>
  <c r="V2770" i="6"/>
  <c r="W2770" i="6"/>
  <c r="S2771" i="6"/>
  <c r="U2771" i="6"/>
  <c r="T2772" i="6"/>
  <c r="V2771" i="6"/>
  <c r="W2771" i="6"/>
  <c r="S2772" i="6"/>
  <c r="U2772" i="6"/>
  <c r="T2773" i="6"/>
  <c r="W2772" i="6"/>
  <c r="V2772" i="6"/>
  <c r="T2774" i="6"/>
  <c r="S2773" i="6"/>
  <c r="U2773" i="6"/>
  <c r="U2774" i="6"/>
  <c r="S2774" i="6"/>
  <c r="T2775" i="6"/>
  <c r="W2773" i="6"/>
  <c r="V2773" i="6"/>
  <c r="V2774" i="6"/>
  <c r="W2774" i="6"/>
  <c r="S2775" i="6"/>
  <c r="U2775" i="6"/>
  <c r="T2776" i="6"/>
  <c r="W2775" i="6"/>
  <c r="V2775" i="6"/>
  <c r="S2776" i="6"/>
  <c r="U2776" i="6"/>
  <c r="T2777" i="6"/>
  <c r="W2776" i="6"/>
  <c r="V2776" i="6"/>
  <c r="U2777" i="6"/>
  <c r="T2778" i="6"/>
  <c r="S2777" i="6"/>
  <c r="S2778" i="6"/>
  <c r="U2778" i="6"/>
  <c r="T2779" i="6"/>
  <c r="W2777" i="6"/>
  <c r="V2777" i="6"/>
  <c r="V2778" i="6"/>
  <c r="W2778" i="6"/>
  <c r="U2779" i="6"/>
  <c r="S2779" i="6"/>
  <c r="T2780" i="6"/>
  <c r="W2779" i="6"/>
  <c r="V2779" i="6"/>
  <c r="S2780" i="6"/>
  <c r="T2781" i="6"/>
  <c r="U2780" i="6"/>
  <c r="W2780" i="6"/>
  <c r="V2780" i="6"/>
  <c r="S2781" i="6"/>
  <c r="U2781" i="6"/>
  <c r="T2782" i="6"/>
  <c r="W2781" i="6"/>
  <c r="V2781" i="6"/>
  <c r="S2782" i="6"/>
  <c r="U2782" i="6"/>
  <c r="T2783" i="6"/>
  <c r="W2782" i="6"/>
  <c r="V2782" i="6"/>
  <c r="S2783" i="6"/>
  <c r="U2783" i="6"/>
  <c r="T2784" i="6"/>
  <c r="V2783" i="6"/>
  <c r="W2783" i="6"/>
  <c r="T2785" i="6"/>
  <c r="S2784" i="6"/>
  <c r="U2784" i="6"/>
  <c r="U2785" i="6"/>
  <c r="S2785" i="6"/>
  <c r="T2786" i="6"/>
  <c r="W2784" i="6"/>
  <c r="V2784" i="6"/>
  <c r="W2785" i="6"/>
  <c r="V2785" i="6"/>
  <c r="U2786" i="6"/>
  <c r="S2786" i="6"/>
  <c r="T2787" i="6"/>
  <c r="V2786" i="6"/>
  <c r="W2786" i="6"/>
  <c r="S2787" i="6"/>
  <c r="U2787" i="6"/>
  <c r="T2788" i="6"/>
  <c r="V2787" i="6"/>
  <c r="W2787" i="6"/>
  <c r="U2788" i="6"/>
  <c r="S2788" i="6"/>
  <c r="T2789" i="6"/>
  <c r="W2788" i="6"/>
  <c r="V2788" i="6"/>
  <c r="S2789" i="6"/>
  <c r="T2790" i="6"/>
  <c r="U2789" i="6"/>
  <c r="W2789" i="6"/>
  <c r="V2789" i="6"/>
  <c r="S2790" i="6"/>
  <c r="U2790" i="6"/>
  <c r="T2791" i="6"/>
  <c r="W2790" i="6"/>
  <c r="V2790" i="6"/>
  <c r="S2791" i="6"/>
  <c r="U2791" i="6"/>
  <c r="T2792" i="6"/>
  <c r="W2791" i="6"/>
  <c r="V2791" i="6"/>
  <c r="S2792" i="6"/>
  <c r="U2792" i="6"/>
  <c r="T2793" i="6"/>
  <c r="W2792" i="6"/>
  <c r="V2792" i="6"/>
  <c r="T2794" i="6"/>
  <c r="U2793" i="6"/>
  <c r="S2793" i="6"/>
  <c r="S2794" i="6"/>
  <c r="U2794" i="6"/>
  <c r="T2795" i="6"/>
  <c r="W2793" i="6"/>
  <c r="V2793" i="6"/>
  <c r="V2794" i="6"/>
  <c r="W2794" i="6"/>
  <c r="U2795" i="6"/>
  <c r="S2795" i="6"/>
  <c r="T2796" i="6"/>
  <c r="V2795" i="6"/>
  <c r="W2795" i="6"/>
  <c r="T2797" i="6"/>
  <c r="S2796" i="6"/>
  <c r="U2796" i="6"/>
  <c r="S2797" i="6"/>
  <c r="U2797" i="6"/>
  <c r="T2798" i="6"/>
  <c r="W2796" i="6"/>
  <c r="V2796" i="6"/>
  <c r="W2797" i="6"/>
  <c r="V2797" i="6"/>
  <c r="S2798" i="6"/>
  <c r="U2798" i="6"/>
  <c r="T2799" i="6"/>
  <c r="W2798" i="6"/>
  <c r="V2798" i="6"/>
  <c r="S2799" i="6"/>
  <c r="U2799" i="6"/>
  <c r="T2800" i="6"/>
  <c r="V2799" i="6"/>
  <c r="W2799" i="6"/>
  <c r="T2801" i="6"/>
  <c r="S2800" i="6"/>
  <c r="U2800" i="6"/>
  <c r="S2801" i="6"/>
  <c r="U2801" i="6"/>
  <c r="T2802" i="6"/>
  <c r="W2800" i="6"/>
  <c r="V2800" i="6"/>
  <c r="W2801" i="6"/>
  <c r="V2801" i="6"/>
  <c r="U2802" i="6"/>
  <c r="S2802" i="6"/>
  <c r="T2803" i="6"/>
  <c r="V2802" i="6"/>
  <c r="W2802" i="6"/>
  <c r="S2803" i="6"/>
  <c r="U2803" i="6"/>
  <c r="T2804" i="6"/>
  <c r="V2803" i="6"/>
  <c r="W2803" i="6"/>
  <c r="S2804" i="6"/>
  <c r="U2804" i="6"/>
  <c r="T2805" i="6"/>
  <c r="W2804" i="6"/>
  <c r="V2804" i="6"/>
  <c r="S2805" i="6"/>
  <c r="T2806" i="6"/>
  <c r="U2805" i="6"/>
  <c r="W2805" i="6"/>
  <c r="V2805" i="6"/>
  <c r="S2806" i="6"/>
  <c r="U2806" i="6"/>
  <c r="T2807" i="6"/>
  <c r="V2806" i="6"/>
  <c r="W2806" i="6"/>
  <c r="S2807" i="6"/>
  <c r="U2807" i="6"/>
  <c r="T2808" i="6"/>
  <c r="W2807" i="6"/>
  <c r="V2807" i="6"/>
  <c r="S2808" i="6"/>
  <c r="U2808" i="6"/>
  <c r="T2809" i="6"/>
  <c r="W2808" i="6"/>
  <c r="V2808" i="6"/>
  <c r="U2809" i="6"/>
  <c r="T2810" i="6"/>
  <c r="S2809" i="6"/>
  <c r="S2810" i="6"/>
  <c r="U2810" i="6"/>
  <c r="T2811" i="6"/>
  <c r="W2809" i="6"/>
  <c r="V2809" i="6"/>
  <c r="V2810" i="6"/>
  <c r="W2810" i="6"/>
  <c r="U2811" i="6"/>
  <c r="S2811" i="6"/>
  <c r="T2812" i="6"/>
  <c r="V2811" i="6"/>
  <c r="W2811" i="6"/>
  <c r="S2812" i="6"/>
  <c r="T2813" i="6"/>
  <c r="U2812" i="6"/>
  <c r="W2812" i="6"/>
  <c r="V2812" i="6"/>
  <c r="S2813" i="6"/>
  <c r="U2813" i="6"/>
  <c r="T2814" i="6"/>
  <c r="W2813" i="6"/>
  <c r="V2813" i="6"/>
  <c r="S2814" i="6"/>
  <c r="U2814" i="6"/>
  <c r="T2815" i="6"/>
  <c r="W2814" i="6"/>
  <c r="V2814" i="6"/>
  <c r="S2815" i="6"/>
  <c r="U2815" i="6"/>
  <c r="T2816" i="6"/>
  <c r="V2815" i="6"/>
  <c r="W2815" i="6"/>
  <c r="T2817" i="6"/>
  <c r="S2816" i="6"/>
  <c r="U2816" i="6"/>
  <c r="S2817" i="6"/>
  <c r="U2817" i="6"/>
  <c r="T2818" i="6"/>
  <c r="W2816" i="6"/>
  <c r="V2816" i="6"/>
  <c r="W2817" i="6"/>
  <c r="V2817" i="6"/>
  <c r="U2818" i="6"/>
  <c r="S2818" i="6"/>
  <c r="T2819" i="6"/>
  <c r="V2818" i="6"/>
  <c r="W2818" i="6"/>
  <c r="U2819" i="6"/>
  <c r="S2819" i="6"/>
  <c r="T2820" i="6"/>
  <c r="V2819" i="6"/>
  <c r="W2819" i="6"/>
  <c r="S2820" i="6"/>
  <c r="U2820" i="6"/>
  <c r="T2821" i="6"/>
  <c r="W2820" i="6"/>
  <c r="V2820" i="6"/>
  <c r="S2821" i="6"/>
  <c r="T2822" i="6"/>
  <c r="U2821" i="6"/>
  <c r="W2821" i="6"/>
  <c r="V2821" i="6"/>
  <c r="U2822" i="6"/>
  <c r="S2822" i="6"/>
  <c r="T2823" i="6"/>
  <c r="V2822" i="6"/>
  <c r="W2822" i="6"/>
  <c r="S2823" i="6"/>
  <c r="U2823" i="6"/>
  <c r="T2824" i="6"/>
  <c r="W2823" i="6"/>
  <c r="V2823" i="6"/>
  <c r="S2824" i="6"/>
  <c r="T2825" i="6"/>
  <c r="U2824" i="6"/>
  <c r="W2824" i="6"/>
  <c r="V2824" i="6"/>
  <c r="T2826" i="6"/>
  <c r="S2825" i="6"/>
  <c r="U2825" i="6"/>
  <c r="S2826" i="6"/>
  <c r="U2826" i="6"/>
  <c r="T2827" i="6"/>
  <c r="V2825" i="6"/>
  <c r="W2825" i="6"/>
  <c r="V2826" i="6"/>
  <c r="W2826" i="6"/>
  <c r="U2827" i="6"/>
  <c r="T2828" i="6"/>
  <c r="S2827" i="6"/>
  <c r="S2828" i="6"/>
  <c r="T2829" i="6"/>
  <c r="U2828" i="6"/>
  <c r="V2827" i="6"/>
  <c r="W2827" i="6"/>
  <c r="W2828" i="6"/>
  <c r="V2828" i="6"/>
  <c r="S2829" i="6"/>
  <c r="T2830" i="6"/>
  <c r="U2829" i="6"/>
  <c r="V2829" i="6"/>
  <c r="W2829" i="6"/>
  <c r="U2830" i="6"/>
  <c r="S2830" i="6"/>
  <c r="T2831" i="6"/>
  <c r="V2830" i="6"/>
  <c r="W2830" i="6"/>
  <c r="U2831" i="6"/>
  <c r="T2832" i="6"/>
  <c r="S2831" i="6"/>
  <c r="T2833" i="6"/>
  <c r="S2832" i="6"/>
  <c r="U2832" i="6"/>
  <c r="V2831" i="6"/>
  <c r="W2831" i="6"/>
  <c r="S2833" i="6"/>
  <c r="U2833" i="6"/>
  <c r="T2834" i="6"/>
  <c r="W2832" i="6"/>
  <c r="V2832" i="6"/>
  <c r="V2833" i="6"/>
  <c r="W2833" i="6"/>
  <c r="U2834" i="6"/>
  <c r="S2834" i="6"/>
  <c r="T2835" i="6"/>
  <c r="V2834" i="6"/>
  <c r="W2834" i="6"/>
  <c r="U2835" i="6"/>
  <c r="T2836" i="6"/>
  <c r="S2835" i="6"/>
  <c r="T2837" i="6"/>
  <c r="S2836" i="6"/>
  <c r="U2836" i="6"/>
  <c r="V2835" i="6"/>
  <c r="W2835" i="6"/>
  <c r="S2837" i="6"/>
  <c r="U2837" i="6"/>
  <c r="T2838" i="6"/>
  <c r="W2836" i="6"/>
  <c r="V2836" i="6"/>
  <c r="V2837" i="6"/>
  <c r="W2837" i="6"/>
  <c r="S2838" i="6"/>
  <c r="U2838" i="6"/>
  <c r="T2839" i="6"/>
  <c r="V2838" i="6"/>
  <c r="W2838" i="6"/>
  <c r="U2839" i="6"/>
  <c r="T2840" i="6"/>
  <c r="S2839" i="6"/>
  <c r="T2841" i="6"/>
  <c r="S2840" i="6"/>
  <c r="U2840" i="6"/>
  <c r="V2839" i="6"/>
  <c r="W2839" i="6"/>
  <c r="S2841" i="6"/>
  <c r="U2841" i="6"/>
  <c r="T2842" i="6"/>
  <c r="W2840" i="6"/>
  <c r="V2840" i="6"/>
  <c r="V2841" i="6"/>
  <c r="W2841" i="6"/>
  <c r="S2842" i="6"/>
  <c r="U2842" i="6"/>
  <c r="T2843" i="6"/>
  <c r="W2842" i="6"/>
  <c r="V2842" i="6"/>
  <c r="U2843" i="6"/>
  <c r="T2844" i="6"/>
  <c r="S2843" i="6"/>
  <c r="T2845" i="6"/>
  <c r="S2844" i="6"/>
  <c r="U2844" i="6"/>
  <c r="V2843" i="6"/>
  <c r="W2843" i="6"/>
  <c r="S2845" i="6"/>
  <c r="U2845" i="6"/>
  <c r="T2846" i="6"/>
  <c r="W2844" i="6"/>
  <c r="V2844" i="6"/>
  <c r="V2845" i="6"/>
  <c r="W2845" i="6"/>
  <c r="S2846" i="6"/>
  <c r="U2846" i="6"/>
  <c r="T2847" i="6"/>
  <c r="V2846" i="6"/>
  <c r="W2846" i="6"/>
  <c r="U2847" i="6"/>
  <c r="T2848" i="6"/>
  <c r="S2847" i="6"/>
  <c r="T2849" i="6"/>
  <c r="S2848" i="6"/>
  <c r="U2848" i="6"/>
  <c r="V2847" i="6"/>
  <c r="W2847" i="6"/>
  <c r="U2849" i="6"/>
  <c r="T2850" i="6"/>
  <c r="S2849" i="6"/>
  <c r="W2848" i="6"/>
  <c r="V2848" i="6"/>
  <c r="S2850" i="6"/>
  <c r="U2850" i="6"/>
  <c r="T2851" i="6"/>
  <c r="V2849" i="6"/>
  <c r="W2849" i="6"/>
  <c r="V2850" i="6"/>
  <c r="W2850" i="6"/>
  <c r="U2851" i="6"/>
  <c r="T2852" i="6"/>
  <c r="S2851" i="6"/>
  <c r="S2852" i="6"/>
  <c r="T2853" i="6"/>
  <c r="U2852" i="6"/>
  <c r="V2851" i="6"/>
  <c r="W2851" i="6"/>
  <c r="W2852" i="6"/>
  <c r="V2852" i="6"/>
  <c r="U2853" i="6"/>
  <c r="T2854" i="6"/>
  <c r="S2853" i="6"/>
  <c r="S2854" i="6"/>
  <c r="U2854" i="6"/>
  <c r="T2855" i="6"/>
  <c r="V2853" i="6"/>
  <c r="W2853" i="6"/>
  <c r="V2854" i="6"/>
  <c r="W2854" i="6"/>
  <c r="U2855" i="6"/>
  <c r="T2856" i="6"/>
  <c r="S2855" i="6"/>
  <c r="S2856" i="6"/>
  <c r="T2857" i="6"/>
  <c r="U2856" i="6"/>
  <c r="W2855" i="6"/>
  <c r="V2855" i="6"/>
  <c r="W2856" i="6"/>
  <c r="V2856" i="6"/>
  <c r="T2858" i="6"/>
  <c r="S2857" i="6"/>
  <c r="U2857" i="6"/>
  <c r="S2858" i="6"/>
  <c r="U2858" i="6"/>
  <c r="T2859" i="6"/>
  <c r="V2857" i="6"/>
  <c r="W2857" i="6"/>
  <c r="V2858" i="6"/>
  <c r="W2858" i="6"/>
  <c r="U2859" i="6"/>
  <c r="T2860" i="6"/>
  <c r="S2859" i="6"/>
  <c r="S2860" i="6"/>
  <c r="T2861" i="6"/>
  <c r="U2860" i="6"/>
  <c r="V2859" i="6"/>
  <c r="W2859" i="6"/>
  <c r="W2860" i="6"/>
  <c r="V2860" i="6"/>
  <c r="T2862" i="6"/>
  <c r="S2861" i="6"/>
  <c r="U2861" i="6"/>
  <c r="U2862" i="6"/>
  <c r="S2862" i="6"/>
  <c r="T2863" i="6"/>
  <c r="V2861" i="6"/>
  <c r="W2861" i="6"/>
  <c r="V2862" i="6"/>
  <c r="W2862" i="6"/>
  <c r="U2863" i="6"/>
  <c r="T2864" i="6"/>
  <c r="S2863" i="6"/>
  <c r="S2864" i="6"/>
  <c r="T2865" i="6"/>
  <c r="U2864" i="6"/>
  <c r="V2863" i="6"/>
  <c r="W2863" i="6"/>
  <c r="W2864" i="6"/>
  <c r="V2864" i="6"/>
  <c r="S2865" i="6"/>
  <c r="U2865" i="6"/>
  <c r="T2866" i="6"/>
  <c r="V2865" i="6"/>
  <c r="W2865" i="6"/>
  <c r="U2866" i="6"/>
  <c r="S2866" i="6"/>
  <c r="T2867" i="6"/>
  <c r="V2866" i="6"/>
  <c r="W2866" i="6"/>
  <c r="U2867" i="6"/>
  <c r="T2868" i="6"/>
  <c r="S2867" i="6"/>
  <c r="T2869" i="6"/>
  <c r="S2868" i="6"/>
  <c r="U2868" i="6"/>
  <c r="V2867" i="6"/>
  <c r="W2867" i="6"/>
  <c r="S2869" i="6"/>
  <c r="U2869" i="6"/>
  <c r="T2870" i="6"/>
  <c r="W2868" i="6"/>
  <c r="V2868" i="6"/>
  <c r="V2869" i="6"/>
  <c r="W2869" i="6"/>
  <c r="S2870" i="6"/>
  <c r="U2870" i="6"/>
  <c r="T2871" i="6"/>
  <c r="V2870" i="6"/>
  <c r="W2870" i="6"/>
  <c r="U2871" i="6"/>
  <c r="T2872" i="6"/>
  <c r="S2871" i="6"/>
  <c r="T2873" i="6"/>
  <c r="S2872" i="6"/>
  <c r="U2872" i="6"/>
  <c r="V2871" i="6"/>
  <c r="W2871" i="6"/>
  <c r="S2873" i="6"/>
  <c r="U2873" i="6"/>
  <c r="T2874" i="6"/>
  <c r="W2872" i="6"/>
  <c r="V2872" i="6"/>
  <c r="V2873" i="6"/>
  <c r="W2873" i="6"/>
  <c r="S2874" i="6"/>
  <c r="U2874" i="6"/>
  <c r="T2875" i="6"/>
  <c r="W2874" i="6"/>
  <c r="V2874" i="6"/>
  <c r="U2875" i="6"/>
  <c r="T2876" i="6"/>
  <c r="S2875" i="6"/>
  <c r="T2877" i="6"/>
  <c r="S2876" i="6"/>
  <c r="U2876" i="6"/>
  <c r="V2875" i="6"/>
  <c r="W2875" i="6"/>
  <c r="S2877" i="6"/>
  <c r="U2877" i="6"/>
  <c r="T2878" i="6"/>
  <c r="W2876" i="6"/>
  <c r="V2876" i="6"/>
  <c r="V2877" i="6"/>
  <c r="W2877" i="6"/>
  <c r="S2878" i="6"/>
  <c r="U2878" i="6"/>
  <c r="T2879" i="6"/>
  <c r="V2878" i="6"/>
  <c r="W2878" i="6"/>
  <c r="U2879" i="6"/>
  <c r="T2880" i="6"/>
  <c r="S2879" i="6"/>
  <c r="T2881" i="6"/>
  <c r="S2880" i="6"/>
  <c r="U2880" i="6"/>
  <c r="V2879" i="6"/>
  <c r="W2879" i="6"/>
  <c r="U2881" i="6"/>
  <c r="T2882" i="6"/>
  <c r="S2881" i="6"/>
  <c r="W2880" i="6"/>
  <c r="V2880" i="6"/>
  <c r="S2882" i="6"/>
  <c r="U2882" i="6"/>
  <c r="T2883" i="6"/>
  <c r="V2881" i="6"/>
  <c r="W2881" i="6"/>
  <c r="V2882" i="6"/>
  <c r="W2882" i="6"/>
  <c r="U2883" i="6"/>
  <c r="T2884" i="6"/>
  <c r="S2883" i="6"/>
  <c r="S2884" i="6"/>
  <c r="T2885" i="6"/>
  <c r="U2884" i="6"/>
  <c r="V2883" i="6"/>
  <c r="W2883" i="6"/>
  <c r="W2884" i="6"/>
  <c r="V2884" i="6"/>
  <c r="U2885" i="6"/>
  <c r="T2886" i="6"/>
  <c r="S2885" i="6"/>
  <c r="S2886" i="6"/>
  <c r="U2886" i="6"/>
  <c r="T2887" i="6"/>
  <c r="V2885" i="6"/>
  <c r="W2885" i="6"/>
  <c r="V2886" i="6"/>
  <c r="W2886" i="6"/>
  <c r="U2887" i="6"/>
  <c r="T2888" i="6"/>
  <c r="S2887" i="6"/>
  <c r="S2888" i="6"/>
  <c r="T2889" i="6"/>
  <c r="U2888" i="6"/>
  <c r="W2887" i="6"/>
  <c r="V2887" i="6"/>
  <c r="W2888" i="6"/>
  <c r="V2888" i="6"/>
  <c r="T2890" i="6"/>
  <c r="S2889" i="6"/>
  <c r="U2889" i="6"/>
  <c r="S2890" i="6"/>
  <c r="U2890" i="6"/>
  <c r="T2891" i="6"/>
  <c r="V2889" i="6"/>
  <c r="W2889" i="6"/>
  <c r="V2890" i="6"/>
  <c r="W2890" i="6"/>
  <c r="U2891" i="6"/>
  <c r="T2892" i="6"/>
  <c r="S2891" i="6"/>
  <c r="S2892" i="6"/>
  <c r="T2893" i="6"/>
  <c r="U2892" i="6"/>
  <c r="V2891" i="6"/>
  <c r="W2891" i="6"/>
  <c r="W2892" i="6"/>
  <c r="V2892" i="6"/>
  <c r="T2894" i="6"/>
  <c r="S2893" i="6"/>
  <c r="U2893" i="6"/>
  <c r="U2894" i="6"/>
  <c r="S2894" i="6"/>
  <c r="T2895" i="6"/>
  <c r="V2893" i="6"/>
  <c r="W2893" i="6"/>
  <c r="V2894" i="6"/>
  <c r="W2894" i="6"/>
  <c r="U2895" i="6"/>
  <c r="T2896" i="6"/>
  <c r="S2895" i="6"/>
  <c r="S2896" i="6"/>
  <c r="T2897" i="6"/>
  <c r="U2896" i="6"/>
  <c r="V2895" i="6"/>
  <c r="W2895" i="6"/>
  <c r="W2896" i="6"/>
  <c r="V2896" i="6"/>
  <c r="S2897" i="6"/>
  <c r="U2897" i="6"/>
  <c r="T2898" i="6"/>
  <c r="V2897" i="6"/>
  <c r="W2897" i="6"/>
  <c r="U2898" i="6"/>
  <c r="S2898" i="6"/>
  <c r="T2899" i="6"/>
  <c r="V2898" i="6"/>
  <c r="W2898" i="6"/>
  <c r="U2899" i="6"/>
  <c r="T2900" i="6"/>
  <c r="S2899" i="6"/>
  <c r="T2901" i="6"/>
  <c r="S2900" i="6"/>
  <c r="U2900" i="6"/>
  <c r="V2899" i="6"/>
  <c r="W2899" i="6"/>
  <c r="S2901" i="6"/>
  <c r="U2901" i="6"/>
  <c r="T2902" i="6"/>
  <c r="W2900" i="6"/>
  <c r="V2900" i="6"/>
  <c r="V2901" i="6"/>
  <c r="W2901" i="6"/>
  <c r="S2902" i="6"/>
  <c r="U2902" i="6"/>
  <c r="T2903" i="6"/>
  <c r="V2902" i="6"/>
  <c r="W2902" i="6"/>
  <c r="U2903" i="6"/>
  <c r="T2904" i="6"/>
  <c r="S2903" i="6"/>
  <c r="T2905" i="6"/>
  <c r="S2904" i="6"/>
  <c r="U2904" i="6"/>
  <c r="V2903" i="6"/>
  <c r="W2903" i="6"/>
  <c r="S2905" i="6"/>
  <c r="U2905" i="6"/>
  <c r="T2906" i="6"/>
  <c r="W2904" i="6"/>
  <c r="V2904" i="6"/>
  <c r="V2905" i="6"/>
  <c r="W2905" i="6"/>
  <c r="S2906" i="6"/>
  <c r="U2906" i="6"/>
  <c r="T2907" i="6"/>
  <c r="W2906" i="6"/>
  <c r="V2906" i="6"/>
  <c r="U2907" i="6"/>
  <c r="T2908" i="6"/>
  <c r="S2907" i="6"/>
  <c r="T2909" i="6"/>
  <c r="S2908" i="6"/>
  <c r="U2908" i="6"/>
  <c r="W2907" i="6"/>
  <c r="V2907" i="6"/>
  <c r="S2909" i="6"/>
  <c r="U2909" i="6"/>
  <c r="T2910" i="6"/>
  <c r="W2908" i="6"/>
  <c r="V2908" i="6"/>
  <c r="V2909" i="6"/>
  <c r="W2909" i="6"/>
  <c r="S2910" i="6"/>
  <c r="U2910" i="6"/>
  <c r="T2911" i="6"/>
  <c r="V2910" i="6"/>
  <c r="W2910" i="6"/>
  <c r="U2911" i="6"/>
  <c r="T2912" i="6"/>
  <c r="S2911" i="6"/>
  <c r="T2913" i="6"/>
  <c r="S2912" i="6"/>
  <c r="U2912" i="6"/>
  <c r="V2911" i="6"/>
  <c r="W2911" i="6"/>
  <c r="U2913" i="6"/>
  <c r="T2914" i="6"/>
  <c r="S2913" i="6"/>
  <c r="W2912" i="6"/>
  <c r="V2912" i="6"/>
  <c r="S2914" i="6"/>
  <c r="U2914" i="6"/>
  <c r="T2915" i="6"/>
  <c r="V2913" i="6"/>
  <c r="W2913" i="6"/>
  <c r="V2914" i="6"/>
  <c r="W2914" i="6"/>
  <c r="U2915" i="6"/>
  <c r="T2916" i="6"/>
  <c r="S2915" i="6"/>
  <c r="S2916" i="6"/>
  <c r="T2917" i="6"/>
  <c r="U2916" i="6"/>
  <c r="V2915" i="6"/>
  <c r="W2915" i="6"/>
  <c r="W2916" i="6"/>
  <c r="V2916" i="6"/>
  <c r="U2917" i="6"/>
  <c r="T2918" i="6"/>
  <c r="S2917" i="6"/>
  <c r="S2918" i="6"/>
  <c r="U2918" i="6"/>
  <c r="T2919" i="6"/>
  <c r="V2917" i="6"/>
  <c r="W2917" i="6"/>
  <c r="V2918" i="6"/>
  <c r="W2918" i="6"/>
  <c r="U2919" i="6"/>
  <c r="T2920" i="6"/>
  <c r="S2919" i="6"/>
  <c r="S2920" i="6"/>
  <c r="T2921" i="6"/>
  <c r="U2920" i="6"/>
  <c r="W2919" i="6"/>
  <c r="V2919" i="6"/>
  <c r="W2920" i="6"/>
  <c r="V2920" i="6"/>
  <c r="T2922" i="6"/>
  <c r="S2921" i="6"/>
  <c r="U2921" i="6"/>
  <c r="S2922" i="6"/>
  <c r="U2922" i="6"/>
  <c r="T2923" i="6"/>
  <c r="V2921" i="6"/>
  <c r="W2921" i="6"/>
  <c r="V2922" i="6"/>
  <c r="W2922" i="6"/>
  <c r="U2923" i="6"/>
  <c r="T2924" i="6"/>
  <c r="S2923" i="6"/>
  <c r="S2924" i="6"/>
  <c r="T2925" i="6"/>
  <c r="U2924" i="6"/>
  <c r="V2923" i="6"/>
  <c r="W2923" i="6"/>
  <c r="W2924" i="6"/>
  <c r="V2924" i="6"/>
  <c r="T2926" i="6"/>
  <c r="S2925" i="6"/>
  <c r="U2925" i="6"/>
  <c r="U2926" i="6"/>
  <c r="S2926" i="6"/>
  <c r="T2927" i="6"/>
  <c r="V2925" i="6"/>
  <c r="W2925" i="6"/>
  <c r="V2926" i="6"/>
  <c r="W2926" i="6"/>
  <c r="U2927" i="6"/>
  <c r="T2928" i="6"/>
  <c r="S2927" i="6"/>
  <c r="S2928" i="6"/>
  <c r="T2929" i="6"/>
  <c r="U2928" i="6"/>
  <c r="V2927" i="6"/>
  <c r="W2927" i="6"/>
  <c r="W2928" i="6"/>
  <c r="V2928" i="6"/>
  <c r="S2929" i="6"/>
  <c r="U2929" i="6"/>
  <c r="T2930" i="6"/>
  <c r="V2929" i="6"/>
  <c r="W2929" i="6"/>
  <c r="U2930" i="6"/>
  <c r="S2930" i="6"/>
  <c r="T2931" i="6"/>
  <c r="V2930" i="6"/>
  <c r="W2930" i="6"/>
  <c r="U2931" i="6"/>
  <c r="T2932" i="6"/>
  <c r="S2931" i="6"/>
  <c r="T2933" i="6"/>
  <c r="S2932" i="6"/>
  <c r="U2932" i="6"/>
  <c r="V2931" i="6"/>
  <c r="W2931" i="6"/>
  <c r="S2933" i="6"/>
  <c r="U2933" i="6"/>
  <c r="T2934" i="6"/>
  <c r="W2932" i="6"/>
  <c r="V2932" i="6"/>
  <c r="V2933" i="6"/>
  <c r="W2933" i="6"/>
  <c r="S2934" i="6"/>
  <c r="U2934" i="6"/>
  <c r="T2935" i="6"/>
  <c r="V2934" i="6"/>
  <c r="W2934" i="6"/>
  <c r="U2935" i="6"/>
  <c r="T2936" i="6"/>
  <c r="S2935" i="6"/>
  <c r="T2937" i="6"/>
  <c r="S2936" i="6"/>
  <c r="U2936" i="6"/>
  <c r="V2935" i="6"/>
  <c r="W2935" i="6"/>
  <c r="S2937" i="6"/>
  <c r="U2937" i="6"/>
  <c r="T2938" i="6"/>
  <c r="W2936" i="6"/>
  <c r="V2936" i="6"/>
  <c r="V2937" i="6"/>
  <c r="W2937" i="6"/>
  <c r="S2938" i="6"/>
  <c r="U2938" i="6"/>
  <c r="T2939" i="6"/>
  <c r="W2938" i="6"/>
  <c r="V2938" i="6"/>
  <c r="U2939" i="6"/>
  <c r="T2940" i="6"/>
  <c r="S2939" i="6"/>
  <c r="T2941" i="6"/>
  <c r="S2940" i="6"/>
  <c r="U2940" i="6"/>
  <c r="V2939" i="6"/>
  <c r="W2939" i="6"/>
  <c r="S2941" i="6"/>
  <c r="U2941" i="6"/>
  <c r="T2942" i="6"/>
  <c r="W2940" i="6"/>
  <c r="V2940" i="6"/>
  <c r="V2941" i="6"/>
  <c r="W2941" i="6"/>
  <c r="S2942" i="6"/>
  <c r="U2942" i="6"/>
  <c r="T2943" i="6"/>
  <c r="V2942" i="6"/>
  <c r="W2942" i="6"/>
  <c r="U2943" i="6"/>
  <c r="T2944" i="6"/>
  <c r="S2943" i="6"/>
  <c r="T2945" i="6"/>
  <c r="S2944" i="6"/>
  <c r="U2944" i="6"/>
  <c r="V2943" i="6"/>
  <c r="W2943" i="6"/>
  <c r="U2945" i="6"/>
  <c r="T2946" i="6"/>
  <c r="S2945" i="6"/>
  <c r="W2944" i="6"/>
  <c r="V2944" i="6"/>
  <c r="S2946" i="6"/>
  <c r="U2946" i="6"/>
  <c r="T2947" i="6"/>
  <c r="V2945" i="6"/>
  <c r="W2945" i="6"/>
  <c r="V2946" i="6"/>
  <c r="W2946" i="6"/>
  <c r="U2947" i="6"/>
  <c r="T2948" i="6"/>
  <c r="S2947" i="6"/>
  <c r="S2948" i="6"/>
  <c r="T2949" i="6"/>
  <c r="U2948" i="6"/>
  <c r="V2947" i="6"/>
  <c r="W2947" i="6"/>
  <c r="W2948" i="6"/>
  <c r="V2948" i="6"/>
  <c r="U2949" i="6"/>
  <c r="T2950" i="6"/>
  <c r="S2949" i="6"/>
  <c r="S2950" i="6"/>
  <c r="U2950" i="6"/>
  <c r="T2951" i="6"/>
  <c r="V2949" i="6"/>
  <c r="W2949" i="6"/>
  <c r="V2950" i="6"/>
  <c r="W2950" i="6"/>
  <c r="U2951" i="6"/>
  <c r="T2952" i="6"/>
  <c r="S2951" i="6"/>
  <c r="S2952" i="6"/>
  <c r="T2953" i="6"/>
  <c r="U2952" i="6"/>
  <c r="W2951" i="6"/>
  <c r="V2951" i="6"/>
  <c r="W2952" i="6"/>
  <c r="V2952" i="6"/>
  <c r="T2954" i="6"/>
  <c r="S2953" i="6"/>
  <c r="U2953" i="6"/>
  <c r="S2954" i="6"/>
  <c r="U2954" i="6"/>
  <c r="T2955" i="6"/>
  <c r="V2953" i="6"/>
  <c r="W2953" i="6"/>
  <c r="V2954" i="6"/>
  <c r="W2954" i="6"/>
  <c r="U2955" i="6"/>
  <c r="T2956" i="6"/>
  <c r="S2955" i="6"/>
  <c r="S2956" i="6"/>
  <c r="T2957" i="6"/>
  <c r="U2956" i="6"/>
  <c r="V2955" i="6"/>
  <c r="W2955" i="6"/>
  <c r="W2956" i="6"/>
  <c r="V2956" i="6"/>
  <c r="T2958" i="6"/>
  <c r="S2957" i="6"/>
  <c r="U2957" i="6"/>
  <c r="U2958" i="6"/>
  <c r="S2958" i="6"/>
  <c r="T2959" i="6"/>
  <c r="V2957" i="6"/>
  <c r="W2957" i="6"/>
  <c r="V2958" i="6"/>
  <c r="W2958" i="6"/>
  <c r="U2959" i="6"/>
  <c r="T2960" i="6"/>
  <c r="S2959" i="6"/>
  <c r="S2960" i="6"/>
  <c r="T2961" i="6"/>
  <c r="U2960" i="6"/>
  <c r="V2959" i="6"/>
  <c r="W2959" i="6"/>
  <c r="W2960" i="6"/>
  <c r="V2960" i="6"/>
  <c r="S2961" i="6"/>
  <c r="U2961" i="6"/>
  <c r="T2962" i="6"/>
  <c r="V2961" i="6"/>
  <c r="W2961" i="6"/>
  <c r="U2962" i="6"/>
  <c r="S2962" i="6"/>
  <c r="T2963" i="6"/>
  <c r="V2962" i="6"/>
  <c r="W2962" i="6"/>
  <c r="U2963" i="6"/>
  <c r="T2964" i="6"/>
  <c r="S2963" i="6"/>
  <c r="T2965" i="6"/>
  <c r="S2964" i="6"/>
  <c r="U2964" i="6"/>
  <c r="V2963" i="6"/>
  <c r="W2963" i="6"/>
  <c r="S2965" i="6"/>
  <c r="U2965" i="6"/>
  <c r="T2966" i="6"/>
  <c r="W2964" i="6"/>
  <c r="V2964" i="6"/>
  <c r="V2965" i="6"/>
  <c r="W2965" i="6"/>
  <c r="S2966" i="6"/>
  <c r="U2966" i="6"/>
  <c r="T2967" i="6"/>
  <c r="V2966" i="6"/>
  <c r="W2966" i="6"/>
  <c r="U2967" i="6"/>
  <c r="T2968" i="6"/>
  <c r="S2967" i="6"/>
  <c r="S2968" i="6"/>
  <c r="U2968" i="6"/>
  <c r="T2969" i="6"/>
  <c r="V2967" i="6"/>
  <c r="W2967" i="6"/>
  <c r="V2968" i="6"/>
  <c r="W2968" i="6"/>
  <c r="S2969" i="6"/>
  <c r="U2969" i="6"/>
  <c r="T2970" i="6"/>
  <c r="V2969" i="6"/>
  <c r="W2969" i="6"/>
  <c r="T2971" i="6"/>
  <c r="U2970" i="6"/>
  <c r="S2970" i="6"/>
  <c r="T2972" i="6"/>
  <c r="S2971" i="6"/>
  <c r="U2971" i="6"/>
  <c r="W2970" i="6"/>
  <c r="V2970" i="6"/>
  <c r="S2972" i="6"/>
  <c r="U2972" i="6"/>
  <c r="T2973" i="6"/>
  <c r="V2971" i="6"/>
  <c r="W2971" i="6"/>
  <c r="V2972" i="6"/>
  <c r="W2972" i="6"/>
  <c r="S2973" i="6"/>
  <c r="U2973" i="6"/>
  <c r="T2974" i="6"/>
  <c r="W2973" i="6"/>
  <c r="V2973" i="6"/>
  <c r="U2974" i="6"/>
  <c r="S2974" i="6"/>
  <c r="T2975" i="6"/>
  <c r="W2974" i="6"/>
  <c r="V2974" i="6"/>
  <c r="U2975" i="6"/>
  <c r="T2976" i="6"/>
  <c r="S2975" i="6"/>
  <c r="S2976" i="6"/>
  <c r="U2976" i="6"/>
  <c r="T2977" i="6"/>
  <c r="W2975" i="6"/>
  <c r="V2975" i="6"/>
  <c r="V2976" i="6"/>
  <c r="W2976" i="6"/>
  <c r="U2977" i="6"/>
  <c r="S2977" i="6"/>
  <c r="T2978" i="6"/>
  <c r="V2977" i="6"/>
  <c r="W2977" i="6"/>
  <c r="S2978" i="6"/>
  <c r="T2979" i="6"/>
  <c r="U2978" i="6"/>
  <c r="W2978" i="6"/>
  <c r="V2978" i="6"/>
  <c r="S2979" i="6"/>
  <c r="U2979" i="6"/>
  <c r="T2980" i="6"/>
  <c r="W2979" i="6"/>
  <c r="V2979" i="6"/>
  <c r="S2980" i="6"/>
  <c r="U2980" i="6"/>
  <c r="T2981" i="6"/>
  <c r="W2980" i="6"/>
  <c r="V2980" i="6"/>
  <c r="S2981" i="6"/>
  <c r="U2981" i="6"/>
  <c r="T2982" i="6"/>
  <c r="V2981" i="6"/>
  <c r="W2981" i="6"/>
  <c r="T2983" i="6"/>
  <c r="S2982" i="6"/>
  <c r="U2982" i="6"/>
  <c r="S2983" i="6"/>
  <c r="U2983" i="6"/>
  <c r="T2984" i="6"/>
  <c r="W2982" i="6"/>
  <c r="V2982" i="6"/>
  <c r="W2983" i="6"/>
  <c r="V2983" i="6"/>
  <c r="U2984" i="6"/>
  <c r="S2984" i="6"/>
  <c r="T2985" i="6"/>
  <c r="V2984" i="6"/>
  <c r="W2984" i="6"/>
  <c r="U2985" i="6"/>
  <c r="S2985" i="6"/>
  <c r="T2986" i="6"/>
  <c r="V2985" i="6"/>
  <c r="W2985" i="6"/>
  <c r="S2986" i="6"/>
  <c r="U2986" i="6"/>
  <c r="T2987" i="6"/>
  <c r="W2986" i="6"/>
  <c r="V2986" i="6"/>
  <c r="S2987" i="6"/>
  <c r="T2988" i="6"/>
  <c r="U2987" i="6"/>
  <c r="W2987" i="6"/>
  <c r="V2987" i="6"/>
  <c r="U2988" i="6"/>
  <c r="S2988" i="6"/>
  <c r="T2989" i="6"/>
  <c r="V2988" i="6"/>
  <c r="W2988" i="6"/>
  <c r="S2989" i="6"/>
  <c r="U2989" i="6"/>
  <c r="T2990" i="6"/>
  <c r="W2989" i="6"/>
  <c r="V2989" i="6"/>
  <c r="S2990" i="6"/>
  <c r="U2990" i="6"/>
  <c r="T2991" i="6"/>
  <c r="W2990" i="6"/>
  <c r="V2990" i="6"/>
  <c r="U2991" i="6"/>
  <c r="T2992" i="6"/>
  <c r="S2991" i="6"/>
  <c r="S2992" i="6"/>
  <c r="U2992" i="6"/>
  <c r="T2993" i="6"/>
  <c r="W2991" i="6"/>
  <c r="V2991" i="6"/>
  <c r="V2992" i="6"/>
  <c r="W2992" i="6"/>
  <c r="U2993" i="6"/>
  <c r="S2993" i="6"/>
  <c r="T2994" i="6"/>
  <c r="V2993" i="6"/>
  <c r="W2993" i="6"/>
  <c r="S2994" i="6"/>
  <c r="T2995" i="6"/>
  <c r="U2994" i="6"/>
  <c r="W2994" i="6"/>
  <c r="V2994" i="6"/>
  <c r="S2995" i="6"/>
  <c r="U2995" i="6"/>
  <c r="T2996" i="6"/>
  <c r="W2995" i="6"/>
  <c r="V2995" i="6"/>
  <c r="S2996" i="6"/>
  <c r="U2996" i="6"/>
  <c r="T2997" i="6"/>
  <c r="W2996" i="6"/>
  <c r="V2996" i="6"/>
  <c r="S2997" i="6"/>
  <c r="U2997" i="6"/>
  <c r="T2998" i="6"/>
  <c r="V2997" i="6"/>
  <c r="W2997" i="6"/>
  <c r="T2999" i="6"/>
  <c r="S2998" i="6"/>
  <c r="U2998" i="6"/>
  <c r="U2999" i="6"/>
  <c r="S2999" i="6"/>
  <c r="T3000" i="6"/>
  <c r="W2998" i="6"/>
  <c r="V2998" i="6"/>
  <c r="W2999" i="6"/>
  <c r="V2999" i="6"/>
  <c r="U3000" i="6"/>
  <c r="S3000" i="6"/>
  <c r="T3001" i="6"/>
  <c r="V3000" i="6"/>
  <c r="W3000" i="6"/>
  <c r="S3001" i="6"/>
  <c r="U3001" i="6"/>
  <c r="T3002" i="6"/>
  <c r="V3001" i="6"/>
  <c r="W3001" i="6"/>
  <c r="S3002" i="6"/>
  <c r="U3002" i="6"/>
  <c r="T3003" i="6"/>
  <c r="W3002" i="6"/>
  <c r="V3002" i="6"/>
  <c r="S3003" i="6"/>
  <c r="T3004" i="6"/>
  <c r="U3003" i="6"/>
  <c r="W3003" i="6"/>
  <c r="V3003" i="6"/>
  <c r="S3004" i="6"/>
  <c r="U3004" i="6"/>
  <c r="T3005" i="6"/>
  <c r="V3004" i="6"/>
  <c r="W3004" i="6"/>
  <c r="S3005" i="6"/>
  <c r="U3005" i="6"/>
  <c r="T3006" i="6"/>
  <c r="W3005" i="6"/>
  <c r="V3005" i="6"/>
  <c r="S3006" i="6"/>
  <c r="U3006" i="6"/>
  <c r="T3007" i="6"/>
  <c r="W3006" i="6"/>
  <c r="V3006" i="6"/>
  <c r="T3008" i="6"/>
  <c r="U3007" i="6"/>
  <c r="S3007" i="6"/>
  <c r="U3008" i="6"/>
  <c r="S3008" i="6"/>
  <c r="T3009" i="6"/>
  <c r="W3007" i="6"/>
  <c r="V3007" i="6"/>
  <c r="V3008" i="6"/>
  <c r="W3008" i="6"/>
  <c r="U3009" i="6"/>
  <c r="S3009" i="6"/>
  <c r="T3010" i="6"/>
  <c r="V3009" i="6"/>
  <c r="W3009" i="6"/>
  <c r="T3011" i="6"/>
  <c r="S3010" i="6"/>
  <c r="U3010" i="6"/>
  <c r="U3011" i="6"/>
  <c r="S3011" i="6"/>
  <c r="T3012" i="6"/>
  <c r="W3010" i="6"/>
  <c r="V3010" i="6"/>
  <c r="W3011" i="6"/>
  <c r="V3011" i="6"/>
  <c r="S3012" i="6"/>
  <c r="U3012" i="6"/>
  <c r="T3013" i="6"/>
  <c r="W3012" i="6"/>
  <c r="V3012" i="6"/>
  <c r="S3013" i="6"/>
  <c r="U3013" i="6"/>
  <c r="T3014" i="6"/>
  <c r="W3013" i="6"/>
  <c r="V3013" i="6"/>
  <c r="T3015" i="6"/>
  <c r="S3014" i="6"/>
  <c r="U3014" i="6"/>
  <c r="S3015" i="6"/>
  <c r="U3015" i="6"/>
  <c r="T3016" i="6"/>
  <c r="W3014" i="6"/>
  <c r="V3014" i="6"/>
  <c r="W3015" i="6"/>
  <c r="V3015" i="6"/>
  <c r="U3016" i="6"/>
  <c r="S3016" i="6"/>
  <c r="T3017" i="6"/>
  <c r="W3016" i="6"/>
  <c r="V3016" i="6"/>
  <c r="S3017" i="6"/>
  <c r="U3017" i="6"/>
  <c r="T3018" i="6"/>
  <c r="V3017" i="6"/>
  <c r="W3017" i="6"/>
  <c r="S3018" i="6"/>
  <c r="U3018" i="6"/>
  <c r="T3019" i="6"/>
  <c r="W3018" i="6"/>
  <c r="V3018" i="6"/>
  <c r="T3020" i="6"/>
  <c r="S3019" i="6"/>
  <c r="U3019" i="6"/>
  <c r="S3020" i="6"/>
  <c r="U3020" i="6"/>
  <c r="T3021" i="6"/>
  <c r="W3019" i="6"/>
  <c r="V3019" i="6"/>
  <c r="V3020" i="6"/>
  <c r="W3020" i="6"/>
  <c r="S3021" i="6"/>
  <c r="U3021" i="6"/>
  <c r="T3022" i="6"/>
  <c r="W3021" i="6"/>
  <c r="V3021" i="6"/>
  <c r="U3022" i="6"/>
  <c r="S3022" i="6"/>
  <c r="T3023" i="6"/>
  <c r="W3022" i="6"/>
  <c r="V3022" i="6"/>
  <c r="U3023" i="6"/>
  <c r="T3024" i="6"/>
  <c r="S3023" i="6"/>
  <c r="S3024" i="6"/>
  <c r="U3024" i="6"/>
  <c r="T3025" i="6"/>
  <c r="W3023" i="6"/>
  <c r="V3023" i="6"/>
  <c r="V3024" i="6"/>
  <c r="W3024" i="6"/>
  <c r="U3025" i="6"/>
  <c r="S3025" i="6"/>
  <c r="T3026" i="6"/>
  <c r="V3025" i="6"/>
  <c r="W3025" i="6"/>
  <c r="S3026" i="6"/>
  <c r="T3027" i="6"/>
  <c r="U3026" i="6"/>
  <c r="W3026" i="6"/>
  <c r="V3026" i="6"/>
  <c r="S3027" i="6"/>
  <c r="U3027" i="6"/>
  <c r="T3028" i="6"/>
  <c r="W3027" i="6"/>
  <c r="V3027" i="6"/>
  <c r="S3028" i="6"/>
  <c r="U3028" i="6"/>
  <c r="T3029" i="6"/>
  <c r="W3028" i="6"/>
  <c r="V3028" i="6"/>
  <c r="U3029" i="6"/>
  <c r="T3030" i="6"/>
  <c r="S3029" i="6"/>
  <c r="T3031" i="6"/>
  <c r="S3030" i="6"/>
  <c r="U3030" i="6"/>
  <c r="V3029" i="6"/>
  <c r="W3029" i="6"/>
  <c r="U3031" i="6"/>
  <c r="T3032" i="6"/>
  <c r="S3031" i="6"/>
  <c r="W3030" i="6"/>
  <c r="V3030" i="6"/>
  <c r="S3032" i="6"/>
  <c r="U3032" i="6"/>
  <c r="T3033" i="6"/>
  <c r="V3031" i="6"/>
  <c r="W3031" i="6"/>
  <c r="V3032" i="6"/>
  <c r="W3032" i="6"/>
  <c r="U3033" i="6"/>
  <c r="T3034" i="6"/>
  <c r="S3033" i="6"/>
  <c r="T3035" i="6"/>
  <c r="S3034" i="6"/>
  <c r="U3034" i="6"/>
  <c r="V3033" i="6"/>
  <c r="W3033" i="6"/>
  <c r="U3035" i="6"/>
  <c r="T3036" i="6"/>
  <c r="S3035" i="6"/>
  <c r="W3034" i="6"/>
  <c r="V3034" i="6"/>
  <c r="S3036" i="6"/>
  <c r="U3036" i="6"/>
  <c r="T3037" i="6"/>
  <c r="V3035" i="6"/>
  <c r="W3035" i="6"/>
  <c r="V3036" i="6"/>
  <c r="W3036" i="6"/>
  <c r="U3037" i="6"/>
  <c r="T3038" i="6"/>
  <c r="S3037" i="6"/>
  <c r="S3038" i="6"/>
  <c r="T3039" i="6"/>
  <c r="U3038" i="6"/>
  <c r="V3037" i="6"/>
  <c r="W3037" i="6"/>
  <c r="W3038" i="6"/>
  <c r="V3038" i="6"/>
  <c r="U3039" i="6"/>
  <c r="T3040" i="6"/>
  <c r="S3039" i="6"/>
  <c r="S3040" i="6"/>
  <c r="U3040" i="6"/>
  <c r="T3041" i="6"/>
  <c r="V3039" i="6"/>
  <c r="W3039" i="6"/>
  <c r="V3040" i="6"/>
  <c r="W3040" i="6"/>
  <c r="U3041" i="6"/>
  <c r="T3042" i="6"/>
  <c r="S3041" i="6"/>
  <c r="S3042" i="6"/>
  <c r="T3043" i="6"/>
  <c r="U3042" i="6"/>
  <c r="W3041" i="6"/>
  <c r="V3041" i="6"/>
  <c r="W3042" i="6"/>
  <c r="V3042" i="6"/>
  <c r="T3044" i="6"/>
  <c r="S3043" i="6"/>
  <c r="U3043" i="6"/>
  <c r="S3044" i="6"/>
  <c r="U3044" i="6"/>
  <c r="T3045" i="6"/>
  <c r="V3043" i="6"/>
  <c r="W3043" i="6"/>
  <c r="W3044" i="6"/>
  <c r="V3044" i="6"/>
  <c r="U3045" i="6"/>
  <c r="T3046" i="6"/>
  <c r="S3045" i="6"/>
  <c r="S3046" i="6"/>
  <c r="T3047" i="6"/>
  <c r="U3046" i="6"/>
  <c r="V3045" i="6"/>
  <c r="W3045" i="6"/>
  <c r="W3046" i="6"/>
  <c r="V3046" i="6"/>
  <c r="S3047" i="6"/>
  <c r="T3048" i="6"/>
  <c r="U3047" i="6"/>
  <c r="V3047" i="6"/>
  <c r="W3047" i="6"/>
  <c r="U3048" i="6"/>
  <c r="S3048" i="6"/>
  <c r="T3049" i="6"/>
  <c r="V3048" i="6"/>
  <c r="W3048" i="6"/>
  <c r="U3049" i="6"/>
  <c r="T3050" i="6"/>
  <c r="S3049" i="6"/>
  <c r="S3050" i="6"/>
  <c r="T3051" i="6"/>
  <c r="U3050" i="6"/>
  <c r="V3049" i="6"/>
  <c r="W3049" i="6"/>
  <c r="W3050" i="6"/>
  <c r="V3050" i="6"/>
  <c r="S3051" i="6"/>
  <c r="U3051" i="6"/>
  <c r="T3052" i="6"/>
  <c r="V3051" i="6"/>
  <c r="W3051" i="6"/>
  <c r="U3052" i="6"/>
  <c r="S3052" i="6"/>
  <c r="T3053" i="6"/>
  <c r="V3052" i="6"/>
  <c r="W3052" i="6"/>
  <c r="U3053" i="6"/>
  <c r="T3054" i="6"/>
  <c r="S3053" i="6"/>
  <c r="T3055" i="6"/>
  <c r="S3054" i="6"/>
  <c r="U3054" i="6"/>
  <c r="V3053" i="6"/>
  <c r="W3053" i="6"/>
  <c r="U3055" i="6"/>
  <c r="S3055" i="6"/>
  <c r="T3056" i="6"/>
  <c r="W3054" i="6"/>
  <c r="V3054" i="6"/>
  <c r="V3055" i="6"/>
  <c r="W3055" i="6"/>
  <c r="S3056" i="6"/>
  <c r="U3056" i="6"/>
  <c r="T3057" i="6"/>
  <c r="V3056" i="6"/>
  <c r="W3056" i="6"/>
  <c r="U3057" i="6"/>
  <c r="T3058" i="6"/>
  <c r="S3057" i="6"/>
  <c r="T3059" i="6"/>
  <c r="S3058" i="6"/>
  <c r="U3058" i="6"/>
  <c r="V3057" i="6"/>
  <c r="W3057" i="6"/>
  <c r="S3059" i="6"/>
  <c r="U3059" i="6"/>
  <c r="T3060" i="6"/>
  <c r="W3058" i="6"/>
  <c r="V3058" i="6"/>
  <c r="V3059" i="6"/>
  <c r="W3059" i="6"/>
  <c r="S3060" i="6"/>
  <c r="U3060" i="6"/>
  <c r="T3061" i="6"/>
  <c r="W3060" i="6"/>
  <c r="V3060" i="6"/>
  <c r="U3061" i="6"/>
  <c r="T3062" i="6"/>
  <c r="S3061" i="6"/>
  <c r="T3063" i="6"/>
  <c r="S3062" i="6"/>
  <c r="U3062" i="6"/>
  <c r="V3061" i="6"/>
  <c r="W3061" i="6"/>
  <c r="S3063" i="6"/>
  <c r="U3063" i="6"/>
  <c r="T3064" i="6"/>
  <c r="W3062" i="6"/>
  <c r="V3062" i="6"/>
  <c r="V3063" i="6"/>
  <c r="W3063" i="6"/>
  <c r="S3064" i="6"/>
  <c r="U3064" i="6"/>
  <c r="T3065" i="6"/>
  <c r="V3064" i="6"/>
  <c r="W3064" i="6"/>
  <c r="U3065" i="6"/>
  <c r="T3066" i="6"/>
  <c r="S3065" i="6"/>
  <c r="T3067" i="6"/>
  <c r="S3066" i="6"/>
  <c r="U3066" i="6"/>
  <c r="V3065" i="6"/>
  <c r="W3065" i="6"/>
  <c r="U3067" i="6"/>
  <c r="T3068" i="6"/>
  <c r="S3067" i="6"/>
  <c r="W3066" i="6"/>
  <c r="V3066" i="6"/>
  <c r="S3068" i="6"/>
  <c r="U3068" i="6"/>
  <c r="T3069" i="6"/>
  <c r="V3067" i="6"/>
  <c r="W3067" i="6"/>
  <c r="V3068" i="6"/>
  <c r="W3068" i="6"/>
  <c r="U3069" i="6"/>
  <c r="T3070" i="6"/>
  <c r="S3069" i="6"/>
  <c r="S3070" i="6"/>
  <c r="T3071" i="6"/>
  <c r="U3070" i="6"/>
  <c r="V3069" i="6"/>
  <c r="W3069" i="6"/>
  <c r="W3070" i="6"/>
  <c r="V3070" i="6"/>
  <c r="U3071" i="6"/>
  <c r="T3072" i="6"/>
  <c r="S3071" i="6"/>
  <c r="S3072" i="6"/>
  <c r="U3072" i="6"/>
  <c r="T3073" i="6"/>
  <c r="V3071" i="6"/>
  <c r="W3071" i="6"/>
  <c r="V3072" i="6"/>
  <c r="W3072" i="6"/>
  <c r="U3073" i="6"/>
  <c r="T3074" i="6"/>
  <c r="S3073" i="6"/>
  <c r="S3074" i="6"/>
  <c r="U3074" i="6"/>
  <c r="T3075" i="6"/>
  <c r="W3073" i="6"/>
  <c r="V3073" i="6"/>
  <c r="W3074" i="6"/>
  <c r="V3074" i="6"/>
  <c r="T3076" i="6"/>
  <c r="S3075" i="6"/>
  <c r="U3075" i="6"/>
  <c r="U3076" i="6"/>
  <c r="T3077" i="6"/>
  <c r="S3076" i="6"/>
  <c r="V3075" i="6"/>
  <c r="W3075" i="6"/>
  <c r="S3077" i="6"/>
  <c r="T3078" i="6"/>
  <c r="U3077" i="6"/>
  <c r="W3076" i="6"/>
  <c r="V3076" i="6"/>
  <c r="W3077" i="6"/>
  <c r="V3077" i="6"/>
  <c r="U3078" i="6"/>
  <c r="S3078" i="6"/>
  <c r="T3079" i="6"/>
  <c r="V3078" i="6"/>
  <c r="W3078" i="6"/>
  <c r="U3079" i="6"/>
  <c r="T3080" i="6"/>
  <c r="S3079" i="6"/>
  <c r="T3081" i="6"/>
  <c r="S3080" i="6"/>
  <c r="U3080" i="6"/>
  <c r="V3079" i="6"/>
  <c r="W3079" i="6"/>
  <c r="S3081" i="6"/>
  <c r="U3081" i="6"/>
  <c r="T3082" i="6"/>
  <c r="W3080" i="6"/>
  <c r="V3080" i="6"/>
  <c r="V3081" i="6"/>
  <c r="W3081" i="6"/>
  <c r="U3082" i="6"/>
  <c r="S3082" i="6"/>
  <c r="T3083" i="6"/>
  <c r="V3082" i="6"/>
  <c r="W3082" i="6"/>
  <c r="S3083" i="6"/>
  <c r="T3084" i="6"/>
  <c r="U3083" i="6"/>
  <c r="V3083" i="6"/>
  <c r="W3083" i="6"/>
  <c r="S3084" i="6"/>
  <c r="U3084" i="6"/>
  <c r="T3085" i="6"/>
  <c r="W3084" i="6"/>
  <c r="V3084" i="6"/>
  <c r="T3086" i="6"/>
  <c r="U3085" i="6"/>
  <c r="S3085" i="6"/>
  <c r="S3086" i="6"/>
  <c r="U3086" i="6"/>
  <c r="T3087" i="6"/>
  <c r="W3085" i="6"/>
  <c r="V3085" i="6"/>
  <c r="V3086" i="6"/>
  <c r="W3086" i="6"/>
  <c r="S3087" i="6"/>
  <c r="U3087" i="6"/>
  <c r="T3088" i="6"/>
  <c r="V3087" i="6"/>
  <c r="W3087" i="6"/>
  <c r="U3088" i="6"/>
  <c r="T3089" i="6"/>
  <c r="S3088" i="6"/>
  <c r="S3089" i="6"/>
  <c r="T3090" i="6"/>
  <c r="U3089" i="6"/>
  <c r="W3088" i="6"/>
  <c r="V3088" i="6"/>
  <c r="V3089" i="6"/>
  <c r="W3089" i="6"/>
  <c r="S3090" i="6"/>
  <c r="U3090" i="6"/>
  <c r="T3091" i="6"/>
  <c r="V3090" i="6"/>
  <c r="W3090" i="6"/>
  <c r="T3092" i="6"/>
  <c r="S3091" i="6"/>
  <c r="U3091" i="6"/>
  <c r="T3093" i="6"/>
  <c r="S3092" i="6"/>
  <c r="U3092" i="6"/>
  <c r="V3091" i="6"/>
  <c r="W3091" i="6"/>
  <c r="U3093" i="6"/>
  <c r="S3093" i="6"/>
  <c r="T3094" i="6"/>
  <c r="W3092" i="6"/>
  <c r="V3092" i="6"/>
  <c r="V3093" i="6"/>
  <c r="W3093" i="6"/>
  <c r="S3094" i="6"/>
  <c r="U3094" i="6"/>
  <c r="T3095" i="6"/>
  <c r="V3094" i="6"/>
  <c r="W3094" i="6"/>
  <c r="U3095" i="6"/>
  <c r="T3096" i="6"/>
  <c r="S3095" i="6"/>
  <c r="S3096" i="6"/>
  <c r="U3096" i="6"/>
  <c r="T3097" i="6"/>
  <c r="V3095" i="6"/>
  <c r="W3095" i="6"/>
  <c r="W3096" i="6"/>
  <c r="V3096" i="6"/>
  <c r="T3098" i="6"/>
  <c r="S3097" i="6"/>
  <c r="U3097" i="6"/>
  <c r="S3098" i="6"/>
  <c r="U3098" i="6"/>
  <c r="T3099" i="6"/>
  <c r="V3097" i="6"/>
  <c r="W3097" i="6"/>
  <c r="V3098" i="6"/>
  <c r="W3098" i="6"/>
  <c r="S3099" i="6"/>
  <c r="U3099" i="6"/>
  <c r="T3100" i="6"/>
  <c r="V3099" i="6"/>
  <c r="W3099" i="6"/>
  <c r="T3101" i="6"/>
  <c r="S3100" i="6"/>
  <c r="U3100" i="6"/>
  <c r="S3101" i="6"/>
  <c r="U3101" i="6"/>
  <c r="T3102" i="6"/>
  <c r="W3100" i="6"/>
  <c r="V3100" i="6"/>
  <c r="V3101" i="6"/>
  <c r="W3101" i="6"/>
  <c r="U3102" i="6"/>
  <c r="S3102" i="6"/>
  <c r="T3103" i="6"/>
  <c r="W3102" i="6"/>
  <c r="V3102" i="6"/>
  <c r="T3104" i="6"/>
  <c r="S3103" i="6"/>
  <c r="U3103" i="6"/>
  <c r="S3104" i="6"/>
  <c r="U3104" i="6"/>
  <c r="T3105" i="6"/>
  <c r="W3103" i="6"/>
  <c r="V3103" i="6"/>
  <c r="W3104" i="6"/>
  <c r="V3104" i="6"/>
  <c r="U3105" i="6"/>
  <c r="T3106" i="6"/>
  <c r="S3105" i="6"/>
  <c r="S3106" i="6"/>
  <c r="U3106" i="6"/>
  <c r="T3107" i="6"/>
  <c r="V3105" i="6"/>
  <c r="W3105" i="6"/>
  <c r="W3106" i="6"/>
  <c r="V3106" i="6"/>
  <c r="T3108" i="6"/>
  <c r="S3107" i="6"/>
  <c r="U3107" i="6"/>
  <c r="U3108" i="6"/>
  <c r="T3109" i="6"/>
  <c r="S3108" i="6"/>
  <c r="V3107" i="6"/>
  <c r="W3107" i="6"/>
  <c r="T3110" i="6"/>
  <c r="S3109" i="6"/>
  <c r="U3109" i="6"/>
  <c r="W3108" i="6"/>
  <c r="V3108" i="6"/>
  <c r="U3110" i="6"/>
  <c r="S3110" i="6"/>
  <c r="T3111" i="6"/>
  <c r="W3109" i="6"/>
  <c r="V3109" i="6"/>
  <c r="V3110" i="6"/>
  <c r="W3110" i="6"/>
  <c r="U3111" i="6"/>
  <c r="T3112" i="6"/>
  <c r="S3111" i="6"/>
  <c r="T3113" i="6"/>
  <c r="S3112" i="6"/>
  <c r="U3112" i="6"/>
  <c r="V3111" i="6"/>
  <c r="W3111" i="6"/>
  <c r="S3113" i="6"/>
  <c r="U3113" i="6"/>
  <c r="T3114" i="6"/>
  <c r="W3112" i="6"/>
  <c r="V3112" i="6"/>
  <c r="V3113" i="6"/>
  <c r="W3113" i="6"/>
  <c r="U3114" i="6"/>
  <c r="S3114" i="6"/>
  <c r="T3115" i="6"/>
  <c r="V3114" i="6"/>
  <c r="W3114" i="6"/>
  <c r="S3115" i="6"/>
  <c r="T3116" i="6"/>
  <c r="U3115" i="6"/>
  <c r="V3115" i="6"/>
  <c r="W3115" i="6"/>
  <c r="S3116" i="6"/>
  <c r="U3116" i="6"/>
  <c r="T3117" i="6"/>
  <c r="W3116" i="6"/>
  <c r="V3116" i="6"/>
  <c r="T3118" i="6"/>
  <c r="U3117" i="6"/>
  <c r="S3117" i="6"/>
  <c r="S3118" i="6"/>
  <c r="U3118" i="6"/>
  <c r="T3119" i="6"/>
  <c r="V3117" i="6"/>
  <c r="W3117" i="6"/>
  <c r="V3118" i="6"/>
  <c r="W3118" i="6"/>
  <c r="S3119" i="6"/>
  <c r="U3119" i="6"/>
  <c r="T3120" i="6"/>
  <c r="W3119" i="6"/>
  <c r="V3119" i="6"/>
  <c r="U3120" i="6"/>
  <c r="T3121" i="6"/>
  <c r="S3120" i="6"/>
  <c r="S3121" i="6"/>
  <c r="T3122" i="6"/>
  <c r="U3121" i="6"/>
  <c r="W3120" i="6"/>
  <c r="V3120" i="6"/>
  <c r="V3121" i="6"/>
  <c r="W3121" i="6"/>
  <c r="U3122" i="6"/>
  <c r="S3122" i="6"/>
  <c r="T3123" i="6"/>
  <c r="V3122" i="6"/>
  <c r="W3122" i="6"/>
  <c r="T3124" i="6"/>
  <c r="S3123" i="6"/>
  <c r="U3123" i="6"/>
  <c r="T3125" i="6"/>
  <c r="S3124" i="6"/>
  <c r="U3124" i="6"/>
  <c r="V3123" i="6"/>
  <c r="W3123" i="6"/>
  <c r="S3125" i="6"/>
  <c r="U3125" i="6"/>
  <c r="T3126" i="6"/>
  <c r="W3124" i="6"/>
  <c r="V3124" i="6"/>
  <c r="V3125" i="6"/>
  <c r="W3125" i="6"/>
  <c r="S3126" i="6"/>
  <c r="U3126" i="6"/>
  <c r="T3127" i="6"/>
  <c r="V3126" i="6"/>
  <c r="W3126" i="6"/>
  <c r="S3127" i="6"/>
  <c r="U3127" i="6"/>
  <c r="T3128" i="6"/>
  <c r="V3127" i="6"/>
  <c r="W3127" i="6"/>
  <c r="S3128" i="6"/>
  <c r="U3128" i="6"/>
  <c r="T3129" i="6"/>
  <c r="W3128" i="6"/>
  <c r="V3128" i="6"/>
  <c r="T3130" i="6"/>
  <c r="S3129" i="6"/>
  <c r="U3129" i="6"/>
  <c r="S3130" i="6"/>
  <c r="U3130" i="6"/>
  <c r="T3131" i="6"/>
  <c r="W3129" i="6"/>
  <c r="V3129" i="6"/>
  <c r="V3130" i="6"/>
  <c r="W3130" i="6"/>
  <c r="S3131" i="6"/>
  <c r="U3131" i="6"/>
  <c r="T3132" i="6"/>
  <c r="V3131" i="6"/>
  <c r="W3131" i="6"/>
  <c r="T3133" i="6"/>
  <c r="S3132" i="6"/>
  <c r="U3132" i="6"/>
  <c r="S3133" i="6"/>
  <c r="U3133" i="6"/>
  <c r="T3134" i="6"/>
  <c r="W3132" i="6"/>
  <c r="V3132" i="6"/>
  <c r="V3133" i="6"/>
  <c r="W3133" i="6"/>
  <c r="U3134" i="6"/>
  <c r="S3134" i="6"/>
  <c r="T3135" i="6"/>
  <c r="V3134" i="6"/>
  <c r="W3134" i="6"/>
  <c r="T3136" i="6"/>
  <c r="S3135" i="6"/>
  <c r="U3135" i="6"/>
  <c r="T3137" i="6"/>
  <c r="S3136" i="6"/>
  <c r="U3136" i="6"/>
  <c r="W3135" i="6"/>
  <c r="V3135" i="6"/>
  <c r="U3137" i="6"/>
  <c r="T3138" i="6"/>
  <c r="S3137" i="6"/>
  <c r="W3136" i="6"/>
  <c r="V3136" i="6"/>
  <c r="S3138" i="6"/>
  <c r="U3138" i="6"/>
  <c r="T3139" i="6"/>
  <c r="V3137" i="6"/>
  <c r="W3137" i="6"/>
  <c r="W3138" i="6"/>
  <c r="V3138" i="6"/>
  <c r="U3139" i="6"/>
  <c r="T3140" i="6"/>
  <c r="S3139" i="6"/>
  <c r="U3140" i="6"/>
  <c r="T3141" i="6"/>
  <c r="S3140" i="6"/>
  <c r="V3139" i="6"/>
  <c r="W3139" i="6"/>
  <c r="T3142" i="6"/>
  <c r="S3141" i="6"/>
  <c r="U3141" i="6"/>
  <c r="W3140" i="6"/>
  <c r="V3140" i="6"/>
  <c r="S3142" i="6"/>
  <c r="U3142" i="6"/>
  <c r="T3143" i="6"/>
  <c r="W3141" i="6"/>
  <c r="V3141" i="6"/>
  <c r="V3142" i="6"/>
  <c r="W3142" i="6"/>
  <c r="U3143" i="6"/>
  <c r="T3144" i="6"/>
  <c r="S3143" i="6"/>
  <c r="S3144" i="6"/>
  <c r="T3145" i="6"/>
  <c r="U3144" i="6"/>
  <c r="V3143" i="6"/>
  <c r="W3143" i="6"/>
  <c r="W3144" i="6"/>
  <c r="V3144" i="6"/>
  <c r="S3145" i="6"/>
  <c r="U3145" i="6"/>
  <c r="T3146" i="6"/>
  <c r="V3145" i="6"/>
  <c r="W3145" i="6"/>
  <c r="U3146" i="6"/>
  <c r="S3146" i="6"/>
  <c r="T3147" i="6"/>
  <c r="W3146" i="6"/>
  <c r="V3146" i="6"/>
  <c r="S3147" i="6"/>
  <c r="T3148" i="6"/>
  <c r="U3147" i="6"/>
  <c r="V3147" i="6"/>
  <c r="W3147" i="6"/>
  <c r="S3148" i="6"/>
  <c r="U3148" i="6"/>
  <c r="T3149" i="6"/>
  <c r="W3148" i="6"/>
  <c r="V3148" i="6"/>
  <c r="U3149" i="6"/>
  <c r="T3150" i="6"/>
  <c r="S3149" i="6"/>
  <c r="S3150" i="6"/>
  <c r="U3150" i="6"/>
  <c r="T3151" i="6"/>
  <c r="W3149" i="6"/>
  <c r="V3149" i="6"/>
  <c r="V3150" i="6"/>
  <c r="W3150" i="6"/>
  <c r="S3151" i="6"/>
  <c r="U3151" i="6"/>
  <c r="T3152" i="6"/>
  <c r="V3151" i="6"/>
  <c r="W3151" i="6"/>
  <c r="U3152" i="6"/>
  <c r="T3153" i="6"/>
  <c r="S3152" i="6"/>
  <c r="T3154" i="6"/>
  <c r="S3153" i="6"/>
  <c r="U3153" i="6"/>
  <c r="W3152" i="6"/>
  <c r="V3152" i="6"/>
  <c r="U3154" i="6"/>
  <c r="S3154" i="6"/>
  <c r="T3155" i="6"/>
  <c r="V3153" i="6"/>
  <c r="W3153" i="6"/>
  <c r="V3154" i="6"/>
  <c r="W3154" i="6"/>
  <c r="T3156" i="6"/>
  <c r="S3155" i="6"/>
  <c r="U3155" i="6"/>
  <c r="T3157" i="6"/>
  <c r="S3156" i="6"/>
  <c r="U3156" i="6"/>
  <c r="V3155" i="6"/>
  <c r="W3155" i="6"/>
  <c r="S3157" i="6"/>
  <c r="U3157" i="6"/>
  <c r="T3158" i="6"/>
  <c r="W3156" i="6"/>
  <c r="V3156" i="6"/>
  <c r="V3157" i="6"/>
  <c r="W3157" i="6"/>
  <c r="S3158" i="6"/>
  <c r="U3158" i="6"/>
  <c r="T3159" i="6"/>
  <c r="V3158" i="6"/>
  <c r="W3158" i="6"/>
  <c r="S3159" i="6"/>
  <c r="U3159" i="6"/>
  <c r="T3160" i="6"/>
  <c r="V3159" i="6"/>
  <c r="W3159" i="6"/>
  <c r="S3160" i="6"/>
  <c r="U3160" i="6"/>
  <c r="T3161" i="6"/>
  <c r="W3160" i="6"/>
  <c r="V3160" i="6"/>
  <c r="T3162" i="6"/>
  <c r="S3161" i="6"/>
  <c r="U3161" i="6"/>
  <c r="S3162" i="6"/>
  <c r="U3162" i="6"/>
  <c r="T3163" i="6"/>
  <c r="V3161" i="6"/>
  <c r="W3161" i="6"/>
  <c r="V3162" i="6"/>
  <c r="W3162" i="6"/>
  <c r="S3163" i="6"/>
  <c r="U3163" i="6"/>
  <c r="T3164" i="6"/>
  <c r="W3163" i="6"/>
  <c r="V3163" i="6"/>
  <c r="T3165" i="6"/>
  <c r="S3164" i="6"/>
  <c r="U3164" i="6"/>
  <c r="S3165" i="6"/>
  <c r="U3165" i="6"/>
  <c r="T3166" i="6"/>
  <c r="W3164" i="6"/>
  <c r="V3164" i="6"/>
  <c r="V3165" i="6"/>
  <c r="W3165" i="6"/>
  <c r="U3166" i="6"/>
  <c r="S3166" i="6"/>
  <c r="T3167" i="6"/>
  <c r="V3166" i="6"/>
  <c r="W3166" i="6"/>
  <c r="T3168" i="6"/>
  <c r="S3167" i="6"/>
  <c r="U3167" i="6"/>
  <c r="U3168" i="6"/>
  <c r="T3169" i="6"/>
  <c r="S3168" i="6"/>
  <c r="W3167" i="6"/>
  <c r="V3167" i="6"/>
  <c r="U3169" i="6"/>
  <c r="T3170" i="6"/>
  <c r="S3169" i="6"/>
  <c r="W3168" i="6"/>
  <c r="V3168" i="6"/>
  <c r="S3170" i="6"/>
  <c r="U3170" i="6"/>
  <c r="T3171" i="6"/>
  <c r="V3169" i="6"/>
  <c r="W3169" i="6"/>
  <c r="W3170" i="6"/>
  <c r="V3170" i="6"/>
  <c r="S3171" i="6"/>
  <c r="U3171" i="6"/>
  <c r="T3172" i="6"/>
  <c r="V3171" i="6"/>
  <c r="W3171" i="6"/>
  <c r="U3172" i="6"/>
  <c r="T3173" i="6"/>
  <c r="S3172" i="6"/>
  <c r="T3174" i="6"/>
  <c r="S3173" i="6"/>
  <c r="U3173" i="6"/>
  <c r="W3172" i="6"/>
  <c r="V3172" i="6"/>
  <c r="S3174" i="6"/>
  <c r="U3174" i="6"/>
  <c r="T3175" i="6"/>
  <c r="W3173" i="6"/>
  <c r="V3173" i="6"/>
  <c r="V3174" i="6"/>
  <c r="W3174" i="6"/>
  <c r="U3175" i="6"/>
  <c r="T3176" i="6"/>
  <c r="S3175" i="6"/>
  <c r="S3176" i="6"/>
  <c r="T3177" i="6"/>
  <c r="U3176" i="6"/>
  <c r="V3175" i="6"/>
  <c r="W3175" i="6"/>
  <c r="W3176" i="6"/>
  <c r="V3176" i="6"/>
  <c r="S3177" i="6"/>
  <c r="U3177" i="6"/>
  <c r="T3178" i="6"/>
  <c r="V3177" i="6"/>
  <c r="W3177" i="6"/>
  <c r="U3178" i="6"/>
  <c r="S3178" i="6"/>
  <c r="T3179" i="6"/>
  <c r="V3178" i="6"/>
  <c r="W3178" i="6"/>
  <c r="S3179" i="6"/>
  <c r="T3180" i="6"/>
  <c r="U3179" i="6"/>
  <c r="V3179" i="6"/>
  <c r="W3179" i="6"/>
  <c r="S3180" i="6"/>
  <c r="T3181" i="6"/>
  <c r="U3180" i="6"/>
  <c r="W3180" i="6"/>
  <c r="V3180" i="6"/>
  <c r="T3182" i="6"/>
  <c r="S3181" i="6"/>
  <c r="U3181" i="6"/>
  <c r="S3182" i="6"/>
  <c r="U3182" i="6"/>
  <c r="T3183" i="6"/>
  <c r="V3181" i="6"/>
  <c r="W3181" i="6"/>
  <c r="V3182" i="6"/>
  <c r="W3182" i="6"/>
  <c r="T3184" i="6"/>
  <c r="U3183" i="6"/>
  <c r="S3183" i="6"/>
  <c r="S3184" i="6"/>
  <c r="T3185" i="6"/>
  <c r="U3184" i="6"/>
  <c r="V3183" i="6"/>
  <c r="W3183" i="6"/>
  <c r="W3184" i="6"/>
  <c r="V3184" i="6"/>
  <c r="U3185" i="6"/>
  <c r="T3186" i="6"/>
  <c r="S3185" i="6"/>
  <c r="S3186" i="6"/>
  <c r="U3186" i="6"/>
  <c r="T3187" i="6"/>
  <c r="V3185" i="6"/>
  <c r="W3185" i="6"/>
  <c r="V3186" i="6"/>
  <c r="W3186" i="6"/>
  <c r="U3187" i="6"/>
  <c r="T3188" i="6"/>
  <c r="S3187" i="6"/>
  <c r="T3189" i="6"/>
  <c r="S3188" i="6"/>
  <c r="U3188" i="6"/>
  <c r="V3187" i="6"/>
  <c r="W3187" i="6"/>
  <c r="U3189" i="6"/>
  <c r="S3189" i="6"/>
  <c r="T3190" i="6"/>
  <c r="W3188" i="6"/>
  <c r="V3188" i="6"/>
  <c r="V3189" i="6"/>
  <c r="W3189" i="6"/>
  <c r="S3190" i="6"/>
  <c r="U3190" i="6"/>
  <c r="T3191" i="6"/>
  <c r="V3190" i="6"/>
  <c r="W3190" i="6"/>
  <c r="U3191" i="6"/>
  <c r="T3192" i="6"/>
  <c r="S3191" i="6"/>
  <c r="T3193" i="6"/>
  <c r="S3192" i="6"/>
  <c r="U3192" i="6"/>
  <c r="V3191" i="6"/>
  <c r="W3191" i="6"/>
  <c r="S3193" i="6"/>
  <c r="U3193" i="6"/>
  <c r="T3194" i="6"/>
  <c r="V3192" i="6"/>
  <c r="W3192" i="6"/>
  <c r="V3193" i="6"/>
  <c r="W3193" i="6"/>
  <c r="T3195" i="6"/>
  <c r="U3194" i="6"/>
  <c r="S3194" i="6"/>
  <c r="U3195" i="6"/>
  <c r="T3196" i="6"/>
  <c r="S3195" i="6"/>
  <c r="V3194" i="6"/>
  <c r="W3194" i="6"/>
  <c r="S3196" i="6"/>
  <c r="T3197" i="6"/>
  <c r="U3196" i="6"/>
  <c r="V3195" i="6"/>
  <c r="W3195" i="6"/>
  <c r="V3196" i="6"/>
  <c r="W3196" i="6"/>
  <c r="U3197" i="6"/>
  <c r="T3198" i="6"/>
  <c r="S3197" i="6"/>
  <c r="T3199" i="6"/>
  <c r="U3198" i="6"/>
  <c r="S3198" i="6"/>
  <c r="V3197" i="6"/>
  <c r="W3197" i="6"/>
  <c r="U3199" i="6"/>
  <c r="T3200" i="6"/>
  <c r="S3199" i="6"/>
  <c r="V3198" i="6"/>
  <c r="W3198" i="6"/>
  <c r="T3201" i="6"/>
  <c r="S3200" i="6"/>
  <c r="U3200" i="6"/>
  <c r="V3199" i="6"/>
  <c r="W3199" i="6"/>
  <c r="S3201" i="6"/>
  <c r="T3202" i="6"/>
  <c r="U3201" i="6"/>
  <c r="W3200" i="6"/>
  <c r="V3200" i="6"/>
  <c r="V3201" i="6"/>
  <c r="W3201" i="6"/>
  <c r="S3202" i="6"/>
  <c r="U3202" i="6"/>
  <c r="T3203" i="6"/>
  <c r="W3202" i="6"/>
  <c r="V3202" i="6"/>
  <c r="T3204" i="6"/>
  <c r="U3203" i="6"/>
  <c r="S3203" i="6"/>
  <c r="S3204" i="6"/>
  <c r="T3205" i="6"/>
  <c r="U3204" i="6"/>
  <c r="V3203" i="6"/>
  <c r="W3203" i="6"/>
  <c r="V3204" i="6"/>
  <c r="W3204" i="6"/>
  <c r="U3205" i="6"/>
  <c r="S3205" i="6"/>
  <c r="T3206" i="6"/>
  <c r="V3205" i="6"/>
  <c r="W3205" i="6"/>
  <c r="T3207" i="6"/>
  <c r="S3206" i="6"/>
  <c r="U3206" i="6"/>
  <c r="T3208" i="6"/>
  <c r="U3207" i="6"/>
  <c r="S3207" i="6"/>
  <c r="V3206" i="6"/>
  <c r="W3206" i="6"/>
  <c r="S3208" i="6"/>
  <c r="T3209" i="6"/>
  <c r="U3208" i="6"/>
  <c r="V3207" i="6"/>
  <c r="W3207" i="6"/>
  <c r="V3208" i="6"/>
  <c r="W3208" i="6"/>
  <c r="T3210" i="6"/>
  <c r="S3209" i="6"/>
  <c r="U3209" i="6"/>
  <c r="U3210" i="6"/>
  <c r="T3211" i="6"/>
  <c r="S3210" i="6"/>
  <c r="V3209" i="6"/>
  <c r="W3209" i="6"/>
  <c r="U3211" i="6"/>
  <c r="T3212" i="6"/>
  <c r="S3211" i="6"/>
  <c r="V3210" i="6"/>
  <c r="W3210" i="6"/>
  <c r="T3213" i="6"/>
  <c r="S3212" i="6"/>
  <c r="U3212" i="6"/>
  <c r="V3211" i="6"/>
  <c r="W3211" i="6"/>
  <c r="T3214" i="6"/>
  <c r="S3213" i="6"/>
  <c r="U3213" i="6"/>
  <c r="W3212" i="6"/>
  <c r="V3212" i="6"/>
  <c r="U3214" i="6"/>
  <c r="T3215" i="6"/>
  <c r="S3214" i="6"/>
  <c r="V3213" i="6"/>
  <c r="W3213" i="6"/>
  <c r="T3216" i="6"/>
  <c r="U3215" i="6"/>
  <c r="S3215" i="6"/>
  <c r="V3214" i="6"/>
  <c r="W3214" i="6"/>
  <c r="S3216" i="6"/>
  <c r="T3217" i="6"/>
  <c r="U3216" i="6"/>
  <c r="W3215" i="6"/>
  <c r="V3215" i="6"/>
  <c r="V3216" i="6"/>
  <c r="W3216" i="6"/>
  <c r="U3217" i="6"/>
  <c r="T3218" i="6"/>
  <c r="S3217" i="6"/>
  <c r="S3218" i="6"/>
  <c r="T3219" i="6"/>
  <c r="U3218" i="6"/>
  <c r="V3217" i="6"/>
  <c r="W3217" i="6"/>
  <c r="W3218" i="6"/>
  <c r="V3218" i="6"/>
  <c r="T3220" i="6"/>
  <c r="U3219" i="6"/>
  <c r="S3219" i="6"/>
  <c r="T3221" i="6"/>
  <c r="S3220" i="6"/>
  <c r="U3220" i="6"/>
  <c r="V3219" i="6"/>
  <c r="W3219" i="6"/>
  <c r="S3221" i="6"/>
  <c r="T3222" i="6"/>
  <c r="U3221" i="6"/>
  <c r="V3220" i="6"/>
  <c r="W3220" i="6"/>
  <c r="V3221" i="6"/>
  <c r="W3221" i="6"/>
  <c r="U3222" i="6"/>
  <c r="S3222" i="6"/>
  <c r="T3223" i="6"/>
  <c r="V3222" i="6"/>
  <c r="W3222" i="6"/>
  <c r="U3223" i="6"/>
  <c r="T3224" i="6"/>
  <c r="S3223" i="6"/>
  <c r="T3225" i="6"/>
  <c r="S3224" i="6"/>
  <c r="U3224" i="6"/>
  <c r="V3223" i="6"/>
  <c r="W3223" i="6"/>
  <c r="S3225" i="6"/>
  <c r="U3225" i="6"/>
  <c r="T3226" i="6"/>
  <c r="V3224" i="6"/>
  <c r="W3224" i="6"/>
  <c r="V3225" i="6"/>
  <c r="W3225" i="6"/>
  <c r="T3227" i="6"/>
  <c r="U3226" i="6"/>
  <c r="S3226" i="6"/>
  <c r="T3228" i="6"/>
  <c r="U3227" i="6"/>
  <c r="S3227" i="6"/>
  <c r="V3226" i="6"/>
  <c r="W3226" i="6"/>
  <c r="S3228" i="6"/>
  <c r="T3229" i="6"/>
  <c r="U3228" i="6"/>
  <c r="V3227" i="6"/>
  <c r="W3227" i="6"/>
  <c r="V3228" i="6"/>
  <c r="W3228" i="6"/>
  <c r="T3230" i="6"/>
  <c r="U3229" i="6"/>
  <c r="S3229" i="6"/>
  <c r="S3230" i="6"/>
  <c r="T3231" i="6"/>
  <c r="U3230" i="6"/>
  <c r="V3229" i="6"/>
  <c r="W3229" i="6"/>
  <c r="V3230" i="6"/>
  <c r="W3230" i="6"/>
  <c r="U3231" i="6"/>
  <c r="T3232" i="6"/>
  <c r="S3231" i="6"/>
  <c r="T3233" i="6"/>
  <c r="S3232" i="6"/>
  <c r="U3232" i="6"/>
  <c r="V3231" i="6"/>
  <c r="W3231" i="6"/>
  <c r="S3233" i="6"/>
  <c r="T3234" i="6"/>
  <c r="U3233" i="6"/>
  <c r="V3232" i="6"/>
  <c r="W3232" i="6"/>
  <c r="V3233" i="6"/>
  <c r="W3233" i="6"/>
  <c r="S3234" i="6"/>
  <c r="U3234" i="6"/>
  <c r="T3235" i="6"/>
  <c r="V3234" i="6"/>
  <c r="W3234" i="6"/>
  <c r="T3236" i="6"/>
  <c r="U3235" i="6"/>
  <c r="S3235" i="6"/>
  <c r="T3237" i="6"/>
  <c r="S3236" i="6"/>
  <c r="U3236" i="6"/>
  <c r="V3235" i="6"/>
  <c r="W3235" i="6"/>
  <c r="U3237" i="6"/>
  <c r="S3237" i="6"/>
  <c r="T3238" i="6"/>
  <c r="V3236" i="6"/>
  <c r="W3236" i="6"/>
  <c r="V3237" i="6"/>
  <c r="W3237" i="6"/>
  <c r="T3239" i="6"/>
  <c r="S3238" i="6"/>
  <c r="U3238" i="6"/>
  <c r="U3239" i="6"/>
  <c r="T3240" i="6"/>
  <c r="S3239" i="6"/>
  <c r="V3238" i="6"/>
  <c r="W3238" i="6"/>
  <c r="S3240" i="6"/>
  <c r="T3241" i="6"/>
  <c r="U3240" i="6"/>
  <c r="V3239" i="6"/>
  <c r="W3239" i="6"/>
  <c r="V3240" i="6"/>
  <c r="W3240" i="6"/>
  <c r="T3242" i="6"/>
  <c r="S3241" i="6"/>
  <c r="U3241" i="6"/>
  <c r="T3243" i="6"/>
  <c r="S3242" i="6"/>
  <c r="U3242" i="6"/>
  <c r="V3241" i="6"/>
  <c r="W3241" i="6"/>
  <c r="U3243" i="6"/>
  <c r="T3244" i="6"/>
  <c r="S3243" i="6"/>
  <c r="V3242" i="6"/>
  <c r="W3242" i="6"/>
  <c r="T3245" i="6"/>
  <c r="S3244" i="6"/>
  <c r="U3244" i="6"/>
  <c r="V3243" i="6"/>
  <c r="W3243" i="6"/>
  <c r="S3245" i="6"/>
  <c r="U3245" i="6"/>
  <c r="T3246" i="6"/>
  <c r="W3244" i="6"/>
  <c r="V3244" i="6"/>
  <c r="V3245" i="6"/>
  <c r="W3245" i="6"/>
  <c r="U3246" i="6"/>
  <c r="T3247" i="6"/>
  <c r="S3246" i="6"/>
  <c r="T3248" i="6"/>
  <c r="U3247" i="6"/>
  <c r="S3247" i="6"/>
  <c r="W3246" i="6"/>
  <c r="V3246" i="6"/>
  <c r="S3248" i="6"/>
  <c r="T3249" i="6"/>
  <c r="U3248" i="6"/>
  <c r="W3247" i="6"/>
  <c r="V3247" i="6"/>
  <c r="V3248" i="6"/>
  <c r="W3248" i="6"/>
  <c r="U3249" i="6"/>
  <c r="T3250" i="6"/>
  <c r="S3249" i="6"/>
  <c r="S3250" i="6"/>
  <c r="T3251" i="6"/>
  <c r="U3250" i="6"/>
  <c r="V3249" i="6"/>
  <c r="W3249" i="6"/>
  <c r="W3250" i="6"/>
  <c r="V3250" i="6"/>
  <c r="T3252" i="6"/>
  <c r="U3251" i="6"/>
  <c r="S3251" i="6"/>
  <c r="T3253" i="6"/>
  <c r="S3252" i="6"/>
  <c r="U3252" i="6"/>
  <c r="V3251" i="6"/>
  <c r="W3251" i="6"/>
  <c r="T3254" i="6"/>
  <c r="S3253" i="6"/>
  <c r="U3253" i="6"/>
  <c r="W3252" i="6"/>
  <c r="V3252" i="6"/>
  <c r="U3254" i="6"/>
  <c r="S3254" i="6"/>
  <c r="T3255" i="6"/>
  <c r="V3253" i="6"/>
  <c r="W3253" i="6"/>
  <c r="V3254" i="6"/>
  <c r="W3254" i="6"/>
  <c r="U3255" i="6"/>
  <c r="T3256" i="6"/>
  <c r="S3255" i="6"/>
  <c r="T3257" i="6"/>
  <c r="S3256" i="6"/>
  <c r="U3256" i="6"/>
  <c r="V3255" i="6"/>
  <c r="W3255" i="6"/>
  <c r="U3257" i="6"/>
  <c r="S3257" i="6"/>
  <c r="T3258" i="6"/>
  <c r="V3256" i="6"/>
  <c r="W3256" i="6"/>
  <c r="V3257" i="6"/>
  <c r="W3257" i="6"/>
  <c r="T3259" i="6"/>
  <c r="U3258" i="6"/>
  <c r="S3258" i="6"/>
  <c r="T3260" i="6"/>
  <c r="U3259" i="6"/>
  <c r="S3259" i="6"/>
  <c r="V3258" i="6"/>
  <c r="W3258" i="6"/>
  <c r="S3260" i="6"/>
  <c r="T3261" i="6"/>
  <c r="U3260" i="6"/>
  <c r="V3259" i="6"/>
  <c r="W3259" i="6"/>
  <c r="V3260" i="6"/>
  <c r="W3260" i="6"/>
  <c r="T3262" i="6"/>
  <c r="U3261" i="6"/>
  <c r="S3261" i="6"/>
  <c r="S3262" i="6"/>
  <c r="T3263" i="6"/>
  <c r="U3262" i="6"/>
  <c r="V3261" i="6"/>
  <c r="W3261" i="6"/>
  <c r="V3262" i="6"/>
  <c r="W3262" i="6"/>
  <c r="U3263" i="6"/>
  <c r="T3264" i="6"/>
  <c r="S3263" i="6"/>
  <c r="T3265" i="6"/>
  <c r="S3264" i="6"/>
  <c r="U3264" i="6"/>
  <c r="W3263" i="6"/>
  <c r="V3263" i="6"/>
  <c r="S3265" i="6"/>
  <c r="T3266" i="6"/>
  <c r="U3265" i="6"/>
  <c r="V3264" i="6"/>
  <c r="W3264" i="6"/>
  <c r="V3265" i="6"/>
  <c r="W3265" i="6"/>
  <c r="U3266" i="6"/>
  <c r="S3266" i="6"/>
  <c r="T3267" i="6"/>
  <c r="V3266" i="6"/>
  <c r="W3266" i="6"/>
  <c r="T3268" i="6"/>
  <c r="U3267" i="6"/>
  <c r="S3267" i="6"/>
  <c r="T3269" i="6"/>
  <c r="S3268" i="6"/>
  <c r="U3268" i="6"/>
  <c r="V3267" i="6"/>
  <c r="W3267" i="6"/>
  <c r="S3269" i="6"/>
  <c r="U3269" i="6"/>
  <c r="T3270" i="6"/>
  <c r="V3268" i="6"/>
  <c r="W3268" i="6"/>
  <c r="V3269" i="6"/>
  <c r="W3269" i="6"/>
  <c r="T3271" i="6"/>
  <c r="S3270" i="6"/>
  <c r="U3270" i="6"/>
  <c r="T3272" i="6"/>
  <c r="U3271" i="6"/>
  <c r="S3271" i="6"/>
  <c r="V3270" i="6"/>
  <c r="W3270" i="6"/>
  <c r="S3272" i="6"/>
  <c r="T3273" i="6"/>
  <c r="U3272" i="6"/>
  <c r="V3271" i="6"/>
  <c r="W3271" i="6"/>
  <c r="V3272" i="6"/>
  <c r="W3272" i="6"/>
  <c r="T3274" i="6"/>
  <c r="S3273" i="6"/>
  <c r="U3273" i="6"/>
  <c r="S3274" i="6"/>
  <c r="U3274" i="6"/>
  <c r="T3275" i="6"/>
  <c r="V3273" i="6"/>
  <c r="W3273" i="6"/>
  <c r="V3274" i="6"/>
  <c r="W3274" i="6"/>
  <c r="U3275" i="6"/>
  <c r="T3276" i="6"/>
  <c r="S3275" i="6"/>
  <c r="T3277" i="6"/>
  <c r="S3276" i="6"/>
  <c r="U3276" i="6"/>
  <c r="V3275" i="6"/>
  <c r="W3275" i="6"/>
  <c r="S3277" i="6"/>
  <c r="U3277" i="6"/>
  <c r="T3278" i="6"/>
  <c r="V3276" i="6"/>
  <c r="W3276" i="6"/>
  <c r="V3277" i="6"/>
  <c r="W3277" i="6"/>
  <c r="T3279" i="6"/>
  <c r="U3278" i="6"/>
  <c r="S3278" i="6"/>
  <c r="S3279" i="6"/>
  <c r="T3280" i="6"/>
  <c r="U3279" i="6"/>
  <c r="V3278" i="6"/>
  <c r="W3278" i="6"/>
  <c r="W3279" i="6"/>
  <c r="V3279" i="6"/>
  <c r="U3280" i="6"/>
  <c r="T3281" i="6"/>
  <c r="S3280" i="6"/>
  <c r="T3282" i="6"/>
  <c r="U3281" i="6"/>
  <c r="S3281" i="6"/>
  <c r="V3280" i="6"/>
  <c r="W3280" i="6"/>
  <c r="U3282" i="6"/>
  <c r="T3283" i="6"/>
  <c r="S3282" i="6"/>
  <c r="V3281" i="6"/>
  <c r="W3281" i="6"/>
  <c r="T3284" i="6"/>
  <c r="S3283" i="6"/>
  <c r="U3283" i="6"/>
  <c r="W3282" i="6"/>
  <c r="V3282" i="6"/>
  <c r="U3284" i="6"/>
  <c r="T3285" i="6"/>
  <c r="S3284" i="6"/>
  <c r="W3283" i="6"/>
  <c r="V3283" i="6"/>
  <c r="U3285" i="6"/>
  <c r="T3286" i="6"/>
  <c r="S3285" i="6"/>
  <c r="V3284" i="6"/>
  <c r="W3284" i="6"/>
  <c r="U3286" i="6"/>
  <c r="T3287" i="6"/>
  <c r="S3286" i="6"/>
  <c r="W3285" i="6"/>
  <c r="V3285" i="6"/>
  <c r="T3288" i="6"/>
  <c r="S3287" i="6"/>
  <c r="U3287" i="6"/>
  <c r="V3286" i="6"/>
  <c r="W3286" i="6"/>
  <c r="S3288" i="6"/>
  <c r="T3289" i="6"/>
  <c r="U3288" i="6"/>
  <c r="V3287" i="6"/>
  <c r="W3287" i="6"/>
  <c r="V3288" i="6"/>
  <c r="W3288" i="6"/>
  <c r="S3289" i="6"/>
  <c r="U3289" i="6"/>
  <c r="T3290" i="6"/>
  <c r="W3289" i="6"/>
  <c r="V3289" i="6"/>
  <c r="T3291" i="6"/>
  <c r="U3290" i="6"/>
  <c r="S3290" i="6"/>
  <c r="S3291" i="6"/>
  <c r="T3292" i="6"/>
  <c r="U3291" i="6"/>
  <c r="W3290" i="6"/>
  <c r="V3290" i="6"/>
  <c r="V3291" i="6"/>
  <c r="W3291" i="6"/>
  <c r="U3292" i="6"/>
  <c r="S3292" i="6"/>
  <c r="T3293" i="6"/>
  <c r="V3292" i="6"/>
  <c r="W3292" i="6"/>
  <c r="T3294" i="6"/>
  <c r="S3293" i="6"/>
  <c r="U3293" i="6"/>
  <c r="U3294" i="6"/>
  <c r="T3295" i="6"/>
  <c r="S3294" i="6"/>
  <c r="V3293" i="6"/>
  <c r="W3293" i="6"/>
  <c r="S3295" i="6"/>
  <c r="T3296" i="6"/>
  <c r="U3295" i="6"/>
  <c r="V3294" i="6"/>
  <c r="W3294" i="6"/>
  <c r="V3295" i="6"/>
  <c r="W3295" i="6"/>
  <c r="S3296" i="6"/>
  <c r="U3296" i="6"/>
  <c r="T3297" i="6"/>
  <c r="V3296" i="6"/>
  <c r="W3296" i="6"/>
  <c r="T3298" i="6"/>
  <c r="S3297" i="6"/>
  <c r="U3297" i="6"/>
  <c r="U3298" i="6"/>
  <c r="T3299" i="6"/>
  <c r="S3298" i="6"/>
  <c r="V3297" i="6"/>
  <c r="W3297" i="6"/>
  <c r="T3300" i="6"/>
  <c r="S3299" i="6"/>
  <c r="U3299" i="6"/>
  <c r="V3298" i="6"/>
  <c r="W3298" i="6"/>
  <c r="S3300" i="6"/>
  <c r="T3301" i="6"/>
  <c r="U3300" i="6"/>
  <c r="W3299" i="6"/>
  <c r="V3299" i="6"/>
  <c r="V3300" i="6"/>
  <c r="W3300" i="6"/>
  <c r="T3302" i="6"/>
  <c r="S3301" i="6"/>
  <c r="U3301" i="6"/>
  <c r="T3303" i="6"/>
  <c r="U3302" i="6"/>
  <c r="S3302" i="6"/>
  <c r="W3301" i="6"/>
  <c r="V3301" i="6"/>
  <c r="T3304" i="6"/>
  <c r="S3303" i="6"/>
  <c r="U3303" i="6"/>
  <c r="V3302" i="6"/>
  <c r="W3302" i="6"/>
  <c r="S3304" i="6"/>
  <c r="U3304" i="6"/>
  <c r="T3305" i="6"/>
  <c r="W3303" i="6"/>
  <c r="V3303" i="6"/>
  <c r="V3304" i="6"/>
  <c r="W3304" i="6"/>
  <c r="T3306" i="6"/>
  <c r="S3305" i="6"/>
  <c r="U3305" i="6"/>
  <c r="U3306" i="6"/>
  <c r="T3307" i="6"/>
  <c r="S3306" i="6"/>
  <c r="W3305" i="6"/>
  <c r="V3305" i="6"/>
  <c r="T3308" i="6"/>
  <c r="S3307" i="6"/>
  <c r="U3307" i="6"/>
  <c r="W3306" i="6"/>
  <c r="V3306" i="6"/>
  <c r="T3309" i="6"/>
  <c r="S3308" i="6"/>
  <c r="U3308" i="6"/>
  <c r="W3307" i="6"/>
  <c r="V3307" i="6"/>
  <c r="T3310" i="6"/>
  <c r="S3309" i="6"/>
  <c r="U3309" i="6"/>
  <c r="V3308" i="6"/>
  <c r="W3308" i="6"/>
  <c r="U3310" i="6"/>
  <c r="T3311" i="6"/>
  <c r="S3310" i="6"/>
  <c r="W3309" i="6"/>
  <c r="V3309" i="6"/>
  <c r="T3312" i="6"/>
  <c r="S3311" i="6"/>
  <c r="U3311" i="6"/>
  <c r="V3310" i="6"/>
  <c r="W3310" i="6"/>
  <c r="S3312" i="6"/>
  <c r="U3312" i="6"/>
  <c r="T3313" i="6"/>
  <c r="W3311" i="6"/>
  <c r="V3311" i="6"/>
  <c r="V3312" i="6"/>
  <c r="W3312" i="6"/>
  <c r="U3313" i="6"/>
  <c r="T3314" i="6"/>
  <c r="S3313" i="6"/>
  <c r="U3314" i="6"/>
  <c r="T3315" i="6"/>
  <c r="S3314" i="6"/>
  <c r="W3313" i="6"/>
  <c r="V3313" i="6"/>
  <c r="T3316" i="6"/>
  <c r="S3315" i="6"/>
  <c r="U3315" i="6"/>
  <c r="W3314" i="6"/>
  <c r="V3314" i="6"/>
  <c r="U3316" i="6"/>
  <c r="T3317" i="6"/>
  <c r="S3316" i="6"/>
  <c r="V3315" i="6"/>
  <c r="W3315" i="6"/>
  <c r="T3318" i="6"/>
  <c r="S3317" i="6"/>
  <c r="U3317" i="6"/>
  <c r="V3316" i="6"/>
  <c r="W3316" i="6"/>
  <c r="U3318" i="6"/>
  <c r="T3319" i="6"/>
  <c r="S3318" i="6"/>
  <c r="W3317" i="6"/>
  <c r="V3317" i="6"/>
  <c r="T3320" i="6"/>
  <c r="S3319" i="6"/>
  <c r="U3319" i="6"/>
  <c r="V3318" i="6"/>
  <c r="W3318" i="6"/>
  <c r="S3320" i="6"/>
  <c r="U3320" i="6"/>
  <c r="T3321" i="6"/>
  <c r="V3319" i="6"/>
  <c r="W3319" i="6"/>
  <c r="V3320" i="6"/>
  <c r="W3320" i="6"/>
  <c r="S3321" i="6"/>
  <c r="U3321" i="6"/>
  <c r="T3322" i="6"/>
  <c r="V3321" i="6"/>
  <c r="W3321" i="6"/>
  <c r="U3322" i="6"/>
  <c r="T3323" i="6"/>
  <c r="S3322" i="6"/>
  <c r="T3324" i="6"/>
  <c r="S3323" i="6"/>
  <c r="U3323" i="6"/>
  <c r="V3322" i="6"/>
  <c r="W3322" i="6"/>
  <c r="U3324" i="6"/>
  <c r="S3324" i="6"/>
  <c r="T3325" i="6"/>
  <c r="V3323" i="6"/>
  <c r="W3323" i="6"/>
  <c r="V3324" i="6"/>
  <c r="W3324" i="6"/>
  <c r="S3325" i="6"/>
  <c r="T3326" i="6"/>
  <c r="U3325" i="6"/>
  <c r="V3325" i="6"/>
  <c r="W3325" i="6"/>
  <c r="T3327" i="6"/>
  <c r="U3326" i="6"/>
  <c r="S3326" i="6"/>
  <c r="S3327" i="6"/>
  <c r="T3328" i="6"/>
  <c r="U3327" i="6"/>
  <c r="V3326" i="6"/>
  <c r="W3326" i="6"/>
  <c r="V3327" i="6"/>
  <c r="W3327" i="6"/>
  <c r="U3328" i="6"/>
  <c r="T3329" i="6"/>
  <c r="S3328" i="6"/>
  <c r="S3329" i="6"/>
  <c r="T3330" i="6"/>
  <c r="U3329" i="6"/>
  <c r="V3328" i="6"/>
  <c r="W3328" i="6"/>
  <c r="V3329" i="6"/>
  <c r="W3329" i="6"/>
  <c r="U3330" i="6"/>
  <c r="T3331" i="6"/>
  <c r="S3330" i="6"/>
  <c r="T3332" i="6"/>
  <c r="S3331" i="6"/>
  <c r="U3331" i="6"/>
  <c r="V3330" i="6"/>
  <c r="W3330" i="6"/>
  <c r="T3333" i="6"/>
  <c r="S3332" i="6"/>
  <c r="U3332" i="6"/>
  <c r="W3331" i="6"/>
  <c r="V3331" i="6"/>
  <c r="U3333" i="6"/>
  <c r="S3333" i="6"/>
  <c r="T3334" i="6"/>
  <c r="V3332" i="6"/>
  <c r="W3332" i="6"/>
  <c r="V3333" i="6"/>
  <c r="W3333" i="6"/>
  <c r="T3335" i="6"/>
  <c r="U3334" i="6"/>
  <c r="S3334" i="6"/>
  <c r="T3336" i="6"/>
  <c r="S3335" i="6"/>
  <c r="U3335" i="6"/>
  <c r="V3334" i="6"/>
  <c r="W3334" i="6"/>
  <c r="S3336" i="6"/>
  <c r="U3336" i="6"/>
  <c r="T3337" i="6"/>
  <c r="V3335" i="6"/>
  <c r="W3335" i="6"/>
  <c r="V3336" i="6"/>
  <c r="W3336" i="6"/>
  <c r="T3338" i="6"/>
  <c r="S3337" i="6"/>
  <c r="U3337" i="6"/>
  <c r="T3339" i="6"/>
  <c r="U3338" i="6"/>
  <c r="S3338" i="6"/>
  <c r="V3337" i="6"/>
  <c r="W3337" i="6"/>
  <c r="S3339" i="6"/>
  <c r="T3340" i="6"/>
  <c r="U3339" i="6"/>
  <c r="V3338" i="6"/>
  <c r="W3338" i="6"/>
  <c r="V3339" i="6"/>
  <c r="W3339" i="6"/>
  <c r="T3341" i="6"/>
  <c r="S3340" i="6"/>
  <c r="U3340" i="6"/>
  <c r="S3341" i="6"/>
  <c r="U3341" i="6"/>
  <c r="T3342" i="6"/>
  <c r="V3340" i="6"/>
  <c r="W3340" i="6"/>
  <c r="V3341" i="6"/>
  <c r="W3341" i="6"/>
  <c r="U3342" i="6"/>
  <c r="T3343" i="6"/>
  <c r="S3342" i="6"/>
  <c r="T3344" i="6"/>
  <c r="S3343" i="6"/>
  <c r="U3343" i="6"/>
  <c r="W3342" i="6"/>
  <c r="V3342" i="6"/>
  <c r="S3344" i="6"/>
  <c r="U3344" i="6"/>
  <c r="T3345" i="6"/>
  <c r="W3343" i="6"/>
  <c r="V3343" i="6"/>
  <c r="V3344" i="6"/>
  <c r="W3344" i="6"/>
  <c r="U3345" i="6"/>
  <c r="T3346" i="6"/>
  <c r="S3345" i="6"/>
  <c r="T3347" i="6"/>
  <c r="U3346" i="6"/>
  <c r="S3346" i="6"/>
  <c r="V3345" i="6"/>
  <c r="W3345" i="6"/>
  <c r="T3348" i="6"/>
  <c r="S3347" i="6"/>
  <c r="U3347" i="6"/>
  <c r="W3346" i="6"/>
  <c r="V3346" i="6"/>
  <c r="U3348" i="6"/>
  <c r="T3349" i="6"/>
  <c r="S3348" i="6"/>
  <c r="V3347" i="6"/>
  <c r="W3347" i="6"/>
  <c r="T3350" i="6"/>
  <c r="S3349" i="6"/>
  <c r="U3349" i="6"/>
  <c r="V3348" i="6"/>
  <c r="W3348" i="6"/>
  <c r="T3351" i="6"/>
  <c r="U3350" i="6"/>
  <c r="S3350" i="6"/>
  <c r="W3349" i="6"/>
  <c r="V3349" i="6"/>
  <c r="T3352" i="6"/>
  <c r="S3351" i="6"/>
  <c r="U3351" i="6"/>
  <c r="V3350" i="6"/>
  <c r="W3350" i="6"/>
  <c r="T3353" i="6"/>
  <c r="S3352" i="6"/>
  <c r="U3352" i="6"/>
  <c r="V3351" i="6"/>
  <c r="W3351" i="6"/>
  <c r="S3353" i="6"/>
  <c r="U3353" i="6"/>
  <c r="T3354" i="6"/>
  <c r="V3352" i="6"/>
  <c r="W3352" i="6"/>
  <c r="V3353" i="6"/>
  <c r="W3353" i="6"/>
  <c r="U3354" i="6"/>
  <c r="T3355" i="6"/>
  <c r="S3354" i="6"/>
  <c r="S3355" i="6"/>
  <c r="T3356" i="6"/>
  <c r="U3355" i="6"/>
  <c r="W3354" i="6"/>
  <c r="V3354" i="6"/>
  <c r="W3355" i="6"/>
  <c r="V3355" i="6"/>
  <c r="U3356" i="6"/>
  <c r="T3357" i="6"/>
  <c r="S3356" i="6"/>
  <c r="S3357" i="6"/>
  <c r="U3357" i="6"/>
  <c r="T3358" i="6"/>
  <c r="V3356" i="6"/>
  <c r="W3356" i="6"/>
  <c r="V3357" i="6"/>
  <c r="W3357" i="6"/>
  <c r="U3358" i="6"/>
  <c r="T3359" i="6"/>
  <c r="S3358" i="6"/>
  <c r="S3359" i="6"/>
  <c r="T3360" i="6"/>
  <c r="U3359" i="6"/>
  <c r="V3358" i="6"/>
  <c r="W3358" i="6"/>
  <c r="V3359" i="6"/>
  <c r="W3359" i="6"/>
  <c r="S3360" i="6"/>
  <c r="U3360" i="6"/>
  <c r="T3361" i="6"/>
  <c r="V3360" i="6"/>
  <c r="W3360" i="6"/>
  <c r="S3361" i="6"/>
  <c r="T3362" i="6"/>
  <c r="U3361" i="6"/>
  <c r="W3361" i="6"/>
  <c r="V3361" i="6"/>
  <c r="U3362" i="6"/>
  <c r="T3363" i="6"/>
  <c r="S3362" i="6"/>
  <c r="T3364" i="6"/>
  <c r="S3363" i="6"/>
  <c r="U3363" i="6"/>
  <c r="V3362" i="6"/>
  <c r="W3362" i="6"/>
  <c r="U3364" i="6"/>
  <c r="S3364" i="6"/>
  <c r="T3365" i="6"/>
  <c r="W3363" i="6"/>
  <c r="V3363" i="6"/>
  <c r="V3364" i="6"/>
  <c r="W3364" i="6"/>
  <c r="U3365" i="6"/>
  <c r="T3366" i="6"/>
  <c r="S3365" i="6"/>
  <c r="U3366" i="6"/>
  <c r="T3367" i="6"/>
  <c r="S3366" i="6"/>
  <c r="V3365" i="6"/>
  <c r="W3365" i="6"/>
  <c r="S3367" i="6"/>
  <c r="T3368" i="6"/>
  <c r="U3367" i="6"/>
  <c r="V3366" i="6"/>
  <c r="W3366" i="6"/>
  <c r="V3367" i="6"/>
  <c r="W3367" i="6"/>
  <c r="S3368" i="6"/>
  <c r="T3369" i="6"/>
  <c r="U3368" i="6"/>
  <c r="V3368" i="6"/>
  <c r="W3368" i="6"/>
  <c r="S3369" i="6"/>
  <c r="U3369" i="6"/>
  <c r="T3370" i="6"/>
  <c r="V3369" i="6"/>
  <c r="W3369" i="6"/>
  <c r="U3370" i="6"/>
  <c r="T3371" i="6"/>
  <c r="S3370" i="6"/>
  <c r="S3371" i="6"/>
  <c r="T3372" i="6"/>
  <c r="U3371" i="6"/>
  <c r="W3370" i="6"/>
  <c r="V3370" i="6"/>
  <c r="V3371" i="6"/>
  <c r="W3371" i="6"/>
  <c r="T3373" i="6"/>
  <c r="U3372" i="6"/>
  <c r="S3372" i="6"/>
  <c r="S3373" i="6"/>
  <c r="U3373" i="6"/>
  <c r="T3374" i="6"/>
  <c r="V3372" i="6"/>
  <c r="W3372" i="6"/>
  <c r="V3373" i="6"/>
  <c r="W3373" i="6"/>
  <c r="U3374" i="6"/>
  <c r="T3375" i="6"/>
  <c r="S3374" i="6"/>
  <c r="S3375" i="6"/>
  <c r="T3376" i="6"/>
  <c r="U3375" i="6"/>
  <c r="V3374" i="6"/>
  <c r="W3374" i="6"/>
  <c r="V3375" i="6"/>
  <c r="W3375" i="6"/>
  <c r="S3376" i="6"/>
  <c r="U3376" i="6"/>
  <c r="T3377" i="6"/>
  <c r="V3376" i="6"/>
  <c r="W3376" i="6"/>
  <c r="S3377" i="6"/>
  <c r="T3378" i="6"/>
  <c r="U3377" i="6"/>
  <c r="W3377" i="6"/>
  <c r="V3377" i="6"/>
  <c r="U3378" i="6"/>
  <c r="T3379" i="6"/>
  <c r="S3378" i="6"/>
  <c r="T3380" i="6"/>
  <c r="S3379" i="6"/>
  <c r="U3379" i="6"/>
  <c r="V3378" i="6"/>
  <c r="W3378" i="6"/>
  <c r="S3380" i="6"/>
  <c r="U3380" i="6"/>
  <c r="T3381" i="6"/>
  <c r="W3379" i="6"/>
  <c r="V3379" i="6"/>
  <c r="V3380" i="6"/>
  <c r="W3380" i="6"/>
  <c r="U3381" i="6"/>
  <c r="T3382" i="6"/>
  <c r="S3381" i="6"/>
  <c r="U3382" i="6"/>
  <c r="T3383" i="6"/>
  <c r="S3382" i="6"/>
  <c r="V3381" i="6"/>
  <c r="W3381" i="6"/>
  <c r="S3383" i="6"/>
  <c r="T3384" i="6"/>
  <c r="U3383" i="6"/>
  <c r="V3382" i="6"/>
  <c r="W3382" i="6"/>
  <c r="V3383" i="6"/>
  <c r="W3383" i="6"/>
  <c r="S3384" i="6"/>
  <c r="T3385" i="6"/>
  <c r="U3384" i="6"/>
  <c r="V3384" i="6"/>
  <c r="W3384" i="6"/>
  <c r="S3385" i="6"/>
  <c r="U3385" i="6"/>
  <c r="T3386" i="6"/>
  <c r="V3385" i="6"/>
  <c r="W3385" i="6"/>
  <c r="U3386" i="6"/>
  <c r="S3386" i="6"/>
  <c r="T3387" i="6"/>
  <c r="V3386" i="6"/>
  <c r="W3386" i="6"/>
  <c r="S3387" i="6"/>
  <c r="U3387" i="6"/>
  <c r="T3388" i="6"/>
  <c r="V3387" i="6"/>
  <c r="W3387" i="6"/>
  <c r="S3388" i="6"/>
  <c r="U3388" i="6"/>
  <c r="T3389" i="6"/>
  <c r="W3388" i="6"/>
  <c r="V3388" i="6"/>
  <c r="U3389" i="6"/>
  <c r="T3390" i="6"/>
  <c r="S3389" i="6"/>
  <c r="S3390" i="6"/>
  <c r="U3390" i="6"/>
  <c r="T3391" i="6"/>
  <c r="V3389" i="6"/>
  <c r="W3389" i="6"/>
  <c r="V3390" i="6"/>
  <c r="W3390" i="6"/>
  <c r="S3391" i="6"/>
  <c r="U3391" i="6"/>
  <c r="T3392" i="6"/>
  <c r="V3391" i="6"/>
  <c r="W3391" i="6"/>
  <c r="T3393" i="6"/>
  <c r="U3392" i="6"/>
  <c r="S3392" i="6"/>
  <c r="U3393" i="6"/>
  <c r="T3394" i="6"/>
  <c r="S3393" i="6"/>
  <c r="W3392" i="6"/>
  <c r="V3392" i="6"/>
  <c r="S3394" i="6"/>
  <c r="U3394" i="6"/>
  <c r="T3395" i="6"/>
  <c r="V3393" i="6"/>
  <c r="W3393" i="6"/>
  <c r="V3394" i="6"/>
  <c r="W3394" i="6"/>
  <c r="T3396" i="6"/>
  <c r="S3395" i="6"/>
  <c r="U3395" i="6"/>
  <c r="T3397" i="6"/>
  <c r="S3396" i="6"/>
  <c r="U3396" i="6"/>
  <c r="V3395" i="6"/>
  <c r="W3395" i="6"/>
  <c r="U3397" i="6"/>
  <c r="S3397" i="6"/>
  <c r="T3398" i="6"/>
  <c r="W3396" i="6"/>
  <c r="V3396" i="6"/>
  <c r="V3397" i="6"/>
  <c r="W3397" i="6"/>
  <c r="S3398" i="6"/>
  <c r="U3398" i="6"/>
  <c r="T3399" i="6"/>
  <c r="V3398" i="6"/>
  <c r="W3398" i="6"/>
  <c r="T3400" i="6"/>
  <c r="S3399" i="6"/>
  <c r="U3399" i="6"/>
  <c r="S3400" i="6"/>
  <c r="U3400" i="6"/>
  <c r="T3401" i="6"/>
  <c r="V3399" i="6"/>
  <c r="W3399" i="6"/>
  <c r="W3400" i="6"/>
  <c r="V3400" i="6"/>
  <c r="S3401" i="6"/>
  <c r="T3402" i="6"/>
  <c r="U3401" i="6"/>
  <c r="V3401" i="6"/>
  <c r="W3401" i="6"/>
  <c r="S3402" i="6"/>
  <c r="U3402" i="6"/>
  <c r="T3403" i="6"/>
  <c r="V3402" i="6"/>
  <c r="W3402" i="6"/>
  <c r="U3403" i="6"/>
  <c r="S3403" i="6"/>
  <c r="T3404" i="6"/>
  <c r="V3403" i="6"/>
  <c r="W3403" i="6"/>
  <c r="S3404" i="6"/>
  <c r="T3405" i="6"/>
  <c r="U3404" i="6"/>
  <c r="W3404" i="6"/>
  <c r="V3404" i="6"/>
  <c r="U3405" i="6"/>
  <c r="T3406" i="6"/>
  <c r="S3405" i="6"/>
  <c r="U3406" i="6"/>
  <c r="S3406" i="6"/>
  <c r="T3407" i="6"/>
  <c r="V3405" i="6"/>
  <c r="W3405" i="6"/>
  <c r="V3406" i="6"/>
  <c r="W3406" i="6"/>
  <c r="S3407" i="6"/>
  <c r="T3408" i="6"/>
  <c r="U3407" i="6"/>
  <c r="W3407" i="6"/>
  <c r="V3407" i="6"/>
  <c r="S3408" i="6"/>
  <c r="U3408" i="6"/>
  <c r="T3409" i="6"/>
  <c r="W3408" i="6"/>
  <c r="V3408" i="6"/>
  <c r="T3410" i="6"/>
  <c r="U3409" i="6"/>
  <c r="S3409" i="6"/>
  <c r="S3410" i="6"/>
  <c r="U3410" i="6"/>
  <c r="T3411" i="6"/>
  <c r="W3409" i="6"/>
  <c r="V3409" i="6"/>
  <c r="W3410" i="6"/>
  <c r="V3410" i="6"/>
  <c r="U3411" i="6"/>
  <c r="T3412" i="6"/>
  <c r="S3411" i="6"/>
  <c r="T3413" i="6"/>
  <c r="U3412" i="6"/>
  <c r="S3412" i="6"/>
  <c r="V3411" i="6"/>
  <c r="W3411" i="6"/>
  <c r="T3414" i="6"/>
  <c r="S3413" i="6"/>
  <c r="U3413" i="6"/>
  <c r="W3412" i="6"/>
  <c r="V3412" i="6"/>
  <c r="S3414" i="6"/>
  <c r="U3414" i="6"/>
  <c r="T3415" i="6"/>
  <c r="W3413" i="6"/>
  <c r="V3413" i="6"/>
  <c r="V3414" i="6"/>
  <c r="W3414" i="6"/>
  <c r="T3416" i="6"/>
  <c r="U3415" i="6"/>
  <c r="S3415" i="6"/>
  <c r="S3416" i="6"/>
  <c r="T3417" i="6"/>
  <c r="U3416" i="6"/>
  <c r="V3415" i="6"/>
  <c r="W3415" i="6"/>
  <c r="W3416" i="6"/>
  <c r="V3416" i="6"/>
  <c r="U3417" i="6"/>
  <c r="S3417" i="6"/>
  <c r="T3418" i="6"/>
  <c r="V3417" i="6"/>
  <c r="W3417" i="6"/>
  <c r="U3418" i="6"/>
  <c r="S3418" i="6"/>
  <c r="T3419" i="6"/>
  <c r="V3418" i="6"/>
  <c r="W3418" i="6"/>
  <c r="T3420" i="6"/>
  <c r="U3419" i="6"/>
  <c r="S3419" i="6"/>
  <c r="S3420" i="6"/>
  <c r="U3420" i="6"/>
  <c r="T3421" i="6"/>
  <c r="V3419" i="6"/>
  <c r="W3419" i="6"/>
  <c r="W3420" i="6"/>
  <c r="V3420" i="6"/>
  <c r="T3422" i="6"/>
  <c r="U3421" i="6"/>
  <c r="S3421" i="6"/>
  <c r="U3422" i="6"/>
  <c r="S3422" i="6"/>
  <c r="T3423" i="6"/>
  <c r="V3421" i="6"/>
  <c r="W3421" i="6"/>
  <c r="V3422" i="6"/>
  <c r="W3422" i="6"/>
  <c r="S3423" i="6"/>
  <c r="U3423" i="6"/>
  <c r="T3424" i="6"/>
  <c r="V3423" i="6"/>
  <c r="W3423" i="6"/>
  <c r="U3424" i="6"/>
  <c r="T3425" i="6"/>
  <c r="S3424" i="6"/>
  <c r="T3426" i="6"/>
  <c r="U3425" i="6"/>
  <c r="S3425" i="6"/>
  <c r="W3424" i="6"/>
  <c r="V3424" i="6"/>
  <c r="U3426" i="6"/>
  <c r="S3426" i="6"/>
  <c r="T3427" i="6"/>
  <c r="V3425" i="6"/>
  <c r="W3425" i="6"/>
  <c r="V3426" i="6"/>
  <c r="W3426" i="6"/>
  <c r="T3428" i="6"/>
  <c r="S3427" i="6"/>
  <c r="U3427" i="6"/>
  <c r="S3428" i="6"/>
  <c r="U3428" i="6"/>
  <c r="T3429" i="6"/>
  <c r="W3427" i="6"/>
  <c r="V3427" i="6"/>
  <c r="W3428" i="6"/>
  <c r="V3428" i="6"/>
  <c r="S3429" i="6"/>
  <c r="U3429" i="6"/>
  <c r="T3430" i="6"/>
  <c r="V3429" i="6"/>
  <c r="W3429" i="6"/>
  <c r="S3430" i="6"/>
  <c r="U3430" i="6"/>
  <c r="T3431" i="6"/>
  <c r="V3430" i="6"/>
  <c r="W3430" i="6"/>
  <c r="T3432" i="6"/>
  <c r="S3431" i="6"/>
  <c r="U3431" i="6"/>
  <c r="U3432" i="6"/>
  <c r="S3432" i="6"/>
  <c r="T3433" i="6"/>
  <c r="V3431" i="6"/>
  <c r="W3431" i="6"/>
  <c r="W3432" i="6"/>
  <c r="V3432" i="6"/>
  <c r="T3434" i="6"/>
  <c r="S3433" i="6"/>
  <c r="U3433" i="6"/>
  <c r="S3434" i="6"/>
  <c r="U3434" i="6"/>
  <c r="T3435" i="6"/>
  <c r="W3433" i="6"/>
  <c r="V3433" i="6"/>
  <c r="V3434" i="6"/>
  <c r="W3434" i="6"/>
  <c r="S3435" i="6"/>
  <c r="U3435" i="6"/>
  <c r="T3436" i="6"/>
  <c r="W3435" i="6"/>
  <c r="V3435" i="6"/>
  <c r="S3436" i="6"/>
  <c r="T3437" i="6"/>
  <c r="U3436" i="6"/>
  <c r="W3436" i="6"/>
  <c r="V3436" i="6"/>
  <c r="T3438" i="6"/>
  <c r="S3437" i="6"/>
  <c r="U3437" i="6"/>
  <c r="U3438" i="6"/>
  <c r="S3438" i="6"/>
  <c r="T3439" i="6"/>
  <c r="V3437" i="6"/>
  <c r="W3437" i="6"/>
  <c r="W3438" i="6"/>
  <c r="V3438" i="6"/>
  <c r="T3440" i="6"/>
  <c r="S3439" i="6"/>
  <c r="U3439" i="6"/>
  <c r="S3440" i="6"/>
  <c r="U3440" i="6"/>
  <c r="T3441" i="6"/>
  <c r="W3439" i="6"/>
  <c r="V3439" i="6"/>
  <c r="W3440" i="6"/>
  <c r="V3440" i="6"/>
  <c r="U3441" i="6"/>
  <c r="T3442" i="6"/>
  <c r="S3441" i="6"/>
  <c r="S3442" i="6"/>
  <c r="U3442" i="6"/>
  <c r="T3443" i="6"/>
  <c r="V3441" i="6"/>
  <c r="W3441" i="6"/>
  <c r="W3442" i="6"/>
  <c r="V3442" i="6"/>
  <c r="S3443" i="6"/>
  <c r="U3443" i="6"/>
  <c r="T3444" i="6"/>
  <c r="V3443" i="6"/>
  <c r="W3443" i="6"/>
  <c r="U3444" i="6"/>
  <c r="T3445" i="6"/>
  <c r="S3444" i="6"/>
  <c r="S3445" i="6"/>
  <c r="T3446" i="6"/>
  <c r="U3445" i="6"/>
  <c r="W3444" i="6"/>
  <c r="V3444" i="6"/>
  <c r="W3445" i="6"/>
  <c r="V3445" i="6"/>
  <c r="S3446" i="6"/>
  <c r="U3446" i="6"/>
  <c r="T3447" i="6"/>
  <c r="V3446" i="6"/>
  <c r="W3446" i="6"/>
  <c r="U3447" i="6"/>
  <c r="T3448" i="6"/>
  <c r="S3447" i="6"/>
  <c r="S3448" i="6"/>
  <c r="T3449" i="6"/>
  <c r="U3448" i="6"/>
  <c r="V3447" i="6"/>
  <c r="W3447" i="6"/>
  <c r="W3448" i="6"/>
  <c r="V3448" i="6"/>
  <c r="S3449" i="6"/>
  <c r="U3449" i="6"/>
  <c r="T3450" i="6"/>
  <c r="V3449" i="6"/>
  <c r="W3449" i="6"/>
  <c r="U3450" i="6"/>
  <c r="S3450" i="6"/>
  <c r="T3451" i="6"/>
  <c r="W3450" i="6"/>
  <c r="V3450" i="6"/>
  <c r="T3452" i="6"/>
  <c r="S3451" i="6"/>
  <c r="U3451" i="6"/>
  <c r="U3452" i="6"/>
  <c r="S3452" i="6"/>
  <c r="T3453" i="6"/>
  <c r="V3451" i="6"/>
  <c r="W3451" i="6"/>
  <c r="W3452" i="6"/>
  <c r="V3452" i="6"/>
  <c r="U3453" i="6"/>
  <c r="T3454" i="6"/>
  <c r="S3453" i="6"/>
  <c r="S3454" i="6"/>
  <c r="U3454" i="6"/>
  <c r="T3455" i="6"/>
  <c r="V3453" i="6"/>
  <c r="W3453" i="6"/>
  <c r="V3454" i="6"/>
  <c r="W3454" i="6"/>
  <c r="S3455" i="6"/>
  <c r="U3455" i="6"/>
  <c r="T3456" i="6"/>
  <c r="V3455" i="6"/>
  <c r="W3455" i="6"/>
  <c r="T3457" i="6"/>
  <c r="U3456" i="6"/>
  <c r="S3456" i="6"/>
  <c r="S3457" i="6"/>
  <c r="T3458" i="6"/>
  <c r="U3457" i="6"/>
  <c r="W3456" i="6"/>
  <c r="V3456" i="6"/>
  <c r="V3457" i="6"/>
  <c r="W3457" i="6"/>
  <c r="U3458" i="6"/>
  <c r="S3458" i="6"/>
  <c r="T3459" i="6"/>
  <c r="V3458" i="6"/>
  <c r="W3458" i="6"/>
  <c r="T3460" i="6"/>
  <c r="S3459" i="6"/>
  <c r="U3459" i="6"/>
  <c r="S3460" i="6"/>
  <c r="T3461" i="6"/>
  <c r="U3460" i="6"/>
  <c r="W3459" i="6"/>
  <c r="V3459" i="6"/>
  <c r="W3460" i="6"/>
  <c r="V3460" i="6"/>
  <c r="S3461" i="6"/>
  <c r="U3461" i="6"/>
  <c r="T3462" i="6"/>
  <c r="W3461" i="6"/>
  <c r="V3461" i="6"/>
  <c r="S3462" i="6"/>
  <c r="U3462" i="6"/>
  <c r="T3463" i="6"/>
  <c r="V3462" i="6"/>
  <c r="W3462" i="6"/>
  <c r="S3463" i="6"/>
  <c r="U3463" i="6"/>
  <c r="T3464" i="6"/>
  <c r="V3463" i="6"/>
  <c r="W3463" i="6"/>
  <c r="U3464" i="6"/>
  <c r="S3464" i="6"/>
  <c r="T3465" i="6"/>
  <c r="W3464" i="6"/>
  <c r="V3464" i="6"/>
  <c r="T3466" i="6"/>
  <c r="S3465" i="6"/>
  <c r="U3465" i="6"/>
  <c r="S3466" i="6"/>
  <c r="U3466" i="6"/>
  <c r="T3467" i="6"/>
  <c r="V3465" i="6"/>
  <c r="W3465" i="6"/>
  <c r="V3466" i="6"/>
  <c r="W3466" i="6"/>
  <c r="S3467" i="6"/>
  <c r="U3467" i="6"/>
  <c r="T3468" i="6"/>
  <c r="W3467" i="6"/>
  <c r="V3467" i="6"/>
  <c r="T3469" i="6"/>
  <c r="S3468" i="6"/>
  <c r="U3468" i="6"/>
  <c r="U3469" i="6"/>
  <c r="T3470" i="6"/>
  <c r="S3469" i="6"/>
  <c r="W3468" i="6"/>
  <c r="V3468" i="6"/>
  <c r="U3470" i="6"/>
  <c r="S3470" i="6"/>
  <c r="T3471" i="6"/>
  <c r="V3469" i="6"/>
  <c r="W3469" i="6"/>
  <c r="V3470" i="6"/>
  <c r="W3470" i="6"/>
  <c r="T3472" i="6"/>
  <c r="S3471" i="6"/>
  <c r="U3471" i="6"/>
  <c r="U3472" i="6"/>
  <c r="S3472" i="6"/>
  <c r="T3473" i="6"/>
  <c r="W3471" i="6"/>
  <c r="V3471" i="6"/>
  <c r="W3472" i="6"/>
  <c r="V3472" i="6"/>
  <c r="U3473" i="6"/>
  <c r="T3474" i="6"/>
  <c r="S3473" i="6"/>
  <c r="S3474" i="6"/>
  <c r="U3474" i="6"/>
  <c r="T3475" i="6"/>
  <c r="V3473" i="6"/>
  <c r="W3473" i="6"/>
  <c r="W3474" i="6"/>
  <c r="V3474" i="6"/>
  <c r="S3475" i="6"/>
  <c r="U3475" i="6"/>
  <c r="T3476" i="6"/>
  <c r="V3475" i="6"/>
  <c r="W3475" i="6"/>
  <c r="U3476" i="6"/>
  <c r="T3477" i="6"/>
  <c r="S3476" i="6"/>
  <c r="S3477" i="6"/>
  <c r="T3478" i="6"/>
  <c r="U3477" i="6"/>
  <c r="W3476" i="6"/>
  <c r="V3476" i="6"/>
  <c r="W3477" i="6"/>
  <c r="V3477" i="6"/>
  <c r="S3478" i="6"/>
  <c r="U3478" i="6"/>
  <c r="T3479" i="6"/>
  <c r="V3478" i="6"/>
  <c r="W3478" i="6"/>
  <c r="U3479" i="6"/>
  <c r="T3480" i="6"/>
  <c r="S3479" i="6"/>
  <c r="S3480" i="6"/>
  <c r="T3481" i="6"/>
  <c r="U3480" i="6"/>
  <c r="V3479" i="6"/>
  <c r="W3479" i="6"/>
  <c r="W3480" i="6"/>
  <c r="V3480" i="6"/>
  <c r="U3481" i="6"/>
  <c r="S3481" i="6"/>
  <c r="T3482" i="6"/>
  <c r="V3481" i="6"/>
  <c r="W3481" i="6"/>
  <c r="U3482" i="6"/>
  <c r="S3482" i="6"/>
  <c r="T3483" i="6"/>
  <c r="V3482" i="6"/>
  <c r="W3482" i="6"/>
  <c r="T3484" i="6"/>
  <c r="S3483" i="6"/>
  <c r="U3483" i="6"/>
  <c r="S3484" i="6"/>
  <c r="U3484" i="6"/>
  <c r="T3485" i="6"/>
  <c r="V3483" i="6"/>
  <c r="W3483" i="6"/>
  <c r="W3484" i="6"/>
  <c r="V3484" i="6"/>
  <c r="T3486" i="6"/>
  <c r="U3485" i="6"/>
  <c r="S3485" i="6"/>
  <c r="S3486" i="6"/>
  <c r="U3486" i="6"/>
  <c r="T3487" i="6"/>
  <c r="V3485" i="6"/>
  <c r="W3485" i="6"/>
  <c r="V3486" i="6"/>
  <c r="W3486" i="6"/>
  <c r="U3487" i="6"/>
  <c r="S3487" i="6"/>
  <c r="T3488" i="6"/>
  <c r="V3487" i="6"/>
  <c r="W3487" i="6"/>
  <c r="T3489" i="6"/>
  <c r="U3488" i="6"/>
  <c r="S3488" i="6"/>
  <c r="S3489" i="6"/>
  <c r="T3490" i="6"/>
  <c r="U3489" i="6"/>
  <c r="W3488" i="6"/>
  <c r="V3488" i="6"/>
  <c r="V3489" i="6"/>
  <c r="W3489" i="6"/>
  <c r="S3490" i="6"/>
  <c r="U3490" i="6"/>
  <c r="T3491" i="6"/>
  <c r="V3490" i="6"/>
  <c r="W3490" i="6"/>
  <c r="T3492" i="6"/>
  <c r="S3491" i="6"/>
  <c r="U3491" i="6"/>
  <c r="S3492" i="6"/>
  <c r="T3493" i="6"/>
  <c r="U3492" i="6"/>
  <c r="V3491" i="6"/>
  <c r="W3491" i="6"/>
  <c r="W3492" i="6"/>
  <c r="V3492" i="6"/>
  <c r="S3493" i="6"/>
  <c r="U3493" i="6"/>
  <c r="T3494" i="6"/>
  <c r="W3493" i="6"/>
  <c r="V3493" i="6"/>
  <c r="S3494" i="6"/>
  <c r="U3494" i="6"/>
  <c r="T3495" i="6"/>
  <c r="V3494" i="6"/>
  <c r="W3494" i="6"/>
  <c r="T3496" i="6"/>
  <c r="S3495" i="6"/>
  <c r="U3495" i="6"/>
  <c r="U3496" i="6"/>
  <c r="S3496" i="6"/>
  <c r="T3497" i="6"/>
  <c r="V3495" i="6"/>
  <c r="W3495" i="6"/>
  <c r="W3496" i="6"/>
  <c r="V3496" i="6"/>
  <c r="T3498" i="6"/>
  <c r="S3497" i="6"/>
  <c r="U3497" i="6"/>
  <c r="U3498" i="6"/>
  <c r="S3498" i="6"/>
  <c r="T3499" i="6"/>
  <c r="V3497" i="6"/>
  <c r="W3497" i="6"/>
  <c r="V3498" i="6"/>
  <c r="W3498" i="6"/>
  <c r="S3499" i="6"/>
  <c r="U3499" i="6"/>
  <c r="T3500" i="6"/>
  <c r="V3499" i="6"/>
  <c r="W3499" i="6"/>
  <c r="T3501" i="6"/>
  <c r="S3500" i="6"/>
  <c r="U3500" i="6"/>
  <c r="T3502" i="6"/>
  <c r="S3501" i="6"/>
  <c r="U3501" i="6"/>
  <c r="W3500" i="6"/>
  <c r="V3500" i="6"/>
  <c r="U3502" i="6"/>
  <c r="S3502" i="6"/>
  <c r="T3503" i="6"/>
  <c r="V3501" i="6"/>
  <c r="W3501" i="6"/>
  <c r="V3502" i="6"/>
  <c r="W3502" i="6"/>
  <c r="T3504" i="6"/>
  <c r="S3503" i="6"/>
  <c r="U3503" i="6"/>
  <c r="S3504" i="6"/>
  <c r="U3504" i="6"/>
  <c r="T3505" i="6"/>
  <c r="W3503" i="6"/>
  <c r="V3503" i="6"/>
  <c r="W3504" i="6"/>
  <c r="V3504" i="6"/>
  <c r="U3505" i="6"/>
  <c r="T3506" i="6"/>
  <c r="S3505" i="6"/>
  <c r="S3506" i="6"/>
  <c r="U3506" i="6"/>
  <c r="T3507" i="6"/>
  <c r="W3505" i="6"/>
  <c r="V3505" i="6"/>
  <c r="W3506" i="6"/>
  <c r="V3506" i="6"/>
  <c r="U3507" i="6"/>
  <c r="T3508" i="6"/>
  <c r="S3507" i="6"/>
  <c r="T3509" i="6"/>
  <c r="S3508" i="6"/>
  <c r="U3508" i="6"/>
  <c r="V3507" i="6"/>
  <c r="W3507" i="6"/>
  <c r="S3509" i="6"/>
  <c r="U3509" i="6"/>
  <c r="T3510" i="6"/>
  <c r="W3508" i="6"/>
  <c r="V3508" i="6"/>
  <c r="V3509" i="6"/>
  <c r="W3509" i="6"/>
  <c r="U3510" i="6"/>
  <c r="S3510" i="6"/>
  <c r="T3511" i="6"/>
  <c r="V3510" i="6"/>
  <c r="W3510" i="6"/>
  <c r="U3511" i="6"/>
  <c r="T3512" i="6"/>
  <c r="S3511" i="6"/>
  <c r="S3512" i="6"/>
  <c r="T3513" i="6"/>
  <c r="U3512" i="6"/>
  <c r="V3511" i="6"/>
  <c r="W3511" i="6"/>
  <c r="W3512" i="6"/>
  <c r="V3512" i="6"/>
  <c r="S3513" i="6"/>
  <c r="T3514" i="6"/>
  <c r="U3513" i="6"/>
  <c r="V3513" i="6"/>
  <c r="W3513" i="6"/>
  <c r="U3514" i="6"/>
  <c r="S3514" i="6"/>
  <c r="T3515" i="6"/>
  <c r="V3514" i="6"/>
  <c r="W3514" i="6"/>
  <c r="T3516" i="6"/>
  <c r="U3515" i="6"/>
  <c r="S3515" i="6"/>
  <c r="S3516" i="6"/>
  <c r="T3517" i="6"/>
  <c r="U3516" i="6"/>
  <c r="W3515" i="6"/>
  <c r="V3515" i="6"/>
  <c r="W3516" i="6"/>
  <c r="V3516" i="6"/>
  <c r="U3517" i="6"/>
  <c r="T3518" i="6"/>
  <c r="S3517" i="6"/>
  <c r="S3518" i="6"/>
  <c r="U3518" i="6"/>
  <c r="T3519" i="6"/>
  <c r="V3517" i="6"/>
  <c r="W3517" i="6"/>
  <c r="V3518" i="6"/>
  <c r="W3518" i="6"/>
  <c r="U3519" i="6"/>
  <c r="T3520" i="6"/>
  <c r="S3519" i="6"/>
  <c r="S3520" i="6"/>
  <c r="T3521" i="6"/>
  <c r="U3520" i="6"/>
  <c r="V3519" i="6"/>
  <c r="W3519" i="6"/>
  <c r="W3520" i="6"/>
  <c r="V3520" i="6"/>
  <c r="S3521" i="6"/>
  <c r="U3521" i="6"/>
  <c r="T3522" i="6"/>
  <c r="V3521" i="6"/>
  <c r="W3521" i="6"/>
  <c r="S3522" i="6"/>
  <c r="U3522" i="6"/>
  <c r="T3523" i="6"/>
  <c r="W3522" i="6"/>
  <c r="V3522" i="6"/>
  <c r="U3523" i="6"/>
  <c r="T3524" i="6"/>
  <c r="S3523" i="6"/>
  <c r="T3525" i="6"/>
  <c r="S3524" i="6"/>
  <c r="U3524" i="6"/>
  <c r="V3523" i="6"/>
  <c r="W3523" i="6"/>
  <c r="S3525" i="6"/>
  <c r="U3525" i="6"/>
  <c r="T3526" i="6"/>
  <c r="W3524" i="6"/>
  <c r="V3524" i="6"/>
  <c r="V3525" i="6"/>
  <c r="W3525" i="6"/>
  <c r="U3526" i="6"/>
  <c r="S3526" i="6"/>
  <c r="T3527" i="6"/>
  <c r="V3526" i="6"/>
  <c r="W3526" i="6"/>
  <c r="T3528" i="6"/>
  <c r="U3527" i="6"/>
  <c r="S3527" i="6"/>
  <c r="S3528" i="6"/>
  <c r="T3529" i="6"/>
  <c r="U3528" i="6"/>
  <c r="V3527" i="6"/>
  <c r="W3527" i="6"/>
  <c r="W3528" i="6"/>
  <c r="V3528" i="6"/>
  <c r="S3529" i="6"/>
  <c r="U3529" i="6"/>
  <c r="V3529" i="6"/>
  <c r="W3529" i="6"/>
  <c r="X3529" i="6" l="1"/>
  <c r="X3528" i="6"/>
  <c r="X3527" i="6"/>
  <c r="X3526" i="6"/>
  <c r="X3525" i="6"/>
  <c r="X3524" i="6"/>
  <c r="X3523" i="6"/>
  <c r="X3522" i="6"/>
  <c r="X3521" i="6"/>
  <c r="X3520" i="6"/>
  <c r="X3519" i="6"/>
  <c r="X3518" i="6"/>
  <c r="X3517" i="6"/>
  <c r="X3516" i="6"/>
  <c r="X3515" i="6"/>
  <c r="X3514" i="6"/>
  <c r="X3513" i="6"/>
  <c r="X3512" i="6"/>
  <c r="X3511" i="6"/>
  <c r="X3510" i="6"/>
  <c r="X3509" i="6"/>
  <c r="X3508" i="6"/>
  <c r="X3507" i="6"/>
  <c r="X3506" i="6"/>
  <c r="X3505" i="6"/>
  <c r="X3504" i="6"/>
  <c r="X3503" i="6"/>
  <c r="X3502" i="6"/>
  <c r="X3501" i="6"/>
  <c r="X3500" i="6"/>
  <c r="X3499" i="6"/>
  <c r="X3498" i="6"/>
  <c r="X3497" i="6"/>
  <c r="X3496" i="6"/>
  <c r="X3495" i="6"/>
  <c r="X3494" i="6"/>
  <c r="X3493" i="6"/>
  <c r="X3492" i="6"/>
  <c r="X3491" i="6"/>
  <c r="X3490" i="6"/>
  <c r="X3489" i="6"/>
  <c r="X3488" i="6"/>
  <c r="X3487" i="6"/>
  <c r="X3486" i="6"/>
  <c r="X3485" i="6"/>
  <c r="X3484" i="6"/>
  <c r="X3483" i="6"/>
  <c r="X3482" i="6"/>
  <c r="X3481" i="6"/>
  <c r="X3480" i="6"/>
  <c r="X3479" i="6"/>
  <c r="X3478" i="6"/>
  <c r="X3477" i="6"/>
  <c r="X3476" i="6"/>
  <c r="X3475" i="6"/>
  <c r="X3474" i="6"/>
  <c r="X3473" i="6"/>
  <c r="X3472" i="6"/>
  <c r="X3471" i="6"/>
  <c r="X3470" i="6"/>
  <c r="X3469" i="6"/>
  <c r="X3468" i="6"/>
  <c r="X3467" i="6"/>
  <c r="X3466" i="6"/>
  <c r="X3465" i="6"/>
  <c r="X3464" i="6"/>
  <c r="X3463" i="6"/>
  <c r="X3462" i="6"/>
  <c r="X3461" i="6"/>
  <c r="X3460" i="6"/>
  <c r="X3459" i="6"/>
  <c r="X3458" i="6"/>
  <c r="X3457" i="6"/>
  <c r="X3456" i="6"/>
  <c r="X3455" i="6"/>
  <c r="X3454" i="6"/>
  <c r="X3453" i="6"/>
  <c r="X3452" i="6"/>
  <c r="X3451" i="6"/>
  <c r="X3450" i="6"/>
  <c r="X3449" i="6"/>
  <c r="X3448" i="6"/>
  <c r="X3447" i="6"/>
  <c r="X3446" i="6"/>
  <c r="X3445" i="6"/>
  <c r="X3444" i="6"/>
  <c r="X3443" i="6"/>
  <c r="X3442" i="6"/>
  <c r="X3441" i="6"/>
  <c r="X3440" i="6"/>
  <c r="X3439" i="6"/>
  <c r="X3438" i="6"/>
  <c r="X3437" i="6"/>
  <c r="X3436" i="6"/>
  <c r="X3435" i="6"/>
  <c r="X3434" i="6"/>
  <c r="X3433" i="6"/>
  <c r="X3432" i="6"/>
  <c r="X3431" i="6"/>
  <c r="X3430" i="6"/>
  <c r="X3429" i="6"/>
  <c r="X3428" i="6"/>
  <c r="X3427" i="6"/>
  <c r="X3426" i="6"/>
  <c r="X3425" i="6"/>
  <c r="X3424" i="6"/>
  <c r="X3423" i="6"/>
  <c r="X3422" i="6"/>
  <c r="X3421" i="6"/>
  <c r="X3420" i="6"/>
  <c r="X3419" i="6"/>
  <c r="X3418" i="6"/>
  <c r="X3417" i="6"/>
  <c r="X3416" i="6"/>
  <c r="X3415" i="6"/>
  <c r="X3414" i="6"/>
  <c r="X3413" i="6"/>
  <c r="X3412" i="6"/>
  <c r="X3411" i="6"/>
  <c r="X3410" i="6"/>
  <c r="X3409" i="6"/>
  <c r="X3408" i="6"/>
  <c r="X3407" i="6"/>
  <c r="X3406" i="6"/>
  <c r="X3405" i="6"/>
  <c r="X3404" i="6"/>
  <c r="X3403" i="6"/>
  <c r="X3402" i="6"/>
  <c r="X3401" i="6"/>
  <c r="X3400" i="6"/>
  <c r="X3399" i="6"/>
  <c r="X3398" i="6"/>
  <c r="X3397" i="6"/>
  <c r="X3396" i="6"/>
  <c r="X3395" i="6"/>
  <c r="X3394" i="6"/>
  <c r="X3393" i="6"/>
  <c r="X3392" i="6"/>
  <c r="X3391" i="6"/>
  <c r="X3390" i="6"/>
  <c r="X3389" i="6"/>
  <c r="X3388" i="6"/>
  <c r="X3387" i="6"/>
  <c r="X3386" i="6"/>
  <c r="X3385" i="6"/>
  <c r="X3384" i="6"/>
  <c r="X3383" i="6"/>
  <c r="X3382" i="6"/>
  <c r="X3381" i="6"/>
  <c r="X3380" i="6"/>
  <c r="X3379" i="6"/>
  <c r="X3378" i="6"/>
  <c r="X3377" i="6"/>
  <c r="X3376" i="6"/>
  <c r="X3375" i="6"/>
  <c r="X3374" i="6"/>
  <c r="X3373" i="6"/>
  <c r="X3372" i="6"/>
  <c r="X3371" i="6"/>
  <c r="X3370" i="6"/>
  <c r="X3369" i="6"/>
  <c r="X3368" i="6"/>
  <c r="X3367" i="6"/>
  <c r="X3366" i="6"/>
  <c r="X3365" i="6"/>
  <c r="X3364" i="6"/>
  <c r="X3363" i="6"/>
  <c r="X3362" i="6"/>
  <c r="X3361" i="6"/>
  <c r="X3360" i="6"/>
  <c r="X3359" i="6"/>
  <c r="X3358" i="6"/>
  <c r="X3357" i="6"/>
  <c r="X3356" i="6"/>
  <c r="X3355" i="6"/>
  <c r="X3354" i="6"/>
  <c r="X3353" i="6"/>
  <c r="X3352" i="6"/>
  <c r="X3351" i="6"/>
  <c r="X3350" i="6"/>
  <c r="X3349" i="6"/>
  <c r="X3348" i="6"/>
  <c r="X3347" i="6"/>
  <c r="X3346" i="6"/>
  <c r="X3345" i="6"/>
  <c r="X3344" i="6"/>
  <c r="X3343" i="6"/>
  <c r="X3342" i="6"/>
  <c r="X3341" i="6"/>
  <c r="X3340" i="6"/>
  <c r="X3339" i="6"/>
  <c r="X3338" i="6"/>
  <c r="X3337" i="6"/>
  <c r="X3336" i="6"/>
  <c r="X3335" i="6"/>
  <c r="X3334" i="6"/>
  <c r="X3333" i="6"/>
  <c r="X3332" i="6"/>
  <c r="X3331" i="6"/>
  <c r="X3330" i="6"/>
  <c r="X3329" i="6"/>
  <c r="X3328" i="6"/>
  <c r="X3327" i="6"/>
  <c r="X3326" i="6"/>
  <c r="X3325" i="6"/>
  <c r="X3324" i="6"/>
  <c r="X3323" i="6"/>
  <c r="X3322" i="6"/>
  <c r="X3321" i="6"/>
  <c r="X3320" i="6"/>
  <c r="X3319" i="6"/>
  <c r="X3318" i="6"/>
  <c r="X3317" i="6"/>
  <c r="X3316" i="6"/>
  <c r="X3315" i="6"/>
  <c r="X3314" i="6"/>
  <c r="X3313" i="6"/>
  <c r="X3312" i="6"/>
  <c r="X3311" i="6"/>
  <c r="X3310" i="6"/>
  <c r="X3309" i="6"/>
  <c r="X3308" i="6"/>
  <c r="X3307" i="6"/>
  <c r="X3306" i="6"/>
  <c r="X3305" i="6"/>
  <c r="X3304" i="6"/>
  <c r="X3303" i="6"/>
  <c r="X3302" i="6"/>
  <c r="X3301" i="6"/>
  <c r="X3300" i="6"/>
  <c r="X3299" i="6"/>
  <c r="X3298" i="6"/>
  <c r="X3297" i="6"/>
  <c r="X3296" i="6"/>
  <c r="X3295" i="6"/>
  <c r="X3294" i="6"/>
  <c r="X3293" i="6"/>
  <c r="X3292" i="6"/>
  <c r="X3291" i="6"/>
  <c r="X3290" i="6"/>
  <c r="X3289" i="6"/>
  <c r="X3288" i="6"/>
  <c r="X3287" i="6"/>
  <c r="X3286" i="6"/>
  <c r="X3285" i="6"/>
  <c r="X3284" i="6"/>
  <c r="X3283" i="6"/>
  <c r="X3282" i="6"/>
  <c r="X3281" i="6"/>
  <c r="X3280" i="6"/>
  <c r="X3279" i="6"/>
  <c r="X3278" i="6"/>
  <c r="X3277" i="6"/>
  <c r="X3276" i="6"/>
  <c r="X3275" i="6"/>
  <c r="X3274" i="6"/>
  <c r="X3273" i="6"/>
  <c r="X3272" i="6"/>
  <c r="X3271" i="6"/>
  <c r="X3270" i="6"/>
  <c r="X3269" i="6"/>
  <c r="X3268" i="6"/>
  <c r="X3267" i="6"/>
  <c r="X3266" i="6"/>
  <c r="X3265" i="6"/>
  <c r="X3264" i="6"/>
  <c r="X3263" i="6"/>
  <c r="X3262" i="6"/>
  <c r="X3261" i="6"/>
  <c r="X3260" i="6"/>
  <c r="X3259" i="6"/>
  <c r="X3258" i="6"/>
  <c r="X3257" i="6"/>
  <c r="X3256" i="6"/>
  <c r="X3255" i="6"/>
  <c r="X3254" i="6"/>
  <c r="X3253" i="6"/>
  <c r="X3252" i="6"/>
  <c r="X3251" i="6"/>
  <c r="X3250" i="6"/>
  <c r="X3249" i="6"/>
  <c r="X3248" i="6"/>
  <c r="X3247" i="6"/>
  <c r="X3246" i="6"/>
  <c r="X3245" i="6"/>
  <c r="X3244" i="6"/>
  <c r="X3243" i="6"/>
  <c r="X3242" i="6"/>
  <c r="X3241" i="6"/>
  <c r="X3240" i="6"/>
  <c r="X3239" i="6"/>
  <c r="X3238" i="6"/>
  <c r="X3237" i="6"/>
  <c r="X3236" i="6"/>
  <c r="X3235" i="6"/>
  <c r="X3234" i="6"/>
  <c r="X3233" i="6"/>
  <c r="X3232" i="6"/>
  <c r="X3231" i="6"/>
  <c r="X3230" i="6"/>
  <c r="X3229" i="6"/>
  <c r="X3228" i="6"/>
  <c r="X3227" i="6"/>
  <c r="X3226" i="6"/>
  <c r="X3225" i="6"/>
  <c r="X3224" i="6"/>
  <c r="X3223" i="6"/>
  <c r="X3222" i="6"/>
  <c r="X3221" i="6"/>
  <c r="X3220" i="6"/>
  <c r="X3219" i="6"/>
  <c r="X3218" i="6"/>
  <c r="X3217" i="6"/>
  <c r="X3216" i="6"/>
  <c r="X3215" i="6"/>
  <c r="X3214" i="6"/>
  <c r="X3213" i="6"/>
  <c r="X3212" i="6"/>
  <c r="X3211" i="6"/>
  <c r="X3210" i="6"/>
  <c r="X3209" i="6"/>
  <c r="X3208" i="6"/>
  <c r="X3207" i="6"/>
  <c r="X3206" i="6"/>
  <c r="X3205" i="6"/>
  <c r="X3204" i="6"/>
  <c r="X3203" i="6"/>
  <c r="X3202" i="6"/>
  <c r="X3201" i="6"/>
  <c r="X3200" i="6"/>
  <c r="X3199" i="6"/>
  <c r="X3198" i="6"/>
  <c r="X3197" i="6"/>
  <c r="X3196" i="6"/>
  <c r="X3195" i="6"/>
  <c r="X3194" i="6"/>
  <c r="X3193" i="6"/>
  <c r="X3192" i="6"/>
  <c r="X3191" i="6"/>
  <c r="X3190" i="6"/>
  <c r="X3189" i="6"/>
  <c r="X3188" i="6"/>
  <c r="X3187" i="6"/>
  <c r="X3186" i="6"/>
  <c r="X3185" i="6"/>
  <c r="X3184" i="6"/>
  <c r="X3183" i="6"/>
  <c r="X3182" i="6"/>
  <c r="X3181" i="6"/>
  <c r="X3180" i="6"/>
  <c r="X3179" i="6"/>
  <c r="X3178" i="6"/>
  <c r="X3177" i="6"/>
  <c r="X3176" i="6"/>
  <c r="X3175" i="6"/>
  <c r="X3174" i="6"/>
  <c r="X3173" i="6"/>
  <c r="X3172" i="6"/>
  <c r="X3171" i="6"/>
  <c r="X3170" i="6"/>
  <c r="X3169" i="6"/>
  <c r="X3168" i="6"/>
  <c r="X3167" i="6"/>
  <c r="X3166" i="6"/>
  <c r="X3165" i="6"/>
  <c r="X3164" i="6"/>
  <c r="X3163" i="6"/>
  <c r="X3162" i="6"/>
  <c r="X3161" i="6"/>
  <c r="X3160" i="6"/>
  <c r="X3159" i="6"/>
  <c r="X3158" i="6"/>
  <c r="X3157" i="6"/>
  <c r="X3156" i="6"/>
  <c r="X3155" i="6"/>
  <c r="X3154" i="6"/>
  <c r="X3153" i="6"/>
  <c r="X3152" i="6"/>
  <c r="X3151" i="6"/>
  <c r="X3150" i="6"/>
  <c r="X3149" i="6"/>
  <c r="X3148" i="6"/>
  <c r="X3147" i="6"/>
  <c r="X3146" i="6"/>
  <c r="X3145" i="6"/>
  <c r="X3144" i="6"/>
  <c r="X3143" i="6"/>
  <c r="X3142" i="6"/>
  <c r="X3141" i="6"/>
  <c r="X3140" i="6"/>
  <c r="X3139" i="6"/>
  <c r="X3138" i="6"/>
  <c r="X3137" i="6"/>
  <c r="X3136" i="6"/>
  <c r="X3135" i="6"/>
  <c r="X3134" i="6"/>
  <c r="X3133" i="6"/>
  <c r="X3132" i="6"/>
  <c r="X3131" i="6"/>
  <c r="X3130" i="6"/>
  <c r="X3129" i="6"/>
  <c r="X3128" i="6"/>
  <c r="X3127" i="6"/>
  <c r="X3126" i="6"/>
  <c r="X3125" i="6"/>
  <c r="X3124" i="6"/>
  <c r="X3123" i="6"/>
  <c r="X3122" i="6"/>
  <c r="X3121" i="6"/>
  <c r="X3120" i="6"/>
  <c r="X3119" i="6"/>
  <c r="X3118" i="6"/>
  <c r="X3117" i="6"/>
  <c r="X3116" i="6"/>
  <c r="X3115" i="6"/>
  <c r="X3114" i="6"/>
  <c r="X3113" i="6"/>
  <c r="X3112" i="6"/>
  <c r="X3111" i="6"/>
  <c r="X3110" i="6"/>
  <c r="X3109" i="6"/>
  <c r="X3108" i="6"/>
  <c r="X3107" i="6"/>
  <c r="X3106" i="6"/>
  <c r="X3105" i="6"/>
  <c r="X3104" i="6"/>
  <c r="X3103" i="6"/>
  <c r="X3102" i="6"/>
  <c r="X3101" i="6"/>
  <c r="X3100" i="6"/>
  <c r="X3099" i="6"/>
  <c r="X3098" i="6"/>
  <c r="X3097" i="6"/>
  <c r="X3096" i="6"/>
  <c r="X3095" i="6"/>
  <c r="X3094" i="6"/>
  <c r="X3093" i="6"/>
  <c r="X3092" i="6"/>
  <c r="X3091" i="6"/>
  <c r="X3090" i="6"/>
  <c r="X3089" i="6"/>
  <c r="X3088" i="6"/>
  <c r="X3087" i="6"/>
  <c r="X3086" i="6"/>
  <c r="X3085" i="6"/>
  <c r="X3084" i="6"/>
  <c r="X3083" i="6"/>
  <c r="X3082" i="6"/>
  <c r="X3081" i="6"/>
  <c r="X3080" i="6"/>
  <c r="X3079" i="6"/>
  <c r="X3078" i="6"/>
  <c r="X3077" i="6"/>
  <c r="X3076" i="6"/>
  <c r="X3075" i="6"/>
  <c r="X3074" i="6"/>
  <c r="X3073" i="6"/>
  <c r="X3072" i="6"/>
  <c r="X3071" i="6"/>
  <c r="X3070" i="6"/>
  <c r="X3069" i="6"/>
  <c r="X3068" i="6"/>
  <c r="X3067" i="6"/>
  <c r="X3066" i="6"/>
  <c r="X3065" i="6"/>
  <c r="X3064" i="6"/>
  <c r="X3063" i="6"/>
  <c r="X3062" i="6"/>
  <c r="X3061" i="6"/>
  <c r="X3060" i="6"/>
  <c r="X3059" i="6"/>
  <c r="X3058" i="6"/>
  <c r="X3057" i="6"/>
  <c r="X3056" i="6"/>
  <c r="X3055" i="6"/>
  <c r="X3054" i="6"/>
  <c r="X3053" i="6"/>
  <c r="X3052" i="6"/>
  <c r="X3051" i="6"/>
  <c r="X3050" i="6"/>
  <c r="X3049" i="6"/>
  <c r="X3048" i="6"/>
  <c r="X3047" i="6"/>
  <c r="X3046" i="6"/>
  <c r="X3045" i="6"/>
  <c r="X3044" i="6"/>
  <c r="X3043" i="6"/>
  <c r="X3042" i="6"/>
  <c r="X3041" i="6"/>
  <c r="X3040" i="6"/>
  <c r="X3039" i="6"/>
  <c r="X3038" i="6"/>
  <c r="X3037" i="6"/>
  <c r="X3036" i="6"/>
  <c r="X3035" i="6"/>
  <c r="X3034" i="6"/>
  <c r="X3033" i="6"/>
  <c r="X3032" i="6"/>
  <c r="X3031" i="6"/>
  <c r="X3030" i="6"/>
  <c r="X3029" i="6"/>
  <c r="X3028" i="6"/>
  <c r="X3027" i="6"/>
  <c r="X3026" i="6"/>
  <c r="X3025" i="6"/>
  <c r="X3024" i="6"/>
  <c r="X3023" i="6"/>
  <c r="X3022" i="6"/>
  <c r="X3021" i="6"/>
  <c r="X3020" i="6"/>
  <c r="X3019" i="6"/>
  <c r="X3018" i="6"/>
  <c r="X3017" i="6"/>
  <c r="X3016" i="6"/>
  <c r="X3015" i="6"/>
  <c r="X3014" i="6"/>
  <c r="X3013" i="6"/>
  <c r="X3012" i="6"/>
  <c r="X3011" i="6"/>
  <c r="X3010" i="6"/>
  <c r="X3009" i="6"/>
  <c r="X3008" i="6"/>
  <c r="X3007" i="6"/>
  <c r="X3006" i="6"/>
  <c r="X3005" i="6"/>
  <c r="X3004" i="6"/>
  <c r="X3003" i="6"/>
  <c r="X3002" i="6"/>
  <c r="X3001" i="6"/>
  <c r="X3000" i="6"/>
  <c r="X2999" i="6"/>
  <c r="X2998" i="6"/>
  <c r="X2997" i="6"/>
  <c r="X2996" i="6"/>
  <c r="X2995" i="6"/>
  <c r="X2994" i="6"/>
  <c r="X2993" i="6"/>
  <c r="X2992" i="6"/>
  <c r="X2991" i="6"/>
  <c r="X2990" i="6"/>
  <c r="X2989" i="6"/>
  <c r="X2988" i="6"/>
  <c r="X2987" i="6"/>
  <c r="X2986" i="6"/>
  <c r="X2985" i="6"/>
  <c r="X2984" i="6"/>
  <c r="X2983" i="6"/>
  <c r="X2982" i="6"/>
  <c r="X2981" i="6"/>
  <c r="X2980" i="6"/>
  <c r="X2979" i="6"/>
  <c r="X2978" i="6"/>
  <c r="X2977" i="6"/>
  <c r="X2976" i="6"/>
  <c r="X2975" i="6"/>
  <c r="X2974" i="6"/>
  <c r="X2973" i="6"/>
  <c r="X2972" i="6"/>
  <c r="X2971" i="6"/>
  <c r="X2970" i="6"/>
  <c r="X2969" i="6"/>
  <c r="X2968" i="6"/>
  <c r="X2967" i="6"/>
  <c r="X2966" i="6"/>
  <c r="X2965" i="6"/>
  <c r="X2964" i="6"/>
  <c r="X2963" i="6"/>
  <c r="X2962" i="6"/>
  <c r="X2961" i="6"/>
  <c r="X2960" i="6"/>
  <c r="X2959" i="6"/>
  <c r="X2958" i="6"/>
  <c r="X2957" i="6"/>
  <c r="X2956" i="6"/>
  <c r="X2955" i="6"/>
  <c r="X2954" i="6"/>
  <c r="X2953" i="6"/>
  <c r="X2952" i="6"/>
  <c r="X2951" i="6"/>
  <c r="X2950" i="6"/>
  <c r="X2949" i="6"/>
  <c r="X2948" i="6"/>
  <c r="X2947" i="6"/>
  <c r="X2946" i="6"/>
  <c r="X2945" i="6"/>
  <c r="X2944" i="6"/>
  <c r="X2943" i="6"/>
  <c r="X2942" i="6"/>
  <c r="X2941" i="6"/>
  <c r="X2940" i="6"/>
  <c r="X2939" i="6"/>
  <c r="X2938" i="6"/>
  <c r="X2937" i="6"/>
  <c r="X2936" i="6"/>
  <c r="X2935" i="6"/>
  <c r="X2934" i="6"/>
  <c r="X2933" i="6"/>
  <c r="X2932" i="6"/>
  <c r="X2931" i="6"/>
  <c r="X2930" i="6"/>
  <c r="X2929" i="6"/>
  <c r="X2928" i="6"/>
  <c r="X2927" i="6"/>
  <c r="X2926" i="6"/>
  <c r="X2925" i="6"/>
  <c r="X2924" i="6"/>
  <c r="X2923" i="6"/>
  <c r="X2922" i="6"/>
  <c r="X2921" i="6"/>
  <c r="X2920" i="6"/>
  <c r="X2919" i="6"/>
  <c r="X2918" i="6"/>
  <c r="X2917" i="6"/>
  <c r="X2916" i="6"/>
  <c r="X2915" i="6"/>
  <c r="X2914" i="6"/>
  <c r="X2913" i="6"/>
  <c r="X2912" i="6"/>
  <c r="X2911" i="6"/>
  <c r="X2910" i="6"/>
  <c r="X2909" i="6"/>
  <c r="X2908" i="6"/>
  <c r="X2907" i="6"/>
  <c r="X2906" i="6"/>
  <c r="X2905" i="6"/>
  <c r="X2904" i="6"/>
  <c r="X2903" i="6"/>
  <c r="X2902" i="6"/>
  <c r="X2901" i="6"/>
  <c r="X2900" i="6"/>
  <c r="X2899" i="6"/>
  <c r="X2898" i="6"/>
  <c r="X2897" i="6"/>
  <c r="X2896" i="6"/>
  <c r="X2895" i="6"/>
  <c r="X2894" i="6"/>
  <c r="X2893" i="6"/>
  <c r="X2892" i="6"/>
  <c r="X2891" i="6"/>
  <c r="X2890" i="6"/>
  <c r="X2889" i="6"/>
  <c r="X2888" i="6"/>
  <c r="X2887" i="6"/>
  <c r="X2886" i="6"/>
  <c r="X2885" i="6"/>
  <c r="X2884" i="6"/>
  <c r="X2883" i="6"/>
  <c r="X2882" i="6"/>
  <c r="X2881" i="6"/>
  <c r="X2880" i="6"/>
  <c r="X2879" i="6"/>
  <c r="X2878" i="6"/>
  <c r="X2877" i="6"/>
  <c r="X2876" i="6"/>
  <c r="X2875" i="6"/>
  <c r="X2874" i="6"/>
  <c r="X2873" i="6"/>
  <c r="X2872" i="6"/>
  <c r="X2871" i="6"/>
  <c r="X2870" i="6"/>
  <c r="X2869" i="6"/>
  <c r="X2868" i="6"/>
  <c r="X2867" i="6"/>
  <c r="X2866" i="6"/>
  <c r="X2865" i="6"/>
  <c r="X2864" i="6"/>
  <c r="X2863" i="6"/>
  <c r="X2862" i="6"/>
  <c r="X2861" i="6"/>
  <c r="X2860" i="6"/>
  <c r="X2859" i="6"/>
  <c r="X2858" i="6"/>
  <c r="X2857" i="6"/>
  <c r="X2856" i="6"/>
  <c r="X2855" i="6"/>
  <c r="X2854" i="6"/>
  <c r="X2853" i="6"/>
  <c r="X2852" i="6"/>
  <c r="X2851" i="6"/>
  <c r="X2850" i="6"/>
  <c r="X2849" i="6"/>
  <c r="X2848" i="6"/>
  <c r="X2847" i="6"/>
  <c r="X2846" i="6"/>
  <c r="X2845" i="6"/>
  <c r="X2844" i="6"/>
  <c r="X2843" i="6"/>
  <c r="X2842" i="6"/>
  <c r="X2841" i="6"/>
  <c r="X2840" i="6"/>
  <c r="X2839" i="6"/>
  <c r="X2838" i="6"/>
  <c r="X2837" i="6"/>
  <c r="X2836" i="6"/>
  <c r="X2835" i="6"/>
  <c r="X2834" i="6"/>
  <c r="X2833" i="6"/>
  <c r="X2832" i="6"/>
  <c r="X2831" i="6"/>
  <c r="X2830" i="6"/>
  <c r="X2829" i="6"/>
  <c r="X2828" i="6"/>
  <c r="X2827" i="6"/>
  <c r="X2826" i="6"/>
  <c r="X2825" i="6"/>
  <c r="X2824" i="6"/>
  <c r="X2823" i="6"/>
  <c r="X2822" i="6"/>
  <c r="X2821" i="6"/>
  <c r="X2820" i="6"/>
  <c r="X2819" i="6"/>
  <c r="X2818" i="6"/>
  <c r="X2817" i="6"/>
  <c r="X2816" i="6"/>
  <c r="X2815" i="6"/>
  <c r="X2814" i="6"/>
  <c r="X2813" i="6"/>
  <c r="X2812" i="6"/>
  <c r="X2811" i="6"/>
  <c r="X2810" i="6"/>
  <c r="X2809" i="6"/>
  <c r="X2808" i="6"/>
  <c r="X2807" i="6"/>
  <c r="X2806" i="6"/>
  <c r="X2805" i="6"/>
  <c r="X2804" i="6"/>
  <c r="X2803" i="6"/>
  <c r="X2802" i="6"/>
  <c r="X2801" i="6"/>
  <c r="X2800" i="6"/>
  <c r="X2799" i="6"/>
  <c r="X2798" i="6"/>
  <c r="X2797" i="6"/>
  <c r="X2796" i="6"/>
  <c r="X2795" i="6"/>
  <c r="X2794" i="6"/>
  <c r="X2793" i="6"/>
  <c r="X2792" i="6"/>
  <c r="X2791" i="6"/>
  <c r="X2790" i="6"/>
  <c r="X2789" i="6"/>
  <c r="X2788" i="6"/>
  <c r="X2787" i="6"/>
  <c r="X2786" i="6"/>
  <c r="X2785" i="6"/>
  <c r="X2784" i="6"/>
  <c r="X2783" i="6"/>
  <c r="X2782" i="6"/>
  <c r="X2781" i="6"/>
  <c r="X2780" i="6"/>
  <c r="X2779" i="6"/>
  <c r="X2778" i="6"/>
  <c r="X2777" i="6"/>
  <c r="X2776" i="6"/>
  <c r="X2775" i="6"/>
  <c r="X2774" i="6"/>
  <c r="X2773" i="6"/>
  <c r="X2772" i="6"/>
  <c r="X2771" i="6"/>
  <c r="X2770" i="6"/>
  <c r="X2769" i="6"/>
  <c r="X2768" i="6"/>
  <c r="X2767" i="6"/>
  <c r="X2766" i="6"/>
  <c r="X2765" i="6"/>
  <c r="X2764" i="6"/>
  <c r="X2763" i="6"/>
  <c r="X2762" i="6"/>
  <c r="X2761" i="6"/>
  <c r="X2760" i="6"/>
  <c r="X2759" i="6"/>
  <c r="X2758" i="6"/>
  <c r="X2757" i="6"/>
  <c r="X2756" i="6"/>
  <c r="X2755" i="6"/>
  <c r="X2754" i="6"/>
  <c r="X2753" i="6"/>
  <c r="X2752" i="6"/>
  <c r="X2751" i="6"/>
  <c r="X2750" i="6"/>
  <c r="X2749" i="6"/>
  <c r="X2748" i="6"/>
  <c r="X2747" i="6"/>
  <c r="X2746" i="6"/>
  <c r="X2745" i="6"/>
  <c r="X2744" i="6"/>
  <c r="X2743" i="6"/>
  <c r="X2742" i="6"/>
  <c r="X2741" i="6"/>
  <c r="X2740" i="6"/>
  <c r="X2739" i="6"/>
  <c r="X2738" i="6"/>
  <c r="X2737" i="6"/>
  <c r="X2736" i="6"/>
  <c r="X2735" i="6"/>
  <c r="X2734" i="6"/>
  <c r="X2733" i="6"/>
  <c r="X2732" i="6"/>
  <c r="X2731" i="6"/>
  <c r="X2730" i="6"/>
  <c r="X2729" i="6"/>
  <c r="X2728" i="6"/>
  <c r="X2727" i="6"/>
  <c r="X2726" i="6"/>
  <c r="X2725" i="6"/>
  <c r="X2724" i="6"/>
  <c r="X2723" i="6"/>
  <c r="X2722" i="6"/>
  <c r="X2721" i="6"/>
  <c r="X2720" i="6"/>
  <c r="X2719" i="6"/>
  <c r="X2718" i="6"/>
  <c r="X2717" i="6"/>
  <c r="X2716" i="6"/>
  <c r="X2715" i="6"/>
  <c r="X2714" i="6"/>
  <c r="X2713" i="6"/>
  <c r="X2712" i="6"/>
  <c r="X2711" i="6"/>
  <c r="X2710" i="6"/>
  <c r="X2709" i="6"/>
  <c r="X2708" i="6"/>
  <c r="X2707" i="6"/>
  <c r="X2706" i="6"/>
  <c r="X2705" i="6"/>
  <c r="X2704" i="6"/>
  <c r="X2703" i="6"/>
  <c r="X2702" i="6"/>
  <c r="X2701" i="6"/>
  <c r="X2700" i="6"/>
  <c r="X2699" i="6"/>
  <c r="X2698" i="6"/>
  <c r="X2697" i="6"/>
  <c r="X2696" i="6"/>
  <c r="X2695" i="6"/>
  <c r="X2694" i="6"/>
  <c r="X2693" i="6"/>
  <c r="X2692" i="6"/>
  <c r="X2691" i="6"/>
  <c r="X2690" i="6"/>
  <c r="X2689" i="6"/>
  <c r="X2688" i="6"/>
  <c r="X2687" i="6"/>
  <c r="X2686" i="6"/>
  <c r="X2685" i="6"/>
  <c r="X2684" i="6"/>
  <c r="X2683" i="6"/>
  <c r="X2682" i="6"/>
  <c r="X2681" i="6"/>
  <c r="X2680" i="6"/>
  <c r="X2679" i="6"/>
  <c r="X2678" i="6"/>
  <c r="X2677" i="6"/>
  <c r="X2676" i="6"/>
  <c r="X2675" i="6"/>
  <c r="X2674" i="6"/>
  <c r="X2673" i="6"/>
  <c r="X2672" i="6"/>
  <c r="X2671" i="6"/>
  <c r="X2670" i="6"/>
  <c r="X2669" i="6"/>
  <c r="X2668" i="6"/>
  <c r="X2667" i="6"/>
  <c r="X2666" i="6"/>
  <c r="X2665" i="6"/>
  <c r="X2664" i="6"/>
  <c r="X2663" i="6"/>
  <c r="X2662" i="6"/>
  <c r="X2661" i="6"/>
  <c r="X2660" i="6"/>
  <c r="X2659" i="6"/>
  <c r="X2658" i="6"/>
  <c r="X2657" i="6"/>
  <c r="X2656" i="6"/>
  <c r="X2655" i="6"/>
  <c r="X2654" i="6"/>
  <c r="X2653" i="6"/>
  <c r="X2652" i="6"/>
  <c r="X2651" i="6"/>
  <c r="X2650" i="6"/>
  <c r="X2649" i="6"/>
  <c r="X2648" i="6"/>
  <c r="X2647" i="6"/>
  <c r="X2646" i="6"/>
  <c r="X2645" i="6"/>
  <c r="X2644" i="6"/>
  <c r="X2643" i="6"/>
  <c r="X2642" i="6"/>
  <c r="X2641" i="6"/>
  <c r="X2640" i="6"/>
  <c r="X2639" i="6"/>
  <c r="X2638" i="6"/>
  <c r="X2637" i="6"/>
  <c r="X2636" i="6"/>
  <c r="X2635" i="6"/>
  <c r="X2634" i="6"/>
  <c r="X2633" i="6"/>
  <c r="X2632" i="6"/>
  <c r="X2631" i="6"/>
  <c r="X2630" i="6"/>
  <c r="X2629" i="6"/>
  <c r="X2628" i="6"/>
  <c r="X2627" i="6"/>
  <c r="X2626" i="6"/>
  <c r="X2625" i="6"/>
  <c r="X2624" i="6"/>
  <c r="X2623" i="6"/>
  <c r="X2622" i="6"/>
  <c r="X2621" i="6"/>
  <c r="X2620" i="6"/>
  <c r="X2619" i="6"/>
  <c r="X2618" i="6"/>
  <c r="X2617" i="6"/>
  <c r="X2616" i="6"/>
  <c r="X2615" i="6"/>
  <c r="X2614" i="6"/>
  <c r="X2613" i="6"/>
  <c r="X2612" i="6"/>
  <c r="X2611" i="6"/>
  <c r="X2610" i="6"/>
  <c r="X2609" i="6"/>
  <c r="X2608" i="6"/>
  <c r="X2607" i="6"/>
  <c r="X2606" i="6"/>
  <c r="X2605" i="6"/>
  <c r="X2604" i="6"/>
  <c r="X2603" i="6"/>
  <c r="X2602" i="6"/>
  <c r="X2601" i="6"/>
  <c r="X2600" i="6"/>
  <c r="X2599" i="6"/>
  <c r="X2598" i="6"/>
  <c r="X2597" i="6"/>
  <c r="X2596" i="6"/>
  <c r="X2595" i="6"/>
  <c r="X2594" i="6"/>
  <c r="X2593" i="6"/>
  <c r="X2592" i="6"/>
  <c r="X2591" i="6"/>
  <c r="X2590" i="6"/>
  <c r="X2589" i="6"/>
  <c r="X2588" i="6"/>
  <c r="X2587" i="6"/>
  <c r="X2586" i="6"/>
  <c r="X2585" i="6"/>
  <c r="X2584" i="6"/>
  <c r="X2583" i="6"/>
  <c r="X2582" i="6"/>
  <c r="X2581" i="6"/>
  <c r="X2580" i="6"/>
  <c r="X2579" i="6"/>
  <c r="X2578" i="6"/>
  <c r="X2577" i="6"/>
  <c r="X2576" i="6"/>
  <c r="X2575" i="6"/>
  <c r="X2574" i="6"/>
  <c r="X2573" i="6"/>
  <c r="X2572" i="6"/>
  <c r="X2571" i="6"/>
  <c r="X2570" i="6"/>
  <c r="X2569" i="6"/>
  <c r="X2568" i="6"/>
  <c r="X2567" i="6"/>
  <c r="X2566" i="6"/>
  <c r="X2565" i="6"/>
  <c r="X2564" i="6"/>
  <c r="X2563" i="6"/>
  <c r="X2562" i="6"/>
  <c r="X2561" i="6"/>
  <c r="X2560" i="6"/>
  <c r="X2559" i="6"/>
  <c r="X2558" i="6"/>
  <c r="X2557" i="6"/>
  <c r="X2556" i="6"/>
  <c r="X2555" i="6"/>
  <c r="X2554" i="6"/>
  <c r="X2553" i="6"/>
  <c r="X2552" i="6"/>
  <c r="X2551" i="6"/>
  <c r="X2550" i="6"/>
  <c r="X2549" i="6"/>
  <c r="X2548" i="6"/>
  <c r="X2547" i="6"/>
  <c r="X2546" i="6"/>
  <c r="X2545" i="6"/>
  <c r="X2544" i="6"/>
  <c r="X2543" i="6"/>
  <c r="X2542" i="6"/>
  <c r="X2541" i="6"/>
  <c r="X2540" i="6"/>
  <c r="X2539" i="6"/>
  <c r="X2538" i="6"/>
  <c r="X2537" i="6"/>
  <c r="X2536" i="6"/>
  <c r="X2535" i="6"/>
  <c r="X2534" i="6"/>
  <c r="X2533" i="6"/>
  <c r="X2532" i="6"/>
  <c r="X2531" i="6"/>
  <c r="X2530" i="6"/>
  <c r="X2529" i="6"/>
  <c r="X2528" i="6"/>
  <c r="X2527" i="6"/>
  <c r="X2526" i="6"/>
  <c r="X2525" i="6"/>
  <c r="X2524" i="6"/>
  <c r="X2523" i="6"/>
  <c r="X2522" i="6"/>
  <c r="X2521" i="6"/>
  <c r="X2520" i="6"/>
  <c r="X2519" i="6"/>
  <c r="X2518" i="6"/>
  <c r="X2517" i="6"/>
  <c r="X2516" i="6"/>
  <c r="X2515" i="6"/>
  <c r="X2514" i="6"/>
  <c r="X2513" i="6"/>
  <c r="X2512" i="6"/>
  <c r="X2511" i="6"/>
  <c r="X2510" i="6"/>
  <c r="X2509" i="6"/>
  <c r="X2508" i="6"/>
  <c r="X2507" i="6"/>
  <c r="X2506" i="6"/>
  <c r="X2505" i="6"/>
  <c r="X2504" i="6"/>
  <c r="X2503" i="6"/>
  <c r="X2502" i="6"/>
  <c r="X2501" i="6"/>
  <c r="X2500" i="6"/>
  <c r="X2499" i="6"/>
  <c r="X2498" i="6"/>
  <c r="X2497" i="6"/>
  <c r="X2496" i="6"/>
  <c r="X2495" i="6"/>
  <c r="X2494" i="6"/>
  <c r="X2493" i="6"/>
  <c r="X2492" i="6"/>
  <c r="X2491" i="6"/>
  <c r="X2490" i="6"/>
  <c r="X2489" i="6"/>
  <c r="X2488" i="6"/>
  <c r="X2487" i="6"/>
  <c r="X2486" i="6"/>
  <c r="X2485" i="6"/>
  <c r="X2484" i="6"/>
  <c r="X2483" i="6"/>
  <c r="X2482" i="6"/>
  <c r="X2481" i="6"/>
  <c r="X2480" i="6"/>
  <c r="X2479" i="6"/>
  <c r="X2478" i="6"/>
  <c r="X2477" i="6"/>
  <c r="X2476" i="6"/>
  <c r="X2475" i="6"/>
  <c r="X2474" i="6"/>
  <c r="X2473" i="6"/>
  <c r="X2472" i="6"/>
  <c r="X2471" i="6"/>
  <c r="X2470" i="6"/>
  <c r="X2469" i="6"/>
  <c r="X2468" i="6"/>
  <c r="X2467" i="6"/>
  <c r="X2466" i="6"/>
  <c r="X2465" i="6"/>
  <c r="X2464" i="6"/>
  <c r="X2463" i="6"/>
  <c r="X2462" i="6"/>
  <c r="X2461" i="6"/>
  <c r="X2460" i="6"/>
  <c r="X2459" i="6"/>
  <c r="X2458" i="6"/>
  <c r="X2457" i="6"/>
  <c r="X2456" i="6"/>
  <c r="X2455" i="6"/>
  <c r="X2454" i="6"/>
  <c r="X2453" i="6"/>
  <c r="X2452" i="6"/>
  <c r="X2451" i="6"/>
  <c r="X2450" i="6"/>
  <c r="X2449" i="6"/>
  <c r="X2448" i="6"/>
  <c r="X2447" i="6"/>
  <c r="X2446" i="6"/>
  <c r="X2445" i="6"/>
  <c r="X2444" i="6"/>
  <c r="X2443" i="6"/>
  <c r="X2442" i="6"/>
  <c r="X2441" i="6"/>
  <c r="X2440" i="6"/>
  <c r="X2439" i="6"/>
  <c r="X2438" i="6"/>
  <c r="X2437" i="6"/>
  <c r="X2436" i="6"/>
  <c r="X2435" i="6"/>
  <c r="X2434" i="6"/>
  <c r="X2433" i="6"/>
  <c r="X2432" i="6"/>
  <c r="X2431" i="6"/>
  <c r="X2430" i="6"/>
  <c r="X2429" i="6"/>
  <c r="X2428" i="6"/>
  <c r="X2427" i="6"/>
  <c r="X2426" i="6"/>
  <c r="X2425" i="6"/>
  <c r="X2424" i="6"/>
  <c r="X2423" i="6"/>
  <c r="X2422" i="6"/>
  <c r="X2421" i="6"/>
  <c r="X2420" i="6"/>
  <c r="X2419" i="6"/>
  <c r="X2418" i="6"/>
  <c r="X2417" i="6"/>
  <c r="X2416" i="6"/>
  <c r="X2415" i="6"/>
  <c r="X2414" i="6"/>
  <c r="X2413" i="6"/>
  <c r="X2412" i="6"/>
  <c r="X2411" i="6"/>
  <c r="X2410" i="6"/>
  <c r="X2409" i="6"/>
  <c r="X2408" i="6"/>
  <c r="X2407" i="6"/>
  <c r="X2406" i="6"/>
  <c r="X2405" i="6"/>
  <c r="X2404" i="6"/>
  <c r="X2403" i="6"/>
  <c r="X2402" i="6"/>
  <c r="X2401" i="6"/>
  <c r="X2400" i="6"/>
  <c r="X2399" i="6"/>
  <c r="X2398" i="6"/>
  <c r="X2397" i="6"/>
  <c r="X2396" i="6"/>
  <c r="X2395" i="6"/>
  <c r="X2394" i="6"/>
  <c r="X2393" i="6"/>
  <c r="X2392" i="6"/>
  <c r="X2391" i="6"/>
  <c r="X2390" i="6"/>
  <c r="X2389" i="6"/>
  <c r="X2388" i="6"/>
  <c r="X2387" i="6"/>
  <c r="X2386" i="6"/>
  <c r="X2385" i="6"/>
  <c r="X2384" i="6"/>
  <c r="X2383" i="6"/>
  <c r="X2382" i="6"/>
  <c r="X2381" i="6"/>
  <c r="X2380" i="6"/>
  <c r="X2379" i="6"/>
  <c r="X2378" i="6"/>
  <c r="X2377" i="6"/>
  <c r="X2376" i="6"/>
  <c r="X2375" i="6"/>
  <c r="X2374" i="6"/>
  <c r="X2373" i="6"/>
  <c r="X2372" i="6"/>
  <c r="X2371" i="6"/>
  <c r="X2370" i="6"/>
  <c r="X2369" i="6"/>
  <c r="X2368" i="6"/>
  <c r="X2367" i="6"/>
  <c r="X2366" i="6"/>
  <c r="X2365" i="6"/>
  <c r="X2364" i="6"/>
  <c r="X2363" i="6"/>
  <c r="X2362" i="6"/>
  <c r="X2361" i="6"/>
  <c r="X2360" i="6"/>
  <c r="X2359" i="6"/>
  <c r="X2358" i="6"/>
  <c r="X2357" i="6"/>
  <c r="X2356" i="6"/>
  <c r="X2355" i="6"/>
  <c r="X2354" i="6"/>
  <c r="X2353" i="6"/>
  <c r="X2352" i="6"/>
  <c r="X2351" i="6"/>
  <c r="X2350" i="6"/>
  <c r="X2349" i="6"/>
  <c r="X2348" i="6"/>
  <c r="X2347" i="6"/>
  <c r="X2346" i="6"/>
  <c r="X2345" i="6"/>
  <c r="X2344" i="6"/>
  <c r="X2343" i="6"/>
  <c r="X2342" i="6"/>
  <c r="X2341" i="6"/>
  <c r="X2340" i="6"/>
  <c r="X2339" i="6"/>
  <c r="X2338" i="6"/>
  <c r="X2337" i="6"/>
  <c r="X2336" i="6"/>
  <c r="X2335" i="6"/>
  <c r="X2334" i="6"/>
  <c r="X2333" i="6"/>
  <c r="X2332" i="6"/>
  <c r="X2331" i="6"/>
  <c r="X2330" i="6"/>
  <c r="X2329" i="6"/>
  <c r="X2328" i="6"/>
  <c r="X2327" i="6"/>
  <c r="X2326" i="6"/>
  <c r="X2325" i="6"/>
  <c r="X2324" i="6"/>
  <c r="X2323" i="6"/>
  <c r="X2322" i="6"/>
  <c r="X2321" i="6"/>
  <c r="X2320" i="6"/>
  <c r="X2319" i="6"/>
  <c r="X2318" i="6"/>
  <c r="X2317" i="6"/>
  <c r="X2316" i="6"/>
  <c r="X2315" i="6"/>
  <c r="X2314" i="6"/>
  <c r="X2313" i="6"/>
  <c r="X2312" i="6"/>
  <c r="X2311" i="6"/>
  <c r="X2310" i="6"/>
  <c r="X2309" i="6"/>
  <c r="X2308" i="6"/>
  <c r="X2307" i="6"/>
  <c r="X2306" i="6"/>
  <c r="X2305" i="6"/>
  <c r="X2304" i="6"/>
  <c r="X2303" i="6"/>
  <c r="X2302" i="6"/>
  <c r="X2301" i="6"/>
  <c r="X2300" i="6"/>
  <c r="X2299" i="6"/>
  <c r="X2298" i="6"/>
  <c r="X2297" i="6"/>
  <c r="X2296" i="6"/>
  <c r="X2295" i="6"/>
  <c r="X2294" i="6"/>
  <c r="X2293" i="6"/>
  <c r="X2292" i="6"/>
  <c r="X2291" i="6"/>
  <c r="X2290" i="6"/>
  <c r="X2289" i="6"/>
  <c r="X2288" i="6"/>
  <c r="X2287" i="6"/>
  <c r="X2286" i="6"/>
  <c r="X2285" i="6"/>
  <c r="X2284" i="6"/>
  <c r="X2283" i="6"/>
  <c r="X2282" i="6"/>
  <c r="X2281" i="6"/>
  <c r="X2280" i="6"/>
  <c r="X2279" i="6"/>
  <c r="X2278" i="6"/>
  <c r="X2277" i="6"/>
  <c r="X2276" i="6"/>
  <c r="X2275" i="6"/>
  <c r="X2274" i="6"/>
  <c r="X2273" i="6"/>
  <c r="X2272" i="6"/>
  <c r="X2271" i="6"/>
  <c r="X2270" i="6"/>
  <c r="X2268" i="6"/>
  <c r="X2269" i="6"/>
  <c r="X3529" i="5"/>
  <c r="X3528" i="5"/>
  <c r="X3527" i="5"/>
  <c r="X3526" i="5"/>
  <c r="X3525" i="5"/>
  <c r="X3524" i="5"/>
  <c r="X3523" i="5"/>
  <c r="X3522" i="5"/>
  <c r="X3521" i="5"/>
  <c r="X3520" i="5"/>
  <c r="X3519" i="5"/>
  <c r="X3518" i="5"/>
  <c r="X3517" i="5"/>
  <c r="X3516" i="5"/>
  <c r="X3515" i="5"/>
  <c r="X3514" i="5"/>
  <c r="X3513" i="5"/>
  <c r="X3512" i="5"/>
  <c r="X3511" i="5"/>
  <c r="X3510" i="5"/>
  <c r="X3509" i="5"/>
  <c r="X3508" i="5"/>
  <c r="X3507" i="5"/>
  <c r="X3506" i="5"/>
  <c r="X3505" i="5"/>
  <c r="X3504" i="5"/>
  <c r="X3503" i="5"/>
  <c r="X3502" i="5"/>
  <c r="X3501" i="5"/>
  <c r="X3500" i="5"/>
  <c r="X3499" i="5"/>
  <c r="X3498" i="5"/>
  <c r="X3497" i="5"/>
  <c r="X3496" i="5"/>
  <c r="X3495" i="5"/>
  <c r="X3494" i="5"/>
  <c r="X3493" i="5"/>
  <c r="X3492" i="5"/>
  <c r="X3491" i="5"/>
  <c r="X3490" i="5"/>
  <c r="X3489" i="5"/>
  <c r="X3488" i="5"/>
  <c r="X3487" i="5"/>
  <c r="X3486" i="5"/>
  <c r="X3485" i="5"/>
  <c r="X3484" i="5"/>
  <c r="X3483" i="5"/>
  <c r="X3482" i="5"/>
  <c r="X3481" i="5"/>
  <c r="X3480" i="5"/>
  <c r="X3479" i="5"/>
  <c r="X3478" i="5"/>
  <c r="X3477" i="5"/>
  <c r="X3476" i="5"/>
  <c r="X3475" i="5"/>
  <c r="X3474" i="5"/>
  <c r="X3473" i="5"/>
  <c r="X3472" i="5"/>
  <c r="X3471" i="5"/>
  <c r="X3470" i="5"/>
  <c r="X3469" i="5"/>
  <c r="X3468" i="5"/>
  <c r="X3467" i="5"/>
  <c r="X3466" i="5"/>
  <c r="X3465" i="5"/>
  <c r="X3464" i="5"/>
  <c r="X3463" i="5"/>
  <c r="X3462" i="5"/>
  <c r="X3461" i="5"/>
  <c r="X3460" i="5"/>
  <c r="X3459" i="5"/>
  <c r="X3458" i="5"/>
  <c r="X3457" i="5"/>
  <c r="X3456" i="5"/>
  <c r="X3455" i="5"/>
  <c r="X3454" i="5"/>
  <c r="X3453" i="5"/>
  <c r="X3452" i="5"/>
  <c r="X3451" i="5"/>
  <c r="X3450" i="5"/>
  <c r="X3449" i="5"/>
  <c r="X3448" i="5"/>
  <c r="X3447" i="5"/>
  <c r="X3446" i="5"/>
  <c r="X3445" i="5"/>
  <c r="X3444" i="5"/>
  <c r="X3443" i="5"/>
  <c r="X3442" i="5"/>
  <c r="X3441" i="5"/>
  <c r="X3440" i="5"/>
  <c r="X3439" i="5"/>
  <c r="X3438" i="5"/>
  <c r="X3437" i="5"/>
  <c r="X3436" i="5"/>
  <c r="X3435" i="5"/>
  <c r="X3434" i="5"/>
  <c r="X3433" i="5"/>
  <c r="X3432" i="5"/>
  <c r="X3431" i="5"/>
  <c r="X3430" i="5"/>
  <c r="X3429" i="5"/>
  <c r="X3428" i="5"/>
  <c r="X3427" i="5"/>
  <c r="X3426" i="5"/>
  <c r="X3425" i="5"/>
  <c r="X3424" i="5"/>
  <c r="X3423" i="5"/>
  <c r="X3422" i="5"/>
  <c r="X3421" i="5"/>
  <c r="X3420" i="5"/>
  <c r="X3419" i="5"/>
  <c r="X3418" i="5"/>
  <c r="X3417" i="5"/>
  <c r="X3416" i="5"/>
  <c r="X3415" i="5"/>
  <c r="X3414" i="5"/>
  <c r="X3413" i="5"/>
  <c r="X3412" i="5"/>
  <c r="X3411" i="5"/>
  <c r="X3410" i="5"/>
  <c r="X3409" i="5"/>
  <c r="X3408" i="5"/>
  <c r="X3407" i="5"/>
  <c r="X3406" i="5"/>
  <c r="X3405" i="5"/>
  <c r="X3404" i="5"/>
  <c r="X3403" i="5"/>
  <c r="X3402" i="5"/>
  <c r="X3401" i="5"/>
  <c r="X3400" i="5"/>
  <c r="X3399" i="5"/>
  <c r="X3398" i="5"/>
  <c r="X3397" i="5"/>
  <c r="X3396" i="5"/>
  <c r="X3395" i="5"/>
  <c r="X3394" i="5"/>
  <c r="X3393" i="5"/>
  <c r="X3392" i="5"/>
  <c r="X3391" i="5"/>
  <c r="X3390" i="5"/>
  <c r="X3389" i="5"/>
  <c r="X3388" i="5"/>
  <c r="X3387" i="5"/>
  <c r="X3386" i="5"/>
  <c r="X3385" i="5"/>
  <c r="X3384" i="5"/>
  <c r="X3383" i="5"/>
  <c r="X3382" i="5"/>
  <c r="X3381" i="5"/>
  <c r="X3380" i="5"/>
  <c r="X3379" i="5"/>
  <c r="X3378" i="5"/>
  <c r="X3377" i="5"/>
  <c r="X3376" i="5"/>
  <c r="X3375" i="5"/>
  <c r="X3374" i="5"/>
  <c r="X3373" i="5"/>
  <c r="X3372" i="5"/>
  <c r="X3371" i="5"/>
  <c r="X3370" i="5"/>
  <c r="X3369" i="5"/>
  <c r="X3368" i="5"/>
  <c r="X3367" i="5"/>
  <c r="X3366" i="5"/>
  <c r="X3365" i="5"/>
  <c r="X3364" i="5"/>
  <c r="X3363" i="5"/>
  <c r="X3362" i="5"/>
  <c r="X3361" i="5"/>
  <c r="X3360" i="5"/>
  <c r="X3359" i="5"/>
  <c r="X3358" i="5"/>
  <c r="X3357" i="5"/>
  <c r="X3356" i="5"/>
  <c r="X3355" i="5"/>
  <c r="X3354" i="5"/>
  <c r="X3353" i="5"/>
  <c r="X3352" i="5"/>
  <c r="X3351" i="5"/>
  <c r="X3350" i="5"/>
  <c r="X3349" i="5"/>
  <c r="X3348" i="5"/>
  <c r="X3347" i="5"/>
  <c r="X3346" i="5"/>
  <c r="X3345" i="5"/>
  <c r="X3344" i="5"/>
  <c r="X3343" i="5"/>
  <c r="X3342" i="5"/>
  <c r="X3341" i="5"/>
  <c r="X3340" i="5"/>
  <c r="X3339" i="5"/>
  <c r="X3338" i="5"/>
  <c r="X3337" i="5"/>
  <c r="X3336" i="5"/>
  <c r="X3335" i="5"/>
  <c r="X3334" i="5"/>
  <c r="X3333" i="5"/>
  <c r="X3332" i="5"/>
  <c r="X3331" i="5"/>
  <c r="X3330" i="5"/>
  <c r="X3329" i="5"/>
  <c r="X3328" i="5"/>
  <c r="X3327" i="5"/>
  <c r="X3326" i="5"/>
  <c r="X3325" i="5"/>
  <c r="X3324" i="5"/>
  <c r="X3323" i="5"/>
  <c r="X3322" i="5"/>
  <c r="X3321" i="5"/>
  <c r="X3320" i="5"/>
  <c r="X3319" i="5"/>
  <c r="X3318" i="5"/>
  <c r="X3317" i="5"/>
  <c r="X3316" i="5"/>
  <c r="X3315" i="5"/>
  <c r="X3314" i="5"/>
  <c r="X3313" i="5"/>
  <c r="X3312" i="5"/>
  <c r="X3311" i="5"/>
  <c r="X3310" i="5"/>
  <c r="X3309" i="5"/>
  <c r="X3308" i="5"/>
  <c r="X3307" i="5"/>
  <c r="X3306" i="5"/>
  <c r="X3305" i="5"/>
  <c r="X3304" i="5"/>
  <c r="X3303" i="5"/>
  <c r="X3302" i="5"/>
  <c r="X3301" i="5"/>
  <c r="X3300" i="5"/>
  <c r="X3299" i="5"/>
  <c r="X3298" i="5"/>
  <c r="X3297" i="5"/>
  <c r="X3296" i="5"/>
  <c r="X3295" i="5"/>
  <c r="X3294" i="5"/>
  <c r="X3293" i="5"/>
  <c r="X3292" i="5"/>
  <c r="X3291" i="5"/>
  <c r="X3290" i="5"/>
  <c r="X3289" i="5"/>
  <c r="X3288" i="5"/>
  <c r="X3287" i="5"/>
  <c r="X3286" i="5"/>
  <c r="X3285" i="5"/>
  <c r="X3284" i="5"/>
  <c r="X3283" i="5"/>
  <c r="X3282" i="5"/>
  <c r="X3281" i="5"/>
  <c r="X3280" i="5"/>
  <c r="X3279" i="5"/>
  <c r="X3278" i="5"/>
  <c r="X3277" i="5"/>
  <c r="X3276" i="5"/>
  <c r="X3275" i="5"/>
  <c r="X3274" i="5"/>
  <c r="X3273" i="5"/>
  <c r="X3272" i="5"/>
  <c r="X3271" i="5"/>
  <c r="X3270" i="5"/>
  <c r="X3269" i="5"/>
  <c r="X3268" i="5"/>
  <c r="X3267" i="5"/>
  <c r="X3266" i="5"/>
  <c r="X3265" i="5"/>
  <c r="X3264" i="5"/>
  <c r="X3263" i="5"/>
  <c r="X3262" i="5"/>
  <c r="X3261" i="5"/>
  <c r="X3260" i="5"/>
  <c r="X3259" i="5"/>
  <c r="X3258" i="5"/>
  <c r="X3257" i="5"/>
  <c r="X3256" i="5"/>
  <c r="X3255" i="5"/>
  <c r="X3254" i="5"/>
  <c r="X3253" i="5"/>
  <c r="X3252" i="5"/>
  <c r="X3251" i="5"/>
  <c r="X3250" i="5"/>
  <c r="X3249" i="5"/>
  <c r="X3248" i="5"/>
  <c r="X3247" i="5"/>
  <c r="X3246" i="5"/>
  <c r="X3245" i="5"/>
  <c r="X3244" i="5"/>
  <c r="X3243" i="5"/>
  <c r="X3242" i="5"/>
  <c r="X3241" i="5"/>
  <c r="X3240" i="5"/>
  <c r="X3239" i="5"/>
  <c r="X3238" i="5"/>
  <c r="X3237" i="5"/>
  <c r="X3236" i="5"/>
  <c r="X3235" i="5"/>
  <c r="X3234" i="5"/>
  <c r="X3233" i="5"/>
  <c r="X3232" i="5"/>
  <c r="X3231" i="5"/>
  <c r="X3230" i="5"/>
  <c r="X3229" i="5"/>
  <c r="X3228" i="5"/>
  <c r="X3227" i="5"/>
  <c r="X3226" i="5"/>
  <c r="X3225" i="5"/>
  <c r="X3224" i="5"/>
  <c r="X3223" i="5"/>
  <c r="X3222" i="5"/>
  <c r="X3221" i="5"/>
  <c r="X3220" i="5"/>
  <c r="X3219" i="5"/>
  <c r="X3218" i="5"/>
  <c r="X3217" i="5"/>
  <c r="X3216" i="5"/>
  <c r="X3215" i="5"/>
  <c r="X3214" i="5"/>
  <c r="X3213" i="5"/>
  <c r="X3212" i="5"/>
  <c r="X3211" i="5"/>
  <c r="X3210" i="5"/>
  <c r="X3209" i="5"/>
  <c r="X3208" i="5"/>
  <c r="X3207" i="5"/>
  <c r="X3206" i="5"/>
  <c r="X3205" i="5"/>
  <c r="X3204" i="5"/>
  <c r="X3203" i="5"/>
  <c r="X3202" i="5"/>
  <c r="X3201" i="5"/>
  <c r="X3200" i="5"/>
  <c r="X3199" i="5"/>
  <c r="X3198" i="5"/>
  <c r="X3197" i="5"/>
  <c r="X3196" i="5"/>
  <c r="X3195" i="5"/>
  <c r="X3194" i="5"/>
  <c r="X3193" i="5"/>
  <c r="X3192" i="5"/>
  <c r="X3191" i="5"/>
  <c r="X3190" i="5"/>
  <c r="X3189" i="5"/>
  <c r="X3188" i="5"/>
  <c r="X3187" i="5"/>
  <c r="X3186" i="5"/>
  <c r="X3185" i="5"/>
  <c r="X3184" i="5"/>
  <c r="X3183" i="5"/>
  <c r="X3182" i="5"/>
  <c r="X3181" i="5"/>
  <c r="X3180" i="5"/>
  <c r="X3179" i="5"/>
  <c r="X3178" i="5"/>
  <c r="X3177" i="5"/>
  <c r="X3176" i="5"/>
  <c r="X3175" i="5"/>
  <c r="X3174" i="5"/>
  <c r="X3173" i="5"/>
  <c r="X3172" i="5"/>
  <c r="X3171" i="5"/>
  <c r="X3170" i="5"/>
  <c r="X3169" i="5"/>
  <c r="X3168" i="5"/>
  <c r="X3167" i="5"/>
  <c r="X3166" i="5"/>
  <c r="X3165" i="5"/>
  <c r="X3164" i="5"/>
  <c r="X3163" i="5"/>
  <c r="X3162" i="5"/>
  <c r="X3161" i="5"/>
  <c r="X3160" i="5"/>
  <c r="X3159" i="5"/>
  <c r="X3158" i="5"/>
  <c r="X3157" i="5"/>
  <c r="X3156" i="5"/>
  <c r="X3155" i="5"/>
  <c r="X3154" i="5"/>
  <c r="X3153" i="5"/>
  <c r="X3152" i="5"/>
  <c r="X3151" i="5"/>
  <c r="X3150" i="5"/>
  <c r="X3149" i="5"/>
  <c r="X3148" i="5"/>
  <c r="X3147" i="5"/>
  <c r="X3146" i="5"/>
  <c r="X3145" i="5"/>
  <c r="X3144" i="5"/>
  <c r="X3143" i="5"/>
  <c r="X3142" i="5"/>
  <c r="X3141" i="5"/>
  <c r="X3140" i="5"/>
  <c r="X3139" i="5"/>
  <c r="X3138" i="5"/>
  <c r="X3137" i="5"/>
  <c r="X3136" i="5"/>
  <c r="X3135" i="5"/>
  <c r="X3134" i="5"/>
  <c r="X3133" i="5"/>
  <c r="X3132" i="5"/>
  <c r="X3131" i="5"/>
  <c r="X3130" i="5"/>
  <c r="X3129" i="5"/>
  <c r="X3128" i="5"/>
  <c r="X3127" i="5"/>
  <c r="X3126" i="5"/>
  <c r="X3125" i="5"/>
  <c r="X3124" i="5"/>
  <c r="X3123" i="5"/>
  <c r="X3122" i="5"/>
  <c r="X3121" i="5"/>
  <c r="X3120" i="5"/>
  <c r="X3119" i="5"/>
  <c r="X3118" i="5"/>
  <c r="X3117" i="5"/>
  <c r="X3116" i="5"/>
  <c r="X3115" i="5"/>
  <c r="X3114" i="5"/>
  <c r="X3113" i="5"/>
  <c r="X3112" i="5"/>
  <c r="X3111" i="5"/>
  <c r="X3110" i="5"/>
  <c r="X3109" i="5"/>
  <c r="X3108" i="5"/>
  <c r="X3107" i="5"/>
  <c r="X3106" i="5"/>
  <c r="X3105" i="5"/>
  <c r="X3104" i="5"/>
  <c r="X3103" i="5"/>
  <c r="X3102" i="5"/>
  <c r="X3101" i="5"/>
  <c r="X3100" i="5"/>
  <c r="X3099" i="5"/>
  <c r="X3098" i="5"/>
  <c r="X3097" i="5"/>
  <c r="X3096" i="5"/>
  <c r="X3095" i="5"/>
  <c r="X3094" i="5"/>
  <c r="X3093" i="5"/>
  <c r="X3092" i="5"/>
  <c r="X3091" i="5"/>
  <c r="X3090" i="5"/>
  <c r="X3089" i="5"/>
  <c r="X3088" i="5"/>
  <c r="X3087" i="5"/>
  <c r="X3086" i="5"/>
  <c r="X3085" i="5"/>
  <c r="X3084" i="5"/>
  <c r="X3083" i="5"/>
  <c r="X3082" i="5"/>
  <c r="X3081" i="5"/>
  <c r="X3080" i="5"/>
  <c r="X3079" i="5"/>
  <c r="X3078" i="5"/>
  <c r="X3077" i="5"/>
  <c r="X3076" i="5"/>
  <c r="X3075" i="5"/>
  <c r="X3074" i="5"/>
  <c r="X3073" i="5"/>
  <c r="X3072" i="5"/>
  <c r="X3071" i="5"/>
  <c r="X3070" i="5"/>
  <c r="X3069" i="5"/>
  <c r="X3068" i="5"/>
  <c r="X3067" i="5"/>
  <c r="X3066" i="5"/>
  <c r="X3065" i="5"/>
  <c r="X3064" i="5"/>
  <c r="X3063" i="5"/>
  <c r="X3062" i="5"/>
  <c r="X3061" i="5"/>
  <c r="X3060" i="5"/>
  <c r="X3059" i="5"/>
  <c r="X3058" i="5"/>
  <c r="X3057" i="5"/>
  <c r="X3056" i="5"/>
  <c r="X3055" i="5"/>
  <c r="X3054" i="5"/>
  <c r="X3053" i="5"/>
  <c r="X3052" i="5"/>
  <c r="X3051" i="5"/>
  <c r="X3050" i="5"/>
  <c r="X3049" i="5"/>
  <c r="X3048" i="5"/>
  <c r="X3047" i="5"/>
  <c r="X3046" i="5"/>
  <c r="X3045" i="5"/>
  <c r="X3044" i="5"/>
  <c r="X3043" i="5"/>
  <c r="X3042" i="5"/>
  <c r="X3041" i="5"/>
  <c r="X3040" i="5"/>
  <c r="X3039" i="5"/>
  <c r="X3038" i="5"/>
  <c r="X3037" i="5"/>
  <c r="X3036" i="5"/>
  <c r="X3035" i="5"/>
  <c r="X3034" i="5"/>
  <c r="X3033" i="5"/>
  <c r="X3032" i="5"/>
  <c r="X3031" i="5"/>
  <c r="X3030" i="5"/>
  <c r="X3029" i="5"/>
  <c r="X3028" i="5"/>
  <c r="X3027" i="5"/>
  <c r="X3026" i="5"/>
  <c r="X3025" i="5"/>
  <c r="X3024" i="5"/>
  <c r="X3023" i="5"/>
  <c r="X3022" i="5"/>
  <c r="X3021" i="5"/>
  <c r="X3020" i="5"/>
  <c r="X3019" i="5"/>
  <c r="X3018" i="5"/>
  <c r="X3017" i="5"/>
  <c r="X3016" i="5"/>
  <c r="X3015" i="5"/>
  <c r="X3014" i="5"/>
  <c r="X3013" i="5"/>
  <c r="X3012" i="5"/>
  <c r="X3011" i="5"/>
  <c r="X3010" i="5"/>
  <c r="X3009" i="5"/>
  <c r="X3008" i="5"/>
  <c r="X3007" i="5"/>
  <c r="X3006" i="5"/>
  <c r="X3005" i="5"/>
  <c r="X3004" i="5"/>
  <c r="X3003" i="5"/>
  <c r="X3002" i="5"/>
  <c r="X3001" i="5"/>
  <c r="X3000" i="5"/>
  <c r="X2999" i="5"/>
  <c r="X2998" i="5"/>
  <c r="X2997" i="5"/>
  <c r="X2996" i="5"/>
  <c r="X2995" i="5"/>
  <c r="X2994" i="5"/>
  <c r="X2993" i="5"/>
  <c r="X2992" i="5"/>
  <c r="X2991" i="5"/>
  <c r="X2990" i="5"/>
  <c r="X2989" i="5"/>
  <c r="X2988" i="5"/>
  <c r="X2987" i="5"/>
  <c r="X2986" i="5"/>
  <c r="X2985" i="5"/>
  <c r="X2984" i="5"/>
  <c r="X2983" i="5"/>
  <c r="X2982" i="5"/>
  <c r="X2981" i="5"/>
  <c r="X2980" i="5"/>
  <c r="X2979" i="5"/>
  <c r="X2978" i="5"/>
  <c r="X2977" i="5"/>
  <c r="X2976" i="5"/>
  <c r="X2975" i="5"/>
  <c r="X2974" i="5"/>
  <c r="X2973" i="5"/>
  <c r="X2972" i="5"/>
  <c r="X2971" i="5"/>
  <c r="X2970" i="5"/>
  <c r="X2969" i="5"/>
  <c r="X2968" i="5"/>
  <c r="X2967" i="5"/>
  <c r="X2966" i="5"/>
  <c r="X2965" i="5"/>
  <c r="X2964" i="5"/>
  <c r="X2963" i="5"/>
  <c r="X2962" i="5"/>
  <c r="X2961" i="5"/>
  <c r="X2960" i="5"/>
  <c r="X2959" i="5"/>
  <c r="X2958" i="5"/>
  <c r="X2957" i="5"/>
  <c r="X2956" i="5"/>
  <c r="X2955" i="5"/>
  <c r="X2954" i="5"/>
  <c r="X2953" i="5"/>
  <c r="X2952" i="5"/>
  <c r="X2951" i="5"/>
  <c r="X2950" i="5"/>
  <c r="X2949" i="5"/>
  <c r="X2948" i="5"/>
  <c r="X2947" i="5"/>
  <c r="X2946" i="5"/>
  <c r="X2945" i="5"/>
  <c r="X2944" i="5"/>
  <c r="X2943" i="5"/>
  <c r="X2942" i="5"/>
  <c r="X2941" i="5"/>
  <c r="X2940" i="5"/>
  <c r="X2939" i="5"/>
  <c r="X2938" i="5"/>
  <c r="X2937" i="5"/>
  <c r="X2936" i="5"/>
  <c r="X2935" i="5"/>
  <c r="X2934" i="5"/>
  <c r="X2933" i="5"/>
  <c r="X2932" i="5"/>
  <c r="X2931" i="5"/>
  <c r="X2930" i="5"/>
  <c r="X2929" i="5"/>
  <c r="X2928" i="5"/>
  <c r="X2927" i="5"/>
  <c r="X2926" i="5"/>
  <c r="X2925" i="5"/>
  <c r="X2924" i="5"/>
  <c r="X2923" i="5"/>
  <c r="X2922" i="5"/>
  <c r="X2921" i="5"/>
  <c r="X2920" i="5"/>
  <c r="X2919" i="5"/>
  <c r="X2918" i="5"/>
  <c r="X2917" i="5"/>
  <c r="X2916" i="5"/>
  <c r="X2915" i="5"/>
  <c r="X2914" i="5"/>
  <c r="X2913" i="5"/>
  <c r="X2912" i="5"/>
  <c r="X2911" i="5"/>
  <c r="X2910" i="5"/>
  <c r="X2909" i="5"/>
  <c r="X2908" i="5"/>
  <c r="X2907" i="5"/>
  <c r="X2906" i="5"/>
  <c r="X2905" i="5"/>
  <c r="X2904" i="5"/>
  <c r="X2903" i="5"/>
  <c r="X2902" i="5"/>
  <c r="X2901" i="5"/>
  <c r="X2900" i="5"/>
  <c r="X2899" i="5"/>
  <c r="X2898" i="5"/>
  <c r="X2897" i="5"/>
  <c r="X2896" i="5"/>
  <c r="X2895" i="5"/>
  <c r="X2894" i="5"/>
  <c r="X2893" i="5"/>
  <c r="X2892" i="5"/>
  <c r="X2891" i="5"/>
  <c r="X2890" i="5"/>
  <c r="X2889" i="5"/>
  <c r="X2888" i="5"/>
  <c r="X2887" i="5"/>
  <c r="X2886" i="5"/>
  <c r="X2885" i="5"/>
  <c r="X2884" i="5"/>
  <c r="X2883" i="5"/>
  <c r="X2882" i="5"/>
  <c r="X2881" i="5"/>
  <c r="X2880" i="5"/>
  <c r="X2879" i="5"/>
  <c r="X2878" i="5"/>
  <c r="X2877" i="5"/>
  <c r="X2876" i="5"/>
  <c r="X2875" i="5"/>
  <c r="X2874" i="5"/>
  <c r="X2873" i="5"/>
  <c r="X2872" i="5"/>
  <c r="X2871" i="5"/>
  <c r="X2870" i="5"/>
  <c r="X2869" i="5"/>
  <c r="X2868" i="5"/>
  <c r="X2867" i="5"/>
  <c r="X2866" i="5"/>
  <c r="X2865" i="5"/>
  <c r="X2864" i="5"/>
  <c r="X2863" i="5"/>
  <c r="X2862" i="5"/>
  <c r="X2861" i="5"/>
  <c r="X2860" i="5"/>
  <c r="X2859" i="5"/>
  <c r="X2858" i="5"/>
  <c r="X2857" i="5"/>
  <c r="X2856" i="5"/>
  <c r="X2855" i="5"/>
  <c r="X2854" i="5"/>
  <c r="X2853" i="5"/>
  <c r="X2852" i="5"/>
  <c r="X2851" i="5"/>
  <c r="X2850" i="5"/>
  <c r="X2849" i="5"/>
  <c r="X2848" i="5"/>
  <c r="X2847" i="5"/>
  <c r="X2846" i="5"/>
  <c r="X2845" i="5"/>
  <c r="X2844" i="5"/>
  <c r="X2843" i="5"/>
  <c r="X2842" i="5"/>
  <c r="X2841" i="5"/>
  <c r="X2840" i="5"/>
  <c r="X2839" i="5"/>
  <c r="X2838" i="5"/>
  <c r="X2837" i="5"/>
  <c r="X2836" i="5"/>
  <c r="X2835" i="5"/>
  <c r="X2834" i="5"/>
  <c r="X2833" i="5"/>
  <c r="X2832" i="5"/>
  <c r="X2831" i="5"/>
  <c r="X2830" i="5"/>
  <c r="X2829" i="5"/>
  <c r="X2828" i="5"/>
  <c r="X2827" i="5"/>
  <c r="X2826" i="5"/>
  <c r="X2825" i="5"/>
  <c r="X2824" i="5"/>
  <c r="X2823" i="5"/>
  <c r="X2822" i="5"/>
  <c r="X2821" i="5"/>
  <c r="X2820" i="5"/>
  <c r="X2819" i="5"/>
  <c r="X2818" i="5"/>
  <c r="X2817" i="5"/>
  <c r="X2816" i="5"/>
  <c r="X2815" i="5"/>
  <c r="X2814" i="5"/>
  <c r="X2813" i="5"/>
  <c r="X2812" i="5"/>
  <c r="X2811" i="5"/>
  <c r="X2810" i="5"/>
  <c r="X2809" i="5"/>
  <c r="X2808" i="5"/>
  <c r="X2807" i="5"/>
  <c r="X2806" i="5"/>
  <c r="X2805" i="5"/>
  <c r="X2804" i="5"/>
  <c r="X2803" i="5"/>
  <c r="X2802" i="5"/>
  <c r="X2801" i="5"/>
  <c r="X2800" i="5"/>
  <c r="X2799" i="5"/>
  <c r="X2798" i="5"/>
  <c r="X2797" i="5"/>
  <c r="X2796" i="5"/>
  <c r="X2795" i="5"/>
  <c r="X2794" i="5"/>
  <c r="X2793" i="5"/>
  <c r="X2792" i="5"/>
  <c r="X2791" i="5"/>
  <c r="X2790" i="5"/>
  <c r="X2789" i="5"/>
  <c r="X2788" i="5"/>
  <c r="X2787" i="5"/>
  <c r="X2786" i="5"/>
  <c r="X2785" i="5"/>
  <c r="X2784" i="5"/>
  <c r="X2783" i="5"/>
  <c r="X2782" i="5"/>
  <c r="X2781" i="5"/>
  <c r="X2780" i="5"/>
  <c r="X2779" i="5"/>
  <c r="X2778" i="5"/>
  <c r="X2777" i="5"/>
  <c r="X2776" i="5"/>
  <c r="X2775" i="5"/>
  <c r="X2774" i="5"/>
  <c r="X2773" i="5"/>
  <c r="X2772" i="5"/>
  <c r="X2771" i="5"/>
  <c r="X2770" i="5"/>
  <c r="X2769" i="5"/>
  <c r="X2768" i="5"/>
  <c r="X2767" i="5"/>
  <c r="X2766" i="5"/>
  <c r="X2765" i="5"/>
  <c r="X2764" i="5"/>
  <c r="X2763" i="5"/>
  <c r="X2762" i="5"/>
  <c r="X2761" i="5"/>
  <c r="X2760" i="5"/>
  <c r="X2759" i="5"/>
  <c r="X2758" i="5"/>
  <c r="X2757" i="5"/>
  <c r="X2756" i="5"/>
  <c r="X2755" i="5"/>
  <c r="X2754" i="5"/>
  <c r="X2753" i="5"/>
  <c r="X2752" i="5"/>
  <c r="X2751" i="5"/>
  <c r="X2750" i="5"/>
  <c r="X2749" i="5"/>
  <c r="X2748" i="5"/>
  <c r="X2747" i="5"/>
  <c r="X2746" i="5"/>
  <c r="X2745" i="5"/>
  <c r="X2744" i="5"/>
  <c r="X2743" i="5"/>
  <c r="X2742" i="5"/>
  <c r="X2741" i="5"/>
  <c r="X2740" i="5"/>
  <c r="X2739" i="5"/>
  <c r="X2738" i="5"/>
  <c r="X2737" i="5"/>
  <c r="X2736" i="5"/>
  <c r="X2735" i="5"/>
  <c r="X2734" i="5"/>
  <c r="X2733" i="5"/>
  <c r="X2732" i="5"/>
  <c r="X2731" i="5"/>
  <c r="X2730" i="5"/>
  <c r="X2729" i="5"/>
  <c r="X2728" i="5"/>
  <c r="X2727" i="5"/>
  <c r="X2726" i="5"/>
  <c r="X2725" i="5"/>
  <c r="X2724" i="5"/>
  <c r="X2723" i="5"/>
  <c r="X2722" i="5"/>
  <c r="X2721" i="5"/>
  <c r="X2720" i="5"/>
  <c r="X2719" i="5"/>
  <c r="X2718" i="5"/>
  <c r="X2717" i="5"/>
  <c r="X2716" i="5"/>
  <c r="X2715" i="5"/>
  <c r="X2714" i="5"/>
  <c r="X2713" i="5"/>
  <c r="X2712" i="5"/>
  <c r="X2711" i="5"/>
  <c r="X2710" i="5"/>
  <c r="X2709" i="5"/>
  <c r="X2708" i="5"/>
  <c r="X2707" i="5"/>
  <c r="X2706" i="5"/>
  <c r="X2705" i="5"/>
  <c r="X2704" i="5"/>
  <c r="X2703" i="5"/>
  <c r="X2702" i="5"/>
  <c r="X2701" i="5"/>
  <c r="X2700" i="5"/>
  <c r="X2699" i="5"/>
  <c r="X2698" i="5"/>
  <c r="X2697" i="5"/>
  <c r="X2696" i="5"/>
  <c r="X2695" i="5"/>
  <c r="X2694" i="5"/>
  <c r="X2693" i="5"/>
  <c r="X2692" i="5"/>
  <c r="X2691" i="5"/>
  <c r="X2690" i="5"/>
  <c r="X2689" i="5"/>
  <c r="X2688" i="5"/>
  <c r="X2687" i="5"/>
  <c r="X2686" i="5"/>
  <c r="X2685" i="5"/>
  <c r="X2684" i="5"/>
  <c r="X2683" i="5"/>
  <c r="X2682" i="5"/>
  <c r="X2681" i="5"/>
  <c r="X2680" i="5"/>
  <c r="X2679" i="5"/>
  <c r="X2678" i="5"/>
  <c r="X2677" i="5"/>
  <c r="X2676" i="5"/>
  <c r="X2675" i="5"/>
  <c r="X2674" i="5"/>
  <c r="X2673" i="5"/>
  <c r="X2672" i="5"/>
  <c r="X2671" i="5"/>
  <c r="X2670" i="5"/>
  <c r="X2669" i="5"/>
  <c r="X2668" i="5"/>
  <c r="X2667" i="5"/>
  <c r="X2666" i="5"/>
  <c r="X2665" i="5"/>
  <c r="X2664" i="5"/>
  <c r="X2663" i="5"/>
  <c r="X2662" i="5"/>
  <c r="X2661" i="5"/>
  <c r="X2660" i="5"/>
  <c r="X2659" i="5"/>
  <c r="X2658" i="5"/>
  <c r="X2657" i="5"/>
  <c r="X2656" i="5"/>
  <c r="X2655" i="5"/>
  <c r="X2654" i="5"/>
  <c r="X2653" i="5"/>
  <c r="X2652" i="5"/>
  <c r="X2651" i="5"/>
  <c r="X2650" i="5"/>
  <c r="X2649" i="5"/>
  <c r="X2648" i="5"/>
  <c r="X2647" i="5"/>
  <c r="X2646" i="5"/>
  <c r="X2645" i="5"/>
  <c r="X2644" i="5"/>
  <c r="X2643" i="5"/>
  <c r="X2642" i="5"/>
  <c r="X2641" i="5"/>
  <c r="X2640" i="5"/>
  <c r="X2639" i="5"/>
  <c r="X2638" i="5"/>
  <c r="X2637" i="5"/>
  <c r="X2636" i="5"/>
  <c r="X2635" i="5"/>
  <c r="X2634" i="5"/>
  <c r="X2633" i="5"/>
  <c r="X2632" i="5"/>
  <c r="X2631" i="5"/>
  <c r="X2630" i="5"/>
  <c r="X2629" i="5"/>
  <c r="X2628" i="5"/>
  <c r="X2627" i="5"/>
  <c r="X2626" i="5"/>
  <c r="X2625" i="5"/>
  <c r="X2624" i="5"/>
  <c r="X2623" i="5"/>
  <c r="X2622" i="5"/>
  <c r="X2621" i="5"/>
  <c r="X2620" i="5"/>
  <c r="X2619" i="5"/>
  <c r="X2618" i="5"/>
  <c r="X2617" i="5"/>
  <c r="X2616" i="5"/>
  <c r="X2615" i="5"/>
  <c r="X2614" i="5"/>
  <c r="X2613" i="5"/>
  <c r="X2612" i="5"/>
  <c r="X2611" i="5"/>
  <c r="X2610" i="5"/>
  <c r="X2609" i="5"/>
  <c r="X2608" i="5"/>
  <c r="X2607" i="5"/>
  <c r="X2606" i="5"/>
  <c r="X2605" i="5"/>
  <c r="X2604" i="5"/>
  <c r="X2603" i="5"/>
  <c r="X2602" i="5"/>
  <c r="X2601" i="5"/>
  <c r="X2600" i="5"/>
  <c r="X2599" i="5"/>
  <c r="X2598" i="5"/>
  <c r="X2597" i="5"/>
  <c r="X2596" i="5"/>
  <c r="X2595" i="5"/>
  <c r="X2594" i="5"/>
  <c r="X2593" i="5"/>
  <c r="X2592" i="5"/>
  <c r="X2591" i="5"/>
  <c r="X2590" i="5"/>
  <c r="X2589" i="5"/>
  <c r="X2588" i="5"/>
  <c r="X2587" i="5"/>
  <c r="X2586" i="5"/>
  <c r="X2585" i="5"/>
  <c r="X2584" i="5"/>
  <c r="X2583" i="5"/>
  <c r="X2582" i="5"/>
  <c r="X2581" i="5"/>
  <c r="X2580" i="5"/>
  <c r="X2579" i="5"/>
  <c r="X2578" i="5"/>
  <c r="X2577" i="5"/>
  <c r="X2576" i="5"/>
  <c r="X2575" i="5"/>
  <c r="X2574" i="5"/>
  <c r="X2573" i="5"/>
  <c r="X2572" i="5"/>
  <c r="X2571" i="5"/>
  <c r="X2570" i="5"/>
  <c r="X2569" i="5"/>
  <c r="X2568" i="5"/>
  <c r="X2567" i="5"/>
  <c r="X2566" i="5"/>
  <c r="X2565" i="5"/>
  <c r="X2564" i="5"/>
  <c r="X2563" i="5"/>
  <c r="X2562" i="5"/>
  <c r="X2561" i="5"/>
  <c r="X2560" i="5"/>
  <c r="X2559" i="5"/>
  <c r="X2558" i="5"/>
  <c r="X2557" i="5"/>
  <c r="X2556" i="5"/>
  <c r="X2555" i="5"/>
  <c r="X2554" i="5"/>
  <c r="X2553" i="5"/>
  <c r="X2552" i="5"/>
  <c r="X2551" i="5"/>
  <c r="X2550" i="5"/>
  <c r="X2549" i="5"/>
  <c r="X2548" i="5"/>
  <c r="X2547" i="5"/>
  <c r="X2546" i="5"/>
  <c r="X2545" i="5"/>
  <c r="X2544" i="5"/>
  <c r="X2543" i="5"/>
  <c r="X2542" i="5"/>
  <c r="X2541" i="5"/>
  <c r="X2540" i="5"/>
  <c r="X2539" i="5"/>
  <c r="X2538" i="5"/>
  <c r="X2537" i="5"/>
  <c r="X2536" i="5"/>
  <c r="X2535" i="5"/>
  <c r="X2534" i="5"/>
  <c r="X2533" i="5"/>
  <c r="X2532" i="5"/>
  <c r="X2531" i="5"/>
  <c r="X2530" i="5"/>
  <c r="X2529" i="5"/>
  <c r="X2528" i="5"/>
  <c r="X2527" i="5"/>
  <c r="X2526" i="5"/>
  <c r="X2525" i="5"/>
  <c r="X2524" i="5"/>
  <c r="X2523" i="5"/>
  <c r="X2522" i="5"/>
  <c r="X2521" i="5"/>
  <c r="X2520" i="5"/>
  <c r="X2519" i="5"/>
  <c r="X2518" i="5"/>
  <c r="X2517" i="5"/>
  <c r="X2516" i="5"/>
  <c r="X2515" i="5"/>
  <c r="X2514" i="5"/>
  <c r="X2513" i="5"/>
  <c r="X2512" i="5"/>
  <c r="X2511" i="5"/>
  <c r="X2510" i="5"/>
  <c r="X2509" i="5"/>
  <c r="X2508" i="5"/>
  <c r="X2507" i="5"/>
  <c r="X2506" i="5"/>
  <c r="X2505" i="5"/>
  <c r="X2504" i="5"/>
  <c r="X2503" i="5"/>
  <c r="X2502" i="5"/>
  <c r="X2501" i="5"/>
  <c r="X2500" i="5"/>
  <c r="X2499" i="5"/>
  <c r="X2498" i="5"/>
  <c r="X2497" i="5"/>
  <c r="X2496" i="5"/>
  <c r="X2495" i="5"/>
  <c r="X2494" i="5"/>
  <c r="X2493" i="5"/>
  <c r="X2492" i="5"/>
  <c r="X2491" i="5"/>
  <c r="X2490" i="5"/>
  <c r="X2489" i="5"/>
  <c r="X2488" i="5"/>
  <c r="X2487" i="5"/>
  <c r="X2486" i="5"/>
  <c r="X2485" i="5"/>
  <c r="X2484" i="5"/>
  <c r="X2483" i="5"/>
  <c r="X2482" i="5"/>
  <c r="X2481" i="5"/>
  <c r="X2480" i="5"/>
  <c r="X2479" i="5"/>
  <c r="X2478" i="5"/>
  <c r="X2477" i="5"/>
  <c r="X2476" i="5"/>
  <c r="X2475" i="5"/>
  <c r="X2474" i="5"/>
  <c r="X2473" i="5"/>
  <c r="X2472" i="5"/>
  <c r="X2471" i="5"/>
  <c r="X2470" i="5"/>
  <c r="X2469" i="5"/>
  <c r="X2468" i="5"/>
  <c r="X2467" i="5"/>
  <c r="X2466" i="5"/>
  <c r="X2465" i="5"/>
  <c r="X2464" i="5"/>
  <c r="X2463" i="5"/>
  <c r="X2462" i="5"/>
  <c r="X2461" i="5"/>
  <c r="X2460" i="5"/>
  <c r="X2459" i="5"/>
  <c r="X2458" i="5"/>
  <c r="X2457" i="5"/>
  <c r="X2456" i="5"/>
  <c r="X2455" i="5"/>
  <c r="X2454" i="5"/>
  <c r="X2453" i="5"/>
  <c r="X2452" i="5"/>
  <c r="X2451" i="5"/>
  <c r="X2450" i="5"/>
  <c r="X2449" i="5"/>
  <c r="X2448" i="5"/>
  <c r="X2447" i="5"/>
  <c r="X2446" i="5"/>
  <c r="X2445" i="5"/>
  <c r="X2444" i="5"/>
  <c r="X2443" i="5"/>
  <c r="X2442" i="5"/>
  <c r="X2441" i="5"/>
  <c r="X2440" i="5"/>
  <c r="X2439" i="5"/>
  <c r="X2438" i="5"/>
  <c r="X2437" i="5"/>
  <c r="X2436" i="5"/>
  <c r="X2435" i="5"/>
  <c r="X2434" i="5"/>
  <c r="X2433" i="5"/>
  <c r="X2432" i="5"/>
  <c r="X2431" i="5"/>
  <c r="X2430" i="5"/>
  <c r="X2429" i="5"/>
  <c r="X2428" i="5"/>
  <c r="X2427" i="5"/>
  <c r="X2426" i="5"/>
  <c r="X2425" i="5"/>
  <c r="X2424" i="5"/>
  <c r="X2423" i="5"/>
  <c r="X2422" i="5"/>
  <c r="X2421" i="5"/>
  <c r="X2420" i="5"/>
  <c r="X2419" i="5"/>
  <c r="X2418" i="5"/>
  <c r="X2417" i="5"/>
  <c r="X2416" i="5"/>
  <c r="X2415" i="5"/>
  <c r="X2414" i="5"/>
  <c r="X2413" i="5"/>
  <c r="X2412" i="5"/>
  <c r="X2411" i="5"/>
  <c r="X2410" i="5"/>
  <c r="X2409" i="5"/>
  <c r="X2408" i="5"/>
  <c r="X2407" i="5"/>
  <c r="X2406" i="5"/>
  <c r="X2405" i="5"/>
  <c r="X2404" i="5"/>
  <c r="X2403" i="5"/>
  <c r="X2402" i="5"/>
  <c r="X2401" i="5"/>
  <c r="X2400" i="5"/>
  <c r="X2399" i="5"/>
  <c r="X2398" i="5"/>
  <c r="X2397" i="5"/>
  <c r="X2396" i="5"/>
  <c r="X2395" i="5"/>
  <c r="X2394" i="5"/>
  <c r="X2393" i="5"/>
  <c r="X2392" i="5"/>
  <c r="X2391" i="5"/>
  <c r="X2390" i="5"/>
  <c r="X2389" i="5"/>
  <c r="X2388" i="5"/>
  <c r="X2387" i="5"/>
  <c r="X2386" i="5"/>
  <c r="X2385" i="5"/>
  <c r="X2384" i="5"/>
  <c r="X2383" i="5"/>
  <c r="X2382" i="5"/>
  <c r="X2381" i="5"/>
  <c r="X2380" i="5"/>
  <c r="X2379" i="5"/>
  <c r="X2378" i="5"/>
  <c r="X2377" i="5"/>
  <c r="X2376" i="5"/>
  <c r="X2375" i="5"/>
  <c r="X2374" i="5"/>
  <c r="X2373" i="5"/>
  <c r="X2372" i="5"/>
  <c r="X2371" i="5"/>
  <c r="X2370" i="5"/>
  <c r="X2369" i="5"/>
  <c r="X2368" i="5"/>
  <c r="X2367" i="5"/>
  <c r="X2366" i="5"/>
  <c r="X2365" i="5"/>
  <c r="X2364" i="5"/>
  <c r="X2363" i="5"/>
  <c r="X2362" i="5"/>
  <c r="X2361" i="5"/>
  <c r="X2360" i="5"/>
  <c r="X2359" i="5"/>
  <c r="X2358" i="5"/>
  <c r="X2357" i="5"/>
  <c r="X2356" i="5"/>
  <c r="X2355" i="5"/>
  <c r="X2354" i="5"/>
  <c r="X2353" i="5"/>
  <c r="X2352" i="5"/>
  <c r="X2351" i="5"/>
  <c r="X2350" i="5"/>
  <c r="X2349" i="5"/>
  <c r="X2348" i="5"/>
  <c r="X2347" i="5"/>
  <c r="X2346" i="5"/>
  <c r="X2345" i="5"/>
  <c r="X2344" i="5"/>
  <c r="X2343" i="5"/>
  <c r="X2342" i="5"/>
  <c r="X2341" i="5"/>
  <c r="X2340" i="5"/>
  <c r="X2339" i="5"/>
  <c r="X2338" i="5"/>
  <c r="X2337" i="5"/>
  <c r="X2336" i="5"/>
  <c r="X2335" i="5"/>
  <c r="X2334" i="5"/>
  <c r="X2333" i="5"/>
  <c r="X2332" i="5"/>
  <c r="X2331" i="5"/>
  <c r="X2330" i="5"/>
  <c r="X2329" i="5"/>
  <c r="X2328" i="5"/>
  <c r="X2327" i="5"/>
  <c r="X2326" i="5"/>
  <c r="X2325" i="5"/>
  <c r="X2324" i="5"/>
  <c r="X2323" i="5"/>
  <c r="X2322" i="5"/>
  <c r="X2321" i="5"/>
  <c r="X2320" i="5"/>
  <c r="X2319" i="5"/>
  <c r="X2318" i="5"/>
  <c r="X2317" i="5"/>
  <c r="X2316" i="5"/>
  <c r="X2315" i="5"/>
  <c r="X2314" i="5"/>
  <c r="X2313" i="5"/>
  <c r="X2312" i="5"/>
  <c r="X2311" i="5"/>
  <c r="X2310" i="5"/>
  <c r="X2309" i="5"/>
  <c r="X2308" i="5"/>
  <c r="X2307" i="5"/>
  <c r="X2306" i="5"/>
  <c r="X2305" i="5"/>
  <c r="X2304" i="5"/>
  <c r="X2303" i="5"/>
  <c r="X2302" i="5"/>
  <c r="X2301" i="5"/>
  <c r="X2300" i="5"/>
  <c r="X2299" i="5"/>
  <c r="X2298" i="5"/>
  <c r="X2297" i="5"/>
  <c r="X2296" i="5"/>
  <c r="X2295" i="5"/>
  <c r="X2294" i="5"/>
  <c r="X2293" i="5"/>
  <c r="X2292" i="5"/>
  <c r="X2291" i="5"/>
  <c r="X2290" i="5"/>
  <c r="X2289" i="5"/>
  <c r="X2288" i="5"/>
  <c r="X2287" i="5"/>
  <c r="X2286" i="5"/>
  <c r="X2285" i="5"/>
  <c r="X2284" i="5"/>
  <c r="X2283" i="5"/>
  <c r="X2282" i="5"/>
  <c r="X2281" i="5"/>
  <c r="X2280" i="5"/>
  <c r="X2279" i="5"/>
  <c r="X2278" i="5"/>
  <c r="X2277" i="5"/>
  <c r="X2276" i="5"/>
  <c r="X2275" i="5"/>
  <c r="X2274" i="5"/>
  <c r="X2273" i="5"/>
  <c r="X2272" i="5"/>
  <c r="X2271" i="5"/>
  <c r="X2270" i="5"/>
  <c r="X2269" i="5"/>
  <c r="X2268" i="5"/>
  <c r="X3529" i="3"/>
  <c r="X3528" i="3"/>
  <c r="X3527" i="3"/>
  <c r="X3526" i="3"/>
  <c r="X3525" i="3"/>
  <c r="X3524" i="3"/>
  <c r="X3523" i="3"/>
  <c r="X3522" i="3"/>
  <c r="X3521" i="3"/>
  <c r="X3520" i="3"/>
  <c r="X3519" i="3"/>
  <c r="X3518" i="3"/>
  <c r="X3517" i="3"/>
  <c r="X3516" i="3"/>
  <c r="X3515" i="3"/>
  <c r="X3514" i="3"/>
  <c r="X3513" i="3"/>
  <c r="X3512" i="3"/>
  <c r="X3511" i="3"/>
  <c r="X3510" i="3"/>
  <c r="X3509" i="3"/>
  <c r="X3508" i="3"/>
  <c r="X3507" i="3"/>
  <c r="X3506" i="3"/>
  <c r="X3505" i="3"/>
  <c r="X3504" i="3"/>
  <c r="X3503" i="3"/>
  <c r="X3502" i="3"/>
  <c r="X3501" i="3"/>
  <c r="X3500" i="3"/>
  <c r="X3499" i="3"/>
  <c r="X3498" i="3"/>
  <c r="X3497" i="3"/>
  <c r="X3496" i="3"/>
  <c r="X3495" i="3"/>
  <c r="X3494" i="3"/>
  <c r="X3493" i="3"/>
  <c r="X3492" i="3"/>
  <c r="X3491" i="3"/>
  <c r="X3490" i="3"/>
  <c r="X3489" i="3"/>
  <c r="X3488" i="3"/>
  <c r="X3487" i="3"/>
  <c r="X3486" i="3"/>
  <c r="X3485" i="3"/>
  <c r="X3484" i="3"/>
  <c r="X3483" i="3"/>
  <c r="X3482" i="3"/>
  <c r="X3481" i="3"/>
  <c r="X3480" i="3"/>
  <c r="X3479" i="3"/>
  <c r="X3478" i="3"/>
  <c r="X3477" i="3"/>
  <c r="X3476" i="3"/>
  <c r="X3475" i="3"/>
  <c r="X3474" i="3"/>
  <c r="X3473" i="3"/>
  <c r="X3472" i="3"/>
  <c r="X3471" i="3"/>
  <c r="X3470" i="3"/>
  <c r="X3469" i="3"/>
  <c r="X3468" i="3"/>
  <c r="X3467" i="3"/>
  <c r="X3466" i="3"/>
  <c r="X3465" i="3"/>
  <c r="X3464" i="3"/>
  <c r="X3463" i="3"/>
  <c r="X3462" i="3"/>
  <c r="X3461" i="3"/>
  <c r="X3460" i="3"/>
  <c r="X3459" i="3"/>
  <c r="X3458" i="3"/>
  <c r="X3457" i="3"/>
  <c r="X3456" i="3"/>
  <c r="X3455" i="3"/>
  <c r="X3454" i="3"/>
  <c r="X3453" i="3"/>
  <c r="X3452" i="3"/>
  <c r="X3451" i="3"/>
  <c r="X3450" i="3"/>
  <c r="X3449" i="3"/>
  <c r="X3448" i="3"/>
  <c r="X3447" i="3"/>
  <c r="X3446" i="3"/>
  <c r="X3445" i="3"/>
  <c r="X3444" i="3"/>
  <c r="X3443" i="3"/>
  <c r="X3442" i="3"/>
  <c r="X3441" i="3"/>
  <c r="X3440" i="3"/>
  <c r="X3439" i="3"/>
  <c r="X3438" i="3"/>
  <c r="X3437" i="3"/>
  <c r="X3436" i="3"/>
  <c r="X3435" i="3"/>
  <c r="X3434" i="3"/>
  <c r="X3433" i="3"/>
  <c r="X3432" i="3"/>
  <c r="X3431" i="3"/>
  <c r="X3430" i="3"/>
  <c r="X3429" i="3"/>
  <c r="X3428" i="3"/>
  <c r="X3427" i="3"/>
  <c r="X3426" i="3"/>
  <c r="X3425" i="3"/>
  <c r="X3424" i="3"/>
  <c r="X3423" i="3"/>
  <c r="X3422" i="3"/>
  <c r="X3421" i="3"/>
  <c r="X3420" i="3"/>
  <c r="X3419" i="3"/>
  <c r="X3418" i="3"/>
  <c r="X3417" i="3"/>
  <c r="X3416" i="3"/>
  <c r="X3415" i="3"/>
  <c r="X3414" i="3"/>
  <c r="X3413" i="3"/>
  <c r="X3412" i="3"/>
  <c r="X3411" i="3"/>
  <c r="X3410" i="3"/>
  <c r="X3409" i="3"/>
  <c r="X3408" i="3"/>
  <c r="X3407" i="3"/>
  <c r="X3406" i="3"/>
  <c r="X3405" i="3"/>
  <c r="X3404" i="3"/>
  <c r="X3403" i="3"/>
  <c r="X3402" i="3"/>
  <c r="X3401" i="3"/>
  <c r="X3400" i="3"/>
  <c r="X3399" i="3"/>
  <c r="X3398" i="3"/>
  <c r="X3397" i="3"/>
  <c r="X3396" i="3"/>
  <c r="X3395" i="3"/>
  <c r="X3394" i="3"/>
  <c r="X3393" i="3"/>
  <c r="X3392" i="3"/>
  <c r="X3391" i="3"/>
  <c r="X3390" i="3"/>
  <c r="X3389" i="3"/>
  <c r="X3388" i="3"/>
  <c r="X3387" i="3"/>
  <c r="X3386" i="3"/>
  <c r="X3385" i="3"/>
  <c r="X3384" i="3"/>
  <c r="X3383" i="3"/>
  <c r="X3382" i="3"/>
  <c r="X3381" i="3"/>
  <c r="X3380" i="3"/>
  <c r="X3379" i="3"/>
  <c r="X3378" i="3"/>
  <c r="X3377" i="3"/>
  <c r="X3376" i="3"/>
  <c r="X3375" i="3"/>
  <c r="X3374" i="3"/>
  <c r="X3373" i="3"/>
  <c r="X3372" i="3"/>
  <c r="X3371" i="3"/>
  <c r="X3370" i="3"/>
  <c r="X3369" i="3"/>
  <c r="X3368" i="3"/>
  <c r="X3367" i="3"/>
  <c r="X3366" i="3"/>
  <c r="X3365" i="3"/>
  <c r="X3364" i="3"/>
  <c r="X3363" i="3"/>
  <c r="X3362" i="3"/>
  <c r="X3361" i="3"/>
  <c r="X3360" i="3"/>
  <c r="X3359" i="3"/>
  <c r="X3358" i="3"/>
  <c r="X3357" i="3"/>
  <c r="X3356" i="3"/>
  <c r="X3355" i="3"/>
  <c r="X3354" i="3"/>
  <c r="X3353" i="3"/>
  <c r="X3352" i="3"/>
  <c r="X3351" i="3"/>
  <c r="X3350" i="3"/>
  <c r="X3349" i="3"/>
  <c r="X3348" i="3"/>
  <c r="X3347" i="3"/>
  <c r="X3346" i="3"/>
  <c r="X3345" i="3"/>
  <c r="X3344" i="3"/>
  <c r="X3343" i="3"/>
  <c r="X3342" i="3"/>
  <c r="X3341" i="3"/>
  <c r="X3340" i="3"/>
  <c r="X3339" i="3"/>
  <c r="X3338" i="3"/>
  <c r="X3337" i="3"/>
  <c r="X3336" i="3"/>
  <c r="X3335" i="3"/>
  <c r="X3334" i="3"/>
  <c r="X3333" i="3"/>
  <c r="X3332" i="3"/>
  <c r="X3331" i="3"/>
  <c r="X3330" i="3"/>
  <c r="X3329" i="3"/>
  <c r="X3328" i="3"/>
  <c r="X3327" i="3"/>
  <c r="X3326" i="3"/>
  <c r="X3325" i="3"/>
  <c r="X3324" i="3"/>
  <c r="X3323" i="3"/>
  <c r="X3322" i="3"/>
  <c r="X3321" i="3"/>
  <c r="X3320" i="3"/>
  <c r="X3319" i="3"/>
  <c r="X3318" i="3"/>
  <c r="X3317" i="3"/>
  <c r="X3316" i="3"/>
  <c r="X3315" i="3"/>
  <c r="X3314" i="3"/>
  <c r="X3313" i="3"/>
  <c r="X3312" i="3"/>
  <c r="X3311" i="3"/>
  <c r="X3310" i="3"/>
  <c r="X3309" i="3"/>
  <c r="X3308" i="3"/>
  <c r="X3307" i="3"/>
  <c r="X3306" i="3"/>
  <c r="X3305" i="3"/>
  <c r="X3304" i="3"/>
  <c r="X3303" i="3"/>
  <c r="X3302" i="3"/>
  <c r="X3301" i="3"/>
  <c r="X3300" i="3"/>
  <c r="X3299" i="3"/>
  <c r="X3298" i="3"/>
  <c r="X3297" i="3"/>
  <c r="X3296" i="3"/>
  <c r="X3295" i="3"/>
  <c r="X3294" i="3"/>
  <c r="X3293" i="3"/>
  <c r="X3292" i="3"/>
  <c r="X3291" i="3"/>
  <c r="X3290" i="3"/>
  <c r="X3289" i="3"/>
  <c r="X3288" i="3"/>
  <c r="X3287" i="3"/>
  <c r="X3286" i="3"/>
  <c r="X3285" i="3"/>
  <c r="X3284" i="3"/>
  <c r="X3283" i="3"/>
  <c r="X3282" i="3"/>
  <c r="X3281" i="3"/>
  <c r="X3280" i="3"/>
  <c r="X3279" i="3"/>
  <c r="X3278" i="3"/>
  <c r="X3277" i="3"/>
  <c r="X3276" i="3"/>
  <c r="X3275" i="3"/>
  <c r="X3274" i="3"/>
  <c r="X3273" i="3"/>
  <c r="X3272" i="3"/>
  <c r="X3271" i="3"/>
  <c r="X3270" i="3"/>
  <c r="X3269" i="3"/>
  <c r="X3268" i="3"/>
  <c r="X3267" i="3"/>
  <c r="X3266" i="3"/>
  <c r="X3265" i="3"/>
  <c r="X3264" i="3"/>
  <c r="X3263" i="3"/>
  <c r="X3262" i="3"/>
  <c r="X3261" i="3"/>
  <c r="X3260" i="3"/>
  <c r="X3259" i="3"/>
  <c r="X3258" i="3"/>
  <c r="X3257" i="3"/>
  <c r="X3256" i="3"/>
  <c r="X3255" i="3"/>
  <c r="X3254" i="3"/>
  <c r="X3253" i="3"/>
  <c r="X3252" i="3"/>
  <c r="X3251" i="3"/>
  <c r="X3250" i="3"/>
  <c r="X3249" i="3"/>
  <c r="X3248" i="3"/>
  <c r="X3247" i="3"/>
  <c r="X3246" i="3"/>
  <c r="X3245" i="3"/>
  <c r="X3244" i="3"/>
  <c r="X3243" i="3"/>
  <c r="X3242" i="3"/>
  <c r="X3241" i="3"/>
  <c r="X3240" i="3"/>
  <c r="X3239" i="3"/>
  <c r="X3238" i="3"/>
  <c r="X3237" i="3"/>
  <c r="X3236" i="3"/>
  <c r="X3235" i="3"/>
  <c r="X3234" i="3"/>
  <c r="X3233" i="3"/>
  <c r="X3232" i="3"/>
  <c r="X3231" i="3"/>
  <c r="X3230" i="3"/>
  <c r="X3229" i="3"/>
  <c r="X3228" i="3"/>
  <c r="X3227" i="3"/>
  <c r="X3226" i="3"/>
  <c r="X3225" i="3"/>
  <c r="X3224" i="3"/>
  <c r="X3223" i="3"/>
  <c r="X3222" i="3"/>
  <c r="X3221" i="3"/>
  <c r="X3220" i="3"/>
  <c r="X3219" i="3"/>
  <c r="X3218" i="3"/>
  <c r="X3217" i="3"/>
  <c r="X3216" i="3"/>
  <c r="X3215" i="3"/>
  <c r="X3214" i="3"/>
  <c r="X3213" i="3"/>
  <c r="X3212" i="3"/>
  <c r="X3211" i="3"/>
  <c r="X3210" i="3"/>
  <c r="X3209" i="3"/>
  <c r="X3208" i="3"/>
  <c r="X3207" i="3"/>
  <c r="X3206" i="3"/>
  <c r="X3205" i="3"/>
  <c r="X3204" i="3"/>
  <c r="X3203" i="3"/>
  <c r="X3202" i="3"/>
  <c r="X3201" i="3"/>
  <c r="X3200" i="3"/>
  <c r="X3199" i="3"/>
  <c r="X3198" i="3"/>
  <c r="X3197" i="3"/>
  <c r="X3196" i="3"/>
  <c r="X3195" i="3"/>
  <c r="X3194" i="3"/>
  <c r="X3193" i="3"/>
  <c r="X3192" i="3"/>
  <c r="X3191" i="3"/>
  <c r="X3190" i="3"/>
  <c r="X3189" i="3"/>
  <c r="X3188" i="3"/>
  <c r="X3187" i="3"/>
  <c r="X3186" i="3"/>
  <c r="X3185" i="3"/>
  <c r="X3184" i="3"/>
  <c r="X3183" i="3"/>
  <c r="X3182" i="3"/>
  <c r="X3181" i="3"/>
  <c r="X3180" i="3"/>
  <c r="X3179" i="3"/>
  <c r="X3178" i="3"/>
  <c r="X3177" i="3"/>
  <c r="X3176" i="3"/>
  <c r="X3175" i="3"/>
  <c r="X3174" i="3"/>
  <c r="X3173" i="3"/>
  <c r="X3172" i="3"/>
  <c r="X3171" i="3"/>
  <c r="X3170" i="3"/>
  <c r="X3169" i="3"/>
  <c r="X3168" i="3"/>
  <c r="X3167" i="3"/>
  <c r="X3166" i="3"/>
  <c r="X3165" i="3"/>
  <c r="X3164" i="3"/>
  <c r="X3163" i="3"/>
  <c r="X3162" i="3"/>
  <c r="X3161" i="3"/>
  <c r="X3160" i="3"/>
  <c r="X3159" i="3"/>
  <c r="X3158" i="3"/>
  <c r="X3157" i="3"/>
  <c r="X3156" i="3"/>
  <c r="X3155" i="3"/>
  <c r="X3154" i="3"/>
  <c r="X3153" i="3"/>
  <c r="X3152" i="3"/>
  <c r="X3151" i="3"/>
  <c r="X3150" i="3"/>
  <c r="X3149" i="3"/>
  <c r="X3148" i="3"/>
  <c r="X3147" i="3"/>
  <c r="X3146" i="3"/>
  <c r="X3145" i="3"/>
  <c r="X3144" i="3"/>
  <c r="X3143" i="3"/>
  <c r="X3142" i="3"/>
  <c r="X3141" i="3"/>
  <c r="X3140" i="3"/>
  <c r="X3139" i="3"/>
  <c r="X3138" i="3"/>
  <c r="X3137" i="3"/>
  <c r="X3136" i="3"/>
  <c r="X3135" i="3"/>
  <c r="X3134" i="3"/>
  <c r="X3133" i="3"/>
  <c r="X3132" i="3"/>
  <c r="X3131" i="3"/>
  <c r="X3130" i="3"/>
  <c r="X3129" i="3"/>
  <c r="X3128" i="3"/>
  <c r="X3127" i="3"/>
  <c r="X3126" i="3"/>
  <c r="X3125" i="3"/>
  <c r="X3124" i="3"/>
  <c r="X3123" i="3"/>
  <c r="X3122" i="3"/>
  <c r="X3121" i="3"/>
  <c r="X3120" i="3"/>
  <c r="X3119" i="3"/>
  <c r="X3118" i="3"/>
  <c r="X3117" i="3"/>
  <c r="X3116" i="3"/>
  <c r="X3115" i="3"/>
  <c r="X3114" i="3"/>
  <c r="X3113" i="3"/>
  <c r="X3112" i="3"/>
  <c r="X3111" i="3"/>
  <c r="X3110" i="3"/>
  <c r="X3109" i="3"/>
  <c r="X3108" i="3"/>
  <c r="X3107" i="3"/>
  <c r="X3106" i="3"/>
  <c r="X3105" i="3"/>
  <c r="X3104" i="3"/>
  <c r="X3103" i="3"/>
  <c r="X3102" i="3"/>
  <c r="X3101" i="3"/>
  <c r="X3100" i="3"/>
  <c r="X3099" i="3"/>
  <c r="X3098" i="3"/>
  <c r="X3097" i="3"/>
  <c r="X3096" i="3"/>
  <c r="X3095" i="3"/>
  <c r="X3094" i="3"/>
  <c r="X3093" i="3"/>
  <c r="X3092" i="3"/>
  <c r="X3091" i="3"/>
  <c r="X3090" i="3"/>
  <c r="X3089" i="3"/>
  <c r="X3088" i="3"/>
  <c r="X3087" i="3"/>
  <c r="X3086" i="3"/>
  <c r="X3085" i="3"/>
  <c r="X3084" i="3"/>
  <c r="X3083" i="3"/>
  <c r="X3082" i="3"/>
  <c r="X3081" i="3"/>
  <c r="X3080" i="3"/>
  <c r="X3079" i="3"/>
  <c r="X3078" i="3"/>
  <c r="X3077" i="3"/>
  <c r="X3076" i="3"/>
  <c r="X3075" i="3"/>
  <c r="X3074" i="3"/>
  <c r="X3073" i="3"/>
  <c r="X3072" i="3"/>
  <c r="X3071" i="3"/>
  <c r="X3070" i="3"/>
  <c r="X3069" i="3"/>
  <c r="X3068" i="3"/>
  <c r="X3067" i="3"/>
  <c r="X3066" i="3"/>
  <c r="X3065" i="3"/>
  <c r="X3064" i="3"/>
  <c r="X3063" i="3"/>
  <c r="X3062" i="3"/>
  <c r="X3061" i="3"/>
  <c r="X3060" i="3"/>
  <c r="X3059" i="3"/>
  <c r="X3058" i="3"/>
  <c r="X3057" i="3"/>
  <c r="X3056" i="3"/>
  <c r="X3055" i="3"/>
  <c r="X3054" i="3"/>
  <c r="X3053" i="3"/>
  <c r="X3052" i="3"/>
  <c r="X3051" i="3"/>
  <c r="X3050" i="3"/>
  <c r="X3049" i="3"/>
  <c r="X3048" i="3"/>
  <c r="X3047" i="3"/>
  <c r="X3046" i="3"/>
  <c r="X3045" i="3"/>
  <c r="X3044" i="3"/>
  <c r="X3043" i="3"/>
  <c r="X3042" i="3"/>
  <c r="X3041" i="3"/>
  <c r="X3040" i="3"/>
  <c r="X3039" i="3"/>
  <c r="X3038" i="3"/>
  <c r="X3037" i="3"/>
  <c r="X3036" i="3"/>
  <c r="X3035" i="3"/>
  <c r="X3034" i="3"/>
  <c r="X3033" i="3"/>
  <c r="X3032" i="3"/>
  <c r="X3031" i="3"/>
  <c r="X3030" i="3"/>
  <c r="X3029" i="3"/>
  <c r="X3028" i="3"/>
  <c r="X3027" i="3"/>
  <c r="X3026" i="3"/>
  <c r="X3025" i="3"/>
  <c r="X3024" i="3"/>
  <c r="X3023" i="3"/>
  <c r="X3022" i="3"/>
  <c r="X3021" i="3"/>
  <c r="X3020" i="3"/>
  <c r="X3019" i="3"/>
  <c r="X3018" i="3"/>
  <c r="X3017" i="3"/>
  <c r="X3016" i="3"/>
  <c r="X3015" i="3"/>
  <c r="X3014" i="3"/>
  <c r="X3013" i="3"/>
  <c r="X3012" i="3"/>
  <c r="X3011" i="3"/>
  <c r="X3010" i="3"/>
  <c r="X3009" i="3"/>
  <c r="X3008" i="3"/>
  <c r="X3007" i="3"/>
  <c r="X3006" i="3"/>
  <c r="X3005" i="3"/>
  <c r="X3004" i="3"/>
  <c r="X3003" i="3"/>
  <c r="X3002" i="3"/>
  <c r="X3001" i="3"/>
  <c r="X3000" i="3"/>
  <c r="X2999" i="3"/>
  <c r="X2998" i="3"/>
  <c r="X2997" i="3"/>
  <c r="X2996" i="3"/>
  <c r="X2995" i="3"/>
  <c r="X2994" i="3"/>
  <c r="X2993" i="3"/>
  <c r="X2992" i="3"/>
  <c r="X2991" i="3"/>
  <c r="X2990" i="3"/>
  <c r="X2989" i="3"/>
  <c r="X2988" i="3"/>
  <c r="X2987" i="3"/>
  <c r="X2986" i="3"/>
  <c r="X2985" i="3"/>
  <c r="X2984" i="3"/>
  <c r="X2983" i="3"/>
  <c r="X2982" i="3"/>
  <c r="X2981" i="3"/>
  <c r="X2980" i="3"/>
  <c r="X2979" i="3"/>
  <c r="X2978" i="3"/>
  <c r="X2977" i="3"/>
  <c r="X2976" i="3"/>
  <c r="X2975" i="3"/>
  <c r="X2974" i="3"/>
  <c r="X2973" i="3"/>
  <c r="X2972" i="3"/>
  <c r="X2971" i="3"/>
  <c r="X2970" i="3"/>
  <c r="X2969" i="3"/>
  <c r="X2968" i="3"/>
  <c r="X2967" i="3"/>
  <c r="X2966" i="3"/>
  <c r="X2965" i="3"/>
  <c r="X2964" i="3"/>
  <c r="X2963" i="3"/>
  <c r="X2962" i="3"/>
  <c r="X2961" i="3"/>
  <c r="X2960" i="3"/>
  <c r="X2959" i="3"/>
  <c r="X2958" i="3"/>
  <c r="X2957" i="3"/>
  <c r="X2956" i="3"/>
  <c r="X2955" i="3"/>
  <c r="X2954" i="3"/>
  <c r="X2953" i="3"/>
  <c r="X2952" i="3"/>
  <c r="X2951" i="3"/>
  <c r="X2950" i="3"/>
  <c r="X2949" i="3"/>
  <c r="X2948" i="3"/>
  <c r="X2947" i="3"/>
  <c r="X2946" i="3"/>
  <c r="X2945" i="3"/>
  <c r="X2944" i="3"/>
  <c r="X2943" i="3"/>
  <c r="X2942" i="3"/>
  <c r="X2941" i="3"/>
  <c r="X2940" i="3"/>
  <c r="X2939" i="3"/>
  <c r="X2938" i="3"/>
  <c r="X2937" i="3"/>
  <c r="X2936" i="3"/>
  <c r="X2935" i="3"/>
  <c r="X2934" i="3"/>
  <c r="X2933" i="3"/>
  <c r="X2932" i="3"/>
  <c r="X2931" i="3"/>
  <c r="X2930" i="3"/>
  <c r="X2929" i="3"/>
  <c r="X2928" i="3"/>
  <c r="X2927" i="3"/>
  <c r="X2926" i="3"/>
  <c r="X2925" i="3"/>
  <c r="X2924" i="3"/>
  <c r="X2923" i="3"/>
  <c r="X2922" i="3"/>
  <c r="X2921" i="3"/>
  <c r="X2920" i="3"/>
  <c r="X2919" i="3"/>
  <c r="X2918" i="3"/>
  <c r="X2917" i="3"/>
  <c r="X2916" i="3"/>
  <c r="X2915" i="3"/>
  <c r="X2914" i="3"/>
  <c r="X2913" i="3"/>
  <c r="X2912" i="3"/>
  <c r="X2911" i="3"/>
  <c r="X2910" i="3"/>
  <c r="X2909" i="3"/>
  <c r="X2908" i="3"/>
  <c r="X2907" i="3"/>
  <c r="X2906" i="3"/>
  <c r="X2905" i="3"/>
  <c r="X2904" i="3"/>
  <c r="X2903" i="3"/>
  <c r="X2902" i="3"/>
  <c r="X2901" i="3"/>
  <c r="X2900" i="3"/>
  <c r="X2899" i="3"/>
  <c r="X2898" i="3"/>
  <c r="X2897" i="3"/>
  <c r="X2896" i="3"/>
  <c r="X2895" i="3"/>
  <c r="X2894" i="3"/>
  <c r="X2893" i="3"/>
  <c r="X2892" i="3"/>
  <c r="X2891" i="3"/>
  <c r="X2890" i="3"/>
  <c r="X2889" i="3"/>
  <c r="X2888" i="3"/>
  <c r="X2887" i="3"/>
  <c r="X2886" i="3"/>
  <c r="X2885" i="3"/>
  <c r="X2884" i="3"/>
  <c r="X2883" i="3"/>
  <c r="X2882" i="3"/>
  <c r="X2881" i="3"/>
  <c r="X2880" i="3"/>
  <c r="X2879" i="3"/>
  <c r="X2878" i="3"/>
  <c r="X2877" i="3"/>
  <c r="X2876" i="3"/>
  <c r="X2875" i="3"/>
  <c r="X2874" i="3"/>
  <c r="X2873" i="3"/>
  <c r="X2872" i="3"/>
  <c r="X2871" i="3"/>
  <c r="X2870" i="3"/>
  <c r="X2869" i="3"/>
  <c r="X2868" i="3"/>
  <c r="X2867" i="3"/>
  <c r="X2866" i="3"/>
  <c r="X2865" i="3"/>
  <c r="X2864" i="3"/>
  <c r="X2863" i="3"/>
  <c r="X2862" i="3"/>
  <c r="X2861" i="3"/>
  <c r="X2860" i="3"/>
  <c r="X2859" i="3"/>
  <c r="X2858" i="3"/>
  <c r="X2857" i="3"/>
  <c r="X2856" i="3"/>
  <c r="X2855" i="3"/>
  <c r="X2854" i="3"/>
  <c r="X2853" i="3"/>
  <c r="X2852" i="3"/>
  <c r="X2851" i="3"/>
  <c r="X2850" i="3"/>
  <c r="X2849" i="3"/>
  <c r="X2848" i="3"/>
  <c r="X2847" i="3"/>
  <c r="X2846" i="3"/>
  <c r="X2845" i="3"/>
  <c r="X2844" i="3"/>
  <c r="X2843" i="3"/>
  <c r="X2842" i="3"/>
  <c r="X2841" i="3"/>
  <c r="X2840" i="3"/>
  <c r="X2839" i="3"/>
  <c r="X2838" i="3"/>
  <c r="X2837" i="3"/>
  <c r="X2836" i="3"/>
  <c r="X2835" i="3"/>
  <c r="X2834" i="3"/>
  <c r="X2833" i="3"/>
  <c r="X2832" i="3"/>
  <c r="X2831" i="3"/>
  <c r="X2830" i="3"/>
  <c r="X2829" i="3"/>
  <c r="X2828" i="3"/>
  <c r="X2827" i="3"/>
  <c r="X2826" i="3"/>
  <c r="X2825" i="3"/>
  <c r="X2824" i="3"/>
  <c r="X2823" i="3"/>
  <c r="X2822" i="3"/>
  <c r="X2821" i="3"/>
  <c r="X2820" i="3"/>
  <c r="X2819" i="3"/>
  <c r="X2818" i="3"/>
  <c r="X2817" i="3"/>
  <c r="X2816" i="3"/>
  <c r="X2815" i="3"/>
  <c r="X2814" i="3"/>
  <c r="X2813" i="3"/>
  <c r="X2812" i="3"/>
  <c r="X2811" i="3"/>
  <c r="X2810" i="3"/>
  <c r="X2809" i="3"/>
  <c r="X2808" i="3"/>
  <c r="X2807" i="3"/>
  <c r="X2806" i="3"/>
  <c r="X2805" i="3"/>
  <c r="X2804" i="3"/>
  <c r="X2803" i="3"/>
  <c r="X2802" i="3"/>
  <c r="X2801" i="3"/>
  <c r="X2800" i="3"/>
  <c r="X2799" i="3"/>
  <c r="X2798" i="3"/>
  <c r="X2797" i="3"/>
  <c r="X2796" i="3"/>
  <c r="X2795" i="3"/>
  <c r="X2794" i="3"/>
  <c r="X2793" i="3"/>
  <c r="X2792" i="3"/>
  <c r="X2791" i="3"/>
  <c r="X2790" i="3"/>
  <c r="X2789" i="3"/>
  <c r="X2788" i="3"/>
  <c r="X2787" i="3"/>
  <c r="X2786" i="3"/>
  <c r="X2785" i="3"/>
  <c r="X2784" i="3"/>
  <c r="X2783" i="3"/>
  <c r="X2782" i="3"/>
  <c r="X2781" i="3"/>
  <c r="X2780" i="3"/>
  <c r="X2779" i="3"/>
  <c r="X2778" i="3"/>
  <c r="X2777" i="3"/>
  <c r="X2776" i="3"/>
  <c r="X2775" i="3"/>
  <c r="X2774" i="3"/>
  <c r="X2773" i="3"/>
  <c r="X2772" i="3"/>
  <c r="X2771" i="3"/>
  <c r="X2770" i="3"/>
  <c r="X2769" i="3"/>
  <c r="X2768" i="3"/>
  <c r="X2767" i="3"/>
  <c r="X2766" i="3"/>
  <c r="X2765" i="3"/>
  <c r="X2764" i="3"/>
  <c r="X2763" i="3"/>
  <c r="X2762" i="3"/>
  <c r="X2761" i="3"/>
  <c r="X2760" i="3"/>
  <c r="X2759" i="3"/>
  <c r="X2758" i="3"/>
  <c r="X2757" i="3"/>
  <c r="X2756" i="3"/>
  <c r="X2755" i="3"/>
  <c r="X2754" i="3"/>
  <c r="X2753" i="3"/>
  <c r="X2752" i="3"/>
  <c r="X2751" i="3"/>
  <c r="X2750" i="3"/>
  <c r="X2749" i="3"/>
  <c r="X2748" i="3"/>
  <c r="X2747" i="3"/>
  <c r="X2746" i="3"/>
  <c r="X2745" i="3"/>
  <c r="X2744" i="3"/>
  <c r="X2743" i="3"/>
  <c r="X2742" i="3"/>
  <c r="X2741" i="3"/>
  <c r="X2740" i="3"/>
  <c r="X2739" i="3"/>
  <c r="X2738" i="3"/>
  <c r="X2737" i="3"/>
  <c r="X2736" i="3"/>
  <c r="X2735" i="3"/>
  <c r="X2734" i="3"/>
  <c r="X2733" i="3"/>
  <c r="X2732" i="3"/>
  <c r="X2731" i="3"/>
  <c r="X2730" i="3"/>
  <c r="X2729" i="3"/>
  <c r="X2728" i="3"/>
  <c r="X2727" i="3"/>
  <c r="X2726" i="3"/>
  <c r="X2725" i="3"/>
  <c r="X2724" i="3"/>
  <c r="X2723" i="3"/>
  <c r="X2722" i="3"/>
  <c r="X2721" i="3"/>
  <c r="X2720" i="3"/>
  <c r="X2719" i="3"/>
  <c r="X2718" i="3"/>
  <c r="X2717" i="3"/>
  <c r="X2716" i="3"/>
  <c r="X2715" i="3"/>
  <c r="X2714" i="3"/>
  <c r="X2713" i="3"/>
  <c r="X2712" i="3"/>
  <c r="X2711" i="3"/>
  <c r="X2710" i="3"/>
  <c r="X2709" i="3"/>
  <c r="X2708" i="3"/>
  <c r="X2707" i="3"/>
  <c r="X2706" i="3"/>
  <c r="X2705" i="3"/>
  <c r="X2704" i="3"/>
  <c r="X2703" i="3"/>
  <c r="X2702" i="3"/>
  <c r="X2701" i="3"/>
  <c r="X2700" i="3"/>
  <c r="X2699" i="3"/>
  <c r="X2698" i="3"/>
  <c r="X2697" i="3"/>
  <c r="X2696" i="3"/>
  <c r="X2695" i="3"/>
  <c r="X2694" i="3"/>
  <c r="X2693" i="3"/>
  <c r="X2692" i="3"/>
  <c r="X2691" i="3"/>
  <c r="X2690" i="3"/>
  <c r="X2689" i="3"/>
  <c r="X2688" i="3"/>
  <c r="X2687" i="3"/>
  <c r="X2686" i="3"/>
  <c r="X2685" i="3"/>
  <c r="X2684" i="3"/>
  <c r="X2683" i="3"/>
  <c r="X2682" i="3"/>
  <c r="X2681" i="3"/>
  <c r="X2680" i="3"/>
  <c r="X2679" i="3"/>
  <c r="X2678" i="3"/>
  <c r="X2677" i="3"/>
  <c r="X2676" i="3"/>
  <c r="X2675" i="3"/>
  <c r="X2674" i="3"/>
  <c r="X2673" i="3"/>
  <c r="X2672" i="3"/>
  <c r="X2671" i="3"/>
  <c r="X2670" i="3"/>
  <c r="X2669" i="3"/>
  <c r="X2668" i="3"/>
  <c r="X2667" i="3"/>
  <c r="X2666" i="3"/>
  <c r="X2665" i="3"/>
  <c r="X2664" i="3"/>
  <c r="X2663" i="3"/>
  <c r="X2662" i="3"/>
  <c r="X2661" i="3"/>
  <c r="X2660" i="3"/>
  <c r="X2659" i="3"/>
  <c r="X2658" i="3"/>
  <c r="X2657" i="3"/>
  <c r="X2656" i="3"/>
  <c r="X2655" i="3"/>
  <c r="X2654" i="3"/>
  <c r="X2653" i="3"/>
  <c r="X2652" i="3"/>
  <c r="X2651" i="3"/>
  <c r="X2650" i="3"/>
  <c r="X2649" i="3"/>
  <c r="X2648" i="3"/>
  <c r="X2647" i="3"/>
  <c r="X2646" i="3"/>
  <c r="X2645" i="3"/>
  <c r="X2644" i="3"/>
  <c r="X2643" i="3"/>
  <c r="X2642" i="3"/>
  <c r="X2641" i="3"/>
  <c r="X2640" i="3"/>
  <c r="X2639" i="3"/>
  <c r="X2638" i="3"/>
  <c r="X2637" i="3"/>
  <c r="X2636" i="3"/>
  <c r="X2635" i="3"/>
  <c r="X2634" i="3"/>
  <c r="X2633" i="3"/>
  <c r="X2632" i="3"/>
  <c r="X2631" i="3"/>
  <c r="X2630" i="3"/>
  <c r="X2629" i="3"/>
  <c r="X2628" i="3"/>
  <c r="X2627" i="3"/>
  <c r="X2626" i="3"/>
  <c r="X2625" i="3"/>
  <c r="X2624" i="3"/>
  <c r="X2623" i="3"/>
  <c r="X2622" i="3"/>
  <c r="X2621" i="3"/>
  <c r="X2620" i="3"/>
  <c r="X2619" i="3"/>
  <c r="X2618" i="3"/>
  <c r="X2617" i="3"/>
  <c r="X2616" i="3"/>
  <c r="X2615" i="3"/>
  <c r="X2614" i="3"/>
  <c r="X2613" i="3"/>
  <c r="X2612" i="3"/>
  <c r="X2611" i="3"/>
  <c r="X2610" i="3"/>
  <c r="X2609" i="3"/>
  <c r="X2608" i="3"/>
  <c r="X2607" i="3"/>
  <c r="X2606" i="3"/>
  <c r="X2605" i="3"/>
  <c r="X2604" i="3"/>
  <c r="X2603" i="3"/>
  <c r="X2602" i="3"/>
  <c r="X2601" i="3"/>
  <c r="X2600" i="3"/>
  <c r="X2599" i="3"/>
  <c r="X2598" i="3"/>
  <c r="X2597" i="3"/>
  <c r="X2596" i="3"/>
  <c r="X2595" i="3"/>
  <c r="X2594" i="3"/>
  <c r="X2593" i="3"/>
  <c r="X2592" i="3"/>
  <c r="X2591" i="3"/>
  <c r="X2590" i="3"/>
  <c r="X2589" i="3"/>
  <c r="X2588" i="3"/>
  <c r="X2587" i="3"/>
  <c r="X2586" i="3"/>
  <c r="X2585" i="3"/>
  <c r="X2584" i="3"/>
  <c r="X2583" i="3"/>
  <c r="X2582" i="3"/>
  <c r="X2581" i="3"/>
  <c r="X2580" i="3"/>
  <c r="X2579" i="3"/>
  <c r="X2578" i="3"/>
  <c r="X2577" i="3"/>
  <c r="X2576" i="3"/>
  <c r="X2575" i="3"/>
  <c r="X2574" i="3"/>
  <c r="X2573" i="3"/>
  <c r="X2572" i="3"/>
  <c r="X2571" i="3"/>
  <c r="X2570" i="3"/>
  <c r="X2569" i="3"/>
  <c r="X2568" i="3"/>
  <c r="X2567" i="3"/>
  <c r="X2566" i="3"/>
  <c r="X2565" i="3"/>
  <c r="X2564" i="3"/>
  <c r="X2563" i="3"/>
  <c r="X2562" i="3"/>
  <c r="X2561" i="3"/>
  <c r="X2560" i="3"/>
  <c r="X2559" i="3"/>
  <c r="X2558" i="3"/>
  <c r="X2557" i="3"/>
  <c r="X2556" i="3"/>
  <c r="X2555" i="3"/>
  <c r="X2554" i="3"/>
  <c r="X2553" i="3"/>
  <c r="X2552" i="3"/>
  <c r="X2551" i="3"/>
  <c r="X2550" i="3"/>
  <c r="X2549" i="3"/>
  <c r="X2548" i="3"/>
  <c r="X2547" i="3"/>
  <c r="X2546" i="3"/>
  <c r="X2545" i="3"/>
  <c r="X2544" i="3"/>
  <c r="X2543" i="3"/>
  <c r="X2542" i="3"/>
  <c r="X2541" i="3"/>
  <c r="X2540" i="3"/>
  <c r="X2539" i="3"/>
  <c r="X2538" i="3"/>
  <c r="X2537" i="3"/>
  <c r="X2536" i="3"/>
  <c r="X2535" i="3"/>
  <c r="X2534" i="3"/>
  <c r="X2533" i="3"/>
  <c r="X2532" i="3"/>
  <c r="X2531" i="3"/>
  <c r="X2530" i="3"/>
  <c r="X2529" i="3"/>
  <c r="X2528" i="3"/>
  <c r="X2527" i="3"/>
  <c r="X2526" i="3"/>
  <c r="X2525" i="3"/>
  <c r="X2524" i="3"/>
  <c r="X2523" i="3"/>
  <c r="X2522" i="3"/>
  <c r="X2521" i="3"/>
  <c r="X2520" i="3"/>
  <c r="X2519" i="3"/>
  <c r="X2518" i="3"/>
  <c r="X2517" i="3"/>
  <c r="X2516" i="3"/>
  <c r="X2515" i="3"/>
  <c r="X2514" i="3"/>
  <c r="X2513" i="3"/>
  <c r="X2512" i="3"/>
  <c r="X2511" i="3"/>
  <c r="X2510" i="3"/>
  <c r="X2509" i="3"/>
  <c r="X2508" i="3"/>
  <c r="X2507" i="3"/>
  <c r="X2506" i="3"/>
  <c r="X2505" i="3"/>
  <c r="X2504" i="3"/>
  <c r="X2503" i="3"/>
  <c r="X2502" i="3"/>
  <c r="X2501" i="3"/>
  <c r="X2500" i="3"/>
  <c r="X2499" i="3"/>
  <c r="X2498" i="3"/>
  <c r="X2497" i="3"/>
  <c r="X2496" i="3"/>
  <c r="X2495" i="3"/>
  <c r="X2494" i="3"/>
  <c r="X2493" i="3"/>
  <c r="X2492" i="3"/>
  <c r="X2491" i="3"/>
  <c r="X2490" i="3"/>
  <c r="X2489" i="3"/>
  <c r="X2488" i="3"/>
  <c r="X2487" i="3"/>
  <c r="X2486" i="3"/>
  <c r="X2485" i="3"/>
  <c r="X2484" i="3"/>
  <c r="X2483" i="3"/>
  <c r="X2482" i="3"/>
  <c r="X2481" i="3"/>
  <c r="X2480" i="3"/>
  <c r="X2479" i="3"/>
  <c r="X2478" i="3"/>
  <c r="X2477" i="3"/>
  <c r="X2476" i="3"/>
  <c r="X2475" i="3"/>
  <c r="X2474" i="3"/>
  <c r="X2473" i="3"/>
  <c r="X2472" i="3"/>
  <c r="X2471" i="3"/>
  <c r="X2470" i="3"/>
  <c r="X2469" i="3"/>
  <c r="X2468" i="3"/>
  <c r="X2467" i="3"/>
  <c r="X2466" i="3"/>
  <c r="X2465" i="3"/>
  <c r="X2464" i="3"/>
  <c r="X2463" i="3"/>
  <c r="X2462" i="3"/>
  <c r="X2461" i="3"/>
  <c r="X2460" i="3"/>
  <c r="X2459" i="3"/>
  <c r="X2458" i="3"/>
  <c r="X2457" i="3"/>
  <c r="X2456" i="3"/>
  <c r="X2455" i="3"/>
  <c r="X2454" i="3"/>
  <c r="X2453" i="3"/>
  <c r="X2452" i="3"/>
  <c r="X2451" i="3"/>
  <c r="X2450" i="3"/>
  <c r="X2449" i="3"/>
  <c r="X2448" i="3"/>
  <c r="X2447" i="3"/>
  <c r="X2446" i="3"/>
  <c r="X2445" i="3"/>
  <c r="X2444" i="3"/>
  <c r="X2443" i="3"/>
  <c r="X2442" i="3"/>
  <c r="X2441" i="3"/>
  <c r="X2440" i="3"/>
  <c r="X2439" i="3"/>
  <c r="X2438" i="3"/>
  <c r="X2437" i="3"/>
  <c r="X2436" i="3"/>
  <c r="X2435" i="3"/>
  <c r="X2434" i="3"/>
  <c r="X2433" i="3"/>
  <c r="X2432" i="3"/>
  <c r="X2431" i="3"/>
  <c r="X2430" i="3"/>
  <c r="X2429" i="3"/>
  <c r="X2428" i="3"/>
  <c r="X2427" i="3"/>
  <c r="X2426" i="3"/>
  <c r="X2425" i="3"/>
  <c r="X2424" i="3"/>
  <c r="X2423" i="3"/>
  <c r="X2422" i="3"/>
  <c r="X2421" i="3"/>
  <c r="X2420" i="3"/>
  <c r="X2419" i="3"/>
  <c r="X2418" i="3"/>
  <c r="X2417" i="3"/>
  <c r="X2416" i="3"/>
  <c r="X2415" i="3"/>
  <c r="X2414" i="3"/>
  <c r="X2413" i="3"/>
  <c r="X2412" i="3"/>
  <c r="X2411" i="3"/>
  <c r="X2410" i="3"/>
  <c r="X2409" i="3"/>
  <c r="X2408" i="3"/>
  <c r="X2407" i="3"/>
  <c r="X2406" i="3"/>
  <c r="X2405" i="3"/>
  <c r="X2404" i="3"/>
  <c r="X2403" i="3"/>
  <c r="X2402" i="3"/>
  <c r="X2401" i="3"/>
  <c r="X2400" i="3"/>
  <c r="X2399" i="3"/>
  <c r="X2398" i="3"/>
  <c r="X2397" i="3"/>
  <c r="X2396" i="3"/>
  <c r="X2395" i="3"/>
  <c r="X2394" i="3"/>
  <c r="X2393" i="3"/>
  <c r="X2392" i="3"/>
  <c r="X2391" i="3"/>
  <c r="X2390" i="3"/>
  <c r="X2389" i="3"/>
  <c r="X2388" i="3"/>
  <c r="X2387" i="3"/>
  <c r="X2386" i="3"/>
  <c r="X2385" i="3"/>
  <c r="X2384" i="3"/>
  <c r="X2383" i="3"/>
  <c r="X2382" i="3"/>
  <c r="X2381" i="3"/>
  <c r="X2380" i="3"/>
  <c r="X2379" i="3"/>
  <c r="X2378" i="3"/>
  <c r="X2377" i="3"/>
  <c r="X2376" i="3"/>
  <c r="X2375" i="3"/>
  <c r="X2374" i="3"/>
  <c r="X2373" i="3"/>
  <c r="X2372" i="3"/>
  <c r="X2371" i="3"/>
  <c r="X2370" i="3"/>
  <c r="X2369" i="3"/>
  <c r="X2368" i="3"/>
  <c r="X2367" i="3"/>
  <c r="X2366" i="3"/>
  <c r="X2365" i="3"/>
  <c r="X2364" i="3"/>
  <c r="X2363" i="3"/>
  <c r="X2362" i="3"/>
  <c r="X2361" i="3"/>
  <c r="X2360" i="3"/>
  <c r="X2359" i="3"/>
  <c r="X2358" i="3"/>
  <c r="X2357" i="3"/>
  <c r="X2356" i="3"/>
  <c r="X2355" i="3"/>
  <c r="X2354" i="3"/>
  <c r="X2353" i="3"/>
  <c r="X2352" i="3"/>
  <c r="X2351" i="3"/>
  <c r="X2350" i="3"/>
  <c r="X2349" i="3"/>
  <c r="X2348" i="3"/>
  <c r="X2347" i="3"/>
  <c r="X2346" i="3"/>
  <c r="X2345" i="3"/>
  <c r="X2344" i="3"/>
  <c r="X2343" i="3"/>
  <c r="X2342" i="3"/>
  <c r="X2341" i="3"/>
  <c r="X2340" i="3"/>
  <c r="X2339" i="3"/>
  <c r="X2338" i="3"/>
  <c r="X2337" i="3"/>
  <c r="X2336" i="3"/>
  <c r="X2335" i="3"/>
  <c r="X2334" i="3"/>
  <c r="X2333" i="3"/>
  <c r="X2332" i="3"/>
  <c r="X2331" i="3"/>
  <c r="X2330" i="3"/>
  <c r="X2329" i="3"/>
  <c r="X2328" i="3"/>
  <c r="X2327" i="3"/>
  <c r="X2326" i="3"/>
  <c r="X2325" i="3"/>
  <c r="X2324" i="3"/>
  <c r="X2323" i="3"/>
  <c r="X2322" i="3"/>
  <c r="X2321" i="3"/>
  <c r="X2320" i="3"/>
  <c r="X2319" i="3"/>
  <c r="X2318" i="3"/>
  <c r="X2317" i="3"/>
  <c r="X2316" i="3"/>
  <c r="X2315" i="3"/>
  <c r="X2314" i="3"/>
  <c r="X2313" i="3"/>
  <c r="X2312" i="3"/>
  <c r="X2311" i="3"/>
  <c r="X2310" i="3"/>
  <c r="X2309" i="3"/>
  <c r="X2308" i="3"/>
  <c r="X2307" i="3"/>
  <c r="X2306" i="3"/>
  <c r="X2305" i="3"/>
  <c r="X2304" i="3"/>
  <c r="X2303" i="3"/>
  <c r="X2302" i="3"/>
  <c r="X2301" i="3"/>
  <c r="X2300" i="3"/>
  <c r="X2299" i="3"/>
  <c r="X2298" i="3"/>
  <c r="X2297" i="3"/>
  <c r="X2296" i="3"/>
  <c r="X2295" i="3"/>
  <c r="X2294" i="3"/>
  <c r="X2293" i="3"/>
  <c r="X2292" i="3"/>
  <c r="X2291" i="3"/>
  <c r="X2290" i="3"/>
  <c r="X2289" i="3"/>
  <c r="X2288" i="3"/>
  <c r="X2287" i="3"/>
  <c r="X2286" i="3"/>
  <c r="X2285" i="3"/>
  <c r="X2284" i="3"/>
  <c r="X2283" i="3"/>
  <c r="X2282" i="3"/>
  <c r="X2281" i="3"/>
  <c r="X2280" i="3"/>
  <c r="X2279" i="3"/>
  <c r="X2278" i="3"/>
  <c r="X2277" i="3"/>
  <c r="X2276" i="3"/>
  <c r="X2275" i="3"/>
  <c r="X2274" i="3"/>
  <c r="X2273" i="3"/>
  <c r="X2272" i="3"/>
  <c r="X2271" i="3"/>
  <c r="X2270" i="3"/>
  <c r="X2269" i="3"/>
  <c r="X2268" i="3"/>
  <c r="P40" i="6" a="1"/>
  <c r="P40" i="5" a="1"/>
  <c r="P39" i="4" a="1"/>
  <c r="P4" i="4" a="1"/>
  <c r="W1" i="6"/>
  <c r="V1" i="6"/>
  <c r="P39" i="3" l="1" a="1"/>
  <c r="P4" i="3" a="1"/>
  <c r="P40" i="2" a="1"/>
  <c r="P4" i="2" a="1"/>
  <c r="W1" i="5"/>
  <c r="S3" i="2"/>
  <c r="V1" i="4"/>
  <c r="V1" i="3"/>
  <c r="V1" i="5"/>
  <c r="W1" i="4"/>
  <c r="D13" i="1" l="1"/>
  <c r="T3" i="2"/>
  <c r="W1" i="3"/>
  <c r="S4" i="2"/>
  <c r="D4" i="1"/>
  <c r="S5" i="2"/>
  <c r="U4" i="2"/>
  <c r="V4" i="2"/>
  <c r="V5" i="2"/>
  <c r="U5" i="2"/>
  <c r="W5" i="2" l="1"/>
  <c r="W4" i="2"/>
  <c r="U3" i="2" l="1"/>
  <c r="D5" i="1"/>
  <c r="V3" i="2"/>
  <c r="S6" i="2"/>
  <c r="V6" i="2" s="1"/>
  <c r="T4" i="2"/>
  <c r="S7" i="2"/>
  <c r="S8" i="2"/>
  <c r="U6" i="2"/>
  <c r="S9" i="2"/>
  <c r="V9" i="2"/>
  <c r="U9" i="2"/>
  <c r="S10" i="2"/>
  <c r="S11" i="2"/>
  <c r="U11" i="2"/>
  <c r="V11" i="2"/>
  <c r="S12" i="2"/>
  <c r="U12" i="2"/>
  <c r="V12" i="2"/>
  <c r="S13" i="2"/>
  <c r="U13" i="2"/>
  <c r="V13" i="2"/>
  <c r="S14" i="2"/>
  <c r="U14" i="2"/>
  <c r="V14" i="2"/>
  <c r="S15" i="2"/>
  <c r="U15" i="2" s="1"/>
  <c r="V15" i="2"/>
  <c r="S16" i="2"/>
  <c r="U16" i="2"/>
  <c r="V16" i="2"/>
  <c r="S17" i="2"/>
  <c r="S18" i="2"/>
  <c r="U18" i="2"/>
  <c r="V7" i="2"/>
  <c r="U7" i="2"/>
  <c r="V8" i="2"/>
  <c r="U8" i="2"/>
  <c r="V10" i="2"/>
  <c r="U10" i="2"/>
  <c r="V17" i="2"/>
  <c r="U17" i="2"/>
  <c r="V18" i="2"/>
  <c r="S19" i="2"/>
  <c r="S20" i="2"/>
  <c r="V19" i="2"/>
  <c r="U19" i="2"/>
  <c r="U20" i="2"/>
  <c r="V20" i="2"/>
  <c r="S21" i="2"/>
  <c r="S22" i="2"/>
  <c r="U21" i="2"/>
  <c r="V21" i="2"/>
  <c r="S23" i="2"/>
  <c r="V22" i="2"/>
  <c r="U22" i="2"/>
  <c r="U23" i="2"/>
  <c r="V23" i="2"/>
  <c r="S24" i="2"/>
  <c r="S25" i="2"/>
  <c r="U24" i="2"/>
  <c r="V24" i="2"/>
  <c r="S26" i="2"/>
  <c r="V25" i="2"/>
  <c r="U25" i="2"/>
  <c r="U26" i="2"/>
  <c r="V26" i="2"/>
  <c r="S27" i="2"/>
  <c r="S28" i="2"/>
  <c r="V27" i="2"/>
  <c r="U27" i="2"/>
  <c r="V28" i="2"/>
  <c r="U28" i="2"/>
  <c r="S29" i="2"/>
  <c r="S30" i="2"/>
  <c r="U29" i="2"/>
  <c r="V29" i="2"/>
  <c r="U30" i="2"/>
  <c r="S31" i="2"/>
  <c r="V30" i="2"/>
  <c r="V31" i="2"/>
  <c r="S32" i="2"/>
  <c r="U31" i="2"/>
  <c r="S33" i="2"/>
  <c r="U32" i="2"/>
  <c r="V32" i="2"/>
  <c r="U33" i="2"/>
  <c r="S34" i="2"/>
  <c r="V33" i="2"/>
  <c r="V34" i="2"/>
  <c r="U34" i="2"/>
  <c r="S35" i="2"/>
  <c r="S36" i="2"/>
  <c r="U35" i="2"/>
  <c r="V35" i="2"/>
  <c r="U36" i="2"/>
  <c r="V36" i="2"/>
  <c r="S37" i="2"/>
  <c r="S38" i="2"/>
  <c r="V37" i="2"/>
  <c r="U37" i="2"/>
  <c r="S39" i="2"/>
  <c r="U38" i="2"/>
  <c r="V38" i="2"/>
  <c r="S40" i="2"/>
  <c r="V39" i="2"/>
  <c r="U39" i="2"/>
  <c r="U40" i="2"/>
  <c r="S41" i="2"/>
  <c r="V40" i="2"/>
  <c r="S42" i="2"/>
  <c r="U41" i="2"/>
  <c r="V41" i="2"/>
  <c r="V42" i="2"/>
  <c r="U42" i="2"/>
  <c r="S43" i="2"/>
  <c r="S44" i="2"/>
  <c r="V43" i="2"/>
  <c r="U43" i="2"/>
  <c r="U44" i="2"/>
  <c r="V44" i="2"/>
  <c r="S45" i="2"/>
  <c r="V45" i="2"/>
  <c r="S46" i="2"/>
  <c r="U45" i="2"/>
  <c r="S47" i="2"/>
  <c r="V46" i="2"/>
  <c r="U46" i="2"/>
  <c r="S48" i="2"/>
  <c r="U47" i="2"/>
  <c r="V47" i="2"/>
  <c r="V48" i="2"/>
  <c r="U48" i="2"/>
  <c r="S49" i="2"/>
  <c r="S50" i="2"/>
  <c r="V49" i="2"/>
  <c r="U49" i="2"/>
  <c r="U50" i="2"/>
  <c r="V50" i="2"/>
  <c r="S51" i="2"/>
  <c r="S52" i="2"/>
  <c r="U51" i="2"/>
  <c r="V51" i="2"/>
  <c r="U52" i="2"/>
  <c r="V52" i="2"/>
  <c r="S53" i="2"/>
  <c r="S54" i="2"/>
  <c r="U53" i="2"/>
  <c r="V53" i="2"/>
  <c r="S55" i="2"/>
  <c r="U54" i="2"/>
  <c r="V54" i="2"/>
  <c r="U55" i="2"/>
  <c r="V55" i="2"/>
  <c r="S56" i="2"/>
  <c r="S57" i="2"/>
  <c r="U56" i="2"/>
  <c r="V56" i="2"/>
  <c r="V57" i="2"/>
  <c r="S58" i="2"/>
  <c r="U57" i="2"/>
  <c r="S59" i="2"/>
  <c r="U58" i="2"/>
  <c r="V58" i="2"/>
  <c r="U59" i="2"/>
  <c r="V59" i="2"/>
  <c r="S60" i="2"/>
  <c r="S61" i="2"/>
  <c r="U60" i="2"/>
  <c r="V60" i="2"/>
  <c r="S62" i="2"/>
  <c r="U61" i="2"/>
  <c r="V61" i="2"/>
  <c r="U62" i="2"/>
  <c r="V62" i="2"/>
  <c r="S63" i="2"/>
  <c r="U63" i="2"/>
  <c r="S64" i="2"/>
  <c r="V63" i="2"/>
  <c r="S65" i="2"/>
  <c r="V64" i="2"/>
  <c r="U64" i="2"/>
  <c r="S66" i="2"/>
  <c r="U65" i="2"/>
  <c r="V65" i="2"/>
  <c r="S67" i="2"/>
  <c r="U66" i="2"/>
  <c r="V66" i="2"/>
  <c r="S68" i="2"/>
  <c r="V67" i="2"/>
  <c r="U67" i="2"/>
  <c r="S69" i="2"/>
  <c r="V68" i="2"/>
  <c r="U68" i="2"/>
  <c r="S70" i="2"/>
  <c r="U69" i="2"/>
  <c r="V69" i="2"/>
  <c r="S71" i="2"/>
  <c r="U70" i="2"/>
  <c r="V70" i="2"/>
  <c r="S72" i="2"/>
  <c r="U71" i="2"/>
  <c r="V71" i="2"/>
  <c r="S73" i="2"/>
  <c r="U72" i="2"/>
  <c r="V72" i="2"/>
  <c r="S74" i="2"/>
  <c r="U73" i="2"/>
  <c r="V73" i="2"/>
  <c r="S75" i="2"/>
  <c r="U74" i="2"/>
  <c r="V74" i="2"/>
  <c r="S76" i="2"/>
  <c r="U75" i="2"/>
  <c r="V75" i="2"/>
  <c r="S77" i="2"/>
  <c r="U76" i="2"/>
  <c r="V76" i="2"/>
  <c r="S78" i="2"/>
  <c r="V77" i="2"/>
  <c r="U77" i="2"/>
  <c r="S79" i="2"/>
  <c r="V78" i="2"/>
  <c r="U78" i="2"/>
  <c r="S80" i="2"/>
  <c r="U79" i="2"/>
  <c r="V79" i="2"/>
  <c r="S81" i="2"/>
  <c r="U80" i="2"/>
  <c r="V80" i="2"/>
  <c r="S82" i="2"/>
  <c r="V81" i="2"/>
  <c r="U81" i="2"/>
  <c r="S83" i="2"/>
  <c r="V82" i="2"/>
  <c r="U82" i="2"/>
  <c r="S84" i="2"/>
  <c r="U83" i="2"/>
  <c r="V83" i="2"/>
  <c r="S85" i="2"/>
  <c r="U84" i="2"/>
  <c r="V84" i="2"/>
  <c r="S86" i="2"/>
  <c r="V85" i="2"/>
  <c r="U85" i="2"/>
  <c r="S87" i="2"/>
  <c r="V86" i="2"/>
  <c r="U86" i="2"/>
  <c r="V87" i="2"/>
  <c r="U87" i="2"/>
  <c r="S88" i="2"/>
  <c r="S89" i="2"/>
  <c r="U88" i="2"/>
  <c r="V88" i="2"/>
  <c r="S90" i="2"/>
  <c r="U89" i="2"/>
  <c r="V89" i="2"/>
  <c r="S91" i="2"/>
  <c r="U90" i="2"/>
  <c r="V90" i="2"/>
  <c r="S92" i="2"/>
  <c r="U91" i="2"/>
  <c r="V91" i="2"/>
  <c r="U92" i="2"/>
  <c r="V92" i="2"/>
  <c r="S93" i="2"/>
  <c r="S94" i="2"/>
  <c r="U93" i="2"/>
  <c r="V93" i="2"/>
  <c r="S95" i="2"/>
  <c r="V94" i="2"/>
  <c r="U94" i="2"/>
  <c r="S96" i="2"/>
  <c r="U95" i="2"/>
  <c r="V95" i="2"/>
  <c r="S97" i="2"/>
  <c r="U96" i="2"/>
  <c r="V96" i="2"/>
  <c r="S98" i="2"/>
  <c r="V97" i="2"/>
  <c r="U97" i="2"/>
  <c r="S99" i="2"/>
  <c r="V98" i="2"/>
  <c r="U98" i="2"/>
  <c r="V99" i="2"/>
  <c r="U99" i="2"/>
  <c r="S100" i="2"/>
  <c r="S101" i="2"/>
  <c r="U100" i="2"/>
  <c r="V100" i="2"/>
  <c r="S102" i="2"/>
  <c r="U101" i="2"/>
  <c r="V101" i="2"/>
  <c r="S103" i="2"/>
  <c r="V102" i="2"/>
  <c r="U102" i="2"/>
  <c r="S104" i="2"/>
  <c r="V103" i="2"/>
  <c r="U103" i="2"/>
  <c r="V104" i="2"/>
  <c r="U104" i="2"/>
  <c r="S105" i="2"/>
  <c r="S106" i="2"/>
  <c r="U105" i="2"/>
  <c r="V105" i="2"/>
  <c r="S107" i="2"/>
  <c r="U106" i="2"/>
  <c r="V106" i="2"/>
  <c r="S108" i="2"/>
  <c r="V107" i="2"/>
  <c r="U107" i="2"/>
  <c r="S109" i="2"/>
  <c r="U108" i="2"/>
  <c r="V108" i="2"/>
  <c r="S110" i="2"/>
  <c r="V109" i="2"/>
  <c r="U109" i="2"/>
  <c r="S111" i="2"/>
  <c r="U110" i="2"/>
  <c r="V110" i="2"/>
  <c r="S112" i="2"/>
  <c r="U111" i="2"/>
  <c r="V111" i="2"/>
  <c r="S113" i="2"/>
  <c r="U112" i="2"/>
  <c r="V112" i="2"/>
  <c r="S114" i="2"/>
  <c r="U113" i="2"/>
  <c r="V113" i="2"/>
  <c r="S115" i="2"/>
  <c r="U114" i="2"/>
  <c r="V114" i="2"/>
  <c r="S116" i="2"/>
  <c r="V115" i="2"/>
  <c r="U115" i="2"/>
  <c r="S117" i="2"/>
  <c r="V116" i="2"/>
  <c r="U116" i="2"/>
  <c r="S118" i="2"/>
  <c r="U117" i="2"/>
  <c r="V117" i="2"/>
  <c r="S119" i="2"/>
  <c r="U118" i="2"/>
  <c r="V118" i="2"/>
  <c r="U119" i="2"/>
  <c r="V119" i="2"/>
  <c r="S120" i="2"/>
  <c r="S121" i="2"/>
  <c r="U120" i="2"/>
  <c r="V120" i="2"/>
  <c r="S122" i="2"/>
  <c r="V121" i="2"/>
  <c r="U121" i="2"/>
  <c r="U122" i="2"/>
  <c r="S123" i="2"/>
  <c r="V122" i="2"/>
  <c r="S124" i="2"/>
  <c r="U123" i="2"/>
  <c r="V123" i="2"/>
  <c r="S125" i="2"/>
  <c r="V124" i="2"/>
  <c r="U124" i="2"/>
  <c r="S126" i="2"/>
  <c r="U125" i="2"/>
  <c r="V125" i="2"/>
  <c r="S127" i="2"/>
  <c r="V126" i="2"/>
  <c r="U126" i="2"/>
  <c r="S128" i="2"/>
  <c r="V127" i="2"/>
  <c r="U127" i="2"/>
  <c r="S129" i="2"/>
  <c r="U128" i="2"/>
  <c r="V128" i="2"/>
  <c r="S130" i="2"/>
  <c r="U129" i="2"/>
  <c r="V129" i="2"/>
  <c r="U130" i="2"/>
  <c r="V130" i="2"/>
  <c r="S131" i="2"/>
  <c r="U131" i="2"/>
  <c r="S132" i="2"/>
  <c r="V131" i="2"/>
  <c r="S133" i="2"/>
  <c r="V132" i="2"/>
  <c r="U132" i="2"/>
  <c r="S134" i="2"/>
  <c r="U133" i="2"/>
  <c r="V133" i="2"/>
  <c r="S135" i="2"/>
  <c r="U134" i="2"/>
  <c r="V134" i="2"/>
  <c r="S136" i="2"/>
  <c r="V135" i="2"/>
  <c r="U135" i="2"/>
  <c r="S137" i="2"/>
  <c r="U136" i="2"/>
  <c r="V136" i="2"/>
  <c r="U137" i="2"/>
  <c r="S138" i="2"/>
  <c r="V137" i="2"/>
  <c r="V138" i="2"/>
  <c r="S139" i="2"/>
  <c r="U138" i="2"/>
  <c r="S140" i="2"/>
  <c r="V139" i="2"/>
  <c r="U139" i="2"/>
  <c r="S141" i="2"/>
  <c r="U140" i="2"/>
  <c r="V140" i="2"/>
  <c r="V141" i="2"/>
  <c r="S142" i="2"/>
  <c r="U141" i="2"/>
  <c r="S143" i="2"/>
  <c r="V142" i="2"/>
  <c r="U142" i="2"/>
  <c r="S144" i="2"/>
  <c r="V143" i="2"/>
  <c r="U143" i="2"/>
  <c r="S145" i="2"/>
  <c r="V144" i="2"/>
  <c r="U144" i="2"/>
  <c r="S146" i="2"/>
  <c r="U145" i="2"/>
  <c r="V145" i="2"/>
  <c r="S147" i="2"/>
  <c r="U146" i="2"/>
  <c r="V146" i="2"/>
  <c r="S148" i="2"/>
  <c r="V147" i="2"/>
  <c r="U147" i="2"/>
  <c r="S149" i="2"/>
  <c r="V148" i="2"/>
  <c r="U148" i="2"/>
  <c r="S150" i="2"/>
  <c r="U149" i="2"/>
  <c r="V149" i="2"/>
  <c r="S151" i="2"/>
  <c r="V150" i="2"/>
  <c r="U150" i="2"/>
  <c r="S152" i="2"/>
  <c r="V151" i="2"/>
  <c r="U151" i="2"/>
  <c r="V152" i="2"/>
  <c r="U152" i="2"/>
  <c r="S153" i="2"/>
  <c r="S154" i="2"/>
  <c r="U153" i="2"/>
  <c r="V153" i="2"/>
  <c r="V154" i="2"/>
  <c r="U154" i="2"/>
  <c r="S155" i="2"/>
  <c r="S156" i="2"/>
  <c r="U155" i="2"/>
  <c r="V155" i="2"/>
  <c r="S157" i="2"/>
  <c r="V156" i="2"/>
  <c r="U156" i="2"/>
  <c r="V157" i="2"/>
  <c r="S158" i="2"/>
  <c r="U157" i="2"/>
  <c r="V158" i="2"/>
  <c r="U158" i="2"/>
  <c r="S159" i="2"/>
  <c r="U159" i="2"/>
  <c r="S160" i="2"/>
  <c r="V159" i="2"/>
  <c r="U160" i="2"/>
  <c r="V160" i="2"/>
  <c r="S161" i="2"/>
  <c r="S162" i="2"/>
  <c r="U161" i="2"/>
  <c r="V161" i="2"/>
  <c r="U162" i="2"/>
  <c r="V162" i="2"/>
  <c r="S163" i="2"/>
  <c r="U163" i="2"/>
  <c r="S164" i="2"/>
  <c r="V163" i="2"/>
  <c r="S165" i="2"/>
  <c r="U164" i="2"/>
  <c r="V164" i="2"/>
  <c r="S166" i="2"/>
  <c r="U165" i="2"/>
  <c r="V165" i="2"/>
  <c r="U166" i="2"/>
  <c r="S167" i="2"/>
  <c r="V166" i="2"/>
  <c r="S168" i="2"/>
  <c r="U167" i="2"/>
  <c r="V167" i="2"/>
  <c r="S169" i="2"/>
  <c r="U168" i="2"/>
  <c r="V168" i="2"/>
  <c r="U169" i="2"/>
  <c r="S170" i="2"/>
  <c r="V169" i="2"/>
  <c r="S171" i="2"/>
  <c r="V170" i="2"/>
  <c r="U170" i="2"/>
  <c r="V171" i="2"/>
  <c r="U171" i="2"/>
  <c r="S172" i="2"/>
  <c r="V172" i="2"/>
  <c r="S173" i="2"/>
  <c r="U172" i="2"/>
  <c r="S174" i="2"/>
  <c r="U173" i="2"/>
  <c r="V173" i="2"/>
  <c r="U174" i="2"/>
  <c r="S175" i="2"/>
  <c r="V174" i="2"/>
  <c r="V175" i="2"/>
  <c r="U175" i="2"/>
  <c r="S176" i="2"/>
  <c r="U176" i="2"/>
  <c r="S177" i="2"/>
  <c r="V176" i="2"/>
  <c r="S178" i="2"/>
  <c r="U177" i="2"/>
  <c r="V177" i="2"/>
  <c r="S179" i="2"/>
  <c r="V178" i="2"/>
  <c r="U178" i="2"/>
  <c r="S180" i="2"/>
  <c r="V179" i="2"/>
  <c r="U179" i="2"/>
  <c r="S181" i="2"/>
  <c r="U180" i="2"/>
  <c r="V180" i="2"/>
  <c r="V181" i="2"/>
  <c r="S182" i="2"/>
  <c r="U181" i="2"/>
  <c r="S183" i="2"/>
  <c r="V182" i="2"/>
  <c r="U182" i="2"/>
  <c r="S184" i="2"/>
  <c r="V183" i="2"/>
  <c r="U183" i="2"/>
  <c r="V184" i="2"/>
  <c r="S185" i="2"/>
  <c r="U184" i="2"/>
  <c r="S186" i="2"/>
  <c r="V185" i="2"/>
  <c r="U185" i="2"/>
  <c r="V186" i="2"/>
  <c r="S187" i="2"/>
  <c r="U186" i="2"/>
  <c r="U187" i="2"/>
  <c r="V187" i="2"/>
  <c r="S188" i="2"/>
  <c r="S189" i="2"/>
  <c r="U188" i="2"/>
  <c r="V188" i="2"/>
  <c r="S190" i="2"/>
  <c r="U189" i="2"/>
  <c r="V189" i="2"/>
  <c r="U190" i="2"/>
  <c r="V190" i="2"/>
  <c r="S191" i="2"/>
  <c r="U191" i="2"/>
  <c r="S192" i="2"/>
  <c r="V191" i="2"/>
  <c r="V192" i="2"/>
  <c r="S193" i="2"/>
  <c r="U192" i="2"/>
  <c r="S194" i="2"/>
  <c r="U193" i="2"/>
  <c r="V193" i="2"/>
  <c r="S195" i="2"/>
  <c r="V194" i="2"/>
  <c r="U194" i="2"/>
  <c r="S196" i="2"/>
  <c r="V195" i="2"/>
  <c r="U195" i="2"/>
  <c r="S197" i="2"/>
  <c r="U196" i="2"/>
  <c r="V196" i="2"/>
  <c r="S198" i="2"/>
  <c r="V197" i="2"/>
  <c r="U197" i="2"/>
  <c r="S199" i="2"/>
  <c r="V198" i="2"/>
  <c r="U198" i="2"/>
  <c r="V199" i="2"/>
  <c r="U199" i="2"/>
  <c r="S200" i="2"/>
  <c r="S201" i="2"/>
  <c r="U200" i="2"/>
  <c r="V200" i="2"/>
  <c r="S202" i="2"/>
  <c r="U201" i="2"/>
  <c r="V201" i="2"/>
  <c r="S203" i="2"/>
  <c r="V202" i="2"/>
  <c r="U202" i="2"/>
  <c r="S204" i="2"/>
  <c r="V203" i="2"/>
  <c r="U203" i="2"/>
  <c r="S205" i="2"/>
  <c r="U204" i="2"/>
  <c r="V204" i="2"/>
  <c r="S206" i="2"/>
  <c r="U205" i="2"/>
  <c r="V205" i="2"/>
  <c r="S207" i="2"/>
  <c r="U206" i="2"/>
  <c r="V206" i="2"/>
  <c r="S208" i="2"/>
  <c r="V207" i="2"/>
  <c r="U207" i="2"/>
  <c r="S209" i="2"/>
  <c r="V208" i="2"/>
  <c r="U208" i="2"/>
  <c r="S210" i="2"/>
  <c r="U209" i="2"/>
  <c r="V209" i="2"/>
  <c r="S211" i="2"/>
  <c r="U210" i="2"/>
  <c r="V210" i="2"/>
  <c r="S212" i="2"/>
  <c r="U211" i="2"/>
  <c r="V211" i="2"/>
  <c r="S213" i="2"/>
  <c r="V212" i="2"/>
  <c r="U212" i="2"/>
  <c r="S214" i="2"/>
  <c r="V213" i="2"/>
  <c r="U213" i="2"/>
  <c r="V214" i="2"/>
  <c r="U214" i="2"/>
  <c r="S215" i="2"/>
  <c r="S216" i="2"/>
  <c r="U215" i="2"/>
  <c r="V215" i="2"/>
  <c r="S217" i="2"/>
  <c r="U216" i="2"/>
  <c r="V216" i="2"/>
  <c r="U217" i="2"/>
  <c r="S218" i="2"/>
  <c r="V217" i="2"/>
  <c r="U218" i="2"/>
  <c r="S219" i="2"/>
  <c r="V218" i="2"/>
  <c r="V219" i="2"/>
  <c r="S220" i="2"/>
  <c r="U219" i="2"/>
  <c r="U220" i="2"/>
  <c r="S221" i="2"/>
  <c r="V220" i="2"/>
  <c r="S222" i="2"/>
  <c r="U221" i="2"/>
  <c r="V221" i="2"/>
  <c r="S223" i="2"/>
  <c r="U222" i="2"/>
  <c r="V222" i="2"/>
  <c r="S224" i="2"/>
  <c r="U223" i="2"/>
  <c r="V223" i="2"/>
  <c r="S225" i="2"/>
  <c r="U224" i="2"/>
  <c r="V224" i="2"/>
  <c r="S226" i="2"/>
  <c r="U225" i="2"/>
  <c r="V225" i="2"/>
  <c r="S227" i="2"/>
  <c r="U226" i="2"/>
  <c r="V226" i="2"/>
  <c r="S228" i="2"/>
  <c r="U227" i="2"/>
  <c r="V227" i="2"/>
  <c r="S229" i="2"/>
  <c r="V228" i="2"/>
  <c r="U228" i="2"/>
  <c r="S230" i="2"/>
  <c r="V229" i="2"/>
  <c r="U229" i="2"/>
  <c r="V230" i="2"/>
  <c r="U230" i="2"/>
  <c r="S231" i="2"/>
  <c r="S232" i="2"/>
  <c r="U231" i="2"/>
  <c r="V231" i="2"/>
  <c r="S233" i="2"/>
  <c r="U232" i="2"/>
  <c r="V232" i="2"/>
  <c r="S234" i="2"/>
  <c r="V233" i="2"/>
  <c r="U233" i="2"/>
  <c r="S235" i="2"/>
  <c r="V234" i="2"/>
  <c r="U234" i="2"/>
  <c r="S236" i="2"/>
  <c r="U235" i="2"/>
  <c r="V235" i="2"/>
  <c r="V236" i="2"/>
  <c r="U236" i="2"/>
  <c r="S237" i="2"/>
  <c r="S238" i="2"/>
  <c r="V237" i="2"/>
  <c r="U237" i="2"/>
  <c r="V238" i="2"/>
  <c r="U238" i="2"/>
  <c r="S239" i="2"/>
  <c r="S240" i="2"/>
  <c r="V239" i="2"/>
  <c r="U239" i="2"/>
  <c r="S241" i="2"/>
  <c r="U240" i="2"/>
  <c r="V240" i="2"/>
  <c r="S242" i="2"/>
  <c r="U241" i="2"/>
  <c r="V241" i="2"/>
  <c r="S243" i="2"/>
  <c r="U242" i="2"/>
  <c r="V242" i="2"/>
  <c r="S244" i="2"/>
  <c r="U243" i="2"/>
  <c r="V243" i="2"/>
  <c r="S245" i="2"/>
  <c r="V244" i="2"/>
  <c r="U244" i="2"/>
  <c r="S246" i="2"/>
  <c r="V245" i="2"/>
  <c r="U245" i="2"/>
  <c r="U246" i="2"/>
  <c r="V246" i="2"/>
  <c r="S247" i="2"/>
  <c r="S248" i="2"/>
  <c r="U247" i="2"/>
  <c r="V247" i="2"/>
  <c r="S249" i="2"/>
  <c r="U248" i="2"/>
  <c r="V248" i="2"/>
  <c r="V249" i="2"/>
  <c r="U249" i="2"/>
  <c r="S250" i="2"/>
  <c r="S251" i="2"/>
  <c r="V250" i="2"/>
  <c r="U250" i="2"/>
  <c r="S252" i="2"/>
  <c r="V251" i="2"/>
  <c r="U251" i="2"/>
  <c r="S253" i="2"/>
  <c r="V252" i="2"/>
  <c r="U252" i="2"/>
  <c r="S254" i="2"/>
  <c r="V253" i="2"/>
  <c r="U253" i="2"/>
  <c r="U254" i="2"/>
  <c r="S255" i="2"/>
  <c r="V254" i="2"/>
  <c r="S256" i="2"/>
  <c r="U255" i="2"/>
  <c r="V255" i="2"/>
  <c r="S257" i="2"/>
  <c r="V256" i="2"/>
  <c r="U256" i="2"/>
  <c r="U257" i="2"/>
  <c r="S258" i="2"/>
  <c r="V257" i="2"/>
  <c r="V258" i="2"/>
  <c r="S259" i="2"/>
  <c r="U258" i="2"/>
  <c r="U259" i="2"/>
  <c r="V259" i="2"/>
  <c r="S260" i="2"/>
  <c r="S261" i="2"/>
  <c r="U260" i="2"/>
  <c r="V260" i="2"/>
  <c r="S262" i="2"/>
  <c r="U261" i="2"/>
  <c r="V261" i="2"/>
  <c r="S263" i="2"/>
  <c r="U262" i="2"/>
  <c r="V262" i="2"/>
  <c r="S264" i="2"/>
  <c r="U263" i="2"/>
  <c r="V263" i="2"/>
  <c r="S265" i="2"/>
  <c r="U264" i="2"/>
  <c r="V264" i="2"/>
  <c r="S266" i="2"/>
  <c r="U265" i="2"/>
  <c r="V265" i="2"/>
  <c r="S267" i="2"/>
  <c r="U266" i="2"/>
  <c r="V266" i="2"/>
  <c r="S268" i="2"/>
  <c r="U267" i="2"/>
  <c r="V267" i="2"/>
  <c r="S269" i="2"/>
  <c r="U268" i="2"/>
  <c r="V268" i="2"/>
  <c r="S270" i="2"/>
  <c r="U269" i="2"/>
  <c r="V269" i="2"/>
  <c r="S271" i="2"/>
  <c r="V270" i="2"/>
  <c r="U270" i="2"/>
  <c r="S272" i="2"/>
  <c r="V271" i="2"/>
  <c r="U271" i="2"/>
  <c r="U272" i="2"/>
  <c r="V272" i="2"/>
  <c r="S273" i="2"/>
  <c r="S274" i="2"/>
  <c r="U273" i="2"/>
  <c r="V273" i="2"/>
  <c r="S275" i="2"/>
  <c r="U274" i="2"/>
  <c r="V274" i="2"/>
  <c r="S276" i="2"/>
  <c r="V275" i="2"/>
  <c r="U275" i="2"/>
  <c r="S277" i="2"/>
  <c r="V276" i="2"/>
  <c r="U276" i="2"/>
  <c r="S278" i="2"/>
  <c r="U277" i="2"/>
  <c r="V277" i="2"/>
  <c r="V278" i="2"/>
  <c r="S279" i="2"/>
  <c r="U278" i="2"/>
  <c r="S280" i="2"/>
  <c r="V279" i="2"/>
  <c r="U279" i="2"/>
  <c r="S281" i="2"/>
  <c r="V280" i="2"/>
  <c r="U280" i="2"/>
  <c r="S282" i="2"/>
  <c r="V281" i="2"/>
  <c r="U281" i="2"/>
  <c r="V282" i="2"/>
  <c r="S283" i="2"/>
  <c r="U282" i="2"/>
  <c r="S284" i="2"/>
  <c r="U283" i="2"/>
  <c r="V283" i="2"/>
  <c r="S285" i="2"/>
  <c r="V284" i="2"/>
  <c r="U284" i="2"/>
  <c r="S286" i="2"/>
  <c r="U285" i="2"/>
  <c r="V285" i="2"/>
  <c r="S287" i="2"/>
  <c r="V286" i="2"/>
  <c r="U286" i="2"/>
  <c r="S288" i="2"/>
  <c r="V287" i="2"/>
  <c r="U287" i="2"/>
  <c r="S289" i="2"/>
  <c r="U288" i="2"/>
  <c r="V288" i="2"/>
  <c r="S290" i="2"/>
  <c r="U289" i="2"/>
  <c r="V289" i="2"/>
  <c r="S291" i="2"/>
  <c r="U290" i="2"/>
  <c r="V290" i="2"/>
  <c r="S292" i="2"/>
  <c r="U291" i="2"/>
  <c r="V291" i="2"/>
  <c r="S293" i="2"/>
  <c r="U292" i="2"/>
  <c r="V292" i="2"/>
  <c r="S294" i="2"/>
  <c r="U293" i="2"/>
  <c r="V293" i="2"/>
  <c r="S295" i="2"/>
  <c r="U294" i="2"/>
  <c r="V294" i="2"/>
  <c r="S296" i="2"/>
  <c r="U295" i="2"/>
  <c r="V295" i="2"/>
  <c r="S297" i="2"/>
  <c r="U296" i="2"/>
  <c r="V296" i="2"/>
  <c r="S298" i="2"/>
  <c r="U297" i="2"/>
  <c r="V297" i="2"/>
  <c r="S299" i="2"/>
  <c r="U298" i="2"/>
  <c r="V298" i="2"/>
  <c r="S300" i="2"/>
  <c r="U299" i="2"/>
  <c r="V299" i="2"/>
  <c r="S301" i="2"/>
  <c r="U300" i="2"/>
  <c r="V300" i="2"/>
  <c r="S302" i="2"/>
  <c r="U301" i="2"/>
  <c r="V301" i="2"/>
  <c r="S303" i="2"/>
  <c r="U302" i="2"/>
  <c r="V302" i="2"/>
  <c r="S304" i="2"/>
  <c r="U303" i="2"/>
  <c r="V303" i="2"/>
  <c r="S305" i="2"/>
  <c r="V304" i="2"/>
  <c r="U304" i="2"/>
  <c r="S306" i="2"/>
  <c r="V305" i="2"/>
  <c r="U305" i="2"/>
  <c r="S307" i="2"/>
  <c r="U306" i="2"/>
  <c r="V306" i="2"/>
  <c r="V307" i="2"/>
  <c r="S308" i="2"/>
  <c r="U307" i="2"/>
  <c r="S309" i="2"/>
  <c r="U308" i="2"/>
  <c r="V308" i="2"/>
  <c r="S310" i="2"/>
  <c r="V309" i="2"/>
  <c r="U309" i="2"/>
  <c r="S311" i="2"/>
  <c r="U310" i="2"/>
  <c r="V310" i="2"/>
  <c r="S312" i="2"/>
  <c r="V311" i="2"/>
  <c r="U311" i="2"/>
  <c r="S313" i="2"/>
  <c r="V312" i="2"/>
  <c r="U312" i="2"/>
  <c r="S314" i="2"/>
  <c r="U313" i="2"/>
  <c r="V313" i="2"/>
  <c r="S315" i="2"/>
  <c r="U314" i="2"/>
  <c r="V314" i="2"/>
  <c r="S316" i="2"/>
  <c r="U315" i="2"/>
  <c r="V315" i="2"/>
  <c r="S317" i="2"/>
  <c r="V316" i="2"/>
  <c r="U316" i="2"/>
  <c r="S318" i="2"/>
  <c r="V317" i="2"/>
  <c r="U317" i="2"/>
  <c r="S319" i="2"/>
  <c r="U318" i="2"/>
  <c r="V318" i="2"/>
  <c r="S320" i="2"/>
  <c r="V319" i="2"/>
  <c r="U319" i="2"/>
  <c r="V320" i="2"/>
  <c r="U320" i="2"/>
  <c r="S321" i="2"/>
  <c r="S322" i="2"/>
  <c r="V321" i="2"/>
  <c r="U321" i="2"/>
  <c r="S323" i="2"/>
  <c r="V322" i="2"/>
  <c r="U322" i="2"/>
  <c r="S324" i="2"/>
  <c r="U323" i="2"/>
  <c r="V323" i="2"/>
  <c r="S325" i="2"/>
  <c r="V324" i="2"/>
  <c r="U324" i="2"/>
  <c r="S326" i="2"/>
  <c r="U325" i="2"/>
  <c r="V325" i="2"/>
  <c r="U326" i="2"/>
  <c r="V326" i="2"/>
  <c r="S327" i="2"/>
  <c r="S328" i="2"/>
  <c r="V327" i="2"/>
  <c r="U327" i="2"/>
  <c r="S329" i="2"/>
  <c r="V328" i="2"/>
  <c r="U328" i="2"/>
  <c r="V329" i="2"/>
  <c r="S330" i="2"/>
  <c r="U329" i="2"/>
  <c r="S331" i="2"/>
  <c r="V330" i="2"/>
  <c r="U330" i="2"/>
  <c r="S332" i="2"/>
  <c r="U331" i="2"/>
  <c r="V331" i="2"/>
  <c r="V332" i="2"/>
  <c r="U332" i="2"/>
  <c r="S333" i="2"/>
  <c r="S334" i="2"/>
  <c r="V333" i="2"/>
  <c r="U333" i="2"/>
  <c r="S335" i="2"/>
  <c r="V334" i="2"/>
  <c r="U334" i="2"/>
  <c r="S336" i="2"/>
  <c r="V335" i="2"/>
  <c r="U335" i="2"/>
  <c r="S337" i="2"/>
  <c r="V336" i="2"/>
  <c r="U336" i="2"/>
  <c r="S338" i="2"/>
  <c r="V337" i="2"/>
  <c r="U337" i="2"/>
  <c r="S339" i="2"/>
  <c r="V338" i="2"/>
  <c r="U338" i="2"/>
  <c r="S340" i="2"/>
  <c r="U339" i="2"/>
  <c r="V339" i="2"/>
  <c r="S341" i="2"/>
  <c r="V340" i="2"/>
  <c r="U340" i="2"/>
  <c r="S342" i="2"/>
  <c r="V341" i="2"/>
  <c r="U341" i="2"/>
  <c r="U342" i="2"/>
  <c r="V342" i="2"/>
  <c r="S343" i="2"/>
  <c r="U343" i="2"/>
  <c r="S344" i="2"/>
  <c r="V343" i="2"/>
  <c r="S345" i="2"/>
  <c r="V344" i="2"/>
  <c r="U344" i="2"/>
  <c r="S346" i="2"/>
  <c r="V345" i="2"/>
  <c r="U345" i="2"/>
  <c r="V346" i="2"/>
  <c r="S347" i="2"/>
  <c r="U346" i="2"/>
  <c r="S348" i="2"/>
  <c r="U347" i="2"/>
  <c r="V347" i="2"/>
  <c r="S349" i="2"/>
  <c r="V348" i="2"/>
  <c r="U348" i="2"/>
  <c r="S350" i="2"/>
  <c r="V349" i="2"/>
  <c r="U349" i="2"/>
  <c r="U350" i="2"/>
  <c r="V350" i="2"/>
  <c r="S351" i="2"/>
  <c r="S352" i="2"/>
  <c r="V351" i="2"/>
  <c r="U351" i="2"/>
  <c r="V352" i="2"/>
  <c r="U352" i="2"/>
  <c r="S353" i="2"/>
  <c r="V353" i="2"/>
  <c r="S354" i="2"/>
  <c r="U353" i="2"/>
  <c r="S355" i="2"/>
  <c r="V354" i="2"/>
  <c r="U354" i="2"/>
  <c r="S356" i="2"/>
  <c r="V355" i="2"/>
  <c r="U355" i="2"/>
  <c r="S357" i="2"/>
  <c r="V356" i="2"/>
  <c r="U356" i="2"/>
  <c r="S358" i="2"/>
  <c r="V357" i="2"/>
  <c r="U357" i="2"/>
  <c r="U358" i="2"/>
  <c r="V358" i="2"/>
  <c r="S359" i="2"/>
  <c r="U359" i="2"/>
  <c r="S360" i="2"/>
  <c r="V359" i="2"/>
  <c r="S361" i="2"/>
  <c r="V360" i="2"/>
  <c r="U360" i="2"/>
  <c r="S362" i="2"/>
  <c r="V361" i="2"/>
  <c r="U361" i="2"/>
  <c r="S363" i="2"/>
  <c r="V362" i="2"/>
  <c r="U362" i="2"/>
  <c r="S364" i="2"/>
  <c r="V363" i="2"/>
  <c r="U363" i="2"/>
  <c r="S365" i="2"/>
  <c r="V364" i="2"/>
  <c r="U364" i="2"/>
  <c r="S366" i="2"/>
  <c r="V365" i="2"/>
  <c r="U365" i="2"/>
  <c r="S367" i="2"/>
  <c r="V366" i="2"/>
  <c r="U366" i="2"/>
  <c r="V367" i="2"/>
  <c r="U367" i="2"/>
  <c r="S368" i="2"/>
  <c r="S369" i="2"/>
  <c r="V368" i="2"/>
  <c r="U368" i="2"/>
  <c r="S370" i="2"/>
  <c r="U369" i="2"/>
  <c r="V369" i="2"/>
  <c r="S371" i="2"/>
  <c r="U370" i="2"/>
  <c r="V370" i="2"/>
  <c r="S372" i="2"/>
  <c r="U371" i="2"/>
  <c r="V371" i="2"/>
  <c r="S373" i="2"/>
  <c r="U372" i="2"/>
  <c r="V372" i="2"/>
  <c r="S374" i="2"/>
  <c r="V373" i="2"/>
  <c r="U373" i="2"/>
  <c r="S375" i="2"/>
  <c r="V374" i="2"/>
  <c r="U374" i="2"/>
  <c r="S376" i="2"/>
  <c r="U375" i="2"/>
  <c r="V375" i="2"/>
  <c r="U376" i="2"/>
  <c r="S377" i="2"/>
  <c r="V376" i="2"/>
  <c r="S378" i="2"/>
  <c r="V377" i="2"/>
  <c r="U377" i="2"/>
  <c r="V378" i="2"/>
  <c r="U378" i="2"/>
  <c r="S379" i="2"/>
  <c r="U379" i="2"/>
  <c r="S380" i="2"/>
  <c r="V379" i="2"/>
  <c r="S381" i="2"/>
  <c r="U380" i="2"/>
  <c r="V380" i="2"/>
  <c r="S382" i="2"/>
  <c r="V381" i="2"/>
  <c r="U381" i="2"/>
  <c r="U382" i="2"/>
  <c r="V382" i="2"/>
  <c r="S383" i="2"/>
  <c r="V383" i="2"/>
  <c r="U383" i="2"/>
  <c r="S384" i="2"/>
  <c r="S385" i="2"/>
  <c r="V384" i="2"/>
  <c r="U384" i="2"/>
  <c r="S386" i="2"/>
  <c r="U385" i="2"/>
  <c r="V385" i="2"/>
  <c r="S387" i="2"/>
  <c r="V386" i="2"/>
  <c r="U386" i="2"/>
  <c r="S388" i="2"/>
  <c r="V387" i="2"/>
  <c r="U387" i="2"/>
  <c r="V388" i="2"/>
  <c r="S389" i="2"/>
  <c r="U388" i="2"/>
  <c r="V389" i="2"/>
  <c r="S390" i="2"/>
  <c r="U389" i="2"/>
  <c r="S391" i="2"/>
  <c r="V390" i="2"/>
  <c r="U390" i="2"/>
  <c r="S392" i="2"/>
  <c r="U391" i="2"/>
  <c r="V391" i="2"/>
  <c r="S393" i="2"/>
  <c r="V392" i="2"/>
  <c r="U392" i="2"/>
  <c r="S394" i="2"/>
  <c r="V393" i="2"/>
  <c r="U393" i="2"/>
  <c r="U394" i="2"/>
  <c r="S395" i="2"/>
  <c r="V394" i="2"/>
  <c r="U395" i="2"/>
  <c r="S396" i="2"/>
  <c r="V395" i="2"/>
  <c r="S397" i="2"/>
  <c r="V396" i="2"/>
  <c r="U396" i="2"/>
  <c r="S398" i="2"/>
  <c r="U397" i="2"/>
  <c r="V397" i="2"/>
  <c r="S399" i="2"/>
  <c r="U398" i="2"/>
  <c r="V398" i="2"/>
  <c r="S400" i="2"/>
  <c r="V399" i="2"/>
  <c r="U399" i="2"/>
  <c r="S401" i="2"/>
  <c r="V400" i="2"/>
  <c r="U400" i="2"/>
  <c r="S402" i="2"/>
  <c r="U401" i="2"/>
  <c r="V401" i="2"/>
  <c r="S403" i="2"/>
  <c r="U402" i="2"/>
  <c r="V402" i="2"/>
  <c r="S404" i="2"/>
  <c r="V403" i="2"/>
  <c r="U403" i="2"/>
  <c r="S405" i="2"/>
  <c r="V404" i="2"/>
  <c r="U404" i="2"/>
  <c r="S406" i="2"/>
  <c r="U405" i="2"/>
  <c r="V405" i="2"/>
  <c r="U406" i="2"/>
  <c r="V406" i="2"/>
  <c r="S407" i="2"/>
  <c r="S408" i="2"/>
  <c r="U407" i="2"/>
  <c r="V407" i="2"/>
  <c r="S409" i="2"/>
  <c r="V408" i="2"/>
  <c r="U408" i="2"/>
  <c r="V409" i="2"/>
  <c r="S410" i="2"/>
  <c r="U409" i="2"/>
  <c r="S411" i="2"/>
  <c r="V410" i="2"/>
  <c r="U410" i="2"/>
  <c r="S412" i="2"/>
  <c r="V411" i="2"/>
  <c r="U411" i="2"/>
  <c r="S413" i="2"/>
  <c r="V412" i="2"/>
  <c r="U412" i="2"/>
  <c r="S414" i="2"/>
  <c r="V413" i="2"/>
  <c r="U413" i="2"/>
  <c r="U414" i="2"/>
  <c r="V414" i="2"/>
  <c r="S415" i="2"/>
  <c r="S416" i="2"/>
  <c r="V415" i="2"/>
  <c r="U415" i="2"/>
  <c r="S417" i="2"/>
  <c r="V416" i="2"/>
  <c r="U416" i="2"/>
  <c r="S418" i="2"/>
  <c r="U417" i="2"/>
  <c r="V417" i="2"/>
  <c r="U418" i="2"/>
  <c r="V418" i="2"/>
  <c r="S419" i="2"/>
  <c r="S420" i="2"/>
  <c r="U419" i="2"/>
  <c r="V419" i="2"/>
  <c r="V420" i="2"/>
  <c r="S421" i="2"/>
  <c r="U420" i="2"/>
  <c r="V421" i="2"/>
  <c r="S422" i="2"/>
  <c r="U421" i="2"/>
  <c r="S423" i="2"/>
  <c r="V422" i="2"/>
  <c r="U422" i="2"/>
  <c r="S424" i="2"/>
  <c r="U423" i="2"/>
  <c r="V423" i="2"/>
  <c r="S425" i="2"/>
  <c r="V424" i="2"/>
  <c r="U424" i="2"/>
  <c r="S426" i="2"/>
  <c r="V425" i="2"/>
  <c r="U425" i="2"/>
  <c r="S427" i="2"/>
  <c r="U426" i="2"/>
  <c r="V426" i="2"/>
  <c r="S428" i="2"/>
  <c r="V427" i="2"/>
  <c r="U427" i="2"/>
  <c r="S429" i="2"/>
  <c r="V428" i="2"/>
  <c r="U428" i="2"/>
  <c r="V429" i="2"/>
  <c r="U429" i="2"/>
  <c r="S430" i="2"/>
  <c r="S431" i="2"/>
  <c r="U430" i="2"/>
  <c r="V430" i="2"/>
  <c r="V431" i="2"/>
  <c r="S432" i="2"/>
  <c r="U431" i="2"/>
  <c r="S433" i="2"/>
  <c r="U432" i="2"/>
  <c r="V432" i="2"/>
  <c r="S434" i="2"/>
  <c r="V433" i="2"/>
  <c r="U433" i="2"/>
  <c r="S435" i="2"/>
  <c r="U434" i="2"/>
  <c r="V434" i="2"/>
  <c r="V435" i="2"/>
  <c r="U435" i="2"/>
  <c r="S436" i="2"/>
  <c r="U436" i="2"/>
  <c r="S437" i="2"/>
  <c r="V436" i="2"/>
  <c r="S438" i="2"/>
  <c r="V437" i="2"/>
  <c r="U437" i="2"/>
  <c r="V438" i="2"/>
  <c r="U438" i="2"/>
  <c r="S439" i="2"/>
  <c r="S440" i="2"/>
  <c r="V439" i="2"/>
  <c r="U439" i="2"/>
  <c r="S441" i="2"/>
  <c r="U440" i="2"/>
  <c r="V440" i="2"/>
  <c r="S442" i="2"/>
  <c r="U441" i="2"/>
  <c r="V441" i="2"/>
  <c r="S443" i="2"/>
  <c r="U442" i="2"/>
  <c r="V442" i="2"/>
  <c r="S444" i="2"/>
  <c r="V443" i="2"/>
  <c r="U443" i="2"/>
  <c r="S445" i="2"/>
  <c r="V444" i="2"/>
  <c r="U444" i="2"/>
  <c r="S446" i="2"/>
  <c r="V445" i="2"/>
  <c r="U445" i="2"/>
  <c r="S447" i="2"/>
  <c r="U446" i="2"/>
  <c r="V446" i="2"/>
  <c r="S448" i="2"/>
  <c r="V447" i="2"/>
  <c r="U447" i="2"/>
  <c r="S449" i="2"/>
  <c r="U448" i="2"/>
  <c r="V448" i="2"/>
  <c r="U449" i="2"/>
  <c r="V449" i="2"/>
  <c r="S450" i="2"/>
  <c r="U450" i="2"/>
  <c r="S451" i="2"/>
  <c r="V450" i="2"/>
  <c r="S452" i="2"/>
  <c r="V451" i="2"/>
  <c r="U451" i="2"/>
  <c r="V452" i="2"/>
  <c r="S453" i="2"/>
  <c r="U452" i="2"/>
  <c r="S454" i="2"/>
  <c r="V453" i="2"/>
  <c r="U453" i="2"/>
  <c r="V454" i="2"/>
  <c r="U454" i="2"/>
  <c r="S455" i="2"/>
  <c r="S456" i="2"/>
  <c r="U455" i="2"/>
  <c r="V455" i="2"/>
  <c r="S457" i="2"/>
  <c r="U456" i="2"/>
  <c r="V456" i="2"/>
  <c r="S458" i="2"/>
  <c r="V457" i="2"/>
  <c r="U457" i="2"/>
  <c r="S459" i="2"/>
  <c r="V458" i="2"/>
  <c r="U458" i="2"/>
  <c r="S460" i="2"/>
  <c r="U459" i="2"/>
  <c r="V459" i="2"/>
  <c r="U460" i="2"/>
  <c r="S461" i="2"/>
  <c r="V460" i="2"/>
  <c r="S462" i="2"/>
  <c r="U461" i="2"/>
  <c r="V461" i="2"/>
  <c r="S463" i="2"/>
  <c r="V462" i="2"/>
  <c r="U462" i="2"/>
  <c r="S464" i="2"/>
  <c r="U463" i="2"/>
  <c r="V463" i="2"/>
  <c r="S465" i="2"/>
  <c r="U464" i="2"/>
  <c r="V464" i="2"/>
  <c r="U465" i="2"/>
  <c r="V465" i="2"/>
  <c r="S466" i="2"/>
  <c r="V466" i="2"/>
  <c r="U466" i="2"/>
  <c r="S467" i="2"/>
  <c r="V467" i="2"/>
  <c r="S468" i="2"/>
  <c r="U467" i="2"/>
  <c r="V468" i="2"/>
  <c r="S469" i="2"/>
  <c r="U468" i="2"/>
  <c r="U469" i="2"/>
  <c r="S470" i="2"/>
  <c r="V469" i="2"/>
  <c r="S471" i="2"/>
  <c r="U470" i="2"/>
  <c r="V470" i="2"/>
  <c r="U471" i="2"/>
  <c r="S472" i="2"/>
  <c r="V471" i="2"/>
  <c r="S473" i="2"/>
  <c r="V472" i="2"/>
  <c r="U472" i="2"/>
  <c r="S474" i="2"/>
  <c r="V473" i="2"/>
  <c r="U473" i="2"/>
  <c r="S475" i="2"/>
  <c r="U474" i="2"/>
  <c r="V474" i="2"/>
  <c r="S476" i="2"/>
  <c r="U475" i="2"/>
  <c r="V475" i="2"/>
  <c r="S477" i="2"/>
  <c r="V476" i="2"/>
  <c r="U476" i="2"/>
  <c r="S478" i="2"/>
  <c r="V477" i="2"/>
  <c r="U477" i="2"/>
  <c r="V478" i="2"/>
  <c r="S479" i="2"/>
  <c r="U478" i="2"/>
  <c r="S480" i="2"/>
  <c r="V479" i="2"/>
  <c r="U479" i="2"/>
  <c r="S481" i="2"/>
  <c r="V480" i="2"/>
  <c r="U480" i="2"/>
  <c r="S482" i="2"/>
  <c r="U481" i="2"/>
  <c r="V481" i="2"/>
  <c r="S483" i="2"/>
  <c r="V482" i="2"/>
  <c r="U482" i="2"/>
  <c r="S484" i="2"/>
  <c r="V483" i="2"/>
  <c r="U483" i="2"/>
  <c r="V484" i="2"/>
  <c r="U484" i="2"/>
  <c r="S485" i="2"/>
  <c r="S486" i="2"/>
  <c r="U485" i="2"/>
  <c r="V485" i="2"/>
  <c r="V486" i="2"/>
  <c r="U486" i="2"/>
  <c r="S487" i="2"/>
  <c r="S488" i="2"/>
  <c r="U487" i="2"/>
  <c r="V487" i="2"/>
  <c r="S489" i="2"/>
  <c r="U488" i="2"/>
  <c r="V488" i="2"/>
  <c r="S490" i="2"/>
  <c r="U489" i="2"/>
  <c r="V489" i="2"/>
  <c r="S491" i="2"/>
  <c r="U490" i="2"/>
  <c r="V490" i="2"/>
  <c r="S492" i="2"/>
  <c r="U491" i="2"/>
  <c r="V491" i="2"/>
  <c r="S493" i="2"/>
  <c r="U492" i="2"/>
  <c r="V492" i="2"/>
  <c r="S494" i="2"/>
  <c r="U493" i="2"/>
  <c r="V493" i="2"/>
  <c r="S495" i="2"/>
  <c r="U494" i="2"/>
  <c r="V494" i="2"/>
  <c r="S496" i="2"/>
  <c r="U495" i="2"/>
  <c r="V495" i="2"/>
  <c r="S497" i="2"/>
  <c r="V496" i="2"/>
  <c r="U496" i="2"/>
  <c r="S498" i="2"/>
  <c r="V497" i="2"/>
  <c r="U497" i="2"/>
  <c r="S499" i="2"/>
  <c r="V498" i="2"/>
  <c r="U498" i="2"/>
  <c r="S500" i="2"/>
  <c r="V499" i="2"/>
  <c r="U499" i="2"/>
  <c r="S501" i="2"/>
  <c r="V500" i="2"/>
  <c r="U500" i="2"/>
  <c r="S502" i="2"/>
  <c r="V501" i="2"/>
  <c r="U501" i="2"/>
  <c r="S503" i="2"/>
  <c r="U502" i="2"/>
  <c r="V502" i="2"/>
  <c r="S504" i="2"/>
  <c r="U503" i="2"/>
  <c r="V503" i="2"/>
  <c r="U504" i="2"/>
  <c r="S505" i="2"/>
  <c r="V504" i="2"/>
  <c r="U505" i="2"/>
  <c r="S506" i="2"/>
  <c r="V505" i="2"/>
  <c r="S507" i="2"/>
  <c r="V506" i="2"/>
  <c r="U506" i="2"/>
  <c r="V507" i="2"/>
  <c r="U507" i="2"/>
  <c r="S508" i="2"/>
  <c r="S509" i="2"/>
  <c r="U508" i="2"/>
  <c r="V508" i="2"/>
  <c r="S510" i="2"/>
  <c r="U509" i="2"/>
  <c r="V509" i="2"/>
  <c r="S511" i="2"/>
  <c r="U510" i="2"/>
  <c r="V510" i="2"/>
  <c r="S512" i="2"/>
  <c r="U511" i="2"/>
  <c r="V511" i="2"/>
  <c r="S513" i="2"/>
  <c r="U512" i="2"/>
  <c r="V512" i="2"/>
  <c r="S514" i="2"/>
  <c r="U513" i="2"/>
  <c r="V513" i="2"/>
  <c r="S515" i="2"/>
  <c r="U514" i="2"/>
  <c r="V514" i="2"/>
  <c r="S516" i="2"/>
  <c r="U515" i="2"/>
  <c r="V515" i="2"/>
  <c r="S517" i="2"/>
  <c r="V516" i="2"/>
  <c r="U516" i="2"/>
  <c r="V517" i="2"/>
  <c r="U517" i="2"/>
  <c r="S518" i="2"/>
  <c r="S519" i="2"/>
  <c r="U518" i="2"/>
  <c r="V518" i="2"/>
  <c r="S520" i="2"/>
  <c r="U519" i="2"/>
  <c r="V519" i="2"/>
  <c r="S521" i="2"/>
  <c r="U520" i="2"/>
  <c r="V520" i="2"/>
  <c r="S522" i="2"/>
  <c r="U521" i="2"/>
  <c r="V521" i="2"/>
  <c r="S523" i="2"/>
  <c r="U522" i="2"/>
  <c r="V522" i="2"/>
  <c r="S524" i="2"/>
  <c r="U523" i="2"/>
  <c r="V523" i="2"/>
  <c r="S525" i="2"/>
  <c r="U524" i="2"/>
  <c r="V524" i="2"/>
  <c r="S526" i="2"/>
  <c r="U525" i="2"/>
  <c r="V525" i="2"/>
  <c r="S527" i="2"/>
  <c r="U526" i="2"/>
  <c r="V526" i="2"/>
  <c r="S528" i="2"/>
  <c r="V527" i="2"/>
  <c r="U527" i="2"/>
  <c r="S529" i="2"/>
  <c r="V528" i="2"/>
  <c r="U528" i="2"/>
  <c r="S530" i="2"/>
  <c r="U529" i="2"/>
  <c r="V529" i="2"/>
  <c r="U530" i="2"/>
  <c r="S531" i="2"/>
  <c r="V530" i="2"/>
  <c r="S532" i="2"/>
  <c r="V531" i="2"/>
  <c r="U531" i="2"/>
  <c r="S533" i="2"/>
  <c r="U532" i="2"/>
  <c r="V532" i="2"/>
  <c r="S534" i="2"/>
  <c r="V533" i="2"/>
  <c r="U533" i="2"/>
  <c r="S535" i="2"/>
  <c r="U534" i="2"/>
  <c r="V534" i="2"/>
  <c r="S536" i="2"/>
  <c r="U535" i="2"/>
  <c r="V535" i="2"/>
  <c r="S537" i="2"/>
  <c r="U536" i="2"/>
  <c r="V536" i="2"/>
  <c r="S538" i="2"/>
  <c r="U537" i="2"/>
  <c r="V537" i="2"/>
  <c r="U538" i="2"/>
  <c r="V538" i="2"/>
  <c r="S539" i="2"/>
  <c r="S540" i="2"/>
  <c r="U539" i="2"/>
  <c r="V539" i="2"/>
  <c r="S541" i="2"/>
  <c r="V540" i="2"/>
  <c r="U540" i="2"/>
  <c r="S542" i="2"/>
  <c r="U541" i="2"/>
  <c r="V541" i="2"/>
  <c r="S543" i="2"/>
  <c r="U542" i="2"/>
  <c r="V542" i="2"/>
  <c r="S544" i="2"/>
  <c r="U543" i="2"/>
  <c r="V543" i="2"/>
  <c r="S545" i="2"/>
  <c r="V544" i="2"/>
  <c r="U544" i="2"/>
  <c r="S546" i="2"/>
  <c r="U545" i="2"/>
  <c r="V545" i="2"/>
  <c r="V546" i="2"/>
  <c r="S547" i="2"/>
  <c r="U546" i="2"/>
  <c r="V547" i="2"/>
  <c r="S548" i="2"/>
  <c r="U547" i="2"/>
  <c r="S549" i="2"/>
  <c r="V548" i="2"/>
  <c r="U548" i="2"/>
  <c r="V549" i="2"/>
  <c r="S550" i="2"/>
  <c r="U549" i="2"/>
  <c r="S551" i="2"/>
  <c r="V550" i="2"/>
  <c r="U550" i="2"/>
  <c r="S552" i="2"/>
  <c r="U551" i="2"/>
  <c r="V551" i="2"/>
  <c r="S553" i="2"/>
  <c r="U552" i="2"/>
  <c r="V552" i="2"/>
  <c r="S554" i="2"/>
  <c r="V553" i="2"/>
  <c r="U553" i="2"/>
  <c r="S555" i="2"/>
  <c r="V554" i="2"/>
  <c r="U554" i="2"/>
  <c r="S556" i="2"/>
  <c r="U555" i="2"/>
  <c r="V555" i="2"/>
  <c r="S557" i="2"/>
  <c r="U556" i="2"/>
  <c r="V556" i="2"/>
  <c r="S558" i="2"/>
  <c r="V557" i="2"/>
  <c r="U557" i="2"/>
  <c r="S559" i="2"/>
  <c r="V558" i="2"/>
  <c r="U558" i="2"/>
  <c r="U559" i="2"/>
  <c r="V559" i="2"/>
  <c r="S560" i="2"/>
  <c r="S561" i="2"/>
  <c r="U560" i="2"/>
  <c r="V560" i="2"/>
  <c r="S562" i="2"/>
  <c r="U561" i="2"/>
  <c r="V561" i="2"/>
  <c r="S563" i="2"/>
  <c r="U562" i="2"/>
  <c r="V562" i="2"/>
  <c r="S564" i="2"/>
  <c r="U563" i="2"/>
  <c r="V563" i="2"/>
  <c r="S565" i="2"/>
  <c r="V564" i="2"/>
  <c r="U564" i="2"/>
  <c r="U565" i="2"/>
  <c r="V565" i="2"/>
  <c r="S566" i="2"/>
  <c r="S567" i="2"/>
  <c r="U566" i="2"/>
  <c r="V566" i="2"/>
  <c r="V567" i="2"/>
  <c r="U567" i="2"/>
  <c r="S568" i="2"/>
  <c r="S569" i="2"/>
  <c r="U568" i="2"/>
  <c r="V568" i="2"/>
  <c r="S570" i="2"/>
  <c r="U569" i="2"/>
  <c r="V569" i="2"/>
  <c r="S571" i="2"/>
  <c r="V570" i="2"/>
  <c r="U570" i="2"/>
  <c r="S572" i="2"/>
  <c r="V571" i="2"/>
  <c r="U571" i="2"/>
  <c r="S573" i="2"/>
  <c r="U572" i="2"/>
  <c r="V572" i="2"/>
  <c r="U573" i="2"/>
  <c r="V573" i="2"/>
  <c r="S574" i="2"/>
  <c r="S575" i="2"/>
  <c r="V574" i="2"/>
  <c r="U574" i="2"/>
  <c r="S576" i="2"/>
  <c r="V575" i="2"/>
  <c r="U575" i="2"/>
  <c r="S577" i="2"/>
  <c r="V576" i="2"/>
  <c r="U576" i="2"/>
  <c r="S578" i="2"/>
  <c r="V577" i="2"/>
  <c r="U577" i="2"/>
  <c r="S579" i="2"/>
  <c r="U578" i="2"/>
  <c r="V578" i="2"/>
  <c r="V579" i="2"/>
  <c r="U579" i="2"/>
  <c r="S580" i="2"/>
  <c r="S581" i="2"/>
  <c r="U580" i="2"/>
  <c r="V580" i="2"/>
  <c r="S582" i="2"/>
  <c r="U581" i="2"/>
  <c r="V581" i="2"/>
  <c r="S583" i="2"/>
  <c r="V582" i="2"/>
  <c r="U582" i="2"/>
  <c r="S584" i="2"/>
  <c r="U583" i="2"/>
  <c r="V583" i="2"/>
  <c r="S585" i="2"/>
  <c r="U584" i="2"/>
  <c r="V584" i="2"/>
  <c r="S586" i="2"/>
  <c r="U585" i="2"/>
  <c r="V585" i="2"/>
  <c r="U586" i="2"/>
  <c r="V586" i="2"/>
  <c r="S587" i="2"/>
  <c r="U587" i="2"/>
  <c r="S588" i="2"/>
  <c r="V587" i="2"/>
  <c r="S589" i="2"/>
  <c r="V588" i="2"/>
  <c r="U588" i="2"/>
  <c r="V589" i="2"/>
  <c r="S590" i="2"/>
  <c r="U589" i="2"/>
  <c r="S591" i="2"/>
  <c r="V590" i="2"/>
  <c r="U590" i="2"/>
  <c r="V591" i="2"/>
  <c r="U591" i="2"/>
  <c r="S592" i="2"/>
  <c r="S593" i="2"/>
  <c r="U592" i="2"/>
  <c r="V592" i="2"/>
  <c r="S594" i="2"/>
  <c r="U593" i="2"/>
  <c r="V593" i="2"/>
  <c r="S595" i="2"/>
  <c r="U594" i="2"/>
  <c r="V594" i="2"/>
  <c r="S596" i="2"/>
  <c r="V595" i="2"/>
  <c r="U595" i="2"/>
  <c r="S597" i="2"/>
  <c r="V596" i="2"/>
  <c r="U596" i="2"/>
  <c r="S598" i="2"/>
  <c r="U597" i="2"/>
  <c r="V597" i="2"/>
  <c r="S599" i="2"/>
  <c r="U598" i="2"/>
  <c r="V598" i="2"/>
  <c r="S600" i="2"/>
  <c r="V599" i="2"/>
  <c r="U599" i="2"/>
  <c r="S601" i="2"/>
  <c r="V600" i="2"/>
  <c r="U600" i="2"/>
  <c r="S602" i="2"/>
  <c r="U601" i="2"/>
  <c r="V601" i="2"/>
  <c r="S603" i="2"/>
  <c r="U602" i="2"/>
  <c r="V602" i="2"/>
  <c r="S604" i="2"/>
  <c r="U603" i="2"/>
  <c r="V603" i="2"/>
  <c r="U604" i="2"/>
  <c r="V604" i="2"/>
  <c r="S605" i="2"/>
  <c r="U605" i="2"/>
  <c r="S606" i="2"/>
  <c r="V605" i="2"/>
  <c r="S607" i="2"/>
  <c r="V606" i="2"/>
  <c r="U606" i="2"/>
  <c r="S608" i="2"/>
  <c r="U607" i="2"/>
  <c r="V607" i="2"/>
  <c r="S609" i="2"/>
  <c r="U608" i="2"/>
  <c r="V608" i="2"/>
  <c r="S610" i="2"/>
  <c r="V609" i="2"/>
  <c r="U609" i="2"/>
  <c r="S611" i="2"/>
  <c r="V610" i="2"/>
  <c r="U610" i="2"/>
  <c r="V611" i="2"/>
  <c r="U611" i="2"/>
  <c r="S612" i="2"/>
  <c r="S613" i="2"/>
  <c r="U612" i="2"/>
  <c r="V612" i="2"/>
  <c r="S614" i="2"/>
  <c r="U613" i="2"/>
  <c r="V613" i="2"/>
  <c r="S615" i="2"/>
  <c r="U614" i="2"/>
  <c r="V614" i="2"/>
  <c r="S616" i="2"/>
  <c r="U615" i="2"/>
  <c r="V615" i="2"/>
  <c r="S617" i="2"/>
  <c r="V616" i="2"/>
  <c r="U616" i="2"/>
  <c r="S618" i="2"/>
  <c r="V617" i="2"/>
  <c r="U617" i="2"/>
  <c r="S619" i="2"/>
  <c r="U618" i="2"/>
  <c r="V618" i="2"/>
  <c r="S620" i="2"/>
  <c r="U619" i="2"/>
  <c r="V619" i="2"/>
  <c r="S621" i="2"/>
  <c r="U620" i="2"/>
  <c r="V620" i="2"/>
  <c r="U621" i="2"/>
  <c r="S622" i="2"/>
  <c r="V621" i="2"/>
  <c r="S623" i="2"/>
  <c r="U622" i="2"/>
  <c r="V622" i="2"/>
  <c r="S624" i="2"/>
  <c r="V623" i="2"/>
  <c r="U623" i="2"/>
  <c r="V624" i="2"/>
  <c r="S625" i="2"/>
  <c r="U624" i="2"/>
  <c r="S626" i="2"/>
  <c r="U625" i="2"/>
  <c r="V625" i="2"/>
  <c r="S627" i="2"/>
  <c r="V626" i="2"/>
  <c r="U626" i="2"/>
  <c r="S628" i="2"/>
  <c r="U627" i="2"/>
  <c r="V627" i="2"/>
  <c r="S629" i="2"/>
  <c r="U628" i="2"/>
  <c r="V628" i="2"/>
  <c r="U629" i="2"/>
  <c r="S630" i="2"/>
  <c r="V629" i="2"/>
  <c r="U630" i="2"/>
  <c r="S631" i="2"/>
  <c r="V630" i="2"/>
  <c r="V631" i="2"/>
  <c r="U631" i="2"/>
  <c r="S632" i="2"/>
  <c r="V632" i="2"/>
  <c r="S633" i="2"/>
  <c r="U632" i="2"/>
  <c r="S634" i="2"/>
  <c r="U633" i="2"/>
  <c r="V633" i="2"/>
  <c r="S635" i="2"/>
  <c r="V634" i="2"/>
  <c r="U634" i="2"/>
  <c r="V635" i="2"/>
  <c r="U635" i="2"/>
  <c r="S636" i="2"/>
  <c r="S637" i="2"/>
  <c r="V636" i="2"/>
  <c r="U636" i="2"/>
  <c r="S638" i="2"/>
  <c r="U637" i="2"/>
  <c r="V637" i="2"/>
  <c r="S639" i="2"/>
  <c r="V638" i="2"/>
  <c r="U638" i="2"/>
  <c r="S640" i="2"/>
  <c r="U639" i="2"/>
  <c r="V639" i="2"/>
  <c r="S641" i="2"/>
  <c r="V640" i="2"/>
  <c r="U640" i="2"/>
  <c r="S642" i="2"/>
  <c r="U641" i="2"/>
  <c r="V641" i="2"/>
  <c r="S643" i="2"/>
  <c r="V642" i="2"/>
  <c r="U642" i="2"/>
  <c r="S644" i="2"/>
  <c r="V643" i="2"/>
  <c r="U643" i="2"/>
  <c r="S645" i="2"/>
  <c r="U644" i="2"/>
  <c r="V644" i="2"/>
  <c r="S646" i="2"/>
  <c r="U645" i="2"/>
  <c r="V645" i="2"/>
  <c r="S647" i="2"/>
  <c r="V646" i="2"/>
  <c r="U646" i="2"/>
  <c r="S648" i="2"/>
  <c r="V647" i="2"/>
  <c r="U647" i="2"/>
  <c r="S649" i="2"/>
  <c r="U648" i="2"/>
  <c r="V648" i="2"/>
  <c r="S650" i="2"/>
  <c r="U649" i="2"/>
  <c r="V649" i="2"/>
  <c r="S651" i="2"/>
  <c r="V650" i="2"/>
  <c r="U650" i="2"/>
  <c r="S652" i="2"/>
  <c r="V651" i="2"/>
  <c r="U651" i="2"/>
  <c r="S653" i="2"/>
  <c r="U652" i="2"/>
  <c r="V652" i="2"/>
  <c r="S654" i="2"/>
  <c r="U653" i="2"/>
  <c r="V653" i="2"/>
  <c r="S655" i="2"/>
  <c r="U654" i="2"/>
  <c r="V654" i="2"/>
  <c r="S656" i="2"/>
  <c r="U655" i="2"/>
  <c r="V655" i="2"/>
  <c r="S657" i="2"/>
  <c r="U656" i="2"/>
  <c r="V656" i="2"/>
  <c r="S658" i="2"/>
  <c r="U657" i="2"/>
  <c r="V657" i="2"/>
  <c r="S659" i="2"/>
  <c r="U658" i="2"/>
  <c r="V658" i="2"/>
  <c r="S660" i="2"/>
  <c r="U659" i="2"/>
  <c r="V659" i="2"/>
  <c r="S661" i="2"/>
  <c r="V660" i="2"/>
  <c r="U660" i="2"/>
  <c r="S662" i="2"/>
  <c r="V661" i="2"/>
  <c r="U661" i="2"/>
  <c r="S663" i="2"/>
  <c r="U662" i="2"/>
  <c r="V662" i="2"/>
  <c r="S664" i="2"/>
  <c r="U663" i="2"/>
  <c r="V663" i="2"/>
  <c r="S665" i="2"/>
  <c r="V664" i="2"/>
  <c r="U664" i="2"/>
  <c r="S666" i="2"/>
  <c r="V665" i="2"/>
  <c r="U665" i="2"/>
  <c r="S667" i="2"/>
  <c r="U666" i="2"/>
  <c r="V666" i="2"/>
  <c r="S668" i="2"/>
  <c r="U667" i="2"/>
  <c r="V667" i="2"/>
  <c r="S669" i="2"/>
  <c r="V668" i="2"/>
  <c r="U668" i="2"/>
  <c r="S670" i="2"/>
  <c r="V669" i="2"/>
  <c r="U669" i="2"/>
  <c r="U670" i="2"/>
  <c r="V670" i="2"/>
  <c r="S671" i="2"/>
  <c r="S672" i="2"/>
  <c r="U671" i="2"/>
  <c r="V671" i="2"/>
  <c r="U672" i="2"/>
  <c r="V672" i="2"/>
  <c r="S673" i="2"/>
  <c r="S674" i="2"/>
  <c r="U673" i="2"/>
  <c r="V673" i="2"/>
  <c r="U674" i="2"/>
  <c r="V674" i="2"/>
  <c r="S675" i="2"/>
  <c r="S676" i="2"/>
  <c r="U675" i="2"/>
  <c r="V675" i="2"/>
  <c r="V676" i="2"/>
  <c r="U676" i="2"/>
  <c r="S677" i="2"/>
  <c r="S678" i="2"/>
  <c r="U677" i="2"/>
  <c r="V677" i="2"/>
  <c r="V678" i="2"/>
  <c r="U678" i="2"/>
  <c r="S679" i="2"/>
  <c r="S680" i="2"/>
  <c r="U679" i="2"/>
  <c r="V679" i="2"/>
  <c r="U680" i="2"/>
  <c r="V680" i="2"/>
  <c r="S681" i="2"/>
  <c r="S682" i="2"/>
  <c r="U681" i="2"/>
  <c r="V681" i="2"/>
  <c r="U682" i="2"/>
  <c r="V682" i="2"/>
  <c r="S683" i="2"/>
  <c r="S684" i="2"/>
  <c r="V683" i="2"/>
  <c r="U683" i="2"/>
  <c r="S685" i="2"/>
  <c r="V684" i="2"/>
  <c r="U684" i="2"/>
  <c r="V685" i="2"/>
  <c r="S686" i="2"/>
  <c r="U685" i="2"/>
  <c r="S687" i="2"/>
  <c r="V686" i="2"/>
  <c r="U686" i="2"/>
  <c r="S688" i="2"/>
  <c r="U687" i="2"/>
  <c r="V687" i="2"/>
  <c r="S689" i="2"/>
  <c r="V688" i="2"/>
  <c r="U688" i="2"/>
  <c r="S690" i="2"/>
  <c r="V689" i="2"/>
  <c r="U689" i="2"/>
  <c r="S691" i="2"/>
  <c r="U690" i="2"/>
  <c r="V690" i="2"/>
  <c r="S692" i="2"/>
  <c r="U691" i="2"/>
  <c r="V691" i="2"/>
  <c r="S693" i="2"/>
  <c r="V692" i="2"/>
  <c r="U692" i="2"/>
  <c r="S694" i="2"/>
  <c r="V693" i="2"/>
  <c r="U693" i="2"/>
  <c r="S695" i="2"/>
  <c r="U694" i="2"/>
  <c r="V694" i="2"/>
  <c r="S696" i="2"/>
  <c r="U695" i="2"/>
  <c r="V695" i="2"/>
  <c r="S697" i="2"/>
  <c r="U696" i="2"/>
  <c r="V696" i="2"/>
  <c r="S698" i="2"/>
  <c r="U697" i="2"/>
  <c r="V697" i="2"/>
  <c r="S699" i="2"/>
  <c r="U698" i="2"/>
  <c r="V698" i="2"/>
  <c r="S700" i="2"/>
  <c r="V699" i="2"/>
  <c r="U699" i="2"/>
  <c r="V700" i="2"/>
  <c r="U700" i="2"/>
  <c r="S701" i="2"/>
  <c r="S702" i="2"/>
  <c r="U701" i="2"/>
  <c r="V701" i="2"/>
  <c r="S703" i="2"/>
  <c r="U702" i="2"/>
  <c r="V702" i="2"/>
  <c r="S704" i="2"/>
  <c r="V703" i="2"/>
  <c r="U703" i="2"/>
  <c r="S705" i="2"/>
  <c r="V704" i="2"/>
  <c r="U704" i="2"/>
  <c r="S706" i="2"/>
  <c r="U705" i="2"/>
  <c r="V705" i="2"/>
  <c r="S707" i="2"/>
  <c r="U706" i="2"/>
  <c r="V706" i="2"/>
  <c r="S708" i="2"/>
  <c r="U707" i="2"/>
  <c r="V707" i="2"/>
  <c r="S709" i="2"/>
  <c r="U708" i="2"/>
  <c r="V708" i="2"/>
  <c r="S710" i="2"/>
  <c r="U709" i="2"/>
  <c r="V709" i="2"/>
  <c r="S711" i="2"/>
  <c r="U710" i="2"/>
  <c r="V710" i="2"/>
  <c r="S712" i="2"/>
  <c r="U711" i="2"/>
  <c r="V711" i="2"/>
  <c r="S713" i="2"/>
  <c r="U712" i="2"/>
  <c r="V712" i="2"/>
  <c r="V713" i="2"/>
  <c r="U713" i="2"/>
  <c r="S714" i="2"/>
  <c r="S715" i="2"/>
  <c r="U714" i="2"/>
  <c r="V714" i="2"/>
  <c r="S716" i="2"/>
  <c r="V715" i="2"/>
  <c r="U715" i="2"/>
  <c r="S717" i="2"/>
  <c r="U716" i="2"/>
  <c r="V716" i="2"/>
  <c r="V717" i="2"/>
  <c r="U717" i="2"/>
  <c r="S718" i="2"/>
  <c r="S719" i="2"/>
  <c r="U718" i="2"/>
  <c r="V718" i="2"/>
  <c r="S720" i="2"/>
  <c r="U719" i="2"/>
  <c r="V719" i="2"/>
  <c r="S721" i="2"/>
  <c r="U720" i="2"/>
  <c r="V720" i="2"/>
  <c r="S722" i="2"/>
  <c r="V721" i="2"/>
  <c r="U721" i="2"/>
  <c r="S723" i="2"/>
  <c r="V722" i="2"/>
  <c r="U722" i="2"/>
  <c r="V723" i="2"/>
  <c r="U723" i="2"/>
  <c r="S724" i="2"/>
  <c r="S725" i="2"/>
  <c r="U724" i="2"/>
  <c r="V724" i="2"/>
  <c r="U725" i="2"/>
  <c r="V725" i="2"/>
  <c r="S726" i="2"/>
  <c r="S727" i="2"/>
  <c r="U726" i="2"/>
  <c r="V726" i="2"/>
  <c r="V727" i="2"/>
  <c r="U727" i="2"/>
  <c r="S728" i="2"/>
  <c r="S729" i="2"/>
  <c r="U728" i="2"/>
  <c r="V728" i="2"/>
  <c r="S730" i="2"/>
  <c r="U729" i="2"/>
  <c r="V729" i="2"/>
  <c r="U730" i="2"/>
  <c r="S731" i="2"/>
  <c r="V730" i="2"/>
  <c r="V731" i="2"/>
  <c r="U731" i="2"/>
  <c r="S732" i="2"/>
  <c r="U732" i="2"/>
  <c r="S733" i="2"/>
  <c r="V732" i="2"/>
  <c r="V733" i="2"/>
  <c r="S734" i="2"/>
  <c r="U733" i="2"/>
  <c r="S735" i="2"/>
  <c r="U734" i="2"/>
  <c r="V734" i="2"/>
  <c r="S736" i="2"/>
  <c r="U735" i="2"/>
  <c r="V735" i="2"/>
  <c r="S737" i="2"/>
  <c r="U736" i="2"/>
  <c r="V736" i="2"/>
  <c r="S738" i="2"/>
  <c r="U737" i="2"/>
  <c r="V737" i="2"/>
  <c r="S739" i="2"/>
  <c r="V738" i="2"/>
  <c r="U738" i="2"/>
  <c r="S740" i="2"/>
  <c r="V739" i="2"/>
  <c r="U739" i="2"/>
  <c r="S741" i="2"/>
  <c r="U740" i="2"/>
  <c r="V740" i="2"/>
  <c r="S742" i="2"/>
  <c r="U741" i="2"/>
  <c r="V741" i="2"/>
  <c r="S743" i="2"/>
  <c r="U742" i="2"/>
  <c r="V742" i="2"/>
  <c r="S744" i="2"/>
  <c r="U743" i="2"/>
  <c r="V743" i="2"/>
  <c r="S745" i="2"/>
  <c r="U744" i="2"/>
  <c r="V744" i="2"/>
  <c r="S746" i="2"/>
  <c r="U745" i="2"/>
  <c r="V745" i="2"/>
  <c r="S747" i="2"/>
  <c r="U746" i="2"/>
  <c r="V746" i="2"/>
  <c r="S748" i="2"/>
  <c r="U747" i="2"/>
  <c r="V747" i="2"/>
  <c r="U748" i="2"/>
  <c r="V748" i="2"/>
  <c r="S749" i="2"/>
  <c r="U749" i="2"/>
  <c r="S750" i="2"/>
  <c r="V749" i="2"/>
  <c r="S751" i="2"/>
  <c r="V750" i="2"/>
  <c r="U750" i="2"/>
  <c r="S752" i="2"/>
  <c r="U751" i="2"/>
  <c r="V751" i="2"/>
  <c r="S753" i="2"/>
  <c r="U752" i="2"/>
  <c r="V752" i="2"/>
  <c r="S754" i="2"/>
  <c r="U753" i="2"/>
  <c r="V753" i="2"/>
  <c r="S755" i="2"/>
  <c r="U754" i="2"/>
  <c r="V754" i="2"/>
  <c r="S756" i="2"/>
  <c r="U755" i="2"/>
  <c r="V755" i="2"/>
  <c r="S757" i="2"/>
  <c r="U756" i="2"/>
  <c r="V756" i="2"/>
  <c r="S758" i="2"/>
  <c r="U757" i="2"/>
  <c r="V757" i="2"/>
  <c r="S759" i="2"/>
  <c r="U758" i="2"/>
  <c r="V758" i="2"/>
  <c r="S760" i="2"/>
  <c r="V759" i="2"/>
  <c r="U759" i="2"/>
  <c r="S761" i="2"/>
  <c r="V760" i="2"/>
  <c r="U760" i="2"/>
  <c r="S762" i="2"/>
  <c r="U761" i="2"/>
  <c r="V761" i="2"/>
  <c r="S763" i="2"/>
  <c r="U762" i="2"/>
  <c r="V762" i="2"/>
  <c r="S764" i="2"/>
  <c r="V763" i="2"/>
  <c r="U763" i="2"/>
  <c r="S765" i="2"/>
  <c r="V764" i="2"/>
  <c r="U764" i="2"/>
  <c r="V765" i="2"/>
  <c r="U765" i="2"/>
  <c r="S766" i="2"/>
  <c r="S767" i="2"/>
  <c r="U766" i="2"/>
  <c r="V766" i="2"/>
  <c r="U767" i="2"/>
  <c r="V767" i="2"/>
  <c r="S768" i="2"/>
  <c r="S769" i="2"/>
  <c r="U768" i="2"/>
  <c r="V768" i="2"/>
  <c r="S770" i="2"/>
  <c r="U769" i="2"/>
  <c r="V769" i="2"/>
  <c r="S771" i="2"/>
  <c r="U770" i="2"/>
  <c r="V770" i="2"/>
  <c r="S772" i="2"/>
  <c r="V771" i="2"/>
  <c r="U771" i="2"/>
  <c r="S773" i="2"/>
  <c r="V772" i="2"/>
  <c r="U772" i="2"/>
  <c r="S774" i="2"/>
  <c r="U773" i="2"/>
  <c r="V773" i="2"/>
  <c r="S775" i="2"/>
  <c r="U774" i="2"/>
  <c r="V774" i="2"/>
  <c r="S776" i="2"/>
  <c r="V775" i="2"/>
  <c r="U775" i="2"/>
  <c r="S777" i="2"/>
  <c r="V776" i="2"/>
  <c r="U776" i="2"/>
  <c r="U777" i="2"/>
  <c r="V777" i="2"/>
  <c r="S778" i="2"/>
  <c r="S779" i="2"/>
  <c r="U778" i="2"/>
  <c r="V778" i="2"/>
  <c r="S780" i="2"/>
  <c r="U779" i="2"/>
  <c r="V779" i="2"/>
  <c r="S781" i="2"/>
  <c r="U780" i="2"/>
  <c r="V780" i="2"/>
  <c r="S782" i="2"/>
  <c r="U781" i="2"/>
  <c r="V781" i="2"/>
  <c r="S783" i="2"/>
  <c r="V782" i="2"/>
  <c r="U782" i="2"/>
  <c r="S784" i="2"/>
  <c r="U783" i="2"/>
  <c r="V783" i="2"/>
  <c r="S785" i="2"/>
  <c r="U784" i="2"/>
  <c r="V784" i="2"/>
  <c r="S786" i="2"/>
  <c r="U785" i="2"/>
  <c r="V785" i="2"/>
  <c r="S787" i="2"/>
  <c r="V786" i="2"/>
  <c r="U786" i="2"/>
  <c r="S788" i="2"/>
  <c r="V787" i="2"/>
  <c r="U787" i="2"/>
  <c r="S789" i="2"/>
  <c r="U788" i="2"/>
  <c r="V788" i="2"/>
  <c r="S790" i="2"/>
  <c r="V789" i="2"/>
  <c r="U789" i="2"/>
  <c r="S791" i="2"/>
  <c r="V790" i="2"/>
  <c r="U790" i="2"/>
  <c r="V791" i="2"/>
  <c r="U791" i="2"/>
  <c r="S792" i="2"/>
  <c r="S793" i="2"/>
  <c r="U792" i="2"/>
  <c r="V792" i="2"/>
  <c r="S794" i="2"/>
  <c r="U793" i="2"/>
  <c r="V793" i="2"/>
  <c r="S795" i="2"/>
  <c r="U794" i="2"/>
  <c r="V794" i="2"/>
  <c r="S796" i="2"/>
  <c r="U795" i="2"/>
  <c r="V795" i="2"/>
  <c r="S797" i="2"/>
  <c r="U796" i="2"/>
  <c r="V796" i="2"/>
  <c r="S798" i="2"/>
  <c r="U797" i="2"/>
  <c r="V797" i="2"/>
  <c r="U798" i="2"/>
  <c r="S799" i="2"/>
  <c r="V798" i="2"/>
  <c r="S800" i="2"/>
  <c r="U799" i="2"/>
  <c r="V799" i="2"/>
  <c r="S801" i="2"/>
  <c r="U800" i="2"/>
  <c r="V800" i="2"/>
  <c r="S802" i="2"/>
  <c r="U801" i="2"/>
  <c r="V801" i="2"/>
  <c r="S803" i="2"/>
  <c r="U802" i="2"/>
  <c r="V802" i="2"/>
  <c r="S804" i="2"/>
  <c r="U803" i="2"/>
  <c r="V803" i="2"/>
  <c r="S805" i="2"/>
  <c r="U804" i="2"/>
  <c r="V804" i="2"/>
  <c r="U805" i="2"/>
  <c r="V805" i="2"/>
  <c r="S806" i="2"/>
  <c r="S807" i="2"/>
  <c r="V806" i="2"/>
  <c r="U806" i="2"/>
  <c r="S808" i="2"/>
  <c r="V807" i="2"/>
  <c r="U807" i="2"/>
  <c r="S809" i="2"/>
  <c r="V808" i="2"/>
  <c r="U808" i="2"/>
  <c r="S810" i="2"/>
  <c r="U809" i="2"/>
  <c r="V809" i="2"/>
  <c r="S811" i="2"/>
  <c r="V810" i="2"/>
  <c r="U810" i="2"/>
  <c r="S812" i="2"/>
  <c r="U811" i="2"/>
  <c r="V811" i="2"/>
  <c r="S813" i="2"/>
  <c r="U812" i="2"/>
  <c r="V812" i="2"/>
  <c r="S814" i="2"/>
  <c r="U813" i="2"/>
  <c r="V813" i="2"/>
  <c r="V814" i="2"/>
  <c r="S815" i="2"/>
  <c r="U814" i="2"/>
  <c r="S816" i="2"/>
  <c r="V815" i="2"/>
  <c r="U815" i="2"/>
  <c r="S817" i="2"/>
  <c r="V816" i="2"/>
  <c r="U816" i="2"/>
  <c r="S818" i="2"/>
  <c r="V817" i="2"/>
  <c r="U817" i="2"/>
  <c r="V818" i="2"/>
  <c r="S819" i="2"/>
  <c r="U818" i="2"/>
  <c r="S820" i="2"/>
  <c r="U819" i="2"/>
  <c r="V819" i="2"/>
  <c r="S821" i="2"/>
  <c r="V820" i="2"/>
  <c r="U820" i="2"/>
  <c r="V821" i="2"/>
  <c r="S822" i="2"/>
  <c r="U821" i="2"/>
  <c r="U822" i="2"/>
  <c r="S823" i="2"/>
  <c r="V822" i="2"/>
  <c r="S824" i="2"/>
  <c r="V823" i="2"/>
  <c r="U823" i="2"/>
  <c r="U824" i="2"/>
  <c r="V824" i="2"/>
  <c r="S825" i="2"/>
  <c r="S826" i="2"/>
  <c r="V825" i="2"/>
  <c r="U825" i="2"/>
  <c r="V826" i="2"/>
  <c r="S827" i="2"/>
  <c r="U826" i="2"/>
  <c r="S828" i="2"/>
  <c r="U827" i="2"/>
  <c r="V827" i="2"/>
  <c r="V828" i="2"/>
  <c r="U828" i="2"/>
  <c r="S829" i="2"/>
  <c r="S830" i="2"/>
  <c r="U829" i="2"/>
  <c r="V829" i="2"/>
  <c r="V830" i="2"/>
  <c r="U830" i="2"/>
  <c r="S831" i="2"/>
  <c r="S832" i="2"/>
  <c r="U831" i="2"/>
  <c r="V831" i="2"/>
  <c r="S833" i="2"/>
  <c r="U832" i="2"/>
  <c r="V832" i="2"/>
  <c r="S834" i="2"/>
  <c r="V833" i="2"/>
  <c r="U833" i="2"/>
  <c r="S835" i="2"/>
  <c r="V834" i="2"/>
  <c r="U834" i="2"/>
  <c r="S836" i="2"/>
  <c r="U835" i="2"/>
  <c r="V835" i="2"/>
  <c r="S837" i="2"/>
  <c r="U836" i="2"/>
  <c r="V836" i="2"/>
  <c r="S838" i="2"/>
  <c r="U837" i="2"/>
  <c r="V837" i="2"/>
  <c r="S839" i="2"/>
  <c r="U838" i="2"/>
  <c r="V838" i="2"/>
  <c r="S840" i="2"/>
  <c r="U839" i="2"/>
  <c r="V839" i="2"/>
  <c r="S841" i="2"/>
  <c r="U840" i="2"/>
  <c r="V840" i="2"/>
  <c r="S842" i="2"/>
  <c r="U841" i="2"/>
  <c r="V841" i="2"/>
  <c r="U842" i="2"/>
  <c r="V842" i="2"/>
  <c r="S843" i="2"/>
  <c r="U843" i="2"/>
  <c r="S844" i="2"/>
  <c r="V843" i="2"/>
  <c r="S845" i="2"/>
  <c r="V844" i="2"/>
  <c r="U844" i="2"/>
  <c r="S846" i="2"/>
  <c r="U845" i="2"/>
  <c r="V845" i="2"/>
  <c r="S847" i="2"/>
  <c r="U846" i="2"/>
  <c r="V846" i="2"/>
  <c r="S848" i="2"/>
  <c r="U847" i="2"/>
  <c r="V847" i="2"/>
  <c r="S849" i="2"/>
  <c r="U848" i="2"/>
  <c r="V848" i="2"/>
  <c r="S850" i="2"/>
  <c r="V849" i="2"/>
  <c r="U849" i="2"/>
  <c r="S851" i="2"/>
  <c r="U850" i="2"/>
  <c r="V850" i="2"/>
  <c r="S852" i="2"/>
  <c r="U851" i="2"/>
  <c r="V851" i="2"/>
  <c r="V852" i="2"/>
  <c r="S853" i="2"/>
  <c r="U852" i="2"/>
  <c r="U853" i="2"/>
  <c r="V853" i="2"/>
  <c r="S854" i="2"/>
  <c r="S855" i="2"/>
  <c r="V854" i="2"/>
  <c r="U854" i="2"/>
  <c r="S856" i="2"/>
  <c r="U855" i="2"/>
  <c r="V855" i="2"/>
  <c r="V856" i="2"/>
  <c r="U856" i="2"/>
  <c r="S857" i="2"/>
  <c r="V857" i="2"/>
  <c r="S858" i="2"/>
  <c r="U857" i="2"/>
  <c r="S859" i="2"/>
  <c r="V858" i="2"/>
  <c r="U858" i="2"/>
  <c r="S860" i="2"/>
  <c r="U859" i="2"/>
  <c r="V859" i="2"/>
  <c r="S861" i="2"/>
  <c r="V860" i="2"/>
  <c r="U860" i="2"/>
  <c r="S862" i="2"/>
  <c r="V861" i="2"/>
  <c r="U861" i="2"/>
  <c r="S863" i="2"/>
  <c r="U862" i="2"/>
  <c r="V862" i="2"/>
  <c r="U863" i="2"/>
  <c r="S864" i="2"/>
  <c r="V863" i="2"/>
  <c r="S865" i="2"/>
  <c r="V864" i="2"/>
  <c r="U864" i="2"/>
  <c r="S866" i="2"/>
  <c r="V865" i="2"/>
  <c r="U865" i="2"/>
  <c r="S867" i="2"/>
  <c r="U866" i="2"/>
  <c r="V866" i="2"/>
  <c r="S868" i="2"/>
  <c r="U867" i="2"/>
  <c r="V867" i="2"/>
  <c r="S869" i="2"/>
  <c r="U868" i="2"/>
  <c r="V868" i="2"/>
  <c r="S870" i="2"/>
  <c r="V869" i="2"/>
  <c r="U869" i="2"/>
  <c r="U870" i="2"/>
  <c r="V870" i="2"/>
  <c r="S871" i="2"/>
  <c r="S872" i="2"/>
  <c r="U871" i="2"/>
  <c r="V871" i="2"/>
  <c r="U872" i="2"/>
  <c r="V872" i="2"/>
  <c r="S873" i="2"/>
  <c r="S874" i="2"/>
  <c r="U873" i="2"/>
  <c r="V873" i="2"/>
  <c r="S875" i="2"/>
  <c r="U874" i="2"/>
  <c r="V874" i="2"/>
  <c r="S876" i="2"/>
  <c r="V875" i="2"/>
  <c r="U875" i="2"/>
  <c r="S877" i="2"/>
  <c r="V876" i="2"/>
  <c r="U876" i="2"/>
  <c r="S878" i="2"/>
  <c r="U877" i="2"/>
  <c r="V877" i="2"/>
  <c r="S879" i="2"/>
  <c r="U878" i="2"/>
  <c r="V878" i="2"/>
  <c r="U879" i="2"/>
  <c r="V879" i="2"/>
  <c r="S880" i="2"/>
  <c r="U880" i="2"/>
  <c r="S881" i="2"/>
  <c r="V880" i="2"/>
  <c r="S882" i="2"/>
  <c r="V881" i="2"/>
  <c r="U881" i="2"/>
  <c r="S883" i="2"/>
  <c r="U882" i="2"/>
  <c r="V882" i="2"/>
  <c r="S884" i="2"/>
  <c r="V883" i="2"/>
  <c r="U883" i="2"/>
  <c r="S885" i="2"/>
  <c r="V884" i="2"/>
  <c r="U884" i="2"/>
  <c r="S886" i="2"/>
  <c r="U885" i="2"/>
  <c r="V885" i="2"/>
  <c r="S887" i="2"/>
  <c r="U886" i="2"/>
  <c r="V886" i="2"/>
  <c r="S888" i="2"/>
  <c r="V887" i="2"/>
  <c r="U887" i="2"/>
  <c r="S889" i="2"/>
  <c r="V888" i="2"/>
  <c r="U888" i="2"/>
  <c r="V889" i="2"/>
  <c r="U889" i="2"/>
  <c r="S890" i="2"/>
  <c r="S891" i="2"/>
  <c r="U890" i="2"/>
  <c r="V890" i="2"/>
  <c r="U891" i="2"/>
  <c r="V891" i="2"/>
  <c r="S892" i="2"/>
  <c r="S893" i="2"/>
  <c r="U892" i="2"/>
  <c r="V892" i="2"/>
  <c r="U893" i="2"/>
  <c r="V893" i="2"/>
  <c r="S894" i="2"/>
  <c r="S895" i="2"/>
  <c r="U894" i="2"/>
  <c r="V894" i="2"/>
  <c r="S896" i="2"/>
  <c r="U895" i="2"/>
  <c r="V895" i="2"/>
  <c r="S897" i="2"/>
  <c r="U896" i="2"/>
  <c r="V896" i="2"/>
  <c r="S898" i="2"/>
  <c r="V897" i="2"/>
  <c r="U897" i="2"/>
  <c r="S899" i="2"/>
  <c r="V898" i="2"/>
  <c r="U898" i="2"/>
  <c r="U899" i="2"/>
  <c r="V899" i="2"/>
  <c r="S900" i="2"/>
  <c r="S901" i="2"/>
  <c r="U900" i="2"/>
  <c r="V900" i="2"/>
  <c r="V901" i="2"/>
  <c r="S902" i="2"/>
  <c r="U901" i="2"/>
  <c r="V902" i="2"/>
  <c r="S903" i="2"/>
  <c r="U902" i="2"/>
  <c r="S904" i="2"/>
  <c r="V903" i="2"/>
  <c r="U903" i="2"/>
  <c r="S905" i="2"/>
  <c r="U904" i="2"/>
  <c r="V904" i="2"/>
  <c r="S906" i="2"/>
  <c r="V905" i="2"/>
  <c r="U905" i="2"/>
  <c r="S907" i="2"/>
  <c r="V906" i="2"/>
  <c r="U906" i="2"/>
  <c r="U907" i="2"/>
  <c r="V907" i="2"/>
  <c r="S908" i="2"/>
  <c r="S909" i="2"/>
  <c r="U908" i="2"/>
  <c r="V908" i="2"/>
  <c r="V909" i="2"/>
  <c r="U909" i="2"/>
  <c r="S910" i="2"/>
  <c r="S911" i="2"/>
  <c r="U910" i="2"/>
  <c r="V910" i="2"/>
  <c r="S912" i="2"/>
  <c r="U911" i="2"/>
  <c r="V911" i="2"/>
  <c r="S913" i="2"/>
  <c r="U912" i="2"/>
  <c r="V912" i="2"/>
  <c r="U913" i="2"/>
  <c r="V913" i="2"/>
  <c r="S914" i="2"/>
  <c r="S915" i="2"/>
  <c r="U914" i="2"/>
  <c r="V914" i="2"/>
  <c r="S916" i="2"/>
  <c r="V915" i="2"/>
  <c r="U915" i="2"/>
  <c r="S917" i="2"/>
  <c r="V916" i="2"/>
  <c r="U916" i="2"/>
  <c r="S918" i="2"/>
  <c r="V917" i="2"/>
  <c r="U917" i="2"/>
  <c r="S919" i="2"/>
  <c r="V918" i="2"/>
  <c r="U918" i="2"/>
  <c r="S920" i="2"/>
  <c r="U919" i="2"/>
  <c r="V919" i="2"/>
  <c r="S921" i="2"/>
  <c r="U920" i="2"/>
  <c r="V920" i="2"/>
  <c r="S922" i="2"/>
  <c r="V921" i="2"/>
  <c r="U921" i="2"/>
  <c r="S923" i="2"/>
  <c r="V922" i="2"/>
  <c r="U922" i="2"/>
  <c r="S924" i="2"/>
  <c r="U923" i="2"/>
  <c r="V923" i="2"/>
  <c r="S925" i="2"/>
  <c r="V924" i="2"/>
  <c r="U924" i="2"/>
  <c r="S926" i="2"/>
  <c r="V925" i="2"/>
  <c r="U925" i="2"/>
  <c r="S927" i="2"/>
  <c r="U926" i="2"/>
  <c r="V926" i="2"/>
  <c r="V927" i="2"/>
  <c r="U927" i="2"/>
  <c r="S928" i="2"/>
  <c r="S929" i="2"/>
  <c r="V928" i="2"/>
  <c r="U928" i="2"/>
  <c r="V929" i="2"/>
  <c r="U929" i="2"/>
  <c r="S930" i="2"/>
  <c r="S931" i="2"/>
  <c r="V930" i="2"/>
  <c r="U930" i="2"/>
  <c r="S932" i="2"/>
  <c r="V931" i="2"/>
  <c r="U931" i="2"/>
  <c r="S933" i="2"/>
  <c r="V932" i="2"/>
  <c r="U932" i="2"/>
  <c r="S934" i="2"/>
  <c r="V933" i="2"/>
  <c r="U933" i="2"/>
  <c r="S935" i="2"/>
  <c r="U934" i="2"/>
  <c r="V934" i="2"/>
  <c r="S936" i="2"/>
  <c r="V935" i="2"/>
  <c r="U935" i="2"/>
  <c r="S937" i="2"/>
  <c r="V936" i="2"/>
  <c r="U936" i="2"/>
  <c r="U937" i="2"/>
  <c r="V937" i="2"/>
  <c r="S938" i="2"/>
  <c r="S939" i="2"/>
  <c r="U938" i="2"/>
  <c r="V938" i="2"/>
  <c r="V939" i="2"/>
  <c r="U939" i="2"/>
  <c r="S940" i="2"/>
  <c r="S941" i="2"/>
  <c r="U940" i="2"/>
  <c r="V940" i="2"/>
  <c r="U941" i="2"/>
  <c r="V941" i="2"/>
  <c r="S942" i="2"/>
  <c r="S943" i="2"/>
  <c r="U942" i="2"/>
  <c r="V942" i="2"/>
  <c r="V943" i="2"/>
  <c r="U943" i="2"/>
  <c r="S944" i="2"/>
  <c r="S945" i="2"/>
  <c r="U944" i="2"/>
  <c r="V944" i="2"/>
  <c r="S946" i="2"/>
  <c r="U945" i="2"/>
  <c r="V945" i="2"/>
  <c r="S947" i="2"/>
  <c r="U946" i="2"/>
  <c r="V946" i="2"/>
  <c r="S948" i="2"/>
  <c r="V947" i="2"/>
  <c r="U947" i="2"/>
  <c r="S949" i="2"/>
  <c r="V948" i="2"/>
  <c r="U948" i="2"/>
  <c r="U949" i="2"/>
  <c r="S950" i="2"/>
  <c r="V949" i="2"/>
  <c r="S951" i="2"/>
  <c r="U950" i="2"/>
  <c r="V950" i="2"/>
  <c r="S952" i="2"/>
  <c r="V951" i="2"/>
  <c r="U951" i="2"/>
  <c r="S953" i="2"/>
  <c r="V952" i="2"/>
  <c r="U952" i="2"/>
  <c r="S954" i="2"/>
  <c r="V953" i="2"/>
  <c r="U953" i="2"/>
  <c r="S955" i="2"/>
  <c r="U954" i="2"/>
  <c r="V954" i="2"/>
  <c r="S956" i="2"/>
  <c r="V955" i="2"/>
  <c r="U955" i="2"/>
  <c r="S957" i="2"/>
  <c r="U956" i="2"/>
  <c r="V956" i="2"/>
  <c r="V957" i="2"/>
  <c r="U957" i="2"/>
  <c r="S958" i="2"/>
  <c r="S959" i="2"/>
  <c r="U958" i="2"/>
  <c r="V958" i="2"/>
  <c r="V959" i="2"/>
  <c r="U959" i="2"/>
  <c r="S960" i="2"/>
  <c r="S961" i="2"/>
  <c r="U960" i="2"/>
  <c r="V960" i="2"/>
  <c r="V961" i="2"/>
  <c r="U961" i="2"/>
  <c r="S962" i="2"/>
  <c r="S963" i="2"/>
  <c r="U962" i="2"/>
  <c r="V962" i="2"/>
  <c r="U963" i="2"/>
  <c r="S964" i="2"/>
  <c r="V963" i="2"/>
  <c r="U964" i="2"/>
  <c r="S965" i="2"/>
  <c r="V964" i="2"/>
  <c r="S966" i="2"/>
  <c r="V965" i="2"/>
  <c r="U965" i="2"/>
  <c r="S967" i="2"/>
  <c r="U966" i="2"/>
  <c r="V966" i="2"/>
  <c r="S968" i="2"/>
  <c r="V967" i="2"/>
  <c r="U967" i="2"/>
  <c r="S969" i="2"/>
  <c r="U968" i="2"/>
  <c r="V968" i="2"/>
  <c r="U969" i="2"/>
  <c r="V969" i="2"/>
  <c r="S970" i="2"/>
  <c r="U970" i="2"/>
  <c r="S971" i="2"/>
  <c r="V970" i="2"/>
  <c r="S972" i="2"/>
  <c r="V971" i="2"/>
  <c r="U971" i="2"/>
  <c r="S973" i="2"/>
  <c r="U972" i="2"/>
  <c r="V972" i="2"/>
  <c r="S974" i="2"/>
  <c r="V973" i="2"/>
  <c r="U973" i="2"/>
  <c r="S975" i="2"/>
  <c r="V974" i="2"/>
  <c r="U974" i="2"/>
  <c r="U975" i="2"/>
  <c r="V975" i="2"/>
  <c r="S976" i="2"/>
  <c r="S977" i="2"/>
  <c r="U976" i="2"/>
  <c r="V976" i="2"/>
  <c r="U977" i="2"/>
  <c r="V977" i="2"/>
  <c r="S978" i="2"/>
  <c r="S979" i="2"/>
  <c r="U978" i="2"/>
  <c r="V978" i="2"/>
  <c r="V979" i="2"/>
  <c r="U979" i="2"/>
  <c r="S980" i="2"/>
  <c r="S981" i="2"/>
  <c r="U980" i="2"/>
  <c r="V980" i="2"/>
  <c r="S982" i="2"/>
  <c r="U981" i="2"/>
  <c r="V981" i="2"/>
  <c r="S983" i="2"/>
  <c r="U982" i="2"/>
  <c r="V982" i="2"/>
  <c r="S984" i="2"/>
  <c r="V983" i="2"/>
  <c r="U983" i="2"/>
  <c r="S985" i="2"/>
  <c r="V984" i="2"/>
  <c r="U984" i="2"/>
  <c r="V985" i="2"/>
  <c r="S986" i="2"/>
  <c r="U985" i="2"/>
  <c r="S987" i="2"/>
  <c r="V986" i="2"/>
  <c r="U986" i="2"/>
  <c r="S988" i="2"/>
  <c r="V987" i="2"/>
  <c r="U987" i="2"/>
  <c r="S989" i="2"/>
  <c r="U988" i="2"/>
  <c r="V988" i="2"/>
  <c r="S990" i="2"/>
  <c r="U989" i="2"/>
  <c r="V989" i="2"/>
  <c r="S991" i="2"/>
  <c r="U990" i="2"/>
  <c r="V990" i="2"/>
  <c r="S992" i="2"/>
  <c r="V991" i="2"/>
  <c r="U991" i="2"/>
  <c r="S993" i="2"/>
  <c r="V992" i="2"/>
  <c r="U992" i="2"/>
  <c r="S994" i="2"/>
  <c r="V993" i="2"/>
  <c r="U993" i="2"/>
  <c r="S995" i="2"/>
  <c r="U994" i="2"/>
  <c r="V994" i="2"/>
  <c r="U995" i="2"/>
  <c r="S996" i="2"/>
  <c r="V995" i="2"/>
  <c r="S997" i="2"/>
  <c r="U996" i="2"/>
  <c r="V996" i="2"/>
  <c r="S998" i="2"/>
  <c r="V997" i="2"/>
  <c r="U997" i="2"/>
  <c r="S999" i="2"/>
  <c r="U998" i="2"/>
  <c r="V998" i="2"/>
  <c r="S1000" i="2"/>
  <c r="U999" i="2"/>
  <c r="V999" i="2"/>
  <c r="V1000" i="2"/>
  <c r="U1000" i="2"/>
  <c r="S1001" i="2"/>
  <c r="S1002" i="2"/>
  <c r="U1001" i="2"/>
  <c r="V1001" i="2"/>
  <c r="S1003" i="2"/>
  <c r="V1002" i="2"/>
  <c r="U1002" i="2"/>
  <c r="S1004" i="2"/>
  <c r="V1003" i="2"/>
  <c r="U1003" i="2"/>
  <c r="S1005" i="2"/>
  <c r="V1004" i="2"/>
  <c r="U1004" i="2"/>
  <c r="S1006" i="2"/>
  <c r="U1005" i="2"/>
  <c r="V1005" i="2"/>
  <c r="S1007" i="2"/>
  <c r="U1006" i="2"/>
  <c r="V1006" i="2"/>
  <c r="S1008" i="2"/>
  <c r="V1007" i="2"/>
  <c r="U1007" i="2"/>
  <c r="S1009" i="2"/>
  <c r="V1008" i="2"/>
  <c r="U1008" i="2"/>
  <c r="V1009" i="2"/>
  <c r="U1009" i="2"/>
  <c r="S1010" i="2"/>
  <c r="S1011" i="2"/>
  <c r="U1010" i="2"/>
  <c r="V1010" i="2"/>
  <c r="S1012" i="2"/>
  <c r="U1011" i="2"/>
  <c r="V1011" i="2"/>
  <c r="S1013" i="2"/>
  <c r="U1012" i="2"/>
  <c r="V1012" i="2"/>
  <c r="S1014" i="2"/>
  <c r="V1013" i="2"/>
  <c r="U1013" i="2"/>
  <c r="S1015" i="2"/>
  <c r="V1014" i="2"/>
  <c r="U1014" i="2"/>
  <c r="V1015" i="2"/>
  <c r="U1015" i="2"/>
  <c r="S1016" i="2"/>
  <c r="S1017" i="2"/>
  <c r="U1016" i="2"/>
  <c r="V1016" i="2"/>
  <c r="S1018" i="2"/>
  <c r="U1017" i="2"/>
  <c r="V1017" i="2"/>
  <c r="S1019" i="2"/>
  <c r="U1018" i="2"/>
  <c r="V1018" i="2"/>
  <c r="S1020" i="2"/>
  <c r="U1019" i="2"/>
  <c r="V1019" i="2"/>
  <c r="S1021" i="2"/>
  <c r="U1020" i="2"/>
  <c r="V1020" i="2"/>
  <c r="S1022" i="2"/>
  <c r="U1021" i="2"/>
  <c r="V1021" i="2"/>
  <c r="S1023" i="2"/>
  <c r="V1022" i="2"/>
  <c r="U1022" i="2"/>
  <c r="S1024" i="2"/>
  <c r="U1023" i="2"/>
  <c r="V1023" i="2"/>
  <c r="S1025" i="2"/>
  <c r="U1024" i="2"/>
  <c r="V1024" i="2"/>
  <c r="S1026" i="2"/>
  <c r="U1025" i="2"/>
  <c r="V1025" i="2"/>
  <c r="S1027" i="2"/>
  <c r="U1026" i="2"/>
  <c r="V1026" i="2"/>
  <c r="S1028" i="2"/>
  <c r="U1027" i="2"/>
  <c r="V1027" i="2"/>
  <c r="S1029" i="2"/>
  <c r="U1028" i="2"/>
  <c r="V1028" i="2"/>
  <c r="S1030" i="2"/>
  <c r="U1029" i="2"/>
  <c r="V1029" i="2"/>
  <c r="S1031" i="2"/>
  <c r="U1030" i="2"/>
  <c r="V1030" i="2"/>
  <c r="S1032" i="2"/>
  <c r="U1031" i="2"/>
  <c r="V1031" i="2"/>
  <c r="S1033" i="2"/>
  <c r="U1032" i="2"/>
  <c r="V1032" i="2"/>
  <c r="S1034" i="2"/>
  <c r="U1033" i="2"/>
  <c r="V1033" i="2"/>
  <c r="S1035" i="2"/>
  <c r="U1034" i="2"/>
  <c r="V1034" i="2"/>
  <c r="S1036" i="2"/>
  <c r="U1035" i="2"/>
  <c r="V1035" i="2"/>
  <c r="S1037" i="2"/>
  <c r="U1036" i="2"/>
  <c r="V1036" i="2"/>
  <c r="S1038" i="2"/>
  <c r="U1037" i="2"/>
  <c r="V1037" i="2"/>
  <c r="S1039" i="2"/>
  <c r="V1038" i="2"/>
  <c r="U1038" i="2"/>
  <c r="S1040" i="2"/>
  <c r="U1039" i="2"/>
  <c r="V1039" i="2"/>
  <c r="S1041" i="2"/>
  <c r="V1040" i="2"/>
  <c r="U1040" i="2"/>
  <c r="S1042" i="2"/>
  <c r="V1041" i="2"/>
  <c r="U1041" i="2"/>
  <c r="S1043" i="2"/>
  <c r="U1042" i="2"/>
  <c r="V1042" i="2"/>
  <c r="S1044" i="2"/>
  <c r="U1043" i="2"/>
  <c r="V1043" i="2"/>
  <c r="S1045" i="2"/>
  <c r="U1044" i="2"/>
  <c r="V1044" i="2"/>
  <c r="S1046" i="2"/>
  <c r="U1045" i="2"/>
  <c r="V1045" i="2"/>
  <c r="U1046" i="2"/>
  <c r="V1046" i="2"/>
  <c r="S1047" i="2"/>
  <c r="S1048" i="2"/>
  <c r="V1047" i="2"/>
  <c r="U1047" i="2"/>
  <c r="V1048" i="2"/>
  <c r="U1048" i="2"/>
  <c r="S1049" i="2"/>
  <c r="S1050" i="2"/>
  <c r="U1049" i="2"/>
  <c r="V1049" i="2"/>
  <c r="V1050" i="2"/>
  <c r="S1051" i="2"/>
  <c r="U1050" i="2"/>
  <c r="S1052" i="2"/>
  <c r="U1051" i="2"/>
  <c r="V1051" i="2"/>
  <c r="V1052" i="2"/>
  <c r="U1052" i="2"/>
  <c r="S1053" i="2"/>
  <c r="V1053" i="2"/>
  <c r="U1053" i="2"/>
  <c r="S1054" i="2"/>
  <c r="U1054" i="2"/>
  <c r="S1055" i="2"/>
  <c r="V1054" i="2"/>
  <c r="V1055" i="2"/>
  <c r="U1055" i="2"/>
  <c r="S1056" i="2"/>
  <c r="S1057" i="2"/>
  <c r="V1056" i="2"/>
  <c r="U1056" i="2"/>
  <c r="S1058" i="2"/>
  <c r="V1057" i="2"/>
  <c r="U1057" i="2"/>
  <c r="S1059" i="2"/>
  <c r="U1058" i="2"/>
  <c r="V1058" i="2"/>
  <c r="V1059" i="2"/>
  <c r="S1060" i="2"/>
  <c r="U1059" i="2"/>
  <c r="S1061" i="2"/>
  <c r="V1060" i="2"/>
  <c r="U1060" i="2"/>
  <c r="S1062" i="2"/>
  <c r="V1061" i="2"/>
  <c r="U1061" i="2"/>
  <c r="S1063" i="2"/>
  <c r="U1062" i="2"/>
  <c r="V1062" i="2"/>
  <c r="U1063" i="2"/>
  <c r="V1063" i="2"/>
  <c r="S1064" i="2"/>
  <c r="U1064" i="2"/>
  <c r="S1065" i="2"/>
  <c r="V1064" i="2"/>
  <c r="S1066" i="2"/>
  <c r="V1065" i="2"/>
  <c r="U1065" i="2"/>
  <c r="S1067" i="2"/>
  <c r="U1066" i="2"/>
  <c r="V1066" i="2"/>
  <c r="S1068" i="2"/>
  <c r="V1067" i="2"/>
  <c r="U1067" i="2"/>
  <c r="S1069" i="2"/>
  <c r="V1068" i="2"/>
  <c r="U1068" i="2"/>
  <c r="S1070" i="2"/>
  <c r="U1069" i="2"/>
  <c r="V1069" i="2"/>
  <c r="V1070" i="2"/>
  <c r="S1071" i="2"/>
  <c r="U1070" i="2"/>
  <c r="V1071" i="2"/>
  <c r="S1072" i="2"/>
  <c r="U1071" i="2"/>
  <c r="S1073" i="2"/>
  <c r="V1072" i="2"/>
  <c r="U1072" i="2"/>
  <c r="S1074" i="2"/>
  <c r="V1073" i="2"/>
  <c r="U1073" i="2"/>
  <c r="S1075" i="2"/>
  <c r="U1074" i="2"/>
  <c r="V1074" i="2"/>
  <c r="S1076" i="2"/>
  <c r="V1075" i="2"/>
  <c r="U1075" i="2"/>
  <c r="S1077" i="2"/>
  <c r="U1076" i="2"/>
  <c r="V1076" i="2"/>
  <c r="S1078" i="2"/>
  <c r="V1077" i="2"/>
  <c r="U1077" i="2"/>
  <c r="S1079" i="2"/>
  <c r="V1078" i="2"/>
  <c r="U1078" i="2"/>
  <c r="S1080" i="2"/>
  <c r="U1079" i="2"/>
  <c r="V1079" i="2"/>
  <c r="S1081" i="2"/>
  <c r="V1080" i="2"/>
  <c r="U1080" i="2"/>
  <c r="S1082" i="2"/>
  <c r="V1081" i="2"/>
  <c r="U1081" i="2"/>
  <c r="S1083" i="2"/>
  <c r="U1082" i="2"/>
  <c r="V1082" i="2"/>
  <c r="S1084" i="2"/>
  <c r="V1083" i="2"/>
  <c r="U1083" i="2"/>
  <c r="S1085" i="2"/>
  <c r="V1084" i="2"/>
  <c r="U1084" i="2"/>
  <c r="S1086" i="2"/>
  <c r="U1085" i="2"/>
  <c r="V1085" i="2"/>
  <c r="S1087" i="2"/>
  <c r="V1086" i="2"/>
  <c r="U1086" i="2"/>
  <c r="S1088" i="2"/>
  <c r="V1087" i="2"/>
  <c r="U1087" i="2"/>
  <c r="S1089" i="2"/>
  <c r="U1088" i="2"/>
  <c r="V1088" i="2"/>
  <c r="S1090" i="2"/>
  <c r="U1089" i="2"/>
  <c r="V1089" i="2"/>
  <c r="S1091" i="2"/>
  <c r="U1090" i="2"/>
  <c r="V1090" i="2"/>
  <c r="S1092" i="2"/>
  <c r="U1091" i="2"/>
  <c r="V1091" i="2"/>
  <c r="S1093" i="2"/>
  <c r="V1092" i="2"/>
  <c r="U1092" i="2"/>
  <c r="S1094" i="2"/>
  <c r="V1093" i="2"/>
  <c r="U1093" i="2"/>
  <c r="S1095" i="2"/>
  <c r="U1094" i="2"/>
  <c r="V1094" i="2"/>
  <c r="S1096" i="2"/>
  <c r="U1095" i="2"/>
  <c r="V1095" i="2"/>
  <c r="S1097" i="2"/>
  <c r="U1096" i="2"/>
  <c r="V1096" i="2"/>
  <c r="S1098" i="2"/>
  <c r="U1097" i="2"/>
  <c r="V1097" i="2"/>
  <c r="V1098" i="2"/>
  <c r="U1098" i="2"/>
  <c r="S1099" i="2"/>
  <c r="S1100" i="2"/>
  <c r="V1099" i="2"/>
  <c r="U1099" i="2"/>
  <c r="S1101" i="2"/>
  <c r="V1100" i="2"/>
  <c r="U1100" i="2"/>
  <c r="S1102" i="2"/>
  <c r="V1101" i="2"/>
  <c r="U1101" i="2"/>
  <c r="S1103" i="2"/>
  <c r="U1102" i="2"/>
  <c r="V1102" i="2"/>
  <c r="S1104" i="2"/>
  <c r="V1103" i="2"/>
  <c r="U1103" i="2"/>
  <c r="V1104" i="2"/>
  <c r="U1104" i="2"/>
  <c r="S1105" i="2"/>
  <c r="S1106" i="2"/>
  <c r="U1105" i="2"/>
  <c r="V1105" i="2"/>
  <c r="S1107" i="2"/>
  <c r="U1106" i="2"/>
  <c r="V1106" i="2"/>
  <c r="S1108" i="2"/>
  <c r="U1107" i="2"/>
  <c r="V1107" i="2"/>
  <c r="U1108" i="2"/>
  <c r="S1109" i="2"/>
  <c r="V1108" i="2"/>
  <c r="S1110" i="2"/>
  <c r="V1109" i="2"/>
  <c r="U1109" i="2"/>
  <c r="S1111" i="2"/>
  <c r="V1110" i="2"/>
  <c r="U1110" i="2"/>
  <c r="S1112" i="2"/>
  <c r="U1111" i="2"/>
  <c r="V1111" i="2"/>
  <c r="S1113" i="2"/>
  <c r="V1112" i="2"/>
  <c r="U1112" i="2"/>
  <c r="S1114" i="2"/>
  <c r="V1113" i="2"/>
  <c r="U1113" i="2"/>
  <c r="U1114" i="2"/>
  <c r="V1114" i="2"/>
  <c r="S1115" i="2"/>
  <c r="S1116" i="2"/>
  <c r="U1115" i="2"/>
  <c r="V1115" i="2"/>
  <c r="V1116" i="2"/>
  <c r="U1116" i="2"/>
  <c r="S1117" i="2"/>
  <c r="S1118" i="2"/>
  <c r="U1117" i="2"/>
  <c r="V1117" i="2"/>
  <c r="S1119" i="2"/>
  <c r="U1118" i="2"/>
  <c r="V1118" i="2"/>
  <c r="S1120" i="2"/>
  <c r="U1119" i="2"/>
  <c r="V1119" i="2"/>
  <c r="S1121" i="2"/>
  <c r="U1120" i="2"/>
  <c r="V1120" i="2"/>
  <c r="S1122" i="2"/>
  <c r="U1121" i="2"/>
  <c r="V1121" i="2"/>
  <c r="V1122" i="2"/>
  <c r="U1122" i="2"/>
  <c r="S1123" i="2"/>
  <c r="S1124" i="2"/>
  <c r="V1123" i="2"/>
  <c r="U1123" i="2"/>
  <c r="S1125" i="2"/>
  <c r="V1124" i="2"/>
  <c r="U1124" i="2"/>
  <c r="S1126" i="2"/>
  <c r="V1125" i="2"/>
  <c r="U1125" i="2"/>
  <c r="S1127" i="2"/>
  <c r="U1126" i="2"/>
  <c r="V1126" i="2"/>
  <c r="S1128" i="2"/>
  <c r="U1127" i="2"/>
  <c r="V1127" i="2"/>
  <c r="S1129" i="2"/>
  <c r="U1128" i="2"/>
  <c r="V1128" i="2"/>
  <c r="S1130" i="2"/>
  <c r="U1129" i="2"/>
  <c r="V1129" i="2"/>
  <c r="S1131" i="2"/>
  <c r="U1130" i="2"/>
  <c r="V1130" i="2"/>
  <c r="S1132" i="2"/>
  <c r="U1131" i="2"/>
  <c r="V1131" i="2"/>
  <c r="S1133" i="2"/>
  <c r="V1132" i="2"/>
  <c r="U1132" i="2"/>
  <c r="S1134" i="2"/>
  <c r="V1133" i="2"/>
  <c r="U1133" i="2"/>
  <c r="U1134" i="2"/>
  <c r="S1135" i="2"/>
  <c r="V1134" i="2"/>
  <c r="V1135" i="2"/>
  <c r="S1136" i="2"/>
  <c r="U1135" i="2"/>
  <c r="S1137" i="2"/>
  <c r="V1136" i="2"/>
  <c r="U1136" i="2"/>
  <c r="S1138" i="2"/>
  <c r="U1137" i="2"/>
  <c r="V1137" i="2"/>
  <c r="S1139" i="2"/>
  <c r="V1138" i="2"/>
  <c r="U1138" i="2"/>
  <c r="S1140" i="2"/>
  <c r="V1139" i="2"/>
  <c r="U1139" i="2"/>
  <c r="U1140" i="2"/>
  <c r="V1140" i="2"/>
  <c r="S1141" i="2"/>
  <c r="S1142" i="2"/>
  <c r="U1141" i="2"/>
  <c r="V1141" i="2"/>
  <c r="S1143" i="2"/>
  <c r="U1142" i="2"/>
  <c r="V1142" i="2"/>
  <c r="S1144" i="2"/>
  <c r="U1143" i="2"/>
  <c r="V1143" i="2"/>
  <c r="S1145" i="2"/>
  <c r="U1144" i="2"/>
  <c r="V1144" i="2"/>
  <c r="S1146" i="2"/>
  <c r="U1145" i="2"/>
  <c r="V1145" i="2"/>
  <c r="S1147" i="2"/>
  <c r="V1146" i="2"/>
  <c r="U1146" i="2"/>
  <c r="S1148" i="2"/>
  <c r="V1147" i="2"/>
  <c r="U1147" i="2"/>
  <c r="V1148" i="2"/>
  <c r="S1149" i="2"/>
  <c r="U1148" i="2"/>
  <c r="V1149" i="2"/>
  <c r="S1150" i="2"/>
  <c r="U1149" i="2"/>
  <c r="S1151" i="2"/>
  <c r="V1150" i="2"/>
  <c r="U1150" i="2"/>
  <c r="S1152" i="2"/>
  <c r="U1151" i="2"/>
  <c r="V1151" i="2"/>
  <c r="S1153" i="2"/>
  <c r="U1152" i="2"/>
  <c r="V1152" i="2"/>
  <c r="S1154" i="2"/>
  <c r="U1153" i="2"/>
  <c r="V1153" i="2"/>
  <c r="S1155" i="2"/>
  <c r="V1154" i="2"/>
  <c r="U1154" i="2"/>
  <c r="U1155" i="2"/>
  <c r="S1156" i="2"/>
  <c r="V1155" i="2"/>
  <c r="S1157" i="2"/>
  <c r="U1156" i="2"/>
  <c r="V1156" i="2"/>
  <c r="S1158" i="2"/>
  <c r="V1157" i="2"/>
  <c r="U1157" i="2"/>
  <c r="S1159" i="2"/>
  <c r="V1158" i="2"/>
  <c r="U1158" i="2"/>
  <c r="S1160" i="2"/>
  <c r="V1159" i="2"/>
  <c r="U1159" i="2"/>
  <c r="V1160" i="2"/>
  <c r="U1160" i="2"/>
  <c r="S1161" i="2"/>
  <c r="S1162" i="2"/>
  <c r="U1161" i="2"/>
  <c r="V1161" i="2"/>
  <c r="S1163" i="2"/>
  <c r="V1162" i="2"/>
  <c r="U1162" i="2"/>
  <c r="S1164" i="2"/>
  <c r="V1163" i="2"/>
  <c r="U1163" i="2"/>
  <c r="S1165" i="2"/>
  <c r="V1164" i="2"/>
  <c r="U1164" i="2"/>
  <c r="S1166" i="2"/>
  <c r="V1165" i="2"/>
  <c r="U1165" i="2"/>
  <c r="S1167" i="2"/>
  <c r="V1166" i="2"/>
  <c r="U1166" i="2"/>
  <c r="S1168" i="2"/>
  <c r="U1167" i="2"/>
  <c r="V1167" i="2"/>
  <c r="S1169" i="2"/>
  <c r="V1168" i="2"/>
  <c r="U1168" i="2"/>
  <c r="S1170" i="2"/>
  <c r="V1169" i="2"/>
  <c r="U1169" i="2"/>
  <c r="S1171" i="2"/>
  <c r="U1170" i="2"/>
  <c r="V1170" i="2"/>
  <c r="S1172" i="2"/>
  <c r="U1171" i="2"/>
  <c r="V1171" i="2"/>
  <c r="S1173" i="2"/>
  <c r="U1172" i="2"/>
  <c r="V1172" i="2"/>
  <c r="S1174" i="2"/>
  <c r="V1173" i="2"/>
  <c r="U1173" i="2"/>
  <c r="S1175" i="2"/>
  <c r="U1174" i="2"/>
  <c r="V1174" i="2"/>
  <c r="S1176" i="2"/>
  <c r="U1175" i="2"/>
  <c r="V1175" i="2"/>
  <c r="S1177" i="2"/>
  <c r="U1176" i="2"/>
  <c r="V1176" i="2"/>
  <c r="S1178" i="2"/>
  <c r="V1177" i="2"/>
  <c r="U1177" i="2"/>
  <c r="S1179" i="2"/>
  <c r="V1178" i="2"/>
  <c r="U1178" i="2"/>
  <c r="S1180" i="2"/>
  <c r="U1179" i="2"/>
  <c r="V1179" i="2"/>
  <c r="S1181" i="2"/>
  <c r="U1180" i="2"/>
  <c r="V1180" i="2"/>
  <c r="S1182" i="2"/>
  <c r="U1181" i="2"/>
  <c r="V1181" i="2"/>
  <c r="S1183" i="2"/>
  <c r="V1182" i="2"/>
  <c r="U1182" i="2"/>
  <c r="S1184" i="2"/>
  <c r="V1183" i="2"/>
  <c r="U1183" i="2"/>
  <c r="U1184" i="2"/>
  <c r="S1185" i="2"/>
  <c r="V1184" i="2"/>
  <c r="S1186" i="2"/>
  <c r="V1185" i="2"/>
  <c r="U1185" i="2"/>
  <c r="S1187" i="2"/>
  <c r="V1186" i="2"/>
  <c r="U1186" i="2"/>
  <c r="S1188" i="2"/>
  <c r="U1187" i="2"/>
  <c r="V1187" i="2"/>
  <c r="S1189" i="2"/>
  <c r="U1188" i="2"/>
  <c r="V1188" i="2"/>
  <c r="S1190" i="2"/>
  <c r="U1189" i="2"/>
  <c r="V1189" i="2"/>
  <c r="S1191" i="2"/>
  <c r="U1190" i="2"/>
  <c r="V1190" i="2"/>
  <c r="S1192" i="2"/>
  <c r="U1191" i="2"/>
  <c r="V1191" i="2"/>
  <c r="S1193" i="2"/>
  <c r="U1192" i="2"/>
  <c r="V1192" i="2"/>
  <c r="S1194" i="2"/>
  <c r="U1193" i="2"/>
  <c r="V1193" i="2"/>
  <c r="S1195" i="2"/>
  <c r="U1194" i="2"/>
  <c r="V1194" i="2"/>
  <c r="S1196" i="2"/>
  <c r="U1195" i="2"/>
  <c r="V1195" i="2"/>
  <c r="S1197" i="2"/>
  <c r="U1196" i="2"/>
  <c r="V1196" i="2"/>
  <c r="S1198" i="2"/>
  <c r="U1197" i="2"/>
  <c r="V1197" i="2"/>
  <c r="S1199" i="2"/>
  <c r="V1198" i="2"/>
  <c r="U1198" i="2"/>
  <c r="S1200" i="2"/>
  <c r="U1199" i="2"/>
  <c r="V1199" i="2"/>
  <c r="S1201" i="2"/>
  <c r="U1200" i="2"/>
  <c r="V1200" i="2"/>
  <c r="S1202" i="2"/>
  <c r="U1201" i="2"/>
  <c r="V1201" i="2"/>
  <c r="U1202" i="2"/>
  <c r="V1202" i="2"/>
  <c r="S1203" i="2"/>
  <c r="S1204" i="2"/>
  <c r="U1203" i="2"/>
  <c r="V1203" i="2"/>
  <c r="S1205" i="2"/>
  <c r="V1204" i="2"/>
  <c r="U1204" i="2"/>
  <c r="V1205" i="2"/>
  <c r="S1206" i="2"/>
  <c r="U1205" i="2"/>
  <c r="S1207" i="2"/>
  <c r="V1206" i="2"/>
  <c r="U1206" i="2"/>
  <c r="V1207" i="2"/>
  <c r="U1207" i="2"/>
  <c r="S1208" i="2"/>
  <c r="S1209" i="2"/>
  <c r="U1208" i="2"/>
  <c r="V1208" i="2"/>
  <c r="S1210" i="2"/>
  <c r="U1209" i="2"/>
  <c r="V1209" i="2"/>
  <c r="U1210" i="2"/>
  <c r="S1211" i="2"/>
  <c r="V1210" i="2"/>
  <c r="S1212" i="2"/>
  <c r="V1211" i="2"/>
  <c r="U1211" i="2"/>
  <c r="S1213" i="2"/>
  <c r="V1212" i="2"/>
  <c r="U1212" i="2"/>
  <c r="U1213" i="2"/>
  <c r="S1214" i="2"/>
  <c r="V1213" i="2"/>
  <c r="S1215" i="2"/>
  <c r="V1214" i="2"/>
  <c r="U1214" i="2"/>
  <c r="S1216" i="2"/>
  <c r="V1215" i="2"/>
  <c r="U1215" i="2"/>
  <c r="S1217" i="2"/>
  <c r="U1216" i="2"/>
  <c r="V1216" i="2"/>
  <c r="S1218" i="2"/>
  <c r="U1217" i="2"/>
  <c r="V1217" i="2"/>
  <c r="S1219" i="2"/>
  <c r="U1218" i="2"/>
  <c r="V1218" i="2"/>
  <c r="S1220" i="2"/>
  <c r="U1219" i="2"/>
  <c r="V1219" i="2"/>
  <c r="S1221" i="2"/>
  <c r="U1220" i="2"/>
  <c r="V1220" i="2"/>
  <c r="S1222" i="2"/>
  <c r="U1221" i="2"/>
  <c r="V1221" i="2"/>
  <c r="S1223" i="2"/>
  <c r="U1222" i="2"/>
  <c r="V1222" i="2"/>
  <c r="S1224" i="2"/>
  <c r="U1223" i="2"/>
  <c r="V1223" i="2"/>
  <c r="U1224" i="2"/>
  <c r="S1225" i="2"/>
  <c r="V1224" i="2"/>
  <c r="U1225" i="2"/>
  <c r="S1226" i="2"/>
  <c r="V1225" i="2"/>
  <c r="S1227" i="2"/>
  <c r="U1226" i="2"/>
  <c r="V1226" i="2"/>
  <c r="U1227" i="2"/>
  <c r="S1228" i="2"/>
  <c r="V1227" i="2"/>
  <c r="S1229" i="2"/>
  <c r="U1228" i="2"/>
  <c r="V1228" i="2"/>
  <c r="S1230" i="2"/>
  <c r="U1229" i="2"/>
  <c r="V1229" i="2"/>
  <c r="S1231" i="2"/>
  <c r="U1230" i="2"/>
  <c r="V1230" i="2"/>
  <c r="S1232" i="2"/>
  <c r="U1231" i="2"/>
  <c r="V1231" i="2"/>
  <c r="V1232" i="2"/>
  <c r="U1232" i="2"/>
  <c r="S1233" i="2"/>
  <c r="S1234" i="2"/>
  <c r="V1233" i="2"/>
  <c r="U1233" i="2"/>
  <c r="S1235" i="2"/>
  <c r="V1234" i="2"/>
  <c r="U1234" i="2"/>
  <c r="S1236" i="2"/>
  <c r="V1235" i="2"/>
  <c r="U1235" i="2"/>
  <c r="S1237" i="2"/>
  <c r="V1236" i="2"/>
  <c r="U1236" i="2"/>
  <c r="U1237" i="2"/>
  <c r="V1237" i="2"/>
  <c r="S1238" i="2"/>
  <c r="U1238" i="2"/>
  <c r="S1239" i="2"/>
  <c r="V1238" i="2"/>
  <c r="S1240" i="2"/>
  <c r="V1239" i="2"/>
  <c r="U1239" i="2"/>
  <c r="S1241" i="2"/>
  <c r="U1240" i="2"/>
  <c r="V1240" i="2"/>
  <c r="U1241" i="2"/>
  <c r="V1241" i="2"/>
  <c r="S1242" i="2"/>
  <c r="U1242" i="2"/>
  <c r="S1243" i="2"/>
  <c r="V1242" i="2"/>
  <c r="S1244" i="2"/>
  <c r="V1243" i="2"/>
  <c r="U1243" i="2"/>
  <c r="S1245" i="2"/>
  <c r="U1244" i="2"/>
  <c r="V1244" i="2"/>
  <c r="S1246" i="2"/>
  <c r="V1245" i="2"/>
  <c r="U1245" i="2"/>
  <c r="S1247" i="2"/>
  <c r="V1246" i="2"/>
  <c r="U1246" i="2"/>
  <c r="S1248" i="2"/>
  <c r="U1247" i="2"/>
  <c r="V1247" i="2"/>
  <c r="S1249" i="2"/>
  <c r="U1248" i="2"/>
  <c r="V1248" i="2"/>
  <c r="S1250" i="2"/>
  <c r="U1249" i="2"/>
  <c r="V1249" i="2"/>
  <c r="S1251" i="2"/>
  <c r="U1250" i="2"/>
  <c r="V1250" i="2"/>
  <c r="S1252" i="2"/>
  <c r="U1251" i="2"/>
  <c r="V1251" i="2"/>
  <c r="S1253" i="2"/>
  <c r="U1252" i="2"/>
  <c r="V1252" i="2"/>
  <c r="S1254" i="2"/>
  <c r="U1253" i="2"/>
  <c r="V1253" i="2"/>
  <c r="S1255" i="2"/>
  <c r="U1254" i="2"/>
  <c r="V1254" i="2"/>
  <c r="S1256" i="2"/>
  <c r="U1255" i="2"/>
  <c r="V1255" i="2"/>
  <c r="S1257" i="2"/>
  <c r="U1256" i="2"/>
  <c r="V1256" i="2"/>
  <c r="S1258" i="2"/>
  <c r="U1257" i="2"/>
  <c r="V1257" i="2"/>
  <c r="S1259" i="2"/>
  <c r="U1258" i="2"/>
  <c r="V1258" i="2"/>
  <c r="S1260" i="2"/>
  <c r="U1259" i="2"/>
  <c r="V1259" i="2"/>
  <c r="S1261" i="2"/>
  <c r="V1260" i="2"/>
  <c r="U1260" i="2"/>
  <c r="S1262" i="2"/>
  <c r="V1261" i="2"/>
  <c r="U1261" i="2"/>
  <c r="S1263" i="2"/>
  <c r="U1262" i="2"/>
  <c r="V1262" i="2"/>
  <c r="S1264" i="2"/>
  <c r="U1263" i="2"/>
  <c r="V1263" i="2"/>
  <c r="S1265" i="2"/>
  <c r="U1264" i="2"/>
  <c r="V1264" i="2"/>
  <c r="S1266" i="2"/>
  <c r="U1265" i="2"/>
  <c r="V1265" i="2"/>
  <c r="S1267" i="2"/>
  <c r="U1266" i="2"/>
  <c r="V1266" i="2"/>
  <c r="S1268" i="2"/>
  <c r="U1267" i="2"/>
  <c r="V1267" i="2"/>
  <c r="S1269" i="2"/>
  <c r="U1268" i="2"/>
  <c r="V1268" i="2"/>
  <c r="S1270" i="2"/>
  <c r="U1269" i="2"/>
  <c r="V1269" i="2"/>
  <c r="U1270" i="2"/>
  <c r="S1271" i="2"/>
  <c r="V1270" i="2"/>
  <c r="S1272" i="2"/>
  <c r="V1271" i="2"/>
  <c r="U1271" i="2"/>
  <c r="S1273" i="2"/>
  <c r="V1272" i="2"/>
  <c r="U1272" i="2"/>
  <c r="S1274" i="2"/>
  <c r="V1273" i="2"/>
  <c r="U1273" i="2"/>
  <c r="S1275" i="2"/>
  <c r="U1274" i="2"/>
  <c r="V1274" i="2"/>
  <c r="S1276" i="2"/>
  <c r="V1275" i="2"/>
  <c r="U1275" i="2"/>
  <c r="V1276" i="2"/>
  <c r="U1276" i="2"/>
  <c r="S1277" i="2"/>
  <c r="S1278" i="2"/>
  <c r="U1277" i="2"/>
  <c r="V1277" i="2"/>
  <c r="V1278" i="2"/>
  <c r="U1278" i="2"/>
  <c r="S1279" i="2"/>
  <c r="S1280" i="2"/>
  <c r="U1279" i="2"/>
  <c r="V1279" i="2"/>
  <c r="S1281" i="2"/>
  <c r="U1280" i="2"/>
  <c r="V1280" i="2"/>
  <c r="S1282" i="2"/>
  <c r="U1281" i="2"/>
  <c r="V1281" i="2"/>
  <c r="S1283" i="2"/>
  <c r="U1282" i="2"/>
  <c r="V1282" i="2"/>
  <c r="V1283" i="2"/>
  <c r="S1284" i="2"/>
  <c r="U1283" i="2"/>
  <c r="S1285" i="2"/>
  <c r="U1284" i="2"/>
  <c r="V1284" i="2"/>
  <c r="S1286" i="2"/>
  <c r="V1285" i="2"/>
  <c r="U1285" i="2"/>
  <c r="V1286" i="2"/>
  <c r="S1287" i="2"/>
  <c r="U1286" i="2"/>
  <c r="S1288" i="2"/>
  <c r="V1287" i="2"/>
  <c r="U1287" i="2"/>
  <c r="S1289" i="2"/>
  <c r="U1288" i="2"/>
  <c r="V1288" i="2"/>
  <c r="S1290" i="2"/>
  <c r="U1289" i="2"/>
  <c r="V1289" i="2"/>
  <c r="S1291" i="2"/>
  <c r="U1290" i="2"/>
  <c r="V1290" i="2"/>
  <c r="S1292" i="2"/>
  <c r="U1291" i="2"/>
  <c r="V1291" i="2"/>
  <c r="S1293" i="2"/>
  <c r="U1292" i="2"/>
  <c r="V1292" i="2"/>
  <c r="S1294" i="2"/>
  <c r="U1293" i="2"/>
  <c r="V1293" i="2"/>
  <c r="S1295" i="2"/>
  <c r="V1294" i="2"/>
  <c r="U1294" i="2"/>
  <c r="S1296" i="2"/>
  <c r="U1295" i="2"/>
  <c r="V1295" i="2"/>
  <c r="S1297" i="2"/>
  <c r="U1296" i="2"/>
  <c r="V1296" i="2"/>
  <c r="S1298" i="2"/>
  <c r="U1297" i="2"/>
  <c r="V1297" i="2"/>
  <c r="S1299" i="2"/>
  <c r="V1298" i="2"/>
  <c r="U1298" i="2"/>
  <c r="S1300" i="2"/>
  <c r="V1299" i="2"/>
  <c r="U1299" i="2"/>
  <c r="S1301" i="2"/>
  <c r="U1300" i="2"/>
  <c r="V1300" i="2"/>
  <c r="S1302" i="2"/>
  <c r="U1301" i="2"/>
  <c r="V1301" i="2"/>
  <c r="S1303" i="2"/>
  <c r="U1302" i="2"/>
  <c r="V1302" i="2"/>
  <c r="S1304" i="2"/>
  <c r="V1303" i="2"/>
  <c r="U1303" i="2"/>
  <c r="S1305" i="2"/>
  <c r="V1304" i="2"/>
  <c r="U1304" i="2"/>
  <c r="S1306" i="2"/>
  <c r="U1305" i="2"/>
  <c r="V1305" i="2"/>
  <c r="V1306" i="2"/>
  <c r="U1306" i="2"/>
  <c r="S1307" i="2"/>
  <c r="S1308" i="2"/>
  <c r="U1307" i="2"/>
  <c r="V1307" i="2"/>
  <c r="S1309" i="2"/>
  <c r="V1308" i="2"/>
  <c r="U1308" i="2"/>
  <c r="U1309" i="2"/>
  <c r="V1309" i="2"/>
  <c r="S1310" i="2"/>
  <c r="S1311" i="2"/>
  <c r="V1310" i="2"/>
  <c r="U1310" i="2"/>
  <c r="S1312" i="2"/>
  <c r="U1311" i="2"/>
  <c r="V1311" i="2"/>
  <c r="V1312" i="2"/>
  <c r="U1312" i="2"/>
  <c r="S1313" i="2"/>
  <c r="S1314" i="2"/>
  <c r="V1313" i="2"/>
  <c r="U1313" i="2"/>
  <c r="S1315" i="2"/>
  <c r="V1314" i="2"/>
  <c r="U1314" i="2"/>
  <c r="S1316" i="2"/>
  <c r="V1315" i="2"/>
  <c r="U1315" i="2"/>
  <c r="S1317" i="2"/>
  <c r="V1316" i="2"/>
  <c r="U1316" i="2"/>
  <c r="S1318" i="2"/>
  <c r="U1317" i="2"/>
  <c r="V1317" i="2"/>
  <c r="U1318" i="2"/>
  <c r="V1318" i="2"/>
  <c r="S1319" i="2"/>
  <c r="U1319" i="2"/>
  <c r="S1320" i="2"/>
  <c r="V1319" i="2"/>
  <c r="S1321" i="2"/>
  <c r="V1320" i="2"/>
  <c r="U1320" i="2"/>
  <c r="S1322" i="2"/>
  <c r="U1321" i="2"/>
  <c r="V1321" i="2"/>
  <c r="S1323" i="2"/>
  <c r="V1322" i="2"/>
  <c r="U1322" i="2"/>
  <c r="S1324" i="2"/>
  <c r="V1323" i="2"/>
  <c r="U1323" i="2"/>
  <c r="U1324" i="2"/>
  <c r="S1325" i="2"/>
  <c r="V1324" i="2"/>
  <c r="S1326" i="2"/>
  <c r="U1325" i="2"/>
  <c r="V1325" i="2"/>
  <c r="U1326" i="2"/>
  <c r="V1326" i="2"/>
  <c r="S1327" i="2"/>
  <c r="S1328" i="2"/>
  <c r="V1327" i="2"/>
  <c r="U1327" i="2"/>
  <c r="S1329" i="2"/>
  <c r="U1328" i="2"/>
  <c r="V1328" i="2"/>
  <c r="V1329" i="2"/>
  <c r="U1329" i="2"/>
  <c r="S1330" i="2"/>
  <c r="U1330" i="2"/>
  <c r="S1331" i="2"/>
  <c r="V1330" i="2"/>
  <c r="S1332" i="2"/>
  <c r="V1331" i="2"/>
  <c r="U1331" i="2"/>
  <c r="S1333" i="2"/>
  <c r="U1332" i="2"/>
  <c r="V1332" i="2"/>
  <c r="S1334" i="2"/>
  <c r="U1333" i="2"/>
  <c r="V1333" i="2"/>
  <c r="S1335" i="2"/>
  <c r="V1334" i="2"/>
  <c r="U1334" i="2"/>
  <c r="S1336" i="2"/>
  <c r="V1335" i="2"/>
  <c r="U1335" i="2"/>
  <c r="U1336" i="2"/>
  <c r="V1336" i="2"/>
  <c r="S1337" i="2"/>
  <c r="S1338" i="2"/>
  <c r="U1337" i="2"/>
  <c r="V1337" i="2"/>
  <c r="S1339" i="2"/>
  <c r="U1338" i="2"/>
  <c r="V1338" i="2"/>
  <c r="U1339" i="2"/>
  <c r="S1340" i="2"/>
  <c r="V1339" i="2"/>
  <c r="S1341" i="2"/>
  <c r="V1340" i="2"/>
  <c r="U1340" i="2"/>
  <c r="S1342" i="2"/>
  <c r="U1341" i="2"/>
  <c r="V1341" i="2"/>
  <c r="S1343" i="2"/>
  <c r="U1342" i="2"/>
  <c r="V1342" i="2"/>
  <c r="S1344" i="2"/>
  <c r="U1343" i="2"/>
  <c r="V1343" i="2"/>
  <c r="S1345" i="2"/>
  <c r="U1344" i="2"/>
  <c r="V1344" i="2"/>
  <c r="S1346" i="2"/>
  <c r="V1345" i="2"/>
  <c r="U1345" i="2"/>
  <c r="S1347" i="2"/>
  <c r="V1346" i="2"/>
  <c r="U1346" i="2"/>
  <c r="U1347" i="2"/>
  <c r="V1347" i="2"/>
  <c r="S1348" i="2"/>
  <c r="S1349" i="2"/>
  <c r="U1348" i="2"/>
  <c r="V1348" i="2"/>
  <c r="U1349" i="2"/>
  <c r="V1349" i="2"/>
  <c r="S1350" i="2"/>
  <c r="S1351" i="2"/>
  <c r="U1350" i="2"/>
  <c r="V1350" i="2"/>
  <c r="V1351" i="2"/>
  <c r="U1351" i="2"/>
  <c r="S1352" i="2"/>
  <c r="S1353" i="2"/>
  <c r="U1352" i="2"/>
  <c r="V1352" i="2"/>
  <c r="S1354" i="2"/>
  <c r="U1353" i="2"/>
  <c r="V1353" i="2"/>
  <c r="S1355" i="2"/>
  <c r="V1354" i="2"/>
  <c r="U1354" i="2"/>
  <c r="S1356" i="2"/>
  <c r="V1355" i="2"/>
  <c r="U1355" i="2"/>
  <c r="S1357" i="2"/>
  <c r="U1356" i="2"/>
  <c r="V1356" i="2"/>
  <c r="S1358" i="2"/>
  <c r="V1357" i="2"/>
  <c r="U1357" i="2"/>
  <c r="S1359" i="2"/>
  <c r="V1358" i="2"/>
  <c r="U1358" i="2"/>
  <c r="S1360" i="2"/>
  <c r="U1359" i="2"/>
  <c r="V1359" i="2"/>
  <c r="S1361" i="2"/>
  <c r="U1360" i="2"/>
  <c r="V1360" i="2"/>
  <c r="S1362" i="2"/>
  <c r="V1361" i="2"/>
  <c r="U1361" i="2"/>
  <c r="S1363" i="2"/>
  <c r="U1362" i="2"/>
  <c r="V1362" i="2"/>
  <c r="S1364" i="2"/>
  <c r="U1363" i="2"/>
  <c r="V1363" i="2"/>
  <c r="U1364" i="2"/>
  <c r="V1364" i="2"/>
  <c r="S1365" i="2"/>
  <c r="S1366" i="2"/>
  <c r="U1365" i="2"/>
  <c r="V1365" i="2"/>
  <c r="S1367" i="2"/>
  <c r="V1366" i="2"/>
  <c r="U1366" i="2"/>
  <c r="S1368" i="2"/>
  <c r="U1367" i="2"/>
  <c r="V1367" i="2"/>
  <c r="S1369" i="2"/>
  <c r="U1368" i="2"/>
  <c r="V1368" i="2"/>
  <c r="S1370" i="2"/>
  <c r="V1369" i="2"/>
  <c r="U1369" i="2"/>
  <c r="S1371" i="2"/>
  <c r="V1370" i="2"/>
  <c r="U1370" i="2"/>
  <c r="V1371" i="2"/>
  <c r="U1371" i="2"/>
  <c r="S1372" i="2"/>
  <c r="S1373" i="2"/>
  <c r="U1372" i="2"/>
  <c r="V1372" i="2"/>
  <c r="V1373" i="2"/>
  <c r="U1373" i="2"/>
  <c r="S1374" i="2"/>
  <c r="S1375" i="2"/>
  <c r="U1374" i="2"/>
  <c r="V1374" i="2"/>
  <c r="S1376" i="2"/>
  <c r="U1375" i="2"/>
  <c r="V1375" i="2"/>
  <c r="S1377" i="2"/>
  <c r="U1376" i="2"/>
  <c r="V1376" i="2"/>
  <c r="S1378" i="2"/>
  <c r="V1377" i="2"/>
  <c r="U1377" i="2"/>
  <c r="S1379" i="2"/>
  <c r="U1378" i="2"/>
  <c r="V1378" i="2"/>
  <c r="U1379" i="2"/>
  <c r="V1379" i="2"/>
  <c r="S1380" i="2"/>
  <c r="U1380" i="2"/>
  <c r="S1381" i="2"/>
  <c r="V1380" i="2"/>
  <c r="S1382" i="2"/>
  <c r="V1381" i="2"/>
  <c r="U1381" i="2"/>
  <c r="V1382" i="2"/>
  <c r="S1383" i="2"/>
  <c r="U1382" i="2"/>
  <c r="S1384" i="2"/>
  <c r="V1383" i="2"/>
  <c r="U1383" i="2"/>
  <c r="S1385" i="2"/>
  <c r="U1384" i="2"/>
  <c r="V1384" i="2"/>
  <c r="S1386" i="2"/>
  <c r="U1385" i="2"/>
  <c r="V1385" i="2"/>
  <c r="S1387" i="2"/>
  <c r="V1386" i="2"/>
  <c r="U1386" i="2"/>
  <c r="S1388" i="2"/>
  <c r="V1387" i="2"/>
  <c r="U1387" i="2"/>
  <c r="U1388" i="2"/>
  <c r="V1388" i="2"/>
  <c r="S1389" i="2"/>
  <c r="V1389" i="2"/>
  <c r="U1389" i="2"/>
  <c r="S1390" i="2"/>
  <c r="U1390" i="2"/>
  <c r="V1390" i="2"/>
  <c r="S1391" i="2"/>
  <c r="S1392" i="2"/>
  <c r="V1391" i="2"/>
  <c r="U1391" i="2"/>
  <c r="V1392" i="2"/>
  <c r="U1392" i="2"/>
  <c r="S1393" i="2"/>
  <c r="V1393" i="2"/>
  <c r="U1393" i="2"/>
  <c r="S1394" i="2"/>
  <c r="S1395" i="2"/>
  <c r="U1394" i="2"/>
  <c r="V1394" i="2"/>
  <c r="U1395" i="2"/>
  <c r="S1396" i="2"/>
  <c r="V1395" i="2"/>
  <c r="V1396" i="2"/>
  <c r="S1397" i="2"/>
  <c r="U1396" i="2"/>
  <c r="S1398" i="2"/>
  <c r="U1397" i="2"/>
  <c r="V1397" i="2"/>
  <c r="S1399" i="2"/>
  <c r="U1398" i="2"/>
  <c r="V1398" i="2"/>
  <c r="S1400" i="2"/>
  <c r="V1399" i="2"/>
  <c r="U1399" i="2"/>
  <c r="S1401" i="2"/>
  <c r="V1400" i="2"/>
  <c r="U1400" i="2"/>
  <c r="S1402" i="2"/>
  <c r="U1401" i="2"/>
  <c r="V1401" i="2"/>
  <c r="U1402" i="2"/>
  <c r="S1403" i="2"/>
  <c r="V1402" i="2"/>
  <c r="U1403" i="2"/>
  <c r="S1404" i="2"/>
  <c r="V1403" i="2"/>
  <c r="S1405" i="2"/>
  <c r="U1404" i="2"/>
  <c r="V1404" i="2"/>
  <c r="S1406" i="2"/>
  <c r="V1405" i="2"/>
  <c r="U1405" i="2"/>
  <c r="S1407" i="2"/>
  <c r="U1406" i="2"/>
  <c r="V1406" i="2"/>
  <c r="S1408" i="2"/>
  <c r="U1407" i="2"/>
  <c r="V1407" i="2"/>
  <c r="S1409" i="2"/>
  <c r="U1408" i="2"/>
  <c r="V1408" i="2"/>
  <c r="S1410" i="2"/>
  <c r="V1409" i="2"/>
  <c r="U1409" i="2"/>
  <c r="S1411" i="2"/>
  <c r="V1410" i="2"/>
  <c r="U1410" i="2"/>
  <c r="U1411" i="2"/>
  <c r="S1412" i="2"/>
  <c r="V1411" i="2"/>
  <c r="V1412" i="2"/>
  <c r="S1413" i="2"/>
  <c r="U1412" i="2"/>
  <c r="S1414" i="2"/>
  <c r="V1413" i="2"/>
  <c r="U1413" i="2"/>
  <c r="V1414" i="2"/>
  <c r="S1415" i="2"/>
  <c r="U1414" i="2"/>
  <c r="S1416" i="2"/>
  <c r="V1415" i="2"/>
  <c r="U1415" i="2"/>
  <c r="S1417" i="2"/>
  <c r="U1416" i="2"/>
  <c r="V1416" i="2"/>
  <c r="V1417" i="2"/>
  <c r="S1418" i="2"/>
  <c r="U1417" i="2"/>
  <c r="S1419" i="2"/>
  <c r="V1418" i="2"/>
  <c r="U1418" i="2"/>
  <c r="S1420" i="2"/>
  <c r="U1419" i="2"/>
  <c r="V1419" i="2"/>
  <c r="S1421" i="2"/>
  <c r="U1420" i="2"/>
  <c r="V1420" i="2"/>
  <c r="S1422" i="2"/>
  <c r="V1421" i="2"/>
  <c r="U1421" i="2"/>
  <c r="S1423" i="2"/>
  <c r="V1422" i="2"/>
  <c r="U1422" i="2"/>
  <c r="V1423" i="2"/>
  <c r="U1423" i="2"/>
  <c r="S1424" i="2"/>
  <c r="S1425" i="2"/>
  <c r="U1424" i="2"/>
  <c r="V1424" i="2"/>
  <c r="S1426" i="2"/>
  <c r="U1425" i="2"/>
  <c r="V1425" i="2"/>
  <c r="S1427" i="2"/>
  <c r="U1426" i="2"/>
  <c r="V1426" i="2"/>
  <c r="S1428" i="2"/>
  <c r="U1427" i="2"/>
  <c r="V1427" i="2"/>
  <c r="U1428" i="2"/>
  <c r="S1429" i="2"/>
  <c r="V1428" i="2"/>
  <c r="S1430" i="2"/>
  <c r="V1429" i="2"/>
  <c r="U1429" i="2"/>
  <c r="V1430" i="2"/>
  <c r="S1431" i="2"/>
  <c r="U1430" i="2"/>
  <c r="S1432" i="2"/>
  <c r="V1431" i="2"/>
  <c r="U1431" i="2"/>
  <c r="S1433" i="2"/>
  <c r="U1432" i="2"/>
  <c r="V1432" i="2"/>
  <c r="S1434" i="2"/>
  <c r="U1433" i="2"/>
  <c r="V1433" i="2"/>
  <c r="S1435" i="2"/>
  <c r="U1434" i="2"/>
  <c r="V1434" i="2"/>
  <c r="U1435" i="2"/>
  <c r="V1435" i="2"/>
  <c r="S1436" i="2"/>
  <c r="S1437" i="2"/>
  <c r="U1436" i="2"/>
  <c r="V1436" i="2"/>
  <c r="S1438" i="2"/>
  <c r="V1437" i="2"/>
  <c r="U1437" i="2"/>
  <c r="S1439" i="2"/>
  <c r="V1438" i="2"/>
  <c r="U1438" i="2"/>
  <c r="S1440" i="2"/>
  <c r="V1439" i="2"/>
  <c r="U1439" i="2"/>
  <c r="S1441" i="2"/>
  <c r="U1440" i="2"/>
  <c r="V1440" i="2"/>
  <c r="S1442" i="2"/>
  <c r="U1441" i="2"/>
  <c r="V1441" i="2"/>
  <c r="S1443" i="2"/>
  <c r="U1442" i="2"/>
  <c r="V1442" i="2"/>
  <c r="S1444" i="2"/>
  <c r="U1443" i="2"/>
  <c r="V1443" i="2"/>
  <c r="S1445" i="2"/>
  <c r="V1444" i="2"/>
  <c r="U1444" i="2"/>
  <c r="S1446" i="2"/>
  <c r="V1445" i="2"/>
  <c r="U1445" i="2"/>
  <c r="U1446" i="2"/>
  <c r="V1446" i="2"/>
  <c r="S1447" i="2"/>
  <c r="S1448" i="2"/>
  <c r="V1447" i="2"/>
  <c r="U1447" i="2"/>
  <c r="S1449" i="2"/>
  <c r="V1448" i="2"/>
  <c r="U1448" i="2"/>
  <c r="V1449" i="2"/>
  <c r="S1450" i="2"/>
  <c r="U1449" i="2"/>
  <c r="S1451" i="2"/>
  <c r="V1450" i="2"/>
  <c r="U1450" i="2"/>
  <c r="S1452" i="2"/>
  <c r="U1451" i="2"/>
  <c r="V1451" i="2"/>
  <c r="S1453" i="2"/>
  <c r="V1452" i="2"/>
  <c r="U1452" i="2"/>
  <c r="S1454" i="2"/>
  <c r="V1453" i="2"/>
  <c r="U1453" i="2"/>
  <c r="V1454" i="2"/>
  <c r="S1455" i="2"/>
  <c r="U1454" i="2"/>
  <c r="S1456" i="2"/>
  <c r="V1455" i="2"/>
  <c r="U1455" i="2"/>
  <c r="V1456" i="2"/>
  <c r="U1456" i="2"/>
  <c r="S1457" i="2"/>
  <c r="U1457" i="2"/>
  <c r="V1457" i="2"/>
  <c r="S1458" i="2"/>
  <c r="S1459" i="2"/>
  <c r="V1458" i="2"/>
  <c r="U1458" i="2"/>
  <c r="S1460" i="2"/>
  <c r="V1459" i="2"/>
  <c r="U1459" i="2"/>
  <c r="U1460" i="2"/>
  <c r="V1460" i="2"/>
  <c r="S1461" i="2"/>
  <c r="V1461" i="2"/>
  <c r="U1461" i="2"/>
  <c r="S1462" i="2"/>
  <c r="S1463" i="2"/>
  <c r="V1462" i="2"/>
  <c r="U1462" i="2"/>
  <c r="S1464" i="2"/>
  <c r="U1463" i="2"/>
  <c r="V1463" i="2"/>
  <c r="S1465" i="2"/>
  <c r="V1464" i="2"/>
  <c r="U1464" i="2"/>
  <c r="S1466" i="2"/>
  <c r="V1465" i="2"/>
  <c r="U1465" i="2"/>
  <c r="S1467" i="2"/>
  <c r="U1466" i="2"/>
  <c r="V1466" i="2"/>
  <c r="S1468" i="2"/>
  <c r="U1467" i="2"/>
  <c r="V1467" i="2"/>
  <c r="S1469" i="2"/>
  <c r="V1468" i="2"/>
  <c r="U1468" i="2"/>
  <c r="S1470" i="2"/>
  <c r="V1469" i="2"/>
  <c r="U1469" i="2"/>
  <c r="V1470" i="2"/>
  <c r="S1471" i="2"/>
  <c r="U1470" i="2"/>
  <c r="U1471" i="2"/>
  <c r="S1472" i="2"/>
  <c r="V1471" i="2"/>
  <c r="S1473" i="2"/>
  <c r="V1472" i="2"/>
  <c r="U1472" i="2"/>
  <c r="S1474" i="2"/>
  <c r="U1473" i="2"/>
  <c r="V1473" i="2"/>
  <c r="U1474" i="2"/>
  <c r="S1475" i="2"/>
  <c r="V1474" i="2"/>
  <c r="S1476" i="2"/>
  <c r="U1475" i="2"/>
  <c r="V1475" i="2"/>
  <c r="U1476" i="2"/>
  <c r="S1477" i="2"/>
  <c r="V1476" i="2"/>
  <c r="V1477" i="2"/>
  <c r="S1478" i="2"/>
  <c r="U1477" i="2"/>
  <c r="S1479" i="2"/>
  <c r="U1478" i="2"/>
  <c r="V1478" i="2"/>
  <c r="S1480" i="2"/>
  <c r="U1479" i="2"/>
  <c r="V1479" i="2"/>
  <c r="S1481" i="2"/>
  <c r="U1480" i="2"/>
  <c r="V1480" i="2"/>
  <c r="S1482" i="2"/>
  <c r="V1481" i="2"/>
  <c r="U1481" i="2"/>
  <c r="S1483" i="2"/>
  <c r="V1482" i="2"/>
  <c r="U1482" i="2"/>
  <c r="S1484" i="2"/>
  <c r="U1483" i="2"/>
  <c r="V1483" i="2"/>
  <c r="S1485" i="2"/>
  <c r="U1484" i="2"/>
  <c r="V1484" i="2"/>
  <c r="V1485" i="2"/>
  <c r="U1485" i="2"/>
  <c r="S1486" i="2"/>
  <c r="V1486" i="2"/>
  <c r="S1487" i="2"/>
  <c r="U1486" i="2"/>
  <c r="S1488" i="2"/>
  <c r="V1487" i="2"/>
  <c r="U1487" i="2"/>
  <c r="S1489" i="2"/>
  <c r="U1488" i="2"/>
  <c r="V1488" i="2"/>
  <c r="V1489" i="2"/>
  <c r="U1489" i="2"/>
  <c r="S1490" i="2"/>
  <c r="U1490" i="2"/>
  <c r="V1490" i="2"/>
  <c r="S1491" i="2"/>
  <c r="V1491" i="2"/>
  <c r="U1491" i="2"/>
  <c r="S1492" i="2"/>
  <c r="S1493" i="2"/>
  <c r="U1492" i="2"/>
  <c r="V1492" i="2"/>
  <c r="S1494" i="2"/>
  <c r="U1493" i="2"/>
  <c r="V1493" i="2"/>
  <c r="S1495" i="2"/>
  <c r="U1494" i="2"/>
  <c r="V1494" i="2"/>
  <c r="V1495" i="2"/>
  <c r="S1496" i="2"/>
  <c r="U1495" i="2"/>
  <c r="S1497" i="2"/>
  <c r="U1496" i="2"/>
  <c r="V1496" i="2"/>
  <c r="S1498" i="2"/>
  <c r="V1497" i="2"/>
  <c r="U1497" i="2"/>
  <c r="S1499" i="2"/>
  <c r="U1498" i="2"/>
  <c r="V1498" i="2"/>
  <c r="S1500" i="2"/>
  <c r="U1499" i="2"/>
  <c r="V1499" i="2"/>
  <c r="V1500" i="2"/>
  <c r="S1501" i="2"/>
  <c r="U1500" i="2"/>
  <c r="S1502" i="2"/>
  <c r="U1501" i="2"/>
  <c r="V1501" i="2"/>
  <c r="S1503" i="2"/>
  <c r="V1502" i="2"/>
  <c r="U1502" i="2"/>
  <c r="V1503" i="2"/>
  <c r="S1504" i="2"/>
  <c r="U1503" i="2"/>
  <c r="S1505" i="2"/>
  <c r="V1504" i="2"/>
  <c r="U1504" i="2"/>
  <c r="S1506" i="2"/>
  <c r="U1505" i="2"/>
  <c r="V1505" i="2"/>
  <c r="S1507" i="2"/>
  <c r="U1506" i="2"/>
  <c r="V1506" i="2"/>
  <c r="S1508" i="2"/>
  <c r="U1507" i="2"/>
  <c r="V1507" i="2"/>
  <c r="S1509" i="2"/>
  <c r="U1508" i="2"/>
  <c r="V1508" i="2"/>
  <c r="S1510" i="2"/>
  <c r="U1509" i="2"/>
  <c r="V1509" i="2"/>
  <c r="S1511" i="2"/>
  <c r="U1510" i="2"/>
  <c r="V1510" i="2"/>
  <c r="S1512" i="2"/>
  <c r="U1511" i="2"/>
  <c r="V1511" i="2"/>
  <c r="S1513" i="2"/>
  <c r="V1512" i="2"/>
  <c r="U1512" i="2"/>
  <c r="S1514" i="2"/>
  <c r="U1513" i="2"/>
  <c r="V1513" i="2"/>
  <c r="S1515" i="2"/>
  <c r="U1514" i="2"/>
  <c r="V1514" i="2"/>
  <c r="S1516" i="2"/>
  <c r="V1515" i="2"/>
  <c r="U1515" i="2"/>
  <c r="S1517" i="2"/>
  <c r="U1516" i="2"/>
  <c r="V1516" i="2"/>
  <c r="S1518" i="2"/>
  <c r="U1517" i="2"/>
  <c r="V1517" i="2"/>
  <c r="S1519" i="2"/>
  <c r="U1518" i="2"/>
  <c r="V1518" i="2"/>
  <c r="S1520" i="2"/>
  <c r="U1519" i="2"/>
  <c r="V1519" i="2"/>
  <c r="V1520" i="2"/>
  <c r="S1521" i="2"/>
  <c r="U1520" i="2"/>
  <c r="S1522" i="2"/>
  <c r="V1521" i="2"/>
  <c r="U1521" i="2"/>
  <c r="S1523" i="2"/>
  <c r="V1522" i="2"/>
  <c r="U1522" i="2"/>
  <c r="S1524" i="2"/>
  <c r="V1523" i="2"/>
  <c r="U1523" i="2"/>
  <c r="S1525" i="2"/>
  <c r="V1524" i="2"/>
  <c r="U1524" i="2"/>
  <c r="U1525" i="2"/>
  <c r="V1525" i="2"/>
  <c r="S1526" i="2"/>
  <c r="S1527" i="2"/>
  <c r="U1526" i="2"/>
  <c r="V1526" i="2"/>
  <c r="V1527" i="2"/>
  <c r="S1528" i="2"/>
  <c r="U1527" i="2"/>
  <c r="S1529" i="2"/>
  <c r="V1528" i="2"/>
  <c r="U1528" i="2"/>
  <c r="S1530" i="2"/>
  <c r="V1529" i="2"/>
  <c r="U1529" i="2"/>
  <c r="V1530" i="2"/>
  <c r="U1530" i="2"/>
  <c r="S1531" i="2"/>
  <c r="V1531" i="2"/>
  <c r="U1531" i="2"/>
  <c r="S1532" i="2"/>
  <c r="V1532" i="2"/>
  <c r="U1532" i="2"/>
  <c r="S1533" i="2"/>
  <c r="S1534" i="2"/>
  <c r="V1533" i="2"/>
  <c r="U1533" i="2"/>
  <c r="S1535" i="2"/>
  <c r="U1534" i="2"/>
  <c r="V1534" i="2"/>
  <c r="S1536" i="2"/>
  <c r="U1535" i="2"/>
  <c r="V1535" i="2"/>
  <c r="S1537" i="2"/>
  <c r="U1536" i="2"/>
  <c r="V1536" i="2"/>
  <c r="S1538" i="2"/>
  <c r="U1537" i="2"/>
  <c r="V1537" i="2"/>
  <c r="S1539" i="2"/>
  <c r="U1538" i="2"/>
  <c r="V1538" i="2"/>
  <c r="S1540" i="2"/>
  <c r="U1539" i="2"/>
  <c r="V1539" i="2"/>
  <c r="U1540" i="2"/>
  <c r="V1540" i="2"/>
  <c r="S1541" i="2"/>
  <c r="U1541" i="2"/>
  <c r="S1542" i="2"/>
  <c r="V1541" i="2"/>
  <c r="S1543" i="2"/>
  <c r="V1542" i="2"/>
  <c r="U1542" i="2"/>
  <c r="S1544" i="2"/>
  <c r="V1543" i="2"/>
  <c r="U1543" i="2"/>
  <c r="S1545" i="2"/>
  <c r="V1544" i="2"/>
  <c r="U1544" i="2"/>
  <c r="S1546" i="2"/>
  <c r="V1545" i="2"/>
  <c r="U1545" i="2"/>
  <c r="U1546" i="2"/>
  <c r="S1547" i="2"/>
  <c r="V1546" i="2"/>
  <c r="U1547" i="2"/>
  <c r="S1548" i="2"/>
  <c r="V1547" i="2"/>
  <c r="S1549" i="2"/>
  <c r="V1548" i="2"/>
  <c r="U1548" i="2"/>
  <c r="S1550" i="2"/>
  <c r="V1549" i="2"/>
  <c r="U1549" i="2"/>
  <c r="S1551" i="2"/>
  <c r="V1550" i="2"/>
  <c r="U1550" i="2"/>
  <c r="S1552" i="2"/>
  <c r="U1551" i="2"/>
  <c r="V1551" i="2"/>
  <c r="S1553" i="2"/>
  <c r="V1552" i="2"/>
  <c r="U1552" i="2"/>
  <c r="S1554" i="2"/>
  <c r="V1553" i="2"/>
  <c r="U1553" i="2"/>
  <c r="U1554" i="2"/>
  <c r="V1554" i="2"/>
  <c r="S1555" i="2"/>
  <c r="S1556" i="2"/>
  <c r="U1555" i="2"/>
  <c r="V1555" i="2"/>
  <c r="U1556" i="2"/>
  <c r="V1556" i="2"/>
  <c r="S1557" i="2"/>
  <c r="S1558" i="2"/>
  <c r="U1557" i="2"/>
  <c r="V1557" i="2"/>
  <c r="U1558" i="2"/>
  <c r="S1559" i="2"/>
  <c r="V1558" i="2"/>
  <c r="U1559" i="2"/>
  <c r="S1560" i="2"/>
  <c r="V1559" i="2"/>
  <c r="S1561" i="2"/>
  <c r="V1560" i="2"/>
  <c r="U1560" i="2"/>
  <c r="S1562" i="2"/>
  <c r="V1561" i="2"/>
  <c r="U1561" i="2"/>
  <c r="S1563" i="2"/>
  <c r="V1562" i="2"/>
  <c r="U1562" i="2"/>
  <c r="U1563" i="2"/>
  <c r="V1563" i="2"/>
  <c r="S1564" i="2"/>
  <c r="U1564" i="2"/>
  <c r="S1565" i="2"/>
  <c r="V1564" i="2"/>
  <c r="S1566" i="2"/>
  <c r="V1565" i="2"/>
  <c r="U1565" i="2"/>
  <c r="U1566" i="2"/>
  <c r="S1567" i="2"/>
  <c r="V1566" i="2"/>
  <c r="S1568" i="2"/>
  <c r="V1567" i="2"/>
  <c r="U1567" i="2"/>
  <c r="V1568" i="2"/>
  <c r="U1568" i="2"/>
  <c r="S1569" i="2"/>
  <c r="S1570" i="2"/>
  <c r="U1569" i="2"/>
  <c r="V1569" i="2"/>
  <c r="U1570" i="2"/>
  <c r="V1570" i="2"/>
  <c r="S1571" i="2"/>
  <c r="S1572" i="2"/>
  <c r="U1571" i="2"/>
  <c r="V1571" i="2"/>
  <c r="U1572" i="2"/>
  <c r="V1572" i="2"/>
  <c r="S1573" i="2"/>
  <c r="S1574" i="2"/>
  <c r="U1573" i="2"/>
  <c r="V1573" i="2"/>
  <c r="S1575" i="2"/>
  <c r="U1574" i="2"/>
  <c r="V1574" i="2"/>
  <c r="S1576" i="2"/>
  <c r="U1575" i="2"/>
  <c r="V1575" i="2"/>
  <c r="S1577" i="2"/>
  <c r="U1576" i="2"/>
  <c r="V1576" i="2"/>
  <c r="S1578" i="2"/>
  <c r="U1577" i="2"/>
  <c r="V1577" i="2"/>
  <c r="S1579" i="2"/>
  <c r="V1578" i="2"/>
  <c r="U1578" i="2"/>
  <c r="S1580" i="2"/>
  <c r="V1579" i="2"/>
  <c r="U1579" i="2"/>
  <c r="S1581" i="2"/>
  <c r="U1580" i="2"/>
  <c r="V1580" i="2"/>
  <c r="S1582" i="2"/>
  <c r="U1581" i="2"/>
  <c r="V1581" i="2"/>
  <c r="S1583" i="2"/>
  <c r="V1582" i="2"/>
  <c r="U1582" i="2"/>
  <c r="S1584" i="2"/>
  <c r="V1583" i="2"/>
  <c r="U1583" i="2"/>
  <c r="S1585" i="2"/>
  <c r="U1584" i="2"/>
  <c r="V1584" i="2"/>
  <c r="S1586" i="2"/>
  <c r="U1585" i="2"/>
  <c r="V1585" i="2"/>
  <c r="S1587" i="2"/>
  <c r="U1586" i="2"/>
  <c r="V1586" i="2"/>
  <c r="S1588" i="2"/>
  <c r="V1587" i="2"/>
  <c r="U1587" i="2"/>
  <c r="S1589" i="2"/>
  <c r="V1588" i="2"/>
  <c r="U1588" i="2"/>
  <c r="S1590" i="2"/>
  <c r="U1589" i="2"/>
  <c r="V1589" i="2"/>
  <c r="S1591" i="2"/>
  <c r="U1590" i="2"/>
  <c r="V1590" i="2"/>
  <c r="S1592" i="2"/>
  <c r="U1591" i="2"/>
  <c r="V1591" i="2"/>
  <c r="S1593" i="2"/>
  <c r="V1592" i="2"/>
  <c r="U1592" i="2"/>
  <c r="S1594" i="2"/>
  <c r="V1593" i="2"/>
  <c r="U1593" i="2"/>
  <c r="S1595" i="2"/>
  <c r="U1594" i="2"/>
  <c r="V1594" i="2"/>
  <c r="S1596" i="2"/>
  <c r="U1595" i="2"/>
  <c r="V1595" i="2"/>
  <c r="S1597" i="2"/>
  <c r="U1596" i="2"/>
  <c r="V1596" i="2"/>
  <c r="S1598" i="2"/>
  <c r="U1597" i="2"/>
  <c r="V1597" i="2"/>
  <c r="S1599" i="2"/>
  <c r="U1598" i="2"/>
  <c r="V1598" i="2"/>
  <c r="S1600" i="2"/>
  <c r="U1599" i="2"/>
  <c r="V1599" i="2"/>
  <c r="S1601" i="2"/>
  <c r="U1600" i="2"/>
  <c r="V1600" i="2"/>
  <c r="V1601" i="2"/>
  <c r="U1601" i="2"/>
  <c r="S1602" i="2"/>
  <c r="U1602" i="2"/>
  <c r="S1603" i="2"/>
  <c r="V1602" i="2"/>
  <c r="S1604" i="2"/>
  <c r="V1603" i="2"/>
  <c r="U1603" i="2"/>
  <c r="V1604" i="2"/>
  <c r="S1605" i="2"/>
  <c r="U1604" i="2"/>
  <c r="S1606" i="2"/>
  <c r="V1605" i="2"/>
  <c r="U1605" i="2"/>
  <c r="U1606" i="2"/>
  <c r="S1607" i="2"/>
  <c r="V1606" i="2"/>
  <c r="S1608" i="2"/>
  <c r="U1607" i="2"/>
  <c r="V1607" i="2"/>
  <c r="S1609" i="2"/>
  <c r="U1608" i="2"/>
  <c r="V1608" i="2"/>
  <c r="S1610" i="2"/>
  <c r="U1609" i="2"/>
  <c r="V1609" i="2"/>
  <c r="U1610" i="2"/>
  <c r="V1610" i="2"/>
  <c r="S1611" i="2"/>
  <c r="S1612" i="2"/>
  <c r="U1611" i="2"/>
  <c r="V1611" i="2"/>
  <c r="U1612" i="2"/>
  <c r="V1612" i="2"/>
  <c r="S1613" i="2"/>
  <c r="S1614" i="2"/>
  <c r="U1613" i="2"/>
  <c r="V1613" i="2"/>
  <c r="S1615" i="2"/>
  <c r="V1614" i="2"/>
  <c r="U1614" i="2"/>
  <c r="S1616" i="2"/>
  <c r="V1615" i="2"/>
  <c r="U1615" i="2"/>
  <c r="S1617" i="2"/>
  <c r="V1616" i="2"/>
  <c r="U1616" i="2"/>
  <c r="S1618" i="2"/>
  <c r="U1617" i="2"/>
  <c r="V1617" i="2"/>
  <c r="S1619" i="2"/>
  <c r="V1618" i="2"/>
  <c r="U1618" i="2"/>
  <c r="S1620" i="2"/>
  <c r="V1619" i="2"/>
  <c r="U1619" i="2"/>
  <c r="V1620" i="2"/>
  <c r="U1620" i="2"/>
  <c r="S1621" i="2"/>
  <c r="S1622" i="2"/>
  <c r="U1621" i="2"/>
  <c r="V1621" i="2"/>
  <c r="U1622" i="2"/>
  <c r="V1622" i="2"/>
  <c r="S1623" i="2"/>
  <c r="S1624" i="2"/>
  <c r="U1623" i="2"/>
  <c r="V1623" i="2"/>
  <c r="S1625" i="2"/>
  <c r="U1624" i="2"/>
  <c r="V1624" i="2"/>
  <c r="S1626" i="2"/>
  <c r="U1625" i="2"/>
  <c r="V1625" i="2"/>
  <c r="S1627" i="2"/>
  <c r="U1626" i="2"/>
  <c r="V1626" i="2"/>
  <c r="S1628" i="2"/>
  <c r="V1627" i="2"/>
  <c r="U1627" i="2"/>
  <c r="S1629" i="2"/>
  <c r="U1628" i="2"/>
  <c r="V1628" i="2"/>
  <c r="S1630" i="2"/>
  <c r="U1629" i="2"/>
  <c r="V1629" i="2"/>
  <c r="S1631" i="2"/>
  <c r="U1630" i="2"/>
  <c r="V1630" i="2"/>
  <c r="S1632" i="2"/>
  <c r="V1631" i="2"/>
  <c r="U1631" i="2"/>
  <c r="S1633" i="2"/>
  <c r="V1632" i="2"/>
  <c r="U1632" i="2"/>
  <c r="S1634" i="2"/>
  <c r="U1633" i="2"/>
  <c r="V1633" i="2"/>
  <c r="S1635" i="2"/>
  <c r="U1634" i="2"/>
  <c r="V1634" i="2"/>
  <c r="S1636" i="2"/>
  <c r="U1635" i="2"/>
  <c r="V1635" i="2"/>
  <c r="S1637" i="2"/>
  <c r="V1636" i="2"/>
  <c r="U1636" i="2"/>
  <c r="S1638" i="2"/>
  <c r="V1637" i="2"/>
  <c r="U1637" i="2"/>
  <c r="V1638" i="2"/>
  <c r="U1638" i="2"/>
  <c r="S1639" i="2"/>
  <c r="S1640" i="2"/>
  <c r="U1639" i="2"/>
  <c r="V1639" i="2"/>
  <c r="S1641" i="2"/>
  <c r="U1640" i="2"/>
  <c r="V1640" i="2"/>
  <c r="S1642" i="2"/>
  <c r="U1641" i="2"/>
  <c r="V1641" i="2"/>
  <c r="S1643" i="2"/>
  <c r="V1642" i="2"/>
  <c r="U1642" i="2"/>
  <c r="S1644" i="2"/>
  <c r="V1643" i="2"/>
  <c r="U1643" i="2"/>
  <c r="S1645" i="2"/>
  <c r="U1644" i="2"/>
  <c r="V1644" i="2"/>
  <c r="S1646" i="2"/>
  <c r="U1645" i="2"/>
  <c r="V1645" i="2"/>
  <c r="S1647" i="2"/>
  <c r="U1646" i="2"/>
  <c r="V1646" i="2"/>
  <c r="S1648" i="2"/>
  <c r="U1647" i="2"/>
  <c r="V1647" i="2"/>
  <c r="S1649" i="2"/>
  <c r="U1648" i="2"/>
  <c r="V1648" i="2"/>
  <c r="S1650" i="2"/>
  <c r="U1649" i="2"/>
  <c r="V1649" i="2"/>
  <c r="S1651" i="2"/>
  <c r="V1650" i="2"/>
  <c r="U1650" i="2"/>
  <c r="S1652" i="2"/>
  <c r="V1651" i="2"/>
  <c r="U1651" i="2"/>
  <c r="S1653" i="2"/>
  <c r="U1652" i="2"/>
  <c r="V1652" i="2"/>
  <c r="U1653" i="2"/>
  <c r="V1653" i="2"/>
  <c r="S1654" i="2"/>
  <c r="U1654" i="2"/>
  <c r="S1655" i="2"/>
  <c r="V1654" i="2"/>
  <c r="S1656" i="2"/>
  <c r="V1655" i="2"/>
  <c r="U1655" i="2"/>
  <c r="S1657" i="2"/>
  <c r="V1656" i="2"/>
  <c r="U1656" i="2"/>
  <c r="S1658" i="2"/>
  <c r="V1657" i="2"/>
  <c r="U1657" i="2"/>
  <c r="S1659" i="2"/>
  <c r="U1658" i="2"/>
  <c r="V1658" i="2"/>
  <c r="S1660" i="2"/>
  <c r="U1659" i="2"/>
  <c r="V1659" i="2"/>
  <c r="S1661" i="2"/>
  <c r="U1660" i="2"/>
  <c r="V1660" i="2"/>
  <c r="S1662" i="2"/>
  <c r="U1661" i="2"/>
  <c r="V1661" i="2"/>
  <c r="S1663" i="2"/>
  <c r="U1662" i="2"/>
  <c r="V1662" i="2"/>
  <c r="S1664" i="2"/>
  <c r="U1663" i="2"/>
  <c r="V1663" i="2"/>
  <c r="S1665" i="2"/>
  <c r="U1664" i="2"/>
  <c r="V1664" i="2"/>
  <c r="S1666" i="2"/>
  <c r="U1665" i="2"/>
  <c r="V1665" i="2"/>
  <c r="S1667" i="2"/>
  <c r="U1666" i="2"/>
  <c r="V1666" i="2"/>
  <c r="S1668" i="2"/>
  <c r="U1667" i="2"/>
  <c r="V1667" i="2"/>
  <c r="S1669" i="2"/>
  <c r="U1668" i="2"/>
  <c r="V1668" i="2"/>
  <c r="S1670" i="2"/>
  <c r="U1669" i="2"/>
  <c r="V1669" i="2"/>
  <c r="S1671" i="2"/>
  <c r="U1670" i="2"/>
  <c r="V1670" i="2"/>
  <c r="S1672" i="2"/>
  <c r="U1671" i="2"/>
  <c r="V1671" i="2"/>
  <c r="S1673" i="2"/>
  <c r="U1672" i="2"/>
  <c r="V1672" i="2"/>
  <c r="S1674" i="2"/>
  <c r="U1673" i="2"/>
  <c r="V1673" i="2"/>
  <c r="S1675" i="2"/>
  <c r="V1674" i="2"/>
  <c r="U1674" i="2"/>
  <c r="S1676" i="2"/>
  <c r="V1675" i="2"/>
  <c r="U1675" i="2"/>
  <c r="U1676" i="2"/>
  <c r="V1676" i="2"/>
  <c r="S1677" i="2"/>
  <c r="S1678" i="2"/>
  <c r="U1677" i="2"/>
  <c r="V1677" i="2"/>
  <c r="S1679" i="2"/>
  <c r="U1678" i="2"/>
  <c r="V1678" i="2"/>
  <c r="S1680" i="2"/>
  <c r="U1679" i="2"/>
  <c r="V1679" i="2"/>
  <c r="S1681" i="2"/>
  <c r="V1680" i="2"/>
  <c r="U1680" i="2"/>
  <c r="S1682" i="2"/>
  <c r="V1681" i="2"/>
  <c r="U1681" i="2"/>
  <c r="S1683" i="2"/>
  <c r="U1682" i="2"/>
  <c r="V1682" i="2"/>
  <c r="S1684" i="2"/>
  <c r="U1683" i="2"/>
  <c r="V1683" i="2"/>
  <c r="S1685" i="2"/>
  <c r="U1684" i="2"/>
  <c r="V1684" i="2"/>
  <c r="S1686" i="2"/>
  <c r="V1685" i="2"/>
  <c r="U1685" i="2"/>
  <c r="S1687" i="2"/>
  <c r="V1686" i="2"/>
  <c r="U1686" i="2"/>
  <c r="S1688" i="2"/>
  <c r="U1687" i="2"/>
  <c r="V1687" i="2"/>
  <c r="S1689" i="2"/>
  <c r="U1688" i="2"/>
  <c r="V1688" i="2"/>
  <c r="S1690" i="2"/>
  <c r="U1689" i="2"/>
  <c r="V1689" i="2"/>
  <c r="V1690" i="2"/>
  <c r="S1691" i="2"/>
  <c r="U1690" i="2"/>
  <c r="U1691" i="2"/>
  <c r="S1692" i="2"/>
  <c r="V1691" i="2"/>
  <c r="S1693" i="2"/>
  <c r="V1692" i="2"/>
  <c r="U1692" i="2"/>
  <c r="S1694" i="2"/>
  <c r="U1693" i="2"/>
  <c r="V1693" i="2"/>
  <c r="S1695" i="2"/>
  <c r="U1694" i="2"/>
  <c r="V1694" i="2"/>
  <c r="S1696" i="2"/>
  <c r="U1695" i="2"/>
  <c r="V1695" i="2"/>
  <c r="S1697" i="2"/>
  <c r="U1696" i="2"/>
  <c r="V1696" i="2"/>
  <c r="S1698" i="2"/>
  <c r="U1697" i="2"/>
  <c r="V1697" i="2"/>
  <c r="S1699" i="2"/>
  <c r="V1698" i="2"/>
  <c r="U1698" i="2"/>
  <c r="S1700" i="2"/>
  <c r="V1699" i="2"/>
  <c r="U1699" i="2"/>
  <c r="U1700" i="2"/>
  <c r="V1700" i="2"/>
  <c r="S1701" i="2"/>
  <c r="S1702" i="2"/>
  <c r="U1701" i="2"/>
  <c r="V1701" i="2"/>
  <c r="S1703" i="2"/>
  <c r="U1702" i="2"/>
  <c r="V1702" i="2"/>
  <c r="S1704" i="2"/>
  <c r="U1703" i="2"/>
  <c r="V1703" i="2"/>
  <c r="S1705" i="2"/>
  <c r="U1704" i="2"/>
  <c r="V1704" i="2"/>
  <c r="S1706" i="2"/>
  <c r="U1705" i="2"/>
  <c r="V1705" i="2"/>
  <c r="S1707" i="2"/>
  <c r="U1706" i="2"/>
  <c r="V1706" i="2"/>
  <c r="S1708" i="2"/>
  <c r="U1707" i="2"/>
  <c r="V1707" i="2"/>
  <c r="S1709" i="2"/>
  <c r="U1708" i="2"/>
  <c r="V1708" i="2"/>
  <c r="S1710" i="2"/>
  <c r="U1709" i="2"/>
  <c r="V1709" i="2"/>
  <c r="S1711" i="2"/>
  <c r="U1710" i="2"/>
  <c r="V1710" i="2"/>
  <c r="S1712" i="2"/>
  <c r="U1711" i="2"/>
  <c r="V1711" i="2"/>
  <c r="U1712" i="2"/>
  <c r="V1712" i="2"/>
  <c r="S1713" i="2"/>
  <c r="S1714" i="2"/>
  <c r="U1713" i="2"/>
  <c r="V1713" i="2"/>
  <c r="S1715" i="2"/>
  <c r="V1714" i="2"/>
  <c r="U1714" i="2"/>
  <c r="S1716" i="2"/>
  <c r="U1715" i="2"/>
  <c r="V1715" i="2"/>
  <c r="S1717" i="2"/>
  <c r="U1716" i="2"/>
  <c r="V1716" i="2"/>
  <c r="S1718" i="2"/>
  <c r="U1717" i="2"/>
  <c r="V1717" i="2"/>
  <c r="S1719" i="2"/>
  <c r="V1718" i="2"/>
  <c r="U1718" i="2"/>
  <c r="S1720" i="2"/>
  <c r="U1719" i="2"/>
  <c r="V1719" i="2"/>
  <c r="V1720" i="2"/>
  <c r="U1720" i="2"/>
  <c r="S1721" i="2"/>
  <c r="S1722" i="2"/>
  <c r="U1721" i="2"/>
  <c r="V1721" i="2"/>
  <c r="S1723" i="2"/>
  <c r="V1722" i="2"/>
  <c r="U1722" i="2"/>
  <c r="S1724" i="2"/>
  <c r="U1723" i="2"/>
  <c r="V1723" i="2"/>
  <c r="V1724" i="2"/>
  <c r="U1724" i="2"/>
  <c r="S1725" i="2"/>
  <c r="S1726" i="2"/>
  <c r="V1725" i="2"/>
  <c r="U1725" i="2"/>
  <c r="S1727" i="2"/>
  <c r="V1726" i="2"/>
  <c r="U1726" i="2"/>
  <c r="S1728" i="2"/>
  <c r="V1727" i="2"/>
  <c r="U1727" i="2"/>
  <c r="S1729" i="2"/>
  <c r="U1728" i="2"/>
  <c r="V1728" i="2"/>
  <c r="S1730" i="2"/>
  <c r="V1729" i="2"/>
  <c r="U1729" i="2"/>
  <c r="S1731" i="2"/>
  <c r="U1730" i="2"/>
  <c r="V1730" i="2"/>
  <c r="S1732" i="2"/>
  <c r="U1731" i="2"/>
  <c r="V1731" i="2"/>
  <c r="S1733" i="2"/>
  <c r="U1732" i="2"/>
  <c r="V1732" i="2"/>
  <c r="S1734" i="2"/>
  <c r="U1733" i="2"/>
  <c r="V1733" i="2"/>
  <c r="S1735" i="2"/>
  <c r="V1734" i="2"/>
  <c r="U1734" i="2"/>
  <c r="S1736" i="2"/>
  <c r="U1735" i="2"/>
  <c r="V1735" i="2"/>
  <c r="S1737" i="2"/>
  <c r="U1736" i="2"/>
  <c r="V1736" i="2"/>
  <c r="S1738" i="2"/>
  <c r="U1737" i="2"/>
  <c r="V1737" i="2"/>
  <c r="S1739" i="2"/>
  <c r="U1738" i="2"/>
  <c r="V1738" i="2"/>
  <c r="S1740" i="2"/>
  <c r="U1739" i="2"/>
  <c r="V1739" i="2"/>
  <c r="S1741" i="2"/>
  <c r="V1740" i="2"/>
  <c r="U1740" i="2"/>
  <c r="S1742" i="2"/>
  <c r="V1741" i="2"/>
  <c r="U1741" i="2"/>
  <c r="S1743" i="2"/>
  <c r="U1742" i="2"/>
  <c r="V1742" i="2"/>
  <c r="S1744" i="2"/>
  <c r="V1743" i="2"/>
  <c r="U1743" i="2"/>
  <c r="S1745" i="2"/>
  <c r="V1744" i="2"/>
  <c r="U1744" i="2"/>
  <c r="S1746" i="2"/>
  <c r="U1745" i="2"/>
  <c r="V1745" i="2"/>
  <c r="S1747" i="2"/>
  <c r="V1746" i="2"/>
  <c r="U1746" i="2"/>
  <c r="S1748" i="2"/>
  <c r="V1747" i="2"/>
  <c r="U1747" i="2"/>
  <c r="U1748" i="2"/>
  <c r="V1748" i="2"/>
  <c r="S1749" i="2"/>
  <c r="S1750" i="2"/>
  <c r="U1749" i="2"/>
  <c r="V1749" i="2"/>
  <c r="S1751" i="2"/>
  <c r="U1750" i="2"/>
  <c r="V1750" i="2"/>
  <c r="S1752" i="2"/>
  <c r="U1751" i="2"/>
  <c r="V1751" i="2"/>
  <c r="S1753" i="2"/>
  <c r="U1752" i="2"/>
  <c r="V1752" i="2"/>
  <c r="S1754" i="2"/>
  <c r="V1753" i="2"/>
  <c r="U1753" i="2"/>
  <c r="S1755" i="2"/>
  <c r="U1754" i="2"/>
  <c r="V1754" i="2"/>
  <c r="V1755" i="2"/>
  <c r="U1755" i="2"/>
  <c r="S1756" i="2"/>
  <c r="S1757" i="2"/>
  <c r="U1756" i="2"/>
  <c r="V1756" i="2"/>
  <c r="S1758" i="2"/>
  <c r="V1757" i="2"/>
  <c r="U1757" i="2"/>
  <c r="S1759" i="2"/>
  <c r="U1758" i="2"/>
  <c r="V1758" i="2"/>
  <c r="S1760" i="2"/>
  <c r="V1759" i="2"/>
  <c r="U1759" i="2"/>
  <c r="U1760" i="2"/>
  <c r="V1760" i="2"/>
  <c r="S1761" i="2"/>
  <c r="S1762" i="2"/>
  <c r="U1761" i="2"/>
  <c r="V1761" i="2"/>
  <c r="U1762" i="2"/>
  <c r="V1762" i="2"/>
  <c r="S1763" i="2"/>
  <c r="S1764" i="2"/>
  <c r="U1763" i="2"/>
  <c r="V1763" i="2"/>
  <c r="U1764" i="2"/>
  <c r="V1764" i="2"/>
  <c r="S1765" i="2"/>
  <c r="S1766" i="2"/>
  <c r="U1765" i="2"/>
  <c r="V1765" i="2"/>
  <c r="S1767" i="2"/>
  <c r="U1766" i="2"/>
  <c r="V1766" i="2"/>
  <c r="S1768" i="2"/>
  <c r="U1767" i="2"/>
  <c r="V1767" i="2"/>
  <c r="V1768" i="2"/>
  <c r="U1768" i="2"/>
  <c r="S1769" i="2"/>
  <c r="S1770" i="2"/>
  <c r="V1769" i="2"/>
  <c r="U1769" i="2"/>
  <c r="V1770" i="2"/>
  <c r="U1770" i="2"/>
  <c r="S1771" i="2"/>
  <c r="S1772" i="2"/>
  <c r="V1771" i="2"/>
  <c r="U1771" i="2"/>
  <c r="S1773" i="2"/>
  <c r="U1772" i="2"/>
  <c r="V1772" i="2"/>
  <c r="S1774" i="2"/>
  <c r="V1773" i="2"/>
  <c r="U1773" i="2"/>
  <c r="U1774" i="2"/>
  <c r="S1775" i="2"/>
  <c r="V1774" i="2"/>
  <c r="U1775" i="2"/>
  <c r="S1776" i="2"/>
  <c r="V1775" i="2"/>
  <c r="S1777" i="2"/>
  <c r="V1776" i="2"/>
  <c r="U1776" i="2"/>
  <c r="S1778" i="2"/>
  <c r="U1777" i="2"/>
  <c r="V1777" i="2"/>
  <c r="S1779" i="2"/>
  <c r="U1778" i="2"/>
  <c r="V1778" i="2"/>
  <c r="V1779" i="2"/>
  <c r="S1780" i="2"/>
  <c r="U1779" i="2"/>
  <c r="S1781" i="2"/>
  <c r="V1780" i="2"/>
  <c r="U1780" i="2"/>
  <c r="S1782" i="2"/>
  <c r="U1781" i="2"/>
  <c r="V1781" i="2"/>
  <c r="S1783" i="2"/>
  <c r="V1782" i="2"/>
  <c r="U1782" i="2"/>
  <c r="S1784" i="2"/>
  <c r="V1783" i="2"/>
  <c r="U1783" i="2"/>
  <c r="U1784" i="2"/>
  <c r="V1784" i="2"/>
  <c r="S1785" i="2"/>
  <c r="S1786" i="2"/>
  <c r="U1785" i="2"/>
  <c r="V1785" i="2"/>
  <c r="V1786" i="2"/>
  <c r="U1786" i="2"/>
  <c r="S1787" i="2"/>
  <c r="S1788" i="2"/>
  <c r="U1787" i="2"/>
  <c r="V1787" i="2"/>
  <c r="S1789" i="2"/>
  <c r="U1788" i="2"/>
  <c r="V1788" i="2"/>
  <c r="S1790" i="2"/>
  <c r="U1789" i="2"/>
  <c r="V1789" i="2"/>
  <c r="S1791" i="2"/>
  <c r="U1790" i="2"/>
  <c r="V1790" i="2"/>
  <c r="S1792" i="2"/>
  <c r="U1791" i="2"/>
  <c r="V1791" i="2"/>
  <c r="S1793" i="2"/>
  <c r="U1792" i="2"/>
  <c r="V1792" i="2"/>
  <c r="S1794" i="2"/>
  <c r="U1793" i="2"/>
  <c r="V1793" i="2"/>
  <c r="S1795" i="2"/>
  <c r="U1794" i="2"/>
  <c r="V1794" i="2"/>
  <c r="S1796" i="2"/>
  <c r="U1795" i="2"/>
  <c r="V1795" i="2"/>
  <c r="S1797" i="2"/>
  <c r="U1796" i="2"/>
  <c r="V1796" i="2"/>
  <c r="S1798" i="2"/>
  <c r="U1797" i="2"/>
  <c r="V1797" i="2"/>
  <c r="S1799" i="2"/>
  <c r="V1798" i="2"/>
  <c r="U1798" i="2"/>
  <c r="S1800" i="2"/>
  <c r="V1799" i="2"/>
  <c r="U1799" i="2"/>
  <c r="V1800" i="2"/>
  <c r="U1800" i="2"/>
  <c r="S1801" i="2"/>
  <c r="S1802" i="2"/>
  <c r="U1801" i="2"/>
  <c r="V1801" i="2"/>
  <c r="U1802" i="2"/>
  <c r="V1802" i="2"/>
  <c r="S1803" i="2"/>
  <c r="S1804" i="2"/>
  <c r="U1803" i="2"/>
  <c r="V1803" i="2"/>
  <c r="S1805" i="2"/>
  <c r="U1804" i="2"/>
  <c r="V1804" i="2"/>
  <c r="S1806" i="2"/>
  <c r="U1805" i="2"/>
  <c r="V1805" i="2"/>
  <c r="S1807" i="2"/>
  <c r="U1806" i="2"/>
  <c r="V1806" i="2"/>
  <c r="V1807" i="2"/>
  <c r="U1807" i="2"/>
  <c r="S1808" i="2"/>
  <c r="S1809" i="2"/>
  <c r="U1808" i="2"/>
  <c r="V1808" i="2"/>
  <c r="V1809" i="2"/>
  <c r="S1810" i="2"/>
  <c r="U1809" i="2"/>
  <c r="V1810" i="2"/>
  <c r="S1811" i="2"/>
  <c r="U1810" i="2"/>
  <c r="S1812" i="2"/>
  <c r="V1811" i="2"/>
  <c r="U1811" i="2"/>
  <c r="S1813" i="2"/>
  <c r="U1812" i="2"/>
  <c r="V1812" i="2"/>
  <c r="S1814" i="2"/>
  <c r="V1813" i="2"/>
  <c r="U1813" i="2"/>
  <c r="S1815" i="2"/>
  <c r="U1814" i="2"/>
  <c r="V1814" i="2"/>
  <c r="U1815" i="2"/>
  <c r="S1816" i="2"/>
  <c r="V1815" i="2"/>
  <c r="V1816" i="2"/>
  <c r="S1817" i="2"/>
  <c r="U1816" i="2"/>
  <c r="S1818" i="2"/>
  <c r="V1817" i="2"/>
  <c r="U1817" i="2"/>
  <c r="V1818" i="2"/>
  <c r="S1819" i="2"/>
  <c r="U1818" i="2"/>
  <c r="S1820" i="2"/>
  <c r="V1819" i="2"/>
  <c r="U1819" i="2"/>
  <c r="S1821" i="2"/>
  <c r="U1820" i="2"/>
  <c r="V1820" i="2"/>
  <c r="V1821" i="2"/>
  <c r="U1821" i="2"/>
  <c r="S1822" i="2"/>
  <c r="S1823" i="2"/>
  <c r="V1822" i="2"/>
  <c r="U1822" i="2"/>
  <c r="S1824" i="2"/>
  <c r="V1823" i="2"/>
  <c r="U1823" i="2"/>
  <c r="S1825" i="2"/>
  <c r="V1824" i="2"/>
  <c r="U1824" i="2"/>
  <c r="S1826" i="2"/>
  <c r="U1825" i="2"/>
  <c r="V1825" i="2"/>
  <c r="S1827" i="2"/>
  <c r="V1826" i="2"/>
  <c r="U1826" i="2"/>
  <c r="S1828" i="2"/>
  <c r="V1827" i="2"/>
  <c r="U1827" i="2"/>
  <c r="S1829" i="2"/>
  <c r="V1828" i="2"/>
  <c r="U1828" i="2"/>
  <c r="S1830" i="2"/>
  <c r="V1829" i="2"/>
  <c r="U1829" i="2"/>
  <c r="S1831" i="2"/>
  <c r="V1830" i="2"/>
  <c r="U1830" i="2"/>
  <c r="S1832" i="2"/>
  <c r="V1831" i="2"/>
  <c r="U1831" i="2"/>
  <c r="S1833" i="2"/>
  <c r="U1832" i="2"/>
  <c r="V1832" i="2"/>
  <c r="S1834" i="2"/>
  <c r="U1833" i="2"/>
  <c r="V1833" i="2"/>
  <c r="S1835" i="2"/>
  <c r="U1834" i="2"/>
  <c r="V1834" i="2"/>
  <c r="S1836" i="2"/>
  <c r="U1835" i="2"/>
  <c r="V1835" i="2"/>
  <c r="S1837" i="2"/>
  <c r="U1836" i="2"/>
  <c r="V1836" i="2"/>
  <c r="S1838" i="2"/>
  <c r="U1837" i="2"/>
  <c r="V1837" i="2"/>
  <c r="S1839" i="2"/>
  <c r="U1838" i="2"/>
  <c r="V1838" i="2"/>
  <c r="S1840" i="2"/>
  <c r="V1839" i="2"/>
  <c r="U1839" i="2"/>
  <c r="S1841" i="2"/>
  <c r="U1840" i="2"/>
  <c r="V1840" i="2"/>
  <c r="S1842" i="2"/>
  <c r="U1841" i="2"/>
  <c r="V1841" i="2"/>
  <c r="S1843" i="2"/>
  <c r="U1842" i="2"/>
  <c r="V1842" i="2"/>
  <c r="S1844" i="2"/>
  <c r="V1843" i="2"/>
  <c r="U1843" i="2"/>
  <c r="S1845" i="2"/>
  <c r="U1844" i="2"/>
  <c r="V1844" i="2"/>
  <c r="S1846" i="2"/>
  <c r="U1845" i="2"/>
  <c r="V1845" i="2"/>
  <c r="S1847" i="2"/>
  <c r="U1846" i="2"/>
  <c r="V1846" i="2"/>
  <c r="S1848" i="2"/>
  <c r="U1847" i="2"/>
  <c r="V1847" i="2"/>
  <c r="S1849" i="2"/>
  <c r="U1848" i="2"/>
  <c r="V1848" i="2"/>
  <c r="S1850" i="2"/>
  <c r="V1849" i="2"/>
  <c r="U1849" i="2"/>
  <c r="S1851" i="2"/>
  <c r="V1850" i="2"/>
  <c r="U1850" i="2"/>
  <c r="V1851" i="2"/>
  <c r="U1851" i="2"/>
  <c r="S1852" i="2"/>
  <c r="S1853" i="2"/>
  <c r="U1852" i="2"/>
  <c r="V1852" i="2"/>
  <c r="V1853" i="2"/>
  <c r="U1853" i="2"/>
  <c r="S1854" i="2"/>
  <c r="S1855" i="2"/>
  <c r="U1854" i="2"/>
  <c r="V1854" i="2"/>
  <c r="U1855" i="2"/>
  <c r="V1855" i="2"/>
  <c r="S1856" i="2"/>
  <c r="S1857" i="2"/>
  <c r="U1856" i="2"/>
  <c r="V1856" i="2"/>
  <c r="V1857" i="2"/>
  <c r="U1857" i="2"/>
  <c r="S1858" i="2"/>
  <c r="S1859" i="2"/>
  <c r="U1858" i="2"/>
  <c r="V1858" i="2"/>
  <c r="S1860" i="2"/>
  <c r="U1859" i="2"/>
  <c r="V1859" i="2"/>
  <c r="S1861" i="2"/>
  <c r="U1860" i="2"/>
  <c r="V1860" i="2"/>
  <c r="S1862" i="2"/>
  <c r="V1861" i="2"/>
  <c r="U1861" i="2"/>
  <c r="S1863" i="2"/>
  <c r="U1862" i="2"/>
  <c r="V1862" i="2"/>
  <c r="S1864" i="2"/>
  <c r="U1863" i="2"/>
  <c r="V1863" i="2"/>
  <c r="U1864" i="2"/>
  <c r="V1864" i="2"/>
  <c r="S1865" i="2"/>
  <c r="U1865" i="2"/>
  <c r="S1866" i="2"/>
  <c r="V1865" i="2"/>
  <c r="S1867" i="2"/>
  <c r="V1866" i="2"/>
  <c r="U1866" i="2"/>
  <c r="V1867" i="2"/>
  <c r="S1868" i="2"/>
  <c r="U1867" i="2"/>
  <c r="S1869" i="2"/>
  <c r="V1868" i="2"/>
  <c r="U1868" i="2"/>
  <c r="U1869" i="2"/>
  <c r="V1869" i="2"/>
  <c r="S1870" i="2"/>
  <c r="S1871" i="2"/>
  <c r="U1870" i="2"/>
  <c r="V1870" i="2"/>
  <c r="V1871" i="2"/>
  <c r="U1871" i="2"/>
  <c r="S1872" i="2"/>
  <c r="S1873" i="2"/>
  <c r="U1872" i="2"/>
  <c r="V1872" i="2"/>
  <c r="S1874" i="2"/>
  <c r="U1873" i="2"/>
  <c r="V1873" i="2"/>
  <c r="V1874" i="2"/>
  <c r="U1874" i="2"/>
  <c r="S1875" i="2"/>
  <c r="S1876" i="2"/>
  <c r="U1875" i="2"/>
  <c r="V1875" i="2"/>
  <c r="S1877" i="2"/>
  <c r="V1876" i="2"/>
  <c r="U1876" i="2"/>
  <c r="V1877" i="2"/>
  <c r="S1878" i="2"/>
  <c r="U1877" i="2"/>
  <c r="S1879" i="2"/>
  <c r="V1878" i="2"/>
  <c r="U1878" i="2"/>
  <c r="U1879" i="2"/>
  <c r="V1879" i="2"/>
  <c r="S1880" i="2"/>
  <c r="S1881" i="2"/>
  <c r="U1880" i="2"/>
  <c r="V1880" i="2"/>
  <c r="V1881" i="2"/>
  <c r="U1881" i="2"/>
  <c r="S1882" i="2"/>
  <c r="S1883" i="2"/>
  <c r="U1882" i="2"/>
  <c r="V1882" i="2"/>
  <c r="U1883" i="2"/>
  <c r="V1883" i="2"/>
  <c r="S1884" i="2"/>
  <c r="S1885" i="2"/>
  <c r="U1884" i="2"/>
  <c r="V1884" i="2"/>
  <c r="U1885" i="2"/>
  <c r="S1886" i="2"/>
  <c r="V1885" i="2"/>
  <c r="U1886" i="2"/>
  <c r="S1887" i="2"/>
  <c r="V1886" i="2"/>
  <c r="S1888" i="2"/>
  <c r="V1887" i="2"/>
  <c r="U1887" i="2"/>
  <c r="S1889" i="2"/>
  <c r="U1888" i="2"/>
  <c r="V1888" i="2"/>
  <c r="S1890" i="2"/>
  <c r="U1889" i="2"/>
  <c r="V1889" i="2"/>
  <c r="S1891" i="2"/>
  <c r="V1890" i="2"/>
  <c r="U1890" i="2"/>
  <c r="V1891" i="2"/>
  <c r="U1891" i="2"/>
  <c r="S1892" i="2"/>
  <c r="S1893" i="2"/>
  <c r="U1892" i="2"/>
  <c r="V1892" i="2"/>
  <c r="S1894" i="2"/>
  <c r="U1893" i="2"/>
  <c r="V1893" i="2"/>
  <c r="S1895" i="2"/>
  <c r="U1894" i="2"/>
  <c r="V1894" i="2"/>
  <c r="S1896" i="2"/>
  <c r="V1895" i="2"/>
  <c r="U1895" i="2"/>
  <c r="S1897" i="2"/>
  <c r="V1896" i="2"/>
  <c r="U1896" i="2"/>
  <c r="V1897" i="2"/>
  <c r="U1897" i="2"/>
  <c r="S1898" i="2"/>
  <c r="S1899" i="2"/>
  <c r="U1898" i="2"/>
  <c r="V1898" i="2"/>
  <c r="S1900" i="2"/>
  <c r="U1899" i="2"/>
  <c r="V1899" i="2"/>
  <c r="S1901" i="2"/>
  <c r="U1900" i="2"/>
  <c r="V1900" i="2"/>
  <c r="S1902" i="2"/>
  <c r="V1901" i="2"/>
  <c r="U1901" i="2"/>
  <c r="S1903" i="2"/>
  <c r="V1902" i="2"/>
  <c r="U1902" i="2"/>
  <c r="U1903" i="2"/>
  <c r="V1903" i="2"/>
  <c r="S1904" i="2"/>
  <c r="S1905" i="2"/>
  <c r="U1904" i="2"/>
  <c r="V1904" i="2"/>
  <c r="V1905" i="2"/>
  <c r="U1905" i="2"/>
  <c r="S1906" i="2"/>
  <c r="S1907" i="2"/>
  <c r="U1906" i="2"/>
  <c r="V1906" i="2"/>
  <c r="V1907" i="2"/>
  <c r="U1907" i="2"/>
  <c r="S1908" i="2"/>
  <c r="S1909" i="2"/>
  <c r="U1908" i="2"/>
  <c r="V1908" i="2"/>
  <c r="S1910" i="2"/>
  <c r="U1909" i="2"/>
  <c r="V1909" i="2"/>
  <c r="S1911" i="2"/>
  <c r="V1910" i="2"/>
  <c r="U1910" i="2"/>
  <c r="S1912" i="2"/>
  <c r="V1911" i="2"/>
  <c r="U1911" i="2"/>
  <c r="V1912" i="2"/>
  <c r="S1913" i="2"/>
  <c r="U1912" i="2"/>
  <c r="V1913" i="2"/>
  <c r="S1914" i="2"/>
  <c r="U1913" i="2"/>
  <c r="S1915" i="2"/>
  <c r="V1914" i="2"/>
  <c r="U1914" i="2"/>
  <c r="S1916" i="2"/>
  <c r="U1915" i="2"/>
  <c r="V1915" i="2"/>
  <c r="S1917" i="2"/>
  <c r="U1916" i="2"/>
  <c r="V1916" i="2"/>
  <c r="S1918" i="2"/>
  <c r="V1917" i="2"/>
  <c r="U1917" i="2"/>
  <c r="S1919" i="2"/>
  <c r="V1918" i="2"/>
  <c r="U1918" i="2"/>
  <c r="S1920" i="2"/>
  <c r="U1919" i="2"/>
  <c r="V1919" i="2"/>
  <c r="S1921" i="2"/>
  <c r="U1920" i="2"/>
  <c r="V1920" i="2"/>
  <c r="S1922" i="2"/>
  <c r="U1921" i="2"/>
  <c r="V1921" i="2"/>
  <c r="S1923" i="2"/>
  <c r="U1922" i="2"/>
  <c r="V1922" i="2"/>
  <c r="S1924" i="2"/>
  <c r="U1923" i="2"/>
  <c r="V1923" i="2"/>
  <c r="V1924" i="2"/>
  <c r="U1924" i="2"/>
  <c r="S1925" i="2"/>
  <c r="S1926" i="2"/>
  <c r="U1925" i="2"/>
  <c r="V1925" i="2"/>
  <c r="S1927" i="2"/>
  <c r="V1926" i="2"/>
  <c r="U1926" i="2"/>
  <c r="S1928" i="2"/>
  <c r="U1927" i="2"/>
  <c r="V1927" i="2"/>
  <c r="S1929" i="2"/>
  <c r="U1928" i="2"/>
  <c r="V1928" i="2"/>
  <c r="S1930" i="2"/>
  <c r="U1929" i="2"/>
  <c r="V1929" i="2"/>
  <c r="S1931" i="2"/>
  <c r="V1930" i="2"/>
  <c r="U1930" i="2"/>
  <c r="S1932" i="2"/>
  <c r="V1931" i="2"/>
  <c r="U1931" i="2"/>
  <c r="V1932" i="2"/>
  <c r="U1932" i="2"/>
  <c r="S1933" i="2"/>
  <c r="S1934" i="2"/>
  <c r="U1933" i="2"/>
  <c r="V1933" i="2"/>
  <c r="S1935" i="2"/>
  <c r="U1934" i="2"/>
  <c r="V1934" i="2"/>
  <c r="S1936" i="2"/>
  <c r="V1935" i="2"/>
  <c r="U1935" i="2"/>
  <c r="V1936" i="2"/>
  <c r="S1937" i="2"/>
  <c r="U1936" i="2"/>
  <c r="S1938" i="2"/>
  <c r="V1937" i="2"/>
  <c r="U1937" i="2"/>
  <c r="V1938" i="2"/>
  <c r="U1938" i="2"/>
  <c r="S1939" i="2"/>
  <c r="V1939" i="2"/>
  <c r="U1939" i="2"/>
  <c r="S1940" i="2"/>
  <c r="S1941" i="2"/>
  <c r="V1940" i="2"/>
  <c r="U1940" i="2"/>
  <c r="S1942" i="2"/>
  <c r="V1941" i="2"/>
  <c r="U1941" i="2"/>
  <c r="S1943" i="2"/>
  <c r="U1942" i="2"/>
  <c r="V1942" i="2"/>
  <c r="S1944" i="2"/>
  <c r="V1943" i="2"/>
  <c r="U1943" i="2"/>
  <c r="S1945" i="2"/>
  <c r="V1944" i="2"/>
  <c r="U1944" i="2"/>
  <c r="S1946" i="2"/>
  <c r="U1945" i="2"/>
  <c r="V1945" i="2"/>
  <c r="U1946" i="2"/>
  <c r="S1947" i="2"/>
  <c r="V1946" i="2"/>
  <c r="U1947" i="2"/>
  <c r="V1947" i="2"/>
  <c r="S1948" i="2"/>
  <c r="S1949" i="2"/>
  <c r="U1948" i="2"/>
  <c r="V1948" i="2"/>
  <c r="V1949" i="2"/>
  <c r="U1949" i="2"/>
  <c r="S1950" i="2"/>
  <c r="S1951" i="2"/>
  <c r="V1950" i="2"/>
  <c r="U1950" i="2"/>
  <c r="S1952" i="2"/>
  <c r="V1951" i="2"/>
  <c r="U1951" i="2"/>
  <c r="S1953" i="2"/>
  <c r="V1952" i="2"/>
  <c r="U1952" i="2"/>
  <c r="S1954" i="2"/>
  <c r="V1953" i="2"/>
  <c r="U1953" i="2"/>
  <c r="S1955" i="2"/>
  <c r="U1954" i="2"/>
  <c r="V1954" i="2"/>
  <c r="S1956" i="2"/>
  <c r="V1955" i="2"/>
  <c r="U1955" i="2"/>
  <c r="S1957" i="2"/>
  <c r="V1956" i="2"/>
  <c r="U1956" i="2"/>
  <c r="V1957" i="2"/>
  <c r="U1957" i="2"/>
  <c r="S1958" i="2"/>
  <c r="S1959" i="2"/>
  <c r="U1958" i="2"/>
  <c r="V1958" i="2"/>
  <c r="S1960" i="2"/>
  <c r="U1959" i="2"/>
  <c r="V1959" i="2"/>
  <c r="S1961" i="2"/>
  <c r="V1960" i="2"/>
  <c r="U1960" i="2"/>
  <c r="S1962" i="2"/>
  <c r="V1961" i="2"/>
  <c r="U1961" i="2"/>
  <c r="V1962" i="2"/>
  <c r="U1962" i="2"/>
  <c r="S1963" i="2"/>
  <c r="S1964" i="2"/>
  <c r="U1963" i="2"/>
  <c r="V1963" i="2"/>
  <c r="S1965" i="2"/>
  <c r="U1964" i="2"/>
  <c r="V1964" i="2"/>
  <c r="S1966" i="2"/>
  <c r="U1965" i="2"/>
  <c r="V1965" i="2"/>
  <c r="S1967" i="2"/>
  <c r="U1966" i="2"/>
  <c r="V1966" i="2"/>
  <c r="S1968" i="2"/>
  <c r="U1967" i="2"/>
  <c r="V1967" i="2"/>
  <c r="S1969" i="2"/>
  <c r="U1968" i="2"/>
  <c r="V1968" i="2"/>
  <c r="S1970" i="2"/>
  <c r="V1969" i="2"/>
  <c r="U1969" i="2"/>
  <c r="S1971" i="2"/>
  <c r="U1970" i="2"/>
  <c r="V1970" i="2"/>
  <c r="V1971" i="2"/>
  <c r="U1971" i="2"/>
  <c r="S1972" i="2"/>
  <c r="S1973" i="2"/>
  <c r="V1972" i="2"/>
  <c r="U1972" i="2"/>
  <c r="S1974" i="2"/>
  <c r="V1973" i="2"/>
  <c r="U1973" i="2"/>
  <c r="S1975" i="2"/>
  <c r="V1974" i="2"/>
  <c r="U1974" i="2"/>
  <c r="S1976" i="2"/>
  <c r="U1975" i="2"/>
  <c r="V1975" i="2"/>
  <c r="S1977" i="2"/>
  <c r="U1976" i="2"/>
  <c r="V1976" i="2"/>
  <c r="S1978" i="2"/>
  <c r="V1977" i="2"/>
  <c r="U1977" i="2"/>
  <c r="S1979" i="2"/>
  <c r="V1978" i="2"/>
  <c r="U1978" i="2"/>
  <c r="S1980" i="2"/>
  <c r="U1979" i="2"/>
  <c r="V1979" i="2"/>
  <c r="S1981" i="2"/>
  <c r="U1980" i="2"/>
  <c r="V1980" i="2"/>
  <c r="S1982" i="2"/>
  <c r="U1981" i="2"/>
  <c r="V1981" i="2"/>
  <c r="V1982" i="2"/>
  <c r="U1982" i="2"/>
  <c r="S1983" i="2"/>
  <c r="S1984" i="2"/>
  <c r="U1983" i="2"/>
  <c r="V1983" i="2"/>
  <c r="S1985" i="2"/>
  <c r="V1984" i="2"/>
  <c r="U1984" i="2"/>
  <c r="S1986" i="2"/>
  <c r="U1985" i="2"/>
  <c r="V1985" i="2"/>
  <c r="S1987" i="2"/>
  <c r="U1986" i="2"/>
  <c r="V1986" i="2"/>
  <c r="S1988" i="2"/>
  <c r="V1987" i="2"/>
  <c r="U1987" i="2"/>
  <c r="V1988" i="2"/>
  <c r="S1989" i="2"/>
  <c r="U1988" i="2"/>
  <c r="S1990" i="2"/>
  <c r="V1989" i="2"/>
  <c r="U1989" i="2"/>
  <c r="U1990" i="2"/>
  <c r="V1990" i="2"/>
  <c r="S1991" i="2"/>
  <c r="S1992" i="2"/>
  <c r="U1991" i="2"/>
  <c r="V1991" i="2"/>
  <c r="S1993" i="2"/>
  <c r="V1992" i="2"/>
  <c r="U1992" i="2"/>
  <c r="V1993" i="2"/>
  <c r="S1994" i="2"/>
  <c r="U1993" i="2"/>
  <c r="S1995" i="2"/>
  <c r="V1994" i="2"/>
  <c r="U1994" i="2"/>
  <c r="V1995" i="2"/>
  <c r="U1995" i="2"/>
  <c r="S1996" i="2"/>
  <c r="S1997" i="2"/>
  <c r="V1996" i="2"/>
  <c r="U1996" i="2"/>
  <c r="S1998" i="2"/>
  <c r="U1997" i="2"/>
  <c r="V1997" i="2"/>
  <c r="S1999" i="2"/>
  <c r="V1998" i="2"/>
  <c r="U1998" i="2"/>
  <c r="S2000" i="2"/>
  <c r="V1999" i="2"/>
  <c r="U1999" i="2"/>
  <c r="S2001" i="2"/>
  <c r="U2000" i="2"/>
  <c r="V2000" i="2"/>
  <c r="S2002" i="2"/>
  <c r="U2001" i="2"/>
  <c r="V2001" i="2"/>
  <c r="S2003" i="2"/>
  <c r="U2002" i="2"/>
  <c r="V2002" i="2"/>
  <c r="S2004" i="2"/>
  <c r="U2003" i="2"/>
  <c r="V2003" i="2"/>
  <c r="S2005" i="2"/>
  <c r="U2004" i="2"/>
  <c r="V2004" i="2"/>
  <c r="S2006" i="2"/>
  <c r="V2005" i="2"/>
  <c r="U2005" i="2"/>
  <c r="S2007" i="2"/>
  <c r="V2006" i="2"/>
  <c r="U2006" i="2"/>
  <c r="S2008" i="2"/>
  <c r="U2007" i="2"/>
  <c r="V2007" i="2"/>
  <c r="S2009" i="2"/>
  <c r="U2008" i="2"/>
  <c r="V2008" i="2"/>
  <c r="S2010" i="2"/>
  <c r="V2009" i="2"/>
  <c r="U2009" i="2"/>
  <c r="S2011" i="2"/>
  <c r="V2010" i="2"/>
  <c r="U2010" i="2"/>
  <c r="V2011" i="2"/>
  <c r="U2011" i="2"/>
  <c r="S2012" i="2"/>
  <c r="S2013" i="2"/>
  <c r="U2012" i="2"/>
  <c r="V2012" i="2"/>
  <c r="S2014" i="2"/>
  <c r="U2013" i="2"/>
  <c r="V2013" i="2"/>
  <c r="S2015" i="2"/>
  <c r="U2014" i="2"/>
  <c r="V2014" i="2"/>
  <c r="S2016" i="2"/>
  <c r="V2015" i="2"/>
  <c r="U2015" i="2"/>
  <c r="S2017" i="2"/>
  <c r="U2016" i="2"/>
  <c r="V2016" i="2"/>
  <c r="S2018" i="2"/>
  <c r="U2017" i="2"/>
  <c r="V2017" i="2"/>
  <c r="S2019" i="2"/>
  <c r="V2018" i="2"/>
  <c r="U2018" i="2"/>
  <c r="S2020" i="2"/>
  <c r="V2019" i="2"/>
  <c r="U2019" i="2"/>
  <c r="S2021" i="2"/>
  <c r="U2020" i="2"/>
  <c r="V2020" i="2"/>
  <c r="S2022" i="2"/>
  <c r="U2021" i="2"/>
  <c r="V2021" i="2"/>
  <c r="V2022" i="2"/>
  <c r="S2023" i="2"/>
  <c r="U2022" i="2"/>
  <c r="S2024" i="2"/>
  <c r="V2023" i="2"/>
  <c r="U2023" i="2"/>
  <c r="S2025" i="2"/>
  <c r="V2024" i="2"/>
  <c r="U2024" i="2"/>
  <c r="S2026" i="2"/>
  <c r="V2025" i="2"/>
  <c r="U2025" i="2"/>
  <c r="S2027" i="2"/>
  <c r="U2026" i="2"/>
  <c r="V2026" i="2"/>
  <c r="S2028" i="2"/>
  <c r="V2027" i="2"/>
  <c r="U2027" i="2"/>
  <c r="S2029" i="2"/>
  <c r="U2028" i="2"/>
  <c r="V2028" i="2"/>
  <c r="S2030" i="2"/>
  <c r="U2029" i="2"/>
  <c r="V2029" i="2"/>
  <c r="S2031" i="2"/>
  <c r="V2030" i="2"/>
  <c r="U2030" i="2"/>
  <c r="S2032" i="2"/>
  <c r="V2031" i="2"/>
  <c r="U2031" i="2"/>
  <c r="S2033" i="2"/>
  <c r="U2032" i="2"/>
  <c r="V2032" i="2"/>
  <c r="S2034" i="2"/>
  <c r="U2033" i="2"/>
  <c r="V2033" i="2"/>
  <c r="S2035" i="2"/>
  <c r="U2034" i="2"/>
  <c r="V2034" i="2"/>
  <c r="S2036" i="2"/>
  <c r="U2035" i="2"/>
  <c r="V2035" i="2"/>
  <c r="S2037" i="2"/>
  <c r="U2036" i="2"/>
  <c r="V2036" i="2"/>
  <c r="S2038" i="2"/>
  <c r="U2037" i="2"/>
  <c r="V2037" i="2"/>
  <c r="S2039" i="2"/>
  <c r="V2038" i="2"/>
  <c r="U2038" i="2"/>
  <c r="S2040" i="2"/>
  <c r="V2039" i="2"/>
  <c r="U2039" i="2"/>
  <c r="V2040" i="2"/>
  <c r="U2040" i="2"/>
  <c r="S2041" i="2"/>
  <c r="S2042" i="2"/>
  <c r="U2041" i="2"/>
  <c r="V2041" i="2"/>
  <c r="V2042" i="2"/>
  <c r="U2042" i="2"/>
  <c r="S2043" i="2"/>
  <c r="S2044" i="2"/>
  <c r="U2043" i="2"/>
  <c r="V2043" i="2"/>
  <c r="S2045" i="2"/>
  <c r="U2044" i="2"/>
  <c r="V2044" i="2"/>
  <c r="S2046" i="2"/>
  <c r="U2045" i="2"/>
  <c r="V2045" i="2"/>
  <c r="S2047" i="2"/>
  <c r="U2046" i="2"/>
  <c r="V2046" i="2"/>
  <c r="S2048" i="2"/>
  <c r="V2047" i="2"/>
  <c r="U2047" i="2"/>
  <c r="S2049" i="2"/>
  <c r="V2048" i="2"/>
  <c r="U2048" i="2"/>
  <c r="V2049" i="2"/>
  <c r="U2049" i="2"/>
  <c r="S2050" i="2"/>
  <c r="S2051" i="2"/>
  <c r="U2050" i="2"/>
  <c r="V2050" i="2"/>
  <c r="U2051" i="2"/>
  <c r="V2051" i="2"/>
  <c r="S2052" i="2"/>
  <c r="S2053" i="2"/>
  <c r="U2052" i="2"/>
  <c r="V2052" i="2"/>
  <c r="U2053" i="2"/>
  <c r="V2053" i="2"/>
  <c r="S2054" i="2"/>
  <c r="S2055" i="2"/>
  <c r="U2054" i="2"/>
  <c r="V2054" i="2"/>
  <c r="S2056" i="2"/>
  <c r="U2055" i="2"/>
  <c r="V2055" i="2"/>
  <c r="S2057" i="2"/>
  <c r="U2056" i="2"/>
  <c r="V2056" i="2"/>
  <c r="S2058" i="2"/>
  <c r="V2057" i="2"/>
  <c r="U2057" i="2"/>
  <c r="S2059" i="2"/>
  <c r="V2058" i="2"/>
  <c r="U2058" i="2"/>
  <c r="V2059" i="2"/>
  <c r="U2059" i="2"/>
  <c r="S2060" i="2"/>
  <c r="S2061" i="2"/>
  <c r="U2060" i="2"/>
  <c r="V2060" i="2"/>
  <c r="S2062" i="2"/>
  <c r="U2061" i="2"/>
  <c r="V2061" i="2"/>
  <c r="S2063" i="2"/>
  <c r="U2062" i="2"/>
  <c r="V2062" i="2"/>
  <c r="U2063" i="2"/>
  <c r="V2063" i="2"/>
  <c r="S2064" i="2"/>
  <c r="S2065" i="2"/>
  <c r="U2064" i="2"/>
  <c r="V2064" i="2"/>
  <c r="S2066" i="2"/>
  <c r="V2065" i="2"/>
  <c r="U2065" i="2"/>
  <c r="S2067" i="2"/>
  <c r="U2066" i="2"/>
  <c r="V2066" i="2"/>
  <c r="S2068" i="2"/>
  <c r="U2067" i="2"/>
  <c r="V2067" i="2"/>
  <c r="S2069" i="2"/>
  <c r="U2068" i="2"/>
  <c r="V2068" i="2"/>
  <c r="S2070" i="2"/>
  <c r="V2069" i="2"/>
  <c r="U2069" i="2"/>
  <c r="S2071" i="2"/>
  <c r="V2070" i="2"/>
  <c r="U2070" i="2"/>
  <c r="S2072" i="2"/>
  <c r="U2071" i="2"/>
  <c r="V2071" i="2"/>
  <c r="V2072" i="2"/>
  <c r="U2072" i="2"/>
  <c r="S2073" i="2"/>
  <c r="S2074" i="2"/>
  <c r="U2073" i="2"/>
  <c r="V2073" i="2"/>
  <c r="S2075" i="2"/>
  <c r="U2074" i="2"/>
  <c r="V2074" i="2"/>
  <c r="S2076" i="2"/>
  <c r="U2075" i="2"/>
  <c r="V2075" i="2"/>
  <c r="S2077" i="2"/>
  <c r="U2076" i="2"/>
  <c r="V2076" i="2"/>
  <c r="V2077" i="2"/>
  <c r="U2077" i="2"/>
  <c r="S2078" i="2"/>
  <c r="S2079" i="2"/>
  <c r="U2078" i="2"/>
  <c r="V2078" i="2"/>
  <c r="S2080" i="2"/>
  <c r="V2079" i="2"/>
  <c r="U2079" i="2"/>
  <c r="V2080" i="2"/>
  <c r="S2081" i="2"/>
  <c r="U2080" i="2"/>
  <c r="S2082" i="2"/>
  <c r="V2081" i="2"/>
  <c r="U2081" i="2"/>
  <c r="S2083" i="2"/>
  <c r="U2082" i="2"/>
  <c r="V2082" i="2"/>
  <c r="S2084" i="2"/>
  <c r="U2083" i="2"/>
  <c r="V2083" i="2"/>
  <c r="S2085" i="2"/>
  <c r="U2084" i="2"/>
  <c r="V2084" i="2"/>
  <c r="S2086" i="2"/>
  <c r="U2085" i="2"/>
  <c r="V2085" i="2"/>
  <c r="V2086" i="2"/>
  <c r="S2087" i="2"/>
  <c r="U2086" i="2"/>
  <c r="U2087" i="2"/>
  <c r="S2088" i="2"/>
  <c r="V2087" i="2"/>
  <c r="S2089" i="2"/>
  <c r="V2088" i="2"/>
  <c r="U2088" i="2"/>
  <c r="S2090" i="2"/>
  <c r="U2089" i="2"/>
  <c r="V2089" i="2"/>
  <c r="S2091" i="2"/>
  <c r="U2090" i="2"/>
  <c r="V2090" i="2"/>
  <c r="S2092" i="2"/>
  <c r="U2091" i="2"/>
  <c r="V2091" i="2"/>
  <c r="S2093" i="2"/>
  <c r="U2092" i="2"/>
  <c r="V2092" i="2"/>
  <c r="S2094" i="2"/>
  <c r="U2093" i="2"/>
  <c r="V2093" i="2"/>
  <c r="S2095" i="2"/>
  <c r="U2094" i="2"/>
  <c r="V2094" i="2"/>
  <c r="S2096" i="2"/>
  <c r="U2095" i="2"/>
  <c r="V2095" i="2"/>
  <c r="S2097" i="2"/>
  <c r="V2096" i="2"/>
  <c r="U2096" i="2"/>
  <c r="S2098" i="2"/>
  <c r="U2097" i="2"/>
  <c r="V2097" i="2"/>
  <c r="U2098" i="2"/>
  <c r="S2099" i="2"/>
  <c r="V2098" i="2"/>
  <c r="U2099" i="2"/>
  <c r="S2100" i="2"/>
  <c r="V2099" i="2"/>
  <c r="S2101" i="2"/>
  <c r="V2100" i="2"/>
  <c r="U2100" i="2"/>
  <c r="S2102" i="2"/>
  <c r="V2101" i="2"/>
  <c r="U2101" i="2"/>
  <c r="S2103" i="2"/>
  <c r="U2102" i="2"/>
  <c r="V2102" i="2"/>
  <c r="S2104" i="2"/>
  <c r="U2103" i="2"/>
  <c r="V2103" i="2"/>
  <c r="S2105" i="2"/>
  <c r="U2104" i="2"/>
  <c r="V2104" i="2"/>
  <c r="S2106" i="2"/>
  <c r="V2105" i="2"/>
  <c r="U2105" i="2"/>
  <c r="S2107" i="2"/>
  <c r="V2106" i="2"/>
  <c r="U2106" i="2"/>
  <c r="S2108" i="2"/>
  <c r="U2107" i="2"/>
  <c r="V2107" i="2"/>
  <c r="S2109" i="2"/>
  <c r="V2108" i="2"/>
  <c r="U2108" i="2"/>
  <c r="S2110" i="2"/>
  <c r="V2109" i="2"/>
  <c r="U2109" i="2"/>
  <c r="S2111" i="2"/>
  <c r="U2110" i="2"/>
  <c r="V2110" i="2"/>
  <c r="S2112" i="2"/>
  <c r="U2111" i="2"/>
  <c r="V2111" i="2"/>
  <c r="U2112" i="2"/>
  <c r="V2112" i="2"/>
  <c r="S2113" i="2"/>
  <c r="S2114" i="2"/>
  <c r="U2113" i="2"/>
  <c r="V2113" i="2"/>
  <c r="S2115" i="2"/>
  <c r="V2114" i="2"/>
  <c r="U2114" i="2"/>
  <c r="S2116" i="2"/>
  <c r="V2115" i="2"/>
  <c r="U2115" i="2"/>
  <c r="S2117" i="2"/>
  <c r="U2116" i="2"/>
  <c r="V2116" i="2"/>
  <c r="S2118" i="2"/>
  <c r="U2117" i="2"/>
  <c r="V2117" i="2"/>
  <c r="U2118" i="2"/>
  <c r="V2118" i="2"/>
  <c r="S2119" i="2"/>
  <c r="S2120" i="2"/>
  <c r="U2119" i="2"/>
  <c r="V2119" i="2"/>
  <c r="S2121" i="2"/>
  <c r="V2120" i="2"/>
  <c r="U2120" i="2"/>
  <c r="S2122" i="2"/>
  <c r="U2121" i="2"/>
  <c r="V2121" i="2"/>
  <c r="S2123" i="2"/>
  <c r="U2122" i="2"/>
  <c r="V2122" i="2"/>
  <c r="S2124" i="2"/>
  <c r="U2123" i="2"/>
  <c r="V2123" i="2"/>
  <c r="S2125" i="2"/>
  <c r="U2124" i="2"/>
  <c r="V2124" i="2"/>
  <c r="S2126" i="2"/>
  <c r="U2125" i="2"/>
  <c r="V2125" i="2"/>
  <c r="S2127" i="2"/>
  <c r="U2126" i="2"/>
  <c r="V2126" i="2"/>
  <c r="S2128" i="2"/>
  <c r="U2127" i="2"/>
  <c r="V2127" i="2"/>
  <c r="S2129" i="2"/>
  <c r="U2128" i="2"/>
  <c r="V2128" i="2"/>
  <c r="S2130" i="2"/>
  <c r="V2129" i="2"/>
  <c r="U2129" i="2"/>
  <c r="S2131" i="2"/>
  <c r="V2130" i="2"/>
  <c r="U2130" i="2"/>
  <c r="V2131" i="2"/>
  <c r="U2131" i="2"/>
  <c r="S2132" i="2"/>
  <c r="S2133" i="2"/>
  <c r="U2132" i="2"/>
  <c r="V2132" i="2"/>
  <c r="V2133" i="2"/>
  <c r="S2134" i="2"/>
  <c r="U2133" i="2"/>
  <c r="S2135" i="2"/>
  <c r="V2134" i="2"/>
  <c r="U2134" i="2"/>
  <c r="S2136" i="2"/>
  <c r="V2135" i="2"/>
  <c r="U2135" i="2"/>
  <c r="S2137" i="2"/>
  <c r="U2136" i="2"/>
  <c r="V2136" i="2"/>
  <c r="S2138" i="2"/>
  <c r="U2137" i="2"/>
  <c r="V2137" i="2"/>
  <c r="S2139" i="2"/>
  <c r="U2138" i="2"/>
  <c r="V2138" i="2"/>
  <c r="S2140" i="2"/>
  <c r="V2139" i="2"/>
  <c r="U2139" i="2"/>
  <c r="S2141" i="2"/>
  <c r="V2140" i="2"/>
  <c r="U2140" i="2"/>
  <c r="U2141" i="2"/>
  <c r="V2141" i="2"/>
  <c r="S2142" i="2"/>
  <c r="S2143" i="2"/>
  <c r="U2142" i="2"/>
  <c r="V2142" i="2"/>
  <c r="S2144" i="2"/>
  <c r="U2143" i="2"/>
  <c r="V2143" i="2"/>
  <c r="S2145" i="2"/>
  <c r="U2144" i="2"/>
  <c r="V2144" i="2"/>
  <c r="S2146" i="2"/>
  <c r="U2145" i="2"/>
  <c r="V2145" i="2"/>
  <c r="S2147" i="2"/>
  <c r="U2146" i="2"/>
  <c r="V2146" i="2"/>
  <c r="S2148" i="2"/>
  <c r="U2147" i="2"/>
  <c r="V2147" i="2"/>
  <c r="V2148" i="2"/>
  <c r="U2148" i="2"/>
  <c r="S2149" i="2"/>
  <c r="S2150" i="2"/>
  <c r="V2149" i="2"/>
  <c r="U2149" i="2"/>
  <c r="S2151" i="2"/>
  <c r="V2150" i="2"/>
  <c r="U2150" i="2"/>
  <c r="S2152" i="2"/>
  <c r="V2151" i="2"/>
  <c r="U2151" i="2"/>
  <c r="S2153" i="2"/>
  <c r="U2152" i="2"/>
  <c r="V2152" i="2"/>
  <c r="S2154" i="2"/>
  <c r="V2153" i="2"/>
  <c r="U2153" i="2"/>
  <c r="S2155" i="2"/>
  <c r="U2154" i="2"/>
  <c r="V2154" i="2"/>
  <c r="S2156" i="2"/>
  <c r="U2155" i="2"/>
  <c r="V2155" i="2"/>
  <c r="S2157" i="2"/>
  <c r="V2156" i="2"/>
  <c r="U2156" i="2"/>
  <c r="S2158" i="2"/>
  <c r="V2157" i="2"/>
  <c r="U2157" i="2"/>
  <c r="S2159" i="2"/>
  <c r="U2158" i="2"/>
  <c r="V2158" i="2"/>
  <c r="U2159" i="2"/>
  <c r="S2160" i="2"/>
  <c r="V2159" i="2"/>
  <c r="S2161" i="2"/>
  <c r="V2160" i="2"/>
  <c r="U2160" i="2"/>
  <c r="V2161" i="2"/>
  <c r="U2161" i="2"/>
  <c r="S2162" i="2"/>
  <c r="S2163" i="2"/>
  <c r="V2162" i="2"/>
  <c r="U2162" i="2"/>
  <c r="S2164" i="2"/>
  <c r="U2163" i="2"/>
  <c r="V2163" i="2"/>
  <c r="S2165" i="2"/>
  <c r="U2164" i="2"/>
  <c r="V2164" i="2"/>
  <c r="U2165" i="2"/>
  <c r="V2165" i="2"/>
  <c r="S2166" i="2"/>
  <c r="U2166" i="2"/>
  <c r="S2167" i="2"/>
  <c r="V2166" i="2"/>
  <c r="S2168" i="2"/>
  <c r="V2167" i="2"/>
  <c r="U2167" i="2"/>
  <c r="S2169" i="2"/>
  <c r="V2168" i="2"/>
  <c r="U2168" i="2"/>
  <c r="V2169" i="2"/>
  <c r="U2169" i="2"/>
  <c r="S2170" i="2"/>
  <c r="S2171" i="2"/>
  <c r="U2170" i="2"/>
  <c r="V2170" i="2"/>
  <c r="U2171" i="2"/>
  <c r="V2171" i="2"/>
  <c r="S2172" i="2"/>
  <c r="S2173" i="2"/>
  <c r="U2172" i="2"/>
  <c r="V2172" i="2"/>
  <c r="S2174" i="2"/>
  <c r="U2173" i="2"/>
  <c r="V2173" i="2"/>
  <c r="S2175" i="2"/>
  <c r="U2174" i="2"/>
  <c r="V2174" i="2"/>
  <c r="S2176" i="2"/>
  <c r="U2175" i="2"/>
  <c r="V2175" i="2"/>
  <c r="S2177" i="2"/>
  <c r="U2176" i="2"/>
  <c r="V2176" i="2"/>
  <c r="U2177" i="2"/>
  <c r="V2177" i="2"/>
  <c r="S2178" i="2"/>
  <c r="S2179" i="2"/>
  <c r="U2178" i="2"/>
  <c r="V2178" i="2"/>
  <c r="S2180" i="2"/>
  <c r="V2179" i="2"/>
  <c r="U2179" i="2"/>
  <c r="S2181" i="2"/>
  <c r="U2180" i="2"/>
  <c r="V2180" i="2"/>
  <c r="S2182" i="2"/>
  <c r="V2181" i="2"/>
  <c r="U2181" i="2"/>
  <c r="S2183" i="2"/>
  <c r="V2182" i="2"/>
  <c r="U2182" i="2"/>
  <c r="U2183" i="2"/>
  <c r="V2183" i="2"/>
  <c r="S2184" i="2"/>
  <c r="S2185" i="2"/>
  <c r="U2184" i="2"/>
  <c r="V2184" i="2"/>
  <c r="S2186" i="2"/>
  <c r="U2185" i="2"/>
  <c r="V2185" i="2"/>
  <c r="V2186" i="2"/>
  <c r="S2187" i="2"/>
  <c r="U2186" i="2"/>
  <c r="S2188" i="2"/>
  <c r="V2187" i="2"/>
  <c r="U2187" i="2"/>
  <c r="S2189" i="2"/>
  <c r="U2188" i="2"/>
  <c r="V2188" i="2"/>
  <c r="V2189" i="2"/>
  <c r="U2189" i="2"/>
  <c r="S2190" i="2"/>
  <c r="S2191" i="2"/>
  <c r="V2190" i="2"/>
  <c r="U2190" i="2"/>
  <c r="S2192" i="2"/>
  <c r="V2191" i="2"/>
  <c r="U2191" i="2"/>
  <c r="S2193" i="2"/>
  <c r="U2192" i="2"/>
  <c r="V2192" i="2"/>
  <c r="V2193" i="2"/>
  <c r="S2194" i="2"/>
  <c r="U2193" i="2"/>
  <c r="S2195" i="2"/>
  <c r="U2194" i="2"/>
  <c r="V2194" i="2"/>
  <c r="S2196" i="2"/>
  <c r="V2195" i="2"/>
  <c r="U2195" i="2"/>
  <c r="S2197" i="2"/>
  <c r="U2196" i="2"/>
  <c r="V2196" i="2"/>
  <c r="S2198" i="2"/>
  <c r="V2197" i="2"/>
  <c r="U2197" i="2"/>
  <c r="S2199" i="2"/>
  <c r="U2198" i="2"/>
  <c r="V2198" i="2"/>
  <c r="S2200" i="2"/>
  <c r="U2199" i="2"/>
  <c r="V2199" i="2"/>
  <c r="U2200" i="2"/>
  <c r="S2201" i="2"/>
  <c r="V2200" i="2"/>
  <c r="S2202" i="2"/>
  <c r="V2201" i="2"/>
  <c r="U2201" i="2"/>
  <c r="S2203" i="2"/>
  <c r="V2202" i="2"/>
  <c r="U2202" i="2"/>
  <c r="S2204" i="2"/>
  <c r="V2203" i="2"/>
  <c r="U2203" i="2"/>
  <c r="S2205" i="2"/>
  <c r="U2204" i="2"/>
  <c r="V2204" i="2"/>
  <c r="S2206" i="2"/>
  <c r="U2205" i="2"/>
  <c r="V2205" i="2"/>
  <c r="S2207" i="2"/>
  <c r="U2206" i="2"/>
  <c r="V2206" i="2"/>
  <c r="S2208" i="2"/>
  <c r="U2207" i="2"/>
  <c r="V2207" i="2"/>
  <c r="S2209" i="2"/>
  <c r="U2208" i="2"/>
  <c r="V2208" i="2"/>
  <c r="S2210" i="2"/>
  <c r="V2209" i="2"/>
  <c r="U2209" i="2"/>
  <c r="S2211" i="2"/>
  <c r="V2210" i="2"/>
  <c r="U2210" i="2"/>
  <c r="S2212" i="2"/>
  <c r="U2211" i="2"/>
  <c r="V2211" i="2"/>
  <c r="S2213" i="2"/>
  <c r="V2212" i="2"/>
  <c r="U2212" i="2"/>
  <c r="S2214" i="2"/>
  <c r="V2213" i="2"/>
  <c r="U2213" i="2"/>
  <c r="S2215" i="2"/>
  <c r="U2214" i="2"/>
  <c r="V2214" i="2"/>
  <c r="S2216" i="2"/>
  <c r="U2215" i="2"/>
  <c r="V2215" i="2"/>
  <c r="S2217" i="2"/>
  <c r="U2216" i="2"/>
  <c r="V2216" i="2"/>
  <c r="S2218" i="2"/>
  <c r="U2217" i="2"/>
  <c r="V2217" i="2"/>
  <c r="U2218" i="2"/>
  <c r="V2218" i="2"/>
  <c r="S2219" i="2"/>
  <c r="U2219" i="2"/>
  <c r="S2220" i="2"/>
  <c r="V2219" i="2"/>
  <c r="S2221" i="2"/>
  <c r="V2220" i="2"/>
  <c r="U2220" i="2"/>
  <c r="S2222" i="2"/>
  <c r="U2221" i="2"/>
  <c r="V2221" i="2"/>
  <c r="S2223" i="2"/>
  <c r="U2222" i="2"/>
  <c r="V2222" i="2"/>
  <c r="S2224" i="2"/>
  <c r="V2223" i="2"/>
  <c r="U2223" i="2"/>
  <c r="S2225" i="2"/>
  <c r="V2224" i="2"/>
  <c r="U2224" i="2"/>
  <c r="U2225" i="2"/>
  <c r="V2225" i="2"/>
  <c r="S2226" i="2"/>
  <c r="S2227" i="2"/>
  <c r="U2226" i="2"/>
  <c r="V2226" i="2"/>
  <c r="U2227" i="2"/>
  <c r="V2227" i="2"/>
  <c r="S2228" i="2"/>
  <c r="S2229" i="2"/>
  <c r="U2228" i="2"/>
  <c r="V2228" i="2"/>
  <c r="S2230" i="2"/>
  <c r="U2229" i="2"/>
  <c r="V2229" i="2"/>
  <c r="S2231" i="2"/>
  <c r="U2230" i="2"/>
  <c r="V2230" i="2"/>
  <c r="S2232" i="2"/>
  <c r="V2231" i="2"/>
  <c r="U2231" i="2"/>
  <c r="S2233" i="2"/>
  <c r="V2232" i="2"/>
  <c r="U2232" i="2"/>
  <c r="S2234" i="2"/>
  <c r="U2233" i="2"/>
  <c r="V2233" i="2"/>
  <c r="S2235" i="2"/>
  <c r="V2234" i="2"/>
  <c r="U2234" i="2"/>
  <c r="S2236" i="2"/>
  <c r="V2235" i="2"/>
  <c r="U2235" i="2"/>
  <c r="S2237" i="2"/>
  <c r="U2236" i="2"/>
  <c r="V2236" i="2"/>
  <c r="S2238" i="2"/>
  <c r="U2237" i="2"/>
  <c r="V2237" i="2"/>
  <c r="V2238" i="2"/>
  <c r="U2238" i="2"/>
  <c r="S2239" i="2"/>
  <c r="S2240" i="2"/>
  <c r="V2239" i="2"/>
  <c r="U2239" i="2"/>
  <c r="V2240" i="2"/>
  <c r="U2240" i="2"/>
  <c r="S2241" i="2"/>
  <c r="S2242" i="2"/>
  <c r="V2241" i="2"/>
  <c r="U2241" i="2"/>
  <c r="S2243" i="2"/>
  <c r="V2242" i="2"/>
  <c r="U2242" i="2"/>
  <c r="S2244" i="2"/>
  <c r="U2243" i="2"/>
  <c r="V2243" i="2"/>
  <c r="S2245" i="2"/>
  <c r="U2244" i="2"/>
  <c r="V2244" i="2"/>
  <c r="S2246" i="2"/>
  <c r="V2245" i="2"/>
  <c r="U2245" i="2"/>
  <c r="S2247" i="2"/>
  <c r="U2246" i="2"/>
  <c r="V2246" i="2"/>
  <c r="S2248" i="2"/>
  <c r="U2247" i="2"/>
  <c r="V2247" i="2"/>
  <c r="S2249" i="2"/>
  <c r="U2248" i="2"/>
  <c r="V2248" i="2"/>
  <c r="U2249" i="2"/>
  <c r="S2250" i="2"/>
  <c r="V2249" i="2"/>
  <c r="V2250" i="2"/>
  <c r="S2251" i="2"/>
  <c r="U2250" i="2"/>
  <c r="U2251" i="2"/>
  <c r="S2252" i="2"/>
  <c r="V2251" i="2"/>
  <c r="V2252" i="2"/>
  <c r="S2253" i="2"/>
  <c r="U2252" i="2"/>
  <c r="S2254" i="2"/>
  <c r="U2253" i="2"/>
  <c r="V2253" i="2"/>
  <c r="S2255" i="2"/>
  <c r="V2254" i="2"/>
  <c r="U2254" i="2"/>
  <c r="U2255" i="2"/>
  <c r="V2255" i="2"/>
  <c r="S2256" i="2"/>
  <c r="S2257" i="2"/>
  <c r="V2256" i="2"/>
  <c r="U2256" i="2"/>
  <c r="S2258" i="2"/>
  <c r="U2257" i="2"/>
  <c r="V2257" i="2"/>
  <c r="S2259" i="2"/>
  <c r="V2258" i="2"/>
  <c r="U2258" i="2"/>
  <c r="S2260" i="2"/>
  <c r="V2259" i="2"/>
  <c r="U2259" i="2"/>
  <c r="S2261" i="2"/>
  <c r="U2260" i="2"/>
  <c r="V2260" i="2"/>
  <c r="S2262" i="2"/>
  <c r="U2261" i="2"/>
  <c r="V2261" i="2"/>
  <c r="S2263" i="2"/>
  <c r="U2262" i="2"/>
  <c r="V2262" i="2"/>
  <c r="S2264" i="2"/>
  <c r="U2263" i="2"/>
  <c r="V2263" i="2"/>
  <c r="S2265" i="2"/>
  <c r="U2264" i="2"/>
  <c r="V2264" i="2"/>
  <c r="S2266" i="2"/>
  <c r="U2265" i="2"/>
  <c r="V2265" i="2"/>
  <c r="S2267" i="2"/>
  <c r="U2266" i="2"/>
  <c r="V2266" i="2"/>
  <c r="V2267" i="2"/>
  <c r="U2267" i="2"/>
  <c r="W2267" i="2" l="1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P4" i="2" s="1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7" i="2"/>
  <c r="W10" i="2"/>
  <c r="W8" i="2"/>
  <c r="W7" i="2"/>
  <c r="W18" i="2"/>
  <c r="W16" i="2"/>
  <c r="W15" i="2"/>
  <c r="W14" i="2"/>
  <c r="W13" i="2"/>
  <c r="W12" i="2"/>
  <c r="W11" i="2"/>
  <c r="W9" i="2"/>
  <c r="W6" i="2"/>
  <c r="T3" i="3"/>
  <c r="T3" i="6"/>
  <c r="T3" i="5"/>
  <c r="T3" i="4"/>
  <c r="W3" i="2"/>
  <c r="P76" i="2" s="1"/>
  <c r="U3" i="6"/>
  <c r="S3" i="6"/>
  <c r="T4" i="6"/>
  <c r="S3" i="5"/>
  <c r="U3" i="5"/>
  <c r="T4" i="5"/>
  <c r="S3" i="4"/>
  <c r="U3" i="4"/>
  <c r="T4" i="4"/>
  <c r="S2268" i="2"/>
  <c r="T5" i="2"/>
  <c r="T6" i="2" s="1"/>
  <c r="T7" i="2" s="1"/>
  <c r="T8" i="2" s="1"/>
  <c r="T9" i="2" s="1"/>
  <c r="T10" i="2" s="1"/>
  <c r="T11" i="2" s="1"/>
  <c r="T12" i="2" s="1"/>
  <c r="U3" i="3"/>
  <c r="S3" i="3"/>
  <c r="T4" i="3"/>
  <c r="V3" i="6"/>
  <c r="W3" i="6"/>
  <c r="T5" i="6"/>
  <c r="S4" i="6"/>
  <c r="U4" i="6"/>
  <c r="W3" i="5"/>
  <c r="V3" i="5"/>
  <c r="S4" i="5"/>
  <c r="T5" i="5"/>
  <c r="U4" i="5"/>
  <c r="W3" i="4"/>
  <c r="V3" i="4"/>
  <c r="T5" i="4"/>
  <c r="U4" i="4"/>
  <c r="S4" i="4"/>
  <c r="U2268" i="2"/>
  <c r="V2268" i="2"/>
  <c r="S2269" i="2"/>
  <c r="V3" i="3"/>
  <c r="W3" i="3"/>
  <c r="U4" i="3"/>
  <c r="T5" i="3"/>
  <c r="S4" i="3"/>
  <c r="U5" i="6"/>
  <c r="T6" i="6"/>
  <c r="S5" i="6"/>
  <c r="W4" i="6"/>
  <c r="V4" i="6"/>
  <c r="W4" i="5"/>
  <c r="V4" i="5"/>
  <c r="S5" i="5"/>
  <c r="U5" i="5"/>
  <c r="T6" i="5"/>
  <c r="T6" i="4"/>
  <c r="U5" i="4"/>
  <c r="S5" i="4"/>
  <c r="W4" i="4"/>
  <c r="S2270" i="2"/>
  <c r="U2269" i="2"/>
  <c r="V2269" i="2"/>
  <c r="T6" i="3"/>
  <c r="U5" i="3"/>
  <c r="S5" i="3"/>
  <c r="V4" i="3"/>
  <c r="W4" i="3"/>
  <c r="S6" i="6"/>
  <c r="U6" i="6"/>
  <c r="T7" i="6"/>
  <c r="V5" i="6"/>
  <c r="W5" i="6"/>
  <c r="W5" i="5"/>
  <c r="V5" i="5"/>
  <c r="S6" i="5"/>
  <c r="T7" i="5"/>
  <c r="U6" i="5"/>
  <c r="U6" i="4"/>
  <c r="T7" i="4"/>
  <c r="S6" i="4"/>
  <c r="W5" i="4"/>
  <c r="U2270" i="2"/>
  <c r="S2271" i="2"/>
  <c r="V2270" i="2"/>
  <c r="U6" i="3"/>
  <c r="T7" i="3"/>
  <c r="S6" i="3"/>
  <c r="V5" i="3"/>
  <c r="W5" i="3"/>
  <c r="W6" i="6"/>
  <c r="V6" i="6"/>
  <c r="U7" i="6"/>
  <c r="S7" i="6"/>
  <c r="T8" i="6"/>
  <c r="V6" i="5"/>
  <c r="W6" i="5"/>
  <c r="U7" i="5"/>
  <c r="T8" i="5"/>
  <c r="S7" i="5"/>
  <c r="S7" i="4"/>
  <c r="U7" i="4"/>
  <c r="T8" i="4"/>
  <c r="W6" i="4"/>
  <c r="S2272" i="2"/>
  <c r="U2271" i="2"/>
  <c r="V2271" i="2"/>
  <c r="U7" i="3"/>
  <c r="S7" i="3"/>
  <c r="T8" i="3"/>
  <c r="V6" i="3"/>
  <c r="W6" i="3"/>
  <c r="V7" i="6"/>
  <c r="W7" i="6"/>
  <c r="U8" i="6"/>
  <c r="S8" i="6"/>
  <c r="T9" i="6"/>
  <c r="S8" i="5"/>
  <c r="U8" i="5"/>
  <c r="T9" i="5"/>
  <c r="W7" i="5"/>
  <c r="V7" i="5"/>
  <c r="W7" i="4"/>
  <c r="S8" i="4"/>
  <c r="T9" i="4"/>
  <c r="U8" i="4"/>
  <c r="S2273" i="2"/>
  <c r="U2272" i="2"/>
  <c r="V2272" i="2"/>
  <c r="V7" i="3"/>
  <c r="W7" i="3"/>
  <c r="T9" i="3"/>
  <c r="U8" i="3"/>
  <c r="S8" i="3"/>
  <c r="W8" i="6"/>
  <c r="V8" i="6"/>
  <c r="U9" i="6"/>
  <c r="S9" i="6"/>
  <c r="T10" i="6"/>
  <c r="W8" i="5"/>
  <c r="V8" i="5"/>
  <c r="S9" i="5"/>
  <c r="T10" i="5"/>
  <c r="U9" i="5"/>
  <c r="W8" i="4"/>
  <c r="S9" i="4"/>
  <c r="U9" i="4"/>
  <c r="T10" i="4"/>
  <c r="U2273" i="2"/>
  <c r="V2273" i="2"/>
  <c r="S2274" i="2"/>
  <c r="U9" i="3"/>
  <c r="S9" i="3"/>
  <c r="T10" i="3"/>
  <c r="V8" i="3"/>
  <c r="W8" i="3"/>
  <c r="W9" i="6"/>
  <c r="V9" i="6"/>
  <c r="T11" i="6"/>
  <c r="S10" i="6"/>
  <c r="U10" i="6"/>
  <c r="W9" i="5"/>
  <c r="V9" i="5"/>
  <c r="T11" i="5"/>
  <c r="S10" i="5"/>
  <c r="U10" i="5"/>
  <c r="W9" i="4"/>
  <c r="T11" i="4"/>
  <c r="S10" i="4"/>
  <c r="U10" i="4"/>
  <c r="S2275" i="2"/>
  <c r="V2274" i="2"/>
  <c r="U2274" i="2"/>
  <c r="W9" i="3"/>
  <c r="V9" i="3"/>
  <c r="U10" i="3"/>
  <c r="T11" i="3"/>
  <c r="S10" i="3"/>
  <c r="S11" i="6"/>
  <c r="T12" i="6"/>
  <c r="U11" i="6"/>
  <c r="W10" i="6"/>
  <c r="V10" i="6"/>
  <c r="T12" i="5"/>
  <c r="S11" i="5"/>
  <c r="U11" i="5"/>
  <c r="W10" i="5"/>
  <c r="V10" i="5"/>
  <c r="T12" i="4"/>
  <c r="S11" i="4"/>
  <c r="U11" i="4"/>
  <c r="W10" i="4"/>
  <c r="U2275" i="2"/>
  <c r="V2275" i="2"/>
  <c r="S2276" i="2"/>
  <c r="U11" i="3"/>
  <c r="T12" i="3"/>
  <c r="S11" i="3"/>
  <c r="V10" i="3"/>
  <c r="W10" i="3"/>
  <c r="V11" i="6"/>
  <c r="W11" i="6"/>
  <c r="S12" i="6"/>
  <c r="U12" i="6"/>
  <c r="T13" i="6"/>
  <c r="S12" i="5"/>
  <c r="U12" i="5"/>
  <c r="T13" i="5"/>
  <c r="V11" i="5"/>
  <c r="W11" i="5"/>
  <c r="T13" i="4"/>
  <c r="U12" i="4"/>
  <c r="S12" i="4"/>
  <c r="W11" i="4"/>
  <c r="U2276" i="2"/>
  <c r="V2276" i="2"/>
  <c r="S2277" i="2"/>
  <c r="U12" i="3"/>
  <c r="T13" i="3"/>
  <c r="S12" i="3"/>
  <c r="W11" i="3"/>
  <c r="V11" i="3"/>
  <c r="V12" i="6"/>
  <c r="W12" i="6"/>
  <c r="S13" i="6"/>
  <c r="U13" i="6"/>
  <c r="T14" i="6"/>
  <c r="W12" i="5"/>
  <c r="V12" i="5"/>
  <c r="S13" i="5"/>
  <c r="U13" i="5"/>
  <c r="T14" i="5"/>
  <c r="S13" i="4"/>
  <c r="U13" i="4"/>
  <c r="T14" i="4"/>
  <c r="W12" i="4"/>
  <c r="S2278" i="2"/>
  <c r="U2277" i="2"/>
  <c r="V2277" i="2"/>
  <c r="U13" i="3"/>
  <c r="S13" i="3"/>
  <c r="T14" i="3"/>
  <c r="W12" i="3"/>
  <c r="V12" i="3"/>
  <c r="V13" i="6"/>
  <c r="W13" i="6"/>
  <c r="S14" i="6"/>
  <c r="T15" i="6"/>
  <c r="U14" i="6"/>
  <c r="V13" i="5"/>
  <c r="W13" i="5"/>
  <c r="T15" i="5"/>
  <c r="S14" i="5"/>
  <c r="U14" i="5"/>
  <c r="W13" i="4"/>
  <c r="S14" i="4"/>
  <c r="U14" i="4"/>
  <c r="T15" i="4"/>
  <c r="U2278" i="2"/>
  <c r="S2279" i="2"/>
  <c r="V2278" i="2"/>
  <c r="W13" i="3"/>
  <c r="V13" i="3"/>
  <c r="T15" i="3"/>
  <c r="S14" i="3"/>
  <c r="U14" i="3"/>
  <c r="W14" i="6"/>
  <c r="V14" i="6"/>
  <c r="U15" i="6"/>
  <c r="T16" i="6"/>
  <c r="S15" i="6"/>
  <c r="T16" i="5"/>
  <c r="S15" i="5"/>
  <c r="U15" i="5"/>
  <c r="V14" i="5"/>
  <c r="W14" i="5"/>
  <c r="W14" i="4"/>
  <c r="S15" i="4"/>
  <c r="U15" i="4"/>
  <c r="T16" i="4"/>
  <c r="S2280" i="2"/>
  <c r="V2279" i="2"/>
  <c r="U2279" i="2"/>
  <c r="S15" i="3"/>
  <c r="U15" i="3"/>
  <c r="T16" i="3"/>
  <c r="W14" i="3"/>
  <c r="V14" i="3"/>
  <c r="U16" i="6"/>
  <c r="T17" i="6"/>
  <c r="S16" i="6"/>
  <c r="V15" i="6"/>
  <c r="W15" i="6"/>
  <c r="S16" i="5"/>
  <c r="U16" i="5"/>
  <c r="T17" i="5"/>
  <c r="W15" i="5"/>
  <c r="V15" i="5"/>
  <c r="W15" i="4"/>
  <c r="S16" i="4"/>
  <c r="T17" i="4"/>
  <c r="U16" i="4"/>
  <c r="V2280" i="2"/>
  <c r="S2281" i="2"/>
  <c r="U2280" i="2"/>
  <c r="W15" i="3"/>
  <c r="V15" i="3"/>
  <c r="U16" i="3"/>
  <c r="S16" i="3"/>
  <c r="T17" i="3"/>
  <c r="S17" i="6"/>
  <c r="U17" i="6"/>
  <c r="T18" i="6"/>
  <c r="W16" i="6"/>
  <c r="V16" i="6"/>
  <c r="W16" i="5"/>
  <c r="V16" i="5"/>
  <c r="S17" i="5"/>
  <c r="U17" i="5"/>
  <c r="T18" i="5"/>
  <c r="W16" i="4"/>
  <c r="U17" i="4"/>
  <c r="S17" i="4"/>
  <c r="T18" i="4"/>
  <c r="V2281" i="2"/>
  <c r="U2281" i="2"/>
  <c r="S2282" i="2"/>
  <c r="V16" i="3"/>
  <c r="W16" i="3"/>
  <c r="T18" i="3"/>
  <c r="S17" i="3"/>
  <c r="U17" i="3"/>
  <c r="W17" i="6"/>
  <c r="V17" i="6"/>
  <c r="T19" i="6"/>
  <c r="U18" i="6"/>
  <c r="S18" i="6"/>
  <c r="W17" i="5"/>
  <c r="V17" i="5"/>
  <c r="S18" i="5"/>
  <c r="U18" i="5"/>
  <c r="T19" i="5"/>
  <c r="W17" i="4"/>
  <c r="U18" i="4"/>
  <c r="S18" i="4"/>
  <c r="T19" i="4"/>
  <c r="U2282" i="2"/>
  <c r="V2282" i="2"/>
  <c r="S2283" i="2"/>
  <c r="S18" i="3"/>
  <c r="U18" i="3"/>
  <c r="T19" i="3"/>
  <c r="V17" i="3"/>
  <c r="W17" i="3"/>
  <c r="T20" i="6"/>
  <c r="S19" i="6"/>
  <c r="U19" i="6"/>
  <c r="W18" i="6"/>
  <c r="V18" i="6"/>
  <c r="V18" i="5"/>
  <c r="W18" i="5"/>
  <c r="U19" i="5"/>
  <c r="T20" i="5"/>
  <c r="S19" i="5"/>
  <c r="W18" i="4"/>
  <c r="S19" i="4"/>
  <c r="U19" i="4"/>
  <c r="T20" i="4"/>
  <c r="S2284" i="2"/>
  <c r="U2283" i="2"/>
  <c r="V2283" i="2"/>
  <c r="V18" i="3"/>
  <c r="W18" i="3"/>
  <c r="S19" i="3"/>
  <c r="U19" i="3"/>
  <c r="T20" i="3"/>
  <c r="T21" i="6"/>
  <c r="S20" i="6"/>
  <c r="U20" i="6"/>
  <c r="V19" i="6"/>
  <c r="W19" i="6"/>
  <c r="U20" i="5"/>
  <c r="S20" i="5"/>
  <c r="T21" i="5"/>
  <c r="W19" i="5"/>
  <c r="V19" i="5"/>
  <c r="W19" i="4"/>
  <c r="T21" i="4"/>
  <c r="U20" i="4"/>
  <c r="S20" i="4"/>
  <c r="U2284" i="2"/>
  <c r="V2284" i="2"/>
  <c r="S2285" i="2"/>
  <c r="W19" i="3"/>
  <c r="V19" i="3"/>
  <c r="T21" i="3"/>
  <c r="S20" i="3"/>
  <c r="U20" i="3"/>
  <c r="U21" i="6"/>
  <c r="T22" i="6"/>
  <c r="S21" i="6"/>
  <c r="W20" i="6"/>
  <c r="V20" i="6"/>
  <c r="V20" i="5"/>
  <c r="W20" i="5"/>
  <c r="T22" i="5"/>
  <c r="S21" i="5"/>
  <c r="U21" i="5"/>
  <c r="U21" i="4"/>
  <c r="T22" i="4"/>
  <c r="S21" i="4"/>
  <c r="W20" i="4"/>
  <c r="S2286" i="2"/>
  <c r="U2285" i="2"/>
  <c r="V2285" i="2"/>
  <c r="S21" i="3"/>
  <c r="T22" i="3"/>
  <c r="U21" i="3"/>
  <c r="W20" i="3"/>
  <c r="V20" i="3"/>
  <c r="S22" i="6"/>
  <c r="T23" i="6"/>
  <c r="U22" i="6"/>
  <c r="V21" i="6"/>
  <c r="W21" i="6"/>
  <c r="S22" i="5"/>
  <c r="U22" i="5"/>
  <c r="T23" i="5"/>
  <c r="V21" i="5"/>
  <c r="W21" i="5"/>
  <c r="U22" i="4"/>
  <c r="S22" i="4"/>
  <c r="T23" i="4"/>
  <c r="W21" i="4"/>
  <c r="U2286" i="2"/>
  <c r="S2287" i="2"/>
  <c r="V2286" i="2"/>
  <c r="W21" i="3"/>
  <c r="V21" i="3"/>
  <c r="T23" i="3"/>
  <c r="U22" i="3"/>
  <c r="S22" i="3"/>
  <c r="W22" i="6"/>
  <c r="V22" i="6"/>
  <c r="S23" i="6"/>
  <c r="U23" i="6"/>
  <c r="T24" i="6"/>
  <c r="W22" i="5"/>
  <c r="V22" i="5"/>
  <c r="S23" i="5"/>
  <c r="U23" i="5"/>
  <c r="T24" i="5"/>
  <c r="W22" i="4"/>
  <c r="S23" i="4"/>
  <c r="T24" i="4"/>
  <c r="U23" i="4"/>
  <c r="U2287" i="2"/>
  <c r="V2287" i="2"/>
  <c r="S2288" i="2"/>
  <c r="T24" i="3"/>
  <c r="U23" i="3"/>
  <c r="S23" i="3"/>
  <c r="V22" i="3"/>
  <c r="W22" i="3"/>
  <c r="V23" i="6"/>
  <c r="W23" i="6"/>
  <c r="U24" i="6"/>
  <c r="S24" i="6"/>
  <c r="T25" i="6"/>
  <c r="W23" i="5"/>
  <c r="V23" i="5"/>
  <c r="S24" i="5"/>
  <c r="T25" i="5"/>
  <c r="U24" i="5"/>
  <c r="W23" i="4"/>
  <c r="S24" i="4"/>
  <c r="T25" i="4"/>
  <c r="U24" i="4"/>
  <c r="S2289" i="2"/>
  <c r="U2288" i="2"/>
  <c r="V2288" i="2"/>
  <c r="S24" i="3"/>
  <c r="U24" i="3"/>
  <c r="T25" i="3"/>
  <c r="W23" i="3"/>
  <c r="V23" i="3"/>
  <c r="V24" i="6"/>
  <c r="W24" i="6"/>
  <c r="T26" i="6"/>
  <c r="S25" i="6"/>
  <c r="U25" i="6"/>
  <c r="W24" i="5"/>
  <c r="V24" i="5"/>
  <c r="U25" i="5"/>
  <c r="T26" i="5"/>
  <c r="S25" i="5"/>
  <c r="W24" i="4"/>
  <c r="T26" i="4"/>
  <c r="S25" i="4"/>
  <c r="U25" i="4"/>
  <c r="U2289" i="2"/>
  <c r="V2289" i="2"/>
  <c r="S2290" i="2"/>
  <c r="V24" i="3"/>
  <c r="W24" i="3"/>
  <c r="T26" i="3"/>
  <c r="S25" i="3"/>
  <c r="U25" i="3"/>
  <c r="S26" i="6"/>
  <c r="U26" i="6"/>
  <c r="T27" i="6"/>
  <c r="V25" i="6"/>
  <c r="W25" i="6"/>
  <c r="S26" i="5"/>
  <c r="T27" i="5"/>
  <c r="U26" i="5"/>
  <c r="W25" i="5"/>
  <c r="V25" i="5"/>
  <c r="T27" i="4"/>
  <c r="S26" i="4"/>
  <c r="U26" i="4"/>
  <c r="W25" i="4"/>
  <c r="U2290" i="2"/>
  <c r="V2290" i="2"/>
  <c r="S2291" i="2"/>
  <c r="S26" i="3"/>
  <c r="U26" i="3"/>
  <c r="T27" i="3"/>
  <c r="V25" i="3"/>
  <c r="W25" i="3"/>
  <c r="V26" i="6"/>
  <c r="W26" i="6"/>
  <c r="S27" i="6"/>
  <c r="U27" i="6"/>
  <c r="T28" i="6"/>
  <c r="W26" i="5"/>
  <c r="V26" i="5"/>
  <c r="U27" i="5"/>
  <c r="S27" i="5"/>
  <c r="T28" i="5"/>
  <c r="S27" i="4"/>
  <c r="U27" i="4"/>
  <c r="T28" i="4"/>
  <c r="W26" i="4"/>
  <c r="U2291" i="2"/>
  <c r="V2291" i="2"/>
  <c r="S2292" i="2"/>
  <c r="V26" i="3"/>
  <c r="W26" i="3"/>
  <c r="S27" i="3"/>
  <c r="T28" i="3"/>
  <c r="U27" i="3"/>
  <c r="W27" i="6"/>
  <c r="V27" i="6"/>
  <c r="U28" i="6"/>
  <c r="T29" i="6"/>
  <c r="S28" i="6"/>
  <c r="W27" i="5"/>
  <c r="V27" i="5"/>
  <c r="T29" i="5"/>
  <c r="S28" i="5"/>
  <c r="U28" i="5"/>
  <c r="W27" i="4"/>
  <c r="T29" i="4"/>
  <c r="S28" i="4"/>
  <c r="U28" i="4"/>
  <c r="U2292" i="2"/>
  <c r="V2292" i="2"/>
  <c r="S2293" i="2"/>
  <c r="W27" i="3"/>
  <c r="V27" i="3"/>
  <c r="S28" i="3"/>
  <c r="U28" i="3"/>
  <c r="T29" i="3"/>
  <c r="S29" i="6"/>
  <c r="T30" i="6"/>
  <c r="U29" i="6"/>
  <c r="W28" i="6"/>
  <c r="V28" i="6"/>
  <c r="T30" i="5"/>
  <c r="U29" i="5"/>
  <c r="S29" i="5"/>
  <c r="W28" i="5"/>
  <c r="V28" i="5"/>
  <c r="U29" i="4"/>
  <c r="S29" i="4"/>
  <c r="T30" i="4"/>
  <c r="W28" i="4"/>
  <c r="V2293" i="2"/>
  <c r="S2294" i="2"/>
  <c r="U2293" i="2"/>
  <c r="V28" i="3"/>
  <c r="W28" i="3"/>
  <c r="T30" i="3"/>
  <c r="U29" i="3"/>
  <c r="S29" i="3"/>
  <c r="V29" i="6"/>
  <c r="W29" i="6"/>
  <c r="S30" i="6"/>
  <c r="T31" i="6"/>
  <c r="U30" i="6"/>
  <c r="T31" i="5"/>
  <c r="S30" i="5"/>
  <c r="U30" i="5"/>
  <c r="V29" i="5"/>
  <c r="W29" i="5"/>
  <c r="W29" i="4"/>
  <c r="U30" i="4"/>
  <c r="S30" i="4"/>
  <c r="T31" i="4"/>
  <c r="U2294" i="2"/>
  <c r="V2294" i="2"/>
  <c r="S2295" i="2"/>
  <c r="T31" i="3"/>
  <c r="S30" i="3"/>
  <c r="U30" i="3"/>
  <c r="W29" i="3"/>
  <c r="V29" i="3"/>
  <c r="V30" i="6"/>
  <c r="W30" i="6"/>
  <c r="U31" i="6"/>
  <c r="S31" i="6"/>
  <c r="T32" i="6"/>
  <c r="S31" i="5"/>
  <c r="U31" i="5"/>
  <c r="T32" i="5"/>
  <c r="V30" i="5"/>
  <c r="W30" i="5"/>
  <c r="W30" i="4"/>
  <c r="S31" i="4"/>
  <c r="U31" i="4"/>
  <c r="T32" i="4"/>
  <c r="S2296" i="2"/>
  <c r="U2295" i="2"/>
  <c r="V2295" i="2"/>
  <c r="S31" i="3"/>
  <c r="U31" i="3"/>
  <c r="T32" i="3"/>
  <c r="V30" i="3"/>
  <c r="W30" i="3"/>
  <c r="V31" i="6"/>
  <c r="W31" i="6"/>
  <c r="U32" i="6"/>
  <c r="S32" i="6"/>
  <c r="T33" i="6"/>
  <c r="V31" i="5"/>
  <c r="W31" i="5"/>
  <c r="S32" i="5"/>
  <c r="T33" i="5"/>
  <c r="U32" i="5"/>
  <c r="W31" i="4"/>
  <c r="U32" i="4"/>
  <c r="S32" i="4"/>
  <c r="T33" i="4"/>
  <c r="V2296" i="2"/>
  <c r="S2297" i="2"/>
  <c r="U2296" i="2"/>
  <c r="W31" i="3"/>
  <c r="V31" i="3"/>
  <c r="T33" i="3"/>
  <c r="S32" i="3"/>
  <c r="U32" i="3"/>
  <c r="W32" i="6"/>
  <c r="V32" i="6"/>
  <c r="T34" i="6"/>
  <c r="S33" i="6"/>
  <c r="U33" i="6"/>
  <c r="V32" i="5"/>
  <c r="W32" i="5"/>
  <c r="U33" i="5"/>
  <c r="T34" i="5"/>
  <c r="S33" i="5"/>
  <c r="W32" i="4"/>
  <c r="S33" i="4"/>
  <c r="T34" i="4"/>
  <c r="U33" i="4"/>
  <c r="U2297" i="2"/>
  <c r="V2297" i="2"/>
  <c r="S2298" i="2"/>
  <c r="T34" i="3"/>
  <c r="S33" i="3"/>
  <c r="U33" i="3"/>
  <c r="V32" i="3"/>
  <c r="W32" i="3"/>
  <c r="U34" i="6"/>
  <c r="T35" i="6"/>
  <c r="S34" i="6"/>
  <c r="W33" i="6"/>
  <c r="V33" i="6"/>
  <c r="T35" i="5"/>
  <c r="U34" i="5"/>
  <c r="S34" i="5"/>
  <c r="W33" i="5"/>
  <c r="V33" i="5"/>
  <c r="W33" i="4"/>
  <c r="S34" i="4"/>
  <c r="U34" i="4"/>
  <c r="T35" i="4"/>
  <c r="U2298" i="2"/>
  <c r="S2299" i="2"/>
  <c r="V2298" i="2"/>
  <c r="U34" i="3"/>
  <c r="S34" i="3"/>
  <c r="T35" i="3"/>
  <c r="W33" i="3"/>
  <c r="V33" i="3"/>
  <c r="U35" i="6"/>
  <c r="T36" i="6"/>
  <c r="S35" i="6"/>
  <c r="W34" i="6"/>
  <c r="V34" i="6"/>
  <c r="T36" i="5"/>
  <c r="S35" i="5"/>
  <c r="U35" i="5"/>
  <c r="V34" i="5"/>
  <c r="W34" i="5"/>
  <c r="W34" i="4"/>
  <c r="U35" i="4"/>
  <c r="S35" i="4"/>
  <c r="T36" i="4"/>
  <c r="S2300" i="2"/>
  <c r="U2299" i="2"/>
  <c r="V2299" i="2"/>
  <c r="W34" i="3"/>
  <c r="V34" i="3"/>
  <c r="U35" i="3"/>
  <c r="T36" i="3"/>
  <c r="S35" i="3"/>
  <c r="U36" i="6"/>
  <c r="T37" i="6"/>
  <c r="S36" i="6"/>
  <c r="W35" i="6"/>
  <c r="V35" i="6"/>
  <c r="S36" i="5"/>
  <c r="U36" i="5"/>
  <c r="T37" i="5"/>
  <c r="W35" i="5"/>
  <c r="V35" i="5"/>
  <c r="W35" i="4"/>
  <c r="T37" i="4"/>
  <c r="U36" i="4"/>
  <c r="S36" i="4"/>
  <c r="U2300" i="2"/>
  <c r="V2300" i="2"/>
  <c r="S2301" i="2"/>
  <c r="T37" i="3"/>
  <c r="S36" i="3"/>
  <c r="U36" i="3"/>
  <c r="W35" i="3"/>
  <c r="V35" i="3"/>
  <c r="S37" i="6"/>
  <c r="U37" i="6"/>
  <c r="T38" i="6"/>
  <c r="W36" i="6"/>
  <c r="V36" i="6"/>
  <c r="W36" i="5"/>
  <c r="V36" i="5"/>
  <c r="T38" i="5"/>
  <c r="S37" i="5"/>
  <c r="U37" i="5"/>
  <c r="T38" i="4"/>
  <c r="U37" i="4"/>
  <c r="S37" i="4"/>
  <c r="W36" i="4"/>
  <c r="S2302" i="2"/>
  <c r="U2301" i="2"/>
  <c r="V2301" i="2"/>
  <c r="S37" i="3"/>
  <c r="U37" i="3"/>
  <c r="T38" i="3"/>
  <c r="W36" i="3"/>
  <c r="V36" i="3"/>
  <c r="W37" i="6"/>
  <c r="V37" i="6"/>
  <c r="S38" i="6"/>
  <c r="U38" i="6"/>
  <c r="T39" i="6"/>
  <c r="T39" i="5"/>
  <c r="U38" i="5"/>
  <c r="S38" i="5"/>
  <c r="W37" i="5"/>
  <c r="V37" i="5"/>
  <c r="S38" i="4"/>
  <c r="T39" i="4"/>
  <c r="U38" i="4"/>
  <c r="W37" i="4"/>
  <c r="U2302" i="2"/>
  <c r="S2303" i="2"/>
  <c r="V2302" i="2"/>
  <c r="V37" i="3"/>
  <c r="W37" i="3"/>
  <c r="S38" i="3"/>
  <c r="U38" i="3"/>
  <c r="T39" i="3"/>
  <c r="V38" i="6"/>
  <c r="W38" i="6"/>
  <c r="T40" i="6"/>
  <c r="U39" i="6"/>
  <c r="S39" i="6"/>
  <c r="U39" i="5"/>
  <c r="T40" i="5"/>
  <c r="S39" i="5"/>
  <c r="V38" i="5"/>
  <c r="W38" i="5"/>
  <c r="W38" i="4"/>
  <c r="T40" i="4"/>
  <c r="S39" i="4"/>
  <c r="U39" i="4"/>
  <c r="S2304" i="2"/>
  <c r="V2303" i="2"/>
  <c r="U2303" i="2"/>
  <c r="V38" i="3"/>
  <c r="W38" i="3"/>
  <c r="S39" i="3"/>
  <c r="T40" i="3"/>
  <c r="U39" i="3"/>
  <c r="U40" i="6"/>
  <c r="S40" i="6"/>
  <c r="T41" i="6"/>
  <c r="W39" i="6"/>
  <c r="V39" i="6"/>
  <c r="T41" i="5"/>
  <c r="S40" i="5"/>
  <c r="U40" i="5"/>
  <c r="V39" i="5"/>
  <c r="W39" i="5"/>
  <c r="T41" i="4"/>
  <c r="U40" i="4"/>
  <c r="S40" i="4"/>
  <c r="W39" i="4"/>
  <c r="S2305" i="2"/>
  <c r="U2304" i="2"/>
  <c r="V2304" i="2"/>
  <c r="W39" i="3"/>
  <c r="V39" i="3"/>
  <c r="S40" i="3"/>
  <c r="U40" i="3"/>
  <c r="T41" i="3"/>
  <c r="V40" i="6"/>
  <c r="W40" i="6"/>
  <c r="T42" i="6"/>
  <c r="U41" i="6"/>
  <c r="S41" i="6"/>
  <c r="S41" i="5"/>
  <c r="U41" i="5"/>
  <c r="T42" i="5"/>
  <c r="W40" i="5"/>
  <c r="V40" i="5"/>
  <c r="T42" i="4"/>
  <c r="U41" i="4"/>
  <c r="S41" i="4"/>
  <c r="W40" i="4"/>
  <c r="V2305" i="2"/>
  <c r="U2305" i="2"/>
  <c r="S2306" i="2"/>
  <c r="V40" i="3"/>
  <c r="W40" i="3"/>
  <c r="U41" i="3"/>
  <c r="T42" i="3"/>
  <c r="S41" i="3"/>
  <c r="S42" i="6"/>
  <c r="T43" i="6"/>
  <c r="U42" i="6"/>
  <c r="V41" i="6"/>
  <c r="W41" i="6"/>
  <c r="V41" i="5"/>
  <c r="W41" i="5"/>
  <c r="S42" i="5"/>
  <c r="T43" i="5"/>
  <c r="U42" i="5"/>
  <c r="T43" i="4"/>
  <c r="S42" i="4"/>
  <c r="U42" i="4"/>
  <c r="W41" i="4"/>
  <c r="V2306" i="2"/>
  <c r="S2307" i="2"/>
  <c r="U2306" i="2"/>
  <c r="S42" i="3"/>
  <c r="U42" i="3"/>
  <c r="T43" i="3"/>
  <c r="W41" i="3"/>
  <c r="V41" i="3"/>
  <c r="V42" i="6"/>
  <c r="W42" i="6"/>
  <c r="U43" i="6"/>
  <c r="T44" i="6"/>
  <c r="S43" i="6"/>
  <c r="W42" i="5"/>
  <c r="V42" i="5"/>
  <c r="S43" i="5"/>
  <c r="U43" i="5"/>
  <c r="T44" i="5"/>
  <c r="U43" i="4"/>
  <c r="S43" i="4"/>
  <c r="T44" i="4"/>
  <c r="W42" i="4"/>
  <c r="U2307" i="2"/>
  <c r="V2307" i="2"/>
  <c r="S2308" i="2"/>
  <c r="V42" i="3"/>
  <c r="W42" i="3"/>
  <c r="S43" i="3"/>
  <c r="U43" i="3"/>
  <c r="T44" i="3"/>
  <c r="T45" i="6"/>
  <c r="U44" i="6"/>
  <c r="S44" i="6"/>
  <c r="W43" i="6"/>
  <c r="V43" i="6"/>
  <c r="W43" i="5"/>
  <c r="V43" i="5"/>
  <c r="T45" i="5"/>
  <c r="S44" i="5"/>
  <c r="U44" i="5"/>
  <c r="W43" i="4"/>
  <c r="T45" i="4"/>
  <c r="S44" i="4"/>
  <c r="U44" i="4"/>
  <c r="V2308" i="2"/>
  <c r="U2308" i="2"/>
  <c r="S2309" i="2"/>
  <c r="V43" i="3"/>
  <c r="W43" i="3"/>
  <c r="S44" i="3"/>
  <c r="U44" i="3"/>
  <c r="T45" i="3"/>
  <c r="S45" i="6"/>
  <c r="T46" i="6"/>
  <c r="U45" i="6"/>
  <c r="V44" i="6"/>
  <c r="W44" i="6"/>
  <c r="T46" i="5"/>
  <c r="U45" i="5"/>
  <c r="S45" i="5"/>
  <c r="W44" i="5"/>
  <c r="V44" i="5"/>
  <c r="S45" i="4"/>
  <c r="U45" i="4"/>
  <c r="T46" i="4"/>
  <c r="W44" i="4"/>
  <c r="U2309" i="2"/>
  <c r="V2309" i="2"/>
  <c r="S2310" i="2"/>
  <c r="W44" i="3"/>
  <c r="V44" i="3"/>
  <c r="T46" i="3"/>
  <c r="U45" i="3"/>
  <c r="S45" i="3"/>
  <c r="W45" i="6"/>
  <c r="V45" i="6"/>
  <c r="S46" i="6"/>
  <c r="T47" i="6"/>
  <c r="U46" i="6"/>
  <c r="S46" i="5"/>
  <c r="U46" i="5"/>
  <c r="T47" i="5"/>
  <c r="W45" i="5"/>
  <c r="V45" i="5"/>
  <c r="W45" i="4"/>
  <c r="S46" i="4"/>
  <c r="T47" i="4"/>
  <c r="U46" i="4"/>
  <c r="U2310" i="2"/>
  <c r="V2310" i="2"/>
  <c r="S2311" i="2"/>
  <c r="S46" i="3"/>
  <c r="T47" i="3"/>
  <c r="U46" i="3"/>
  <c r="W45" i="3"/>
  <c r="V45" i="3"/>
  <c r="W46" i="6"/>
  <c r="V46" i="6"/>
  <c r="S47" i="6"/>
  <c r="U47" i="6"/>
  <c r="T48" i="6"/>
  <c r="V46" i="5"/>
  <c r="W46" i="5"/>
  <c r="U47" i="5"/>
  <c r="S47" i="5"/>
  <c r="T48" i="5"/>
  <c r="W46" i="4"/>
  <c r="U47" i="4"/>
  <c r="S47" i="4"/>
  <c r="T48" i="4"/>
  <c r="V2311" i="2"/>
  <c r="S2312" i="2"/>
  <c r="U2311" i="2"/>
  <c r="V46" i="3"/>
  <c r="W46" i="3"/>
  <c r="S47" i="3"/>
  <c r="U47" i="3"/>
  <c r="T48" i="3"/>
  <c r="W47" i="6"/>
  <c r="V47" i="6"/>
  <c r="T49" i="6"/>
  <c r="S48" i="6"/>
  <c r="U48" i="6"/>
  <c r="V47" i="5"/>
  <c r="W47" i="5"/>
  <c r="T49" i="5"/>
  <c r="S48" i="5"/>
  <c r="U48" i="5"/>
  <c r="W47" i="4"/>
  <c r="U48" i="4"/>
  <c r="S48" i="4"/>
  <c r="T49" i="4"/>
  <c r="V2312" i="2"/>
  <c r="S2313" i="2"/>
  <c r="U2312" i="2"/>
  <c r="W47" i="3"/>
  <c r="V47" i="3"/>
  <c r="S48" i="3"/>
  <c r="U48" i="3"/>
  <c r="T49" i="3"/>
  <c r="S49" i="6"/>
  <c r="T50" i="6"/>
  <c r="U49" i="6"/>
  <c r="W48" i="6"/>
  <c r="V48" i="6"/>
  <c r="T50" i="5"/>
  <c r="U49" i="5"/>
  <c r="S49" i="5"/>
  <c r="V48" i="5"/>
  <c r="W48" i="5"/>
  <c r="W48" i="4"/>
  <c r="T50" i="4"/>
  <c r="S49" i="4"/>
  <c r="U49" i="4"/>
  <c r="U2313" i="2"/>
  <c r="V2313" i="2"/>
  <c r="S2314" i="2"/>
  <c r="W48" i="3"/>
  <c r="V48" i="3"/>
  <c r="S49" i="3"/>
  <c r="T50" i="3"/>
  <c r="U49" i="3"/>
  <c r="W49" i="6"/>
  <c r="V49" i="6"/>
  <c r="T51" i="6"/>
  <c r="S50" i="6"/>
  <c r="U50" i="6"/>
  <c r="S50" i="5"/>
  <c r="U50" i="5"/>
  <c r="T51" i="5"/>
  <c r="W49" i="5"/>
  <c r="V49" i="5"/>
  <c r="T51" i="4"/>
  <c r="S50" i="4"/>
  <c r="U50" i="4"/>
  <c r="W49" i="4"/>
  <c r="U2314" i="2"/>
  <c r="V2314" i="2"/>
  <c r="S2315" i="2"/>
  <c r="W49" i="3"/>
  <c r="V49" i="3"/>
  <c r="S50" i="3"/>
  <c r="T51" i="3"/>
  <c r="U50" i="3"/>
  <c r="U51" i="6"/>
  <c r="S51" i="6"/>
  <c r="T52" i="6"/>
  <c r="W50" i="6"/>
  <c r="V50" i="6"/>
  <c r="V50" i="5"/>
  <c r="W50" i="5"/>
  <c r="S51" i="5"/>
  <c r="U51" i="5"/>
  <c r="T52" i="5"/>
  <c r="S51" i="4"/>
  <c r="U51" i="4"/>
  <c r="T52" i="4"/>
  <c r="W50" i="4"/>
  <c r="S2316" i="2"/>
  <c r="U2315" i="2"/>
  <c r="V2315" i="2"/>
  <c r="W50" i="3"/>
  <c r="V50" i="3"/>
  <c r="U51" i="3"/>
  <c r="T52" i="3"/>
  <c r="S51" i="3"/>
  <c r="V51" i="6"/>
  <c r="W51" i="6"/>
  <c r="U52" i="6"/>
  <c r="T53" i="6"/>
  <c r="S52" i="6"/>
  <c r="V51" i="5"/>
  <c r="W51" i="5"/>
  <c r="U52" i="5"/>
  <c r="T53" i="5"/>
  <c r="S52" i="5"/>
  <c r="W51" i="4"/>
  <c r="S52" i="4"/>
  <c r="T53" i="4"/>
  <c r="U52" i="4"/>
  <c r="U2316" i="2"/>
  <c r="V2316" i="2"/>
  <c r="S2317" i="2"/>
  <c r="T53" i="3"/>
  <c r="S52" i="3"/>
  <c r="U52" i="3"/>
  <c r="W51" i="3"/>
  <c r="V51" i="3"/>
  <c r="T54" i="6"/>
  <c r="U53" i="6"/>
  <c r="S53" i="6"/>
  <c r="V52" i="6"/>
  <c r="W52" i="6"/>
  <c r="S53" i="5"/>
  <c r="T54" i="5"/>
  <c r="U53" i="5"/>
  <c r="V52" i="5"/>
  <c r="W52" i="5"/>
  <c r="W52" i="4"/>
  <c r="T54" i="4"/>
  <c r="S53" i="4"/>
  <c r="U53" i="4"/>
  <c r="S2318" i="2"/>
  <c r="U2317" i="2"/>
  <c r="V2317" i="2"/>
  <c r="S53" i="3"/>
  <c r="T54" i="3"/>
  <c r="U53" i="3"/>
  <c r="V52" i="3"/>
  <c r="W52" i="3"/>
  <c r="S54" i="6"/>
  <c r="U54" i="6"/>
  <c r="T55" i="6"/>
  <c r="V53" i="6"/>
  <c r="W53" i="6"/>
  <c r="W53" i="5"/>
  <c r="V53" i="5"/>
  <c r="U54" i="5"/>
  <c r="T55" i="5"/>
  <c r="S54" i="5"/>
  <c r="S54" i="4"/>
  <c r="T55" i="4"/>
  <c r="U54" i="4"/>
  <c r="W53" i="4"/>
  <c r="S2319" i="2"/>
  <c r="U2318" i="2"/>
  <c r="V2318" i="2"/>
  <c r="V53" i="3"/>
  <c r="W53" i="3"/>
  <c r="U54" i="3"/>
  <c r="S54" i="3"/>
  <c r="T55" i="3"/>
  <c r="V54" i="6"/>
  <c r="W54" i="6"/>
  <c r="T56" i="6"/>
  <c r="S55" i="6"/>
  <c r="U55" i="6"/>
  <c r="S55" i="5"/>
  <c r="U55" i="5"/>
  <c r="T56" i="5"/>
  <c r="V54" i="5"/>
  <c r="W54" i="5"/>
  <c r="W54" i="4"/>
  <c r="S55" i="4"/>
  <c r="T56" i="4"/>
  <c r="U55" i="4"/>
  <c r="U2319" i="2"/>
  <c r="S2320" i="2"/>
  <c r="V2319" i="2"/>
  <c r="V54" i="3"/>
  <c r="W54" i="3"/>
  <c r="S55" i="3"/>
  <c r="T56" i="3"/>
  <c r="U55" i="3"/>
  <c r="U56" i="6"/>
  <c r="S56" i="6"/>
  <c r="T57" i="6"/>
  <c r="W55" i="6"/>
  <c r="V55" i="6"/>
  <c r="V55" i="5"/>
  <c r="W55" i="5"/>
  <c r="U56" i="5"/>
  <c r="S56" i="5"/>
  <c r="T57" i="5"/>
  <c r="W55" i="4"/>
  <c r="U56" i="4"/>
  <c r="T57" i="4"/>
  <c r="S56" i="4"/>
  <c r="S2321" i="2"/>
  <c r="U2320" i="2"/>
  <c r="V2320" i="2"/>
  <c r="V55" i="3"/>
  <c r="W55" i="3"/>
  <c r="U56" i="3"/>
  <c r="S56" i="3"/>
  <c r="T57" i="3"/>
  <c r="V56" i="6"/>
  <c r="W56" i="6"/>
  <c r="U57" i="6"/>
  <c r="T58" i="6"/>
  <c r="S57" i="6"/>
  <c r="V56" i="5"/>
  <c r="W56" i="5"/>
  <c r="T58" i="5"/>
  <c r="S57" i="5"/>
  <c r="U57" i="5"/>
  <c r="U57" i="4"/>
  <c r="T58" i="4"/>
  <c r="S57" i="4"/>
  <c r="W56" i="4"/>
  <c r="V2321" i="2"/>
  <c r="U2321" i="2"/>
  <c r="S2322" i="2"/>
  <c r="W56" i="3"/>
  <c r="V56" i="3"/>
  <c r="T58" i="3"/>
  <c r="S57" i="3"/>
  <c r="U57" i="3"/>
  <c r="U58" i="6"/>
  <c r="T59" i="6"/>
  <c r="S58" i="6"/>
  <c r="W57" i="6"/>
  <c r="V57" i="6"/>
  <c r="T59" i="5"/>
  <c r="S58" i="5"/>
  <c r="U58" i="5"/>
  <c r="W57" i="5"/>
  <c r="V57" i="5"/>
  <c r="T59" i="4"/>
  <c r="U58" i="4"/>
  <c r="S58" i="4"/>
  <c r="W57" i="4"/>
  <c r="U2322" i="2"/>
  <c r="V2322" i="2"/>
  <c r="S2323" i="2"/>
  <c r="U58" i="3"/>
  <c r="T59" i="3"/>
  <c r="S58" i="3"/>
  <c r="V57" i="3"/>
  <c r="W57" i="3"/>
  <c r="T60" i="6"/>
  <c r="S59" i="6"/>
  <c r="U59" i="6"/>
  <c r="W58" i="6"/>
  <c r="V58" i="6"/>
  <c r="U59" i="5"/>
  <c r="S59" i="5"/>
  <c r="T60" i="5"/>
  <c r="V58" i="5"/>
  <c r="W58" i="5"/>
  <c r="T60" i="4"/>
  <c r="S59" i="4"/>
  <c r="U59" i="4"/>
  <c r="W58" i="4"/>
  <c r="V2323" i="2"/>
  <c r="U2323" i="2"/>
  <c r="S2324" i="2"/>
  <c r="S59" i="3"/>
  <c r="T60" i="3"/>
  <c r="U59" i="3"/>
  <c r="W58" i="3"/>
  <c r="V58" i="3"/>
  <c r="S60" i="6"/>
  <c r="T61" i="6"/>
  <c r="U60" i="6"/>
  <c r="W59" i="6"/>
  <c r="V59" i="6"/>
  <c r="W59" i="5"/>
  <c r="V59" i="5"/>
  <c r="S60" i="5"/>
  <c r="U60" i="5"/>
  <c r="T61" i="5"/>
  <c r="U60" i="4"/>
  <c r="S60" i="4"/>
  <c r="T61" i="4"/>
  <c r="W59" i="4"/>
  <c r="V2324" i="2"/>
  <c r="U2324" i="2"/>
  <c r="S2325" i="2"/>
  <c r="W59" i="3"/>
  <c r="V59" i="3"/>
  <c r="T61" i="3"/>
  <c r="S60" i="3"/>
  <c r="U60" i="3"/>
  <c r="V60" i="6"/>
  <c r="W60" i="6"/>
  <c r="T62" i="6"/>
  <c r="S61" i="6"/>
  <c r="U61" i="6"/>
  <c r="W60" i="5"/>
  <c r="V60" i="5"/>
  <c r="T62" i="5"/>
  <c r="S61" i="5"/>
  <c r="U61" i="5"/>
  <c r="W60" i="4"/>
  <c r="U61" i="4"/>
  <c r="S61" i="4"/>
  <c r="T62" i="4"/>
  <c r="V2325" i="2"/>
  <c r="U2325" i="2"/>
  <c r="S2326" i="2"/>
  <c r="U61" i="3"/>
  <c r="S61" i="3"/>
  <c r="T62" i="3"/>
  <c r="W60" i="3"/>
  <c r="V60" i="3"/>
  <c r="U62" i="6"/>
  <c r="S62" i="6"/>
  <c r="T63" i="6"/>
  <c r="V61" i="6"/>
  <c r="W61" i="6"/>
  <c r="S62" i="5"/>
  <c r="U62" i="5"/>
  <c r="T63" i="5"/>
  <c r="V61" i="5"/>
  <c r="W61" i="5"/>
  <c r="W61" i="4"/>
  <c r="S62" i="4"/>
  <c r="T63" i="4"/>
  <c r="U62" i="4"/>
  <c r="U2326" i="2"/>
  <c r="S2327" i="2"/>
  <c r="V2326" i="2"/>
  <c r="V61" i="3"/>
  <c r="W61" i="3"/>
  <c r="U62" i="3"/>
  <c r="T63" i="3"/>
  <c r="S62" i="3"/>
  <c r="V62" i="6"/>
  <c r="W62" i="6"/>
  <c r="T64" i="6"/>
  <c r="U63" i="6"/>
  <c r="S63" i="6"/>
  <c r="V62" i="5"/>
  <c r="W62" i="5"/>
  <c r="S63" i="5"/>
  <c r="T64" i="5"/>
  <c r="U63" i="5"/>
  <c r="W62" i="4"/>
  <c r="T64" i="4"/>
  <c r="U63" i="4"/>
  <c r="S63" i="4"/>
  <c r="U2327" i="2"/>
  <c r="V2327" i="2"/>
  <c r="S2328" i="2"/>
  <c r="T64" i="3"/>
  <c r="S63" i="3"/>
  <c r="U63" i="3"/>
  <c r="W62" i="3"/>
  <c r="V62" i="3"/>
  <c r="U64" i="6"/>
  <c r="S64" i="6"/>
  <c r="T65" i="6"/>
  <c r="W63" i="6"/>
  <c r="V63" i="6"/>
  <c r="W63" i="5"/>
  <c r="V63" i="5"/>
  <c r="U64" i="5"/>
  <c r="T65" i="5"/>
  <c r="S64" i="5"/>
  <c r="S64" i="4"/>
  <c r="T65" i="4"/>
  <c r="U64" i="4"/>
  <c r="W63" i="4"/>
  <c r="S2329" i="2"/>
  <c r="V2328" i="2"/>
  <c r="U2328" i="2"/>
  <c r="S64" i="3"/>
  <c r="T65" i="3"/>
  <c r="U64" i="3"/>
  <c r="W63" i="3"/>
  <c r="V63" i="3"/>
  <c r="V64" i="6"/>
  <c r="W64" i="6"/>
  <c r="S65" i="6"/>
  <c r="U65" i="6"/>
  <c r="T66" i="6"/>
  <c r="U65" i="5"/>
  <c r="S65" i="5"/>
  <c r="T66" i="5"/>
  <c r="V64" i="5"/>
  <c r="W64" i="5"/>
  <c r="W64" i="4"/>
  <c r="U65" i="4"/>
  <c r="S65" i="4"/>
  <c r="T66" i="4"/>
  <c r="U2329" i="2"/>
  <c r="V2329" i="2"/>
  <c r="S2330" i="2"/>
  <c r="V64" i="3"/>
  <c r="W64" i="3"/>
  <c r="U65" i="3"/>
  <c r="T66" i="3"/>
  <c r="S65" i="3"/>
  <c r="V65" i="6"/>
  <c r="W65" i="6"/>
  <c r="S66" i="6"/>
  <c r="T67" i="6"/>
  <c r="U66" i="6"/>
  <c r="W65" i="5"/>
  <c r="V65" i="5"/>
  <c r="T67" i="5"/>
  <c r="U66" i="5"/>
  <c r="S66" i="5"/>
  <c r="W65" i="4"/>
  <c r="S66" i="4"/>
  <c r="U66" i="4"/>
  <c r="T67" i="4"/>
  <c r="U2330" i="2"/>
  <c r="S2331" i="2"/>
  <c r="V2330" i="2"/>
  <c r="U66" i="3"/>
  <c r="T67" i="3"/>
  <c r="S66" i="3"/>
  <c r="W65" i="3"/>
  <c r="V65" i="3"/>
  <c r="W66" i="6"/>
  <c r="V66" i="6"/>
  <c r="U67" i="6"/>
  <c r="S67" i="6"/>
  <c r="T68" i="6"/>
  <c r="U67" i="5"/>
  <c r="T68" i="5"/>
  <c r="S67" i="5"/>
  <c r="V66" i="5"/>
  <c r="W66" i="5"/>
  <c r="W66" i="4"/>
  <c r="U67" i="4"/>
  <c r="T68" i="4"/>
  <c r="S67" i="4"/>
  <c r="S2332" i="2"/>
  <c r="U2331" i="2"/>
  <c r="V2331" i="2"/>
  <c r="U67" i="3"/>
  <c r="T68" i="3"/>
  <c r="S67" i="3"/>
  <c r="V66" i="3"/>
  <c r="W66" i="3"/>
  <c r="W67" i="6"/>
  <c r="V67" i="6"/>
  <c r="U68" i="6"/>
  <c r="T69" i="6"/>
  <c r="S68" i="6"/>
  <c r="T69" i="5"/>
  <c r="S68" i="5"/>
  <c r="U68" i="5"/>
  <c r="W67" i="5"/>
  <c r="V67" i="5"/>
  <c r="U68" i="4"/>
  <c r="S68" i="4"/>
  <c r="T69" i="4"/>
  <c r="W67" i="4"/>
  <c r="V2332" i="2"/>
  <c r="U2332" i="2"/>
  <c r="S2333" i="2"/>
  <c r="S68" i="3"/>
  <c r="U68" i="3"/>
  <c r="T69" i="3"/>
  <c r="V67" i="3"/>
  <c r="W67" i="3"/>
  <c r="T70" i="6"/>
  <c r="U69" i="6"/>
  <c r="S69" i="6"/>
  <c r="V68" i="6"/>
  <c r="W68" i="6"/>
  <c r="U69" i="5"/>
  <c r="T70" i="5"/>
  <c r="S69" i="5"/>
  <c r="V68" i="5"/>
  <c r="W68" i="5"/>
  <c r="W68" i="4"/>
  <c r="T70" i="4"/>
  <c r="S69" i="4"/>
  <c r="U69" i="4"/>
  <c r="S2334" i="2"/>
  <c r="U2333" i="2"/>
  <c r="V2333" i="2"/>
  <c r="W68" i="3"/>
  <c r="V68" i="3"/>
  <c r="S69" i="3"/>
  <c r="U69" i="3"/>
  <c r="T70" i="3"/>
  <c r="S70" i="6"/>
  <c r="U70" i="6"/>
  <c r="T71" i="6"/>
  <c r="W69" i="6"/>
  <c r="V69" i="6"/>
  <c r="T71" i="5"/>
  <c r="U70" i="5"/>
  <c r="S70" i="5"/>
  <c r="W69" i="5"/>
  <c r="V69" i="5"/>
  <c r="U70" i="4"/>
  <c r="T71" i="4"/>
  <c r="S70" i="4"/>
  <c r="W69" i="4"/>
  <c r="S2335" i="2"/>
  <c r="U2334" i="2"/>
  <c r="V2334" i="2"/>
  <c r="V69" i="3"/>
  <c r="W69" i="3"/>
  <c r="S70" i="3"/>
  <c r="T71" i="3"/>
  <c r="U70" i="3"/>
  <c r="W70" i="6"/>
  <c r="V70" i="6"/>
  <c r="T72" i="6"/>
  <c r="S71" i="6"/>
  <c r="U71" i="6"/>
  <c r="S71" i="5"/>
  <c r="U71" i="5"/>
  <c r="T72" i="5"/>
  <c r="V70" i="5"/>
  <c r="W70" i="5"/>
  <c r="T72" i="4"/>
  <c r="U71" i="4"/>
  <c r="S71" i="4"/>
  <c r="W70" i="4"/>
  <c r="S2336" i="2"/>
  <c r="U2335" i="2"/>
  <c r="V2335" i="2"/>
  <c r="W70" i="3"/>
  <c r="V70" i="3"/>
  <c r="U71" i="3"/>
  <c r="S71" i="3"/>
  <c r="T72" i="3"/>
  <c r="T73" i="6"/>
  <c r="U72" i="6"/>
  <c r="S72" i="6"/>
  <c r="V71" i="6"/>
  <c r="W71" i="6"/>
  <c r="V71" i="5"/>
  <c r="W71" i="5"/>
  <c r="T73" i="5"/>
  <c r="S72" i="5"/>
  <c r="U72" i="5"/>
  <c r="U72" i="4"/>
  <c r="S72" i="4"/>
  <c r="T73" i="4"/>
  <c r="W71" i="4"/>
  <c r="S2337" i="2"/>
  <c r="U2336" i="2"/>
  <c r="V2336" i="2"/>
  <c r="V71" i="3"/>
  <c r="W71" i="3"/>
  <c r="T73" i="3"/>
  <c r="S72" i="3"/>
  <c r="U72" i="3"/>
  <c r="S73" i="6"/>
  <c r="T74" i="6"/>
  <c r="U73" i="6"/>
  <c r="W72" i="6"/>
  <c r="V72" i="6"/>
  <c r="T74" i="5"/>
  <c r="U73" i="5"/>
  <c r="S73" i="5"/>
  <c r="W72" i="5"/>
  <c r="V72" i="5"/>
  <c r="W72" i="4"/>
  <c r="U73" i="4"/>
  <c r="S73" i="4"/>
  <c r="T74" i="4"/>
  <c r="U2337" i="2"/>
  <c r="V2337" i="2"/>
  <c r="S2338" i="2"/>
  <c r="S73" i="3"/>
  <c r="T74" i="3"/>
  <c r="U73" i="3"/>
  <c r="W72" i="3"/>
  <c r="V72" i="3"/>
  <c r="V73" i="6"/>
  <c r="W73" i="6"/>
  <c r="T75" i="6"/>
  <c r="U74" i="6"/>
  <c r="S74" i="6"/>
  <c r="T75" i="5"/>
  <c r="S74" i="5"/>
  <c r="U74" i="5"/>
  <c r="V73" i="5"/>
  <c r="W73" i="5"/>
  <c r="W73" i="4"/>
  <c r="S74" i="4"/>
  <c r="U74" i="4"/>
  <c r="T75" i="4"/>
  <c r="V2338" i="2"/>
  <c r="S2339" i="2"/>
  <c r="U2338" i="2"/>
  <c r="V73" i="3"/>
  <c r="W73" i="3"/>
  <c r="S74" i="3"/>
  <c r="U74" i="3"/>
  <c r="T75" i="3"/>
  <c r="U75" i="6"/>
  <c r="S75" i="6"/>
  <c r="T76" i="6"/>
  <c r="W74" i="6"/>
  <c r="V74" i="6"/>
  <c r="T76" i="5"/>
  <c r="S75" i="5"/>
  <c r="U75" i="5"/>
  <c r="W74" i="5"/>
  <c r="V74" i="5"/>
  <c r="W74" i="4"/>
  <c r="S75" i="4"/>
  <c r="U75" i="4"/>
  <c r="T76" i="4"/>
  <c r="U2339" i="2"/>
  <c r="V2339" i="2"/>
  <c r="S2340" i="2"/>
  <c r="V74" i="3"/>
  <c r="W74" i="3"/>
  <c r="T76" i="3"/>
  <c r="U75" i="3"/>
  <c r="S75" i="3"/>
  <c r="W75" i="6"/>
  <c r="V75" i="6"/>
  <c r="S76" i="6"/>
  <c r="U76" i="6"/>
  <c r="T77" i="6"/>
  <c r="S76" i="5"/>
  <c r="T77" i="5"/>
  <c r="U76" i="5"/>
  <c r="W75" i="5"/>
  <c r="V75" i="5"/>
  <c r="W75" i="4"/>
  <c r="S76" i="4"/>
  <c r="U76" i="4"/>
  <c r="T77" i="4"/>
  <c r="U2340" i="2"/>
  <c r="V2340" i="2"/>
  <c r="S2341" i="2"/>
  <c r="T77" i="3"/>
  <c r="S76" i="3"/>
  <c r="U76" i="3"/>
  <c r="V75" i="3"/>
  <c r="W75" i="3"/>
  <c r="V76" i="6"/>
  <c r="W76" i="6"/>
  <c r="S77" i="6"/>
  <c r="T78" i="6"/>
  <c r="U77" i="6"/>
  <c r="V76" i="5"/>
  <c r="W76" i="5"/>
  <c r="S77" i="5"/>
  <c r="U77" i="5"/>
  <c r="T78" i="5"/>
  <c r="W76" i="4"/>
  <c r="T78" i="4"/>
  <c r="U77" i="4"/>
  <c r="S77" i="4"/>
  <c r="U2341" i="2"/>
  <c r="S2342" i="2"/>
  <c r="V2341" i="2"/>
  <c r="T78" i="3"/>
  <c r="U77" i="3"/>
  <c r="S77" i="3"/>
  <c r="V76" i="3"/>
  <c r="W76" i="3"/>
  <c r="W77" i="6"/>
  <c r="V77" i="6"/>
  <c r="U78" i="6"/>
  <c r="T79" i="6"/>
  <c r="S78" i="6"/>
  <c r="W77" i="5"/>
  <c r="V77" i="5"/>
  <c r="U78" i="5"/>
  <c r="S78" i="5"/>
  <c r="T79" i="5"/>
  <c r="U78" i="4"/>
  <c r="S78" i="4"/>
  <c r="T79" i="4"/>
  <c r="W77" i="4"/>
  <c r="U2342" i="2"/>
  <c r="V2342" i="2"/>
  <c r="S2343" i="2"/>
  <c r="T79" i="3"/>
  <c r="S78" i="3"/>
  <c r="U78" i="3"/>
  <c r="V77" i="3"/>
  <c r="W77" i="3"/>
  <c r="T80" i="6"/>
  <c r="U79" i="6"/>
  <c r="S79" i="6"/>
  <c r="V78" i="6"/>
  <c r="W78" i="6"/>
  <c r="V78" i="5"/>
  <c r="W78" i="5"/>
  <c r="S79" i="5"/>
  <c r="T80" i="5"/>
  <c r="U79" i="5"/>
  <c r="W78" i="4"/>
  <c r="T80" i="4"/>
  <c r="U79" i="4"/>
  <c r="S79" i="4"/>
  <c r="V2343" i="2"/>
  <c r="S2344" i="2"/>
  <c r="U2343" i="2"/>
  <c r="S79" i="3"/>
  <c r="U79" i="3"/>
  <c r="T80" i="3"/>
  <c r="W78" i="3"/>
  <c r="V78" i="3"/>
  <c r="S80" i="6"/>
  <c r="T81" i="6"/>
  <c r="U80" i="6"/>
  <c r="W79" i="6"/>
  <c r="V79" i="6"/>
  <c r="V79" i="5"/>
  <c r="W79" i="5"/>
  <c r="U80" i="5"/>
  <c r="S80" i="5"/>
  <c r="T81" i="5"/>
  <c r="T81" i="4"/>
  <c r="S80" i="4"/>
  <c r="U80" i="4"/>
  <c r="W79" i="4"/>
  <c r="V2344" i="2"/>
  <c r="S2345" i="2"/>
  <c r="U2344" i="2"/>
  <c r="V79" i="3"/>
  <c r="W79" i="3"/>
  <c r="T81" i="3"/>
  <c r="U80" i="3"/>
  <c r="S80" i="3"/>
  <c r="W80" i="6"/>
  <c r="V80" i="6"/>
  <c r="U81" i="6"/>
  <c r="T82" i="6"/>
  <c r="S81" i="6"/>
  <c r="W80" i="5"/>
  <c r="V80" i="5"/>
  <c r="T82" i="5"/>
  <c r="U81" i="5"/>
  <c r="S81" i="5"/>
  <c r="U81" i="4"/>
  <c r="S81" i="4"/>
  <c r="T82" i="4"/>
  <c r="W80" i="4"/>
  <c r="V2345" i="2"/>
  <c r="U2345" i="2"/>
  <c r="S2346" i="2"/>
  <c r="U81" i="3"/>
  <c r="S81" i="3"/>
  <c r="T82" i="3"/>
  <c r="V80" i="3"/>
  <c r="W80" i="3"/>
  <c r="S82" i="6"/>
  <c r="U82" i="6"/>
  <c r="T83" i="6"/>
  <c r="V81" i="6"/>
  <c r="W81" i="6"/>
  <c r="S82" i="5"/>
  <c r="U82" i="5"/>
  <c r="T83" i="5"/>
  <c r="V81" i="5"/>
  <c r="W81" i="5"/>
  <c r="W81" i="4"/>
  <c r="S82" i="4"/>
  <c r="U82" i="4"/>
  <c r="T83" i="4"/>
  <c r="U2346" i="2"/>
  <c r="V2346" i="2"/>
  <c r="S2347" i="2"/>
  <c r="V81" i="3"/>
  <c r="W81" i="3"/>
  <c r="U82" i="3"/>
  <c r="T83" i="3"/>
  <c r="S82" i="3"/>
  <c r="W82" i="6"/>
  <c r="V82" i="6"/>
  <c r="T84" i="6"/>
  <c r="U83" i="6"/>
  <c r="S83" i="6"/>
  <c r="W82" i="5"/>
  <c r="V82" i="5"/>
  <c r="T84" i="5"/>
  <c r="S83" i="5"/>
  <c r="U83" i="5"/>
  <c r="W82" i="4"/>
  <c r="U83" i="4"/>
  <c r="S83" i="4"/>
  <c r="T84" i="4"/>
  <c r="S2348" i="2"/>
  <c r="U2347" i="2"/>
  <c r="V2347" i="2"/>
  <c r="S83" i="3"/>
  <c r="T84" i="3"/>
  <c r="U83" i="3"/>
  <c r="V82" i="3"/>
  <c r="W82" i="3"/>
  <c r="U84" i="6"/>
  <c r="T85" i="6"/>
  <c r="S84" i="6"/>
  <c r="V83" i="6"/>
  <c r="W83" i="6"/>
  <c r="T85" i="5"/>
  <c r="U84" i="5"/>
  <c r="S84" i="5"/>
  <c r="W83" i="5"/>
  <c r="V83" i="5"/>
  <c r="W83" i="4"/>
  <c r="T85" i="4"/>
  <c r="U84" i="4"/>
  <c r="S84" i="4"/>
  <c r="U2348" i="2"/>
  <c r="V2348" i="2"/>
  <c r="S2349" i="2"/>
  <c r="W83" i="3"/>
  <c r="V83" i="3"/>
  <c r="T85" i="3"/>
  <c r="S84" i="3"/>
  <c r="U84" i="3"/>
  <c r="S85" i="6"/>
  <c r="U85" i="6"/>
  <c r="T86" i="6"/>
  <c r="V84" i="6"/>
  <c r="W84" i="6"/>
  <c r="U85" i="5"/>
  <c r="T86" i="5"/>
  <c r="S85" i="5"/>
  <c r="V84" i="5"/>
  <c r="W84" i="5"/>
  <c r="S85" i="4"/>
  <c r="U85" i="4"/>
  <c r="T86" i="4"/>
  <c r="W84" i="4"/>
  <c r="S2350" i="2"/>
  <c r="U2349" i="2"/>
  <c r="V2349" i="2"/>
  <c r="T86" i="3"/>
  <c r="U85" i="3"/>
  <c r="S85" i="3"/>
  <c r="V84" i="3"/>
  <c r="W84" i="3"/>
  <c r="W85" i="6"/>
  <c r="V85" i="6"/>
  <c r="U86" i="6"/>
  <c r="S86" i="6"/>
  <c r="T87" i="6"/>
  <c r="S86" i="5"/>
  <c r="U86" i="5"/>
  <c r="T87" i="5"/>
  <c r="V85" i="5"/>
  <c r="W85" i="5"/>
  <c r="W85" i="4"/>
  <c r="S86" i="4"/>
  <c r="T87" i="4"/>
  <c r="U86" i="4"/>
  <c r="U2350" i="2"/>
  <c r="S2351" i="2"/>
  <c r="V2350" i="2"/>
  <c r="U86" i="3"/>
  <c r="T87" i="3"/>
  <c r="S86" i="3"/>
  <c r="V85" i="3"/>
  <c r="W85" i="3"/>
  <c r="W86" i="6"/>
  <c r="V86" i="6"/>
  <c r="T88" i="6"/>
  <c r="U87" i="6"/>
  <c r="S87" i="6"/>
  <c r="V86" i="5"/>
  <c r="W86" i="5"/>
  <c r="U87" i="5"/>
  <c r="S87" i="5"/>
  <c r="T88" i="5"/>
  <c r="W86" i="4"/>
  <c r="S87" i="4"/>
  <c r="U87" i="4"/>
  <c r="T88" i="4"/>
  <c r="V2351" i="2"/>
  <c r="S2352" i="2"/>
  <c r="U2351" i="2"/>
  <c r="T88" i="3"/>
  <c r="S87" i="3"/>
  <c r="U87" i="3"/>
  <c r="V86" i="3"/>
  <c r="W86" i="3"/>
  <c r="U88" i="6"/>
  <c r="T89" i="6"/>
  <c r="S88" i="6"/>
  <c r="V87" i="6"/>
  <c r="W87" i="6"/>
  <c r="V87" i="5"/>
  <c r="W87" i="5"/>
  <c r="U88" i="5"/>
  <c r="S88" i="5"/>
  <c r="T89" i="5"/>
  <c r="W87" i="4"/>
  <c r="U88" i="4"/>
  <c r="S88" i="4"/>
  <c r="T89" i="4"/>
  <c r="S2353" i="2"/>
  <c r="U2352" i="2"/>
  <c r="V2352" i="2"/>
  <c r="T89" i="3"/>
  <c r="S88" i="3"/>
  <c r="U88" i="3"/>
  <c r="V87" i="3"/>
  <c r="W87" i="3"/>
  <c r="U89" i="6"/>
  <c r="T90" i="6"/>
  <c r="S89" i="6"/>
  <c r="V88" i="6"/>
  <c r="W88" i="6"/>
  <c r="W88" i="5"/>
  <c r="V88" i="5"/>
  <c r="S89" i="5"/>
  <c r="U89" i="5"/>
  <c r="T90" i="5"/>
  <c r="W88" i="4"/>
  <c r="T90" i="4"/>
  <c r="S89" i="4"/>
  <c r="U89" i="4"/>
  <c r="U2353" i="2"/>
  <c r="V2353" i="2"/>
  <c r="S2354" i="2"/>
  <c r="U89" i="3"/>
  <c r="S89" i="3"/>
  <c r="T90" i="3"/>
  <c r="V88" i="3"/>
  <c r="W88" i="3"/>
  <c r="S90" i="6"/>
  <c r="U90" i="6"/>
  <c r="T91" i="6"/>
  <c r="W89" i="6"/>
  <c r="V89" i="6"/>
  <c r="W89" i="5"/>
  <c r="V89" i="5"/>
  <c r="T91" i="5"/>
  <c r="S90" i="5"/>
  <c r="U90" i="5"/>
  <c r="S90" i="4"/>
  <c r="T91" i="4"/>
  <c r="U90" i="4"/>
  <c r="W89" i="4"/>
  <c r="U2354" i="2"/>
  <c r="V2354" i="2"/>
  <c r="S2355" i="2"/>
  <c r="W89" i="3"/>
  <c r="V89" i="3"/>
  <c r="U90" i="3"/>
  <c r="S90" i="3"/>
  <c r="T91" i="3"/>
  <c r="W90" i="6"/>
  <c r="V90" i="6"/>
  <c r="S91" i="6"/>
  <c r="T92" i="6"/>
  <c r="U91" i="6"/>
  <c r="S91" i="5"/>
  <c r="T92" i="5"/>
  <c r="U91" i="5"/>
  <c r="V90" i="5"/>
  <c r="W90" i="5"/>
  <c r="W90" i="4"/>
  <c r="T92" i="4"/>
  <c r="U91" i="4"/>
  <c r="S91" i="4"/>
  <c r="V2355" i="2"/>
  <c r="U2355" i="2"/>
  <c r="S2356" i="2"/>
  <c r="W90" i="3"/>
  <c r="V90" i="3"/>
  <c r="U91" i="3"/>
  <c r="T92" i="3"/>
  <c r="S91" i="3"/>
  <c r="V91" i="6"/>
  <c r="W91" i="6"/>
  <c r="U92" i="6"/>
  <c r="T93" i="6"/>
  <c r="S92" i="6"/>
  <c r="W91" i="5"/>
  <c r="V91" i="5"/>
  <c r="U92" i="5"/>
  <c r="S92" i="5"/>
  <c r="T93" i="5"/>
  <c r="T93" i="4"/>
  <c r="S92" i="4"/>
  <c r="U92" i="4"/>
  <c r="W91" i="4"/>
  <c r="U2356" i="2"/>
  <c r="V2356" i="2"/>
  <c r="S2357" i="2"/>
  <c r="T93" i="3"/>
  <c r="S92" i="3"/>
  <c r="U92" i="3"/>
  <c r="W91" i="3"/>
  <c r="V91" i="3"/>
  <c r="T94" i="6"/>
  <c r="S93" i="6"/>
  <c r="U93" i="6"/>
  <c r="W92" i="6"/>
  <c r="V92" i="6"/>
  <c r="V92" i="5"/>
  <c r="W92" i="5"/>
  <c r="S93" i="5"/>
  <c r="T94" i="5"/>
  <c r="U93" i="5"/>
  <c r="S93" i="4"/>
  <c r="U93" i="4"/>
  <c r="T94" i="4"/>
  <c r="W92" i="4"/>
  <c r="V2357" i="2"/>
  <c r="U2357" i="2"/>
  <c r="S2358" i="2"/>
  <c r="U93" i="3"/>
  <c r="S93" i="3"/>
  <c r="T94" i="3"/>
  <c r="V92" i="3"/>
  <c r="W92" i="3"/>
  <c r="T95" i="6"/>
  <c r="S94" i="6"/>
  <c r="U94" i="6"/>
  <c r="V93" i="6"/>
  <c r="W93" i="6"/>
  <c r="V93" i="5"/>
  <c r="W93" i="5"/>
  <c r="U94" i="5"/>
  <c r="S94" i="5"/>
  <c r="T95" i="5"/>
  <c r="W93" i="4"/>
  <c r="U94" i="4"/>
  <c r="S94" i="4"/>
  <c r="T95" i="4"/>
  <c r="U2358" i="2"/>
  <c r="V2358" i="2"/>
  <c r="S2359" i="2"/>
  <c r="V93" i="3"/>
  <c r="W93" i="3"/>
  <c r="S94" i="3"/>
  <c r="U94" i="3"/>
  <c r="T95" i="3"/>
  <c r="U95" i="6"/>
  <c r="S95" i="6"/>
  <c r="T96" i="6"/>
  <c r="V94" i="6"/>
  <c r="W94" i="6"/>
  <c r="W94" i="5"/>
  <c r="V94" i="5"/>
  <c r="U95" i="5"/>
  <c r="T96" i="5"/>
  <c r="S95" i="5"/>
  <c r="W94" i="4"/>
  <c r="U95" i="4"/>
  <c r="S95" i="4"/>
  <c r="T96" i="4"/>
  <c r="U2359" i="2"/>
  <c r="V2359" i="2"/>
  <c r="S2360" i="2"/>
  <c r="W94" i="3"/>
  <c r="V94" i="3"/>
  <c r="S95" i="3"/>
  <c r="U95" i="3"/>
  <c r="T96" i="3"/>
  <c r="V95" i="6"/>
  <c r="W95" i="6"/>
  <c r="T97" i="6"/>
  <c r="S96" i="6"/>
  <c r="U96" i="6"/>
  <c r="S96" i="5"/>
  <c r="U96" i="5"/>
  <c r="T97" i="5"/>
  <c r="V95" i="5"/>
  <c r="W95" i="5"/>
  <c r="W95" i="4"/>
  <c r="U96" i="4"/>
  <c r="T97" i="4"/>
  <c r="S96" i="4"/>
  <c r="V2360" i="2"/>
  <c r="S2361" i="2"/>
  <c r="U2360" i="2"/>
  <c r="W95" i="3"/>
  <c r="V95" i="3"/>
  <c r="U96" i="3"/>
  <c r="S96" i="3"/>
  <c r="T97" i="3"/>
  <c r="U97" i="6"/>
  <c r="T98" i="6"/>
  <c r="S97" i="6"/>
  <c r="W96" i="6"/>
  <c r="V96" i="6"/>
  <c r="W96" i="5"/>
  <c r="V96" i="5"/>
  <c r="U97" i="5"/>
  <c r="S97" i="5"/>
  <c r="T98" i="5"/>
  <c r="S97" i="4"/>
  <c r="U97" i="4"/>
  <c r="T98" i="4"/>
  <c r="W96" i="4"/>
  <c r="U2361" i="2"/>
  <c r="V2361" i="2"/>
  <c r="S2362" i="2"/>
  <c r="V96" i="3"/>
  <c r="W96" i="3"/>
  <c r="T98" i="3"/>
  <c r="S97" i="3"/>
  <c r="U97" i="3"/>
  <c r="T99" i="6"/>
  <c r="U98" i="6"/>
  <c r="S98" i="6"/>
  <c r="V97" i="6"/>
  <c r="W97" i="6"/>
  <c r="W97" i="5"/>
  <c r="V97" i="5"/>
  <c r="U98" i="5"/>
  <c r="S98" i="5"/>
  <c r="T99" i="5"/>
  <c r="W97" i="4"/>
  <c r="U98" i="4"/>
  <c r="T99" i="4"/>
  <c r="S98" i="4"/>
  <c r="U2362" i="2"/>
  <c r="V2362" i="2"/>
  <c r="S2363" i="2"/>
  <c r="T99" i="3"/>
  <c r="U98" i="3"/>
  <c r="S98" i="3"/>
  <c r="W97" i="3"/>
  <c r="V97" i="3"/>
  <c r="S99" i="6"/>
  <c r="T100" i="6"/>
  <c r="U99" i="6"/>
  <c r="W98" i="6"/>
  <c r="V98" i="6"/>
  <c r="W98" i="5"/>
  <c r="V98" i="5"/>
  <c r="S99" i="5"/>
  <c r="U99" i="5"/>
  <c r="T100" i="5"/>
  <c r="T100" i="4"/>
  <c r="U99" i="4"/>
  <c r="S99" i="4"/>
  <c r="W98" i="4"/>
  <c r="S2364" i="2"/>
  <c r="U2363" i="2"/>
  <c r="V2363" i="2"/>
  <c r="S99" i="3"/>
  <c r="U99" i="3"/>
  <c r="T100" i="3"/>
  <c r="V98" i="3"/>
  <c r="W98" i="3"/>
  <c r="W99" i="6"/>
  <c r="V99" i="6"/>
  <c r="S100" i="6"/>
  <c r="T101" i="6"/>
  <c r="U100" i="6"/>
  <c r="W99" i="5"/>
  <c r="V99" i="5"/>
  <c r="T101" i="5"/>
  <c r="U100" i="5"/>
  <c r="S100" i="5"/>
  <c r="T101" i="4"/>
  <c r="U100" i="4"/>
  <c r="S100" i="4"/>
  <c r="W99" i="4"/>
  <c r="V2364" i="2"/>
  <c r="U2364" i="2"/>
  <c r="S2365" i="2"/>
  <c r="V99" i="3"/>
  <c r="W99" i="3"/>
  <c r="S100" i="3"/>
  <c r="T101" i="3"/>
  <c r="U100" i="3"/>
  <c r="V100" i="6"/>
  <c r="W100" i="6"/>
  <c r="S101" i="6"/>
  <c r="T102" i="6"/>
  <c r="U101" i="6"/>
  <c r="T102" i="5"/>
  <c r="S101" i="5"/>
  <c r="U101" i="5"/>
  <c r="W100" i="5"/>
  <c r="V100" i="5"/>
  <c r="T102" i="4"/>
  <c r="S101" i="4"/>
  <c r="U101" i="4"/>
  <c r="W100" i="4"/>
  <c r="S2366" i="2"/>
  <c r="U2365" i="2"/>
  <c r="V2365" i="2"/>
  <c r="V100" i="3"/>
  <c r="W100" i="3"/>
  <c r="S101" i="3"/>
  <c r="T102" i="3"/>
  <c r="U101" i="3"/>
  <c r="W101" i="6"/>
  <c r="V101" i="6"/>
  <c r="U102" i="6"/>
  <c r="T103" i="6"/>
  <c r="S102" i="6"/>
  <c r="T103" i="5"/>
  <c r="U102" i="5"/>
  <c r="S102" i="5"/>
  <c r="W101" i="5"/>
  <c r="V101" i="5"/>
  <c r="T103" i="4"/>
  <c r="U102" i="4"/>
  <c r="S102" i="4"/>
  <c r="W101" i="4"/>
  <c r="U2366" i="2"/>
  <c r="S2367" i="2"/>
  <c r="V2366" i="2"/>
  <c r="V101" i="3"/>
  <c r="W101" i="3"/>
  <c r="S102" i="3"/>
  <c r="T103" i="3"/>
  <c r="U102" i="3"/>
  <c r="T104" i="6"/>
  <c r="S103" i="6"/>
  <c r="U103" i="6"/>
  <c r="V102" i="6"/>
  <c r="W102" i="6"/>
  <c r="U103" i="5"/>
  <c r="T104" i="5"/>
  <c r="S103" i="5"/>
  <c r="V102" i="5"/>
  <c r="W102" i="5"/>
  <c r="U103" i="4"/>
  <c r="S103" i="4"/>
  <c r="T104" i="4"/>
  <c r="W102" i="4"/>
  <c r="V2367" i="2"/>
  <c r="S2368" i="2"/>
  <c r="U2367" i="2"/>
  <c r="V102" i="3"/>
  <c r="W102" i="3"/>
  <c r="T104" i="3"/>
  <c r="U103" i="3"/>
  <c r="S103" i="3"/>
  <c r="S104" i="6"/>
  <c r="T105" i="6"/>
  <c r="U104" i="6"/>
  <c r="V103" i="6"/>
  <c r="W103" i="6"/>
  <c r="T105" i="5"/>
  <c r="U104" i="5"/>
  <c r="S104" i="5"/>
  <c r="W103" i="5"/>
  <c r="V103" i="5"/>
  <c r="W103" i="4"/>
  <c r="S104" i="4"/>
  <c r="T105" i="4"/>
  <c r="U104" i="4"/>
  <c r="S2369" i="2"/>
  <c r="U2368" i="2"/>
  <c r="V2368" i="2"/>
  <c r="U104" i="3"/>
  <c r="T105" i="3"/>
  <c r="S104" i="3"/>
  <c r="W103" i="3"/>
  <c r="V103" i="3"/>
  <c r="W104" i="6"/>
  <c r="V104" i="6"/>
  <c r="U105" i="6"/>
  <c r="S105" i="6"/>
  <c r="T106" i="6"/>
  <c r="U105" i="5"/>
  <c r="S105" i="5"/>
  <c r="T106" i="5"/>
  <c r="V104" i="5"/>
  <c r="W104" i="5"/>
  <c r="W104" i="4"/>
  <c r="S105" i="4"/>
  <c r="U105" i="4"/>
  <c r="T106" i="4"/>
  <c r="U2369" i="2"/>
  <c r="V2369" i="2"/>
  <c r="S2370" i="2"/>
  <c r="S105" i="3"/>
  <c r="T106" i="3"/>
  <c r="U105" i="3"/>
  <c r="V104" i="3"/>
  <c r="W104" i="3"/>
  <c r="W105" i="6"/>
  <c r="V105" i="6"/>
  <c r="U106" i="6"/>
  <c r="S106" i="6"/>
  <c r="T107" i="6"/>
  <c r="W105" i="5"/>
  <c r="V105" i="5"/>
  <c r="T107" i="5"/>
  <c r="U106" i="5"/>
  <c r="S106" i="5"/>
  <c r="W105" i="4"/>
  <c r="S106" i="4"/>
  <c r="U106" i="4"/>
  <c r="T107" i="4"/>
  <c r="S2371" i="2"/>
  <c r="U2370" i="2"/>
  <c r="V2370" i="2"/>
  <c r="V105" i="3"/>
  <c r="W105" i="3"/>
  <c r="T107" i="3"/>
  <c r="U106" i="3"/>
  <c r="S106" i="3"/>
  <c r="V106" i="6"/>
  <c r="W106" i="6"/>
  <c r="S107" i="6"/>
  <c r="U107" i="6"/>
  <c r="T108" i="6"/>
  <c r="U107" i="5"/>
  <c r="S107" i="5"/>
  <c r="T108" i="5"/>
  <c r="W106" i="5"/>
  <c r="V106" i="5"/>
  <c r="W106" i="4"/>
  <c r="S107" i="4"/>
  <c r="U107" i="4"/>
  <c r="T108" i="4"/>
  <c r="V2371" i="2"/>
  <c r="U2371" i="2"/>
  <c r="S2372" i="2"/>
  <c r="U107" i="3"/>
  <c r="T108" i="3"/>
  <c r="S107" i="3"/>
  <c r="W106" i="3"/>
  <c r="V106" i="3"/>
  <c r="V107" i="6"/>
  <c r="W107" i="6"/>
  <c r="S108" i="6"/>
  <c r="U108" i="6"/>
  <c r="T109" i="6"/>
  <c r="V107" i="5"/>
  <c r="W107" i="5"/>
  <c r="S108" i="5"/>
  <c r="U108" i="5"/>
  <c r="T109" i="5"/>
  <c r="W107" i="4"/>
  <c r="S108" i="4"/>
  <c r="T109" i="4"/>
  <c r="U108" i="4"/>
  <c r="U2372" i="2"/>
  <c r="V2372" i="2"/>
  <c r="S2373" i="2"/>
  <c r="S108" i="3"/>
  <c r="U108" i="3"/>
  <c r="T109" i="3"/>
  <c r="V107" i="3"/>
  <c r="W107" i="3"/>
  <c r="V108" i="6"/>
  <c r="W108" i="6"/>
  <c r="U109" i="6"/>
  <c r="T110" i="6"/>
  <c r="S109" i="6"/>
  <c r="W108" i="5"/>
  <c r="V108" i="5"/>
  <c r="S109" i="5"/>
  <c r="U109" i="5"/>
  <c r="T110" i="5"/>
  <c r="W108" i="4"/>
  <c r="U109" i="4"/>
  <c r="S109" i="4"/>
  <c r="T110" i="4"/>
  <c r="S2374" i="2"/>
  <c r="U2373" i="2"/>
  <c r="V2373" i="2"/>
  <c r="V108" i="3"/>
  <c r="W108" i="3"/>
  <c r="U109" i="3"/>
  <c r="S109" i="3"/>
  <c r="T110" i="3"/>
  <c r="S110" i="6"/>
  <c r="U110" i="6"/>
  <c r="T111" i="6"/>
  <c r="W109" i="6"/>
  <c r="V109" i="6"/>
  <c r="V109" i="5"/>
  <c r="W109" i="5"/>
  <c r="U110" i="5"/>
  <c r="T111" i="5"/>
  <c r="S110" i="5"/>
  <c r="W109" i="4"/>
  <c r="U110" i="4"/>
  <c r="T111" i="4"/>
  <c r="S110" i="4"/>
  <c r="U2374" i="2"/>
  <c r="S2375" i="2"/>
  <c r="V2374" i="2"/>
  <c r="W109" i="3"/>
  <c r="V109" i="3"/>
  <c r="S110" i="3"/>
  <c r="U110" i="3"/>
  <c r="T111" i="3"/>
  <c r="W110" i="6"/>
  <c r="V110" i="6"/>
  <c r="S111" i="6"/>
  <c r="U111" i="6"/>
  <c r="T112" i="6"/>
  <c r="S111" i="5"/>
  <c r="T112" i="5"/>
  <c r="U111" i="5"/>
  <c r="W110" i="5"/>
  <c r="V110" i="5"/>
  <c r="S111" i="4"/>
  <c r="T112" i="4"/>
  <c r="U111" i="4"/>
  <c r="W110" i="4"/>
  <c r="V2375" i="2"/>
  <c r="S2376" i="2"/>
  <c r="U2375" i="2"/>
  <c r="W110" i="3"/>
  <c r="V110" i="3"/>
  <c r="T112" i="3"/>
  <c r="S111" i="3"/>
  <c r="U111" i="3"/>
  <c r="V111" i="6"/>
  <c r="W111" i="6"/>
  <c r="S112" i="6"/>
  <c r="T113" i="6"/>
  <c r="U112" i="6"/>
  <c r="W111" i="5"/>
  <c r="V111" i="5"/>
  <c r="U112" i="5"/>
  <c r="S112" i="5"/>
  <c r="T113" i="5"/>
  <c r="W111" i="4"/>
  <c r="U112" i="4"/>
  <c r="T113" i="4"/>
  <c r="S112" i="4"/>
  <c r="S2377" i="2"/>
  <c r="V2376" i="2"/>
  <c r="U2376" i="2"/>
  <c r="U112" i="3"/>
  <c r="T113" i="3"/>
  <c r="S112" i="3"/>
  <c r="W111" i="3"/>
  <c r="V111" i="3"/>
  <c r="V112" i="6"/>
  <c r="W112" i="6"/>
  <c r="S113" i="6"/>
  <c r="T114" i="6"/>
  <c r="U113" i="6"/>
  <c r="V112" i="5"/>
  <c r="W112" i="5"/>
  <c r="S113" i="5"/>
  <c r="U113" i="5"/>
  <c r="T114" i="5"/>
  <c r="S113" i="4"/>
  <c r="T114" i="4"/>
  <c r="U113" i="4"/>
  <c r="W112" i="4"/>
  <c r="U2377" i="2"/>
  <c r="V2377" i="2"/>
  <c r="S2378" i="2"/>
  <c r="S113" i="3"/>
  <c r="T114" i="3"/>
  <c r="U113" i="3"/>
  <c r="V112" i="3"/>
  <c r="W112" i="3"/>
  <c r="W113" i="6"/>
  <c r="V113" i="6"/>
  <c r="U114" i="6"/>
  <c r="S114" i="6"/>
  <c r="T115" i="6"/>
  <c r="W113" i="5"/>
  <c r="V113" i="5"/>
  <c r="T115" i="5"/>
  <c r="S114" i="5"/>
  <c r="U114" i="5"/>
  <c r="W113" i="4"/>
  <c r="T115" i="4"/>
  <c r="U114" i="4"/>
  <c r="S114" i="4"/>
  <c r="U2378" i="2"/>
  <c r="S2379" i="2"/>
  <c r="V2378" i="2"/>
  <c r="W113" i="3"/>
  <c r="V113" i="3"/>
  <c r="S114" i="3"/>
  <c r="U114" i="3"/>
  <c r="T115" i="3"/>
  <c r="V114" i="6"/>
  <c r="W114" i="6"/>
  <c r="S115" i="6"/>
  <c r="U115" i="6"/>
  <c r="T116" i="6"/>
  <c r="U115" i="5"/>
  <c r="S115" i="5"/>
  <c r="T116" i="5"/>
  <c r="V114" i="5"/>
  <c r="W114" i="5"/>
  <c r="T116" i="4"/>
  <c r="S115" i="4"/>
  <c r="U115" i="4"/>
  <c r="W114" i="4"/>
  <c r="S2380" i="2"/>
  <c r="U2379" i="2"/>
  <c r="V2379" i="2"/>
  <c r="W114" i="3"/>
  <c r="V114" i="3"/>
  <c r="T116" i="3"/>
  <c r="U115" i="3"/>
  <c r="S115" i="3"/>
  <c r="W115" i="6"/>
  <c r="V115" i="6"/>
  <c r="S116" i="6"/>
  <c r="T117" i="6"/>
  <c r="U116" i="6"/>
  <c r="W115" i="5"/>
  <c r="V115" i="5"/>
  <c r="U116" i="5"/>
  <c r="S116" i="5"/>
  <c r="T117" i="5"/>
  <c r="U116" i="4"/>
  <c r="S116" i="4"/>
  <c r="T117" i="4"/>
  <c r="W115" i="4"/>
  <c r="U2380" i="2"/>
  <c r="V2380" i="2"/>
  <c r="S2381" i="2"/>
  <c r="S116" i="3"/>
  <c r="U116" i="3"/>
  <c r="T117" i="3"/>
  <c r="W115" i="3"/>
  <c r="V115" i="3"/>
  <c r="V116" i="6"/>
  <c r="W116" i="6"/>
  <c r="T118" i="6"/>
  <c r="S117" i="6"/>
  <c r="U117" i="6"/>
  <c r="V116" i="5"/>
  <c r="W116" i="5"/>
  <c r="U117" i="5"/>
  <c r="S117" i="5"/>
  <c r="T118" i="5"/>
  <c r="W116" i="4"/>
  <c r="U117" i="4"/>
  <c r="S117" i="4"/>
  <c r="T118" i="4"/>
  <c r="S2382" i="2"/>
  <c r="U2381" i="2"/>
  <c r="V2381" i="2"/>
  <c r="V116" i="3"/>
  <c r="W116" i="3"/>
  <c r="S117" i="3"/>
  <c r="T118" i="3"/>
  <c r="U117" i="3"/>
  <c r="T119" i="6"/>
  <c r="S118" i="6"/>
  <c r="U118" i="6"/>
  <c r="W117" i="6"/>
  <c r="V117" i="6"/>
  <c r="V117" i="5"/>
  <c r="W117" i="5"/>
  <c r="U118" i="5"/>
  <c r="T119" i="5"/>
  <c r="S118" i="5"/>
  <c r="W117" i="4"/>
  <c r="S118" i="4"/>
  <c r="T119" i="4"/>
  <c r="U118" i="4"/>
  <c r="U2382" i="2"/>
  <c r="S2383" i="2"/>
  <c r="V2382" i="2"/>
  <c r="V117" i="3"/>
  <c r="W117" i="3"/>
  <c r="S118" i="3"/>
  <c r="U118" i="3"/>
  <c r="T119" i="3"/>
  <c r="U119" i="6"/>
  <c r="S119" i="6"/>
  <c r="T120" i="6"/>
  <c r="W118" i="6"/>
  <c r="V118" i="6"/>
  <c r="S119" i="5"/>
  <c r="T120" i="5"/>
  <c r="U119" i="5"/>
  <c r="V118" i="5"/>
  <c r="W118" i="5"/>
  <c r="W118" i="4"/>
  <c r="T120" i="4"/>
  <c r="S119" i="4"/>
  <c r="U119" i="4"/>
  <c r="U2383" i="2"/>
  <c r="V2383" i="2"/>
  <c r="S2384" i="2"/>
  <c r="V118" i="3"/>
  <c r="W118" i="3"/>
  <c r="T120" i="3"/>
  <c r="U119" i="3"/>
  <c r="S119" i="3"/>
  <c r="W119" i="6"/>
  <c r="V119" i="6"/>
  <c r="U120" i="6"/>
  <c r="T121" i="6"/>
  <c r="S120" i="6"/>
  <c r="W119" i="5"/>
  <c r="V119" i="5"/>
  <c r="T121" i="5"/>
  <c r="U120" i="5"/>
  <c r="S120" i="5"/>
  <c r="T121" i="4"/>
  <c r="U120" i="4"/>
  <c r="S120" i="4"/>
  <c r="W119" i="4"/>
  <c r="S2385" i="2"/>
  <c r="U2384" i="2"/>
  <c r="V2384" i="2"/>
  <c r="T121" i="3"/>
  <c r="S120" i="3"/>
  <c r="U120" i="3"/>
  <c r="W119" i="3"/>
  <c r="V119" i="3"/>
  <c r="T122" i="6"/>
  <c r="U121" i="6"/>
  <c r="S121" i="6"/>
  <c r="V120" i="6"/>
  <c r="W120" i="6"/>
  <c r="U121" i="5"/>
  <c r="T122" i="5"/>
  <c r="S121" i="5"/>
  <c r="W120" i="5"/>
  <c r="V120" i="5"/>
  <c r="T122" i="4"/>
  <c r="S121" i="4"/>
  <c r="U121" i="4"/>
  <c r="W120" i="4"/>
  <c r="V2385" i="2"/>
  <c r="U2385" i="2"/>
  <c r="S2386" i="2"/>
  <c r="U121" i="3"/>
  <c r="T122" i="3"/>
  <c r="S121" i="3"/>
  <c r="V120" i="3"/>
  <c r="W120" i="3"/>
  <c r="T123" i="6"/>
  <c r="S122" i="6"/>
  <c r="U122" i="6"/>
  <c r="W121" i="6"/>
  <c r="V121" i="6"/>
  <c r="S122" i="5"/>
  <c r="T123" i="5"/>
  <c r="U122" i="5"/>
  <c r="W121" i="5"/>
  <c r="V121" i="5"/>
  <c r="U122" i="4"/>
  <c r="S122" i="4"/>
  <c r="T123" i="4"/>
  <c r="W121" i="4"/>
  <c r="U2386" i="2"/>
  <c r="S2387" i="2"/>
  <c r="V2386" i="2"/>
  <c r="U122" i="3"/>
  <c r="T123" i="3"/>
  <c r="S122" i="3"/>
  <c r="V121" i="3"/>
  <c r="W121" i="3"/>
  <c r="S123" i="6"/>
  <c r="U123" i="6"/>
  <c r="T124" i="6"/>
  <c r="V122" i="6"/>
  <c r="W122" i="6"/>
  <c r="W122" i="5"/>
  <c r="V122" i="5"/>
  <c r="S123" i="5"/>
  <c r="T124" i="5"/>
  <c r="U123" i="5"/>
  <c r="W122" i="4"/>
  <c r="U123" i="4"/>
  <c r="S123" i="4"/>
  <c r="T124" i="4"/>
  <c r="U2387" i="2"/>
  <c r="V2387" i="2"/>
  <c r="S2388" i="2"/>
  <c r="S123" i="3"/>
  <c r="T124" i="3"/>
  <c r="U123" i="3"/>
  <c r="W122" i="3"/>
  <c r="V122" i="3"/>
  <c r="W123" i="6"/>
  <c r="V123" i="6"/>
  <c r="U124" i="6"/>
  <c r="S124" i="6"/>
  <c r="T125" i="6"/>
  <c r="V123" i="5"/>
  <c r="W123" i="5"/>
  <c r="T125" i="5"/>
  <c r="S124" i="5"/>
  <c r="U124" i="5"/>
  <c r="W123" i="4"/>
  <c r="S124" i="4"/>
  <c r="U124" i="4"/>
  <c r="T125" i="4"/>
  <c r="U2388" i="2"/>
  <c r="V2388" i="2"/>
  <c r="S2389" i="2"/>
  <c r="V123" i="3"/>
  <c r="W123" i="3"/>
  <c r="U124" i="3"/>
  <c r="S124" i="3"/>
  <c r="T125" i="3"/>
  <c r="W124" i="6"/>
  <c r="V124" i="6"/>
  <c r="U125" i="6"/>
  <c r="S125" i="6"/>
  <c r="T126" i="6"/>
  <c r="S125" i="5"/>
  <c r="U125" i="5"/>
  <c r="T126" i="5"/>
  <c r="W124" i="5"/>
  <c r="V124" i="5"/>
  <c r="W124" i="4"/>
  <c r="S125" i="4"/>
  <c r="U125" i="4"/>
  <c r="T126" i="4"/>
  <c r="U2389" i="2"/>
  <c r="V2389" i="2"/>
  <c r="S2390" i="2"/>
  <c r="V124" i="3"/>
  <c r="W124" i="3"/>
  <c r="T126" i="3"/>
  <c r="U125" i="3"/>
  <c r="S125" i="3"/>
  <c r="W125" i="6"/>
  <c r="V125" i="6"/>
  <c r="T127" i="6"/>
  <c r="S126" i="6"/>
  <c r="U126" i="6"/>
  <c r="W125" i="5"/>
  <c r="V125" i="5"/>
  <c r="T127" i="5"/>
  <c r="U126" i="5"/>
  <c r="S126" i="5"/>
  <c r="W125" i="4"/>
  <c r="S126" i="4"/>
  <c r="T127" i="4"/>
  <c r="U126" i="4"/>
  <c r="U2390" i="2"/>
  <c r="V2390" i="2"/>
  <c r="S2391" i="2"/>
  <c r="S126" i="3"/>
  <c r="T127" i="3"/>
  <c r="U126" i="3"/>
  <c r="V125" i="3"/>
  <c r="W125" i="3"/>
  <c r="S127" i="6"/>
  <c r="U127" i="6"/>
  <c r="T128" i="6"/>
  <c r="W126" i="6"/>
  <c r="V126" i="6"/>
  <c r="U127" i="5"/>
  <c r="T128" i="5"/>
  <c r="S127" i="5"/>
  <c r="W126" i="5"/>
  <c r="V126" i="5"/>
  <c r="W126" i="4"/>
  <c r="S127" i="4"/>
  <c r="U127" i="4"/>
  <c r="T128" i="4"/>
  <c r="S2392" i="2"/>
  <c r="V2391" i="2"/>
  <c r="U2391" i="2"/>
  <c r="W126" i="3"/>
  <c r="V126" i="3"/>
  <c r="T128" i="3"/>
  <c r="U127" i="3"/>
  <c r="S127" i="3"/>
  <c r="V127" i="6"/>
  <c r="W127" i="6"/>
  <c r="S128" i="6"/>
  <c r="T129" i="6"/>
  <c r="U128" i="6"/>
  <c r="U128" i="5"/>
  <c r="S128" i="5"/>
  <c r="T129" i="5"/>
  <c r="V127" i="5"/>
  <c r="W127" i="5"/>
  <c r="W127" i="4"/>
  <c r="S128" i="4"/>
  <c r="U128" i="4"/>
  <c r="T129" i="4"/>
  <c r="V2392" i="2"/>
  <c r="S2393" i="2"/>
  <c r="U2392" i="2"/>
  <c r="S128" i="3"/>
  <c r="U128" i="3"/>
  <c r="T129" i="3"/>
  <c r="V127" i="3"/>
  <c r="W127" i="3"/>
  <c r="W128" i="6"/>
  <c r="V128" i="6"/>
  <c r="S129" i="6"/>
  <c r="U129" i="6"/>
  <c r="T130" i="6"/>
  <c r="W128" i="5"/>
  <c r="V128" i="5"/>
  <c r="U129" i="5"/>
  <c r="S129" i="5"/>
  <c r="T130" i="5"/>
  <c r="W128" i="4"/>
  <c r="S129" i="4"/>
  <c r="U129" i="4"/>
  <c r="T130" i="4"/>
  <c r="U2393" i="2"/>
  <c r="V2393" i="2"/>
  <c r="S2394" i="2"/>
  <c r="W128" i="3"/>
  <c r="V128" i="3"/>
  <c r="S129" i="3"/>
  <c r="U129" i="3"/>
  <c r="T130" i="3"/>
  <c r="W129" i="6"/>
  <c r="V129" i="6"/>
  <c r="T131" i="6"/>
  <c r="U130" i="6"/>
  <c r="S130" i="6"/>
  <c r="V129" i="5"/>
  <c r="W129" i="5"/>
  <c r="U130" i="5"/>
  <c r="T131" i="5"/>
  <c r="S130" i="5"/>
  <c r="W129" i="4"/>
  <c r="S130" i="4"/>
  <c r="T131" i="4"/>
  <c r="U130" i="4"/>
  <c r="U2394" i="2"/>
  <c r="V2394" i="2"/>
  <c r="S2395" i="2"/>
  <c r="W129" i="3"/>
  <c r="V129" i="3"/>
  <c r="S130" i="3"/>
  <c r="U130" i="3"/>
  <c r="T131" i="3"/>
  <c r="U131" i="6"/>
  <c r="S131" i="6"/>
  <c r="T132" i="6"/>
  <c r="W130" i="6"/>
  <c r="V130" i="6"/>
  <c r="S131" i="5"/>
  <c r="U131" i="5"/>
  <c r="T132" i="5"/>
  <c r="W130" i="5"/>
  <c r="V130" i="5"/>
  <c r="W130" i="4"/>
  <c r="T132" i="4"/>
  <c r="S131" i="4"/>
  <c r="U131" i="4"/>
  <c r="S2396" i="2"/>
  <c r="U2395" i="2"/>
  <c r="V2395" i="2"/>
  <c r="V130" i="3"/>
  <c r="W130" i="3"/>
  <c r="S131" i="3"/>
  <c r="T132" i="3"/>
  <c r="U131" i="3"/>
  <c r="W131" i="6"/>
  <c r="V131" i="6"/>
  <c r="T133" i="6"/>
  <c r="S132" i="6"/>
  <c r="U132" i="6"/>
  <c r="V131" i="5"/>
  <c r="W131" i="5"/>
  <c r="S132" i="5"/>
  <c r="T133" i="5"/>
  <c r="U132" i="5"/>
  <c r="S132" i="4"/>
  <c r="U132" i="4"/>
  <c r="T133" i="4"/>
  <c r="W131" i="4"/>
  <c r="U2396" i="2"/>
  <c r="V2396" i="2"/>
  <c r="S2397" i="2"/>
  <c r="V131" i="3"/>
  <c r="W131" i="3"/>
  <c r="S132" i="3"/>
  <c r="T133" i="3"/>
  <c r="U132" i="3"/>
  <c r="S133" i="6"/>
  <c r="U133" i="6"/>
  <c r="T134" i="6"/>
  <c r="W132" i="6"/>
  <c r="V132" i="6"/>
  <c r="V132" i="5"/>
  <c r="W132" i="5"/>
  <c r="S133" i="5"/>
  <c r="U133" i="5"/>
  <c r="T134" i="5"/>
  <c r="W132" i="4"/>
  <c r="T134" i="4"/>
  <c r="S133" i="4"/>
  <c r="U133" i="4"/>
  <c r="S2398" i="2"/>
  <c r="U2397" i="2"/>
  <c r="V2397" i="2"/>
  <c r="V132" i="3"/>
  <c r="W132" i="3"/>
  <c r="T134" i="3"/>
  <c r="S133" i="3"/>
  <c r="U133" i="3"/>
  <c r="W133" i="6"/>
  <c r="V133" i="6"/>
  <c r="T135" i="6"/>
  <c r="U134" i="6"/>
  <c r="S134" i="6"/>
  <c r="V133" i="5"/>
  <c r="W133" i="5"/>
  <c r="S134" i="5"/>
  <c r="T135" i="5"/>
  <c r="U134" i="5"/>
  <c r="U134" i="4"/>
  <c r="S134" i="4"/>
  <c r="T135" i="4"/>
  <c r="W133" i="4"/>
  <c r="U2398" i="2"/>
  <c r="S2399" i="2"/>
  <c r="V2398" i="2"/>
  <c r="S134" i="3"/>
  <c r="T135" i="3"/>
  <c r="U134" i="3"/>
  <c r="V133" i="3"/>
  <c r="W133" i="3"/>
  <c r="S135" i="6"/>
  <c r="U135" i="6"/>
  <c r="T136" i="6"/>
  <c r="V134" i="6"/>
  <c r="W134" i="6"/>
  <c r="W134" i="5"/>
  <c r="V134" i="5"/>
  <c r="S135" i="5"/>
  <c r="U135" i="5"/>
  <c r="T136" i="5"/>
  <c r="W134" i="4"/>
  <c r="U135" i="4"/>
  <c r="S135" i="4"/>
  <c r="T136" i="4"/>
  <c r="V2399" i="2"/>
  <c r="S2400" i="2"/>
  <c r="U2399" i="2"/>
  <c r="V134" i="3"/>
  <c r="W134" i="3"/>
  <c r="U135" i="3"/>
  <c r="T136" i="3"/>
  <c r="S135" i="3"/>
  <c r="V135" i="6"/>
  <c r="W135" i="6"/>
  <c r="U136" i="6"/>
  <c r="T137" i="6"/>
  <c r="S136" i="6"/>
  <c r="V135" i="5"/>
  <c r="W135" i="5"/>
  <c r="U136" i="5"/>
  <c r="S136" i="5"/>
  <c r="T137" i="5"/>
  <c r="W135" i="4"/>
  <c r="S136" i="4"/>
  <c r="U136" i="4"/>
  <c r="T137" i="4"/>
  <c r="S2401" i="2"/>
  <c r="U2400" i="2"/>
  <c r="V2400" i="2"/>
  <c r="T137" i="3"/>
  <c r="U136" i="3"/>
  <c r="S136" i="3"/>
  <c r="V135" i="3"/>
  <c r="W135" i="3"/>
  <c r="U137" i="6"/>
  <c r="S137" i="6"/>
  <c r="T138" i="6"/>
  <c r="V136" i="6"/>
  <c r="W136" i="6"/>
  <c r="V136" i="5"/>
  <c r="W136" i="5"/>
  <c r="T138" i="5"/>
  <c r="U137" i="5"/>
  <c r="S137" i="5"/>
  <c r="W136" i="4"/>
  <c r="T138" i="4"/>
  <c r="S137" i="4"/>
  <c r="U137" i="4"/>
  <c r="U2401" i="2"/>
  <c r="V2401" i="2"/>
  <c r="S2402" i="2"/>
  <c r="S137" i="3"/>
  <c r="T138" i="3"/>
  <c r="U137" i="3"/>
  <c r="V136" i="3"/>
  <c r="W136" i="3"/>
  <c r="V137" i="6"/>
  <c r="W137" i="6"/>
  <c r="U138" i="6"/>
  <c r="T139" i="6"/>
  <c r="S138" i="6"/>
  <c r="T139" i="5"/>
  <c r="S138" i="5"/>
  <c r="U138" i="5"/>
  <c r="W137" i="5"/>
  <c r="V137" i="5"/>
  <c r="T139" i="4"/>
  <c r="S138" i="4"/>
  <c r="U138" i="4"/>
  <c r="W137" i="4"/>
  <c r="S2403" i="2"/>
  <c r="U2402" i="2"/>
  <c r="V2402" i="2"/>
  <c r="V137" i="3"/>
  <c r="W137" i="3"/>
  <c r="U138" i="3"/>
  <c r="T139" i="3"/>
  <c r="S138" i="3"/>
  <c r="S139" i="6"/>
  <c r="U139" i="6"/>
  <c r="T140" i="6"/>
  <c r="W138" i="6"/>
  <c r="V138" i="6"/>
  <c r="S139" i="5"/>
  <c r="U139" i="5"/>
  <c r="T140" i="5"/>
  <c r="V138" i="5"/>
  <c r="W138" i="5"/>
  <c r="S139" i="4"/>
  <c r="U139" i="4"/>
  <c r="T140" i="4"/>
  <c r="W138" i="4"/>
  <c r="U2403" i="2"/>
  <c r="V2403" i="2"/>
  <c r="S2404" i="2"/>
  <c r="U139" i="3"/>
  <c r="S139" i="3"/>
  <c r="T140" i="3"/>
  <c r="W138" i="3"/>
  <c r="V138" i="3"/>
  <c r="V139" i="6"/>
  <c r="W139" i="6"/>
  <c r="S140" i="6"/>
  <c r="U140" i="6"/>
  <c r="T141" i="6"/>
  <c r="V139" i="5"/>
  <c r="W139" i="5"/>
  <c r="U140" i="5"/>
  <c r="S140" i="5"/>
  <c r="T141" i="5"/>
  <c r="W139" i="4"/>
  <c r="S140" i="4"/>
  <c r="U140" i="4"/>
  <c r="T141" i="4"/>
  <c r="V2404" i="2"/>
  <c r="U2404" i="2"/>
  <c r="S2405" i="2"/>
  <c r="V139" i="3"/>
  <c r="W139" i="3"/>
  <c r="U140" i="3"/>
  <c r="T141" i="3"/>
  <c r="S140" i="3"/>
  <c r="V140" i="6"/>
  <c r="W140" i="6"/>
  <c r="T142" i="6"/>
  <c r="S141" i="6"/>
  <c r="U141" i="6"/>
  <c r="W140" i="5"/>
  <c r="V140" i="5"/>
  <c r="U141" i="5"/>
  <c r="T142" i="5"/>
  <c r="S141" i="5"/>
  <c r="W140" i="4"/>
  <c r="S141" i="4"/>
  <c r="U141" i="4"/>
  <c r="T142" i="4"/>
  <c r="S2406" i="2"/>
  <c r="U2405" i="2"/>
  <c r="V2405" i="2"/>
  <c r="S141" i="3"/>
  <c r="U141" i="3"/>
  <c r="T142" i="3"/>
  <c r="V140" i="3"/>
  <c r="W140" i="3"/>
  <c r="U142" i="6"/>
  <c r="T143" i="6"/>
  <c r="S142" i="6"/>
  <c r="V141" i="6"/>
  <c r="W141" i="6"/>
  <c r="T143" i="5"/>
  <c r="S142" i="5"/>
  <c r="U142" i="5"/>
  <c r="V141" i="5"/>
  <c r="W141" i="5"/>
  <c r="W141" i="4"/>
  <c r="S142" i="4"/>
  <c r="U142" i="4"/>
  <c r="T143" i="4"/>
  <c r="U2406" i="2"/>
  <c r="V2406" i="2"/>
  <c r="S2407" i="2"/>
  <c r="W141" i="3"/>
  <c r="V141" i="3"/>
  <c r="U142" i="3"/>
  <c r="T143" i="3"/>
  <c r="S142" i="3"/>
  <c r="S143" i="6"/>
  <c r="T144" i="6"/>
  <c r="U143" i="6"/>
  <c r="W142" i="6"/>
  <c r="V142" i="6"/>
  <c r="S143" i="5"/>
  <c r="U143" i="5"/>
  <c r="T144" i="5"/>
  <c r="W142" i="5"/>
  <c r="V142" i="5"/>
  <c r="W142" i="4"/>
  <c r="U143" i="4"/>
  <c r="S143" i="4"/>
  <c r="T144" i="4"/>
  <c r="V2407" i="2"/>
  <c r="S2408" i="2"/>
  <c r="U2407" i="2"/>
  <c r="U143" i="3"/>
  <c r="T144" i="3"/>
  <c r="S143" i="3"/>
  <c r="V142" i="3"/>
  <c r="W142" i="3"/>
  <c r="V143" i="6"/>
  <c r="W143" i="6"/>
  <c r="U144" i="6"/>
  <c r="T145" i="6"/>
  <c r="S144" i="6"/>
  <c r="W143" i="5"/>
  <c r="V143" i="5"/>
  <c r="U144" i="5"/>
  <c r="S144" i="5"/>
  <c r="T145" i="5"/>
  <c r="W143" i="4"/>
  <c r="S144" i="4"/>
  <c r="T145" i="4"/>
  <c r="U144" i="4"/>
  <c r="V2408" i="2"/>
  <c r="S2409" i="2"/>
  <c r="U2408" i="2"/>
  <c r="S144" i="3"/>
  <c r="T145" i="3"/>
  <c r="U144" i="3"/>
  <c r="W143" i="3"/>
  <c r="V143" i="3"/>
  <c r="T146" i="6"/>
  <c r="S145" i="6"/>
  <c r="U145" i="6"/>
  <c r="V144" i="6"/>
  <c r="W144" i="6"/>
  <c r="V144" i="5"/>
  <c r="W144" i="5"/>
  <c r="U145" i="5"/>
  <c r="S145" i="5"/>
  <c r="T146" i="5"/>
  <c r="W144" i="4"/>
  <c r="T146" i="4"/>
  <c r="S145" i="4"/>
  <c r="U145" i="4"/>
  <c r="U2409" i="2"/>
  <c r="V2409" i="2"/>
  <c r="S2410" i="2"/>
  <c r="V144" i="3"/>
  <c r="W144" i="3"/>
  <c r="T146" i="3"/>
  <c r="S145" i="3"/>
  <c r="U145" i="3"/>
  <c r="T147" i="6"/>
  <c r="S146" i="6"/>
  <c r="U146" i="6"/>
  <c r="W145" i="6"/>
  <c r="V145" i="6"/>
  <c r="W145" i="5"/>
  <c r="V145" i="5"/>
  <c r="T147" i="5"/>
  <c r="U146" i="5"/>
  <c r="S146" i="5"/>
  <c r="T147" i="4"/>
  <c r="U146" i="4"/>
  <c r="S146" i="4"/>
  <c r="W145" i="4"/>
  <c r="U2410" i="2"/>
  <c r="S2411" i="2"/>
  <c r="V2410" i="2"/>
  <c r="S146" i="3"/>
  <c r="U146" i="3"/>
  <c r="T147" i="3"/>
  <c r="W145" i="3"/>
  <c r="V145" i="3"/>
  <c r="U147" i="6"/>
  <c r="S147" i="6"/>
  <c r="T148" i="6"/>
  <c r="W146" i="6"/>
  <c r="V146" i="6"/>
  <c r="S147" i="5"/>
  <c r="U147" i="5"/>
  <c r="T148" i="5"/>
  <c r="W146" i="5"/>
  <c r="V146" i="5"/>
  <c r="U147" i="4"/>
  <c r="S147" i="4"/>
  <c r="T148" i="4"/>
  <c r="W146" i="4"/>
  <c r="S2412" i="2"/>
  <c r="U2411" i="2"/>
  <c r="V2411" i="2"/>
  <c r="W146" i="3"/>
  <c r="V146" i="3"/>
  <c r="T148" i="3"/>
  <c r="U147" i="3"/>
  <c r="S147" i="3"/>
  <c r="W147" i="6"/>
  <c r="V147" i="6"/>
  <c r="T149" i="6"/>
  <c r="U148" i="6"/>
  <c r="S148" i="6"/>
  <c r="V147" i="5"/>
  <c r="W147" i="5"/>
  <c r="U148" i="5"/>
  <c r="S148" i="5"/>
  <c r="T149" i="5"/>
  <c r="W147" i="4"/>
  <c r="S148" i="4"/>
  <c r="U148" i="4"/>
  <c r="T149" i="4"/>
  <c r="U2412" i="2"/>
  <c r="V2412" i="2"/>
  <c r="S2413" i="2"/>
  <c r="S148" i="3"/>
  <c r="T149" i="3"/>
  <c r="U148" i="3"/>
  <c r="V147" i="3"/>
  <c r="W147" i="3"/>
  <c r="T150" i="6"/>
  <c r="S149" i="6"/>
  <c r="U149" i="6"/>
  <c r="W148" i="6"/>
  <c r="V148" i="6"/>
  <c r="V148" i="5"/>
  <c r="W148" i="5"/>
  <c r="U149" i="5"/>
  <c r="T150" i="5"/>
  <c r="S149" i="5"/>
  <c r="W148" i="4"/>
  <c r="T150" i="4"/>
  <c r="S149" i="4"/>
  <c r="U149" i="4"/>
  <c r="S2414" i="2"/>
  <c r="U2413" i="2"/>
  <c r="V2413" i="2"/>
  <c r="V148" i="3"/>
  <c r="W148" i="3"/>
  <c r="T150" i="3"/>
  <c r="S149" i="3"/>
  <c r="U149" i="3"/>
  <c r="S150" i="6"/>
  <c r="U150" i="6"/>
  <c r="T151" i="6"/>
  <c r="W149" i="6"/>
  <c r="V149" i="6"/>
  <c r="S150" i="5"/>
  <c r="T151" i="5"/>
  <c r="U150" i="5"/>
  <c r="V149" i="5"/>
  <c r="W149" i="5"/>
  <c r="S150" i="4"/>
  <c r="U150" i="4"/>
  <c r="T151" i="4"/>
  <c r="W149" i="4"/>
  <c r="S2415" i="2"/>
  <c r="U2414" i="2"/>
  <c r="V2414" i="2"/>
  <c r="S150" i="3"/>
  <c r="T151" i="3"/>
  <c r="U150" i="3"/>
  <c r="V149" i="3"/>
  <c r="W149" i="3"/>
  <c r="V150" i="6"/>
  <c r="W150" i="6"/>
  <c r="T152" i="6"/>
  <c r="S151" i="6"/>
  <c r="U151" i="6"/>
  <c r="W150" i="5"/>
  <c r="V150" i="5"/>
  <c r="U151" i="5"/>
  <c r="T152" i="5"/>
  <c r="S151" i="5"/>
  <c r="W150" i="4"/>
  <c r="T152" i="4"/>
  <c r="U151" i="4"/>
  <c r="S151" i="4"/>
  <c r="U2415" i="2"/>
  <c r="V2415" i="2"/>
  <c r="S2416" i="2"/>
  <c r="V150" i="3"/>
  <c r="W150" i="3"/>
  <c r="U151" i="3"/>
  <c r="S151" i="3"/>
  <c r="T152" i="3"/>
  <c r="S152" i="6"/>
  <c r="U152" i="6"/>
  <c r="T153" i="6"/>
  <c r="V151" i="6"/>
  <c r="W151" i="6"/>
  <c r="S152" i="5"/>
  <c r="U152" i="5"/>
  <c r="T153" i="5"/>
  <c r="W151" i="5"/>
  <c r="V151" i="5"/>
  <c r="U152" i="4"/>
  <c r="S152" i="4"/>
  <c r="T153" i="4"/>
  <c r="W151" i="4"/>
  <c r="S2417" i="2"/>
  <c r="U2416" i="2"/>
  <c r="V2416" i="2"/>
  <c r="V151" i="3"/>
  <c r="W151" i="3"/>
  <c r="T153" i="3"/>
  <c r="S152" i="3"/>
  <c r="U152" i="3"/>
  <c r="W152" i="6"/>
  <c r="V152" i="6"/>
  <c r="U153" i="6"/>
  <c r="S153" i="6"/>
  <c r="T154" i="6"/>
  <c r="V152" i="5"/>
  <c r="W152" i="5"/>
  <c r="U153" i="5"/>
  <c r="T154" i="5"/>
  <c r="S153" i="5"/>
  <c r="W152" i="4"/>
  <c r="S153" i="4"/>
  <c r="U153" i="4"/>
  <c r="T154" i="4"/>
  <c r="V2417" i="2"/>
  <c r="U2417" i="2"/>
  <c r="S2418" i="2"/>
  <c r="T154" i="3"/>
  <c r="S153" i="3"/>
  <c r="U153" i="3"/>
  <c r="V152" i="3"/>
  <c r="W152" i="3"/>
  <c r="W153" i="6"/>
  <c r="V153" i="6"/>
  <c r="U154" i="6"/>
  <c r="T155" i="6"/>
  <c r="S154" i="6"/>
  <c r="S154" i="5"/>
  <c r="T155" i="5"/>
  <c r="U154" i="5"/>
  <c r="V153" i="5"/>
  <c r="W153" i="5"/>
  <c r="W153" i="4"/>
  <c r="T155" i="4"/>
  <c r="S154" i="4"/>
  <c r="U154" i="4"/>
  <c r="S2419" i="2"/>
  <c r="U2418" i="2"/>
  <c r="V2418" i="2"/>
  <c r="S154" i="3"/>
  <c r="U154" i="3"/>
  <c r="T155" i="3"/>
  <c r="V153" i="3"/>
  <c r="W153" i="3"/>
  <c r="T156" i="6"/>
  <c r="U155" i="6"/>
  <c r="S155" i="6"/>
  <c r="V154" i="6"/>
  <c r="W154" i="6"/>
  <c r="W154" i="5"/>
  <c r="V154" i="5"/>
  <c r="S155" i="5"/>
  <c r="T156" i="5"/>
  <c r="U155" i="5"/>
  <c r="T156" i="4"/>
  <c r="U155" i="4"/>
  <c r="S155" i="4"/>
  <c r="W154" i="4"/>
  <c r="V2419" i="2"/>
  <c r="U2419" i="2"/>
  <c r="S2420" i="2"/>
  <c r="W154" i="3"/>
  <c r="V154" i="3"/>
  <c r="U155" i="3"/>
  <c r="S155" i="3"/>
  <c r="T156" i="3"/>
  <c r="T157" i="6"/>
  <c r="U156" i="6"/>
  <c r="S156" i="6"/>
  <c r="W155" i="6"/>
  <c r="V155" i="6"/>
  <c r="V155" i="5"/>
  <c r="W155" i="5"/>
  <c r="U156" i="5"/>
  <c r="S156" i="5"/>
  <c r="T157" i="5"/>
  <c r="U156" i="4"/>
  <c r="S156" i="4"/>
  <c r="T157" i="4"/>
  <c r="W155" i="4"/>
  <c r="U2420" i="2"/>
  <c r="V2420" i="2"/>
  <c r="S2421" i="2"/>
  <c r="W155" i="3"/>
  <c r="V155" i="3"/>
  <c r="T157" i="3"/>
  <c r="S156" i="3"/>
  <c r="U156" i="3"/>
  <c r="U157" i="6"/>
  <c r="T158" i="6"/>
  <c r="S157" i="6"/>
  <c r="V156" i="6"/>
  <c r="W156" i="6"/>
  <c r="V156" i="5"/>
  <c r="W156" i="5"/>
  <c r="U157" i="5"/>
  <c r="S157" i="5"/>
  <c r="T158" i="5"/>
  <c r="W156" i="4"/>
  <c r="S157" i="4"/>
  <c r="U157" i="4"/>
  <c r="T158" i="4"/>
  <c r="U2421" i="2"/>
  <c r="V2421" i="2"/>
  <c r="S2422" i="2"/>
  <c r="T158" i="3"/>
  <c r="S157" i="3"/>
  <c r="U157" i="3"/>
  <c r="W156" i="3"/>
  <c r="V156" i="3"/>
  <c r="T159" i="6"/>
  <c r="S158" i="6"/>
  <c r="U158" i="6"/>
  <c r="V157" i="6"/>
  <c r="W157" i="6"/>
  <c r="W157" i="5"/>
  <c r="V157" i="5"/>
  <c r="U158" i="5"/>
  <c r="S158" i="5"/>
  <c r="T159" i="5"/>
  <c r="W157" i="4"/>
  <c r="U158" i="4"/>
  <c r="T159" i="4"/>
  <c r="S158" i="4"/>
  <c r="U2422" i="2"/>
  <c r="V2422" i="2"/>
  <c r="S2423" i="2"/>
  <c r="T159" i="3"/>
  <c r="S158" i="3"/>
  <c r="U158" i="3"/>
  <c r="W157" i="3"/>
  <c r="V157" i="3"/>
  <c r="T160" i="6"/>
  <c r="S159" i="6"/>
  <c r="U159" i="6"/>
  <c r="V158" i="6"/>
  <c r="W158" i="6"/>
  <c r="V158" i="5"/>
  <c r="W158" i="5"/>
  <c r="U159" i="5"/>
  <c r="S159" i="5"/>
  <c r="T160" i="5"/>
  <c r="U159" i="4"/>
  <c r="S159" i="4"/>
  <c r="T160" i="4"/>
  <c r="W158" i="4"/>
  <c r="V2423" i="2"/>
  <c r="S2424" i="2"/>
  <c r="U2423" i="2"/>
  <c r="U159" i="3"/>
  <c r="T160" i="3"/>
  <c r="S159" i="3"/>
  <c r="V158" i="3"/>
  <c r="W158" i="3"/>
  <c r="S160" i="6"/>
  <c r="T161" i="6"/>
  <c r="U160" i="6"/>
  <c r="W159" i="6"/>
  <c r="V159" i="6"/>
  <c r="W159" i="5"/>
  <c r="V159" i="5"/>
  <c r="T161" i="5"/>
  <c r="S160" i="5"/>
  <c r="U160" i="5"/>
  <c r="W159" i="4"/>
  <c r="U160" i="4"/>
  <c r="S160" i="4"/>
  <c r="T161" i="4"/>
  <c r="S2425" i="2"/>
  <c r="V2424" i="2"/>
  <c r="U2424" i="2"/>
  <c r="U160" i="3"/>
  <c r="T161" i="3"/>
  <c r="S160" i="3"/>
  <c r="V159" i="3"/>
  <c r="W159" i="3"/>
  <c r="W160" i="6"/>
  <c r="V160" i="6"/>
  <c r="U161" i="6"/>
  <c r="S161" i="6"/>
  <c r="T162" i="6"/>
  <c r="T162" i="5"/>
  <c r="S161" i="5"/>
  <c r="U161" i="5"/>
  <c r="W160" i="5"/>
  <c r="V160" i="5"/>
  <c r="W160" i="4"/>
  <c r="S161" i="4"/>
  <c r="U161" i="4"/>
  <c r="T162" i="4"/>
  <c r="V2425" i="2"/>
  <c r="U2425" i="2"/>
  <c r="S2426" i="2"/>
  <c r="S161" i="3"/>
  <c r="T162" i="3"/>
  <c r="U161" i="3"/>
  <c r="W160" i="3"/>
  <c r="V160" i="3"/>
  <c r="V161" i="6"/>
  <c r="W161" i="6"/>
  <c r="T163" i="6"/>
  <c r="U162" i="6"/>
  <c r="S162" i="6"/>
  <c r="S162" i="5"/>
  <c r="U162" i="5"/>
  <c r="T163" i="5"/>
  <c r="W161" i="5"/>
  <c r="V161" i="5"/>
  <c r="W161" i="4"/>
  <c r="S162" i="4"/>
  <c r="U162" i="4"/>
  <c r="T163" i="4"/>
  <c r="U2426" i="2"/>
  <c r="S2427" i="2"/>
  <c r="V2426" i="2"/>
  <c r="V161" i="3"/>
  <c r="W161" i="3"/>
  <c r="U162" i="3"/>
  <c r="T163" i="3"/>
  <c r="S162" i="3"/>
  <c r="T164" i="6"/>
  <c r="S163" i="6"/>
  <c r="U163" i="6"/>
  <c r="W162" i="6"/>
  <c r="V162" i="6"/>
  <c r="W162" i="5"/>
  <c r="V162" i="5"/>
  <c r="U163" i="5"/>
  <c r="S163" i="5"/>
  <c r="T164" i="5"/>
  <c r="W162" i="4"/>
  <c r="T164" i="4"/>
  <c r="U163" i="4"/>
  <c r="S163" i="4"/>
  <c r="S2428" i="2"/>
  <c r="U2427" i="2"/>
  <c r="V2427" i="2"/>
  <c r="U163" i="3"/>
  <c r="T164" i="3"/>
  <c r="S163" i="3"/>
  <c r="V162" i="3"/>
  <c r="W162" i="3"/>
  <c r="U164" i="6"/>
  <c r="T165" i="6"/>
  <c r="S164" i="6"/>
  <c r="V163" i="6"/>
  <c r="W163" i="6"/>
  <c r="V163" i="5"/>
  <c r="W163" i="5"/>
  <c r="T165" i="5"/>
  <c r="S164" i="5"/>
  <c r="U164" i="5"/>
  <c r="U164" i="4"/>
  <c r="S164" i="4"/>
  <c r="T165" i="4"/>
  <c r="W163" i="4"/>
  <c r="U2428" i="2"/>
  <c r="V2428" i="2"/>
  <c r="S2429" i="2"/>
  <c r="U164" i="3"/>
  <c r="S164" i="3"/>
  <c r="T165" i="3"/>
  <c r="W163" i="3"/>
  <c r="V163" i="3"/>
  <c r="U165" i="6"/>
  <c r="T166" i="6"/>
  <c r="S165" i="6"/>
  <c r="V164" i="6"/>
  <c r="W164" i="6"/>
  <c r="U165" i="5"/>
  <c r="T166" i="5"/>
  <c r="S165" i="5"/>
  <c r="W164" i="5"/>
  <c r="V164" i="5"/>
  <c r="W164" i="4"/>
  <c r="U165" i="4"/>
  <c r="S165" i="4"/>
  <c r="T166" i="4"/>
  <c r="S2430" i="2"/>
  <c r="U2429" i="2"/>
  <c r="V2429" i="2"/>
  <c r="W164" i="3"/>
  <c r="V164" i="3"/>
  <c r="U165" i="3"/>
  <c r="T166" i="3"/>
  <c r="S165" i="3"/>
  <c r="U166" i="6"/>
  <c r="T167" i="6"/>
  <c r="S166" i="6"/>
  <c r="W165" i="6"/>
  <c r="V165" i="6"/>
  <c r="T167" i="5"/>
  <c r="U166" i="5"/>
  <c r="S166" i="5"/>
  <c r="V165" i="5"/>
  <c r="W165" i="5"/>
  <c r="W165" i="4"/>
  <c r="S166" i="4"/>
  <c r="U166" i="4"/>
  <c r="T167" i="4"/>
  <c r="U2430" i="2"/>
  <c r="S2431" i="2"/>
  <c r="V2430" i="2"/>
  <c r="S166" i="3"/>
  <c r="U166" i="3"/>
  <c r="T167" i="3"/>
  <c r="W165" i="3"/>
  <c r="V165" i="3"/>
  <c r="T168" i="6"/>
  <c r="U167" i="6"/>
  <c r="S167" i="6"/>
  <c r="V166" i="6"/>
  <c r="W166" i="6"/>
  <c r="U167" i="5"/>
  <c r="S167" i="5"/>
  <c r="T168" i="5"/>
  <c r="V166" i="5"/>
  <c r="W166" i="5"/>
  <c r="W166" i="4"/>
  <c r="S167" i="4"/>
  <c r="T168" i="4"/>
  <c r="U167" i="4"/>
  <c r="V2431" i="2"/>
  <c r="S2432" i="2"/>
  <c r="U2431" i="2"/>
  <c r="W166" i="3"/>
  <c r="V166" i="3"/>
  <c r="S167" i="3"/>
  <c r="T168" i="3"/>
  <c r="U167" i="3"/>
  <c r="U168" i="6"/>
  <c r="T169" i="6"/>
  <c r="S168" i="6"/>
  <c r="W167" i="6"/>
  <c r="V167" i="6"/>
  <c r="W167" i="5"/>
  <c r="V167" i="5"/>
  <c r="U168" i="5"/>
  <c r="S168" i="5"/>
  <c r="T169" i="5"/>
  <c r="W167" i="4"/>
  <c r="S168" i="4"/>
  <c r="U168" i="4"/>
  <c r="T169" i="4"/>
  <c r="S2433" i="2"/>
  <c r="U2432" i="2"/>
  <c r="V2432" i="2"/>
  <c r="W167" i="3"/>
  <c r="V167" i="3"/>
  <c r="U168" i="3"/>
  <c r="T169" i="3"/>
  <c r="S168" i="3"/>
  <c r="S169" i="6"/>
  <c r="U169" i="6"/>
  <c r="T170" i="6"/>
  <c r="V168" i="6"/>
  <c r="W168" i="6"/>
  <c r="V168" i="5"/>
  <c r="W168" i="5"/>
  <c r="S169" i="5"/>
  <c r="U169" i="5"/>
  <c r="T170" i="5"/>
  <c r="W168" i="4"/>
  <c r="U169" i="4"/>
  <c r="T170" i="4"/>
  <c r="S169" i="4"/>
  <c r="V2433" i="2"/>
  <c r="U2433" i="2"/>
  <c r="S2434" i="2"/>
  <c r="U169" i="3"/>
  <c r="S169" i="3"/>
  <c r="T170" i="3"/>
  <c r="V168" i="3"/>
  <c r="W168" i="3"/>
  <c r="W169" i="6"/>
  <c r="V169" i="6"/>
  <c r="S170" i="6"/>
  <c r="U170" i="6"/>
  <c r="T171" i="6"/>
  <c r="W169" i="5"/>
  <c r="V169" i="5"/>
  <c r="U170" i="5"/>
  <c r="S170" i="5"/>
  <c r="T171" i="5"/>
  <c r="T171" i="4"/>
  <c r="U170" i="4"/>
  <c r="S170" i="4"/>
  <c r="W169" i="4"/>
  <c r="S2435" i="2"/>
  <c r="U2434" i="2"/>
  <c r="V2434" i="2"/>
  <c r="W169" i="3"/>
  <c r="V169" i="3"/>
  <c r="T171" i="3"/>
  <c r="U170" i="3"/>
  <c r="S170" i="3"/>
  <c r="V170" i="6"/>
  <c r="W170" i="6"/>
  <c r="S171" i="6"/>
  <c r="U171" i="6"/>
  <c r="T172" i="6"/>
  <c r="W170" i="5"/>
  <c r="V170" i="5"/>
  <c r="U171" i="5"/>
  <c r="T172" i="5"/>
  <c r="S171" i="5"/>
  <c r="S171" i="4"/>
  <c r="T172" i="4"/>
  <c r="U171" i="4"/>
  <c r="W170" i="4"/>
  <c r="U2435" i="2"/>
  <c r="V2435" i="2"/>
  <c r="S2436" i="2"/>
  <c r="S171" i="3"/>
  <c r="U171" i="3"/>
  <c r="T172" i="3"/>
  <c r="W170" i="3"/>
  <c r="V170" i="3"/>
  <c r="W171" i="6"/>
  <c r="V171" i="6"/>
  <c r="T173" i="6"/>
  <c r="U172" i="6"/>
  <c r="S172" i="6"/>
  <c r="T173" i="5"/>
  <c r="S172" i="5"/>
  <c r="U172" i="5"/>
  <c r="W171" i="5"/>
  <c r="V171" i="5"/>
  <c r="W171" i="4"/>
  <c r="T173" i="4"/>
  <c r="S172" i="4"/>
  <c r="U172" i="4"/>
  <c r="U2436" i="2"/>
  <c r="V2436" i="2"/>
  <c r="S2437" i="2"/>
  <c r="V171" i="3"/>
  <c r="W171" i="3"/>
  <c r="T173" i="3"/>
  <c r="S172" i="3"/>
  <c r="U172" i="3"/>
  <c r="S173" i="6"/>
  <c r="U173" i="6"/>
  <c r="T174" i="6"/>
  <c r="W172" i="6"/>
  <c r="V172" i="6"/>
  <c r="T174" i="5"/>
  <c r="U173" i="5"/>
  <c r="S173" i="5"/>
  <c r="V172" i="5"/>
  <c r="W172" i="5"/>
  <c r="T174" i="4"/>
  <c r="S173" i="4"/>
  <c r="U173" i="4"/>
  <c r="W172" i="4"/>
  <c r="U2437" i="2"/>
  <c r="V2437" i="2"/>
  <c r="S2438" i="2"/>
  <c r="S173" i="3"/>
  <c r="T174" i="3"/>
  <c r="U173" i="3"/>
  <c r="W172" i="3"/>
  <c r="V172" i="3"/>
  <c r="V173" i="6"/>
  <c r="W173" i="6"/>
  <c r="T175" i="6"/>
  <c r="U174" i="6"/>
  <c r="S174" i="6"/>
  <c r="T175" i="5"/>
  <c r="U174" i="5"/>
  <c r="S174" i="5"/>
  <c r="V173" i="5"/>
  <c r="W173" i="5"/>
  <c r="S174" i="4"/>
  <c r="T175" i="4"/>
  <c r="U174" i="4"/>
  <c r="W173" i="4"/>
  <c r="U2438" i="2"/>
  <c r="V2438" i="2"/>
  <c r="S2439" i="2"/>
  <c r="V173" i="3"/>
  <c r="W173" i="3"/>
  <c r="S174" i="3"/>
  <c r="T175" i="3"/>
  <c r="U174" i="3"/>
  <c r="U175" i="6"/>
  <c r="T176" i="6"/>
  <c r="S175" i="6"/>
  <c r="V174" i="6"/>
  <c r="W174" i="6"/>
  <c r="S175" i="5"/>
  <c r="U175" i="5"/>
  <c r="T176" i="5"/>
  <c r="V174" i="5"/>
  <c r="W174" i="5"/>
  <c r="W174" i="4"/>
  <c r="S175" i="4"/>
  <c r="T176" i="4"/>
  <c r="U175" i="4"/>
  <c r="V2439" i="2"/>
  <c r="S2440" i="2"/>
  <c r="U2439" i="2"/>
  <c r="V174" i="3"/>
  <c r="W174" i="3"/>
  <c r="S175" i="3"/>
  <c r="U175" i="3"/>
  <c r="T176" i="3"/>
  <c r="S176" i="6"/>
  <c r="T177" i="6"/>
  <c r="U176" i="6"/>
  <c r="W175" i="6"/>
  <c r="V175" i="6"/>
  <c r="W175" i="5"/>
  <c r="V175" i="5"/>
  <c r="S176" i="5"/>
  <c r="U176" i="5"/>
  <c r="T177" i="5"/>
  <c r="W175" i="4"/>
  <c r="T177" i="4"/>
  <c r="U176" i="4"/>
  <c r="S176" i="4"/>
  <c r="V2440" i="2"/>
  <c r="S2441" i="2"/>
  <c r="U2440" i="2"/>
  <c r="V175" i="3"/>
  <c r="W175" i="3"/>
  <c r="T177" i="3"/>
  <c r="U176" i="3"/>
  <c r="S176" i="3"/>
  <c r="V176" i="6"/>
  <c r="W176" i="6"/>
  <c r="T178" i="6"/>
  <c r="U177" i="6"/>
  <c r="S177" i="6"/>
  <c r="V176" i="5"/>
  <c r="W176" i="5"/>
  <c r="S177" i="5"/>
  <c r="U177" i="5"/>
  <c r="T178" i="5"/>
  <c r="S177" i="4"/>
  <c r="U177" i="4"/>
  <c r="T178" i="4"/>
  <c r="W176" i="4"/>
  <c r="U2441" i="2"/>
  <c r="V2441" i="2"/>
  <c r="S2442" i="2"/>
  <c r="S177" i="3"/>
  <c r="U177" i="3"/>
  <c r="T178" i="3"/>
  <c r="W176" i="3"/>
  <c r="V176" i="3"/>
  <c r="U178" i="6"/>
  <c r="T179" i="6"/>
  <c r="S178" i="6"/>
  <c r="W177" i="6"/>
  <c r="V177" i="6"/>
  <c r="W177" i="5"/>
  <c r="V177" i="5"/>
  <c r="T179" i="5"/>
  <c r="S178" i="5"/>
  <c r="U178" i="5"/>
  <c r="W177" i="4"/>
  <c r="S178" i="4"/>
  <c r="U178" i="4"/>
  <c r="T179" i="4"/>
  <c r="U2442" i="2"/>
  <c r="V2442" i="2"/>
  <c r="S2443" i="2"/>
  <c r="V177" i="3"/>
  <c r="W177" i="3"/>
  <c r="U178" i="3"/>
  <c r="T179" i="3"/>
  <c r="S178" i="3"/>
  <c r="T180" i="6"/>
  <c r="U179" i="6"/>
  <c r="S179" i="6"/>
  <c r="W178" i="6"/>
  <c r="V178" i="6"/>
  <c r="T180" i="5"/>
  <c r="S179" i="5"/>
  <c r="U179" i="5"/>
  <c r="W178" i="5"/>
  <c r="V178" i="5"/>
  <c r="W178" i="4"/>
  <c r="T180" i="4"/>
  <c r="U179" i="4"/>
  <c r="S179" i="4"/>
  <c r="S2444" i="2"/>
  <c r="U2443" i="2"/>
  <c r="V2443" i="2"/>
  <c r="S179" i="3"/>
  <c r="U179" i="3"/>
  <c r="T180" i="3"/>
  <c r="W178" i="3"/>
  <c r="V178" i="3"/>
  <c r="U180" i="6"/>
  <c r="T181" i="6"/>
  <c r="S180" i="6"/>
  <c r="V179" i="6"/>
  <c r="W179" i="6"/>
  <c r="T181" i="5"/>
  <c r="S180" i="5"/>
  <c r="U180" i="5"/>
  <c r="W179" i="5"/>
  <c r="V179" i="5"/>
  <c r="S180" i="4"/>
  <c r="U180" i="4"/>
  <c r="T181" i="4"/>
  <c r="W179" i="4"/>
  <c r="U2444" i="2"/>
  <c r="V2444" i="2"/>
  <c r="S2445" i="2"/>
  <c r="W179" i="3"/>
  <c r="V179" i="3"/>
  <c r="T181" i="3"/>
  <c r="S180" i="3"/>
  <c r="U180" i="3"/>
  <c r="T182" i="6"/>
  <c r="S181" i="6"/>
  <c r="U181" i="6"/>
  <c r="W180" i="6"/>
  <c r="V180" i="6"/>
  <c r="S181" i="5"/>
  <c r="T182" i="5"/>
  <c r="U181" i="5"/>
  <c r="W180" i="5"/>
  <c r="V180" i="5"/>
  <c r="W180" i="4"/>
  <c r="U181" i="4"/>
  <c r="T182" i="4"/>
  <c r="S181" i="4"/>
  <c r="S2446" i="2"/>
  <c r="U2445" i="2"/>
  <c r="V2445" i="2"/>
  <c r="S181" i="3"/>
  <c r="T182" i="3"/>
  <c r="U181" i="3"/>
  <c r="W180" i="3"/>
  <c r="V180" i="3"/>
  <c r="T183" i="6"/>
  <c r="S182" i="6"/>
  <c r="U182" i="6"/>
  <c r="V181" i="6"/>
  <c r="W181" i="6"/>
  <c r="V181" i="5"/>
  <c r="W181" i="5"/>
  <c r="S182" i="5"/>
  <c r="U182" i="5"/>
  <c r="T183" i="5"/>
  <c r="U182" i="4"/>
  <c r="S182" i="4"/>
  <c r="T183" i="4"/>
  <c r="W181" i="4"/>
  <c r="S2447" i="2"/>
  <c r="U2446" i="2"/>
  <c r="V2446" i="2"/>
  <c r="W181" i="3"/>
  <c r="V181" i="3"/>
  <c r="U182" i="3"/>
  <c r="T183" i="3"/>
  <c r="S182" i="3"/>
  <c r="T184" i="6"/>
  <c r="S183" i="6"/>
  <c r="U183" i="6"/>
  <c r="W182" i="6"/>
  <c r="V182" i="6"/>
  <c r="V182" i="5"/>
  <c r="W182" i="5"/>
  <c r="U183" i="5"/>
  <c r="S183" i="5"/>
  <c r="T184" i="5"/>
  <c r="W182" i="4"/>
  <c r="U183" i="4"/>
  <c r="T184" i="4"/>
  <c r="S183" i="4"/>
  <c r="V2447" i="2"/>
  <c r="S2448" i="2"/>
  <c r="U2447" i="2"/>
  <c r="S183" i="3"/>
  <c r="T184" i="3"/>
  <c r="U183" i="3"/>
  <c r="V182" i="3"/>
  <c r="W182" i="3"/>
  <c r="S184" i="6"/>
  <c r="T185" i="6"/>
  <c r="U184" i="6"/>
  <c r="V183" i="6"/>
  <c r="W183" i="6"/>
  <c r="V183" i="5"/>
  <c r="W183" i="5"/>
  <c r="U184" i="5"/>
  <c r="S184" i="5"/>
  <c r="T185" i="5"/>
  <c r="T185" i="4"/>
  <c r="U184" i="4"/>
  <c r="S184" i="4"/>
  <c r="W183" i="4"/>
  <c r="S2449" i="2"/>
  <c r="U2448" i="2"/>
  <c r="V2448" i="2"/>
  <c r="V183" i="3"/>
  <c r="W183" i="3"/>
  <c r="T185" i="3"/>
  <c r="U184" i="3"/>
  <c r="S184" i="3"/>
  <c r="V184" i="6"/>
  <c r="W184" i="6"/>
  <c r="T186" i="6"/>
  <c r="U185" i="6"/>
  <c r="S185" i="6"/>
  <c r="W184" i="5"/>
  <c r="V184" i="5"/>
  <c r="U185" i="5"/>
  <c r="S185" i="5"/>
  <c r="T186" i="5"/>
  <c r="U185" i="4"/>
  <c r="S185" i="4"/>
  <c r="T186" i="4"/>
  <c r="W184" i="4"/>
  <c r="S2450" i="2"/>
  <c r="U2449" i="2"/>
  <c r="V2449" i="2"/>
  <c r="S185" i="3"/>
  <c r="T186" i="3"/>
  <c r="U185" i="3"/>
  <c r="V184" i="3"/>
  <c r="W184" i="3"/>
  <c r="S186" i="6"/>
  <c r="U186" i="6"/>
  <c r="T187" i="6"/>
  <c r="V185" i="6"/>
  <c r="W185" i="6"/>
  <c r="V185" i="5"/>
  <c r="W185" i="5"/>
  <c r="T187" i="5"/>
  <c r="S186" i="5"/>
  <c r="U186" i="5"/>
  <c r="W185" i="4"/>
  <c r="S186" i="4"/>
  <c r="U186" i="4"/>
  <c r="T187" i="4"/>
  <c r="S2451" i="2"/>
  <c r="U2450" i="2"/>
  <c r="V2450" i="2"/>
  <c r="V185" i="3"/>
  <c r="W185" i="3"/>
  <c r="T187" i="3"/>
  <c r="S186" i="3"/>
  <c r="U186" i="3"/>
  <c r="V186" i="6"/>
  <c r="W186" i="6"/>
  <c r="T188" i="6"/>
  <c r="S187" i="6"/>
  <c r="U187" i="6"/>
  <c r="S187" i="5"/>
  <c r="U187" i="5"/>
  <c r="T188" i="5"/>
  <c r="V186" i="5"/>
  <c r="W186" i="5"/>
  <c r="W186" i="4"/>
  <c r="U187" i="4"/>
  <c r="T188" i="4"/>
  <c r="S187" i="4"/>
  <c r="U2451" i="2"/>
  <c r="V2451" i="2"/>
  <c r="S2452" i="2"/>
  <c r="S187" i="3"/>
  <c r="T188" i="3"/>
  <c r="U187" i="3"/>
  <c r="V186" i="3"/>
  <c r="W186" i="3"/>
  <c r="U188" i="6"/>
  <c r="T189" i="6"/>
  <c r="S188" i="6"/>
  <c r="W187" i="6"/>
  <c r="V187" i="6"/>
  <c r="V187" i="5"/>
  <c r="W187" i="5"/>
  <c r="U188" i="5"/>
  <c r="S188" i="5"/>
  <c r="T189" i="5"/>
  <c r="S188" i="4"/>
  <c r="T189" i="4"/>
  <c r="U188" i="4"/>
  <c r="W187" i="4"/>
  <c r="U2452" i="2"/>
  <c r="V2452" i="2"/>
  <c r="S2453" i="2"/>
  <c r="W187" i="3"/>
  <c r="V187" i="3"/>
  <c r="T189" i="3"/>
  <c r="S188" i="3"/>
  <c r="U188" i="3"/>
  <c r="T190" i="6"/>
  <c r="U189" i="6"/>
  <c r="S189" i="6"/>
  <c r="V188" i="6"/>
  <c r="W188" i="6"/>
  <c r="W188" i="5"/>
  <c r="V188" i="5"/>
  <c r="T190" i="5"/>
  <c r="U189" i="5"/>
  <c r="S189" i="5"/>
  <c r="W188" i="4"/>
  <c r="T190" i="4"/>
  <c r="U189" i="4"/>
  <c r="S189" i="4"/>
  <c r="U2453" i="2"/>
  <c r="V2453" i="2"/>
  <c r="S2454" i="2"/>
  <c r="U189" i="3"/>
  <c r="T190" i="3"/>
  <c r="S189" i="3"/>
  <c r="W188" i="3"/>
  <c r="V188" i="3"/>
  <c r="U190" i="6"/>
  <c r="T191" i="6"/>
  <c r="S190" i="6"/>
  <c r="V189" i="6"/>
  <c r="W189" i="6"/>
  <c r="S190" i="5"/>
  <c r="T191" i="5"/>
  <c r="U190" i="5"/>
  <c r="W189" i="5"/>
  <c r="V189" i="5"/>
  <c r="T191" i="4"/>
  <c r="U190" i="4"/>
  <c r="S190" i="4"/>
  <c r="W189" i="4"/>
  <c r="S2455" i="2"/>
  <c r="V2454" i="2"/>
  <c r="U2454" i="2"/>
  <c r="U190" i="3"/>
  <c r="T191" i="3"/>
  <c r="S190" i="3"/>
  <c r="V189" i="3"/>
  <c r="W189" i="3"/>
  <c r="U191" i="6"/>
  <c r="T192" i="6"/>
  <c r="S191" i="6"/>
  <c r="V190" i="6"/>
  <c r="W190" i="6"/>
  <c r="W190" i="5"/>
  <c r="V190" i="5"/>
  <c r="T192" i="5"/>
  <c r="S191" i="5"/>
  <c r="U191" i="5"/>
  <c r="U191" i="4"/>
  <c r="T192" i="4"/>
  <c r="S191" i="4"/>
  <c r="W190" i="4"/>
  <c r="V2455" i="2"/>
  <c r="S2456" i="2"/>
  <c r="U2455" i="2"/>
  <c r="S191" i="3"/>
  <c r="U191" i="3"/>
  <c r="T192" i="3"/>
  <c r="W190" i="3"/>
  <c r="V190" i="3"/>
  <c r="S192" i="6"/>
  <c r="U192" i="6"/>
  <c r="T193" i="6"/>
  <c r="V191" i="6"/>
  <c r="W191" i="6"/>
  <c r="S192" i="5"/>
  <c r="U192" i="5"/>
  <c r="T193" i="5"/>
  <c r="V191" i="5"/>
  <c r="W191" i="5"/>
  <c r="T193" i="4"/>
  <c r="U192" i="4"/>
  <c r="S192" i="4"/>
  <c r="W191" i="4"/>
  <c r="U2456" i="2"/>
  <c r="V2456" i="2"/>
  <c r="S2457" i="2"/>
  <c r="W191" i="3"/>
  <c r="V191" i="3"/>
  <c r="S192" i="3"/>
  <c r="T193" i="3"/>
  <c r="U192" i="3"/>
  <c r="W192" i="6"/>
  <c r="V192" i="6"/>
  <c r="S193" i="6"/>
  <c r="T194" i="6"/>
  <c r="U193" i="6"/>
  <c r="W192" i="5"/>
  <c r="V192" i="5"/>
  <c r="S193" i="5"/>
  <c r="T194" i="5"/>
  <c r="U193" i="5"/>
  <c r="T194" i="4"/>
  <c r="U193" i="4"/>
  <c r="S193" i="4"/>
  <c r="W192" i="4"/>
  <c r="S2458" i="2"/>
  <c r="U2457" i="2"/>
  <c r="V2457" i="2"/>
  <c r="W192" i="3"/>
  <c r="V192" i="3"/>
  <c r="T194" i="3"/>
  <c r="S193" i="3"/>
  <c r="U193" i="3"/>
  <c r="W193" i="6"/>
  <c r="V193" i="6"/>
  <c r="S194" i="6"/>
  <c r="U194" i="6"/>
  <c r="T195" i="6"/>
  <c r="V193" i="5"/>
  <c r="W193" i="5"/>
  <c r="S194" i="5"/>
  <c r="T195" i="5"/>
  <c r="U194" i="5"/>
  <c r="S194" i="4"/>
  <c r="U194" i="4"/>
  <c r="T195" i="4"/>
  <c r="W193" i="4"/>
  <c r="V2458" i="2"/>
  <c r="S2459" i="2"/>
  <c r="U2458" i="2"/>
  <c r="U194" i="3"/>
  <c r="T195" i="3"/>
  <c r="S194" i="3"/>
  <c r="W193" i="3"/>
  <c r="V193" i="3"/>
  <c r="V194" i="6"/>
  <c r="W194" i="6"/>
  <c r="T196" i="6"/>
  <c r="S195" i="6"/>
  <c r="U195" i="6"/>
  <c r="W194" i="5"/>
  <c r="V194" i="5"/>
  <c r="S195" i="5"/>
  <c r="U195" i="5"/>
  <c r="T196" i="5"/>
  <c r="W194" i="4"/>
  <c r="S195" i="4"/>
  <c r="U195" i="4"/>
  <c r="T196" i="4"/>
  <c r="V2459" i="2"/>
  <c r="U2459" i="2"/>
  <c r="S2460" i="2"/>
  <c r="U195" i="3"/>
  <c r="T196" i="3"/>
  <c r="S195" i="3"/>
  <c r="W194" i="3"/>
  <c r="V194" i="3"/>
  <c r="T197" i="6"/>
  <c r="S196" i="6"/>
  <c r="U196" i="6"/>
  <c r="V195" i="6"/>
  <c r="W195" i="6"/>
  <c r="W195" i="5"/>
  <c r="V195" i="5"/>
  <c r="T197" i="5"/>
  <c r="U196" i="5"/>
  <c r="S196" i="5"/>
  <c r="W195" i="4"/>
  <c r="S196" i="4"/>
  <c r="U196" i="4"/>
  <c r="T197" i="4"/>
  <c r="S2461" i="2"/>
  <c r="U2460" i="2"/>
  <c r="V2460" i="2"/>
  <c r="U196" i="3"/>
  <c r="S196" i="3"/>
  <c r="T197" i="3"/>
  <c r="W195" i="3"/>
  <c r="V195" i="3"/>
  <c r="T198" i="6"/>
  <c r="U197" i="6"/>
  <c r="S197" i="6"/>
  <c r="V196" i="6"/>
  <c r="W196" i="6"/>
  <c r="S197" i="5"/>
  <c r="T198" i="5"/>
  <c r="U197" i="5"/>
  <c r="V196" i="5"/>
  <c r="W196" i="5"/>
  <c r="W196" i="4"/>
  <c r="S197" i="4"/>
  <c r="T198" i="4"/>
  <c r="U197" i="4"/>
  <c r="U2461" i="2"/>
  <c r="V2461" i="2"/>
  <c r="S2462" i="2"/>
  <c r="W196" i="3"/>
  <c r="V196" i="3"/>
  <c r="T198" i="3"/>
  <c r="U197" i="3"/>
  <c r="S197" i="3"/>
  <c r="U198" i="6"/>
  <c r="S198" i="6"/>
  <c r="T199" i="6"/>
  <c r="W197" i="6"/>
  <c r="V197" i="6"/>
  <c r="V197" i="5"/>
  <c r="W197" i="5"/>
  <c r="T199" i="5"/>
  <c r="U198" i="5"/>
  <c r="S198" i="5"/>
  <c r="W197" i="4"/>
  <c r="S198" i="4"/>
  <c r="U198" i="4"/>
  <c r="T199" i="4"/>
  <c r="S2463" i="2"/>
  <c r="U2462" i="2"/>
  <c r="V2462" i="2"/>
  <c r="S198" i="3"/>
  <c r="U198" i="3"/>
  <c r="T199" i="3"/>
  <c r="W197" i="3"/>
  <c r="V197" i="3"/>
  <c r="W198" i="6"/>
  <c r="V198" i="6"/>
  <c r="S199" i="6"/>
  <c r="T200" i="6"/>
  <c r="U199" i="6"/>
  <c r="S199" i="5"/>
  <c r="T200" i="5"/>
  <c r="U199" i="5"/>
  <c r="V198" i="5"/>
  <c r="W198" i="5"/>
  <c r="W198" i="4"/>
  <c r="S199" i="4"/>
  <c r="T200" i="4"/>
  <c r="U199" i="4"/>
  <c r="U2463" i="2"/>
  <c r="S2464" i="2"/>
  <c r="V2463" i="2"/>
  <c r="V198" i="3"/>
  <c r="W198" i="3"/>
  <c r="S199" i="3"/>
  <c r="U199" i="3"/>
  <c r="T200" i="3"/>
  <c r="W199" i="6"/>
  <c r="V199" i="6"/>
  <c r="S200" i="6"/>
  <c r="U200" i="6"/>
  <c r="T201" i="6"/>
  <c r="V199" i="5"/>
  <c r="W199" i="5"/>
  <c r="U200" i="5"/>
  <c r="S200" i="5"/>
  <c r="T201" i="5"/>
  <c r="W199" i="4"/>
  <c r="T201" i="4"/>
  <c r="S200" i="4"/>
  <c r="U200" i="4"/>
  <c r="U2464" i="2"/>
  <c r="V2464" i="2"/>
  <c r="S2465" i="2"/>
  <c r="V199" i="3"/>
  <c r="W199" i="3"/>
  <c r="S200" i="3"/>
  <c r="U200" i="3"/>
  <c r="T201" i="3"/>
  <c r="W200" i="6"/>
  <c r="V200" i="6"/>
  <c r="U201" i="6"/>
  <c r="T202" i="6"/>
  <c r="S201" i="6"/>
  <c r="V200" i="5"/>
  <c r="W200" i="5"/>
  <c r="T202" i="5"/>
  <c r="S201" i="5"/>
  <c r="U201" i="5"/>
  <c r="S201" i="4"/>
  <c r="U201" i="4"/>
  <c r="T202" i="4"/>
  <c r="W200" i="4"/>
  <c r="V2465" i="2"/>
  <c r="S2466" i="2"/>
  <c r="U2465" i="2"/>
  <c r="V200" i="3"/>
  <c r="W200" i="3"/>
  <c r="T202" i="3"/>
  <c r="S201" i="3"/>
  <c r="U201" i="3"/>
  <c r="T203" i="6"/>
  <c r="S202" i="6"/>
  <c r="U202" i="6"/>
  <c r="W201" i="6"/>
  <c r="V201" i="6"/>
  <c r="U202" i="5"/>
  <c r="T203" i="5"/>
  <c r="S202" i="5"/>
  <c r="W201" i="5"/>
  <c r="V201" i="5"/>
  <c r="W201" i="4"/>
  <c r="S202" i="4"/>
  <c r="U202" i="4"/>
  <c r="T203" i="4"/>
  <c r="S2467" i="2"/>
  <c r="U2466" i="2"/>
  <c r="V2466" i="2"/>
  <c r="T203" i="3"/>
  <c r="S202" i="3"/>
  <c r="U202" i="3"/>
  <c r="W201" i="3"/>
  <c r="V201" i="3"/>
  <c r="T204" i="6"/>
  <c r="U203" i="6"/>
  <c r="S203" i="6"/>
  <c r="V202" i="6"/>
  <c r="W202" i="6"/>
  <c r="S203" i="5"/>
  <c r="U203" i="5"/>
  <c r="T204" i="5"/>
  <c r="W202" i="5"/>
  <c r="V202" i="5"/>
  <c r="W202" i="4"/>
  <c r="U203" i="4"/>
  <c r="T204" i="4"/>
  <c r="S203" i="4"/>
  <c r="S2468" i="2"/>
  <c r="V2467" i="2"/>
  <c r="U2467" i="2"/>
  <c r="S203" i="3"/>
  <c r="T204" i="3"/>
  <c r="U203" i="3"/>
  <c r="W202" i="3"/>
  <c r="V202" i="3"/>
  <c r="U204" i="6"/>
  <c r="S204" i="6"/>
  <c r="T205" i="6"/>
  <c r="V203" i="6"/>
  <c r="W203" i="6"/>
  <c r="W203" i="5"/>
  <c r="V203" i="5"/>
  <c r="U204" i="5"/>
  <c r="T205" i="5"/>
  <c r="S204" i="5"/>
  <c r="S204" i="4"/>
  <c r="U204" i="4"/>
  <c r="T205" i="4"/>
  <c r="W203" i="4"/>
  <c r="U2468" i="2"/>
  <c r="V2468" i="2"/>
  <c r="S2469" i="2"/>
  <c r="V203" i="3"/>
  <c r="W203" i="3"/>
  <c r="S204" i="3"/>
  <c r="U204" i="3"/>
  <c r="T205" i="3"/>
  <c r="V204" i="6"/>
  <c r="W204" i="6"/>
  <c r="U205" i="6"/>
  <c r="T206" i="6"/>
  <c r="S205" i="6"/>
  <c r="S205" i="5"/>
  <c r="U205" i="5"/>
  <c r="T206" i="5"/>
  <c r="V204" i="5"/>
  <c r="W204" i="5"/>
  <c r="W204" i="4"/>
  <c r="T206" i="4"/>
  <c r="U205" i="4"/>
  <c r="S205" i="4"/>
  <c r="U2469" i="2"/>
  <c r="V2469" i="2"/>
  <c r="S2470" i="2"/>
  <c r="V204" i="3"/>
  <c r="W204" i="3"/>
  <c r="S205" i="3"/>
  <c r="T206" i="3"/>
  <c r="U205" i="3"/>
  <c r="T207" i="6"/>
  <c r="S206" i="6"/>
  <c r="U206" i="6"/>
  <c r="W205" i="6"/>
  <c r="V205" i="6"/>
  <c r="W205" i="5"/>
  <c r="V205" i="5"/>
  <c r="T207" i="5"/>
  <c r="S206" i="5"/>
  <c r="U206" i="5"/>
  <c r="U206" i="4"/>
  <c r="S206" i="4"/>
  <c r="T207" i="4"/>
  <c r="W205" i="4"/>
  <c r="S2471" i="2"/>
  <c r="V2470" i="2"/>
  <c r="U2470" i="2"/>
  <c r="W205" i="3"/>
  <c r="V205" i="3"/>
  <c r="S206" i="3"/>
  <c r="U206" i="3"/>
  <c r="T207" i="3"/>
  <c r="T208" i="6"/>
  <c r="U207" i="6"/>
  <c r="S207" i="6"/>
  <c r="V206" i="6"/>
  <c r="W206" i="6"/>
  <c r="S207" i="5"/>
  <c r="T208" i="5"/>
  <c r="U207" i="5"/>
  <c r="V206" i="5"/>
  <c r="W206" i="5"/>
  <c r="W206" i="4"/>
  <c r="T208" i="4"/>
  <c r="U207" i="4"/>
  <c r="S207" i="4"/>
  <c r="V2471" i="2"/>
  <c r="U2471" i="2"/>
  <c r="S2472" i="2"/>
  <c r="V206" i="3"/>
  <c r="W206" i="3"/>
  <c r="U207" i="3"/>
  <c r="T208" i="3"/>
  <c r="S207" i="3"/>
  <c r="S208" i="6"/>
  <c r="U208" i="6"/>
  <c r="T209" i="6"/>
  <c r="W207" i="6"/>
  <c r="V207" i="6"/>
  <c r="W207" i="5"/>
  <c r="V207" i="5"/>
  <c r="S208" i="5"/>
  <c r="U208" i="5"/>
  <c r="T209" i="5"/>
  <c r="S208" i="4"/>
  <c r="U208" i="4"/>
  <c r="T209" i="4"/>
  <c r="W207" i="4"/>
  <c r="V2472" i="2"/>
  <c r="U2472" i="2"/>
  <c r="S2473" i="2"/>
  <c r="S208" i="3"/>
  <c r="U208" i="3"/>
  <c r="T209" i="3"/>
  <c r="V207" i="3"/>
  <c r="W207" i="3"/>
  <c r="V208" i="6"/>
  <c r="W208" i="6"/>
  <c r="U209" i="6"/>
  <c r="T210" i="6"/>
  <c r="S209" i="6"/>
  <c r="V208" i="5"/>
  <c r="W208" i="5"/>
  <c r="S209" i="5"/>
  <c r="U209" i="5"/>
  <c r="T210" i="5"/>
  <c r="W208" i="4"/>
  <c r="U209" i="4"/>
  <c r="T210" i="4"/>
  <c r="S209" i="4"/>
  <c r="S2474" i="2"/>
  <c r="U2473" i="2"/>
  <c r="V2473" i="2"/>
  <c r="V208" i="3"/>
  <c r="W208" i="3"/>
  <c r="S209" i="3"/>
  <c r="T210" i="3"/>
  <c r="U209" i="3"/>
  <c r="T211" i="6"/>
  <c r="S210" i="6"/>
  <c r="U210" i="6"/>
  <c r="V209" i="6"/>
  <c r="W209" i="6"/>
  <c r="V209" i="5"/>
  <c r="W209" i="5"/>
  <c r="S210" i="5"/>
  <c r="U210" i="5"/>
  <c r="T211" i="5"/>
  <c r="S210" i="4"/>
  <c r="T211" i="4"/>
  <c r="U210" i="4"/>
  <c r="W209" i="4"/>
  <c r="U2474" i="2"/>
  <c r="S2475" i="2"/>
  <c r="V2474" i="2"/>
  <c r="V209" i="3"/>
  <c r="W209" i="3"/>
  <c r="S210" i="3"/>
  <c r="U210" i="3"/>
  <c r="T211" i="3"/>
  <c r="U211" i="6"/>
  <c r="T212" i="6"/>
  <c r="S211" i="6"/>
  <c r="V210" i="6"/>
  <c r="W210" i="6"/>
  <c r="W210" i="5"/>
  <c r="V210" i="5"/>
  <c r="S211" i="5"/>
  <c r="U211" i="5"/>
  <c r="T212" i="5"/>
  <c r="W210" i="4"/>
  <c r="U211" i="4"/>
  <c r="T212" i="4"/>
  <c r="S211" i="4"/>
  <c r="V2475" i="2"/>
  <c r="S2476" i="2"/>
  <c r="U2475" i="2"/>
  <c r="W210" i="3"/>
  <c r="V210" i="3"/>
  <c r="T212" i="3"/>
  <c r="S211" i="3"/>
  <c r="U211" i="3"/>
  <c r="S212" i="6"/>
  <c r="U212" i="6"/>
  <c r="T213" i="6"/>
  <c r="V211" i="6"/>
  <c r="W211" i="6"/>
  <c r="W211" i="5"/>
  <c r="V211" i="5"/>
  <c r="T213" i="5"/>
  <c r="U212" i="5"/>
  <c r="S212" i="5"/>
  <c r="S212" i="4"/>
  <c r="U212" i="4"/>
  <c r="T213" i="4"/>
  <c r="W211" i="4"/>
  <c r="S2477" i="2"/>
  <c r="U2476" i="2"/>
  <c r="V2476" i="2"/>
  <c r="S212" i="3"/>
  <c r="T213" i="3"/>
  <c r="U212" i="3"/>
  <c r="W211" i="3"/>
  <c r="V211" i="3"/>
  <c r="V212" i="6"/>
  <c r="W212" i="6"/>
  <c r="S213" i="6"/>
  <c r="U213" i="6"/>
  <c r="T214" i="6"/>
  <c r="U213" i="5"/>
  <c r="T214" i="5"/>
  <c r="S213" i="5"/>
  <c r="W212" i="5"/>
  <c r="V212" i="5"/>
  <c r="W212" i="4"/>
  <c r="T214" i="4"/>
  <c r="U213" i="4"/>
  <c r="S213" i="4"/>
  <c r="U2477" i="2"/>
  <c r="V2477" i="2"/>
  <c r="S2478" i="2"/>
  <c r="V212" i="3"/>
  <c r="W212" i="3"/>
  <c r="U213" i="3"/>
  <c r="S213" i="3"/>
  <c r="T214" i="3"/>
  <c r="W213" i="6"/>
  <c r="V213" i="6"/>
  <c r="S214" i="6"/>
  <c r="U214" i="6"/>
  <c r="T215" i="6"/>
  <c r="T215" i="5"/>
  <c r="S214" i="5"/>
  <c r="U214" i="5"/>
  <c r="V213" i="5"/>
  <c r="W213" i="5"/>
  <c r="S214" i="4"/>
  <c r="T215" i="4"/>
  <c r="U214" i="4"/>
  <c r="W213" i="4"/>
  <c r="U2478" i="2"/>
  <c r="V2478" i="2"/>
  <c r="S2479" i="2"/>
  <c r="V213" i="3"/>
  <c r="W213" i="3"/>
  <c r="T215" i="3"/>
  <c r="S214" i="3"/>
  <c r="U214" i="3"/>
  <c r="V214" i="6"/>
  <c r="W214" i="6"/>
  <c r="T216" i="6"/>
  <c r="U215" i="6"/>
  <c r="S215" i="6"/>
  <c r="U215" i="5"/>
  <c r="S215" i="5"/>
  <c r="T216" i="5"/>
  <c r="W214" i="5"/>
  <c r="V214" i="5"/>
  <c r="W214" i="4"/>
  <c r="T216" i="4"/>
  <c r="S215" i="4"/>
  <c r="U215" i="4"/>
  <c r="V2479" i="2"/>
  <c r="S2480" i="2"/>
  <c r="U2479" i="2"/>
  <c r="U215" i="3"/>
  <c r="T216" i="3"/>
  <c r="S215" i="3"/>
  <c r="V214" i="3"/>
  <c r="W214" i="3"/>
  <c r="S216" i="6"/>
  <c r="U216" i="6"/>
  <c r="T217" i="6"/>
  <c r="V215" i="6"/>
  <c r="W215" i="6"/>
  <c r="W215" i="5"/>
  <c r="V215" i="5"/>
  <c r="S216" i="5"/>
  <c r="T217" i="5"/>
  <c r="U216" i="5"/>
  <c r="S216" i="4"/>
  <c r="U216" i="4"/>
  <c r="T217" i="4"/>
  <c r="W215" i="4"/>
  <c r="U2480" i="2"/>
  <c r="V2480" i="2"/>
  <c r="S2481" i="2"/>
  <c r="S216" i="3"/>
  <c r="U216" i="3"/>
  <c r="T217" i="3"/>
  <c r="V215" i="3"/>
  <c r="W215" i="3"/>
  <c r="W216" i="6"/>
  <c r="V216" i="6"/>
  <c r="U217" i="6"/>
  <c r="T218" i="6"/>
  <c r="S217" i="6"/>
  <c r="V216" i="5"/>
  <c r="W216" i="5"/>
  <c r="S217" i="5"/>
  <c r="T218" i="5"/>
  <c r="U217" i="5"/>
  <c r="W216" i="4"/>
  <c r="S217" i="4"/>
  <c r="U217" i="4"/>
  <c r="T218" i="4"/>
  <c r="U2481" i="2"/>
  <c r="S2482" i="2"/>
  <c r="V2481" i="2"/>
  <c r="W216" i="3"/>
  <c r="V216" i="3"/>
  <c r="S217" i="3"/>
  <c r="U217" i="3"/>
  <c r="T218" i="3"/>
  <c r="T219" i="6"/>
  <c r="U218" i="6"/>
  <c r="S218" i="6"/>
  <c r="V217" i="6"/>
  <c r="W217" i="6"/>
  <c r="V217" i="5"/>
  <c r="W217" i="5"/>
  <c r="S218" i="5"/>
  <c r="U218" i="5"/>
  <c r="T219" i="5"/>
  <c r="W217" i="4"/>
  <c r="S218" i="4"/>
  <c r="U218" i="4"/>
  <c r="T219" i="4"/>
  <c r="S2483" i="2"/>
  <c r="U2482" i="2"/>
  <c r="V2482" i="2"/>
  <c r="V217" i="3"/>
  <c r="W217" i="3"/>
  <c r="U218" i="3"/>
  <c r="T219" i="3"/>
  <c r="S218" i="3"/>
  <c r="S219" i="6"/>
  <c r="T220" i="6"/>
  <c r="U219" i="6"/>
  <c r="V218" i="6"/>
  <c r="W218" i="6"/>
  <c r="W218" i="5"/>
  <c r="V218" i="5"/>
  <c r="U219" i="5"/>
  <c r="S219" i="5"/>
  <c r="T220" i="5"/>
  <c r="W218" i="4"/>
  <c r="T220" i="4"/>
  <c r="U219" i="4"/>
  <c r="S219" i="4"/>
  <c r="S2484" i="2"/>
  <c r="U2483" i="2"/>
  <c r="V2483" i="2"/>
  <c r="S219" i="3"/>
  <c r="U219" i="3"/>
  <c r="T220" i="3"/>
  <c r="W218" i="3"/>
  <c r="V218" i="3"/>
  <c r="W219" i="6"/>
  <c r="V219" i="6"/>
  <c r="S220" i="6"/>
  <c r="U220" i="6"/>
  <c r="T221" i="6"/>
  <c r="V219" i="5"/>
  <c r="W219" i="5"/>
  <c r="S220" i="5"/>
  <c r="T221" i="5"/>
  <c r="U220" i="5"/>
  <c r="S220" i="4"/>
  <c r="U220" i="4"/>
  <c r="T221" i="4"/>
  <c r="W219" i="4"/>
  <c r="S2485" i="2"/>
  <c r="U2484" i="2"/>
  <c r="V2484" i="2"/>
  <c r="W219" i="3"/>
  <c r="V219" i="3"/>
  <c r="U220" i="3"/>
  <c r="T221" i="3"/>
  <c r="S220" i="3"/>
  <c r="W220" i="6"/>
  <c r="V220" i="6"/>
  <c r="S221" i="6"/>
  <c r="U221" i="6"/>
  <c r="T222" i="6"/>
  <c r="W220" i="5"/>
  <c r="V220" i="5"/>
  <c r="S221" i="5"/>
  <c r="U221" i="5"/>
  <c r="T222" i="5"/>
  <c r="W220" i="4"/>
  <c r="T222" i="4"/>
  <c r="U221" i="4"/>
  <c r="S221" i="4"/>
  <c r="U2485" i="2"/>
  <c r="V2485" i="2"/>
  <c r="S2486" i="2"/>
  <c r="S221" i="3"/>
  <c r="T222" i="3"/>
  <c r="U221" i="3"/>
  <c r="W220" i="3"/>
  <c r="V220" i="3"/>
  <c r="W221" i="6"/>
  <c r="V221" i="6"/>
  <c r="T223" i="6"/>
  <c r="U222" i="6"/>
  <c r="S222" i="6"/>
  <c r="V221" i="5"/>
  <c r="W221" i="5"/>
  <c r="T223" i="5"/>
  <c r="S222" i="5"/>
  <c r="U222" i="5"/>
  <c r="U222" i="4"/>
  <c r="S222" i="4"/>
  <c r="T223" i="4"/>
  <c r="W221" i="4"/>
  <c r="V2486" i="2"/>
  <c r="S2487" i="2"/>
  <c r="U2486" i="2"/>
  <c r="W221" i="3"/>
  <c r="V221" i="3"/>
  <c r="U222" i="3"/>
  <c r="S222" i="3"/>
  <c r="T223" i="3"/>
  <c r="S223" i="6"/>
  <c r="T224" i="6"/>
  <c r="U223" i="6"/>
  <c r="W222" i="6"/>
  <c r="V222" i="6"/>
  <c r="S223" i="5"/>
  <c r="T224" i="5"/>
  <c r="U223" i="5"/>
  <c r="V222" i="5"/>
  <c r="W222" i="5"/>
  <c r="W222" i="4"/>
  <c r="T224" i="4"/>
  <c r="U223" i="4"/>
  <c r="S223" i="4"/>
  <c r="U2487" i="2"/>
  <c r="S2488" i="2"/>
  <c r="V2487" i="2"/>
  <c r="V222" i="3"/>
  <c r="W222" i="3"/>
  <c r="U223" i="3"/>
  <c r="T224" i="3"/>
  <c r="S223" i="3"/>
  <c r="V223" i="6"/>
  <c r="W223" i="6"/>
  <c r="U224" i="6"/>
  <c r="S224" i="6"/>
  <c r="T225" i="6"/>
  <c r="W223" i="5"/>
  <c r="V223" i="5"/>
  <c r="U224" i="5"/>
  <c r="S224" i="5"/>
  <c r="T225" i="5"/>
  <c r="U224" i="4"/>
  <c r="T225" i="4"/>
  <c r="S224" i="4"/>
  <c r="W223" i="4"/>
  <c r="U2488" i="2"/>
  <c r="V2488" i="2"/>
  <c r="S2489" i="2"/>
  <c r="S224" i="3"/>
  <c r="U224" i="3"/>
  <c r="T225" i="3"/>
  <c r="V223" i="3"/>
  <c r="W223" i="3"/>
  <c r="W224" i="6"/>
  <c r="V224" i="6"/>
  <c r="S225" i="6"/>
  <c r="T226" i="6"/>
  <c r="U225" i="6"/>
  <c r="V224" i="5"/>
  <c r="W224" i="5"/>
  <c r="S225" i="5"/>
  <c r="T226" i="5"/>
  <c r="U225" i="5"/>
  <c r="S225" i="4"/>
  <c r="U225" i="4"/>
  <c r="T226" i="4"/>
  <c r="W224" i="4"/>
  <c r="S2490" i="2"/>
  <c r="U2489" i="2"/>
  <c r="V2489" i="2"/>
  <c r="W224" i="3"/>
  <c r="V224" i="3"/>
  <c r="T226" i="3"/>
  <c r="U225" i="3"/>
  <c r="S225" i="3"/>
  <c r="W225" i="6"/>
  <c r="V225" i="6"/>
  <c r="S226" i="6"/>
  <c r="U226" i="6"/>
  <c r="T227" i="6"/>
  <c r="V225" i="5"/>
  <c r="W225" i="5"/>
  <c r="U226" i="5"/>
  <c r="T227" i="5"/>
  <c r="S226" i="5"/>
  <c r="W225" i="4"/>
  <c r="U226" i="4"/>
  <c r="S226" i="4"/>
  <c r="T227" i="4"/>
  <c r="S2491" i="2"/>
  <c r="U2490" i="2"/>
  <c r="V2490" i="2"/>
  <c r="S226" i="3"/>
  <c r="U226" i="3"/>
  <c r="T227" i="3"/>
  <c r="V225" i="3"/>
  <c r="W225" i="3"/>
  <c r="W226" i="6"/>
  <c r="V226" i="6"/>
  <c r="U227" i="6"/>
  <c r="S227" i="6"/>
  <c r="T228" i="6"/>
  <c r="U227" i="5"/>
  <c r="S227" i="5"/>
  <c r="T228" i="5"/>
  <c r="V226" i="5"/>
  <c r="W226" i="5"/>
  <c r="W226" i="4"/>
  <c r="T228" i="4"/>
  <c r="U227" i="4"/>
  <c r="S227" i="4"/>
  <c r="U2491" i="2"/>
  <c r="V2491" i="2"/>
  <c r="S2492" i="2"/>
  <c r="W226" i="3"/>
  <c r="V226" i="3"/>
  <c r="S227" i="3"/>
  <c r="T228" i="3"/>
  <c r="U227" i="3"/>
  <c r="V227" i="6"/>
  <c r="W227" i="6"/>
  <c r="U228" i="6"/>
  <c r="T229" i="6"/>
  <c r="S228" i="6"/>
  <c r="W227" i="5"/>
  <c r="V227" i="5"/>
  <c r="T229" i="5"/>
  <c r="S228" i="5"/>
  <c r="U228" i="5"/>
  <c r="S228" i="4"/>
  <c r="U228" i="4"/>
  <c r="T229" i="4"/>
  <c r="W227" i="4"/>
  <c r="S2493" i="2"/>
  <c r="U2492" i="2"/>
  <c r="V2492" i="2"/>
  <c r="V227" i="3"/>
  <c r="W227" i="3"/>
  <c r="T229" i="3"/>
  <c r="S228" i="3"/>
  <c r="U228" i="3"/>
  <c r="S229" i="6"/>
  <c r="T230" i="6"/>
  <c r="U229" i="6"/>
  <c r="W228" i="6"/>
  <c r="V228" i="6"/>
  <c r="S229" i="5"/>
  <c r="T230" i="5"/>
  <c r="U229" i="5"/>
  <c r="W228" i="5"/>
  <c r="V228" i="5"/>
  <c r="W228" i="4"/>
  <c r="S229" i="4"/>
  <c r="T230" i="4"/>
  <c r="U229" i="4"/>
  <c r="U2493" i="2"/>
  <c r="V2493" i="2"/>
  <c r="S2494" i="2"/>
  <c r="U229" i="3"/>
  <c r="S229" i="3"/>
  <c r="T230" i="3"/>
  <c r="V228" i="3"/>
  <c r="W228" i="3"/>
  <c r="V229" i="6"/>
  <c r="W229" i="6"/>
  <c r="T231" i="6"/>
  <c r="S230" i="6"/>
  <c r="U230" i="6"/>
  <c r="W229" i="5"/>
  <c r="V229" i="5"/>
  <c r="U230" i="5"/>
  <c r="S230" i="5"/>
  <c r="T231" i="5"/>
  <c r="W229" i="4"/>
  <c r="S230" i="4"/>
  <c r="U230" i="4"/>
  <c r="T231" i="4"/>
  <c r="V2494" i="2"/>
  <c r="S2495" i="2"/>
  <c r="U2494" i="2"/>
  <c r="V229" i="3"/>
  <c r="W229" i="3"/>
  <c r="T231" i="3"/>
  <c r="U230" i="3"/>
  <c r="S230" i="3"/>
  <c r="T232" i="6"/>
  <c r="S231" i="6"/>
  <c r="U231" i="6"/>
  <c r="V230" i="6"/>
  <c r="W230" i="6"/>
  <c r="V230" i="5"/>
  <c r="W230" i="5"/>
  <c r="T232" i="5"/>
  <c r="U231" i="5"/>
  <c r="S231" i="5"/>
  <c r="W230" i="4"/>
  <c r="T232" i="4"/>
  <c r="U231" i="4"/>
  <c r="S231" i="4"/>
  <c r="V2495" i="2"/>
  <c r="S2496" i="2"/>
  <c r="U2495" i="2"/>
  <c r="T232" i="3"/>
  <c r="S231" i="3"/>
  <c r="U231" i="3"/>
  <c r="V230" i="3"/>
  <c r="W230" i="3"/>
  <c r="T233" i="6"/>
  <c r="S232" i="6"/>
  <c r="U232" i="6"/>
  <c r="W231" i="6"/>
  <c r="V231" i="6"/>
  <c r="U232" i="5"/>
  <c r="S232" i="5"/>
  <c r="T233" i="5"/>
  <c r="V231" i="5"/>
  <c r="W231" i="5"/>
  <c r="U232" i="4"/>
  <c r="S232" i="4"/>
  <c r="T233" i="4"/>
  <c r="W231" i="4"/>
  <c r="V2496" i="2"/>
  <c r="U2496" i="2"/>
  <c r="S2497" i="2"/>
  <c r="S232" i="3"/>
  <c r="U232" i="3"/>
  <c r="T233" i="3"/>
  <c r="W231" i="3"/>
  <c r="V231" i="3"/>
  <c r="U233" i="6"/>
  <c r="T234" i="6"/>
  <c r="S233" i="6"/>
  <c r="V232" i="6"/>
  <c r="W232" i="6"/>
  <c r="V232" i="5"/>
  <c r="W232" i="5"/>
  <c r="S233" i="5"/>
  <c r="U233" i="5"/>
  <c r="T234" i="5"/>
  <c r="W232" i="4"/>
  <c r="S233" i="4"/>
  <c r="T234" i="4"/>
  <c r="U233" i="4"/>
  <c r="U2497" i="2"/>
  <c r="V2497" i="2"/>
  <c r="S2498" i="2"/>
  <c r="W232" i="3"/>
  <c r="V232" i="3"/>
  <c r="T234" i="3"/>
  <c r="U233" i="3"/>
  <c r="S233" i="3"/>
  <c r="U234" i="6"/>
  <c r="T235" i="6"/>
  <c r="S234" i="6"/>
  <c r="W233" i="6"/>
  <c r="V233" i="6"/>
  <c r="W233" i="5"/>
  <c r="V233" i="5"/>
  <c r="S234" i="5"/>
  <c r="T235" i="5"/>
  <c r="U234" i="5"/>
  <c r="W233" i="4"/>
  <c r="S234" i="4"/>
  <c r="U234" i="4"/>
  <c r="T235" i="4"/>
  <c r="S2499" i="2"/>
  <c r="U2498" i="2"/>
  <c r="V2498" i="2"/>
  <c r="T235" i="3"/>
  <c r="U234" i="3"/>
  <c r="S234" i="3"/>
  <c r="W233" i="3"/>
  <c r="V233" i="3"/>
  <c r="S235" i="6"/>
  <c r="T236" i="6"/>
  <c r="U235" i="6"/>
  <c r="V234" i="6"/>
  <c r="W234" i="6"/>
  <c r="W234" i="5"/>
  <c r="V234" i="5"/>
  <c r="U235" i="5"/>
  <c r="T236" i="5"/>
  <c r="S235" i="5"/>
  <c r="W234" i="4"/>
  <c r="S235" i="4"/>
  <c r="U235" i="4"/>
  <c r="T236" i="4"/>
  <c r="V2499" i="2"/>
  <c r="S2500" i="2"/>
  <c r="U2499" i="2"/>
  <c r="T236" i="3"/>
  <c r="U235" i="3"/>
  <c r="S235" i="3"/>
  <c r="W234" i="3"/>
  <c r="V234" i="3"/>
  <c r="W235" i="6"/>
  <c r="V235" i="6"/>
  <c r="T237" i="6"/>
  <c r="U236" i="6"/>
  <c r="S236" i="6"/>
  <c r="S236" i="5"/>
  <c r="U236" i="5"/>
  <c r="T237" i="5"/>
  <c r="W235" i="5"/>
  <c r="V235" i="5"/>
  <c r="W235" i="4"/>
  <c r="U236" i="4"/>
  <c r="S236" i="4"/>
  <c r="T237" i="4"/>
  <c r="U2500" i="2"/>
  <c r="V2500" i="2"/>
  <c r="S2501" i="2"/>
  <c r="S236" i="3"/>
  <c r="T237" i="3"/>
  <c r="U236" i="3"/>
  <c r="V235" i="3"/>
  <c r="W235" i="3"/>
  <c r="S237" i="6"/>
  <c r="U237" i="6"/>
  <c r="T238" i="6"/>
  <c r="V236" i="6"/>
  <c r="W236" i="6"/>
  <c r="W236" i="5"/>
  <c r="V236" i="5"/>
  <c r="T238" i="5"/>
  <c r="S237" i="5"/>
  <c r="U237" i="5"/>
  <c r="W236" i="4"/>
  <c r="U237" i="4"/>
  <c r="S237" i="4"/>
  <c r="T238" i="4"/>
  <c r="U2501" i="2"/>
  <c r="V2501" i="2"/>
  <c r="S2502" i="2"/>
  <c r="W236" i="3"/>
  <c r="V236" i="3"/>
  <c r="S237" i="3"/>
  <c r="T238" i="3"/>
  <c r="U237" i="3"/>
  <c r="W237" i="6"/>
  <c r="V237" i="6"/>
  <c r="T239" i="6"/>
  <c r="U238" i="6"/>
  <c r="S238" i="6"/>
  <c r="T239" i="5"/>
  <c r="S238" i="5"/>
  <c r="U238" i="5"/>
  <c r="V237" i="5"/>
  <c r="W237" i="5"/>
  <c r="W237" i="4"/>
  <c r="U238" i="4"/>
  <c r="S238" i="4"/>
  <c r="T239" i="4"/>
  <c r="V2502" i="2"/>
  <c r="S2503" i="2"/>
  <c r="U2502" i="2"/>
  <c r="V237" i="3"/>
  <c r="W237" i="3"/>
  <c r="S238" i="3"/>
  <c r="T239" i="3"/>
  <c r="U238" i="3"/>
  <c r="U239" i="6"/>
  <c r="T240" i="6"/>
  <c r="S239" i="6"/>
  <c r="W238" i="6"/>
  <c r="V238" i="6"/>
  <c r="S239" i="5"/>
  <c r="T240" i="5"/>
  <c r="U239" i="5"/>
  <c r="V238" i="5"/>
  <c r="W238" i="5"/>
  <c r="W238" i="4"/>
  <c r="S239" i="4"/>
  <c r="T240" i="4"/>
  <c r="U239" i="4"/>
  <c r="S2504" i="2"/>
  <c r="U2503" i="2"/>
  <c r="V2503" i="2"/>
  <c r="V238" i="3"/>
  <c r="W238" i="3"/>
  <c r="U239" i="3"/>
  <c r="T240" i="3"/>
  <c r="S239" i="3"/>
  <c r="T241" i="6"/>
  <c r="U240" i="6"/>
  <c r="S240" i="6"/>
  <c r="W239" i="6"/>
  <c r="V239" i="6"/>
  <c r="W239" i="5"/>
  <c r="V239" i="5"/>
  <c r="S240" i="5"/>
  <c r="U240" i="5"/>
  <c r="T241" i="5"/>
  <c r="W239" i="4"/>
  <c r="S240" i="4"/>
  <c r="U240" i="4"/>
  <c r="T241" i="4"/>
  <c r="V2504" i="2"/>
  <c r="U2504" i="2"/>
  <c r="S2505" i="2"/>
  <c r="S240" i="3"/>
  <c r="U240" i="3"/>
  <c r="T241" i="3"/>
  <c r="W239" i="3"/>
  <c r="V239" i="3"/>
  <c r="S241" i="6"/>
  <c r="T242" i="6"/>
  <c r="U241" i="6"/>
  <c r="V240" i="6"/>
  <c r="W240" i="6"/>
  <c r="W240" i="5"/>
  <c r="V240" i="5"/>
  <c r="S241" i="5"/>
  <c r="U241" i="5"/>
  <c r="T242" i="5"/>
  <c r="W240" i="4"/>
  <c r="S241" i="4"/>
  <c r="T242" i="4"/>
  <c r="U241" i="4"/>
  <c r="S2506" i="2"/>
  <c r="U2505" i="2"/>
  <c r="V2505" i="2"/>
  <c r="V240" i="3"/>
  <c r="W240" i="3"/>
  <c r="T242" i="3"/>
  <c r="U241" i="3"/>
  <c r="S241" i="3"/>
  <c r="V241" i="6"/>
  <c r="W241" i="6"/>
  <c r="S242" i="6"/>
  <c r="T243" i="6"/>
  <c r="U242" i="6"/>
  <c r="W241" i="5"/>
  <c r="V241" i="5"/>
  <c r="S242" i="5"/>
  <c r="T243" i="5"/>
  <c r="U242" i="5"/>
  <c r="W241" i="4"/>
  <c r="S242" i="4"/>
  <c r="U242" i="4"/>
  <c r="T243" i="4"/>
  <c r="V2506" i="2"/>
  <c r="S2507" i="2"/>
  <c r="U2506" i="2"/>
  <c r="T243" i="3"/>
  <c r="U242" i="3"/>
  <c r="S242" i="3"/>
  <c r="W241" i="3"/>
  <c r="V241" i="3"/>
  <c r="V242" i="6"/>
  <c r="W242" i="6"/>
  <c r="U243" i="6"/>
  <c r="S243" i="6"/>
  <c r="T244" i="6"/>
  <c r="W242" i="5"/>
  <c r="V242" i="5"/>
  <c r="U243" i="5"/>
  <c r="T244" i="5"/>
  <c r="S243" i="5"/>
  <c r="W242" i="4"/>
  <c r="S243" i="4"/>
  <c r="T244" i="4"/>
  <c r="U243" i="4"/>
  <c r="V2507" i="2"/>
  <c r="U2507" i="2"/>
  <c r="S2508" i="2"/>
  <c r="T244" i="3"/>
  <c r="S243" i="3"/>
  <c r="U243" i="3"/>
  <c r="V242" i="3"/>
  <c r="W242" i="3"/>
  <c r="V243" i="6"/>
  <c r="W243" i="6"/>
  <c r="U244" i="6"/>
  <c r="T245" i="6"/>
  <c r="S244" i="6"/>
  <c r="T245" i="5"/>
  <c r="U244" i="5"/>
  <c r="S244" i="5"/>
  <c r="V243" i="5"/>
  <c r="W243" i="5"/>
  <c r="W243" i="4"/>
  <c r="U244" i="4"/>
  <c r="S244" i="4"/>
  <c r="T245" i="4"/>
  <c r="S2509" i="2"/>
  <c r="U2508" i="2"/>
  <c r="V2508" i="2"/>
  <c r="T245" i="3"/>
  <c r="S244" i="3"/>
  <c r="U244" i="3"/>
  <c r="V243" i="3"/>
  <c r="W243" i="3"/>
  <c r="S245" i="6"/>
  <c r="T246" i="6"/>
  <c r="U245" i="6"/>
  <c r="W244" i="6"/>
  <c r="V244" i="6"/>
  <c r="U245" i="5"/>
  <c r="T246" i="5"/>
  <c r="S245" i="5"/>
  <c r="W244" i="5"/>
  <c r="V244" i="5"/>
  <c r="W244" i="4"/>
  <c r="U245" i="4"/>
  <c r="T246" i="4"/>
  <c r="S245" i="4"/>
  <c r="S2510" i="2"/>
  <c r="U2509" i="2"/>
  <c r="V2509" i="2"/>
  <c r="S245" i="3"/>
  <c r="U245" i="3"/>
  <c r="T246" i="3"/>
  <c r="V244" i="3"/>
  <c r="W244" i="3"/>
  <c r="V245" i="6"/>
  <c r="W245" i="6"/>
  <c r="T247" i="6"/>
  <c r="U246" i="6"/>
  <c r="S246" i="6"/>
  <c r="S246" i="5"/>
  <c r="U246" i="5"/>
  <c r="T247" i="5"/>
  <c r="W245" i="5"/>
  <c r="V245" i="5"/>
  <c r="S246" i="4"/>
  <c r="U246" i="4"/>
  <c r="T247" i="4"/>
  <c r="W245" i="4"/>
  <c r="S2511" i="2"/>
  <c r="U2510" i="2"/>
  <c r="V2510" i="2"/>
  <c r="W245" i="3"/>
  <c r="V245" i="3"/>
  <c r="U246" i="3"/>
  <c r="S246" i="3"/>
  <c r="T247" i="3"/>
  <c r="T248" i="6"/>
  <c r="S247" i="6"/>
  <c r="U247" i="6"/>
  <c r="W246" i="6"/>
  <c r="V246" i="6"/>
  <c r="W246" i="5"/>
  <c r="V246" i="5"/>
  <c r="U247" i="5"/>
  <c r="S247" i="5"/>
  <c r="T248" i="5"/>
  <c r="W246" i="4"/>
  <c r="T248" i="4"/>
  <c r="S247" i="4"/>
  <c r="U247" i="4"/>
  <c r="U2511" i="2"/>
  <c r="S2512" i="2"/>
  <c r="V2511" i="2"/>
  <c r="W246" i="3"/>
  <c r="V246" i="3"/>
  <c r="S247" i="3"/>
  <c r="U247" i="3"/>
  <c r="T248" i="3"/>
  <c r="T249" i="6"/>
  <c r="U248" i="6"/>
  <c r="S248" i="6"/>
  <c r="W247" i="6"/>
  <c r="V247" i="6"/>
  <c r="V247" i="5"/>
  <c r="W247" i="5"/>
  <c r="S248" i="5"/>
  <c r="U248" i="5"/>
  <c r="T249" i="5"/>
  <c r="S248" i="4"/>
  <c r="U248" i="4"/>
  <c r="T249" i="4"/>
  <c r="W247" i="4"/>
  <c r="U2512" i="2"/>
  <c r="V2512" i="2"/>
  <c r="S2513" i="2"/>
  <c r="W247" i="3"/>
  <c r="V247" i="3"/>
  <c r="S248" i="3"/>
  <c r="U248" i="3"/>
  <c r="T249" i="3"/>
  <c r="S249" i="6"/>
  <c r="U249" i="6"/>
  <c r="T250" i="6"/>
  <c r="W248" i="6"/>
  <c r="V248" i="6"/>
  <c r="W248" i="5"/>
  <c r="V248" i="5"/>
  <c r="T250" i="5"/>
  <c r="U249" i="5"/>
  <c r="S249" i="5"/>
  <c r="W248" i="4"/>
  <c r="U249" i="4"/>
  <c r="S249" i="4"/>
  <c r="T250" i="4"/>
  <c r="S2514" i="2"/>
  <c r="U2513" i="2"/>
  <c r="V2513" i="2"/>
  <c r="V248" i="3"/>
  <c r="W248" i="3"/>
  <c r="T250" i="3"/>
  <c r="U249" i="3"/>
  <c r="S249" i="3"/>
  <c r="W249" i="6"/>
  <c r="V249" i="6"/>
  <c r="U250" i="6"/>
  <c r="T251" i="6"/>
  <c r="S250" i="6"/>
  <c r="S250" i="5"/>
  <c r="U250" i="5"/>
  <c r="T251" i="5"/>
  <c r="W249" i="5"/>
  <c r="V249" i="5"/>
  <c r="W249" i="4"/>
  <c r="S250" i="4"/>
  <c r="U250" i="4"/>
  <c r="T251" i="4"/>
  <c r="S2515" i="2"/>
  <c r="U2514" i="2"/>
  <c r="V2514" i="2"/>
  <c r="U250" i="3"/>
  <c r="S250" i="3"/>
  <c r="T251" i="3"/>
  <c r="V249" i="3"/>
  <c r="W249" i="3"/>
  <c r="T252" i="6"/>
  <c r="S251" i="6"/>
  <c r="U251" i="6"/>
  <c r="V250" i="6"/>
  <c r="W250" i="6"/>
  <c r="W250" i="5"/>
  <c r="V250" i="5"/>
  <c r="S251" i="5"/>
  <c r="T252" i="5"/>
  <c r="U251" i="5"/>
  <c r="W250" i="4"/>
  <c r="S251" i="4"/>
  <c r="U251" i="4"/>
  <c r="T252" i="4"/>
  <c r="U2515" i="2"/>
  <c r="V2515" i="2"/>
  <c r="S2516" i="2"/>
  <c r="V250" i="3"/>
  <c r="W250" i="3"/>
  <c r="S251" i="3"/>
  <c r="T252" i="3"/>
  <c r="U251" i="3"/>
  <c r="U252" i="6"/>
  <c r="T253" i="6"/>
  <c r="S252" i="6"/>
  <c r="W251" i="6"/>
  <c r="V251" i="6"/>
  <c r="V251" i="5"/>
  <c r="W251" i="5"/>
  <c r="U252" i="5"/>
  <c r="S252" i="5"/>
  <c r="T253" i="5"/>
  <c r="W251" i="4"/>
  <c r="U252" i="4"/>
  <c r="S252" i="4"/>
  <c r="T253" i="4"/>
  <c r="U2516" i="2"/>
  <c r="S2517" i="2"/>
  <c r="V2516" i="2"/>
  <c r="W251" i="3"/>
  <c r="V251" i="3"/>
  <c r="T253" i="3"/>
  <c r="S252" i="3"/>
  <c r="U252" i="3"/>
  <c r="T254" i="6"/>
  <c r="U253" i="6"/>
  <c r="S253" i="6"/>
  <c r="V252" i="6"/>
  <c r="W252" i="6"/>
  <c r="V252" i="5"/>
  <c r="W252" i="5"/>
  <c r="S253" i="5"/>
  <c r="T254" i="5"/>
  <c r="U253" i="5"/>
  <c r="W252" i="4"/>
  <c r="S253" i="4"/>
  <c r="T254" i="4"/>
  <c r="U253" i="4"/>
  <c r="U2517" i="2"/>
  <c r="V2517" i="2"/>
  <c r="S2518" i="2"/>
  <c r="S253" i="3"/>
  <c r="T254" i="3"/>
  <c r="U253" i="3"/>
  <c r="V252" i="3"/>
  <c r="W252" i="3"/>
  <c r="S254" i="6"/>
  <c r="T255" i="6"/>
  <c r="U254" i="6"/>
  <c r="V253" i="6"/>
  <c r="W253" i="6"/>
  <c r="V253" i="5"/>
  <c r="W253" i="5"/>
  <c r="S254" i="5"/>
  <c r="U254" i="5"/>
  <c r="T255" i="5"/>
  <c r="W253" i="4"/>
  <c r="U254" i="4"/>
  <c r="S254" i="4"/>
  <c r="T255" i="4"/>
  <c r="S2519" i="2"/>
  <c r="V2518" i="2"/>
  <c r="U2518" i="2"/>
  <c r="W253" i="3"/>
  <c r="V253" i="3"/>
  <c r="S254" i="3"/>
  <c r="T255" i="3"/>
  <c r="U254" i="3"/>
  <c r="V254" i="6"/>
  <c r="W254" i="6"/>
  <c r="T256" i="6"/>
  <c r="U255" i="6"/>
  <c r="S255" i="6"/>
  <c r="W254" i="5"/>
  <c r="V254" i="5"/>
  <c r="U255" i="5"/>
  <c r="T256" i="5"/>
  <c r="S255" i="5"/>
  <c r="W254" i="4"/>
  <c r="T256" i="4"/>
  <c r="U255" i="4"/>
  <c r="S255" i="4"/>
  <c r="U2519" i="2"/>
  <c r="S2520" i="2"/>
  <c r="V2519" i="2"/>
  <c r="W254" i="3"/>
  <c r="V254" i="3"/>
  <c r="U255" i="3"/>
  <c r="S255" i="3"/>
  <c r="T256" i="3"/>
  <c r="T257" i="6"/>
  <c r="U256" i="6"/>
  <c r="S256" i="6"/>
  <c r="W255" i="6"/>
  <c r="V255" i="6"/>
  <c r="U256" i="5"/>
  <c r="S256" i="5"/>
  <c r="T257" i="5"/>
  <c r="V255" i="5"/>
  <c r="W255" i="5"/>
  <c r="T257" i="4"/>
  <c r="U256" i="4"/>
  <c r="S256" i="4"/>
  <c r="W255" i="4"/>
  <c r="U2520" i="2"/>
  <c r="V2520" i="2"/>
  <c r="S2521" i="2"/>
  <c r="W255" i="3"/>
  <c r="V255" i="3"/>
  <c r="T257" i="3"/>
  <c r="S256" i="3"/>
  <c r="U256" i="3"/>
  <c r="U257" i="6"/>
  <c r="T258" i="6"/>
  <c r="S257" i="6"/>
  <c r="V256" i="6"/>
  <c r="W256" i="6"/>
  <c r="W256" i="5"/>
  <c r="V256" i="5"/>
  <c r="T258" i="5"/>
  <c r="S257" i="5"/>
  <c r="U257" i="5"/>
  <c r="T258" i="4"/>
  <c r="U257" i="4"/>
  <c r="S257" i="4"/>
  <c r="W256" i="4"/>
  <c r="S2522" i="2"/>
  <c r="U2521" i="2"/>
  <c r="V2521" i="2"/>
  <c r="T258" i="3"/>
  <c r="U257" i="3"/>
  <c r="S257" i="3"/>
  <c r="W256" i="3"/>
  <c r="V256" i="3"/>
  <c r="T259" i="6"/>
  <c r="U258" i="6"/>
  <c r="S258" i="6"/>
  <c r="V257" i="6"/>
  <c r="W257" i="6"/>
  <c r="T259" i="5"/>
  <c r="U258" i="5"/>
  <c r="S258" i="5"/>
  <c r="W257" i="5"/>
  <c r="V257" i="5"/>
  <c r="T259" i="4"/>
  <c r="U258" i="4"/>
  <c r="S258" i="4"/>
  <c r="W257" i="4"/>
  <c r="V2522" i="2"/>
  <c r="S2523" i="2"/>
  <c r="U2522" i="2"/>
  <c r="U258" i="3"/>
  <c r="T259" i="3"/>
  <c r="S258" i="3"/>
  <c r="W257" i="3"/>
  <c r="V257" i="3"/>
  <c r="S259" i="6"/>
  <c r="U259" i="6"/>
  <c r="T260" i="6"/>
  <c r="W258" i="6"/>
  <c r="V258" i="6"/>
  <c r="U259" i="5"/>
  <c r="T260" i="5"/>
  <c r="S259" i="5"/>
  <c r="W258" i="5"/>
  <c r="V258" i="5"/>
  <c r="U259" i="4"/>
  <c r="S259" i="4"/>
  <c r="T260" i="4"/>
  <c r="W258" i="4"/>
  <c r="U2523" i="2"/>
  <c r="V2523" i="2"/>
  <c r="S2524" i="2"/>
  <c r="U259" i="3"/>
  <c r="T260" i="3"/>
  <c r="S259" i="3"/>
  <c r="V258" i="3"/>
  <c r="W258" i="3"/>
  <c r="V259" i="6"/>
  <c r="W259" i="6"/>
  <c r="U260" i="6"/>
  <c r="S260" i="6"/>
  <c r="T261" i="6"/>
  <c r="T261" i="5"/>
  <c r="U260" i="5"/>
  <c r="S260" i="5"/>
  <c r="W259" i="5"/>
  <c r="V259" i="5"/>
  <c r="W259" i="4"/>
  <c r="S260" i="4"/>
  <c r="U260" i="4"/>
  <c r="T261" i="4"/>
  <c r="S2525" i="2"/>
  <c r="U2524" i="2"/>
  <c r="V2524" i="2"/>
  <c r="T261" i="3"/>
  <c r="U260" i="3"/>
  <c r="S260" i="3"/>
  <c r="V259" i="3"/>
  <c r="W259" i="3"/>
  <c r="V260" i="6"/>
  <c r="W260" i="6"/>
  <c r="T262" i="6"/>
  <c r="S261" i="6"/>
  <c r="U261" i="6"/>
  <c r="U261" i="5"/>
  <c r="T262" i="5"/>
  <c r="S261" i="5"/>
  <c r="W260" i="5"/>
  <c r="V260" i="5"/>
  <c r="W260" i="4"/>
  <c r="T262" i="4"/>
  <c r="U261" i="4"/>
  <c r="S261" i="4"/>
  <c r="V2525" i="2"/>
  <c r="U2525" i="2"/>
  <c r="S2526" i="2"/>
  <c r="U261" i="3"/>
  <c r="T262" i="3"/>
  <c r="S261" i="3"/>
  <c r="W260" i="3"/>
  <c r="V260" i="3"/>
  <c r="S262" i="6"/>
  <c r="T263" i="6"/>
  <c r="U262" i="6"/>
  <c r="V261" i="6"/>
  <c r="W261" i="6"/>
  <c r="T263" i="5"/>
  <c r="U262" i="5"/>
  <c r="S262" i="5"/>
  <c r="W261" i="5"/>
  <c r="V261" i="5"/>
  <c r="U262" i="4"/>
  <c r="S262" i="4"/>
  <c r="T263" i="4"/>
  <c r="W261" i="4"/>
  <c r="S2527" i="2"/>
  <c r="U2526" i="2"/>
  <c r="V2526" i="2"/>
  <c r="U262" i="3"/>
  <c r="T263" i="3"/>
  <c r="S262" i="3"/>
  <c r="V261" i="3"/>
  <c r="W261" i="3"/>
  <c r="V262" i="6"/>
  <c r="W262" i="6"/>
  <c r="T264" i="6"/>
  <c r="S263" i="6"/>
  <c r="U263" i="6"/>
  <c r="U263" i="5"/>
  <c r="T264" i="5"/>
  <c r="S263" i="5"/>
  <c r="W262" i="5"/>
  <c r="V262" i="5"/>
  <c r="W262" i="4"/>
  <c r="T264" i="4"/>
  <c r="U263" i="4"/>
  <c r="S263" i="4"/>
  <c r="U2527" i="2"/>
  <c r="S2528" i="2"/>
  <c r="V2527" i="2"/>
  <c r="T264" i="3"/>
  <c r="S263" i="3"/>
  <c r="U263" i="3"/>
  <c r="V262" i="3"/>
  <c r="W262" i="3"/>
  <c r="U264" i="6"/>
  <c r="T265" i="6"/>
  <c r="S264" i="6"/>
  <c r="W263" i="6"/>
  <c r="V263" i="6"/>
  <c r="U264" i="5"/>
  <c r="S264" i="5"/>
  <c r="T265" i="5"/>
  <c r="W263" i="5"/>
  <c r="V263" i="5"/>
  <c r="U264" i="4"/>
  <c r="S264" i="4"/>
  <c r="T265" i="4"/>
  <c r="W263" i="4"/>
  <c r="U2528" i="2"/>
  <c r="V2528" i="2"/>
  <c r="S2529" i="2"/>
  <c r="S264" i="3"/>
  <c r="U264" i="3"/>
  <c r="T265" i="3"/>
  <c r="V263" i="3"/>
  <c r="W263" i="3"/>
  <c r="S265" i="6"/>
  <c r="T266" i="6"/>
  <c r="U265" i="6"/>
  <c r="V264" i="6"/>
  <c r="W264" i="6"/>
  <c r="W264" i="5"/>
  <c r="V264" i="5"/>
  <c r="U265" i="5"/>
  <c r="T266" i="5"/>
  <c r="S265" i="5"/>
  <c r="W264" i="4"/>
  <c r="U265" i="4"/>
  <c r="S265" i="4"/>
  <c r="T266" i="4"/>
  <c r="U2529" i="2"/>
  <c r="V2529" i="2"/>
  <c r="S2530" i="2"/>
  <c r="V264" i="3"/>
  <c r="W264" i="3"/>
  <c r="S265" i="3"/>
  <c r="U265" i="3"/>
  <c r="T266" i="3"/>
  <c r="W265" i="6"/>
  <c r="V265" i="6"/>
  <c r="T267" i="6"/>
  <c r="S266" i="6"/>
  <c r="U266" i="6"/>
  <c r="U266" i="5"/>
  <c r="S266" i="5"/>
  <c r="T267" i="5"/>
  <c r="W265" i="5"/>
  <c r="V265" i="5"/>
  <c r="W265" i="4"/>
  <c r="U266" i="4"/>
  <c r="S266" i="4"/>
  <c r="T267" i="4"/>
  <c r="S2531" i="2"/>
  <c r="U2530" i="2"/>
  <c r="V2530" i="2"/>
  <c r="V265" i="3"/>
  <c r="W265" i="3"/>
  <c r="S266" i="3"/>
  <c r="T267" i="3"/>
  <c r="U266" i="3"/>
  <c r="S267" i="6"/>
  <c r="U267" i="6"/>
  <c r="T268" i="6"/>
  <c r="W266" i="6"/>
  <c r="V266" i="6"/>
  <c r="V266" i="5"/>
  <c r="W266" i="5"/>
  <c r="S267" i="5"/>
  <c r="T268" i="5"/>
  <c r="U267" i="5"/>
  <c r="W266" i="4"/>
  <c r="S267" i="4"/>
  <c r="T268" i="4"/>
  <c r="U267" i="4"/>
  <c r="V2531" i="2"/>
  <c r="S2532" i="2"/>
  <c r="U2531" i="2"/>
  <c r="W266" i="3"/>
  <c r="V266" i="3"/>
  <c r="S267" i="3"/>
  <c r="U267" i="3"/>
  <c r="T268" i="3"/>
  <c r="V267" i="6"/>
  <c r="W267" i="6"/>
  <c r="U268" i="6"/>
  <c r="S268" i="6"/>
  <c r="T269" i="6"/>
  <c r="V267" i="5"/>
  <c r="W267" i="5"/>
  <c r="T269" i="5"/>
  <c r="U268" i="5"/>
  <c r="S268" i="5"/>
  <c r="W267" i="4"/>
  <c r="U268" i="4"/>
  <c r="S268" i="4"/>
  <c r="T269" i="4"/>
  <c r="V2532" i="2"/>
  <c r="U2532" i="2"/>
  <c r="S2533" i="2"/>
  <c r="W267" i="3"/>
  <c r="V267" i="3"/>
  <c r="T269" i="3"/>
  <c r="S268" i="3"/>
  <c r="U268" i="3"/>
  <c r="V268" i="6"/>
  <c r="W268" i="6"/>
  <c r="U269" i="6"/>
  <c r="T270" i="6"/>
  <c r="S269" i="6"/>
  <c r="S269" i="5"/>
  <c r="U269" i="5"/>
  <c r="T270" i="5"/>
  <c r="V268" i="5"/>
  <c r="W268" i="5"/>
  <c r="W268" i="4"/>
  <c r="S269" i="4"/>
  <c r="T270" i="4"/>
  <c r="U269" i="4"/>
  <c r="U2533" i="2"/>
  <c r="V2533" i="2"/>
  <c r="S2534" i="2"/>
  <c r="U269" i="3"/>
  <c r="S269" i="3"/>
  <c r="T270" i="3"/>
  <c r="V268" i="3"/>
  <c r="W268" i="3"/>
  <c r="S270" i="6"/>
  <c r="U270" i="6"/>
  <c r="T271" i="6"/>
  <c r="V269" i="6"/>
  <c r="W269" i="6"/>
  <c r="V269" i="5"/>
  <c r="W269" i="5"/>
  <c r="S270" i="5"/>
  <c r="U270" i="5"/>
  <c r="T271" i="5"/>
  <c r="W269" i="4"/>
  <c r="T271" i="4"/>
  <c r="S270" i="4"/>
  <c r="U270" i="4"/>
  <c r="S2535" i="2"/>
  <c r="V2534" i="2"/>
  <c r="U2534" i="2"/>
  <c r="V269" i="3"/>
  <c r="W269" i="3"/>
  <c r="U270" i="3"/>
  <c r="T271" i="3"/>
  <c r="S270" i="3"/>
  <c r="W270" i="6"/>
  <c r="V270" i="6"/>
  <c r="U271" i="6"/>
  <c r="T272" i="6"/>
  <c r="S271" i="6"/>
  <c r="W270" i="5"/>
  <c r="V270" i="5"/>
  <c r="T272" i="5"/>
  <c r="U271" i="5"/>
  <c r="S271" i="5"/>
  <c r="U271" i="4"/>
  <c r="T272" i="4"/>
  <c r="S271" i="4"/>
  <c r="W270" i="4"/>
  <c r="S2536" i="2"/>
  <c r="U2535" i="2"/>
  <c r="V2535" i="2"/>
  <c r="S271" i="3"/>
  <c r="T272" i="3"/>
  <c r="U271" i="3"/>
  <c r="W270" i="3"/>
  <c r="V270" i="3"/>
  <c r="S272" i="6"/>
  <c r="U272" i="6"/>
  <c r="T273" i="6"/>
  <c r="W271" i="6"/>
  <c r="V271" i="6"/>
  <c r="T273" i="5"/>
  <c r="U272" i="5"/>
  <c r="S272" i="5"/>
  <c r="W271" i="5"/>
  <c r="V271" i="5"/>
  <c r="S272" i="4"/>
  <c r="T273" i="4"/>
  <c r="U272" i="4"/>
  <c r="W271" i="4"/>
  <c r="U2536" i="2"/>
  <c r="V2536" i="2"/>
  <c r="S2537" i="2"/>
  <c r="W271" i="3"/>
  <c r="V271" i="3"/>
  <c r="U272" i="3"/>
  <c r="T273" i="3"/>
  <c r="S272" i="3"/>
  <c r="W272" i="6"/>
  <c r="V272" i="6"/>
  <c r="S273" i="6"/>
  <c r="T274" i="6"/>
  <c r="U273" i="6"/>
  <c r="T274" i="5"/>
  <c r="S273" i="5"/>
  <c r="U273" i="5"/>
  <c r="V272" i="5"/>
  <c r="W272" i="5"/>
  <c r="W272" i="4"/>
  <c r="S273" i="4"/>
  <c r="T274" i="4"/>
  <c r="U273" i="4"/>
  <c r="S2538" i="2"/>
  <c r="U2537" i="2"/>
  <c r="V2537" i="2"/>
  <c r="S273" i="3"/>
  <c r="U273" i="3"/>
  <c r="T274" i="3"/>
  <c r="W272" i="3"/>
  <c r="V272" i="3"/>
  <c r="V273" i="6"/>
  <c r="W273" i="6"/>
  <c r="S274" i="6"/>
  <c r="T275" i="6"/>
  <c r="U274" i="6"/>
  <c r="U274" i="5"/>
  <c r="T275" i="5"/>
  <c r="S274" i="5"/>
  <c r="W273" i="5"/>
  <c r="V273" i="5"/>
  <c r="W273" i="4"/>
  <c r="T275" i="4"/>
  <c r="U274" i="4"/>
  <c r="S274" i="4"/>
  <c r="S2539" i="2"/>
  <c r="V2538" i="2"/>
  <c r="U2538" i="2"/>
  <c r="V273" i="3"/>
  <c r="W273" i="3"/>
  <c r="T275" i="3"/>
  <c r="U274" i="3"/>
  <c r="S274" i="3"/>
  <c r="W274" i="6"/>
  <c r="V274" i="6"/>
  <c r="S275" i="6"/>
  <c r="T276" i="6"/>
  <c r="U275" i="6"/>
  <c r="U275" i="5"/>
  <c r="S275" i="5"/>
  <c r="T276" i="5"/>
  <c r="W274" i="5"/>
  <c r="V274" i="5"/>
  <c r="U275" i="4"/>
  <c r="T276" i="4"/>
  <c r="S275" i="4"/>
  <c r="W274" i="4"/>
  <c r="V2539" i="2"/>
  <c r="S2540" i="2"/>
  <c r="U2539" i="2"/>
  <c r="U275" i="3"/>
  <c r="T276" i="3"/>
  <c r="S275" i="3"/>
  <c r="W274" i="3"/>
  <c r="V274" i="3"/>
  <c r="V275" i="6"/>
  <c r="W275" i="6"/>
  <c r="T277" i="6"/>
  <c r="U276" i="6"/>
  <c r="S276" i="6"/>
  <c r="W275" i="5"/>
  <c r="V275" i="5"/>
  <c r="U276" i="5"/>
  <c r="S276" i="5"/>
  <c r="T277" i="5"/>
  <c r="S276" i="4"/>
  <c r="T277" i="4"/>
  <c r="U276" i="4"/>
  <c r="W275" i="4"/>
  <c r="S2541" i="2"/>
  <c r="U2540" i="2"/>
  <c r="V2540" i="2"/>
  <c r="U276" i="3"/>
  <c r="T277" i="3"/>
  <c r="S276" i="3"/>
  <c r="V275" i="3"/>
  <c r="W275" i="3"/>
  <c r="U277" i="6"/>
  <c r="T278" i="6"/>
  <c r="S277" i="6"/>
  <c r="W276" i="6"/>
  <c r="V276" i="6"/>
  <c r="V276" i="5"/>
  <c r="W276" i="5"/>
  <c r="U277" i="5"/>
  <c r="S277" i="5"/>
  <c r="T278" i="5"/>
  <c r="W276" i="4"/>
  <c r="S277" i="4"/>
  <c r="U277" i="4"/>
  <c r="T278" i="4"/>
  <c r="U2541" i="2"/>
  <c r="S2542" i="2"/>
  <c r="V2541" i="2"/>
  <c r="U277" i="3"/>
  <c r="S277" i="3"/>
  <c r="T278" i="3"/>
  <c r="W276" i="3"/>
  <c r="V276" i="3"/>
  <c r="S278" i="6"/>
  <c r="T279" i="6"/>
  <c r="U278" i="6"/>
  <c r="V277" i="6"/>
  <c r="W277" i="6"/>
  <c r="V277" i="5"/>
  <c r="W277" i="5"/>
  <c r="U278" i="5"/>
  <c r="T279" i="5"/>
  <c r="S278" i="5"/>
  <c r="W277" i="4"/>
  <c r="S278" i="4"/>
  <c r="U278" i="4"/>
  <c r="T279" i="4"/>
  <c r="V2542" i="2"/>
  <c r="S2543" i="2"/>
  <c r="U2542" i="2"/>
  <c r="V277" i="3"/>
  <c r="W277" i="3"/>
  <c r="T279" i="3"/>
  <c r="U278" i="3"/>
  <c r="S278" i="3"/>
  <c r="V278" i="6"/>
  <c r="W278" i="6"/>
  <c r="S279" i="6"/>
  <c r="U279" i="6"/>
  <c r="T280" i="6"/>
  <c r="U279" i="5"/>
  <c r="S279" i="5"/>
  <c r="T280" i="5"/>
  <c r="V278" i="5"/>
  <c r="W278" i="5"/>
  <c r="W278" i="4"/>
  <c r="T280" i="4"/>
  <c r="S279" i="4"/>
  <c r="U279" i="4"/>
  <c r="U2543" i="2"/>
  <c r="S2544" i="2"/>
  <c r="V2543" i="2"/>
  <c r="T280" i="3"/>
  <c r="S279" i="3"/>
  <c r="U279" i="3"/>
  <c r="W278" i="3"/>
  <c r="V278" i="3"/>
  <c r="W279" i="6"/>
  <c r="V279" i="6"/>
  <c r="S280" i="6"/>
  <c r="U280" i="6"/>
  <c r="T281" i="6"/>
  <c r="V279" i="5"/>
  <c r="W279" i="5"/>
  <c r="S280" i="5"/>
  <c r="U280" i="5"/>
  <c r="T281" i="5"/>
  <c r="T281" i="4"/>
  <c r="S280" i="4"/>
  <c r="U280" i="4"/>
  <c r="W279" i="4"/>
  <c r="U2544" i="2"/>
  <c r="V2544" i="2"/>
  <c r="S2545" i="2"/>
  <c r="T281" i="3"/>
  <c r="U280" i="3"/>
  <c r="S280" i="3"/>
  <c r="W279" i="3"/>
  <c r="V279" i="3"/>
  <c r="V280" i="6"/>
  <c r="W280" i="6"/>
  <c r="T282" i="6"/>
  <c r="U281" i="6"/>
  <c r="S281" i="6"/>
  <c r="V280" i="5"/>
  <c r="W280" i="5"/>
  <c r="T282" i="5"/>
  <c r="U281" i="5"/>
  <c r="S281" i="5"/>
  <c r="U281" i="4"/>
  <c r="S281" i="4"/>
  <c r="T282" i="4"/>
  <c r="W280" i="4"/>
  <c r="U2545" i="2"/>
  <c r="S2546" i="2"/>
  <c r="V2545" i="2"/>
  <c r="U281" i="3"/>
  <c r="S281" i="3"/>
  <c r="T282" i="3"/>
  <c r="V280" i="3"/>
  <c r="W280" i="3"/>
  <c r="S282" i="6"/>
  <c r="T283" i="6"/>
  <c r="U282" i="6"/>
  <c r="V281" i="6"/>
  <c r="W281" i="6"/>
  <c r="S282" i="5"/>
  <c r="U282" i="5"/>
  <c r="T283" i="5"/>
  <c r="V281" i="5"/>
  <c r="W281" i="5"/>
  <c r="W281" i="4"/>
  <c r="U282" i="4"/>
  <c r="T283" i="4"/>
  <c r="S282" i="4"/>
  <c r="S2547" i="2"/>
  <c r="U2546" i="2"/>
  <c r="V2546" i="2"/>
  <c r="W281" i="3"/>
  <c r="V281" i="3"/>
  <c r="T283" i="3"/>
  <c r="U282" i="3"/>
  <c r="S282" i="3"/>
  <c r="V282" i="6"/>
  <c r="W282" i="6"/>
  <c r="U283" i="6"/>
  <c r="T284" i="6"/>
  <c r="S283" i="6"/>
  <c r="W282" i="5"/>
  <c r="V282" i="5"/>
  <c r="T284" i="5"/>
  <c r="U283" i="5"/>
  <c r="S283" i="5"/>
  <c r="T284" i="4"/>
  <c r="S283" i="4"/>
  <c r="U283" i="4"/>
  <c r="W282" i="4"/>
  <c r="U2547" i="2"/>
  <c r="V2547" i="2"/>
  <c r="S2548" i="2"/>
  <c r="S283" i="3"/>
  <c r="U283" i="3"/>
  <c r="T284" i="3"/>
  <c r="V282" i="3"/>
  <c r="W282" i="3"/>
  <c r="U284" i="6"/>
  <c r="S284" i="6"/>
  <c r="T285" i="6"/>
  <c r="W283" i="6"/>
  <c r="V283" i="6"/>
  <c r="U284" i="5"/>
  <c r="T285" i="5"/>
  <c r="S284" i="5"/>
  <c r="V283" i="5"/>
  <c r="W283" i="5"/>
  <c r="U284" i="4"/>
  <c r="S284" i="4"/>
  <c r="T285" i="4"/>
  <c r="W283" i="4"/>
  <c r="U2548" i="2"/>
  <c r="S2549" i="2"/>
  <c r="V2548" i="2"/>
  <c r="W283" i="3"/>
  <c r="V283" i="3"/>
  <c r="T285" i="3"/>
  <c r="S284" i="3"/>
  <c r="U284" i="3"/>
  <c r="V284" i="6"/>
  <c r="W284" i="6"/>
  <c r="T286" i="6"/>
  <c r="S285" i="6"/>
  <c r="U285" i="6"/>
  <c r="S285" i="5"/>
  <c r="T286" i="5"/>
  <c r="U285" i="5"/>
  <c r="V284" i="5"/>
  <c r="W284" i="5"/>
  <c r="W284" i="4"/>
  <c r="U285" i="4"/>
  <c r="T286" i="4"/>
  <c r="S285" i="4"/>
  <c r="U2549" i="2"/>
  <c r="V2549" i="2"/>
  <c r="S2550" i="2"/>
  <c r="U285" i="3"/>
  <c r="T286" i="3"/>
  <c r="S285" i="3"/>
  <c r="V284" i="3"/>
  <c r="W284" i="3"/>
  <c r="U286" i="6"/>
  <c r="T287" i="6"/>
  <c r="S286" i="6"/>
  <c r="W285" i="6"/>
  <c r="V285" i="6"/>
  <c r="W285" i="5"/>
  <c r="V285" i="5"/>
  <c r="S286" i="5"/>
  <c r="U286" i="5"/>
  <c r="T287" i="5"/>
  <c r="U286" i="4"/>
  <c r="S286" i="4"/>
  <c r="T287" i="4"/>
  <c r="W285" i="4"/>
  <c r="V2550" i="2"/>
  <c r="S2551" i="2"/>
  <c r="U2550" i="2"/>
  <c r="S286" i="3"/>
  <c r="U286" i="3"/>
  <c r="T287" i="3"/>
  <c r="V285" i="3"/>
  <c r="W285" i="3"/>
  <c r="S287" i="6"/>
  <c r="T288" i="6"/>
  <c r="U287" i="6"/>
  <c r="W286" i="6"/>
  <c r="V286" i="6"/>
  <c r="W286" i="5"/>
  <c r="V286" i="5"/>
  <c r="S287" i="5"/>
  <c r="U287" i="5"/>
  <c r="T288" i="5"/>
  <c r="W286" i="4"/>
  <c r="S287" i="4"/>
  <c r="T288" i="4"/>
  <c r="U287" i="4"/>
  <c r="S2552" i="2"/>
  <c r="U2551" i="2"/>
  <c r="V2551" i="2"/>
  <c r="V286" i="3"/>
  <c r="W286" i="3"/>
  <c r="U287" i="3"/>
  <c r="S287" i="3"/>
  <c r="T288" i="3"/>
  <c r="W287" i="6"/>
  <c r="V287" i="6"/>
  <c r="U288" i="6"/>
  <c r="T289" i="6"/>
  <c r="S288" i="6"/>
  <c r="W287" i="5"/>
  <c r="V287" i="5"/>
  <c r="U288" i="5"/>
  <c r="S288" i="5"/>
  <c r="T289" i="5"/>
  <c r="W287" i="4"/>
  <c r="U288" i="4"/>
  <c r="T289" i="4"/>
  <c r="S288" i="4"/>
  <c r="U2552" i="2"/>
  <c r="V2552" i="2"/>
  <c r="S2553" i="2"/>
  <c r="W287" i="3"/>
  <c r="V287" i="3"/>
  <c r="U288" i="3"/>
  <c r="T289" i="3"/>
  <c r="S288" i="3"/>
  <c r="U289" i="6"/>
  <c r="T290" i="6"/>
  <c r="S289" i="6"/>
  <c r="W288" i="6"/>
  <c r="V288" i="6"/>
  <c r="W288" i="5"/>
  <c r="V288" i="5"/>
  <c r="T290" i="5"/>
  <c r="S289" i="5"/>
  <c r="U289" i="5"/>
  <c r="T290" i="4"/>
  <c r="U289" i="4"/>
  <c r="S289" i="4"/>
  <c r="W288" i="4"/>
  <c r="S2554" i="2"/>
  <c r="U2553" i="2"/>
  <c r="V2553" i="2"/>
  <c r="U289" i="3"/>
  <c r="S289" i="3"/>
  <c r="T290" i="3"/>
  <c r="V288" i="3"/>
  <c r="W288" i="3"/>
  <c r="S290" i="6"/>
  <c r="U290" i="6"/>
  <c r="T291" i="6"/>
  <c r="V289" i="6"/>
  <c r="W289" i="6"/>
  <c r="T291" i="5"/>
  <c r="S290" i="5"/>
  <c r="U290" i="5"/>
  <c r="V289" i="5"/>
  <c r="W289" i="5"/>
  <c r="S290" i="4"/>
  <c r="T291" i="4"/>
  <c r="U290" i="4"/>
  <c r="W289" i="4"/>
  <c r="S2555" i="2"/>
  <c r="U2554" i="2"/>
  <c r="V2554" i="2"/>
  <c r="V289" i="3"/>
  <c r="W289" i="3"/>
  <c r="S290" i="3"/>
  <c r="U290" i="3"/>
  <c r="T291" i="3"/>
  <c r="W290" i="6"/>
  <c r="V290" i="6"/>
  <c r="U291" i="6"/>
  <c r="S291" i="6"/>
  <c r="T292" i="6"/>
  <c r="U291" i="5"/>
  <c r="S291" i="5"/>
  <c r="T292" i="5"/>
  <c r="V290" i="5"/>
  <c r="W290" i="5"/>
  <c r="W290" i="4"/>
  <c r="T292" i="4"/>
  <c r="S291" i="4"/>
  <c r="U291" i="4"/>
  <c r="U2555" i="2"/>
  <c r="S2556" i="2"/>
  <c r="V2555" i="2"/>
  <c r="W290" i="3"/>
  <c r="V290" i="3"/>
  <c r="S291" i="3"/>
  <c r="T292" i="3"/>
  <c r="U291" i="3"/>
  <c r="V291" i="6"/>
  <c r="W291" i="6"/>
  <c r="T293" i="6"/>
  <c r="S292" i="6"/>
  <c r="U292" i="6"/>
  <c r="V291" i="5"/>
  <c r="W291" i="5"/>
  <c r="U292" i="5"/>
  <c r="S292" i="5"/>
  <c r="T293" i="5"/>
  <c r="T293" i="4"/>
  <c r="S292" i="4"/>
  <c r="U292" i="4"/>
  <c r="W291" i="4"/>
  <c r="S2557" i="2"/>
  <c r="U2556" i="2"/>
  <c r="V2556" i="2"/>
  <c r="V291" i="3"/>
  <c r="W291" i="3"/>
  <c r="S292" i="3"/>
  <c r="T293" i="3"/>
  <c r="U292" i="3"/>
  <c r="S293" i="6"/>
  <c r="U293" i="6"/>
  <c r="T294" i="6"/>
  <c r="W292" i="6"/>
  <c r="V292" i="6"/>
  <c r="V292" i="5"/>
  <c r="W292" i="5"/>
  <c r="U293" i="5"/>
  <c r="S293" i="5"/>
  <c r="T294" i="5"/>
  <c r="T294" i="4"/>
  <c r="U293" i="4"/>
  <c r="S293" i="4"/>
  <c r="W292" i="4"/>
  <c r="V2557" i="2"/>
  <c r="S2558" i="2"/>
  <c r="U2557" i="2"/>
  <c r="V292" i="3"/>
  <c r="W292" i="3"/>
  <c r="U293" i="3"/>
  <c r="T294" i="3"/>
  <c r="S293" i="3"/>
  <c r="W293" i="6"/>
  <c r="V293" i="6"/>
  <c r="U294" i="6"/>
  <c r="T295" i="6"/>
  <c r="S294" i="6"/>
  <c r="W293" i="5"/>
  <c r="V293" i="5"/>
  <c r="S294" i="5"/>
  <c r="U294" i="5"/>
  <c r="T295" i="5"/>
  <c r="U294" i="4"/>
  <c r="S294" i="4"/>
  <c r="T295" i="4"/>
  <c r="W293" i="4"/>
  <c r="V2558" i="2"/>
  <c r="S2559" i="2"/>
  <c r="U2558" i="2"/>
  <c r="U294" i="3"/>
  <c r="T295" i="3"/>
  <c r="S294" i="3"/>
  <c r="W293" i="3"/>
  <c r="V293" i="3"/>
  <c r="S295" i="6"/>
  <c r="T296" i="6"/>
  <c r="U295" i="6"/>
  <c r="V294" i="6"/>
  <c r="W294" i="6"/>
  <c r="W294" i="5"/>
  <c r="V294" i="5"/>
  <c r="T296" i="5"/>
  <c r="U295" i="5"/>
  <c r="S295" i="5"/>
  <c r="W294" i="4"/>
  <c r="U295" i="4"/>
  <c r="T296" i="4"/>
  <c r="S295" i="4"/>
  <c r="V2559" i="2"/>
  <c r="S2560" i="2"/>
  <c r="U2559" i="2"/>
  <c r="U295" i="3"/>
  <c r="T296" i="3"/>
  <c r="S295" i="3"/>
  <c r="V294" i="3"/>
  <c r="W294" i="3"/>
  <c r="V295" i="6"/>
  <c r="W295" i="6"/>
  <c r="S296" i="6"/>
  <c r="U296" i="6"/>
  <c r="T297" i="6"/>
  <c r="S296" i="5"/>
  <c r="U296" i="5"/>
  <c r="T297" i="5"/>
  <c r="W295" i="5"/>
  <c r="V295" i="5"/>
  <c r="U296" i="4"/>
  <c r="S296" i="4"/>
  <c r="T297" i="4"/>
  <c r="W295" i="4"/>
  <c r="V2560" i="2"/>
  <c r="U2560" i="2"/>
  <c r="S2561" i="2"/>
  <c r="T297" i="3"/>
  <c r="S296" i="3"/>
  <c r="U296" i="3"/>
  <c r="W295" i="3"/>
  <c r="V295" i="3"/>
  <c r="V296" i="6"/>
  <c r="W296" i="6"/>
  <c r="T298" i="6"/>
  <c r="U297" i="6"/>
  <c r="S297" i="6"/>
  <c r="W296" i="5"/>
  <c r="V296" i="5"/>
  <c r="T298" i="5"/>
  <c r="S297" i="5"/>
  <c r="U297" i="5"/>
  <c r="W296" i="4"/>
  <c r="S297" i="4"/>
  <c r="U297" i="4"/>
  <c r="T298" i="4"/>
  <c r="V2561" i="2"/>
  <c r="U2561" i="2"/>
  <c r="S2562" i="2"/>
  <c r="U297" i="3"/>
  <c r="T298" i="3"/>
  <c r="S297" i="3"/>
  <c r="V296" i="3"/>
  <c r="W296" i="3"/>
  <c r="S298" i="6"/>
  <c r="T299" i="6"/>
  <c r="U298" i="6"/>
  <c r="V297" i="6"/>
  <c r="W297" i="6"/>
  <c r="S298" i="5"/>
  <c r="U298" i="5"/>
  <c r="T299" i="5"/>
  <c r="V297" i="5"/>
  <c r="W297" i="5"/>
  <c r="W297" i="4"/>
  <c r="S298" i="4"/>
  <c r="T299" i="4"/>
  <c r="U298" i="4"/>
  <c r="V2562" i="2"/>
  <c r="U2562" i="2"/>
  <c r="S2563" i="2"/>
  <c r="T299" i="3"/>
  <c r="S298" i="3"/>
  <c r="U298" i="3"/>
  <c r="V297" i="3"/>
  <c r="W297" i="3"/>
  <c r="V298" i="6"/>
  <c r="W298" i="6"/>
  <c r="S299" i="6"/>
  <c r="T300" i="6"/>
  <c r="U299" i="6"/>
  <c r="W298" i="5"/>
  <c r="V298" i="5"/>
  <c r="T300" i="5"/>
  <c r="S299" i="5"/>
  <c r="U299" i="5"/>
  <c r="W298" i="4"/>
  <c r="T300" i="4"/>
  <c r="S299" i="4"/>
  <c r="U299" i="4"/>
  <c r="U2563" i="2"/>
  <c r="V2563" i="2"/>
  <c r="S2564" i="2"/>
  <c r="T300" i="3"/>
  <c r="U299" i="3"/>
  <c r="S299" i="3"/>
  <c r="V298" i="3"/>
  <c r="W298" i="3"/>
  <c r="W299" i="6"/>
  <c r="V299" i="6"/>
  <c r="T301" i="6"/>
  <c r="S300" i="6"/>
  <c r="U300" i="6"/>
  <c r="S300" i="5"/>
  <c r="T301" i="5"/>
  <c r="U300" i="5"/>
  <c r="V299" i="5"/>
  <c r="W299" i="5"/>
  <c r="U300" i="4"/>
  <c r="S300" i="4"/>
  <c r="T301" i="4"/>
  <c r="W299" i="4"/>
  <c r="U2564" i="2"/>
  <c r="V2564" i="2"/>
  <c r="S2565" i="2"/>
  <c r="U300" i="3"/>
  <c r="T301" i="3"/>
  <c r="S300" i="3"/>
  <c r="V299" i="3"/>
  <c r="W299" i="3"/>
  <c r="T302" i="6"/>
  <c r="S301" i="6"/>
  <c r="U301" i="6"/>
  <c r="V300" i="6"/>
  <c r="W300" i="6"/>
  <c r="W300" i="5"/>
  <c r="V300" i="5"/>
  <c r="S301" i="5"/>
  <c r="U301" i="5"/>
  <c r="T302" i="5"/>
  <c r="W300" i="4"/>
  <c r="U301" i="4"/>
  <c r="S301" i="4"/>
  <c r="T302" i="4"/>
  <c r="U2565" i="2"/>
  <c r="V2565" i="2"/>
  <c r="S2566" i="2"/>
  <c r="T302" i="3"/>
  <c r="S301" i="3"/>
  <c r="U301" i="3"/>
  <c r="W300" i="3"/>
  <c r="V300" i="3"/>
  <c r="S302" i="6"/>
  <c r="T303" i="6"/>
  <c r="U302" i="6"/>
  <c r="V301" i="6"/>
  <c r="W301" i="6"/>
  <c r="W301" i="5"/>
  <c r="V301" i="5"/>
  <c r="U302" i="5"/>
  <c r="S302" i="5"/>
  <c r="T303" i="5"/>
  <c r="W301" i="4"/>
  <c r="S302" i="4"/>
  <c r="U302" i="4"/>
  <c r="T303" i="4"/>
  <c r="V2566" i="2"/>
  <c r="S2567" i="2"/>
  <c r="U2566" i="2"/>
  <c r="U302" i="3"/>
  <c r="S302" i="3"/>
  <c r="T303" i="3"/>
  <c r="W301" i="3"/>
  <c r="V301" i="3"/>
  <c r="V302" i="6"/>
  <c r="W302" i="6"/>
  <c r="S303" i="6"/>
  <c r="T304" i="6"/>
  <c r="U303" i="6"/>
  <c r="V302" i="5"/>
  <c r="W302" i="5"/>
  <c r="T304" i="5"/>
  <c r="U303" i="5"/>
  <c r="S303" i="5"/>
  <c r="W302" i="4"/>
  <c r="S303" i="4"/>
  <c r="T304" i="4"/>
  <c r="U303" i="4"/>
  <c r="V2567" i="2"/>
  <c r="S2568" i="2"/>
  <c r="U2567" i="2"/>
  <c r="V302" i="3"/>
  <c r="W302" i="3"/>
  <c r="S303" i="3"/>
  <c r="U303" i="3"/>
  <c r="T304" i="3"/>
  <c r="W303" i="6"/>
  <c r="V303" i="6"/>
  <c r="U304" i="6"/>
  <c r="T305" i="6"/>
  <c r="S304" i="6"/>
  <c r="S304" i="5"/>
  <c r="U304" i="5"/>
  <c r="T305" i="5"/>
  <c r="V303" i="5"/>
  <c r="W303" i="5"/>
  <c r="W303" i="4"/>
  <c r="U304" i="4"/>
  <c r="S304" i="4"/>
  <c r="T305" i="4"/>
  <c r="V2568" i="2"/>
  <c r="U2568" i="2"/>
  <c r="S2569" i="2"/>
  <c r="V303" i="3"/>
  <c r="W303" i="3"/>
  <c r="S304" i="3"/>
  <c r="T305" i="3"/>
  <c r="U304" i="3"/>
  <c r="U305" i="6"/>
  <c r="T306" i="6"/>
  <c r="S305" i="6"/>
  <c r="V304" i="6"/>
  <c r="W304" i="6"/>
  <c r="V304" i="5"/>
  <c r="W304" i="5"/>
  <c r="S305" i="5"/>
  <c r="U305" i="5"/>
  <c r="T306" i="5"/>
  <c r="W304" i="4"/>
  <c r="S305" i="4"/>
  <c r="T306" i="4"/>
  <c r="U305" i="4"/>
  <c r="S2570" i="2"/>
  <c r="U2569" i="2"/>
  <c r="V2569" i="2"/>
  <c r="V304" i="3"/>
  <c r="W304" i="3"/>
  <c r="T306" i="3"/>
  <c r="U305" i="3"/>
  <c r="S305" i="3"/>
  <c r="S306" i="6"/>
  <c r="U306" i="6"/>
  <c r="T307" i="6"/>
  <c r="V305" i="6"/>
  <c r="W305" i="6"/>
  <c r="W305" i="5"/>
  <c r="V305" i="5"/>
  <c r="T307" i="5"/>
  <c r="U306" i="5"/>
  <c r="S306" i="5"/>
  <c r="W305" i="4"/>
  <c r="U306" i="4"/>
  <c r="T307" i="4"/>
  <c r="S306" i="4"/>
  <c r="S2571" i="2"/>
  <c r="U2570" i="2"/>
  <c r="V2570" i="2"/>
  <c r="S306" i="3"/>
  <c r="T307" i="3"/>
  <c r="U306" i="3"/>
  <c r="V305" i="3"/>
  <c r="W305" i="3"/>
  <c r="W306" i="6"/>
  <c r="V306" i="6"/>
  <c r="S307" i="6"/>
  <c r="T308" i="6"/>
  <c r="U307" i="6"/>
  <c r="S307" i="5"/>
  <c r="U307" i="5"/>
  <c r="T308" i="5"/>
  <c r="V306" i="5"/>
  <c r="W306" i="5"/>
  <c r="T308" i="4"/>
  <c r="U307" i="4"/>
  <c r="S307" i="4"/>
  <c r="W306" i="4"/>
  <c r="U2571" i="2"/>
  <c r="V2571" i="2"/>
  <c r="S2572" i="2"/>
  <c r="W306" i="3"/>
  <c r="V306" i="3"/>
  <c r="T308" i="3"/>
  <c r="S307" i="3"/>
  <c r="U307" i="3"/>
  <c r="V307" i="6"/>
  <c r="W307" i="6"/>
  <c r="T309" i="6"/>
  <c r="S308" i="6"/>
  <c r="U308" i="6"/>
  <c r="W307" i="5"/>
  <c r="V307" i="5"/>
  <c r="S308" i="5"/>
  <c r="U308" i="5"/>
  <c r="T309" i="5"/>
  <c r="S308" i="4"/>
  <c r="T309" i="4"/>
  <c r="U308" i="4"/>
  <c r="W307" i="4"/>
  <c r="S2573" i="2"/>
  <c r="U2572" i="2"/>
  <c r="V2572" i="2"/>
  <c r="U308" i="3"/>
  <c r="T309" i="3"/>
  <c r="S308" i="3"/>
  <c r="V307" i="3"/>
  <c r="W307" i="3"/>
  <c r="U309" i="6"/>
  <c r="S309" i="6"/>
  <c r="T310" i="6"/>
  <c r="W308" i="6"/>
  <c r="V308" i="6"/>
  <c r="W308" i="5"/>
  <c r="V308" i="5"/>
  <c r="U309" i="5"/>
  <c r="S309" i="5"/>
  <c r="T310" i="5"/>
  <c r="W308" i="4"/>
  <c r="S309" i="4"/>
  <c r="U309" i="4"/>
  <c r="T310" i="4"/>
  <c r="S2574" i="2"/>
  <c r="U2573" i="2"/>
  <c r="V2573" i="2"/>
  <c r="U309" i="3"/>
  <c r="T310" i="3"/>
  <c r="S309" i="3"/>
  <c r="W308" i="3"/>
  <c r="V308" i="3"/>
  <c r="W309" i="6"/>
  <c r="V309" i="6"/>
  <c r="T311" i="6"/>
  <c r="U310" i="6"/>
  <c r="S310" i="6"/>
  <c r="W309" i="5"/>
  <c r="V309" i="5"/>
  <c r="U310" i="5"/>
  <c r="S310" i="5"/>
  <c r="T311" i="5"/>
  <c r="W309" i="4"/>
  <c r="U310" i="4"/>
  <c r="S310" i="4"/>
  <c r="T311" i="4"/>
  <c r="S2575" i="2"/>
  <c r="U2574" i="2"/>
  <c r="V2574" i="2"/>
  <c r="U310" i="3"/>
  <c r="S310" i="3"/>
  <c r="T311" i="3"/>
  <c r="V309" i="3"/>
  <c r="W309" i="3"/>
  <c r="S311" i="6"/>
  <c r="T312" i="6"/>
  <c r="U311" i="6"/>
  <c r="W310" i="6"/>
  <c r="V310" i="6"/>
  <c r="V310" i="5"/>
  <c r="W310" i="5"/>
  <c r="T312" i="5"/>
  <c r="S311" i="5"/>
  <c r="U311" i="5"/>
  <c r="W310" i="4"/>
  <c r="U311" i="4"/>
  <c r="S311" i="4"/>
  <c r="T312" i="4"/>
  <c r="V2575" i="2"/>
  <c r="S2576" i="2"/>
  <c r="U2575" i="2"/>
  <c r="V310" i="3"/>
  <c r="W310" i="3"/>
  <c r="T312" i="3"/>
  <c r="U311" i="3"/>
  <c r="S311" i="3"/>
  <c r="V311" i="6"/>
  <c r="W311" i="6"/>
  <c r="T313" i="6"/>
  <c r="S312" i="6"/>
  <c r="U312" i="6"/>
  <c r="U312" i="5"/>
  <c r="S312" i="5"/>
  <c r="T313" i="5"/>
  <c r="V311" i="5"/>
  <c r="W311" i="5"/>
  <c r="W311" i="4"/>
  <c r="U312" i="4"/>
  <c r="S312" i="4"/>
  <c r="T313" i="4"/>
  <c r="U2576" i="2"/>
  <c r="S2577" i="2"/>
  <c r="V2576" i="2"/>
  <c r="T313" i="3"/>
  <c r="S312" i="3"/>
  <c r="U312" i="3"/>
  <c r="V311" i="3"/>
  <c r="W311" i="3"/>
  <c r="T314" i="6"/>
  <c r="U313" i="6"/>
  <c r="S313" i="6"/>
  <c r="V312" i="6"/>
  <c r="W312" i="6"/>
  <c r="W312" i="5"/>
  <c r="V312" i="5"/>
  <c r="T314" i="5"/>
  <c r="U313" i="5"/>
  <c r="S313" i="5"/>
  <c r="W312" i="4"/>
  <c r="S313" i="4"/>
  <c r="T314" i="4"/>
  <c r="U313" i="4"/>
  <c r="S2578" i="2"/>
  <c r="U2577" i="2"/>
  <c r="V2577" i="2"/>
  <c r="S313" i="3"/>
  <c r="T314" i="3"/>
  <c r="U313" i="3"/>
  <c r="V312" i="3"/>
  <c r="W312" i="3"/>
  <c r="U314" i="6"/>
  <c r="T315" i="6"/>
  <c r="S314" i="6"/>
  <c r="V313" i="6"/>
  <c r="W313" i="6"/>
  <c r="S314" i="5"/>
  <c r="T315" i="5"/>
  <c r="U314" i="5"/>
  <c r="V313" i="5"/>
  <c r="W313" i="5"/>
  <c r="W313" i="4"/>
  <c r="S314" i="4"/>
  <c r="T315" i="4"/>
  <c r="U314" i="4"/>
  <c r="V2578" i="2"/>
  <c r="U2578" i="2"/>
  <c r="S2579" i="2"/>
  <c r="V313" i="3"/>
  <c r="W313" i="3"/>
  <c r="U314" i="3"/>
  <c r="S314" i="3"/>
  <c r="T315" i="3"/>
  <c r="U315" i="6"/>
  <c r="S315" i="6"/>
  <c r="T316" i="6"/>
  <c r="W314" i="6"/>
  <c r="V314" i="6"/>
  <c r="V314" i="5"/>
  <c r="W314" i="5"/>
  <c r="T316" i="5"/>
  <c r="S315" i="5"/>
  <c r="U315" i="5"/>
  <c r="W314" i="4"/>
  <c r="S315" i="4"/>
  <c r="U315" i="4"/>
  <c r="T316" i="4"/>
  <c r="V2579" i="2"/>
  <c r="U2579" i="2"/>
  <c r="S2580" i="2"/>
  <c r="V314" i="3"/>
  <c r="W314" i="3"/>
  <c r="S315" i="3"/>
  <c r="T316" i="3"/>
  <c r="U315" i="3"/>
  <c r="V315" i="6"/>
  <c r="W315" i="6"/>
  <c r="S316" i="6"/>
  <c r="T317" i="6"/>
  <c r="U316" i="6"/>
  <c r="S316" i="5"/>
  <c r="T317" i="5"/>
  <c r="U316" i="5"/>
  <c r="V315" i="5"/>
  <c r="W315" i="5"/>
  <c r="W315" i="4"/>
  <c r="U316" i="4"/>
  <c r="S316" i="4"/>
  <c r="T317" i="4"/>
  <c r="U2580" i="2"/>
  <c r="V2580" i="2"/>
  <c r="S2581" i="2"/>
  <c r="V315" i="3"/>
  <c r="W315" i="3"/>
  <c r="S316" i="3"/>
  <c r="T317" i="3"/>
  <c r="U316" i="3"/>
  <c r="W316" i="6"/>
  <c r="V316" i="6"/>
  <c r="U317" i="6"/>
  <c r="T318" i="6"/>
  <c r="S317" i="6"/>
  <c r="V316" i="5"/>
  <c r="W316" i="5"/>
  <c r="S317" i="5"/>
  <c r="U317" i="5"/>
  <c r="T318" i="5"/>
  <c r="W316" i="4"/>
  <c r="S317" i="4"/>
  <c r="U317" i="4"/>
  <c r="T318" i="4"/>
  <c r="U2581" i="2"/>
  <c r="V2581" i="2"/>
  <c r="S2582" i="2"/>
  <c r="W316" i="3"/>
  <c r="V316" i="3"/>
  <c r="S317" i="3"/>
  <c r="T318" i="3"/>
  <c r="U317" i="3"/>
  <c r="S318" i="6"/>
  <c r="U318" i="6"/>
  <c r="T319" i="6"/>
  <c r="W317" i="6"/>
  <c r="V317" i="6"/>
  <c r="W317" i="5"/>
  <c r="V317" i="5"/>
  <c r="T319" i="5"/>
  <c r="U318" i="5"/>
  <c r="S318" i="5"/>
  <c r="W317" i="4"/>
  <c r="U318" i="4"/>
  <c r="S318" i="4"/>
  <c r="T319" i="4"/>
  <c r="S2583" i="2"/>
  <c r="V2582" i="2"/>
  <c r="U2582" i="2"/>
  <c r="V317" i="3"/>
  <c r="W317" i="3"/>
  <c r="T319" i="3"/>
  <c r="S318" i="3"/>
  <c r="U318" i="3"/>
  <c r="V318" i="6"/>
  <c r="W318" i="6"/>
  <c r="T320" i="6"/>
  <c r="U319" i="6"/>
  <c r="S319" i="6"/>
  <c r="U319" i="5"/>
  <c r="S319" i="5"/>
  <c r="T320" i="5"/>
  <c r="W318" i="5"/>
  <c r="V318" i="5"/>
  <c r="W318" i="4"/>
  <c r="S319" i="4"/>
  <c r="U319" i="4"/>
  <c r="T320" i="4"/>
  <c r="V2583" i="2"/>
  <c r="S2584" i="2"/>
  <c r="U2583" i="2"/>
  <c r="S319" i="3"/>
  <c r="T320" i="3"/>
  <c r="U319" i="3"/>
  <c r="V318" i="3"/>
  <c r="W318" i="3"/>
  <c r="S320" i="6"/>
  <c r="U320" i="6"/>
  <c r="T321" i="6"/>
  <c r="V319" i="6"/>
  <c r="W319" i="6"/>
  <c r="V319" i="5"/>
  <c r="W319" i="5"/>
  <c r="T321" i="5"/>
  <c r="S320" i="5"/>
  <c r="U320" i="5"/>
  <c r="W319" i="4"/>
  <c r="U320" i="4"/>
  <c r="S320" i="4"/>
  <c r="T321" i="4"/>
  <c r="U2584" i="2"/>
  <c r="V2584" i="2"/>
  <c r="S2585" i="2"/>
  <c r="W319" i="3"/>
  <c r="V319" i="3"/>
  <c r="T321" i="3"/>
  <c r="S320" i="3"/>
  <c r="U320" i="3"/>
  <c r="W320" i="6"/>
  <c r="V320" i="6"/>
  <c r="T322" i="6"/>
  <c r="S321" i="6"/>
  <c r="U321" i="6"/>
  <c r="S321" i="5"/>
  <c r="U321" i="5"/>
  <c r="T322" i="5"/>
  <c r="W320" i="5"/>
  <c r="V320" i="5"/>
  <c r="W320" i="4"/>
  <c r="T322" i="4"/>
  <c r="U321" i="4"/>
  <c r="S321" i="4"/>
  <c r="S2586" i="2"/>
  <c r="U2585" i="2"/>
  <c r="V2585" i="2"/>
  <c r="U321" i="3"/>
  <c r="T322" i="3"/>
  <c r="S321" i="3"/>
  <c r="V320" i="3"/>
  <c r="W320" i="3"/>
  <c r="S322" i="6"/>
  <c r="T323" i="6"/>
  <c r="U322" i="6"/>
  <c r="W321" i="6"/>
  <c r="V321" i="6"/>
  <c r="W321" i="5"/>
  <c r="V321" i="5"/>
  <c r="U322" i="5"/>
  <c r="S322" i="5"/>
  <c r="T323" i="5"/>
  <c r="S322" i="4"/>
  <c r="U322" i="4"/>
  <c r="T323" i="4"/>
  <c r="W321" i="4"/>
  <c r="V2586" i="2"/>
  <c r="S2587" i="2"/>
  <c r="U2586" i="2"/>
  <c r="S322" i="3"/>
  <c r="U322" i="3"/>
  <c r="T323" i="3"/>
  <c r="W321" i="3"/>
  <c r="V321" i="3"/>
  <c r="V322" i="6"/>
  <c r="W322" i="6"/>
  <c r="T324" i="6"/>
  <c r="U323" i="6"/>
  <c r="S323" i="6"/>
  <c r="V322" i="5"/>
  <c r="W322" i="5"/>
  <c r="T324" i="5"/>
  <c r="U323" i="5"/>
  <c r="S323" i="5"/>
  <c r="W322" i="4"/>
  <c r="S323" i="4"/>
  <c r="U323" i="4"/>
  <c r="T324" i="4"/>
  <c r="U2587" i="2"/>
  <c r="V2587" i="2"/>
  <c r="S2588" i="2"/>
  <c r="W322" i="3"/>
  <c r="V322" i="3"/>
  <c r="U323" i="3"/>
  <c r="S323" i="3"/>
  <c r="T324" i="3"/>
  <c r="T325" i="6"/>
  <c r="S324" i="6"/>
  <c r="U324" i="6"/>
  <c r="V323" i="6"/>
  <c r="W323" i="6"/>
  <c r="U324" i="5"/>
  <c r="T325" i="5"/>
  <c r="S324" i="5"/>
  <c r="W323" i="5"/>
  <c r="V323" i="5"/>
  <c r="W323" i="4"/>
  <c r="S324" i="4"/>
  <c r="U324" i="4"/>
  <c r="T325" i="4"/>
  <c r="S2589" i="2"/>
  <c r="U2588" i="2"/>
  <c r="V2588" i="2"/>
  <c r="V323" i="3"/>
  <c r="W323" i="3"/>
  <c r="U324" i="3"/>
  <c r="S324" i="3"/>
  <c r="T325" i="3"/>
  <c r="T326" i="6"/>
  <c r="S325" i="6"/>
  <c r="U325" i="6"/>
  <c r="V324" i="6"/>
  <c r="W324" i="6"/>
  <c r="S325" i="5"/>
  <c r="T326" i="5"/>
  <c r="U325" i="5"/>
  <c r="W324" i="5"/>
  <c r="V324" i="5"/>
  <c r="W324" i="4"/>
  <c r="U325" i="4"/>
  <c r="T326" i="4"/>
  <c r="S325" i="4"/>
  <c r="S2590" i="2"/>
  <c r="U2589" i="2"/>
  <c r="V2589" i="2"/>
  <c r="V324" i="3"/>
  <c r="W324" i="3"/>
  <c r="U325" i="3"/>
  <c r="T326" i="3"/>
  <c r="S325" i="3"/>
  <c r="S326" i="6"/>
  <c r="U326" i="6"/>
  <c r="T327" i="6"/>
  <c r="W325" i="6"/>
  <c r="V325" i="6"/>
  <c r="V325" i="5"/>
  <c r="W325" i="5"/>
  <c r="S326" i="5"/>
  <c r="T327" i="5"/>
  <c r="U326" i="5"/>
  <c r="S326" i="4"/>
  <c r="U326" i="4"/>
  <c r="T327" i="4"/>
  <c r="W325" i="4"/>
  <c r="S2591" i="2"/>
  <c r="U2590" i="2"/>
  <c r="V2590" i="2"/>
  <c r="S326" i="3"/>
  <c r="U326" i="3"/>
  <c r="T327" i="3"/>
  <c r="V325" i="3"/>
  <c r="W325" i="3"/>
  <c r="V326" i="6"/>
  <c r="W326" i="6"/>
  <c r="T328" i="6"/>
  <c r="U327" i="6"/>
  <c r="S327" i="6"/>
  <c r="V326" i="5"/>
  <c r="W326" i="5"/>
  <c r="T328" i="5"/>
  <c r="U327" i="5"/>
  <c r="S327" i="5"/>
  <c r="W326" i="4"/>
  <c r="S327" i="4"/>
  <c r="T328" i="4"/>
  <c r="U327" i="4"/>
  <c r="U2591" i="2"/>
  <c r="S2592" i="2"/>
  <c r="V2591" i="2"/>
  <c r="V326" i="3"/>
  <c r="W326" i="3"/>
  <c r="S327" i="3"/>
  <c r="T328" i="3"/>
  <c r="U327" i="3"/>
  <c r="U328" i="6"/>
  <c r="S328" i="6"/>
  <c r="T329" i="6"/>
  <c r="W327" i="6"/>
  <c r="V327" i="6"/>
  <c r="U328" i="5"/>
  <c r="S328" i="5"/>
  <c r="T329" i="5"/>
  <c r="V327" i="5"/>
  <c r="W327" i="5"/>
  <c r="W327" i="4"/>
  <c r="T329" i="4"/>
  <c r="S328" i="4"/>
  <c r="U328" i="4"/>
  <c r="U2592" i="2"/>
  <c r="V2592" i="2"/>
  <c r="S2593" i="2"/>
  <c r="W327" i="3"/>
  <c r="V327" i="3"/>
  <c r="S328" i="3"/>
  <c r="T329" i="3"/>
  <c r="U328" i="3"/>
  <c r="V328" i="6"/>
  <c r="W328" i="6"/>
  <c r="T330" i="6"/>
  <c r="S329" i="6"/>
  <c r="U329" i="6"/>
  <c r="W328" i="5"/>
  <c r="V328" i="5"/>
  <c r="S329" i="5"/>
  <c r="T330" i="5"/>
  <c r="U329" i="5"/>
  <c r="S329" i="4"/>
  <c r="U329" i="4"/>
  <c r="T330" i="4"/>
  <c r="W328" i="4"/>
  <c r="S2594" i="2"/>
  <c r="U2593" i="2"/>
  <c r="V2593" i="2"/>
  <c r="W328" i="3"/>
  <c r="V328" i="3"/>
  <c r="U329" i="3"/>
  <c r="T330" i="3"/>
  <c r="S329" i="3"/>
  <c r="S330" i="6"/>
  <c r="T331" i="6"/>
  <c r="U330" i="6"/>
  <c r="V329" i="6"/>
  <c r="W329" i="6"/>
  <c r="W329" i="5"/>
  <c r="V329" i="5"/>
  <c r="U330" i="5"/>
  <c r="S330" i="5"/>
  <c r="T331" i="5"/>
  <c r="W329" i="4"/>
  <c r="S330" i="4"/>
  <c r="U330" i="4"/>
  <c r="T331" i="4"/>
  <c r="S2595" i="2"/>
  <c r="U2594" i="2"/>
  <c r="V2594" i="2"/>
  <c r="S330" i="3"/>
  <c r="T331" i="3"/>
  <c r="U330" i="3"/>
  <c r="W329" i="3"/>
  <c r="V329" i="3"/>
  <c r="W330" i="6"/>
  <c r="V330" i="6"/>
  <c r="U331" i="6"/>
  <c r="T332" i="6"/>
  <c r="S331" i="6"/>
  <c r="W330" i="5"/>
  <c r="V330" i="5"/>
  <c r="T332" i="5"/>
  <c r="U331" i="5"/>
  <c r="S331" i="5"/>
  <c r="W330" i="4"/>
  <c r="T332" i="4"/>
  <c r="S331" i="4"/>
  <c r="U331" i="4"/>
  <c r="S2596" i="2"/>
  <c r="V2595" i="2"/>
  <c r="U2595" i="2"/>
  <c r="W330" i="3"/>
  <c r="V330" i="3"/>
  <c r="U331" i="3"/>
  <c r="S331" i="3"/>
  <c r="T332" i="3"/>
  <c r="T333" i="6"/>
  <c r="U332" i="6"/>
  <c r="S332" i="6"/>
  <c r="W331" i="6"/>
  <c r="V331" i="6"/>
  <c r="T333" i="5"/>
  <c r="S332" i="5"/>
  <c r="U332" i="5"/>
  <c r="W331" i="5"/>
  <c r="V331" i="5"/>
  <c r="U332" i="4"/>
  <c r="T333" i="4"/>
  <c r="S332" i="4"/>
  <c r="W331" i="4"/>
  <c r="U2596" i="2"/>
  <c r="V2596" i="2"/>
  <c r="S2597" i="2"/>
  <c r="V331" i="3"/>
  <c r="W331" i="3"/>
  <c r="S332" i="3"/>
  <c r="T333" i="3"/>
  <c r="U332" i="3"/>
  <c r="T334" i="6"/>
  <c r="U333" i="6"/>
  <c r="S333" i="6"/>
  <c r="V332" i="6"/>
  <c r="W332" i="6"/>
  <c r="T334" i="5"/>
  <c r="S333" i="5"/>
  <c r="U333" i="5"/>
  <c r="V332" i="5"/>
  <c r="W332" i="5"/>
  <c r="U333" i="4"/>
  <c r="T334" i="4"/>
  <c r="S333" i="4"/>
  <c r="W332" i="4"/>
  <c r="U2597" i="2"/>
  <c r="V2597" i="2"/>
  <c r="S2598" i="2"/>
  <c r="V332" i="3"/>
  <c r="W332" i="3"/>
  <c r="T334" i="3"/>
  <c r="S333" i="3"/>
  <c r="U333" i="3"/>
  <c r="T335" i="6"/>
  <c r="S334" i="6"/>
  <c r="U334" i="6"/>
  <c r="V333" i="6"/>
  <c r="W333" i="6"/>
  <c r="U334" i="5"/>
  <c r="T335" i="5"/>
  <c r="S334" i="5"/>
  <c r="V333" i="5"/>
  <c r="W333" i="5"/>
  <c r="T335" i="4"/>
  <c r="U334" i="4"/>
  <c r="S334" i="4"/>
  <c r="W333" i="4"/>
  <c r="S2599" i="2"/>
  <c r="V2598" i="2"/>
  <c r="U2598" i="2"/>
  <c r="U334" i="3"/>
  <c r="T335" i="3"/>
  <c r="S334" i="3"/>
  <c r="V333" i="3"/>
  <c r="W333" i="3"/>
  <c r="T336" i="6"/>
  <c r="U335" i="6"/>
  <c r="S335" i="6"/>
  <c r="W334" i="6"/>
  <c r="V334" i="6"/>
  <c r="S335" i="5"/>
  <c r="U335" i="5"/>
  <c r="T336" i="5"/>
  <c r="W334" i="5"/>
  <c r="V334" i="5"/>
  <c r="S335" i="4"/>
  <c r="U335" i="4"/>
  <c r="T336" i="4"/>
  <c r="W334" i="4"/>
  <c r="S2600" i="2"/>
  <c r="U2599" i="2"/>
  <c r="V2599" i="2"/>
  <c r="S335" i="3"/>
  <c r="T336" i="3"/>
  <c r="U335" i="3"/>
  <c r="V334" i="3"/>
  <c r="W334" i="3"/>
  <c r="S336" i="6"/>
  <c r="U336" i="6"/>
  <c r="T337" i="6"/>
  <c r="W335" i="6"/>
  <c r="V335" i="6"/>
  <c r="W335" i="5"/>
  <c r="V335" i="5"/>
  <c r="S336" i="5"/>
  <c r="U336" i="5"/>
  <c r="T337" i="5"/>
  <c r="W335" i="4"/>
  <c r="U336" i="4"/>
  <c r="S336" i="4"/>
  <c r="T337" i="4"/>
  <c r="V2600" i="2"/>
  <c r="U2600" i="2"/>
  <c r="S2601" i="2"/>
  <c r="W335" i="3"/>
  <c r="V335" i="3"/>
  <c r="S336" i="3"/>
  <c r="T337" i="3"/>
  <c r="U336" i="3"/>
  <c r="W336" i="6"/>
  <c r="V336" i="6"/>
  <c r="T338" i="6"/>
  <c r="U337" i="6"/>
  <c r="S337" i="6"/>
  <c r="V336" i="5"/>
  <c r="W336" i="5"/>
  <c r="T338" i="5"/>
  <c r="U337" i="5"/>
  <c r="S337" i="5"/>
  <c r="W336" i="4"/>
  <c r="U337" i="4"/>
  <c r="T338" i="4"/>
  <c r="S337" i="4"/>
  <c r="S2602" i="2"/>
  <c r="U2601" i="2"/>
  <c r="V2601" i="2"/>
  <c r="V336" i="3"/>
  <c r="W336" i="3"/>
  <c r="S337" i="3"/>
  <c r="T338" i="3"/>
  <c r="U337" i="3"/>
  <c r="S338" i="6"/>
  <c r="U338" i="6"/>
  <c r="T339" i="6"/>
  <c r="V337" i="6"/>
  <c r="W337" i="6"/>
  <c r="U338" i="5"/>
  <c r="S338" i="5"/>
  <c r="T339" i="5"/>
  <c r="W337" i="5"/>
  <c r="V337" i="5"/>
  <c r="T339" i="4"/>
  <c r="S338" i="4"/>
  <c r="U338" i="4"/>
  <c r="W337" i="4"/>
  <c r="V2602" i="2"/>
  <c r="U2602" i="2"/>
  <c r="S2603" i="2"/>
  <c r="W337" i="3"/>
  <c r="V337" i="3"/>
  <c r="S338" i="3"/>
  <c r="T339" i="3"/>
  <c r="U338" i="3"/>
  <c r="W338" i="6"/>
  <c r="V338" i="6"/>
  <c r="T340" i="6"/>
  <c r="U339" i="6"/>
  <c r="S339" i="6"/>
  <c r="W338" i="5"/>
  <c r="V338" i="5"/>
  <c r="T340" i="5"/>
  <c r="S339" i="5"/>
  <c r="U339" i="5"/>
  <c r="U339" i="4"/>
  <c r="S339" i="4"/>
  <c r="T340" i="4"/>
  <c r="W338" i="4"/>
  <c r="V2603" i="2"/>
  <c r="S2604" i="2"/>
  <c r="U2603" i="2"/>
  <c r="V338" i="3"/>
  <c r="W338" i="3"/>
  <c r="S339" i="3"/>
  <c r="T340" i="3"/>
  <c r="U339" i="3"/>
  <c r="U340" i="6"/>
  <c r="T341" i="6"/>
  <c r="S340" i="6"/>
  <c r="W339" i="6"/>
  <c r="V339" i="6"/>
  <c r="U340" i="5"/>
  <c r="T341" i="5"/>
  <c r="S340" i="5"/>
  <c r="V339" i="5"/>
  <c r="W339" i="5"/>
  <c r="W339" i="4"/>
  <c r="S340" i="4"/>
  <c r="U340" i="4"/>
  <c r="T341" i="4"/>
  <c r="S2605" i="2"/>
  <c r="U2604" i="2"/>
  <c r="V2604" i="2"/>
  <c r="V339" i="3"/>
  <c r="W339" i="3"/>
  <c r="S340" i="3"/>
  <c r="U340" i="3"/>
  <c r="T341" i="3"/>
  <c r="T342" i="6"/>
  <c r="U341" i="6"/>
  <c r="S341" i="6"/>
  <c r="W340" i="6"/>
  <c r="V340" i="6"/>
  <c r="U341" i="5"/>
  <c r="T342" i="5"/>
  <c r="S341" i="5"/>
  <c r="W340" i="5"/>
  <c r="V340" i="5"/>
  <c r="W340" i="4"/>
  <c r="U341" i="4"/>
  <c r="T342" i="4"/>
  <c r="S341" i="4"/>
  <c r="U2605" i="2"/>
  <c r="S2606" i="2"/>
  <c r="V2605" i="2"/>
  <c r="V340" i="3"/>
  <c r="W340" i="3"/>
  <c r="U341" i="3"/>
  <c r="S341" i="3"/>
  <c r="T342" i="3"/>
  <c r="U342" i="6"/>
  <c r="S342" i="6"/>
  <c r="T343" i="6"/>
  <c r="W341" i="6"/>
  <c r="V341" i="6"/>
  <c r="T343" i="5"/>
  <c r="S342" i="5"/>
  <c r="U342" i="5"/>
  <c r="W341" i="5"/>
  <c r="V341" i="5"/>
  <c r="U342" i="4"/>
  <c r="S342" i="4"/>
  <c r="T343" i="4"/>
  <c r="W341" i="4"/>
  <c r="V2606" i="2"/>
  <c r="S2607" i="2"/>
  <c r="U2606" i="2"/>
  <c r="W341" i="3"/>
  <c r="V341" i="3"/>
  <c r="T343" i="3"/>
  <c r="S342" i="3"/>
  <c r="U342" i="3"/>
  <c r="V342" i="6"/>
  <c r="W342" i="6"/>
  <c r="T344" i="6"/>
  <c r="U343" i="6"/>
  <c r="S343" i="6"/>
  <c r="T344" i="5"/>
  <c r="U343" i="5"/>
  <c r="S343" i="5"/>
  <c r="V342" i="5"/>
  <c r="W342" i="5"/>
  <c r="W342" i="4"/>
  <c r="S343" i="4"/>
  <c r="T344" i="4"/>
  <c r="U343" i="4"/>
  <c r="U2607" i="2"/>
  <c r="S2608" i="2"/>
  <c r="V2607" i="2"/>
  <c r="S343" i="3"/>
  <c r="T344" i="3"/>
  <c r="U343" i="3"/>
  <c r="V342" i="3"/>
  <c r="W342" i="3"/>
  <c r="S344" i="6"/>
  <c r="U344" i="6"/>
  <c r="T345" i="6"/>
  <c r="V343" i="6"/>
  <c r="W343" i="6"/>
  <c r="S344" i="5"/>
  <c r="U344" i="5"/>
  <c r="T345" i="5"/>
  <c r="V343" i="5"/>
  <c r="W343" i="5"/>
  <c r="W343" i="4"/>
  <c r="U344" i="4"/>
  <c r="S344" i="4"/>
  <c r="T345" i="4"/>
  <c r="V2608" i="2"/>
  <c r="U2608" i="2"/>
  <c r="S2609" i="2"/>
  <c r="W343" i="3"/>
  <c r="V343" i="3"/>
  <c r="S344" i="3"/>
  <c r="T345" i="3"/>
  <c r="U344" i="3"/>
  <c r="V344" i="6"/>
  <c r="W344" i="6"/>
  <c r="T346" i="6"/>
  <c r="S345" i="6"/>
  <c r="U345" i="6"/>
  <c r="W344" i="5"/>
  <c r="V344" i="5"/>
  <c r="T346" i="5"/>
  <c r="U345" i="5"/>
  <c r="S345" i="5"/>
  <c r="W344" i="4"/>
  <c r="S345" i="4"/>
  <c r="U345" i="4"/>
  <c r="T346" i="4"/>
  <c r="U2609" i="2"/>
  <c r="S2610" i="2"/>
  <c r="V2609" i="2"/>
  <c r="W344" i="3"/>
  <c r="V344" i="3"/>
  <c r="T346" i="3"/>
  <c r="S345" i="3"/>
  <c r="U345" i="3"/>
  <c r="T347" i="6"/>
  <c r="U346" i="6"/>
  <c r="S346" i="6"/>
  <c r="W345" i="6"/>
  <c r="V345" i="6"/>
  <c r="S346" i="5"/>
  <c r="U346" i="5"/>
  <c r="T347" i="5"/>
  <c r="W345" i="5"/>
  <c r="V345" i="5"/>
  <c r="W345" i="4"/>
  <c r="U346" i="4"/>
  <c r="S346" i="4"/>
  <c r="T347" i="4"/>
  <c r="S2611" i="2"/>
  <c r="U2610" i="2"/>
  <c r="V2610" i="2"/>
  <c r="T347" i="3"/>
  <c r="S346" i="3"/>
  <c r="U346" i="3"/>
  <c r="V345" i="3"/>
  <c r="W345" i="3"/>
  <c r="U347" i="6"/>
  <c r="T348" i="6"/>
  <c r="S347" i="6"/>
  <c r="W346" i="6"/>
  <c r="V346" i="6"/>
  <c r="V346" i="5"/>
  <c r="W346" i="5"/>
  <c r="T348" i="5"/>
  <c r="S347" i="5"/>
  <c r="U347" i="5"/>
  <c r="W346" i="4"/>
  <c r="U347" i="4"/>
  <c r="S347" i="4"/>
  <c r="T348" i="4"/>
  <c r="U2611" i="2"/>
  <c r="V2611" i="2"/>
  <c r="S2612" i="2"/>
  <c r="U347" i="3"/>
  <c r="T348" i="3"/>
  <c r="S347" i="3"/>
  <c r="W346" i="3"/>
  <c r="V346" i="3"/>
  <c r="T349" i="6"/>
  <c r="U348" i="6"/>
  <c r="S348" i="6"/>
  <c r="W347" i="6"/>
  <c r="V347" i="6"/>
  <c r="S348" i="5"/>
  <c r="U348" i="5"/>
  <c r="T349" i="5"/>
  <c r="W347" i="5"/>
  <c r="V347" i="5"/>
  <c r="W347" i="4"/>
  <c r="U348" i="4"/>
  <c r="S348" i="4"/>
  <c r="T349" i="4"/>
  <c r="V2612" i="2"/>
  <c r="S2613" i="2"/>
  <c r="U2612" i="2"/>
  <c r="U348" i="3"/>
  <c r="T349" i="3"/>
  <c r="S348" i="3"/>
  <c r="V347" i="3"/>
  <c r="W347" i="3"/>
  <c r="T350" i="6"/>
  <c r="S349" i="6"/>
  <c r="U349" i="6"/>
  <c r="W348" i="6"/>
  <c r="V348" i="6"/>
  <c r="W348" i="5"/>
  <c r="V348" i="5"/>
  <c r="U349" i="5"/>
  <c r="S349" i="5"/>
  <c r="T350" i="5"/>
  <c r="W348" i="4"/>
  <c r="S349" i="4"/>
  <c r="T350" i="4"/>
  <c r="U349" i="4"/>
  <c r="U2613" i="2"/>
  <c r="V2613" i="2"/>
  <c r="S2614" i="2"/>
  <c r="T350" i="3"/>
  <c r="S349" i="3"/>
  <c r="U349" i="3"/>
  <c r="V348" i="3"/>
  <c r="W348" i="3"/>
  <c r="U350" i="6"/>
  <c r="S350" i="6"/>
  <c r="T351" i="6"/>
  <c r="W349" i="6"/>
  <c r="V349" i="6"/>
  <c r="V349" i="5"/>
  <c r="W349" i="5"/>
  <c r="U350" i="5"/>
  <c r="T351" i="5"/>
  <c r="S350" i="5"/>
  <c r="W349" i="4"/>
  <c r="S350" i="4"/>
  <c r="U350" i="4"/>
  <c r="T351" i="4"/>
  <c r="V2614" i="2"/>
  <c r="S2615" i="2"/>
  <c r="U2614" i="2"/>
  <c r="U350" i="3"/>
  <c r="T351" i="3"/>
  <c r="S350" i="3"/>
  <c r="V349" i="3"/>
  <c r="W349" i="3"/>
  <c r="W350" i="6"/>
  <c r="V350" i="6"/>
  <c r="T352" i="6"/>
  <c r="S351" i="6"/>
  <c r="U351" i="6"/>
  <c r="S351" i="5"/>
  <c r="U351" i="5"/>
  <c r="T352" i="5"/>
  <c r="W350" i="5"/>
  <c r="V350" i="5"/>
  <c r="W350" i="4"/>
  <c r="S351" i="4"/>
  <c r="U351" i="4"/>
  <c r="T352" i="4"/>
  <c r="V2615" i="2"/>
  <c r="S2616" i="2"/>
  <c r="U2615" i="2"/>
  <c r="U351" i="3"/>
  <c r="S351" i="3"/>
  <c r="T352" i="3"/>
  <c r="W350" i="3"/>
  <c r="V350" i="3"/>
  <c r="U352" i="6"/>
  <c r="S352" i="6"/>
  <c r="T353" i="6"/>
  <c r="W351" i="6"/>
  <c r="V351" i="6"/>
  <c r="W351" i="5"/>
  <c r="V351" i="5"/>
  <c r="U352" i="5"/>
  <c r="S352" i="5"/>
  <c r="T353" i="5"/>
  <c r="W351" i="4"/>
  <c r="U352" i="4"/>
  <c r="S352" i="4"/>
  <c r="T353" i="4"/>
  <c r="U2616" i="2"/>
  <c r="V2616" i="2"/>
  <c r="S2617" i="2"/>
  <c r="V351" i="3"/>
  <c r="W351" i="3"/>
  <c r="S352" i="3"/>
  <c r="U352" i="3"/>
  <c r="T353" i="3"/>
  <c r="V352" i="6"/>
  <c r="W352" i="6"/>
  <c r="T354" i="6"/>
  <c r="U353" i="6"/>
  <c r="S353" i="6"/>
  <c r="W352" i="5"/>
  <c r="V352" i="5"/>
  <c r="T354" i="5"/>
  <c r="S353" i="5"/>
  <c r="U353" i="5"/>
  <c r="W352" i="4"/>
  <c r="S353" i="4"/>
  <c r="U353" i="4"/>
  <c r="T354" i="4"/>
  <c r="S2618" i="2"/>
  <c r="U2617" i="2"/>
  <c r="V2617" i="2"/>
  <c r="W352" i="3"/>
  <c r="V352" i="3"/>
  <c r="S353" i="3"/>
  <c r="U353" i="3"/>
  <c r="T354" i="3"/>
  <c r="S354" i="6"/>
  <c r="T355" i="6"/>
  <c r="U354" i="6"/>
  <c r="V353" i="6"/>
  <c r="W353" i="6"/>
  <c r="U354" i="5"/>
  <c r="S354" i="5"/>
  <c r="T355" i="5"/>
  <c r="W353" i="5"/>
  <c r="V353" i="5"/>
  <c r="W353" i="4"/>
  <c r="S354" i="4"/>
  <c r="U354" i="4"/>
  <c r="T355" i="4"/>
  <c r="U2618" i="2"/>
  <c r="V2618" i="2"/>
  <c r="S2619" i="2"/>
  <c r="W353" i="3"/>
  <c r="V353" i="3"/>
  <c r="T355" i="3"/>
  <c r="U354" i="3"/>
  <c r="S354" i="3"/>
  <c r="W354" i="6"/>
  <c r="V354" i="6"/>
  <c r="T356" i="6"/>
  <c r="S355" i="6"/>
  <c r="U355" i="6"/>
  <c r="W354" i="5"/>
  <c r="V354" i="5"/>
  <c r="T356" i="5"/>
  <c r="U355" i="5"/>
  <c r="S355" i="5"/>
  <c r="W354" i="4"/>
  <c r="U355" i="4"/>
  <c r="T356" i="4"/>
  <c r="S355" i="4"/>
  <c r="S2620" i="2"/>
  <c r="U2619" i="2"/>
  <c r="V2619" i="2"/>
  <c r="T356" i="3"/>
  <c r="U355" i="3"/>
  <c r="S355" i="3"/>
  <c r="W354" i="3"/>
  <c r="V354" i="3"/>
  <c r="T357" i="6"/>
  <c r="S356" i="6"/>
  <c r="U356" i="6"/>
  <c r="V355" i="6"/>
  <c r="W355" i="6"/>
  <c r="U356" i="5"/>
  <c r="T357" i="5"/>
  <c r="S356" i="5"/>
  <c r="W355" i="5"/>
  <c r="V355" i="5"/>
  <c r="U356" i="4"/>
  <c r="S356" i="4"/>
  <c r="T357" i="4"/>
  <c r="W355" i="4"/>
  <c r="S2621" i="2"/>
  <c r="U2620" i="2"/>
  <c r="V2620" i="2"/>
  <c r="T357" i="3"/>
  <c r="U356" i="3"/>
  <c r="S356" i="3"/>
  <c r="W355" i="3"/>
  <c r="V355" i="3"/>
  <c r="T358" i="6"/>
  <c r="S357" i="6"/>
  <c r="U357" i="6"/>
  <c r="V356" i="6"/>
  <c r="W356" i="6"/>
  <c r="U357" i="5"/>
  <c r="T358" i="5"/>
  <c r="S357" i="5"/>
  <c r="W356" i="5"/>
  <c r="V356" i="5"/>
  <c r="W356" i="4"/>
  <c r="S357" i="4"/>
  <c r="T358" i="4"/>
  <c r="U357" i="4"/>
  <c r="V2621" i="2"/>
  <c r="S2622" i="2"/>
  <c r="U2621" i="2"/>
  <c r="S357" i="3"/>
  <c r="U357" i="3"/>
  <c r="T358" i="3"/>
  <c r="W356" i="3"/>
  <c r="V356" i="3"/>
  <c r="U358" i="6"/>
  <c r="S358" i="6"/>
  <c r="T359" i="6"/>
  <c r="V357" i="6"/>
  <c r="W357" i="6"/>
  <c r="T359" i="5"/>
  <c r="S358" i="5"/>
  <c r="U358" i="5"/>
  <c r="V357" i="5"/>
  <c r="W357" i="5"/>
  <c r="W357" i="4"/>
  <c r="U358" i="4"/>
  <c r="S358" i="4"/>
  <c r="T359" i="4"/>
  <c r="V2622" i="2"/>
  <c r="S2623" i="2"/>
  <c r="U2622" i="2"/>
  <c r="V357" i="3"/>
  <c r="W357" i="3"/>
  <c r="S358" i="3"/>
  <c r="U358" i="3"/>
  <c r="T359" i="3"/>
  <c r="V358" i="6"/>
  <c r="W358" i="6"/>
  <c r="T360" i="6"/>
  <c r="U359" i="6"/>
  <c r="S359" i="6"/>
  <c r="S359" i="5"/>
  <c r="U359" i="5"/>
  <c r="T360" i="5"/>
  <c r="W358" i="5"/>
  <c r="V358" i="5"/>
  <c r="W358" i="4"/>
  <c r="S359" i="4"/>
  <c r="U359" i="4"/>
  <c r="T360" i="4"/>
  <c r="U2623" i="2"/>
  <c r="S2624" i="2"/>
  <c r="V2623" i="2"/>
  <c r="W358" i="3"/>
  <c r="V358" i="3"/>
  <c r="T360" i="3"/>
  <c r="U359" i="3"/>
  <c r="S359" i="3"/>
  <c r="U360" i="6"/>
  <c r="S360" i="6"/>
  <c r="T361" i="6"/>
  <c r="W359" i="6"/>
  <c r="V359" i="6"/>
  <c r="W359" i="5"/>
  <c r="V359" i="5"/>
  <c r="T361" i="5"/>
  <c r="S360" i="5"/>
  <c r="U360" i="5"/>
  <c r="W359" i="4"/>
  <c r="U360" i="4"/>
  <c r="S360" i="4"/>
  <c r="T361" i="4"/>
  <c r="V2624" i="2"/>
  <c r="U2624" i="2"/>
  <c r="S2625" i="2"/>
  <c r="S360" i="3"/>
  <c r="T361" i="3"/>
  <c r="U360" i="3"/>
  <c r="W359" i="3"/>
  <c r="V359" i="3"/>
  <c r="V360" i="6"/>
  <c r="W360" i="6"/>
  <c r="T362" i="6"/>
  <c r="U361" i="6"/>
  <c r="S361" i="6"/>
  <c r="U361" i="5"/>
  <c r="T362" i="5"/>
  <c r="S361" i="5"/>
  <c r="W360" i="5"/>
  <c r="V360" i="5"/>
  <c r="W360" i="4"/>
  <c r="T362" i="4"/>
  <c r="S361" i="4"/>
  <c r="U361" i="4"/>
  <c r="V2625" i="2"/>
  <c r="U2625" i="2"/>
  <c r="S2626" i="2"/>
  <c r="W360" i="3"/>
  <c r="V360" i="3"/>
  <c r="S361" i="3"/>
  <c r="T362" i="3"/>
  <c r="U361" i="3"/>
  <c r="T363" i="6"/>
  <c r="U362" i="6"/>
  <c r="S362" i="6"/>
  <c r="V361" i="6"/>
  <c r="W361" i="6"/>
  <c r="U362" i="5"/>
  <c r="S362" i="5"/>
  <c r="T363" i="5"/>
  <c r="V361" i="5"/>
  <c r="W361" i="5"/>
  <c r="U362" i="4"/>
  <c r="S362" i="4"/>
  <c r="T363" i="4"/>
  <c r="W361" i="4"/>
  <c r="V2626" i="2"/>
  <c r="U2626" i="2"/>
  <c r="S2627" i="2"/>
  <c r="V361" i="3"/>
  <c r="W361" i="3"/>
  <c r="T363" i="3"/>
  <c r="S362" i="3"/>
  <c r="U362" i="3"/>
  <c r="S363" i="6"/>
  <c r="T364" i="6"/>
  <c r="U363" i="6"/>
  <c r="W362" i="6"/>
  <c r="V362" i="6"/>
  <c r="W362" i="5"/>
  <c r="V362" i="5"/>
  <c r="T364" i="5"/>
  <c r="S363" i="5"/>
  <c r="U363" i="5"/>
  <c r="W362" i="4"/>
  <c r="S363" i="4"/>
  <c r="U363" i="4"/>
  <c r="T364" i="4"/>
  <c r="U2627" i="2"/>
  <c r="S2628" i="2"/>
  <c r="V2627" i="2"/>
  <c r="U363" i="3"/>
  <c r="T364" i="3"/>
  <c r="S363" i="3"/>
  <c r="W362" i="3"/>
  <c r="V362" i="3"/>
  <c r="W363" i="6"/>
  <c r="V363" i="6"/>
  <c r="T365" i="6"/>
  <c r="U364" i="6"/>
  <c r="S364" i="6"/>
  <c r="U364" i="5"/>
  <c r="S364" i="5"/>
  <c r="T365" i="5"/>
  <c r="W363" i="5"/>
  <c r="V363" i="5"/>
  <c r="W363" i="4"/>
  <c r="U364" i="4"/>
  <c r="S364" i="4"/>
  <c r="T365" i="4"/>
  <c r="V2628" i="2"/>
  <c r="S2629" i="2"/>
  <c r="U2628" i="2"/>
  <c r="U364" i="3"/>
  <c r="T365" i="3"/>
  <c r="S364" i="3"/>
  <c r="W363" i="3"/>
  <c r="V363" i="3"/>
  <c r="T366" i="6"/>
  <c r="S365" i="6"/>
  <c r="U365" i="6"/>
  <c r="V364" i="6"/>
  <c r="W364" i="6"/>
  <c r="W364" i="5"/>
  <c r="V364" i="5"/>
  <c r="S365" i="5"/>
  <c r="U365" i="5"/>
  <c r="T366" i="5"/>
  <c r="W364" i="4"/>
  <c r="U365" i="4"/>
  <c r="T366" i="4"/>
  <c r="S365" i="4"/>
  <c r="U2629" i="2"/>
  <c r="V2629" i="2"/>
  <c r="S2630" i="2"/>
  <c r="T366" i="3"/>
  <c r="U365" i="3"/>
  <c r="S365" i="3"/>
  <c r="V364" i="3"/>
  <c r="W364" i="3"/>
  <c r="S366" i="6"/>
  <c r="U366" i="6"/>
  <c r="T367" i="6"/>
  <c r="V365" i="6"/>
  <c r="W365" i="6"/>
  <c r="W365" i="5"/>
  <c r="V365" i="5"/>
  <c r="S366" i="5"/>
  <c r="U366" i="5"/>
  <c r="T367" i="5"/>
  <c r="S366" i="4"/>
  <c r="U366" i="4"/>
  <c r="T367" i="4"/>
  <c r="W365" i="4"/>
  <c r="S2631" i="2"/>
  <c r="V2630" i="2"/>
  <c r="U2630" i="2"/>
  <c r="S366" i="3"/>
  <c r="T367" i="3"/>
  <c r="U366" i="3"/>
  <c r="W365" i="3"/>
  <c r="V365" i="3"/>
  <c r="W366" i="6"/>
  <c r="V366" i="6"/>
  <c r="T368" i="6"/>
  <c r="S367" i="6"/>
  <c r="U367" i="6"/>
  <c r="W366" i="5"/>
  <c r="V366" i="5"/>
  <c r="S367" i="5"/>
  <c r="U367" i="5"/>
  <c r="T368" i="5"/>
  <c r="W366" i="4"/>
  <c r="U367" i="4"/>
  <c r="S367" i="4"/>
  <c r="T368" i="4"/>
  <c r="V2631" i="2"/>
  <c r="S2632" i="2"/>
  <c r="U2631" i="2"/>
  <c r="W366" i="3"/>
  <c r="V366" i="3"/>
  <c r="S367" i="3"/>
  <c r="U367" i="3"/>
  <c r="T368" i="3"/>
  <c r="S368" i="6"/>
  <c r="U368" i="6"/>
  <c r="T369" i="6"/>
  <c r="W367" i="6"/>
  <c r="V367" i="6"/>
  <c r="V367" i="5"/>
  <c r="W367" i="5"/>
  <c r="S368" i="5"/>
  <c r="U368" i="5"/>
  <c r="T369" i="5"/>
  <c r="W367" i="4"/>
  <c r="U368" i="4"/>
  <c r="S368" i="4"/>
  <c r="T369" i="4"/>
  <c r="V2632" i="2"/>
  <c r="U2632" i="2"/>
  <c r="S2633" i="2"/>
  <c r="V367" i="3"/>
  <c r="W367" i="3"/>
  <c r="S368" i="3"/>
  <c r="U368" i="3"/>
  <c r="T369" i="3"/>
  <c r="W368" i="6"/>
  <c r="V368" i="6"/>
  <c r="T370" i="6"/>
  <c r="S369" i="6"/>
  <c r="U369" i="6"/>
  <c r="V368" i="5"/>
  <c r="W368" i="5"/>
  <c r="T370" i="5"/>
  <c r="S369" i="5"/>
  <c r="U369" i="5"/>
  <c r="W368" i="4"/>
  <c r="S369" i="4"/>
  <c r="T370" i="4"/>
  <c r="U369" i="4"/>
  <c r="S2634" i="2"/>
  <c r="U2633" i="2"/>
  <c r="V2633" i="2"/>
  <c r="V368" i="3"/>
  <c r="W368" i="3"/>
  <c r="U369" i="3"/>
  <c r="T370" i="3"/>
  <c r="S369" i="3"/>
  <c r="U370" i="6"/>
  <c r="S370" i="6"/>
  <c r="T371" i="6"/>
  <c r="W369" i="6"/>
  <c r="V369" i="6"/>
  <c r="U370" i="5"/>
  <c r="S370" i="5"/>
  <c r="T371" i="5"/>
  <c r="V369" i="5"/>
  <c r="W369" i="5"/>
  <c r="W369" i="4"/>
  <c r="S370" i="4"/>
  <c r="U370" i="4"/>
  <c r="T371" i="4"/>
  <c r="V2634" i="2"/>
  <c r="S2635" i="2"/>
  <c r="U2634" i="2"/>
  <c r="U370" i="3"/>
  <c r="T371" i="3"/>
  <c r="S370" i="3"/>
  <c r="W369" i="3"/>
  <c r="V369" i="3"/>
  <c r="V370" i="6"/>
  <c r="W370" i="6"/>
  <c r="S371" i="6"/>
  <c r="T372" i="6"/>
  <c r="U371" i="6"/>
  <c r="W370" i="5"/>
  <c r="V370" i="5"/>
  <c r="U371" i="5"/>
  <c r="S371" i="5"/>
  <c r="T372" i="5"/>
  <c r="W370" i="4"/>
  <c r="U371" i="4"/>
  <c r="T372" i="4"/>
  <c r="S371" i="4"/>
  <c r="U2635" i="2"/>
  <c r="S2636" i="2"/>
  <c r="V2635" i="2"/>
  <c r="S371" i="3"/>
  <c r="U371" i="3"/>
  <c r="T372" i="3"/>
  <c r="W370" i="3"/>
  <c r="V370" i="3"/>
  <c r="V371" i="6"/>
  <c r="W371" i="6"/>
  <c r="T373" i="6"/>
  <c r="S372" i="6"/>
  <c r="U372" i="6"/>
  <c r="W371" i="5"/>
  <c r="V371" i="5"/>
  <c r="S372" i="5"/>
  <c r="T373" i="5"/>
  <c r="U372" i="5"/>
  <c r="U372" i="4"/>
  <c r="T373" i="4"/>
  <c r="S372" i="4"/>
  <c r="W371" i="4"/>
  <c r="S2637" i="2"/>
  <c r="U2636" i="2"/>
  <c r="V2636" i="2"/>
  <c r="V371" i="3"/>
  <c r="W371" i="3"/>
  <c r="U372" i="3"/>
  <c r="T373" i="3"/>
  <c r="S372" i="3"/>
  <c r="T374" i="6"/>
  <c r="U373" i="6"/>
  <c r="S373" i="6"/>
  <c r="V372" i="6"/>
  <c r="W372" i="6"/>
  <c r="V372" i="5"/>
  <c r="W372" i="5"/>
  <c r="U373" i="5"/>
  <c r="S373" i="5"/>
  <c r="T374" i="5"/>
  <c r="U373" i="4"/>
  <c r="S373" i="4"/>
  <c r="T374" i="4"/>
  <c r="W372" i="4"/>
  <c r="U2637" i="2"/>
  <c r="V2637" i="2"/>
  <c r="S2638" i="2"/>
  <c r="S373" i="3"/>
  <c r="U373" i="3"/>
  <c r="T374" i="3"/>
  <c r="V372" i="3"/>
  <c r="W372" i="3"/>
  <c r="S374" i="6"/>
  <c r="T375" i="6"/>
  <c r="U374" i="6"/>
  <c r="V373" i="6"/>
  <c r="W373" i="6"/>
  <c r="W373" i="5"/>
  <c r="V373" i="5"/>
  <c r="T375" i="5"/>
  <c r="S374" i="5"/>
  <c r="U374" i="5"/>
  <c r="W373" i="4"/>
  <c r="S374" i="4"/>
  <c r="U374" i="4"/>
  <c r="T375" i="4"/>
  <c r="U2638" i="2"/>
  <c r="V2638" i="2"/>
  <c r="S2639" i="2"/>
  <c r="V373" i="3"/>
  <c r="W373" i="3"/>
  <c r="U374" i="3"/>
  <c r="S374" i="3"/>
  <c r="T375" i="3"/>
  <c r="W374" i="6"/>
  <c r="V374" i="6"/>
  <c r="T376" i="6"/>
  <c r="S375" i="6"/>
  <c r="U375" i="6"/>
  <c r="U375" i="5"/>
  <c r="S375" i="5"/>
  <c r="T376" i="5"/>
  <c r="W374" i="5"/>
  <c r="V374" i="5"/>
  <c r="W374" i="4"/>
  <c r="S375" i="4"/>
  <c r="T376" i="4"/>
  <c r="U375" i="4"/>
  <c r="U2639" i="2"/>
  <c r="S2640" i="2"/>
  <c r="V2639" i="2"/>
  <c r="V374" i="3"/>
  <c r="W374" i="3"/>
  <c r="U375" i="3"/>
  <c r="S375" i="3"/>
  <c r="T376" i="3"/>
  <c r="S376" i="6"/>
  <c r="U376" i="6"/>
  <c r="T377" i="6"/>
  <c r="V375" i="6"/>
  <c r="W375" i="6"/>
  <c r="V375" i="5"/>
  <c r="W375" i="5"/>
  <c r="T377" i="5"/>
  <c r="U376" i="5"/>
  <c r="S376" i="5"/>
  <c r="W375" i="4"/>
  <c r="T377" i="4"/>
  <c r="S376" i="4"/>
  <c r="U376" i="4"/>
  <c r="U2640" i="2"/>
  <c r="V2640" i="2"/>
  <c r="S2641" i="2"/>
  <c r="V375" i="3"/>
  <c r="W375" i="3"/>
  <c r="U376" i="3"/>
  <c r="T377" i="3"/>
  <c r="S376" i="3"/>
  <c r="V376" i="6"/>
  <c r="W376" i="6"/>
  <c r="T378" i="6"/>
  <c r="U377" i="6"/>
  <c r="S377" i="6"/>
  <c r="T378" i="5"/>
  <c r="S377" i="5"/>
  <c r="U377" i="5"/>
  <c r="W376" i="5"/>
  <c r="V376" i="5"/>
  <c r="U377" i="4"/>
  <c r="S377" i="4"/>
  <c r="T378" i="4"/>
  <c r="W376" i="4"/>
  <c r="U2641" i="2"/>
  <c r="V2641" i="2"/>
  <c r="S2642" i="2"/>
  <c r="U377" i="3"/>
  <c r="S377" i="3"/>
  <c r="T378" i="3"/>
  <c r="V376" i="3"/>
  <c r="W376" i="3"/>
  <c r="T379" i="6"/>
  <c r="S378" i="6"/>
  <c r="U378" i="6"/>
  <c r="V377" i="6"/>
  <c r="W377" i="6"/>
  <c r="S378" i="5"/>
  <c r="U378" i="5"/>
  <c r="T379" i="5"/>
  <c r="V377" i="5"/>
  <c r="W377" i="5"/>
  <c r="W377" i="4"/>
  <c r="T379" i="4"/>
  <c r="S378" i="4"/>
  <c r="U378" i="4"/>
  <c r="S2643" i="2"/>
  <c r="U2642" i="2"/>
  <c r="V2642" i="2"/>
  <c r="W377" i="3"/>
  <c r="V377" i="3"/>
  <c r="U378" i="3"/>
  <c r="T379" i="3"/>
  <c r="S378" i="3"/>
  <c r="U379" i="6"/>
  <c r="T380" i="6"/>
  <c r="S379" i="6"/>
  <c r="V378" i="6"/>
  <c r="W378" i="6"/>
  <c r="V378" i="5"/>
  <c r="W378" i="5"/>
  <c r="U379" i="5"/>
  <c r="S379" i="5"/>
  <c r="T380" i="5"/>
  <c r="S379" i="4"/>
  <c r="U379" i="4"/>
  <c r="T380" i="4"/>
  <c r="W378" i="4"/>
  <c r="U2643" i="2"/>
  <c r="V2643" i="2"/>
  <c r="S2644" i="2"/>
  <c r="S379" i="3"/>
  <c r="T380" i="3"/>
  <c r="U379" i="3"/>
  <c r="W378" i="3"/>
  <c r="V378" i="3"/>
  <c r="S380" i="6"/>
  <c r="U380" i="6"/>
  <c r="T381" i="6"/>
  <c r="V379" i="6"/>
  <c r="W379" i="6"/>
  <c r="V379" i="5"/>
  <c r="W379" i="5"/>
  <c r="U380" i="5"/>
  <c r="S380" i="5"/>
  <c r="T381" i="5"/>
  <c r="W379" i="4"/>
  <c r="U380" i="4"/>
  <c r="T381" i="4"/>
  <c r="S380" i="4"/>
  <c r="U2644" i="2"/>
  <c r="V2644" i="2"/>
  <c r="S2645" i="2"/>
  <c r="V379" i="3"/>
  <c r="W379" i="3"/>
  <c r="T381" i="3"/>
  <c r="U380" i="3"/>
  <c r="S380" i="3"/>
  <c r="W380" i="6"/>
  <c r="V380" i="6"/>
  <c r="U381" i="6"/>
  <c r="T382" i="6"/>
  <c r="S381" i="6"/>
  <c r="V380" i="5"/>
  <c r="W380" i="5"/>
  <c r="S381" i="5"/>
  <c r="U381" i="5"/>
  <c r="T382" i="5"/>
  <c r="U381" i="4"/>
  <c r="S381" i="4"/>
  <c r="T382" i="4"/>
  <c r="W380" i="4"/>
  <c r="U2645" i="2"/>
  <c r="V2645" i="2"/>
  <c r="S2646" i="2"/>
  <c r="U381" i="3"/>
  <c r="S381" i="3"/>
  <c r="T382" i="3"/>
  <c r="W380" i="3"/>
  <c r="V380" i="3"/>
  <c r="U382" i="6"/>
  <c r="S382" i="6"/>
  <c r="T383" i="6"/>
  <c r="W381" i="6"/>
  <c r="V381" i="6"/>
  <c r="W381" i="5"/>
  <c r="V381" i="5"/>
  <c r="S382" i="5"/>
  <c r="U382" i="5"/>
  <c r="T383" i="5"/>
  <c r="W381" i="4"/>
  <c r="S382" i="4"/>
  <c r="U382" i="4"/>
  <c r="T383" i="4"/>
  <c r="V2646" i="2"/>
  <c r="S2647" i="2"/>
  <c r="U2646" i="2"/>
  <c r="V381" i="3"/>
  <c r="W381" i="3"/>
  <c r="S382" i="3"/>
  <c r="T383" i="3"/>
  <c r="U382" i="3"/>
  <c r="V382" i="6"/>
  <c r="W382" i="6"/>
  <c r="T384" i="6"/>
  <c r="S383" i="6"/>
  <c r="U383" i="6"/>
  <c r="V382" i="5"/>
  <c r="W382" i="5"/>
  <c r="T384" i="5"/>
  <c r="U383" i="5"/>
  <c r="S383" i="5"/>
  <c r="W382" i="4"/>
  <c r="S383" i="4"/>
  <c r="U383" i="4"/>
  <c r="T384" i="4"/>
  <c r="S2648" i="2"/>
  <c r="V2647" i="2"/>
  <c r="U2647" i="2"/>
  <c r="V382" i="3"/>
  <c r="W382" i="3"/>
  <c r="S383" i="3"/>
  <c r="T384" i="3"/>
  <c r="U383" i="3"/>
  <c r="U384" i="6"/>
  <c r="S384" i="6"/>
  <c r="T385" i="6"/>
  <c r="W383" i="6"/>
  <c r="V383" i="6"/>
  <c r="S384" i="5"/>
  <c r="U384" i="5"/>
  <c r="T385" i="5"/>
  <c r="W383" i="5"/>
  <c r="V383" i="5"/>
  <c r="W383" i="4"/>
  <c r="U384" i="4"/>
  <c r="S384" i="4"/>
  <c r="T385" i="4"/>
  <c r="V2648" i="2"/>
  <c r="U2648" i="2"/>
  <c r="S2649" i="2"/>
  <c r="V383" i="3"/>
  <c r="W383" i="3"/>
  <c r="U384" i="3"/>
  <c r="S384" i="3"/>
  <c r="T385" i="3"/>
  <c r="W384" i="6"/>
  <c r="V384" i="6"/>
  <c r="T386" i="6"/>
  <c r="U385" i="6"/>
  <c r="S385" i="6"/>
  <c r="W384" i="5"/>
  <c r="V384" i="5"/>
  <c r="T386" i="5"/>
  <c r="U385" i="5"/>
  <c r="S385" i="5"/>
  <c r="W384" i="4"/>
  <c r="U385" i="4"/>
  <c r="T386" i="4"/>
  <c r="S385" i="4"/>
  <c r="S2650" i="2"/>
  <c r="U2649" i="2"/>
  <c r="V2649" i="2"/>
  <c r="V384" i="3"/>
  <c r="W384" i="3"/>
  <c r="T386" i="3"/>
  <c r="U385" i="3"/>
  <c r="S385" i="3"/>
  <c r="U386" i="6"/>
  <c r="S386" i="6"/>
  <c r="T387" i="6"/>
  <c r="W385" i="6"/>
  <c r="V385" i="6"/>
  <c r="S386" i="5"/>
  <c r="U386" i="5"/>
  <c r="T387" i="5"/>
  <c r="W385" i="5"/>
  <c r="V385" i="5"/>
  <c r="T387" i="4"/>
  <c r="S386" i="4"/>
  <c r="U386" i="4"/>
  <c r="W385" i="4"/>
  <c r="S2651" i="2"/>
  <c r="U2650" i="2"/>
  <c r="V2650" i="2"/>
  <c r="S386" i="3"/>
  <c r="U386" i="3"/>
  <c r="T387" i="3"/>
  <c r="V385" i="3"/>
  <c r="W385" i="3"/>
  <c r="W386" i="6"/>
  <c r="V386" i="6"/>
  <c r="S387" i="6"/>
  <c r="T388" i="6"/>
  <c r="U387" i="6"/>
  <c r="W386" i="5"/>
  <c r="V386" i="5"/>
  <c r="U387" i="5"/>
  <c r="S387" i="5"/>
  <c r="T388" i="5"/>
  <c r="U387" i="4"/>
  <c r="T388" i="4"/>
  <c r="S387" i="4"/>
  <c r="W386" i="4"/>
  <c r="S2652" i="2"/>
  <c r="U2651" i="2"/>
  <c r="V2651" i="2"/>
  <c r="V386" i="3"/>
  <c r="W386" i="3"/>
  <c r="U387" i="3"/>
  <c r="S387" i="3"/>
  <c r="T388" i="3"/>
  <c r="V387" i="6"/>
  <c r="W387" i="6"/>
  <c r="T389" i="6"/>
  <c r="U388" i="6"/>
  <c r="S388" i="6"/>
  <c r="V387" i="5"/>
  <c r="W387" i="5"/>
  <c r="U388" i="5"/>
  <c r="T389" i="5"/>
  <c r="S388" i="5"/>
  <c r="S388" i="4"/>
  <c r="T389" i="4"/>
  <c r="U388" i="4"/>
  <c r="W387" i="4"/>
  <c r="S2653" i="2"/>
  <c r="U2652" i="2"/>
  <c r="V2652" i="2"/>
  <c r="W387" i="3"/>
  <c r="V387" i="3"/>
  <c r="S388" i="3"/>
  <c r="U388" i="3"/>
  <c r="T389" i="3"/>
  <c r="S389" i="6"/>
  <c r="T390" i="6"/>
  <c r="U389" i="6"/>
  <c r="V388" i="6"/>
  <c r="W388" i="6"/>
  <c r="U389" i="5"/>
  <c r="T390" i="5"/>
  <c r="S389" i="5"/>
  <c r="V388" i="5"/>
  <c r="W388" i="5"/>
  <c r="W388" i="4"/>
  <c r="S389" i="4"/>
  <c r="T390" i="4"/>
  <c r="U389" i="4"/>
  <c r="V2653" i="2"/>
  <c r="S2654" i="2"/>
  <c r="U2653" i="2"/>
  <c r="W388" i="3"/>
  <c r="V388" i="3"/>
  <c r="S389" i="3"/>
  <c r="T390" i="3"/>
  <c r="U389" i="3"/>
  <c r="W389" i="6"/>
  <c r="V389" i="6"/>
  <c r="U390" i="6"/>
  <c r="T391" i="6"/>
  <c r="S390" i="6"/>
  <c r="T391" i="5"/>
  <c r="S390" i="5"/>
  <c r="U390" i="5"/>
  <c r="W389" i="5"/>
  <c r="V389" i="5"/>
  <c r="W389" i="4"/>
  <c r="S390" i="4"/>
  <c r="U390" i="4"/>
  <c r="T391" i="4"/>
  <c r="V2654" i="2"/>
  <c r="U2654" i="2"/>
  <c r="S2655" i="2"/>
  <c r="V389" i="3"/>
  <c r="W389" i="3"/>
  <c r="U390" i="3"/>
  <c r="T391" i="3"/>
  <c r="S390" i="3"/>
  <c r="T392" i="6"/>
  <c r="S391" i="6"/>
  <c r="U391" i="6"/>
  <c r="W390" i="6"/>
  <c r="V390" i="6"/>
  <c r="S391" i="5"/>
  <c r="T392" i="5"/>
  <c r="U391" i="5"/>
  <c r="W390" i="5"/>
  <c r="V390" i="5"/>
  <c r="W390" i="4"/>
  <c r="U391" i="4"/>
  <c r="T392" i="4"/>
  <c r="S391" i="4"/>
  <c r="U2655" i="2"/>
  <c r="S2656" i="2"/>
  <c r="V2655" i="2"/>
  <c r="U391" i="3"/>
  <c r="S391" i="3"/>
  <c r="T392" i="3"/>
  <c r="V390" i="3"/>
  <c r="W390" i="3"/>
  <c r="S392" i="6"/>
  <c r="U392" i="6"/>
  <c r="T393" i="6"/>
  <c r="W391" i="6"/>
  <c r="V391" i="6"/>
  <c r="W391" i="5"/>
  <c r="V391" i="5"/>
  <c r="T393" i="5"/>
  <c r="S392" i="5"/>
  <c r="U392" i="5"/>
  <c r="T393" i="4"/>
  <c r="U392" i="4"/>
  <c r="S392" i="4"/>
  <c r="W391" i="4"/>
  <c r="U2656" i="2"/>
  <c r="V2656" i="2"/>
  <c r="S2657" i="2"/>
  <c r="W391" i="3"/>
  <c r="V391" i="3"/>
  <c r="T393" i="3"/>
  <c r="S392" i="3"/>
  <c r="U392" i="3"/>
  <c r="V392" i="6"/>
  <c r="W392" i="6"/>
  <c r="T394" i="6"/>
  <c r="S393" i="6"/>
  <c r="U393" i="6"/>
  <c r="U393" i="5"/>
  <c r="S393" i="5"/>
  <c r="T394" i="5"/>
  <c r="V392" i="5"/>
  <c r="W392" i="5"/>
  <c r="U393" i="4"/>
  <c r="S393" i="4"/>
  <c r="T394" i="4"/>
  <c r="W392" i="4"/>
  <c r="U2657" i="2"/>
  <c r="V2657" i="2"/>
  <c r="S2658" i="2"/>
  <c r="T394" i="3"/>
  <c r="U393" i="3"/>
  <c r="S393" i="3"/>
  <c r="V392" i="3"/>
  <c r="W392" i="3"/>
  <c r="T395" i="6"/>
  <c r="U394" i="6"/>
  <c r="S394" i="6"/>
  <c r="W393" i="6"/>
  <c r="V393" i="6"/>
  <c r="W393" i="5"/>
  <c r="V393" i="5"/>
  <c r="S394" i="5"/>
  <c r="U394" i="5"/>
  <c r="T395" i="5"/>
  <c r="W393" i="4"/>
  <c r="T395" i="4"/>
  <c r="S394" i="4"/>
  <c r="U394" i="4"/>
  <c r="S2659" i="2"/>
  <c r="U2658" i="2"/>
  <c r="V2658" i="2"/>
  <c r="T395" i="3"/>
  <c r="U394" i="3"/>
  <c r="S394" i="3"/>
  <c r="V393" i="3"/>
  <c r="W393" i="3"/>
  <c r="U395" i="6"/>
  <c r="T396" i="6"/>
  <c r="S395" i="6"/>
  <c r="V394" i="6"/>
  <c r="W394" i="6"/>
  <c r="W394" i="5"/>
  <c r="V394" i="5"/>
  <c r="U395" i="5"/>
  <c r="S395" i="5"/>
  <c r="T396" i="5"/>
  <c r="S395" i="4"/>
  <c r="U395" i="4"/>
  <c r="T396" i="4"/>
  <c r="W394" i="4"/>
  <c r="U2659" i="2"/>
  <c r="V2659" i="2"/>
  <c r="S2660" i="2"/>
  <c r="T396" i="3"/>
  <c r="S395" i="3"/>
  <c r="U395" i="3"/>
  <c r="W394" i="3"/>
  <c r="V394" i="3"/>
  <c r="U396" i="6"/>
  <c r="S396" i="6"/>
  <c r="T397" i="6"/>
  <c r="V395" i="6"/>
  <c r="W395" i="6"/>
  <c r="V395" i="5"/>
  <c r="W395" i="5"/>
  <c r="U396" i="5"/>
  <c r="S396" i="5"/>
  <c r="T397" i="5"/>
  <c r="W395" i="4"/>
  <c r="U396" i="4"/>
  <c r="T397" i="4"/>
  <c r="S396" i="4"/>
  <c r="U2660" i="2"/>
  <c r="V2660" i="2"/>
  <c r="S2661" i="2"/>
  <c r="S396" i="3"/>
  <c r="U396" i="3"/>
  <c r="T397" i="3"/>
  <c r="W395" i="3"/>
  <c r="V395" i="3"/>
  <c r="V396" i="6"/>
  <c r="W396" i="6"/>
  <c r="S397" i="6"/>
  <c r="T398" i="6"/>
  <c r="U397" i="6"/>
  <c r="W396" i="5"/>
  <c r="V396" i="5"/>
  <c r="S397" i="5"/>
  <c r="U397" i="5"/>
  <c r="T398" i="5"/>
  <c r="U397" i="4"/>
  <c r="S397" i="4"/>
  <c r="T398" i="4"/>
  <c r="W396" i="4"/>
  <c r="U2661" i="2"/>
  <c r="V2661" i="2"/>
  <c r="S2662" i="2"/>
  <c r="V396" i="3"/>
  <c r="W396" i="3"/>
  <c r="T398" i="3"/>
  <c r="U397" i="3"/>
  <c r="S397" i="3"/>
  <c r="W397" i="6"/>
  <c r="V397" i="6"/>
  <c r="S398" i="6"/>
  <c r="T399" i="6"/>
  <c r="U398" i="6"/>
  <c r="W397" i="5"/>
  <c r="V397" i="5"/>
  <c r="S398" i="5"/>
  <c r="T399" i="5"/>
  <c r="U398" i="5"/>
  <c r="W397" i="4"/>
  <c r="U398" i="4"/>
  <c r="S398" i="4"/>
  <c r="T399" i="4"/>
  <c r="S2663" i="2"/>
  <c r="V2662" i="2"/>
  <c r="U2662" i="2"/>
  <c r="T399" i="3"/>
  <c r="S398" i="3"/>
  <c r="U398" i="3"/>
  <c r="V397" i="3"/>
  <c r="W397" i="3"/>
  <c r="W398" i="6"/>
  <c r="V398" i="6"/>
  <c r="U399" i="6"/>
  <c r="T400" i="6"/>
  <c r="S399" i="6"/>
  <c r="W398" i="5"/>
  <c r="V398" i="5"/>
  <c r="T400" i="5"/>
  <c r="S399" i="5"/>
  <c r="U399" i="5"/>
  <c r="W398" i="4"/>
  <c r="S399" i="4"/>
  <c r="U399" i="4"/>
  <c r="T400" i="4"/>
  <c r="V2663" i="2"/>
  <c r="S2664" i="2"/>
  <c r="U2663" i="2"/>
  <c r="T400" i="3"/>
  <c r="S399" i="3"/>
  <c r="U399" i="3"/>
  <c r="V398" i="3"/>
  <c r="W398" i="3"/>
  <c r="U400" i="6"/>
  <c r="S400" i="6"/>
  <c r="T401" i="6"/>
  <c r="V399" i="6"/>
  <c r="W399" i="6"/>
  <c r="S400" i="5"/>
  <c r="U400" i="5"/>
  <c r="T401" i="5"/>
  <c r="W399" i="5"/>
  <c r="V399" i="5"/>
  <c r="W399" i="4"/>
  <c r="S400" i="4"/>
  <c r="U400" i="4"/>
  <c r="T401" i="4"/>
  <c r="V2664" i="2"/>
  <c r="U2664" i="2"/>
  <c r="S2665" i="2"/>
  <c r="S400" i="3"/>
  <c r="T401" i="3"/>
  <c r="U400" i="3"/>
  <c r="W399" i="3"/>
  <c r="V399" i="3"/>
  <c r="W400" i="6"/>
  <c r="V400" i="6"/>
  <c r="U401" i="6"/>
  <c r="T402" i="6"/>
  <c r="S401" i="6"/>
  <c r="V400" i="5"/>
  <c r="W400" i="5"/>
  <c r="S401" i="5"/>
  <c r="T402" i="5"/>
  <c r="U401" i="5"/>
  <c r="W400" i="4"/>
  <c r="U401" i="4"/>
  <c r="T402" i="4"/>
  <c r="S401" i="4"/>
  <c r="S2666" i="2"/>
  <c r="U2665" i="2"/>
  <c r="V2665" i="2"/>
  <c r="W400" i="3"/>
  <c r="V400" i="3"/>
  <c r="S401" i="3"/>
  <c r="U401" i="3"/>
  <c r="T402" i="3"/>
  <c r="T403" i="6"/>
  <c r="S402" i="6"/>
  <c r="U402" i="6"/>
  <c r="V401" i="6"/>
  <c r="W401" i="6"/>
  <c r="W401" i="5"/>
  <c r="V401" i="5"/>
  <c r="U402" i="5"/>
  <c r="T403" i="5"/>
  <c r="S402" i="5"/>
  <c r="T403" i="4"/>
  <c r="U402" i="4"/>
  <c r="S402" i="4"/>
  <c r="W401" i="4"/>
  <c r="S2667" i="2"/>
  <c r="V2666" i="2"/>
  <c r="U2666" i="2"/>
  <c r="V401" i="3"/>
  <c r="W401" i="3"/>
  <c r="T403" i="3"/>
  <c r="S402" i="3"/>
  <c r="U402" i="3"/>
  <c r="T404" i="6"/>
  <c r="S403" i="6"/>
  <c r="U403" i="6"/>
  <c r="V402" i="6"/>
  <c r="W402" i="6"/>
  <c r="T404" i="5"/>
  <c r="U403" i="5"/>
  <c r="S403" i="5"/>
  <c r="W402" i="5"/>
  <c r="V402" i="5"/>
  <c r="S403" i="4"/>
  <c r="T404" i="4"/>
  <c r="U403" i="4"/>
  <c r="W402" i="4"/>
  <c r="S2668" i="2"/>
  <c r="U2667" i="2"/>
  <c r="V2667" i="2"/>
  <c r="U403" i="3"/>
  <c r="T404" i="3"/>
  <c r="S403" i="3"/>
  <c r="V402" i="3"/>
  <c r="W402" i="3"/>
  <c r="S404" i="6"/>
  <c r="T405" i="6"/>
  <c r="U404" i="6"/>
  <c r="W403" i="6"/>
  <c r="V403" i="6"/>
  <c r="S404" i="5"/>
  <c r="U404" i="5"/>
  <c r="T405" i="5"/>
  <c r="V403" i="5"/>
  <c r="W403" i="5"/>
  <c r="W403" i="4"/>
  <c r="U404" i="4"/>
  <c r="T405" i="4"/>
  <c r="S404" i="4"/>
  <c r="S2669" i="2"/>
  <c r="U2668" i="2"/>
  <c r="V2668" i="2"/>
  <c r="U404" i="3"/>
  <c r="T405" i="3"/>
  <c r="S404" i="3"/>
  <c r="V403" i="3"/>
  <c r="W403" i="3"/>
  <c r="V404" i="6"/>
  <c r="W404" i="6"/>
  <c r="T406" i="6"/>
  <c r="U405" i="6"/>
  <c r="S405" i="6"/>
  <c r="W404" i="5"/>
  <c r="V404" i="5"/>
  <c r="U405" i="5"/>
  <c r="T406" i="5"/>
  <c r="S405" i="5"/>
  <c r="U405" i="4"/>
  <c r="T406" i="4"/>
  <c r="S405" i="4"/>
  <c r="W404" i="4"/>
  <c r="U2669" i="2"/>
  <c r="V2669" i="2"/>
  <c r="S2670" i="2"/>
  <c r="S405" i="3"/>
  <c r="U405" i="3"/>
  <c r="T406" i="3"/>
  <c r="W404" i="3"/>
  <c r="V404" i="3"/>
  <c r="T407" i="6"/>
  <c r="S406" i="6"/>
  <c r="U406" i="6"/>
  <c r="V405" i="6"/>
  <c r="W405" i="6"/>
  <c r="T407" i="5"/>
  <c r="U406" i="5"/>
  <c r="S406" i="5"/>
  <c r="V405" i="5"/>
  <c r="W405" i="5"/>
  <c r="S406" i="4"/>
  <c r="U406" i="4"/>
  <c r="T407" i="4"/>
  <c r="W405" i="4"/>
  <c r="U2670" i="2"/>
  <c r="S2671" i="2"/>
  <c r="V2670" i="2"/>
  <c r="W405" i="3"/>
  <c r="V405" i="3"/>
  <c r="S406" i="3"/>
  <c r="U406" i="3"/>
  <c r="T407" i="3"/>
  <c r="U407" i="6"/>
  <c r="S407" i="6"/>
  <c r="T408" i="6"/>
  <c r="V406" i="6"/>
  <c r="W406" i="6"/>
  <c r="S407" i="5"/>
  <c r="U407" i="5"/>
  <c r="T408" i="5"/>
  <c r="W406" i="5"/>
  <c r="V406" i="5"/>
  <c r="W406" i="4"/>
  <c r="U407" i="4"/>
  <c r="S407" i="4"/>
  <c r="T408" i="4"/>
  <c r="V2671" i="2"/>
  <c r="S2672" i="2"/>
  <c r="U2671" i="2"/>
  <c r="W406" i="3"/>
  <c r="V406" i="3"/>
  <c r="T408" i="3"/>
  <c r="S407" i="3"/>
  <c r="U407" i="3"/>
  <c r="V407" i="6"/>
  <c r="W407" i="6"/>
  <c r="S408" i="6"/>
  <c r="T409" i="6"/>
  <c r="U408" i="6"/>
  <c r="V407" i="5"/>
  <c r="W407" i="5"/>
  <c r="T409" i="5"/>
  <c r="S408" i="5"/>
  <c r="U408" i="5"/>
  <c r="W407" i="4"/>
  <c r="U408" i="4"/>
  <c r="S408" i="4"/>
  <c r="T409" i="4"/>
  <c r="U2672" i="2"/>
  <c r="V2672" i="2"/>
  <c r="S2673" i="2"/>
  <c r="T409" i="3"/>
  <c r="U408" i="3"/>
  <c r="S408" i="3"/>
  <c r="V407" i="3"/>
  <c r="W407" i="3"/>
  <c r="V408" i="6"/>
  <c r="W408" i="6"/>
  <c r="U409" i="6"/>
  <c r="T410" i="6"/>
  <c r="S409" i="6"/>
  <c r="S409" i="5"/>
  <c r="U409" i="5"/>
  <c r="T410" i="5"/>
  <c r="W408" i="5"/>
  <c r="V408" i="5"/>
  <c r="W408" i="4"/>
  <c r="S409" i="4"/>
  <c r="T410" i="4"/>
  <c r="U409" i="4"/>
  <c r="U2673" i="2"/>
  <c r="V2673" i="2"/>
  <c r="S2674" i="2"/>
  <c r="U409" i="3"/>
  <c r="T410" i="3"/>
  <c r="S409" i="3"/>
  <c r="V408" i="3"/>
  <c r="W408" i="3"/>
  <c r="S410" i="6"/>
  <c r="T411" i="6"/>
  <c r="U410" i="6"/>
  <c r="V409" i="6"/>
  <c r="W409" i="6"/>
  <c r="W409" i="5"/>
  <c r="V409" i="5"/>
  <c r="S410" i="5"/>
  <c r="T411" i="5"/>
  <c r="U410" i="5"/>
  <c r="W409" i="4"/>
  <c r="U410" i="4"/>
  <c r="T411" i="4"/>
  <c r="S410" i="4"/>
  <c r="V2674" i="2"/>
  <c r="U2674" i="2"/>
  <c r="S2675" i="2"/>
  <c r="U410" i="3"/>
  <c r="T411" i="3"/>
  <c r="S410" i="3"/>
  <c r="W409" i="3"/>
  <c r="V409" i="3"/>
  <c r="V410" i="6"/>
  <c r="W410" i="6"/>
  <c r="T412" i="6"/>
  <c r="S411" i="6"/>
  <c r="U411" i="6"/>
  <c r="W410" i="5"/>
  <c r="V410" i="5"/>
  <c r="U411" i="5"/>
  <c r="T412" i="5"/>
  <c r="S411" i="5"/>
  <c r="T412" i="4"/>
  <c r="S411" i="4"/>
  <c r="U411" i="4"/>
  <c r="W410" i="4"/>
  <c r="V2675" i="2"/>
  <c r="S2676" i="2"/>
  <c r="U2675" i="2"/>
  <c r="S411" i="3"/>
  <c r="T412" i="3"/>
  <c r="U411" i="3"/>
  <c r="W410" i="3"/>
  <c r="V410" i="3"/>
  <c r="S412" i="6"/>
  <c r="T413" i="6"/>
  <c r="U412" i="6"/>
  <c r="V411" i="6"/>
  <c r="W411" i="6"/>
  <c r="S412" i="5"/>
  <c r="U412" i="5"/>
  <c r="T413" i="5"/>
  <c r="W411" i="5"/>
  <c r="V411" i="5"/>
  <c r="T413" i="4"/>
  <c r="U412" i="4"/>
  <c r="S412" i="4"/>
  <c r="W411" i="4"/>
  <c r="V2676" i="2"/>
  <c r="S2677" i="2"/>
  <c r="U2676" i="2"/>
  <c r="V411" i="3"/>
  <c r="W411" i="3"/>
  <c r="S412" i="3"/>
  <c r="T413" i="3"/>
  <c r="U412" i="3"/>
  <c r="V412" i="6"/>
  <c r="W412" i="6"/>
  <c r="T414" i="6"/>
  <c r="S413" i="6"/>
  <c r="U413" i="6"/>
  <c r="W412" i="5"/>
  <c r="V412" i="5"/>
  <c r="U413" i="5"/>
  <c r="T414" i="5"/>
  <c r="S413" i="5"/>
  <c r="T414" i="4"/>
  <c r="S413" i="4"/>
  <c r="U413" i="4"/>
  <c r="W412" i="4"/>
  <c r="V2677" i="2"/>
  <c r="U2677" i="2"/>
  <c r="S2678" i="2"/>
  <c r="V412" i="3"/>
  <c r="W412" i="3"/>
  <c r="T414" i="3"/>
  <c r="U413" i="3"/>
  <c r="S413" i="3"/>
  <c r="T415" i="6"/>
  <c r="U414" i="6"/>
  <c r="S414" i="6"/>
  <c r="V413" i="6"/>
  <c r="W413" i="6"/>
  <c r="S414" i="5"/>
  <c r="U414" i="5"/>
  <c r="T415" i="5"/>
  <c r="W413" i="5"/>
  <c r="V413" i="5"/>
  <c r="T415" i="4"/>
  <c r="U414" i="4"/>
  <c r="S414" i="4"/>
  <c r="W413" i="4"/>
  <c r="V2678" i="2"/>
  <c r="S2679" i="2"/>
  <c r="U2678" i="2"/>
  <c r="U414" i="3"/>
  <c r="T415" i="3"/>
  <c r="S414" i="3"/>
  <c r="V413" i="3"/>
  <c r="W413" i="3"/>
  <c r="T416" i="6"/>
  <c r="U415" i="6"/>
  <c r="S415" i="6"/>
  <c r="V414" i="6"/>
  <c r="W414" i="6"/>
  <c r="W414" i="5"/>
  <c r="V414" i="5"/>
  <c r="S415" i="5"/>
  <c r="U415" i="5"/>
  <c r="T416" i="5"/>
  <c r="U415" i="4"/>
  <c r="T416" i="4"/>
  <c r="S415" i="4"/>
  <c r="W414" i="4"/>
  <c r="V2679" i="2"/>
  <c r="S2680" i="2"/>
  <c r="U2679" i="2"/>
  <c r="T416" i="3"/>
  <c r="U415" i="3"/>
  <c r="S415" i="3"/>
  <c r="W414" i="3"/>
  <c r="V414" i="3"/>
  <c r="T417" i="6"/>
  <c r="S416" i="6"/>
  <c r="U416" i="6"/>
  <c r="V415" i="6"/>
  <c r="W415" i="6"/>
  <c r="V415" i="5"/>
  <c r="W415" i="5"/>
  <c r="U416" i="5"/>
  <c r="S416" i="5"/>
  <c r="T417" i="5"/>
  <c r="U416" i="4"/>
  <c r="T417" i="4"/>
  <c r="S416" i="4"/>
  <c r="W415" i="4"/>
  <c r="V2680" i="2"/>
  <c r="U2680" i="2"/>
  <c r="S2681" i="2"/>
  <c r="T417" i="3"/>
  <c r="U416" i="3"/>
  <c r="S416" i="3"/>
  <c r="W415" i="3"/>
  <c r="V415" i="3"/>
  <c r="T418" i="6"/>
  <c r="U417" i="6"/>
  <c r="S417" i="6"/>
  <c r="W416" i="6"/>
  <c r="V416" i="6"/>
  <c r="W416" i="5"/>
  <c r="V416" i="5"/>
  <c r="U417" i="5"/>
  <c r="S417" i="5"/>
  <c r="T418" i="5"/>
  <c r="T418" i="4"/>
  <c r="S417" i="4"/>
  <c r="U417" i="4"/>
  <c r="W416" i="4"/>
  <c r="S2682" i="2"/>
  <c r="U2681" i="2"/>
  <c r="V2681" i="2"/>
  <c r="T418" i="3"/>
  <c r="S417" i="3"/>
  <c r="U417" i="3"/>
  <c r="W416" i="3"/>
  <c r="V416" i="3"/>
  <c r="T419" i="6"/>
  <c r="S418" i="6"/>
  <c r="U418" i="6"/>
  <c r="W417" i="6"/>
  <c r="V417" i="6"/>
  <c r="V417" i="5"/>
  <c r="W417" i="5"/>
  <c r="S418" i="5"/>
  <c r="T419" i="5"/>
  <c r="U418" i="5"/>
  <c r="S418" i="4"/>
  <c r="T419" i="4"/>
  <c r="U418" i="4"/>
  <c r="W417" i="4"/>
  <c r="S2683" i="2"/>
  <c r="V2682" i="2"/>
  <c r="U2682" i="2"/>
  <c r="U418" i="3"/>
  <c r="T419" i="3"/>
  <c r="S418" i="3"/>
  <c r="W417" i="3"/>
  <c r="V417" i="3"/>
  <c r="U419" i="6"/>
  <c r="T420" i="6"/>
  <c r="S419" i="6"/>
  <c r="W418" i="6"/>
  <c r="V418" i="6"/>
  <c r="W418" i="5"/>
  <c r="V418" i="5"/>
  <c r="T420" i="5"/>
  <c r="U419" i="5"/>
  <c r="S419" i="5"/>
  <c r="W418" i="4"/>
  <c r="T420" i="4"/>
  <c r="S419" i="4"/>
  <c r="U419" i="4"/>
  <c r="U2683" i="2"/>
  <c r="S2684" i="2"/>
  <c r="V2683" i="2"/>
  <c r="U419" i="3"/>
  <c r="T420" i="3"/>
  <c r="S419" i="3"/>
  <c r="V418" i="3"/>
  <c r="W418" i="3"/>
  <c r="U420" i="6"/>
  <c r="S420" i="6"/>
  <c r="T421" i="6"/>
  <c r="V419" i="6"/>
  <c r="W419" i="6"/>
  <c r="U420" i="5"/>
  <c r="S420" i="5"/>
  <c r="T421" i="5"/>
  <c r="V419" i="5"/>
  <c r="W419" i="5"/>
  <c r="U420" i="4"/>
  <c r="S420" i="4"/>
  <c r="T421" i="4"/>
  <c r="W419" i="4"/>
  <c r="S2685" i="2"/>
  <c r="U2684" i="2"/>
  <c r="V2684" i="2"/>
  <c r="T421" i="3"/>
  <c r="S420" i="3"/>
  <c r="U420" i="3"/>
  <c r="V419" i="3"/>
  <c r="W419" i="3"/>
  <c r="W420" i="6"/>
  <c r="V420" i="6"/>
  <c r="U421" i="6"/>
  <c r="T422" i="6"/>
  <c r="S421" i="6"/>
  <c r="W420" i="5"/>
  <c r="V420" i="5"/>
  <c r="S421" i="5"/>
  <c r="U421" i="5"/>
  <c r="T422" i="5"/>
  <c r="W420" i="4"/>
  <c r="S421" i="4"/>
  <c r="T422" i="4"/>
  <c r="U421" i="4"/>
  <c r="S2686" i="2"/>
  <c r="U2685" i="2"/>
  <c r="V2685" i="2"/>
  <c r="T422" i="3"/>
  <c r="S421" i="3"/>
  <c r="U421" i="3"/>
  <c r="V420" i="3"/>
  <c r="W420" i="3"/>
  <c r="S422" i="6"/>
  <c r="U422" i="6"/>
  <c r="T423" i="6"/>
  <c r="V421" i="6"/>
  <c r="W421" i="6"/>
  <c r="V421" i="5"/>
  <c r="W421" i="5"/>
  <c r="T423" i="5"/>
  <c r="S422" i="5"/>
  <c r="U422" i="5"/>
  <c r="W421" i="4"/>
  <c r="U422" i="4"/>
  <c r="S422" i="4"/>
  <c r="T423" i="4"/>
  <c r="U2686" i="2"/>
  <c r="S2687" i="2"/>
  <c r="V2686" i="2"/>
  <c r="S422" i="3"/>
  <c r="T423" i="3"/>
  <c r="U422" i="3"/>
  <c r="W421" i="3"/>
  <c r="V421" i="3"/>
  <c r="W422" i="6"/>
  <c r="V422" i="6"/>
  <c r="T424" i="6"/>
  <c r="U423" i="6"/>
  <c r="S423" i="6"/>
  <c r="S423" i="5"/>
  <c r="U423" i="5"/>
  <c r="T424" i="5"/>
  <c r="W422" i="5"/>
  <c r="V422" i="5"/>
  <c r="W422" i="4"/>
  <c r="U423" i="4"/>
  <c r="S423" i="4"/>
  <c r="T424" i="4"/>
  <c r="U2687" i="2"/>
  <c r="S2688" i="2"/>
  <c r="V2687" i="2"/>
  <c r="W422" i="3"/>
  <c r="V422" i="3"/>
  <c r="T424" i="3"/>
  <c r="S423" i="3"/>
  <c r="U423" i="3"/>
  <c r="U424" i="6"/>
  <c r="S424" i="6"/>
  <c r="T425" i="6"/>
  <c r="W423" i="6"/>
  <c r="V423" i="6"/>
  <c r="V423" i="5"/>
  <c r="W423" i="5"/>
  <c r="S424" i="5"/>
  <c r="U424" i="5"/>
  <c r="T425" i="5"/>
  <c r="W423" i="4"/>
  <c r="T425" i="4"/>
  <c r="S424" i="4"/>
  <c r="U424" i="4"/>
  <c r="U2688" i="2"/>
  <c r="V2688" i="2"/>
  <c r="S2689" i="2"/>
  <c r="T425" i="3"/>
  <c r="S424" i="3"/>
  <c r="U424" i="3"/>
  <c r="V423" i="3"/>
  <c r="W423" i="3"/>
  <c r="V424" i="6"/>
  <c r="W424" i="6"/>
  <c r="T426" i="6"/>
  <c r="U425" i="6"/>
  <c r="S425" i="6"/>
  <c r="V424" i="5"/>
  <c r="W424" i="5"/>
  <c r="S425" i="5"/>
  <c r="T426" i="5"/>
  <c r="U425" i="5"/>
  <c r="U425" i="4"/>
  <c r="S425" i="4"/>
  <c r="T426" i="4"/>
  <c r="W424" i="4"/>
  <c r="V2689" i="2"/>
  <c r="U2689" i="2"/>
  <c r="S2690" i="2"/>
  <c r="T426" i="3"/>
  <c r="U425" i="3"/>
  <c r="S425" i="3"/>
  <c r="W424" i="3"/>
  <c r="V424" i="3"/>
  <c r="S426" i="6"/>
  <c r="T427" i="6"/>
  <c r="U426" i="6"/>
  <c r="V425" i="6"/>
  <c r="W425" i="6"/>
  <c r="V425" i="5"/>
  <c r="W425" i="5"/>
  <c r="T427" i="5"/>
  <c r="U426" i="5"/>
  <c r="S426" i="5"/>
  <c r="W425" i="4"/>
  <c r="U426" i="4"/>
  <c r="S426" i="4"/>
  <c r="T427" i="4"/>
  <c r="S2691" i="2"/>
  <c r="U2690" i="2"/>
  <c r="V2690" i="2"/>
  <c r="T427" i="3"/>
  <c r="S426" i="3"/>
  <c r="U426" i="3"/>
  <c r="V425" i="3"/>
  <c r="W425" i="3"/>
  <c r="V426" i="6"/>
  <c r="W426" i="6"/>
  <c r="S427" i="6"/>
  <c r="U427" i="6"/>
  <c r="T428" i="6"/>
  <c r="S427" i="5"/>
  <c r="U427" i="5"/>
  <c r="T428" i="5"/>
  <c r="V426" i="5"/>
  <c r="W426" i="5"/>
  <c r="W426" i="4"/>
  <c r="U427" i="4"/>
  <c r="T428" i="4"/>
  <c r="S427" i="4"/>
  <c r="U2691" i="2"/>
  <c r="V2691" i="2"/>
  <c r="S2692" i="2"/>
  <c r="T428" i="3"/>
  <c r="U427" i="3"/>
  <c r="S427" i="3"/>
  <c r="W426" i="3"/>
  <c r="V426" i="3"/>
  <c r="V427" i="6"/>
  <c r="W427" i="6"/>
  <c r="S428" i="6"/>
  <c r="T429" i="6"/>
  <c r="U428" i="6"/>
  <c r="V427" i="5"/>
  <c r="W427" i="5"/>
  <c r="U428" i="5"/>
  <c r="S428" i="5"/>
  <c r="T429" i="5"/>
  <c r="S428" i="4"/>
  <c r="T429" i="4"/>
  <c r="U428" i="4"/>
  <c r="W427" i="4"/>
  <c r="V2692" i="2"/>
  <c r="S2693" i="2"/>
  <c r="U2692" i="2"/>
  <c r="T429" i="3"/>
  <c r="S428" i="3"/>
  <c r="U428" i="3"/>
  <c r="W427" i="3"/>
  <c r="V427" i="3"/>
  <c r="V428" i="6"/>
  <c r="W428" i="6"/>
  <c r="U429" i="6"/>
  <c r="T430" i="6"/>
  <c r="S429" i="6"/>
  <c r="W428" i="5"/>
  <c r="V428" i="5"/>
  <c r="T430" i="5"/>
  <c r="U429" i="5"/>
  <c r="S429" i="5"/>
  <c r="W428" i="4"/>
  <c r="S429" i="4"/>
  <c r="U429" i="4"/>
  <c r="T430" i="4"/>
  <c r="U2693" i="2"/>
  <c r="V2693" i="2"/>
  <c r="S2694" i="2"/>
  <c r="U429" i="3"/>
  <c r="T430" i="3"/>
  <c r="S429" i="3"/>
  <c r="W428" i="3"/>
  <c r="V428" i="3"/>
  <c r="T431" i="6"/>
  <c r="U430" i="6"/>
  <c r="S430" i="6"/>
  <c r="W429" i="6"/>
  <c r="V429" i="6"/>
  <c r="T431" i="5"/>
  <c r="U430" i="5"/>
  <c r="S430" i="5"/>
  <c r="V429" i="5"/>
  <c r="W429" i="5"/>
  <c r="W429" i="4"/>
  <c r="T431" i="4"/>
  <c r="S430" i="4"/>
  <c r="U430" i="4"/>
  <c r="S2695" i="2"/>
  <c r="V2694" i="2"/>
  <c r="U2694" i="2"/>
  <c r="T431" i="3"/>
  <c r="U430" i="3"/>
  <c r="S430" i="3"/>
  <c r="W429" i="3"/>
  <c r="V429" i="3"/>
  <c r="T432" i="6"/>
  <c r="U431" i="6"/>
  <c r="S431" i="6"/>
  <c r="V430" i="6"/>
  <c r="W430" i="6"/>
  <c r="T432" i="5"/>
  <c r="S431" i="5"/>
  <c r="U431" i="5"/>
  <c r="W430" i="5"/>
  <c r="V430" i="5"/>
  <c r="U431" i="4"/>
  <c r="T432" i="4"/>
  <c r="S431" i="4"/>
  <c r="W430" i="4"/>
  <c r="U2695" i="2"/>
  <c r="V2695" i="2"/>
  <c r="S2696" i="2"/>
  <c r="T432" i="3"/>
  <c r="S431" i="3"/>
  <c r="U431" i="3"/>
  <c r="W430" i="3"/>
  <c r="V430" i="3"/>
  <c r="U432" i="6"/>
  <c r="T433" i="6"/>
  <c r="S432" i="6"/>
  <c r="V431" i="6"/>
  <c r="W431" i="6"/>
  <c r="T433" i="5"/>
  <c r="S432" i="5"/>
  <c r="U432" i="5"/>
  <c r="W431" i="5"/>
  <c r="V431" i="5"/>
  <c r="U432" i="4"/>
  <c r="T433" i="4"/>
  <c r="S432" i="4"/>
  <c r="W431" i="4"/>
  <c r="V2696" i="2"/>
  <c r="U2696" i="2"/>
  <c r="S2697" i="2"/>
  <c r="U432" i="3"/>
  <c r="T433" i="3"/>
  <c r="S432" i="3"/>
  <c r="W431" i="3"/>
  <c r="V431" i="3"/>
  <c r="U433" i="6"/>
  <c r="T434" i="6"/>
  <c r="S433" i="6"/>
  <c r="V432" i="6"/>
  <c r="W432" i="6"/>
  <c r="S433" i="5"/>
  <c r="T434" i="5"/>
  <c r="U433" i="5"/>
  <c r="W432" i="5"/>
  <c r="V432" i="5"/>
  <c r="S433" i="4"/>
  <c r="U433" i="4"/>
  <c r="T434" i="4"/>
  <c r="W432" i="4"/>
  <c r="S2698" i="2"/>
  <c r="U2697" i="2"/>
  <c r="V2697" i="2"/>
  <c r="S433" i="3"/>
  <c r="U433" i="3"/>
  <c r="T434" i="3"/>
  <c r="W432" i="3"/>
  <c r="V432" i="3"/>
  <c r="T435" i="6"/>
  <c r="S434" i="6"/>
  <c r="U434" i="6"/>
  <c r="V433" i="6"/>
  <c r="W433" i="6"/>
  <c r="V433" i="5"/>
  <c r="W433" i="5"/>
  <c r="U434" i="5"/>
  <c r="T435" i="5"/>
  <c r="S434" i="5"/>
  <c r="W433" i="4"/>
  <c r="S434" i="4"/>
  <c r="T435" i="4"/>
  <c r="U434" i="4"/>
  <c r="U2698" i="2"/>
  <c r="V2698" i="2"/>
  <c r="S2699" i="2"/>
  <c r="W433" i="3"/>
  <c r="V433" i="3"/>
  <c r="S434" i="3"/>
  <c r="T435" i="3"/>
  <c r="U434" i="3"/>
  <c r="U435" i="6"/>
  <c r="T436" i="6"/>
  <c r="S435" i="6"/>
  <c r="V434" i="6"/>
  <c r="W434" i="6"/>
  <c r="U435" i="5"/>
  <c r="S435" i="5"/>
  <c r="T436" i="5"/>
  <c r="V434" i="5"/>
  <c r="W434" i="5"/>
  <c r="W434" i="4"/>
  <c r="T436" i="4"/>
  <c r="S435" i="4"/>
  <c r="U435" i="4"/>
  <c r="S2700" i="2"/>
  <c r="U2699" i="2"/>
  <c r="V2699" i="2"/>
  <c r="W434" i="3"/>
  <c r="V434" i="3"/>
  <c r="S435" i="3"/>
  <c r="U435" i="3"/>
  <c r="T436" i="3"/>
  <c r="U436" i="6"/>
  <c r="T437" i="6"/>
  <c r="S436" i="6"/>
  <c r="W435" i="6"/>
  <c r="V435" i="6"/>
  <c r="V435" i="5"/>
  <c r="W435" i="5"/>
  <c r="S436" i="5"/>
  <c r="U436" i="5"/>
  <c r="T437" i="5"/>
  <c r="U436" i="4"/>
  <c r="S436" i="4"/>
  <c r="T437" i="4"/>
  <c r="W435" i="4"/>
  <c r="S2701" i="2"/>
  <c r="U2700" i="2"/>
  <c r="V2700" i="2"/>
  <c r="W435" i="3"/>
  <c r="V435" i="3"/>
  <c r="S436" i="3"/>
  <c r="T437" i="3"/>
  <c r="U436" i="3"/>
  <c r="U437" i="6"/>
  <c r="T438" i="6"/>
  <c r="S437" i="6"/>
  <c r="V436" i="6"/>
  <c r="W436" i="6"/>
  <c r="V436" i="5"/>
  <c r="W436" i="5"/>
  <c r="S437" i="5"/>
  <c r="U437" i="5"/>
  <c r="T438" i="5"/>
  <c r="W436" i="4"/>
  <c r="U437" i="4"/>
  <c r="T438" i="4"/>
  <c r="S437" i="4"/>
  <c r="U2701" i="2"/>
  <c r="S2702" i="2"/>
  <c r="V2701" i="2"/>
  <c r="V436" i="3"/>
  <c r="W436" i="3"/>
  <c r="S437" i="3"/>
  <c r="T438" i="3"/>
  <c r="U437" i="3"/>
  <c r="U438" i="6"/>
  <c r="T439" i="6"/>
  <c r="S438" i="6"/>
  <c r="V437" i="6"/>
  <c r="W437" i="6"/>
  <c r="V437" i="5"/>
  <c r="W437" i="5"/>
  <c r="U438" i="5"/>
  <c r="S438" i="5"/>
  <c r="T439" i="5"/>
  <c r="U438" i="4"/>
  <c r="S438" i="4"/>
  <c r="T439" i="4"/>
  <c r="W437" i="4"/>
  <c r="U2702" i="2"/>
  <c r="V2702" i="2"/>
  <c r="S2703" i="2"/>
  <c r="V437" i="3"/>
  <c r="W437" i="3"/>
  <c r="S438" i="3"/>
  <c r="T439" i="3"/>
  <c r="U438" i="3"/>
  <c r="T440" i="6"/>
  <c r="U439" i="6"/>
  <c r="S439" i="6"/>
  <c r="V438" i="6"/>
  <c r="W438" i="6"/>
  <c r="V438" i="5"/>
  <c r="W438" i="5"/>
  <c r="U439" i="5"/>
  <c r="S439" i="5"/>
  <c r="T440" i="5"/>
  <c r="W438" i="4"/>
  <c r="S439" i="4"/>
  <c r="U439" i="4"/>
  <c r="T440" i="4"/>
  <c r="U2703" i="2"/>
  <c r="S2704" i="2"/>
  <c r="V2703" i="2"/>
  <c r="W438" i="3"/>
  <c r="V438" i="3"/>
  <c r="T440" i="3"/>
  <c r="U439" i="3"/>
  <c r="S439" i="3"/>
  <c r="T441" i="6"/>
  <c r="S440" i="6"/>
  <c r="U440" i="6"/>
  <c r="W439" i="6"/>
  <c r="V439" i="6"/>
  <c r="W439" i="5"/>
  <c r="V439" i="5"/>
  <c r="U440" i="5"/>
  <c r="S440" i="5"/>
  <c r="T441" i="5"/>
  <c r="W439" i="4"/>
  <c r="U440" i="4"/>
  <c r="S440" i="4"/>
  <c r="T441" i="4"/>
  <c r="U2704" i="2"/>
  <c r="S2705" i="2"/>
  <c r="V2704" i="2"/>
  <c r="S440" i="3"/>
  <c r="T441" i="3"/>
  <c r="U440" i="3"/>
  <c r="V439" i="3"/>
  <c r="W439" i="3"/>
  <c r="S441" i="6"/>
  <c r="T442" i="6"/>
  <c r="U441" i="6"/>
  <c r="W440" i="6"/>
  <c r="V440" i="6"/>
  <c r="W440" i="5"/>
  <c r="V440" i="5"/>
  <c r="U441" i="5"/>
  <c r="S441" i="5"/>
  <c r="T442" i="5"/>
  <c r="W440" i="4"/>
  <c r="U441" i="4"/>
  <c r="S441" i="4"/>
  <c r="T442" i="4"/>
  <c r="V2705" i="2"/>
  <c r="S2706" i="2"/>
  <c r="U2705" i="2"/>
  <c r="W440" i="3"/>
  <c r="V440" i="3"/>
  <c r="U441" i="3"/>
  <c r="S441" i="3"/>
  <c r="T442" i="3"/>
  <c r="W441" i="6"/>
  <c r="V441" i="6"/>
  <c r="T443" i="6"/>
  <c r="U442" i="6"/>
  <c r="S442" i="6"/>
  <c r="W441" i="5"/>
  <c r="V441" i="5"/>
  <c r="T443" i="5"/>
  <c r="S442" i="5"/>
  <c r="U442" i="5"/>
  <c r="W441" i="4"/>
  <c r="T443" i="4"/>
  <c r="S442" i="4"/>
  <c r="U442" i="4"/>
  <c r="S2707" i="2"/>
  <c r="U2706" i="2"/>
  <c r="V2706" i="2"/>
  <c r="V441" i="3"/>
  <c r="W441" i="3"/>
  <c r="S442" i="3"/>
  <c r="U442" i="3"/>
  <c r="T443" i="3"/>
  <c r="S443" i="6"/>
  <c r="U443" i="6"/>
  <c r="T444" i="6"/>
  <c r="W442" i="6"/>
  <c r="V442" i="6"/>
  <c r="U443" i="5"/>
  <c r="S443" i="5"/>
  <c r="T444" i="5"/>
  <c r="W442" i="5"/>
  <c r="V442" i="5"/>
  <c r="U443" i="4"/>
  <c r="S443" i="4"/>
  <c r="T444" i="4"/>
  <c r="W442" i="4"/>
  <c r="V2707" i="2"/>
  <c r="S2708" i="2"/>
  <c r="U2707" i="2"/>
  <c r="V442" i="3"/>
  <c r="W442" i="3"/>
  <c r="U443" i="3"/>
  <c r="S443" i="3"/>
  <c r="T444" i="3"/>
  <c r="V443" i="6"/>
  <c r="W443" i="6"/>
  <c r="T445" i="6"/>
  <c r="S444" i="6"/>
  <c r="U444" i="6"/>
  <c r="V443" i="5"/>
  <c r="W443" i="5"/>
  <c r="U444" i="5"/>
  <c r="T445" i="5"/>
  <c r="S444" i="5"/>
  <c r="W443" i="4"/>
  <c r="U444" i="4"/>
  <c r="T445" i="4"/>
  <c r="S444" i="4"/>
  <c r="V2708" i="2"/>
  <c r="S2709" i="2"/>
  <c r="U2708" i="2"/>
  <c r="W443" i="3"/>
  <c r="V443" i="3"/>
  <c r="T445" i="3"/>
  <c r="S444" i="3"/>
  <c r="U444" i="3"/>
  <c r="T446" i="6"/>
  <c r="U445" i="6"/>
  <c r="S445" i="6"/>
  <c r="V444" i="6"/>
  <c r="W444" i="6"/>
  <c r="U445" i="5"/>
  <c r="T446" i="5"/>
  <c r="S445" i="5"/>
  <c r="W444" i="5"/>
  <c r="V444" i="5"/>
  <c r="S445" i="4"/>
  <c r="T446" i="4"/>
  <c r="U445" i="4"/>
  <c r="W444" i="4"/>
  <c r="S2710" i="2"/>
  <c r="U2709" i="2"/>
  <c r="V2709" i="2"/>
  <c r="U445" i="3"/>
  <c r="S445" i="3"/>
  <c r="T446" i="3"/>
  <c r="W444" i="3"/>
  <c r="V444" i="3"/>
  <c r="S446" i="6"/>
  <c r="U446" i="6"/>
  <c r="T447" i="6"/>
  <c r="W445" i="6"/>
  <c r="V445" i="6"/>
  <c r="S446" i="5"/>
  <c r="T447" i="5"/>
  <c r="U446" i="5"/>
  <c r="W445" i="5"/>
  <c r="V445" i="5"/>
  <c r="W445" i="4"/>
  <c r="S446" i="4"/>
  <c r="T447" i="4"/>
  <c r="U446" i="4"/>
  <c r="U2710" i="2"/>
  <c r="V2710" i="2"/>
  <c r="S2711" i="2"/>
  <c r="W445" i="3"/>
  <c r="V445" i="3"/>
  <c r="U446" i="3"/>
  <c r="S446" i="3"/>
  <c r="T447" i="3"/>
  <c r="V446" i="6"/>
  <c r="W446" i="6"/>
  <c r="S447" i="6"/>
  <c r="T448" i="6"/>
  <c r="U447" i="6"/>
  <c r="V446" i="5"/>
  <c r="W446" i="5"/>
  <c r="U447" i="5"/>
  <c r="S447" i="5"/>
  <c r="T448" i="5"/>
  <c r="W446" i="4"/>
  <c r="U447" i="4"/>
  <c r="T448" i="4"/>
  <c r="S447" i="4"/>
  <c r="S2712" i="2"/>
  <c r="U2711" i="2"/>
  <c r="V2711" i="2"/>
  <c r="W446" i="3"/>
  <c r="V446" i="3"/>
  <c r="U447" i="3"/>
  <c r="S447" i="3"/>
  <c r="T448" i="3"/>
  <c r="W447" i="6"/>
  <c r="V447" i="6"/>
  <c r="U448" i="6"/>
  <c r="T449" i="6"/>
  <c r="S448" i="6"/>
  <c r="V447" i="5"/>
  <c r="W447" i="5"/>
  <c r="T449" i="5"/>
  <c r="U448" i="5"/>
  <c r="S448" i="5"/>
  <c r="T449" i="4"/>
  <c r="S448" i="4"/>
  <c r="U448" i="4"/>
  <c r="W447" i="4"/>
  <c r="V2712" i="2"/>
  <c r="U2712" i="2"/>
  <c r="S2713" i="2"/>
  <c r="W447" i="3"/>
  <c r="V447" i="3"/>
  <c r="S448" i="3"/>
  <c r="T449" i="3"/>
  <c r="U448" i="3"/>
  <c r="T450" i="6"/>
  <c r="U449" i="6"/>
  <c r="S449" i="6"/>
  <c r="V448" i="6"/>
  <c r="W448" i="6"/>
  <c r="S449" i="5"/>
  <c r="U449" i="5"/>
  <c r="T450" i="5"/>
  <c r="W448" i="5"/>
  <c r="V448" i="5"/>
  <c r="S449" i="4"/>
  <c r="T450" i="4"/>
  <c r="U449" i="4"/>
  <c r="W448" i="4"/>
  <c r="U2713" i="2"/>
  <c r="V2713" i="2"/>
  <c r="S2714" i="2"/>
  <c r="V448" i="3"/>
  <c r="W448" i="3"/>
  <c r="S449" i="3"/>
  <c r="U449" i="3"/>
  <c r="T450" i="3"/>
  <c r="U450" i="6"/>
  <c r="S450" i="6"/>
  <c r="T451" i="6"/>
  <c r="W449" i="6"/>
  <c r="V449" i="6"/>
  <c r="V449" i="5"/>
  <c r="W449" i="5"/>
  <c r="T451" i="5"/>
  <c r="S450" i="5"/>
  <c r="U450" i="5"/>
  <c r="W449" i="4"/>
  <c r="T451" i="4"/>
  <c r="U450" i="4"/>
  <c r="S450" i="4"/>
  <c r="U2714" i="2"/>
  <c r="V2714" i="2"/>
  <c r="S2715" i="2"/>
  <c r="V449" i="3"/>
  <c r="W449" i="3"/>
  <c r="T451" i="3"/>
  <c r="S450" i="3"/>
  <c r="U450" i="3"/>
  <c r="V450" i="6"/>
  <c r="W450" i="6"/>
  <c r="T452" i="6"/>
  <c r="U451" i="6"/>
  <c r="S451" i="6"/>
  <c r="T452" i="5"/>
  <c r="S451" i="5"/>
  <c r="U451" i="5"/>
  <c r="V450" i="5"/>
  <c r="W450" i="5"/>
  <c r="T452" i="4"/>
  <c r="U451" i="4"/>
  <c r="S451" i="4"/>
  <c r="W450" i="4"/>
  <c r="V2715" i="2"/>
  <c r="U2715" i="2"/>
  <c r="S2716" i="2"/>
  <c r="S451" i="3"/>
  <c r="U451" i="3"/>
  <c r="T452" i="3"/>
  <c r="W450" i="3"/>
  <c r="V450" i="3"/>
  <c r="T453" i="6"/>
  <c r="U452" i="6"/>
  <c r="S452" i="6"/>
  <c r="W451" i="6"/>
  <c r="V451" i="6"/>
  <c r="S452" i="5"/>
  <c r="T453" i="5"/>
  <c r="U452" i="5"/>
  <c r="V451" i="5"/>
  <c r="W451" i="5"/>
  <c r="U452" i="4"/>
  <c r="S452" i="4"/>
  <c r="T453" i="4"/>
  <c r="W451" i="4"/>
  <c r="V2716" i="2"/>
  <c r="U2716" i="2"/>
  <c r="S2717" i="2"/>
  <c r="W451" i="3"/>
  <c r="V451" i="3"/>
  <c r="S452" i="3"/>
  <c r="T453" i="3"/>
  <c r="U452" i="3"/>
  <c r="U453" i="6"/>
  <c r="T454" i="6"/>
  <c r="S453" i="6"/>
  <c r="W452" i="6"/>
  <c r="V452" i="6"/>
  <c r="W452" i="5"/>
  <c r="V452" i="5"/>
  <c r="U453" i="5"/>
  <c r="T454" i="5"/>
  <c r="S453" i="5"/>
  <c r="W452" i="4"/>
  <c r="T454" i="4"/>
  <c r="S453" i="4"/>
  <c r="U453" i="4"/>
  <c r="S2718" i="2"/>
  <c r="V2717" i="2"/>
  <c r="U2717" i="2"/>
  <c r="V452" i="3"/>
  <c r="W452" i="3"/>
  <c r="U453" i="3"/>
  <c r="T454" i="3"/>
  <c r="S453" i="3"/>
  <c r="U454" i="6"/>
  <c r="S454" i="6"/>
  <c r="T455" i="6"/>
  <c r="W453" i="6"/>
  <c r="V453" i="6"/>
  <c r="S454" i="5"/>
  <c r="U454" i="5"/>
  <c r="T455" i="5"/>
  <c r="W453" i="5"/>
  <c r="V453" i="5"/>
  <c r="U454" i="4"/>
  <c r="S454" i="4"/>
  <c r="T455" i="4"/>
  <c r="W453" i="4"/>
  <c r="U2718" i="2"/>
  <c r="S2719" i="2"/>
  <c r="V2718" i="2"/>
  <c r="S454" i="3"/>
  <c r="U454" i="3"/>
  <c r="T455" i="3"/>
  <c r="V453" i="3"/>
  <c r="W453" i="3"/>
  <c r="V454" i="6"/>
  <c r="W454" i="6"/>
  <c r="U455" i="6"/>
  <c r="S455" i="6"/>
  <c r="T456" i="6"/>
  <c r="V454" i="5"/>
  <c r="W454" i="5"/>
  <c r="T456" i="5"/>
  <c r="U455" i="5"/>
  <c r="S455" i="5"/>
  <c r="W454" i="4"/>
  <c r="U455" i="4"/>
  <c r="T456" i="4"/>
  <c r="S455" i="4"/>
  <c r="V2719" i="2"/>
  <c r="S2720" i="2"/>
  <c r="U2719" i="2"/>
  <c r="V454" i="3"/>
  <c r="W454" i="3"/>
  <c r="T456" i="3"/>
  <c r="S455" i="3"/>
  <c r="U455" i="3"/>
  <c r="V455" i="6"/>
  <c r="W455" i="6"/>
  <c r="U456" i="6"/>
  <c r="S456" i="6"/>
  <c r="T457" i="6"/>
  <c r="U456" i="5"/>
  <c r="T457" i="5"/>
  <c r="S456" i="5"/>
  <c r="V455" i="5"/>
  <c r="W455" i="5"/>
  <c r="T457" i="4"/>
  <c r="S456" i="4"/>
  <c r="U456" i="4"/>
  <c r="W455" i="4"/>
  <c r="U2720" i="2"/>
  <c r="S2721" i="2"/>
  <c r="V2720" i="2"/>
  <c r="U456" i="3"/>
  <c r="T457" i="3"/>
  <c r="S456" i="3"/>
  <c r="V455" i="3"/>
  <c r="W455" i="3"/>
  <c r="W456" i="6"/>
  <c r="V456" i="6"/>
  <c r="S457" i="6"/>
  <c r="U457" i="6"/>
  <c r="T458" i="6"/>
  <c r="U457" i="5"/>
  <c r="T458" i="5"/>
  <c r="S457" i="5"/>
  <c r="V456" i="5"/>
  <c r="W456" i="5"/>
  <c r="T458" i="4"/>
  <c r="S457" i="4"/>
  <c r="U457" i="4"/>
  <c r="W456" i="4"/>
  <c r="U2721" i="2"/>
  <c r="V2721" i="2"/>
  <c r="S2722" i="2"/>
  <c r="S457" i="3"/>
  <c r="T458" i="3"/>
  <c r="U457" i="3"/>
  <c r="V456" i="3"/>
  <c r="W456" i="3"/>
  <c r="V457" i="6"/>
  <c r="W457" i="6"/>
  <c r="U458" i="6"/>
  <c r="S458" i="6"/>
  <c r="T459" i="6"/>
  <c r="T459" i="5"/>
  <c r="S458" i="5"/>
  <c r="U458" i="5"/>
  <c r="W457" i="5"/>
  <c r="V457" i="5"/>
  <c r="S458" i="4"/>
  <c r="T459" i="4"/>
  <c r="U458" i="4"/>
  <c r="W457" i="4"/>
  <c r="V2722" i="2"/>
  <c r="S2723" i="2"/>
  <c r="U2722" i="2"/>
  <c r="W457" i="3"/>
  <c r="V457" i="3"/>
  <c r="T459" i="3"/>
  <c r="S458" i="3"/>
  <c r="U458" i="3"/>
  <c r="V458" i="6"/>
  <c r="W458" i="6"/>
  <c r="U459" i="6"/>
  <c r="S459" i="6"/>
  <c r="T460" i="6"/>
  <c r="U459" i="5"/>
  <c r="T460" i="5"/>
  <c r="S459" i="5"/>
  <c r="W458" i="5"/>
  <c r="V458" i="5"/>
  <c r="W458" i="4"/>
  <c r="T460" i="4"/>
  <c r="S459" i="4"/>
  <c r="U459" i="4"/>
  <c r="U2723" i="2"/>
  <c r="V2723" i="2"/>
  <c r="S2724" i="2"/>
  <c r="S459" i="3"/>
  <c r="T460" i="3"/>
  <c r="U459" i="3"/>
  <c r="W458" i="3"/>
  <c r="V458" i="3"/>
  <c r="V459" i="6"/>
  <c r="W459" i="6"/>
  <c r="S460" i="6"/>
  <c r="U460" i="6"/>
  <c r="T461" i="6"/>
  <c r="S460" i="5"/>
  <c r="T461" i="5"/>
  <c r="U460" i="5"/>
  <c r="V459" i="5"/>
  <c r="W459" i="5"/>
  <c r="T461" i="4"/>
  <c r="U460" i="4"/>
  <c r="S460" i="4"/>
  <c r="W459" i="4"/>
  <c r="S2725" i="2"/>
  <c r="U2724" i="2"/>
  <c r="V2724" i="2"/>
  <c r="V459" i="3"/>
  <c r="W459" i="3"/>
  <c r="U460" i="3"/>
  <c r="T461" i="3"/>
  <c r="S460" i="3"/>
  <c r="V460" i="6"/>
  <c r="W460" i="6"/>
  <c r="T462" i="6"/>
  <c r="S461" i="6"/>
  <c r="U461" i="6"/>
  <c r="W460" i="5"/>
  <c r="V460" i="5"/>
  <c r="S461" i="5"/>
  <c r="T462" i="5"/>
  <c r="U461" i="5"/>
  <c r="T462" i="4"/>
  <c r="U461" i="4"/>
  <c r="S461" i="4"/>
  <c r="W460" i="4"/>
  <c r="V2725" i="2"/>
  <c r="S2726" i="2"/>
  <c r="U2725" i="2"/>
  <c r="T462" i="3"/>
  <c r="S461" i="3"/>
  <c r="U461" i="3"/>
  <c r="V460" i="3"/>
  <c r="W460" i="3"/>
  <c r="U462" i="6"/>
  <c r="S462" i="6"/>
  <c r="T463" i="6"/>
  <c r="W461" i="6"/>
  <c r="V461" i="6"/>
  <c r="W461" i="5"/>
  <c r="V461" i="5"/>
  <c r="U462" i="5"/>
  <c r="T463" i="5"/>
  <c r="S462" i="5"/>
  <c r="U462" i="4"/>
  <c r="T463" i="4"/>
  <c r="S462" i="4"/>
  <c r="W461" i="4"/>
  <c r="U2726" i="2"/>
  <c r="V2726" i="2"/>
  <c r="S2727" i="2"/>
  <c r="T463" i="3"/>
  <c r="U462" i="3"/>
  <c r="S462" i="3"/>
  <c r="W461" i="3"/>
  <c r="V461" i="3"/>
  <c r="V462" i="6"/>
  <c r="W462" i="6"/>
  <c r="S463" i="6"/>
  <c r="T464" i="6"/>
  <c r="U463" i="6"/>
  <c r="S463" i="5"/>
  <c r="U463" i="5"/>
  <c r="T464" i="5"/>
  <c r="V462" i="5"/>
  <c r="W462" i="5"/>
  <c r="S463" i="4"/>
  <c r="T464" i="4"/>
  <c r="U463" i="4"/>
  <c r="W462" i="4"/>
  <c r="U2727" i="2"/>
  <c r="S2728" i="2"/>
  <c r="V2727" i="2"/>
  <c r="U463" i="3"/>
  <c r="T464" i="3"/>
  <c r="S463" i="3"/>
  <c r="V462" i="3"/>
  <c r="W462" i="3"/>
  <c r="W463" i="6"/>
  <c r="V463" i="6"/>
  <c r="U464" i="6"/>
  <c r="T465" i="6"/>
  <c r="S464" i="6"/>
  <c r="W463" i="5"/>
  <c r="V463" i="5"/>
  <c r="T465" i="5"/>
  <c r="U464" i="5"/>
  <c r="S464" i="5"/>
  <c r="W463" i="4"/>
  <c r="S464" i="4"/>
  <c r="U464" i="4"/>
  <c r="T465" i="4"/>
  <c r="V2728" i="2"/>
  <c r="S2729" i="2"/>
  <c r="U2728" i="2"/>
  <c r="U464" i="3"/>
  <c r="T465" i="3"/>
  <c r="S464" i="3"/>
  <c r="V463" i="3"/>
  <c r="W463" i="3"/>
  <c r="T466" i="6"/>
  <c r="S465" i="6"/>
  <c r="U465" i="6"/>
  <c r="W464" i="6"/>
  <c r="V464" i="6"/>
  <c r="S465" i="5"/>
  <c r="U465" i="5"/>
  <c r="T466" i="5"/>
  <c r="V464" i="5"/>
  <c r="W464" i="5"/>
  <c r="W464" i="4"/>
  <c r="T466" i="4"/>
  <c r="S465" i="4"/>
  <c r="U465" i="4"/>
  <c r="V2729" i="2"/>
  <c r="U2729" i="2"/>
  <c r="S2730" i="2"/>
  <c r="S465" i="3"/>
  <c r="T466" i="3"/>
  <c r="U465" i="3"/>
  <c r="W464" i="3"/>
  <c r="V464" i="3"/>
  <c r="U466" i="6"/>
  <c r="S466" i="6"/>
  <c r="T467" i="6"/>
  <c r="W465" i="6"/>
  <c r="V465" i="6"/>
  <c r="W465" i="5"/>
  <c r="V465" i="5"/>
  <c r="T467" i="5"/>
  <c r="S466" i="5"/>
  <c r="U466" i="5"/>
  <c r="S466" i="4"/>
  <c r="T467" i="4"/>
  <c r="U466" i="4"/>
  <c r="W465" i="4"/>
  <c r="S2731" i="2"/>
  <c r="U2730" i="2"/>
  <c r="V2730" i="2"/>
  <c r="V465" i="3"/>
  <c r="W465" i="3"/>
  <c r="T467" i="3"/>
  <c r="U466" i="3"/>
  <c r="S466" i="3"/>
  <c r="V466" i="6"/>
  <c r="W466" i="6"/>
  <c r="T468" i="6"/>
  <c r="S467" i="6"/>
  <c r="U467" i="6"/>
  <c r="T468" i="5"/>
  <c r="U467" i="5"/>
  <c r="S467" i="5"/>
  <c r="W466" i="5"/>
  <c r="V466" i="5"/>
  <c r="W466" i="4"/>
  <c r="T468" i="4"/>
  <c r="S467" i="4"/>
  <c r="U467" i="4"/>
  <c r="S2732" i="2"/>
  <c r="V2731" i="2"/>
  <c r="U2731" i="2"/>
  <c r="S467" i="3"/>
  <c r="U467" i="3"/>
  <c r="T468" i="3"/>
  <c r="W466" i="3"/>
  <c r="V466" i="3"/>
  <c r="T469" i="6"/>
  <c r="S468" i="6"/>
  <c r="U468" i="6"/>
  <c r="W467" i="6"/>
  <c r="V467" i="6"/>
  <c r="T469" i="5"/>
  <c r="S468" i="5"/>
  <c r="U468" i="5"/>
  <c r="W467" i="5"/>
  <c r="V467" i="5"/>
  <c r="U468" i="4"/>
  <c r="S468" i="4"/>
  <c r="T469" i="4"/>
  <c r="W467" i="4"/>
  <c r="S2733" i="2"/>
  <c r="U2732" i="2"/>
  <c r="V2732" i="2"/>
  <c r="V467" i="3"/>
  <c r="W467" i="3"/>
  <c r="U468" i="3"/>
  <c r="T469" i="3"/>
  <c r="S468" i="3"/>
  <c r="S469" i="6"/>
  <c r="U469" i="6"/>
  <c r="T470" i="6"/>
  <c r="W468" i="6"/>
  <c r="V468" i="6"/>
  <c r="S469" i="5"/>
  <c r="U469" i="5"/>
  <c r="T470" i="5"/>
  <c r="V468" i="5"/>
  <c r="W468" i="5"/>
  <c r="W468" i="4"/>
  <c r="T470" i="4"/>
  <c r="U469" i="4"/>
  <c r="S469" i="4"/>
  <c r="S2734" i="2"/>
  <c r="V2733" i="2"/>
  <c r="U2733" i="2"/>
  <c r="U469" i="3"/>
  <c r="T470" i="3"/>
  <c r="S469" i="3"/>
  <c r="V468" i="3"/>
  <c r="W468" i="3"/>
  <c r="W469" i="6"/>
  <c r="V469" i="6"/>
  <c r="S470" i="6"/>
  <c r="T471" i="6"/>
  <c r="U470" i="6"/>
  <c r="V469" i="5"/>
  <c r="W469" i="5"/>
  <c r="U470" i="5"/>
  <c r="S470" i="5"/>
  <c r="T471" i="5"/>
  <c r="U470" i="4"/>
  <c r="S470" i="4"/>
  <c r="T471" i="4"/>
  <c r="W469" i="4"/>
  <c r="S2735" i="2"/>
  <c r="U2734" i="2"/>
  <c r="V2734" i="2"/>
  <c r="S470" i="3"/>
  <c r="T471" i="3"/>
  <c r="U470" i="3"/>
  <c r="V469" i="3"/>
  <c r="W469" i="3"/>
  <c r="V470" i="6"/>
  <c r="W470" i="6"/>
  <c r="U471" i="6"/>
  <c r="S471" i="6"/>
  <c r="T472" i="6"/>
  <c r="W470" i="5"/>
  <c r="V470" i="5"/>
  <c r="U471" i="5"/>
  <c r="S471" i="5"/>
  <c r="T472" i="5"/>
  <c r="W470" i="4"/>
  <c r="U471" i="4"/>
  <c r="T472" i="4"/>
  <c r="S471" i="4"/>
  <c r="S2736" i="2"/>
  <c r="V2735" i="2"/>
  <c r="U2735" i="2"/>
  <c r="W470" i="3"/>
  <c r="V470" i="3"/>
  <c r="T472" i="3"/>
  <c r="U471" i="3"/>
  <c r="S471" i="3"/>
  <c r="W471" i="6"/>
  <c r="V471" i="6"/>
  <c r="S472" i="6"/>
  <c r="U472" i="6"/>
  <c r="T473" i="6"/>
  <c r="V471" i="5"/>
  <c r="W471" i="5"/>
  <c r="S472" i="5"/>
  <c r="T473" i="5"/>
  <c r="U472" i="5"/>
  <c r="U472" i="4"/>
  <c r="T473" i="4"/>
  <c r="S472" i="4"/>
  <c r="W471" i="4"/>
  <c r="U2736" i="2"/>
  <c r="S2737" i="2"/>
  <c r="V2736" i="2"/>
  <c r="U472" i="3"/>
  <c r="S472" i="3"/>
  <c r="T473" i="3"/>
  <c r="V471" i="3"/>
  <c r="W471" i="3"/>
  <c r="V472" i="6"/>
  <c r="W472" i="6"/>
  <c r="S473" i="6"/>
  <c r="U473" i="6"/>
  <c r="T474" i="6"/>
  <c r="V472" i="5"/>
  <c r="W472" i="5"/>
  <c r="S473" i="5"/>
  <c r="U473" i="5"/>
  <c r="T474" i="5"/>
  <c r="S473" i="4"/>
  <c r="T474" i="4"/>
  <c r="U473" i="4"/>
  <c r="W472" i="4"/>
  <c r="U2737" i="2"/>
  <c r="S2738" i="2"/>
  <c r="V2737" i="2"/>
  <c r="V472" i="3"/>
  <c r="W472" i="3"/>
  <c r="U473" i="3"/>
  <c r="S473" i="3"/>
  <c r="T474" i="3"/>
  <c r="W473" i="6"/>
  <c r="V473" i="6"/>
  <c r="S474" i="6"/>
  <c r="U474" i="6"/>
  <c r="T475" i="6"/>
  <c r="W473" i="5"/>
  <c r="V473" i="5"/>
  <c r="U474" i="5"/>
  <c r="S474" i="5"/>
  <c r="T475" i="5"/>
  <c r="W473" i="4"/>
  <c r="T475" i="4"/>
  <c r="U474" i="4"/>
  <c r="S474" i="4"/>
  <c r="S2739" i="2"/>
  <c r="V2738" i="2"/>
  <c r="U2738" i="2"/>
  <c r="V473" i="3"/>
  <c r="W473" i="3"/>
  <c r="S474" i="3"/>
  <c r="T475" i="3"/>
  <c r="U474" i="3"/>
  <c r="V474" i="6"/>
  <c r="W474" i="6"/>
  <c r="U475" i="6"/>
  <c r="S475" i="6"/>
  <c r="T476" i="6"/>
  <c r="W474" i="5"/>
  <c r="V474" i="5"/>
  <c r="S475" i="5"/>
  <c r="T476" i="5"/>
  <c r="U475" i="5"/>
  <c r="T476" i="4"/>
  <c r="U475" i="4"/>
  <c r="S475" i="4"/>
  <c r="W474" i="4"/>
  <c r="V2739" i="2"/>
  <c r="S2740" i="2"/>
  <c r="U2739" i="2"/>
  <c r="W474" i="3"/>
  <c r="V474" i="3"/>
  <c r="S475" i="3"/>
  <c r="U475" i="3"/>
  <c r="T476" i="3"/>
  <c r="V475" i="6"/>
  <c r="W475" i="6"/>
  <c r="T477" i="6"/>
  <c r="U476" i="6"/>
  <c r="S476" i="6"/>
  <c r="V475" i="5"/>
  <c r="W475" i="5"/>
  <c r="T477" i="5"/>
  <c r="S476" i="5"/>
  <c r="U476" i="5"/>
  <c r="T477" i="4"/>
  <c r="S476" i="4"/>
  <c r="U476" i="4"/>
  <c r="W475" i="4"/>
  <c r="V2740" i="2"/>
  <c r="U2740" i="2"/>
  <c r="S2741" i="2"/>
  <c r="V475" i="3"/>
  <c r="W475" i="3"/>
  <c r="T477" i="3"/>
  <c r="S476" i="3"/>
  <c r="U476" i="3"/>
  <c r="T478" i="6"/>
  <c r="U477" i="6"/>
  <c r="S477" i="6"/>
  <c r="W476" i="6"/>
  <c r="V476" i="6"/>
  <c r="T478" i="5"/>
  <c r="U477" i="5"/>
  <c r="S477" i="5"/>
  <c r="V476" i="5"/>
  <c r="W476" i="5"/>
  <c r="T478" i="4"/>
  <c r="S477" i="4"/>
  <c r="U477" i="4"/>
  <c r="W476" i="4"/>
  <c r="S2742" i="2"/>
  <c r="U2741" i="2"/>
  <c r="V2741" i="2"/>
  <c r="T478" i="3"/>
  <c r="U477" i="3"/>
  <c r="S477" i="3"/>
  <c r="W476" i="3"/>
  <c r="V476" i="3"/>
  <c r="T479" i="6"/>
  <c r="S478" i="6"/>
  <c r="U478" i="6"/>
  <c r="W477" i="6"/>
  <c r="V477" i="6"/>
  <c r="S478" i="5"/>
  <c r="U478" i="5"/>
  <c r="T479" i="5"/>
  <c r="V477" i="5"/>
  <c r="W477" i="5"/>
  <c r="U478" i="4"/>
  <c r="T479" i="4"/>
  <c r="S478" i="4"/>
  <c r="W477" i="4"/>
  <c r="V2742" i="2"/>
  <c r="U2742" i="2"/>
  <c r="S2743" i="2"/>
  <c r="T479" i="3"/>
  <c r="U478" i="3"/>
  <c r="S478" i="3"/>
  <c r="W477" i="3"/>
  <c r="V477" i="3"/>
  <c r="T480" i="6"/>
  <c r="U479" i="6"/>
  <c r="S479" i="6"/>
  <c r="W478" i="6"/>
  <c r="V478" i="6"/>
  <c r="W478" i="5"/>
  <c r="V478" i="5"/>
  <c r="S479" i="5"/>
  <c r="U479" i="5"/>
  <c r="T480" i="5"/>
  <c r="U479" i="4"/>
  <c r="S479" i="4"/>
  <c r="T480" i="4"/>
  <c r="W478" i="4"/>
  <c r="S2744" i="2"/>
  <c r="U2743" i="2"/>
  <c r="V2743" i="2"/>
  <c r="U479" i="3"/>
  <c r="T480" i="3"/>
  <c r="S479" i="3"/>
  <c r="V478" i="3"/>
  <c r="W478" i="3"/>
  <c r="U480" i="6"/>
  <c r="T481" i="6"/>
  <c r="S480" i="6"/>
  <c r="V479" i="6"/>
  <c r="W479" i="6"/>
  <c r="V479" i="5"/>
  <c r="W479" i="5"/>
  <c r="T481" i="5"/>
  <c r="S480" i="5"/>
  <c r="U480" i="5"/>
  <c r="W479" i="4"/>
  <c r="U480" i="4"/>
  <c r="S480" i="4"/>
  <c r="T481" i="4"/>
  <c r="U2744" i="2"/>
  <c r="V2744" i="2"/>
  <c r="S2745" i="2"/>
  <c r="U480" i="3"/>
  <c r="S480" i="3"/>
  <c r="T481" i="3"/>
  <c r="W479" i="3"/>
  <c r="V479" i="3"/>
  <c r="T482" i="6"/>
  <c r="S481" i="6"/>
  <c r="U481" i="6"/>
  <c r="V480" i="6"/>
  <c r="W480" i="6"/>
  <c r="S481" i="5"/>
  <c r="U481" i="5"/>
  <c r="T482" i="5"/>
  <c r="W480" i="5"/>
  <c r="V480" i="5"/>
  <c r="W480" i="4"/>
  <c r="U481" i="4"/>
  <c r="S481" i="4"/>
  <c r="T482" i="4"/>
  <c r="V2745" i="2"/>
  <c r="S2746" i="2"/>
  <c r="U2745" i="2"/>
  <c r="W480" i="3"/>
  <c r="V480" i="3"/>
  <c r="T482" i="3"/>
  <c r="U481" i="3"/>
  <c r="S481" i="3"/>
  <c r="U482" i="6"/>
  <c r="S482" i="6"/>
  <c r="T483" i="6"/>
  <c r="V481" i="6"/>
  <c r="W481" i="6"/>
  <c r="W481" i="5"/>
  <c r="V481" i="5"/>
  <c r="T483" i="5"/>
  <c r="U482" i="5"/>
  <c r="S482" i="5"/>
  <c r="W481" i="4"/>
  <c r="U482" i="4"/>
  <c r="S482" i="4"/>
  <c r="T483" i="4"/>
  <c r="U2746" i="2"/>
  <c r="V2746" i="2"/>
  <c r="S2747" i="2"/>
  <c r="S482" i="3"/>
  <c r="U482" i="3"/>
  <c r="T483" i="3"/>
  <c r="W481" i="3"/>
  <c r="V481" i="3"/>
  <c r="V482" i="6"/>
  <c r="W482" i="6"/>
  <c r="T484" i="6"/>
  <c r="U483" i="6"/>
  <c r="S483" i="6"/>
  <c r="U483" i="5"/>
  <c r="T484" i="5"/>
  <c r="S483" i="5"/>
  <c r="W482" i="5"/>
  <c r="V482" i="5"/>
  <c r="W482" i="4"/>
  <c r="T484" i="4"/>
  <c r="S483" i="4"/>
  <c r="U483" i="4"/>
  <c r="V2747" i="2"/>
  <c r="U2747" i="2"/>
  <c r="S2748" i="2"/>
  <c r="V482" i="3"/>
  <c r="W482" i="3"/>
  <c r="S483" i="3"/>
  <c r="T484" i="3"/>
  <c r="U483" i="3"/>
  <c r="U484" i="6"/>
  <c r="S484" i="6"/>
  <c r="T485" i="6"/>
  <c r="V483" i="6"/>
  <c r="W483" i="6"/>
  <c r="S484" i="5"/>
  <c r="T485" i="5"/>
  <c r="U484" i="5"/>
  <c r="W483" i="5"/>
  <c r="V483" i="5"/>
  <c r="S484" i="4"/>
  <c r="U484" i="4"/>
  <c r="T485" i="4"/>
  <c r="W483" i="4"/>
  <c r="S2749" i="2"/>
  <c r="U2748" i="2"/>
  <c r="V2748" i="2"/>
  <c r="V483" i="3"/>
  <c r="W483" i="3"/>
  <c r="S484" i="3"/>
  <c r="U484" i="3"/>
  <c r="T485" i="3"/>
  <c r="V484" i="6"/>
  <c r="W484" i="6"/>
  <c r="U485" i="6"/>
  <c r="S485" i="6"/>
  <c r="T486" i="6"/>
  <c r="W484" i="5"/>
  <c r="V484" i="5"/>
  <c r="T486" i="5"/>
  <c r="U485" i="5"/>
  <c r="S485" i="5"/>
  <c r="W484" i="4"/>
  <c r="T486" i="4"/>
  <c r="U485" i="4"/>
  <c r="S485" i="4"/>
  <c r="S2750" i="2"/>
  <c r="V2749" i="2"/>
  <c r="U2749" i="2"/>
  <c r="W484" i="3"/>
  <c r="V484" i="3"/>
  <c r="U485" i="3"/>
  <c r="S485" i="3"/>
  <c r="T486" i="3"/>
  <c r="V485" i="6"/>
  <c r="W485" i="6"/>
  <c r="T487" i="6"/>
  <c r="U486" i="6"/>
  <c r="S486" i="6"/>
  <c r="T487" i="5"/>
  <c r="U486" i="5"/>
  <c r="S486" i="5"/>
  <c r="W485" i="5"/>
  <c r="V485" i="5"/>
  <c r="U486" i="4"/>
  <c r="S486" i="4"/>
  <c r="T487" i="4"/>
  <c r="W485" i="4"/>
  <c r="V2750" i="2"/>
  <c r="U2750" i="2"/>
  <c r="S2751" i="2"/>
  <c r="W485" i="3"/>
  <c r="V485" i="3"/>
  <c r="T487" i="3"/>
  <c r="U486" i="3"/>
  <c r="S486" i="3"/>
  <c r="T488" i="6"/>
  <c r="S487" i="6"/>
  <c r="U487" i="6"/>
  <c r="V486" i="6"/>
  <c r="W486" i="6"/>
  <c r="S487" i="5"/>
  <c r="U487" i="5"/>
  <c r="T488" i="5"/>
  <c r="V486" i="5"/>
  <c r="W486" i="5"/>
  <c r="W486" i="4"/>
  <c r="S487" i="4"/>
  <c r="T488" i="4"/>
  <c r="U487" i="4"/>
  <c r="S2752" i="2"/>
  <c r="V2751" i="2"/>
  <c r="U2751" i="2"/>
  <c r="S487" i="3"/>
  <c r="T488" i="3"/>
  <c r="U487" i="3"/>
  <c r="W486" i="3"/>
  <c r="V486" i="3"/>
  <c r="U488" i="6"/>
  <c r="S488" i="6"/>
  <c r="T489" i="6"/>
  <c r="W487" i="6"/>
  <c r="V487" i="6"/>
  <c r="W487" i="5"/>
  <c r="V487" i="5"/>
  <c r="S488" i="5"/>
  <c r="U488" i="5"/>
  <c r="T489" i="5"/>
  <c r="W487" i="4"/>
  <c r="S488" i="4"/>
  <c r="U488" i="4"/>
  <c r="T489" i="4"/>
  <c r="S2753" i="2"/>
  <c r="U2752" i="2"/>
  <c r="V2752" i="2"/>
  <c r="W487" i="3"/>
  <c r="V487" i="3"/>
  <c r="U488" i="3"/>
  <c r="T489" i="3"/>
  <c r="S488" i="3"/>
  <c r="V488" i="6"/>
  <c r="W488" i="6"/>
  <c r="S489" i="6"/>
  <c r="U489" i="6"/>
  <c r="T490" i="6"/>
  <c r="V488" i="5"/>
  <c r="W488" i="5"/>
  <c r="U489" i="5"/>
  <c r="S489" i="5"/>
  <c r="T490" i="5"/>
  <c r="W488" i="4"/>
  <c r="U489" i="4"/>
  <c r="T490" i="4"/>
  <c r="S489" i="4"/>
  <c r="V2753" i="2"/>
  <c r="S2754" i="2"/>
  <c r="U2753" i="2"/>
  <c r="U489" i="3"/>
  <c r="S489" i="3"/>
  <c r="T490" i="3"/>
  <c r="W488" i="3"/>
  <c r="V488" i="3"/>
  <c r="V489" i="6"/>
  <c r="W489" i="6"/>
  <c r="U490" i="6"/>
  <c r="S490" i="6"/>
  <c r="T491" i="6"/>
  <c r="W489" i="5"/>
  <c r="V489" i="5"/>
  <c r="U490" i="5"/>
  <c r="S490" i="5"/>
  <c r="T491" i="5"/>
  <c r="S490" i="4"/>
  <c r="T491" i="4"/>
  <c r="U490" i="4"/>
  <c r="W489" i="4"/>
  <c r="S2755" i="2"/>
  <c r="U2754" i="2"/>
  <c r="V2754" i="2"/>
  <c r="V489" i="3"/>
  <c r="W489" i="3"/>
  <c r="U490" i="3"/>
  <c r="S490" i="3"/>
  <c r="T491" i="3"/>
  <c r="W490" i="6"/>
  <c r="V490" i="6"/>
  <c r="U491" i="6"/>
  <c r="S491" i="6"/>
  <c r="T492" i="6"/>
  <c r="V490" i="5"/>
  <c r="W490" i="5"/>
  <c r="U491" i="5"/>
  <c r="T492" i="5"/>
  <c r="S491" i="5"/>
  <c r="W490" i="4"/>
  <c r="T492" i="4"/>
  <c r="S491" i="4"/>
  <c r="U491" i="4"/>
  <c r="U2755" i="2"/>
  <c r="S2756" i="2"/>
  <c r="V2755" i="2"/>
  <c r="V490" i="3"/>
  <c r="W490" i="3"/>
  <c r="S491" i="3"/>
  <c r="U491" i="3"/>
  <c r="T492" i="3"/>
  <c r="W491" i="6"/>
  <c r="V491" i="6"/>
  <c r="U492" i="6"/>
  <c r="T493" i="6"/>
  <c r="S492" i="6"/>
  <c r="U492" i="5"/>
  <c r="T493" i="5"/>
  <c r="S492" i="5"/>
  <c r="V491" i="5"/>
  <c r="W491" i="5"/>
  <c r="T493" i="4"/>
  <c r="U492" i="4"/>
  <c r="S492" i="4"/>
  <c r="W491" i="4"/>
  <c r="V2756" i="2"/>
  <c r="S2757" i="2"/>
  <c r="U2756" i="2"/>
  <c r="W491" i="3"/>
  <c r="V491" i="3"/>
  <c r="T493" i="3"/>
  <c r="S492" i="3"/>
  <c r="U492" i="3"/>
  <c r="T494" i="6"/>
  <c r="U493" i="6"/>
  <c r="S493" i="6"/>
  <c r="V492" i="6"/>
  <c r="W492" i="6"/>
  <c r="T494" i="5"/>
  <c r="U493" i="5"/>
  <c r="S493" i="5"/>
  <c r="V492" i="5"/>
  <c r="W492" i="5"/>
  <c r="T494" i="4"/>
  <c r="U493" i="4"/>
  <c r="S493" i="4"/>
  <c r="W492" i="4"/>
  <c r="V2757" i="2"/>
  <c r="U2757" i="2"/>
  <c r="S2758" i="2"/>
  <c r="S493" i="3"/>
  <c r="U493" i="3"/>
  <c r="T494" i="3"/>
  <c r="W492" i="3"/>
  <c r="V492" i="3"/>
  <c r="S494" i="6"/>
  <c r="U494" i="6"/>
  <c r="T495" i="6"/>
  <c r="W493" i="6"/>
  <c r="V493" i="6"/>
  <c r="T495" i="5"/>
  <c r="S494" i="5"/>
  <c r="U494" i="5"/>
  <c r="V493" i="5"/>
  <c r="W493" i="5"/>
  <c r="S494" i="4"/>
  <c r="T495" i="4"/>
  <c r="U494" i="4"/>
  <c r="W493" i="4"/>
  <c r="U2758" i="2"/>
  <c r="V2758" i="2"/>
  <c r="S2759" i="2"/>
  <c r="W493" i="3"/>
  <c r="V493" i="3"/>
  <c r="S494" i="3"/>
  <c r="T495" i="3"/>
  <c r="U494" i="3"/>
  <c r="W494" i="6"/>
  <c r="V494" i="6"/>
  <c r="S495" i="6"/>
  <c r="U495" i="6"/>
  <c r="T496" i="6"/>
  <c r="U495" i="5"/>
  <c r="T496" i="5"/>
  <c r="S495" i="5"/>
  <c r="V494" i="5"/>
  <c r="W494" i="5"/>
  <c r="W494" i="4"/>
  <c r="U495" i="4"/>
  <c r="T496" i="4"/>
  <c r="S495" i="4"/>
  <c r="V2759" i="2"/>
  <c r="S2760" i="2"/>
  <c r="U2759" i="2"/>
  <c r="W494" i="3"/>
  <c r="V494" i="3"/>
  <c r="U495" i="3"/>
  <c r="T496" i="3"/>
  <c r="S495" i="3"/>
  <c r="W495" i="6"/>
  <c r="V495" i="6"/>
  <c r="U496" i="6"/>
  <c r="T497" i="6"/>
  <c r="S496" i="6"/>
  <c r="S496" i="5"/>
  <c r="U496" i="5"/>
  <c r="T497" i="5"/>
  <c r="V495" i="5"/>
  <c r="W495" i="5"/>
  <c r="S496" i="4"/>
  <c r="T497" i="4"/>
  <c r="U496" i="4"/>
  <c r="W495" i="4"/>
  <c r="V2760" i="2"/>
  <c r="U2760" i="2"/>
  <c r="S2761" i="2"/>
  <c r="U496" i="3"/>
  <c r="S496" i="3"/>
  <c r="T497" i="3"/>
  <c r="V495" i="3"/>
  <c r="W495" i="3"/>
  <c r="T498" i="6"/>
  <c r="S497" i="6"/>
  <c r="U497" i="6"/>
  <c r="V496" i="6"/>
  <c r="W496" i="6"/>
  <c r="V496" i="5"/>
  <c r="W496" i="5"/>
  <c r="S497" i="5"/>
  <c r="U497" i="5"/>
  <c r="T498" i="5"/>
  <c r="W496" i="4"/>
  <c r="T498" i="4"/>
  <c r="S497" i="4"/>
  <c r="U497" i="4"/>
  <c r="S2762" i="2"/>
  <c r="V2761" i="2"/>
  <c r="U2761" i="2"/>
  <c r="W496" i="3"/>
  <c r="V496" i="3"/>
  <c r="S497" i="3"/>
  <c r="T498" i="3"/>
  <c r="U497" i="3"/>
  <c r="S498" i="6"/>
  <c r="U498" i="6"/>
  <c r="T499" i="6"/>
  <c r="V497" i="6"/>
  <c r="W497" i="6"/>
  <c r="W497" i="5"/>
  <c r="V497" i="5"/>
  <c r="T499" i="5"/>
  <c r="S498" i="5"/>
  <c r="U498" i="5"/>
  <c r="T499" i="4"/>
  <c r="S498" i="4"/>
  <c r="U498" i="4"/>
  <c r="W497" i="4"/>
  <c r="S2763" i="2"/>
  <c r="U2762" i="2"/>
  <c r="V2762" i="2"/>
  <c r="V497" i="3"/>
  <c r="W497" i="3"/>
  <c r="T499" i="3"/>
  <c r="U498" i="3"/>
  <c r="S498" i="3"/>
  <c r="W498" i="6"/>
  <c r="V498" i="6"/>
  <c r="T500" i="6"/>
  <c r="S499" i="6"/>
  <c r="U499" i="6"/>
  <c r="T500" i="5"/>
  <c r="S499" i="5"/>
  <c r="U499" i="5"/>
  <c r="W498" i="5"/>
  <c r="V498" i="5"/>
  <c r="T500" i="4"/>
  <c r="U499" i="4"/>
  <c r="S499" i="4"/>
  <c r="W498" i="4"/>
  <c r="V2763" i="2"/>
  <c r="U2763" i="2"/>
  <c r="S2764" i="2"/>
  <c r="U499" i="3"/>
  <c r="T500" i="3"/>
  <c r="S499" i="3"/>
  <c r="W498" i="3"/>
  <c r="V498" i="3"/>
  <c r="T501" i="6"/>
  <c r="U500" i="6"/>
  <c r="S500" i="6"/>
  <c r="V499" i="6"/>
  <c r="W499" i="6"/>
  <c r="U500" i="5"/>
  <c r="T501" i="5"/>
  <c r="S500" i="5"/>
  <c r="V499" i="5"/>
  <c r="W499" i="5"/>
  <c r="U500" i="4"/>
  <c r="S500" i="4"/>
  <c r="T501" i="4"/>
  <c r="W499" i="4"/>
  <c r="U2764" i="2"/>
  <c r="S2765" i="2"/>
  <c r="V2764" i="2"/>
  <c r="U500" i="3"/>
  <c r="T501" i="3"/>
  <c r="S500" i="3"/>
  <c r="V499" i="3"/>
  <c r="W499" i="3"/>
  <c r="T502" i="6"/>
  <c r="S501" i="6"/>
  <c r="U501" i="6"/>
  <c r="V500" i="6"/>
  <c r="W500" i="6"/>
  <c r="U501" i="5"/>
  <c r="S501" i="5"/>
  <c r="T502" i="5"/>
  <c r="W500" i="5"/>
  <c r="V500" i="5"/>
  <c r="W500" i="4"/>
  <c r="T502" i="4"/>
  <c r="U501" i="4"/>
  <c r="S501" i="4"/>
  <c r="V2765" i="2"/>
  <c r="S2766" i="2"/>
  <c r="U2765" i="2"/>
  <c r="S501" i="3"/>
  <c r="U501" i="3"/>
  <c r="T502" i="3"/>
  <c r="V500" i="3"/>
  <c r="W500" i="3"/>
  <c r="S502" i="6"/>
  <c r="T503" i="6"/>
  <c r="U502" i="6"/>
  <c r="V501" i="6"/>
  <c r="W501" i="6"/>
  <c r="W501" i="5"/>
  <c r="V501" i="5"/>
  <c r="U502" i="5"/>
  <c r="T503" i="5"/>
  <c r="S502" i="5"/>
  <c r="U502" i="4"/>
  <c r="S502" i="4"/>
  <c r="T503" i="4"/>
  <c r="W501" i="4"/>
  <c r="U2766" i="2"/>
  <c r="S2767" i="2"/>
  <c r="V2766" i="2"/>
  <c r="V501" i="3"/>
  <c r="W501" i="3"/>
  <c r="S502" i="3"/>
  <c r="U502" i="3"/>
  <c r="T503" i="3"/>
  <c r="V502" i="6"/>
  <c r="W502" i="6"/>
  <c r="S503" i="6"/>
  <c r="T504" i="6"/>
  <c r="U503" i="6"/>
  <c r="U503" i="5"/>
  <c r="T504" i="5"/>
  <c r="S503" i="5"/>
  <c r="V502" i="5"/>
  <c r="W502" i="5"/>
  <c r="W502" i="4"/>
  <c r="S503" i="4"/>
  <c r="T504" i="4"/>
  <c r="U503" i="4"/>
  <c r="S2768" i="2"/>
  <c r="U2767" i="2"/>
  <c r="V2767" i="2"/>
  <c r="W502" i="3"/>
  <c r="V502" i="3"/>
  <c r="S503" i="3"/>
  <c r="T504" i="3"/>
  <c r="U503" i="3"/>
  <c r="W503" i="6"/>
  <c r="V503" i="6"/>
  <c r="S504" i="6"/>
  <c r="U504" i="6"/>
  <c r="T505" i="6"/>
  <c r="U504" i="5"/>
  <c r="T505" i="5"/>
  <c r="S504" i="5"/>
  <c r="V503" i="5"/>
  <c r="W503" i="5"/>
  <c r="W503" i="4"/>
  <c r="U504" i="4"/>
  <c r="S504" i="4"/>
  <c r="T505" i="4"/>
  <c r="U2768" i="2"/>
  <c r="S2769" i="2"/>
  <c r="V2768" i="2"/>
  <c r="V503" i="3"/>
  <c r="W503" i="3"/>
  <c r="U504" i="3"/>
  <c r="T505" i="3"/>
  <c r="S504" i="3"/>
  <c r="V504" i="6"/>
  <c r="W504" i="6"/>
  <c r="S505" i="6"/>
  <c r="U505" i="6"/>
  <c r="T506" i="6"/>
  <c r="U505" i="5"/>
  <c r="T506" i="5"/>
  <c r="S505" i="5"/>
  <c r="V504" i="5"/>
  <c r="W504" i="5"/>
  <c r="W504" i="4"/>
  <c r="T506" i="4"/>
  <c r="S505" i="4"/>
  <c r="U505" i="4"/>
  <c r="V2769" i="2"/>
  <c r="U2769" i="2"/>
  <c r="S2770" i="2"/>
  <c r="U505" i="3"/>
  <c r="S505" i="3"/>
  <c r="T506" i="3"/>
  <c r="V504" i="3"/>
  <c r="W504" i="3"/>
  <c r="W505" i="6"/>
  <c r="V505" i="6"/>
  <c r="U506" i="6"/>
  <c r="T507" i="6"/>
  <c r="S506" i="6"/>
  <c r="S506" i="5"/>
  <c r="T507" i="5"/>
  <c r="U506" i="5"/>
  <c r="V505" i="5"/>
  <c r="W505" i="5"/>
  <c r="S506" i="4"/>
  <c r="T507" i="4"/>
  <c r="U506" i="4"/>
  <c r="W505" i="4"/>
  <c r="S2771" i="2"/>
  <c r="U2770" i="2"/>
  <c r="V2770" i="2"/>
  <c r="V505" i="3"/>
  <c r="W505" i="3"/>
  <c r="S506" i="3"/>
  <c r="U506" i="3"/>
  <c r="T507" i="3"/>
  <c r="T508" i="6"/>
  <c r="S507" i="6"/>
  <c r="U507" i="6"/>
  <c r="V506" i="6"/>
  <c r="W506" i="6"/>
  <c r="V506" i="5"/>
  <c r="W506" i="5"/>
  <c r="S507" i="5"/>
  <c r="U507" i="5"/>
  <c r="T508" i="5"/>
  <c r="W506" i="4"/>
  <c r="S507" i="4"/>
  <c r="T508" i="4"/>
  <c r="U507" i="4"/>
  <c r="U2771" i="2"/>
  <c r="V2771" i="2"/>
  <c r="S2772" i="2"/>
  <c r="V506" i="3"/>
  <c r="W506" i="3"/>
  <c r="U507" i="3"/>
  <c r="S507" i="3"/>
  <c r="T508" i="3"/>
  <c r="S508" i="6"/>
  <c r="U508" i="6"/>
  <c r="T509" i="6"/>
  <c r="W507" i="6"/>
  <c r="V507" i="6"/>
  <c r="W507" i="5"/>
  <c r="V507" i="5"/>
  <c r="T509" i="5"/>
  <c r="U508" i="5"/>
  <c r="S508" i="5"/>
  <c r="W507" i="4"/>
  <c r="U508" i="4"/>
  <c r="T509" i="4"/>
  <c r="S508" i="4"/>
  <c r="V2772" i="2"/>
  <c r="U2772" i="2"/>
  <c r="S2773" i="2"/>
  <c r="V507" i="3"/>
  <c r="W507" i="3"/>
  <c r="T509" i="3"/>
  <c r="U508" i="3"/>
  <c r="S508" i="3"/>
  <c r="W508" i="6"/>
  <c r="V508" i="6"/>
  <c r="T510" i="6"/>
  <c r="S509" i="6"/>
  <c r="U509" i="6"/>
  <c r="U509" i="5"/>
  <c r="T510" i="5"/>
  <c r="S509" i="5"/>
  <c r="V508" i="5"/>
  <c r="W508" i="5"/>
  <c r="S509" i="4"/>
  <c r="T510" i="4"/>
  <c r="U509" i="4"/>
  <c r="W508" i="4"/>
  <c r="U2773" i="2"/>
  <c r="V2773" i="2"/>
  <c r="S2774" i="2"/>
  <c r="T510" i="3"/>
  <c r="S509" i="3"/>
  <c r="U509" i="3"/>
  <c r="W508" i="3"/>
  <c r="V508" i="3"/>
  <c r="T511" i="6"/>
  <c r="S510" i="6"/>
  <c r="U510" i="6"/>
  <c r="V509" i="6"/>
  <c r="W509" i="6"/>
  <c r="T511" i="5"/>
  <c r="U510" i="5"/>
  <c r="S510" i="5"/>
  <c r="W509" i="5"/>
  <c r="V509" i="5"/>
  <c r="W509" i="4"/>
  <c r="T511" i="4"/>
  <c r="S510" i="4"/>
  <c r="U510" i="4"/>
  <c r="U2774" i="2"/>
  <c r="V2774" i="2"/>
  <c r="S2775" i="2"/>
  <c r="U510" i="3"/>
  <c r="T511" i="3"/>
  <c r="S510" i="3"/>
  <c r="W509" i="3"/>
  <c r="V509" i="3"/>
  <c r="T512" i="6"/>
  <c r="S511" i="6"/>
  <c r="U511" i="6"/>
  <c r="W510" i="6"/>
  <c r="V510" i="6"/>
  <c r="S511" i="5"/>
  <c r="U511" i="5"/>
  <c r="T512" i="5"/>
  <c r="V510" i="5"/>
  <c r="W510" i="5"/>
  <c r="U511" i="4"/>
  <c r="S511" i="4"/>
  <c r="T512" i="4"/>
  <c r="W510" i="4"/>
  <c r="U2775" i="2"/>
  <c r="S2776" i="2"/>
  <c r="V2775" i="2"/>
  <c r="S511" i="3"/>
  <c r="U511" i="3"/>
  <c r="T512" i="3"/>
  <c r="W510" i="3"/>
  <c r="V510" i="3"/>
  <c r="T513" i="6"/>
  <c r="U512" i="6"/>
  <c r="S512" i="6"/>
  <c r="W511" i="6"/>
  <c r="V511" i="6"/>
  <c r="W511" i="5"/>
  <c r="V511" i="5"/>
  <c r="T513" i="5"/>
  <c r="U512" i="5"/>
  <c r="S512" i="5"/>
  <c r="W511" i="4"/>
  <c r="S512" i="4"/>
  <c r="U512" i="4"/>
  <c r="T513" i="4"/>
  <c r="U2776" i="2"/>
  <c r="V2776" i="2"/>
  <c r="S2777" i="2"/>
  <c r="V511" i="3"/>
  <c r="W511" i="3"/>
  <c r="U512" i="3"/>
  <c r="T513" i="3"/>
  <c r="S512" i="3"/>
  <c r="U513" i="6"/>
  <c r="T514" i="6"/>
  <c r="S513" i="6"/>
  <c r="W512" i="6"/>
  <c r="V512" i="6"/>
  <c r="U513" i="5"/>
  <c r="T514" i="5"/>
  <c r="S513" i="5"/>
  <c r="W512" i="5"/>
  <c r="V512" i="5"/>
  <c r="W512" i="4"/>
  <c r="S513" i="4"/>
  <c r="T514" i="4"/>
  <c r="U513" i="4"/>
  <c r="V2777" i="2"/>
  <c r="S2778" i="2"/>
  <c r="U2777" i="2"/>
  <c r="S513" i="3"/>
  <c r="U513" i="3"/>
  <c r="T514" i="3"/>
  <c r="V512" i="3"/>
  <c r="W512" i="3"/>
  <c r="S514" i="6"/>
  <c r="T515" i="6"/>
  <c r="U514" i="6"/>
  <c r="V513" i="6"/>
  <c r="W513" i="6"/>
  <c r="U514" i="5"/>
  <c r="T515" i="5"/>
  <c r="S514" i="5"/>
  <c r="W513" i="5"/>
  <c r="V513" i="5"/>
  <c r="W513" i="4"/>
  <c r="U514" i="4"/>
  <c r="T515" i="4"/>
  <c r="S514" i="4"/>
  <c r="V2778" i="2"/>
  <c r="S2779" i="2"/>
  <c r="U2778" i="2"/>
  <c r="V513" i="3"/>
  <c r="W513" i="3"/>
  <c r="T515" i="3"/>
  <c r="S514" i="3"/>
  <c r="U514" i="3"/>
  <c r="W514" i="6"/>
  <c r="V514" i="6"/>
  <c r="T516" i="6"/>
  <c r="S515" i="6"/>
  <c r="U515" i="6"/>
  <c r="S515" i="5"/>
  <c r="T516" i="5"/>
  <c r="U515" i="5"/>
  <c r="V514" i="5"/>
  <c r="W514" i="5"/>
  <c r="S515" i="4"/>
  <c r="T516" i="4"/>
  <c r="U515" i="4"/>
  <c r="W514" i="4"/>
  <c r="S2780" i="2"/>
  <c r="U2779" i="2"/>
  <c r="V2779" i="2"/>
  <c r="S515" i="3"/>
  <c r="T516" i="3"/>
  <c r="U515" i="3"/>
  <c r="W514" i="3"/>
  <c r="V514" i="3"/>
  <c r="S516" i="6"/>
  <c r="U516" i="6"/>
  <c r="T517" i="6"/>
  <c r="W515" i="6"/>
  <c r="V515" i="6"/>
  <c r="V515" i="5"/>
  <c r="W515" i="5"/>
  <c r="T517" i="5"/>
  <c r="S516" i="5"/>
  <c r="U516" i="5"/>
  <c r="W515" i="4"/>
  <c r="U516" i="4"/>
  <c r="T517" i="4"/>
  <c r="S516" i="4"/>
  <c r="U2780" i="2"/>
  <c r="S2781" i="2"/>
  <c r="V2780" i="2"/>
  <c r="V515" i="3"/>
  <c r="W515" i="3"/>
  <c r="S516" i="3"/>
  <c r="T517" i="3"/>
  <c r="U516" i="3"/>
  <c r="W516" i="6"/>
  <c r="V516" i="6"/>
  <c r="S517" i="6"/>
  <c r="U517" i="6"/>
  <c r="T518" i="6"/>
  <c r="S517" i="5"/>
  <c r="T518" i="5"/>
  <c r="U517" i="5"/>
  <c r="V516" i="5"/>
  <c r="W516" i="5"/>
  <c r="U517" i="4"/>
  <c r="T518" i="4"/>
  <c r="S517" i="4"/>
  <c r="W516" i="4"/>
  <c r="S2782" i="2"/>
  <c r="V2781" i="2"/>
  <c r="U2781" i="2"/>
  <c r="W516" i="3"/>
  <c r="V516" i="3"/>
  <c r="T518" i="3"/>
  <c r="U517" i="3"/>
  <c r="S517" i="3"/>
  <c r="W517" i="6"/>
  <c r="V517" i="6"/>
  <c r="U518" i="6"/>
  <c r="S518" i="6"/>
  <c r="T519" i="6"/>
  <c r="W517" i="5"/>
  <c r="V517" i="5"/>
  <c r="T519" i="5"/>
  <c r="U518" i="5"/>
  <c r="S518" i="5"/>
  <c r="S518" i="4"/>
  <c r="U518" i="4"/>
  <c r="T519" i="4"/>
  <c r="W517" i="4"/>
  <c r="U2782" i="2"/>
  <c r="V2782" i="2"/>
  <c r="S2783" i="2"/>
  <c r="U518" i="3"/>
  <c r="S518" i="3"/>
  <c r="T519" i="3"/>
  <c r="W517" i="3"/>
  <c r="V517" i="3"/>
  <c r="V518" i="6"/>
  <c r="W518" i="6"/>
  <c r="U519" i="6"/>
  <c r="S519" i="6"/>
  <c r="T520" i="6"/>
  <c r="T520" i="5"/>
  <c r="S519" i="5"/>
  <c r="U519" i="5"/>
  <c r="V518" i="5"/>
  <c r="W518" i="5"/>
  <c r="W518" i="4"/>
  <c r="U519" i="4"/>
  <c r="T520" i="4"/>
  <c r="S519" i="4"/>
  <c r="S2784" i="2"/>
  <c r="U2783" i="2"/>
  <c r="V2783" i="2"/>
  <c r="V518" i="3"/>
  <c r="W518" i="3"/>
  <c r="T520" i="3"/>
  <c r="S519" i="3"/>
  <c r="U519" i="3"/>
  <c r="W519" i="6"/>
  <c r="V519" i="6"/>
  <c r="U520" i="6"/>
  <c r="S520" i="6"/>
  <c r="T521" i="6"/>
  <c r="S520" i="5"/>
  <c r="U520" i="5"/>
  <c r="T521" i="5"/>
  <c r="W519" i="5"/>
  <c r="V519" i="5"/>
  <c r="U520" i="4"/>
  <c r="T521" i="4"/>
  <c r="S520" i="4"/>
  <c r="W519" i="4"/>
  <c r="U2784" i="2"/>
  <c r="S2785" i="2"/>
  <c r="V2784" i="2"/>
  <c r="U520" i="3"/>
  <c r="S520" i="3"/>
  <c r="T521" i="3"/>
  <c r="V519" i="3"/>
  <c r="W519" i="3"/>
  <c r="V520" i="6"/>
  <c r="W520" i="6"/>
  <c r="U521" i="6"/>
  <c r="T522" i="6"/>
  <c r="S521" i="6"/>
  <c r="V520" i="5"/>
  <c r="W520" i="5"/>
  <c r="T522" i="5"/>
  <c r="S521" i="5"/>
  <c r="U521" i="5"/>
  <c r="T522" i="4"/>
  <c r="S521" i="4"/>
  <c r="U521" i="4"/>
  <c r="W520" i="4"/>
  <c r="S2786" i="2"/>
  <c r="V2785" i="2"/>
  <c r="U2785" i="2"/>
  <c r="V520" i="3"/>
  <c r="W520" i="3"/>
  <c r="S521" i="3"/>
  <c r="U521" i="3"/>
  <c r="T522" i="3"/>
  <c r="S522" i="6"/>
  <c r="U522" i="6"/>
  <c r="T523" i="6"/>
  <c r="W521" i="6"/>
  <c r="V521" i="6"/>
  <c r="T523" i="5"/>
  <c r="S522" i="5"/>
  <c r="U522" i="5"/>
  <c r="W521" i="5"/>
  <c r="V521" i="5"/>
  <c r="U522" i="4"/>
  <c r="S522" i="4"/>
  <c r="T523" i="4"/>
  <c r="W521" i="4"/>
  <c r="S2787" i="2"/>
  <c r="U2786" i="2"/>
  <c r="V2786" i="2"/>
  <c r="W521" i="3"/>
  <c r="V521" i="3"/>
  <c r="S522" i="3"/>
  <c r="T523" i="3"/>
  <c r="U522" i="3"/>
  <c r="W522" i="6"/>
  <c r="V522" i="6"/>
  <c r="U523" i="6"/>
  <c r="S523" i="6"/>
  <c r="T524" i="6"/>
  <c r="U523" i="5"/>
  <c r="S523" i="5"/>
  <c r="T524" i="5"/>
  <c r="V522" i="5"/>
  <c r="W522" i="5"/>
  <c r="W522" i="4"/>
  <c r="T524" i="4"/>
  <c r="U523" i="4"/>
  <c r="S523" i="4"/>
  <c r="U2787" i="2"/>
  <c r="V2787" i="2"/>
  <c r="S2788" i="2"/>
  <c r="V522" i="3"/>
  <c r="W522" i="3"/>
  <c r="U523" i="3"/>
  <c r="S523" i="3"/>
  <c r="T524" i="3"/>
  <c r="V523" i="6"/>
  <c r="W523" i="6"/>
  <c r="U524" i="6"/>
  <c r="S524" i="6"/>
  <c r="T525" i="6"/>
  <c r="W523" i="5"/>
  <c r="V523" i="5"/>
  <c r="T525" i="5"/>
  <c r="U524" i="5"/>
  <c r="S524" i="5"/>
  <c r="U524" i="4"/>
  <c r="S524" i="4"/>
  <c r="T525" i="4"/>
  <c r="W523" i="4"/>
  <c r="S2789" i="2"/>
  <c r="V2788" i="2"/>
  <c r="U2788" i="2"/>
  <c r="V523" i="3"/>
  <c r="W523" i="3"/>
  <c r="T525" i="3"/>
  <c r="U524" i="3"/>
  <c r="S524" i="3"/>
  <c r="W524" i="6"/>
  <c r="V524" i="6"/>
  <c r="U525" i="6"/>
  <c r="T526" i="6"/>
  <c r="S525" i="6"/>
  <c r="T526" i="5"/>
  <c r="U525" i="5"/>
  <c r="S525" i="5"/>
  <c r="W524" i="5"/>
  <c r="V524" i="5"/>
  <c r="W524" i="4"/>
  <c r="S525" i="4"/>
  <c r="U525" i="4"/>
  <c r="T526" i="4"/>
  <c r="U2789" i="2"/>
  <c r="S2790" i="2"/>
  <c r="V2789" i="2"/>
  <c r="S525" i="3"/>
  <c r="T526" i="3"/>
  <c r="U525" i="3"/>
  <c r="V524" i="3"/>
  <c r="W524" i="3"/>
  <c r="T527" i="6"/>
  <c r="U526" i="6"/>
  <c r="S526" i="6"/>
  <c r="W525" i="6"/>
  <c r="V525" i="6"/>
  <c r="T527" i="5"/>
  <c r="U526" i="5"/>
  <c r="S526" i="5"/>
  <c r="W525" i="5"/>
  <c r="V525" i="5"/>
  <c r="W525" i="4"/>
  <c r="S526" i="4"/>
  <c r="T527" i="4"/>
  <c r="U526" i="4"/>
  <c r="S2791" i="2"/>
  <c r="V2790" i="2"/>
  <c r="U2790" i="2"/>
  <c r="V525" i="3"/>
  <c r="W525" i="3"/>
  <c r="T527" i="3"/>
  <c r="U526" i="3"/>
  <c r="S526" i="3"/>
  <c r="S527" i="6"/>
  <c r="U527" i="6"/>
  <c r="T528" i="6"/>
  <c r="V526" i="6"/>
  <c r="W526" i="6"/>
  <c r="S527" i="5"/>
  <c r="U527" i="5"/>
  <c r="T528" i="5"/>
  <c r="V526" i="5"/>
  <c r="W526" i="5"/>
  <c r="W526" i="4"/>
  <c r="U527" i="4"/>
  <c r="T528" i="4"/>
  <c r="S527" i="4"/>
  <c r="V2791" i="2"/>
  <c r="S2792" i="2"/>
  <c r="U2791" i="2"/>
  <c r="T528" i="3"/>
  <c r="S527" i="3"/>
  <c r="U527" i="3"/>
  <c r="W526" i="3"/>
  <c r="V526" i="3"/>
  <c r="V527" i="6"/>
  <c r="W527" i="6"/>
  <c r="T529" i="6"/>
  <c r="S528" i="6"/>
  <c r="U528" i="6"/>
  <c r="W527" i="5"/>
  <c r="V527" i="5"/>
  <c r="T529" i="5"/>
  <c r="U528" i="5"/>
  <c r="S528" i="5"/>
  <c r="T529" i="4"/>
  <c r="U528" i="4"/>
  <c r="S528" i="4"/>
  <c r="W527" i="4"/>
  <c r="U2792" i="2"/>
  <c r="V2792" i="2"/>
  <c r="S2793" i="2"/>
  <c r="U528" i="3"/>
  <c r="S528" i="3"/>
  <c r="T529" i="3"/>
  <c r="W527" i="3"/>
  <c r="V527" i="3"/>
  <c r="S529" i="6"/>
  <c r="U529" i="6"/>
  <c r="T530" i="6"/>
  <c r="V528" i="6"/>
  <c r="W528" i="6"/>
  <c r="U529" i="5"/>
  <c r="S529" i="5"/>
  <c r="T530" i="5"/>
  <c r="V528" i="5"/>
  <c r="W528" i="5"/>
  <c r="S529" i="4"/>
  <c r="U529" i="4"/>
  <c r="T530" i="4"/>
  <c r="W528" i="4"/>
  <c r="V2793" i="2"/>
  <c r="S2794" i="2"/>
  <c r="U2793" i="2"/>
  <c r="V528" i="3"/>
  <c r="W528" i="3"/>
  <c r="U529" i="3"/>
  <c r="S529" i="3"/>
  <c r="T530" i="3"/>
  <c r="V529" i="6"/>
  <c r="W529" i="6"/>
  <c r="T531" i="6"/>
  <c r="U530" i="6"/>
  <c r="S530" i="6"/>
  <c r="W529" i="5"/>
  <c r="V529" i="5"/>
  <c r="U530" i="5"/>
  <c r="S530" i="5"/>
  <c r="T531" i="5"/>
  <c r="W529" i="4"/>
  <c r="T531" i="4"/>
  <c r="U530" i="4"/>
  <c r="S530" i="4"/>
  <c r="V2794" i="2"/>
  <c r="U2794" i="2"/>
  <c r="S2795" i="2"/>
  <c r="W529" i="3"/>
  <c r="V529" i="3"/>
  <c r="S530" i="3"/>
  <c r="T531" i="3"/>
  <c r="U530" i="3"/>
  <c r="S531" i="6"/>
  <c r="U531" i="6"/>
  <c r="T532" i="6"/>
  <c r="W530" i="6"/>
  <c r="V530" i="6"/>
  <c r="V530" i="5"/>
  <c r="W530" i="5"/>
  <c r="U531" i="5"/>
  <c r="S531" i="5"/>
  <c r="T532" i="5"/>
  <c r="T532" i="4"/>
  <c r="S531" i="4"/>
  <c r="U531" i="4"/>
  <c r="W530" i="4"/>
  <c r="V2795" i="2"/>
  <c r="U2795" i="2"/>
  <c r="S2796" i="2"/>
  <c r="V530" i="3"/>
  <c r="W530" i="3"/>
  <c r="T532" i="3"/>
  <c r="U531" i="3"/>
  <c r="S531" i="3"/>
  <c r="V531" i="6"/>
  <c r="W531" i="6"/>
  <c r="T533" i="6"/>
  <c r="U532" i="6"/>
  <c r="S532" i="6"/>
  <c r="W531" i="5"/>
  <c r="V531" i="5"/>
  <c r="S532" i="5"/>
  <c r="U532" i="5"/>
  <c r="T533" i="5"/>
  <c r="S532" i="4"/>
  <c r="T533" i="4"/>
  <c r="U532" i="4"/>
  <c r="W531" i="4"/>
  <c r="U2796" i="2"/>
  <c r="V2796" i="2"/>
  <c r="S2797" i="2"/>
  <c r="U532" i="3"/>
  <c r="T533" i="3"/>
  <c r="S532" i="3"/>
  <c r="W531" i="3"/>
  <c r="V531" i="3"/>
  <c r="U533" i="6"/>
  <c r="T534" i="6"/>
  <c r="S533" i="6"/>
  <c r="V532" i="6"/>
  <c r="W532" i="6"/>
  <c r="V532" i="5"/>
  <c r="W532" i="5"/>
  <c r="S533" i="5"/>
  <c r="U533" i="5"/>
  <c r="T534" i="5"/>
  <c r="W532" i="4"/>
  <c r="T534" i="4"/>
  <c r="S533" i="4"/>
  <c r="U533" i="4"/>
  <c r="V2797" i="2"/>
  <c r="U2797" i="2"/>
  <c r="S2798" i="2"/>
  <c r="S533" i="3"/>
  <c r="T534" i="3"/>
  <c r="U533" i="3"/>
  <c r="V532" i="3"/>
  <c r="W532" i="3"/>
  <c r="S534" i="6"/>
  <c r="T535" i="6"/>
  <c r="U534" i="6"/>
  <c r="W533" i="6"/>
  <c r="V533" i="6"/>
  <c r="V533" i="5"/>
  <c r="W533" i="5"/>
  <c r="U534" i="5"/>
  <c r="T535" i="5"/>
  <c r="S534" i="5"/>
  <c r="S534" i="4"/>
  <c r="U534" i="4"/>
  <c r="T535" i="4"/>
  <c r="W533" i="4"/>
  <c r="V2798" i="2"/>
  <c r="U2798" i="2"/>
  <c r="S2799" i="2"/>
  <c r="W533" i="3"/>
  <c r="V533" i="3"/>
  <c r="S534" i="3"/>
  <c r="U534" i="3"/>
  <c r="T535" i="3"/>
  <c r="W534" i="6"/>
  <c r="V534" i="6"/>
  <c r="U535" i="6"/>
  <c r="T536" i="6"/>
  <c r="S535" i="6"/>
  <c r="U535" i="5"/>
  <c r="S535" i="5"/>
  <c r="T536" i="5"/>
  <c r="W534" i="5"/>
  <c r="V534" i="5"/>
  <c r="W534" i="4"/>
  <c r="S535" i="4"/>
  <c r="U535" i="4"/>
  <c r="T536" i="4"/>
  <c r="V2799" i="2"/>
  <c r="S2800" i="2"/>
  <c r="U2799" i="2"/>
  <c r="V534" i="3"/>
  <c r="W534" i="3"/>
  <c r="U535" i="3"/>
  <c r="S535" i="3"/>
  <c r="T536" i="3"/>
  <c r="S536" i="6"/>
  <c r="T537" i="6"/>
  <c r="U536" i="6"/>
  <c r="V535" i="6"/>
  <c r="W535" i="6"/>
  <c r="V535" i="5"/>
  <c r="W535" i="5"/>
  <c r="S536" i="5"/>
  <c r="T537" i="5"/>
  <c r="U536" i="5"/>
  <c r="W535" i="4"/>
  <c r="S536" i="4"/>
  <c r="U536" i="4"/>
  <c r="T537" i="4"/>
  <c r="S2801" i="2"/>
  <c r="U2800" i="2"/>
  <c r="V2800" i="2"/>
  <c r="V535" i="3"/>
  <c r="W535" i="3"/>
  <c r="S536" i="3"/>
  <c r="U536" i="3"/>
  <c r="T537" i="3"/>
  <c r="V536" i="6"/>
  <c r="W536" i="6"/>
  <c r="U537" i="6"/>
  <c r="S537" i="6"/>
  <c r="T538" i="6"/>
  <c r="W536" i="5"/>
  <c r="V536" i="5"/>
  <c r="S537" i="5"/>
  <c r="U537" i="5"/>
  <c r="T538" i="5"/>
  <c r="W536" i="4"/>
  <c r="S537" i="4"/>
  <c r="U537" i="4"/>
  <c r="T538" i="4"/>
  <c r="S2802" i="2"/>
  <c r="V2801" i="2"/>
  <c r="U2801" i="2"/>
  <c r="W536" i="3"/>
  <c r="V536" i="3"/>
  <c r="T538" i="3"/>
  <c r="S537" i="3"/>
  <c r="U537" i="3"/>
  <c r="V537" i="6"/>
  <c r="W537" i="6"/>
  <c r="U538" i="6"/>
  <c r="S538" i="6"/>
  <c r="T539" i="6"/>
  <c r="V537" i="5"/>
  <c r="W537" i="5"/>
  <c r="U538" i="5"/>
  <c r="S538" i="5"/>
  <c r="T539" i="5"/>
  <c r="W537" i="4"/>
  <c r="S538" i="4"/>
  <c r="T539" i="4"/>
  <c r="U538" i="4"/>
  <c r="U2802" i="2"/>
  <c r="V2802" i="2"/>
  <c r="S2803" i="2"/>
  <c r="S538" i="3"/>
  <c r="T539" i="3"/>
  <c r="U538" i="3"/>
  <c r="V537" i="3"/>
  <c r="W537" i="3"/>
  <c r="W538" i="6"/>
  <c r="V538" i="6"/>
  <c r="U539" i="6"/>
  <c r="S539" i="6"/>
  <c r="T540" i="6"/>
  <c r="V538" i="5"/>
  <c r="W538" i="5"/>
  <c r="U539" i="5"/>
  <c r="S539" i="5"/>
  <c r="T540" i="5"/>
  <c r="W538" i="4"/>
  <c r="S539" i="4"/>
  <c r="U539" i="4"/>
  <c r="T540" i="4"/>
  <c r="U2803" i="2"/>
  <c r="V2803" i="2"/>
  <c r="S2804" i="2"/>
  <c r="W538" i="3"/>
  <c r="V538" i="3"/>
  <c r="S539" i="3"/>
  <c r="U539" i="3"/>
  <c r="T540" i="3"/>
  <c r="W539" i="6"/>
  <c r="V539" i="6"/>
  <c r="T541" i="6"/>
  <c r="U540" i="6"/>
  <c r="S540" i="6"/>
  <c r="V539" i="5"/>
  <c r="W539" i="5"/>
  <c r="T541" i="5"/>
  <c r="S540" i="5"/>
  <c r="U540" i="5"/>
  <c r="W539" i="4"/>
  <c r="S540" i="4"/>
  <c r="T541" i="4"/>
  <c r="U540" i="4"/>
  <c r="S2805" i="2"/>
  <c r="U2804" i="2"/>
  <c r="V2804" i="2"/>
  <c r="W539" i="3"/>
  <c r="V539" i="3"/>
  <c r="U540" i="3"/>
  <c r="T541" i="3"/>
  <c r="S540" i="3"/>
  <c r="T542" i="6"/>
  <c r="U541" i="6"/>
  <c r="S541" i="6"/>
  <c r="V540" i="6"/>
  <c r="W540" i="6"/>
  <c r="T542" i="5"/>
  <c r="S541" i="5"/>
  <c r="U541" i="5"/>
  <c r="V540" i="5"/>
  <c r="W540" i="5"/>
  <c r="W540" i="4"/>
  <c r="U541" i="4"/>
  <c r="T542" i="4"/>
  <c r="S541" i="4"/>
  <c r="U2805" i="2"/>
  <c r="S2806" i="2"/>
  <c r="V2805" i="2"/>
  <c r="T542" i="3"/>
  <c r="U541" i="3"/>
  <c r="S541" i="3"/>
  <c r="W540" i="3"/>
  <c r="V540" i="3"/>
  <c r="T543" i="6"/>
  <c r="U542" i="6"/>
  <c r="S542" i="6"/>
  <c r="W541" i="6"/>
  <c r="V541" i="6"/>
  <c r="U542" i="5"/>
  <c r="S542" i="5"/>
  <c r="T543" i="5"/>
  <c r="W541" i="5"/>
  <c r="V541" i="5"/>
  <c r="S542" i="4"/>
  <c r="U542" i="4"/>
  <c r="T543" i="4"/>
  <c r="W541" i="4"/>
  <c r="U2806" i="2"/>
  <c r="V2806" i="2"/>
  <c r="S2807" i="2"/>
  <c r="U542" i="3"/>
  <c r="S542" i="3"/>
  <c r="T543" i="3"/>
  <c r="V541" i="3"/>
  <c r="W541" i="3"/>
  <c r="U543" i="6"/>
  <c r="T544" i="6"/>
  <c r="S543" i="6"/>
  <c r="V542" i="6"/>
  <c r="W542" i="6"/>
  <c r="W542" i="5"/>
  <c r="V542" i="5"/>
  <c r="T544" i="5"/>
  <c r="S543" i="5"/>
  <c r="U543" i="5"/>
  <c r="W542" i="4"/>
  <c r="S543" i="4"/>
  <c r="T544" i="4"/>
  <c r="U543" i="4"/>
  <c r="S2808" i="2"/>
  <c r="U2807" i="2"/>
  <c r="V2807" i="2"/>
  <c r="W542" i="3"/>
  <c r="V542" i="3"/>
  <c r="T544" i="3"/>
  <c r="U543" i="3"/>
  <c r="S543" i="3"/>
  <c r="T545" i="6"/>
  <c r="S544" i="6"/>
  <c r="U544" i="6"/>
  <c r="W543" i="6"/>
  <c r="V543" i="6"/>
  <c r="S544" i="5"/>
  <c r="T545" i="5"/>
  <c r="U544" i="5"/>
  <c r="V543" i="5"/>
  <c r="W543" i="5"/>
  <c r="W543" i="4"/>
  <c r="S544" i="4"/>
  <c r="U544" i="4"/>
  <c r="T545" i="4"/>
  <c r="U2808" i="2"/>
  <c r="V2808" i="2"/>
  <c r="S2809" i="2"/>
  <c r="T545" i="3"/>
  <c r="U544" i="3"/>
  <c r="S544" i="3"/>
  <c r="V543" i="3"/>
  <c r="W543" i="3"/>
  <c r="S545" i="6"/>
  <c r="U545" i="6"/>
  <c r="T546" i="6"/>
  <c r="V544" i="6"/>
  <c r="W544" i="6"/>
  <c r="W544" i="5"/>
  <c r="V544" i="5"/>
  <c r="U545" i="5"/>
  <c r="T546" i="5"/>
  <c r="S545" i="5"/>
  <c r="W544" i="4"/>
  <c r="S545" i="4"/>
  <c r="T546" i="4"/>
  <c r="U545" i="4"/>
  <c r="U2809" i="2"/>
  <c r="V2809" i="2"/>
  <c r="S2810" i="2"/>
  <c r="S545" i="3"/>
  <c r="T546" i="3"/>
  <c r="U545" i="3"/>
  <c r="W544" i="3"/>
  <c r="V544" i="3"/>
  <c r="W545" i="6"/>
  <c r="V545" i="6"/>
  <c r="U546" i="6"/>
  <c r="T547" i="6"/>
  <c r="S546" i="6"/>
  <c r="T547" i="5"/>
  <c r="U546" i="5"/>
  <c r="S546" i="5"/>
  <c r="V545" i="5"/>
  <c r="W545" i="5"/>
  <c r="W545" i="4"/>
  <c r="S546" i="4"/>
  <c r="U546" i="4"/>
  <c r="T547" i="4"/>
  <c r="U2810" i="2"/>
  <c r="S2811" i="2"/>
  <c r="V2810" i="2"/>
  <c r="W545" i="3"/>
  <c r="V545" i="3"/>
  <c r="T547" i="3"/>
  <c r="U546" i="3"/>
  <c r="S546" i="3"/>
  <c r="T548" i="6"/>
  <c r="U547" i="6"/>
  <c r="S547" i="6"/>
  <c r="V546" i="6"/>
  <c r="W546" i="6"/>
  <c r="U547" i="5"/>
  <c r="T548" i="5"/>
  <c r="S547" i="5"/>
  <c r="W546" i="5"/>
  <c r="V546" i="5"/>
  <c r="W546" i="4"/>
  <c r="U547" i="4"/>
  <c r="T548" i="4"/>
  <c r="S547" i="4"/>
  <c r="U2811" i="2"/>
  <c r="V2811" i="2"/>
  <c r="S2812" i="2"/>
  <c r="S547" i="3"/>
  <c r="T548" i="3"/>
  <c r="U547" i="3"/>
  <c r="V546" i="3"/>
  <c r="W546" i="3"/>
  <c r="U548" i="6"/>
  <c r="S548" i="6"/>
  <c r="T549" i="6"/>
  <c r="V547" i="6"/>
  <c r="W547" i="6"/>
  <c r="T549" i="5"/>
  <c r="U548" i="5"/>
  <c r="S548" i="5"/>
  <c r="V547" i="5"/>
  <c r="W547" i="5"/>
  <c r="S548" i="4"/>
  <c r="U548" i="4"/>
  <c r="T549" i="4"/>
  <c r="W547" i="4"/>
  <c r="U2812" i="2"/>
  <c r="V2812" i="2"/>
  <c r="S2813" i="2"/>
  <c r="V547" i="3"/>
  <c r="W547" i="3"/>
  <c r="T549" i="3"/>
  <c r="S548" i="3"/>
  <c r="U548" i="3"/>
  <c r="W548" i="6"/>
  <c r="V548" i="6"/>
  <c r="U549" i="6"/>
  <c r="S549" i="6"/>
  <c r="T550" i="6"/>
  <c r="U549" i="5"/>
  <c r="T550" i="5"/>
  <c r="S549" i="5"/>
  <c r="W548" i="5"/>
  <c r="V548" i="5"/>
  <c r="W548" i="4"/>
  <c r="U549" i="4"/>
  <c r="T550" i="4"/>
  <c r="S549" i="4"/>
  <c r="U2813" i="2"/>
  <c r="V2813" i="2"/>
  <c r="S2814" i="2"/>
  <c r="S549" i="3"/>
  <c r="U549" i="3"/>
  <c r="T550" i="3"/>
  <c r="W548" i="3"/>
  <c r="V548" i="3"/>
  <c r="V549" i="6"/>
  <c r="W549" i="6"/>
  <c r="T551" i="6"/>
  <c r="S550" i="6"/>
  <c r="U550" i="6"/>
  <c r="S550" i="5"/>
  <c r="U550" i="5"/>
  <c r="T551" i="5"/>
  <c r="V549" i="5"/>
  <c r="W549" i="5"/>
  <c r="U550" i="4"/>
  <c r="S550" i="4"/>
  <c r="T551" i="4"/>
  <c r="W549" i="4"/>
  <c r="U2814" i="2"/>
  <c r="V2814" i="2"/>
  <c r="S2815" i="2"/>
  <c r="W549" i="3"/>
  <c r="V549" i="3"/>
  <c r="U550" i="3"/>
  <c r="T551" i="3"/>
  <c r="S550" i="3"/>
  <c r="S551" i="6"/>
  <c r="T552" i="6"/>
  <c r="U551" i="6"/>
  <c r="W550" i="6"/>
  <c r="V550" i="6"/>
  <c r="W550" i="5"/>
  <c r="V550" i="5"/>
  <c r="U551" i="5"/>
  <c r="T552" i="5"/>
  <c r="S551" i="5"/>
  <c r="W550" i="4"/>
  <c r="U551" i="4"/>
  <c r="T552" i="4"/>
  <c r="S551" i="4"/>
  <c r="V2815" i="2"/>
  <c r="S2816" i="2"/>
  <c r="U2815" i="2"/>
  <c r="T552" i="3"/>
  <c r="U551" i="3"/>
  <c r="S551" i="3"/>
  <c r="V550" i="3"/>
  <c r="W550" i="3"/>
  <c r="W551" i="6"/>
  <c r="V551" i="6"/>
  <c r="T553" i="6"/>
  <c r="U552" i="6"/>
  <c r="S552" i="6"/>
  <c r="U552" i="5"/>
  <c r="S552" i="5"/>
  <c r="T553" i="5"/>
  <c r="V551" i="5"/>
  <c r="W551" i="5"/>
  <c r="T553" i="4"/>
  <c r="U552" i="4"/>
  <c r="S552" i="4"/>
  <c r="W551" i="4"/>
  <c r="V2816" i="2"/>
  <c r="U2816" i="2"/>
  <c r="S2817" i="2"/>
  <c r="T553" i="3"/>
  <c r="U552" i="3"/>
  <c r="S552" i="3"/>
  <c r="V551" i="3"/>
  <c r="W551" i="3"/>
  <c r="T554" i="6"/>
  <c r="U553" i="6"/>
  <c r="S553" i="6"/>
  <c r="W552" i="6"/>
  <c r="V552" i="6"/>
  <c r="W552" i="5"/>
  <c r="V552" i="5"/>
  <c r="S553" i="5"/>
  <c r="U553" i="5"/>
  <c r="T554" i="5"/>
  <c r="U553" i="4"/>
  <c r="T554" i="4"/>
  <c r="S553" i="4"/>
  <c r="W552" i="4"/>
  <c r="U2817" i="2"/>
  <c r="S2818" i="2"/>
  <c r="V2817" i="2"/>
  <c r="U553" i="3"/>
  <c r="S553" i="3"/>
  <c r="T554" i="3"/>
  <c r="W552" i="3"/>
  <c r="V552" i="3"/>
  <c r="S554" i="6"/>
  <c r="U554" i="6"/>
  <c r="T555" i="6"/>
  <c r="W553" i="6"/>
  <c r="V553" i="6"/>
  <c r="V553" i="5"/>
  <c r="W553" i="5"/>
  <c r="S554" i="5"/>
  <c r="U554" i="5"/>
  <c r="T555" i="5"/>
  <c r="S554" i="4"/>
  <c r="U554" i="4"/>
  <c r="T555" i="4"/>
  <c r="W553" i="4"/>
  <c r="U2818" i="2"/>
  <c r="S2819" i="2"/>
  <c r="V2818" i="2"/>
  <c r="W553" i="3"/>
  <c r="V553" i="3"/>
  <c r="T555" i="3"/>
  <c r="S554" i="3"/>
  <c r="U554" i="3"/>
  <c r="V554" i="6"/>
  <c r="W554" i="6"/>
  <c r="S555" i="6"/>
  <c r="U555" i="6"/>
  <c r="T556" i="6"/>
  <c r="V554" i="5"/>
  <c r="W554" i="5"/>
  <c r="U555" i="5"/>
  <c r="S555" i="5"/>
  <c r="T556" i="5"/>
  <c r="W554" i="4"/>
  <c r="T556" i="4"/>
  <c r="U555" i="4"/>
  <c r="S555" i="4"/>
  <c r="V2819" i="2"/>
  <c r="U2819" i="2"/>
  <c r="S2820" i="2"/>
  <c r="T556" i="3"/>
  <c r="U555" i="3"/>
  <c r="S555" i="3"/>
  <c r="V554" i="3"/>
  <c r="W554" i="3"/>
  <c r="W555" i="6"/>
  <c r="V555" i="6"/>
  <c r="T557" i="6"/>
  <c r="U556" i="6"/>
  <c r="S556" i="6"/>
  <c r="W555" i="5"/>
  <c r="V555" i="5"/>
  <c r="T557" i="5"/>
  <c r="U556" i="5"/>
  <c r="S556" i="5"/>
  <c r="U556" i="4"/>
  <c r="S556" i="4"/>
  <c r="T557" i="4"/>
  <c r="W555" i="4"/>
  <c r="U2820" i="2"/>
  <c r="V2820" i="2"/>
  <c r="S2821" i="2"/>
  <c r="U556" i="3"/>
  <c r="T557" i="3"/>
  <c r="S556" i="3"/>
  <c r="W555" i="3"/>
  <c r="V555" i="3"/>
  <c r="S557" i="6"/>
  <c r="T558" i="6"/>
  <c r="U557" i="6"/>
  <c r="W556" i="6"/>
  <c r="V556" i="6"/>
  <c r="U557" i="5"/>
  <c r="T558" i="5"/>
  <c r="S557" i="5"/>
  <c r="W556" i="5"/>
  <c r="V556" i="5"/>
  <c r="W556" i="4"/>
  <c r="U557" i="4"/>
  <c r="S557" i="4"/>
  <c r="T558" i="4"/>
  <c r="U2821" i="2"/>
  <c r="S2822" i="2"/>
  <c r="V2821" i="2"/>
  <c r="U557" i="3"/>
  <c r="T558" i="3"/>
  <c r="S557" i="3"/>
  <c r="V556" i="3"/>
  <c r="W556" i="3"/>
  <c r="W557" i="6"/>
  <c r="V557" i="6"/>
  <c r="U558" i="6"/>
  <c r="T559" i="6"/>
  <c r="S558" i="6"/>
  <c r="S558" i="5"/>
  <c r="U558" i="5"/>
  <c r="T559" i="5"/>
  <c r="W557" i="5"/>
  <c r="V557" i="5"/>
  <c r="W557" i="4"/>
  <c r="T559" i="4"/>
  <c r="U558" i="4"/>
  <c r="S558" i="4"/>
  <c r="U2822" i="2"/>
  <c r="S2823" i="2"/>
  <c r="V2822" i="2"/>
  <c r="S558" i="3"/>
  <c r="U558" i="3"/>
  <c r="T559" i="3"/>
  <c r="W557" i="3"/>
  <c r="V557" i="3"/>
  <c r="T560" i="6"/>
  <c r="U559" i="6"/>
  <c r="S559" i="6"/>
  <c r="V558" i="6"/>
  <c r="W558" i="6"/>
  <c r="W558" i="5"/>
  <c r="V558" i="5"/>
  <c r="S559" i="5"/>
  <c r="U559" i="5"/>
  <c r="T560" i="5"/>
  <c r="U559" i="4"/>
  <c r="T560" i="4"/>
  <c r="S559" i="4"/>
  <c r="W558" i="4"/>
  <c r="V2823" i="2"/>
  <c r="S2824" i="2"/>
  <c r="U2823" i="2"/>
  <c r="W558" i="3"/>
  <c r="V558" i="3"/>
  <c r="T560" i="3"/>
  <c r="S559" i="3"/>
  <c r="U559" i="3"/>
  <c r="T561" i="6"/>
  <c r="S560" i="6"/>
  <c r="U560" i="6"/>
  <c r="W559" i="6"/>
  <c r="V559" i="6"/>
  <c r="V559" i="5"/>
  <c r="W559" i="5"/>
  <c r="T561" i="5"/>
  <c r="U560" i="5"/>
  <c r="S560" i="5"/>
  <c r="U560" i="4"/>
  <c r="S560" i="4"/>
  <c r="T561" i="4"/>
  <c r="W559" i="4"/>
  <c r="S2825" i="2"/>
  <c r="U2824" i="2"/>
  <c r="V2824" i="2"/>
  <c r="T561" i="3"/>
  <c r="S560" i="3"/>
  <c r="U560" i="3"/>
  <c r="V559" i="3"/>
  <c r="W559" i="3"/>
  <c r="S561" i="6"/>
  <c r="U561" i="6"/>
  <c r="T562" i="6"/>
  <c r="W560" i="6"/>
  <c r="V560" i="6"/>
  <c r="S561" i="5"/>
  <c r="U561" i="5"/>
  <c r="T562" i="5"/>
  <c r="V560" i="5"/>
  <c r="W560" i="5"/>
  <c r="W560" i="4"/>
  <c r="S561" i="4"/>
  <c r="U561" i="4"/>
  <c r="T562" i="4"/>
  <c r="U2825" i="2"/>
  <c r="V2825" i="2"/>
  <c r="S2826" i="2"/>
  <c r="T562" i="3"/>
  <c r="U561" i="3"/>
  <c r="S561" i="3"/>
  <c r="V560" i="3"/>
  <c r="W560" i="3"/>
  <c r="W561" i="6"/>
  <c r="V561" i="6"/>
  <c r="S562" i="6"/>
  <c r="T563" i="6"/>
  <c r="U562" i="6"/>
  <c r="W561" i="5"/>
  <c r="V561" i="5"/>
  <c r="S562" i="5"/>
  <c r="U562" i="5"/>
  <c r="T563" i="5"/>
  <c r="W561" i="4"/>
  <c r="S562" i="4"/>
  <c r="T563" i="4"/>
  <c r="U562" i="4"/>
  <c r="S2827" i="2"/>
  <c r="U2826" i="2"/>
  <c r="V2826" i="2"/>
  <c r="S562" i="3"/>
  <c r="U562" i="3"/>
  <c r="T563" i="3"/>
  <c r="W561" i="3"/>
  <c r="V561" i="3"/>
  <c r="V562" i="6"/>
  <c r="W562" i="6"/>
  <c r="T564" i="6"/>
  <c r="S563" i="6"/>
  <c r="U563" i="6"/>
  <c r="W562" i="5"/>
  <c r="V562" i="5"/>
  <c r="S563" i="5"/>
  <c r="T564" i="5"/>
  <c r="U563" i="5"/>
  <c r="W562" i="4"/>
  <c r="U563" i="4"/>
  <c r="T564" i="4"/>
  <c r="S563" i="4"/>
  <c r="V2827" i="2"/>
  <c r="U2827" i="2"/>
  <c r="S2828" i="2"/>
  <c r="W562" i="3"/>
  <c r="V562" i="3"/>
  <c r="U563" i="3"/>
  <c r="S563" i="3"/>
  <c r="T564" i="3"/>
  <c r="U564" i="6"/>
  <c r="T565" i="6"/>
  <c r="S564" i="6"/>
  <c r="W563" i="6"/>
  <c r="V563" i="6"/>
  <c r="W563" i="5"/>
  <c r="V563" i="5"/>
  <c r="T565" i="5"/>
  <c r="U564" i="5"/>
  <c r="S564" i="5"/>
  <c r="U564" i="4"/>
  <c r="S564" i="4"/>
  <c r="T565" i="4"/>
  <c r="W563" i="4"/>
  <c r="V2828" i="2"/>
  <c r="S2829" i="2"/>
  <c r="U2828" i="2"/>
  <c r="V563" i="3"/>
  <c r="W563" i="3"/>
  <c r="S564" i="3"/>
  <c r="U564" i="3"/>
  <c r="T565" i="3"/>
  <c r="S565" i="6"/>
  <c r="U565" i="6"/>
  <c r="T566" i="6"/>
  <c r="W564" i="6"/>
  <c r="V564" i="6"/>
  <c r="S565" i="5"/>
  <c r="T566" i="5"/>
  <c r="U565" i="5"/>
  <c r="W564" i="5"/>
  <c r="V564" i="5"/>
  <c r="W564" i="4"/>
  <c r="U565" i="4"/>
  <c r="T566" i="4"/>
  <c r="S565" i="4"/>
  <c r="V2829" i="2"/>
  <c r="S2830" i="2"/>
  <c r="U2829" i="2"/>
  <c r="V564" i="3"/>
  <c r="W564" i="3"/>
  <c r="U565" i="3"/>
  <c r="T566" i="3"/>
  <c r="S565" i="3"/>
  <c r="W565" i="6"/>
  <c r="V565" i="6"/>
  <c r="T567" i="6"/>
  <c r="U566" i="6"/>
  <c r="S566" i="6"/>
  <c r="W565" i="5"/>
  <c r="V565" i="5"/>
  <c r="T567" i="5"/>
  <c r="U566" i="5"/>
  <c r="S566" i="5"/>
  <c r="U566" i="4"/>
  <c r="S566" i="4"/>
  <c r="T567" i="4"/>
  <c r="W565" i="4"/>
  <c r="V2830" i="2"/>
  <c r="S2831" i="2"/>
  <c r="U2830" i="2"/>
  <c r="S566" i="3"/>
  <c r="T567" i="3"/>
  <c r="U566" i="3"/>
  <c r="V565" i="3"/>
  <c r="W565" i="3"/>
  <c r="S567" i="6"/>
  <c r="T568" i="6"/>
  <c r="U567" i="6"/>
  <c r="W566" i="6"/>
  <c r="V566" i="6"/>
  <c r="S567" i="5"/>
  <c r="U567" i="5"/>
  <c r="T568" i="5"/>
  <c r="W566" i="5"/>
  <c r="V566" i="5"/>
  <c r="W566" i="4"/>
  <c r="U567" i="4"/>
  <c r="S567" i="4"/>
  <c r="T568" i="4"/>
  <c r="V2831" i="2"/>
  <c r="S2832" i="2"/>
  <c r="U2831" i="2"/>
  <c r="W566" i="3"/>
  <c r="V566" i="3"/>
  <c r="S567" i="3"/>
  <c r="U567" i="3"/>
  <c r="T568" i="3"/>
  <c r="V567" i="6"/>
  <c r="W567" i="6"/>
  <c r="T569" i="6"/>
  <c r="S568" i="6"/>
  <c r="U568" i="6"/>
  <c r="V567" i="5"/>
  <c r="W567" i="5"/>
  <c r="T569" i="5"/>
  <c r="S568" i="5"/>
  <c r="U568" i="5"/>
  <c r="W567" i="4"/>
  <c r="T569" i="4"/>
  <c r="U568" i="4"/>
  <c r="S568" i="4"/>
  <c r="S2833" i="2"/>
  <c r="U2832" i="2"/>
  <c r="V2832" i="2"/>
  <c r="W567" i="3"/>
  <c r="V567" i="3"/>
  <c r="T569" i="3"/>
  <c r="U568" i="3"/>
  <c r="S568" i="3"/>
  <c r="T570" i="6"/>
  <c r="U569" i="6"/>
  <c r="S569" i="6"/>
  <c r="W568" i="6"/>
  <c r="V568" i="6"/>
  <c r="U569" i="5"/>
  <c r="S569" i="5"/>
  <c r="T570" i="5"/>
  <c r="V568" i="5"/>
  <c r="W568" i="5"/>
  <c r="T570" i="4"/>
  <c r="S569" i="4"/>
  <c r="U569" i="4"/>
  <c r="W568" i="4"/>
  <c r="U2833" i="2"/>
  <c r="S2834" i="2"/>
  <c r="V2833" i="2"/>
  <c r="T570" i="3"/>
  <c r="U569" i="3"/>
  <c r="S569" i="3"/>
  <c r="V568" i="3"/>
  <c r="W568" i="3"/>
  <c r="S570" i="6"/>
  <c r="U570" i="6"/>
  <c r="T571" i="6"/>
  <c r="V569" i="6"/>
  <c r="W569" i="6"/>
  <c r="V569" i="5"/>
  <c r="W569" i="5"/>
  <c r="U570" i="5"/>
  <c r="S570" i="5"/>
  <c r="T571" i="5"/>
  <c r="T571" i="4"/>
  <c r="U570" i="4"/>
  <c r="S570" i="4"/>
  <c r="W569" i="4"/>
  <c r="U2834" i="2"/>
  <c r="V2834" i="2"/>
  <c r="S2835" i="2"/>
  <c r="T571" i="3"/>
  <c r="S570" i="3"/>
  <c r="U570" i="3"/>
  <c r="V569" i="3"/>
  <c r="W569" i="3"/>
  <c r="V570" i="6"/>
  <c r="W570" i="6"/>
  <c r="S571" i="6"/>
  <c r="U571" i="6"/>
  <c r="T572" i="6"/>
  <c r="W570" i="5"/>
  <c r="V570" i="5"/>
  <c r="U571" i="5"/>
  <c r="S571" i="5"/>
  <c r="T572" i="5"/>
  <c r="S571" i="4"/>
  <c r="T572" i="4"/>
  <c r="U571" i="4"/>
  <c r="W570" i="4"/>
  <c r="U2835" i="2"/>
  <c r="S2836" i="2"/>
  <c r="V2835" i="2"/>
  <c r="U571" i="3"/>
  <c r="S571" i="3"/>
  <c r="T572" i="3"/>
  <c r="V570" i="3"/>
  <c r="W570" i="3"/>
  <c r="V571" i="6"/>
  <c r="W571" i="6"/>
  <c r="U572" i="6"/>
  <c r="S572" i="6"/>
  <c r="T573" i="6"/>
  <c r="W571" i="5"/>
  <c r="V571" i="5"/>
  <c r="T573" i="5"/>
  <c r="U572" i="5"/>
  <c r="S572" i="5"/>
  <c r="W571" i="4"/>
  <c r="S572" i="4"/>
  <c r="U572" i="4"/>
  <c r="T573" i="4"/>
  <c r="S2837" i="2"/>
  <c r="V2836" i="2"/>
  <c r="U2836" i="2"/>
  <c r="W571" i="3"/>
  <c r="V571" i="3"/>
  <c r="U572" i="3"/>
  <c r="T573" i="3"/>
  <c r="S572" i="3"/>
  <c r="V572" i="6"/>
  <c r="W572" i="6"/>
  <c r="T574" i="6"/>
  <c r="S573" i="6"/>
  <c r="U573" i="6"/>
  <c r="T574" i="5"/>
  <c r="U573" i="5"/>
  <c r="S573" i="5"/>
  <c r="V572" i="5"/>
  <c r="W572" i="5"/>
  <c r="W572" i="4"/>
  <c r="T574" i="4"/>
  <c r="U573" i="4"/>
  <c r="S573" i="4"/>
  <c r="U2837" i="2"/>
  <c r="S2838" i="2"/>
  <c r="V2837" i="2"/>
  <c r="S573" i="3"/>
  <c r="U573" i="3"/>
  <c r="T574" i="3"/>
  <c r="V572" i="3"/>
  <c r="W572" i="3"/>
  <c r="S574" i="6"/>
  <c r="T575" i="6"/>
  <c r="U574" i="6"/>
  <c r="W573" i="6"/>
  <c r="V573" i="6"/>
  <c r="S574" i="5"/>
  <c r="T575" i="5"/>
  <c r="U574" i="5"/>
  <c r="V573" i="5"/>
  <c r="W573" i="5"/>
  <c r="S574" i="4"/>
  <c r="T575" i="4"/>
  <c r="U574" i="4"/>
  <c r="W573" i="4"/>
  <c r="U2838" i="2"/>
  <c r="S2839" i="2"/>
  <c r="V2838" i="2"/>
  <c r="W573" i="3"/>
  <c r="V573" i="3"/>
  <c r="U574" i="3"/>
  <c r="S574" i="3"/>
  <c r="T575" i="3"/>
  <c r="W574" i="6"/>
  <c r="V574" i="6"/>
  <c r="S575" i="6"/>
  <c r="T576" i="6"/>
  <c r="U575" i="6"/>
  <c r="V574" i="5"/>
  <c r="W574" i="5"/>
  <c r="T576" i="5"/>
  <c r="S575" i="5"/>
  <c r="U575" i="5"/>
  <c r="W574" i="4"/>
  <c r="S575" i="4"/>
  <c r="U575" i="4"/>
  <c r="T576" i="4"/>
  <c r="V2839" i="2"/>
  <c r="S2840" i="2"/>
  <c r="U2839" i="2"/>
  <c r="W574" i="3"/>
  <c r="V574" i="3"/>
  <c r="T576" i="3"/>
  <c r="U575" i="3"/>
  <c r="S575" i="3"/>
  <c r="W575" i="6"/>
  <c r="V575" i="6"/>
  <c r="T577" i="6"/>
  <c r="U576" i="6"/>
  <c r="S576" i="6"/>
  <c r="S576" i="5"/>
  <c r="T577" i="5"/>
  <c r="U576" i="5"/>
  <c r="V575" i="5"/>
  <c r="W575" i="5"/>
  <c r="W575" i="4"/>
  <c r="S576" i="4"/>
  <c r="T577" i="4"/>
  <c r="U576" i="4"/>
  <c r="S2841" i="2"/>
  <c r="V2840" i="2"/>
  <c r="U2840" i="2"/>
  <c r="T577" i="3"/>
  <c r="S576" i="3"/>
  <c r="U576" i="3"/>
  <c r="V575" i="3"/>
  <c r="W575" i="3"/>
  <c r="T578" i="6"/>
  <c r="U577" i="6"/>
  <c r="S577" i="6"/>
  <c r="W576" i="6"/>
  <c r="V576" i="6"/>
  <c r="V576" i="5"/>
  <c r="W576" i="5"/>
  <c r="S577" i="5"/>
  <c r="T578" i="5"/>
  <c r="U577" i="5"/>
  <c r="W576" i="4"/>
  <c r="T578" i="4"/>
  <c r="U577" i="4"/>
  <c r="S577" i="4"/>
  <c r="V2841" i="2"/>
  <c r="U2841" i="2"/>
  <c r="S2842" i="2"/>
  <c r="T578" i="3"/>
  <c r="S577" i="3"/>
  <c r="U577" i="3"/>
  <c r="W576" i="3"/>
  <c r="V576" i="3"/>
  <c r="S578" i="6"/>
  <c r="U578" i="6"/>
  <c r="T579" i="6"/>
  <c r="V577" i="6"/>
  <c r="W577" i="6"/>
  <c r="W577" i="5"/>
  <c r="V577" i="5"/>
  <c r="T579" i="5"/>
  <c r="S578" i="5"/>
  <c r="U578" i="5"/>
  <c r="U578" i="4"/>
  <c r="T579" i="4"/>
  <c r="S578" i="4"/>
  <c r="W577" i="4"/>
  <c r="U2842" i="2"/>
  <c r="V2842" i="2"/>
  <c r="S2843" i="2"/>
  <c r="T579" i="3"/>
  <c r="U578" i="3"/>
  <c r="S578" i="3"/>
  <c r="V577" i="3"/>
  <c r="W577" i="3"/>
  <c r="W578" i="6"/>
  <c r="V578" i="6"/>
  <c r="T580" i="6"/>
  <c r="S579" i="6"/>
  <c r="U579" i="6"/>
  <c r="U579" i="5"/>
  <c r="T580" i="5"/>
  <c r="S579" i="5"/>
  <c r="V578" i="5"/>
  <c r="W578" i="5"/>
  <c r="T580" i="4"/>
  <c r="U579" i="4"/>
  <c r="S579" i="4"/>
  <c r="W578" i="4"/>
  <c r="U2843" i="2"/>
  <c r="S2844" i="2"/>
  <c r="V2843" i="2"/>
  <c r="T580" i="3"/>
  <c r="U579" i="3"/>
  <c r="S579" i="3"/>
  <c r="W578" i="3"/>
  <c r="V578" i="3"/>
  <c r="T581" i="6"/>
  <c r="U580" i="6"/>
  <c r="S580" i="6"/>
  <c r="W579" i="6"/>
  <c r="V579" i="6"/>
  <c r="T581" i="5"/>
  <c r="U580" i="5"/>
  <c r="S580" i="5"/>
  <c r="V579" i="5"/>
  <c r="W579" i="5"/>
  <c r="S580" i="4"/>
  <c r="U580" i="4"/>
  <c r="T581" i="4"/>
  <c r="W579" i="4"/>
  <c r="U2844" i="2"/>
  <c r="V2844" i="2"/>
  <c r="S2845" i="2"/>
  <c r="T581" i="3"/>
  <c r="U580" i="3"/>
  <c r="S580" i="3"/>
  <c r="W579" i="3"/>
  <c r="V579" i="3"/>
  <c r="S581" i="6"/>
  <c r="U581" i="6"/>
  <c r="T582" i="6"/>
  <c r="W580" i="6"/>
  <c r="V580" i="6"/>
  <c r="U581" i="5"/>
  <c r="T582" i="5"/>
  <c r="S581" i="5"/>
  <c r="V580" i="5"/>
  <c r="W580" i="5"/>
  <c r="W580" i="4"/>
  <c r="T582" i="4"/>
  <c r="U581" i="4"/>
  <c r="S581" i="4"/>
  <c r="V2845" i="2"/>
  <c r="S2846" i="2"/>
  <c r="U2845" i="2"/>
  <c r="T582" i="3"/>
  <c r="U581" i="3"/>
  <c r="S581" i="3"/>
  <c r="W580" i="3"/>
  <c r="V580" i="3"/>
  <c r="W581" i="6"/>
  <c r="V581" i="6"/>
  <c r="U582" i="6"/>
  <c r="S582" i="6"/>
  <c r="T583" i="6"/>
  <c r="S582" i="5"/>
  <c r="U582" i="5"/>
  <c r="T583" i="5"/>
  <c r="V581" i="5"/>
  <c r="W581" i="5"/>
  <c r="U582" i="4"/>
  <c r="T583" i="4"/>
  <c r="S582" i="4"/>
  <c r="W581" i="4"/>
  <c r="V2846" i="2"/>
  <c r="U2846" i="2"/>
  <c r="S2847" i="2"/>
  <c r="T583" i="3"/>
  <c r="U582" i="3"/>
  <c r="S582" i="3"/>
  <c r="V581" i="3"/>
  <c r="W581" i="3"/>
  <c r="V582" i="6"/>
  <c r="W582" i="6"/>
  <c r="U583" i="6"/>
  <c r="T584" i="6"/>
  <c r="S583" i="6"/>
  <c r="V582" i="5"/>
  <c r="W582" i="5"/>
  <c r="U583" i="5"/>
  <c r="T584" i="5"/>
  <c r="S583" i="5"/>
  <c r="S583" i="4"/>
  <c r="T584" i="4"/>
  <c r="U583" i="4"/>
  <c r="W582" i="4"/>
  <c r="U2847" i="2"/>
  <c r="S2848" i="2"/>
  <c r="V2847" i="2"/>
  <c r="S583" i="3"/>
  <c r="T584" i="3"/>
  <c r="U583" i="3"/>
  <c r="V582" i="3"/>
  <c r="W582" i="3"/>
  <c r="T585" i="6"/>
  <c r="U584" i="6"/>
  <c r="S584" i="6"/>
  <c r="W583" i="6"/>
  <c r="V583" i="6"/>
  <c r="U584" i="5"/>
  <c r="S584" i="5"/>
  <c r="T585" i="5"/>
  <c r="W583" i="5"/>
  <c r="V583" i="5"/>
  <c r="W583" i="4"/>
  <c r="U584" i="4"/>
  <c r="T585" i="4"/>
  <c r="S584" i="4"/>
  <c r="S2849" i="2"/>
  <c r="U2848" i="2"/>
  <c r="V2848" i="2"/>
  <c r="W583" i="3"/>
  <c r="V583" i="3"/>
  <c r="S584" i="3"/>
  <c r="T585" i="3"/>
  <c r="U584" i="3"/>
  <c r="T586" i="6"/>
  <c r="U585" i="6"/>
  <c r="S585" i="6"/>
  <c r="V584" i="6"/>
  <c r="W584" i="6"/>
  <c r="V584" i="5"/>
  <c r="W584" i="5"/>
  <c r="S585" i="5"/>
  <c r="U585" i="5"/>
  <c r="T586" i="5"/>
  <c r="T586" i="4"/>
  <c r="S585" i="4"/>
  <c r="U585" i="4"/>
  <c r="W584" i="4"/>
  <c r="U2849" i="2"/>
  <c r="V2849" i="2"/>
  <c r="S2850" i="2"/>
  <c r="W584" i="3"/>
  <c r="V584" i="3"/>
  <c r="S585" i="3"/>
  <c r="U585" i="3"/>
  <c r="T586" i="3"/>
  <c r="U586" i="6"/>
  <c r="S586" i="6"/>
  <c r="T587" i="6"/>
  <c r="V585" i="6"/>
  <c r="W585" i="6"/>
  <c r="V585" i="5"/>
  <c r="W585" i="5"/>
  <c r="U586" i="5"/>
  <c r="S586" i="5"/>
  <c r="T587" i="5"/>
  <c r="S586" i="4"/>
  <c r="U586" i="4"/>
  <c r="T587" i="4"/>
  <c r="W585" i="4"/>
  <c r="U2850" i="2"/>
  <c r="V2850" i="2"/>
  <c r="S2851" i="2"/>
  <c r="W585" i="3"/>
  <c r="V585" i="3"/>
  <c r="U586" i="3"/>
  <c r="T587" i="3"/>
  <c r="S586" i="3"/>
  <c r="W586" i="6"/>
  <c r="V586" i="6"/>
  <c r="U587" i="6"/>
  <c r="S587" i="6"/>
  <c r="T588" i="6"/>
  <c r="V586" i="5"/>
  <c r="W586" i="5"/>
  <c r="S587" i="5"/>
  <c r="T588" i="5"/>
  <c r="U587" i="5"/>
  <c r="W586" i="4"/>
  <c r="T588" i="4"/>
  <c r="U587" i="4"/>
  <c r="S587" i="4"/>
  <c r="S2852" i="2"/>
  <c r="U2851" i="2"/>
  <c r="V2851" i="2"/>
  <c r="U587" i="3"/>
  <c r="S587" i="3"/>
  <c r="T588" i="3"/>
  <c r="W586" i="3"/>
  <c r="V586" i="3"/>
  <c r="V587" i="6"/>
  <c r="W587" i="6"/>
  <c r="U588" i="6"/>
  <c r="T589" i="6"/>
  <c r="S588" i="6"/>
  <c r="V587" i="5"/>
  <c r="W587" i="5"/>
  <c r="T589" i="5"/>
  <c r="U588" i="5"/>
  <c r="S588" i="5"/>
  <c r="T589" i="4"/>
  <c r="U588" i="4"/>
  <c r="S588" i="4"/>
  <c r="W587" i="4"/>
  <c r="V2852" i="2"/>
  <c r="U2852" i="2"/>
  <c r="S2853" i="2"/>
  <c r="W587" i="3"/>
  <c r="V587" i="3"/>
  <c r="U588" i="3"/>
  <c r="T589" i="3"/>
  <c r="S588" i="3"/>
  <c r="T590" i="6"/>
  <c r="U589" i="6"/>
  <c r="S589" i="6"/>
  <c r="W588" i="6"/>
  <c r="V588" i="6"/>
  <c r="T590" i="5"/>
  <c r="S589" i="5"/>
  <c r="U589" i="5"/>
  <c r="V588" i="5"/>
  <c r="W588" i="5"/>
  <c r="T590" i="4"/>
  <c r="S589" i="4"/>
  <c r="U589" i="4"/>
  <c r="W588" i="4"/>
  <c r="S2854" i="2"/>
  <c r="U2853" i="2"/>
  <c r="V2853" i="2"/>
  <c r="T590" i="3"/>
  <c r="S589" i="3"/>
  <c r="U589" i="3"/>
  <c r="W588" i="3"/>
  <c r="V588" i="3"/>
  <c r="S590" i="6"/>
  <c r="U590" i="6"/>
  <c r="T591" i="6"/>
  <c r="V589" i="6"/>
  <c r="W589" i="6"/>
  <c r="S590" i="5"/>
  <c r="T591" i="5"/>
  <c r="U590" i="5"/>
  <c r="W589" i="5"/>
  <c r="V589" i="5"/>
  <c r="T591" i="4"/>
  <c r="U590" i="4"/>
  <c r="S590" i="4"/>
  <c r="W589" i="4"/>
  <c r="U2854" i="2"/>
  <c r="V2854" i="2"/>
  <c r="S2855" i="2"/>
  <c r="T591" i="3"/>
  <c r="S590" i="3"/>
  <c r="U590" i="3"/>
  <c r="W589" i="3"/>
  <c r="V589" i="3"/>
  <c r="V590" i="6"/>
  <c r="W590" i="6"/>
  <c r="T592" i="6"/>
  <c r="U591" i="6"/>
  <c r="S591" i="6"/>
  <c r="V590" i="5"/>
  <c r="W590" i="5"/>
  <c r="S591" i="5"/>
  <c r="U591" i="5"/>
  <c r="T592" i="5"/>
  <c r="U591" i="4"/>
  <c r="T592" i="4"/>
  <c r="S591" i="4"/>
  <c r="W590" i="4"/>
  <c r="S2856" i="2"/>
  <c r="V2855" i="2"/>
  <c r="U2855" i="2"/>
  <c r="T592" i="3"/>
  <c r="U591" i="3"/>
  <c r="S591" i="3"/>
  <c r="W590" i="3"/>
  <c r="V590" i="3"/>
  <c r="T593" i="6"/>
  <c r="S592" i="6"/>
  <c r="U592" i="6"/>
  <c r="V591" i="6"/>
  <c r="W591" i="6"/>
  <c r="V591" i="5"/>
  <c r="W591" i="5"/>
  <c r="U592" i="5"/>
  <c r="S592" i="5"/>
  <c r="T593" i="5"/>
  <c r="U592" i="4"/>
  <c r="T593" i="4"/>
  <c r="S592" i="4"/>
  <c r="W591" i="4"/>
  <c r="V2856" i="2"/>
  <c r="U2856" i="2"/>
  <c r="S2857" i="2"/>
  <c r="S592" i="3"/>
  <c r="U592" i="3"/>
  <c r="T593" i="3"/>
  <c r="W591" i="3"/>
  <c r="V591" i="3"/>
  <c r="U593" i="6"/>
  <c r="S593" i="6"/>
  <c r="T594" i="6"/>
  <c r="W592" i="6"/>
  <c r="V592" i="6"/>
  <c r="V592" i="5"/>
  <c r="W592" i="5"/>
  <c r="S593" i="5"/>
  <c r="U593" i="5"/>
  <c r="T594" i="5"/>
  <c r="S593" i="4"/>
  <c r="U593" i="4"/>
  <c r="T594" i="4"/>
  <c r="W592" i="4"/>
  <c r="V2857" i="2"/>
  <c r="U2857" i="2"/>
  <c r="S2858" i="2"/>
  <c r="W592" i="3"/>
  <c r="V592" i="3"/>
  <c r="S593" i="3"/>
  <c r="T594" i="3"/>
  <c r="U593" i="3"/>
  <c r="V593" i="6"/>
  <c r="W593" i="6"/>
  <c r="S594" i="6"/>
  <c r="U594" i="6"/>
  <c r="T595" i="6"/>
  <c r="W593" i="5"/>
  <c r="V593" i="5"/>
  <c r="U594" i="5"/>
  <c r="S594" i="5"/>
  <c r="T595" i="5"/>
  <c r="W593" i="4"/>
  <c r="S594" i="4"/>
  <c r="T595" i="4"/>
  <c r="U594" i="4"/>
  <c r="V2858" i="2"/>
  <c r="U2858" i="2"/>
  <c r="S2859" i="2"/>
  <c r="V593" i="3"/>
  <c r="W593" i="3"/>
  <c r="T595" i="3"/>
  <c r="U594" i="3"/>
  <c r="S594" i="3"/>
  <c r="W594" i="6"/>
  <c r="V594" i="6"/>
  <c r="T596" i="6"/>
  <c r="S595" i="6"/>
  <c r="U595" i="6"/>
  <c r="W594" i="5"/>
  <c r="V594" i="5"/>
  <c r="S595" i="5"/>
  <c r="T596" i="5"/>
  <c r="U595" i="5"/>
  <c r="W594" i="4"/>
  <c r="T596" i="4"/>
  <c r="U595" i="4"/>
  <c r="S595" i="4"/>
  <c r="U2859" i="2"/>
  <c r="V2859" i="2"/>
  <c r="S2860" i="2"/>
  <c r="T596" i="3"/>
  <c r="S595" i="3"/>
  <c r="U595" i="3"/>
  <c r="W594" i="3"/>
  <c r="V594" i="3"/>
  <c r="S596" i="6"/>
  <c r="U596" i="6"/>
  <c r="T597" i="6"/>
  <c r="V595" i="6"/>
  <c r="W595" i="6"/>
  <c r="W595" i="5"/>
  <c r="V595" i="5"/>
  <c r="U596" i="5"/>
  <c r="T597" i="5"/>
  <c r="S596" i="5"/>
  <c r="U596" i="4"/>
  <c r="S596" i="4"/>
  <c r="T597" i="4"/>
  <c r="W595" i="4"/>
  <c r="U2860" i="2"/>
  <c r="V2860" i="2"/>
  <c r="S2861" i="2"/>
  <c r="U596" i="3"/>
  <c r="S596" i="3"/>
  <c r="T597" i="3"/>
  <c r="W595" i="3"/>
  <c r="V595" i="3"/>
  <c r="W596" i="6"/>
  <c r="V596" i="6"/>
  <c r="S597" i="6"/>
  <c r="U597" i="6"/>
  <c r="T598" i="6"/>
  <c r="S597" i="5"/>
  <c r="T598" i="5"/>
  <c r="U597" i="5"/>
  <c r="V596" i="5"/>
  <c r="W596" i="5"/>
  <c r="W596" i="4"/>
  <c r="T598" i="4"/>
  <c r="U597" i="4"/>
  <c r="S597" i="4"/>
  <c r="V2861" i="2"/>
  <c r="S2862" i="2"/>
  <c r="U2861" i="2"/>
  <c r="W596" i="3"/>
  <c r="V596" i="3"/>
  <c r="S597" i="3"/>
  <c r="U597" i="3"/>
  <c r="T598" i="3"/>
  <c r="W597" i="6"/>
  <c r="V597" i="6"/>
  <c r="U598" i="6"/>
  <c r="S598" i="6"/>
  <c r="T599" i="6"/>
  <c r="V597" i="5"/>
  <c r="W597" i="5"/>
  <c r="T599" i="5"/>
  <c r="U598" i="5"/>
  <c r="S598" i="5"/>
  <c r="T599" i="4"/>
  <c r="U598" i="4"/>
  <c r="S598" i="4"/>
  <c r="W597" i="4"/>
  <c r="S2863" i="2"/>
  <c r="U2862" i="2"/>
  <c r="V2862" i="2"/>
  <c r="V597" i="3"/>
  <c r="W597" i="3"/>
  <c r="S598" i="3"/>
  <c r="U598" i="3"/>
  <c r="T599" i="3"/>
  <c r="W598" i="6"/>
  <c r="V598" i="6"/>
  <c r="T600" i="6"/>
  <c r="U599" i="6"/>
  <c r="S599" i="6"/>
  <c r="U599" i="5"/>
  <c r="S599" i="5"/>
  <c r="T600" i="5"/>
  <c r="V598" i="5"/>
  <c r="W598" i="5"/>
  <c r="U599" i="4"/>
  <c r="S599" i="4"/>
  <c r="T600" i="4"/>
  <c r="W598" i="4"/>
  <c r="V2863" i="2"/>
  <c r="S2864" i="2"/>
  <c r="U2863" i="2"/>
  <c r="W598" i="3"/>
  <c r="V598" i="3"/>
  <c r="U599" i="3"/>
  <c r="T600" i="3"/>
  <c r="S599" i="3"/>
  <c r="T601" i="6"/>
  <c r="U600" i="6"/>
  <c r="S600" i="6"/>
  <c r="V599" i="6"/>
  <c r="W599" i="6"/>
  <c r="W599" i="5"/>
  <c r="V599" i="5"/>
  <c r="T601" i="5"/>
  <c r="U600" i="5"/>
  <c r="S600" i="5"/>
  <c r="W599" i="4"/>
  <c r="U600" i="4"/>
  <c r="S600" i="4"/>
  <c r="T601" i="4"/>
  <c r="S2865" i="2"/>
  <c r="U2864" i="2"/>
  <c r="V2864" i="2"/>
  <c r="T601" i="3"/>
  <c r="S600" i="3"/>
  <c r="U600" i="3"/>
  <c r="V599" i="3"/>
  <c r="W599" i="3"/>
  <c r="T602" i="6"/>
  <c r="U601" i="6"/>
  <c r="S601" i="6"/>
  <c r="V600" i="6"/>
  <c r="W600" i="6"/>
  <c r="S601" i="5"/>
  <c r="U601" i="5"/>
  <c r="T602" i="5"/>
  <c r="V600" i="5"/>
  <c r="W600" i="5"/>
  <c r="W600" i="4"/>
  <c r="T602" i="4"/>
  <c r="U601" i="4"/>
  <c r="S601" i="4"/>
  <c r="U2865" i="2"/>
  <c r="V2865" i="2"/>
  <c r="S2866" i="2"/>
  <c r="U601" i="3"/>
  <c r="S601" i="3"/>
  <c r="T602" i="3"/>
  <c r="V600" i="3"/>
  <c r="W600" i="3"/>
  <c r="U602" i="6"/>
  <c r="S602" i="6"/>
  <c r="T603" i="6"/>
  <c r="V601" i="6"/>
  <c r="W601" i="6"/>
  <c r="W601" i="5"/>
  <c r="V601" i="5"/>
  <c r="S602" i="5"/>
  <c r="U602" i="5"/>
  <c r="T603" i="5"/>
  <c r="T603" i="4"/>
  <c r="U602" i="4"/>
  <c r="S602" i="4"/>
  <c r="W601" i="4"/>
  <c r="U2866" i="2"/>
  <c r="V2866" i="2"/>
  <c r="S2867" i="2"/>
  <c r="W601" i="3"/>
  <c r="V601" i="3"/>
  <c r="T603" i="3"/>
  <c r="S602" i="3"/>
  <c r="U602" i="3"/>
  <c r="W602" i="6"/>
  <c r="V602" i="6"/>
  <c r="U603" i="6"/>
  <c r="S603" i="6"/>
  <c r="T604" i="6"/>
  <c r="W602" i="5"/>
  <c r="V602" i="5"/>
  <c r="S603" i="5"/>
  <c r="T604" i="5"/>
  <c r="U603" i="5"/>
  <c r="T604" i="4"/>
  <c r="U603" i="4"/>
  <c r="S603" i="4"/>
  <c r="W602" i="4"/>
  <c r="S2868" i="2"/>
  <c r="U2867" i="2"/>
  <c r="V2867" i="2"/>
  <c r="T604" i="3"/>
  <c r="S603" i="3"/>
  <c r="U603" i="3"/>
  <c r="V602" i="3"/>
  <c r="W602" i="3"/>
  <c r="W603" i="6"/>
  <c r="V603" i="6"/>
  <c r="T605" i="6"/>
  <c r="S604" i="6"/>
  <c r="U604" i="6"/>
  <c r="V603" i="5"/>
  <c r="W603" i="5"/>
  <c r="T605" i="5"/>
  <c r="S604" i="5"/>
  <c r="U604" i="5"/>
  <c r="T605" i="4"/>
  <c r="U604" i="4"/>
  <c r="S604" i="4"/>
  <c r="W603" i="4"/>
  <c r="S2869" i="2"/>
  <c r="V2868" i="2"/>
  <c r="U2868" i="2"/>
  <c r="U604" i="3"/>
  <c r="S604" i="3"/>
  <c r="T605" i="3"/>
  <c r="V603" i="3"/>
  <c r="W603" i="3"/>
  <c r="T606" i="6"/>
  <c r="U605" i="6"/>
  <c r="S605" i="6"/>
  <c r="W604" i="6"/>
  <c r="V604" i="6"/>
  <c r="S605" i="5"/>
  <c r="T606" i="5"/>
  <c r="U605" i="5"/>
  <c r="V604" i="5"/>
  <c r="W604" i="5"/>
  <c r="T606" i="4"/>
  <c r="S605" i="4"/>
  <c r="U605" i="4"/>
  <c r="W604" i="4"/>
  <c r="U2869" i="2"/>
  <c r="S2870" i="2"/>
  <c r="V2869" i="2"/>
  <c r="V604" i="3"/>
  <c r="W604" i="3"/>
  <c r="U605" i="3"/>
  <c r="T606" i="3"/>
  <c r="S605" i="3"/>
  <c r="T607" i="6"/>
  <c r="U606" i="6"/>
  <c r="S606" i="6"/>
  <c r="W605" i="6"/>
  <c r="V605" i="6"/>
  <c r="W605" i="5"/>
  <c r="V605" i="5"/>
  <c r="U606" i="5"/>
  <c r="T607" i="5"/>
  <c r="S606" i="5"/>
  <c r="U606" i="4"/>
  <c r="T607" i="4"/>
  <c r="S606" i="4"/>
  <c r="W605" i="4"/>
  <c r="U2870" i="2"/>
  <c r="V2870" i="2"/>
  <c r="S2871" i="2"/>
  <c r="U606" i="3"/>
  <c r="T607" i="3"/>
  <c r="S606" i="3"/>
  <c r="V605" i="3"/>
  <c r="W605" i="3"/>
  <c r="U607" i="6"/>
  <c r="T608" i="6"/>
  <c r="S607" i="6"/>
  <c r="W606" i="6"/>
  <c r="V606" i="6"/>
  <c r="U607" i="5"/>
  <c r="S607" i="5"/>
  <c r="T608" i="5"/>
  <c r="V606" i="5"/>
  <c r="W606" i="5"/>
  <c r="U607" i="4"/>
  <c r="T608" i="4"/>
  <c r="S607" i="4"/>
  <c r="W606" i="4"/>
  <c r="S2872" i="2"/>
  <c r="V2871" i="2"/>
  <c r="U2871" i="2"/>
  <c r="U607" i="3"/>
  <c r="T608" i="3"/>
  <c r="S607" i="3"/>
  <c r="V606" i="3"/>
  <c r="W606" i="3"/>
  <c r="T609" i="6"/>
  <c r="U608" i="6"/>
  <c r="S608" i="6"/>
  <c r="W607" i="6"/>
  <c r="V607" i="6"/>
  <c r="V607" i="5"/>
  <c r="W607" i="5"/>
  <c r="U608" i="5"/>
  <c r="S608" i="5"/>
  <c r="T609" i="5"/>
  <c r="U608" i="4"/>
  <c r="T609" i="4"/>
  <c r="S608" i="4"/>
  <c r="W607" i="4"/>
  <c r="S2873" i="2"/>
  <c r="U2872" i="2"/>
  <c r="V2872" i="2"/>
  <c r="T609" i="3"/>
  <c r="S608" i="3"/>
  <c r="U608" i="3"/>
  <c r="W607" i="3"/>
  <c r="V607" i="3"/>
  <c r="T610" i="6"/>
  <c r="U609" i="6"/>
  <c r="S609" i="6"/>
  <c r="V608" i="6"/>
  <c r="W608" i="6"/>
  <c r="W608" i="5"/>
  <c r="V608" i="5"/>
  <c r="U609" i="5"/>
  <c r="S609" i="5"/>
  <c r="T610" i="5"/>
  <c r="S609" i="4"/>
  <c r="U609" i="4"/>
  <c r="T610" i="4"/>
  <c r="W608" i="4"/>
  <c r="V2873" i="2"/>
  <c r="U2873" i="2"/>
  <c r="S2874" i="2"/>
  <c r="S609" i="3"/>
  <c r="U609" i="3"/>
  <c r="T610" i="3"/>
  <c r="V608" i="3"/>
  <c r="W608" i="3"/>
  <c r="S610" i="6"/>
  <c r="U610" i="6"/>
  <c r="T611" i="6"/>
  <c r="V609" i="6"/>
  <c r="W609" i="6"/>
  <c r="V609" i="5"/>
  <c r="W609" i="5"/>
  <c r="T611" i="5"/>
  <c r="S610" i="5"/>
  <c r="U610" i="5"/>
  <c r="W609" i="4"/>
  <c r="S610" i="4"/>
  <c r="U610" i="4"/>
  <c r="T611" i="4"/>
  <c r="V2874" i="2"/>
  <c r="S2875" i="2"/>
  <c r="U2874" i="2"/>
  <c r="W609" i="3"/>
  <c r="V609" i="3"/>
  <c r="S610" i="3"/>
  <c r="T611" i="3"/>
  <c r="U610" i="3"/>
  <c r="W610" i="6"/>
  <c r="V610" i="6"/>
  <c r="T612" i="6"/>
  <c r="S611" i="6"/>
  <c r="U611" i="6"/>
  <c r="S611" i="5"/>
  <c r="T612" i="5"/>
  <c r="U611" i="5"/>
  <c r="V610" i="5"/>
  <c r="W610" i="5"/>
  <c r="W610" i="4"/>
  <c r="T612" i="4"/>
  <c r="U611" i="4"/>
  <c r="S611" i="4"/>
  <c r="U2875" i="2"/>
  <c r="V2875" i="2"/>
  <c r="S2876" i="2"/>
  <c r="W610" i="3"/>
  <c r="V610" i="3"/>
  <c r="U611" i="3"/>
  <c r="S611" i="3"/>
  <c r="T612" i="3"/>
  <c r="T613" i="6"/>
  <c r="U612" i="6"/>
  <c r="S612" i="6"/>
  <c r="W611" i="6"/>
  <c r="V611" i="6"/>
  <c r="V611" i="5"/>
  <c r="W611" i="5"/>
  <c r="T613" i="5"/>
  <c r="S612" i="5"/>
  <c r="U612" i="5"/>
  <c r="S612" i="4"/>
  <c r="U612" i="4"/>
  <c r="T613" i="4"/>
  <c r="W611" i="4"/>
  <c r="U2876" i="2"/>
  <c r="S2877" i="2"/>
  <c r="V2876" i="2"/>
  <c r="W611" i="3"/>
  <c r="V611" i="3"/>
  <c r="U612" i="3"/>
  <c r="T613" i="3"/>
  <c r="S612" i="3"/>
  <c r="U613" i="6"/>
  <c r="S613" i="6"/>
  <c r="T614" i="6"/>
  <c r="W612" i="6"/>
  <c r="V612" i="6"/>
  <c r="U613" i="5"/>
  <c r="S613" i="5"/>
  <c r="T614" i="5"/>
  <c r="W612" i="5"/>
  <c r="V612" i="5"/>
  <c r="W612" i="4"/>
  <c r="T614" i="4"/>
  <c r="U613" i="4"/>
  <c r="S613" i="4"/>
  <c r="S2878" i="2"/>
  <c r="U2877" i="2"/>
  <c r="V2877" i="2"/>
  <c r="T614" i="3"/>
  <c r="U613" i="3"/>
  <c r="S613" i="3"/>
  <c r="W612" i="3"/>
  <c r="V612" i="3"/>
  <c r="W613" i="6"/>
  <c r="V613" i="6"/>
  <c r="S614" i="6"/>
  <c r="U614" i="6"/>
  <c r="T615" i="6"/>
  <c r="W613" i="5"/>
  <c r="V613" i="5"/>
  <c r="T615" i="5"/>
  <c r="S614" i="5"/>
  <c r="U614" i="5"/>
  <c r="U614" i="4"/>
  <c r="T615" i="4"/>
  <c r="S614" i="4"/>
  <c r="W613" i="4"/>
  <c r="U2878" i="2"/>
  <c r="V2878" i="2"/>
  <c r="S2879" i="2"/>
  <c r="T615" i="3"/>
  <c r="S614" i="3"/>
  <c r="U614" i="3"/>
  <c r="W613" i="3"/>
  <c r="V613" i="3"/>
  <c r="V614" i="6"/>
  <c r="W614" i="6"/>
  <c r="S615" i="6"/>
  <c r="U615" i="6"/>
  <c r="T616" i="6"/>
  <c r="T616" i="5"/>
  <c r="S615" i="5"/>
  <c r="U615" i="5"/>
  <c r="V614" i="5"/>
  <c r="W614" i="5"/>
  <c r="U615" i="4"/>
  <c r="S615" i="4"/>
  <c r="T616" i="4"/>
  <c r="W614" i="4"/>
  <c r="S2880" i="2"/>
  <c r="U2879" i="2"/>
  <c r="V2879" i="2"/>
  <c r="T616" i="3"/>
  <c r="S615" i="3"/>
  <c r="U615" i="3"/>
  <c r="W614" i="3"/>
  <c r="V614" i="3"/>
  <c r="W615" i="6"/>
  <c r="V615" i="6"/>
  <c r="T617" i="6"/>
  <c r="U616" i="6"/>
  <c r="S616" i="6"/>
  <c r="U616" i="5"/>
  <c r="S616" i="5"/>
  <c r="T617" i="5"/>
  <c r="V615" i="5"/>
  <c r="W615" i="5"/>
  <c r="W615" i="4"/>
  <c r="U616" i="4"/>
  <c r="S616" i="4"/>
  <c r="T617" i="4"/>
  <c r="V2880" i="2"/>
  <c r="S2881" i="2"/>
  <c r="U2880" i="2"/>
  <c r="S616" i="3"/>
  <c r="T617" i="3"/>
  <c r="U616" i="3"/>
  <c r="W615" i="3"/>
  <c r="V615" i="3"/>
  <c r="T618" i="6"/>
  <c r="U617" i="6"/>
  <c r="S617" i="6"/>
  <c r="W616" i="6"/>
  <c r="V616" i="6"/>
  <c r="V616" i="5"/>
  <c r="W616" i="5"/>
  <c r="U617" i="5"/>
  <c r="S617" i="5"/>
  <c r="T618" i="5"/>
  <c r="W616" i="4"/>
  <c r="U617" i="4"/>
  <c r="S617" i="4"/>
  <c r="T618" i="4"/>
  <c r="S2882" i="2"/>
  <c r="U2881" i="2"/>
  <c r="V2881" i="2"/>
  <c r="V616" i="3"/>
  <c r="W616" i="3"/>
  <c r="U617" i="3"/>
  <c r="T618" i="3"/>
  <c r="S617" i="3"/>
  <c r="U618" i="6"/>
  <c r="S618" i="6"/>
  <c r="T619" i="6"/>
  <c r="V617" i="6"/>
  <c r="W617" i="6"/>
  <c r="V617" i="5"/>
  <c r="W617" i="5"/>
  <c r="S618" i="5"/>
  <c r="U618" i="5"/>
  <c r="T619" i="5"/>
  <c r="W617" i="4"/>
  <c r="S618" i="4"/>
  <c r="U618" i="4"/>
  <c r="T619" i="4"/>
  <c r="S2883" i="2"/>
  <c r="U2882" i="2"/>
  <c r="V2882" i="2"/>
  <c r="U618" i="3"/>
  <c r="T619" i="3"/>
  <c r="S618" i="3"/>
  <c r="W617" i="3"/>
  <c r="V617" i="3"/>
  <c r="W618" i="6"/>
  <c r="V618" i="6"/>
  <c r="U619" i="6"/>
  <c r="S619" i="6"/>
  <c r="T620" i="6"/>
  <c r="V618" i="5"/>
  <c r="W618" i="5"/>
  <c r="U619" i="5"/>
  <c r="S619" i="5"/>
  <c r="T620" i="5"/>
  <c r="W618" i="4"/>
  <c r="U619" i="4"/>
  <c r="T620" i="4"/>
  <c r="S619" i="4"/>
  <c r="U2883" i="2"/>
  <c r="V2883" i="2"/>
  <c r="S2884" i="2"/>
  <c r="T620" i="3"/>
  <c r="S619" i="3"/>
  <c r="U619" i="3"/>
  <c r="V618" i="3"/>
  <c r="W618" i="3"/>
  <c r="V619" i="6"/>
  <c r="W619" i="6"/>
  <c r="U620" i="6"/>
  <c r="T621" i="6"/>
  <c r="S620" i="6"/>
  <c r="W619" i="5"/>
  <c r="V619" i="5"/>
  <c r="T621" i="5"/>
  <c r="S620" i="5"/>
  <c r="U620" i="5"/>
  <c r="T621" i="4"/>
  <c r="U620" i="4"/>
  <c r="S620" i="4"/>
  <c r="W619" i="4"/>
  <c r="V2884" i="2"/>
  <c r="S2885" i="2"/>
  <c r="U2884" i="2"/>
  <c r="T621" i="3"/>
  <c r="U620" i="3"/>
  <c r="S620" i="3"/>
  <c r="W619" i="3"/>
  <c r="V619" i="3"/>
  <c r="T622" i="6"/>
  <c r="U621" i="6"/>
  <c r="S621" i="6"/>
  <c r="V620" i="6"/>
  <c r="W620" i="6"/>
  <c r="T622" i="5"/>
  <c r="S621" i="5"/>
  <c r="U621" i="5"/>
  <c r="V620" i="5"/>
  <c r="W620" i="5"/>
  <c r="T622" i="4"/>
  <c r="U621" i="4"/>
  <c r="S621" i="4"/>
  <c r="W620" i="4"/>
  <c r="S2886" i="2"/>
  <c r="U2885" i="2"/>
  <c r="V2885" i="2"/>
  <c r="T622" i="3"/>
  <c r="S621" i="3"/>
  <c r="U621" i="3"/>
  <c r="V620" i="3"/>
  <c r="W620" i="3"/>
  <c r="S622" i="6"/>
  <c r="U622" i="6"/>
  <c r="T623" i="6"/>
  <c r="V621" i="6"/>
  <c r="W621" i="6"/>
  <c r="S622" i="5"/>
  <c r="U622" i="5"/>
  <c r="T623" i="5"/>
  <c r="V621" i="5"/>
  <c r="W621" i="5"/>
  <c r="U622" i="4"/>
  <c r="T623" i="4"/>
  <c r="S622" i="4"/>
  <c r="W621" i="4"/>
  <c r="V2886" i="2"/>
  <c r="S2887" i="2"/>
  <c r="U2886" i="2"/>
  <c r="S622" i="3"/>
  <c r="U622" i="3"/>
  <c r="T623" i="3"/>
  <c r="W621" i="3"/>
  <c r="V621" i="3"/>
  <c r="W622" i="6"/>
  <c r="V622" i="6"/>
  <c r="T624" i="6"/>
  <c r="S623" i="6"/>
  <c r="U623" i="6"/>
  <c r="V622" i="5"/>
  <c r="W622" i="5"/>
  <c r="S623" i="5"/>
  <c r="U623" i="5"/>
  <c r="T624" i="5"/>
  <c r="U623" i="4"/>
  <c r="S623" i="4"/>
  <c r="T624" i="4"/>
  <c r="W622" i="4"/>
  <c r="U2887" i="2"/>
  <c r="V2887" i="2"/>
  <c r="S2888" i="2"/>
  <c r="W622" i="3"/>
  <c r="V622" i="3"/>
  <c r="T624" i="3"/>
  <c r="S623" i="3"/>
  <c r="U623" i="3"/>
  <c r="T625" i="6"/>
  <c r="U624" i="6"/>
  <c r="S624" i="6"/>
  <c r="W623" i="6"/>
  <c r="V623" i="6"/>
  <c r="V623" i="5"/>
  <c r="W623" i="5"/>
  <c r="S624" i="5"/>
  <c r="U624" i="5"/>
  <c r="T625" i="5"/>
  <c r="W623" i="4"/>
  <c r="U624" i="4"/>
  <c r="S624" i="4"/>
  <c r="T625" i="4"/>
  <c r="V2888" i="2"/>
  <c r="S2889" i="2"/>
  <c r="U2888" i="2"/>
  <c r="S624" i="3"/>
  <c r="T625" i="3"/>
  <c r="U624" i="3"/>
  <c r="V623" i="3"/>
  <c r="W623" i="3"/>
  <c r="U625" i="6"/>
  <c r="S625" i="6"/>
  <c r="T626" i="6"/>
  <c r="W624" i="6"/>
  <c r="V624" i="6"/>
  <c r="W624" i="5"/>
  <c r="V624" i="5"/>
  <c r="U625" i="5"/>
  <c r="S625" i="5"/>
  <c r="T626" i="5"/>
  <c r="W624" i="4"/>
  <c r="U625" i="4"/>
  <c r="S625" i="4"/>
  <c r="T626" i="4"/>
  <c r="V2889" i="2"/>
  <c r="S2890" i="2"/>
  <c r="U2889" i="2"/>
  <c r="V624" i="3"/>
  <c r="W624" i="3"/>
  <c r="T626" i="3"/>
  <c r="U625" i="3"/>
  <c r="S625" i="3"/>
  <c r="V625" i="6"/>
  <c r="W625" i="6"/>
  <c r="U626" i="6"/>
  <c r="S626" i="6"/>
  <c r="T627" i="6"/>
  <c r="W625" i="5"/>
  <c r="V625" i="5"/>
  <c r="U626" i="5"/>
  <c r="S626" i="5"/>
  <c r="T627" i="5"/>
  <c r="W625" i="4"/>
  <c r="T627" i="4"/>
  <c r="S626" i="4"/>
  <c r="U626" i="4"/>
  <c r="S2891" i="2"/>
  <c r="U2890" i="2"/>
  <c r="V2890" i="2"/>
  <c r="S626" i="3"/>
  <c r="U626" i="3"/>
  <c r="T627" i="3"/>
  <c r="V625" i="3"/>
  <c r="W625" i="3"/>
  <c r="V626" i="6"/>
  <c r="W626" i="6"/>
  <c r="T628" i="6"/>
  <c r="U627" i="6"/>
  <c r="S627" i="6"/>
  <c r="W626" i="5"/>
  <c r="V626" i="5"/>
  <c r="U627" i="5"/>
  <c r="S627" i="5"/>
  <c r="T628" i="5"/>
  <c r="T628" i="4"/>
  <c r="S627" i="4"/>
  <c r="U627" i="4"/>
  <c r="W626" i="4"/>
  <c r="S2892" i="2"/>
  <c r="V2891" i="2"/>
  <c r="U2891" i="2"/>
  <c r="V626" i="3"/>
  <c r="W626" i="3"/>
  <c r="S627" i="3"/>
  <c r="T628" i="3"/>
  <c r="U627" i="3"/>
  <c r="S628" i="6"/>
  <c r="T629" i="6"/>
  <c r="U628" i="6"/>
  <c r="W627" i="6"/>
  <c r="V627" i="6"/>
  <c r="V627" i="5"/>
  <c r="W627" i="5"/>
  <c r="T629" i="5"/>
  <c r="U628" i="5"/>
  <c r="S628" i="5"/>
  <c r="U628" i="4"/>
  <c r="S628" i="4"/>
  <c r="T629" i="4"/>
  <c r="W627" i="4"/>
  <c r="S2893" i="2"/>
  <c r="U2892" i="2"/>
  <c r="V2892" i="2"/>
  <c r="V627" i="3"/>
  <c r="W627" i="3"/>
  <c r="S628" i="3"/>
  <c r="T629" i="3"/>
  <c r="U628" i="3"/>
  <c r="V628" i="6"/>
  <c r="W628" i="6"/>
  <c r="U629" i="6"/>
  <c r="T630" i="6"/>
  <c r="S629" i="6"/>
  <c r="S629" i="5"/>
  <c r="T630" i="5"/>
  <c r="U629" i="5"/>
  <c r="V628" i="5"/>
  <c r="W628" i="5"/>
  <c r="W628" i="4"/>
  <c r="T630" i="4"/>
  <c r="U629" i="4"/>
  <c r="S629" i="4"/>
  <c r="U2893" i="2"/>
  <c r="S2894" i="2"/>
  <c r="V2893" i="2"/>
  <c r="W628" i="3"/>
  <c r="V628" i="3"/>
  <c r="T630" i="3"/>
  <c r="S629" i="3"/>
  <c r="U629" i="3"/>
  <c r="S630" i="6"/>
  <c r="T631" i="6"/>
  <c r="U630" i="6"/>
  <c r="W629" i="6"/>
  <c r="V629" i="6"/>
  <c r="V629" i="5"/>
  <c r="W629" i="5"/>
  <c r="U630" i="5"/>
  <c r="T631" i="5"/>
  <c r="S630" i="5"/>
  <c r="U630" i="4"/>
  <c r="T631" i="4"/>
  <c r="S630" i="4"/>
  <c r="W629" i="4"/>
  <c r="S2895" i="2"/>
  <c r="U2894" i="2"/>
  <c r="V2894" i="2"/>
  <c r="S630" i="3"/>
  <c r="T631" i="3"/>
  <c r="U630" i="3"/>
  <c r="W629" i="3"/>
  <c r="V629" i="3"/>
  <c r="V630" i="6"/>
  <c r="W630" i="6"/>
  <c r="U631" i="6"/>
  <c r="T632" i="6"/>
  <c r="S631" i="6"/>
  <c r="U631" i="5"/>
  <c r="S631" i="5"/>
  <c r="T632" i="5"/>
  <c r="W630" i="5"/>
  <c r="V630" i="5"/>
  <c r="S631" i="4"/>
  <c r="U631" i="4"/>
  <c r="T632" i="4"/>
  <c r="W630" i="4"/>
  <c r="V2895" i="2"/>
  <c r="S2896" i="2"/>
  <c r="U2895" i="2"/>
  <c r="V630" i="3"/>
  <c r="W630" i="3"/>
  <c r="T632" i="3"/>
  <c r="S631" i="3"/>
  <c r="U631" i="3"/>
  <c r="T633" i="6"/>
  <c r="S632" i="6"/>
  <c r="U632" i="6"/>
  <c r="W631" i="6"/>
  <c r="V631" i="6"/>
  <c r="W631" i="5"/>
  <c r="V631" i="5"/>
  <c r="U632" i="5"/>
  <c r="T633" i="5"/>
  <c r="S632" i="5"/>
  <c r="W631" i="4"/>
  <c r="S632" i="4"/>
  <c r="T633" i="4"/>
  <c r="U632" i="4"/>
  <c r="S2897" i="2"/>
  <c r="V2896" i="2"/>
  <c r="U2896" i="2"/>
  <c r="T633" i="3"/>
  <c r="S632" i="3"/>
  <c r="U632" i="3"/>
  <c r="V631" i="3"/>
  <c r="W631" i="3"/>
  <c r="S633" i="6"/>
  <c r="T634" i="6"/>
  <c r="U633" i="6"/>
  <c r="V632" i="6"/>
  <c r="W632" i="6"/>
  <c r="U633" i="5"/>
  <c r="S633" i="5"/>
  <c r="T634" i="5"/>
  <c r="V632" i="5"/>
  <c r="W632" i="5"/>
  <c r="W632" i="4"/>
  <c r="T634" i="4"/>
  <c r="U633" i="4"/>
  <c r="S633" i="4"/>
  <c r="U2897" i="2"/>
  <c r="V2897" i="2"/>
  <c r="S2898" i="2"/>
  <c r="S633" i="3"/>
  <c r="U633" i="3"/>
  <c r="T634" i="3"/>
  <c r="V632" i="3"/>
  <c r="W632" i="3"/>
  <c r="V633" i="6"/>
  <c r="W633" i="6"/>
  <c r="S634" i="6"/>
  <c r="U634" i="6"/>
  <c r="T635" i="6"/>
  <c r="V633" i="5"/>
  <c r="W633" i="5"/>
  <c r="U634" i="5"/>
  <c r="S634" i="5"/>
  <c r="T635" i="5"/>
  <c r="T635" i="4"/>
  <c r="U634" i="4"/>
  <c r="S634" i="4"/>
  <c r="W633" i="4"/>
  <c r="S2899" i="2"/>
  <c r="U2898" i="2"/>
  <c r="V2898" i="2"/>
  <c r="V633" i="3"/>
  <c r="W633" i="3"/>
  <c r="U634" i="3"/>
  <c r="T635" i="3"/>
  <c r="S634" i="3"/>
  <c r="V634" i="6"/>
  <c r="W634" i="6"/>
  <c r="U635" i="6"/>
  <c r="T636" i="6"/>
  <c r="S635" i="6"/>
  <c r="W634" i="5"/>
  <c r="V634" i="5"/>
  <c r="U635" i="5"/>
  <c r="S635" i="5"/>
  <c r="T636" i="5"/>
  <c r="T636" i="4"/>
  <c r="U635" i="4"/>
  <c r="S635" i="4"/>
  <c r="W634" i="4"/>
  <c r="U2899" i="2"/>
  <c r="V2899" i="2"/>
  <c r="S2900" i="2"/>
  <c r="U635" i="3"/>
  <c r="S635" i="3"/>
  <c r="T636" i="3"/>
  <c r="V634" i="3"/>
  <c r="W634" i="3"/>
  <c r="S636" i="6"/>
  <c r="T637" i="6"/>
  <c r="U636" i="6"/>
  <c r="W635" i="6"/>
  <c r="V635" i="6"/>
  <c r="V635" i="5"/>
  <c r="W635" i="5"/>
  <c r="T637" i="5"/>
  <c r="S636" i="5"/>
  <c r="U636" i="5"/>
  <c r="T637" i="4"/>
  <c r="S636" i="4"/>
  <c r="U636" i="4"/>
  <c r="W635" i="4"/>
  <c r="U2900" i="2"/>
  <c r="V2900" i="2"/>
  <c r="S2901" i="2"/>
  <c r="W635" i="3"/>
  <c r="V635" i="3"/>
  <c r="U636" i="3"/>
  <c r="T637" i="3"/>
  <c r="S636" i="3"/>
  <c r="V636" i="6"/>
  <c r="W636" i="6"/>
  <c r="T638" i="6"/>
  <c r="U637" i="6"/>
  <c r="S637" i="6"/>
  <c r="U637" i="5"/>
  <c r="T638" i="5"/>
  <c r="S637" i="5"/>
  <c r="W636" i="5"/>
  <c r="V636" i="5"/>
  <c r="S637" i="4"/>
  <c r="T638" i="4"/>
  <c r="U637" i="4"/>
  <c r="W636" i="4"/>
  <c r="V2901" i="2"/>
  <c r="S2902" i="2"/>
  <c r="U2901" i="2"/>
  <c r="T638" i="3"/>
  <c r="S637" i="3"/>
  <c r="U637" i="3"/>
  <c r="W636" i="3"/>
  <c r="V636" i="3"/>
  <c r="T639" i="6"/>
  <c r="S638" i="6"/>
  <c r="U638" i="6"/>
  <c r="W637" i="6"/>
  <c r="V637" i="6"/>
  <c r="U638" i="5"/>
  <c r="T639" i="5"/>
  <c r="S638" i="5"/>
  <c r="W637" i="5"/>
  <c r="V637" i="5"/>
  <c r="W637" i="4"/>
  <c r="S638" i="4"/>
  <c r="T639" i="4"/>
  <c r="U638" i="4"/>
  <c r="U2902" i="2"/>
  <c r="V2902" i="2"/>
  <c r="S2903" i="2"/>
  <c r="S638" i="3"/>
  <c r="T639" i="3"/>
  <c r="U638" i="3"/>
  <c r="V637" i="3"/>
  <c r="W637" i="3"/>
  <c r="U639" i="6"/>
  <c r="T640" i="6"/>
  <c r="S639" i="6"/>
  <c r="W638" i="6"/>
  <c r="V638" i="6"/>
  <c r="S639" i="5"/>
  <c r="T640" i="5"/>
  <c r="U639" i="5"/>
  <c r="W638" i="5"/>
  <c r="V638" i="5"/>
  <c r="W638" i="4"/>
  <c r="U639" i="4"/>
  <c r="T640" i="4"/>
  <c r="S639" i="4"/>
  <c r="S2904" i="2"/>
  <c r="U2903" i="2"/>
  <c r="V2903" i="2"/>
  <c r="W638" i="3"/>
  <c r="V638" i="3"/>
  <c r="S639" i="3"/>
  <c r="U639" i="3"/>
  <c r="T640" i="3"/>
  <c r="T641" i="6"/>
  <c r="S640" i="6"/>
  <c r="U640" i="6"/>
  <c r="V639" i="6"/>
  <c r="W639" i="6"/>
  <c r="W639" i="5"/>
  <c r="V639" i="5"/>
  <c r="U640" i="5"/>
  <c r="S640" i="5"/>
  <c r="T641" i="5"/>
  <c r="U640" i="4"/>
  <c r="T641" i="4"/>
  <c r="S640" i="4"/>
  <c r="W639" i="4"/>
  <c r="U2904" i="2"/>
  <c r="V2904" i="2"/>
  <c r="S2905" i="2"/>
  <c r="V639" i="3"/>
  <c r="W639" i="3"/>
  <c r="U640" i="3"/>
  <c r="S640" i="3"/>
  <c r="T641" i="3"/>
  <c r="U641" i="6"/>
  <c r="T642" i="6"/>
  <c r="S641" i="6"/>
  <c r="W640" i="6"/>
  <c r="V640" i="6"/>
  <c r="V640" i="5"/>
  <c r="W640" i="5"/>
  <c r="U641" i="5"/>
  <c r="S641" i="5"/>
  <c r="T642" i="5"/>
  <c r="T642" i="4"/>
  <c r="U641" i="4"/>
  <c r="S641" i="4"/>
  <c r="W640" i="4"/>
  <c r="V2905" i="2"/>
  <c r="S2906" i="2"/>
  <c r="U2905" i="2"/>
  <c r="V640" i="3"/>
  <c r="W640" i="3"/>
  <c r="T642" i="3"/>
  <c r="S641" i="3"/>
  <c r="U641" i="3"/>
  <c r="U642" i="6"/>
  <c r="S642" i="6"/>
  <c r="T643" i="6"/>
  <c r="W641" i="6"/>
  <c r="V641" i="6"/>
  <c r="W641" i="5"/>
  <c r="V641" i="5"/>
  <c r="T643" i="5"/>
  <c r="S642" i="5"/>
  <c r="U642" i="5"/>
  <c r="T643" i="4"/>
  <c r="U642" i="4"/>
  <c r="S642" i="4"/>
  <c r="W641" i="4"/>
  <c r="U2906" i="2"/>
  <c r="V2906" i="2"/>
  <c r="S2907" i="2"/>
  <c r="T643" i="3"/>
  <c r="U642" i="3"/>
  <c r="S642" i="3"/>
  <c r="W641" i="3"/>
  <c r="V641" i="3"/>
  <c r="V642" i="6"/>
  <c r="W642" i="6"/>
  <c r="S643" i="6"/>
  <c r="U643" i="6"/>
  <c r="T644" i="6"/>
  <c r="S643" i="5"/>
  <c r="U643" i="5"/>
  <c r="T644" i="5"/>
  <c r="V642" i="5"/>
  <c r="W642" i="5"/>
  <c r="U643" i="4"/>
  <c r="T644" i="4"/>
  <c r="S643" i="4"/>
  <c r="W642" i="4"/>
  <c r="V2907" i="2"/>
  <c r="U2907" i="2"/>
  <c r="S2908" i="2"/>
  <c r="S643" i="3"/>
  <c r="T644" i="3"/>
  <c r="U643" i="3"/>
  <c r="W642" i="3"/>
  <c r="V642" i="3"/>
  <c r="W643" i="6"/>
  <c r="V643" i="6"/>
  <c r="S644" i="6"/>
  <c r="T645" i="6"/>
  <c r="U644" i="6"/>
  <c r="W643" i="5"/>
  <c r="V643" i="5"/>
  <c r="T645" i="5"/>
  <c r="S644" i="5"/>
  <c r="U644" i="5"/>
  <c r="U644" i="4"/>
  <c r="S644" i="4"/>
  <c r="T645" i="4"/>
  <c r="W643" i="4"/>
  <c r="U2908" i="2"/>
  <c r="S2909" i="2"/>
  <c r="V2908" i="2"/>
  <c r="V643" i="3"/>
  <c r="W643" i="3"/>
  <c r="U644" i="3"/>
  <c r="S644" i="3"/>
  <c r="T645" i="3"/>
  <c r="V644" i="6"/>
  <c r="W644" i="6"/>
  <c r="T646" i="6"/>
  <c r="S645" i="6"/>
  <c r="U645" i="6"/>
  <c r="U645" i="5"/>
  <c r="T646" i="5"/>
  <c r="S645" i="5"/>
  <c r="W644" i="5"/>
  <c r="V644" i="5"/>
  <c r="W644" i="4"/>
  <c r="U645" i="4"/>
  <c r="S645" i="4"/>
  <c r="T646" i="4"/>
  <c r="S2910" i="2"/>
  <c r="U2909" i="2"/>
  <c r="V2909" i="2"/>
  <c r="V644" i="3"/>
  <c r="W644" i="3"/>
  <c r="T646" i="3"/>
  <c r="S645" i="3"/>
  <c r="U645" i="3"/>
  <c r="S646" i="6"/>
  <c r="U646" i="6"/>
  <c r="T647" i="6"/>
  <c r="W645" i="6"/>
  <c r="V645" i="6"/>
  <c r="U646" i="5"/>
  <c r="T647" i="5"/>
  <c r="S646" i="5"/>
  <c r="V645" i="5"/>
  <c r="W645" i="5"/>
  <c r="W645" i="4"/>
  <c r="U646" i="4"/>
  <c r="T647" i="4"/>
  <c r="S646" i="4"/>
  <c r="S2911" i="2"/>
  <c r="U2910" i="2"/>
  <c r="V2910" i="2"/>
  <c r="U646" i="3"/>
  <c r="S646" i="3"/>
  <c r="T647" i="3"/>
  <c r="V645" i="3"/>
  <c r="W645" i="3"/>
  <c r="V646" i="6"/>
  <c r="W646" i="6"/>
  <c r="S647" i="6"/>
  <c r="U647" i="6"/>
  <c r="T648" i="6"/>
  <c r="S647" i="5"/>
  <c r="T648" i="5"/>
  <c r="U647" i="5"/>
  <c r="V646" i="5"/>
  <c r="W646" i="5"/>
  <c r="S647" i="4"/>
  <c r="T648" i="4"/>
  <c r="U647" i="4"/>
  <c r="W646" i="4"/>
  <c r="U2911" i="2"/>
  <c r="V2911" i="2"/>
  <c r="S2912" i="2"/>
  <c r="W646" i="3"/>
  <c r="V646" i="3"/>
  <c r="U647" i="3"/>
  <c r="T648" i="3"/>
  <c r="S647" i="3"/>
  <c r="W647" i="6"/>
  <c r="V647" i="6"/>
  <c r="U648" i="6"/>
  <c r="T649" i="6"/>
  <c r="S648" i="6"/>
  <c r="V647" i="5"/>
  <c r="W647" i="5"/>
  <c r="S648" i="5"/>
  <c r="U648" i="5"/>
  <c r="T649" i="5"/>
  <c r="W647" i="4"/>
  <c r="S648" i="4"/>
  <c r="T649" i="4"/>
  <c r="U648" i="4"/>
  <c r="S2913" i="2"/>
  <c r="U2912" i="2"/>
  <c r="V2912" i="2"/>
  <c r="U648" i="3"/>
  <c r="S648" i="3"/>
  <c r="T649" i="3"/>
  <c r="W647" i="3"/>
  <c r="V647" i="3"/>
  <c r="T650" i="6"/>
  <c r="U649" i="6"/>
  <c r="S649" i="6"/>
  <c r="W648" i="6"/>
  <c r="V648" i="6"/>
  <c r="W648" i="5"/>
  <c r="V648" i="5"/>
  <c r="T650" i="5"/>
  <c r="U649" i="5"/>
  <c r="S649" i="5"/>
  <c r="W648" i="4"/>
  <c r="T650" i="4"/>
  <c r="U649" i="4"/>
  <c r="S649" i="4"/>
  <c r="U2913" i="2"/>
  <c r="S2914" i="2"/>
  <c r="V2913" i="2"/>
  <c r="W648" i="3"/>
  <c r="V648" i="3"/>
  <c r="U649" i="3"/>
  <c r="T650" i="3"/>
  <c r="S649" i="3"/>
  <c r="U650" i="6"/>
  <c r="S650" i="6"/>
  <c r="T651" i="6"/>
  <c r="W649" i="6"/>
  <c r="V649" i="6"/>
  <c r="U650" i="5"/>
  <c r="T651" i="5"/>
  <c r="S650" i="5"/>
  <c r="W649" i="5"/>
  <c r="V649" i="5"/>
  <c r="S650" i="4"/>
  <c r="U650" i="4"/>
  <c r="T651" i="4"/>
  <c r="W649" i="4"/>
  <c r="S2915" i="2"/>
  <c r="U2914" i="2"/>
  <c r="V2914" i="2"/>
  <c r="S650" i="3"/>
  <c r="T651" i="3"/>
  <c r="U650" i="3"/>
  <c r="W649" i="3"/>
  <c r="V649" i="3"/>
  <c r="V650" i="6"/>
  <c r="W650" i="6"/>
  <c r="S651" i="6"/>
  <c r="T652" i="6"/>
  <c r="U651" i="6"/>
  <c r="S651" i="5"/>
  <c r="U651" i="5"/>
  <c r="T652" i="5"/>
  <c r="V650" i="5"/>
  <c r="W650" i="5"/>
  <c r="W650" i="4"/>
  <c r="T652" i="4"/>
  <c r="S651" i="4"/>
  <c r="U651" i="4"/>
  <c r="S2916" i="2"/>
  <c r="V2915" i="2"/>
  <c r="U2915" i="2"/>
  <c r="V650" i="3"/>
  <c r="W650" i="3"/>
  <c r="S651" i="3"/>
  <c r="T652" i="3"/>
  <c r="U651" i="3"/>
  <c r="V651" i="6"/>
  <c r="W651" i="6"/>
  <c r="S652" i="6"/>
  <c r="T653" i="6"/>
  <c r="U652" i="6"/>
  <c r="V651" i="5"/>
  <c r="W651" i="5"/>
  <c r="T653" i="5"/>
  <c r="U652" i="5"/>
  <c r="S652" i="5"/>
  <c r="T653" i="4"/>
  <c r="S652" i="4"/>
  <c r="U652" i="4"/>
  <c r="W651" i="4"/>
  <c r="U2916" i="2"/>
  <c r="V2916" i="2"/>
  <c r="S2917" i="2"/>
  <c r="V651" i="3"/>
  <c r="W651" i="3"/>
  <c r="U652" i="3"/>
  <c r="S652" i="3"/>
  <c r="T653" i="3"/>
  <c r="W652" i="6"/>
  <c r="V652" i="6"/>
  <c r="S653" i="6"/>
  <c r="T654" i="6"/>
  <c r="U653" i="6"/>
  <c r="T654" i="5"/>
  <c r="U653" i="5"/>
  <c r="S653" i="5"/>
  <c r="V652" i="5"/>
  <c r="W652" i="5"/>
  <c r="S653" i="4"/>
  <c r="T654" i="4"/>
  <c r="U653" i="4"/>
  <c r="W652" i="4"/>
  <c r="U2917" i="2"/>
  <c r="V2917" i="2"/>
  <c r="S2918" i="2"/>
  <c r="W652" i="3"/>
  <c r="V652" i="3"/>
  <c r="T654" i="3"/>
  <c r="U653" i="3"/>
  <c r="S653" i="3"/>
  <c r="V653" i="6"/>
  <c r="W653" i="6"/>
  <c r="T655" i="6"/>
  <c r="S654" i="6"/>
  <c r="U654" i="6"/>
  <c r="U654" i="5"/>
  <c r="T655" i="5"/>
  <c r="S654" i="5"/>
  <c r="V653" i="5"/>
  <c r="W653" i="5"/>
  <c r="W653" i="4"/>
  <c r="U654" i="4"/>
  <c r="T655" i="4"/>
  <c r="S654" i="4"/>
  <c r="S2919" i="2"/>
  <c r="U2918" i="2"/>
  <c r="V2918" i="2"/>
  <c r="T655" i="3"/>
  <c r="S654" i="3"/>
  <c r="U654" i="3"/>
  <c r="W653" i="3"/>
  <c r="V653" i="3"/>
  <c r="U655" i="6"/>
  <c r="T656" i="6"/>
  <c r="S655" i="6"/>
  <c r="W654" i="6"/>
  <c r="V654" i="6"/>
  <c r="T656" i="5"/>
  <c r="U655" i="5"/>
  <c r="S655" i="5"/>
  <c r="W654" i="5"/>
  <c r="V654" i="5"/>
  <c r="S655" i="4"/>
  <c r="T656" i="4"/>
  <c r="U655" i="4"/>
  <c r="W654" i="4"/>
  <c r="V2919" i="2"/>
  <c r="S2920" i="2"/>
  <c r="U2919" i="2"/>
  <c r="S655" i="3"/>
  <c r="U655" i="3"/>
  <c r="T656" i="3"/>
  <c r="V654" i="3"/>
  <c r="W654" i="3"/>
  <c r="T657" i="6"/>
  <c r="U656" i="6"/>
  <c r="S656" i="6"/>
  <c r="W655" i="6"/>
  <c r="V655" i="6"/>
  <c r="T657" i="5"/>
  <c r="U656" i="5"/>
  <c r="S656" i="5"/>
  <c r="W655" i="5"/>
  <c r="V655" i="5"/>
  <c r="W655" i="4"/>
  <c r="S656" i="4"/>
  <c r="U656" i="4"/>
  <c r="T657" i="4"/>
  <c r="S2921" i="2"/>
  <c r="U2920" i="2"/>
  <c r="V2920" i="2"/>
  <c r="V655" i="3"/>
  <c r="W655" i="3"/>
  <c r="U656" i="3"/>
  <c r="S656" i="3"/>
  <c r="T657" i="3"/>
  <c r="U657" i="6"/>
  <c r="S657" i="6"/>
  <c r="T658" i="6"/>
  <c r="V656" i="6"/>
  <c r="W656" i="6"/>
  <c r="S657" i="5"/>
  <c r="T658" i="5"/>
  <c r="U657" i="5"/>
  <c r="V656" i="5"/>
  <c r="W656" i="5"/>
  <c r="W656" i="4"/>
  <c r="U657" i="4"/>
  <c r="S657" i="4"/>
  <c r="T658" i="4"/>
  <c r="V2921" i="2"/>
  <c r="S2922" i="2"/>
  <c r="U2921" i="2"/>
  <c r="W656" i="3"/>
  <c r="V656" i="3"/>
  <c r="U657" i="3"/>
  <c r="T658" i="3"/>
  <c r="S657" i="3"/>
  <c r="W657" i="6"/>
  <c r="V657" i="6"/>
  <c r="S658" i="6"/>
  <c r="U658" i="6"/>
  <c r="T659" i="6"/>
  <c r="V657" i="5"/>
  <c r="W657" i="5"/>
  <c r="U658" i="5"/>
  <c r="T659" i="5"/>
  <c r="S658" i="5"/>
  <c r="W657" i="4"/>
  <c r="S658" i="4"/>
  <c r="U658" i="4"/>
  <c r="T659" i="4"/>
  <c r="U2922" i="2"/>
  <c r="V2922" i="2"/>
  <c r="S2923" i="2"/>
  <c r="S658" i="3"/>
  <c r="U658" i="3"/>
  <c r="T659" i="3"/>
  <c r="W657" i="3"/>
  <c r="V657" i="3"/>
  <c r="W658" i="6"/>
  <c r="V658" i="6"/>
  <c r="U659" i="6"/>
  <c r="S659" i="6"/>
  <c r="T660" i="6"/>
  <c r="U659" i="5"/>
  <c r="S659" i="5"/>
  <c r="T660" i="5"/>
  <c r="W658" i="5"/>
  <c r="V658" i="5"/>
  <c r="W658" i="4"/>
  <c r="S659" i="4"/>
  <c r="T660" i="4"/>
  <c r="U659" i="4"/>
  <c r="U2923" i="2"/>
  <c r="V2923" i="2"/>
  <c r="S2924" i="2"/>
  <c r="V658" i="3"/>
  <c r="W658" i="3"/>
  <c r="T660" i="3"/>
  <c r="S659" i="3"/>
  <c r="U659" i="3"/>
  <c r="W659" i="6"/>
  <c r="V659" i="6"/>
  <c r="S660" i="6"/>
  <c r="U660" i="6"/>
  <c r="T661" i="6"/>
  <c r="V659" i="5"/>
  <c r="W659" i="5"/>
  <c r="S660" i="5"/>
  <c r="U660" i="5"/>
  <c r="T661" i="5"/>
  <c r="W659" i="4"/>
  <c r="S660" i="4"/>
  <c r="T661" i="4"/>
  <c r="U660" i="4"/>
  <c r="U2924" i="2"/>
  <c r="S2925" i="2"/>
  <c r="V2924" i="2"/>
  <c r="T661" i="3"/>
  <c r="S660" i="3"/>
  <c r="U660" i="3"/>
  <c r="V659" i="3"/>
  <c r="W659" i="3"/>
  <c r="W660" i="6"/>
  <c r="V660" i="6"/>
  <c r="T662" i="6"/>
  <c r="S661" i="6"/>
  <c r="U661" i="6"/>
  <c r="V660" i="5"/>
  <c r="W660" i="5"/>
  <c r="T662" i="5"/>
  <c r="U661" i="5"/>
  <c r="S661" i="5"/>
  <c r="W660" i="4"/>
  <c r="U661" i="4"/>
  <c r="S661" i="4"/>
  <c r="T662" i="4"/>
  <c r="U2925" i="2"/>
  <c r="V2925" i="2"/>
  <c r="S2926" i="2"/>
  <c r="U661" i="3"/>
  <c r="S661" i="3"/>
  <c r="T662" i="3"/>
  <c r="W660" i="3"/>
  <c r="V660" i="3"/>
  <c r="U662" i="6"/>
  <c r="S662" i="6"/>
  <c r="T663" i="6"/>
  <c r="W661" i="6"/>
  <c r="V661" i="6"/>
  <c r="U662" i="5"/>
  <c r="S662" i="5"/>
  <c r="T663" i="5"/>
  <c r="W661" i="5"/>
  <c r="V661" i="5"/>
  <c r="W661" i="4"/>
  <c r="T663" i="4"/>
  <c r="U662" i="4"/>
  <c r="S662" i="4"/>
  <c r="U2926" i="2"/>
  <c r="V2926" i="2"/>
  <c r="S2927" i="2"/>
  <c r="W661" i="3"/>
  <c r="V661" i="3"/>
  <c r="U662" i="3"/>
  <c r="S662" i="3"/>
  <c r="T663" i="3"/>
  <c r="W662" i="6"/>
  <c r="V662" i="6"/>
  <c r="T664" i="6"/>
  <c r="S663" i="6"/>
  <c r="U663" i="6"/>
  <c r="V662" i="5"/>
  <c r="W662" i="5"/>
  <c r="U663" i="5"/>
  <c r="S663" i="5"/>
  <c r="T664" i="5"/>
  <c r="S663" i="4"/>
  <c r="U663" i="4"/>
  <c r="T664" i="4"/>
  <c r="W662" i="4"/>
  <c r="V2927" i="2"/>
  <c r="S2928" i="2"/>
  <c r="U2927" i="2"/>
  <c r="W662" i="3"/>
  <c r="V662" i="3"/>
  <c r="U663" i="3"/>
  <c r="S663" i="3"/>
  <c r="T664" i="3"/>
  <c r="T665" i="6"/>
  <c r="U664" i="6"/>
  <c r="S664" i="6"/>
  <c r="W663" i="6"/>
  <c r="V663" i="6"/>
  <c r="V663" i="5"/>
  <c r="W663" i="5"/>
  <c r="T665" i="5"/>
  <c r="S664" i="5"/>
  <c r="U664" i="5"/>
  <c r="W663" i="4"/>
  <c r="S664" i="4"/>
  <c r="U664" i="4"/>
  <c r="T665" i="4"/>
  <c r="V2928" i="2"/>
  <c r="S2929" i="2"/>
  <c r="U2928" i="2"/>
  <c r="V663" i="3"/>
  <c r="W663" i="3"/>
  <c r="U664" i="3"/>
  <c r="T665" i="3"/>
  <c r="S664" i="3"/>
  <c r="U665" i="6"/>
  <c r="S665" i="6"/>
  <c r="T666" i="6"/>
  <c r="W664" i="6"/>
  <c r="V664" i="6"/>
  <c r="U665" i="5"/>
  <c r="S665" i="5"/>
  <c r="T666" i="5"/>
  <c r="W664" i="5"/>
  <c r="V664" i="5"/>
  <c r="W664" i="4"/>
  <c r="T666" i="4"/>
  <c r="S665" i="4"/>
  <c r="U665" i="4"/>
  <c r="U2929" i="2"/>
  <c r="V2929" i="2"/>
  <c r="S2930" i="2"/>
  <c r="U665" i="3"/>
  <c r="S665" i="3"/>
  <c r="T666" i="3"/>
  <c r="W664" i="3"/>
  <c r="V664" i="3"/>
  <c r="W665" i="6"/>
  <c r="V665" i="6"/>
  <c r="U666" i="6"/>
  <c r="T667" i="6"/>
  <c r="S666" i="6"/>
  <c r="V665" i="5"/>
  <c r="W665" i="5"/>
  <c r="T667" i="5"/>
  <c r="U666" i="5"/>
  <c r="S666" i="5"/>
  <c r="U666" i="4"/>
  <c r="S666" i="4"/>
  <c r="T667" i="4"/>
  <c r="W665" i="4"/>
  <c r="S2931" i="2"/>
  <c r="U2930" i="2"/>
  <c r="V2930" i="2"/>
  <c r="V665" i="3"/>
  <c r="W665" i="3"/>
  <c r="U666" i="3"/>
  <c r="T667" i="3"/>
  <c r="S666" i="3"/>
  <c r="S667" i="6"/>
  <c r="U667" i="6"/>
  <c r="T668" i="6"/>
  <c r="V666" i="6"/>
  <c r="W666" i="6"/>
  <c r="S667" i="5"/>
  <c r="T668" i="5"/>
  <c r="U667" i="5"/>
  <c r="V666" i="5"/>
  <c r="W666" i="5"/>
  <c r="W666" i="4"/>
  <c r="U667" i="4"/>
  <c r="T668" i="4"/>
  <c r="S667" i="4"/>
  <c r="U2931" i="2"/>
  <c r="V2931" i="2"/>
  <c r="S2932" i="2"/>
  <c r="U667" i="3"/>
  <c r="S667" i="3"/>
  <c r="T668" i="3"/>
  <c r="V666" i="3"/>
  <c r="W666" i="3"/>
  <c r="V667" i="6"/>
  <c r="W667" i="6"/>
  <c r="U668" i="6"/>
  <c r="T669" i="6"/>
  <c r="S668" i="6"/>
  <c r="V667" i="5"/>
  <c r="W667" i="5"/>
  <c r="S668" i="5"/>
  <c r="U668" i="5"/>
  <c r="T669" i="5"/>
  <c r="S668" i="4"/>
  <c r="U668" i="4"/>
  <c r="T669" i="4"/>
  <c r="W667" i="4"/>
  <c r="V2932" i="2"/>
  <c r="S2933" i="2"/>
  <c r="U2932" i="2"/>
  <c r="W667" i="3"/>
  <c r="V667" i="3"/>
  <c r="S668" i="3"/>
  <c r="U668" i="3"/>
  <c r="T669" i="3"/>
  <c r="S669" i="6"/>
  <c r="U669" i="6"/>
  <c r="T670" i="6"/>
  <c r="W668" i="6"/>
  <c r="V668" i="6"/>
  <c r="W668" i="5"/>
  <c r="V668" i="5"/>
  <c r="U669" i="5"/>
  <c r="S669" i="5"/>
  <c r="T670" i="5"/>
  <c r="W668" i="4"/>
  <c r="T670" i="4"/>
  <c r="S669" i="4"/>
  <c r="U669" i="4"/>
  <c r="S2934" i="2"/>
  <c r="U2933" i="2"/>
  <c r="V2933" i="2"/>
  <c r="W668" i="3"/>
  <c r="V668" i="3"/>
  <c r="U669" i="3"/>
  <c r="T670" i="3"/>
  <c r="S669" i="3"/>
  <c r="W669" i="6"/>
  <c r="V669" i="6"/>
  <c r="T671" i="6"/>
  <c r="S670" i="6"/>
  <c r="U670" i="6"/>
  <c r="W669" i="5"/>
  <c r="V669" i="5"/>
  <c r="T671" i="5"/>
  <c r="S670" i="5"/>
  <c r="U670" i="5"/>
  <c r="S670" i="4"/>
  <c r="T671" i="4"/>
  <c r="U670" i="4"/>
  <c r="W669" i="4"/>
  <c r="U2934" i="2"/>
  <c r="V2934" i="2"/>
  <c r="S2935" i="2"/>
  <c r="T671" i="3"/>
  <c r="U670" i="3"/>
  <c r="S670" i="3"/>
  <c r="V669" i="3"/>
  <c r="W669" i="3"/>
  <c r="T672" i="6"/>
  <c r="S671" i="6"/>
  <c r="U671" i="6"/>
  <c r="W670" i="6"/>
  <c r="V670" i="6"/>
  <c r="S671" i="5"/>
  <c r="U671" i="5"/>
  <c r="T672" i="5"/>
  <c r="V670" i="5"/>
  <c r="W670" i="5"/>
  <c r="W670" i="4"/>
  <c r="S671" i="4"/>
  <c r="U671" i="4"/>
  <c r="T672" i="4"/>
  <c r="U2935" i="2"/>
  <c r="V2935" i="2"/>
  <c r="S2936" i="2"/>
  <c r="T672" i="3"/>
  <c r="S671" i="3"/>
  <c r="U671" i="3"/>
  <c r="V670" i="3"/>
  <c r="W670" i="3"/>
  <c r="U672" i="6"/>
  <c r="T673" i="6"/>
  <c r="S672" i="6"/>
  <c r="W671" i="6"/>
  <c r="V671" i="6"/>
  <c r="V671" i="5"/>
  <c r="W671" i="5"/>
  <c r="U672" i="5"/>
  <c r="S672" i="5"/>
  <c r="T673" i="5"/>
  <c r="W671" i="4"/>
  <c r="U672" i="4"/>
  <c r="T673" i="4"/>
  <c r="S672" i="4"/>
  <c r="U2936" i="2"/>
  <c r="S2937" i="2"/>
  <c r="V2936" i="2"/>
  <c r="S672" i="3"/>
  <c r="U672" i="3"/>
  <c r="T673" i="3"/>
  <c r="V671" i="3"/>
  <c r="W671" i="3"/>
  <c r="S673" i="6"/>
  <c r="T674" i="6"/>
  <c r="U673" i="6"/>
  <c r="V672" i="6"/>
  <c r="W672" i="6"/>
  <c r="V672" i="5"/>
  <c r="W672" i="5"/>
  <c r="T674" i="5"/>
  <c r="S673" i="5"/>
  <c r="U673" i="5"/>
  <c r="T674" i="4"/>
  <c r="S673" i="4"/>
  <c r="U673" i="4"/>
  <c r="W672" i="4"/>
  <c r="S2938" i="2"/>
  <c r="V2937" i="2"/>
  <c r="U2937" i="2"/>
  <c r="W672" i="3"/>
  <c r="V672" i="3"/>
  <c r="U673" i="3"/>
  <c r="T674" i="3"/>
  <c r="S673" i="3"/>
  <c r="W673" i="6"/>
  <c r="V673" i="6"/>
  <c r="U674" i="6"/>
  <c r="S674" i="6"/>
  <c r="T675" i="6"/>
  <c r="U674" i="5"/>
  <c r="S674" i="5"/>
  <c r="T675" i="5"/>
  <c r="V673" i="5"/>
  <c r="W673" i="5"/>
  <c r="U674" i="4"/>
  <c r="T675" i="4"/>
  <c r="S674" i="4"/>
  <c r="W673" i="4"/>
  <c r="U2938" i="2"/>
  <c r="S2939" i="2"/>
  <c r="V2938" i="2"/>
  <c r="U674" i="3"/>
  <c r="T675" i="3"/>
  <c r="S674" i="3"/>
  <c r="W673" i="3"/>
  <c r="V673" i="3"/>
  <c r="W674" i="6"/>
  <c r="V674" i="6"/>
  <c r="S675" i="6"/>
  <c r="U675" i="6"/>
  <c r="T676" i="6"/>
  <c r="W674" i="5"/>
  <c r="V674" i="5"/>
  <c r="U675" i="5"/>
  <c r="S675" i="5"/>
  <c r="T676" i="5"/>
  <c r="T676" i="4"/>
  <c r="U675" i="4"/>
  <c r="S675" i="4"/>
  <c r="W674" i="4"/>
  <c r="V2939" i="2"/>
  <c r="S2940" i="2"/>
  <c r="U2939" i="2"/>
  <c r="T676" i="3"/>
  <c r="S675" i="3"/>
  <c r="U675" i="3"/>
  <c r="W674" i="3"/>
  <c r="V674" i="3"/>
  <c r="V675" i="6"/>
  <c r="W675" i="6"/>
  <c r="S676" i="6"/>
  <c r="U676" i="6"/>
  <c r="T677" i="6"/>
  <c r="W675" i="5"/>
  <c r="V675" i="5"/>
  <c r="S676" i="5"/>
  <c r="U676" i="5"/>
  <c r="T677" i="5"/>
  <c r="T677" i="4"/>
  <c r="S676" i="4"/>
  <c r="U676" i="4"/>
  <c r="W675" i="4"/>
  <c r="S2941" i="2"/>
  <c r="U2940" i="2"/>
  <c r="V2940" i="2"/>
  <c r="T677" i="3"/>
  <c r="U676" i="3"/>
  <c r="S676" i="3"/>
  <c r="W675" i="3"/>
  <c r="V675" i="3"/>
  <c r="V676" i="6"/>
  <c r="W676" i="6"/>
  <c r="T678" i="6"/>
  <c r="U677" i="6"/>
  <c r="S677" i="6"/>
  <c r="V676" i="5"/>
  <c r="W676" i="5"/>
  <c r="S677" i="5"/>
  <c r="T678" i="5"/>
  <c r="U677" i="5"/>
  <c r="T678" i="4"/>
  <c r="U677" i="4"/>
  <c r="S677" i="4"/>
  <c r="W676" i="4"/>
  <c r="U2941" i="2"/>
  <c r="V2941" i="2"/>
  <c r="S2942" i="2"/>
  <c r="T678" i="3"/>
  <c r="U677" i="3"/>
  <c r="S677" i="3"/>
  <c r="W676" i="3"/>
  <c r="V676" i="3"/>
  <c r="U678" i="6"/>
  <c r="T679" i="6"/>
  <c r="S678" i="6"/>
  <c r="W677" i="6"/>
  <c r="V677" i="6"/>
  <c r="V677" i="5"/>
  <c r="W677" i="5"/>
  <c r="S678" i="5"/>
  <c r="T679" i="5"/>
  <c r="U678" i="5"/>
  <c r="S678" i="4"/>
  <c r="T679" i="4"/>
  <c r="U678" i="4"/>
  <c r="W677" i="4"/>
  <c r="U2942" i="2"/>
  <c r="S2943" i="2"/>
  <c r="V2942" i="2"/>
  <c r="U678" i="3"/>
  <c r="T679" i="3"/>
  <c r="S678" i="3"/>
  <c r="V677" i="3"/>
  <c r="W677" i="3"/>
  <c r="T680" i="6"/>
  <c r="U679" i="6"/>
  <c r="S679" i="6"/>
  <c r="W678" i="6"/>
  <c r="V678" i="6"/>
  <c r="V678" i="5"/>
  <c r="W678" i="5"/>
  <c r="T680" i="5"/>
  <c r="U679" i="5"/>
  <c r="S679" i="5"/>
  <c r="W678" i="4"/>
  <c r="S679" i="4"/>
  <c r="T680" i="4"/>
  <c r="U679" i="4"/>
  <c r="U2943" i="2"/>
  <c r="S2944" i="2"/>
  <c r="V2943" i="2"/>
  <c r="U679" i="3"/>
  <c r="T680" i="3"/>
  <c r="S679" i="3"/>
  <c r="V678" i="3"/>
  <c r="W678" i="3"/>
  <c r="U680" i="6"/>
  <c r="T681" i="6"/>
  <c r="S680" i="6"/>
  <c r="V679" i="6"/>
  <c r="W679" i="6"/>
  <c r="U680" i="5"/>
  <c r="S680" i="5"/>
  <c r="T681" i="5"/>
  <c r="W679" i="5"/>
  <c r="V679" i="5"/>
  <c r="W679" i="4"/>
  <c r="U680" i="4"/>
  <c r="S680" i="4"/>
  <c r="T681" i="4"/>
  <c r="U2944" i="2"/>
  <c r="V2944" i="2"/>
  <c r="S2945" i="2"/>
  <c r="U680" i="3"/>
  <c r="S680" i="3"/>
  <c r="T681" i="3"/>
  <c r="W679" i="3"/>
  <c r="V679" i="3"/>
  <c r="U681" i="6"/>
  <c r="S681" i="6"/>
  <c r="T682" i="6"/>
  <c r="V680" i="6"/>
  <c r="W680" i="6"/>
  <c r="W680" i="5"/>
  <c r="V680" i="5"/>
  <c r="T682" i="5"/>
  <c r="S681" i="5"/>
  <c r="U681" i="5"/>
  <c r="W680" i="4"/>
  <c r="U681" i="4"/>
  <c r="S681" i="4"/>
  <c r="T682" i="4"/>
  <c r="U2945" i="2"/>
  <c r="V2945" i="2"/>
  <c r="S2946" i="2"/>
  <c r="W680" i="3"/>
  <c r="V680" i="3"/>
  <c r="T682" i="3"/>
  <c r="U681" i="3"/>
  <c r="S681" i="3"/>
  <c r="W681" i="6"/>
  <c r="V681" i="6"/>
  <c r="U682" i="6"/>
  <c r="T683" i="6"/>
  <c r="S682" i="6"/>
  <c r="S682" i="5"/>
  <c r="U682" i="5"/>
  <c r="T683" i="5"/>
  <c r="V681" i="5"/>
  <c r="W681" i="5"/>
  <c r="W681" i="4"/>
  <c r="T683" i="4"/>
  <c r="S682" i="4"/>
  <c r="U682" i="4"/>
  <c r="S2947" i="2"/>
  <c r="U2946" i="2"/>
  <c r="V2946" i="2"/>
  <c r="S682" i="3"/>
  <c r="U682" i="3"/>
  <c r="T683" i="3"/>
  <c r="W681" i="3"/>
  <c r="V681" i="3"/>
  <c r="S683" i="6"/>
  <c r="U683" i="6"/>
  <c r="T684" i="6"/>
  <c r="W682" i="6"/>
  <c r="V682" i="6"/>
  <c r="W682" i="5"/>
  <c r="V682" i="5"/>
  <c r="S683" i="5"/>
  <c r="U683" i="5"/>
  <c r="T684" i="5"/>
  <c r="S683" i="4"/>
  <c r="T684" i="4"/>
  <c r="U683" i="4"/>
  <c r="W682" i="4"/>
  <c r="U2947" i="2"/>
  <c r="S2948" i="2"/>
  <c r="V2947" i="2"/>
  <c r="V682" i="3"/>
  <c r="W682" i="3"/>
  <c r="T684" i="3"/>
  <c r="S683" i="3"/>
  <c r="U683" i="3"/>
  <c r="W683" i="6"/>
  <c r="V683" i="6"/>
  <c r="U684" i="6"/>
  <c r="T685" i="6"/>
  <c r="S684" i="6"/>
  <c r="W683" i="5"/>
  <c r="V683" i="5"/>
  <c r="S684" i="5"/>
  <c r="U684" i="5"/>
  <c r="T685" i="5"/>
  <c r="W683" i="4"/>
  <c r="U684" i="4"/>
  <c r="S684" i="4"/>
  <c r="T685" i="4"/>
  <c r="S2949" i="2"/>
  <c r="V2948" i="2"/>
  <c r="U2948" i="2"/>
  <c r="S684" i="3"/>
  <c r="U684" i="3"/>
  <c r="T685" i="3"/>
  <c r="W683" i="3"/>
  <c r="V683" i="3"/>
  <c r="S685" i="6"/>
  <c r="U685" i="6"/>
  <c r="T686" i="6"/>
  <c r="V684" i="6"/>
  <c r="W684" i="6"/>
  <c r="V684" i="5"/>
  <c r="W684" i="5"/>
  <c r="S685" i="5"/>
  <c r="U685" i="5"/>
  <c r="T686" i="5"/>
  <c r="W684" i="4"/>
  <c r="S685" i="4"/>
  <c r="U685" i="4"/>
  <c r="T686" i="4"/>
  <c r="U2949" i="2"/>
  <c r="V2949" i="2"/>
  <c r="S2950" i="2"/>
  <c r="W684" i="3"/>
  <c r="V684" i="3"/>
  <c r="S685" i="3"/>
  <c r="U685" i="3"/>
  <c r="T686" i="3"/>
  <c r="W685" i="6"/>
  <c r="V685" i="6"/>
  <c r="S686" i="6"/>
  <c r="T687" i="6"/>
  <c r="U686" i="6"/>
  <c r="W685" i="5"/>
  <c r="V685" i="5"/>
  <c r="S686" i="5"/>
  <c r="U686" i="5"/>
  <c r="T687" i="5"/>
  <c r="W685" i="4"/>
  <c r="U686" i="4"/>
  <c r="T687" i="4"/>
  <c r="S686" i="4"/>
  <c r="S2951" i="2"/>
  <c r="U2950" i="2"/>
  <c r="V2950" i="2"/>
  <c r="V685" i="3"/>
  <c r="W685" i="3"/>
  <c r="U686" i="3"/>
  <c r="T687" i="3"/>
  <c r="S686" i="3"/>
  <c r="W686" i="6"/>
  <c r="V686" i="6"/>
  <c r="S687" i="6"/>
  <c r="U687" i="6"/>
  <c r="T688" i="6"/>
  <c r="W686" i="5"/>
  <c r="V686" i="5"/>
  <c r="S687" i="5"/>
  <c r="U687" i="5"/>
  <c r="T688" i="5"/>
  <c r="U687" i="4"/>
  <c r="S687" i="4"/>
  <c r="T688" i="4"/>
  <c r="W686" i="4"/>
  <c r="U2951" i="2"/>
  <c r="V2951" i="2"/>
  <c r="S2952" i="2"/>
  <c r="T688" i="3"/>
  <c r="U687" i="3"/>
  <c r="S687" i="3"/>
  <c r="V686" i="3"/>
  <c r="W686" i="3"/>
  <c r="V687" i="6"/>
  <c r="W687" i="6"/>
  <c r="S688" i="6"/>
  <c r="T689" i="6"/>
  <c r="U688" i="6"/>
  <c r="W687" i="5"/>
  <c r="V687" i="5"/>
  <c r="T689" i="5"/>
  <c r="U688" i="5"/>
  <c r="S688" i="5"/>
  <c r="W687" i="4"/>
  <c r="S688" i="4"/>
  <c r="T689" i="4"/>
  <c r="U688" i="4"/>
  <c r="U2952" i="2"/>
  <c r="S2953" i="2"/>
  <c r="V2952" i="2"/>
  <c r="S688" i="3"/>
  <c r="U688" i="3"/>
  <c r="T689" i="3"/>
  <c r="W687" i="3"/>
  <c r="V687" i="3"/>
  <c r="W688" i="6"/>
  <c r="V688" i="6"/>
  <c r="S689" i="6"/>
  <c r="T690" i="6"/>
  <c r="U689" i="6"/>
  <c r="U689" i="5"/>
  <c r="S689" i="5"/>
  <c r="T690" i="5"/>
  <c r="W688" i="5"/>
  <c r="V688" i="5"/>
  <c r="W688" i="4"/>
  <c r="S689" i="4"/>
  <c r="U689" i="4"/>
  <c r="T690" i="4"/>
  <c r="V2953" i="2"/>
  <c r="S2954" i="2"/>
  <c r="U2953" i="2"/>
  <c r="W688" i="3"/>
  <c r="V688" i="3"/>
  <c r="S689" i="3"/>
  <c r="T690" i="3"/>
  <c r="U689" i="3"/>
  <c r="W689" i="6"/>
  <c r="V689" i="6"/>
  <c r="S690" i="6"/>
  <c r="U690" i="6"/>
  <c r="T691" i="6"/>
  <c r="W689" i="5"/>
  <c r="V689" i="5"/>
  <c r="S690" i="5"/>
  <c r="T691" i="5"/>
  <c r="U690" i="5"/>
  <c r="W689" i="4"/>
  <c r="U690" i="4"/>
  <c r="S690" i="4"/>
  <c r="T691" i="4"/>
  <c r="V2954" i="2"/>
  <c r="S2955" i="2"/>
  <c r="U2954" i="2"/>
  <c r="W689" i="3"/>
  <c r="V689" i="3"/>
  <c r="S690" i="3"/>
  <c r="U690" i="3"/>
  <c r="T691" i="3"/>
  <c r="W690" i="6"/>
  <c r="V690" i="6"/>
  <c r="S691" i="6"/>
  <c r="U691" i="6"/>
  <c r="T692" i="6"/>
  <c r="V690" i="5"/>
  <c r="W690" i="5"/>
  <c r="U691" i="5"/>
  <c r="S691" i="5"/>
  <c r="T692" i="5"/>
  <c r="W690" i="4"/>
  <c r="T692" i="4"/>
  <c r="S691" i="4"/>
  <c r="U691" i="4"/>
  <c r="S2956" i="2"/>
  <c r="U2955" i="2"/>
  <c r="V2955" i="2"/>
  <c r="V690" i="3"/>
  <c r="W690" i="3"/>
  <c r="S691" i="3"/>
  <c r="U691" i="3"/>
  <c r="T692" i="3"/>
  <c r="W691" i="6"/>
  <c r="V691" i="6"/>
  <c r="S692" i="6"/>
  <c r="U692" i="6"/>
  <c r="T693" i="6"/>
  <c r="V691" i="5"/>
  <c r="W691" i="5"/>
  <c r="U692" i="5"/>
  <c r="S692" i="5"/>
  <c r="T693" i="5"/>
  <c r="T693" i="4"/>
  <c r="U692" i="4"/>
  <c r="S692" i="4"/>
  <c r="W691" i="4"/>
  <c r="U2956" i="2"/>
  <c r="S2957" i="2"/>
  <c r="V2956" i="2"/>
  <c r="W691" i="3"/>
  <c r="V691" i="3"/>
  <c r="T693" i="3"/>
  <c r="S692" i="3"/>
  <c r="U692" i="3"/>
  <c r="W692" i="6"/>
  <c r="V692" i="6"/>
  <c r="T694" i="6"/>
  <c r="S693" i="6"/>
  <c r="U693" i="6"/>
  <c r="W692" i="5"/>
  <c r="V692" i="5"/>
  <c r="U693" i="5"/>
  <c r="T694" i="5"/>
  <c r="S693" i="5"/>
  <c r="T694" i="4"/>
  <c r="S693" i="4"/>
  <c r="U693" i="4"/>
  <c r="W692" i="4"/>
  <c r="U2957" i="2"/>
  <c r="V2957" i="2"/>
  <c r="S2958" i="2"/>
  <c r="S693" i="3"/>
  <c r="T694" i="3"/>
  <c r="U693" i="3"/>
  <c r="V692" i="3"/>
  <c r="W692" i="3"/>
  <c r="U694" i="6"/>
  <c r="S694" i="6"/>
  <c r="T695" i="6"/>
  <c r="W693" i="6"/>
  <c r="V693" i="6"/>
  <c r="U694" i="5"/>
  <c r="T695" i="5"/>
  <c r="S694" i="5"/>
  <c r="V693" i="5"/>
  <c r="W693" i="5"/>
  <c r="T695" i="4"/>
  <c r="S694" i="4"/>
  <c r="U694" i="4"/>
  <c r="W693" i="4"/>
  <c r="S2959" i="2"/>
  <c r="U2958" i="2"/>
  <c r="V2958" i="2"/>
  <c r="W693" i="3"/>
  <c r="V693" i="3"/>
  <c r="U694" i="3"/>
  <c r="S694" i="3"/>
  <c r="T695" i="3"/>
  <c r="V694" i="6"/>
  <c r="W694" i="6"/>
  <c r="S695" i="6"/>
  <c r="T696" i="6"/>
  <c r="U695" i="6"/>
  <c r="T696" i="5"/>
  <c r="S695" i="5"/>
  <c r="U695" i="5"/>
  <c r="V694" i="5"/>
  <c r="W694" i="5"/>
  <c r="S695" i="4"/>
  <c r="U695" i="4"/>
  <c r="T696" i="4"/>
  <c r="W694" i="4"/>
  <c r="S2960" i="2"/>
  <c r="U2959" i="2"/>
  <c r="V2959" i="2"/>
  <c r="W694" i="3"/>
  <c r="V694" i="3"/>
  <c r="U695" i="3"/>
  <c r="T696" i="3"/>
  <c r="S695" i="3"/>
  <c r="W695" i="6"/>
  <c r="V695" i="6"/>
  <c r="S696" i="6"/>
  <c r="T697" i="6"/>
  <c r="U696" i="6"/>
  <c r="S696" i="5"/>
  <c r="U696" i="5"/>
  <c r="T697" i="5"/>
  <c r="V695" i="5"/>
  <c r="W695" i="5"/>
  <c r="W695" i="4"/>
  <c r="S696" i="4"/>
  <c r="U696" i="4"/>
  <c r="T697" i="4"/>
  <c r="V2960" i="2"/>
  <c r="U2960" i="2"/>
  <c r="S2961" i="2"/>
  <c r="U696" i="3"/>
  <c r="T697" i="3"/>
  <c r="S696" i="3"/>
  <c r="W695" i="3"/>
  <c r="V695" i="3"/>
  <c r="W696" i="6"/>
  <c r="V696" i="6"/>
  <c r="S697" i="6"/>
  <c r="T698" i="6"/>
  <c r="U697" i="6"/>
  <c r="W696" i="5"/>
  <c r="V696" i="5"/>
  <c r="T698" i="5"/>
  <c r="U697" i="5"/>
  <c r="S697" i="5"/>
  <c r="W696" i="4"/>
  <c r="U697" i="4"/>
  <c r="S697" i="4"/>
  <c r="T698" i="4"/>
  <c r="V2961" i="2"/>
  <c r="S2962" i="2"/>
  <c r="U2961" i="2"/>
  <c r="S697" i="3"/>
  <c r="T698" i="3"/>
  <c r="U697" i="3"/>
  <c r="V696" i="3"/>
  <c r="W696" i="3"/>
  <c r="W697" i="6"/>
  <c r="V697" i="6"/>
  <c r="S698" i="6"/>
  <c r="U698" i="6"/>
  <c r="T699" i="6"/>
  <c r="S698" i="5"/>
  <c r="U698" i="5"/>
  <c r="T699" i="5"/>
  <c r="W697" i="5"/>
  <c r="V697" i="5"/>
  <c r="W697" i="4"/>
  <c r="U698" i="4"/>
  <c r="T699" i="4"/>
  <c r="S698" i="4"/>
  <c r="S2963" i="2"/>
  <c r="U2962" i="2"/>
  <c r="V2962" i="2"/>
  <c r="W697" i="3"/>
  <c r="V697" i="3"/>
  <c r="U698" i="3"/>
  <c r="T699" i="3"/>
  <c r="S698" i="3"/>
  <c r="V698" i="6"/>
  <c r="W698" i="6"/>
  <c r="U699" i="6"/>
  <c r="S699" i="6"/>
  <c r="T700" i="6"/>
  <c r="W698" i="5"/>
  <c r="V698" i="5"/>
  <c r="U699" i="5"/>
  <c r="S699" i="5"/>
  <c r="T700" i="5"/>
  <c r="T700" i="4"/>
  <c r="S699" i="4"/>
  <c r="U699" i="4"/>
  <c r="W698" i="4"/>
  <c r="S2964" i="2"/>
  <c r="U2963" i="2"/>
  <c r="V2963" i="2"/>
  <c r="S699" i="3"/>
  <c r="U699" i="3"/>
  <c r="T700" i="3"/>
  <c r="V698" i="3"/>
  <c r="W698" i="3"/>
  <c r="V699" i="6"/>
  <c r="W699" i="6"/>
  <c r="T701" i="6"/>
  <c r="S700" i="6"/>
  <c r="U700" i="6"/>
  <c r="W699" i="5"/>
  <c r="V699" i="5"/>
  <c r="S700" i="5"/>
  <c r="U700" i="5"/>
  <c r="T701" i="5"/>
  <c r="U700" i="4"/>
  <c r="S700" i="4"/>
  <c r="T701" i="4"/>
  <c r="W699" i="4"/>
  <c r="V2964" i="2"/>
  <c r="S2965" i="2"/>
  <c r="U2964" i="2"/>
  <c r="V699" i="3"/>
  <c r="W699" i="3"/>
  <c r="S700" i="3"/>
  <c r="T701" i="3"/>
  <c r="U700" i="3"/>
  <c r="U701" i="6"/>
  <c r="S701" i="6"/>
  <c r="T702" i="6"/>
  <c r="V700" i="6"/>
  <c r="W700" i="6"/>
  <c r="W700" i="5"/>
  <c r="V700" i="5"/>
  <c r="S701" i="5"/>
  <c r="U701" i="5"/>
  <c r="T702" i="5"/>
  <c r="W700" i="4"/>
  <c r="U701" i="4"/>
  <c r="S701" i="4"/>
  <c r="T702" i="4"/>
  <c r="V2965" i="2"/>
  <c r="S2966" i="2"/>
  <c r="U2965" i="2"/>
  <c r="W700" i="3"/>
  <c r="V700" i="3"/>
  <c r="T702" i="3"/>
  <c r="U701" i="3"/>
  <c r="S701" i="3"/>
  <c r="V701" i="6"/>
  <c r="W701" i="6"/>
  <c r="S702" i="6"/>
  <c r="T703" i="6"/>
  <c r="U702" i="6"/>
  <c r="V701" i="5"/>
  <c r="W701" i="5"/>
  <c r="S702" i="5"/>
  <c r="T703" i="5"/>
  <c r="U702" i="5"/>
  <c r="W701" i="4"/>
  <c r="U702" i="4"/>
  <c r="T703" i="4"/>
  <c r="S702" i="4"/>
  <c r="U2966" i="2"/>
  <c r="V2966" i="2"/>
  <c r="S2967" i="2"/>
  <c r="S702" i="3"/>
  <c r="U702" i="3"/>
  <c r="T703" i="3"/>
  <c r="V701" i="3"/>
  <c r="W701" i="3"/>
  <c r="W702" i="6"/>
  <c r="V702" i="6"/>
  <c r="T704" i="6"/>
  <c r="U703" i="6"/>
  <c r="S703" i="6"/>
  <c r="W702" i="5"/>
  <c r="V702" i="5"/>
  <c r="U703" i="5"/>
  <c r="S703" i="5"/>
  <c r="T704" i="5"/>
  <c r="S703" i="4"/>
  <c r="U703" i="4"/>
  <c r="T704" i="4"/>
  <c r="W702" i="4"/>
  <c r="U2967" i="2"/>
  <c r="V2967" i="2"/>
  <c r="S2968" i="2"/>
  <c r="V702" i="3"/>
  <c r="W702" i="3"/>
  <c r="T704" i="3"/>
  <c r="U703" i="3"/>
  <c r="S703" i="3"/>
  <c r="S704" i="6"/>
  <c r="T705" i="6"/>
  <c r="U704" i="6"/>
  <c r="W703" i="6"/>
  <c r="V703" i="6"/>
  <c r="V703" i="5"/>
  <c r="W703" i="5"/>
  <c r="T705" i="5"/>
  <c r="S704" i="5"/>
  <c r="U704" i="5"/>
  <c r="W703" i="4"/>
  <c r="S704" i="4"/>
  <c r="T705" i="4"/>
  <c r="U704" i="4"/>
  <c r="V2968" i="2"/>
  <c r="S2969" i="2"/>
  <c r="U2968" i="2"/>
  <c r="T705" i="3"/>
  <c r="S704" i="3"/>
  <c r="U704" i="3"/>
  <c r="W703" i="3"/>
  <c r="V703" i="3"/>
  <c r="V704" i="6"/>
  <c r="W704" i="6"/>
  <c r="S705" i="6"/>
  <c r="U705" i="6"/>
  <c r="T706" i="6"/>
  <c r="T706" i="5"/>
  <c r="S705" i="5"/>
  <c r="U705" i="5"/>
  <c r="W704" i="5"/>
  <c r="V704" i="5"/>
  <c r="W704" i="4"/>
  <c r="T706" i="4"/>
  <c r="U705" i="4"/>
  <c r="S705" i="4"/>
  <c r="S2970" i="2"/>
  <c r="V2969" i="2"/>
  <c r="U2969" i="2"/>
  <c r="T706" i="3"/>
  <c r="S705" i="3"/>
  <c r="U705" i="3"/>
  <c r="V704" i="3"/>
  <c r="W704" i="3"/>
  <c r="V705" i="6"/>
  <c r="W705" i="6"/>
  <c r="S706" i="6"/>
  <c r="U706" i="6"/>
  <c r="T707" i="6"/>
  <c r="U706" i="5"/>
  <c r="S706" i="5"/>
  <c r="T707" i="5"/>
  <c r="V705" i="5"/>
  <c r="W705" i="5"/>
  <c r="S706" i="4"/>
  <c r="T707" i="4"/>
  <c r="U706" i="4"/>
  <c r="W705" i="4"/>
  <c r="V2970" i="2"/>
  <c r="S2971" i="2"/>
  <c r="U2970" i="2"/>
  <c r="S706" i="3"/>
  <c r="U706" i="3"/>
  <c r="T707" i="3"/>
  <c r="V705" i="3"/>
  <c r="W705" i="3"/>
  <c r="W706" i="6"/>
  <c r="V706" i="6"/>
  <c r="U707" i="6"/>
  <c r="S707" i="6"/>
  <c r="T708" i="6"/>
  <c r="V706" i="5"/>
  <c r="W706" i="5"/>
  <c r="U707" i="5"/>
  <c r="S707" i="5"/>
  <c r="T708" i="5"/>
  <c r="W706" i="4"/>
  <c r="T708" i="4"/>
  <c r="S707" i="4"/>
  <c r="U707" i="4"/>
  <c r="S2972" i="2"/>
  <c r="U2971" i="2"/>
  <c r="V2971" i="2"/>
  <c r="V706" i="3"/>
  <c r="W706" i="3"/>
  <c r="T708" i="3"/>
  <c r="S707" i="3"/>
  <c r="U707" i="3"/>
  <c r="V707" i="6"/>
  <c r="W707" i="6"/>
  <c r="U708" i="6"/>
  <c r="S708" i="6"/>
  <c r="T709" i="6"/>
  <c r="V707" i="5"/>
  <c r="W707" i="5"/>
  <c r="S708" i="5"/>
  <c r="U708" i="5"/>
  <c r="T709" i="5"/>
  <c r="T709" i="4"/>
  <c r="U708" i="4"/>
  <c r="S708" i="4"/>
  <c r="W707" i="4"/>
  <c r="U2972" i="2"/>
  <c r="S2973" i="2"/>
  <c r="V2972" i="2"/>
  <c r="T709" i="3"/>
  <c r="S708" i="3"/>
  <c r="U708" i="3"/>
  <c r="W707" i="3"/>
  <c r="V707" i="3"/>
  <c r="W708" i="6"/>
  <c r="V708" i="6"/>
  <c r="S709" i="6"/>
  <c r="T710" i="6"/>
  <c r="U709" i="6"/>
  <c r="W708" i="5"/>
  <c r="V708" i="5"/>
  <c r="S709" i="5"/>
  <c r="T710" i="5"/>
  <c r="U709" i="5"/>
  <c r="T710" i="4"/>
  <c r="S709" i="4"/>
  <c r="U709" i="4"/>
  <c r="W708" i="4"/>
  <c r="U2973" i="2"/>
  <c r="V2973" i="2"/>
  <c r="S2974" i="2"/>
  <c r="U709" i="3"/>
  <c r="T710" i="3"/>
  <c r="S709" i="3"/>
  <c r="W708" i="3"/>
  <c r="V708" i="3"/>
  <c r="W709" i="6"/>
  <c r="V709" i="6"/>
  <c r="T711" i="6"/>
  <c r="U710" i="6"/>
  <c r="S710" i="6"/>
  <c r="V709" i="5"/>
  <c r="W709" i="5"/>
  <c r="S710" i="5"/>
  <c r="T711" i="5"/>
  <c r="U710" i="5"/>
  <c r="U710" i="4"/>
  <c r="S710" i="4"/>
  <c r="T711" i="4"/>
  <c r="W709" i="4"/>
  <c r="S2975" i="2"/>
  <c r="V2974" i="2"/>
  <c r="U2974" i="2"/>
  <c r="S710" i="3"/>
  <c r="U710" i="3"/>
  <c r="T711" i="3"/>
  <c r="V709" i="3"/>
  <c r="W709" i="3"/>
  <c r="U711" i="6"/>
  <c r="T712" i="6"/>
  <c r="S711" i="6"/>
  <c r="V710" i="6"/>
  <c r="W710" i="6"/>
  <c r="W710" i="5"/>
  <c r="V710" i="5"/>
  <c r="T712" i="5"/>
  <c r="U711" i="5"/>
  <c r="S711" i="5"/>
  <c r="W710" i="4"/>
  <c r="S711" i="4"/>
  <c r="T712" i="4"/>
  <c r="U711" i="4"/>
  <c r="U2975" i="2"/>
  <c r="V2975" i="2"/>
  <c r="S2976" i="2"/>
  <c r="V710" i="3"/>
  <c r="W710" i="3"/>
  <c r="T712" i="3"/>
  <c r="S711" i="3"/>
  <c r="U711" i="3"/>
  <c r="S712" i="6"/>
  <c r="T713" i="6"/>
  <c r="U712" i="6"/>
  <c r="W711" i="6"/>
  <c r="V711" i="6"/>
  <c r="T713" i="5"/>
  <c r="U712" i="5"/>
  <c r="S712" i="5"/>
  <c r="V711" i="5"/>
  <c r="W711" i="5"/>
  <c r="W711" i="4"/>
  <c r="U712" i="4"/>
  <c r="S712" i="4"/>
  <c r="T713" i="4"/>
  <c r="U2976" i="2"/>
  <c r="V2976" i="2"/>
  <c r="S2977" i="2"/>
  <c r="S712" i="3"/>
  <c r="U712" i="3"/>
  <c r="T713" i="3"/>
  <c r="W711" i="3"/>
  <c r="V711" i="3"/>
  <c r="V712" i="6"/>
  <c r="W712" i="6"/>
  <c r="T714" i="6"/>
  <c r="U713" i="6"/>
  <c r="S713" i="6"/>
  <c r="T714" i="5"/>
  <c r="U713" i="5"/>
  <c r="S713" i="5"/>
  <c r="W712" i="5"/>
  <c r="V712" i="5"/>
  <c r="W712" i="4"/>
  <c r="U713" i="4"/>
  <c r="S713" i="4"/>
  <c r="T714" i="4"/>
  <c r="U2977" i="2"/>
  <c r="S2978" i="2"/>
  <c r="V2977" i="2"/>
  <c r="V712" i="3"/>
  <c r="W712" i="3"/>
  <c r="U713" i="3"/>
  <c r="S713" i="3"/>
  <c r="T714" i="3"/>
  <c r="S714" i="6"/>
  <c r="U714" i="6"/>
  <c r="T715" i="6"/>
  <c r="V713" i="6"/>
  <c r="W713" i="6"/>
  <c r="T715" i="5"/>
  <c r="S714" i="5"/>
  <c r="U714" i="5"/>
  <c r="W713" i="5"/>
  <c r="V713" i="5"/>
  <c r="W713" i="4"/>
  <c r="U714" i="4"/>
  <c r="T715" i="4"/>
  <c r="S714" i="4"/>
  <c r="S2979" i="2"/>
  <c r="U2978" i="2"/>
  <c r="V2978" i="2"/>
  <c r="W713" i="3"/>
  <c r="V713" i="3"/>
  <c r="S714" i="3"/>
  <c r="T715" i="3"/>
  <c r="U714" i="3"/>
  <c r="V714" i="6"/>
  <c r="W714" i="6"/>
  <c r="U715" i="6"/>
  <c r="S715" i="6"/>
  <c r="T716" i="6"/>
  <c r="U715" i="5"/>
  <c r="S715" i="5"/>
  <c r="T716" i="5"/>
  <c r="W714" i="5"/>
  <c r="V714" i="5"/>
  <c r="U715" i="4"/>
  <c r="T716" i="4"/>
  <c r="S715" i="4"/>
  <c r="W714" i="4"/>
  <c r="S2980" i="2"/>
  <c r="U2979" i="2"/>
  <c r="V2979" i="2"/>
  <c r="V714" i="3"/>
  <c r="W714" i="3"/>
  <c r="U715" i="3"/>
  <c r="T716" i="3"/>
  <c r="S715" i="3"/>
  <c r="V715" i="6"/>
  <c r="W715" i="6"/>
  <c r="U716" i="6"/>
  <c r="T717" i="6"/>
  <c r="S716" i="6"/>
  <c r="V715" i="5"/>
  <c r="W715" i="5"/>
  <c r="S716" i="5"/>
  <c r="U716" i="5"/>
  <c r="T717" i="5"/>
  <c r="T717" i="4"/>
  <c r="S716" i="4"/>
  <c r="U716" i="4"/>
  <c r="W715" i="4"/>
  <c r="V2980" i="2"/>
  <c r="S2981" i="2"/>
  <c r="U2980" i="2"/>
  <c r="S716" i="3"/>
  <c r="T717" i="3"/>
  <c r="U716" i="3"/>
  <c r="W715" i="3"/>
  <c r="V715" i="3"/>
  <c r="S717" i="6"/>
  <c r="U717" i="6"/>
  <c r="T718" i="6"/>
  <c r="V716" i="6"/>
  <c r="W716" i="6"/>
  <c r="V716" i="5"/>
  <c r="W716" i="5"/>
  <c r="T718" i="5"/>
  <c r="S717" i="5"/>
  <c r="U717" i="5"/>
  <c r="S717" i="4"/>
  <c r="U717" i="4"/>
  <c r="T718" i="4"/>
  <c r="W716" i="4"/>
  <c r="S2982" i="2"/>
  <c r="U2981" i="2"/>
  <c r="V2981" i="2"/>
  <c r="W716" i="3"/>
  <c r="V716" i="3"/>
  <c r="T718" i="3"/>
  <c r="U717" i="3"/>
  <c r="S717" i="3"/>
  <c r="V717" i="6"/>
  <c r="W717" i="6"/>
  <c r="U718" i="6"/>
  <c r="S718" i="6"/>
  <c r="T719" i="6"/>
  <c r="S718" i="5"/>
  <c r="U718" i="5"/>
  <c r="T719" i="5"/>
  <c r="W717" i="5"/>
  <c r="V717" i="5"/>
  <c r="W717" i="4"/>
  <c r="T719" i="4"/>
  <c r="S718" i="4"/>
  <c r="U718" i="4"/>
  <c r="V2982" i="2"/>
  <c r="S2983" i="2"/>
  <c r="U2982" i="2"/>
  <c r="T719" i="3"/>
  <c r="U718" i="3"/>
  <c r="S718" i="3"/>
  <c r="W717" i="3"/>
  <c r="V717" i="3"/>
  <c r="V718" i="6"/>
  <c r="W718" i="6"/>
  <c r="S719" i="6"/>
  <c r="U719" i="6"/>
  <c r="T720" i="6"/>
  <c r="V718" i="5"/>
  <c r="W718" i="5"/>
  <c r="U719" i="5"/>
  <c r="S719" i="5"/>
  <c r="T720" i="5"/>
  <c r="U719" i="4"/>
  <c r="T720" i="4"/>
  <c r="S719" i="4"/>
  <c r="W718" i="4"/>
  <c r="U2983" i="2"/>
  <c r="V2983" i="2"/>
  <c r="S2984" i="2"/>
  <c r="S719" i="3"/>
  <c r="T720" i="3"/>
  <c r="U719" i="3"/>
  <c r="W718" i="3"/>
  <c r="V718" i="3"/>
  <c r="W719" i="6"/>
  <c r="V719" i="6"/>
  <c r="S720" i="6"/>
  <c r="U720" i="6"/>
  <c r="T721" i="6"/>
  <c r="W719" i="5"/>
  <c r="V719" i="5"/>
  <c r="S720" i="5"/>
  <c r="U720" i="5"/>
  <c r="T721" i="5"/>
  <c r="S720" i="4"/>
  <c r="T721" i="4"/>
  <c r="U720" i="4"/>
  <c r="W719" i="4"/>
  <c r="S2985" i="2"/>
  <c r="V2984" i="2"/>
  <c r="U2984" i="2"/>
  <c r="W719" i="3"/>
  <c r="V719" i="3"/>
  <c r="S720" i="3"/>
  <c r="T721" i="3"/>
  <c r="U720" i="3"/>
  <c r="V720" i="6"/>
  <c r="W720" i="6"/>
  <c r="S721" i="6"/>
  <c r="U721" i="6"/>
  <c r="T722" i="6"/>
  <c r="V720" i="5"/>
  <c r="W720" i="5"/>
  <c r="T722" i="5"/>
  <c r="S721" i="5"/>
  <c r="U721" i="5"/>
  <c r="W720" i="4"/>
  <c r="T722" i="4"/>
  <c r="S721" i="4"/>
  <c r="U721" i="4"/>
  <c r="V2985" i="2"/>
  <c r="S2986" i="2"/>
  <c r="U2985" i="2"/>
  <c r="W720" i="3"/>
  <c r="V720" i="3"/>
  <c r="T722" i="3"/>
  <c r="S721" i="3"/>
  <c r="U721" i="3"/>
  <c r="W721" i="6"/>
  <c r="V721" i="6"/>
  <c r="S722" i="6"/>
  <c r="U722" i="6"/>
  <c r="T723" i="6"/>
  <c r="S722" i="5"/>
  <c r="U722" i="5"/>
  <c r="T723" i="5"/>
  <c r="V721" i="5"/>
  <c r="W721" i="5"/>
  <c r="U722" i="4"/>
  <c r="T723" i="4"/>
  <c r="S722" i="4"/>
  <c r="W721" i="4"/>
  <c r="V2986" i="2"/>
  <c r="S2987" i="2"/>
  <c r="U2986" i="2"/>
  <c r="U722" i="3"/>
  <c r="T723" i="3"/>
  <c r="S722" i="3"/>
  <c r="W721" i="3"/>
  <c r="V721" i="3"/>
  <c r="V722" i="6"/>
  <c r="W722" i="6"/>
  <c r="T724" i="6"/>
  <c r="S723" i="6"/>
  <c r="U723" i="6"/>
  <c r="W722" i="5"/>
  <c r="V722" i="5"/>
  <c r="S723" i="5"/>
  <c r="U723" i="5"/>
  <c r="T724" i="5"/>
  <c r="S723" i="4"/>
  <c r="T724" i="4"/>
  <c r="U723" i="4"/>
  <c r="W722" i="4"/>
  <c r="S2988" i="2"/>
  <c r="U2987" i="2"/>
  <c r="V2987" i="2"/>
  <c r="T724" i="3"/>
  <c r="S723" i="3"/>
  <c r="U723" i="3"/>
  <c r="V722" i="3"/>
  <c r="W722" i="3"/>
  <c r="U724" i="6"/>
  <c r="T725" i="6"/>
  <c r="S724" i="6"/>
  <c r="V723" i="6"/>
  <c r="W723" i="6"/>
  <c r="W723" i="5"/>
  <c r="V723" i="5"/>
  <c r="T725" i="5"/>
  <c r="U724" i="5"/>
  <c r="S724" i="5"/>
  <c r="W723" i="4"/>
  <c r="U724" i="4"/>
  <c r="S724" i="4"/>
  <c r="T725" i="4"/>
  <c r="S2989" i="2"/>
  <c r="U2988" i="2"/>
  <c r="V2988" i="2"/>
  <c r="T725" i="3"/>
  <c r="U724" i="3"/>
  <c r="S724" i="3"/>
  <c r="V723" i="3"/>
  <c r="W723" i="3"/>
  <c r="T726" i="6"/>
  <c r="S725" i="6"/>
  <c r="U725" i="6"/>
  <c r="V724" i="6"/>
  <c r="W724" i="6"/>
  <c r="U725" i="5"/>
  <c r="T726" i="5"/>
  <c r="S725" i="5"/>
  <c r="V724" i="5"/>
  <c r="W724" i="5"/>
  <c r="W724" i="4"/>
  <c r="S725" i="4"/>
  <c r="T726" i="4"/>
  <c r="U725" i="4"/>
  <c r="V2989" i="2"/>
  <c r="S2990" i="2"/>
  <c r="U2989" i="2"/>
  <c r="S725" i="3"/>
  <c r="U725" i="3"/>
  <c r="T726" i="3"/>
  <c r="V724" i="3"/>
  <c r="W724" i="3"/>
  <c r="T727" i="6"/>
  <c r="U726" i="6"/>
  <c r="S726" i="6"/>
  <c r="W725" i="6"/>
  <c r="V725" i="6"/>
  <c r="S726" i="5"/>
  <c r="T727" i="5"/>
  <c r="U726" i="5"/>
  <c r="V725" i="5"/>
  <c r="W725" i="5"/>
  <c r="W725" i="4"/>
  <c r="S726" i="4"/>
  <c r="T727" i="4"/>
  <c r="U726" i="4"/>
  <c r="U2990" i="2"/>
  <c r="V2990" i="2"/>
  <c r="S2991" i="2"/>
  <c r="W725" i="3"/>
  <c r="V725" i="3"/>
  <c r="T727" i="3"/>
  <c r="U726" i="3"/>
  <c r="S726" i="3"/>
  <c r="T728" i="6"/>
  <c r="U727" i="6"/>
  <c r="S727" i="6"/>
  <c r="V726" i="6"/>
  <c r="W726" i="6"/>
  <c r="W726" i="5"/>
  <c r="V726" i="5"/>
  <c r="U727" i="5"/>
  <c r="S727" i="5"/>
  <c r="T728" i="5"/>
  <c r="W726" i="4"/>
  <c r="U727" i="4"/>
  <c r="T728" i="4"/>
  <c r="S727" i="4"/>
  <c r="V2991" i="2"/>
  <c r="S2992" i="2"/>
  <c r="U2991" i="2"/>
  <c r="T728" i="3"/>
  <c r="S727" i="3"/>
  <c r="U727" i="3"/>
  <c r="W726" i="3"/>
  <c r="V726" i="3"/>
  <c r="U728" i="6"/>
  <c r="T729" i="6"/>
  <c r="S728" i="6"/>
  <c r="W727" i="6"/>
  <c r="V727" i="6"/>
  <c r="W727" i="5"/>
  <c r="V727" i="5"/>
  <c r="S728" i="5"/>
  <c r="U728" i="5"/>
  <c r="T729" i="5"/>
  <c r="U728" i="4"/>
  <c r="S728" i="4"/>
  <c r="T729" i="4"/>
  <c r="W727" i="4"/>
  <c r="S2993" i="2"/>
  <c r="U2992" i="2"/>
  <c r="V2992" i="2"/>
  <c r="T729" i="3"/>
  <c r="U728" i="3"/>
  <c r="S728" i="3"/>
  <c r="V727" i="3"/>
  <c r="W727" i="3"/>
  <c r="T730" i="6"/>
  <c r="U729" i="6"/>
  <c r="S729" i="6"/>
  <c r="V728" i="6"/>
  <c r="W728" i="6"/>
  <c r="W728" i="5"/>
  <c r="V728" i="5"/>
  <c r="U729" i="5"/>
  <c r="T730" i="5"/>
  <c r="S729" i="5"/>
  <c r="W728" i="4"/>
  <c r="S729" i="4"/>
  <c r="T730" i="4"/>
  <c r="U729" i="4"/>
  <c r="S2994" i="2"/>
  <c r="U2993" i="2"/>
  <c r="V2993" i="2"/>
  <c r="T730" i="3"/>
  <c r="U729" i="3"/>
  <c r="S729" i="3"/>
  <c r="V728" i="3"/>
  <c r="W728" i="3"/>
  <c r="T731" i="6"/>
  <c r="S730" i="6"/>
  <c r="U730" i="6"/>
  <c r="W729" i="6"/>
  <c r="V729" i="6"/>
  <c r="T731" i="5"/>
  <c r="U730" i="5"/>
  <c r="S730" i="5"/>
  <c r="V729" i="5"/>
  <c r="W729" i="5"/>
  <c r="W729" i="4"/>
  <c r="U730" i="4"/>
  <c r="S730" i="4"/>
  <c r="T731" i="4"/>
  <c r="S2995" i="2"/>
  <c r="U2994" i="2"/>
  <c r="V2994" i="2"/>
  <c r="T731" i="3"/>
  <c r="S730" i="3"/>
  <c r="U730" i="3"/>
  <c r="V729" i="3"/>
  <c r="W729" i="3"/>
  <c r="T732" i="6"/>
  <c r="S731" i="6"/>
  <c r="U731" i="6"/>
  <c r="V730" i="6"/>
  <c r="W730" i="6"/>
  <c r="U731" i="5"/>
  <c r="S731" i="5"/>
  <c r="T732" i="5"/>
  <c r="V730" i="5"/>
  <c r="W730" i="5"/>
  <c r="W730" i="4"/>
  <c r="U731" i="4"/>
  <c r="T732" i="4"/>
  <c r="S731" i="4"/>
  <c r="S2996" i="2"/>
  <c r="U2995" i="2"/>
  <c r="V2995" i="2"/>
  <c r="T732" i="3"/>
  <c r="S731" i="3"/>
  <c r="U731" i="3"/>
  <c r="W730" i="3"/>
  <c r="V730" i="3"/>
  <c r="U732" i="6"/>
  <c r="S732" i="6"/>
  <c r="T733" i="6"/>
  <c r="W731" i="6"/>
  <c r="V731" i="6"/>
  <c r="W731" i="5"/>
  <c r="V731" i="5"/>
  <c r="T733" i="5"/>
  <c r="S732" i="5"/>
  <c r="U732" i="5"/>
  <c r="T733" i="4"/>
  <c r="U732" i="4"/>
  <c r="S732" i="4"/>
  <c r="W731" i="4"/>
  <c r="U2996" i="2"/>
  <c r="V2996" i="2"/>
  <c r="S2997" i="2"/>
  <c r="S732" i="3"/>
  <c r="U732" i="3"/>
  <c r="T733" i="3"/>
  <c r="V731" i="3"/>
  <c r="W731" i="3"/>
  <c r="W732" i="6"/>
  <c r="V732" i="6"/>
  <c r="S733" i="6"/>
  <c r="U733" i="6"/>
  <c r="T734" i="6"/>
  <c r="U733" i="5"/>
  <c r="S733" i="5"/>
  <c r="T734" i="5"/>
  <c r="W732" i="5"/>
  <c r="V732" i="5"/>
  <c r="S733" i="4"/>
  <c r="T734" i="4"/>
  <c r="U733" i="4"/>
  <c r="W732" i="4"/>
  <c r="S2998" i="2"/>
  <c r="U2997" i="2"/>
  <c r="V2997" i="2"/>
  <c r="W732" i="3"/>
  <c r="V732" i="3"/>
  <c r="S733" i="3"/>
  <c r="U733" i="3"/>
  <c r="T734" i="3"/>
  <c r="V733" i="6"/>
  <c r="W733" i="6"/>
  <c r="U734" i="6"/>
  <c r="S734" i="6"/>
  <c r="T735" i="6"/>
  <c r="V733" i="5"/>
  <c r="W733" i="5"/>
  <c r="T735" i="5"/>
  <c r="S734" i="5"/>
  <c r="U734" i="5"/>
  <c r="W733" i="4"/>
  <c r="S734" i="4"/>
  <c r="U734" i="4"/>
  <c r="T735" i="4"/>
  <c r="V2998" i="2"/>
  <c r="S2999" i="2"/>
  <c r="U2998" i="2"/>
  <c r="W733" i="3"/>
  <c r="V733" i="3"/>
  <c r="T735" i="3"/>
  <c r="U734" i="3"/>
  <c r="S734" i="3"/>
  <c r="W734" i="6"/>
  <c r="V734" i="6"/>
  <c r="S735" i="6"/>
  <c r="U735" i="6"/>
  <c r="T736" i="6"/>
  <c r="U735" i="5"/>
  <c r="S735" i="5"/>
  <c r="T736" i="5"/>
  <c r="V734" i="5"/>
  <c r="W734" i="5"/>
  <c r="W734" i="4"/>
  <c r="S735" i="4"/>
  <c r="U735" i="4"/>
  <c r="T736" i="4"/>
  <c r="V2999" i="2"/>
  <c r="S3000" i="2"/>
  <c r="U2999" i="2"/>
  <c r="S735" i="3"/>
  <c r="T736" i="3"/>
  <c r="U735" i="3"/>
  <c r="V734" i="3"/>
  <c r="W734" i="3"/>
  <c r="W735" i="6"/>
  <c r="V735" i="6"/>
  <c r="T737" i="6"/>
  <c r="S736" i="6"/>
  <c r="U736" i="6"/>
  <c r="V735" i="5"/>
  <c r="W735" i="5"/>
  <c r="U736" i="5"/>
  <c r="T737" i="5"/>
  <c r="S736" i="5"/>
  <c r="W735" i="4"/>
  <c r="U736" i="4"/>
  <c r="S736" i="4"/>
  <c r="T737" i="4"/>
  <c r="V3000" i="2"/>
  <c r="S3001" i="2"/>
  <c r="U3000" i="2"/>
  <c r="W735" i="3"/>
  <c r="V735" i="3"/>
  <c r="T737" i="3"/>
  <c r="S736" i="3"/>
  <c r="U736" i="3"/>
  <c r="T738" i="6"/>
  <c r="S737" i="6"/>
  <c r="U737" i="6"/>
  <c r="W736" i="6"/>
  <c r="V736" i="6"/>
  <c r="U737" i="5"/>
  <c r="T738" i="5"/>
  <c r="S737" i="5"/>
  <c r="V736" i="5"/>
  <c r="W736" i="5"/>
  <c r="W736" i="4"/>
  <c r="U737" i="4"/>
  <c r="S737" i="4"/>
  <c r="T738" i="4"/>
  <c r="U3001" i="2"/>
  <c r="V3001" i="2"/>
  <c r="S3002" i="2"/>
  <c r="T738" i="3"/>
  <c r="U737" i="3"/>
  <c r="S737" i="3"/>
  <c r="V736" i="3"/>
  <c r="W736" i="3"/>
  <c r="S738" i="6"/>
  <c r="U738" i="6"/>
  <c r="T739" i="6"/>
  <c r="V737" i="6"/>
  <c r="W737" i="6"/>
  <c r="T739" i="5"/>
  <c r="U738" i="5"/>
  <c r="S738" i="5"/>
  <c r="W737" i="5"/>
  <c r="V737" i="5"/>
  <c r="W737" i="4"/>
  <c r="U738" i="4"/>
  <c r="S738" i="4"/>
  <c r="T739" i="4"/>
  <c r="U3002" i="2"/>
  <c r="V3002" i="2"/>
  <c r="S3003" i="2"/>
  <c r="T739" i="3"/>
  <c r="U738" i="3"/>
  <c r="S738" i="3"/>
  <c r="V737" i="3"/>
  <c r="W737" i="3"/>
  <c r="W738" i="6"/>
  <c r="V738" i="6"/>
  <c r="T740" i="6"/>
  <c r="U739" i="6"/>
  <c r="S739" i="6"/>
  <c r="S739" i="5"/>
  <c r="T740" i="5"/>
  <c r="U739" i="5"/>
  <c r="W738" i="5"/>
  <c r="V738" i="5"/>
  <c r="W738" i="4"/>
  <c r="S739" i="4"/>
  <c r="T740" i="4"/>
  <c r="U739" i="4"/>
  <c r="S3004" i="2"/>
  <c r="V3003" i="2"/>
  <c r="U3003" i="2"/>
  <c r="S739" i="3"/>
  <c r="T740" i="3"/>
  <c r="U739" i="3"/>
  <c r="W738" i="3"/>
  <c r="V738" i="3"/>
  <c r="T741" i="6"/>
  <c r="U740" i="6"/>
  <c r="S740" i="6"/>
  <c r="V739" i="6"/>
  <c r="W739" i="6"/>
  <c r="W739" i="5"/>
  <c r="V739" i="5"/>
  <c r="S740" i="5"/>
  <c r="U740" i="5"/>
  <c r="T741" i="5"/>
  <c r="W739" i="4"/>
  <c r="U740" i="4"/>
  <c r="S740" i="4"/>
  <c r="T741" i="4"/>
  <c r="V3004" i="2"/>
  <c r="S3005" i="2"/>
  <c r="U3004" i="2"/>
  <c r="W739" i="3"/>
  <c r="V739" i="3"/>
  <c r="S740" i="3"/>
  <c r="U740" i="3"/>
  <c r="T741" i="3"/>
  <c r="T742" i="6"/>
  <c r="S741" i="6"/>
  <c r="U741" i="6"/>
  <c r="W740" i="6"/>
  <c r="V740" i="6"/>
  <c r="V740" i="5"/>
  <c r="W740" i="5"/>
  <c r="S741" i="5"/>
  <c r="T742" i="5"/>
  <c r="U741" i="5"/>
  <c r="W740" i="4"/>
  <c r="S741" i="4"/>
  <c r="T742" i="4"/>
  <c r="U741" i="4"/>
  <c r="S3006" i="2"/>
  <c r="V3005" i="2"/>
  <c r="U3005" i="2"/>
  <c r="W740" i="3"/>
  <c r="V740" i="3"/>
  <c r="U741" i="3"/>
  <c r="S741" i="3"/>
  <c r="T742" i="3"/>
  <c r="U742" i="6"/>
  <c r="S742" i="6"/>
  <c r="T743" i="6"/>
  <c r="V741" i="6"/>
  <c r="W741" i="6"/>
  <c r="V741" i="5"/>
  <c r="W741" i="5"/>
  <c r="T743" i="5"/>
  <c r="U742" i="5"/>
  <c r="S742" i="5"/>
  <c r="W741" i="4"/>
  <c r="T743" i="4"/>
  <c r="U742" i="4"/>
  <c r="S742" i="4"/>
  <c r="U3006" i="2"/>
  <c r="S3007" i="2"/>
  <c r="V3006" i="2"/>
  <c r="V741" i="3"/>
  <c r="W741" i="3"/>
  <c r="S742" i="3"/>
  <c r="U742" i="3"/>
  <c r="T743" i="3"/>
  <c r="V742" i="6"/>
  <c r="W742" i="6"/>
  <c r="S743" i="6"/>
  <c r="T744" i="6"/>
  <c r="U743" i="6"/>
  <c r="T744" i="5"/>
  <c r="U743" i="5"/>
  <c r="S743" i="5"/>
  <c r="W742" i="5"/>
  <c r="V742" i="5"/>
  <c r="U743" i="4"/>
  <c r="T744" i="4"/>
  <c r="S743" i="4"/>
  <c r="W742" i="4"/>
  <c r="V3007" i="2"/>
  <c r="S3008" i="2"/>
  <c r="U3007" i="2"/>
  <c r="V742" i="3"/>
  <c r="W742" i="3"/>
  <c r="S743" i="3"/>
  <c r="U743" i="3"/>
  <c r="T744" i="3"/>
  <c r="V743" i="6"/>
  <c r="W743" i="6"/>
  <c r="T745" i="6"/>
  <c r="U744" i="6"/>
  <c r="S744" i="6"/>
  <c r="T745" i="5"/>
  <c r="S744" i="5"/>
  <c r="U744" i="5"/>
  <c r="W743" i="5"/>
  <c r="V743" i="5"/>
  <c r="S744" i="4"/>
  <c r="T745" i="4"/>
  <c r="U744" i="4"/>
  <c r="W743" i="4"/>
  <c r="U3008" i="2"/>
  <c r="S3009" i="2"/>
  <c r="V3008" i="2"/>
  <c r="W743" i="3"/>
  <c r="V743" i="3"/>
  <c r="S744" i="3"/>
  <c r="U744" i="3"/>
  <c r="T745" i="3"/>
  <c r="S745" i="6"/>
  <c r="T746" i="6"/>
  <c r="U745" i="6"/>
  <c r="W744" i="6"/>
  <c r="V744" i="6"/>
  <c r="S745" i="5"/>
  <c r="U745" i="5"/>
  <c r="T746" i="5"/>
  <c r="V744" i="5"/>
  <c r="W744" i="5"/>
  <c r="W744" i="4"/>
  <c r="T746" i="4"/>
  <c r="U745" i="4"/>
  <c r="S745" i="4"/>
  <c r="V3009" i="2"/>
  <c r="S3010" i="2"/>
  <c r="U3009" i="2"/>
  <c r="V744" i="3"/>
  <c r="W744" i="3"/>
  <c r="U745" i="3"/>
  <c r="S745" i="3"/>
  <c r="T746" i="3"/>
  <c r="V745" i="6"/>
  <c r="W745" i="6"/>
  <c r="T747" i="6"/>
  <c r="U746" i="6"/>
  <c r="S746" i="6"/>
  <c r="V745" i="5"/>
  <c r="W745" i="5"/>
  <c r="T747" i="5"/>
  <c r="S746" i="5"/>
  <c r="U746" i="5"/>
  <c r="S746" i="4"/>
  <c r="T747" i="4"/>
  <c r="U746" i="4"/>
  <c r="W745" i="4"/>
  <c r="V3010" i="2"/>
  <c r="S3011" i="2"/>
  <c r="U3010" i="2"/>
  <c r="V745" i="3"/>
  <c r="W745" i="3"/>
  <c r="S746" i="3"/>
  <c r="U746" i="3"/>
  <c r="T747" i="3"/>
  <c r="S747" i="6"/>
  <c r="U747" i="6"/>
  <c r="T748" i="6"/>
  <c r="V746" i="6"/>
  <c r="W746" i="6"/>
  <c r="U747" i="5"/>
  <c r="S747" i="5"/>
  <c r="T748" i="5"/>
  <c r="W746" i="5"/>
  <c r="V746" i="5"/>
  <c r="W746" i="4"/>
  <c r="S747" i="4"/>
  <c r="T748" i="4"/>
  <c r="U747" i="4"/>
  <c r="U3011" i="2"/>
  <c r="S3012" i="2"/>
  <c r="V3011" i="2"/>
  <c r="V746" i="3"/>
  <c r="W746" i="3"/>
  <c r="U747" i="3"/>
  <c r="T748" i="3"/>
  <c r="S747" i="3"/>
  <c r="W747" i="6"/>
  <c r="V747" i="6"/>
  <c r="S748" i="6"/>
  <c r="T749" i="6"/>
  <c r="U748" i="6"/>
  <c r="W747" i="5"/>
  <c r="V747" i="5"/>
  <c r="S748" i="5"/>
  <c r="T749" i="5"/>
  <c r="U748" i="5"/>
  <c r="W747" i="4"/>
  <c r="T749" i="4"/>
  <c r="U748" i="4"/>
  <c r="S748" i="4"/>
  <c r="U3012" i="2"/>
  <c r="S3013" i="2"/>
  <c r="V3012" i="2"/>
  <c r="U748" i="3"/>
  <c r="T749" i="3"/>
  <c r="S748" i="3"/>
  <c r="V747" i="3"/>
  <c r="W747" i="3"/>
  <c r="W748" i="6"/>
  <c r="V748" i="6"/>
  <c r="T750" i="6"/>
  <c r="S749" i="6"/>
  <c r="U749" i="6"/>
  <c r="W748" i="5"/>
  <c r="V748" i="5"/>
  <c r="S749" i="5"/>
  <c r="T750" i="5"/>
  <c r="U749" i="5"/>
  <c r="S749" i="4"/>
  <c r="U749" i="4"/>
  <c r="T750" i="4"/>
  <c r="W748" i="4"/>
  <c r="U3013" i="2"/>
  <c r="V3013" i="2"/>
  <c r="S3014" i="2"/>
  <c r="S749" i="3"/>
  <c r="T750" i="3"/>
  <c r="U749" i="3"/>
  <c r="V748" i="3"/>
  <c r="W748" i="3"/>
  <c r="S750" i="6"/>
  <c r="T751" i="6"/>
  <c r="U750" i="6"/>
  <c r="W749" i="6"/>
  <c r="V749" i="6"/>
  <c r="V749" i="5"/>
  <c r="W749" i="5"/>
  <c r="S750" i="5"/>
  <c r="U750" i="5"/>
  <c r="T751" i="5"/>
  <c r="W749" i="4"/>
  <c r="U750" i="4"/>
  <c r="S750" i="4"/>
  <c r="T751" i="4"/>
  <c r="U3014" i="2"/>
  <c r="V3014" i="2"/>
  <c r="S3015" i="2"/>
  <c r="W749" i="3"/>
  <c r="V749" i="3"/>
  <c r="S750" i="3"/>
  <c r="U750" i="3"/>
  <c r="T751" i="3"/>
  <c r="V750" i="6"/>
  <c r="W750" i="6"/>
  <c r="T752" i="6"/>
  <c r="U751" i="6"/>
  <c r="S751" i="6"/>
  <c r="W750" i="5"/>
  <c r="V750" i="5"/>
  <c r="S751" i="5"/>
  <c r="T752" i="5"/>
  <c r="U751" i="5"/>
  <c r="W750" i="4"/>
  <c r="S751" i="4"/>
  <c r="T752" i="4"/>
  <c r="U751" i="4"/>
  <c r="V3015" i="2"/>
  <c r="S3016" i="2"/>
  <c r="U3015" i="2"/>
  <c r="W750" i="3"/>
  <c r="V750" i="3"/>
  <c r="S751" i="3"/>
  <c r="T752" i="3"/>
  <c r="U751" i="3"/>
  <c r="T753" i="6"/>
  <c r="S752" i="6"/>
  <c r="U752" i="6"/>
  <c r="V751" i="6"/>
  <c r="W751" i="6"/>
  <c r="V751" i="5"/>
  <c r="W751" i="5"/>
  <c r="U752" i="5"/>
  <c r="T753" i="5"/>
  <c r="S752" i="5"/>
  <c r="W751" i="4"/>
  <c r="U752" i="4"/>
  <c r="S752" i="4"/>
  <c r="T753" i="4"/>
  <c r="U3016" i="2"/>
  <c r="V3016" i="2"/>
  <c r="S3017" i="2"/>
  <c r="V751" i="3"/>
  <c r="W751" i="3"/>
  <c r="T753" i="3"/>
  <c r="U752" i="3"/>
  <c r="S752" i="3"/>
  <c r="T754" i="6"/>
  <c r="U753" i="6"/>
  <c r="S753" i="6"/>
  <c r="W752" i="6"/>
  <c r="V752" i="6"/>
  <c r="U753" i="5"/>
  <c r="S753" i="5"/>
  <c r="T754" i="5"/>
  <c r="W752" i="5"/>
  <c r="V752" i="5"/>
  <c r="W752" i="4"/>
  <c r="T754" i="4"/>
  <c r="S753" i="4"/>
  <c r="U753" i="4"/>
  <c r="V3017" i="2"/>
  <c r="S3018" i="2"/>
  <c r="U3017" i="2"/>
  <c r="T754" i="3"/>
  <c r="S753" i="3"/>
  <c r="U753" i="3"/>
  <c r="W752" i="3"/>
  <c r="V752" i="3"/>
  <c r="S754" i="6"/>
  <c r="T755" i="6"/>
  <c r="U754" i="6"/>
  <c r="V753" i="6"/>
  <c r="W753" i="6"/>
  <c r="W753" i="5"/>
  <c r="V753" i="5"/>
  <c r="S754" i="5"/>
  <c r="T755" i="5"/>
  <c r="U754" i="5"/>
  <c r="S754" i="4"/>
  <c r="T755" i="4"/>
  <c r="U754" i="4"/>
  <c r="W753" i="4"/>
  <c r="V3018" i="2"/>
  <c r="U3018" i="2"/>
  <c r="S3019" i="2"/>
  <c r="U754" i="3"/>
  <c r="S754" i="3"/>
  <c r="T755" i="3"/>
  <c r="V753" i="3"/>
  <c r="W753" i="3"/>
  <c r="V754" i="6"/>
  <c r="W754" i="6"/>
  <c r="T756" i="6"/>
  <c r="S755" i="6"/>
  <c r="U755" i="6"/>
  <c r="V754" i="5"/>
  <c r="W754" i="5"/>
  <c r="U755" i="5"/>
  <c r="S755" i="5"/>
  <c r="T756" i="5"/>
  <c r="W754" i="4"/>
  <c r="U755" i="4"/>
  <c r="T756" i="4"/>
  <c r="S755" i="4"/>
  <c r="U3019" i="2"/>
  <c r="S3020" i="2"/>
  <c r="V3019" i="2"/>
  <c r="W754" i="3"/>
  <c r="V754" i="3"/>
  <c r="U755" i="3"/>
  <c r="T756" i="3"/>
  <c r="S755" i="3"/>
  <c r="U756" i="6"/>
  <c r="T757" i="6"/>
  <c r="S756" i="6"/>
  <c r="V755" i="6"/>
  <c r="W755" i="6"/>
  <c r="V755" i="5"/>
  <c r="W755" i="5"/>
  <c r="T757" i="5"/>
  <c r="S756" i="5"/>
  <c r="U756" i="5"/>
  <c r="U756" i="4"/>
  <c r="S756" i="4"/>
  <c r="T757" i="4"/>
  <c r="W755" i="4"/>
  <c r="S3021" i="2"/>
  <c r="U3020" i="2"/>
  <c r="V3020" i="2"/>
  <c r="T757" i="3"/>
  <c r="S756" i="3"/>
  <c r="U756" i="3"/>
  <c r="W755" i="3"/>
  <c r="V755" i="3"/>
  <c r="S757" i="6"/>
  <c r="T758" i="6"/>
  <c r="U757" i="6"/>
  <c r="W756" i="6"/>
  <c r="V756" i="6"/>
  <c r="S757" i="5"/>
  <c r="T758" i="5"/>
  <c r="U757" i="5"/>
  <c r="V756" i="5"/>
  <c r="W756" i="5"/>
  <c r="W756" i="4"/>
  <c r="S757" i="4"/>
  <c r="T758" i="4"/>
  <c r="U757" i="4"/>
  <c r="V3021" i="2"/>
  <c r="S3022" i="2"/>
  <c r="U3021" i="2"/>
  <c r="U757" i="3"/>
  <c r="S757" i="3"/>
  <c r="T758" i="3"/>
  <c r="V756" i="3"/>
  <c r="W756" i="3"/>
  <c r="W757" i="6"/>
  <c r="V757" i="6"/>
  <c r="U758" i="6"/>
  <c r="S758" i="6"/>
  <c r="T759" i="6"/>
  <c r="W757" i="5"/>
  <c r="V757" i="5"/>
  <c r="S758" i="5"/>
  <c r="U758" i="5"/>
  <c r="T759" i="5"/>
  <c r="W757" i="4"/>
  <c r="U758" i="4"/>
  <c r="T759" i="4"/>
  <c r="S758" i="4"/>
  <c r="V3022" i="2"/>
  <c r="U3022" i="2"/>
  <c r="S3023" i="2"/>
  <c r="V757" i="3"/>
  <c r="W757" i="3"/>
  <c r="T759" i="3"/>
  <c r="S758" i="3"/>
  <c r="U758" i="3"/>
  <c r="W758" i="6"/>
  <c r="V758" i="6"/>
  <c r="U759" i="6"/>
  <c r="S759" i="6"/>
  <c r="T760" i="6"/>
  <c r="W758" i="5"/>
  <c r="V758" i="5"/>
  <c r="T760" i="5"/>
  <c r="S759" i="5"/>
  <c r="U759" i="5"/>
  <c r="U759" i="4"/>
  <c r="S759" i="4"/>
  <c r="T760" i="4"/>
  <c r="W758" i="4"/>
  <c r="V3023" i="2"/>
  <c r="S3024" i="2"/>
  <c r="U3023" i="2"/>
  <c r="S759" i="3"/>
  <c r="U759" i="3"/>
  <c r="T760" i="3"/>
  <c r="W758" i="3"/>
  <c r="V758" i="3"/>
  <c r="W759" i="6"/>
  <c r="V759" i="6"/>
  <c r="U760" i="6"/>
  <c r="S760" i="6"/>
  <c r="T761" i="6"/>
  <c r="U760" i="5"/>
  <c r="S760" i="5"/>
  <c r="T761" i="5"/>
  <c r="W759" i="5"/>
  <c r="V759" i="5"/>
  <c r="W759" i="4"/>
  <c r="T761" i="4"/>
  <c r="U760" i="4"/>
  <c r="S760" i="4"/>
  <c r="S3025" i="2"/>
  <c r="V3024" i="2"/>
  <c r="U3024" i="2"/>
  <c r="W759" i="3"/>
  <c r="V759" i="3"/>
  <c r="S760" i="3"/>
  <c r="U760" i="3"/>
  <c r="T761" i="3"/>
  <c r="W760" i="6"/>
  <c r="V760" i="6"/>
  <c r="S761" i="6"/>
  <c r="T762" i="6"/>
  <c r="U761" i="6"/>
  <c r="V760" i="5"/>
  <c r="W760" i="5"/>
  <c r="U761" i="5"/>
  <c r="S761" i="5"/>
  <c r="T762" i="5"/>
  <c r="S761" i="4"/>
  <c r="T762" i="4"/>
  <c r="U761" i="4"/>
  <c r="W760" i="4"/>
  <c r="U3025" i="2"/>
  <c r="S3026" i="2"/>
  <c r="V3025" i="2"/>
  <c r="V760" i="3"/>
  <c r="W760" i="3"/>
  <c r="T762" i="3"/>
  <c r="S761" i="3"/>
  <c r="U761" i="3"/>
  <c r="V761" i="6"/>
  <c r="W761" i="6"/>
  <c r="T763" i="6"/>
  <c r="U762" i="6"/>
  <c r="S762" i="6"/>
  <c r="W761" i="5"/>
  <c r="V761" i="5"/>
  <c r="T763" i="5"/>
  <c r="S762" i="5"/>
  <c r="U762" i="5"/>
  <c r="W761" i="4"/>
  <c r="S762" i="4"/>
  <c r="U762" i="4"/>
  <c r="T763" i="4"/>
  <c r="U3026" i="2"/>
  <c r="V3026" i="2"/>
  <c r="S3027" i="2"/>
  <c r="T763" i="3"/>
  <c r="U762" i="3"/>
  <c r="S762" i="3"/>
  <c r="V761" i="3"/>
  <c r="W761" i="3"/>
  <c r="T764" i="6"/>
  <c r="S763" i="6"/>
  <c r="U763" i="6"/>
  <c r="V762" i="6"/>
  <c r="W762" i="6"/>
  <c r="S763" i="5"/>
  <c r="U763" i="5"/>
  <c r="T764" i="5"/>
  <c r="V762" i="5"/>
  <c r="W762" i="5"/>
  <c r="W762" i="4"/>
  <c r="U763" i="4"/>
  <c r="S763" i="4"/>
  <c r="T764" i="4"/>
  <c r="S3028" i="2"/>
  <c r="V3027" i="2"/>
  <c r="U3027" i="2"/>
  <c r="U763" i="3"/>
  <c r="T764" i="3"/>
  <c r="S763" i="3"/>
  <c r="V762" i="3"/>
  <c r="W762" i="3"/>
  <c r="T765" i="6"/>
  <c r="S764" i="6"/>
  <c r="U764" i="6"/>
  <c r="V763" i="6"/>
  <c r="W763" i="6"/>
  <c r="V763" i="5"/>
  <c r="W763" i="5"/>
  <c r="S764" i="5"/>
  <c r="T765" i="5"/>
  <c r="U764" i="5"/>
  <c r="W763" i="4"/>
  <c r="T765" i="4"/>
  <c r="S764" i="4"/>
  <c r="U764" i="4"/>
  <c r="U3028" i="2"/>
  <c r="V3028" i="2"/>
  <c r="S3029" i="2"/>
  <c r="T765" i="3"/>
  <c r="U764" i="3"/>
  <c r="S764" i="3"/>
  <c r="V763" i="3"/>
  <c r="W763" i="3"/>
  <c r="U765" i="6"/>
  <c r="T766" i="6"/>
  <c r="S765" i="6"/>
  <c r="V764" i="6"/>
  <c r="W764" i="6"/>
  <c r="W764" i="5"/>
  <c r="V764" i="5"/>
  <c r="S765" i="5"/>
  <c r="T766" i="5"/>
  <c r="U765" i="5"/>
  <c r="T766" i="4"/>
  <c r="U765" i="4"/>
  <c r="S765" i="4"/>
  <c r="W764" i="4"/>
  <c r="U3029" i="2"/>
  <c r="V3029" i="2"/>
  <c r="S3030" i="2"/>
  <c r="U765" i="3"/>
  <c r="S765" i="3"/>
  <c r="T766" i="3"/>
  <c r="W764" i="3"/>
  <c r="V764" i="3"/>
  <c r="S766" i="6"/>
  <c r="T767" i="6"/>
  <c r="U766" i="6"/>
  <c r="W765" i="6"/>
  <c r="V765" i="6"/>
  <c r="V765" i="5"/>
  <c r="W765" i="5"/>
  <c r="S766" i="5"/>
  <c r="T767" i="5"/>
  <c r="U766" i="5"/>
  <c r="U766" i="4"/>
  <c r="T767" i="4"/>
  <c r="S766" i="4"/>
  <c r="W765" i="4"/>
  <c r="U3030" i="2"/>
  <c r="V3030" i="2"/>
  <c r="S3031" i="2"/>
  <c r="W765" i="3"/>
  <c r="V765" i="3"/>
  <c r="U766" i="3"/>
  <c r="S766" i="3"/>
  <c r="T767" i="3"/>
  <c r="W766" i="6"/>
  <c r="V766" i="6"/>
  <c r="T768" i="6"/>
  <c r="S767" i="6"/>
  <c r="U767" i="6"/>
  <c r="W766" i="5"/>
  <c r="V766" i="5"/>
  <c r="U767" i="5"/>
  <c r="S767" i="5"/>
  <c r="T768" i="5"/>
  <c r="U767" i="4"/>
  <c r="S767" i="4"/>
  <c r="T768" i="4"/>
  <c r="W766" i="4"/>
  <c r="V3031" i="2"/>
  <c r="S3032" i="2"/>
  <c r="U3031" i="2"/>
  <c r="V766" i="3"/>
  <c r="W766" i="3"/>
  <c r="S767" i="3"/>
  <c r="U767" i="3"/>
  <c r="T768" i="3"/>
  <c r="T769" i="6"/>
  <c r="S768" i="6"/>
  <c r="U768" i="6"/>
  <c r="W767" i="6"/>
  <c r="V767" i="6"/>
  <c r="V767" i="5"/>
  <c r="W767" i="5"/>
  <c r="U768" i="5"/>
  <c r="T769" i="5"/>
  <c r="S768" i="5"/>
  <c r="W767" i="4"/>
  <c r="S768" i="4"/>
  <c r="U768" i="4"/>
  <c r="T769" i="4"/>
  <c r="S3033" i="2"/>
  <c r="U3032" i="2"/>
  <c r="V3032" i="2"/>
  <c r="V767" i="3"/>
  <c r="W767" i="3"/>
  <c r="U768" i="3"/>
  <c r="S768" i="3"/>
  <c r="T769" i="3"/>
  <c r="T770" i="6"/>
  <c r="S769" i="6"/>
  <c r="U769" i="6"/>
  <c r="V768" i="6"/>
  <c r="W768" i="6"/>
  <c r="U769" i="5"/>
  <c r="S769" i="5"/>
  <c r="T770" i="5"/>
  <c r="W768" i="5"/>
  <c r="V768" i="5"/>
  <c r="W768" i="4"/>
  <c r="S769" i="4"/>
  <c r="T770" i="4"/>
  <c r="U769" i="4"/>
  <c r="U3033" i="2"/>
  <c r="S3034" i="2"/>
  <c r="V3033" i="2"/>
  <c r="V768" i="3"/>
  <c r="W768" i="3"/>
  <c r="S769" i="3"/>
  <c r="T770" i="3"/>
  <c r="U769" i="3"/>
  <c r="S770" i="6"/>
  <c r="U770" i="6"/>
  <c r="T771" i="6"/>
  <c r="V769" i="6"/>
  <c r="W769" i="6"/>
  <c r="V769" i="5"/>
  <c r="W769" i="5"/>
  <c r="T771" i="5"/>
  <c r="U770" i="5"/>
  <c r="S770" i="5"/>
  <c r="W769" i="4"/>
  <c r="U770" i="4"/>
  <c r="S770" i="4"/>
  <c r="T771" i="4"/>
  <c r="S3035" i="2"/>
  <c r="U3034" i="2"/>
  <c r="V3034" i="2"/>
  <c r="V769" i="3"/>
  <c r="W769" i="3"/>
  <c r="S770" i="3"/>
  <c r="T771" i="3"/>
  <c r="U770" i="3"/>
  <c r="W770" i="6"/>
  <c r="V770" i="6"/>
  <c r="T772" i="6"/>
  <c r="S771" i="6"/>
  <c r="U771" i="6"/>
  <c r="T772" i="5"/>
  <c r="S771" i="5"/>
  <c r="U771" i="5"/>
  <c r="W770" i="5"/>
  <c r="V770" i="5"/>
  <c r="W770" i="4"/>
  <c r="U771" i="4"/>
  <c r="T772" i="4"/>
  <c r="S771" i="4"/>
  <c r="V3035" i="2"/>
  <c r="S3036" i="2"/>
  <c r="U3035" i="2"/>
  <c r="W770" i="3"/>
  <c r="V770" i="3"/>
  <c r="T772" i="3"/>
  <c r="U771" i="3"/>
  <c r="S771" i="3"/>
  <c r="T773" i="6"/>
  <c r="S772" i="6"/>
  <c r="U772" i="6"/>
  <c r="W771" i="6"/>
  <c r="V771" i="6"/>
  <c r="T773" i="5"/>
  <c r="U772" i="5"/>
  <c r="S772" i="5"/>
  <c r="V771" i="5"/>
  <c r="W771" i="5"/>
  <c r="U772" i="4"/>
  <c r="S772" i="4"/>
  <c r="T773" i="4"/>
  <c r="W771" i="4"/>
  <c r="U3036" i="2"/>
  <c r="V3036" i="2"/>
  <c r="S3037" i="2"/>
  <c r="T773" i="3"/>
  <c r="U772" i="3"/>
  <c r="S772" i="3"/>
  <c r="V771" i="3"/>
  <c r="W771" i="3"/>
  <c r="S773" i="6"/>
  <c r="T774" i="6"/>
  <c r="U773" i="6"/>
  <c r="V772" i="6"/>
  <c r="W772" i="6"/>
  <c r="U773" i="5"/>
  <c r="T774" i="5"/>
  <c r="S773" i="5"/>
  <c r="W772" i="5"/>
  <c r="V772" i="5"/>
  <c r="W772" i="4"/>
  <c r="S773" i="4"/>
  <c r="T774" i="4"/>
  <c r="U773" i="4"/>
  <c r="S3038" i="2"/>
  <c r="V3037" i="2"/>
  <c r="U3037" i="2"/>
  <c r="S773" i="3"/>
  <c r="T774" i="3"/>
  <c r="U773" i="3"/>
  <c r="V772" i="3"/>
  <c r="W772" i="3"/>
  <c r="V773" i="6"/>
  <c r="W773" i="6"/>
  <c r="U774" i="6"/>
  <c r="S774" i="6"/>
  <c r="T775" i="6"/>
  <c r="T775" i="5"/>
  <c r="S774" i="5"/>
  <c r="U774" i="5"/>
  <c r="W773" i="5"/>
  <c r="V773" i="5"/>
  <c r="W773" i="4"/>
  <c r="U774" i="4"/>
  <c r="T775" i="4"/>
  <c r="S774" i="4"/>
  <c r="V3038" i="2"/>
  <c r="U3038" i="2"/>
  <c r="S3039" i="2"/>
  <c r="V773" i="3"/>
  <c r="W773" i="3"/>
  <c r="U774" i="3"/>
  <c r="T775" i="3"/>
  <c r="S774" i="3"/>
  <c r="V774" i="6"/>
  <c r="W774" i="6"/>
  <c r="U775" i="6"/>
  <c r="S775" i="6"/>
  <c r="T776" i="6"/>
  <c r="S775" i="5"/>
  <c r="T776" i="5"/>
  <c r="U775" i="5"/>
  <c r="W774" i="5"/>
  <c r="V774" i="5"/>
  <c r="S775" i="4"/>
  <c r="T776" i="4"/>
  <c r="U775" i="4"/>
  <c r="W774" i="4"/>
  <c r="U3039" i="2"/>
  <c r="V3039" i="2"/>
  <c r="S3040" i="2"/>
  <c r="U775" i="3"/>
  <c r="T776" i="3"/>
  <c r="S775" i="3"/>
  <c r="V774" i="3"/>
  <c r="W774" i="3"/>
  <c r="W775" i="6"/>
  <c r="V775" i="6"/>
  <c r="S776" i="6"/>
  <c r="U776" i="6"/>
  <c r="T777" i="6"/>
  <c r="W775" i="5"/>
  <c r="V775" i="5"/>
  <c r="S776" i="5"/>
  <c r="U776" i="5"/>
  <c r="T777" i="5"/>
  <c r="W775" i="4"/>
  <c r="T777" i="4"/>
  <c r="U776" i="4"/>
  <c r="S776" i="4"/>
  <c r="S3041" i="2"/>
  <c r="V3040" i="2"/>
  <c r="U3040" i="2"/>
  <c r="T777" i="3"/>
  <c r="S776" i="3"/>
  <c r="U776" i="3"/>
  <c r="W775" i="3"/>
  <c r="V775" i="3"/>
  <c r="V776" i="6"/>
  <c r="W776" i="6"/>
  <c r="U777" i="6"/>
  <c r="T778" i="6"/>
  <c r="S777" i="6"/>
  <c r="W776" i="5"/>
  <c r="V776" i="5"/>
  <c r="U777" i="5"/>
  <c r="S777" i="5"/>
  <c r="T778" i="5"/>
  <c r="U777" i="4"/>
  <c r="T778" i="4"/>
  <c r="S777" i="4"/>
  <c r="W776" i="4"/>
  <c r="U3041" i="2"/>
  <c r="V3041" i="2"/>
  <c r="S3042" i="2"/>
  <c r="U777" i="3"/>
  <c r="T778" i="3"/>
  <c r="S777" i="3"/>
  <c r="W776" i="3"/>
  <c r="V776" i="3"/>
  <c r="T779" i="6"/>
  <c r="S778" i="6"/>
  <c r="U778" i="6"/>
  <c r="V777" i="6"/>
  <c r="W777" i="6"/>
  <c r="V777" i="5"/>
  <c r="W777" i="5"/>
  <c r="T779" i="5"/>
  <c r="S778" i="5"/>
  <c r="U778" i="5"/>
  <c r="S778" i="4"/>
  <c r="T779" i="4"/>
  <c r="U778" i="4"/>
  <c r="W777" i="4"/>
  <c r="V3042" i="2"/>
  <c r="S3043" i="2"/>
  <c r="U3042" i="2"/>
  <c r="U778" i="3"/>
  <c r="S778" i="3"/>
  <c r="T779" i="3"/>
  <c r="V777" i="3"/>
  <c r="W777" i="3"/>
  <c r="U779" i="6"/>
  <c r="S779" i="6"/>
  <c r="T780" i="6"/>
  <c r="V778" i="6"/>
  <c r="W778" i="6"/>
  <c r="U779" i="5"/>
  <c r="S779" i="5"/>
  <c r="T780" i="5"/>
  <c r="W778" i="5"/>
  <c r="V778" i="5"/>
  <c r="W778" i="4"/>
  <c r="S779" i="4"/>
  <c r="T780" i="4"/>
  <c r="U779" i="4"/>
  <c r="U3043" i="2"/>
  <c r="S3044" i="2"/>
  <c r="V3043" i="2"/>
  <c r="V778" i="3"/>
  <c r="W778" i="3"/>
  <c r="U779" i="3"/>
  <c r="T780" i="3"/>
  <c r="S779" i="3"/>
  <c r="W779" i="6"/>
  <c r="V779" i="6"/>
  <c r="U780" i="6"/>
  <c r="T781" i="6"/>
  <c r="S780" i="6"/>
  <c r="V779" i="5"/>
  <c r="W779" i="5"/>
  <c r="S780" i="5"/>
  <c r="T781" i="5"/>
  <c r="U780" i="5"/>
  <c r="W779" i="4"/>
  <c r="T781" i="4"/>
  <c r="U780" i="4"/>
  <c r="S780" i="4"/>
  <c r="U3044" i="2"/>
  <c r="V3044" i="2"/>
  <c r="S3045" i="2"/>
  <c r="S780" i="3"/>
  <c r="T781" i="3"/>
  <c r="U780" i="3"/>
  <c r="W779" i="3"/>
  <c r="V779" i="3"/>
  <c r="S781" i="6"/>
  <c r="T782" i="6"/>
  <c r="U781" i="6"/>
  <c r="V780" i="6"/>
  <c r="W780" i="6"/>
  <c r="V780" i="5"/>
  <c r="W780" i="5"/>
  <c r="U781" i="5"/>
  <c r="T782" i="5"/>
  <c r="S781" i="5"/>
  <c r="T782" i="4"/>
  <c r="S781" i="4"/>
  <c r="U781" i="4"/>
  <c r="W780" i="4"/>
  <c r="V3045" i="2"/>
  <c r="S3046" i="2"/>
  <c r="U3045" i="2"/>
  <c r="V780" i="3"/>
  <c r="W780" i="3"/>
  <c r="S781" i="3"/>
  <c r="T782" i="3"/>
  <c r="U781" i="3"/>
  <c r="W781" i="6"/>
  <c r="V781" i="6"/>
  <c r="S782" i="6"/>
  <c r="T783" i="6"/>
  <c r="U782" i="6"/>
  <c r="T783" i="5"/>
  <c r="S782" i="5"/>
  <c r="U782" i="5"/>
  <c r="V781" i="5"/>
  <c r="W781" i="5"/>
  <c r="S782" i="4"/>
  <c r="U782" i="4"/>
  <c r="T783" i="4"/>
  <c r="W781" i="4"/>
  <c r="U3046" i="2"/>
  <c r="V3046" i="2"/>
  <c r="S3047" i="2"/>
  <c r="W781" i="3"/>
  <c r="V781" i="3"/>
  <c r="U782" i="3"/>
  <c r="T783" i="3"/>
  <c r="S782" i="3"/>
  <c r="V782" i="6"/>
  <c r="W782" i="6"/>
  <c r="T784" i="6"/>
  <c r="S783" i="6"/>
  <c r="U783" i="6"/>
  <c r="U783" i="5"/>
  <c r="T784" i="5"/>
  <c r="S783" i="5"/>
  <c r="V782" i="5"/>
  <c r="W782" i="5"/>
  <c r="W782" i="4"/>
  <c r="U783" i="4"/>
  <c r="S783" i="4"/>
  <c r="T784" i="4"/>
  <c r="V3047" i="2"/>
  <c r="S3048" i="2"/>
  <c r="U3047" i="2"/>
  <c r="T784" i="3"/>
  <c r="U783" i="3"/>
  <c r="S783" i="3"/>
  <c r="V782" i="3"/>
  <c r="W782" i="3"/>
  <c r="T785" i="6"/>
  <c r="S784" i="6"/>
  <c r="U784" i="6"/>
  <c r="W783" i="6"/>
  <c r="V783" i="6"/>
  <c r="U784" i="5"/>
  <c r="T785" i="5"/>
  <c r="S784" i="5"/>
  <c r="W783" i="5"/>
  <c r="V783" i="5"/>
  <c r="W783" i="4"/>
  <c r="T785" i="4"/>
  <c r="S784" i="4"/>
  <c r="U784" i="4"/>
  <c r="V3048" i="2"/>
  <c r="S3049" i="2"/>
  <c r="U3048" i="2"/>
  <c r="U784" i="3"/>
  <c r="T785" i="3"/>
  <c r="S784" i="3"/>
  <c r="W783" i="3"/>
  <c r="V783" i="3"/>
  <c r="T786" i="6"/>
  <c r="U785" i="6"/>
  <c r="S785" i="6"/>
  <c r="V784" i="6"/>
  <c r="W784" i="6"/>
  <c r="S785" i="5"/>
  <c r="U785" i="5"/>
  <c r="T786" i="5"/>
  <c r="V784" i="5"/>
  <c r="W784" i="5"/>
  <c r="T786" i="4"/>
  <c r="S785" i="4"/>
  <c r="U785" i="4"/>
  <c r="W784" i="4"/>
  <c r="V3049" i="2"/>
  <c r="S3050" i="2"/>
  <c r="U3049" i="2"/>
  <c r="U785" i="3"/>
  <c r="S785" i="3"/>
  <c r="T786" i="3"/>
  <c r="W784" i="3"/>
  <c r="V784" i="3"/>
  <c r="U786" i="6"/>
  <c r="T787" i="6"/>
  <c r="S786" i="6"/>
  <c r="W785" i="6"/>
  <c r="V785" i="6"/>
  <c r="W785" i="5"/>
  <c r="V785" i="5"/>
  <c r="U786" i="5"/>
  <c r="T787" i="5"/>
  <c r="S786" i="5"/>
  <c r="T787" i="4"/>
  <c r="U786" i="4"/>
  <c r="S786" i="4"/>
  <c r="W785" i="4"/>
  <c r="S3051" i="2"/>
  <c r="U3050" i="2"/>
  <c r="V3050" i="2"/>
  <c r="W785" i="3"/>
  <c r="V785" i="3"/>
  <c r="T787" i="3"/>
  <c r="U786" i="3"/>
  <c r="S786" i="3"/>
  <c r="S787" i="6"/>
  <c r="U787" i="6"/>
  <c r="T788" i="6"/>
  <c r="V786" i="6"/>
  <c r="W786" i="6"/>
  <c r="S787" i="5"/>
  <c r="U787" i="5"/>
  <c r="T788" i="5"/>
  <c r="V786" i="5"/>
  <c r="W786" i="5"/>
  <c r="S787" i="4"/>
  <c r="T788" i="4"/>
  <c r="U787" i="4"/>
  <c r="W786" i="4"/>
  <c r="V3051" i="2"/>
  <c r="S3052" i="2"/>
  <c r="U3051" i="2"/>
  <c r="S787" i="3"/>
  <c r="U787" i="3"/>
  <c r="T788" i="3"/>
  <c r="V786" i="3"/>
  <c r="W786" i="3"/>
  <c r="V787" i="6"/>
  <c r="W787" i="6"/>
  <c r="T789" i="6"/>
  <c r="U788" i="6"/>
  <c r="S788" i="6"/>
  <c r="W787" i="5"/>
  <c r="V787" i="5"/>
  <c r="S788" i="5"/>
  <c r="T789" i="5"/>
  <c r="U788" i="5"/>
  <c r="W787" i="4"/>
  <c r="T789" i="4"/>
  <c r="S788" i="4"/>
  <c r="U788" i="4"/>
  <c r="U3052" i="2"/>
  <c r="V3052" i="2"/>
  <c r="S3053" i="2"/>
  <c r="V787" i="3"/>
  <c r="W787" i="3"/>
  <c r="S788" i="3"/>
  <c r="U788" i="3"/>
  <c r="T789" i="3"/>
  <c r="S789" i="6"/>
  <c r="T790" i="6"/>
  <c r="U789" i="6"/>
  <c r="V788" i="6"/>
  <c r="W788" i="6"/>
  <c r="W788" i="5"/>
  <c r="V788" i="5"/>
  <c r="U789" i="5"/>
  <c r="T790" i="5"/>
  <c r="S789" i="5"/>
  <c r="U789" i="4"/>
  <c r="T790" i="4"/>
  <c r="S789" i="4"/>
  <c r="W788" i="4"/>
  <c r="S3054" i="2"/>
  <c r="V3053" i="2"/>
  <c r="U3053" i="2"/>
  <c r="V788" i="3"/>
  <c r="W788" i="3"/>
  <c r="T790" i="3"/>
  <c r="S789" i="3"/>
  <c r="U789" i="3"/>
  <c r="W789" i="6"/>
  <c r="V789" i="6"/>
  <c r="S790" i="6"/>
  <c r="U790" i="6"/>
  <c r="T791" i="6"/>
  <c r="T791" i="5"/>
  <c r="U790" i="5"/>
  <c r="S790" i="5"/>
  <c r="W789" i="5"/>
  <c r="V789" i="5"/>
  <c r="S790" i="4"/>
  <c r="T791" i="4"/>
  <c r="U790" i="4"/>
  <c r="W789" i="4"/>
  <c r="S3055" i="2"/>
  <c r="U3054" i="2"/>
  <c r="V3054" i="2"/>
  <c r="T791" i="3"/>
  <c r="S790" i="3"/>
  <c r="U790" i="3"/>
  <c r="W789" i="3"/>
  <c r="V789" i="3"/>
  <c r="V790" i="6"/>
  <c r="W790" i="6"/>
  <c r="S791" i="6"/>
  <c r="U791" i="6"/>
  <c r="T792" i="6"/>
  <c r="T792" i="5"/>
  <c r="U791" i="5"/>
  <c r="S791" i="5"/>
  <c r="V790" i="5"/>
  <c r="W790" i="5"/>
  <c r="W790" i="4"/>
  <c r="U791" i="4"/>
  <c r="S791" i="4"/>
  <c r="T792" i="4"/>
  <c r="U3055" i="2"/>
  <c r="V3055" i="2"/>
  <c r="S3056" i="2"/>
  <c r="S791" i="3"/>
  <c r="U791" i="3"/>
  <c r="T792" i="3"/>
  <c r="W790" i="3"/>
  <c r="V790" i="3"/>
  <c r="W791" i="6"/>
  <c r="V791" i="6"/>
  <c r="S792" i="6"/>
  <c r="U792" i="6"/>
  <c r="T793" i="6"/>
  <c r="U792" i="5"/>
  <c r="S792" i="5"/>
  <c r="T793" i="5"/>
  <c r="W791" i="5"/>
  <c r="V791" i="5"/>
  <c r="W791" i="4"/>
  <c r="T793" i="4"/>
  <c r="U792" i="4"/>
  <c r="S792" i="4"/>
  <c r="U3056" i="2"/>
  <c r="S3057" i="2"/>
  <c r="V3056" i="2"/>
  <c r="W791" i="3"/>
  <c r="V791" i="3"/>
  <c r="S792" i="3"/>
  <c r="U792" i="3"/>
  <c r="T793" i="3"/>
  <c r="V792" i="6"/>
  <c r="W792" i="6"/>
  <c r="S793" i="6"/>
  <c r="T794" i="6"/>
  <c r="U793" i="6"/>
  <c r="V792" i="5"/>
  <c r="W792" i="5"/>
  <c r="S793" i="5"/>
  <c r="U793" i="5"/>
  <c r="T794" i="5"/>
  <c r="U793" i="4"/>
  <c r="S793" i="4"/>
  <c r="T794" i="4"/>
  <c r="W792" i="4"/>
  <c r="U3057" i="2"/>
  <c r="V3057" i="2"/>
  <c r="S3058" i="2"/>
  <c r="V792" i="3"/>
  <c r="W792" i="3"/>
  <c r="S793" i="3"/>
  <c r="T794" i="3"/>
  <c r="U793" i="3"/>
  <c r="V793" i="6"/>
  <c r="W793" i="6"/>
  <c r="U794" i="6"/>
  <c r="T795" i="6"/>
  <c r="S794" i="6"/>
  <c r="V793" i="5"/>
  <c r="W793" i="5"/>
  <c r="T795" i="5"/>
  <c r="U794" i="5"/>
  <c r="S794" i="5"/>
  <c r="W793" i="4"/>
  <c r="U794" i="4"/>
  <c r="S794" i="4"/>
  <c r="T795" i="4"/>
  <c r="V3058" i="2"/>
  <c r="S3059" i="2"/>
  <c r="U3058" i="2"/>
  <c r="V793" i="3"/>
  <c r="W793" i="3"/>
  <c r="S794" i="3"/>
  <c r="U794" i="3"/>
  <c r="T795" i="3"/>
  <c r="T796" i="6"/>
  <c r="U795" i="6"/>
  <c r="S795" i="6"/>
  <c r="V794" i="6"/>
  <c r="W794" i="6"/>
  <c r="U795" i="5"/>
  <c r="S795" i="5"/>
  <c r="T796" i="5"/>
  <c r="V794" i="5"/>
  <c r="W794" i="5"/>
  <c r="W794" i="4"/>
  <c r="U795" i="4"/>
  <c r="T796" i="4"/>
  <c r="S795" i="4"/>
  <c r="S3060" i="2"/>
  <c r="V3059" i="2"/>
  <c r="U3059" i="2"/>
  <c r="V794" i="3"/>
  <c r="W794" i="3"/>
  <c r="U795" i="3"/>
  <c r="S795" i="3"/>
  <c r="T796" i="3"/>
  <c r="S796" i="6"/>
  <c r="U796" i="6"/>
  <c r="T797" i="6"/>
  <c r="V795" i="6"/>
  <c r="W795" i="6"/>
  <c r="W795" i="5"/>
  <c r="V795" i="5"/>
  <c r="S796" i="5"/>
  <c r="T797" i="5"/>
  <c r="U796" i="5"/>
  <c r="U796" i="4"/>
  <c r="S796" i="4"/>
  <c r="T797" i="4"/>
  <c r="W795" i="4"/>
  <c r="U3060" i="2"/>
  <c r="V3060" i="2"/>
  <c r="S3061" i="2"/>
  <c r="W795" i="3"/>
  <c r="V795" i="3"/>
  <c r="S796" i="3"/>
  <c r="U796" i="3"/>
  <c r="T797" i="3"/>
  <c r="V796" i="6"/>
  <c r="W796" i="6"/>
  <c r="T798" i="6"/>
  <c r="U797" i="6"/>
  <c r="S797" i="6"/>
  <c r="W796" i="5"/>
  <c r="V796" i="5"/>
  <c r="T798" i="5"/>
  <c r="U797" i="5"/>
  <c r="S797" i="5"/>
  <c r="W796" i="4"/>
  <c r="T798" i="4"/>
  <c r="U797" i="4"/>
  <c r="S797" i="4"/>
  <c r="U3061" i="2"/>
  <c r="V3061" i="2"/>
  <c r="S3062" i="2"/>
  <c r="V796" i="3"/>
  <c r="W796" i="3"/>
  <c r="U797" i="3"/>
  <c r="T798" i="3"/>
  <c r="S797" i="3"/>
  <c r="T799" i="6"/>
  <c r="S798" i="6"/>
  <c r="U798" i="6"/>
  <c r="V797" i="6"/>
  <c r="W797" i="6"/>
  <c r="S798" i="5"/>
  <c r="U798" i="5"/>
  <c r="T799" i="5"/>
  <c r="V797" i="5"/>
  <c r="W797" i="5"/>
  <c r="T799" i="4"/>
  <c r="S798" i="4"/>
  <c r="U798" i="4"/>
  <c r="W797" i="4"/>
  <c r="U3062" i="2"/>
  <c r="V3062" i="2"/>
  <c r="S3063" i="2"/>
  <c r="S798" i="3"/>
  <c r="U798" i="3"/>
  <c r="T799" i="3"/>
  <c r="W797" i="3"/>
  <c r="V797" i="3"/>
  <c r="T800" i="6"/>
  <c r="S799" i="6"/>
  <c r="U799" i="6"/>
  <c r="V798" i="6"/>
  <c r="W798" i="6"/>
  <c r="W798" i="5"/>
  <c r="V798" i="5"/>
  <c r="U799" i="5"/>
  <c r="S799" i="5"/>
  <c r="T800" i="5"/>
  <c r="T800" i="4"/>
  <c r="U799" i="4"/>
  <c r="S799" i="4"/>
  <c r="W798" i="4"/>
  <c r="V3063" i="2"/>
  <c r="S3064" i="2"/>
  <c r="U3063" i="2"/>
  <c r="V798" i="3"/>
  <c r="W798" i="3"/>
  <c r="S799" i="3"/>
  <c r="U799" i="3"/>
  <c r="T800" i="3"/>
  <c r="U800" i="6"/>
  <c r="S800" i="6"/>
  <c r="T801" i="6"/>
  <c r="V799" i="6"/>
  <c r="W799" i="6"/>
  <c r="V799" i="5"/>
  <c r="W799" i="5"/>
  <c r="U800" i="5"/>
  <c r="T801" i="5"/>
  <c r="S800" i="5"/>
  <c r="U800" i="4"/>
  <c r="T801" i="4"/>
  <c r="S800" i="4"/>
  <c r="W799" i="4"/>
  <c r="S3065" i="2"/>
  <c r="V3064" i="2"/>
  <c r="U3064" i="2"/>
  <c r="V799" i="3"/>
  <c r="W799" i="3"/>
  <c r="U800" i="3"/>
  <c r="S800" i="3"/>
  <c r="T801" i="3"/>
  <c r="V800" i="6"/>
  <c r="W800" i="6"/>
  <c r="U801" i="6"/>
  <c r="T802" i="6"/>
  <c r="S801" i="6"/>
  <c r="U801" i="5"/>
  <c r="T802" i="5"/>
  <c r="S801" i="5"/>
  <c r="W800" i="5"/>
  <c r="V800" i="5"/>
  <c r="U801" i="4"/>
  <c r="T802" i="4"/>
  <c r="S801" i="4"/>
  <c r="W800" i="4"/>
  <c r="V3065" i="2"/>
  <c r="S3066" i="2"/>
  <c r="U3065" i="2"/>
  <c r="V800" i="3"/>
  <c r="W800" i="3"/>
  <c r="S801" i="3"/>
  <c r="T802" i="3"/>
  <c r="U801" i="3"/>
  <c r="U802" i="6"/>
  <c r="S802" i="6"/>
  <c r="T803" i="6"/>
  <c r="W801" i="6"/>
  <c r="V801" i="6"/>
  <c r="T803" i="5"/>
  <c r="S802" i="5"/>
  <c r="U802" i="5"/>
  <c r="W801" i="5"/>
  <c r="V801" i="5"/>
  <c r="S802" i="4"/>
  <c r="T803" i="4"/>
  <c r="U802" i="4"/>
  <c r="W801" i="4"/>
  <c r="U3066" i="2"/>
  <c r="V3066" i="2"/>
  <c r="S3067" i="2"/>
  <c r="W801" i="3"/>
  <c r="V801" i="3"/>
  <c r="U802" i="3"/>
  <c r="S802" i="3"/>
  <c r="T803" i="3"/>
  <c r="W802" i="6"/>
  <c r="V802" i="6"/>
  <c r="T804" i="6"/>
  <c r="S803" i="6"/>
  <c r="U803" i="6"/>
  <c r="T804" i="5"/>
  <c r="U803" i="5"/>
  <c r="S803" i="5"/>
  <c r="W802" i="5"/>
  <c r="V802" i="5"/>
  <c r="W802" i="4"/>
  <c r="T804" i="4"/>
  <c r="S803" i="4"/>
  <c r="U803" i="4"/>
  <c r="V3067" i="2"/>
  <c r="S3068" i="2"/>
  <c r="U3067" i="2"/>
  <c r="W802" i="3"/>
  <c r="V802" i="3"/>
  <c r="T804" i="3"/>
  <c r="S803" i="3"/>
  <c r="U803" i="3"/>
  <c r="T805" i="6"/>
  <c r="U804" i="6"/>
  <c r="S804" i="6"/>
  <c r="W803" i="6"/>
  <c r="V803" i="6"/>
  <c r="T805" i="5"/>
  <c r="U804" i="5"/>
  <c r="S804" i="5"/>
  <c r="W803" i="5"/>
  <c r="V803" i="5"/>
  <c r="T805" i="4"/>
  <c r="S804" i="4"/>
  <c r="U804" i="4"/>
  <c r="W803" i="4"/>
  <c r="V3068" i="2"/>
  <c r="S3069" i="2"/>
  <c r="U3068" i="2"/>
  <c r="T805" i="3"/>
  <c r="S804" i="3"/>
  <c r="U804" i="3"/>
  <c r="W803" i="3"/>
  <c r="V803" i="3"/>
  <c r="T806" i="6"/>
  <c r="S805" i="6"/>
  <c r="U805" i="6"/>
  <c r="W804" i="6"/>
  <c r="V804" i="6"/>
  <c r="U805" i="5"/>
  <c r="S805" i="5"/>
  <c r="T806" i="5"/>
  <c r="V804" i="5"/>
  <c r="W804" i="5"/>
  <c r="U805" i="4"/>
  <c r="T806" i="4"/>
  <c r="S805" i="4"/>
  <c r="W804" i="4"/>
  <c r="V3069" i="2"/>
  <c r="S3070" i="2"/>
  <c r="U3069" i="2"/>
  <c r="S805" i="3"/>
  <c r="U805" i="3"/>
  <c r="T806" i="3"/>
  <c r="V804" i="3"/>
  <c r="W804" i="3"/>
  <c r="T807" i="6"/>
  <c r="S806" i="6"/>
  <c r="U806" i="6"/>
  <c r="W805" i="6"/>
  <c r="V805" i="6"/>
  <c r="W805" i="5"/>
  <c r="V805" i="5"/>
  <c r="S806" i="5"/>
  <c r="T807" i="5"/>
  <c r="U806" i="5"/>
  <c r="T807" i="4"/>
  <c r="S806" i="4"/>
  <c r="U806" i="4"/>
  <c r="W805" i="4"/>
  <c r="S3071" i="2"/>
  <c r="V3070" i="2"/>
  <c r="U3070" i="2"/>
  <c r="W805" i="3"/>
  <c r="V805" i="3"/>
  <c r="S806" i="3"/>
  <c r="U806" i="3"/>
  <c r="T807" i="3"/>
  <c r="U807" i="6"/>
  <c r="S807" i="6"/>
  <c r="T808" i="6"/>
  <c r="W806" i="6"/>
  <c r="V806" i="6"/>
  <c r="W806" i="5"/>
  <c r="V806" i="5"/>
  <c r="U807" i="5"/>
  <c r="T808" i="5"/>
  <c r="S807" i="5"/>
  <c r="U807" i="4"/>
  <c r="T808" i="4"/>
  <c r="S807" i="4"/>
  <c r="W806" i="4"/>
  <c r="V3071" i="2"/>
  <c r="S3072" i="2"/>
  <c r="U3071" i="2"/>
  <c r="V806" i="3"/>
  <c r="W806" i="3"/>
  <c r="U807" i="3"/>
  <c r="T808" i="3"/>
  <c r="S807" i="3"/>
  <c r="V807" i="6"/>
  <c r="W807" i="6"/>
  <c r="S808" i="6"/>
  <c r="U808" i="6"/>
  <c r="T809" i="6"/>
  <c r="U808" i="5"/>
  <c r="S808" i="5"/>
  <c r="T809" i="5"/>
  <c r="V807" i="5"/>
  <c r="W807" i="5"/>
  <c r="U808" i="4"/>
  <c r="T809" i="4"/>
  <c r="S808" i="4"/>
  <c r="W807" i="4"/>
  <c r="U3072" i="2"/>
  <c r="V3072" i="2"/>
  <c r="S3073" i="2"/>
  <c r="S808" i="3"/>
  <c r="U808" i="3"/>
  <c r="T809" i="3"/>
  <c r="V807" i="3"/>
  <c r="W807" i="3"/>
  <c r="W808" i="6"/>
  <c r="V808" i="6"/>
  <c r="T810" i="6"/>
  <c r="U809" i="6"/>
  <c r="S809" i="6"/>
  <c r="W808" i="5"/>
  <c r="V808" i="5"/>
  <c r="T810" i="5"/>
  <c r="S809" i="5"/>
  <c r="U809" i="5"/>
  <c r="S809" i="4"/>
  <c r="T810" i="4"/>
  <c r="U809" i="4"/>
  <c r="W808" i="4"/>
  <c r="U3073" i="2"/>
  <c r="V3073" i="2"/>
  <c r="S3074" i="2"/>
  <c r="W808" i="3"/>
  <c r="V808" i="3"/>
  <c r="T810" i="3"/>
  <c r="S809" i="3"/>
  <c r="U809" i="3"/>
  <c r="T811" i="6"/>
  <c r="S810" i="6"/>
  <c r="U810" i="6"/>
  <c r="V809" i="6"/>
  <c r="W809" i="6"/>
  <c r="T811" i="5"/>
  <c r="S810" i="5"/>
  <c r="U810" i="5"/>
  <c r="W809" i="5"/>
  <c r="V809" i="5"/>
  <c r="W809" i="4"/>
  <c r="U810" i="4"/>
  <c r="T811" i="4"/>
  <c r="S810" i="4"/>
  <c r="S3075" i="2"/>
  <c r="U3074" i="2"/>
  <c r="V3074" i="2"/>
  <c r="S810" i="3"/>
  <c r="U810" i="3"/>
  <c r="T811" i="3"/>
  <c r="V809" i="3"/>
  <c r="W809" i="3"/>
  <c r="U811" i="6"/>
  <c r="S811" i="6"/>
  <c r="T812" i="6"/>
  <c r="W810" i="6"/>
  <c r="V810" i="6"/>
  <c r="S811" i="5"/>
  <c r="U811" i="5"/>
  <c r="T812" i="5"/>
  <c r="W810" i="5"/>
  <c r="V810" i="5"/>
  <c r="U811" i="4"/>
  <c r="T812" i="4"/>
  <c r="S811" i="4"/>
  <c r="W810" i="4"/>
  <c r="V3075" i="2"/>
  <c r="S3076" i="2"/>
  <c r="U3075" i="2"/>
  <c r="W810" i="3"/>
  <c r="V810" i="3"/>
  <c r="U811" i="3"/>
  <c r="S811" i="3"/>
  <c r="T812" i="3"/>
  <c r="V811" i="6"/>
  <c r="W811" i="6"/>
  <c r="S812" i="6"/>
  <c r="T813" i="6"/>
  <c r="U812" i="6"/>
  <c r="V811" i="5"/>
  <c r="W811" i="5"/>
  <c r="U812" i="5"/>
  <c r="T813" i="5"/>
  <c r="S812" i="5"/>
  <c r="S812" i="4"/>
  <c r="U812" i="4"/>
  <c r="T813" i="4"/>
  <c r="W811" i="4"/>
  <c r="U3076" i="2"/>
  <c r="V3076" i="2"/>
  <c r="S3077" i="2"/>
  <c r="V811" i="3"/>
  <c r="W811" i="3"/>
  <c r="S812" i="3"/>
  <c r="T813" i="3"/>
  <c r="U812" i="3"/>
  <c r="W812" i="6"/>
  <c r="V812" i="6"/>
  <c r="S813" i="6"/>
  <c r="U813" i="6"/>
  <c r="T814" i="6"/>
  <c r="T814" i="5"/>
  <c r="S813" i="5"/>
  <c r="U813" i="5"/>
  <c r="V812" i="5"/>
  <c r="W812" i="5"/>
  <c r="W812" i="4"/>
  <c r="U813" i="4"/>
  <c r="S813" i="4"/>
  <c r="T814" i="4"/>
  <c r="V3077" i="2"/>
  <c r="S3078" i="2"/>
  <c r="U3077" i="2"/>
  <c r="V812" i="3"/>
  <c r="W812" i="3"/>
  <c r="S813" i="3"/>
  <c r="T814" i="3"/>
  <c r="U813" i="3"/>
  <c r="W813" i="6"/>
  <c r="V813" i="6"/>
  <c r="S814" i="6"/>
  <c r="U814" i="6"/>
  <c r="T815" i="6"/>
  <c r="U814" i="5"/>
  <c r="S814" i="5"/>
  <c r="T815" i="5"/>
  <c r="V813" i="5"/>
  <c r="W813" i="5"/>
  <c r="W813" i="4"/>
  <c r="U814" i="4"/>
  <c r="T815" i="4"/>
  <c r="S814" i="4"/>
  <c r="U3078" i="2"/>
  <c r="S3079" i="2"/>
  <c r="V3078" i="2"/>
  <c r="W813" i="3"/>
  <c r="V813" i="3"/>
  <c r="T815" i="3"/>
  <c r="U814" i="3"/>
  <c r="S814" i="3"/>
  <c r="V814" i="6"/>
  <c r="W814" i="6"/>
  <c r="T816" i="6"/>
  <c r="S815" i="6"/>
  <c r="U815" i="6"/>
  <c r="W814" i="5"/>
  <c r="V814" i="5"/>
  <c r="S815" i="5"/>
  <c r="U815" i="5"/>
  <c r="T816" i="5"/>
  <c r="U815" i="4"/>
  <c r="S815" i="4"/>
  <c r="T816" i="4"/>
  <c r="W814" i="4"/>
  <c r="V3079" i="2"/>
  <c r="S3080" i="2"/>
  <c r="U3079" i="2"/>
  <c r="T816" i="3"/>
  <c r="U815" i="3"/>
  <c r="S815" i="3"/>
  <c r="V814" i="3"/>
  <c r="W814" i="3"/>
  <c r="U816" i="6"/>
  <c r="S816" i="6"/>
  <c r="T817" i="6"/>
  <c r="W815" i="6"/>
  <c r="V815" i="6"/>
  <c r="W815" i="5"/>
  <c r="V815" i="5"/>
  <c r="S816" i="5"/>
  <c r="T817" i="5"/>
  <c r="U816" i="5"/>
  <c r="W815" i="4"/>
  <c r="S816" i="4"/>
  <c r="U816" i="4"/>
  <c r="T817" i="4"/>
  <c r="V3080" i="2"/>
  <c r="S3081" i="2"/>
  <c r="U3080" i="2"/>
  <c r="S816" i="3"/>
  <c r="T817" i="3"/>
  <c r="U816" i="3"/>
  <c r="V815" i="3"/>
  <c r="W815" i="3"/>
  <c r="W816" i="6"/>
  <c r="V816" i="6"/>
  <c r="T818" i="6"/>
  <c r="S817" i="6"/>
  <c r="U817" i="6"/>
  <c r="W816" i="5"/>
  <c r="V816" i="5"/>
  <c r="U817" i="5"/>
  <c r="T818" i="5"/>
  <c r="S817" i="5"/>
  <c r="W816" i="4"/>
  <c r="T818" i="4"/>
  <c r="U817" i="4"/>
  <c r="S817" i="4"/>
  <c r="U3081" i="2"/>
  <c r="S3082" i="2"/>
  <c r="V3081" i="2"/>
  <c r="V816" i="3"/>
  <c r="W816" i="3"/>
  <c r="S817" i="3"/>
  <c r="U817" i="3"/>
  <c r="T818" i="3"/>
  <c r="S818" i="6"/>
  <c r="T819" i="6"/>
  <c r="U818" i="6"/>
  <c r="W817" i="6"/>
  <c r="V817" i="6"/>
  <c r="U818" i="5"/>
  <c r="S818" i="5"/>
  <c r="T819" i="5"/>
  <c r="W817" i="5"/>
  <c r="V817" i="5"/>
  <c r="T819" i="4"/>
  <c r="S818" i="4"/>
  <c r="U818" i="4"/>
  <c r="W817" i="4"/>
  <c r="U3082" i="2"/>
  <c r="V3082" i="2"/>
  <c r="S3083" i="2"/>
  <c r="W817" i="3"/>
  <c r="V817" i="3"/>
  <c r="T819" i="3"/>
  <c r="U818" i="3"/>
  <c r="S818" i="3"/>
  <c r="W818" i="6"/>
  <c r="V818" i="6"/>
  <c r="T820" i="6"/>
  <c r="S819" i="6"/>
  <c r="U819" i="6"/>
  <c r="V818" i="5"/>
  <c r="W818" i="5"/>
  <c r="U819" i="5"/>
  <c r="T820" i="5"/>
  <c r="S819" i="5"/>
  <c r="T820" i="4"/>
  <c r="S819" i="4"/>
  <c r="U819" i="4"/>
  <c r="W818" i="4"/>
  <c r="S3084" i="2"/>
  <c r="V3083" i="2"/>
  <c r="U3083" i="2"/>
  <c r="U819" i="3"/>
  <c r="S819" i="3"/>
  <c r="T820" i="3"/>
  <c r="V818" i="3"/>
  <c r="W818" i="3"/>
  <c r="T821" i="6"/>
  <c r="U820" i="6"/>
  <c r="S820" i="6"/>
  <c r="W819" i="6"/>
  <c r="V819" i="6"/>
  <c r="S820" i="5"/>
  <c r="T821" i="5"/>
  <c r="U820" i="5"/>
  <c r="V819" i="5"/>
  <c r="W819" i="5"/>
  <c r="T821" i="4"/>
  <c r="S820" i="4"/>
  <c r="U820" i="4"/>
  <c r="W819" i="4"/>
  <c r="U3084" i="2"/>
  <c r="V3084" i="2"/>
  <c r="S3085" i="2"/>
  <c r="W819" i="3"/>
  <c r="V819" i="3"/>
  <c r="T821" i="3"/>
  <c r="S820" i="3"/>
  <c r="U820" i="3"/>
  <c r="U821" i="6"/>
  <c r="S821" i="6"/>
  <c r="T822" i="6"/>
  <c r="V820" i="6"/>
  <c r="W820" i="6"/>
  <c r="W820" i="5"/>
  <c r="V820" i="5"/>
  <c r="S821" i="5"/>
  <c r="T822" i="5"/>
  <c r="U821" i="5"/>
  <c r="U821" i="4"/>
  <c r="S821" i="4"/>
  <c r="T822" i="4"/>
  <c r="W820" i="4"/>
  <c r="V3085" i="2"/>
  <c r="S3086" i="2"/>
  <c r="U3085" i="2"/>
  <c r="T822" i="3"/>
  <c r="U821" i="3"/>
  <c r="S821" i="3"/>
  <c r="V820" i="3"/>
  <c r="W820" i="3"/>
  <c r="W821" i="6"/>
  <c r="V821" i="6"/>
  <c r="S822" i="6"/>
  <c r="T823" i="6"/>
  <c r="U822" i="6"/>
  <c r="V821" i="5"/>
  <c r="W821" i="5"/>
  <c r="U822" i="5"/>
  <c r="S822" i="5"/>
  <c r="T823" i="5"/>
  <c r="W821" i="4"/>
  <c r="U822" i="4"/>
  <c r="S822" i="4"/>
  <c r="T823" i="4"/>
  <c r="S3087" i="2"/>
  <c r="V3086" i="2"/>
  <c r="U3086" i="2"/>
  <c r="U822" i="3"/>
  <c r="T823" i="3"/>
  <c r="S822" i="3"/>
  <c r="V821" i="3"/>
  <c r="W821" i="3"/>
  <c r="V822" i="6"/>
  <c r="W822" i="6"/>
  <c r="S823" i="6"/>
  <c r="U823" i="6"/>
  <c r="T824" i="6"/>
  <c r="V822" i="5"/>
  <c r="W822" i="5"/>
  <c r="S823" i="5"/>
  <c r="U823" i="5"/>
  <c r="T824" i="5"/>
  <c r="W822" i="4"/>
  <c r="U823" i="4"/>
  <c r="S823" i="4"/>
  <c r="T824" i="4"/>
  <c r="U3087" i="2"/>
  <c r="S3088" i="2"/>
  <c r="V3087" i="2"/>
  <c r="S823" i="3"/>
  <c r="U823" i="3"/>
  <c r="T824" i="3"/>
  <c r="W822" i="3"/>
  <c r="V822" i="3"/>
  <c r="W823" i="6"/>
  <c r="V823" i="6"/>
  <c r="U824" i="6"/>
  <c r="T825" i="6"/>
  <c r="S824" i="6"/>
  <c r="W823" i="5"/>
  <c r="V823" i="5"/>
  <c r="S824" i="5"/>
  <c r="T825" i="5"/>
  <c r="U824" i="5"/>
  <c r="W823" i="4"/>
  <c r="U824" i="4"/>
  <c r="S824" i="4"/>
  <c r="T825" i="4"/>
  <c r="U3088" i="2"/>
  <c r="S3089" i="2"/>
  <c r="V3088" i="2"/>
  <c r="V823" i="3"/>
  <c r="W823" i="3"/>
  <c r="U824" i="3"/>
  <c r="T825" i="3"/>
  <c r="S824" i="3"/>
  <c r="T826" i="6"/>
  <c r="S825" i="6"/>
  <c r="U825" i="6"/>
  <c r="V824" i="6"/>
  <c r="W824" i="6"/>
  <c r="V824" i="5"/>
  <c r="W824" i="5"/>
  <c r="S825" i="5"/>
  <c r="U825" i="5"/>
  <c r="T826" i="5"/>
  <c r="W824" i="4"/>
  <c r="U825" i="4"/>
  <c r="T826" i="4"/>
  <c r="S825" i="4"/>
  <c r="U3089" i="2"/>
  <c r="V3089" i="2"/>
  <c r="S3090" i="2"/>
  <c r="T826" i="3"/>
  <c r="U825" i="3"/>
  <c r="S825" i="3"/>
  <c r="W824" i="3"/>
  <c r="V824" i="3"/>
  <c r="U826" i="6"/>
  <c r="S826" i="6"/>
  <c r="T827" i="6"/>
  <c r="V825" i="6"/>
  <c r="W825" i="6"/>
  <c r="W825" i="5"/>
  <c r="V825" i="5"/>
  <c r="T827" i="5"/>
  <c r="U826" i="5"/>
  <c r="S826" i="5"/>
  <c r="U826" i="4"/>
  <c r="T827" i="4"/>
  <c r="S826" i="4"/>
  <c r="W825" i="4"/>
  <c r="V3090" i="2"/>
  <c r="S3091" i="2"/>
  <c r="U3090" i="2"/>
  <c r="U826" i="3"/>
  <c r="T827" i="3"/>
  <c r="S826" i="3"/>
  <c r="V825" i="3"/>
  <c r="W825" i="3"/>
  <c r="W826" i="6"/>
  <c r="V826" i="6"/>
  <c r="S827" i="6"/>
  <c r="T828" i="6"/>
  <c r="U827" i="6"/>
  <c r="U827" i="5"/>
  <c r="S827" i="5"/>
  <c r="T828" i="5"/>
  <c r="W826" i="5"/>
  <c r="V826" i="5"/>
  <c r="U827" i="4"/>
  <c r="T828" i="4"/>
  <c r="S827" i="4"/>
  <c r="W826" i="4"/>
  <c r="V3091" i="2"/>
  <c r="S3092" i="2"/>
  <c r="U3091" i="2"/>
  <c r="T828" i="3"/>
  <c r="S827" i="3"/>
  <c r="U827" i="3"/>
  <c r="W826" i="3"/>
  <c r="V826" i="3"/>
  <c r="W827" i="6"/>
  <c r="V827" i="6"/>
  <c r="S828" i="6"/>
  <c r="U828" i="6"/>
  <c r="T829" i="6"/>
  <c r="W827" i="5"/>
  <c r="V827" i="5"/>
  <c r="S828" i="5"/>
  <c r="T829" i="5"/>
  <c r="U828" i="5"/>
  <c r="S828" i="4"/>
  <c r="U828" i="4"/>
  <c r="T829" i="4"/>
  <c r="W827" i="4"/>
  <c r="U3092" i="2"/>
  <c r="V3092" i="2"/>
  <c r="S3093" i="2"/>
  <c r="U828" i="3"/>
  <c r="T829" i="3"/>
  <c r="S828" i="3"/>
  <c r="V827" i="3"/>
  <c r="W827" i="3"/>
  <c r="W828" i="6"/>
  <c r="V828" i="6"/>
  <c r="S829" i="6"/>
  <c r="T830" i="6"/>
  <c r="U829" i="6"/>
  <c r="W828" i="5"/>
  <c r="V828" i="5"/>
  <c r="S829" i="5"/>
  <c r="T830" i="5"/>
  <c r="U829" i="5"/>
  <c r="W828" i="4"/>
  <c r="U829" i="4"/>
  <c r="S829" i="4"/>
  <c r="T830" i="4"/>
  <c r="U3093" i="2"/>
  <c r="V3093" i="2"/>
  <c r="S3094" i="2"/>
  <c r="S829" i="3"/>
  <c r="U829" i="3"/>
  <c r="T830" i="3"/>
  <c r="W828" i="3"/>
  <c r="V828" i="3"/>
  <c r="V829" i="6"/>
  <c r="W829" i="6"/>
  <c r="S830" i="6"/>
  <c r="U830" i="6"/>
  <c r="T831" i="6"/>
  <c r="V829" i="5"/>
  <c r="W829" i="5"/>
  <c r="S830" i="5"/>
  <c r="T831" i="5"/>
  <c r="U830" i="5"/>
  <c r="W829" i="4"/>
  <c r="S830" i="4"/>
  <c r="T831" i="4"/>
  <c r="U830" i="4"/>
  <c r="U3094" i="2"/>
  <c r="V3094" i="2"/>
  <c r="S3095" i="2"/>
  <c r="W829" i="3"/>
  <c r="V829" i="3"/>
  <c r="T831" i="3"/>
  <c r="S830" i="3"/>
  <c r="U830" i="3"/>
  <c r="V830" i="6"/>
  <c r="W830" i="6"/>
  <c r="T832" i="6"/>
  <c r="S831" i="6"/>
  <c r="U831" i="6"/>
  <c r="V830" i="5"/>
  <c r="W830" i="5"/>
  <c r="T832" i="5"/>
  <c r="S831" i="5"/>
  <c r="U831" i="5"/>
  <c r="W830" i="4"/>
  <c r="S831" i="4"/>
  <c r="T832" i="4"/>
  <c r="U831" i="4"/>
  <c r="V3095" i="2"/>
  <c r="S3096" i="2"/>
  <c r="U3095" i="2"/>
  <c r="S831" i="3"/>
  <c r="T832" i="3"/>
  <c r="U831" i="3"/>
  <c r="W830" i="3"/>
  <c r="V830" i="3"/>
  <c r="U832" i="6"/>
  <c r="S832" i="6"/>
  <c r="T833" i="6"/>
  <c r="W831" i="6"/>
  <c r="V831" i="6"/>
  <c r="U832" i="5"/>
  <c r="T833" i="5"/>
  <c r="S832" i="5"/>
  <c r="V831" i="5"/>
  <c r="W831" i="5"/>
  <c r="W831" i="4"/>
  <c r="T833" i="4"/>
  <c r="U832" i="4"/>
  <c r="S832" i="4"/>
  <c r="S3097" i="2"/>
  <c r="V3096" i="2"/>
  <c r="U3096" i="2"/>
  <c r="V831" i="3"/>
  <c r="W831" i="3"/>
  <c r="U832" i="3"/>
  <c r="S832" i="3"/>
  <c r="T833" i="3"/>
  <c r="V832" i="6"/>
  <c r="W832" i="6"/>
  <c r="T834" i="6"/>
  <c r="U833" i="6"/>
  <c r="S833" i="6"/>
  <c r="S833" i="5"/>
  <c r="U833" i="5"/>
  <c r="T834" i="5"/>
  <c r="W832" i="5"/>
  <c r="V832" i="5"/>
  <c r="S833" i="4"/>
  <c r="T834" i="4"/>
  <c r="U833" i="4"/>
  <c r="W832" i="4"/>
  <c r="U3097" i="2"/>
  <c r="V3097" i="2"/>
  <c r="S3098" i="2"/>
  <c r="V832" i="3"/>
  <c r="W832" i="3"/>
  <c r="U833" i="3"/>
  <c r="S833" i="3"/>
  <c r="T834" i="3"/>
  <c r="S834" i="6"/>
  <c r="U834" i="6"/>
  <c r="T835" i="6"/>
  <c r="W833" i="6"/>
  <c r="V833" i="6"/>
  <c r="V833" i="5"/>
  <c r="W833" i="5"/>
  <c r="U834" i="5"/>
  <c r="T835" i="5"/>
  <c r="S834" i="5"/>
  <c r="W833" i="4"/>
  <c r="S834" i="4"/>
  <c r="U834" i="4"/>
  <c r="T835" i="4"/>
  <c r="V3098" i="2"/>
  <c r="S3099" i="2"/>
  <c r="U3098" i="2"/>
  <c r="W833" i="3"/>
  <c r="V833" i="3"/>
  <c r="S834" i="3"/>
  <c r="T835" i="3"/>
  <c r="U834" i="3"/>
  <c r="W834" i="6"/>
  <c r="V834" i="6"/>
  <c r="T836" i="6"/>
  <c r="S835" i="6"/>
  <c r="U835" i="6"/>
  <c r="S835" i="5"/>
  <c r="T836" i="5"/>
  <c r="U835" i="5"/>
  <c r="V834" i="5"/>
  <c r="W834" i="5"/>
  <c r="W834" i="4"/>
  <c r="S835" i="4"/>
  <c r="T836" i="4"/>
  <c r="U835" i="4"/>
  <c r="S3100" i="2"/>
  <c r="V3099" i="2"/>
  <c r="U3099" i="2"/>
  <c r="V834" i="3"/>
  <c r="W834" i="3"/>
  <c r="U835" i="3"/>
  <c r="T836" i="3"/>
  <c r="S835" i="3"/>
  <c r="S836" i="6"/>
  <c r="T837" i="6"/>
  <c r="U836" i="6"/>
  <c r="V835" i="6"/>
  <c r="W835" i="6"/>
  <c r="V835" i="5"/>
  <c r="W835" i="5"/>
  <c r="T837" i="5"/>
  <c r="U836" i="5"/>
  <c r="S836" i="5"/>
  <c r="W835" i="4"/>
  <c r="T837" i="4"/>
  <c r="S836" i="4"/>
  <c r="U836" i="4"/>
  <c r="U3100" i="2"/>
  <c r="S3101" i="2"/>
  <c r="V3100" i="2"/>
  <c r="U836" i="3"/>
  <c r="S836" i="3"/>
  <c r="T837" i="3"/>
  <c r="V835" i="3"/>
  <c r="W835" i="3"/>
  <c r="W836" i="6"/>
  <c r="V836" i="6"/>
  <c r="T838" i="6"/>
  <c r="U837" i="6"/>
  <c r="S837" i="6"/>
  <c r="U837" i="5"/>
  <c r="S837" i="5"/>
  <c r="T838" i="5"/>
  <c r="V836" i="5"/>
  <c r="W836" i="5"/>
  <c r="U837" i="4"/>
  <c r="T838" i="4"/>
  <c r="S837" i="4"/>
  <c r="W836" i="4"/>
  <c r="V3101" i="2"/>
  <c r="S3102" i="2"/>
  <c r="U3101" i="2"/>
  <c r="W836" i="3"/>
  <c r="V836" i="3"/>
  <c r="T838" i="3"/>
  <c r="U837" i="3"/>
  <c r="S837" i="3"/>
  <c r="U838" i="6"/>
  <c r="T839" i="6"/>
  <c r="S838" i="6"/>
  <c r="V837" i="6"/>
  <c r="W837" i="6"/>
  <c r="V837" i="5"/>
  <c r="W837" i="5"/>
  <c r="S838" i="5"/>
  <c r="U838" i="5"/>
  <c r="T839" i="5"/>
  <c r="S838" i="4"/>
  <c r="T839" i="4"/>
  <c r="U838" i="4"/>
  <c r="W837" i="4"/>
  <c r="V3102" i="2"/>
  <c r="U3102" i="2"/>
  <c r="S3103" i="2"/>
  <c r="S838" i="3"/>
  <c r="U838" i="3"/>
  <c r="T839" i="3"/>
  <c r="W837" i="3"/>
  <c r="V837" i="3"/>
  <c r="S839" i="6"/>
  <c r="U839" i="6"/>
  <c r="T840" i="6"/>
  <c r="V838" i="6"/>
  <c r="W838" i="6"/>
  <c r="V838" i="5"/>
  <c r="W838" i="5"/>
  <c r="T840" i="5"/>
  <c r="S839" i="5"/>
  <c r="U839" i="5"/>
  <c r="W838" i="4"/>
  <c r="S839" i="4"/>
  <c r="T840" i="4"/>
  <c r="U839" i="4"/>
  <c r="U3103" i="2"/>
  <c r="V3103" i="2"/>
  <c r="S3104" i="2"/>
  <c r="V838" i="3"/>
  <c r="W838" i="3"/>
  <c r="U839" i="3"/>
  <c r="T840" i="3"/>
  <c r="S839" i="3"/>
  <c r="W839" i="6"/>
  <c r="V839" i="6"/>
  <c r="U840" i="6"/>
  <c r="T841" i="6"/>
  <c r="S840" i="6"/>
  <c r="S840" i="5"/>
  <c r="U840" i="5"/>
  <c r="T841" i="5"/>
  <c r="V839" i="5"/>
  <c r="W839" i="5"/>
  <c r="W839" i="4"/>
  <c r="S840" i="4"/>
  <c r="U840" i="4"/>
  <c r="T841" i="4"/>
  <c r="U3104" i="2"/>
  <c r="V3104" i="2"/>
  <c r="S3105" i="2"/>
  <c r="S840" i="3"/>
  <c r="U840" i="3"/>
  <c r="T841" i="3"/>
  <c r="W839" i="3"/>
  <c r="V839" i="3"/>
  <c r="T842" i="6"/>
  <c r="U841" i="6"/>
  <c r="S841" i="6"/>
  <c r="W840" i="6"/>
  <c r="V840" i="6"/>
  <c r="V840" i="5"/>
  <c r="W840" i="5"/>
  <c r="T842" i="5"/>
  <c r="U841" i="5"/>
  <c r="S841" i="5"/>
  <c r="W840" i="4"/>
  <c r="T842" i="4"/>
  <c r="U841" i="4"/>
  <c r="S841" i="4"/>
  <c r="U3105" i="2"/>
  <c r="S3106" i="2"/>
  <c r="V3105" i="2"/>
  <c r="W840" i="3"/>
  <c r="V840" i="3"/>
  <c r="U841" i="3"/>
  <c r="T842" i="3"/>
  <c r="S841" i="3"/>
  <c r="T843" i="6"/>
  <c r="S842" i="6"/>
  <c r="U842" i="6"/>
  <c r="W841" i="6"/>
  <c r="V841" i="6"/>
  <c r="T843" i="5"/>
  <c r="U842" i="5"/>
  <c r="S842" i="5"/>
  <c r="W841" i="5"/>
  <c r="V841" i="5"/>
  <c r="U842" i="4"/>
  <c r="T843" i="4"/>
  <c r="S842" i="4"/>
  <c r="W841" i="4"/>
  <c r="U3106" i="2"/>
  <c r="V3106" i="2"/>
  <c r="S3107" i="2"/>
  <c r="T843" i="3"/>
  <c r="U842" i="3"/>
  <c r="S842" i="3"/>
  <c r="W841" i="3"/>
  <c r="V841" i="3"/>
  <c r="S843" i="6"/>
  <c r="U843" i="6"/>
  <c r="T844" i="6"/>
  <c r="V842" i="6"/>
  <c r="W842" i="6"/>
  <c r="U843" i="5"/>
  <c r="S843" i="5"/>
  <c r="T844" i="5"/>
  <c r="W842" i="5"/>
  <c r="V842" i="5"/>
  <c r="S843" i="4"/>
  <c r="T844" i="4"/>
  <c r="U843" i="4"/>
  <c r="W842" i="4"/>
  <c r="U3107" i="2"/>
  <c r="S3108" i="2"/>
  <c r="V3107" i="2"/>
  <c r="S843" i="3"/>
  <c r="T844" i="3"/>
  <c r="U843" i="3"/>
  <c r="W842" i="3"/>
  <c r="V842" i="3"/>
  <c r="V843" i="6"/>
  <c r="W843" i="6"/>
  <c r="S844" i="6"/>
  <c r="T845" i="6"/>
  <c r="U844" i="6"/>
  <c r="W843" i="5"/>
  <c r="V843" i="5"/>
  <c r="S844" i="5"/>
  <c r="T845" i="5"/>
  <c r="U844" i="5"/>
  <c r="W843" i="4"/>
  <c r="T845" i="4"/>
  <c r="S844" i="4"/>
  <c r="U844" i="4"/>
  <c r="U3108" i="2"/>
  <c r="V3108" i="2"/>
  <c r="S3109" i="2"/>
  <c r="W843" i="3"/>
  <c r="V843" i="3"/>
  <c r="U844" i="3"/>
  <c r="T845" i="3"/>
  <c r="S844" i="3"/>
  <c r="V844" i="6"/>
  <c r="W844" i="6"/>
  <c r="S845" i="6"/>
  <c r="T846" i="6"/>
  <c r="U845" i="6"/>
  <c r="W844" i="5"/>
  <c r="V844" i="5"/>
  <c r="S845" i="5"/>
  <c r="U845" i="5"/>
  <c r="T846" i="5"/>
  <c r="U845" i="4"/>
  <c r="T846" i="4"/>
  <c r="S845" i="4"/>
  <c r="W844" i="4"/>
  <c r="S3110" i="2"/>
  <c r="U3109" i="2"/>
  <c r="V3109" i="2"/>
  <c r="U845" i="3"/>
  <c r="S845" i="3"/>
  <c r="T846" i="3"/>
  <c r="W844" i="3"/>
  <c r="V844" i="3"/>
  <c r="W845" i="6"/>
  <c r="V845" i="6"/>
  <c r="T847" i="6"/>
  <c r="S846" i="6"/>
  <c r="U846" i="6"/>
  <c r="V845" i="5"/>
  <c r="W845" i="5"/>
  <c r="S846" i="5"/>
  <c r="T847" i="5"/>
  <c r="U846" i="5"/>
  <c r="T847" i="4"/>
  <c r="S846" i="4"/>
  <c r="U846" i="4"/>
  <c r="W845" i="4"/>
  <c r="U3110" i="2"/>
  <c r="S3111" i="2"/>
  <c r="V3110" i="2"/>
  <c r="V845" i="3"/>
  <c r="W845" i="3"/>
  <c r="T847" i="3"/>
  <c r="S846" i="3"/>
  <c r="U846" i="3"/>
  <c r="S847" i="6"/>
  <c r="T848" i="6"/>
  <c r="U847" i="6"/>
  <c r="V846" i="6"/>
  <c r="W846" i="6"/>
  <c r="W846" i="5"/>
  <c r="V846" i="5"/>
  <c r="U847" i="5"/>
  <c r="S847" i="5"/>
  <c r="T848" i="5"/>
  <c r="U847" i="4"/>
  <c r="S847" i="4"/>
  <c r="T848" i="4"/>
  <c r="W846" i="4"/>
  <c r="V3111" i="2"/>
  <c r="S3112" i="2"/>
  <c r="U3111" i="2"/>
  <c r="S847" i="3"/>
  <c r="U847" i="3"/>
  <c r="T848" i="3"/>
  <c r="W846" i="3"/>
  <c r="V846" i="3"/>
  <c r="W847" i="6"/>
  <c r="V847" i="6"/>
  <c r="S848" i="6"/>
  <c r="U848" i="6"/>
  <c r="T849" i="6"/>
  <c r="W847" i="5"/>
  <c r="V847" i="5"/>
  <c r="U848" i="5"/>
  <c r="S848" i="5"/>
  <c r="T849" i="5"/>
  <c r="W847" i="4"/>
  <c r="T849" i="4"/>
  <c r="S848" i="4"/>
  <c r="U848" i="4"/>
  <c r="V3112" i="2"/>
  <c r="U3112" i="2"/>
  <c r="S3113" i="2"/>
  <c r="V847" i="3"/>
  <c r="W847" i="3"/>
  <c r="T849" i="3"/>
  <c r="U848" i="3"/>
  <c r="S848" i="3"/>
  <c r="W848" i="6"/>
  <c r="V848" i="6"/>
  <c r="T850" i="6"/>
  <c r="S849" i="6"/>
  <c r="U849" i="6"/>
  <c r="V848" i="5"/>
  <c r="W848" i="5"/>
  <c r="U849" i="5"/>
  <c r="S849" i="5"/>
  <c r="T850" i="5"/>
  <c r="S849" i="4"/>
  <c r="U849" i="4"/>
  <c r="T850" i="4"/>
  <c r="W848" i="4"/>
  <c r="U3113" i="2"/>
  <c r="V3113" i="2"/>
  <c r="S3114" i="2"/>
  <c r="U849" i="3"/>
  <c r="T850" i="3"/>
  <c r="S849" i="3"/>
  <c r="W848" i="3"/>
  <c r="V848" i="3"/>
  <c r="S850" i="6"/>
  <c r="T851" i="6"/>
  <c r="U850" i="6"/>
  <c r="W849" i="6"/>
  <c r="V849" i="6"/>
  <c r="V849" i="5"/>
  <c r="W849" i="5"/>
  <c r="T851" i="5"/>
  <c r="U850" i="5"/>
  <c r="S850" i="5"/>
  <c r="W849" i="4"/>
  <c r="S850" i="4"/>
  <c r="U850" i="4"/>
  <c r="T851" i="4"/>
  <c r="S3115" i="2"/>
  <c r="U3114" i="2"/>
  <c r="V3114" i="2"/>
  <c r="S850" i="3"/>
  <c r="T851" i="3"/>
  <c r="U850" i="3"/>
  <c r="W849" i="3"/>
  <c r="V849" i="3"/>
  <c r="V850" i="6"/>
  <c r="W850" i="6"/>
  <c r="S851" i="6"/>
  <c r="T852" i="6"/>
  <c r="U851" i="6"/>
  <c r="U851" i="5"/>
  <c r="S851" i="5"/>
  <c r="T852" i="5"/>
  <c r="V850" i="5"/>
  <c r="W850" i="5"/>
  <c r="W850" i="4"/>
  <c r="U851" i="4"/>
  <c r="T852" i="4"/>
  <c r="S851" i="4"/>
  <c r="S3116" i="2"/>
  <c r="U3115" i="2"/>
  <c r="V3115" i="2"/>
  <c r="W850" i="3"/>
  <c r="V850" i="3"/>
  <c r="U851" i="3"/>
  <c r="S851" i="3"/>
  <c r="T852" i="3"/>
  <c r="V851" i="6"/>
  <c r="W851" i="6"/>
  <c r="T853" i="6"/>
  <c r="U852" i="6"/>
  <c r="S852" i="6"/>
  <c r="W851" i="5"/>
  <c r="V851" i="5"/>
  <c r="T853" i="5"/>
  <c r="S852" i="5"/>
  <c r="U852" i="5"/>
  <c r="U852" i="4"/>
  <c r="S852" i="4"/>
  <c r="T853" i="4"/>
  <c r="W851" i="4"/>
  <c r="S3117" i="2"/>
  <c r="U3116" i="2"/>
  <c r="V3116" i="2"/>
  <c r="V851" i="3"/>
  <c r="W851" i="3"/>
  <c r="U852" i="3"/>
  <c r="T853" i="3"/>
  <c r="S852" i="3"/>
  <c r="U853" i="6"/>
  <c r="T854" i="6"/>
  <c r="S853" i="6"/>
  <c r="W852" i="6"/>
  <c r="V852" i="6"/>
  <c r="S853" i="5"/>
  <c r="T854" i="5"/>
  <c r="U853" i="5"/>
  <c r="V852" i="5"/>
  <c r="W852" i="5"/>
  <c r="W852" i="4"/>
  <c r="S853" i="4"/>
  <c r="U853" i="4"/>
  <c r="T854" i="4"/>
  <c r="U3117" i="2"/>
  <c r="S3118" i="2"/>
  <c r="V3117" i="2"/>
  <c r="T854" i="3"/>
  <c r="S853" i="3"/>
  <c r="U853" i="3"/>
  <c r="V852" i="3"/>
  <c r="W852" i="3"/>
  <c r="T855" i="6"/>
  <c r="U854" i="6"/>
  <c r="S854" i="6"/>
  <c r="V853" i="6"/>
  <c r="W853" i="6"/>
  <c r="V853" i="5"/>
  <c r="W853" i="5"/>
  <c r="U854" i="5"/>
  <c r="S854" i="5"/>
  <c r="T855" i="5"/>
  <c r="W853" i="4"/>
  <c r="S854" i="4"/>
  <c r="U854" i="4"/>
  <c r="T855" i="4"/>
  <c r="S3119" i="2"/>
  <c r="U3118" i="2"/>
  <c r="V3118" i="2"/>
  <c r="T855" i="3"/>
  <c r="U854" i="3"/>
  <c r="S854" i="3"/>
  <c r="W853" i="3"/>
  <c r="V853" i="3"/>
  <c r="U855" i="6"/>
  <c r="S855" i="6"/>
  <c r="T856" i="6"/>
  <c r="W854" i="6"/>
  <c r="V854" i="6"/>
  <c r="V854" i="5"/>
  <c r="W854" i="5"/>
  <c r="S855" i="5"/>
  <c r="T856" i="5"/>
  <c r="U855" i="5"/>
  <c r="W854" i="4"/>
  <c r="U855" i="4"/>
  <c r="S855" i="4"/>
  <c r="T856" i="4"/>
  <c r="V3119" i="2"/>
  <c r="S3120" i="2"/>
  <c r="U3119" i="2"/>
  <c r="S855" i="3"/>
  <c r="U855" i="3"/>
  <c r="T856" i="3"/>
  <c r="V854" i="3"/>
  <c r="W854" i="3"/>
  <c r="W855" i="6"/>
  <c r="V855" i="6"/>
  <c r="U856" i="6"/>
  <c r="S856" i="6"/>
  <c r="T857" i="6"/>
  <c r="W855" i="5"/>
  <c r="V855" i="5"/>
  <c r="S856" i="5"/>
  <c r="T857" i="5"/>
  <c r="U856" i="5"/>
  <c r="W855" i="4"/>
  <c r="S856" i="4"/>
  <c r="U856" i="4"/>
  <c r="T857" i="4"/>
  <c r="U3120" i="2"/>
  <c r="V3120" i="2"/>
  <c r="S3121" i="2"/>
  <c r="V855" i="3"/>
  <c r="W855" i="3"/>
  <c r="T857" i="3"/>
  <c r="U856" i="3"/>
  <c r="S856" i="3"/>
  <c r="V856" i="6"/>
  <c r="W856" i="6"/>
  <c r="T858" i="6"/>
  <c r="U857" i="6"/>
  <c r="S857" i="6"/>
  <c r="V856" i="5"/>
  <c r="W856" i="5"/>
  <c r="T858" i="5"/>
  <c r="U857" i="5"/>
  <c r="S857" i="5"/>
  <c r="W856" i="4"/>
  <c r="U857" i="4"/>
  <c r="T858" i="4"/>
  <c r="S857" i="4"/>
  <c r="U3121" i="2"/>
  <c r="S3122" i="2"/>
  <c r="V3121" i="2"/>
  <c r="T858" i="3"/>
  <c r="S857" i="3"/>
  <c r="U857" i="3"/>
  <c r="V856" i="3"/>
  <c r="W856" i="3"/>
  <c r="T859" i="6"/>
  <c r="U858" i="6"/>
  <c r="S858" i="6"/>
  <c r="W857" i="6"/>
  <c r="V857" i="6"/>
  <c r="U858" i="5"/>
  <c r="S858" i="5"/>
  <c r="T859" i="5"/>
  <c r="V857" i="5"/>
  <c r="W857" i="5"/>
  <c r="S858" i="4"/>
  <c r="U858" i="4"/>
  <c r="T859" i="4"/>
  <c r="W857" i="4"/>
  <c r="S3123" i="2"/>
  <c r="U3122" i="2"/>
  <c r="V3122" i="2"/>
  <c r="T859" i="3"/>
  <c r="U858" i="3"/>
  <c r="S858" i="3"/>
  <c r="V857" i="3"/>
  <c r="W857" i="3"/>
  <c r="U859" i="6"/>
  <c r="S859" i="6"/>
  <c r="T860" i="6"/>
  <c r="V858" i="6"/>
  <c r="W858" i="6"/>
  <c r="V858" i="5"/>
  <c r="W858" i="5"/>
  <c r="T860" i="5"/>
  <c r="S859" i="5"/>
  <c r="U859" i="5"/>
  <c r="W858" i="4"/>
  <c r="T860" i="4"/>
  <c r="S859" i="4"/>
  <c r="U859" i="4"/>
  <c r="S3124" i="2"/>
  <c r="U3123" i="2"/>
  <c r="V3123" i="2"/>
  <c r="T860" i="3"/>
  <c r="U859" i="3"/>
  <c r="S859" i="3"/>
  <c r="W858" i="3"/>
  <c r="V858" i="3"/>
  <c r="V859" i="6"/>
  <c r="W859" i="6"/>
  <c r="T861" i="6"/>
  <c r="U860" i="6"/>
  <c r="S860" i="6"/>
  <c r="S860" i="5"/>
  <c r="U860" i="5"/>
  <c r="T861" i="5"/>
  <c r="W859" i="5"/>
  <c r="V859" i="5"/>
  <c r="T861" i="4"/>
  <c r="S860" i="4"/>
  <c r="U860" i="4"/>
  <c r="W859" i="4"/>
  <c r="U3124" i="2"/>
  <c r="V3124" i="2"/>
  <c r="S3125" i="2"/>
  <c r="S860" i="3"/>
  <c r="U860" i="3"/>
  <c r="T861" i="3"/>
  <c r="W859" i="3"/>
  <c r="V859" i="3"/>
  <c r="T862" i="6"/>
  <c r="S861" i="6"/>
  <c r="U861" i="6"/>
  <c r="W860" i="6"/>
  <c r="V860" i="6"/>
  <c r="W860" i="5"/>
  <c r="V860" i="5"/>
  <c r="S861" i="5"/>
  <c r="U861" i="5"/>
  <c r="T862" i="5"/>
  <c r="S861" i="4"/>
  <c r="U861" i="4"/>
  <c r="T862" i="4"/>
  <c r="W860" i="4"/>
  <c r="V3125" i="2"/>
  <c r="S3126" i="2"/>
  <c r="U3125" i="2"/>
  <c r="W860" i="3"/>
  <c r="V860" i="3"/>
  <c r="S861" i="3"/>
  <c r="T862" i="3"/>
  <c r="U861" i="3"/>
  <c r="S862" i="6"/>
  <c r="T863" i="6"/>
  <c r="U862" i="6"/>
  <c r="V861" i="6"/>
  <c r="W861" i="6"/>
  <c r="V861" i="5"/>
  <c r="W861" i="5"/>
  <c r="U862" i="5"/>
  <c r="S862" i="5"/>
  <c r="T863" i="5"/>
  <c r="W861" i="4"/>
  <c r="U862" i="4"/>
  <c r="S862" i="4"/>
  <c r="T863" i="4"/>
  <c r="S3127" i="2"/>
  <c r="V3126" i="2"/>
  <c r="U3126" i="2"/>
  <c r="W861" i="3"/>
  <c r="V861" i="3"/>
  <c r="S862" i="3"/>
  <c r="U862" i="3"/>
  <c r="T863" i="3"/>
  <c r="W862" i="6"/>
  <c r="V862" i="6"/>
  <c r="T864" i="6"/>
  <c r="S863" i="6"/>
  <c r="U863" i="6"/>
  <c r="V862" i="5"/>
  <c r="W862" i="5"/>
  <c r="T864" i="5"/>
  <c r="S863" i="5"/>
  <c r="U863" i="5"/>
  <c r="W862" i="4"/>
  <c r="S863" i="4"/>
  <c r="U863" i="4"/>
  <c r="T864" i="4"/>
  <c r="U3127" i="2"/>
  <c r="S3128" i="2"/>
  <c r="V3127" i="2"/>
  <c r="V862" i="3"/>
  <c r="W862" i="3"/>
  <c r="S863" i="3"/>
  <c r="T864" i="3"/>
  <c r="U863" i="3"/>
  <c r="S864" i="6"/>
  <c r="U864" i="6"/>
  <c r="T865" i="6"/>
  <c r="W863" i="6"/>
  <c r="V863" i="6"/>
  <c r="S864" i="5"/>
  <c r="T865" i="5"/>
  <c r="U864" i="5"/>
  <c r="V863" i="5"/>
  <c r="W863" i="5"/>
  <c r="W863" i="4"/>
  <c r="T865" i="4"/>
  <c r="U864" i="4"/>
  <c r="S864" i="4"/>
  <c r="U3128" i="2"/>
  <c r="S3129" i="2"/>
  <c r="V3128" i="2"/>
  <c r="W863" i="3"/>
  <c r="V863" i="3"/>
  <c r="S864" i="3"/>
  <c r="T865" i="3"/>
  <c r="U864" i="3"/>
  <c r="V864" i="6"/>
  <c r="W864" i="6"/>
  <c r="T866" i="6"/>
  <c r="U865" i="6"/>
  <c r="S865" i="6"/>
  <c r="V864" i="5"/>
  <c r="W864" i="5"/>
  <c r="U865" i="5"/>
  <c r="T866" i="5"/>
  <c r="S865" i="5"/>
  <c r="U865" i="4"/>
  <c r="T866" i="4"/>
  <c r="S865" i="4"/>
  <c r="W864" i="4"/>
  <c r="U3129" i="2"/>
  <c r="V3129" i="2"/>
  <c r="S3130" i="2"/>
  <c r="V864" i="3"/>
  <c r="W864" i="3"/>
  <c r="U865" i="3"/>
  <c r="T866" i="3"/>
  <c r="S865" i="3"/>
  <c r="U866" i="6"/>
  <c r="T867" i="6"/>
  <c r="S866" i="6"/>
  <c r="V865" i="6"/>
  <c r="W865" i="6"/>
  <c r="T867" i="5"/>
  <c r="U866" i="5"/>
  <c r="S866" i="5"/>
  <c r="W865" i="5"/>
  <c r="V865" i="5"/>
  <c r="T867" i="4"/>
  <c r="U866" i="4"/>
  <c r="S866" i="4"/>
  <c r="W865" i="4"/>
  <c r="U3130" i="2"/>
  <c r="V3130" i="2"/>
  <c r="S3131" i="2"/>
  <c r="U866" i="3"/>
  <c r="S866" i="3"/>
  <c r="T867" i="3"/>
  <c r="W865" i="3"/>
  <c r="V865" i="3"/>
  <c r="S867" i="6"/>
  <c r="U867" i="6"/>
  <c r="T868" i="6"/>
  <c r="W866" i="6"/>
  <c r="V866" i="6"/>
  <c r="T868" i="5"/>
  <c r="U867" i="5"/>
  <c r="S867" i="5"/>
  <c r="W866" i="5"/>
  <c r="V866" i="5"/>
  <c r="U867" i="4"/>
  <c r="T868" i="4"/>
  <c r="S867" i="4"/>
  <c r="W866" i="4"/>
  <c r="S3132" i="2"/>
  <c r="U3131" i="2"/>
  <c r="V3131" i="2"/>
  <c r="V866" i="3"/>
  <c r="W866" i="3"/>
  <c r="T868" i="3"/>
  <c r="S867" i="3"/>
  <c r="U867" i="3"/>
  <c r="W867" i="6"/>
  <c r="V867" i="6"/>
  <c r="U868" i="6"/>
  <c r="S868" i="6"/>
  <c r="T869" i="6"/>
  <c r="S868" i="5"/>
  <c r="T869" i="5"/>
  <c r="U868" i="5"/>
  <c r="V867" i="5"/>
  <c r="W867" i="5"/>
  <c r="T869" i="4"/>
  <c r="U868" i="4"/>
  <c r="S868" i="4"/>
  <c r="W867" i="4"/>
  <c r="V3132" i="2"/>
  <c r="S3133" i="2"/>
  <c r="U3132" i="2"/>
  <c r="S868" i="3"/>
  <c r="T869" i="3"/>
  <c r="U868" i="3"/>
  <c r="W867" i="3"/>
  <c r="V867" i="3"/>
  <c r="V868" i="6"/>
  <c r="W868" i="6"/>
  <c r="U869" i="6"/>
  <c r="T870" i="6"/>
  <c r="S869" i="6"/>
  <c r="W868" i="5"/>
  <c r="V868" i="5"/>
  <c r="U869" i="5"/>
  <c r="S869" i="5"/>
  <c r="T870" i="5"/>
  <c r="S869" i="4"/>
  <c r="U869" i="4"/>
  <c r="T870" i="4"/>
  <c r="W868" i="4"/>
  <c r="S3134" i="2"/>
  <c r="U3133" i="2"/>
  <c r="V3133" i="2"/>
  <c r="W868" i="3"/>
  <c r="V868" i="3"/>
  <c r="T870" i="3"/>
  <c r="U869" i="3"/>
  <c r="S869" i="3"/>
  <c r="U870" i="6"/>
  <c r="S870" i="6"/>
  <c r="T871" i="6"/>
  <c r="V869" i="6"/>
  <c r="W869" i="6"/>
  <c r="W869" i="5"/>
  <c r="V869" i="5"/>
  <c r="T871" i="5"/>
  <c r="S870" i="5"/>
  <c r="U870" i="5"/>
  <c r="W869" i="4"/>
  <c r="S870" i="4"/>
  <c r="U870" i="4"/>
  <c r="T871" i="4"/>
  <c r="S3135" i="2"/>
  <c r="V3134" i="2"/>
  <c r="U3134" i="2"/>
  <c r="U870" i="3"/>
  <c r="T871" i="3"/>
  <c r="S870" i="3"/>
  <c r="V869" i="3"/>
  <c r="W869" i="3"/>
  <c r="W870" i="6"/>
  <c r="V870" i="6"/>
  <c r="T872" i="6"/>
  <c r="U871" i="6"/>
  <c r="S871" i="6"/>
  <c r="U871" i="5"/>
  <c r="S871" i="5"/>
  <c r="T872" i="5"/>
  <c r="W870" i="5"/>
  <c r="V870" i="5"/>
  <c r="W870" i="4"/>
  <c r="U871" i="4"/>
  <c r="T872" i="4"/>
  <c r="S871" i="4"/>
  <c r="S3136" i="2"/>
  <c r="V3135" i="2"/>
  <c r="U3135" i="2"/>
  <c r="U871" i="3"/>
  <c r="S871" i="3"/>
  <c r="T872" i="3"/>
  <c r="V870" i="3"/>
  <c r="W870" i="3"/>
  <c r="U872" i="6"/>
  <c r="S872" i="6"/>
  <c r="T873" i="6"/>
  <c r="V871" i="6"/>
  <c r="W871" i="6"/>
  <c r="W871" i="5"/>
  <c r="V871" i="5"/>
  <c r="U872" i="5"/>
  <c r="T873" i="5"/>
  <c r="S872" i="5"/>
  <c r="S872" i="4"/>
  <c r="U872" i="4"/>
  <c r="T873" i="4"/>
  <c r="W871" i="4"/>
  <c r="U3136" i="2"/>
  <c r="V3136" i="2"/>
  <c r="S3137" i="2"/>
  <c r="W871" i="3"/>
  <c r="V871" i="3"/>
  <c r="U872" i="3"/>
  <c r="S872" i="3"/>
  <c r="T873" i="3"/>
  <c r="W872" i="6"/>
  <c r="V872" i="6"/>
  <c r="T874" i="6"/>
  <c r="U873" i="6"/>
  <c r="S873" i="6"/>
  <c r="U873" i="5"/>
  <c r="S873" i="5"/>
  <c r="T874" i="5"/>
  <c r="W872" i="5"/>
  <c r="V872" i="5"/>
  <c r="W872" i="4"/>
  <c r="T874" i="4"/>
  <c r="S873" i="4"/>
  <c r="U873" i="4"/>
  <c r="U3137" i="2"/>
  <c r="S3138" i="2"/>
  <c r="V3137" i="2"/>
  <c r="W872" i="3"/>
  <c r="V872" i="3"/>
  <c r="T874" i="3"/>
  <c r="S873" i="3"/>
  <c r="U873" i="3"/>
  <c r="T875" i="6"/>
  <c r="S874" i="6"/>
  <c r="U874" i="6"/>
  <c r="W873" i="6"/>
  <c r="V873" i="6"/>
  <c r="W873" i="5"/>
  <c r="V873" i="5"/>
  <c r="U874" i="5"/>
  <c r="S874" i="5"/>
  <c r="T875" i="5"/>
  <c r="T875" i="4"/>
  <c r="S874" i="4"/>
  <c r="U874" i="4"/>
  <c r="W873" i="4"/>
  <c r="S3139" i="2"/>
  <c r="U3138" i="2"/>
  <c r="V3138" i="2"/>
  <c r="T875" i="3"/>
  <c r="U874" i="3"/>
  <c r="S874" i="3"/>
  <c r="W873" i="3"/>
  <c r="V873" i="3"/>
  <c r="S875" i="6"/>
  <c r="T876" i="6"/>
  <c r="U875" i="6"/>
  <c r="V874" i="6"/>
  <c r="W874" i="6"/>
  <c r="W874" i="5"/>
  <c r="V874" i="5"/>
  <c r="T876" i="5"/>
  <c r="U875" i="5"/>
  <c r="S875" i="5"/>
  <c r="S875" i="4"/>
  <c r="U875" i="4"/>
  <c r="T876" i="4"/>
  <c r="W874" i="4"/>
  <c r="S3140" i="2"/>
  <c r="U3139" i="2"/>
  <c r="V3139" i="2"/>
  <c r="T876" i="3"/>
  <c r="S875" i="3"/>
  <c r="U875" i="3"/>
  <c r="V874" i="3"/>
  <c r="W874" i="3"/>
  <c r="V875" i="6"/>
  <c r="W875" i="6"/>
  <c r="U876" i="6"/>
  <c r="S876" i="6"/>
  <c r="T877" i="6"/>
  <c r="S876" i="5"/>
  <c r="U876" i="5"/>
  <c r="T877" i="5"/>
  <c r="V875" i="5"/>
  <c r="W875" i="5"/>
  <c r="W875" i="4"/>
  <c r="T877" i="4"/>
  <c r="U876" i="4"/>
  <c r="S876" i="4"/>
  <c r="V3140" i="2"/>
  <c r="S3141" i="2"/>
  <c r="U3140" i="2"/>
  <c r="U876" i="3"/>
  <c r="T877" i="3"/>
  <c r="S876" i="3"/>
  <c r="W875" i="3"/>
  <c r="V875" i="3"/>
  <c r="V876" i="6"/>
  <c r="W876" i="6"/>
  <c r="S877" i="6"/>
  <c r="U877" i="6"/>
  <c r="T878" i="6"/>
  <c r="W876" i="5"/>
  <c r="V876" i="5"/>
  <c r="S877" i="5"/>
  <c r="U877" i="5"/>
  <c r="T878" i="5"/>
  <c r="T878" i="4"/>
  <c r="S877" i="4"/>
  <c r="U877" i="4"/>
  <c r="W876" i="4"/>
  <c r="U3141" i="2"/>
  <c r="S3142" i="2"/>
  <c r="V3141" i="2"/>
  <c r="U877" i="3"/>
  <c r="T878" i="3"/>
  <c r="S877" i="3"/>
  <c r="W876" i="3"/>
  <c r="V876" i="3"/>
  <c r="W877" i="6"/>
  <c r="V877" i="6"/>
  <c r="T879" i="6"/>
  <c r="S878" i="6"/>
  <c r="U878" i="6"/>
  <c r="V877" i="5"/>
  <c r="W877" i="5"/>
  <c r="U878" i="5"/>
  <c r="S878" i="5"/>
  <c r="T879" i="5"/>
  <c r="S878" i="4"/>
  <c r="U878" i="4"/>
  <c r="T879" i="4"/>
  <c r="W877" i="4"/>
  <c r="V3142" i="2"/>
  <c r="S3143" i="2"/>
  <c r="U3142" i="2"/>
  <c r="S878" i="3"/>
  <c r="U878" i="3"/>
  <c r="T879" i="3"/>
  <c r="V877" i="3"/>
  <c r="W877" i="3"/>
  <c r="S879" i="6"/>
  <c r="U879" i="6"/>
  <c r="T880" i="6"/>
  <c r="W878" i="6"/>
  <c r="V878" i="6"/>
  <c r="V878" i="5"/>
  <c r="W878" i="5"/>
  <c r="T880" i="5"/>
  <c r="U879" i="5"/>
  <c r="S879" i="5"/>
  <c r="W878" i="4"/>
  <c r="S879" i="4"/>
  <c r="U879" i="4"/>
  <c r="T880" i="4"/>
  <c r="V3143" i="2"/>
  <c r="S3144" i="2"/>
  <c r="U3143" i="2"/>
  <c r="V878" i="3"/>
  <c r="W878" i="3"/>
  <c r="U879" i="3"/>
  <c r="S879" i="3"/>
  <c r="T880" i="3"/>
  <c r="V879" i="6"/>
  <c r="W879" i="6"/>
  <c r="U880" i="6"/>
  <c r="T881" i="6"/>
  <c r="S880" i="6"/>
  <c r="S880" i="5"/>
  <c r="U880" i="5"/>
  <c r="T881" i="5"/>
  <c r="V879" i="5"/>
  <c r="W879" i="5"/>
  <c r="W879" i="4"/>
  <c r="S880" i="4"/>
  <c r="U880" i="4"/>
  <c r="T881" i="4"/>
  <c r="S3145" i="2"/>
  <c r="U3144" i="2"/>
  <c r="V3144" i="2"/>
  <c r="V879" i="3"/>
  <c r="W879" i="3"/>
  <c r="S880" i="3"/>
  <c r="T881" i="3"/>
  <c r="U880" i="3"/>
  <c r="T882" i="6"/>
  <c r="U881" i="6"/>
  <c r="S881" i="6"/>
  <c r="W880" i="6"/>
  <c r="V880" i="6"/>
  <c r="V880" i="5"/>
  <c r="W880" i="5"/>
  <c r="S881" i="5"/>
  <c r="T882" i="5"/>
  <c r="U881" i="5"/>
  <c r="W880" i="4"/>
  <c r="U881" i="4"/>
  <c r="S881" i="4"/>
  <c r="T882" i="4"/>
  <c r="V3145" i="2"/>
  <c r="U3145" i="2"/>
  <c r="S3146" i="2"/>
  <c r="W880" i="3"/>
  <c r="V880" i="3"/>
  <c r="U881" i="3"/>
  <c r="T882" i="3"/>
  <c r="S881" i="3"/>
  <c r="S882" i="6"/>
  <c r="U882" i="6"/>
  <c r="T883" i="6"/>
  <c r="W881" i="6"/>
  <c r="V881" i="6"/>
  <c r="V881" i="5"/>
  <c r="W881" i="5"/>
  <c r="U882" i="5"/>
  <c r="T883" i="5"/>
  <c r="S882" i="5"/>
  <c r="W881" i="4"/>
  <c r="U882" i="4"/>
  <c r="S882" i="4"/>
  <c r="T883" i="4"/>
  <c r="S3147" i="2"/>
  <c r="U3146" i="2"/>
  <c r="V3146" i="2"/>
  <c r="T883" i="3"/>
  <c r="S882" i="3"/>
  <c r="U882" i="3"/>
  <c r="V881" i="3"/>
  <c r="W881" i="3"/>
  <c r="W882" i="6"/>
  <c r="V882" i="6"/>
  <c r="S883" i="6"/>
  <c r="U883" i="6"/>
  <c r="T884" i="6"/>
  <c r="T884" i="5"/>
  <c r="U883" i="5"/>
  <c r="S883" i="5"/>
  <c r="V882" i="5"/>
  <c r="W882" i="5"/>
  <c r="W882" i="4"/>
  <c r="U883" i="4"/>
  <c r="S883" i="4"/>
  <c r="T884" i="4"/>
  <c r="U3147" i="2"/>
  <c r="V3147" i="2"/>
  <c r="S3148" i="2"/>
  <c r="T884" i="3"/>
  <c r="U883" i="3"/>
  <c r="S883" i="3"/>
  <c r="W882" i="3"/>
  <c r="V882" i="3"/>
  <c r="V883" i="6"/>
  <c r="W883" i="6"/>
  <c r="T885" i="6"/>
  <c r="S884" i="6"/>
  <c r="U884" i="6"/>
  <c r="T885" i="5"/>
  <c r="S884" i="5"/>
  <c r="U884" i="5"/>
  <c r="W883" i="5"/>
  <c r="V883" i="5"/>
  <c r="W883" i="4"/>
  <c r="T885" i="4"/>
  <c r="U884" i="4"/>
  <c r="S884" i="4"/>
  <c r="V3148" i="2"/>
  <c r="U3148" i="2"/>
  <c r="S3149" i="2"/>
  <c r="S884" i="3"/>
  <c r="T885" i="3"/>
  <c r="U884" i="3"/>
  <c r="W883" i="3"/>
  <c r="V883" i="3"/>
  <c r="T886" i="6"/>
  <c r="S885" i="6"/>
  <c r="U885" i="6"/>
  <c r="V884" i="6"/>
  <c r="W884" i="6"/>
  <c r="U885" i="5"/>
  <c r="T886" i="5"/>
  <c r="S885" i="5"/>
  <c r="V884" i="5"/>
  <c r="W884" i="5"/>
  <c r="S885" i="4"/>
  <c r="T886" i="4"/>
  <c r="U885" i="4"/>
  <c r="W884" i="4"/>
  <c r="U3149" i="2"/>
  <c r="V3149" i="2"/>
  <c r="S3150" i="2"/>
  <c r="V884" i="3"/>
  <c r="W884" i="3"/>
  <c r="S885" i="3"/>
  <c r="U885" i="3"/>
  <c r="T886" i="3"/>
  <c r="U886" i="6"/>
  <c r="S886" i="6"/>
  <c r="T887" i="6"/>
  <c r="V885" i="6"/>
  <c r="W885" i="6"/>
  <c r="T887" i="5"/>
  <c r="S886" i="5"/>
  <c r="U886" i="5"/>
  <c r="V885" i="5"/>
  <c r="W885" i="5"/>
  <c r="W885" i="4"/>
  <c r="U886" i="4"/>
  <c r="S886" i="4"/>
  <c r="T887" i="4"/>
  <c r="S3151" i="2"/>
  <c r="V3150" i="2"/>
  <c r="U3150" i="2"/>
  <c r="W885" i="3"/>
  <c r="V885" i="3"/>
  <c r="S886" i="3"/>
  <c r="U886" i="3"/>
  <c r="T887" i="3"/>
  <c r="W886" i="6"/>
  <c r="V886" i="6"/>
  <c r="T888" i="6"/>
  <c r="S887" i="6"/>
  <c r="U887" i="6"/>
  <c r="T888" i="5"/>
  <c r="S887" i="5"/>
  <c r="U887" i="5"/>
  <c r="V886" i="5"/>
  <c r="W886" i="5"/>
  <c r="W886" i="4"/>
  <c r="U887" i="4"/>
  <c r="S887" i="4"/>
  <c r="T888" i="4"/>
  <c r="V3151" i="2"/>
  <c r="S3152" i="2"/>
  <c r="U3151" i="2"/>
  <c r="V886" i="3"/>
  <c r="W886" i="3"/>
  <c r="S887" i="3"/>
  <c r="U887" i="3"/>
  <c r="T888" i="3"/>
  <c r="U888" i="6"/>
  <c r="S888" i="6"/>
  <c r="T889" i="6"/>
  <c r="V887" i="6"/>
  <c r="W887" i="6"/>
  <c r="U888" i="5"/>
  <c r="S888" i="5"/>
  <c r="T889" i="5"/>
  <c r="W887" i="5"/>
  <c r="V887" i="5"/>
  <c r="W887" i="4"/>
  <c r="U888" i="4"/>
  <c r="S888" i="4"/>
  <c r="T889" i="4"/>
  <c r="S3153" i="2"/>
  <c r="U3152" i="2"/>
  <c r="V3152" i="2"/>
  <c r="W887" i="3"/>
  <c r="V887" i="3"/>
  <c r="S888" i="3"/>
  <c r="U888" i="3"/>
  <c r="T889" i="3"/>
  <c r="V888" i="6"/>
  <c r="W888" i="6"/>
  <c r="T890" i="6"/>
  <c r="S889" i="6"/>
  <c r="U889" i="6"/>
  <c r="V888" i="5"/>
  <c r="W888" i="5"/>
  <c r="S889" i="5"/>
  <c r="U889" i="5"/>
  <c r="T890" i="5"/>
  <c r="W888" i="4"/>
  <c r="T890" i="4"/>
  <c r="S889" i="4"/>
  <c r="U889" i="4"/>
  <c r="S3154" i="2"/>
  <c r="U3153" i="2"/>
  <c r="V3153" i="2"/>
  <c r="V888" i="3"/>
  <c r="W888" i="3"/>
  <c r="U889" i="3"/>
  <c r="T890" i="3"/>
  <c r="S889" i="3"/>
  <c r="T891" i="6"/>
  <c r="S890" i="6"/>
  <c r="U890" i="6"/>
  <c r="V889" i="6"/>
  <c r="W889" i="6"/>
  <c r="W889" i="5"/>
  <c r="V889" i="5"/>
  <c r="S890" i="5"/>
  <c r="U890" i="5"/>
  <c r="T891" i="5"/>
  <c r="U890" i="4"/>
  <c r="S890" i="4"/>
  <c r="T891" i="4"/>
  <c r="W889" i="4"/>
  <c r="U3154" i="2"/>
  <c r="V3154" i="2"/>
  <c r="S3155" i="2"/>
  <c r="T891" i="3"/>
  <c r="S890" i="3"/>
  <c r="U890" i="3"/>
  <c r="W889" i="3"/>
  <c r="V889" i="3"/>
  <c r="S891" i="6"/>
  <c r="T892" i="6"/>
  <c r="U891" i="6"/>
  <c r="W890" i="6"/>
  <c r="V890" i="6"/>
  <c r="V890" i="5"/>
  <c r="W890" i="5"/>
  <c r="T892" i="5"/>
  <c r="U891" i="5"/>
  <c r="S891" i="5"/>
  <c r="W890" i="4"/>
  <c r="U891" i="4"/>
  <c r="S891" i="4"/>
  <c r="T892" i="4"/>
  <c r="S3156" i="2"/>
  <c r="V3155" i="2"/>
  <c r="U3155" i="2"/>
  <c r="S891" i="3"/>
  <c r="U891" i="3"/>
  <c r="T892" i="3"/>
  <c r="W890" i="3"/>
  <c r="V890" i="3"/>
  <c r="V891" i="6"/>
  <c r="W891" i="6"/>
  <c r="T893" i="6"/>
  <c r="U892" i="6"/>
  <c r="S892" i="6"/>
  <c r="S892" i="5"/>
  <c r="U892" i="5"/>
  <c r="T893" i="5"/>
  <c r="V891" i="5"/>
  <c r="W891" i="5"/>
  <c r="W891" i="4"/>
  <c r="T893" i="4"/>
  <c r="U892" i="4"/>
  <c r="S892" i="4"/>
  <c r="U3156" i="2"/>
  <c r="V3156" i="2"/>
  <c r="S3157" i="2"/>
  <c r="V891" i="3"/>
  <c r="W891" i="3"/>
  <c r="T893" i="3"/>
  <c r="U892" i="3"/>
  <c r="S892" i="3"/>
  <c r="S893" i="6"/>
  <c r="T894" i="6"/>
  <c r="U893" i="6"/>
  <c r="W892" i="6"/>
  <c r="V892" i="6"/>
  <c r="V892" i="5"/>
  <c r="W892" i="5"/>
  <c r="S893" i="5"/>
  <c r="T894" i="5"/>
  <c r="U893" i="5"/>
  <c r="S893" i="4"/>
  <c r="U893" i="4"/>
  <c r="T894" i="4"/>
  <c r="W892" i="4"/>
  <c r="S3158" i="2"/>
  <c r="U3157" i="2"/>
  <c r="V3157" i="2"/>
  <c r="T894" i="3"/>
  <c r="S893" i="3"/>
  <c r="U893" i="3"/>
  <c r="W892" i="3"/>
  <c r="V892" i="3"/>
  <c r="V893" i="6"/>
  <c r="W893" i="6"/>
  <c r="S894" i="6"/>
  <c r="U894" i="6"/>
  <c r="T895" i="6"/>
  <c r="V893" i="5"/>
  <c r="W893" i="5"/>
  <c r="U894" i="5"/>
  <c r="S894" i="5"/>
  <c r="T895" i="5"/>
  <c r="W893" i="4"/>
  <c r="S894" i="4"/>
  <c r="T895" i="4"/>
  <c r="U894" i="4"/>
  <c r="U3158" i="2"/>
  <c r="V3158" i="2"/>
  <c r="S3159" i="2"/>
  <c r="T895" i="3"/>
  <c r="U894" i="3"/>
  <c r="S894" i="3"/>
  <c r="W893" i="3"/>
  <c r="V893" i="3"/>
  <c r="V894" i="6"/>
  <c r="W894" i="6"/>
  <c r="U895" i="6"/>
  <c r="T896" i="6"/>
  <c r="S895" i="6"/>
  <c r="V894" i="5"/>
  <c r="W894" i="5"/>
  <c r="U895" i="5"/>
  <c r="S895" i="5"/>
  <c r="T896" i="5"/>
  <c r="W894" i="4"/>
  <c r="U895" i="4"/>
  <c r="S895" i="4"/>
  <c r="T896" i="4"/>
  <c r="U3159" i="2"/>
  <c r="S3160" i="2"/>
  <c r="V3159" i="2"/>
  <c r="U895" i="3"/>
  <c r="T896" i="3"/>
  <c r="S895" i="3"/>
  <c r="V894" i="3"/>
  <c r="W894" i="3"/>
  <c r="S896" i="6"/>
  <c r="T897" i="6"/>
  <c r="U896" i="6"/>
  <c r="V895" i="6"/>
  <c r="W895" i="6"/>
  <c r="W895" i="5"/>
  <c r="V895" i="5"/>
  <c r="S896" i="5"/>
  <c r="U896" i="5"/>
  <c r="T897" i="5"/>
  <c r="W895" i="4"/>
  <c r="U896" i="4"/>
  <c r="S896" i="4"/>
  <c r="T897" i="4"/>
  <c r="U3160" i="2"/>
  <c r="V3160" i="2"/>
  <c r="S3161" i="2"/>
  <c r="S896" i="3"/>
  <c r="U896" i="3"/>
  <c r="T897" i="3"/>
  <c r="V895" i="3"/>
  <c r="W895" i="3"/>
  <c r="V896" i="6"/>
  <c r="W896" i="6"/>
  <c r="U897" i="6"/>
  <c r="S897" i="6"/>
  <c r="T898" i="6"/>
  <c r="W896" i="5"/>
  <c r="V896" i="5"/>
  <c r="S897" i="5"/>
  <c r="T898" i="5"/>
  <c r="U897" i="5"/>
  <c r="W896" i="4"/>
  <c r="S897" i="4"/>
  <c r="T898" i="4"/>
  <c r="U897" i="4"/>
  <c r="U3161" i="2"/>
  <c r="S3162" i="2"/>
  <c r="V3161" i="2"/>
  <c r="V896" i="3"/>
  <c r="W896" i="3"/>
  <c r="S897" i="3"/>
  <c r="U897" i="3"/>
  <c r="T898" i="3"/>
  <c r="V897" i="6"/>
  <c r="W897" i="6"/>
  <c r="T899" i="6"/>
  <c r="U898" i="6"/>
  <c r="S898" i="6"/>
  <c r="V897" i="5"/>
  <c r="W897" i="5"/>
  <c r="T899" i="5"/>
  <c r="U898" i="5"/>
  <c r="S898" i="5"/>
  <c r="W897" i="4"/>
  <c r="T899" i="4"/>
  <c r="U898" i="4"/>
  <c r="S898" i="4"/>
  <c r="V3162" i="2"/>
  <c r="S3163" i="2"/>
  <c r="U3162" i="2"/>
  <c r="W897" i="3"/>
  <c r="V897" i="3"/>
  <c r="S898" i="3"/>
  <c r="U898" i="3"/>
  <c r="T899" i="3"/>
  <c r="S899" i="6"/>
  <c r="U899" i="6"/>
  <c r="T900" i="6"/>
  <c r="V898" i="6"/>
  <c r="W898" i="6"/>
  <c r="S899" i="5"/>
  <c r="U899" i="5"/>
  <c r="T900" i="5"/>
  <c r="W898" i="5"/>
  <c r="V898" i="5"/>
  <c r="U899" i="4"/>
  <c r="S899" i="4"/>
  <c r="T900" i="4"/>
  <c r="W898" i="4"/>
  <c r="V3163" i="2"/>
  <c r="S3164" i="2"/>
  <c r="U3163" i="2"/>
  <c r="V898" i="3"/>
  <c r="W898" i="3"/>
  <c r="T900" i="3"/>
  <c r="S899" i="3"/>
  <c r="U899" i="3"/>
  <c r="V899" i="6"/>
  <c r="W899" i="6"/>
  <c r="U900" i="6"/>
  <c r="T901" i="6"/>
  <c r="S900" i="6"/>
  <c r="V899" i="5"/>
  <c r="W899" i="5"/>
  <c r="U900" i="5"/>
  <c r="T901" i="5"/>
  <c r="S900" i="5"/>
  <c r="W899" i="4"/>
  <c r="S900" i="4"/>
  <c r="T901" i="4"/>
  <c r="U900" i="4"/>
  <c r="S3165" i="2"/>
  <c r="U3164" i="2"/>
  <c r="V3164" i="2"/>
  <c r="U900" i="3"/>
  <c r="T901" i="3"/>
  <c r="S900" i="3"/>
  <c r="V899" i="3"/>
  <c r="W899" i="3"/>
  <c r="T902" i="6"/>
  <c r="S901" i="6"/>
  <c r="U901" i="6"/>
  <c r="W900" i="6"/>
  <c r="V900" i="6"/>
  <c r="U901" i="5"/>
  <c r="T902" i="5"/>
  <c r="S901" i="5"/>
  <c r="V900" i="5"/>
  <c r="W900" i="5"/>
  <c r="W900" i="4"/>
  <c r="U901" i="4"/>
  <c r="S901" i="4"/>
  <c r="T902" i="4"/>
  <c r="U3165" i="2"/>
  <c r="V3165" i="2"/>
  <c r="S3166" i="2"/>
  <c r="T902" i="3"/>
  <c r="S901" i="3"/>
  <c r="U901" i="3"/>
  <c r="V900" i="3"/>
  <c r="W900" i="3"/>
  <c r="S902" i="6"/>
  <c r="U902" i="6"/>
  <c r="T903" i="6"/>
  <c r="V901" i="6"/>
  <c r="W901" i="6"/>
  <c r="U902" i="5"/>
  <c r="T903" i="5"/>
  <c r="S902" i="5"/>
  <c r="W901" i="5"/>
  <c r="V901" i="5"/>
  <c r="W901" i="4"/>
  <c r="U902" i="4"/>
  <c r="S902" i="4"/>
  <c r="T903" i="4"/>
  <c r="S3167" i="2"/>
  <c r="V3166" i="2"/>
  <c r="U3166" i="2"/>
  <c r="U902" i="3"/>
  <c r="S902" i="3"/>
  <c r="T903" i="3"/>
  <c r="V901" i="3"/>
  <c r="W901" i="3"/>
  <c r="W902" i="6"/>
  <c r="V902" i="6"/>
  <c r="T904" i="6"/>
  <c r="S903" i="6"/>
  <c r="U903" i="6"/>
  <c r="T904" i="5"/>
  <c r="S903" i="5"/>
  <c r="U903" i="5"/>
  <c r="W902" i="5"/>
  <c r="V902" i="5"/>
  <c r="W902" i="4"/>
  <c r="U903" i="4"/>
  <c r="S903" i="4"/>
  <c r="T904" i="4"/>
  <c r="U3167" i="2"/>
  <c r="V3167" i="2"/>
  <c r="S3168" i="2"/>
  <c r="V902" i="3"/>
  <c r="W902" i="3"/>
  <c r="T904" i="3"/>
  <c r="S903" i="3"/>
  <c r="U903" i="3"/>
  <c r="S904" i="6"/>
  <c r="U904" i="6"/>
  <c r="T905" i="6"/>
  <c r="V903" i="6"/>
  <c r="W903" i="6"/>
  <c r="T905" i="5"/>
  <c r="U904" i="5"/>
  <c r="S904" i="5"/>
  <c r="V903" i="5"/>
  <c r="W903" i="5"/>
  <c r="W903" i="4"/>
  <c r="U904" i="4"/>
  <c r="S904" i="4"/>
  <c r="T905" i="4"/>
  <c r="U3168" i="2"/>
  <c r="V3168" i="2"/>
  <c r="S3169" i="2"/>
  <c r="T905" i="3"/>
  <c r="S904" i="3"/>
  <c r="U904" i="3"/>
  <c r="W903" i="3"/>
  <c r="V903" i="3"/>
  <c r="V904" i="6"/>
  <c r="W904" i="6"/>
  <c r="U905" i="6"/>
  <c r="T906" i="6"/>
  <c r="S905" i="6"/>
  <c r="S905" i="5"/>
  <c r="U905" i="5"/>
  <c r="T906" i="5"/>
  <c r="V904" i="5"/>
  <c r="W904" i="5"/>
  <c r="W904" i="4"/>
  <c r="S905" i="4"/>
  <c r="U905" i="4"/>
  <c r="T906" i="4"/>
  <c r="S3170" i="2"/>
  <c r="U3169" i="2"/>
  <c r="V3169" i="2"/>
  <c r="U905" i="3"/>
  <c r="S905" i="3"/>
  <c r="T906" i="3"/>
  <c r="W904" i="3"/>
  <c r="V904" i="3"/>
  <c r="T907" i="6"/>
  <c r="S906" i="6"/>
  <c r="U906" i="6"/>
  <c r="V905" i="6"/>
  <c r="W905" i="6"/>
  <c r="W905" i="5"/>
  <c r="V905" i="5"/>
  <c r="U906" i="5"/>
  <c r="S906" i="5"/>
  <c r="T907" i="5"/>
  <c r="W905" i="4"/>
  <c r="S906" i="4"/>
  <c r="U906" i="4"/>
  <c r="T907" i="4"/>
  <c r="S3171" i="2"/>
  <c r="U3170" i="2"/>
  <c r="V3170" i="2"/>
  <c r="V905" i="3"/>
  <c r="W905" i="3"/>
  <c r="U906" i="3"/>
  <c r="S906" i="3"/>
  <c r="T907" i="3"/>
  <c r="U907" i="6"/>
  <c r="T908" i="6"/>
  <c r="S907" i="6"/>
  <c r="W906" i="6"/>
  <c r="V906" i="6"/>
  <c r="V906" i="5"/>
  <c r="W906" i="5"/>
  <c r="U907" i="5"/>
  <c r="S907" i="5"/>
  <c r="T908" i="5"/>
  <c r="W906" i="4"/>
  <c r="S907" i="4"/>
  <c r="U907" i="4"/>
  <c r="T908" i="4"/>
  <c r="U3171" i="2"/>
  <c r="V3171" i="2"/>
  <c r="S3172" i="2"/>
  <c r="V906" i="3"/>
  <c r="W906" i="3"/>
  <c r="U907" i="3"/>
  <c r="T908" i="3"/>
  <c r="S907" i="3"/>
  <c r="S908" i="6"/>
  <c r="U908" i="6"/>
  <c r="T909" i="6"/>
  <c r="V907" i="6"/>
  <c r="W907" i="6"/>
  <c r="W907" i="5"/>
  <c r="V907" i="5"/>
  <c r="T909" i="5"/>
  <c r="S908" i="5"/>
  <c r="U908" i="5"/>
  <c r="W907" i="4"/>
  <c r="T909" i="4"/>
  <c r="U908" i="4"/>
  <c r="S908" i="4"/>
  <c r="U3172" i="2"/>
  <c r="V3172" i="2"/>
  <c r="S3173" i="2"/>
  <c r="S908" i="3"/>
  <c r="T909" i="3"/>
  <c r="U908" i="3"/>
  <c r="W907" i="3"/>
  <c r="V907" i="3"/>
  <c r="V908" i="6"/>
  <c r="W908" i="6"/>
  <c r="S909" i="6"/>
  <c r="T910" i="6"/>
  <c r="U909" i="6"/>
  <c r="S909" i="5"/>
  <c r="T910" i="5"/>
  <c r="U909" i="5"/>
  <c r="V908" i="5"/>
  <c r="W908" i="5"/>
  <c r="S909" i="4"/>
  <c r="U909" i="4"/>
  <c r="T910" i="4"/>
  <c r="W908" i="4"/>
  <c r="V3173" i="2"/>
  <c r="S3174" i="2"/>
  <c r="U3173" i="2"/>
  <c r="W908" i="3"/>
  <c r="V908" i="3"/>
  <c r="T910" i="3"/>
  <c r="U909" i="3"/>
  <c r="S909" i="3"/>
  <c r="V909" i="6"/>
  <c r="W909" i="6"/>
  <c r="U910" i="6"/>
  <c r="T911" i="6"/>
  <c r="S910" i="6"/>
  <c r="V909" i="5"/>
  <c r="W909" i="5"/>
  <c r="U910" i="5"/>
  <c r="S910" i="5"/>
  <c r="T911" i="5"/>
  <c r="W909" i="4"/>
  <c r="U910" i="4"/>
  <c r="T911" i="4"/>
  <c r="S910" i="4"/>
  <c r="S3175" i="2"/>
  <c r="U3174" i="2"/>
  <c r="V3174" i="2"/>
  <c r="S910" i="3"/>
  <c r="U910" i="3"/>
  <c r="T911" i="3"/>
  <c r="W909" i="3"/>
  <c r="V909" i="3"/>
  <c r="S911" i="6"/>
  <c r="U911" i="6"/>
  <c r="T912" i="6"/>
  <c r="V910" i="6"/>
  <c r="W910" i="6"/>
  <c r="W910" i="5"/>
  <c r="V910" i="5"/>
  <c r="U911" i="5"/>
  <c r="T912" i="5"/>
  <c r="S911" i="5"/>
  <c r="T912" i="4"/>
  <c r="U911" i="4"/>
  <c r="S911" i="4"/>
  <c r="W910" i="4"/>
  <c r="U3175" i="2"/>
  <c r="S3176" i="2"/>
  <c r="V3175" i="2"/>
  <c r="W910" i="3"/>
  <c r="V910" i="3"/>
  <c r="U911" i="3"/>
  <c r="S911" i="3"/>
  <c r="T912" i="3"/>
  <c r="V911" i="6"/>
  <c r="W911" i="6"/>
  <c r="U912" i="6"/>
  <c r="T913" i="6"/>
  <c r="S912" i="6"/>
  <c r="U912" i="5"/>
  <c r="S912" i="5"/>
  <c r="T913" i="5"/>
  <c r="W911" i="5"/>
  <c r="V911" i="5"/>
  <c r="S912" i="4"/>
  <c r="U912" i="4"/>
  <c r="T913" i="4"/>
  <c r="W911" i="4"/>
  <c r="S3177" i="2"/>
  <c r="V3176" i="2"/>
  <c r="U3176" i="2"/>
  <c r="V911" i="3"/>
  <c r="W911" i="3"/>
  <c r="U912" i="3"/>
  <c r="T913" i="3"/>
  <c r="S912" i="3"/>
  <c r="S913" i="6"/>
  <c r="T914" i="6"/>
  <c r="U913" i="6"/>
  <c r="W912" i="6"/>
  <c r="V912" i="6"/>
  <c r="W912" i="5"/>
  <c r="V912" i="5"/>
  <c r="S913" i="5"/>
  <c r="U913" i="5"/>
  <c r="T914" i="5"/>
  <c r="W912" i="4"/>
  <c r="S913" i="4"/>
  <c r="U913" i="4"/>
  <c r="T914" i="4"/>
  <c r="U3177" i="2"/>
  <c r="V3177" i="2"/>
  <c r="S3178" i="2"/>
  <c r="U913" i="3"/>
  <c r="S913" i="3"/>
  <c r="T914" i="3"/>
  <c r="W912" i="3"/>
  <c r="V912" i="3"/>
  <c r="W913" i="6"/>
  <c r="V913" i="6"/>
  <c r="U914" i="6"/>
  <c r="S914" i="6"/>
  <c r="T915" i="6"/>
  <c r="W913" i="5"/>
  <c r="V913" i="5"/>
  <c r="S914" i="5"/>
  <c r="U914" i="5"/>
  <c r="T915" i="5"/>
  <c r="W913" i="4"/>
  <c r="S914" i="4"/>
  <c r="U914" i="4"/>
  <c r="T915" i="4"/>
  <c r="U3178" i="2"/>
  <c r="V3178" i="2"/>
  <c r="S3179" i="2"/>
  <c r="V913" i="3"/>
  <c r="W913" i="3"/>
  <c r="T915" i="3"/>
  <c r="U914" i="3"/>
  <c r="S914" i="3"/>
  <c r="W914" i="6"/>
  <c r="V914" i="6"/>
  <c r="S915" i="6"/>
  <c r="T916" i="6"/>
  <c r="U915" i="6"/>
  <c r="V914" i="5"/>
  <c r="W914" i="5"/>
  <c r="U915" i="5"/>
  <c r="T916" i="5"/>
  <c r="S915" i="5"/>
  <c r="W914" i="4"/>
  <c r="T916" i="4"/>
  <c r="S915" i="4"/>
  <c r="U915" i="4"/>
  <c r="U3179" i="2"/>
  <c r="V3179" i="2"/>
  <c r="S3180" i="2"/>
  <c r="S915" i="3"/>
  <c r="T916" i="3"/>
  <c r="U915" i="3"/>
  <c r="W914" i="3"/>
  <c r="V914" i="3"/>
  <c r="V915" i="6"/>
  <c r="W915" i="6"/>
  <c r="T917" i="6"/>
  <c r="U916" i="6"/>
  <c r="S916" i="6"/>
  <c r="U916" i="5"/>
  <c r="T917" i="5"/>
  <c r="S916" i="5"/>
  <c r="V915" i="5"/>
  <c r="W915" i="5"/>
  <c r="S916" i="4"/>
  <c r="U916" i="4"/>
  <c r="T917" i="4"/>
  <c r="W915" i="4"/>
  <c r="U3180" i="2"/>
  <c r="V3180" i="2"/>
  <c r="S3181" i="2"/>
  <c r="W915" i="3"/>
  <c r="V915" i="3"/>
  <c r="U916" i="3"/>
  <c r="S916" i="3"/>
  <c r="T917" i="3"/>
  <c r="T918" i="6"/>
  <c r="S917" i="6"/>
  <c r="U917" i="6"/>
  <c r="V916" i="6"/>
  <c r="W916" i="6"/>
  <c r="U917" i="5"/>
  <c r="S917" i="5"/>
  <c r="T918" i="5"/>
  <c r="V916" i="5"/>
  <c r="W916" i="5"/>
  <c r="W916" i="4"/>
  <c r="U917" i="4"/>
  <c r="S917" i="4"/>
  <c r="T918" i="4"/>
  <c r="V3181" i="2"/>
  <c r="S3182" i="2"/>
  <c r="U3181" i="2"/>
  <c r="V916" i="3"/>
  <c r="W916" i="3"/>
  <c r="S917" i="3"/>
  <c r="U917" i="3"/>
  <c r="T918" i="3"/>
  <c r="U918" i="6"/>
  <c r="S918" i="6"/>
  <c r="T919" i="6"/>
  <c r="V917" i="6"/>
  <c r="W917" i="6"/>
  <c r="W917" i="5"/>
  <c r="V917" i="5"/>
  <c r="U918" i="5"/>
  <c r="T919" i="5"/>
  <c r="S918" i="5"/>
  <c r="W917" i="4"/>
  <c r="U918" i="4"/>
  <c r="T919" i="4"/>
  <c r="S918" i="4"/>
  <c r="S3183" i="2"/>
  <c r="V3182" i="2"/>
  <c r="U3182" i="2"/>
  <c r="V917" i="3"/>
  <c r="W917" i="3"/>
  <c r="T919" i="3"/>
  <c r="U918" i="3"/>
  <c r="S918" i="3"/>
  <c r="V918" i="6"/>
  <c r="W918" i="6"/>
  <c r="S919" i="6"/>
  <c r="U919" i="6"/>
  <c r="T920" i="6"/>
  <c r="T920" i="5"/>
  <c r="U919" i="5"/>
  <c r="S919" i="5"/>
  <c r="W918" i="5"/>
  <c r="V918" i="5"/>
  <c r="U919" i="4"/>
  <c r="S919" i="4"/>
  <c r="T920" i="4"/>
  <c r="W918" i="4"/>
  <c r="V3183" i="2"/>
  <c r="U3183" i="2"/>
  <c r="S3184" i="2"/>
  <c r="S919" i="3"/>
  <c r="T920" i="3"/>
  <c r="U919" i="3"/>
  <c r="V918" i="3"/>
  <c r="W918" i="3"/>
  <c r="W919" i="6"/>
  <c r="V919" i="6"/>
  <c r="U920" i="6"/>
  <c r="S920" i="6"/>
  <c r="T921" i="6"/>
  <c r="S920" i="5"/>
  <c r="U920" i="5"/>
  <c r="T921" i="5"/>
  <c r="V919" i="5"/>
  <c r="W919" i="5"/>
  <c r="W919" i="4"/>
  <c r="T921" i="4"/>
  <c r="S920" i="4"/>
  <c r="U920" i="4"/>
  <c r="V3184" i="2"/>
  <c r="S3185" i="2"/>
  <c r="U3184" i="2"/>
  <c r="W919" i="3"/>
  <c r="V919" i="3"/>
  <c r="S920" i="3"/>
  <c r="U920" i="3"/>
  <c r="T921" i="3"/>
  <c r="V920" i="6"/>
  <c r="W920" i="6"/>
  <c r="S921" i="6"/>
  <c r="U921" i="6"/>
  <c r="T922" i="6"/>
  <c r="V920" i="5"/>
  <c r="W920" i="5"/>
  <c r="U921" i="5"/>
  <c r="S921" i="5"/>
  <c r="T922" i="5"/>
  <c r="S921" i="4"/>
  <c r="U921" i="4"/>
  <c r="T922" i="4"/>
  <c r="W920" i="4"/>
  <c r="U3185" i="2"/>
  <c r="S3186" i="2"/>
  <c r="V3185" i="2"/>
  <c r="W920" i="3"/>
  <c r="V920" i="3"/>
  <c r="T922" i="3"/>
  <c r="S921" i="3"/>
  <c r="U921" i="3"/>
  <c r="V921" i="6"/>
  <c r="W921" i="6"/>
  <c r="S922" i="6"/>
  <c r="T923" i="6"/>
  <c r="U922" i="6"/>
  <c r="W921" i="5"/>
  <c r="V921" i="5"/>
  <c r="U922" i="5"/>
  <c r="S922" i="5"/>
  <c r="T923" i="5"/>
  <c r="W921" i="4"/>
  <c r="S922" i="4"/>
  <c r="U922" i="4"/>
  <c r="T923" i="4"/>
  <c r="V3186" i="2"/>
  <c r="U3186" i="2"/>
  <c r="S3187" i="2"/>
  <c r="T923" i="3"/>
  <c r="U922" i="3"/>
  <c r="S922" i="3"/>
  <c r="V921" i="3"/>
  <c r="W921" i="3"/>
  <c r="V922" i="6"/>
  <c r="W922" i="6"/>
  <c r="S923" i="6"/>
  <c r="U923" i="6"/>
  <c r="T924" i="6"/>
  <c r="V922" i="5"/>
  <c r="W922" i="5"/>
  <c r="U923" i="5"/>
  <c r="T924" i="5"/>
  <c r="S923" i="5"/>
  <c r="W922" i="4"/>
  <c r="T924" i="4"/>
  <c r="S923" i="4"/>
  <c r="U923" i="4"/>
  <c r="S3188" i="2"/>
  <c r="U3187" i="2"/>
  <c r="V3187" i="2"/>
  <c r="T924" i="3"/>
  <c r="U923" i="3"/>
  <c r="S923" i="3"/>
  <c r="V922" i="3"/>
  <c r="W922" i="3"/>
  <c r="V923" i="6"/>
  <c r="W923" i="6"/>
  <c r="T925" i="6"/>
  <c r="U924" i="6"/>
  <c r="S924" i="6"/>
  <c r="T925" i="5"/>
  <c r="U924" i="5"/>
  <c r="S924" i="5"/>
  <c r="V923" i="5"/>
  <c r="W923" i="5"/>
  <c r="S924" i="4"/>
  <c r="T925" i="4"/>
  <c r="U924" i="4"/>
  <c r="W923" i="4"/>
  <c r="S3189" i="2"/>
  <c r="U3188" i="2"/>
  <c r="V3188" i="2"/>
  <c r="U924" i="3"/>
  <c r="T925" i="3"/>
  <c r="S924" i="3"/>
  <c r="V923" i="3"/>
  <c r="W923" i="3"/>
  <c r="S925" i="6"/>
  <c r="T926" i="6"/>
  <c r="U925" i="6"/>
  <c r="V924" i="6"/>
  <c r="W924" i="6"/>
  <c r="U925" i="5"/>
  <c r="S925" i="5"/>
  <c r="T926" i="5"/>
  <c r="W924" i="5"/>
  <c r="V924" i="5"/>
  <c r="W924" i="4"/>
  <c r="U925" i="4"/>
  <c r="T926" i="4"/>
  <c r="S925" i="4"/>
  <c r="S3190" i="2"/>
  <c r="U3189" i="2"/>
  <c r="V3189" i="2"/>
  <c r="U925" i="3"/>
  <c r="S925" i="3"/>
  <c r="T926" i="3"/>
  <c r="V924" i="3"/>
  <c r="W924" i="3"/>
  <c r="V925" i="6"/>
  <c r="W925" i="6"/>
  <c r="U926" i="6"/>
  <c r="T927" i="6"/>
  <c r="S926" i="6"/>
  <c r="V925" i="5"/>
  <c r="W925" i="5"/>
  <c r="U926" i="5"/>
  <c r="T927" i="5"/>
  <c r="S926" i="5"/>
  <c r="S926" i="4"/>
  <c r="U926" i="4"/>
  <c r="T927" i="4"/>
  <c r="W925" i="4"/>
  <c r="U3190" i="2"/>
  <c r="V3190" i="2"/>
  <c r="S3191" i="2"/>
  <c r="V925" i="3"/>
  <c r="W925" i="3"/>
  <c r="S926" i="3"/>
  <c r="U926" i="3"/>
  <c r="T927" i="3"/>
  <c r="S927" i="6"/>
  <c r="U927" i="6"/>
  <c r="T928" i="6"/>
  <c r="W926" i="6"/>
  <c r="V926" i="6"/>
  <c r="U927" i="5"/>
  <c r="T928" i="5"/>
  <c r="S927" i="5"/>
  <c r="W926" i="5"/>
  <c r="V926" i="5"/>
  <c r="W926" i="4"/>
  <c r="S927" i="4"/>
  <c r="U927" i="4"/>
  <c r="T928" i="4"/>
  <c r="V3191" i="2"/>
  <c r="S3192" i="2"/>
  <c r="U3191" i="2"/>
  <c r="V926" i="3"/>
  <c r="W926" i="3"/>
  <c r="T928" i="3"/>
  <c r="S927" i="3"/>
  <c r="U927" i="3"/>
  <c r="V927" i="6"/>
  <c r="W927" i="6"/>
  <c r="U928" i="6"/>
  <c r="S928" i="6"/>
  <c r="T929" i="6"/>
  <c r="S928" i="5"/>
  <c r="T929" i="5"/>
  <c r="U928" i="5"/>
  <c r="V927" i="5"/>
  <c r="W927" i="5"/>
  <c r="W927" i="4"/>
  <c r="T929" i="4"/>
  <c r="U928" i="4"/>
  <c r="S928" i="4"/>
  <c r="U3192" i="2"/>
  <c r="V3192" i="2"/>
  <c r="S3193" i="2"/>
  <c r="T929" i="3"/>
  <c r="S928" i="3"/>
  <c r="U928" i="3"/>
  <c r="V927" i="3"/>
  <c r="W927" i="3"/>
  <c r="V928" i="6"/>
  <c r="W928" i="6"/>
  <c r="T930" i="6"/>
  <c r="S929" i="6"/>
  <c r="U929" i="6"/>
  <c r="W928" i="5"/>
  <c r="V928" i="5"/>
  <c r="U929" i="5"/>
  <c r="T930" i="5"/>
  <c r="S929" i="5"/>
  <c r="U929" i="4"/>
  <c r="T930" i="4"/>
  <c r="S929" i="4"/>
  <c r="W928" i="4"/>
  <c r="V3193" i="2"/>
  <c r="U3193" i="2"/>
  <c r="S3194" i="2"/>
  <c r="T930" i="3"/>
  <c r="S929" i="3"/>
  <c r="U929" i="3"/>
  <c r="V928" i="3"/>
  <c r="W928" i="3"/>
  <c r="S930" i="6"/>
  <c r="T931" i="6"/>
  <c r="U930" i="6"/>
  <c r="W929" i="6"/>
  <c r="V929" i="6"/>
  <c r="S930" i="5"/>
  <c r="U930" i="5"/>
  <c r="T931" i="5"/>
  <c r="W929" i="5"/>
  <c r="V929" i="5"/>
  <c r="U930" i="4"/>
  <c r="S930" i="4"/>
  <c r="T931" i="4"/>
  <c r="W929" i="4"/>
  <c r="U3194" i="2"/>
  <c r="V3194" i="2"/>
  <c r="S3195" i="2"/>
  <c r="S930" i="3"/>
  <c r="T931" i="3"/>
  <c r="U930" i="3"/>
  <c r="W929" i="3"/>
  <c r="V929" i="3"/>
  <c r="V930" i="6"/>
  <c r="W930" i="6"/>
  <c r="S931" i="6"/>
  <c r="T932" i="6"/>
  <c r="U931" i="6"/>
  <c r="W930" i="5"/>
  <c r="V930" i="5"/>
  <c r="T932" i="5"/>
  <c r="S931" i="5"/>
  <c r="U931" i="5"/>
  <c r="W930" i="4"/>
  <c r="S931" i="4"/>
  <c r="U931" i="4"/>
  <c r="T932" i="4"/>
  <c r="V3195" i="2"/>
  <c r="S3196" i="2"/>
  <c r="U3195" i="2"/>
  <c r="W930" i="3"/>
  <c r="V930" i="3"/>
  <c r="S931" i="3"/>
  <c r="U931" i="3"/>
  <c r="T932" i="3"/>
  <c r="V931" i="6"/>
  <c r="W931" i="6"/>
  <c r="T933" i="6"/>
  <c r="S932" i="6"/>
  <c r="U932" i="6"/>
  <c r="U932" i="5"/>
  <c r="S932" i="5"/>
  <c r="T933" i="5"/>
  <c r="V931" i="5"/>
  <c r="W931" i="5"/>
  <c r="W931" i="4"/>
  <c r="U932" i="4"/>
  <c r="S932" i="4"/>
  <c r="T933" i="4"/>
  <c r="U3196" i="2"/>
  <c r="V3196" i="2"/>
  <c r="S3197" i="2"/>
  <c r="W931" i="3"/>
  <c r="V931" i="3"/>
  <c r="U932" i="3"/>
  <c r="T933" i="3"/>
  <c r="S932" i="3"/>
  <c r="T934" i="6"/>
  <c r="U933" i="6"/>
  <c r="S933" i="6"/>
  <c r="V932" i="6"/>
  <c r="W932" i="6"/>
  <c r="W932" i="5"/>
  <c r="V932" i="5"/>
  <c r="U933" i="5"/>
  <c r="S933" i="5"/>
  <c r="T934" i="5"/>
  <c r="W932" i="4"/>
  <c r="S933" i="4"/>
  <c r="T934" i="4"/>
  <c r="U933" i="4"/>
  <c r="V3197" i="2"/>
  <c r="U3197" i="2"/>
  <c r="S3198" i="2"/>
  <c r="U933" i="3"/>
  <c r="S933" i="3"/>
  <c r="T934" i="3"/>
  <c r="W932" i="3"/>
  <c r="V932" i="3"/>
  <c r="U934" i="6"/>
  <c r="S934" i="6"/>
  <c r="T935" i="6"/>
  <c r="V933" i="6"/>
  <c r="W933" i="6"/>
  <c r="W933" i="5"/>
  <c r="V933" i="5"/>
  <c r="U934" i="5"/>
  <c r="S934" i="5"/>
  <c r="T935" i="5"/>
  <c r="W933" i="4"/>
  <c r="S934" i="4"/>
  <c r="T935" i="4"/>
  <c r="U934" i="4"/>
  <c r="V3198" i="2"/>
  <c r="S3199" i="2"/>
  <c r="U3198" i="2"/>
  <c r="W933" i="3"/>
  <c r="V933" i="3"/>
  <c r="S934" i="3"/>
  <c r="T935" i="3"/>
  <c r="U934" i="3"/>
  <c r="W934" i="6"/>
  <c r="V934" i="6"/>
  <c r="U935" i="6"/>
  <c r="T936" i="6"/>
  <c r="S935" i="6"/>
  <c r="V934" i="5"/>
  <c r="W934" i="5"/>
  <c r="U935" i="5"/>
  <c r="S935" i="5"/>
  <c r="T936" i="5"/>
  <c r="W934" i="4"/>
  <c r="S935" i="4"/>
  <c r="T936" i="4"/>
  <c r="U935" i="4"/>
  <c r="V3199" i="2"/>
  <c r="U3199" i="2"/>
  <c r="S3200" i="2"/>
  <c r="V934" i="3"/>
  <c r="W934" i="3"/>
  <c r="U935" i="3"/>
  <c r="T936" i="3"/>
  <c r="S935" i="3"/>
  <c r="T937" i="6"/>
  <c r="S936" i="6"/>
  <c r="U936" i="6"/>
  <c r="V935" i="6"/>
  <c r="W935" i="6"/>
  <c r="V935" i="5"/>
  <c r="W935" i="5"/>
  <c r="T937" i="5"/>
  <c r="U936" i="5"/>
  <c r="S936" i="5"/>
  <c r="W935" i="4"/>
  <c r="S936" i="4"/>
  <c r="T937" i="4"/>
  <c r="U936" i="4"/>
  <c r="U3200" i="2"/>
  <c r="S3201" i="2"/>
  <c r="V3200" i="2"/>
  <c r="U936" i="3"/>
  <c r="T937" i="3"/>
  <c r="S936" i="3"/>
  <c r="W935" i="3"/>
  <c r="V935" i="3"/>
  <c r="T938" i="6"/>
  <c r="U937" i="6"/>
  <c r="S937" i="6"/>
  <c r="W936" i="6"/>
  <c r="V936" i="6"/>
  <c r="T938" i="5"/>
  <c r="U937" i="5"/>
  <c r="S937" i="5"/>
  <c r="W936" i="5"/>
  <c r="V936" i="5"/>
  <c r="W936" i="4"/>
  <c r="U937" i="4"/>
  <c r="T938" i="4"/>
  <c r="S937" i="4"/>
  <c r="S3202" i="2"/>
  <c r="U3201" i="2"/>
  <c r="V3201" i="2"/>
  <c r="T938" i="3"/>
  <c r="S937" i="3"/>
  <c r="U937" i="3"/>
  <c r="V936" i="3"/>
  <c r="W936" i="3"/>
  <c r="S938" i="6"/>
  <c r="T939" i="6"/>
  <c r="U938" i="6"/>
  <c r="W937" i="6"/>
  <c r="V937" i="6"/>
  <c r="S938" i="5"/>
  <c r="U938" i="5"/>
  <c r="T939" i="5"/>
  <c r="V937" i="5"/>
  <c r="W937" i="5"/>
  <c r="S938" i="4"/>
  <c r="U938" i="4"/>
  <c r="T939" i="4"/>
  <c r="W937" i="4"/>
  <c r="S3203" i="2"/>
  <c r="U3202" i="2"/>
  <c r="V3202" i="2"/>
  <c r="S938" i="3"/>
  <c r="U938" i="3"/>
  <c r="T939" i="3"/>
  <c r="V937" i="3"/>
  <c r="W937" i="3"/>
  <c r="V938" i="6"/>
  <c r="W938" i="6"/>
  <c r="T940" i="6"/>
  <c r="S939" i="6"/>
  <c r="U939" i="6"/>
  <c r="V938" i="5"/>
  <c r="W938" i="5"/>
  <c r="U939" i="5"/>
  <c r="T940" i="5"/>
  <c r="S939" i="5"/>
  <c r="W938" i="4"/>
  <c r="U939" i="4"/>
  <c r="S939" i="4"/>
  <c r="T940" i="4"/>
  <c r="U3203" i="2"/>
  <c r="V3203" i="2"/>
  <c r="S3204" i="2"/>
  <c r="V938" i="3"/>
  <c r="W938" i="3"/>
  <c r="S939" i="3"/>
  <c r="U939" i="3"/>
  <c r="T940" i="3"/>
  <c r="S940" i="6"/>
  <c r="T941" i="6"/>
  <c r="U940" i="6"/>
  <c r="V939" i="6"/>
  <c r="W939" i="6"/>
  <c r="U940" i="5"/>
  <c r="S940" i="5"/>
  <c r="T941" i="5"/>
  <c r="W939" i="5"/>
  <c r="V939" i="5"/>
  <c r="W939" i="4"/>
  <c r="S940" i="4"/>
  <c r="U940" i="4"/>
  <c r="T941" i="4"/>
  <c r="S3205" i="2"/>
  <c r="U3204" i="2"/>
  <c r="V3204" i="2"/>
  <c r="W939" i="3"/>
  <c r="V939" i="3"/>
  <c r="T941" i="3"/>
  <c r="U940" i="3"/>
  <c r="S940" i="3"/>
  <c r="W940" i="6"/>
  <c r="V940" i="6"/>
  <c r="T942" i="6"/>
  <c r="S941" i="6"/>
  <c r="U941" i="6"/>
  <c r="W940" i="5"/>
  <c r="V940" i="5"/>
  <c r="T942" i="5"/>
  <c r="S941" i="5"/>
  <c r="U941" i="5"/>
  <c r="W940" i="4"/>
  <c r="T942" i="4"/>
  <c r="U941" i="4"/>
  <c r="S941" i="4"/>
  <c r="U3205" i="2"/>
  <c r="V3205" i="2"/>
  <c r="S3206" i="2"/>
  <c r="U941" i="3"/>
  <c r="T942" i="3"/>
  <c r="S941" i="3"/>
  <c r="W940" i="3"/>
  <c r="V940" i="3"/>
  <c r="S942" i="6"/>
  <c r="T943" i="6"/>
  <c r="U942" i="6"/>
  <c r="W941" i="6"/>
  <c r="V941" i="6"/>
  <c r="S942" i="5"/>
  <c r="U942" i="5"/>
  <c r="T943" i="5"/>
  <c r="W941" i="5"/>
  <c r="V941" i="5"/>
  <c r="U942" i="4"/>
  <c r="S942" i="4"/>
  <c r="T943" i="4"/>
  <c r="W941" i="4"/>
  <c r="U3206" i="2"/>
  <c r="V3206" i="2"/>
  <c r="S3207" i="2"/>
  <c r="S942" i="3"/>
  <c r="U942" i="3"/>
  <c r="T943" i="3"/>
  <c r="W941" i="3"/>
  <c r="V941" i="3"/>
  <c r="W942" i="6"/>
  <c r="V942" i="6"/>
  <c r="S943" i="6"/>
  <c r="T944" i="6"/>
  <c r="U943" i="6"/>
  <c r="V942" i="5"/>
  <c r="W942" i="5"/>
  <c r="S943" i="5"/>
  <c r="T944" i="5"/>
  <c r="U943" i="5"/>
  <c r="W942" i="4"/>
  <c r="S943" i="4"/>
  <c r="U943" i="4"/>
  <c r="T944" i="4"/>
  <c r="V3207" i="2"/>
  <c r="S3208" i="2"/>
  <c r="U3207" i="2"/>
  <c r="W942" i="3"/>
  <c r="V942" i="3"/>
  <c r="S943" i="3"/>
  <c r="T944" i="3"/>
  <c r="U943" i="3"/>
  <c r="V943" i="6"/>
  <c r="W943" i="6"/>
  <c r="T945" i="6"/>
  <c r="U944" i="6"/>
  <c r="S944" i="6"/>
  <c r="V943" i="5"/>
  <c r="W943" i="5"/>
  <c r="U944" i="5"/>
  <c r="T945" i="5"/>
  <c r="S944" i="5"/>
  <c r="W943" i="4"/>
  <c r="S944" i="4"/>
  <c r="T945" i="4"/>
  <c r="U944" i="4"/>
  <c r="V3208" i="2"/>
  <c r="U3208" i="2"/>
  <c r="S3209" i="2"/>
  <c r="V943" i="3"/>
  <c r="W943" i="3"/>
  <c r="U944" i="3"/>
  <c r="T945" i="3"/>
  <c r="S944" i="3"/>
  <c r="T946" i="6"/>
  <c r="S945" i="6"/>
  <c r="U945" i="6"/>
  <c r="V944" i="6"/>
  <c r="W944" i="6"/>
  <c r="U945" i="5"/>
  <c r="S945" i="5"/>
  <c r="T946" i="5"/>
  <c r="W944" i="5"/>
  <c r="V944" i="5"/>
  <c r="W944" i="4"/>
  <c r="T946" i="4"/>
  <c r="U945" i="4"/>
  <c r="S945" i="4"/>
  <c r="S3210" i="2"/>
  <c r="V3209" i="2"/>
  <c r="U3209" i="2"/>
  <c r="T946" i="3"/>
  <c r="S945" i="3"/>
  <c r="U945" i="3"/>
  <c r="V944" i="3"/>
  <c r="W944" i="3"/>
  <c r="U946" i="6"/>
  <c r="T947" i="6"/>
  <c r="S946" i="6"/>
  <c r="V945" i="6"/>
  <c r="W945" i="6"/>
  <c r="W945" i="5"/>
  <c r="V945" i="5"/>
  <c r="S946" i="5"/>
  <c r="U946" i="5"/>
  <c r="T947" i="5"/>
  <c r="U946" i="4"/>
  <c r="S946" i="4"/>
  <c r="T947" i="4"/>
  <c r="W945" i="4"/>
  <c r="V3210" i="2"/>
  <c r="S3211" i="2"/>
  <c r="U3210" i="2"/>
  <c r="S946" i="3"/>
  <c r="T947" i="3"/>
  <c r="U946" i="3"/>
  <c r="V945" i="3"/>
  <c r="W945" i="3"/>
  <c r="T948" i="6"/>
  <c r="U947" i="6"/>
  <c r="S947" i="6"/>
  <c r="W946" i="6"/>
  <c r="V946" i="6"/>
  <c r="W946" i="5"/>
  <c r="V946" i="5"/>
  <c r="S947" i="5"/>
  <c r="T948" i="5"/>
  <c r="U947" i="5"/>
  <c r="W946" i="4"/>
  <c r="U947" i="4"/>
  <c r="S947" i="4"/>
  <c r="T948" i="4"/>
  <c r="S3212" i="2"/>
  <c r="V3211" i="2"/>
  <c r="U3211" i="2"/>
  <c r="V946" i="3"/>
  <c r="W946" i="3"/>
  <c r="S947" i="3"/>
  <c r="T948" i="3"/>
  <c r="U947" i="3"/>
  <c r="T949" i="6"/>
  <c r="S948" i="6"/>
  <c r="U948" i="6"/>
  <c r="W947" i="6"/>
  <c r="V947" i="6"/>
  <c r="W947" i="5"/>
  <c r="V947" i="5"/>
  <c r="S948" i="5"/>
  <c r="U948" i="5"/>
  <c r="T949" i="5"/>
  <c r="W947" i="4"/>
  <c r="U948" i="4"/>
  <c r="S948" i="4"/>
  <c r="T949" i="4"/>
  <c r="S3213" i="2"/>
  <c r="U3212" i="2"/>
  <c r="V3212" i="2"/>
  <c r="W947" i="3"/>
  <c r="V947" i="3"/>
  <c r="T949" i="3"/>
  <c r="S948" i="3"/>
  <c r="U948" i="3"/>
  <c r="S949" i="6"/>
  <c r="T950" i="6"/>
  <c r="U949" i="6"/>
  <c r="W948" i="6"/>
  <c r="V948" i="6"/>
  <c r="V948" i="5"/>
  <c r="W948" i="5"/>
  <c r="T950" i="5"/>
  <c r="S949" i="5"/>
  <c r="U949" i="5"/>
  <c r="W948" i="4"/>
  <c r="U949" i="4"/>
  <c r="S949" i="4"/>
  <c r="T950" i="4"/>
  <c r="V3213" i="2"/>
  <c r="S3214" i="2"/>
  <c r="U3213" i="2"/>
  <c r="U949" i="3"/>
  <c r="T950" i="3"/>
  <c r="S949" i="3"/>
  <c r="W948" i="3"/>
  <c r="V948" i="3"/>
  <c r="W949" i="6"/>
  <c r="V949" i="6"/>
  <c r="S950" i="6"/>
  <c r="U950" i="6"/>
  <c r="T951" i="6"/>
  <c r="U950" i="5"/>
  <c r="T951" i="5"/>
  <c r="S950" i="5"/>
  <c r="W949" i="5"/>
  <c r="V949" i="5"/>
  <c r="W949" i="4"/>
  <c r="U950" i="4"/>
  <c r="S950" i="4"/>
  <c r="T951" i="4"/>
  <c r="V3214" i="2"/>
  <c r="U3214" i="2"/>
  <c r="S3215" i="2"/>
  <c r="S950" i="3"/>
  <c r="U950" i="3"/>
  <c r="T951" i="3"/>
  <c r="V949" i="3"/>
  <c r="W949" i="3"/>
  <c r="W950" i="6"/>
  <c r="V950" i="6"/>
  <c r="U951" i="6"/>
  <c r="S951" i="6"/>
  <c r="T952" i="6"/>
  <c r="T952" i="5"/>
  <c r="S951" i="5"/>
  <c r="U951" i="5"/>
  <c r="W950" i="5"/>
  <c r="V950" i="5"/>
  <c r="W950" i="4"/>
  <c r="U951" i="4"/>
  <c r="S951" i="4"/>
  <c r="T952" i="4"/>
  <c r="U3215" i="2"/>
  <c r="V3215" i="2"/>
  <c r="S3216" i="2"/>
  <c r="W950" i="3"/>
  <c r="V950" i="3"/>
  <c r="S951" i="3"/>
  <c r="U951" i="3"/>
  <c r="T952" i="3"/>
  <c r="V951" i="6"/>
  <c r="W951" i="6"/>
  <c r="S952" i="6"/>
  <c r="U952" i="6"/>
  <c r="T953" i="6"/>
  <c r="S952" i="5"/>
  <c r="T953" i="5"/>
  <c r="U952" i="5"/>
  <c r="W951" i="5"/>
  <c r="V951" i="5"/>
  <c r="W951" i="4"/>
  <c r="U952" i="4"/>
  <c r="S952" i="4"/>
  <c r="T953" i="4"/>
  <c r="S3217" i="2"/>
  <c r="V3216" i="2"/>
  <c r="U3216" i="2"/>
  <c r="V951" i="3"/>
  <c r="W951" i="3"/>
  <c r="U952" i="3"/>
  <c r="T953" i="3"/>
  <c r="S952" i="3"/>
  <c r="W952" i="6"/>
  <c r="V952" i="6"/>
  <c r="T954" i="6"/>
  <c r="S953" i="6"/>
  <c r="U953" i="6"/>
  <c r="V952" i="5"/>
  <c r="W952" i="5"/>
  <c r="U953" i="5"/>
  <c r="T954" i="5"/>
  <c r="S953" i="5"/>
  <c r="W952" i="4"/>
  <c r="S953" i="4"/>
  <c r="U953" i="4"/>
  <c r="T954" i="4"/>
  <c r="U3217" i="2"/>
  <c r="S3218" i="2"/>
  <c r="V3217" i="2"/>
  <c r="S953" i="3"/>
  <c r="T954" i="3"/>
  <c r="U953" i="3"/>
  <c r="W952" i="3"/>
  <c r="V952" i="3"/>
  <c r="S954" i="6"/>
  <c r="T955" i="6"/>
  <c r="U954" i="6"/>
  <c r="W953" i="6"/>
  <c r="V953" i="6"/>
  <c r="S954" i="5"/>
  <c r="U954" i="5"/>
  <c r="T955" i="5"/>
  <c r="W953" i="5"/>
  <c r="V953" i="5"/>
  <c r="W953" i="4"/>
  <c r="U954" i="4"/>
  <c r="S954" i="4"/>
  <c r="T955" i="4"/>
  <c r="S3219" i="2"/>
  <c r="U3218" i="2"/>
  <c r="V3218" i="2"/>
  <c r="V953" i="3"/>
  <c r="W953" i="3"/>
  <c r="T955" i="3"/>
  <c r="S954" i="3"/>
  <c r="U954" i="3"/>
  <c r="V954" i="6"/>
  <c r="W954" i="6"/>
  <c r="T956" i="6"/>
  <c r="S955" i="6"/>
  <c r="U955" i="6"/>
  <c r="W954" i="5"/>
  <c r="V954" i="5"/>
  <c r="S955" i="5"/>
  <c r="T956" i="5"/>
  <c r="U955" i="5"/>
  <c r="W954" i="4"/>
  <c r="T956" i="4"/>
  <c r="U955" i="4"/>
  <c r="S955" i="4"/>
  <c r="S3220" i="2"/>
  <c r="V3219" i="2"/>
  <c r="U3219" i="2"/>
  <c r="U955" i="3"/>
  <c r="S955" i="3"/>
  <c r="T956" i="3"/>
  <c r="V954" i="3"/>
  <c r="W954" i="3"/>
  <c r="T957" i="6"/>
  <c r="U956" i="6"/>
  <c r="S956" i="6"/>
  <c r="V955" i="6"/>
  <c r="W955" i="6"/>
  <c r="W955" i="5"/>
  <c r="V955" i="5"/>
  <c r="S956" i="5"/>
  <c r="U956" i="5"/>
  <c r="T957" i="5"/>
  <c r="U956" i="4"/>
  <c r="S956" i="4"/>
  <c r="T957" i="4"/>
  <c r="W955" i="4"/>
  <c r="V3220" i="2"/>
  <c r="S3221" i="2"/>
  <c r="U3220" i="2"/>
  <c r="W955" i="3"/>
  <c r="V955" i="3"/>
  <c r="T957" i="3"/>
  <c r="U956" i="3"/>
  <c r="S956" i="3"/>
  <c r="U957" i="6"/>
  <c r="T958" i="6"/>
  <c r="S957" i="6"/>
  <c r="V956" i="6"/>
  <c r="W956" i="6"/>
  <c r="V956" i="5"/>
  <c r="W956" i="5"/>
  <c r="T958" i="5"/>
  <c r="U957" i="5"/>
  <c r="S957" i="5"/>
  <c r="W956" i="4"/>
  <c r="S957" i="4"/>
  <c r="U957" i="4"/>
  <c r="T958" i="4"/>
  <c r="V3221" i="2"/>
  <c r="U3221" i="2"/>
  <c r="S3222" i="2"/>
  <c r="S957" i="3"/>
  <c r="U957" i="3"/>
  <c r="T958" i="3"/>
  <c r="W956" i="3"/>
  <c r="V956" i="3"/>
  <c r="U958" i="6"/>
  <c r="T959" i="6"/>
  <c r="S958" i="6"/>
  <c r="V957" i="6"/>
  <c r="W957" i="6"/>
  <c r="S958" i="5"/>
  <c r="T959" i="5"/>
  <c r="U958" i="5"/>
  <c r="V957" i="5"/>
  <c r="W957" i="5"/>
  <c r="W957" i="4"/>
  <c r="U958" i="4"/>
  <c r="S958" i="4"/>
  <c r="T959" i="4"/>
  <c r="U3222" i="2"/>
  <c r="V3222" i="2"/>
  <c r="S3223" i="2"/>
  <c r="W957" i="3"/>
  <c r="V957" i="3"/>
  <c r="T959" i="3"/>
  <c r="U958" i="3"/>
  <c r="S958" i="3"/>
  <c r="U959" i="6"/>
  <c r="S959" i="6"/>
  <c r="T960" i="6"/>
  <c r="V958" i="6"/>
  <c r="W958" i="6"/>
  <c r="W958" i="5"/>
  <c r="V958" i="5"/>
  <c r="S959" i="5"/>
  <c r="T960" i="5"/>
  <c r="U959" i="5"/>
  <c r="W958" i="4"/>
  <c r="T960" i="4"/>
  <c r="U959" i="4"/>
  <c r="S959" i="4"/>
  <c r="V3223" i="2"/>
  <c r="S3224" i="2"/>
  <c r="U3223" i="2"/>
  <c r="T960" i="3"/>
  <c r="S959" i="3"/>
  <c r="U959" i="3"/>
  <c r="W958" i="3"/>
  <c r="V958" i="3"/>
  <c r="W959" i="6"/>
  <c r="V959" i="6"/>
  <c r="T961" i="6"/>
  <c r="U960" i="6"/>
  <c r="S960" i="6"/>
  <c r="W959" i="5"/>
  <c r="V959" i="5"/>
  <c r="T961" i="5"/>
  <c r="S960" i="5"/>
  <c r="U960" i="5"/>
  <c r="S960" i="4"/>
  <c r="U960" i="4"/>
  <c r="T961" i="4"/>
  <c r="W959" i="4"/>
  <c r="U3224" i="2"/>
  <c r="V3224" i="2"/>
  <c r="S3225" i="2"/>
  <c r="S960" i="3"/>
  <c r="U960" i="3"/>
  <c r="T961" i="3"/>
  <c r="V959" i="3"/>
  <c r="W959" i="3"/>
  <c r="T962" i="6"/>
  <c r="U961" i="6"/>
  <c r="S961" i="6"/>
  <c r="W960" i="6"/>
  <c r="V960" i="6"/>
  <c r="U961" i="5"/>
  <c r="S961" i="5"/>
  <c r="T962" i="5"/>
  <c r="V960" i="5"/>
  <c r="W960" i="5"/>
  <c r="W960" i="4"/>
  <c r="T962" i="4"/>
  <c r="S961" i="4"/>
  <c r="U961" i="4"/>
  <c r="S3226" i="2"/>
  <c r="V3225" i="2"/>
  <c r="U3225" i="2"/>
  <c r="V960" i="3"/>
  <c r="W960" i="3"/>
  <c r="T962" i="3"/>
  <c r="U961" i="3"/>
  <c r="S961" i="3"/>
  <c r="U962" i="6"/>
  <c r="T963" i="6"/>
  <c r="S962" i="6"/>
  <c r="W961" i="6"/>
  <c r="V961" i="6"/>
  <c r="V961" i="5"/>
  <c r="W961" i="5"/>
  <c r="U962" i="5"/>
  <c r="S962" i="5"/>
  <c r="T963" i="5"/>
  <c r="T963" i="4"/>
  <c r="S962" i="4"/>
  <c r="U962" i="4"/>
  <c r="W961" i="4"/>
  <c r="S3227" i="2"/>
  <c r="U3226" i="2"/>
  <c r="V3226" i="2"/>
  <c r="T963" i="3"/>
  <c r="S962" i="3"/>
  <c r="U962" i="3"/>
  <c r="W961" i="3"/>
  <c r="V961" i="3"/>
  <c r="S963" i="6"/>
  <c r="T964" i="6"/>
  <c r="U963" i="6"/>
  <c r="W962" i="6"/>
  <c r="V962" i="6"/>
  <c r="W962" i="5"/>
  <c r="V962" i="5"/>
  <c r="T964" i="5"/>
  <c r="U963" i="5"/>
  <c r="S963" i="5"/>
  <c r="T964" i="4"/>
  <c r="S963" i="4"/>
  <c r="U963" i="4"/>
  <c r="W962" i="4"/>
  <c r="S3228" i="2"/>
  <c r="V3227" i="2"/>
  <c r="U3227" i="2"/>
  <c r="U963" i="3"/>
  <c r="T964" i="3"/>
  <c r="S963" i="3"/>
  <c r="W962" i="3"/>
  <c r="V962" i="3"/>
  <c r="V963" i="6"/>
  <c r="W963" i="6"/>
  <c r="T965" i="6"/>
  <c r="U964" i="6"/>
  <c r="S964" i="6"/>
  <c r="S964" i="5"/>
  <c r="U964" i="5"/>
  <c r="T965" i="5"/>
  <c r="W963" i="5"/>
  <c r="V963" i="5"/>
  <c r="S964" i="4"/>
  <c r="U964" i="4"/>
  <c r="T965" i="4"/>
  <c r="W963" i="4"/>
  <c r="S3229" i="2"/>
  <c r="V3228" i="2"/>
  <c r="U3228" i="2"/>
  <c r="U964" i="3"/>
  <c r="T965" i="3"/>
  <c r="S964" i="3"/>
  <c r="V963" i="3"/>
  <c r="W963" i="3"/>
  <c r="U965" i="6"/>
  <c r="T966" i="6"/>
  <c r="S965" i="6"/>
  <c r="V964" i="6"/>
  <c r="W964" i="6"/>
  <c r="W964" i="5"/>
  <c r="V964" i="5"/>
  <c r="T966" i="5"/>
  <c r="S965" i="5"/>
  <c r="U965" i="5"/>
  <c r="W964" i="4"/>
  <c r="U965" i="4"/>
  <c r="T966" i="4"/>
  <c r="S965" i="4"/>
  <c r="U3229" i="2"/>
  <c r="V3229" i="2"/>
  <c r="S3230" i="2"/>
  <c r="U965" i="3"/>
  <c r="T966" i="3"/>
  <c r="S965" i="3"/>
  <c r="W964" i="3"/>
  <c r="V964" i="3"/>
  <c r="T967" i="6"/>
  <c r="U966" i="6"/>
  <c r="S966" i="6"/>
  <c r="V965" i="6"/>
  <c r="W965" i="6"/>
  <c r="U966" i="5"/>
  <c r="T967" i="5"/>
  <c r="S966" i="5"/>
  <c r="W965" i="5"/>
  <c r="V965" i="5"/>
  <c r="S966" i="4"/>
  <c r="U966" i="4"/>
  <c r="T967" i="4"/>
  <c r="W965" i="4"/>
  <c r="V3230" i="2"/>
  <c r="S3231" i="2"/>
  <c r="U3230" i="2"/>
  <c r="S966" i="3"/>
  <c r="U966" i="3"/>
  <c r="T967" i="3"/>
  <c r="W965" i="3"/>
  <c r="V965" i="3"/>
  <c r="S967" i="6"/>
  <c r="T968" i="6"/>
  <c r="U967" i="6"/>
  <c r="V966" i="6"/>
  <c r="W966" i="6"/>
  <c r="S967" i="5"/>
  <c r="T968" i="5"/>
  <c r="U967" i="5"/>
  <c r="W966" i="5"/>
  <c r="V966" i="5"/>
  <c r="W966" i="4"/>
  <c r="U967" i="4"/>
  <c r="S967" i="4"/>
  <c r="T968" i="4"/>
  <c r="U3231" i="2"/>
  <c r="V3231" i="2"/>
  <c r="S3232" i="2"/>
  <c r="W966" i="3"/>
  <c r="V966" i="3"/>
  <c r="S967" i="3"/>
  <c r="U967" i="3"/>
  <c r="T968" i="3"/>
  <c r="W967" i="6"/>
  <c r="V967" i="6"/>
  <c r="U968" i="6"/>
  <c r="S968" i="6"/>
  <c r="T969" i="6"/>
  <c r="W967" i="5"/>
  <c r="V967" i="5"/>
  <c r="U968" i="5"/>
  <c r="S968" i="5"/>
  <c r="T969" i="5"/>
  <c r="W967" i="4"/>
  <c r="S968" i="4"/>
  <c r="U968" i="4"/>
  <c r="T969" i="4"/>
  <c r="V3232" i="2"/>
  <c r="U3232" i="2"/>
  <c r="S3233" i="2"/>
  <c r="W967" i="3"/>
  <c r="V967" i="3"/>
  <c r="S968" i="3"/>
  <c r="T969" i="3"/>
  <c r="U968" i="3"/>
  <c r="V968" i="6"/>
  <c r="W968" i="6"/>
  <c r="T970" i="6"/>
  <c r="U969" i="6"/>
  <c r="S969" i="6"/>
  <c r="W968" i="5"/>
  <c r="V968" i="5"/>
  <c r="T970" i="5"/>
  <c r="S969" i="5"/>
  <c r="U969" i="5"/>
  <c r="W968" i="4"/>
  <c r="U969" i="4"/>
  <c r="T970" i="4"/>
  <c r="S969" i="4"/>
  <c r="U3233" i="2"/>
  <c r="S3234" i="2"/>
  <c r="V3233" i="2"/>
  <c r="V968" i="3"/>
  <c r="W968" i="3"/>
  <c r="S969" i="3"/>
  <c r="U969" i="3"/>
  <c r="T970" i="3"/>
  <c r="S970" i="6"/>
  <c r="T971" i="6"/>
  <c r="U970" i="6"/>
  <c r="W969" i="6"/>
  <c r="V969" i="6"/>
  <c r="U970" i="5"/>
  <c r="T971" i="5"/>
  <c r="S970" i="5"/>
  <c r="V969" i="5"/>
  <c r="W969" i="5"/>
  <c r="U970" i="4"/>
  <c r="S970" i="4"/>
  <c r="T971" i="4"/>
  <c r="W969" i="4"/>
  <c r="S3235" i="2"/>
  <c r="U3234" i="2"/>
  <c r="V3234" i="2"/>
  <c r="V969" i="3"/>
  <c r="W969" i="3"/>
  <c r="T971" i="3"/>
  <c r="U970" i="3"/>
  <c r="S970" i="3"/>
  <c r="W970" i="6"/>
  <c r="V970" i="6"/>
  <c r="S971" i="6"/>
  <c r="T972" i="6"/>
  <c r="U971" i="6"/>
  <c r="T972" i="5"/>
  <c r="S971" i="5"/>
  <c r="U971" i="5"/>
  <c r="W970" i="5"/>
  <c r="V970" i="5"/>
  <c r="W970" i="4"/>
  <c r="U971" i="4"/>
  <c r="T972" i="4"/>
  <c r="S971" i="4"/>
  <c r="U3235" i="2"/>
  <c r="S3236" i="2"/>
  <c r="V3235" i="2"/>
  <c r="S971" i="3"/>
  <c r="U971" i="3"/>
  <c r="T972" i="3"/>
  <c r="W970" i="3"/>
  <c r="V970" i="3"/>
  <c r="V971" i="6"/>
  <c r="W971" i="6"/>
  <c r="U972" i="6"/>
  <c r="T973" i="6"/>
  <c r="S972" i="6"/>
  <c r="U972" i="5"/>
  <c r="S972" i="5"/>
  <c r="T973" i="5"/>
  <c r="W971" i="5"/>
  <c r="V971" i="5"/>
  <c r="U972" i="4"/>
  <c r="S972" i="4"/>
  <c r="T973" i="4"/>
  <c r="W971" i="4"/>
  <c r="U3236" i="2"/>
  <c r="S3237" i="2"/>
  <c r="V3236" i="2"/>
  <c r="V971" i="3"/>
  <c r="W971" i="3"/>
  <c r="T973" i="3"/>
  <c r="U972" i="3"/>
  <c r="S972" i="3"/>
  <c r="T974" i="6"/>
  <c r="U973" i="6"/>
  <c r="S973" i="6"/>
  <c r="W972" i="6"/>
  <c r="V972" i="6"/>
  <c r="W972" i="5"/>
  <c r="V972" i="5"/>
  <c r="T974" i="5"/>
  <c r="U973" i="5"/>
  <c r="S973" i="5"/>
  <c r="W972" i="4"/>
  <c r="S973" i="4"/>
  <c r="T974" i="4"/>
  <c r="U973" i="4"/>
  <c r="V3237" i="2"/>
  <c r="U3237" i="2"/>
  <c r="S3238" i="2"/>
  <c r="T974" i="3"/>
  <c r="U973" i="3"/>
  <c r="S973" i="3"/>
  <c r="V972" i="3"/>
  <c r="W972" i="3"/>
  <c r="S974" i="6"/>
  <c r="T975" i="6"/>
  <c r="U974" i="6"/>
  <c r="W973" i="6"/>
  <c r="V973" i="6"/>
  <c r="S974" i="5"/>
  <c r="T975" i="5"/>
  <c r="U974" i="5"/>
  <c r="V973" i="5"/>
  <c r="W973" i="5"/>
  <c r="W973" i="4"/>
  <c r="U974" i="4"/>
  <c r="S974" i="4"/>
  <c r="T975" i="4"/>
  <c r="S3239" i="2"/>
  <c r="U3238" i="2"/>
  <c r="V3238" i="2"/>
  <c r="T975" i="3"/>
  <c r="U974" i="3"/>
  <c r="S974" i="3"/>
  <c r="W973" i="3"/>
  <c r="V973" i="3"/>
  <c r="V974" i="6"/>
  <c r="W974" i="6"/>
  <c r="T976" i="6"/>
  <c r="U975" i="6"/>
  <c r="S975" i="6"/>
  <c r="V974" i="5"/>
  <c r="W974" i="5"/>
  <c r="S975" i="5"/>
  <c r="T976" i="5"/>
  <c r="U975" i="5"/>
  <c r="W974" i="4"/>
  <c r="T976" i="4"/>
  <c r="U975" i="4"/>
  <c r="S975" i="4"/>
  <c r="V3239" i="2"/>
  <c r="S3240" i="2"/>
  <c r="U3239" i="2"/>
  <c r="T976" i="3"/>
  <c r="U975" i="3"/>
  <c r="S975" i="3"/>
  <c r="V974" i="3"/>
  <c r="W974" i="3"/>
  <c r="U976" i="6"/>
  <c r="S976" i="6"/>
  <c r="T977" i="6"/>
  <c r="W975" i="6"/>
  <c r="V975" i="6"/>
  <c r="V975" i="5"/>
  <c r="W975" i="5"/>
  <c r="S976" i="5"/>
  <c r="U976" i="5"/>
  <c r="T977" i="5"/>
  <c r="S976" i="4"/>
  <c r="U976" i="4"/>
  <c r="T977" i="4"/>
  <c r="W975" i="4"/>
  <c r="U3240" i="2"/>
  <c r="V3240" i="2"/>
  <c r="S3241" i="2"/>
  <c r="U976" i="3"/>
  <c r="S976" i="3"/>
  <c r="T977" i="3"/>
  <c r="W975" i="3"/>
  <c r="V975" i="3"/>
  <c r="W976" i="6"/>
  <c r="V976" i="6"/>
  <c r="T978" i="6"/>
  <c r="U977" i="6"/>
  <c r="S977" i="6"/>
  <c r="V976" i="5"/>
  <c r="W976" i="5"/>
  <c r="S977" i="5"/>
  <c r="T978" i="5"/>
  <c r="U977" i="5"/>
  <c r="W976" i="4"/>
  <c r="T978" i="4"/>
  <c r="U977" i="4"/>
  <c r="S977" i="4"/>
  <c r="V3241" i="2"/>
  <c r="S3242" i="2"/>
  <c r="U3241" i="2"/>
  <c r="V976" i="3"/>
  <c r="W976" i="3"/>
  <c r="T978" i="3"/>
  <c r="U977" i="3"/>
  <c r="S977" i="3"/>
  <c r="S978" i="6"/>
  <c r="T979" i="6"/>
  <c r="U978" i="6"/>
  <c r="V977" i="6"/>
  <c r="W977" i="6"/>
  <c r="W977" i="5"/>
  <c r="V977" i="5"/>
  <c r="T979" i="5"/>
  <c r="U978" i="5"/>
  <c r="S978" i="5"/>
  <c r="S978" i="4"/>
  <c r="U978" i="4"/>
  <c r="T979" i="4"/>
  <c r="W977" i="4"/>
  <c r="U3242" i="2"/>
  <c r="V3242" i="2"/>
  <c r="S3243" i="2"/>
  <c r="U978" i="3"/>
  <c r="T979" i="3"/>
  <c r="S978" i="3"/>
  <c r="W977" i="3"/>
  <c r="V977" i="3"/>
  <c r="W978" i="6"/>
  <c r="V978" i="6"/>
  <c r="S979" i="6"/>
  <c r="U979" i="6"/>
  <c r="T980" i="6"/>
  <c r="S979" i="5"/>
  <c r="U979" i="5"/>
  <c r="T980" i="5"/>
  <c r="V978" i="5"/>
  <c r="W978" i="5"/>
  <c r="W978" i="4"/>
  <c r="S979" i="4"/>
  <c r="T980" i="4"/>
  <c r="U979" i="4"/>
  <c r="S3244" i="2"/>
  <c r="V3243" i="2"/>
  <c r="U3243" i="2"/>
  <c r="T980" i="3"/>
  <c r="U979" i="3"/>
  <c r="S979" i="3"/>
  <c r="W978" i="3"/>
  <c r="V978" i="3"/>
  <c r="V979" i="6"/>
  <c r="W979" i="6"/>
  <c r="S980" i="6"/>
  <c r="U980" i="6"/>
  <c r="T981" i="6"/>
  <c r="W979" i="5"/>
  <c r="V979" i="5"/>
  <c r="S980" i="5"/>
  <c r="U980" i="5"/>
  <c r="T981" i="5"/>
  <c r="W979" i="4"/>
  <c r="U980" i="4"/>
  <c r="S980" i="4"/>
  <c r="T981" i="4"/>
  <c r="S3245" i="2"/>
  <c r="V3244" i="2"/>
  <c r="U3244" i="2"/>
  <c r="T981" i="3"/>
  <c r="S980" i="3"/>
  <c r="U980" i="3"/>
  <c r="V979" i="3"/>
  <c r="W979" i="3"/>
  <c r="V980" i="6"/>
  <c r="W980" i="6"/>
  <c r="U981" i="6"/>
  <c r="S981" i="6"/>
  <c r="T982" i="6"/>
  <c r="V980" i="5"/>
  <c r="W980" i="5"/>
  <c r="T982" i="5"/>
  <c r="U981" i="5"/>
  <c r="S981" i="5"/>
  <c r="W980" i="4"/>
  <c r="U981" i="4"/>
  <c r="T982" i="4"/>
  <c r="S981" i="4"/>
  <c r="U3245" i="2"/>
  <c r="V3245" i="2"/>
  <c r="S3246" i="2"/>
  <c r="U981" i="3"/>
  <c r="T982" i="3"/>
  <c r="S981" i="3"/>
  <c r="W980" i="3"/>
  <c r="V980" i="3"/>
  <c r="V981" i="6"/>
  <c r="W981" i="6"/>
  <c r="U982" i="6"/>
  <c r="T983" i="6"/>
  <c r="S982" i="6"/>
  <c r="U982" i="5"/>
  <c r="S982" i="5"/>
  <c r="T983" i="5"/>
  <c r="V981" i="5"/>
  <c r="W981" i="5"/>
  <c r="S982" i="4"/>
  <c r="U982" i="4"/>
  <c r="T983" i="4"/>
  <c r="W981" i="4"/>
  <c r="V3246" i="2"/>
  <c r="S3247" i="2"/>
  <c r="U3246" i="2"/>
  <c r="T983" i="3"/>
  <c r="U982" i="3"/>
  <c r="S982" i="3"/>
  <c r="V981" i="3"/>
  <c r="W981" i="3"/>
  <c r="S983" i="6"/>
  <c r="T984" i="6"/>
  <c r="U983" i="6"/>
  <c r="W982" i="6"/>
  <c r="V982" i="6"/>
  <c r="W982" i="5"/>
  <c r="V982" i="5"/>
  <c r="U983" i="5"/>
  <c r="T984" i="5"/>
  <c r="S983" i="5"/>
  <c r="W982" i="4"/>
  <c r="S983" i="4"/>
  <c r="U983" i="4"/>
  <c r="T984" i="4"/>
  <c r="U3247" i="2"/>
  <c r="V3247" i="2"/>
  <c r="S3248" i="2"/>
  <c r="T984" i="3"/>
  <c r="S983" i="3"/>
  <c r="U983" i="3"/>
  <c r="W982" i="3"/>
  <c r="V982" i="3"/>
  <c r="W983" i="6"/>
  <c r="V983" i="6"/>
  <c r="T985" i="6"/>
  <c r="U984" i="6"/>
  <c r="S984" i="6"/>
  <c r="U984" i="5"/>
  <c r="T985" i="5"/>
  <c r="S984" i="5"/>
  <c r="V983" i="5"/>
  <c r="W983" i="5"/>
  <c r="W983" i="4"/>
  <c r="S984" i="4"/>
  <c r="U984" i="4"/>
  <c r="T985" i="4"/>
  <c r="U3248" i="2"/>
  <c r="S3249" i="2"/>
  <c r="V3248" i="2"/>
  <c r="U984" i="3"/>
  <c r="S984" i="3"/>
  <c r="T985" i="3"/>
  <c r="V983" i="3"/>
  <c r="W983" i="3"/>
  <c r="T986" i="6"/>
  <c r="S985" i="6"/>
  <c r="U985" i="6"/>
  <c r="V984" i="6"/>
  <c r="W984" i="6"/>
  <c r="T986" i="5"/>
  <c r="S985" i="5"/>
  <c r="U985" i="5"/>
  <c r="W984" i="5"/>
  <c r="V984" i="5"/>
  <c r="W984" i="4"/>
  <c r="U985" i="4"/>
  <c r="T986" i="4"/>
  <c r="S985" i="4"/>
  <c r="U3249" i="2"/>
  <c r="S3250" i="2"/>
  <c r="V3249" i="2"/>
  <c r="W984" i="3"/>
  <c r="V984" i="3"/>
  <c r="U985" i="3"/>
  <c r="S985" i="3"/>
  <c r="T986" i="3"/>
  <c r="U986" i="6"/>
  <c r="T987" i="6"/>
  <c r="S986" i="6"/>
  <c r="V985" i="6"/>
  <c r="W985" i="6"/>
  <c r="U986" i="5"/>
  <c r="S986" i="5"/>
  <c r="T987" i="5"/>
  <c r="V985" i="5"/>
  <c r="W985" i="5"/>
  <c r="T987" i="4"/>
  <c r="S986" i="4"/>
  <c r="U986" i="4"/>
  <c r="W985" i="4"/>
  <c r="S3251" i="2"/>
  <c r="U3250" i="2"/>
  <c r="V3250" i="2"/>
  <c r="W985" i="3"/>
  <c r="V985" i="3"/>
  <c r="S986" i="3"/>
  <c r="T987" i="3"/>
  <c r="U986" i="3"/>
  <c r="U987" i="6"/>
  <c r="S987" i="6"/>
  <c r="T988" i="6"/>
  <c r="W986" i="6"/>
  <c r="V986" i="6"/>
  <c r="V986" i="5"/>
  <c r="W986" i="5"/>
  <c r="T988" i="5"/>
  <c r="U987" i="5"/>
  <c r="S987" i="5"/>
  <c r="S987" i="4"/>
  <c r="T988" i="4"/>
  <c r="U987" i="4"/>
  <c r="W986" i="4"/>
  <c r="S3252" i="2"/>
  <c r="U3251" i="2"/>
  <c r="V3251" i="2"/>
  <c r="V986" i="3"/>
  <c r="W986" i="3"/>
  <c r="T988" i="3"/>
  <c r="S987" i="3"/>
  <c r="U987" i="3"/>
  <c r="W987" i="6"/>
  <c r="V987" i="6"/>
  <c r="S988" i="6"/>
  <c r="U988" i="6"/>
  <c r="T989" i="6"/>
  <c r="S988" i="5"/>
  <c r="U988" i="5"/>
  <c r="T989" i="5"/>
  <c r="V987" i="5"/>
  <c r="W987" i="5"/>
  <c r="W987" i="4"/>
  <c r="S988" i="4"/>
  <c r="U988" i="4"/>
  <c r="T989" i="4"/>
  <c r="U3252" i="2"/>
  <c r="V3252" i="2"/>
  <c r="S3253" i="2"/>
  <c r="U988" i="3"/>
  <c r="S988" i="3"/>
  <c r="T989" i="3"/>
  <c r="V987" i="3"/>
  <c r="W987" i="3"/>
  <c r="V988" i="6"/>
  <c r="W988" i="6"/>
  <c r="T990" i="6"/>
  <c r="S989" i="6"/>
  <c r="U989" i="6"/>
  <c r="W988" i="5"/>
  <c r="V988" i="5"/>
  <c r="T990" i="5"/>
  <c r="U989" i="5"/>
  <c r="S989" i="5"/>
  <c r="W988" i="4"/>
  <c r="U989" i="4"/>
  <c r="T990" i="4"/>
  <c r="S989" i="4"/>
  <c r="U3253" i="2"/>
  <c r="V3253" i="2"/>
  <c r="S3254" i="2"/>
  <c r="V988" i="3"/>
  <c r="W988" i="3"/>
  <c r="T990" i="3"/>
  <c r="U989" i="3"/>
  <c r="S989" i="3"/>
  <c r="T991" i="6"/>
  <c r="U990" i="6"/>
  <c r="S990" i="6"/>
  <c r="V989" i="6"/>
  <c r="W989" i="6"/>
  <c r="S990" i="5"/>
  <c r="T991" i="5"/>
  <c r="U990" i="5"/>
  <c r="V989" i="5"/>
  <c r="W989" i="5"/>
  <c r="S990" i="4"/>
  <c r="U990" i="4"/>
  <c r="T991" i="4"/>
  <c r="W989" i="4"/>
  <c r="S3255" i="2"/>
  <c r="U3254" i="2"/>
  <c r="V3254" i="2"/>
  <c r="T991" i="3"/>
  <c r="S990" i="3"/>
  <c r="U990" i="3"/>
  <c r="V989" i="3"/>
  <c r="W989" i="3"/>
  <c r="S991" i="6"/>
  <c r="U991" i="6"/>
  <c r="T992" i="6"/>
  <c r="V990" i="6"/>
  <c r="W990" i="6"/>
  <c r="V990" i="5"/>
  <c r="W990" i="5"/>
  <c r="T992" i="5"/>
  <c r="S991" i="5"/>
  <c r="U991" i="5"/>
  <c r="W990" i="4"/>
  <c r="T992" i="4"/>
  <c r="S991" i="4"/>
  <c r="U991" i="4"/>
  <c r="V3255" i="2"/>
  <c r="S3256" i="2"/>
  <c r="U3255" i="2"/>
  <c r="U991" i="3"/>
  <c r="T992" i="3"/>
  <c r="S991" i="3"/>
  <c r="W990" i="3"/>
  <c r="V990" i="3"/>
  <c r="W991" i="6"/>
  <c r="V991" i="6"/>
  <c r="T993" i="6"/>
  <c r="U992" i="6"/>
  <c r="S992" i="6"/>
  <c r="S992" i="5"/>
  <c r="T993" i="5"/>
  <c r="U992" i="5"/>
  <c r="V991" i="5"/>
  <c r="W991" i="5"/>
  <c r="U992" i="4"/>
  <c r="S992" i="4"/>
  <c r="T993" i="4"/>
  <c r="W991" i="4"/>
  <c r="U3256" i="2"/>
  <c r="V3256" i="2"/>
  <c r="S3257" i="2"/>
  <c r="S992" i="3"/>
  <c r="U992" i="3"/>
  <c r="T993" i="3"/>
  <c r="V991" i="3"/>
  <c r="W991" i="3"/>
  <c r="T994" i="6"/>
  <c r="U993" i="6"/>
  <c r="S993" i="6"/>
  <c r="V992" i="6"/>
  <c r="W992" i="6"/>
  <c r="V992" i="5"/>
  <c r="W992" i="5"/>
  <c r="T994" i="5"/>
  <c r="U993" i="5"/>
  <c r="S993" i="5"/>
  <c r="W992" i="4"/>
  <c r="T994" i="4"/>
  <c r="S993" i="4"/>
  <c r="U993" i="4"/>
  <c r="V3257" i="2"/>
  <c r="S3258" i="2"/>
  <c r="U3257" i="2"/>
  <c r="W992" i="3"/>
  <c r="V992" i="3"/>
  <c r="T994" i="3"/>
  <c r="S993" i="3"/>
  <c r="U993" i="3"/>
  <c r="S994" i="6"/>
  <c r="T995" i="6"/>
  <c r="U994" i="6"/>
  <c r="V993" i="6"/>
  <c r="W993" i="6"/>
  <c r="U994" i="5"/>
  <c r="T995" i="5"/>
  <c r="S994" i="5"/>
  <c r="W993" i="5"/>
  <c r="V993" i="5"/>
  <c r="U994" i="4"/>
  <c r="S994" i="4"/>
  <c r="T995" i="4"/>
  <c r="W993" i="4"/>
  <c r="V3258" i="2"/>
  <c r="S3259" i="2"/>
  <c r="U3258" i="2"/>
  <c r="U994" i="3"/>
  <c r="S994" i="3"/>
  <c r="T995" i="3"/>
  <c r="V993" i="3"/>
  <c r="W993" i="3"/>
  <c r="V994" i="6"/>
  <c r="W994" i="6"/>
  <c r="U995" i="6"/>
  <c r="T996" i="6"/>
  <c r="S995" i="6"/>
  <c r="S995" i="5"/>
  <c r="T996" i="5"/>
  <c r="U995" i="5"/>
  <c r="W994" i="5"/>
  <c r="V994" i="5"/>
  <c r="W994" i="4"/>
  <c r="U995" i="4"/>
  <c r="T996" i="4"/>
  <c r="S995" i="4"/>
  <c r="U3259" i="2"/>
  <c r="V3259" i="2"/>
  <c r="S3260" i="2"/>
  <c r="V994" i="3"/>
  <c r="W994" i="3"/>
  <c r="U995" i="3"/>
  <c r="S995" i="3"/>
  <c r="T996" i="3"/>
  <c r="S996" i="6"/>
  <c r="U996" i="6"/>
  <c r="T997" i="6"/>
  <c r="V995" i="6"/>
  <c r="W995" i="6"/>
  <c r="V995" i="5"/>
  <c r="W995" i="5"/>
  <c r="U996" i="5"/>
  <c r="S996" i="5"/>
  <c r="T997" i="5"/>
  <c r="U996" i="4"/>
  <c r="S996" i="4"/>
  <c r="T997" i="4"/>
  <c r="W995" i="4"/>
  <c r="S3261" i="2"/>
  <c r="V3260" i="2"/>
  <c r="U3260" i="2"/>
  <c r="W995" i="3"/>
  <c r="V995" i="3"/>
  <c r="T997" i="3"/>
  <c r="U996" i="3"/>
  <c r="S996" i="3"/>
  <c r="W996" i="6"/>
  <c r="V996" i="6"/>
  <c r="S997" i="6"/>
  <c r="U997" i="6"/>
  <c r="T998" i="6"/>
  <c r="V996" i="5"/>
  <c r="W996" i="5"/>
  <c r="T998" i="5"/>
  <c r="S997" i="5"/>
  <c r="U997" i="5"/>
  <c r="W996" i="4"/>
  <c r="S997" i="4"/>
  <c r="T998" i="4"/>
  <c r="U997" i="4"/>
  <c r="V3261" i="2"/>
  <c r="S3262" i="2"/>
  <c r="U3261" i="2"/>
  <c r="S997" i="3"/>
  <c r="U997" i="3"/>
  <c r="T998" i="3"/>
  <c r="V996" i="3"/>
  <c r="W996" i="3"/>
  <c r="W997" i="6"/>
  <c r="V997" i="6"/>
  <c r="T999" i="6"/>
  <c r="S998" i="6"/>
  <c r="U998" i="6"/>
  <c r="T999" i="5"/>
  <c r="U998" i="5"/>
  <c r="S998" i="5"/>
  <c r="W997" i="5"/>
  <c r="V997" i="5"/>
  <c r="W997" i="4"/>
  <c r="S998" i="4"/>
  <c r="U998" i="4"/>
  <c r="T999" i="4"/>
  <c r="V3262" i="2"/>
  <c r="S3263" i="2"/>
  <c r="U3262" i="2"/>
  <c r="V997" i="3"/>
  <c r="W997" i="3"/>
  <c r="T999" i="3"/>
  <c r="S998" i="3"/>
  <c r="U998" i="3"/>
  <c r="T1000" i="6"/>
  <c r="S999" i="6"/>
  <c r="U999" i="6"/>
  <c r="W998" i="6"/>
  <c r="V998" i="6"/>
  <c r="S999" i="5"/>
  <c r="U999" i="5"/>
  <c r="T1000" i="5"/>
  <c r="V998" i="5"/>
  <c r="W998" i="5"/>
  <c r="W998" i="4"/>
  <c r="S999" i="4"/>
  <c r="U999" i="4"/>
  <c r="T1000" i="4"/>
  <c r="U3263" i="2"/>
  <c r="V3263" i="2"/>
  <c r="S3264" i="2"/>
  <c r="S999" i="3"/>
  <c r="T1000" i="3"/>
  <c r="U999" i="3"/>
  <c r="V998" i="3"/>
  <c r="W998" i="3"/>
  <c r="T1001" i="6"/>
  <c r="U1000" i="6"/>
  <c r="S1000" i="6"/>
  <c r="W999" i="6"/>
  <c r="V999" i="6"/>
  <c r="W999" i="5"/>
  <c r="V999" i="5"/>
  <c r="T1001" i="5"/>
  <c r="S1000" i="5"/>
  <c r="U1000" i="5"/>
  <c r="W999" i="4"/>
  <c r="S1000" i="4"/>
  <c r="U1000" i="4"/>
  <c r="T1001" i="4"/>
  <c r="S3265" i="2"/>
  <c r="U3264" i="2"/>
  <c r="V3264" i="2"/>
  <c r="V999" i="3"/>
  <c r="W999" i="3"/>
  <c r="U1000" i="3"/>
  <c r="S1000" i="3"/>
  <c r="T1001" i="3"/>
  <c r="T1002" i="6"/>
  <c r="S1001" i="6"/>
  <c r="U1001" i="6"/>
  <c r="V1000" i="6"/>
  <c r="W1000" i="6"/>
  <c r="T1002" i="5"/>
  <c r="S1001" i="5"/>
  <c r="U1001" i="5"/>
  <c r="W1000" i="5"/>
  <c r="V1000" i="5"/>
  <c r="W1000" i="4"/>
  <c r="S1001" i="4"/>
  <c r="T1002" i="4"/>
  <c r="U1001" i="4"/>
  <c r="U3265" i="2"/>
  <c r="S3266" i="2"/>
  <c r="V3265" i="2"/>
  <c r="W1000" i="3"/>
  <c r="V1000" i="3"/>
  <c r="U1001" i="3"/>
  <c r="T1002" i="3"/>
  <c r="S1001" i="3"/>
  <c r="S1002" i="6"/>
  <c r="T1003" i="6"/>
  <c r="U1002" i="6"/>
  <c r="W1001" i="6"/>
  <c r="V1001" i="6"/>
  <c r="S1002" i="5"/>
  <c r="T1003" i="5"/>
  <c r="U1002" i="5"/>
  <c r="V1001" i="5"/>
  <c r="W1001" i="5"/>
  <c r="W1001" i="4"/>
  <c r="U1002" i="4"/>
  <c r="S1002" i="4"/>
  <c r="T1003" i="4"/>
  <c r="S3267" i="2"/>
  <c r="U3266" i="2"/>
  <c r="V3266" i="2"/>
  <c r="T1003" i="3"/>
  <c r="S1002" i="3"/>
  <c r="U1002" i="3"/>
  <c r="V1001" i="3"/>
  <c r="W1001" i="3"/>
  <c r="V1002" i="6"/>
  <c r="W1002" i="6"/>
  <c r="U1003" i="6"/>
  <c r="T1004" i="6"/>
  <c r="S1003" i="6"/>
  <c r="W1002" i="5"/>
  <c r="V1002" i="5"/>
  <c r="T1004" i="5"/>
  <c r="S1003" i="5"/>
  <c r="U1003" i="5"/>
  <c r="W1002" i="4"/>
  <c r="S1003" i="4"/>
  <c r="T1004" i="4"/>
  <c r="U1003" i="4"/>
  <c r="S3268" i="2"/>
  <c r="U3267" i="2"/>
  <c r="V3267" i="2"/>
  <c r="T1004" i="3"/>
  <c r="S1003" i="3"/>
  <c r="U1003" i="3"/>
  <c r="V1002" i="3"/>
  <c r="W1002" i="3"/>
  <c r="T1005" i="6"/>
  <c r="S1004" i="6"/>
  <c r="U1004" i="6"/>
  <c r="V1003" i="6"/>
  <c r="W1003" i="6"/>
  <c r="U1004" i="5"/>
  <c r="S1004" i="5"/>
  <c r="T1005" i="5"/>
  <c r="V1003" i="5"/>
  <c r="W1003" i="5"/>
  <c r="W1003" i="4"/>
  <c r="S1004" i="4"/>
  <c r="U1004" i="4"/>
  <c r="T1005" i="4"/>
  <c r="U3268" i="2"/>
  <c r="S3269" i="2"/>
  <c r="V3268" i="2"/>
  <c r="T1005" i="3"/>
  <c r="U1004" i="3"/>
  <c r="S1004" i="3"/>
  <c r="V1003" i="3"/>
  <c r="W1003" i="3"/>
  <c r="T1006" i="6"/>
  <c r="U1005" i="6"/>
  <c r="S1005" i="6"/>
  <c r="V1004" i="6"/>
  <c r="W1004" i="6"/>
  <c r="W1004" i="5"/>
  <c r="V1004" i="5"/>
  <c r="T1006" i="5"/>
  <c r="S1005" i="5"/>
  <c r="U1005" i="5"/>
  <c r="W1004" i="4"/>
  <c r="U1005" i="4"/>
  <c r="T1006" i="4"/>
  <c r="S1005" i="4"/>
  <c r="U3269" i="2"/>
  <c r="V3269" i="2"/>
  <c r="S3270" i="2"/>
  <c r="T1006" i="3"/>
  <c r="S1005" i="3"/>
  <c r="U1005" i="3"/>
  <c r="W1004" i="3"/>
  <c r="V1004" i="3"/>
  <c r="T1007" i="6"/>
  <c r="S1006" i="6"/>
  <c r="U1006" i="6"/>
  <c r="W1005" i="6"/>
  <c r="V1005" i="6"/>
  <c r="U1006" i="5"/>
  <c r="S1006" i="5"/>
  <c r="T1007" i="5"/>
  <c r="W1005" i="5"/>
  <c r="V1005" i="5"/>
  <c r="U1006" i="4"/>
  <c r="S1006" i="4"/>
  <c r="T1007" i="4"/>
  <c r="W1005" i="4"/>
  <c r="V3270" i="2"/>
  <c r="S3271" i="2"/>
  <c r="U3270" i="2"/>
  <c r="U1006" i="3"/>
  <c r="T1007" i="3"/>
  <c r="S1006" i="3"/>
  <c r="W1005" i="3"/>
  <c r="V1005" i="3"/>
  <c r="S1007" i="6"/>
  <c r="U1007" i="6"/>
  <c r="T1008" i="6"/>
  <c r="V1006" i="6"/>
  <c r="W1006" i="6"/>
  <c r="W1006" i="5"/>
  <c r="V1006" i="5"/>
  <c r="U1007" i="5"/>
  <c r="S1007" i="5"/>
  <c r="T1008" i="5"/>
  <c r="W1006" i="4"/>
  <c r="S1007" i="4"/>
  <c r="U1007" i="4"/>
  <c r="T1008" i="4"/>
  <c r="V3271" i="2"/>
  <c r="S3272" i="2"/>
  <c r="U3271" i="2"/>
  <c r="S1007" i="3"/>
  <c r="T1008" i="3"/>
  <c r="U1007" i="3"/>
  <c r="V1006" i="3"/>
  <c r="W1006" i="3"/>
  <c r="V1007" i="6"/>
  <c r="W1007" i="6"/>
  <c r="S1008" i="6"/>
  <c r="U1008" i="6"/>
  <c r="T1009" i="6"/>
  <c r="V1007" i="5"/>
  <c r="W1007" i="5"/>
  <c r="U1008" i="5"/>
  <c r="S1008" i="5"/>
  <c r="T1009" i="5"/>
  <c r="W1007" i="4"/>
  <c r="U1008" i="4"/>
  <c r="S1008" i="4"/>
  <c r="T1009" i="4"/>
  <c r="V3272" i="2"/>
  <c r="U3272" i="2"/>
  <c r="S3273" i="2"/>
  <c r="W1007" i="3"/>
  <c r="V1007" i="3"/>
  <c r="T1009" i="3"/>
  <c r="U1008" i="3"/>
  <c r="S1008" i="3"/>
  <c r="V1008" i="6"/>
  <c r="W1008" i="6"/>
  <c r="T1010" i="6"/>
  <c r="U1009" i="6"/>
  <c r="S1009" i="6"/>
  <c r="V1008" i="5"/>
  <c r="W1008" i="5"/>
  <c r="U1009" i="5"/>
  <c r="T1010" i="5"/>
  <c r="S1009" i="5"/>
  <c r="W1008" i="4"/>
  <c r="T1010" i="4"/>
  <c r="S1009" i="4"/>
  <c r="U1009" i="4"/>
  <c r="S3274" i="2"/>
  <c r="U3273" i="2"/>
  <c r="V3273" i="2"/>
  <c r="S1009" i="3"/>
  <c r="U1009" i="3"/>
  <c r="T1010" i="3"/>
  <c r="W1008" i="3"/>
  <c r="V1008" i="3"/>
  <c r="U1010" i="6"/>
  <c r="T1011" i="6"/>
  <c r="S1010" i="6"/>
  <c r="V1009" i="6"/>
  <c r="W1009" i="6"/>
  <c r="S1010" i="5"/>
  <c r="U1010" i="5"/>
  <c r="T1011" i="5"/>
  <c r="W1009" i="5"/>
  <c r="V1009" i="5"/>
  <c r="S1010" i="4"/>
  <c r="U1010" i="4"/>
  <c r="T1011" i="4"/>
  <c r="W1009" i="4"/>
  <c r="S3275" i="2"/>
  <c r="U3274" i="2"/>
  <c r="V3274" i="2"/>
  <c r="W1009" i="3"/>
  <c r="V1009" i="3"/>
  <c r="S1010" i="3"/>
  <c r="U1010" i="3"/>
  <c r="T1011" i="3"/>
  <c r="S1011" i="6"/>
  <c r="T1012" i="6"/>
  <c r="U1011" i="6"/>
  <c r="W1010" i="6"/>
  <c r="V1010" i="6"/>
  <c r="V1010" i="5"/>
  <c r="W1010" i="5"/>
  <c r="S1011" i="5"/>
  <c r="T1012" i="5"/>
  <c r="U1011" i="5"/>
  <c r="W1010" i="4"/>
  <c r="U1011" i="4"/>
  <c r="T1012" i="4"/>
  <c r="S1011" i="4"/>
  <c r="U3275" i="2"/>
  <c r="V3275" i="2"/>
  <c r="S3276" i="2"/>
  <c r="V1010" i="3"/>
  <c r="W1010" i="3"/>
  <c r="T1012" i="3"/>
  <c r="U1011" i="3"/>
  <c r="S1011" i="3"/>
  <c r="V1011" i="6"/>
  <c r="W1011" i="6"/>
  <c r="U1012" i="6"/>
  <c r="S1012" i="6"/>
  <c r="T1013" i="6"/>
  <c r="V1011" i="5"/>
  <c r="W1011" i="5"/>
  <c r="U1012" i="5"/>
  <c r="S1012" i="5"/>
  <c r="T1013" i="5"/>
  <c r="T1013" i="4"/>
  <c r="S1012" i="4"/>
  <c r="U1012" i="4"/>
  <c r="W1011" i="4"/>
  <c r="U3276" i="2"/>
  <c r="V3276" i="2"/>
  <c r="S3277" i="2"/>
  <c r="S1012" i="3"/>
  <c r="T1013" i="3"/>
  <c r="U1012" i="3"/>
  <c r="V1011" i="3"/>
  <c r="W1011" i="3"/>
  <c r="V1012" i="6"/>
  <c r="W1012" i="6"/>
  <c r="T1014" i="6"/>
  <c r="S1013" i="6"/>
  <c r="U1013" i="6"/>
  <c r="V1012" i="5"/>
  <c r="W1012" i="5"/>
  <c r="T1014" i="5"/>
  <c r="S1013" i="5"/>
  <c r="U1013" i="5"/>
  <c r="S1013" i="4"/>
  <c r="U1013" i="4"/>
  <c r="T1014" i="4"/>
  <c r="W1012" i="4"/>
  <c r="U3277" i="2"/>
  <c r="V3277" i="2"/>
  <c r="S3278" i="2"/>
  <c r="V1012" i="3"/>
  <c r="W1012" i="3"/>
  <c r="S1013" i="3"/>
  <c r="U1013" i="3"/>
  <c r="T1014" i="3"/>
  <c r="S1014" i="6"/>
  <c r="U1014" i="6"/>
  <c r="T1015" i="6"/>
  <c r="V1013" i="6"/>
  <c r="W1013" i="6"/>
  <c r="S1014" i="5"/>
  <c r="U1014" i="5"/>
  <c r="T1015" i="5"/>
  <c r="W1013" i="5"/>
  <c r="V1013" i="5"/>
  <c r="W1013" i="4"/>
  <c r="U1014" i="4"/>
  <c r="S1014" i="4"/>
  <c r="T1015" i="4"/>
  <c r="V3278" i="2"/>
  <c r="S3279" i="2"/>
  <c r="U3278" i="2"/>
  <c r="W1013" i="3"/>
  <c r="V1013" i="3"/>
  <c r="U1014" i="3"/>
  <c r="S1014" i="3"/>
  <c r="T1015" i="3"/>
  <c r="V1014" i="6"/>
  <c r="W1014" i="6"/>
  <c r="S1015" i="6"/>
  <c r="T1016" i="6"/>
  <c r="U1015" i="6"/>
  <c r="V1014" i="5"/>
  <c r="W1014" i="5"/>
  <c r="U1015" i="5"/>
  <c r="T1016" i="5"/>
  <c r="S1015" i="5"/>
  <c r="W1014" i="4"/>
  <c r="S1015" i="4"/>
  <c r="U1015" i="4"/>
  <c r="T1016" i="4"/>
  <c r="V3279" i="2"/>
  <c r="U3279" i="2"/>
  <c r="S3280" i="2"/>
  <c r="W1014" i="3"/>
  <c r="V1014" i="3"/>
  <c r="T1016" i="3"/>
  <c r="S1015" i="3"/>
  <c r="U1015" i="3"/>
  <c r="V1015" i="6"/>
  <c r="W1015" i="6"/>
  <c r="T1017" i="6"/>
  <c r="S1016" i="6"/>
  <c r="U1016" i="6"/>
  <c r="S1016" i="5"/>
  <c r="U1016" i="5"/>
  <c r="T1017" i="5"/>
  <c r="V1015" i="5"/>
  <c r="W1015" i="5"/>
  <c r="W1015" i="4"/>
  <c r="S1016" i="4"/>
  <c r="U1016" i="4"/>
  <c r="T1017" i="4"/>
  <c r="V3280" i="2"/>
  <c r="S3281" i="2"/>
  <c r="U3280" i="2"/>
  <c r="T1017" i="3"/>
  <c r="S1016" i="3"/>
  <c r="U1016" i="3"/>
  <c r="V1015" i="3"/>
  <c r="W1015" i="3"/>
  <c r="U1017" i="6"/>
  <c r="T1018" i="6"/>
  <c r="S1017" i="6"/>
  <c r="W1016" i="6"/>
  <c r="V1016" i="6"/>
  <c r="W1016" i="5"/>
  <c r="V1016" i="5"/>
  <c r="S1017" i="5"/>
  <c r="T1018" i="5"/>
  <c r="U1017" i="5"/>
  <c r="W1016" i="4"/>
  <c r="T1018" i="4"/>
  <c r="S1017" i="4"/>
  <c r="U1017" i="4"/>
  <c r="S3282" i="2"/>
  <c r="U3281" i="2"/>
  <c r="V3281" i="2"/>
  <c r="S1017" i="3"/>
  <c r="U1017" i="3"/>
  <c r="T1018" i="3"/>
  <c r="W1016" i="3"/>
  <c r="V1016" i="3"/>
  <c r="U1018" i="6"/>
  <c r="T1019" i="6"/>
  <c r="S1018" i="6"/>
  <c r="W1017" i="6"/>
  <c r="V1017" i="6"/>
  <c r="V1017" i="5"/>
  <c r="W1017" i="5"/>
  <c r="S1018" i="5"/>
  <c r="U1018" i="5"/>
  <c r="T1019" i="5"/>
  <c r="S1018" i="4"/>
  <c r="U1018" i="4"/>
  <c r="T1019" i="4"/>
  <c r="W1017" i="4"/>
  <c r="S3283" i="2"/>
  <c r="U3282" i="2"/>
  <c r="V3282" i="2"/>
  <c r="W1017" i="3"/>
  <c r="V1017" i="3"/>
  <c r="U1018" i="3"/>
  <c r="T1019" i="3"/>
  <c r="S1018" i="3"/>
  <c r="U1019" i="6"/>
  <c r="S1019" i="6"/>
  <c r="T1020" i="6"/>
  <c r="V1018" i="6"/>
  <c r="W1018" i="6"/>
  <c r="W1018" i="5"/>
  <c r="V1018" i="5"/>
  <c r="T1020" i="5"/>
  <c r="U1019" i="5"/>
  <c r="S1019" i="5"/>
  <c r="W1018" i="4"/>
  <c r="U1019" i="4"/>
  <c r="S1019" i="4"/>
  <c r="T1020" i="4"/>
  <c r="U3283" i="2"/>
  <c r="V3283" i="2"/>
  <c r="S3284" i="2"/>
  <c r="U1019" i="3"/>
  <c r="S1019" i="3"/>
  <c r="T1020" i="3"/>
  <c r="V1018" i="3"/>
  <c r="W1018" i="3"/>
  <c r="V1019" i="6"/>
  <c r="W1019" i="6"/>
  <c r="S1020" i="6"/>
  <c r="U1020" i="6"/>
  <c r="T1021" i="6"/>
  <c r="S1020" i="5"/>
  <c r="U1020" i="5"/>
  <c r="T1021" i="5"/>
  <c r="W1019" i="5"/>
  <c r="V1019" i="5"/>
  <c r="W1019" i="4"/>
  <c r="T1021" i="4"/>
  <c r="U1020" i="4"/>
  <c r="S1020" i="4"/>
  <c r="U3284" i="2"/>
  <c r="V3284" i="2"/>
  <c r="S3285" i="2"/>
  <c r="W1019" i="3"/>
  <c r="V1019" i="3"/>
  <c r="U1020" i="3"/>
  <c r="S1020" i="3"/>
  <c r="T1021" i="3"/>
  <c r="V1020" i="6"/>
  <c r="W1020" i="6"/>
  <c r="U1021" i="6"/>
  <c r="T1022" i="6"/>
  <c r="S1021" i="6"/>
  <c r="V1020" i="5"/>
  <c r="W1020" i="5"/>
  <c r="S1021" i="5"/>
  <c r="T1022" i="5"/>
  <c r="U1021" i="5"/>
  <c r="T1022" i="4"/>
  <c r="U1021" i="4"/>
  <c r="S1021" i="4"/>
  <c r="W1020" i="4"/>
  <c r="U3285" i="2"/>
  <c r="V3285" i="2"/>
  <c r="S3286" i="2"/>
  <c r="W1020" i="3"/>
  <c r="V1020" i="3"/>
  <c r="U1021" i="3"/>
  <c r="T1022" i="3"/>
  <c r="S1021" i="3"/>
  <c r="S1022" i="6"/>
  <c r="T1023" i="6"/>
  <c r="U1022" i="6"/>
  <c r="V1021" i="6"/>
  <c r="W1021" i="6"/>
  <c r="W1021" i="5"/>
  <c r="V1021" i="5"/>
  <c r="T1023" i="5"/>
  <c r="U1022" i="5"/>
  <c r="S1022" i="5"/>
  <c r="U1022" i="4"/>
  <c r="S1022" i="4"/>
  <c r="T1023" i="4"/>
  <c r="W1021" i="4"/>
  <c r="U3286" i="2"/>
  <c r="V3286" i="2"/>
  <c r="S3287" i="2"/>
  <c r="U1022" i="3"/>
  <c r="S1022" i="3"/>
  <c r="T1023" i="3"/>
  <c r="V1021" i="3"/>
  <c r="W1021" i="3"/>
  <c r="V1022" i="6"/>
  <c r="W1022" i="6"/>
  <c r="S1023" i="6"/>
  <c r="T1024" i="6"/>
  <c r="U1023" i="6"/>
  <c r="T1024" i="5"/>
  <c r="S1023" i="5"/>
  <c r="U1023" i="5"/>
  <c r="V1022" i="5"/>
  <c r="W1022" i="5"/>
  <c r="W1022" i="4"/>
  <c r="T1024" i="4"/>
  <c r="U1023" i="4"/>
  <c r="S1023" i="4"/>
  <c r="U3287" i="2"/>
  <c r="S3288" i="2"/>
  <c r="V3287" i="2"/>
  <c r="V1022" i="3"/>
  <c r="W1022" i="3"/>
  <c r="T1024" i="3"/>
  <c r="S1023" i="3"/>
  <c r="U1023" i="3"/>
  <c r="V1023" i="6"/>
  <c r="W1023" i="6"/>
  <c r="T1025" i="6"/>
  <c r="S1024" i="6"/>
  <c r="U1024" i="6"/>
  <c r="S1024" i="5"/>
  <c r="U1024" i="5"/>
  <c r="T1025" i="5"/>
  <c r="V1023" i="5"/>
  <c r="W1023" i="5"/>
  <c r="T1025" i="4"/>
  <c r="U1024" i="4"/>
  <c r="S1024" i="4"/>
  <c r="W1023" i="4"/>
  <c r="U3288" i="2"/>
  <c r="V3288" i="2"/>
  <c r="S3289" i="2"/>
  <c r="T1025" i="3"/>
  <c r="U1024" i="3"/>
  <c r="S1024" i="3"/>
  <c r="W1023" i="3"/>
  <c r="V1023" i="3"/>
  <c r="U1025" i="6"/>
  <c r="T1026" i="6"/>
  <c r="S1025" i="6"/>
  <c r="V1024" i="6"/>
  <c r="W1024" i="6"/>
  <c r="W1024" i="5"/>
  <c r="V1024" i="5"/>
  <c r="U1025" i="5"/>
  <c r="T1026" i="5"/>
  <c r="S1025" i="5"/>
  <c r="S1025" i="4"/>
  <c r="U1025" i="4"/>
  <c r="T1026" i="4"/>
  <c r="W1024" i="4"/>
  <c r="S3290" i="2"/>
  <c r="V3289" i="2"/>
  <c r="U3289" i="2"/>
  <c r="U1025" i="3"/>
  <c r="S1025" i="3"/>
  <c r="T1026" i="3"/>
  <c r="W1024" i="3"/>
  <c r="V1024" i="3"/>
  <c r="S1026" i="6"/>
  <c r="T1027" i="6"/>
  <c r="U1026" i="6"/>
  <c r="V1025" i="6"/>
  <c r="W1025" i="6"/>
  <c r="S1026" i="5"/>
  <c r="U1026" i="5"/>
  <c r="T1027" i="5"/>
  <c r="W1025" i="5"/>
  <c r="V1025" i="5"/>
  <c r="W1025" i="4"/>
  <c r="U1026" i="4"/>
  <c r="T1027" i="4"/>
  <c r="S1026" i="4"/>
  <c r="S3291" i="2"/>
  <c r="U3290" i="2"/>
  <c r="V3290" i="2"/>
  <c r="W1025" i="3"/>
  <c r="V1025" i="3"/>
  <c r="S1026" i="3"/>
  <c r="U1026" i="3"/>
  <c r="T1027" i="3"/>
  <c r="V1026" i="6"/>
  <c r="W1026" i="6"/>
  <c r="S1027" i="6"/>
  <c r="U1027" i="6"/>
  <c r="T1028" i="6"/>
  <c r="V1026" i="5"/>
  <c r="W1026" i="5"/>
  <c r="T1028" i="5"/>
  <c r="S1027" i="5"/>
  <c r="U1027" i="5"/>
  <c r="S1027" i="4"/>
  <c r="T1028" i="4"/>
  <c r="U1027" i="4"/>
  <c r="W1026" i="4"/>
  <c r="U3291" i="2"/>
  <c r="V3291" i="2"/>
  <c r="S3292" i="2"/>
  <c r="W1026" i="3"/>
  <c r="V1026" i="3"/>
  <c r="U1027" i="3"/>
  <c r="T1028" i="3"/>
  <c r="S1027" i="3"/>
  <c r="V1027" i="6"/>
  <c r="W1027" i="6"/>
  <c r="U1028" i="6"/>
  <c r="T1029" i="6"/>
  <c r="S1028" i="6"/>
  <c r="U1028" i="5"/>
  <c r="S1028" i="5"/>
  <c r="T1029" i="5"/>
  <c r="W1027" i="5"/>
  <c r="V1027" i="5"/>
  <c r="W1027" i="4"/>
  <c r="S1028" i="4"/>
  <c r="U1028" i="4"/>
  <c r="T1029" i="4"/>
  <c r="S3293" i="2"/>
  <c r="V3292" i="2"/>
  <c r="U3292" i="2"/>
  <c r="U1028" i="3"/>
  <c r="T1029" i="3"/>
  <c r="S1028" i="3"/>
  <c r="W1027" i="3"/>
  <c r="V1027" i="3"/>
  <c r="S1029" i="6"/>
  <c r="U1029" i="6"/>
  <c r="T1030" i="6"/>
  <c r="W1028" i="6"/>
  <c r="V1028" i="6"/>
  <c r="V1028" i="5"/>
  <c r="W1028" i="5"/>
  <c r="S1029" i="5"/>
  <c r="T1030" i="5"/>
  <c r="U1029" i="5"/>
  <c r="W1028" i="4"/>
  <c r="S1029" i="4"/>
  <c r="T1030" i="4"/>
  <c r="U1029" i="4"/>
  <c r="V3293" i="2"/>
  <c r="S3294" i="2"/>
  <c r="U3293" i="2"/>
  <c r="T1030" i="3"/>
  <c r="S1029" i="3"/>
  <c r="U1029" i="3"/>
  <c r="V1028" i="3"/>
  <c r="W1028" i="3"/>
  <c r="V1029" i="6"/>
  <c r="W1029" i="6"/>
  <c r="U1030" i="6"/>
  <c r="S1030" i="6"/>
  <c r="T1031" i="6"/>
  <c r="W1029" i="5"/>
  <c r="V1029" i="5"/>
  <c r="T1031" i="5"/>
  <c r="S1030" i="5"/>
  <c r="U1030" i="5"/>
  <c r="W1029" i="4"/>
  <c r="S1030" i="4"/>
  <c r="U1030" i="4"/>
  <c r="T1031" i="4"/>
  <c r="V3294" i="2"/>
  <c r="S3295" i="2"/>
  <c r="U3294" i="2"/>
  <c r="T1031" i="3"/>
  <c r="U1030" i="3"/>
  <c r="S1030" i="3"/>
  <c r="V1029" i="3"/>
  <c r="W1029" i="3"/>
  <c r="V1030" i="6"/>
  <c r="W1030" i="6"/>
  <c r="S1031" i="6"/>
  <c r="T1032" i="6"/>
  <c r="U1031" i="6"/>
  <c r="T1032" i="5"/>
  <c r="S1031" i="5"/>
  <c r="U1031" i="5"/>
  <c r="W1030" i="5"/>
  <c r="V1030" i="5"/>
  <c r="W1030" i="4"/>
  <c r="U1031" i="4"/>
  <c r="T1032" i="4"/>
  <c r="S1031" i="4"/>
  <c r="U3295" i="2"/>
  <c r="V3295" i="2"/>
  <c r="S3296" i="2"/>
  <c r="S1031" i="3"/>
  <c r="T1032" i="3"/>
  <c r="U1031" i="3"/>
  <c r="W1030" i="3"/>
  <c r="V1030" i="3"/>
  <c r="V1031" i="6"/>
  <c r="W1031" i="6"/>
  <c r="T1033" i="6"/>
  <c r="S1032" i="6"/>
  <c r="U1032" i="6"/>
  <c r="U1032" i="5"/>
  <c r="T1033" i="5"/>
  <c r="S1032" i="5"/>
  <c r="V1031" i="5"/>
  <c r="W1031" i="5"/>
  <c r="U1032" i="4"/>
  <c r="T1033" i="4"/>
  <c r="S1032" i="4"/>
  <c r="W1031" i="4"/>
  <c r="U3296" i="2"/>
  <c r="V3296" i="2"/>
  <c r="S3297" i="2"/>
  <c r="W1031" i="3"/>
  <c r="V1031" i="3"/>
  <c r="T1033" i="3"/>
  <c r="S1032" i="3"/>
  <c r="U1032" i="3"/>
  <c r="T1034" i="6"/>
  <c r="U1033" i="6"/>
  <c r="S1033" i="6"/>
  <c r="V1032" i="6"/>
  <c r="W1032" i="6"/>
  <c r="U1033" i="5"/>
  <c r="T1034" i="5"/>
  <c r="S1033" i="5"/>
  <c r="V1032" i="5"/>
  <c r="W1032" i="5"/>
  <c r="S1033" i="4"/>
  <c r="U1033" i="4"/>
  <c r="T1034" i="4"/>
  <c r="W1032" i="4"/>
  <c r="S3298" i="2"/>
  <c r="V3297" i="2"/>
  <c r="U3297" i="2"/>
  <c r="T1034" i="3"/>
  <c r="S1033" i="3"/>
  <c r="U1033" i="3"/>
  <c r="W1032" i="3"/>
  <c r="V1032" i="3"/>
  <c r="S1034" i="6"/>
  <c r="T1035" i="6"/>
  <c r="U1034" i="6"/>
  <c r="V1033" i="6"/>
  <c r="W1033" i="6"/>
  <c r="U1034" i="5"/>
  <c r="S1034" i="5"/>
  <c r="T1035" i="5"/>
  <c r="V1033" i="5"/>
  <c r="W1033" i="5"/>
  <c r="W1033" i="4"/>
  <c r="T1035" i="4"/>
  <c r="U1034" i="4"/>
  <c r="S1034" i="4"/>
  <c r="S3299" i="2"/>
  <c r="U3298" i="2"/>
  <c r="V3298" i="2"/>
  <c r="T1035" i="3"/>
  <c r="S1034" i="3"/>
  <c r="U1034" i="3"/>
  <c r="W1033" i="3"/>
  <c r="V1033" i="3"/>
  <c r="W1034" i="6"/>
  <c r="V1034" i="6"/>
  <c r="S1035" i="6"/>
  <c r="U1035" i="6"/>
  <c r="T1036" i="6"/>
  <c r="V1034" i="5"/>
  <c r="W1034" i="5"/>
  <c r="T1036" i="5"/>
  <c r="S1035" i="5"/>
  <c r="U1035" i="5"/>
  <c r="S1035" i="4"/>
  <c r="T1036" i="4"/>
  <c r="U1035" i="4"/>
  <c r="W1034" i="4"/>
  <c r="V3299" i="2"/>
  <c r="S3300" i="2"/>
  <c r="U3299" i="2"/>
  <c r="U1035" i="3"/>
  <c r="T1036" i="3"/>
  <c r="S1035" i="3"/>
  <c r="W1034" i="3"/>
  <c r="V1034" i="3"/>
  <c r="W1035" i="6"/>
  <c r="V1035" i="6"/>
  <c r="U1036" i="6"/>
  <c r="T1037" i="6"/>
  <c r="S1036" i="6"/>
  <c r="U1036" i="5"/>
  <c r="S1036" i="5"/>
  <c r="T1037" i="5"/>
  <c r="W1035" i="5"/>
  <c r="V1035" i="5"/>
  <c r="W1035" i="4"/>
  <c r="U1036" i="4"/>
  <c r="T1037" i="4"/>
  <c r="S1036" i="4"/>
  <c r="U3300" i="2"/>
  <c r="S3301" i="2"/>
  <c r="V3300" i="2"/>
  <c r="T1037" i="3"/>
  <c r="U1036" i="3"/>
  <c r="S1036" i="3"/>
  <c r="W1035" i="3"/>
  <c r="V1035" i="3"/>
  <c r="U1037" i="6"/>
  <c r="T1038" i="6"/>
  <c r="S1037" i="6"/>
  <c r="W1036" i="6"/>
  <c r="V1036" i="6"/>
  <c r="W1036" i="5"/>
  <c r="V1036" i="5"/>
  <c r="S1037" i="5"/>
  <c r="T1038" i="5"/>
  <c r="U1037" i="5"/>
  <c r="T1038" i="4"/>
  <c r="S1037" i="4"/>
  <c r="U1037" i="4"/>
  <c r="W1036" i="4"/>
  <c r="V3301" i="2"/>
  <c r="U3301" i="2"/>
  <c r="S3302" i="2"/>
  <c r="U1037" i="3"/>
  <c r="T1038" i="3"/>
  <c r="S1037" i="3"/>
  <c r="V1036" i="3"/>
  <c r="W1036" i="3"/>
  <c r="U1038" i="6"/>
  <c r="S1038" i="6"/>
  <c r="T1039" i="6"/>
  <c r="W1037" i="6"/>
  <c r="V1037" i="6"/>
  <c r="V1037" i="5"/>
  <c r="W1037" i="5"/>
  <c r="S1038" i="5"/>
  <c r="T1039" i="5"/>
  <c r="U1038" i="5"/>
  <c r="S1038" i="4"/>
  <c r="U1038" i="4"/>
  <c r="T1039" i="4"/>
  <c r="W1037" i="4"/>
  <c r="U3302" i="2"/>
  <c r="V3302" i="2"/>
  <c r="S3303" i="2"/>
  <c r="S1038" i="3"/>
  <c r="T1039" i="3"/>
  <c r="U1038" i="3"/>
  <c r="W1037" i="3"/>
  <c r="V1037" i="3"/>
  <c r="W1038" i="6"/>
  <c r="V1038" i="6"/>
  <c r="S1039" i="6"/>
  <c r="T1040" i="6"/>
  <c r="U1039" i="6"/>
  <c r="W1038" i="5"/>
  <c r="V1038" i="5"/>
  <c r="T1040" i="5"/>
  <c r="S1039" i="5"/>
  <c r="U1039" i="5"/>
  <c r="W1038" i="4"/>
  <c r="T1040" i="4"/>
  <c r="S1039" i="4"/>
  <c r="U1039" i="4"/>
  <c r="U3303" i="2"/>
  <c r="S3304" i="2"/>
  <c r="V3303" i="2"/>
  <c r="V1038" i="3"/>
  <c r="W1038" i="3"/>
  <c r="S1039" i="3"/>
  <c r="U1039" i="3"/>
  <c r="T1040" i="3"/>
  <c r="V1039" i="6"/>
  <c r="W1039" i="6"/>
  <c r="U1040" i="6"/>
  <c r="S1040" i="6"/>
  <c r="T1041" i="6"/>
  <c r="S1040" i="5"/>
  <c r="T1041" i="5"/>
  <c r="U1040" i="5"/>
  <c r="W1039" i="5"/>
  <c r="V1039" i="5"/>
  <c r="U1040" i="4"/>
  <c r="T1041" i="4"/>
  <c r="S1040" i="4"/>
  <c r="W1039" i="4"/>
  <c r="V3304" i="2"/>
  <c r="U3304" i="2"/>
  <c r="S3305" i="2"/>
  <c r="W1039" i="3"/>
  <c r="V1039" i="3"/>
  <c r="T1041" i="3"/>
  <c r="U1040" i="3"/>
  <c r="S1040" i="3"/>
  <c r="V1040" i="6"/>
  <c r="W1040" i="6"/>
  <c r="T1042" i="6"/>
  <c r="S1041" i="6"/>
  <c r="U1041" i="6"/>
  <c r="V1040" i="5"/>
  <c r="W1040" i="5"/>
  <c r="T1042" i="5"/>
  <c r="S1041" i="5"/>
  <c r="U1041" i="5"/>
  <c r="T1042" i="4"/>
  <c r="U1041" i="4"/>
  <c r="S1041" i="4"/>
  <c r="W1040" i="4"/>
  <c r="S3306" i="2"/>
  <c r="U3305" i="2"/>
  <c r="V3305" i="2"/>
  <c r="S1041" i="3"/>
  <c r="T1042" i="3"/>
  <c r="U1041" i="3"/>
  <c r="W1040" i="3"/>
  <c r="V1040" i="3"/>
  <c r="U1042" i="6"/>
  <c r="T1043" i="6"/>
  <c r="S1042" i="6"/>
  <c r="W1041" i="6"/>
  <c r="V1041" i="6"/>
  <c r="U1042" i="5"/>
  <c r="T1043" i="5"/>
  <c r="S1042" i="5"/>
  <c r="V1041" i="5"/>
  <c r="W1041" i="5"/>
  <c r="S1042" i="4"/>
  <c r="U1042" i="4"/>
  <c r="T1043" i="4"/>
  <c r="W1041" i="4"/>
  <c r="V3306" i="2"/>
  <c r="S3307" i="2"/>
  <c r="U3306" i="2"/>
  <c r="W1041" i="3"/>
  <c r="V1041" i="3"/>
  <c r="S1042" i="3"/>
  <c r="U1042" i="3"/>
  <c r="T1043" i="3"/>
  <c r="S1043" i="6"/>
  <c r="U1043" i="6"/>
  <c r="T1044" i="6"/>
  <c r="V1042" i="6"/>
  <c r="W1042" i="6"/>
  <c r="U1043" i="5"/>
  <c r="S1043" i="5"/>
  <c r="T1044" i="5"/>
  <c r="W1042" i="5"/>
  <c r="V1042" i="5"/>
  <c r="W1042" i="4"/>
  <c r="T1044" i="4"/>
  <c r="U1043" i="4"/>
  <c r="S1043" i="4"/>
  <c r="U3307" i="2"/>
  <c r="V3307" i="2"/>
  <c r="S3308" i="2"/>
  <c r="W1042" i="3"/>
  <c r="V1042" i="3"/>
  <c r="S1043" i="3"/>
  <c r="U1043" i="3"/>
  <c r="T1044" i="3"/>
  <c r="V1043" i="6"/>
  <c r="W1043" i="6"/>
  <c r="U1044" i="6"/>
  <c r="T1045" i="6"/>
  <c r="S1044" i="6"/>
  <c r="V1043" i="5"/>
  <c r="W1043" i="5"/>
  <c r="T1045" i="5"/>
  <c r="S1044" i="5"/>
  <c r="U1044" i="5"/>
  <c r="T1045" i="4"/>
  <c r="S1044" i="4"/>
  <c r="U1044" i="4"/>
  <c r="W1043" i="4"/>
  <c r="S3309" i="2"/>
  <c r="V3308" i="2"/>
  <c r="U3308" i="2"/>
  <c r="W1043" i="3"/>
  <c r="V1043" i="3"/>
  <c r="S1044" i="3"/>
  <c r="T1045" i="3"/>
  <c r="U1044" i="3"/>
  <c r="T1046" i="6"/>
  <c r="S1045" i="6"/>
  <c r="U1045" i="6"/>
  <c r="V1044" i="6"/>
  <c r="W1044" i="6"/>
  <c r="U1045" i="5"/>
  <c r="T1046" i="5"/>
  <c r="S1045" i="5"/>
  <c r="W1044" i="5"/>
  <c r="V1044" i="5"/>
  <c r="U1045" i="4"/>
  <c r="T1046" i="4"/>
  <c r="S1045" i="4"/>
  <c r="W1044" i="4"/>
  <c r="U3309" i="2"/>
  <c r="V3309" i="2"/>
  <c r="S3310" i="2"/>
  <c r="V1044" i="3"/>
  <c r="W1044" i="3"/>
  <c r="T1046" i="3"/>
  <c r="U1045" i="3"/>
  <c r="S1045" i="3"/>
  <c r="T1047" i="6"/>
  <c r="U1046" i="6"/>
  <c r="S1046" i="6"/>
  <c r="W1045" i="6"/>
  <c r="V1045" i="6"/>
  <c r="S1046" i="5"/>
  <c r="T1047" i="5"/>
  <c r="U1046" i="5"/>
  <c r="V1045" i="5"/>
  <c r="W1045" i="5"/>
  <c r="S1046" i="4"/>
  <c r="T1047" i="4"/>
  <c r="U1046" i="4"/>
  <c r="W1045" i="4"/>
  <c r="V3310" i="2"/>
  <c r="S3311" i="2"/>
  <c r="U3310" i="2"/>
  <c r="U1046" i="3"/>
  <c r="T1047" i="3"/>
  <c r="S1046" i="3"/>
  <c r="W1045" i="3"/>
  <c r="V1045" i="3"/>
  <c r="U1047" i="6"/>
  <c r="T1048" i="6"/>
  <c r="S1047" i="6"/>
  <c r="V1046" i="6"/>
  <c r="W1046" i="6"/>
  <c r="V1046" i="5"/>
  <c r="W1046" i="5"/>
  <c r="U1047" i="5"/>
  <c r="T1048" i="5"/>
  <c r="S1047" i="5"/>
  <c r="W1046" i="4"/>
  <c r="S1047" i="4"/>
  <c r="U1047" i="4"/>
  <c r="T1048" i="4"/>
  <c r="U3311" i="2"/>
  <c r="V3311" i="2"/>
  <c r="S3312" i="2"/>
  <c r="S1047" i="3"/>
  <c r="U1047" i="3"/>
  <c r="T1048" i="3"/>
  <c r="W1046" i="3"/>
  <c r="V1046" i="3"/>
  <c r="S1048" i="6"/>
  <c r="U1048" i="6"/>
  <c r="T1049" i="6"/>
  <c r="V1047" i="6"/>
  <c r="W1047" i="6"/>
  <c r="S1048" i="5"/>
  <c r="U1048" i="5"/>
  <c r="T1049" i="5"/>
  <c r="V1047" i="5"/>
  <c r="W1047" i="5"/>
  <c r="W1047" i="4"/>
  <c r="T1049" i="4"/>
  <c r="S1048" i="4"/>
  <c r="U1048" i="4"/>
  <c r="U3312" i="2"/>
  <c r="S3313" i="2"/>
  <c r="V3312" i="2"/>
  <c r="W1047" i="3"/>
  <c r="V1047" i="3"/>
  <c r="U1048" i="3"/>
  <c r="T1049" i="3"/>
  <c r="S1048" i="3"/>
  <c r="W1048" i="6"/>
  <c r="V1048" i="6"/>
  <c r="U1049" i="6"/>
  <c r="T1050" i="6"/>
  <c r="S1049" i="6"/>
  <c r="V1048" i="5"/>
  <c r="W1048" i="5"/>
  <c r="T1050" i="5"/>
  <c r="S1049" i="5"/>
  <c r="U1049" i="5"/>
  <c r="T1050" i="4"/>
  <c r="U1049" i="4"/>
  <c r="S1049" i="4"/>
  <c r="W1048" i="4"/>
  <c r="S3314" i="2"/>
  <c r="U3313" i="2"/>
  <c r="V3313" i="2"/>
  <c r="T1050" i="3"/>
  <c r="U1049" i="3"/>
  <c r="S1049" i="3"/>
  <c r="W1048" i="3"/>
  <c r="V1048" i="3"/>
  <c r="S1050" i="6"/>
  <c r="U1050" i="6"/>
  <c r="T1051" i="6"/>
  <c r="V1049" i="6"/>
  <c r="W1049" i="6"/>
  <c r="U1050" i="5"/>
  <c r="S1050" i="5"/>
  <c r="T1051" i="5"/>
  <c r="V1049" i="5"/>
  <c r="W1049" i="5"/>
  <c r="T1051" i="4"/>
  <c r="S1050" i="4"/>
  <c r="U1050" i="4"/>
  <c r="W1049" i="4"/>
  <c r="S3315" i="2"/>
  <c r="U3314" i="2"/>
  <c r="V3314" i="2"/>
  <c r="T1051" i="3"/>
  <c r="U1050" i="3"/>
  <c r="S1050" i="3"/>
  <c r="V1049" i="3"/>
  <c r="W1049" i="3"/>
  <c r="W1050" i="6"/>
  <c r="V1050" i="6"/>
  <c r="S1051" i="6"/>
  <c r="T1052" i="6"/>
  <c r="U1051" i="6"/>
  <c r="V1050" i="5"/>
  <c r="W1050" i="5"/>
  <c r="S1051" i="5"/>
  <c r="T1052" i="5"/>
  <c r="U1051" i="5"/>
  <c r="U1051" i="4"/>
  <c r="S1051" i="4"/>
  <c r="T1052" i="4"/>
  <c r="W1050" i="4"/>
  <c r="U3315" i="2"/>
  <c r="V3315" i="2"/>
  <c r="S3316" i="2"/>
  <c r="T1052" i="3"/>
  <c r="S1051" i="3"/>
  <c r="U1051" i="3"/>
  <c r="V1050" i="3"/>
  <c r="W1050" i="3"/>
  <c r="W1051" i="6"/>
  <c r="V1051" i="6"/>
  <c r="U1052" i="6"/>
  <c r="S1052" i="6"/>
  <c r="T1053" i="6"/>
  <c r="V1051" i="5"/>
  <c r="W1051" i="5"/>
  <c r="S1052" i="5"/>
  <c r="U1052" i="5"/>
  <c r="T1053" i="5"/>
  <c r="W1051" i="4"/>
  <c r="U1052" i="4"/>
  <c r="S1052" i="4"/>
  <c r="T1053" i="4"/>
  <c r="U3316" i="2"/>
  <c r="V3316" i="2"/>
  <c r="S3317" i="2"/>
  <c r="T1053" i="3"/>
  <c r="U1052" i="3"/>
  <c r="S1052" i="3"/>
  <c r="W1051" i="3"/>
  <c r="V1051" i="3"/>
  <c r="V1052" i="6"/>
  <c r="W1052" i="6"/>
  <c r="T1054" i="6"/>
  <c r="U1053" i="6"/>
  <c r="S1053" i="6"/>
  <c r="V1052" i="5"/>
  <c r="W1052" i="5"/>
  <c r="U1053" i="5"/>
  <c r="S1053" i="5"/>
  <c r="T1054" i="5"/>
  <c r="W1052" i="4"/>
  <c r="T1054" i="4"/>
  <c r="U1053" i="4"/>
  <c r="S1053" i="4"/>
  <c r="U3317" i="2"/>
  <c r="V3317" i="2"/>
  <c r="S3318" i="2"/>
  <c r="T1054" i="3"/>
  <c r="U1053" i="3"/>
  <c r="S1053" i="3"/>
  <c r="W1052" i="3"/>
  <c r="V1052" i="3"/>
  <c r="U1054" i="6"/>
  <c r="S1054" i="6"/>
  <c r="T1055" i="6"/>
  <c r="V1053" i="6"/>
  <c r="W1053" i="6"/>
  <c r="W1053" i="5"/>
  <c r="V1053" i="5"/>
  <c r="T1055" i="5"/>
  <c r="U1054" i="5"/>
  <c r="S1054" i="5"/>
  <c r="T1055" i="4"/>
  <c r="U1054" i="4"/>
  <c r="S1054" i="4"/>
  <c r="W1053" i="4"/>
  <c r="S3319" i="2"/>
  <c r="U3318" i="2"/>
  <c r="V3318" i="2"/>
  <c r="S1054" i="3"/>
  <c r="U1054" i="3"/>
  <c r="T1055" i="3"/>
  <c r="W1053" i="3"/>
  <c r="V1053" i="3"/>
  <c r="V1054" i="6"/>
  <c r="W1054" i="6"/>
  <c r="T1056" i="6"/>
  <c r="U1055" i="6"/>
  <c r="S1055" i="6"/>
  <c r="S1055" i="5"/>
  <c r="T1056" i="5"/>
  <c r="U1055" i="5"/>
  <c r="W1054" i="5"/>
  <c r="V1054" i="5"/>
  <c r="U1055" i="4"/>
  <c r="S1055" i="4"/>
  <c r="T1056" i="4"/>
  <c r="W1054" i="4"/>
  <c r="V3319" i="2"/>
  <c r="S3320" i="2"/>
  <c r="U3319" i="2"/>
  <c r="V1054" i="3"/>
  <c r="W1054" i="3"/>
  <c r="S1055" i="3"/>
  <c r="T1056" i="3"/>
  <c r="U1055" i="3"/>
  <c r="S1056" i="6"/>
  <c r="U1056" i="6"/>
  <c r="T1057" i="6"/>
  <c r="V1055" i="6"/>
  <c r="W1055" i="6"/>
  <c r="W1055" i="5"/>
  <c r="V1055" i="5"/>
  <c r="U1056" i="5"/>
  <c r="S1056" i="5"/>
  <c r="T1057" i="5"/>
  <c r="W1055" i="4"/>
  <c r="T1057" i="4"/>
  <c r="S1056" i="4"/>
  <c r="U1056" i="4"/>
  <c r="U3320" i="2"/>
  <c r="V3320" i="2"/>
  <c r="S3321" i="2"/>
  <c r="W1055" i="3"/>
  <c r="V1055" i="3"/>
  <c r="T1057" i="3"/>
  <c r="U1056" i="3"/>
  <c r="S1056" i="3"/>
  <c r="W1056" i="6"/>
  <c r="V1056" i="6"/>
  <c r="T1058" i="6"/>
  <c r="U1057" i="6"/>
  <c r="S1057" i="6"/>
  <c r="V1056" i="5"/>
  <c r="W1056" i="5"/>
  <c r="U1057" i="5"/>
  <c r="T1058" i="5"/>
  <c r="S1057" i="5"/>
  <c r="U1057" i="4"/>
  <c r="S1057" i="4"/>
  <c r="T1058" i="4"/>
  <c r="W1056" i="4"/>
  <c r="V3321" i="2"/>
  <c r="S3322" i="2"/>
  <c r="U3321" i="2"/>
  <c r="S1057" i="3"/>
  <c r="T1058" i="3"/>
  <c r="U1057" i="3"/>
  <c r="V1056" i="3"/>
  <c r="W1056" i="3"/>
  <c r="U1058" i="6"/>
  <c r="S1058" i="6"/>
  <c r="T1059" i="6"/>
  <c r="W1057" i="6"/>
  <c r="V1057" i="6"/>
  <c r="S1058" i="5"/>
  <c r="T1059" i="5"/>
  <c r="U1058" i="5"/>
  <c r="V1057" i="5"/>
  <c r="W1057" i="5"/>
  <c r="W1057" i="4"/>
  <c r="T1059" i="4"/>
  <c r="S1058" i="4"/>
  <c r="U1058" i="4"/>
  <c r="V3322" i="2"/>
  <c r="S3323" i="2"/>
  <c r="U3322" i="2"/>
  <c r="W1057" i="3"/>
  <c r="V1057" i="3"/>
  <c r="U1058" i="3"/>
  <c r="S1058" i="3"/>
  <c r="T1059" i="3"/>
  <c r="V1058" i="6"/>
  <c r="W1058" i="6"/>
  <c r="U1059" i="6"/>
  <c r="S1059" i="6"/>
  <c r="T1060" i="6"/>
  <c r="V1058" i="5"/>
  <c r="W1058" i="5"/>
  <c r="S1059" i="5"/>
  <c r="T1060" i="5"/>
  <c r="U1059" i="5"/>
  <c r="S1059" i="4"/>
  <c r="T1060" i="4"/>
  <c r="U1059" i="4"/>
  <c r="W1058" i="4"/>
  <c r="S3324" i="2"/>
  <c r="V3323" i="2"/>
  <c r="U3323" i="2"/>
  <c r="V1058" i="3"/>
  <c r="W1058" i="3"/>
  <c r="T1060" i="3"/>
  <c r="U1059" i="3"/>
  <c r="S1059" i="3"/>
  <c r="W1059" i="6"/>
  <c r="V1059" i="6"/>
  <c r="T1061" i="6"/>
  <c r="S1060" i="6"/>
  <c r="U1060" i="6"/>
  <c r="V1059" i="5"/>
  <c r="W1059" i="5"/>
  <c r="T1061" i="5"/>
  <c r="S1060" i="5"/>
  <c r="U1060" i="5"/>
  <c r="W1059" i="4"/>
  <c r="T1061" i="4"/>
  <c r="S1060" i="4"/>
  <c r="U1060" i="4"/>
  <c r="S3325" i="2"/>
  <c r="V3324" i="2"/>
  <c r="U3324" i="2"/>
  <c r="U1060" i="3"/>
  <c r="S1060" i="3"/>
  <c r="T1061" i="3"/>
  <c r="V1059" i="3"/>
  <c r="W1059" i="3"/>
  <c r="U1061" i="6"/>
  <c r="S1061" i="6"/>
  <c r="T1062" i="6"/>
  <c r="W1060" i="6"/>
  <c r="V1060" i="6"/>
  <c r="U1061" i="5"/>
  <c r="S1061" i="5"/>
  <c r="T1062" i="5"/>
  <c r="V1060" i="5"/>
  <c r="W1060" i="5"/>
  <c r="T1062" i="4"/>
  <c r="S1061" i="4"/>
  <c r="U1061" i="4"/>
  <c r="W1060" i="4"/>
  <c r="V3325" i="2"/>
  <c r="S3326" i="2"/>
  <c r="U3325" i="2"/>
  <c r="W1060" i="3"/>
  <c r="V1060" i="3"/>
  <c r="T1062" i="3"/>
  <c r="U1061" i="3"/>
  <c r="S1061" i="3"/>
  <c r="V1061" i="6"/>
  <c r="W1061" i="6"/>
  <c r="T1063" i="6"/>
  <c r="S1062" i="6"/>
  <c r="U1062" i="6"/>
  <c r="V1061" i="5"/>
  <c r="W1061" i="5"/>
  <c r="S1062" i="5"/>
  <c r="T1063" i="5"/>
  <c r="U1062" i="5"/>
  <c r="U1062" i="4"/>
  <c r="T1063" i="4"/>
  <c r="S1062" i="4"/>
  <c r="W1061" i="4"/>
  <c r="V3326" i="2"/>
  <c r="S3327" i="2"/>
  <c r="U3326" i="2"/>
  <c r="T1063" i="3"/>
  <c r="U1062" i="3"/>
  <c r="S1062" i="3"/>
  <c r="V1061" i="3"/>
  <c r="W1061" i="3"/>
  <c r="T1064" i="6"/>
  <c r="S1063" i="6"/>
  <c r="U1063" i="6"/>
  <c r="V1062" i="6"/>
  <c r="W1062" i="6"/>
  <c r="V1062" i="5"/>
  <c r="W1062" i="5"/>
  <c r="T1064" i="5"/>
  <c r="S1063" i="5"/>
  <c r="U1063" i="5"/>
  <c r="T1064" i="4"/>
  <c r="U1063" i="4"/>
  <c r="S1063" i="4"/>
  <c r="W1062" i="4"/>
  <c r="U3327" i="2"/>
  <c r="V3327" i="2"/>
  <c r="S3328" i="2"/>
  <c r="T1064" i="3"/>
  <c r="U1063" i="3"/>
  <c r="S1063" i="3"/>
  <c r="V1062" i="3"/>
  <c r="W1062" i="3"/>
  <c r="U1064" i="6"/>
  <c r="S1064" i="6"/>
  <c r="T1065" i="6"/>
  <c r="W1063" i="6"/>
  <c r="V1063" i="6"/>
  <c r="S1064" i="5"/>
  <c r="U1064" i="5"/>
  <c r="T1065" i="5"/>
  <c r="V1063" i="5"/>
  <c r="W1063" i="5"/>
  <c r="U1064" i="4"/>
  <c r="T1065" i="4"/>
  <c r="S1064" i="4"/>
  <c r="W1063" i="4"/>
  <c r="U3328" i="2"/>
  <c r="V3328" i="2"/>
  <c r="S3329" i="2"/>
  <c r="T1065" i="3"/>
  <c r="S1064" i="3"/>
  <c r="U1064" i="3"/>
  <c r="V1063" i="3"/>
  <c r="W1063" i="3"/>
  <c r="W1064" i="6"/>
  <c r="V1064" i="6"/>
  <c r="T1066" i="6"/>
  <c r="U1065" i="6"/>
  <c r="S1065" i="6"/>
  <c r="V1064" i="5"/>
  <c r="W1064" i="5"/>
  <c r="T1066" i="5"/>
  <c r="S1065" i="5"/>
  <c r="U1065" i="5"/>
  <c r="U1065" i="4"/>
  <c r="T1066" i="4"/>
  <c r="S1065" i="4"/>
  <c r="W1064" i="4"/>
  <c r="U3329" i="2"/>
  <c r="S3330" i="2"/>
  <c r="V3329" i="2"/>
  <c r="T1066" i="3"/>
  <c r="U1065" i="3"/>
  <c r="S1065" i="3"/>
  <c r="V1064" i="3"/>
  <c r="W1064" i="3"/>
  <c r="S1066" i="6"/>
  <c r="T1067" i="6"/>
  <c r="U1066" i="6"/>
  <c r="V1065" i="6"/>
  <c r="W1065" i="6"/>
  <c r="T1067" i="5"/>
  <c r="U1066" i="5"/>
  <c r="S1066" i="5"/>
  <c r="W1065" i="5"/>
  <c r="V1065" i="5"/>
  <c r="U1066" i="4"/>
  <c r="S1066" i="4"/>
  <c r="T1067" i="4"/>
  <c r="W1065" i="4"/>
  <c r="U3330" i="2"/>
  <c r="S3331" i="2"/>
  <c r="V3330" i="2"/>
  <c r="U1066" i="3"/>
  <c r="T1067" i="3"/>
  <c r="S1066" i="3"/>
  <c r="W1065" i="3"/>
  <c r="V1065" i="3"/>
  <c r="V1066" i="6"/>
  <c r="W1066" i="6"/>
  <c r="S1067" i="6"/>
  <c r="T1068" i="6"/>
  <c r="U1067" i="6"/>
  <c r="U1067" i="5"/>
  <c r="S1067" i="5"/>
  <c r="T1068" i="5"/>
  <c r="W1066" i="5"/>
  <c r="V1066" i="5"/>
  <c r="W1066" i="4"/>
  <c r="T1068" i="4"/>
  <c r="S1067" i="4"/>
  <c r="U1067" i="4"/>
  <c r="S3332" i="2"/>
  <c r="U3331" i="2"/>
  <c r="V3331" i="2"/>
  <c r="S1067" i="3"/>
  <c r="T1068" i="3"/>
  <c r="U1067" i="3"/>
  <c r="W1066" i="3"/>
  <c r="V1066" i="3"/>
  <c r="V1067" i="6"/>
  <c r="W1067" i="6"/>
  <c r="S1068" i="6"/>
  <c r="T1069" i="6"/>
  <c r="U1068" i="6"/>
  <c r="W1067" i="5"/>
  <c r="V1067" i="5"/>
  <c r="U1068" i="5"/>
  <c r="T1069" i="5"/>
  <c r="S1068" i="5"/>
  <c r="U1068" i="4"/>
  <c r="S1068" i="4"/>
  <c r="T1069" i="4"/>
  <c r="W1067" i="4"/>
  <c r="V3332" i="2"/>
  <c r="U3332" i="2"/>
  <c r="S3333" i="2"/>
  <c r="W1067" i="3"/>
  <c r="V1067" i="3"/>
  <c r="S1068" i="3"/>
  <c r="T1069" i="3"/>
  <c r="U1068" i="3"/>
  <c r="W1068" i="6"/>
  <c r="V1068" i="6"/>
  <c r="T1070" i="6"/>
  <c r="U1069" i="6"/>
  <c r="S1069" i="6"/>
  <c r="S1069" i="5"/>
  <c r="U1069" i="5"/>
  <c r="T1070" i="5"/>
  <c r="V1068" i="5"/>
  <c r="W1068" i="5"/>
  <c r="W1068" i="4"/>
  <c r="T1070" i="4"/>
  <c r="S1069" i="4"/>
  <c r="U1069" i="4"/>
  <c r="U3333" i="2"/>
  <c r="V3333" i="2"/>
  <c r="S3334" i="2"/>
  <c r="W1068" i="3"/>
  <c r="V1068" i="3"/>
  <c r="U1069" i="3"/>
  <c r="S1069" i="3"/>
  <c r="T1070" i="3"/>
  <c r="U1070" i="6"/>
  <c r="S1070" i="6"/>
  <c r="T1071" i="6"/>
  <c r="V1069" i="6"/>
  <c r="W1069" i="6"/>
  <c r="W1069" i="5"/>
  <c r="V1069" i="5"/>
  <c r="U1070" i="5"/>
  <c r="S1070" i="5"/>
  <c r="T1071" i="5"/>
  <c r="U1070" i="4"/>
  <c r="S1070" i="4"/>
  <c r="T1071" i="4"/>
  <c r="W1069" i="4"/>
  <c r="U3334" i="2"/>
  <c r="V3334" i="2"/>
  <c r="S3335" i="2"/>
  <c r="V1069" i="3"/>
  <c r="W1069" i="3"/>
  <c r="U1070" i="3"/>
  <c r="T1071" i="3"/>
  <c r="S1070" i="3"/>
  <c r="V1070" i="6"/>
  <c r="W1070" i="6"/>
  <c r="S1071" i="6"/>
  <c r="U1071" i="6"/>
  <c r="T1072" i="6"/>
  <c r="V1070" i="5"/>
  <c r="W1070" i="5"/>
  <c r="U1071" i="5"/>
  <c r="S1071" i="5"/>
  <c r="T1072" i="5"/>
  <c r="W1070" i="4"/>
  <c r="T1072" i="4"/>
  <c r="U1071" i="4"/>
  <c r="S1071" i="4"/>
  <c r="V3335" i="2"/>
  <c r="S3336" i="2"/>
  <c r="U3335" i="2"/>
  <c r="S1071" i="3"/>
  <c r="T1072" i="3"/>
  <c r="U1071" i="3"/>
  <c r="W1070" i="3"/>
  <c r="V1070" i="3"/>
  <c r="V1071" i="6"/>
  <c r="W1071" i="6"/>
  <c r="S1072" i="6"/>
  <c r="U1072" i="6"/>
  <c r="T1073" i="6"/>
  <c r="V1071" i="5"/>
  <c r="W1071" i="5"/>
  <c r="S1072" i="5"/>
  <c r="U1072" i="5"/>
  <c r="T1073" i="5"/>
  <c r="T1073" i="4"/>
  <c r="U1072" i="4"/>
  <c r="S1072" i="4"/>
  <c r="W1071" i="4"/>
  <c r="V3336" i="2"/>
  <c r="U3336" i="2"/>
  <c r="S3337" i="2"/>
  <c r="V1071" i="3"/>
  <c r="W1071" i="3"/>
  <c r="S1072" i="3"/>
  <c r="U1072" i="3"/>
  <c r="T1073" i="3"/>
  <c r="V1072" i="6"/>
  <c r="W1072" i="6"/>
  <c r="U1073" i="6"/>
  <c r="T1074" i="6"/>
  <c r="S1073" i="6"/>
  <c r="W1072" i="5"/>
  <c r="V1072" i="5"/>
  <c r="S1073" i="5"/>
  <c r="U1073" i="5"/>
  <c r="T1074" i="5"/>
  <c r="U1073" i="4"/>
  <c r="T1074" i="4"/>
  <c r="S1073" i="4"/>
  <c r="W1072" i="4"/>
  <c r="V3337" i="2"/>
  <c r="S3338" i="2"/>
  <c r="U3337" i="2"/>
  <c r="V1072" i="3"/>
  <c r="W1072" i="3"/>
  <c r="S1073" i="3"/>
  <c r="T1074" i="3"/>
  <c r="U1073" i="3"/>
  <c r="U1074" i="6"/>
  <c r="S1074" i="6"/>
  <c r="T1075" i="6"/>
  <c r="V1073" i="6"/>
  <c r="W1073" i="6"/>
  <c r="W1073" i="5"/>
  <c r="V1073" i="5"/>
  <c r="U1074" i="5"/>
  <c r="T1075" i="5"/>
  <c r="S1074" i="5"/>
  <c r="T1075" i="4"/>
  <c r="S1074" i="4"/>
  <c r="U1074" i="4"/>
  <c r="W1073" i="4"/>
  <c r="U3338" i="2"/>
  <c r="V3338" i="2"/>
  <c r="S3339" i="2"/>
  <c r="W1073" i="3"/>
  <c r="V1073" i="3"/>
  <c r="T1075" i="3"/>
  <c r="S1074" i="3"/>
  <c r="U1074" i="3"/>
  <c r="W1074" i="6"/>
  <c r="V1074" i="6"/>
  <c r="U1075" i="6"/>
  <c r="T1076" i="6"/>
  <c r="S1075" i="6"/>
  <c r="T1076" i="5"/>
  <c r="S1075" i="5"/>
  <c r="U1075" i="5"/>
  <c r="V1074" i="5"/>
  <c r="W1074" i="5"/>
  <c r="S1075" i="4"/>
  <c r="U1075" i="4"/>
  <c r="T1076" i="4"/>
  <c r="W1074" i="4"/>
  <c r="U3339" i="2"/>
  <c r="V3339" i="2"/>
  <c r="S3340" i="2"/>
  <c r="T1076" i="3"/>
  <c r="U1075" i="3"/>
  <c r="S1075" i="3"/>
  <c r="V1074" i="3"/>
  <c r="W1074" i="3"/>
  <c r="T1077" i="6"/>
  <c r="U1076" i="6"/>
  <c r="S1076" i="6"/>
  <c r="W1075" i="6"/>
  <c r="V1075" i="6"/>
  <c r="S1076" i="5"/>
  <c r="T1077" i="5"/>
  <c r="U1076" i="5"/>
  <c r="V1075" i="5"/>
  <c r="W1075" i="5"/>
  <c r="W1075" i="4"/>
  <c r="U1076" i="4"/>
  <c r="T1077" i="4"/>
  <c r="S1076" i="4"/>
  <c r="S3341" i="2"/>
  <c r="V3340" i="2"/>
  <c r="U3340" i="2"/>
  <c r="T1077" i="3"/>
  <c r="S1076" i="3"/>
  <c r="U1076" i="3"/>
  <c r="V1075" i="3"/>
  <c r="W1075" i="3"/>
  <c r="S1077" i="6"/>
  <c r="U1077" i="6"/>
  <c r="T1078" i="6"/>
  <c r="W1076" i="6"/>
  <c r="V1076" i="6"/>
  <c r="V1076" i="5"/>
  <c r="W1076" i="5"/>
  <c r="S1077" i="5"/>
  <c r="U1077" i="5"/>
  <c r="T1078" i="5"/>
  <c r="U1077" i="4"/>
  <c r="S1077" i="4"/>
  <c r="T1078" i="4"/>
  <c r="W1076" i="4"/>
  <c r="U3341" i="2"/>
  <c r="V3341" i="2"/>
  <c r="S3342" i="2"/>
  <c r="S1077" i="3"/>
  <c r="U1077" i="3"/>
  <c r="T1078" i="3"/>
  <c r="W1076" i="3"/>
  <c r="V1076" i="3"/>
  <c r="V1077" i="6"/>
  <c r="W1077" i="6"/>
  <c r="U1078" i="6"/>
  <c r="S1078" i="6"/>
  <c r="T1079" i="6"/>
  <c r="W1077" i="5"/>
  <c r="V1077" i="5"/>
  <c r="U1078" i="5"/>
  <c r="S1078" i="5"/>
  <c r="T1079" i="5"/>
  <c r="W1077" i="4"/>
  <c r="S1078" i="4"/>
  <c r="U1078" i="4"/>
  <c r="T1079" i="4"/>
  <c r="V3342" i="2"/>
  <c r="S3343" i="2"/>
  <c r="U3342" i="2"/>
  <c r="W1077" i="3"/>
  <c r="V1077" i="3"/>
  <c r="T1079" i="3"/>
  <c r="S1078" i="3"/>
  <c r="U1078" i="3"/>
  <c r="W1078" i="6"/>
  <c r="V1078" i="6"/>
  <c r="S1079" i="6"/>
  <c r="U1079" i="6"/>
  <c r="T1080" i="6"/>
  <c r="W1078" i="5"/>
  <c r="V1078" i="5"/>
  <c r="U1079" i="5"/>
  <c r="S1079" i="5"/>
  <c r="T1080" i="5"/>
  <c r="W1078" i="4"/>
  <c r="U1079" i="4"/>
  <c r="T1080" i="4"/>
  <c r="S1079" i="4"/>
  <c r="V3343" i="2"/>
  <c r="U3343" i="2"/>
  <c r="S3344" i="2"/>
  <c r="S1079" i="3"/>
  <c r="U1079" i="3"/>
  <c r="T1080" i="3"/>
  <c r="W1078" i="3"/>
  <c r="V1078" i="3"/>
  <c r="W1079" i="6"/>
  <c r="V1079" i="6"/>
  <c r="U1080" i="6"/>
  <c r="T1081" i="6"/>
  <c r="S1080" i="6"/>
  <c r="V1079" i="5"/>
  <c r="W1079" i="5"/>
  <c r="U1080" i="5"/>
  <c r="S1080" i="5"/>
  <c r="T1081" i="5"/>
  <c r="T1081" i="4"/>
  <c r="U1080" i="4"/>
  <c r="S1080" i="4"/>
  <c r="W1079" i="4"/>
  <c r="V3344" i="2"/>
  <c r="S3345" i="2"/>
  <c r="U3344" i="2"/>
  <c r="W1079" i="3"/>
  <c r="V1079" i="3"/>
  <c r="T1081" i="3"/>
  <c r="U1080" i="3"/>
  <c r="S1080" i="3"/>
  <c r="U1081" i="6"/>
  <c r="T1082" i="6"/>
  <c r="S1081" i="6"/>
  <c r="V1080" i="6"/>
  <c r="W1080" i="6"/>
  <c r="V1080" i="5"/>
  <c r="W1080" i="5"/>
  <c r="T1082" i="5"/>
  <c r="S1081" i="5"/>
  <c r="U1081" i="5"/>
  <c r="S1081" i="4"/>
  <c r="T1082" i="4"/>
  <c r="U1081" i="4"/>
  <c r="W1080" i="4"/>
  <c r="S3346" i="2"/>
  <c r="V3345" i="2"/>
  <c r="U3345" i="2"/>
  <c r="T1082" i="3"/>
  <c r="S1081" i="3"/>
  <c r="U1081" i="3"/>
  <c r="V1080" i="3"/>
  <c r="W1080" i="3"/>
  <c r="T1083" i="6"/>
  <c r="S1082" i="6"/>
  <c r="U1082" i="6"/>
  <c r="V1081" i="6"/>
  <c r="W1081" i="6"/>
  <c r="S1082" i="5"/>
  <c r="T1083" i="5"/>
  <c r="U1082" i="5"/>
  <c r="V1081" i="5"/>
  <c r="W1081" i="5"/>
  <c r="W1081" i="4"/>
  <c r="T1083" i="4"/>
  <c r="S1082" i="4"/>
  <c r="U1082" i="4"/>
  <c r="S3347" i="2"/>
  <c r="U3346" i="2"/>
  <c r="V3346" i="2"/>
  <c r="U1082" i="3"/>
  <c r="T1083" i="3"/>
  <c r="S1082" i="3"/>
  <c r="W1081" i="3"/>
  <c r="V1081" i="3"/>
  <c r="U1083" i="6"/>
  <c r="S1083" i="6"/>
  <c r="T1084" i="6"/>
  <c r="W1082" i="6"/>
  <c r="V1082" i="6"/>
  <c r="W1082" i="5"/>
  <c r="V1082" i="5"/>
  <c r="T1084" i="5"/>
  <c r="U1083" i="5"/>
  <c r="S1083" i="5"/>
  <c r="S1083" i="4"/>
  <c r="T1084" i="4"/>
  <c r="U1083" i="4"/>
  <c r="W1082" i="4"/>
  <c r="U3347" i="2"/>
  <c r="V3347" i="2"/>
  <c r="S3348" i="2"/>
  <c r="U1083" i="3"/>
  <c r="S1083" i="3"/>
  <c r="T1084" i="3"/>
  <c r="V1082" i="3"/>
  <c r="W1082" i="3"/>
  <c r="W1083" i="6"/>
  <c r="V1083" i="6"/>
  <c r="T1085" i="6"/>
  <c r="S1084" i="6"/>
  <c r="U1084" i="6"/>
  <c r="S1084" i="5"/>
  <c r="T1085" i="5"/>
  <c r="U1084" i="5"/>
  <c r="V1083" i="5"/>
  <c r="W1083" i="5"/>
  <c r="W1083" i="4"/>
  <c r="U1084" i="4"/>
  <c r="S1084" i="4"/>
  <c r="T1085" i="4"/>
  <c r="U3348" i="2"/>
  <c r="S3349" i="2"/>
  <c r="V3348" i="2"/>
  <c r="W1083" i="3"/>
  <c r="V1083" i="3"/>
  <c r="T1085" i="3"/>
  <c r="U1084" i="3"/>
  <c r="S1084" i="3"/>
  <c r="S1085" i="6"/>
  <c r="T1086" i="6"/>
  <c r="U1085" i="6"/>
  <c r="W1084" i="6"/>
  <c r="V1084" i="6"/>
  <c r="W1084" i="5"/>
  <c r="V1084" i="5"/>
  <c r="U1085" i="5"/>
  <c r="S1085" i="5"/>
  <c r="T1086" i="5"/>
  <c r="W1084" i="4"/>
  <c r="S1085" i="4"/>
  <c r="U1085" i="4"/>
  <c r="T1086" i="4"/>
  <c r="U3349" i="2"/>
  <c r="V3349" i="2"/>
  <c r="S3350" i="2"/>
  <c r="U1085" i="3"/>
  <c r="T1086" i="3"/>
  <c r="S1085" i="3"/>
  <c r="V1084" i="3"/>
  <c r="W1084" i="3"/>
  <c r="V1085" i="6"/>
  <c r="W1085" i="6"/>
  <c r="T1087" i="6"/>
  <c r="U1086" i="6"/>
  <c r="S1086" i="6"/>
  <c r="V1085" i="5"/>
  <c r="W1085" i="5"/>
  <c r="S1086" i="5"/>
  <c r="T1087" i="5"/>
  <c r="U1086" i="5"/>
  <c r="W1085" i="4"/>
  <c r="S1086" i="4"/>
  <c r="U1086" i="4"/>
  <c r="T1087" i="4"/>
  <c r="V3350" i="2"/>
  <c r="U3350" i="2"/>
  <c r="S3351" i="2"/>
  <c r="T1087" i="3"/>
  <c r="U1086" i="3"/>
  <c r="S1086" i="3"/>
  <c r="W1085" i="3"/>
  <c r="V1085" i="3"/>
  <c r="U1087" i="6"/>
  <c r="T1088" i="6"/>
  <c r="S1087" i="6"/>
  <c r="W1086" i="6"/>
  <c r="V1086" i="6"/>
  <c r="W1086" i="5"/>
  <c r="V1086" i="5"/>
  <c r="S1087" i="5"/>
  <c r="U1087" i="5"/>
  <c r="T1088" i="5"/>
  <c r="W1086" i="4"/>
  <c r="T1088" i="4"/>
  <c r="U1087" i="4"/>
  <c r="S1087" i="4"/>
  <c r="V3351" i="2"/>
  <c r="S3352" i="2"/>
  <c r="U3351" i="2"/>
  <c r="U1087" i="3"/>
  <c r="S1087" i="3"/>
  <c r="T1088" i="3"/>
  <c r="W1086" i="3"/>
  <c r="V1086" i="3"/>
  <c r="U1088" i="6"/>
  <c r="S1088" i="6"/>
  <c r="T1089" i="6"/>
  <c r="W1087" i="6"/>
  <c r="V1087" i="6"/>
  <c r="V1087" i="5"/>
  <c r="W1087" i="5"/>
  <c r="T1089" i="5"/>
  <c r="U1088" i="5"/>
  <c r="S1088" i="5"/>
  <c r="U1088" i="4"/>
  <c r="T1089" i="4"/>
  <c r="S1088" i="4"/>
  <c r="W1087" i="4"/>
  <c r="U3352" i="2"/>
  <c r="V3352" i="2"/>
  <c r="S3353" i="2"/>
  <c r="V1087" i="3"/>
  <c r="W1087" i="3"/>
  <c r="T1089" i="3"/>
  <c r="U1088" i="3"/>
  <c r="S1088" i="3"/>
  <c r="V1088" i="6"/>
  <c r="W1088" i="6"/>
  <c r="S1089" i="6"/>
  <c r="T1090" i="6"/>
  <c r="U1089" i="6"/>
  <c r="T1090" i="5"/>
  <c r="U1089" i="5"/>
  <c r="S1089" i="5"/>
  <c r="W1088" i="5"/>
  <c r="V1088" i="5"/>
  <c r="S1089" i="4"/>
  <c r="T1090" i="4"/>
  <c r="U1089" i="4"/>
  <c r="W1088" i="4"/>
  <c r="V3353" i="2"/>
  <c r="S3354" i="2"/>
  <c r="U3353" i="2"/>
  <c r="U1089" i="3"/>
  <c r="T1090" i="3"/>
  <c r="S1089" i="3"/>
  <c r="W1088" i="3"/>
  <c r="V1088" i="3"/>
  <c r="V1089" i="6"/>
  <c r="W1089" i="6"/>
  <c r="U1090" i="6"/>
  <c r="S1090" i="6"/>
  <c r="T1091" i="6"/>
  <c r="U1090" i="5"/>
  <c r="S1090" i="5"/>
  <c r="T1091" i="5"/>
  <c r="W1089" i="5"/>
  <c r="V1089" i="5"/>
  <c r="W1089" i="4"/>
  <c r="S1090" i="4"/>
  <c r="U1090" i="4"/>
  <c r="T1091" i="4"/>
  <c r="V3354" i="2"/>
  <c r="S3355" i="2"/>
  <c r="U3354" i="2"/>
  <c r="T1091" i="3"/>
  <c r="S1090" i="3"/>
  <c r="U1090" i="3"/>
  <c r="V1089" i="3"/>
  <c r="W1089" i="3"/>
  <c r="V1090" i="6"/>
  <c r="W1090" i="6"/>
  <c r="U1091" i="6"/>
  <c r="S1091" i="6"/>
  <c r="T1092" i="6"/>
  <c r="W1090" i="5"/>
  <c r="V1090" i="5"/>
  <c r="U1091" i="5"/>
  <c r="S1091" i="5"/>
  <c r="T1092" i="5"/>
  <c r="W1090" i="4"/>
  <c r="U1091" i="4"/>
  <c r="T1092" i="4"/>
  <c r="S1091" i="4"/>
  <c r="S3356" i="2"/>
  <c r="V3355" i="2"/>
  <c r="U3355" i="2"/>
  <c r="T1092" i="3"/>
  <c r="U1091" i="3"/>
  <c r="S1091" i="3"/>
  <c r="W1090" i="3"/>
  <c r="V1090" i="3"/>
  <c r="V1091" i="6"/>
  <c r="W1091" i="6"/>
  <c r="T1093" i="6"/>
  <c r="S1092" i="6"/>
  <c r="U1092" i="6"/>
  <c r="W1091" i="5"/>
  <c r="V1091" i="5"/>
  <c r="U1092" i="5"/>
  <c r="S1092" i="5"/>
  <c r="T1093" i="5"/>
  <c r="U1092" i="4"/>
  <c r="S1092" i="4"/>
  <c r="T1093" i="4"/>
  <c r="W1091" i="4"/>
  <c r="U3356" i="2"/>
  <c r="V3356" i="2"/>
  <c r="S3357" i="2"/>
  <c r="U1092" i="3"/>
  <c r="T1093" i="3"/>
  <c r="S1092" i="3"/>
  <c r="V1091" i="3"/>
  <c r="W1091" i="3"/>
  <c r="U1093" i="6"/>
  <c r="T1094" i="6"/>
  <c r="S1093" i="6"/>
  <c r="W1092" i="6"/>
  <c r="V1092" i="6"/>
  <c r="V1092" i="5"/>
  <c r="W1092" i="5"/>
  <c r="U1093" i="5"/>
  <c r="S1093" i="5"/>
  <c r="T1094" i="5"/>
  <c r="W1092" i="4"/>
  <c r="T1094" i="4"/>
  <c r="S1093" i="4"/>
  <c r="U1093" i="4"/>
  <c r="U3357" i="2"/>
  <c r="V3357" i="2"/>
  <c r="S3358" i="2"/>
  <c r="S1093" i="3"/>
  <c r="U1093" i="3"/>
  <c r="T1094" i="3"/>
  <c r="W1092" i="3"/>
  <c r="V1092" i="3"/>
  <c r="S1094" i="6"/>
  <c r="U1094" i="6"/>
  <c r="T1095" i="6"/>
  <c r="W1093" i="6"/>
  <c r="V1093" i="6"/>
  <c r="V1093" i="5"/>
  <c r="W1093" i="5"/>
  <c r="T1095" i="5"/>
  <c r="S1094" i="5"/>
  <c r="U1094" i="5"/>
  <c r="S1094" i="4"/>
  <c r="T1095" i="4"/>
  <c r="U1094" i="4"/>
  <c r="W1093" i="4"/>
  <c r="V3358" i="2"/>
  <c r="S3359" i="2"/>
  <c r="U3358" i="2"/>
  <c r="W1093" i="3"/>
  <c r="V1093" i="3"/>
  <c r="S1094" i="3"/>
  <c r="T1095" i="3"/>
  <c r="U1094" i="3"/>
  <c r="V1094" i="6"/>
  <c r="W1094" i="6"/>
  <c r="S1095" i="6"/>
  <c r="U1095" i="6"/>
  <c r="T1096" i="6"/>
  <c r="T1096" i="5"/>
  <c r="U1095" i="5"/>
  <c r="S1095" i="5"/>
  <c r="W1094" i="5"/>
  <c r="V1094" i="5"/>
  <c r="W1094" i="4"/>
  <c r="S1095" i="4"/>
  <c r="U1095" i="4"/>
  <c r="T1096" i="4"/>
  <c r="U3359" i="2"/>
  <c r="V3359" i="2"/>
  <c r="S3360" i="2"/>
  <c r="W1094" i="3"/>
  <c r="V1094" i="3"/>
  <c r="S1095" i="3"/>
  <c r="U1095" i="3"/>
  <c r="T1096" i="3"/>
  <c r="V1095" i="6"/>
  <c r="W1095" i="6"/>
  <c r="U1096" i="6"/>
  <c r="S1096" i="6"/>
  <c r="T1097" i="6"/>
  <c r="U1096" i="5"/>
  <c r="S1096" i="5"/>
  <c r="T1097" i="5"/>
  <c r="V1095" i="5"/>
  <c r="W1095" i="5"/>
  <c r="W1095" i="4"/>
  <c r="T1097" i="4"/>
  <c r="S1096" i="4"/>
  <c r="U1096" i="4"/>
  <c r="U3360" i="2"/>
  <c r="V3360" i="2"/>
  <c r="S3361" i="2"/>
  <c r="V1095" i="3"/>
  <c r="W1095" i="3"/>
  <c r="U1096" i="3"/>
  <c r="S1096" i="3"/>
  <c r="T1097" i="3"/>
  <c r="W1096" i="6"/>
  <c r="V1096" i="6"/>
  <c r="T1098" i="6"/>
  <c r="S1097" i="6"/>
  <c r="U1097" i="6"/>
  <c r="V1096" i="5"/>
  <c r="W1096" i="5"/>
  <c r="T1098" i="5"/>
  <c r="U1097" i="5"/>
  <c r="S1097" i="5"/>
  <c r="U1097" i="4"/>
  <c r="T1098" i="4"/>
  <c r="S1097" i="4"/>
  <c r="W1096" i="4"/>
  <c r="S3362" i="2"/>
  <c r="V3361" i="2"/>
  <c r="U3361" i="2"/>
  <c r="W1096" i="3"/>
  <c r="V1096" i="3"/>
  <c r="S1097" i="3"/>
  <c r="T1098" i="3"/>
  <c r="U1097" i="3"/>
  <c r="T1099" i="6"/>
  <c r="S1098" i="6"/>
  <c r="U1098" i="6"/>
  <c r="W1097" i="6"/>
  <c r="V1097" i="6"/>
  <c r="U1098" i="5"/>
  <c r="S1098" i="5"/>
  <c r="T1099" i="5"/>
  <c r="V1097" i="5"/>
  <c r="W1097" i="5"/>
  <c r="S1098" i="4"/>
  <c r="U1098" i="4"/>
  <c r="T1099" i="4"/>
  <c r="W1097" i="4"/>
  <c r="U3362" i="2"/>
  <c r="S3363" i="2"/>
  <c r="V3362" i="2"/>
  <c r="V1097" i="3"/>
  <c r="W1097" i="3"/>
  <c r="U1098" i="3"/>
  <c r="S1098" i="3"/>
  <c r="T1099" i="3"/>
  <c r="U1099" i="6"/>
  <c r="S1099" i="6"/>
  <c r="T1100" i="6"/>
  <c r="V1098" i="6"/>
  <c r="W1098" i="6"/>
  <c r="V1098" i="5"/>
  <c r="W1098" i="5"/>
  <c r="T1100" i="5"/>
  <c r="S1099" i="5"/>
  <c r="U1099" i="5"/>
  <c r="W1098" i="4"/>
  <c r="S1099" i="4"/>
  <c r="U1099" i="4"/>
  <c r="T1100" i="4"/>
  <c r="U3363" i="2"/>
  <c r="V3363" i="2"/>
  <c r="S3364" i="2"/>
  <c r="W1098" i="3"/>
  <c r="V1098" i="3"/>
  <c r="T1100" i="3"/>
  <c r="S1099" i="3"/>
  <c r="U1099" i="3"/>
  <c r="V1099" i="6"/>
  <c r="W1099" i="6"/>
  <c r="T1101" i="6"/>
  <c r="U1100" i="6"/>
  <c r="S1100" i="6"/>
  <c r="T1101" i="5"/>
  <c r="U1100" i="5"/>
  <c r="S1100" i="5"/>
  <c r="W1099" i="5"/>
  <c r="V1099" i="5"/>
  <c r="W1099" i="4"/>
  <c r="S1100" i="4"/>
  <c r="U1100" i="4"/>
  <c r="T1101" i="4"/>
  <c r="U3364" i="2"/>
  <c r="S3365" i="2"/>
  <c r="V3364" i="2"/>
  <c r="U1100" i="3"/>
  <c r="T1101" i="3"/>
  <c r="S1100" i="3"/>
  <c r="W1099" i="3"/>
  <c r="V1099" i="3"/>
  <c r="S1101" i="6"/>
  <c r="U1101" i="6"/>
  <c r="T1102" i="6"/>
  <c r="W1100" i="6"/>
  <c r="V1100" i="6"/>
  <c r="T1102" i="5"/>
  <c r="U1101" i="5"/>
  <c r="S1101" i="5"/>
  <c r="W1100" i="5"/>
  <c r="V1100" i="5"/>
  <c r="W1100" i="4"/>
  <c r="U1101" i="4"/>
  <c r="T1102" i="4"/>
  <c r="S1101" i="4"/>
  <c r="V3365" i="2"/>
  <c r="U3365" i="2"/>
  <c r="S3366" i="2"/>
  <c r="T1102" i="3"/>
  <c r="S1101" i="3"/>
  <c r="U1101" i="3"/>
  <c r="V1100" i="3"/>
  <c r="W1100" i="3"/>
  <c r="W1101" i="6"/>
  <c r="V1101" i="6"/>
  <c r="S1102" i="6"/>
  <c r="T1103" i="6"/>
  <c r="U1102" i="6"/>
  <c r="U1102" i="5"/>
  <c r="S1102" i="5"/>
  <c r="T1103" i="5"/>
  <c r="V1101" i="5"/>
  <c r="W1101" i="5"/>
  <c r="U1102" i="4"/>
  <c r="S1102" i="4"/>
  <c r="T1103" i="4"/>
  <c r="W1101" i="4"/>
  <c r="V3366" i="2"/>
  <c r="S3367" i="2"/>
  <c r="U3366" i="2"/>
  <c r="S1102" i="3"/>
  <c r="T1103" i="3"/>
  <c r="U1102" i="3"/>
  <c r="V1101" i="3"/>
  <c r="W1101" i="3"/>
  <c r="V1102" i="6"/>
  <c r="W1102" i="6"/>
  <c r="U1103" i="6"/>
  <c r="T1104" i="6"/>
  <c r="S1103" i="6"/>
  <c r="W1102" i="5"/>
  <c r="V1102" i="5"/>
  <c r="S1103" i="5"/>
  <c r="U1103" i="5"/>
  <c r="T1104" i="5"/>
  <c r="W1102" i="4"/>
  <c r="S1103" i="4"/>
  <c r="T1104" i="4"/>
  <c r="U1103" i="4"/>
  <c r="S3368" i="2"/>
  <c r="V3367" i="2"/>
  <c r="U3367" i="2"/>
  <c r="V1102" i="3"/>
  <c r="W1102" i="3"/>
  <c r="T1104" i="3"/>
  <c r="U1103" i="3"/>
  <c r="S1103" i="3"/>
  <c r="U1104" i="6"/>
  <c r="T1105" i="6"/>
  <c r="S1104" i="6"/>
  <c r="W1103" i="6"/>
  <c r="V1103" i="6"/>
  <c r="V1103" i="5"/>
  <c r="W1103" i="5"/>
  <c r="U1104" i="5"/>
  <c r="S1104" i="5"/>
  <c r="T1105" i="5"/>
  <c r="W1103" i="4"/>
  <c r="T1105" i="4"/>
  <c r="S1104" i="4"/>
  <c r="U1104" i="4"/>
  <c r="V3368" i="2"/>
  <c r="S3369" i="2"/>
  <c r="U3368" i="2"/>
  <c r="S1104" i="3"/>
  <c r="T1105" i="3"/>
  <c r="U1104" i="3"/>
  <c r="V1103" i="3"/>
  <c r="W1103" i="3"/>
  <c r="S1105" i="6"/>
  <c r="T1106" i="6"/>
  <c r="U1105" i="6"/>
  <c r="W1104" i="6"/>
  <c r="V1104" i="6"/>
  <c r="W1104" i="5"/>
  <c r="V1104" i="5"/>
  <c r="T1106" i="5"/>
  <c r="S1105" i="5"/>
  <c r="U1105" i="5"/>
  <c r="U1105" i="4"/>
  <c r="T1106" i="4"/>
  <c r="S1105" i="4"/>
  <c r="W1104" i="4"/>
  <c r="S3370" i="2"/>
  <c r="V3369" i="2"/>
  <c r="U3369" i="2"/>
  <c r="V1104" i="3"/>
  <c r="W1104" i="3"/>
  <c r="U1105" i="3"/>
  <c r="T1106" i="3"/>
  <c r="S1105" i="3"/>
  <c r="W1105" i="6"/>
  <c r="V1105" i="6"/>
  <c r="U1106" i="6"/>
  <c r="S1106" i="6"/>
  <c r="T1107" i="6"/>
  <c r="U1106" i="5"/>
  <c r="S1106" i="5"/>
  <c r="T1107" i="5"/>
  <c r="W1105" i="5"/>
  <c r="V1105" i="5"/>
  <c r="S1106" i="4"/>
  <c r="U1106" i="4"/>
  <c r="T1107" i="4"/>
  <c r="W1105" i="4"/>
  <c r="S3371" i="2"/>
  <c r="U3370" i="2"/>
  <c r="V3370" i="2"/>
  <c r="U1106" i="3"/>
  <c r="T1107" i="3"/>
  <c r="S1106" i="3"/>
  <c r="W1105" i="3"/>
  <c r="V1105" i="3"/>
  <c r="V1106" i="6"/>
  <c r="W1106" i="6"/>
  <c r="S1107" i="6"/>
  <c r="U1107" i="6"/>
  <c r="T1108" i="6"/>
  <c r="W1106" i="5"/>
  <c r="V1106" i="5"/>
  <c r="T1108" i="5"/>
  <c r="S1107" i="5"/>
  <c r="U1107" i="5"/>
  <c r="W1106" i="4"/>
  <c r="U1107" i="4"/>
  <c r="S1107" i="4"/>
  <c r="T1108" i="4"/>
  <c r="V3371" i="2"/>
  <c r="S3372" i="2"/>
  <c r="U3371" i="2"/>
  <c r="T1108" i="3"/>
  <c r="U1107" i="3"/>
  <c r="S1107" i="3"/>
  <c r="V1106" i="3"/>
  <c r="W1106" i="3"/>
  <c r="V1107" i="6"/>
  <c r="W1107" i="6"/>
  <c r="T1109" i="6"/>
  <c r="S1108" i="6"/>
  <c r="U1108" i="6"/>
  <c r="S1108" i="5"/>
  <c r="U1108" i="5"/>
  <c r="T1109" i="5"/>
  <c r="V1107" i="5"/>
  <c r="W1107" i="5"/>
  <c r="W1107" i="4"/>
  <c r="S1108" i="4"/>
  <c r="T1109" i="4"/>
  <c r="U1108" i="4"/>
  <c r="S3373" i="2"/>
  <c r="V3372" i="2"/>
  <c r="U3372" i="2"/>
  <c r="U1108" i="3"/>
  <c r="T1109" i="3"/>
  <c r="S1108" i="3"/>
  <c r="V1107" i="3"/>
  <c r="W1107" i="3"/>
  <c r="S1109" i="6"/>
  <c r="T1110" i="6"/>
  <c r="U1109" i="6"/>
  <c r="V1108" i="6"/>
  <c r="W1108" i="6"/>
  <c r="W1108" i="5"/>
  <c r="V1108" i="5"/>
  <c r="U1109" i="5"/>
  <c r="S1109" i="5"/>
  <c r="T1110" i="5"/>
  <c r="W1108" i="4"/>
  <c r="T1110" i="4"/>
  <c r="S1109" i="4"/>
  <c r="U1109" i="4"/>
  <c r="U3373" i="2"/>
  <c r="V3373" i="2"/>
  <c r="S3374" i="2"/>
  <c r="T1110" i="3"/>
  <c r="S1109" i="3"/>
  <c r="U1109" i="3"/>
  <c r="V1108" i="3"/>
  <c r="W1108" i="3"/>
  <c r="W1109" i="6"/>
  <c r="V1109" i="6"/>
  <c r="U1110" i="6"/>
  <c r="S1110" i="6"/>
  <c r="T1111" i="6"/>
  <c r="V1109" i="5"/>
  <c r="W1109" i="5"/>
  <c r="T1111" i="5"/>
  <c r="U1110" i="5"/>
  <c r="S1110" i="5"/>
  <c r="U1110" i="4"/>
  <c r="S1110" i="4"/>
  <c r="T1111" i="4"/>
  <c r="W1109" i="4"/>
  <c r="V3374" i="2"/>
  <c r="S3375" i="2"/>
  <c r="U3374" i="2"/>
  <c r="T1111" i="3"/>
  <c r="U1110" i="3"/>
  <c r="S1110" i="3"/>
  <c r="W1109" i="3"/>
  <c r="V1109" i="3"/>
  <c r="W1110" i="6"/>
  <c r="V1110" i="6"/>
  <c r="U1111" i="6"/>
  <c r="S1111" i="6"/>
  <c r="T1112" i="6"/>
  <c r="U1111" i="5"/>
  <c r="S1111" i="5"/>
  <c r="T1112" i="5"/>
  <c r="V1110" i="5"/>
  <c r="W1110" i="5"/>
  <c r="W1110" i="4"/>
  <c r="S1111" i="4"/>
  <c r="U1111" i="4"/>
  <c r="T1112" i="4"/>
  <c r="U3375" i="2"/>
  <c r="V3375" i="2"/>
  <c r="S3376" i="2"/>
  <c r="S1111" i="3"/>
  <c r="U1111" i="3"/>
  <c r="T1112" i="3"/>
  <c r="W1110" i="3"/>
  <c r="V1110" i="3"/>
  <c r="W1111" i="6"/>
  <c r="V1111" i="6"/>
  <c r="U1112" i="6"/>
  <c r="T1113" i="6"/>
  <c r="S1112" i="6"/>
  <c r="W1111" i="5"/>
  <c r="V1111" i="5"/>
  <c r="T1113" i="5"/>
  <c r="S1112" i="5"/>
  <c r="U1112" i="5"/>
  <c r="W1111" i="4"/>
  <c r="T1113" i="4"/>
  <c r="U1112" i="4"/>
  <c r="S1112" i="4"/>
  <c r="U3376" i="2"/>
  <c r="S3377" i="2"/>
  <c r="V3376" i="2"/>
  <c r="W1111" i="3"/>
  <c r="V1111" i="3"/>
  <c r="T1113" i="3"/>
  <c r="U1112" i="3"/>
  <c r="S1112" i="3"/>
  <c r="T1114" i="6"/>
  <c r="S1113" i="6"/>
  <c r="U1113" i="6"/>
  <c r="W1112" i="6"/>
  <c r="V1112" i="6"/>
  <c r="U1113" i="5"/>
  <c r="S1113" i="5"/>
  <c r="T1114" i="5"/>
  <c r="W1112" i="5"/>
  <c r="V1112" i="5"/>
  <c r="U1113" i="4"/>
  <c r="T1114" i="4"/>
  <c r="S1113" i="4"/>
  <c r="W1112" i="4"/>
  <c r="S3378" i="2"/>
  <c r="U3377" i="2"/>
  <c r="V3377" i="2"/>
  <c r="S1113" i="3"/>
  <c r="U1113" i="3"/>
  <c r="T1114" i="3"/>
  <c r="V1112" i="3"/>
  <c r="W1112" i="3"/>
  <c r="T1115" i="6"/>
  <c r="U1114" i="6"/>
  <c r="S1114" i="6"/>
  <c r="V1113" i="6"/>
  <c r="W1113" i="6"/>
  <c r="W1113" i="5"/>
  <c r="V1113" i="5"/>
  <c r="S1114" i="5"/>
  <c r="U1114" i="5"/>
  <c r="T1115" i="5"/>
  <c r="T1115" i="4"/>
  <c r="U1114" i="4"/>
  <c r="S1114" i="4"/>
  <c r="W1113" i="4"/>
  <c r="U3378" i="2"/>
  <c r="S3379" i="2"/>
  <c r="V3378" i="2"/>
  <c r="W1113" i="3"/>
  <c r="V1113" i="3"/>
  <c r="S1114" i="3"/>
  <c r="T1115" i="3"/>
  <c r="U1114" i="3"/>
  <c r="S1115" i="6"/>
  <c r="U1115" i="6"/>
  <c r="T1116" i="6"/>
  <c r="V1114" i="6"/>
  <c r="W1114" i="6"/>
  <c r="W1114" i="5"/>
  <c r="V1114" i="5"/>
  <c r="T1116" i="5"/>
  <c r="S1115" i="5"/>
  <c r="U1115" i="5"/>
  <c r="T1116" i="4"/>
  <c r="U1115" i="4"/>
  <c r="S1115" i="4"/>
  <c r="W1114" i="4"/>
  <c r="V3379" i="2"/>
  <c r="S3380" i="2"/>
  <c r="U3379" i="2"/>
  <c r="W1114" i="3"/>
  <c r="V1114" i="3"/>
  <c r="U1115" i="3"/>
  <c r="S1115" i="3"/>
  <c r="T1116" i="3"/>
  <c r="V1115" i="6"/>
  <c r="W1115" i="6"/>
  <c r="T1117" i="6"/>
  <c r="S1116" i="6"/>
  <c r="U1116" i="6"/>
  <c r="S1116" i="5"/>
  <c r="T1117" i="5"/>
  <c r="U1116" i="5"/>
  <c r="V1115" i="5"/>
  <c r="W1115" i="5"/>
  <c r="U1116" i="4"/>
  <c r="S1116" i="4"/>
  <c r="T1117" i="4"/>
  <c r="W1115" i="4"/>
  <c r="V3380" i="2"/>
  <c r="S3381" i="2"/>
  <c r="U3380" i="2"/>
  <c r="W1115" i="3"/>
  <c r="V1115" i="3"/>
  <c r="S1116" i="3"/>
  <c r="U1116" i="3"/>
  <c r="T1117" i="3"/>
  <c r="U1117" i="6"/>
  <c r="S1117" i="6"/>
  <c r="T1118" i="6"/>
  <c r="W1116" i="6"/>
  <c r="V1116" i="6"/>
  <c r="V1116" i="5"/>
  <c r="W1116" i="5"/>
  <c r="U1117" i="5"/>
  <c r="S1117" i="5"/>
  <c r="T1118" i="5"/>
  <c r="W1116" i="4"/>
  <c r="S1117" i="4"/>
  <c r="T1118" i="4"/>
  <c r="U1117" i="4"/>
  <c r="U3381" i="2"/>
  <c r="V3381" i="2"/>
  <c r="S3382" i="2"/>
  <c r="V1116" i="3"/>
  <c r="W1116" i="3"/>
  <c r="S1117" i="3"/>
  <c r="U1117" i="3"/>
  <c r="T1118" i="3"/>
  <c r="V1117" i="6"/>
  <c r="W1117" i="6"/>
  <c r="U1118" i="6"/>
  <c r="S1118" i="6"/>
  <c r="T1119" i="6"/>
  <c r="W1117" i="5"/>
  <c r="V1117" i="5"/>
  <c r="S1118" i="5"/>
  <c r="U1118" i="5"/>
  <c r="T1119" i="5"/>
  <c r="W1117" i="4"/>
  <c r="S1118" i="4"/>
  <c r="T1119" i="4"/>
  <c r="U1118" i="4"/>
  <c r="S3383" i="2"/>
  <c r="U3382" i="2"/>
  <c r="V3382" i="2"/>
  <c r="W1117" i="3"/>
  <c r="V1117" i="3"/>
  <c r="S1118" i="3"/>
  <c r="U1118" i="3"/>
  <c r="T1119" i="3"/>
  <c r="V1118" i="6"/>
  <c r="W1118" i="6"/>
  <c r="U1119" i="6"/>
  <c r="T1120" i="6"/>
  <c r="S1119" i="6"/>
  <c r="W1118" i="5"/>
  <c r="V1118" i="5"/>
  <c r="U1119" i="5"/>
  <c r="S1119" i="5"/>
  <c r="T1120" i="5"/>
  <c r="W1118" i="4"/>
  <c r="S1119" i="4"/>
  <c r="T1120" i="4"/>
  <c r="U1119" i="4"/>
  <c r="S3384" i="2"/>
  <c r="V3383" i="2"/>
  <c r="U3383" i="2"/>
  <c r="V1118" i="3"/>
  <c r="W1118" i="3"/>
  <c r="U1119" i="3"/>
  <c r="T1120" i="3"/>
  <c r="S1119" i="3"/>
  <c r="S1120" i="6"/>
  <c r="T1121" i="6"/>
  <c r="U1120" i="6"/>
  <c r="W1119" i="6"/>
  <c r="V1119" i="6"/>
  <c r="W1119" i="5"/>
  <c r="V1119" i="5"/>
  <c r="U1120" i="5"/>
  <c r="S1120" i="5"/>
  <c r="T1121" i="5"/>
  <c r="W1119" i="4"/>
  <c r="T1121" i="4"/>
  <c r="U1120" i="4"/>
  <c r="S1120" i="4"/>
  <c r="U3384" i="2"/>
  <c r="V3384" i="2"/>
  <c r="S3385" i="2"/>
  <c r="T1121" i="3"/>
  <c r="U1120" i="3"/>
  <c r="S1120" i="3"/>
  <c r="V1119" i="3"/>
  <c r="W1119" i="3"/>
  <c r="W1120" i="6"/>
  <c r="V1120" i="6"/>
  <c r="U1121" i="6"/>
  <c r="T1122" i="6"/>
  <c r="S1121" i="6"/>
  <c r="V1120" i="5"/>
  <c r="W1120" i="5"/>
  <c r="S1121" i="5"/>
  <c r="U1121" i="5"/>
  <c r="T1122" i="5"/>
  <c r="S1121" i="4"/>
  <c r="T1122" i="4"/>
  <c r="U1121" i="4"/>
  <c r="W1120" i="4"/>
  <c r="S3386" i="2"/>
  <c r="V3385" i="2"/>
  <c r="U3385" i="2"/>
  <c r="T1122" i="3"/>
  <c r="S1121" i="3"/>
  <c r="U1121" i="3"/>
  <c r="W1120" i="3"/>
  <c r="V1120" i="3"/>
  <c r="T1123" i="6"/>
  <c r="S1122" i="6"/>
  <c r="U1122" i="6"/>
  <c r="V1121" i="6"/>
  <c r="W1121" i="6"/>
  <c r="V1121" i="5"/>
  <c r="W1121" i="5"/>
  <c r="U1122" i="5"/>
  <c r="T1123" i="5"/>
  <c r="S1122" i="5"/>
  <c r="W1121" i="4"/>
  <c r="S1122" i="4"/>
  <c r="U1122" i="4"/>
  <c r="T1123" i="4"/>
  <c r="V3386" i="2"/>
  <c r="S3387" i="2"/>
  <c r="U3386" i="2"/>
  <c r="T1123" i="3"/>
  <c r="S1122" i="3"/>
  <c r="U1122" i="3"/>
  <c r="W1121" i="3"/>
  <c r="V1121" i="3"/>
  <c r="U1123" i="6"/>
  <c r="S1123" i="6"/>
  <c r="T1124" i="6"/>
  <c r="V1122" i="6"/>
  <c r="W1122" i="6"/>
  <c r="S1123" i="5"/>
  <c r="U1123" i="5"/>
  <c r="T1124" i="5"/>
  <c r="W1122" i="5"/>
  <c r="V1122" i="5"/>
  <c r="W1122" i="4"/>
  <c r="T1124" i="4"/>
  <c r="S1123" i="4"/>
  <c r="U1123" i="4"/>
  <c r="S3388" i="2"/>
  <c r="V3387" i="2"/>
  <c r="U3387" i="2"/>
  <c r="U1123" i="3"/>
  <c r="T1124" i="3"/>
  <c r="S1123" i="3"/>
  <c r="W1122" i="3"/>
  <c r="V1122" i="3"/>
  <c r="V1123" i="6"/>
  <c r="W1123" i="6"/>
  <c r="T1125" i="6"/>
  <c r="S1124" i="6"/>
  <c r="U1124" i="6"/>
  <c r="W1123" i="5"/>
  <c r="V1123" i="5"/>
  <c r="S1124" i="5"/>
  <c r="U1124" i="5"/>
  <c r="T1125" i="5"/>
  <c r="T1125" i="4"/>
  <c r="U1124" i="4"/>
  <c r="S1124" i="4"/>
  <c r="W1123" i="4"/>
  <c r="S3389" i="2"/>
  <c r="V3388" i="2"/>
  <c r="U3388" i="2"/>
  <c r="T1125" i="3"/>
  <c r="U1124" i="3"/>
  <c r="S1124" i="3"/>
  <c r="V1123" i="3"/>
  <c r="W1123" i="3"/>
  <c r="S1125" i="6"/>
  <c r="T1126" i="6"/>
  <c r="U1125" i="6"/>
  <c r="V1124" i="6"/>
  <c r="W1124" i="6"/>
  <c r="V1124" i="5"/>
  <c r="W1124" i="5"/>
  <c r="U1125" i="5"/>
  <c r="S1125" i="5"/>
  <c r="T1126" i="5"/>
  <c r="U1125" i="4"/>
  <c r="S1125" i="4"/>
  <c r="T1126" i="4"/>
  <c r="W1124" i="4"/>
  <c r="V3389" i="2"/>
  <c r="S3390" i="2"/>
  <c r="U3389" i="2"/>
  <c r="S1125" i="3"/>
  <c r="U1125" i="3"/>
  <c r="T1126" i="3"/>
  <c r="W1124" i="3"/>
  <c r="V1124" i="3"/>
  <c r="V1125" i="6"/>
  <c r="W1125" i="6"/>
  <c r="U1126" i="6"/>
  <c r="S1126" i="6"/>
  <c r="T1127" i="6"/>
  <c r="V1125" i="5"/>
  <c r="W1125" i="5"/>
  <c r="T1127" i="5"/>
  <c r="U1126" i="5"/>
  <c r="S1126" i="5"/>
  <c r="W1125" i="4"/>
  <c r="S1126" i="4"/>
  <c r="U1126" i="4"/>
  <c r="T1127" i="4"/>
  <c r="V3390" i="2"/>
  <c r="S3391" i="2"/>
  <c r="U3390" i="2"/>
  <c r="W1125" i="3"/>
  <c r="V1125" i="3"/>
  <c r="S1126" i="3"/>
  <c r="U1126" i="3"/>
  <c r="T1127" i="3"/>
  <c r="V1126" i="6"/>
  <c r="W1126" i="6"/>
  <c r="S1127" i="6"/>
  <c r="U1127" i="6"/>
  <c r="T1128" i="6"/>
  <c r="S1127" i="5"/>
  <c r="U1127" i="5"/>
  <c r="T1128" i="5"/>
  <c r="V1126" i="5"/>
  <c r="W1126" i="5"/>
  <c r="W1126" i="4"/>
  <c r="U1127" i="4"/>
  <c r="S1127" i="4"/>
  <c r="T1128" i="4"/>
  <c r="U3391" i="2"/>
  <c r="V3391" i="2"/>
  <c r="S3392" i="2"/>
  <c r="V1126" i="3"/>
  <c r="W1126" i="3"/>
  <c r="U1127" i="3"/>
  <c r="S1127" i="3"/>
  <c r="T1128" i="3"/>
  <c r="W1127" i="6"/>
  <c r="V1127" i="6"/>
  <c r="S1128" i="6"/>
  <c r="U1128" i="6"/>
  <c r="T1129" i="6"/>
  <c r="W1127" i="5"/>
  <c r="V1127" i="5"/>
  <c r="S1128" i="5"/>
  <c r="U1128" i="5"/>
  <c r="T1129" i="5"/>
  <c r="W1127" i="4"/>
  <c r="T1129" i="4"/>
  <c r="S1128" i="4"/>
  <c r="U1128" i="4"/>
  <c r="V3392" i="2"/>
  <c r="S3393" i="2"/>
  <c r="U3392" i="2"/>
  <c r="W1127" i="3"/>
  <c r="V1127" i="3"/>
  <c r="U1128" i="3"/>
  <c r="T1129" i="3"/>
  <c r="S1128" i="3"/>
  <c r="V1128" i="6"/>
  <c r="W1128" i="6"/>
  <c r="T1130" i="6"/>
  <c r="S1129" i="6"/>
  <c r="U1129" i="6"/>
  <c r="V1128" i="5"/>
  <c r="W1128" i="5"/>
  <c r="U1129" i="5"/>
  <c r="T1130" i="5"/>
  <c r="S1129" i="5"/>
  <c r="U1129" i="4"/>
  <c r="S1129" i="4"/>
  <c r="T1130" i="4"/>
  <c r="W1128" i="4"/>
  <c r="S3394" i="2"/>
  <c r="U3393" i="2"/>
  <c r="V3393" i="2"/>
  <c r="T1130" i="3"/>
  <c r="U1129" i="3"/>
  <c r="S1129" i="3"/>
  <c r="V1128" i="3"/>
  <c r="W1128" i="3"/>
  <c r="T1131" i="6"/>
  <c r="S1130" i="6"/>
  <c r="U1130" i="6"/>
  <c r="V1129" i="6"/>
  <c r="W1129" i="6"/>
  <c r="U1130" i="5"/>
  <c r="S1130" i="5"/>
  <c r="T1131" i="5"/>
  <c r="V1129" i="5"/>
  <c r="W1129" i="5"/>
  <c r="W1129" i="4"/>
  <c r="U1130" i="4"/>
  <c r="S1130" i="4"/>
  <c r="T1131" i="4"/>
  <c r="U3394" i="2"/>
  <c r="S3395" i="2"/>
  <c r="V3394" i="2"/>
  <c r="T1131" i="3"/>
  <c r="S1130" i="3"/>
  <c r="U1130" i="3"/>
  <c r="W1129" i="3"/>
  <c r="V1129" i="3"/>
  <c r="U1131" i="6"/>
  <c r="S1131" i="6"/>
  <c r="T1132" i="6"/>
  <c r="V1130" i="6"/>
  <c r="W1130" i="6"/>
  <c r="W1130" i="5"/>
  <c r="V1130" i="5"/>
  <c r="T1132" i="5"/>
  <c r="U1131" i="5"/>
  <c r="S1131" i="5"/>
  <c r="W1130" i="4"/>
  <c r="S1131" i="4"/>
  <c r="U1131" i="4"/>
  <c r="T1132" i="4"/>
  <c r="V3395" i="2"/>
  <c r="U3395" i="2"/>
  <c r="S3396" i="2"/>
  <c r="T1132" i="3"/>
  <c r="S1131" i="3"/>
  <c r="U1131" i="3"/>
  <c r="W1130" i="3"/>
  <c r="V1130" i="3"/>
  <c r="W1131" i="6"/>
  <c r="V1131" i="6"/>
  <c r="T1133" i="6"/>
  <c r="U1132" i="6"/>
  <c r="S1132" i="6"/>
  <c r="S1132" i="5"/>
  <c r="T1133" i="5"/>
  <c r="U1132" i="5"/>
  <c r="V1131" i="5"/>
  <c r="W1131" i="5"/>
  <c r="W1131" i="4"/>
  <c r="S1132" i="4"/>
  <c r="T1133" i="4"/>
  <c r="U1132" i="4"/>
  <c r="S3397" i="2"/>
  <c r="U3396" i="2"/>
  <c r="V3396" i="2"/>
  <c r="T1133" i="3"/>
  <c r="U1132" i="3"/>
  <c r="S1132" i="3"/>
  <c r="W1131" i="3"/>
  <c r="V1131" i="3"/>
  <c r="U1133" i="6"/>
  <c r="T1134" i="6"/>
  <c r="S1133" i="6"/>
  <c r="V1132" i="6"/>
  <c r="W1132" i="6"/>
  <c r="V1132" i="5"/>
  <c r="W1132" i="5"/>
  <c r="U1133" i="5"/>
  <c r="S1133" i="5"/>
  <c r="T1134" i="5"/>
  <c r="W1132" i="4"/>
  <c r="U1133" i="4"/>
  <c r="T1134" i="4"/>
  <c r="S1133" i="4"/>
  <c r="U3397" i="2"/>
  <c r="V3397" i="2"/>
  <c r="S3398" i="2"/>
  <c r="S1133" i="3"/>
  <c r="U1133" i="3"/>
  <c r="T1134" i="3"/>
  <c r="V1132" i="3"/>
  <c r="W1132" i="3"/>
  <c r="T1135" i="6"/>
  <c r="S1134" i="6"/>
  <c r="U1134" i="6"/>
  <c r="W1133" i="6"/>
  <c r="V1133" i="6"/>
  <c r="V1133" i="5"/>
  <c r="W1133" i="5"/>
  <c r="S1134" i="5"/>
  <c r="U1134" i="5"/>
  <c r="T1135" i="5"/>
  <c r="S1134" i="4"/>
  <c r="U1134" i="4"/>
  <c r="T1135" i="4"/>
  <c r="W1133" i="4"/>
  <c r="U3398" i="2"/>
  <c r="V3398" i="2"/>
  <c r="S3399" i="2"/>
  <c r="V1133" i="3"/>
  <c r="W1133" i="3"/>
  <c r="S1134" i="3"/>
  <c r="T1135" i="3"/>
  <c r="U1134" i="3"/>
  <c r="S1135" i="6"/>
  <c r="T1136" i="6"/>
  <c r="U1135" i="6"/>
  <c r="W1134" i="6"/>
  <c r="V1134" i="6"/>
  <c r="V1134" i="5"/>
  <c r="W1134" i="5"/>
  <c r="U1135" i="5"/>
  <c r="T1136" i="5"/>
  <c r="S1135" i="5"/>
  <c r="W1134" i="4"/>
  <c r="U1135" i="4"/>
  <c r="T1136" i="4"/>
  <c r="S1135" i="4"/>
  <c r="V3399" i="2"/>
  <c r="S3400" i="2"/>
  <c r="U3399" i="2"/>
  <c r="V1134" i="3"/>
  <c r="W1134" i="3"/>
  <c r="T1136" i="3"/>
  <c r="S1135" i="3"/>
  <c r="U1135" i="3"/>
  <c r="V1135" i="6"/>
  <c r="W1135" i="6"/>
  <c r="T1137" i="6"/>
  <c r="U1136" i="6"/>
  <c r="S1136" i="6"/>
  <c r="U1136" i="5"/>
  <c r="S1136" i="5"/>
  <c r="T1137" i="5"/>
  <c r="W1135" i="5"/>
  <c r="V1135" i="5"/>
  <c r="T1137" i="4"/>
  <c r="U1136" i="4"/>
  <c r="S1136" i="4"/>
  <c r="W1135" i="4"/>
  <c r="U3400" i="2"/>
  <c r="V3400" i="2"/>
  <c r="S3401" i="2"/>
  <c r="U1136" i="3"/>
  <c r="S1136" i="3"/>
  <c r="T1137" i="3"/>
  <c r="V1135" i="3"/>
  <c r="W1135" i="3"/>
  <c r="U1137" i="6"/>
  <c r="T1138" i="6"/>
  <c r="S1137" i="6"/>
  <c r="V1136" i="6"/>
  <c r="W1136" i="6"/>
  <c r="V1136" i="5"/>
  <c r="W1136" i="5"/>
  <c r="U1137" i="5"/>
  <c r="S1137" i="5"/>
  <c r="T1138" i="5"/>
  <c r="S1137" i="4"/>
  <c r="T1138" i="4"/>
  <c r="U1137" i="4"/>
  <c r="W1136" i="4"/>
  <c r="S3402" i="2"/>
  <c r="V3401" i="2"/>
  <c r="U3401" i="2"/>
  <c r="W1136" i="3"/>
  <c r="V1136" i="3"/>
  <c r="U1137" i="3"/>
  <c r="T1138" i="3"/>
  <c r="S1137" i="3"/>
  <c r="T1139" i="6"/>
  <c r="U1138" i="6"/>
  <c r="S1138" i="6"/>
  <c r="W1137" i="6"/>
  <c r="V1137" i="6"/>
  <c r="V1137" i="5"/>
  <c r="W1137" i="5"/>
  <c r="S1138" i="5"/>
  <c r="T1139" i="5"/>
  <c r="U1138" i="5"/>
  <c r="W1137" i="4"/>
  <c r="U1138" i="4"/>
  <c r="S1138" i="4"/>
  <c r="T1139" i="4"/>
  <c r="S3403" i="2"/>
  <c r="V3402" i="2"/>
  <c r="U3402" i="2"/>
  <c r="S1138" i="3"/>
  <c r="U1138" i="3"/>
  <c r="T1139" i="3"/>
  <c r="W1137" i="3"/>
  <c r="V1137" i="3"/>
  <c r="U1139" i="6"/>
  <c r="S1139" i="6"/>
  <c r="T1140" i="6"/>
  <c r="W1138" i="6"/>
  <c r="V1138" i="6"/>
  <c r="W1138" i="5"/>
  <c r="V1138" i="5"/>
  <c r="T1140" i="5"/>
  <c r="U1139" i="5"/>
  <c r="S1139" i="5"/>
  <c r="W1138" i="4"/>
  <c r="S1139" i="4"/>
  <c r="U1139" i="4"/>
  <c r="T1140" i="4"/>
  <c r="V3403" i="2"/>
  <c r="U3403" i="2"/>
  <c r="S3404" i="2"/>
  <c r="W1138" i="3"/>
  <c r="V1138" i="3"/>
  <c r="U1139" i="3"/>
  <c r="T1140" i="3"/>
  <c r="S1139" i="3"/>
  <c r="W1139" i="6"/>
  <c r="V1139" i="6"/>
  <c r="T1141" i="6"/>
  <c r="S1140" i="6"/>
  <c r="U1140" i="6"/>
  <c r="U1140" i="5"/>
  <c r="S1140" i="5"/>
  <c r="T1141" i="5"/>
  <c r="V1139" i="5"/>
  <c r="W1139" i="5"/>
  <c r="W1139" i="4"/>
  <c r="S1140" i="4"/>
  <c r="T1141" i="4"/>
  <c r="U1140" i="4"/>
  <c r="U3404" i="2"/>
  <c r="V3404" i="2"/>
  <c r="S3405" i="2"/>
  <c r="S1140" i="3"/>
  <c r="U1140" i="3"/>
  <c r="T1141" i="3"/>
  <c r="V1139" i="3"/>
  <c r="W1139" i="3"/>
  <c r="U1141" i="6"/>
  <c r="T1142" i="6"/>
  <c r="S1141" i="6"/>
  <c r="W1140" i="6"/>
  <c r="V1140" i="6"/>
  <c r="W1140" i="5"/>
  <c r="V1140" i="5"/>
  <c r="S1141" i="5"/>
  <c r="U1141" i="5"/>
  <c r="T1142" i="5"/>
  <c r="W1140" i="4"/>
  <c r="T1142" i="4"/>
  <c r="U1141" i="4"/>
  <c r="S1141" i="4"/>
  <c r="U3405" i="2"/>
  <c r="V3405" i="2"/>
  <c r="S3406" i="2"/>
  <c r="V1140" i="3"/>
  <c r="W1140" i="3"/>
  <c r="T1142" i="3"/>
  <c r="S1141" i="3"/>
  <c r="U1141" i="3"/>
  <c r="S1142" i="6"/>
  <c r="U1142" i="6"/>
  <c r="T1143" i="6"/>
  <c r="W1141" i="6"/>
  <c r="V1141" i="6"/>
  <c r="W1141" i="5"/>
  <c r="V1141" i="5"/>
  <c r="T1143" i="5"/>
  <c r="U1142" i="5"/>
  <c r="S1142" i="5"/>
  <c r="U1142" i="4"/>
  <c r="S1142" i="4"/>
  <c r="T1143" i="4"/>
  <c r="W1141" i="4"/>
  <c r="V3406" i="2"/>
  <c r="S3407" i="2"/>
  <c r="U3406" i="2"/>
  <c r="T1143" i="3"/>
  <c r="S1142" i="3"/>
  <c r="U1142" i="3"/>
  <c r="V1141" i="3"/>
  <c r="W1141" i="3"/>
  <c r="V1142" i="6"/>
  <c r="W1142" i="6"/>
  <c r="U1143" i="6"/>
  <c r="S1143" i="6"/>
  <c r="T1144" i="6"/>
  <c r="U1143" i="5"/>
  <c r="S1143" i="5"/>
  <c r="T1144" i="5"/>
  <c r="V1142" i="5"/>
  <c r="W1142" i="5"/>
  <c r="W1142" i="4"/>
  <c r="U1143" i="4"/>
  <c r="S1143" i="4"/>
  <c r="T1144" i="4"/>
  <c r="V3407" i="2"/>
  <c r="U3407" i="2"/>
  <c r="S3408" i="2"/>
  <c r="T1144" i="3"/>
  <c r="U1143" i="3"/>
  <c r="S1143" i="3"/>
  <c r="V1142" i="3"/>
  <c r="W1142" i="3"/>
  <c r="W1143" i="6"/>
  <c r="V1143" i="6"/>
  <c r="S1144" i="6"/>
  <c r="T1145" i="6"/>
  <c r="U1144" i="6"/>
  <c r="V1143" i="5"/>
  <c r="W1143" i="5"/>
  <c r="T1145" i="5"/>
  <c r="U1144" i="5"/>
  <c r="S1144" i="5"/>
  <c r="W1143" i="4"/>
  <c r="T1145" i="4"/>
  <c r="U1144" i="4"/>
  <c r="S1144" i="4"/>
  <c r="V3408" i="2"/>
  <c r="S3409" i="2"/>
  <c r="U3408" i="2"/>
  <c r="U1144" i="3"/>
  <c r="S1144" i="3"/>
  <c r="T1145" i="3"/>
  <c r="W1143" i="3"/>
  <c r="V1143" i="3"/>
  <c r="W1144" i="6"/>
  <c r="V1144" i="6"/>
  <c r="T1146" i="6"/>
  <c r="U1145" i="6"/>
  <c r="S1145" i="6"/>
  <c r="U1145" i="5"/>
  <c r="S1145" i="5"/>
  <c r="T1146" i="5"/>
  <c r="V1144" i="5"/>
  <c r="W1144" i="5"/>
  <c r="S1145" i="4"/>
  <c r="T1146" i="4"/>
  <c r="U1145" i="4"/>
  <c r="W1144" i="4"/>
  <c r="V3409" i="2"/>
  <c r="U3409" i="2"/>
  <c r="S3410" i="2"/>
  <c r="W1144" i="3"/>
  <c r="V1144" i="3"/>
  <c r="U1145" i="3"/>
  <c r="S1145" i="3"/>
  <c r="T1146" i="3"/>
  <c r="T1147" i="6"/>
  <c r="U1146" i="6"/>
  <c r="S1146" i="6"/>
  <c r="W1145" i="6"/>
  <c r="V1145" i="6"/>
  <c r="V1145" i="5"/>
  <c r="W1145" i="5"/>
  <c r="S1146" i="5"/>
  <c r="U1146" i="5"/>
  <c r="T1147" i="5"/>
  <c r="W1145" i="4"/>
  <c r="T1147" i="4"/>
  <c r="S1146" i="4"/>
  <c r="U1146" i="4"/>
  <c r="S3411" i="2"/>
  <c r="U3410" i="2"/>
  <c r="V3410" i="2"/>
  <c r="W1145" i="3"/>
  <c r="V1145" i="3"/>
  <c r="S1146" i="3"/>
  <c r="U1146" i="3"/>
  <c r="T1147" i="3"/>
  <c r="U1147" i="6"/>
  <c r="S1147" i="6"/>
  <c r="T1148" i="6"/>
  <c r="V1146" i="6"/>
  <c r="W1146" i="6"/>
  <c r="W1146" i="5"/>
  <c r="V1146" i="5"/>
  <c r="T1148" i="5"/>
  <c r="S1147" i="5"/>
  <c r="U1147" i="5"/>
  <c r="T1148" i="4"/>
  <c r="S1147" i="4"/>
  <c r="U1147" i="4"/>
  <c r="W1146" i="4"/>
  <c r="V3411" i="2"/>
  <c r="U3411" i="2"/>
  <c r="S3412" i="2"/>
  <c r="W1146" i="3"/>
  <c r="V1146" i="3"/>
  <c r="S1147" i="3"/>
  <c r="U1147" i="3"/>
  <c r="T1148" i="3"/>
  <c r="W1147" i="6"/>
  <c r="V1147" i="6"/>
  <c r="T1149" i="6"/>
  <c r="U1148" i="6"/>
  <c r="S1148" i="6"/>
  <c r="U1148" i="5"/>
  <c r="T1149" i="5"/>
  <c r="S1148" i="5"/>
  <c r="W1147" i="5"/>
  <c r="V1147" i="5"/>
  <c r="U1148" i="4"/>
  <c r="S1148" i="4"/>
  <c r="T1149" i="4"/>
  <c r="W1147" i="4"/>
  <c r="U3412" i="2"/>
  <c r="S3413" i="2"/>
  <c r="V3412" i="2"/>
  <c r="W1147" i="3"/>
  <c r="V1147" i="3"/>
  <c r="U1148" i="3"/>
  <c r="T1149" i="3"/>
  <c r="S1148" i="3"/>
  <c r="U1149" i="6"/>
  <c r="S1149" i="6"/>
  <c r="T1150" i="6"/>
  <c r="V1148" i="6"/>
  <c r="W1148" i="6"/>
  <c r="T1150" i="5"/>
  <c r="S1149" i="5"/>
  <c r="U1149" i="5"/>
  <c r="W1148" i="5"/>
  <c r="V1148" i="5"/>
  <c r="W1148" i="4"/>
  <c r="U1149" i="4"/>
  <c r="T1150" i="4"/>
  <c r="S1149" i="4"/>
  <c r="U3413" i="2"/>
  <c r="V3413" i="2"/>
  <c r="S3414" i="2"/>
  <c r="U1149" i="3"/>
  <c r="T1150" i="3"/>
  <c r="S1149" i="3"/>
  <c r="W1148" i="3"/>
  <c r="V1148" i="3"/>
  <c r="W1149" i="6"/>
  <c r="V1149" i="6"/>
  <c r="S1150" i="6"/>
  <c r="U1150" i="6"/>
  <c r="T1151" i="6"/>
  <c r="U1150" i="5"/>
  <c r="S1150" i="5"/>
  <c r="T1151" i="5"/>
  <c r="W1149" i="5"/>
  <c r="V1149" i="5"/>
  <c r="U1150" i="4"/>
  <c r="T1151" i="4"/>
  <c r="S1150" i="4"/>
  <c r="W1149" i="4"/>
  <c r="U3414" i="2"/>
  <c r="V3414" i="2"/>
  <c r="S3415" i="2"/>
  <c r="S1150" i="3"/>
  <c r="U1150" i="3"/>
  <c r="T1151" i="3"/>
  <c r="V1149" i="3"/>
  <c r="W1149" i="3"/>
  <c r="W1150" i="6"/>
  <c r="V1150" i="6"/>
  <c r="U1151" i="6"/>
  <c r="T1152" i="6"/>
  <c r="S1151" i="6"/>
  <c r="V1150" i="5"/>
  <c r="W1150" i="5"/>
  <c r="S1151" i="5"/>
  <c r="U1151" i="5"/>
  <c r="T1152" i="5"/>
  <c r="U1151" i="4"/>
  <c r="S1151" i="4"/>
  <c r="T1152" i="4"/>
  <c r="W1150" i="4"/>
  <c r="U3415" i="2"/>
  <c r="S3416" i="2"/>
  <c r="V3415" i="2"/>
  <c r="W1150" i="3"/>
  <c r="V1150" i="3"/>
  <c r="T1152" i="3"/>
  <c r="S1151" i="3"/>
  <c r="U1151" i="3"/>
  <c r="S1152" i="6"/>
  <c r="T1153" i="6"/>
  <c r="U1152" i="6"/>
  <c r="W1151" i="6"/>
  <c r="V1151" i="6"/>
  <c r="V1151" i="5"/>
  <c r="W1151" i="5"/>
  <c r="S1152" i="5"/>
  <c r="U1152" i="5"/>
  <c r="T1153" i="5"/>
  <c r="W1151" i="4"/>
  <c r="T1153" i="4"/>
  <c r="U1152" i="4"/>
  <c r="S1152" i="4"/>
  <c r="V3416" i="2"/>
  <c r="S3417" i="2"/>
  <c r="U3416" i="2"/>
  <c r="S1152" i="3"/>
  <c r="T1153" i="3"/>
  <c r="U1152" i="3"/>
  <c r="V1151" i="3"/>
  <c r="W1151" i="3"/>
  <c r="V1152" i="6"/>
  <c r="W1152" i="6"/>
  <c r="U1153" i="6"/>
  <c r="S1153" i="6"/>
  <c r="T1154" i="6"/>
  <c r="V1152" i="5"/>
  <c r="W1152" i="5"/>
  <c r="S1153" i="5"/>
  <c r="U1153" i="5"/>
  <c r="T1154" i="5"/>
  <c r="S1153" i="4"/>
  <c r="U1153" i="4"/>
  <c r="T1154" i="4"/>
  <c r="W1152" i="4"/>
  <c r="V3417" i="2"/>
  <c r="S3418" i="2"/>
  <c r="U3417" i="2"/>
  <c r="V1152" i="3"/>
  <c r="W1152" i="3"/>
  <c r="U1153" i="3"/>
  <c r="T1154" i="3"/>
  <c r="S1153" i="3"/>
  <c r="W1153" i="6"/>
  <c r="V1153" i="6"/>
  <c r="U1154" i="6"/>
  <c r="S1154" i="6"/>
  <c r="T1155" i="6"/>
  <c r="V1153" i="5"/>
  <c r="W1153" i="5"/>
  <c r="S1154" i="5"/>
  <c r="T1155" i="5"/>
  <c r="U1154" i="5"/>
  <c r="W1153" i="4"/>
  <c r="S1154" i="4"/>
  <c r="U1154" i="4"/>
  <c r="T1155" i="4"/>
  <c r="S3419" i="2"/>
  <c r="U3418" i="2"/>
  <c r="V3418" i="2"/>
  <c r="S1154" i="3"/>
  <c r="U1154" i="3"/>
  <c r="T1155" i="3"/>
  <c r="W1153" i="3"/>
  <c r="V1153" i="3"/>
  <c r="W1154" i="6"/>
  <c r="V1154" i="6"/>
  <c r="S1155" i="6"/>
  <c r="U1155" i="6"/>
  <c r="T1156" i="6"/>
  <c r="V1154" i="5"/>
  <c r="W1154" i="5"/>
  <c r="T1156" i="5"/>
  <c r="U1155" i="5"/>
  <c r="S1155" i="5"/>
  <c r="W1154" i="4"/>
  <c r="T1156" i="4"/>
  <c r="S1155" i="4"/>
  <c r="U1155" i="4"/>
  <c r="U3419" i="2"/>
  <c r="V3419" i="2"/>
  <c r="S3420" i="2"/>
  <c r="W1154" i="3"/>
  <c r="V1154" i="3"/>
  <c r="T1156" i="3"/>
  <c r="S1155" i="3"/>
  <c r="U1155" i="3"/>
  <c r="W1155" i="6"/>
  <c r="V1155" i="6"/>
  <c r="T1157" i="6"/>
  <c r="S1156" i="6"/>
  <c r="U1156" i="6"/>
  <c r="S1156" i="5"/>
  <c r="U1156" i="5"/>
  <c r="T1157" i="5"/>
  <c r="W1155" i="5"/>
  <c r="V1155" i="5"/>
  <c r="T1157" i="4"/>
  <c r="S1156" i="4"/>
  <c r="U1156" i="4"/>
  <c r="W1155" i="4"/>
  <c r="V3420" i="2"/>
  <c r="S3421" i="2"/>
  <c r="U3420" i="2"/>
  <c r="T1157" i="3"/>
  <c r="S1156" i="3"/>
  <c r="U1156" i="3"/>
  <c r="V1155" i="3"/>
  <c r="W1155" i="3"/>
  <c r="S1157" i="6"/>
  <c r="T1158" i="6"/>
  <c r="U1157" i="6"/>
  <c r="W1156" i="6"/>
  <c r="V1156" i="6"/>
  <c r="W1156" i="5"/>
  <c r="V1156" i="5"/>
  <c r="S1157" i="5"/>
  <c r="U1157" i="5"/>
  <c r="T1158" i="5"/>
  <c r="T1158" i="4"/>
  <c r="S1157" i="4"/>
  <c r="U1157" i="4"/>
  <c r="W1156" i="4"/>
  <c r="U3421" i="2"/>
  <c r="V3421" i="2"/>
  <c r="S3422" i="2"/>
  <c r="S1157" i="3"/>
  <c r="U1157" i="3"/>
  <c r="T1158" i="3"/>
  <c r="V1156" i="3"/>
  <c r="W1156" i="3"/>
  <c r="W1157" i="6"/>
  <c r="V1157" i="6"/>
  <c r="S1158" i="6"/>
  <c r="U1158" i="6"/>
  <c r="T1159" i="6"/>
  <c r="V1157" i="5"/>
  <c r="W1157" i="5"/>
  <c r="T1159" i="5"/>
  <c r="U1158" i="5"/>
  <c r="S1158" i="5"/>
  <c r="U1158" i="4"/>
  <c r="S1158" i="4"/>
  <c r="T1159" i="4"/>
  <c r="W1157" i="4"/>
  <c r="V3422" i="2"/>
  <c r="S3423" i="2"/>
  <c r="U3422" i="2"/>
  <c r="W1157" i="3"/>
  <c r="V1157" i="3"/>
  <c r="S1158" i="3"/>
  <c r="T1159" i="3"/>
  <c r="U1158" i="3"/>
  <c r="V1158" i="6"/>
  <c r="W1158" i="6"/>
  <c r="S1159" i="6"/>
  <c r="U1159" i="6"/>
  <c r="T1160" i="6"/>
  <c r="U1159" i="5"/>
  <c r="S1159" i="5"/>
  <c r="T1160" i="5"/>
  <c r="W1158" i="5"/>
  <c r="V1158" i="5"/>
  <c r="W1158" i="4"/>
  <c r="U1159" i="4"/>
  <c r="S1159" i="4"/>
  <c r="T1160" i="4"/>
  <c r="U3423" i="2"/>
  <c r="V3423" i="2"/>
  <c r="S3424" i="2"/>
  <c r="V1158" i="3"/>
  <c r="W1158" i="3"/>
  <c r="S1159" i="3"/>
  <c r="U1159" i="3"/>
  <c r="T1160" i="3"/>
  <c r="V1159" i="6"/>
  <c r="W1159" i="6"/>
  <c r="U1160" i="6"/>
  <c r="S1160" i="6"/>
  <c r="T1161" i="6"/>
  <c r="W1159" i="5"/>
  <c r="V1159" i="5"/>
  <c r="S1160" i="5"/>
  <c r="U1160" i="5"/>
  <c r="T1161" i="5"/>
  <c r="W1159" i="4"/>
  <c r="T1161" i="4"/>
  <c r="S1160" i="4"/>
  <c r="U1160" i="4"/>
  <c r="V3424" i="2"/>
  <c r="S3425" i="2"/>
  <c r="U3424" i="2"/>
  <c r="W1159" i="3"/>
  <c r="V1159" i="3"/>
  <c r="U1160" i="3"/>
  <c r="S1160" i="3"/>
  <c r="T1161" i="3"/>
  <c r="V1160" i="6"/>
  <c r="W1160" i="6"/>
  <c r="T1162" i="6"/>
  <c r="U1161" i="6"/>
  <c r="S1161" i="6"/>
  <c r="W1160" i="5"/>
  <c r="V1160" i="5"/>
  <c r="S1161" i="5"/>
  <c r="T1162" i="5"/>
  <c r="U1161" i="5"/>
  <c r="S1161" i="4"/>
  <c r="T1162" i="4"/>
  <c r="U1161" i="4"/>
  <c r="W1160" i="4"/>
  <c r="U3425" i="2"/>
  <c r="S3426" i="2"/>
  <c r="V3425" i="2"/>
  <c r="W1160" i="3"/>
  <c r="V1160" i="3"/>
  <c r="U1161" i="3"/>
  <c r="T1162" i="3"/>
  <c r="S1161" i="3"/>
  <c r="T1163" i="6"/>
  <c r="S1162" i="6"/>
  <c r="U1162" i="6"/>
  <c r="W1161" i="6"/>
  <c r="V1161" i="6"/>
  <c r="W1161" i="5"/>
  <c r="V1161" i="5"/>
  <c r="S1162" i="5"/>
  <c r="U1162" i="5"/>
  <c r="T1163" i="5"/>
  <c r="W1161" i="4"/>
  <c r="U1162" i="4"/>
  <c r="T1163" i="4"/>
  <c r="S1162" i="4"/>
  <c r="U3426" i="2"/>
  <c r="S3427" i="2"/>
  <c r="V3426" i="2"/>
  <c r="T1163" i="3"/>
  <c r="U1162" i="3"/>
  <c r="S1162" i="3"/>
  <c r="W1161" i="3"/>
  <c r="V1161" i="3"/>
  <c r="U1163" i="6"/>
  <c r="S1163" i="6"/>
  <c r="T1164" i="6"/>
  <c r="V1162" i="6"/>
  <c r="W1162" i="6"/>
  <c r="V1162" i="5"/>
  <c r="W1162" i="5"/>
  <c r="T1164" i="5"/>
  <c r="U1163" i="5"/>
  <c r="S1163" i="5"/>
  <c r="T1164" i="4"/>
  <c r="S1163" i="4"/>
  <c r="U1163" i="4"/>
  <c r="W1162" i="4"/>
  <c r="U3427" i="2"/>
  <c r="V3427" i="2"/>
  <c r="S3428" i="2"/>
  <c r="S1163" i="3"/>
  <c r="U1163" i="3"/>
  <c r="T1164" i="3"/>
  <c r="V1162" i="3"/>
  <c r="W1162" i="3"/>
  <c r="V1163" i="6"/>
  <c r="W1163" i="6"/>
  <c r="T1165" i="6"/>
  <c r="S1164" i="6"/>
  <c r="U1164" i="6"/>
  <c r="S1164" i="5"/>
  <c r="T1165" i="5"/>
  <c r="U1164" i="5"/>
  <c r="W1163" i="5"/>
  <c r="V1163" i="5"/>
  <c r="U1164" i="4"/>
  <c r="S1164" i="4"/>
  <c r="T1165" i="4"/>
  <c r="W1163" i="4"/>
  <c r="U3428" i="2"/>
  <c r="S3429" i="2"/>
  <c r="V3428" i="2"/>
  <c r="V1163" i="3"/>
  <c r="W1163" i="3"/>
  <c r="U1164" i="3"/>
  <c r="T1165" i="3"/>
  <c r="S1164" i="3"/>
  <c r="U1165" i="6"/>
  <c r="S1165" i="6"/>
  <c r="T1166" i="6"/>
  <c r="W1164" i="6"/>
  <c r="V1164" i="6"/>
  <c r="W1164" i="5"/>
  <c r="V1164" i="5"/>
  <c r="U1165" i="5"/>
  <c r="S1165" i="5"/>
  <c r="T1166" i="5"/>
  <c r="W1164" i="4"/>
  <c r="U1165" i="4"/>
  <c r="T1166" i="4"/>
  <c r="S1165" i="4"/>
  <c r="V3429" i="2"/>
  <c r="U3429" i="2"/>
  <c r="S3430" i="2"/>
  <c r="S1165" i="3"/>
  <c r="U1165" i="3"/>
  <c r="T1166" i="3"/>
  <c r="V1164" i="3"/>
  <c r="W1164" i="3"/>
  <c r="V1165" i="6"/>
  <c r="W1165" i="6"/>
  <c r="T1167" i="6"/>
  <c r="U1166" i="6"/>
  <c r="S1166" i="6"/>
  <c r="V1165" i="5"/>
  <c r="W1165" i="5"/>
  <c r="S1166" i="5"/>
  <c r="U1166" i="5"/>
  <c r="T1167" i="5"/>
  <c r="U1166" i="4"/>
  <c r="S1166" i="4"/>
  <c r="T1167" i="4"/>
  <c r="W1165" i="4"/>
  <c r="U3430" i="2"/>
  <c r="V3430" i="2"/>
  <c r="S3431" i="2"/>
  <c r="W1165" i="3"/>
  <c r="V1165" i="3"/>
  <c r="U1166" i="3"/>
  <c r="S1166" i="3"/>
  <c r="T1167" i="3"/>
  <c r="S1167" i="6"/>
  <c r="T1168" i="6"/>
  <c r="U1167" i="6"/>
  <c r="V1166" i="6"/>
  <c r="W1166" i="6"/>
  <c r="V1166" i="5"/>
  <c r="W1166" i="5"/>
  <c r="U1167" i="5"/>
  <c r="S1167" i="5"/>
  <c r="T1168" i="5"/>
  <c r="W1166" i="4"/>
  <c r="S1167" i="4"/>
  <c r="T1168" i="4"/>
  <c r="U1167" i="4"/>
  <c r="V3431" i="2"/>
  <c r="S3432" i="2"/>
  <c r="U3431" i="2"/>
  <c r="V1166" i="3"/>
  <c r="W1166" i="3"/>
  <c r="U1167" i="3"/>
  <c r="T1168" i="3"/>
  <c r="S1167" i="3"/>
  <c r="W1167" i="6"/>
  <c r="V1167" i="6"/>
  <c r="T1169" i="6"/>
  <c r="U1168" i="6"/>
  <c r="S1168" i="6"/>
  <c r="W1167" i="5"/>
  <c r="V1167" i="5"/>
  <c r="S1168" i="5"/>
  <c r="U1168" i="5"/>
  <c r="T1169" i="5"/>
  <c r="W1167" i="4"/>
  <c r="T1169" i="4"/>
  <c r="U1168" i="4"/>
  <c r="S1168" i="4"/>
  <c r="V3432" i="2"/>
  <c r="U3432" i="2"/>
  <c r="S3433" i="2"/>
  <c r="U1168" i="3"/>
  <c r="T1169" i="3"/>
  <c r="S1168" i="3"/>
  <c r="W1167" i="3"/>
  <c r="V1167" i="3"/>
  <c r="S1169" i="6"/>
  <c r="T1170" i="6"/>
  <c r="U1169" i="6"/>
  <c r="V1168" i="6"/>
  <c r="W1168" i="6"/>
  <c r="V1168" i="5"/>
  <c r="W1168" i="5"/>
  <c r="S1169" i="5"/>
  <c r="U1169" i="5"/>
  <c r="T1170" i="5"/>
  <c r="S1169" i="4"/>
  <c r="T1170" i="4"/>
  <c r="U1169" i="4"/>
  <c r="W1168" i="4"/>
  <c r="S3434" i="2"/>
  <c r="V3433" i="2"/>
  <c r="U3433" i="2"/>
  <c r="T1170" i="3"/>
  <c r="U1169" i="3"/>
  <c r="S1169" i="3"/>
  <c r="V1168" i="3"/>
  <c r="W1168" i="3"/>
  <c r="V1169" i="6"/>
  <c r="W1169" i="6"/>
  <c r="U1170" i="6"/>
  <c r="S1170" i="6"/>
  <c r="T1171" i="6"/>
  <c r="W1169" i="5"/>
  <c r="V1169" i="5"/>
  <c r="S1170" i="5"/>
  <c r="U1170" i="5"/>
  <c r="T1171" i="5"/>
  <c r="W1169" i="4"/>
  <c r="S1170" i="4"/>
  <c r="T1171" i="4"/>
  <c r="U1170" i="4"/>
  <c r="S3435" i="2"/>
  <c r="U3434" i="2"/>
  <c r="V3434" i="2"/>
  <c r="T1171" i="3"/>
  <c r="U1170" i="3"/>
  <c r="S1170" i="3"/>
  <c r="W1169" i="3"/>
  <c r="V1169" i="3"/>
  <c r="W1170" i="6"/>
  <c r="V1170" i="6"/>
  <c r="U1171" i="6"/>
  <c r="S1171" i="6"/>
  <c r="T1172" i="6"/>
  <c r="W1170" i="5"/>
  <c r="V1170" i="5"/>
  <c r="T1172" i="5"/>
  <c r="U1171" i="5"/>
  <c r="S1171" i="5"/>
  <c r="W1170" i="4"/>
  <c r="U1171" i="4"/>
  <c r="S1171" i="4"/>
  <c r="T1172" i="4"/>
  <c r="U3435" i="2"/>
  <c r="V3435" i="2"/>
  <c r="S3436" i="2"/>
  <c r="T1172" i="3"/>
  <c r="U1171" i="3"/>
  <c r="S1171" i="3"/>
  <c r="W1170" i="3"/>
  <c r="V1170" i="3"/>
  <c r="V1171" i="6"/>
  <c r="W1171" i="6"/>
  <c r="T1173" i="6"/>
  <c r="S1172" i="6"/>
  <c r="U1172" i="6"/>
  <c r="T1173" i="5"/>
  <c r="S1172" i="5"/>
  <c r="U1172" i="5"/>
  <c r="W1171" i="5"/>
  <c r="V1171" i="5"/>
  <c r="W1171" i="4"/>
  <c r="S1172" i="4"/>
  <c r="T1173" i="4"/>
  <c r="U1172" i="4"/>
  <c r="S3437" i="2"/>
  <c r="U3436" i="2"/>
  <c r="V3436" i="2"/>
  <c r="U1172" i="3"/>
  <c r="T1173" i="3"/>
  <c r="S1172" i="3"/>
  <c r="W1171" i="3"/>
  <c r="V1171" i="3"/>
  <c r="S1173" i="6"/>
  <c r="T1174" i="6"/>
  <c r="U1173" i="6"/>
  <c r="V1172" i="6"/>
  <c r="W1172" i="6"/>
  <c r="T1174" i="5"/>
  <c r="S1173" i="5"/>
  <c r="U1173" i="5"/>
  <c r="W1172" i="5"/>
  <c r="V1172" i="5"/>
  <c r="W1172" i="4"/>
  <c r="T1174" i="4"/>
  <c r="U1173" i="4"/>
  <c r="S1173" i="4"/>
  <c r="U3437" i="2"/>
  <c r="V3437" i="2"/>
  <c r="S3438" i="2"/>
  <c r="T1174" i="3"/>
  <c r="S1173" i="3"/>
  <c r="U1173" i="3"/>
  <c r="V1172" i="3"/>
  <c r="W1172" i="3"/>
  <c r="V1173" i="6"/>
  <c r="W1173" i="6"/>
  <c r="T1175" i="6"/>
  <c r="U1174" i="6"/>
  <c r="S1174" i="6"/>
  <c r="T1175" i="5"/>
  <c r="U1174" i="5"/>
  <c r="S1174" i="5"/>
  <c r="W1173" i="5"/>
  <c r="V1173" i="5"/>
  <c r="S1174" i="4"/>
  <c r="U1174" i="4"/>
  <c r="T1175" i="4"/>
  <c r="W1173" i="4"/>
  <c r="V3438" i="2"/>
  <c r="S3439" i="2"/>
  <c r="U3438" i="2"/>
  <c r="U1174" i="3"/>
  <c r="S1174" i="3"/>
  <c r="T1175" i="3"/>
  <c r="V1173" i="3"/>
  <c r="W1173" i="3"/>
  <c r="T1176" i="6"/>
  <c r="S1175" i="6"/>
  <c r="U1175" i="6"/>
  <c r="V1174" i="6"/>
  <c r="W1174" i="6"/>
  <c r="S1175" i="5"/>
  <c r="U1175" i="5"/>
  <c r="T1176" i="5"/>
  <c r="V1174" i="5"/>
  <c r="W1174" i="5"/>
  <c r="W1174" i="4"/>
  <c r="U1175" i="4"/>
  <c r="S1175" i="4"/>
  <c r="T1176" i="4"/>
  <c r="U3439" i="2"/>
  <c r="V3439" i="2"/>
  <c r="S3440" i="2"/>
  <c r="V1174" i="3"/>
  <c r="W1174" i="3"/>
  <c r="U1175" i="3"/>
  <c r="T1176" i="3"/>
  <c r="S1175" i="3"/>
  <c r="U1176" i="6"/>
  <c r="T1177" i="6"/>
  <c r="S1176" i="6"/>
  <c r="W1175" i="6"/>
  <c r="V1175" i="6"/>
  <c r="V1175" i="5"/>
  <c r="W1175" i="5"/>
  <c r="T1177" i="5"/>
  <c r="U1176" i="5"/>
  <c r="S1176" i="5"/>
  <c r="W1175" i="4"/>
  <c r="T1177" i="4"/>
  <c r="S1176" i="4"/>
  <c r="U1176" i="4"/>
  <c r="V3440" i="2"/>
  <c r="S3441" i="2"/>
  <c r="U3440" i="2"/>
  <c r="U1176" i="3"/>
  <c r="S1176" i="3"/>
  <c r="T1177" i="3"/>
  <c r="W1175" i="3"/>
  <c r="V1175" i="3"/>
  <c r="T1178" i="6"/>
  <c r="S1177" i="6"/>
  <c r="U1177" i="6"/>
  <c r="W1176" i="6"/>
  <c r="V1176" i="6"/>
  <c r="U1177" i="5"/>
  <c r="S1177" i="5"/>
  <c r="T1178" i="5"/>
  <c r="W1176" i="5"/>
  <c r="V1176" i="5"/>
  <c r="U1177" i="4"/>
  <c r="T1178" i="4"/>
  <c r="S1177" i="4"/>
  <c r="W1176" i="4"/>
  <c r="S3442" i="2"/>
  <c r="U3441" i="2"/>
  <c r="V3441" i="2"/>
  <c r="W1176" i="3"/>
  <c r="V1176" i="3"/>
  <c r="T1178" i="3"/>
  <c r="U1177" i="3"/>
  <c r="S1177" i="3"/>
  <c r="T1179" i="6"/>
  <c r="S1178" i="6"/>
  <c r="U1178" i="6"/>
  <c r="W1177" i="6"/>
  <c r="V1177" i="6"/>
  <c r="V1177" i="5"/>
  <c r="W1177" i="5"/>
  <c r="S1178" i="5"/>
  <c r="U1178" i="5"/>
  <c r="T1179" i="5"/>
  <c r="T1179" i="4"/>
  <c r="S1178" i="4"/>
  <c r="U1178" i="4"/>
  <c r="W1177" i="4"/>
  <c r="S3443" i="2"/>
  <c r="U3442" i="2"/>
  <c r="V3442" i="2"/>
  <c r="T1179" i="3"/>
  <c r="U1178" i="3"/>
  <c r="S1178" i="3"/>
  <c r="W1177" i="3"/>
  <c r="V1177" i="3"/>
  <c r="U1179" i="6"/>
  <c r="S1179" i="6"/>
  <c r="T1180" i="6"/>
  <c r="W1178" i="6"/>
  <c r="V1178" i="6"/>
  <c r="V1178" i="5"/>
  <c r="W1178" i="5"/>
  <c r="T1180" i="5"/>
  <c r="S1179" i="5"/>
  <c r="U1179" i="5"/>
  <c r="T1180" i="4"/>
  <c r="S1179" i="4"/>
  <c r="U1179" i="4"/>
  <c r="W1178" i="4"/>
  <c r="U3443" i="2"/>
  <c r="V3443" i="2"/>
  <c r="S3444" i="2"/>
  <c r="S1179" i="3"/>
  <c r="U1179" i="3"/>
  <c r="T1180" i="3"/>
  <c r="W1178" i="3"/>
  <c r="V1178" i="3"/>
  <c r="W1179" i="6"/>
  <c r="V1179" i="6"/>
  <c r="T1181" i="6"/>
  <c r="U1180" i="6"/>
  <c r="S1180" i="6"/>
  <c r="U1180" i="5"/>
  <c r="T1181" i="5"/>
  <c r="S1180" i="5"/>
  <c r="W1179" i="5"/>
  <c r="V1179" i="5"/>
  <c r="U1180" i="4"/>
  <c r="S1180" i="4"/>
  <c r="T1181" i="4"/>
  <c r="W1179" i="4"/>
  <c r="V3444" i="2"/>
  <c r="S3445" i="2"/>
  <c r="U3444" i="2"/>
  <c r="V1179" i="3"/>
  <c r="W1179" i="3"/>
  <c r="S1180" i="3"/>
  <c r="T1181" i="3"/>
  <c r="U1180" i="3"/>
  <c r="U1181" i="6"/>
  <c r="S1181" i="6"/>
  <c r="T1182" i="6"/>
  <c r="W1180" i="6"/>
  <c r="V1180" i="6"/>
  <c r="T1182" i="5"/>
  <c r="U1181" i="5"/>
  <c r="S1181" i="5"/>
  <c r="W1180" i="5"/>
  <c r="V1180" i="5"/>
  <c r="W1180" i="4"/>
  <c r="U1181" i="4"/>
  <c r="T1182" i="4"/>
  <c r="S1181" i="4"/>
  <c r="U3445" i="2"/>
  <c r="V3445" i="2"/>
  <c r="S3446" i="2"/>
  <c r="W1180" i="3"/>
  <c r="V1180" i="3"/>
  <c r="T1182" i="3"/>
  <c r="S1181" i="3"/>
  <c r="U1181" i="3"/>
  <c r="W1181" i="6"/>
  <c r="V1181" i="6"/>
  <c r="U1182" i="6"/>
  <c r="S1182" i="6"/>
  <c r="T1183" i="6"/>
  <c r="U1182" i="5"/>
  <c r="S1182" i="5"/>
  <c r="T1183" i="5"/>
  <c r="W1181" i="5"/>
  <c r="V1181" i="5"/>
  <c r="U1182" i="4"/>
  <c r="S1182" i="4"/>
  <c r="T1183" i="4"/>
  <c r="W1181" i="4"/>
  <c r="V3446" i="2"/>
  <c r="S3447" i="2"/>
  <c r="U3446" i="2"/>
  <c r="T1183" i="3"/>
  <c r="S1182" i="3"/>
  <c r="U1182" i="3"/>
  <c r="W1181" i="3"/>
  <c r="V1181" i="3"/>
  <c r="V1182" i="6"/>
  <c r="W1182" i="6"/>
  <c r="U1183" i="6"/>
  <c r="S1183" i="6"/>
  <c r="T1184" i="6"/>
  <c r="W1182" i="5"/>
  <c r="V1182" i="5"/>
  <c r="S1183" i="5"/>
  <c r="U1183" i="5"/>
  <c r="T1184" i="5"/>
  <c r="W1182" i="4"/>
  <c r="S1183" i="4"/>
  <c r="T1184" i="4"/>
  <c r="U1183" i="4"/>
  <c r="V3447" i="2"/>
  <c r="S3448" i="2"/>
  <c r="U3447" i="2"/>
  <c r="U1183" i="3"/>
  <c r="T1184" i="3"/>
  <c r="S1183" i="3"/>
  <c r="W1182" i="3"/>
  <c r="V1182" i="3"/>
  <c r="W1183" i="6"/>
  <c r="V1183" i="6"/>
  <c r="T1185" i="6"/>
  <c r="U1184" i="6"/>
  <c r="S1184" i="6"/>
  <c r="W1183" i="5"/>
  <c r="V1183" i="5"/>
  <c r="U1184" i="5"/>
  <c r="S1184" i="5"/>
  <c r="T1185" i="5"/>
  <c r="W1183" i="4"/>
  <c r="T1185" i="4"/>
  <c r="S1184" i="4"/>
  <c r="U1184" i="4"/>
  <c r="U3448" i="2"/>
  <c r="S3449" i="2"/>
  <c r="V3448" i="2"/>
  <c r="S1184" i="3"/>
  <c r="T1185" i="3"/>
  <c r="U1184" i="3"/>
  <c r="W1183" i="3"/>
  <c r="V1183" i="3"/>
  <c r="T1186" i="6"/>
  <c r="S1185" i="6"/>
  <c r="U1185" i="6"/>
  <c r="W1184" i="6"/>
  <c r="V1184" i="6"/>
  <c r="W1184" i="5"/>
  <c r="V1184" i="5"/>
  <c r="U1185" i="5"/>
  <c r="T1186" i="5"/>
  <c r="S1185" i="5"/>
  <c r="S1185" i="4"/>
  <c r="T1186" i="4"/>
  <c r="U1185" i="4"/>
  <c r="W1184" i="4"/>
  <c r="V3449" i="2"/>
  <c r="U3449" i="2"/>
  <c r="S3450" i="2"/>
  <c r="W1184" i="3"/>
  <c r="V1184" i="3"/>
  <c r="S1185" i="3"/>
  <c r="U1185" i="3"/>
  <c r="T1186" i="3"/>
  <c r="U1186" i="6"/>
  <c r="T1187" i="6"/>
  <c r="S1186" i="6"/>
  <c r="V1185" i="6"/>
  <c r="W1185" i="6"/>
  <c r="T1187" i="5"/>
  <c r="S1186" i="5"/>
  <c r="U1186" i="5"/>
  <c r="V1185" i="5"/>
  <c r="W1185" i="5"/>
  <c r="W1185" i="4"/>
  <c r="S1186" i="4"/>
  <c r="U1186" i="4"/>
  <c r="T1187" i="4"/>
  <c r="S3451" i="2"/>
  <c r="U3450" i="2"/>
  <c r="V3450" i="2"/>
  <c r="V1185" i="3"/>
  <c r="W1185" i="3"/>
  <c r="U1186" i="3"/>
  <c r="S1186" i="3"/>
  <c r="T1187" i="3"/>
  <c r="S1187" i="6"/>
  <c r="U1187" i="6"/>
  <c r="T1188" i="6"/>
  <c r="V1186" i="6"/>
  <c r="W1186" i="6"/>
  <c r="T1188" i="5"/>
  <c r="U1187" i="5"/>
  <c r="S1187" i="5"/>
  <c r="W1186" i="5"/>
  <c r="V1186" i="5"/>
  <c r="W1186" i="4"/>
  <c r="S1187" i="4"/>
  <c r="U1187" i="4"/>
  <c r="T1188" i="4"/>
  <c r="V3451" i="2"/>
  <c r="S3452" i="2"/>
  <c r="U3451" i="2"/>
  <c r="W1186" i="3"/>
  <c r="V1186" i="3"/>
  <c r="T1188" i="3"/>
  <c r="S1187" i="3"/>
  <c r="U1187" i="3"/>
  <c r="W1187" i="6"/>
  <c r="V1187" i="6"/>
  <c r="S1188" i="6"/>
  <c r="T1189" i="6"/>
  <c r="U1188" i="6"/>
  <c r="U1188" i="5"/>
  <c r="S1188" i="5"/>
  <c r="T1189" i="5"/>
  <c r="W1187" i="5"/>
  <c r="V1187" i="5"/>
  <c r="W1187" i="4"/>
  <c r="U1188" i="4"/>
  <c r="T1189" i="4"/>
  <c r="S1188" i="4"/>
  <c r="V3452" i="2"/>
  <c r="S3453" i="2"/>
  <c r="U3452" i="2"/>
  <c r="T1189" i="3"/>
  <c r="S1188" i="3"/>
  <c r="U1188" i="3"/>
  <c r="W1187" i="3"/>
  <c r="V1187" i="3"/>
  <c r="V1188" i="6"/>
  <c r="W1188" i="6"/>
  <c r="U1189" i="6"/>
  <c r="S1189" i="6"/>
  <c r="T1190" i="6"/>
  <c r="V1188" i="5"/>
  <c r="W1188" i="5"/>
  <c r="T1190" i="5"/>
  <c r="U1189" i="5"/>
  <c r="S1189" i="5"/>
  <c r="T1190" i="4"/>
  <c r="S1189" i="4"/>
  <c r="U1189" i="4"/>
  <c r="W1188" i="4"/>
  <c r="U3453" i="2"/>
  <c r="V3453" i="2"/>
  <c r="S3454" i="2"/>
  <c r="T1190" i="3"/>
  <c r="S1189" i="3"/>
  <c r="U1189" i="3"/>
  <c r="W1188" i="3"/>
  <c r="V1188" i="3"/>
  <c r="V1189" i="6"/>
  <c r="W1189" i="6"/>
  <c r="U1190" i="6"/>
  <c r="T1191" i="6"/>
  <c r="S1190" i="6"/>
  <c r="U1190" i="5"/>
  <c r="T1191" i="5"/>
  <c r="S1190" i="5"/>
  <c r="V1189" i="5"/>
  <c r="W1189" i="5"/>
  <c r="U1190" i="4"/>
  <c r="S1190" i="4"/>
  <c r="T1191" i="4"/>
  <c r="W1189" i="4"/>
  <c r="S3455" i="2"/>
  <c r="V3454" i="2"/>
  <c r="U3454" i="2"/>
  <c r="T1191" i="3"/>
  <c r="U1190" i="3"/>
  <c r="S1190" i="3"/>
  <c r="W1189" i="3"/>
  <c r="V1189" i="3"/>
  <c r="T1192" i="6"/>
  <c r="U1191" i="6"/>
  <c r="S1191" i="6"/>
  <c r="W1190" i="6"/>
  <c r="V1190" i="6"/>
  <c r="S1191" i="5"/>
  <c r="T1192" i="5"/>
  <c r="U1191" i="5"/>
  <c r="V1190" i="5"/>
  <c r="W1190" i="5"/>
  <c r="W1190" i="4"/>
  <c r="S1191" i="4"/>
  <c r="U1191" i="4"/>
  <c r="T1192" i="4"/>
  <c r="U3455" i="2"/>
  <c r="V3455" i="2"/>
  <c r="S3456" i="2"/>
  <c r="T1192" i="3"/>
  <c r="S1191" i="3"/>
  <c r="U1191" i="3"/>
  <c r="W1190" i="3"/>
  <c r="V1190" i="3"/>
  <c r="U1192" i="6"/>
  <c r="T1193" i="6"/>
  <c r="S1192" i="6"/>
  <c r="V1191" i="6"/>
  <c r="W1191" i="6"/>
  <c r="V1191" i="5"/>
  <c r="W1191" i="5"/>
  <c r="S1192" i="5"/>
  <c r="T1193" i="5"/>
  <c r="U1192" i="5"/>
  <c r="W1191" i="4"/>
  <c r="T1193" i="4"/>
  <c r="U1192" i="4"/>
  <c r="S1192" i="4"/>
  <c r="V3456" i="2"/>
  <c r="S3457" i="2"/>
  <c r="U3456" i="2"/>
  <c r="T1193" i="3"/>
  <c r="S1192" i="3"/>
  <c r="U1192" i="3"/>
  <c r="V1191" i="3"/>
  <c r="W1191" i="3"/>
  <c r="U1193" i="6"/>
  <c r="S1193" i="6"/>
  <c r="T1194" i="6"/>
  <c r="W1192" i="6"/>
  <c r="V1192" i="6"/>
  <c r="W1192" i="5"/>
  <c r="V1192" i="5"/>
  <c r="T1194" i="5"/>
  <c r="U1193" i="5"/>
  <c r="S1193" i="5"/>
  <c r="U1193" i="4"/>
  <c r="T1194" i="4"/>
  <c r="S1193" i="4"/>
  <c r="W1192" i="4"/>
  <c r="U3457" i="2"/>
  <c r="S3458" i="2"/>
  <c r="V3457" i="2"/>
  <c r="T1194" i="3"/>
  <c r="S1193" i="3"/>
  <c r="U1193" i="3"/>
  <c r="W1192" i="3"/>
  <c r="V1192" i="3"/>
  <c r="V1193" i="6"/>
  <c r="W1193" i="6"/>
  <c r="T1195" i="6"/>
  <c r="S1194" i="6"/>
  <c r="U1194" i="6"/>
  <c r="T1195" i="5"/>
  <c r="U1194" i="5"/>
  <c r="S1194" i="5"/>
  <c r="W1193" i="5"/>
  <c r="V1193" i="5"/>
  <c r="S1194" i="4"/>
  <c r="U1194" i="4"/>
  <c r="T1195" i="4"/>
  <c r="W1193" i="4"/>
  <c r="S3459" i="2"/>
  <c r="U3458" i="2"/>
  <c r="V3458" i="2"/>
  <c r="S1194" i="3"/>
  <c r="U1194" i="3"/>
  <c r="T1195" i="3"/>
  <c r="W1193" i="3"/>
  <c r="V1193" i="3"/>
  <c r="U1195" i="6"/>
  <c r="S1195" i="6"/>
  <c r="T1196" i="6"/>
  <c r="V1194" i="6"/>
  <c r="W1194" i="6"/>
  <c r="S1195" i="5"/>
  <c r="T1196" i="5"/>
  <c r="U1195" i="5"/>
  <c r="W1194" i="5"/>
  <c r="V1194" i="5"/>
  <c r="W1194" i="4"/>
  <c r="S1195" i="4"/>
  <c r="U1195" i="4"/>
  <c r="T1196" i="4"/>
  <c r="S3460" i="2"/>
  <c r="V3459" i="2"/>
  <c r="U3459" i="2"/>
  <c r="W1194" i="3"/>
  <c r="V1194" i="3"/>
  <c r="T1196" i="3"/>
  <c r="S1195" i="3"/>
  <c r="U1195" i="3"/>
  <c r="W1195" i="6"/>
  <c r="V1195" i="6"/>
  <c r="T1197" i="6"/>
  <c r="S1196" i="6"/>
  <c r="U1196" i="6"/>
  <c r="W1195" i="5"/>
  <c r="V1195" i="5"/>
  <c r="S1196" i="5"/>
  <c r="U1196" i="5"/>
  <c r="T1197" i="5"/>
  <c r="W1195" i="4"/>
  <c r="U1196" i="4"/>
  <c r="S1196" i="4"/>
  <c r="T1197" i="4"/>
  <c r="U3460" i="2"/>
  <c r="S3461" i="2"/>
  <c r="V3460" i="2"/>
  <c r="U1196" i="3"/>
  <c r="S1196" i="3"/>
  <c r="T1197" i="3"/>
  <c r="W1195" i="3"/>
  <c r="V1195" i="3"/>
  <c r="S1197" i="6"/>
  <c r="T1198" i="6"/>
  <c r="U1197" i="6"/>
  <c r="V1196" i="6"/>
  <c r="W1196" i="6"/>
  <c r="V1196" i="5"/>
  <c r="W1196" i="5"/>
  <c r="T1198" i="5"/>
  <c r="U1197" i="5"/>
  <c r="S1197" i="5"/>
  <c r="W1196" i="4"/>
  <c r="S1197" i="4"/>
  <c r="T1198" i="4"/>
  <c r="U1197" i="4"/>
  <c r="U3461" i="2"/>
  <c r="V3461" i="2"/>
  <c r="S3462" i="2"/>
  <c r="V1196" i="3"/>
  <c r="W1196" i="3"/>
  <c r="U1197" i="3"/>
  <c r="T1198" i="3"/>
  <c r="S1197" i="3"/>
  <c r="V1197" i="6"/>
  <c r="W1197" i="6"/>
  <c r="U1198" i="6"/>
  <c r="T1199" i="6"/>
  <c r="S1198" i="6"/>
  <c r="U1198" i="5"/>
  <c r="T1199" i="5"/>
  <c r="S1198" i="5"/>
  <c r="V1197" i="5"/>
  <c r="W1197" i="5"/>
  <c r="W1197" i="4"/>
  <c r="S1198" i="4"/>
  <c r="U1198" i="4"/>
  <c r="T1199" i="4"/>
  <c r="U3462" i="2"/>
  <c r="V3462" i="2"/>
  <c r="S3463" i="2"/>
  <c r="S1198" i="3"/>
  <c r="U1198" i="3"/>
  <c r="T1199" i="3"/>
  <c r="V1197" i="3"/>
  <c r="W1197" i="3"/>
  <c r="S1199" i="6"/>
  <c r="T1200" i="6"/>
  <c r="U1199" i="6"/>
  <c r="V1198" i="6"/>
  <c r="W1198" i="6"/>
  <c r="S1199" i="5"/>
  <c r="U1199" i="5"/>
  <c r="T1200" i="5"/>
  <c r="W1198" i="5"/>
  <c r="V1198" i="5"/>
  <c r="W1198" i="4"/>
  <c r="U1199" i="4"/>
  <c r="S1199" i="4"/>
  <c r="T1200" i="4"/>
  <c r="S3464" i="2"/>
  <c r="V3463" i="2"/>
  <c r="U3463" i="2"/>
  <c r="W1198" i="3"/>
  <c r="V1198" i="3"/>
  <c r="T1200" i="3"/>
  <c r="S1199" i="3"/>
  <c r="U1199" i="3"/>
  <c r="W1199" i="6"/>
  <c r="V1199" i="6"/>
  <c r="U1200" i="6"/>
  <c r="T1201" i="6"/>
  <c r="S1200" i="6"/>
  <c r="V1199" i="5"/>
  <c r="W1199" i="5"/>
  <c r="U1200" i="5"/>
  <c r="S1200" i="5"/>
  <c r="T1201" i="5"/>
  <c r="W1199" i="4"/>
  <c r="U1200" i="4"/>
  <c r="T1201" i="4"/>
  <c r="S1200" i="4"/>
  <c r="V3464" i="2"/>
  <c r="S3465" i="2"/>
  <c r="U3464" i="2"/>
  <c r="U1200" i="3"/>
  <c r="T1201" i="3"/>
  <c r="S1200" i="3"/>
  <c r="V1199" i="3"/>
  <c r="W1199" i="3"/>
  <c r="U1201" i="6"/>
  <c r="S1201" i="6"/>
  <c r="T1202" i="6"/>
  <c r="W1200" i="6"/>
  <c r="V1200" i="6"/>
  <c r="V1200" i="5"/>
  <c r="W1200" i="5"/>
  <c r="T1202" i="5"/>
  <c r="U1201" i="5"/>
  <c r="S1201" i="5"/>
  <c r="U1201" i="4"/>
  <c r="T1202" i="4"/>
  <c r="S1201" i="4"/>
  <c r="W1200" i="4"/>
  <c r="S3466" i="2"/>
  <c r="V3465" i="2"/>
  <c r="U3465" i="2"/>
  <c r="S1201" i="3"/>
  <c r="T1202" i="3"/>
  <c r="U1201" i="3"/>
  <c r="W1200" i="3"/>
  <c r="V1200" i="3"/>
  <c r="W1201" i="6"/>
  <c r="V1201" i="6"/>
  <c r="T1203" i="6"/>
  <c r="U1202" i="6"/>
  <c r="S1202" i="6"/>
  <c r="U1202" i="5"/>
  <c r="T1203" i="5"/>
  <c r="S1202" i="5"/>
  <c r="V1201" i="5"/>
  <c r="W1201" i="5"/>
  <c r="S1202" i="4"/>
  <c r="U1202" i="4"/>
  <c r="T1203" i="4"/>
  <c r="W1201" i="4"/>
  <c r="U3466" i="2"/>
  <c r="S3467" i="2"/>
  <c r="V3466" i="2"/>
  <c r="V1201" i="3"/>
  <c r="W1201" i="3"/>
  <c r="S1202" i="3"/>
  <c r="T1203" i="3"/>
  <c r="U1202" i="3"/>
  <c r="S1203" i="6"/>
  <c r="U1203" i="6"/>
  <c r="T1204" i="6"/>
  <c r="W1202" i="6"/>
  <c r="V1202" i="6"/>
  <c r="S1203" i="5"/>
  <c r="T1204" i="5"/>
  <c r="U1203" i="5"/>
  <c r="W1202" i="5"/>
  <c r="V1202" i="5"/>
  <c r="W1202" i="4"/>
  <c r="S1203" i="4"/>
  <c r="U1203" i="4"/>
  <c r="T1204" i="4"/>
  <c r="S3468" i="2"/>
  <c r="U3467" i="2"/>
  <c r="V3467" i="2"/>
  <c r="W1202" i="3"/>
  <c r="V1202" i="3"/>
  <c r="S1203" i="3"/>
  <c r="T1204" i="3"/>
  <c r="U1203" i="3"/>
  <c r="W1203" i="6"/>
  <c r="V1203" i="6"/>
  <c r="U1204" i="6"/>
  <c r="S1204" i="6"/>
  <c r="T1205" i="6"/>
  <c r="V1203" i="5"/>
  <c r="W1203" i="5"/>
  <c r="T1205" i="5"/>
  <c r="U1204" i="5"/>
  <c r="S1204" i="5"/>
  <c r="W1203" i="4"/>
  <c r="T1205" i="4"/>
  <c r="S1204" i="4"/>
  <c r="U1204" i="4"/>
  <c r="S3469" i="2"/>
  <c r="U3468" i="2"/>
  <c r="V3468" i="2"/>
  <c r="V1203" i="3"/>
  <c r="W1203" i="3"/>
  <c r="T1205" i="3"/>
  <c r="S1204" i="3"/>
  <c r="U1204" i="3"/>
  <c r="V1204" i="6"/>
  <c r="W1204" i="6"/>
  <c r="U1205" i="6"/>
  <c r="T1206" i="6"/>
  <c r="S1205" i="6"/>
  <c r="T1206" i="5"/>
  <c r="S1205" i="5"/>
  <c r="U1205" i="5"/>
  <c r="V1204" i="5"/>
  <c r="W1204" i="5"/>
  <c r="S1205" i="4"/>
  <c r="T1206" i="4"/>
  <c r="U1205" i="4"/>
  <c r="W1204" i="4"/>
  <c r="U3469" i="2"/>
  <c r="V3469" i="2"/>
  <c r="S3470" i="2"/>
  <c r="S1205" i="3"/>
  <c r="U1205" i="3"/>
  <c r="T1206" i="3"/>
  <c r="W1204" i="3"/>
  <c r="V1204" i="3"/>
  <c r="U1206" i="6"/>
  <c r="T1207" i="6"/>
  <c r="S1206" i="6"/>
  <c r="W1205" i="6"/>
  <c r="V1205" i="6"/>
  <c r="S1206" i="5"/>
  <c r="T1207" i="5"/>
  <c r="U1206" i="5"/>
  <c r="V1205" i="5"/>
  <c r="W1205" i="5"/>
  <c r="W1205" i="4"/>
  <c r="U1206" i="4"/>
  <c r="S1206" i="4"/>
  <c r="T1207" i="4"/>
  <c r="V3470" i="2"/>
  <c r="S3471" i="2"/>
  <c r="U3470" i="2"/>
  <c r="V1205" i="3"/>
  <c r="W1205" i="3"/>
  <c r="U1206" i="3"/>
  <c r="S1206" i="3"/>
  <c r="T1207" i="3"/>
  <c r="U1207" i="6"/>
  <c r="S1207" i="6"/>
  <c r="T1208" i="6"/>
  <c r="V1206" i="6"/>
  <c r="W1206" i="6"/>
  <c r="W1206" i="5"/>
  <c r="V1206" i="5"/>
  <c r="U1207" i="5"/>
  <c r="T1208" i="5"/>
  <c r="S1207" i="5"/>
  <c r="W1206" i="4"/>
  <c r="S1207" i="4"/>
  <c r="U1207" i="4"/>
  <c r="T1208" i="4"/>
  <c r="V3471" i="2"/>
  <c r="U3471" i="2"/>
  <c r="S3472" i="2"/>
  <c r="W1206" i="3"/>
  <c r="V1206" i="3"/>
  <c r="T1208" i="3"/>
  <c r="U1207" i="3"/>
  <c r="S1207" i="3"/>
  <c r="V1207" i="6"/>
  <c r="W1207" i="6"/>
  <c r="S1208" i="6"/>
  <c r="U1208" i="6"/>
  <c r="T1209" i="6"/>
  <c r="U1208" i="5"/>
  <c r="S1208" i="5"/>
  <c r="T1209" i="5"/>
  <c r="V1207" i="5"/>
  <c r="W1207" i="5"/>
  <c r="W1207" i="4"/>
  <c r="U1208" i="4"/>
  <c r="T1209" i="4"/>
  <c r="S1208" i="4"/>
  <c r="U3472" i="2"/>
  <c r="V3472" i="2"/>
  <c r="S3473" i="2"/>
  <c r="T1209" i="3"/>
  <c r="S1208" i="3"/>
  <c r="U1208" i="3"/>
  <c r="W1207" i="3"/>
  <c r="V1207" i="3"/>
  <c r="V1208" i="6"/>
  <c r="W1208" i="6"/>
  <c r="U1209" i="6"/>
  <c r="S1209" i="6"/>
  <c r="T1210" i="6"/>
  <c r="W1208" i="5"/>
  <c r="V1208" i="5"/>
  <c r="T1210" i="5"/>
  <c r="S1209" i="5"/>
  <c r="U1209" i="5"/>
  <c r="S1209" i="4"/>
  <c r="T1210" i="4"/>
  <c r="U1209" i="4"/>
  <c r="W1208" i="4"/>
  <c r="S3474" i="2"/>
  <c r="U3473" i="2"/>
  <c r="V3473" i="2"/>
  <c r="T1210" i="3"/>
  <c r="U1209" i="3"/>
  <c r="S1209" i="3"/>
  <c r="W1208" i="3"/>
  <c r="V1208" i="3"/>
  <c r="V1209" i="6"/>
  <c r="W1209" i="6"/>
  <c r="T1211" i="6"/>
  <c r="S1210" i="6"/>
  <c r="U1210" i="6"/>
  <c r="T1211" i="5"/>
  <c r="U1210" i="5"/>
  <c r="S1210" i="5"/>
  <c r="W1209" i="5"/>
  <c r="V1209" i="5"/>
  <c r="W1209" i="4"/>
  <c r="U1210" i="4"/>
  <c r="T1211" i="4"/>
  <c r="S1210" i="4"/>
  <c r="S3475" i="2"/>
  <c r="U3474" i="2"/>
  <c r="V3474" i="2"/>
  <c r="S1210" i="3"/>
  <c r="T1211" i="3"/>
  <c r="U1210" i="3"/>
  <c r="V1209" i="3"/>
  <c r="W1209" i="3"/>
  <c r="U1211" i="6"/>
  <c r="S1211" i="6"/>
  <c r="T1212" i="6"/>
  <c r="V1210" i="6"/>
  <c r="W1210" i="6"/>
  <c r="U1211" i="5"/>
  <c r="S1211" i="5"/>
  <c r="T1212" i="5"/>
  <c r="W1210" i="5"/>
  <c r="V1210" i="5"/>
  <c r="U1211" i="4"/>
  <c r="T1212" i="4"/>
  <c r="S1211" i="4"/>
  <c r="W1210" i="4"/>
  <c r="U3475" i="2"/>
  <c r="S3476" i="2"/>
  <c r="V3475" i="2"/>
  <c r="W1210" i="3"/>
  <c r="V1210" i="3"/>
  <c r="T1212" i="3"/>
  <c r="S1211" i="3"/>
  <c r="U1211" i="3"/>
  <c r="W1211" i="6"/>
  <c r="V1211" i="6"/>
  <c r="S1212" i="6"/>
  <c r="U1212" i="6"/>
  <c r="T1213" i="6"/>
  <c r="W1211" i="5"/>
  <c r="V1211" i="5"/>
  <c r="T1213" i="5"/>
  <c r="S1212" i="5"/>
  <c r="U1212" i="5"/>
  <c r="U1212" i="4"/>
  <c r="S1212" i="4"/>
  <c r="T1213" i="4"/>
  <c r="W1211" i="4"/>
  <c r="V3476" i="2"/>
  <c r="S3477" i="2"/>
  <c r="U3476" i="2"/>
  <c r="S1212" i="3"/>
  <c r="T1213" i="3"/>
  <c r="U1212" i="3"/>
  <c r="V1211" i="3"/>
  <c r="W1211" i="3"/>
  <c r="W1212" i="6"/>
  <c r="V1212" i="6"/>
  <c r="S1213" i="6"/>
  <c r="T1214" i="6"/>
  <c r="U1213" i="6"/>
  <c r="S1213" i="5"/>
  <c r="T1214" i="5"/>
  <c r="U1213" i="5"/>
  <c r="V1212" i="5"/>
  <c r="W1212" i="5"/>
  <c r="W1212" i="4"/>
  <c r="U1213" i="4"/>
  <c r="T1214" i="4"/>
  <c r="S1213" i="4"/>
  <c r="V3477" i="2"/>
  <c r="U3477" i="2"/>
  <c r="S3478" i="2"/>
  <c r="W1212" i="3"/>
  <c r="V1212" i="3"/>
  <c r="S1213" i="3"/>
  <c r="U1213" i="3"/>
  <c r="T1214" i="3"/>
  <c r="W1213" i="6"/>
  <c r="V1213" i="6"/>
  <c r="U1214" i="6"/>
  <c r="S1214" i="6"/>
  <c r="T1215" i="6"/>
  <c r="V1213" i="5"/>
  <c r="W1213" i="5"/>
  <c r="S1214" i="5"/>
  <c r="T1215" i="5"/>
  <c r="U1214" i="5"/>
  <c r="U1214" i="4"/>
  <c r="S1214" i="4"/>
  <c r="T1215" i="4"/>
  <c r="W1213" i="4"/>
  <c r="U3478" i="2"/>
  <c r="S3479" i="2"/>
  <c r="V3478" i="2"/>
  <c r="W1213" i="3"/>
  <c r="V1213" i="3"/>
  <c r="U1214" i="3"/>
  <c r="T1215" i="3"/>
  <c r="S1214" i="3"/>
  <c r="V1214" i="6"/>
  <c r="W1214" i="6"/>
  <c r="S1215" i="6"/>
  <c r="U1215" i="6"/>
  <c r="T1216" i="6"/>
  <c r="V1214" i="5"/>
  <c r="W1214" i="5"/>
  <c r="T1216" i="5"/>
  <c r="S1215" i="5"/>
  <c r="U1215" i="5"/>
  <c r="W1214" i="4"/>
  <c r="S1215" i="4"/>
  <c r="U1215" i="4"/>
  <c r="T1216" i="4"/>
  <c r="U3479" i="2"/>
  <c r="S3480" i="2"/>
  <c r="V3479" i="2"/>
  <c r="S1215" i="3"/>
  <c r="U1215" i="3"/>
  <c r="T1216" i="3"/>
  <c r="V1214" i="3"/>
  <c r="W1214" i="3"/>
  <c r="V1215" i="6"/>
  <c r="W1215" i="6"/>
  <c r="S1216" i="6"/>
  <c r="U1216" i="6"/>
  <c r="T1217" i="6"/>
  <c r="T1217" i="5"/>
  <c r="U1216" i="5"/>
  <c r="S1216" i="5"/>
  <c r="W1215" i="5"/>
  <c r="V1215" i="5"/>
  <c r="W1215" i="4"/>
  <c r="T1217" i="4"/>
  <c r="S1216" i="4"/>
  <c r="U1216" i="4"/>
  <c r="V3480" i="2"/>
  <c r="U3480" i="2"/>
  <c r="S3481" i="2"/>
  <c r="V1215" i="3"/>
  <c r="W1215" i="3"/>
  <c r="S1216" i="3"/>
  <c r="T1217" i="3"/>
  <c r="U1216" i="3"/>
  <c r="W1216" i="6"/>
  <c r="V1216" i="6"/>
  <c r="U1217" i="6"/>
  <c r="S1217" i="6"/>
  <c r="T1218" i="6"/>
  <c r="T1218" i="5"/>
  <c r="U1217" i="5"/>
  <c r="S1217" i="5"/>
  <c r="W1216" i="5"/>
  <c r="V1216" i="5"/>
  <c r="U1217" i="4"/>
  <c r="T1218" i="4"/>
  <c r="S1217" i="4"/>
  <c r="W1216" i="4"/>
  <c r="V3481" i="2"/>
  <c r="U3481" i="2"/>
  <c r="S3482" i="2"/>
  <c r="W1216" i="3"/>
  <c r="V1216" i="3"/>
  <c r="U1217" i="3"/>
  <c r="T1218" i="3"/>
  <c r="S1217" i="3"/>
  <c r="V1217" i="6"/>
  <c r="W1217" i="6"/>
  <c r="T1219" i="6"/>
  <c r="S1218" i="6"/>
  <c r="U1218" i="6"/>
  <c r="T1219" i="5"/>
  <c r="S1218" i="5"/>
  <c r="U1218" i="5"/>
  <c r="W1217" i="5"/>
  <c r="V1217" i="5"/>
  <c r="S1218" i="4"/>
  <c r="U1218" i="4"/>
  <c r="T1219" i="4"/>
  <c r="W1217" i="4"/>
  <c r="S3483" i="2"/>
  <c r="U3482" i="2"/>
  <c r="V3482" i="2"/>
  <c r="T1219" i="3"/>
  <c r="S1218" i="3"/>
  <c r="U1218" i="3"/>
  <c r="V1217" i="3"/>
  <c r="W1217" i="3"/>
  <c r="U1219" i="6"/>
  <c r="S1219" i="6"/>
  <c r="T1220" i="6"/>
  <c r="V1218" i="6"/>
  <c r="W1218" i="6"/>
  <c r="T1220" i="5"/>
  <c r="U1219" i="5"/>
  <c r="S1219" i="5"/>
  <c r="V1218" i="5"/>
  <c r="W1218" i="5"/>
  <c r="W1218" i="4"/>
  <c r="T1220" i="4"/>
  <c r="U1219" i="4"/>
  <c r="S1219" i="4"/>
  <c r="U3483" i="2"/>
  <c r="S3484" i="2"/>
  <c r="V3483" i="2"/>
  <c r="S1219" i="3"/>
  <c r="U1219" i="3"/>
  <c r="T1220" i="3"/>
  <c r="V1218" i="3"/>
  <c r="W1218" i="3"/>
  <c r="V1219" i="6"/>
  <c r="W1219" i="6"/>
  <c r="U1220" i="6"/>
  <c r="S1220" i="6"/>
  <c r="T1221" i="6"/>
  <c r="S1220" i="5"/>
  <c r="T1221" i="5"/>
  <c r="U1220" i="5"/>
  <c r="W1219" i="5"/>
  <c r="V1219" i="5"/>
  <c r="U1220" i="4"/>
  <c r="S1220" i="4"/>
  <c r="T1221" i="4"/>
  <c r="W1219" i="4"/>
  <c r="S3485" i="2"/>
  <c r="U3484" i="2"/>
  <c r="V3484" i="2"/>
  <c r="V1219" i="3"/>
  <c r="W1219" i="3"/>
  <c r="T1221" i="3"/>
  <c r="U1220" i="3"/>
  <c r="S1220" i="3"/>
  <c r="V1220" i="6"/>
  <c r="W1220" i="6"/>
  <c r="T1222" i="6"/>
  <c r="U1221" i="6"/>
  <c r="S1221" i="6"/>
  <c r="W1220" i="5"/>
  <c r="V1220" i="5"/>
  <c r="T1222" i="5"/>
  <c r="U1221" i="5"/>
  <c r="S1221" i="5"/>
  <c r="W1220" i="4"/>
  <c r="U1221" i="4"/>
  <c r="T1222" i="4"/>
  <c r="S1221" i="4"/>
  <c r="U3485" i="2"/>
  <c r="V3485" i="2"/>
  <c r="S3486" i="2"/>
  <c r="S1221" i="3"/>
  <c r="T1222" i="3"/>
  <c r="U1221" i="3"/>
  <c r="W1220" i="3"/>
  <c r="V1220" i="3"/>
  <c r="U1222" i="6"/>
  <c r="T1223" i="6"/>
  <c r="S1222" i="6"/>
  <c r="W1221" i="6"/>
  <c r="V1221" i="6"/>
  <c r="T1223" i="5"/>
  <c r="U1222" i="5"/>
  <c r="S1222" i="5"/>
  <c r="V1221" i="5"/>
  <c r="W1221" i="5"/>
  <c r="S1222" i="4"/>
  <c r="U1222" i="4"/>
  <c r="T1223" i="4"/>
  <c r="W1221" i="4"/>
  <c r="U3486" i="2"/>
  <c r="V3486" i="2"/>
  <c r="S3487" i="2"/>
  <c r="V1221" i="3"/>
  <c r="W1221" i="3"/>
  <c r="U1222" i="3"/>
  <c r="T1223" i="3"/>
  <c r="S1222" i="3"/>
  <c r="T1224" i="6"/>
  <c r="U1223" i="6"/>
  <c r="S1223" i="6"/>
  <c r="W1222" i="6"/>
  <c r="V1222" i="6"/>
  <c r="T1224" i="5"/>
  <c r="S1223" i="5"/>
  <c r="U1223" i="5"/>
  <c r="W1222" i="5"/>
  <c r="V1222" i="5"/>
  <c r="W1222" i="4"/>
  <c r="T1224" i="4"/>
  <c r="U1223" i="4"/>
  <c r="S1223" i="4"/>
  <c r="V3487" i="2"/>
  <c r="U3487" i="2"/>
  <c r="S3488" i="2"/>
  <c r="T1224" i="3"/>
  <c r="S1223" i="3"/>
  <c r="U1223" i="3"/>
  <c r="W1222" i="3"/>
  <c r="V1222" i="3"/>
  <c r="S1224" i="6"/>
  <c r="T1225" i="6"/>
  <c r="U1224" i="6"/>
  <c r="W1223" i="6"/>
  <c r="V1223" i="6"/>
  <c r="S1224" i="5"/>
  <c r="U1224" i="5"/>
  <c r="T1225" i="5"/>
  <c r="V1223" i="5"/>
  <c r="W1223" i="5"/>
  <c r="T1225" i="4"/>
  <c r="S1224" i="4"/>
  <c r="U1224" i="4"/>
  <c r="W1223" i="4"/>
  <c r="U3488" i="2"/>
  <c r="V3488" i="2"/>
  <c r="S3489" i="2"/>
  <c r="U1224" i="3"/>
  <c r="S1224" i="3"/>
  <c r="T1225" i="3"/>
  <c r="W1223" i="3"/>
  <c r="V1223" i="3"/>
  <c r="W1224" i="6"/>
  <c r="V1224" i="6"/>
  <c r="T1226" i="6"/>
  <c r="U1225" i="6"/>
  <c r="S1225" i="6"/>
  <c r="W1224" i="5"/>
  <c r="V1224" i="5"/>
  <c r="T1226" i="5"/>
  <c r="U1225" i="5"/>
  <c r="S1225" i="5"/>
  <c r="U1225" i="4"/>
  <c r="T1226" i="4"/>
  <c r="S1225" i="4"/>
  <c r="W1224" i="4"/>
  <c r="U3489" i="2"/>
  <c r="S3490" i="2"/>
  <c r="V3489" i="2"/>
  <c r="V1224" i="3"/>
  <c r="W1224" i="3"/>
  <c r="T1226" i="3"/>
  <c r="S1225" i="3"/>
  <c r="U1225" i="3"/>
  <c r="U1226" i="6"/>
  <c r="S1226" i="6"/>
  <c r="T1227" i="6"/>
  <c r="W1225" i="6"/>
  <c r="V1225" i="6"/>
  <c r="T1227" i="5"/>
  <c r="S1226" i="5"/>
  <c r="U1226" i="5"/>
  <c r="V1225" i="5"/>
  <c r="W1225" i="5"/>
  <c r="S1226" i="4"/>
  <c r="U1226" i="4"/>
  <c r="T1227" i="4"/>
  <c r="W1225" i="4"/>
  <c r="U3490" i="2"/>
  <c r="S3491" i="2"/>
  <c r="V3490" i="2"/>
  <c r="U1226" i="3"/>
  <c r="S1226" i="3"/>
  <c r="T1227" i="3"/>
  <c r="W1225" i="3"/>
  <c r="V1225" i="3"/>
  <c r="W1226" i="6"/>
  <c r="V1226" i="6"/>
  <c r="T1228" i="6"/>
  <c r="U1227" i="6"/>
  <c r="S1227" i="6"/>
  <c r="T1228" i="5"/>
  <c r="U1227" i="5"/>
  <c r="S1227" i="5"/>
  <c r="V1226" i="5"/>
  <c r="W1226" i="5"/>
  <c r="W1226" i="4"/>
  <c r="S1227" i="4"/>
  <c r="U1227" i="4"/>
  <c r="T1228" i="4"/>
  <c r="S3492" i="2"/>
  <c r="V3491" i="2"/>
  <c r="U3491" i="2"/>
  <c r="V1226" i="3"/>
  <c r="W1226" i="3"/>
  <c r="S1227" i="3"/>
  <c r="U1227" i="3"/>
  <c r="T1228" i="3"/>
  <c r="T1229" i="6"/>
  <c r="S1228" i="6"/>
  <c r="U1228" i="6"/>
  <c r="V1227" i="6"/>
  <c r="W1227" i="6"/>
  <c r="T1229" i="5"/>
  <c r="U1228" i="5"/>
  <c r="S1228" i="5"/>
  <c r="W1227" i="5"/>
  <c r="V1227" i="5"/>
  <c r="W1227" i="4"/>
  <c r="S1228" i="4"/>
  <c r="U1228" i="4"/>
  <c r="T1229" i="4"/>
  <c r="S3493" i="2"/>
  <c r="U3492" i="2"/>
  <c r="V3492" i="2"/>
  <c r="V1227" i="3"/>
  <c r="W1227" i="3"/>
  <c r="T1229" i="3"/>
  <c r="U1228" i="3"/>
  <c r="S1228" i="3"/>
  <c r="S1229" i="6"/>
  <c r="T1230" i="6"/>
  <c r="U1229" i="6"/>
  <c r="W1228" i="6"/>
  <c r="V1228" i="6"/>
  <c r="U1229" i="5"/>
  <c r="S1229" i="5"/>
  <c r="T1230" i="5"/>
  <c r="W1228" i="5"/>
  <c r="V1228" i="5"/>
  <c r="W1228" i="4"/>
  <c r="U1229" i="4"/>
  <c r="S1229" i="4"/>
  <c r="T1230" i="4"/>
  <c r="U3493" i="2"/>
  <c r="V3493" i="2"/>
  <c r="S3494" i="2"/>
  <c r="U1229" i="3"/>
  <c r="T1230" i="3"/>
  <c r="S1229" i="3"/>
  <c r="V1228" i="3"/>
  <c r="W1228" i="3"/>
  <c r="V1229" i="6"/>
  <c r="W1229" i="6"/>
  <c r="T1231" i="6"/>
  <c r="U1230" i="6"/>
  <c r="S1230" i="6"/>
  <c r="V1229" i="5"/>
  <c r="W1229" i="5"/>
  <c r="S1230" i="5"/>
  <c r="T1231" i="5"/>
  <c r="U1230" i="5"/>
  <c r="W1229" i="4"/>
  <c r="S1230" i="4"/>
  <c r="U1230" i="4"/>
  <c r="T1231" i="4"/>
  <c r="U3494" i="2"/>
  <c r="S3495" i="2"/>
  <c r="V3494" i="2"/>
  <c r="T1231" i="3"/>
  <c r="S1230" i="3"/>
  <c r="U1230" i="3"/>
  <c r="W1229" i="3"/>
  <c r="V1229" i="3"/>
  <c r="T1232" i="6"/>
  <c r="S1231" i="6"/>
  <c r="U1231" i="6"/>
  <c r="V1230" i="6"/>
  <c r="W1230" i="6"/>
  <c r="V1230" i="5"/>
  <c r="W1230" i="5"/>
  <c r="U1231" i="5"/>
  <c r="S1231" i="5"/>
  <c r="T1232" i="5"/>
  <c r="W1230" i="4"/>
  <c r="S1231" i="4"/>
  <c r="U1231" i="4"/>
  <c r="T1232" i="4"/>
  <c r="V3495" i="2"/>
  <c r="S3496" i="2"/>
  <c r="U3495" i="2"/>
  <c r="U1231" i="3"/>
  <c r="S1231" i="3"/>
  <c r="T1232" i="3"/>
  <c r="W1230" i="3"/>
  <c r="V1230" i="3"/>
  <c r="S1232" i="6"/>
  <c r="T1233" i="6"/>
  <c r="U1232" i="6"/>
  <c r="W1231" i="6"/>
  <c r="V1231" i="6"/>
  <c r="W1231" i="5"/>
  <c r="V1231" i="5"/>
  <c r="S1232" i="5"/>
  <c r="U1232" i="5"/>
  <c r="T1233" i="5"/>
  <c r="W1231" i="4"/>
  <c r="T1233" i="4"/>
  <c r="U1232" i="4"/>
  <c r="S1232" i="4"/>
  <c r="U3496" i="2"/>
  <c r="V3496" i="2"/>
  <c r="S3497" i="2"/>
  <c r="W1231" i="3"/>
  <c r="V1231" i="3"/>
  <c r="T1233" i="3"/>
  <c r="U1232" i="3"/>
  <c r="S1232" i="3"/>
  <c r="W1232" i="6"/>
  <c r="V1232" i="6"/>
  <c r="U1233" i="6"/>
  <c r="S1233" i="6"/>
  <c r="T1234" i="6"/>
  <c r="W1232" i="5"/>
  <c r="V1232" i="5"/>
  <c r="T1234" i="5"/>
  <c r="S1233" i="5"/>
  <c r="U1233" i="5"/>
  <c r="T1234" i="4"/>
  <c r="S1233" i="4"/>
  <c r="U1233" i="4"/>
  <c r="W1232" i="4"/>
  <c r="S3498" i="2"/>
  <c r="U3497" i="2"/>
  <c r="V3497" i="2"/>
  <c r="U1233" i="3"/>
  <c r="T1234" i="3"/>
  <c r="S1233" i="3"/>
  <c r="V1232" i="3"/>
  <c r="W1232" i="3"/>
  <c r="W1233" i="6"/>
  <c r="V1233" i="6"/>
  <c r="S1234" i="6"/>
  <c r="U1234" i="6"/>
  <c r="T1235" i="6"/>
  <c r="U1234" i="5"/>
  <c r="S1234" i="5"/>
  <c r="T1235" i="5"/>
  <c r="V1233" i="5"/>
  <c r="W1233" i="5"/>
  <c r="T1235" i="4"/>
  <c r="S1234" i="4"/>
  <c r="U1234" i="4"/>
  <c r="W1233" i="4"/>
  <c r="S3499" i="2"/>
  <c r="U3498" i="2"/>
  <c r="V3498" i="2"/>
  <c r="S1234" i="3"/>
  <c r="U1234" i="3"/>
  <c r="T1235" i="3"/>
  <c r="V1233" i="3"/>
  <c r="W1233" i="3"/>
  <c r="V1234" i="6"/>
  <c r="W1234" i="6"/>
  <c r="T1236" i="6"/>
  <c r="S1235" i="6"/>
  <c r="U1235" i="6"/>
  <c r="V1234" i="5"/>
  <c r="W1234" i="5"/>
  <c r="U1235" i="5"/>
  <c r="S1235" i="5"/>
  <c r="T1236" i="5"/>
  <c r="T1236" i="4"/>
  <c r="S1235" i="4"/>
  <c r="U1235" i="4"/>
  <c r="W1234" i="4"/>
  <c r="V3499" i="2"/>
  <c r="S3500" i="2"/>
  <c r="U3499" i="2"/>
  <c r="V1234" i="3"/>
  <c r="W1234" i="3"/>
  <c r="T1236" i="3"/>
  <c r="U1235" i="3"/>
  <c r="S1235" i="3"/>
  <c r="T1237" i="6"/>
  <c r="U1236" i="6"/>
  <c r="S1236" i="6"/>
  <c r="V1235" i="6"/>
  <c r="W1235" i="6"/>
  <c r="W1235" i="5"/>
  <c r="V1235" i="5"/>
  <c r="S1236" i="5"/>
  <c r="T1237" i="5"/>
  <c r="U1236" i="5"/>
  <c r="U1236" i="4"/>
  <c r="T1237" i="4"/>
  <c r="S1236" i="4"/>
  <c r="W1235" i="4"/>
  <c r="S3501" i="2"/>
  <c r="U3500" i="2"/>
  <c r="V3500" i="2"/>
  <c r="S1236" i="3"/>
  <c r="T1237" i="3"/>
  <c r="U1236" i="3"/>
  <c r="W1235" i="3"/>
  <c r="V1235" i="3"/>
  <c r="S1237" i="6"/>
  <c r="U1237" i="6"/>
  <c r="T1238" i="6"/>
  <c r="W1236" i="6"/>
  <c r="V1236" i="6"/>
  <c r="W1236" i="5"/>
  <c r="V1236" i="5"/>
  <c r="T1238" i="5"/>
  <c r="S1237" i="5"/>
  <c r="U1237" i="5"/>
  <c r="T1238" i="4"/>
  <c r="U1237" i="4"/>
  <c r="S1237" i="4"/>
  <c r="W1236" i="4"/>
  <c r="U3501" i="2"/>
  <c r="S3502" i="2"/>
  <c r="V3501" i="2"/>
  <c r="W1236" i="3"/>
  <c r="V1236" i="3"/>
  <c r="U1237" i="3"/>
  <c r="S1237" i="3"/>
  <c r="T1238" i="3"/>
  <c r="V1237" i="6"/>
  <c r="W1237" i="6"/>
  <c r="U1238" i="6"/>
  <c r="T1239" i="6"/>
  <c r="S1238" i="6"/>
  <c r="T1239" i="5"/>
  <c r="U1238" i="5"/>
  <c r="S1238" i="5"/>
  <c r="W1237" i="5"/>
  <c r="V1237" i="5"/>
  <c r="S1238" i="4"/>
  <c r="U1238" i="4"/>
  <c r="T1239" i="4"/>
  <c r="W1237" i="4"/>
  <c r="U3502" i="2"/>
  <c r="V3502" i="2"/>
  <c r="S3503" i="2"/>
  <c r="W1237" i="3"/>
  <c r="V1237" i="3"/>
  <c r="S1238" i="3"/>
  <c r="T1239" i="3"/>
  <c r="U1238" i="3"/>
  <c r="U1239" i="6"/>
  <c r="S1239" i="6"/>
  <c r="T1240" i="6"/>
  <c r="V1238" i="6"/>
  <c r="W1238" i="6"/>
  <c r="T1240" i="5"/>
  <c r="U1239" i="5"/>
  <c r="S1239" i="5"/>
  <c r="V1238" i="5"/>
  <c r="W1238" i="5"/>
  <c r="W1238" i="4"/>
  <c r="T1240" i="4"/>
  <c r="S1239" i="4"/>
  <c r="U1239" i="4"/>
  <c r="V3503" i="2"/>
  <c r="U3503" i="2"/>
  <c r="S3504" i="2"/>
  <c r="W1238" i="3"/>
  <c r="V1238" i="3"/>
  <c r="S1239" i="3"/>
  <c r="T1240" i="3"/>
  <c r="U1239" i="3"/>
  <c r="V1239" i="6"/>
  <c r="W1239" i="6"/>
  <c r="U1240" i="6"/>
  <c r="T1241" i="6"/>
  <c r="S1240" i="6"/>
  <c r="T1241" i="5"/>
  <c r="S1240" i="5"/>
  <c r="U1240" i="5"/>
  <c r="W1239" i="5"/>
  <c r="V1239" i="5"/>
  <c r="T1241" i="4"/>
  <c r="U1240" i="4"/>
  <c r="S1240" i="4"/>
  <c r="W1239" i="4"/>
  <c r="U3504" i="2"/>
  <c r="S3505" i="2"/>
  <c r="V3504" i="2"/>
  <c r="V1239" i="3"/>
  <c r="W1239" i="3"/>
  <c r="S1240" i="3"/>
  <c r="T1241" i="3"/>
  <c r="U1240" i="3"/>
  <c r="U1241" i="6"/>
  <c r="S1241" i="6"/>
  <c r="T1242" i="6"/>
  <c r="V1240" i="6"/>
  <c r="W1240" i="6"/>
  <c r="U1241" i="5"/>
  <c r="S1241" i="5"/>
  <c r="T1242" i="5"/>
  <c r="W1240" i="5"/>
  <c r="V1240" i="5"/>
  <c r="S1241" i="4"/>
  <c r="T1242" i="4"/>
  <c r="U1241" i="4"/>
  <c r="W1240" i="4"/>
  <c r="S3506" i="2"/>
  <c r="U3505" i="2"/>
  <c r="V3505" i="2"/>
  <c r="W1240" i="3"/>
  <c r="V1240" i="3"/>
  <c r="T1242" i="3"/>
  <c r="U1241" i="3"/>
  <c r="S1241" i="3"/>
  <c r="W1241" i="6"/>
  <c r="V1241" i="6"/>
  <c r="U1242" i="6"/>
  <c r="S1242" i="6"/>
  <c r="T1243" i="6"/>
  <c r="W1241" i="5"/>
  <c r="V1241" i="5"/>
  <c r="U1242" i="5"/>
  <c r="T1243" i="5"/>
  <c r="S1242" i="5"/>
  <c r="W1241" i="4"/>
  <c r="T1243" i="4"/>
  <c r="S1242" i="4"/>
  <c r="U1242" i="4"/>
  <c r="S3507" i="2"/>
  <c r="U3506" i="2"/>
  <c r="V3506" i="2"/>
  <c r="U1242" i="3"/>
  <c r="T1243" i="3"/>
  <c r="S1242" i="3"/>
  <c r="V1241" i="3"/>
  <c r="W1241" i="3"/>
  <c r="W1242" i="6"/>
  <c r="V1242" i="6"/>
  <c r="T1244" i="6"/>
  <c r="U1243" i="6"/>
  <c r="S1243" i="6"/>
  <c r="T1244" i="5"/>
  <c r="S1243" i="5"/>
  <c r="U1243" i="5"/>
  <c r="W1242" i="5"/>
  <c r="V1242" i="5"/>
  <c r="S1243" i="4"/>
  <c r="T1244" i="4"/>
  <c r="U1243" i="4"/>
  <c r="W1242" i="4"/>
  <c r="V3507" i="2"/>
  <c r="U3507" i="2"/>
  <c r="S3508" i="2"/>
  <c r="S1243" i="3"/>
  <c r="U1243" i="3"/>
  <c r="T1244" i="3"/>
  <c r="W1242" i="3"/>
  <c r="V1242" i="3"/>
  <c r="S1244" i="6"/>
  <c r="T1245" i="6"/>
  <c r="U1244" i="6"/>
  <c r="W1243" i="6"/>
  <c r="V1243" i="6"/>
  <c r="T1245" i="5"/>
  <c r="U1244" i="5"/>
  <c r="S1244" i="5"/>
  <c r="W1243" i="5"/>
  <c r="V1243" i="5"/>
  <c r="W1243" i="4"/>
  <c r="S1244" i="4"/>
  <c r="U1244" i="4"/>
  <c r="T1245" i="4"/>
  <c r="S3509" i="2"/>
  <c r="V3508" i="2"/>
  <c r="U3508" i="2"/>
  <c r="V1243" i="3"/>
  <c r="W1243" i="3"/>
  <c r="S1244" i="3"/>
  <c r="U1244" i="3"/>
  <c r="T1245" i="3"/>
  <c r="W1244" i="6"/>
  <c r="V1244" i="6"/>
  <c r="S1245" i="6"/>
  <c r="U1245" i="6"/>
  <c r="T1246" i="6"/>
  <c r="S1245" i="5"/>
  <c r="U1245" i="5"/>
  <c r="T1246" i="5"/>
  <c r="V1244" i="5"/>
  <c r="W1244" i="5"/>
  <c r="W1244" i="4"/>
  <c r="S1245" i="4"/>
  <c r="U1245" i="4"/>
  <c r="T1246" i="4"/>
  <c r="U3509" i="2"/>
  <c r="V3509" i="2"/>
  <c r="S3510" i="2"/>
  <c r="W1244" i="3"/>
  <c r="V1244" i="3"/>
  <c r="T1246" i="3"/>
  <c r="U1245" i="3"/>
  <c r="S1245" i="3"/>
  <c r="V1245" i="6"/>
  <c r="W1245" i="6"/>
  <c r="U1246" i="6"/>
  <c r="S1246" i="6"/>
  <c r="T1247" i="6"/>
  <c r="V1245" i="5"/>
  <c r="W1245" i="5"/>
  <c r="S1246" i="5"/>
  <c r="T1247" i="5"/>
  <c r="U1246" i="5"/>
  <c r="W1245" i="4"/>
  <c r="S1246" i="4"/>
  <c r="T1247" i="4"/>
  <c r="U1246" i="4"/>
  <c r="V3510" i="2"/>
  <c r="U3510" i="2"/>
  <c r="S3511" i="2"/>
  <c r="U1246" i="3"/>
  <c r="S1246" i="3"/>
  <c r="T1247" i="3"/>
  <c r="W1245" i="3"/>
  <c r="V1245" i="3"/>
  <c r="W1246" i="6"/>
  <c r="V1246" i="6"/>
  <c r="U1247" i="6"/>
  <c r="T1248" i="6"/>
  <c r="S1247" i="6"/>
  <c r="V1246" i="5"/>
  <c r="W1246" i="5"/>
  <c r="S1247" i="5"/>
  <c r="U1247" i="5"/>
  <c r="T1248" i="5"/>
  <c r="W1246" i="4"/>
  <c r="T1248" i="4"/>
  <c r="S1247" i="4"/>
  <c r="U1247" i="4"/>
  <c r="S3512" i="2"/>
  <c r="V3511" i="2"/>
  <c r="U3511" i="2"/>
  <c r="W1246" i="3"/>
  <c r="V1246" i="3"/>
  <c r="U1247" i="3"/>
  <c r="T1248" i="3"/>
  <c r="S1247" i="3"/>
  <c r="S1248" i="6"/>
  <c r="U1248" i="6"/>
  <c r="T1249" i="6"/>
  <c r="V1247" i="6"/>
  <c r="W1247" i="6"/>
  <c r="W1247" i="5"/>
  <c r="V1247" i="5"/>
  <c r="S1248" i="5"/>
  <c r="U1248" i="5"/>
  <c r="T1249" i="5"/>
  <c r="T1249" i="4"/>
  <c r="S1248" i="4"/>
  <c r="U1248" i="4"/>
  <c r="W1247" i="4"/>
  <c r="U3512" i="2"/>
  <c r="V3512" i="2"/>
  <c r="S3513" i="2"/>
  <c r="U1248" i="3"/>
  <c r="T1249" i="3"/>
  <c r="S1248" i="3"/>
  <c r="W1247" i="3"/>
  <c r="V1247" i="3"/>
  <c r="V1248" i="6"/>
  <c r="W1248" i="6"/>
  <c r="S1249" i="6"/>
  <c r="U1249" i="6"/>
  <c r="T1250" i="6"/>
  <c r="W1248" i="5"/>
  <c r="V1248" i="5"/>
  <c r="T1250" i="5"/>
  <c r="U1249" i="5"/>
  <c r="S1249" i="5"/>
  <c r="U1249" i="4"/>
  <c r="T1250" i="4"/>
  <c r="S1249" i="4"/>
  <c r="W1248" i="4"/>
  <c r="U3513" i="2"/>
  <c r="S3514" i="2"/>
  <c r="V3513" i="2"/>
  <c r="S1249" i="3"/>
  <c r="U1249" i="3"/>
  <c r="T1250" i="3"/>
  <c r="V1248" i="3"/>
  <c r="W1248" i="3"/>
  <c r="V1249" i="6"/>
  <c r="W1249" i="6"/>
  <c r="T1251" i="6"/>
  <c r="S1250" i="6"/>
  <c r="U1250" i="6"/>
  <c r="U1250" i="5"/>
  <c r="S1250" i="5"/>
  <c r="T1251" i="5"/>
  <c r="W1249" i="5"/>
  <c r="V1249" i="5"/>
  <c r="S1250" i="4"/>
  <c r="T1251" i="4"/>
  <c r="U1250" i="4"/>
  <c r="W1249" i="4"/>
  <c r="V3514" i="2"/>
  <c r="S3515" i="2"/>
  <c r="U3514" i="2"/>
  <c r="W1249" i="3"/>
  <c r="V1249" i="3"/>
  <c r="T1251" i="3"/>
  <c r="U1250" i="3"/>
  <c r="S1250" i="3"/>
  <c r="S1251" i="6"/>
  <c r="U1251" i="6"/>
  <c r="T1252" i="6"/>
  <c r="V1250" i="6"/>
  <c r="W1250" i="6"/>
  <c r="W1250" i="5"/>
  <c r="V1250" i="5"/>
  <c r="U1251" i="5"/>
  <c r="S1251" i="5"/>
  <c r="T1252" i="5"/>
  <c r="W1250" i="4"/>
  <c r="T1252" i="4"/>
  <c r="S1251" i="4"/>
  <c r="U1251" i="4"/>
  <c r="V3515" i="2"/>
  <c r="U3515" i="2"/>
  <c r="S3516" i="2"/>
  <c r="U1251" i="3"/>
  <c r="T1252" i="3"/>
  <c r="S1251" i="3"/>
  <c r="V1250" i="3"/>
  <c r="W1250" i="3"/>
  <c r="W1251" i="6"/>
  <c r="V1251" i="6"/>
  <c r="T1253" i="6"/>
  <c r="S1252" i="6"/>
  <c r="U1252" i="6"/>
  <c r="W1251" i="5"/>
  <c r="V1251" i="5"/>
  <c r="T1253" i="5"/>
  <c r="S1252" i="5"/>
  <c r="U1252" i="5"/>
  <c r="S1252" i="4"/>
  <c r="T1253" i="4"/>
  <c r="U1252" i="4"/>
  <c r="W1251" i="4"/>
  <c r="S3517" i="2"/>
  <c r="U3516" i="2"/>
  <c r="V3516" i="2"/>
  <c r="S1252" i="3"/>
  <c r="U1252" i="3"/>
  <c r="T1253" i="3"/>
  <c r="W1251" i="3"/>
  <c r="V1251" i="3"/>
  <c r="S1253" i="6"/>
  <c r="U1253" i="6"/>
  <c r="T1254" i="6"/>
  <c r="W1252" i="6"/>
  <c r="V1252" i="6"/>
  <c r="S1253" i="5"/>
  <c r="T1254" i="5"/>
  <c r="U1253" i="5"/>
  <c r="W1252" i="5"/>
  <c r="V1252" i="5"/>
  <c r="W1252" i="4"/>
  <c r="T1254" i="4"/>
  <c r="S1253" i="4"/>
  <c r="U1253" i="4"/>
  <c r="V3517" i="2"/>
  <c r="S3518" i="2"/>
  <c r="U3517" i="2"/>
  <c r="W1252" i="3"/>
  <c r="V1252" i="3"/>
  <c r="T1254" i="3"/>
  <c r="S1253" i="3"/>
  <c r="U1253" i="3"/>
  <c r="V1253" i="6"/>
  <c r="W1253" i="6"/>
  <c r="U1254" i="6"/>
  <c r="S1254" i="6"/>
  <c r="T1255" i="6"/>
  <c r="W1253" i="5"/>
  <c r="V1253" i="5"/>
  <c r="S1254" i="5"/>
  <c r="U1254" i="5"/>
  <c r="T1255" i="5"/>
  <c r="T1255" i="4"/>
  <c r="S1254" i="4"/>
  <c r="U1254" i="4"/>
  <c r="W1253" i="4"/>
  <c r="V3518" i="2"/>
  <c r="S3519" i="2"/>
  <c r="U3518" i="2"/>
  <c r="U1254" i="3"/>
  <c r="T1255" i="3"/>
  <c r="S1254" i="3"/>
  <c r="V1253" i="3"/>
  <c r="W1253" i="3"/>
  <c r="V1254" i="6"/>
  <c r="W1254" i="6"/>
  <c r="U1255" i="6"/>
  <c r="S1255" i="6"/>
  <c r="T1256" i="6"/>
  <c r="V1254" i="5"/>
  <c r="W1254" i="5"/>
  <c r="T1256" i="5"/>
  <c r="U1255" i="5"/>
  <c r="S1255" i="5"/>
  <c r="S1255" i="4"/>
  <c r="U1255" i="4"/>
  <c r="T1256" i="4"/>
  <c r="W1254" i="4"/>
  <c r="U3519" i="2"/>
  <c r="V3519" i="2"/>
  <c r="S3520" i="2"/>
  <c r="S1255" i="3"/>
  <c r="U1255" i="3"/>
  <c r="T1256" i="3"/>
  <c r="W1254" i="3"/>
  <c r="V1254" i="3"/>
  <c r="V1255" i="6"/>
  <c r="W1255" i="6"/>
  <c r="U1256" i="6"/>
  <c r="S1256" i="6"/>
  <c r="T1257" i="6"/>
  <c r="U1256" i="5"/>
  <c r="S1256" i="5"/>
  <c r="T1257" i="5"/>
  <c r="V1255" i="5"/>
  <c r="W1255" i="5"/>
  <c r="W1255" i="4"/>
  <c r="S1256" i="4"/>
  <c r="U1256" i="4"/>
  <c r="T1257" i="4"/>
  <c r="S3521" i="2"/>
  <c r="U3520" i="2"/>
  <c r="V3520" i="2"/>
  <c r="V1255" i="3"/>
  <c r="W1255" i="3"/>
  <c r="U1256" i="3"/>
  <c r="T1257" i="3"/>
  <c r="S1256" i="3"/>
  <c r="V1256" i="6"/>
  <c r="W1256" i="6"/>
  <c r="T1258" i="6"/>
  <c r="U1257" i="6"/>
  <c r="S1257" i="6"/>
  <c r="V1256" i="5"/>
  <c r="W1256" i="5"/>
  <c r="S1257" i="5"/>
  <c r="U1257" i="5"/>
  <c r="T1258" i="5"/>
  <c r="W1256" i="4"/>
  <c r="U1257" i="4"/>
  <c r="S1257" i="4"/>
  <c r="T1258" i="4"/>
  <c r="S3522" i="2"/>
  <c r="V3521" i="2"/>
  <c r="U3521" i="2"/>
  <c r="U1257" i="3"/>
  <c r="S1257" i="3"/>
  <c r="T1258" i="3"/>
  <c r="W1256" i="3"/>
  <c r="V1256" i="3"/>
  <c r="S1258" i="6"/>
  <c r="U1258" i="6"/>
  <c r="T1259" i="6"/>
  <c r="W1257" i="6"/>
  <c r="V1257" i="6"/>
  <c r="V1257" i="5"/>
  <c r="W1257" i="5"/>
  <c r="S1258" i="5"/>
  <c r="T1259" i="5"/>
  <c r="U1258" i="5"/>
  <c r="W1257" i="4"/>
  <c r="U1258" i="4"/>
  <c r="S1258" i="4"/>
  <c r="T1259" i="4"/>
  <c r="S3523" i="2"/>
  <c r="U3522" i="2"/>
  <c r="V3522" i="2"/>
  <c r="W1257" i="3"/>
  <c r="V1257" i="3"/>
  <c r="U1258" i="3"/>
  <c r="S1258" i="3"/>
  <c r="T1259" i="3"/>
  <c r="V1258" i="6"/>
  <c r="W1258" i="6"/>
  <c r="U1259" i="6"/>
  <c r="S1259" i="6"/>
  <c r="T1260" i="6"/>
  <c r="W1258" i="5"/>
  <c r="V1258" i="5"/>
  <c r="S1259" i="5"/>
  <c r="U1259" i="5"/>
  <c r="T1260" i="5"/>
  <c r="W1258" i="4"/>
  <c r="U1259" i="4"/>
  <c r="S1259" i="4"/>
  <c r="T1260" i="4"/>
  <c r="U3523" i="2"/>
  <c r="V3523" i="2"/>
  <c r="S3524" i="2"/>
  <c r="V1258" i="3"/>
  <c r="W1258" i="3"/>
  <c r="T1260" i="3"/>
  <c r="S1259" i="3"/>
  <c r="U1259" i="3"/>
  <c r="V1259" i="6"/>
  <c r="W1259" i="6"/>
  <c r="T1261" i="6"/>
  <c r="U1260" i="6"/>
  <c r="S1260" i="6"/>
  <c r="V1259" i="5"/>
  <c r="W1259" i="5"/>
  <c r="U1260" i="5"/>
  <c r="T1261" i="5"/>
  <c r="S1260" i="5"/>
  <c r="W1259" i="4"/>
  <c r="U1260" i="4"/>
  <c r="S1260" i="4"/>
  <c r="T1261" i="4"/>
  <c r="V3524" i="2"/>
  <c r="S3525" i="2"/>
  <c r="U3524" i="2"/>
  <c r="S1260" i="3"/>
  <c r="U1260" i="3"/>
  <c r="T1261" i="3"/>
  <c r="V1259" i="3"/>
  <c r="W1259" i="3"/>
  <c r="U1261" i="6"/>
  <c r="S1261" i="6"/>
  <c r="T1262" i="6"/>
  <c r="V1260" i="6"/>
  <c r="W1260" i="6"/>
  <c r="S1261" i="5"/>
  <c r="U1261" i="5"/>
  <c r="T1262" i="5"/>
  <c r="V1260" i="5"/>
  <c r="W1260" i="5"/>
  <c r="W1260" i="4"/>
  <c r="T1262" i="4"/>
  <c r="U1261" i="4"/>
  <c r="S1261" i="4"/>
  <c r="U3525" i="2"/>
  <c r="V3525" i="2"/>
  <c r="S3526" i="2"/>
  <c r="W1260" i="3"/>
  <c r="V1260" i="3"/>
  <c r="S1261" i="3"/>
  <c r="U1261" i="3"/>
  <c r="T1262" i="3"/>
  <c r="W1261" i="6"/>
  <c r="V1261" i="6"/>
  <c r="U1262" i="6"/>
  <c r="S1262" i="6"/>
  <c r="T1263" i="6"/>
  <c r="W1261" i="5"/>
  <c r="V1261" i="5"/>
  <c r="S1262" i="5"/>
  <c r="U1262" i="5"/>
  <c r="T1263" i="5"/>
  <c r="S1262" i="4"/>
  <c r="U1262" i="4"/>
  <c r="T1263" i="4"/>
  <c r="W1261" i="4"/>
  <c r="U3526" i="2"/>
  <c r="V3526" i="2"/>
  <c r="S3527" i="2"/>
  <c r="V1261" i="3"/>
  <c r="W1261" i="3"/>
  <c r="T1263" i="3"/>
  <c r="U1262" i="3"/>
  <c r="S1262" i="3"/>
  <c r="V1262" i="6"/>
  <c r="W1262" i="6"/>
  <c r="U1263" i="6"/>
  <c r="S1263" i="6"/>
  <c r="T1264" i="6"/>
  <c r="W1262" i="5"/>
  <c r="V1262" i="5"/>
  <c r="T1264" i="5"/>
  <c r="U1263" i="5"/>
  <c r="S1263" i="5"/>
  <c r="W1262" i="4"/>
  <c r="U1263" i="4"/>
  <c r="T1264" i="4"/>
  <c r="S1263" i="4"/>
  <c r="S3528" i="2"/>
  <c r="V3527" i="2"/>
  <c r="U3527" i="2"/>
  <c r="S1263" i="3"/>
  <c r="U1263" i="3"/>
  <c r="T1264" i="3"/>
  <c r="V1262" i="3"/>
  <c r="W1262" i="3"/>
  <c r="W1263" i="6"/>
  <c r="V1263" i="6"/>
  <c r="S1264" i="6"/>
  <c r="T1265" i="6"/>
  <c r="U1264" i="6"/>
  <c r="T1265" i="5"/>
  <c r="U1264" i="5"/>
  <c r="S1264" i="5"/>
  <c r="V1263" i="5"/>
  <c r="W1263" i="5"/>
  <c r="U1264" i="4"/>
  <c r="S1264" i="4"/>
  <c r="T1265" i="4"/>
  <c r="W1263" i="4"/>
  <c r="U3528" i="2"/>
  <c r="V3528" i="2"/>
  <c r="S3529" i="2"/>
  <c r="V1263" i="3"/>
  <c r="W1263" i="3"/>
  <c r="U1264" i="3"/>
  <c r="T1265" i="3"/>
  <c r="S1264" i="3"/>
  <c r="V1264" i="6"/>
  <c r="W1264" i="6"/>
  <c r="T1266" i="6"/>
  <c r="U1265" i="6"/>
  <c r="S1265" i="6"/>
  <c r="T1266" i="5"/>
  <c r="S1265" i="5"/>
  <c r="U1265" i="5"/>
  <c r="V1264" i="5"/>
  <c r="W1264" i="5"/>
  <c r="W1264" i="4"/>
  <c r="T1266" i="4"/>
  <c r="S1265" i="4"/>
  <c r="U1265" i="4"/>
  <c r="V3529" i="2"/>
  <c r="U3529" i="2"/>
  <c r="S1265" i="3"/>
  <c r="T1266" i="3"/>
  <c r="U1265" i="3"/>
  <c r="V1264" i="3"/>
  <c r="W1264" i="3"/>
  <c r="U1266" i="6"/>
  <c r="S1266" i="6"/>
  <c r="T1267" i="6"/>
  <c r="V1265" i="6"/>
  <c r="W1265" i="6"/>
  <c r="T1267" i="5"/>
  <c r="S1266" i="5"/>
  <c r="U1266" i="5"/>
  <c r="V1265" i="5"/>
  <c r="W1265" i="5"/>
  <c r="T1267" i="4"/>
  <c r="U1266" i="4"/>
  <c r="S1266" i="4"/>
  <c r="W1265" i="4"/>
  <c r="V1265" i="3"/>
  <c r="W1265" i="3"/>
  <c r="S1266" i="3"/>
  <c r="T1267" i="3"/>
  <c r="U1266" i="3"/>
  <c r="V1266" i="6"/>
  <c r="W1266" i="6"/>
  <c r="U1267" i="6"/>
  <c r="S1267" i="6"/>
  <c r="T1268" i="6"/>
  <c r="S1267" i="5"/>
  <c r="U1267" i="5"/>
  <c r="T1268" i="5"/>
  <c r="V1266" i="5"/>
  <c r="W1266" i="5"/>
  <c r="T1268" i="4"/>
  <c r="U1267" i="4"/>
  <c r="S1267" i="4"/>
  <c r="W1266" i="4"/>
  <c r="W1266" i="3"/>
  <c r="V1266" i="3"/>
  <c r="U1267" i="3"/>
  <c r="S1267" i="3"/>
  <c r="T1268" i="3"/>
  <c r="V1267" i="6"/>
  <c r="W1267" i="6"/>
  <c r="U1268" i="6"/>
  <c r="T1269" i="6"/>
  <c r="S1268" i="6"/>
  <c r="V1267" i="5"/>
  <c r="W1267" i="5"/>
  <c r="T1269" i="5"/>
  <c r="U1268" i="5"/>
  <c r="S1268" i="5"/>
  <c r="U1268" i="4"/>
  <c r="T1269" i="4"/>
  <c r="S1268" i="4"/>
  <c r="W1267" i="4"/>
  <c r="W1267" i="3"/>
  <c r="V1267" i="3"/>
  <c r="T1269" i="3"/>
  <c r="S1268" i="3"/>
  <c r="U1268" i="3"/>
  <c r="T1270" i="6"/>
  <c r="S1269" i="6"/>
  <c r="U1269" i="6"/>
  <c r="V1268" i="6"/>
  <c r="W1268" i="6"/>
  <c r="S1269" i="5"/>
  <c r="U1269" i="5"/>
  <c r="T1270" i="5"/>
  <c r="V1268" i="5"/>
  <c r="W1268" i="5"/>
  <c r="S1269" i="4"/>
  <c r="U1269" i="4"/>
  <c r="T1270" i="4"/>
  <c r="W1268" i="4"/>
  <c r="U1269" i="3"/>
  <c r="T1270" i="3"/>
  <c r="S1269" i="3"/>
  <c r="W1268" i="3"/>
  <c r="V1268" i="3"/>
  <c r="T1271" i="6"/>
  <c r="S1270" i="6"/>
  <c r="U1270" i="6"/>
  <c r="W1269" i="6"/>
  <c r="V1269" i="6"/>
  <c r="V1269" i="5"/>
  <c r="W1269" i="5"/>
  <c r="S1270" i="5"/>
  <c r="U1270" i="5"/>
  <c r="T1271" i="5"/>
  <c r="W1269" i="4"/>
  <c r="T1271" i="4"/>
  <c r="S1270" i="4"/>
  <c r="U1270" i="4"/>
  <c r="S1270" i="3"/>
  <c r="T1271" i="3"/>
  <c r="U1270" i="3"/>
  <c r="V1269" i="3"/>
  <c r="W1269" i="3"/>
  <c r="U1271" i="6"/>
  <c r="T1272" i="6"/>
  <c r="S1271" i="6"/>
  <c r="W1270" i="6"/>
  <c r="V1270" i="6"/>
  <c r="W1270" i="5"/>
  <c r="V1270" i="5"/>
  <c r="S1271" i="5"/>
  <c r="T1272" i="5"/>
  <c r="U1271" i="5"/>
  <c r="U1271" i="4"/>
  <c r="S1271" i="4"/>
  <c r="T1272" i="4"/>
  <c r="W1270" i="4"/>
  <c r="W1270" i="3"/>
  <c r="V1270" i="3"/>
  <c r="U1271" i="3"/>
  <c r="T1272" i="3"/>
  <c r="S1271" i="3"/>
  <c r="U1272" i="6"/>
  <c r="S1272" i="6"/>
  <c r="T1273" i="6"/>
  <c r="V1271" i="6"/>
  <c r="W1271" i="6"/>
  <c r="W1271" i="5"/>
  <c r="V1271" i="5"/>
  <c r="T1273" i="5"/>
  <c r="S1272" i="5"/>
  <c r="U1272" i="5"/>
  <c r="W1271" i="4"/>
  <c r="T1273" i="4"/>
  <c r="U1272" i="4"/>
  <c r="S1272" i="4"/>
  <c r="U1272" i="3"/>
  <c r="S1272" i="3"/>
  <c r="T1273" i="3"/>
  <c r="W1271" i="3"/>
  <c r="V1271" i="3"/>
  <c r="W1272" i="6"/>
  <c r="V1272" i="6"/>
  <c r="T1274" i="6"/>
  <c r="S1273" i="6"/>
  <c r="U1273" i="6"/>
  <c r="S1273" i="5"/>
  <c r="U1273" i="5"/>
  <c r="T1274" i="5"/>
  <c r="W1272" i="5"/>
  <c r="V1272" i="5"/>
  <c r="T1274" i="4"/>
  <c r="U1273" i="4"/>
  <c r="S1273" i="4"/>
  <c r="W1272" i="4"/>
  <c r="V1272" i="3"/>
  <c r="W1272" i="3"/>
  <c r="U1273" i="3"/>
  <c r="T1274" i="3"/>
  <c r="S1273" i="3"/>
  <c r="S1274" i="6"/>
  <c r="U1274" i="6"/>
  <c r="T1275" i="6"/>
  <c r="W1273" i="6"/>
  <c r="V1273" i="6"/>
  <c r="W1273" i="5"/>
  <c r="V1273" i="5"/>
  <c r="S1274" i="5"/>
  <c r="U1274" i="5"/>
  <c r="T1275" i="5"/>
  <c r="T1275" i="4"/>
  <c r="U1274" i="4"/>
  <c r="S1274" i="4"/>
  <c r="W1273" i="4"/>
  <c r="S1274" i="3"/>
  <c r="T1275" i="3"/>
  <c r="U1274" i="3"/>
  <c r="W1273" i="3"/>
  <c r="V1273" i="3"/>
  <c r="V1274" i="6"/>
  <c r="W1274" i="6"/>
  <c r="U1275" i="6"/>
  <c r="S1275" i="6"/>
  <c r="T1276" i="6"/>
  <c r="V1274" i="5"/>
  <c r="W1274" i="5"/>
  <c r="U1275" i="5"/>
  <c r="T1276" i="5"/>
  <c r="S1275" i="5"/>
  <c r="U1275" i="4"/>
  <c r="T1276" i="4"/>
  <c r="S1275" i="4"/>
  <c r="W1274" i="4"/>
  <c r="W1274" i="3"/>
  <c r="V1274" i="3"/>
  <c r="T1276" i="3"/>
  <c r="S1275" i="3"/>
  <c r="U1275" i="3"/>
  <c r="V1275" i="6"/>
  <c r="W1275" i="6"/>
  <c r="T1277" i="6"/>
  <c r="S1276" i="6"/>
  <c r="U1276" i="6"/>
  <c r="S1276" i="5"/>
  <c r="T1277" i="5"/>
  <c r="U1276" i="5"/>
  <c r="W1275" i="5"/>
  <c r="V1275" i="5"/>
  <c r="S1276" i="4"/>
  <c r="U1276" i="4"/>
  <c r="T1277" i="4"/>
  <c r="W1275" i="4"/>
  <c r="T1277" i="3"/>
  <c r="S1276" i="3"/>
  <c r="U1276" i="3"/>
  <c r="W1275" i="3"/>
  <c r="V1275" i="3"/>
  <c r="U1277" i="6"/>
  <c r="T1278" i="6"/>
  <c r="S1277" i="6"/>
  <c r="W1276" i="6"/>
  <c r="V1276" i="6"/>
  <c r="V1276" i="5"/>
  <c r="W1276" i="5"/>
  <c r="S1277" i="5"/>
  <c r="U1277" i="5"/>
  <c r="T1278" i="5"/>
  <c r="W1276" i="4"/>
  <c r="T1278" i="4"/>
  <c r="S1277" i="4"/>
  <c r="U1277" i="4"/>
  <c r="T1278" i="3"/>
  <c r="S1277" i="3"/>
  <c r="U1277" i="3"/>
  <c r="V1276" i="3"/>
  <c r="W1276" i="3"/>
  <c r="S1278" i="6"/>
  <c r="T1279" i="6"/>
  <c r="U1278" i="6"/>
  <c r="V1277" i="6"/>
  <c r="W1277" i="6"/>
  <c r="V1277" i="5"/>
  <c r="W1277" i="5"/>
  <c r="U1278" i="5"/>
  <c r="S1278" i="5"/>
  <c r="T1279" i="5"/>
  <c r="U1278" i="4"/>
  <c r="S1278" i="4"/>
  <c r="T1279" i="4"/>
  <c r="W1277" i="4"/>
  <c r="T1279" i="3"/>
  <c r="U1278" i="3"/>
  <c r="S1278" i="3"/>
  <c r="V1277" i="3"/>
  <c r="W1277" i="3"/>
  <c r="W1278" i="6"/>
  <c r="V1278" i="6"/>
  <c r="S1279" i="6"/>
  <c r="T1280" i="6"/>
  <c r="U1279" i="6"/>
  <c r="W1278" i="5"/>
  <c r="V1278" i="5"/>
  <c r="T1280" i="5"/>
  <c r="S1279" i="5"/>
  <c r="U1279" i="5"/>
  <c r="W1278" i="4"/>
  <c r="S1279" i="4"/>
  <c r="T1280" i="4"/>
  <c r="U1279" i="4"/>
  <c r="U1279" i="3"/>
  <c r="T1280" i="3"/>
  <c r="S1279" i="3"/>
  <c r="V1278" i="3"/>
  <c r="W1278" i="3"/>
  <c r="W1279" i="6"/>
  <c r="V1279" i="6"/>
  <c r="S1280" i="6"/>
  <c r="T1281" i="6"/>
  <c r="U1280" i="6"/>
  <c r="T1281" i="5"/>
  <c r="S1280" i="5"/>
  <c r="U1280" i="5"/>
  <c r="W1279" i="5"/>
  <c r="V1279" i="5"/>
  <c r="W1279" i="4"/>
  <c r="U1280" i="4"/>
  <c r="S1280" i="4"/>
  <c r="T1281" i="4"/>
  <c r="S1280" i="3"/>
  <c r="T1281" i="3"/>
  <c r="U1280" i="3"/>
  <c r="V1279" i="3"/>
  <c r="W1279" i="3"/>
  <c r="V1280" i="6"/>
  <c r="W1280" i="6"/>
  <c r="T1282" i="6"/>
  <c r="U1281" i="6"/>
  <c r="S1281" i="6"/>
  <c r="T1282" i="5"/>
  <c r="S1281" i="5"/>
  <c r="U1281" i="5"/>
  <c r="V1280" i="5"/>
  <c r="W1280" i="5"/>
  <c r="W1280" i="4"/>
  <c r="T1282" i="4"/>
  <c r="U1281" i="4"/>
  <c r="S1281" i="4"/>
  <c r="W1280" i="3"/>
  <c r="V1280" i="3"/>
  <c r="S1281" i="3"/>
  <c r="T1282" i="3"/>
  <c r="U1281" i="3"/>
  <c r="S1282" i="6"/>
  <c r="U1282" i="6"/>
  <c r="T1283" i="6"/>
  <c r="V1281" i="6"/>
  <c r="W1281" i="6"/>
  <c r="S1282" i="5"/>
  <c r="U1282" i="5"/>
  <c r="T1283" i="5"/>
  <c r="V1281" i="5"/>
  <c r="W1281" i="5"/>
  <c r="T1283" i="4"/>
  <c r="S1282" i="4"/>
  <c r="U1282" i="4"/>
  <c r="W1281" i="4"/>
  <c r="W1281" i="3"/>
  <c r="V1281" i="3"/>
  <c r="S1282" i="3"/>
  <c r="T1283" i="3"/>
  <c r="U1282" i="3"/>
  <c r="V1282" i="6"/>
  <c r="W1282" i="6"/>
  <c r="T1284" i="6"/>
  <c r="S1283" i="6"/>
  <c r="U1283" i="6"/>
  <c r="V1282" i="5"/>
  <c r="W1282" i="5"/>
  <c r="T1284" i="5"/>
  <c r="S1283" i="5"/>
  <c r="U1283" i="5"/>
  <c r="U1283" i="4"/>
  <c r="S1283" i="4"/>
  <c r="T1284" i="4"/>
  <c r="W1282" i="4"/>
  <c r="V1282" i="3"/>
  <c r="W1282" i="3"/>
  <c r="U1283" i="3"/>
  <c r="T1284" i="3"/>
  <c r="S1283" i="3"/>
  <c r="U1284" i="6"/>
  <c r="S1284" i="6"/>
  <c r="T1285" i="6"/>
  <c r="W1283" i="6"/>
  <c r="V1283" i="6"/>
  <c r="U1284" i="5"/>
  <c r="S1284" i="5"/>
  <c r="T1285" i="5"/>
  <c r="W1283" i="5"/>
  <c r="V1283" i="5"/>
  <c r="W1283" i="4"/>
  <c r="U1284" i="4"/>
  <c r="S1284" i="4"/>
  <c r="T1285" i="4"/>
  <c r="U1284" i="3"/>
  <c r="T1285" i="3"/>
  <c r="S1284" i="3"/>
  <c r="V1283" i="3"/>
  <c r="W1283" i="3"/>
  <c r="V1284" i="6"/>
  <c r="W1284" i="6"/>
  <c r="U1285" i="6"/>
  <c r="S1285" i="6"/>
  <c r="T1286" i="6"/>
  <c r="W1284" i="5"/>
  <c r="V1284" i="5"/>
  <c r="S1285" i="5"/>
  <c r="T1286" i="5"/>
  <c r="U1285" i="5"/>
  <c r="W1284" i="4"/>
  <c r="T1286" i="4"/>
  <c r="U1285" i="4"/>
  <c r="S1285" i="4"/>
  <c r="T1286" i="3"/>
  <c r="S1285" i="3"/>
  <c r="U1285" i="3"/>
  <c r="W1284" i="3"/>
  <c r="V1284" i="3"/>
  <c r="W1285" i="6"/>
  <c r="V1285" i="6"/>
  <c r="U1286" i="6"/>
  <c r="S1286" i="6"/>
  <c r="T1287" i="6"/>
  <c r="V1285" i="5"/>
  <c r="W1285" i="5"/>
  <c r="U1286" i="5"/>
  <c r="S1286" i="5"/>
  <c r="T1287" i="5"/>
  <c r="T1287" i="4"/>
  <c r="S1286" i="4"/>
  <c r="U1286" i="4"/>
  <c r="W1285" i="4"/>
  <c r="U1286" i="3"/>
  <c r="S1286" i="3"/>
  <c r="T1287" i="3"/>
  <c r="V1285" i="3"/>
  <c r="W1285" i="3"/>
  <c r="W1286" i="6"/>
  <c r="V1286" i="6"/>
  <c r="U1287" i="6"/>
  <c r="S1287" i="6"/>
  <c r="T1288" i="6"/>
  <c r="V1286" i="5"/>
  <c r="W1286" i="5"/>
  <c r="U1287" i="5"/>
  <c r="T1288" i="5"/>
  <c r="S1287" i="5"/>
  <c r="U1287" i="4"/>
  <c r="S1287" i="4"/>
  <c r="T1288" i="4"/>
  <c r="W1286" i="4"/>
  <c r="V1286" i="3"/>
  <c r="W1286" i="3"/>
  <c r="S1287" i="3"/>
  <c r="U1287" i="3"/>
  <c r="T1288" i="3"/>
  <c r="V1287" i="6"/>
  <c r="W1287" i="6"/>
  <c r="S1288" i="6"/>
  <c r="T1289" i="6"/>
  <c r="U1288" i="6"/>
  <c r="S1288" i="5"/>
  <c r="U1288" i="5"/>
  <c r="T1289" i="5"/>
  <c r="W1287" i="5"/>
  <c r="V1287" i="5"/>
  <c r="W1287" i="4"/>
  <c r="T1289" i="4"/>
  <c r="U1288" i="4"/>
  <c r="S1288" i="4"/>
  <c r="W1287" i="3"/>
  <c r="V1287" i="3"/>
  <c r="T1289" i="3"/>
  <c r="U1288" i="3"/>
  <c r="S1288" i="3"/>
  <c r="W1288" i="6"/>
  <c r="V1288" i="6"/>
  <c r="T1290" i="6"/>
  <c r="S1289" i="6"/>
  <c r="U1289" i="6"/>
  <c r="V1288" i="5"/>
  <c r="W1288" i="5"/>
  <c r="U1289" i="5"/>
  <c r="T1290" i="5"/>
  <c r="S1289" i="5"/>
  <c r="T1290" i="4"/>
  <c r="U1289" i="4"/>
  <c r="S1289" i="4"/>
  <c r="W1288" i="4"/>
  <c r="S1289" i="3"/>
  <c r="U1289" i="3"/>
  <c r="T1290" i="3"/>
  <c r="W1288" i="3"/>
  <c r="V1288" i="3"/>
  <c r="T1291" i="6"/>
  <c r="S1290" i="6"/>
  <c r="U1290" i="6"/>
  <c r="W1289" i="6"/>
  <c r="V1289" i="6"/>
  <c r="T1291" i="5"/>
  <c r="U1290" i="5"/>
  <c r="S1290" i="5"/>
  <c r="V1289" i="5"/>
  <c r="W1289" i="5"/>
  <c r="U1290" i="4"/>
  <c r="S1290" i="4"/>
  <c r="T1291" i="4"/>
  <c r="W1289" i="4"/>
  <c r="W1289" i="3"/>
  <c r="V1289" i="3"/>
  <c r="S1290" i="3"/>
  <c r="U1290" i="3"/>
  <c r="T1291" i="3"/>
  <c r="U1291" i="6"/>
  <c r="S1291" i="6"/>
  <c r="T1292" i="6"/>
  <c r="V1290" i="6"/>
  <c r="W1290" i="6"/>
  <c r="U1291" i="5"/>
  <c r="T1292" i="5"/>
  <c r="S1291" i="5"/>
  <c r="W1290" i="5"/>
  <c r="V1290" i="5"/>
  <c r="W1290" i="4"/>
  <c r="S1291" i="4"/>
  <c r="U1291" i="4"/>
  <c r="T1292" i="4"/>
  <c r="V1290" i="3"/>
  <c r="W1290" i="3"/>
  <c r="U1291" i="3"/>
  <c r="S1291" i="3"/>
  <c r="T1292" i="3"/>
  <c r="W1291" i="6"/>
  <c r="V1291" i="6"/>
  <c r="T1293" i="6"/>
  <c r="U1292" i="6"/>
  <c r="S1292" i="6"/>
  <c r="S1292" i="5"/>
  <c r="U1292" i="5"/>
  <c r="T1293" i="5"/>
  <c r="W1291" i="5"/>
  <c r="V1291" i="5"/>
  <c r="W1291" i="4"/>
  <c r="S1292" i="4"/>
  <c r="U1292" i="4"/>
  <c r="T1293" i="4"/>
  <c r="W1291" i="3"/>
  <c r="V1291" i="3"/>
  <c r="S1292" i="3"/>
  <c r="U1292" i="3"/>
  <c r="T1293" i="3"/>
  <c r="S1293" i="6"/>
  <c r="T1294" i="6"/>
  <c r="U1293" i="6"/>
  <c r="W1292" i="6"/>
  <c r="V1292" i="6"/>
  <c r="V1292" i="5"/>
  <c r="W1292" i="5"/>
  <c r="S1293" i="5"/>
  <c r="T1294" i="5"/>
  <c r="U1293" i="5"/>
  <c r="W1292" i="4"/>
  <c r="T1294" i="4"/>
  <c r="S1293" i="4"/>
  <c r="U1293" i="4"/>
  <c r="W1292" i="3"/>
  <c r="V1292" i="3"/>
  <c r="T1294" i="3"/>
  <c r="S1293" i="3"/>
  <c r="U1293" i="3"/>
  <c r="W1293" i="6"/>
  <c r="V1293" i="6"/>
  <c r="S1294" i="6"/>
  <c r="U1294" i="6"/>
  <c r="T1295" i="6"/>
  <c r="W1293" i="5"/>
  <c r="V1293" i="5"/>
  <c r="U1294" i="5"/>
  <c r="S1294" i="5"/>
  <c r="T1295" i="5"/>
  <c r="U1294" i="4"/>
  <c r="S1294" i="4"/>
  <c r="T1295" i="4"/>
  <c r="W1293" i="4"/>
  <c r="S1294" i="3"/>
  <c r="U1294" i="3"/>
  <c r="T1295" i="3"/>
  <c r="W1293" i="3"/>
  <c r="V1293" i="3"/>
  <c r="V1294" i="6"/>
  <c r="W1294" i="6"/>
  <c r="S1295" i="6"/>
  <c r="U1295" i="6"/>
  <c r="T1296" i="6"/>
  <c r="V1294" i="5"/>
  <c r="W1294" i="5"/>
  <c r="T1296" i="5"/>
  <c r="U1295" i="5"/>
  <c r="S1295" i="5"/>
  <c r="W1294" i="4"/>
  <c r="S1295" i="4"/>
  <c r="T1296" i="4"/>
  <c r="U1295" i="4"/>
  <c r="W1294" i="3"/>
  <c r="V1294" i="3"/>
  <c r="U1295" i="3"/>
  <c r="T1296" i="3"/>
  <c r="S1295" i="3"/>
  <c r="W1295" i="6"/>
  <c r="V1295" i="6"/>
  <c r="S1296" i="6"/>
  <c r="T1297" i="6"/>
  <c r="U1296" i="6"/>
  <c r="T1297" i="5"/>
  <c r="S1296" i="5"/>
  <c r="U1296" i="5"/>
  <c r="V1295" i="5"/>
  <c r="W1295" i="5"/>
  <c r="W1295" i="4"/>
  <c r="U1296" i="4"/>
  <c r="S1296" i="4"/>
  <c r="T1297" i="4"/>
  <c r="T1297" i="3"/>
  <c r="U1296" i="3"/>
  <c r="S1296" i="3"/>
  <c r="V1295" i="3"/>
  <c r="W1295" i="3"/>
  <c r="W1296" i="6"/>
  <c r="V1296" i="6"/>
  <c r="T1298" i="6"/>
  <c r="U1297" i="6"/>
  <c r="S1297" i="6"/>
  <c r="T1298" i="5"/>
  <c r="U1297" i="5"/>
  <c r="S1297" i="5"/>
  <c r="W1296" i="5"/>
  <c r="V1296" i="5"/>
  <c r="W1296" i="4"/>
  <c r="T1298" i="4"/>
  <c r="S1297" i="4"/>
  <c r="U1297" i="4"/>
  <c r="S1297" i="3"/>
  <c r="T1298" i="3"/>
  <c r="U1297" i="3"/>
  <c r="W1296" i="3"/>
  <c r="V1296" i="3"/>
  <c r="S1298" i="6"/>
  <c r="U1298" i="6"/>
  <c r="T1299" i="6"/>
  <c r="W1297" i="6"/>
  <c r="V1297" i="6"/>
  <c r="T1299" i="5"/>
  <c r="S1298" i="5"/>
  <c r="U1298" i="5"/>
  <c r="W1297" i="5"/>
  <c r="V1297" i="5"/>
  <c r="T1299" i="4"/>
  <c r="U1298" i="4"/>
  <c r="S1298" i="4"/>
  <c r="W1297" i="4"/>
  <c r="V1297" i="3"/>
  <c r="W1297" i="3"/>
  <c r="T1299" i="3"/>
  <c r="S1298" i="3"/>
  <c r="U1298" i="3"/>
  <c r="V1298" i="6"/>
  <c r="W1298" i="6"/>
  <c r="T1300" i="6"/>
  <c r="S1299" i="6"/>
  <c r="U1299" i="6"/>
  <c r="S1299" i="5"/>
  <c r="U1299" i="5"/>
  <c r="T1300" i="5"/>
  <c r="V1298" i="5"/>
  <c r="W1298" i="5"/>
  <c r="T1300" i="4"/>
  <c r="U1299" i="4"/>
  <c r="S1299" i="4"/>
  <c r="W1298" i="4"/>
  <c r="U1299" i="3"/>
  <c r="T1300" i="3"/>
  <c r="S1299" i="3"/>
  <c r="V1298" i="3"/>
  <c r="W1298" i="3"/>
  <c r="S1300" i="6"/>
  <c r="U1300" i="6"/>
  <c r="T1301" i="6"/>
  <c r="W1299" i="6"/>
  <c r="V1299" i="6"/>
  <c r="V1299" i="5"/>
  <c r="W1299" i="5"/>
  <c r="T1301" i="5"/>
  <c r="S1300" i="5"/>
  <c r="U1300" i="5"/>
  <c r="S1300" i="4"/>
  <c r="T1301" i="4"/>
  <c r="U1300" i="4"/>
  <c r="W1299" i="4"/>
  <c r="S1300" i="3"/>
  <c r="U1300" i="3"/>
  <c r="T1301" i="3"/>
  <c r="V1299" i="3"/>
  <c r="W1299" i="3"/>
  <c r="V1300" i="6"/>
  <c r="W1300" i="6"/>
  <c r="T1302" i="6"/>
  <c r="U1301" i="6"/>
  <c r="S1301" i="6"/>
  <c r="S1301" i="5"/>
  <c r="U1301" i="5"/>
  <c r="T1302" i="5"/>
  <c r="V1300" i="5"/>
  <c r="W1300" i="5"/>
  <c r="W1300" i="4"/>
  <c r="T1302" i="4"/>
  <c r="U1301" i="4"/>
  <c r="S1301" i="4"/>
  <c r="W1300" i="3"/>
  <c r="V1300" i="3"/>
  <c r="T1302" i="3"/>
  <c r="U1301" i="3"/>
  <c r="S1301" i="3"/>
  <c r="S1302" i="6"/>
  <c r="T1303" i="6"/>
  <c r="U1302" i="6"/>
  <c r="V1301" i="6"/>
  <c r="W1301" i="6"/>
  <c r="W1301" i="5"/>
  <c r="V1301" i="5"/>
  <c r="U1302" i="5"/>
  <c r="S1302" i="5"/>
  <c r="T1303" i="5"/>
  <c r="T1303" i="4"/>
  <c r="U1302" i="4"/>
  <c r="S1302" i="4"/>
  <c r="W1301" i="4"/>
  <c r="T1303" i="3"/>
  <c r="U1302" i="3"/>
  <c r="S1302" i="3"/>
  <c r="W1301" i="3"/>
  <c r="V1301" i="3"/>
  <c r="W1302" i="6"/>
  <c r="V1302" i="6"/>
  <c r="T1304" i="6"/>
  <c r="U1303" i="6"/>
  <c r="S1303" i="6"/>
  <c r="W1302" i="5"/>
  <c r="V1302" i="5"/>
  <c r="S1303" i="5"/>
  <c r="U1303" i="5"/>
  <c r="T1304" i="5"/>
  <c r="U1303" i="4"/>
  <c r="T1304" i="4"/>
  <c r="S1303" i="4"/>
  <c r="W1302" i="4"/>
  <c r="S1303" i="3"/>
  <c r="U1303" i="3"/>
  <c r="T1304" i="3"/>
  <c r="W1302" i="3"/>
  <c r="V1302" i="3"/>
  <c r="U1304" i="6"/>
  <c r="T1305" i="6"/>
  <c r="S1304" i="6"/>
  <c r="V1303" i="6"/>
  <c r="W1303" i="6"/>
  <c r="V1303" i="5"/>
  <c r="W1303" i="5"/>
  <c r="T1305" i="5"/>
  <c r="S1304" i="5"/>
  <c r="U1304" i="5"/>
  <c r="T1305" i="4"/>
  <c r="U1304" i="4"/>
  <c r="S1304" i="4"/>
  <c r="W1303" i="4"/>
  <c r="W1303" i="3"/>
  <c r="V1303" i="3"/>
  <c r="S1304" i="3"/>
  <c r="T1305" i="3"/>
  <c r="U1304" i="3"/>
  <c r="U1305" i="6"/>
  <c r="T1306" i="6"/>
  <c r="S1305" i="6"/>
  <c r="W1304" i="6"/>
  <c r="V1304" i="6"/>
  <c r="S1305" i="5"/>
  <c r="U1305" i="5"/>
  <c r="T1306" i="5"/>
  <c r="V1304" i="5"/>
  <c r="W1304" i="5"/>
  <c r="T1306" i="4"/>
  <c r="U1305" i="4"/>
  <c r="S1305" i="4"/>
  <c r="W1304" i="4"/>
  <c r="V1304" i="3"/>
  <c r="W1304" i="3"/>
  <c r="S1305" i="3"/>
  <c r="T1306" i="3"/>
  <c r="U1305" i="3"/>
  <c r="S1306" i="6"/>
  <c r="U1306" i="6"/>
  <c r="T1307" i="6"/>
  <c r="V1305" i="6"/>
  <c r="W1305" i="6"/>
  <c r="W1305" i="5"/>
  <c r="V1305" i="5"/>
  <c r="T1307" i="5"/>
  <c r="U1306" i="5"/>
  <c r="S1306" i="5"/>
  <c r="T1307" i="4"/>
  <c r="S1306" i="4"/>
  <c r="U1306" i="4"/>
  <c r="W1305" i="4"/>
  <c r="W1305" i="3"/>
  <c r="V1305" i="3"/>
  <c r="S1306" i="3"/>
  <c r="U1306" i="3"/>
  <c r="T1307" i="3"/>
  <c r="V1306" i="6"/>
  <c r="W1306" i="6"/>
  <c r="S1307" i="6"/>
  <c r="U1307" i="6"/>
  <c r="T1308" i="6"/>
  <c r="S1307" i="5"/>
  <c r="U1307" i="5"/>
  <c r="T1308" i="5"/>
  <c r="W1306" i="5"/>
  <c r="V1306" i="5"/>
  <c r="S1307" i="4"/>
  <c r="T1308" i="4"/>
  <c r="U1307" i="4"/>
  <c r="W1306" i="4"/>
  <c r="W1306" i="3"/>
  <c r="V1306" i="3"/>
  <c r="T1308" i="3"/>
  <c r="S1307" i="3"/>
  <c r="U1307" i="3"/>
  <c r="W1307" i="6"/>
  <c r="V1307" i="6"/>
  <c r="T1309" i="6"/>
  <c r="U1308" i="6"/>
  <c r="S1308" i="6"/>
  <c r="V1307" i="5"/>
  <c r="W1307" i="5"/>
  <c r="U1308" i="5"/>
  <c r="T1309" i="5"/>
  <c r="S1308" i="5"/>
  <c r="W1307" i="4"/>
  <c r="U1308" i="4"/>
  <c r="S1308" i="4"/>
  <c r="T1309" i="4"/>
  <c r="S1308" i="3"/>
  <c r="U1308" i="3"/>
  <c r="T1309" i="3"/>
  <c r="W1307" i="3"/>
  <c r="V1307" i="3"/>
  <c r="S1309" i="6"/>
  <c r="T1310" i="6"/>
  <c r="U1309" i="6"/>
  <c r="V1308" i="6"/>
  <c r="W1308" i="6"/>
  <c r="S1309" i="5"/>
  <c r="U1309" i="5"/>
  <c r="T1310" i="5"/>
  <c r="W1308" i="5"/>
  <c r="V1308" i="5"/>
  <c r="W1308" i="4"/>
  <c r="T1310" i="4"/>
  <c r="U1309" i="4"/>
  <c r="S1309" i="4"/>
  <c r="V1308" i="3"/>
  <c r="W1308" i="3"/>
  <c r="S1309" i="3"/>
  <c r="U1309" i="3"/>
  <c r="T1310" i="3"/>
  <c r="W1309" i="6"/>
  <c r="V1309" i="6"/>
  <c r="T1311" i="6"/>
  <c r="S1310" i="6"/>
  <c r="U1310" i="6"/>
  <c r="W1309" i="5"/>
  <c r="V1309" i="5"/>
  <c r="S1310" i="5"/>
  <c r="U1310" i="5"/>
  <c r="T1311" i="5"/>
  <c r="U1310" i="4"/>
  <c r="S1310" i="4"/>
  <c r="T1311" i="4"/>
  <c r="W1309" i="4"/>
  <c r="W1309" i="3"/>
  <c r="V1309" i="3"/>
  <c r="S1310" i="3"/>
  <c r="T1311" i="3"/>
  <c r="U1310" i="3"/>
  <c r="U1311" i="6"/>
  <c r="S1311" i="6"/>
  <c r="T1312" i="6"/>
  <c r="V1310" i="6"/>
  <c r="W1310" i="6"/>
  <c r="V1310" i="5"/>
  <c r="W1310" i="5"/>
  <c r="T1312" i="5"/>
  <c r="S1311" i="5"/>
  <c r="U1311" i="5"/>
  <c r="W1310" i="4"/>
  <c r="U1311" i="4"/>
  <c r="T1312" i="4"/>
  <c r="S1311" i="4"/>
  <c r="W1310" i="3"/>
  <c r="V1310" i="3"/>
  <c r="U1311" i="3"/>
  <c r="S1311" i="3"/>
  <c r="T1312" i="3"/>
  <c r="V1311" i="6"/>
  <c r="W1311" i="6"/>
  <c r="S1312" i="6"/>
  <c r="T1313" i="6"/>
  <c r="U1312" i="6"/>
  <c r="T1313" i="5"/>
  <c r="S1312" i="5"/>
  <c r="U1312" i="5"/>
  <c r="V1311" i="5"/>
  <c r="W1311" i="5"/>
  <c r="S1312" i="4"/>
  <c r="U1312" i="4"/>
  <c r="T1313" i="4"/>
  <c r="W1311" i="4"/>
  <c r="V1311" i="3"/>
  <c r="W1311" i="3"/>
  <c r="S1312" i="3"/>
  <c r="T1313" i="3"/>
  <c r="U1312" i="3"/>
  <c r="V1312" i="6"/>
  <c r="W1312" i="6"/>
  <c r="T1314" i="6"/>
  <c r="U1313" i="6"/>
  <c r="S1313" i="6"/>
  <c r="T1314" i="5"/>
  <c r="S1313" i="5"/>
  <c r="U1313" i="5"/>
  <c r="W1312" i="5"/>
  <c r="V1312" i="5"/>
  <c r="W1312" i="4"/>
  <c r="T1314" i="4"/>
  <c r="U1313" i="4"/>
  <c r="S1313" i="4"/>
  <c r="V1312" i="3"/>
  <c r="W1312" i="3"/>
  <c r="U1313" i="3"/>
  <c r="S1313" i="3"/>
  <c r="T1314" i="3"/>
  <c r="S1314" i="6"/>
  <c r="U1314" i="6"/>
  <c r="T1315" i="6"/>
  <c r="V1313" i="6"/>
  <c r="W1313" i="6"/>
  <c r="U1314" i="5"/>
  <c r="S1314" i="5"/>
  <c r="T1315" i="5"/>
  <c r="V1313" i="5"/>
  <c r="W1313" i="5"/>
  <c r="T1315" i="4"/>
  <c r="S1314" i="4"/>
  <c r="U1314" i="4"/>
  <c r="W1313" i="4"/>
  <c r="V1313" i="3"/>
  <c r="W1313" i="3"/>
  <c r="T1315" i="3"/>
  <c r="S1314" i="3"/>
  <c r="U1314" i="3"/>
  <c r="V1314" i="6"/>
  <c r="W1314" i="6"/>
  <c r="T1316" i="6"/>
  <c r="U1315" i="6"/>
  <c r="S1315" i="6"/>
  <c r="W1314" i="5"/>
  <c r="V1314" i="5"/>
  <c r="T1316" i="5"/>
  <c r="S1315" i="5"/>
  <c r="U1315" i="5"/>
  <c r="S1315" i="4"/>
  <c r="T1316" i="4"/>
  <c r="U1315" i="4"/>
  <c r="W1314" i="4"/>
  <c r="U1315" i="3"/>
  <c r="T1316" i="3"/>
  <c r="S1315" i="3"/>
  <c r="V1314" i="3"/>
  <c r="W1314" i="3"/>
  <c r="S1316" i="6"/>
  <c r="U1316" i="6"/>
  <c r="T1317" i="6"/>
  <c r="W1315" i="6"/>
  <c r="V1315" i="6"/>
  <c r="S1316" i="5"/>
  <c r="U1316" i="5"/>
  <c r="T1317" i="5"/>
  <c r="V1315" i="5"/>
  <c r="W1315" i="5"/>
  <c r="W1315" i="4"/>
  <c r="S1316" i="4"/>
  <c r="U1316" i="4"/>
  <c r="T1317" i="4"/>
  <c r="T1317" i="3"/>
  <c r="S1316" i="3"/>
  <c r="U1316" i="3"/>
  <c r="W1315" i="3"/>
  <c r="V1315" i="3"/>
  <c r="V1316" i="6"/>
  <c r="W1316" i="6"/>
  <c r="S1317" i="6"/>
  <c r="T1318" i="6"/>
  <c r="U1317" i="6"/>
  <c r="W1316" i="5"/>
  <c r="V1316" i="5"/>
  <c r="U1317" i="5"/>
  <c r="T1318" i="5"/>
  <c r="S1317" i="5"/>
  <c r="W1316" i="4"/>
  <c r="T1318" i="4"/>
  <c r="U1317" i="4"/>
  <c r="S1317" i="4"/>
  <c r="S1317" i="3"/>
  <c r="T1318" i="3"/>
  <c r="U1317" i="3"/>
  <c r="V1316" i="3"/>
  <c r="W1316" i="3"/>
  <c r="V1317" i="6"/>
  <c r="W1317" i="6"/>
  <c r="U1318" i="6"/>
  <c r="S1318" i="6"/>
  <c r="T1319" i="6"/>
  <c r="S1318" i="5"/>
  <c r="U1318" i="5"/>
  <c r="T1319" i="5"/>
  <c r="V1317" i="5"/>
  <c r="W1317" i="5"/>
  <c r="U1318" i="4"/>
  <c r="S1318" i="4"/>
  <c r="T1319" i="4"/>
  <c r="W1317" i="4"/>
  <c r="V1317" i="3"/>
  <c r="W1317" i="3"/>
  <c r="T1319" i="3"/>
  <c r="S1318" i="3"/>
  <c r="U1318" i="3"/>
  <c r="W1318" i="6"/>
  <c r="V1318" i="6"/>
  <c r="S1319" i="6"/>
  <c r="U1319" i="6"/>
  <c r="T1320" i="6"/>
  <c r="W1318" i="5"/>
  <c r="V1318" i="5"/>
  <c r="S1319" i="5"/>
  <c r="T1320" i="5"/>
  <c r="U1319" i="5"/>
  <c r="W1318" i="4"/>
  <c r="U1319" i="4"/>
  <c r="S1319" i="4"/>
  <c r="T1320" i="4"/>
  <c r="U1319" i="3"/>
  <c r="S1319" i="3"/>
  <c r="T1320" i="3"/>
  <c r="V1318" i="3"/>
  <c r="W1318" i="3"/>
  <c r="V1319" i="6"/>
  <c r="W1319" i="6"/>
  <c r="S1320" i="6"/>
  <c r="U1320" i="6"/>
  <c r="T1321" i="6"/>
  <c r="W1319" i="5"/>
  <c r="V1319" i="5"/>
  <c r="S1320" i="5"/>
  <c r="U1320" i="5"/>
  <c r="T1321" i="5"/>
  <c r="W1319" i="4"/>
  <c r="T1321" i="4"/>
  <c r="S1320" i="4"/>
  <c r="U1320" i="4"/>
  <c r="V1319" i="3"/>
  <c r="W1319" i="3"/>
  <c r="S1320" i="3"/>
  <c r="T1321" i="3"/>
  <c r="U1320" i="3"/>
  <c r="W1320" i="6"/>
  <c r="V1320" i="6"/>
  <c r="T1322" i="6"/>
  <c r="S1321" i="6"/>
  <c r="U1321" i="6"/>
  <c r="V1320" i="5"/>
  <c r="W1320" i="5"/>
  <c r="S1321" i="5"/>
  <c r="U1321" i="5"/>
  <c r="T1322" i="5"/>
  <c r="S1321" i="4"/>
  <c r="T1322" i="4"/>
  <c r="U1321" i="4"/>
  <c r="W1320" i="4"/>
  <c r="W1320" i="3"/>
  <c r="V1320" i="3"/>
  <c r="U1321" i="3"/>
  <c r="S1321" i="3"/>
  <c r="T1322" i="3"/>
  <c r="S1322" i="6"/>
  <c r="U1322" i="6"/>
  <c r="T1323" i="6"/>
  <c r="W1321" i="6"/>
  <c r="V1321" i="6"/>
  <c r="W1321" i="5"/>
  <c r="V1321" i="5"/>
  <c r="S1322" i="5"/>
  <c r="T1323" i="5"/>
  <c r="U1322" i="5"/>
  <c r="W1321" i="4"/>
  <c r="U1322" i="4"/>
  <c r="S1322" i="4"/>
  <c r="T1323" i="4"/>
  <c r="W1321" i="3"/>
  <c r="V1321" i="3"/>
  <c r="S1322" i="3"/>
  <c r="U1322" i="3"/>
  <c r="T1323" i="3"/>
  <c r="V1322" i="6"/>
  <c r="W1322" i="6"/>
  <c r="U1323" i="6"/>
  <c r="S1323" i="6"/>
  <c r="T1324" i="6"/>
  <c r="W1322" i="5"/>
  <c r="V1322" i="5"/>
  <c r="U1323" i="5"/>
  <c r="S1323" i="5"/>
  <c r="T1324" i="5"/>
  <c r="W1322" i="4"/>
  <c r="S1323" i="4"/>
  <c r="U1323" i="4"/>
  <c r="T1324" i="4"/>
  <c r="V1322" i="3"/>
  <c r="W1322" i="3"/>
  <c r="S1323" i="3"/>
  <c r="U1323" i="3"/>
  <c r="T1324" i="3"/>
  <c r="W1323" i="6"/>
  <c r="V1323" i="6"/>
  <c r="T1325" i="6"/>
  <c r="U1324" i="6"/>
  <c r="S1324" i="6"/>
  <c r="V1323" i="5"/>
  <c r="W1323" i="5"/>
  <c r="S1324" i="5"/>
  <c r="T1325" i="5"/>
  <c r="U1324" i="5"/>
  <c r="W1323" i="4"/>
  <c r="U1324" i="4"/>
  <c r="S1324" i="4"/>
  <c r="T1325" i="4"/>
  <c r="V1323" i="3"/>
  <c r="W1323" i="3"/>
  <c r="T1325" i="3"/>
  <c r="S1324" i="3"/>
  <c r="U1324" i="3"/>
  <c r="S1325" i="6"/>
  <c r="T1326" i="6"/>
  <c r="U1325" i="6"/>
  <c r="V1324" i="6"/>
  <c r="W1324" i="6"/>
  <c r="V1324" i="5"/>
  <c r="W1324" i="5"/>
  <c r="S1325" i="5"/>
  <c r="U1325" i="5"/>
  <c r="T1326" i="5"/>
  <c r="W1324" i="4"/>
  <c r="T1326" i="4"/>
  <c r="U1325" i="4"/>
  <c r="S1325" i="4"/>
  <c r="T1326" i="3"/>
  <c r="S1325" i="3"/>
  <c r="U1325" i="3"/>
  <c r="V1324" i="3"/>
  <c r="W1324" i="3"/>
  <c r="W1325" i="6"/>
  <c r="V1325" i="6"/>
  <c r="S1326" i="6"/>
  <c r="U1326" i="6"/>
  <c r="T1327" i="6"/>
  <c r="V1325" i="5"/>
  <c r="W1325" i="5"/>
  <c r="S1326" i="5"/>
  <c r="U1326" i="5"/>
  <c r="T1327" i="5"/>
  <c r="U1326" i="4"/>
  <c r="S1326" i="4"/>
  <c r="T1327" i="4"/>
  <c r="W1325" i="4"/>
  <c r="U1326" i="3"/>
  <c r="S1326" i="3"/>
  <c r="T1327" i="3"/>
  <c r="W1325" i="3"/>
  <c r="V1325" i="3"/>
  <c r="V1326" i="6"/>
  <c r="W1326" i="6"/>
  <c r="U1327" i="6"/>
  <c r="S1327" i="6"/>
  <c r="T1328" i="6"/>
  <c r="W1326" i="5"/>
  <c r="V1326" i="5"/>
  <c r="T1328" i="5"/>
  <c r="U1327" i="5"/>
  <c r="S1327" i="5"/>
  <c r="W1326" i="4"/>
  <c r="S1327" i="4"/>
  <c r="T1328" i="4"/>
  <c r="U1327" i="4"/>
  <c r="V1326" i="3"/>
  <c r="W1326" i="3"/>
  <c r="U1327" i="3"/>
  <c r="S1327" i="3"/>
  <c r="T1328" i="3"/>
  <c r="W1327" i="6"/>
  <c r="V1327" i="6"/>
  <c r="T1329" i="6"/>
  <c r="S1328" i="6"/>
  <c r="U1328" i="6"/>
  <c r="T1329" i="5"/>
  <c r="U1328" i="5"/>
  <c r="S1328" i="5"/>
  <c r="V1327" i="5"/>
  <c r="W1327" i="5"/>
  <c r="W1327" i="4"/>
  <c r="S1328" i="4"/>
  <c r="U1328" i="4"/>
  <c r="T1329" i="4"/>
  <c r="W1327" i="3"/>
  <c r="V1327" i="3"/>
  <c r="S1328" i="3"/>
  <c r="T1329" i="3"/>
  <c r="U1328" i="3"/>
  <c r="T1330" i="6"/>
  <c r="S1329" i="6"/>
  <c r="U1329" i="6"/>
  <c r="V1328" i="6"/>
  <c r="W1328" i="6"/>
  <c r="S1329" i="5"/>
  <c r="T1330" i="5"/>
  <c r="U1329" i="5"/>
  <c r="W1328" i="5"/>
  <c r="V1328" i="5"/>
  <c r="W1328" i="4"/>
  <c r="U1329" i="4"/>
  <c r="S1329" i="4"/>
  <c r="T1330" i="4"/>
  <c r="V1328" i="3"/>
  <c r="W1328" i="3"/>
  <c r="S1329" i="3"/>
  <c r="T1330" i="3"/>
  <c r="U1329" i="3"/>
  <c r="S1330" i="6"/>
  <c r="U1330" i="6"/>
  <c r="T1331" i="6"/>
  <c r="W1329" i="6"/>
  <c r="V1329" i="6"/>
  <c r="W1329" i="5"/>
  <c r="V1329" i="5"/>
  <c r="T1331" i="5"/>
  <c r="U1330" i="5"/>
  <c r="S1330" i="5"/>
  <c r="W1329" i="4"/>
  <c r="T1331" i="4"/>
  <c r="U1330" i="4"/>
  <c r="S1330" i="4"/>
  <c r="W1329" i="3"/>
  <c r="V1329" i="3"/>
  <c r="U1330" i="3"/>
  <c r="T1331" i="3"/>
  <c r="S1330" i="3"/>
  <c r="W1330" i="6"/>
  <c r="V1330" i="6"/>
  <c r="T1332" i="6"/>
  <c r="S1331" i="6"/>
  <c r="U1331" i="6"/>
  <c r="U1331" i="5"/>
  <c r="S1331" i="5"/>
  <c r="T1332" i="5"/>
  <c r="W1330" i="5"/>
  <c r="V1330" i="5"/>
  <c r="T1332" i="4"/>
  <c r="S1331" i="4"/>
  <c r="U1331" i="4"/>
  <c r="W1330" i="4"/>
  <c r="U1331" i="3"/>
  <c r="S1331" i="3"/>
  <c r="T1332" i="3"/>
  <c r="V1330" i="3"/>
  <c r="W1330" i="3"/>
  <c r="U1332" i="6"/>
  <c r="S1332" i="6"/>
  <c r="T1333" i="6"/>
  <c r="V1331" i="6"/>
  <c r="W1331" i="6"/>
  <c r="W1331" i="5"/>
  <c r="V1331" i="5"/>
  <c r="T1333" i="5"/>
  <c r="U1332" i="5"/>
  <c r="S1332" i="5"/>
  <c r="U1332" i="4"/>
  <c r="T1333" i="4"/>
  <c r="S1332" i="4"/>
  <c r="W1331" i="4"/>
  <c r="W1331" i="3"/>
  <c r="V1331" i="3"/>
  <c r="T1333" i="3"/>
  <c r="S1332" i="3"/>
  <c r="U1332" i="3"/>
  <c r="V1332" i="6"/>
  <c r="W1332" i="6"/>
  <c r="T1334" i="6"/>
  <c r="S1333" i="6"/>
  <c r="U1333" i="6"/>
  <c r="U1333" i="5"/>
  <c r="S1333" i="5"/>
  <c r="T1334" i="5"/>
  <c r="V1332" i="5"/>
  <c r="W1332" i="5"/>
  <c r="U1333" i="4"/>
  <c r="S1333" i="4"/>
  <c r="T1334" i="4"/>
  <c r="W1332" i="4"/>
  <c r="S1333" i="3"/>
  <c r="T1334" i="3"/>
  <c r="U1333" i="3"/>
  <c r="W1332" i="3"/>
  <c r="V1332" i="3"/>
  <c r="S1334" i="6"/>
  <c r="T1335" i="6"/>
  <c r="U1334" i="6"/>
  <c r="W1333" i="6"/>
  <c r="V1333" i="6"/>
  <c r="W1333" i="5"/>
  <c r="V1333" i="5"/>
  <c r="S1334" i="5"/>
  <c r="U1334" i="5"/>
  <c r="T1335" i="5"/>
  <c r="W1333" i="4"/>
  <c r="T1335" i="4"/>
  <c r="U1334" i="4"/>
  <c r="S1334" i="4"/>
  <c r="V1333" i="3"/>
  <c r="W1333" i="3"/>
  <c r="S1334" i="3"/>
  <c r="T1335" i="3"/>
  <c r="U1334" i="3"/>
  <c r="W1334" i="6"/>
  <c r="V1334" i="6"/>
  <c r="U1335" i="6"/>
  <c r="S1335" i="6"/>
  <c r="T1336" i="6"/>
  <c r="V1334" i="5"/>
  <c r="W1334" i="5"/>
  <c r="S1335" i="5"/>
  <c r="T1336" i="5"/>
  <c r="U1335" i="5"/>
  <c r="U1335" i="4"/>
  <c r="T1336" i="4"/>
  <c r="S1335" i="4"/>
  <c r="W1334" i="4"/>
  <c r="V1334" i="3"/>
  <c r="W1334" i="3"/>
  <c r="S1335" i="3"/>
  <c r="U1335" i="3"/>
  <c r="T1336" i="3"/>
  <c r="V1335" i="6"/>
  <c r="W1335" i="6"/>
  <c r="U1336" i="6"/>
  <c r="S1336" i="6"/>
  <c r="T1337" i="6"/>
  <c r="W1335" i="5"/>
  <c r="V1335" i="5"/>
  <c r="T1337" i="5"/>
  <c r="U1336" i="5"/>
  <c r="S1336" i="5"/>
  <c r="U1336" i="4"/>
  <c r="T1337" i="4"/>
  <c r="S1336" i="4"/>
  <c r="W1335" i="4"/>
  <c r="W1335" i="3"/>
  <c r="V1335" i="3"/>
  <c r="T1337" i="3"/>
  <c r="U1336" i="3"/>
  <c r="S1336" i="3"/>
  <c r="V1336" i="6"/>
  <c r="W1336" i="6"/>
  <c r="U1337" i="6"/>
  <c r="T1338" i="6"/>
  <c r="S1337" i="6"/>
  <c r="U1337" i="5"/>
  <c r="S1337" i="5"/>
  <c r="T1338" i="5"/>
  <c r="W1336" i="5"/>
  <c r="V1336" i="5"/>
  <c r="T1338" i="4"/>
  <c r="S1337" i="4"/>
  <c r="U1337" i="4"/>
  <c r="W1336" i="4"/>
  <c r="U1337" i="3"/>
  <c r="S1337" i="3"/>
  <c r="T1338" i="3"/>
  <c r="W1336" i="3"/>
  <c r="V1336" i="3"/>
  <c r="S1338" i="6"/>
  <c r="U1338" i="6"/>
  <c r="T1339" i="6"/>
  <c r="V1337" i="6"/>
  <c r="W1337" i="6"/>
  <c r="V1337" i="5"/>
  <c r="W1337" i="5"/>
  <c r="S1338" i="5"/>
  <c r="T1339" i="5"/>
  <c r="U1338" i="5"/>
  <c r="T1339" i="4"/>
  <c r="S1338" i="4"/>
  <c r="U1338" i="4"/>
  <c r="W1337" i="4"/>
  <c r="W1337" i="3"/>
  <c r="V1337" i="3"/>
  <c r="S1338" i="3"/>
  <c r="U1338" i="3"/>
  <c r="T1339" i="3"/>
  <c r="W1338" i="6"/>
  <c r="V1338" i="6"/>
  <c r="S1339" i="6"/>
  <c r="U1339" i="6"/>
  <c r="T1340" i="6"/>
  <c r="V1338" i="5"/>
  <c r="W1338" i="5"/>
  <c r="U1339" i="5"/>
  <c r="T1340" i="5"/>
  <c r="S1339" i="5"/>
  <c r="S1339" i="4"/>
  <c r="T1340" i="4"/>
  <c r="U1339" i="4"/>
  <c r="W1338" i="4"/>
  <c r="V1338" i="3"/>
  <c r="W1338" i="3"/>
  <c r="U1339" i="3"/>
  <c r="S1339" i="3"/>
  <c r="T1340" i="3"/>
  <c r="W1339" i="6"/>
  <c r="V1339" i="6"/>
  <c r="T1341" i="6"/>
  <c r="S1340" i="6"/>
  <c r="U1340" i="6"/>
  <c r="U1340" i="5"/>
  <c r="T1341" i="5"/>
  <c r="S1340" i="5"/>
  <c r="V1339" i="5"/>
  <c r="W1339" i="5"/>
  <c r="W1339" i="4"/>
  <c r="S1340" i="4"/>
  <c r="U1340" i="4"/>
  <c r="T1341" i="4"/>
  <c r="V1339" i="3"/>
  <c r="W1339" i="3"/>
  <c r="T1341" i="3"/>
  <c r="S1340" i="3"/>
  <c r="U1340" i="3"/>
  <c r="S1341" i="6"/>
  <c r="T1342" i="6"/>
  <c r="U1341" i="6"/>
  <c r="W1340" i="6"/>
  <c r="V1340" i="6"/>
  <c r="U1341" i="5"/>
  <c r="S1341" i="5"/>
  <c r="T1342" i="5"/>
  <c r="V1340" i="5"/>
  <c r="W1340" i="5"/>
  <c r="W1340" i="4"/>
  <c r="S1341" i="4"/>
  <c r="U1341" i="4"/>
  <c r="T1342" i="4"/>
  <c r="S1341" i="3"/>
  <c r="T1342" i="3"/>
  <c r="U1341" i="3"/>
  <c r="W1340" i="3"/>
  <c r="V1340" i="3"/>
  <c r="V1341" i="6"/>
  <c r="W1341" i="6"/>
  <c r="T1343" i="6"/>
  <c r="S1342" i="6"/>
  <c r="U1342" i="6"/>
  <c r="W1341" i="5"/>
  <c r="V1341" i="5"/>
  <c r="S1342" i="5"/>
  <c r="U1342" i="5"/>
  <c r="T1343" i="5"/>
  <c r="W1341" i="4"/>
  <c r="S1342" i="4"/>
  <c r="U1342" i="4"/>
  <c r="T1343" i="4"/>
  <c r="W1341" i="3"/>
  <c r="V1341" i="3"/>
  <c r="T1343" i="3"/>
  <c r="S1342" i="3"/>
  <c r="U1342" i="3"/>
  <c r="U1343" i="6"/>
  <c r="S1343" i="6"/>
  <c r="T1344" i="6"/>
  <c r="W1342" i="6"/>
  <c r="V1342" i="6"/>
  <c r="W1342" i="5"/>
  <c r="V1342" i="5"/>
  <c r="T1344" i="5"/>
  <c r="U1343" i="5"/>
  <c r="S1343" i="5"/>
  <c r="W1342" i="4"/>
  <c r="S1343" i="4"/>
  <c r="U1343" i="4"/>
  <c r="T1344" i="4"/>
  <c r="T1344" i="3"/>
  <c r="S1343" i="3"/>
  <c r="U1343" i="3"/>
  <c r="V1342" i="3"/>
  <c r="W1342" i="3"/>
  <c r="V1343" i="6"/>
  <c r="W1343" i="6"/>
  <c r="T1345" i="6"/>
  <c r="U1344" i="6"/>
  <c r="S1344" i="6"/>
  <c r="T1345" i="5"/>
  <c r="S1344" i="5"/>
  <c r="U1344" i="5"/>
  <c r="W1343" i="5"/>
  <c r="V1343" i="5"/>
  <c r="W1343" i="4"/>
  <c r="U1344" i="4"/>
  <c r="S1344" i="4"/>
  <c r="T1345" i="4"/>
  <c r="S1344" i="3"/>
  <c r="T1345" i="3"/>
  <c r="U1344" i="3"/>
  <c r="V1343" i="3"/>
  <c r="W1343" i="3"/>
  <c r="T1346" i="6"/>
  <c r="S1345" i="6"/>
  <c r="U1345" i="6"/>
  <c r="V1344" i="6"/>
  <c r="W1344" i="6"/>
  <c r="U1345" i="5"/>
  <c r="T1346" i="5"/>
  <c r="S1345" i="5"/>
  <c r="W1344" i="5"/>
  <c r="V1344" i="5"/>
  <c r="W1344" i="4"/>
  <c r="U1345" i="4"/>
  <c r="S1345" i="4"/>
  <c r="T1346" i="4"/>
  <c r="V1344" i="3"/>
  <c r="W1344" i="3"/>
  <c r="U1345" i="3"/>
  <c r="T1346" i="3"/>
  <c r="S1345" i="3"/>
  <c r="S1346" i="6"/>
  <c r="U1346" i="6"/>
  <c r="T1347" i="6"/>
  <c r="V1345" i="6"/>
  <c r="W1345" i="6"/>
  <c r="S1346" i="5"/>
  <c r="U1346" i="5"/>
  <c r="T1347" i="5"/>
  <c r="V1345" i="5"/>
  <c r="W1345" i="5"/>
  <c r="W1345" i="4"/>
  <c r="S1346" i="4"/>
  <c r="T1347" i="4"/>
  <c r="U1346" i="4"/>
  <c r="U1346" i="3"/>
  <c r="T1347" i="3"/>
  <c r="S1346" i="3"/>
  <c r="V1345" i="3"/>
  <c r="W1345" i="3"/>
  <c r="W1346" i="6"/>
  <c r="V1346" i="6"/>
  <c r="T1348" i="6"/>
  <c r="U1347" i="6"/>
  <c r="S1347" i="6"/>
  <c r="W1346" i="5"/>
  <c r="V1346" i="5"/>
  <c r="U1347" i="5"/>
  <c r="T1348" i="5"/>
  <c r="S1347" i="5"/>
  <c r="W1346" i="4"/>
  <c r="U1347" i="4"/>
  <c r="T1348" i="4"/>
  <c r="S1347" i="4"/>
  <c r="T1348" i="3"/>
  <c r="S1347" i="3"/>
  <c r="U1347" i="3"/>
  <c r="V1346" i="3"/>
  <c r="W1346" i="3"/>
  <c r="S1348" i="6"/>
  <c r="U1348" i="6"/>
  <c r="T1349" i="6"/>
  <c r="W1347" i="6"/>
  <c r="V1347" i="6"/>
  <c r="U1348" i="5"/>
  <c r="S1348" i="5"/>
  <c r="T1349" i="5"/>
  <c r="V1347" i="5"/>
  <c r="W1347" i="5"/>
  <c r="U1348" i="4"/>
  <c r="S1348" i="4"/>
  <c r="T1349" i="4"/>
  <c r="W1347" i="4"/>
  <c r="U1348" i="3"/>
  <c r="T1349" i="3"/>
  <c r="S1348" i="3"/>
  <c r="V1347" i="3"/>
  <c r="W1347" i="3"/>
  <c r="V1348" i="6"/>
  <c r="W1348" i="6"/>
  <c r="S1349" i="6"/>
  <c r="T1350" i="6"/>
  <c r="U1349" i="6"/>
  <c r="V1348" i="5"/>
  <c r="W1348" i="5"/>
  <c r="U1349" i="5"/>
  <c r="T1350" i="5"/>
  <c r="S1349" i="5"/>
  <c r="W1348" i="4"/>
  <c r="S1349" i="4"/>
  <c r="U1349" i="4"/>
  <c r="T1350" i="4"/>
  <c r="U1349" i="3"/>
  <c r="T1350" i="3"/>
  <c r="S1349" i="3"/>
  <c r="W1348" i="3"/>
  <c r="V1348" i="3"/>
  <c r="V1349" i="6"/>
  <c r="W1349" i="6"/>
  <c r="S1350" i="6"/>
  <c r="U1350" i="6"/>
  <c r="T1351" i="6"/>
  <c r="S1350" i="5"/>
  <c r="U1350" i="5"/>
  <c r="T1351" i="5"/>
  <c r="W1349" i="5"/>
  <c r="V1349" i="5"/>
  <c r="W1349" i="4"/>
  <c r="T1351" i="4"/>
  <c r="U1350" i="4"/>
  <c r="S1350" i="4"/>
  <c r="S1350" i="3"/>
  <c r="T1351" i="3"/>
  <c r="U1350" i="3"/>
  <c r="V1349" i="3"/>
  <c r="W1349" i="3"/>
  <c r="V1350" i="6"/>
  <c r="W1350" i="6"/>
  <c r="U1351" i="6"/>
  <c r="S1351" i="6"/>
  <c r="T1352" i="6"/>
  <c r="W1350" i="5"/>
  <c r="V1350" i="5"/>
  <c r="S1351" i="5"/>
  <c r="T1352" i="5"/>
  <c r="U1351" i="5"/>
  <c r="U1351" i="4"/>
  <c r="T1352" i="4"/>
  <c r="S1351" i="4"/>
  <c r="W1350" i="4"/>
  <c r="V1350" i="3"/>
  <c r="W1350" i="3"/>
  <c r="U1351" i="3"/>
  <c r="T1352" i="3"/>
  <c r="S1351" i="3"/>
  <c r="V1351" i="6"/>
  <c r="W1351" i="6"/>
  <c r="U1352" i="6"/>
  <c r="T1353" i="6"/>
  <c r="S1352" i="6"/>
  <c r="V1351" i="5"/>
  <c r="W1351" i="5"/>
  <c r="U1352" i="5"/>
  <c r="S1352" i="5"/>
  <c r="T1353" i="5"/>
  <c r="S1352" i="4"/>
  <c r="T1353" i="4"/>
  <c r="U1352" i="4"/>
  <c r="W1351" i="4"/>
  <c r="U1352" i="3"/>
  <c r="T1353" i="3"/>
  <c r="S1352" i="3"/>
  <c r="W1351" i="3"/>
  <c r="V1351" i="3"/>
  <c r="T1354" i="6"/>
  <c r="U1353" i="6"/>
  <c r="S1353" i="6"/>
  <c r="W1352" i="6"/>
  <c r="V1352" i="6"/>
  <c r="V1352" i="5"/>
  <c r="W1352" i="5"/>
  <c r="S1353" i="5"/>
  <c r="T1354" i="5"/>
  <c r="U1353" i="5"/>
  <c r="W1352" i="4"/>
  <c r="S1353" i="4"/>
  <c r="T1354" i="4"/>
  <c r="U1353" i="4"/>
  <c r="T1354" i="3"/>
  <c r="U1353" i="3"/>
  <c r="S1353" i="3"/>
  <c r="W1352" i="3"/>
  <c r="V1352" i="3"/>
  <c r="T1355" i="6"/>
  <c r="S1354" i="6"/>
  <c r="U1354" i="6"/>
  <c r="V1353" i="6"/>
  <c r="W1353" i="6"/>
  <c r="V1353" i="5"/>
  <c r="W1353" i="5"/>
  <c r="T1355" i="5"/>
  <c r="S1354" i="5"/>
  <c r="U1354" i="5"/>
  <c r="W1353" i="4"/>
  <c r="U1354" i="4"/>
  <c r="S1354" i="4"/>
  <c r="T1355" i="4"/>
  <c r="T1355" i="3"/>
  <c r="U1354" i="3"/>
  <c r="S1354" i="3"/>
  <c r="W1353" i="3"/>
  <c r="V1353" i="3"/>
  <c r="S1355" i="6"/>
  <c r="T1356" i="6"/>
  <c r="U1355" i="6"/>
  <c r="V1354" i="6"/>
  <c r="W1354" i="6"/>
  <c r="T1356" i="5"/>
  <c r="U1355" i="5"/>
  <c r="S1355" i="5"/>
  <c r="V1354" i="5"/>
  <c r="W1354" i="5"/>
  <c r="W1354" i="4"/>
  <c r="S1355" i="4"/>
  <c r="U1355" i="4"/>
  <c r="T1356" i="4"/>
  <c r="T1356" i="3"/>
  <c r="S1355" i="3"/>
  <c r="U1355" i="3"/>
  <c r="W1354" i="3"/>
  <c r="V1354" i="3"/>
  <c r="W1355" i="6"/>
  <c r="V1355" i="6"/>
  <c r="T1357" i="6"/>
  <c r="U1356" i="6"/>
  <c r="S1356" i="6"/>
  <c r="T1357" i="5"/>
  <c r="S1356" i="5"/>
  <c r="U1356" i="5"/>
  <c r="W1355" i="5"/>
  <c r="V1355" i="5"/>
  <c r="W1355" i="4"/>
  <c r="S1356" i="4"/>
  <c r="U1356" i="4"/>
  <c r="T1357" i="4"/>
  <c r="T1357" i="3"/>
  <c r="U1356" i="3"/>
  <c r="S1356" i="3"/>
  <c r="W1355" i="3"/>
  <c r="V1355" i="3"/>
  <c r="U1357" i="6"/>
  <c r="T1358" i="6"/>
  <c r="S1357" i="6"/>
  <c r="V1356" i="6"/>
  <c r="W1356" i="6"/>
  <c r="U1357" i="5"/>
  <c r="S1357" i="5"/>
  <c r="T1358" i="5"/>
  <c r="V1356" i="5"/>
  <c r="W1356" i="5"/>
  <c r="W1356" i="4"/>
  <c r="S1357" i="4"/>
  <c r="U1357" i="4"/>
  <c r="T1358" i="4"/>
  <c r="S1357" i="3"/>
  <c r="U1357" i="3"/>
  <c r="T1358" i="3"/>
  <c r="V1356" i="3"/>
  <c r="W1356" i="3"/>
  <c r="U1358" i="6"/>
  <c r="T1359" i="6"/>
  <c r="S1358" i="6"/>
  <c r="W1357" i="6"/>
  <c r="V1357" i="6"/>
  <c r="W1357" i="5"/>
  <c r="V1357" i="5"/>
  <c r="U1358" i="5"/>
  <c r="S1358" i="5"/>
  <c r="T1359" i="5"/>
  <c r="W1357" i="4"/>
  <c r="U1358" i="4"/>
  <c r="S1358" i="4"/>
  <c r="T1359" i="4"/>
  <c r="V1357" i="3"/>
  <c r="W1357" i="3"/>
  <c r="U1358" i="3"/>
  <c r="S1358" i="3"/>
  <c r="T1359" i="3"/>
  <c r="S1359" i="6"/>
  <c r="T1360" i="6"/>
  <c r="U1359" i="6"/>
  <c r="W1358" i="6"/>
  <c r="V1358" i="6"/>
  <c r="W1358" i="5"/>
  <c r="V1358" i="5"/>
  <c r="T1360" i="5"/>
  <c r="S1359" i="5"/>
  <c r="U1359" i="5"/>
  <c r="W1358" i="4"/>
  <c r="S1359" i="4"/>
  <c r="U1359" i="4"/>
  <c r="T1360" i="4"/>
  <c r="V1358" i="3"/>
  <c r="W1358" i="3"/>
  <c r="T1360" i="3"/>
  <c r="S1359" i="3"/>
  <c r="U1359" i="3"/>
  <c r="V1359" i="6"/>
  <c r="W1359" i="6"/>
  <c r="T1361" i="6"/>
  <c r="S1360" i="6"/>
  <c r="U1360" i="6"/>
  <c r="U1360" i="5"/>
  <c r="T1361" i="5"/>
  <c r="S1360" i="5"/>
  <c r="W1359" i="5"/>
  <c r="V1359" i="5"/>
  <c r="W1359" i="4"/>
  <c r="S1360" i="4"/>
  <c r="U1360" i="4"/>
  <c r="T1361" i="4"/>
  <c r="T1361" i="3"/>
  <c r="S1360" i="3"/>
  <c r="U1360" i="3"/>
  <c r="W1359" i="3"/>
  <c r="V1359" i="3"/>
  <c r="T1362" i="6"/>
  <c r="U1361" i="6"/>
  <c r="S1361" i="6"/>
  <c r="W1360" i="6"/>
  <c r="V1360" i="6"/>
  <c r="S1361" i="5"/>
  <c r="T1362" i="5"/>
  <c r="U1361" i="5"/>
  <c r="V1360" i="5"/>
  <c r="W1360" i="5"/>
  <c r="W1360" i="4"/>
  <c r="S1361" i="4"/>
  <c r="U1361" i="4"/>
  <c r="T1362" i="4"/>
  <c r="T1362" i="3"/>
  <c r="U1361" i="3"/>
  <c r="S1361" i="3"/>
  <c r="W1360" i="3"/>
  <c r="V1360" i="3"/>
  <c r="S1362" i="6"/>
  <c r="U1362" i="6"/>
  <c r="T1363" i="6"/>
  <c r="V1361" i="6"/>
  <c r="W1361" i="6"/>
  <c r="W1361" i="5"/>
  <c r="V1361" i="5"/>
  <c r="S1362" i="5"/>
  <c r="T1363" i="5"/>
  <c r="U1362" i="5"/>
  <c r="W1361" i="4"/>
  <c r="T1363" i="4"/>
  <c r="S1362" i="4"/>
  <c r="U1362" i="4"/>
  <c r="T1363" i="3"/>
  <c r="S1362" i="3"/>
  <c r="U1362" i="3"/>
  <c r="W1361" i="3"/>
  <c r="V1361" i="3"/>
  <c r="V1362" i="6"/>
  <c r="W1362" i="6"/>
  <c r="U1363" i="6"/>
  <c r="S1363" i="6"/>
  <c r="T1364" i="6"/>
  <c r="W1362" i="5"/>
  <c r="V1362" i="5"/>
  <c r="U1363" i="5"/>
  <c r="T1364" i="5"/>
  <c r="S1363" i="5"/>
  <c r="T1364" i="4"/>
  <c r="U1363" i="4"/>
  <c r="S1363" i="4"/>
  <c r="W1362" i="4"/>
  <c r="T1364" i="3"/>
  <c r="S1363" i="3"/>
  <c r="U1363" i="3"/>
  <c r="V1362" i="3"/>
  <c r="W1362" i="3"/>
  <c r="V1363" i="6"/>
  <c r="W1363" i="6"/>
  <c r="U1364" i="6"/>
  <c r="T1365" i="6"/>
  <c r="S1364" i="6"/>
  <c r="S1364" i="5"/>
  <c r="U1364" i="5"/>
  <c r="T1365" i="5"/>
  <c r="V1363" i="5"/>
  <c r="W1363" i="5"/>
  <c r="S1364" i="4"/>
  <c r="T1365" i="4"/>
  <c r="U1364" i="4"/>
  <c r="W1363" i="4"/>
  <c r="U1364" i="3"/>
  <c r="S1364" i="3"/>
  <c r="T1365" i="3"/>
  <c r="W1363" i="3"/>
  <c r="V1363" i="3"/>
  <c r="T1366" i="6"/>
  <c r="U1365" i="6"/>
  <c r="S1365" i="6"/>
  <c r="W1364" i="6"/>
  <c r="V1364" i="6"/>
  <c r="V1364" i="5"/>
  <c r="W1364" i="5"/>
  <c r="U1365" i="5"/>
  <c r="S1365" i="5"/>
  <c r="T1366" i="5"/>
  <c r="W1364" i="4"/>
  <c r="S1365" i="4"/>
  <c r="T1366" i="4"/>
  <c r="U1365" i="4"/>
  <c r="W1364" i="3"/>
  <c r="V1364" i="3"/>
  <c r="T1366" i="3"/>
  <c r="S1365" i="3"/>
  <c r="U1365" i="3"/>
  <c r="T1367" i="6"/>
  <c r="S1366" i="6"/>
  <c r="U1366" i="6"/>
  <c r="V1365" i="6"/>
  <c r="W1365" i="6"/>
  <c r="V1365" i="5"/>
  <c r="W1365" i="5"/>
  <c r="S1366" i="5"/>
  <c r="U1366" i="5"/>
  <c r="T1367" i="5"/>
  <c r="W1365" i="4"/>
  <c r="S1366" i="4"/>
  <c r="T1367" i="4"/>
  <c r="U1366" i="4"/>
  <c r="T1367" i="3"/>
  <c r="U1366" i="3"/>
  <c r="S1366" i="3"/>
  <c r="V1365" i="3"/>
  <c r="W1365" i="3"/>
  <c r="T1368" i="6"/>
  <c r="U1367" i="6"/>
  <c r="S1367" i="6"/>
  <c r="W1366" i="6"/>
  <c r="V1366" i="6"/>
  <c r="V1366" i="5"/>
  <c r="W1366" i="5"/>
  <c r="U1367" i="5"/>
  <c r="S1367" i="5"/>
  <c r="T1368" i="5"/>
  <c r="W1366" i="4"/>
  <c r="U1367" i="4"/>
  <c r="S1367" i="4"/>
  <c r="T1368" i="4"/>
  <c r="S1367" i="3"/>
  <c r="T1368" i="3"/>
  <c r="U1367" i="3"/>
  <c r="V1366" i="3"/>
  <c r="W1366" i="3"/>
  <c r="S1368" i="6"/>
  <c r="T1369" i="6"/>
  <c r="U1368" i="6"/>
  <c r="V1367" i="6"/>
  <c r="W1367" i="6"/>
  <c r="V1367" i="5"/>
  <c r="W1367" i="5"/>
  <c r="U1368" i="5"/>
  <c r="S1368" i="5"/>
  <c r="T1369" i="5"/>
  <c r="W1367" i="4"/>
  <c r="U1368" i="4"/>
  <c r="T1369" i="4"/>
  <c r="S1368" i="4"/>
  <c r="W1367" i="3"/>
  <c r="V1367" i="3"/>
  <c r="S1368" i="3"/>
  <c r="U1368" i="3"/>
  <c r="T1369" i="3"/>
  <c r="W1368" i="6"/>
  <c r="V1368" i="6"/>
  <c r="T1370" i="6"/>
  <c r="S1369" i="6"/>
  <c r="U1369" i="6"/>
  <c r="W1368" i="5"/>
  <c r="V1368" i="5"/>
  <c r="U1369" i="5"/>
  <c r="S1369" i="5"/>
  <c r="T1370" i="5"/>
  <c r="U1369" i="4"/>
  <c r="T1370" i="4"/>
  <c r="S1369" i="4"/>
  <c r="W1368" i="4"/>
  <c r="V1368" i="3"/>
  <c r="W1368" i="3"/>
  <c r="U1369" i="3"/>
  <c r="T1370" i="3"/>
  <c r="S1369" i="3"/>
  <c r="S1370" i="6"/>
  <c r="U1370" i="6"/>
  <c r="T1371" i="6"/>
  <c r="W1369" i="6"/>
  <c r="V1369" i="6"/>
  <c r="V1369" i="5"/>
  <c r="W1369" i="5"/>
  <c r="U1370" i="5"/>
  <c r="T1371" i="5"/>
  <c r="S1370" i="5"/>
  <c r="U1370" i="4"/>
  <c r="T1371" i="4"/>
  <c r="S1370" i="4"/>
  <c r="W1369" i="4"/>
  <c r="T1371" i="3"/>
  <c r="U1370" i="3"/>
  <c r="S1370" i="3"/>
  <c r="V1369" i="3"/>
  <c r="W1369" i="3"/>
  <c r="W1370" i="6"/>
  <c r="V1370" i="6"/>
  <c r="T1372" i="6"/>
  <c r="S1371" i="6"/>
  <c r="U1371" i="6"/>
  <c r="S1371" i="5"/>
  <c r="U1371" i="5"/>
  <c r="T1372" i="5"/>
  <c r="V1370" i="5"/>
  <c r="W1370" i="5"/>
  <c r="T1372" i="4"/>
  <c r="U1371" i="4"/>
  <c r="S1371" i="4"/>
  <c r="W1370" i="4"/>
  <c r="T1372" i="3"/>
  <c r="S1371" i="3"/>
  <c r="U1371" i="3"/>
  <c r="V1370" i="3"/>
  <c r="W1370" i="3"/>
  <c r="S1372" i="6"/>
  <c r="U1372" i="6"/>
  <c r="T1373" i="6"/>
  <c r="W1371" i="6"/>
  <c r="V1371" i="6"/>
  <c r="V1371" i="5"/>
  <c r="W1371" i="5"/>
  <c r="T1373" i="5"/>
  <c r="S1372" i="5"/>
  <c r="U1372" i="5"/>
  <c r="S1372" i="4"/>
  <c r="U1372" i="4"/>
  <c r="T1373" i="4"/>
  <c r="W1371" i="4"/>
  <c r="U1372" i="3"/>
  <c r="T1373" i="3"/>
  <c r="S1372" i="3"/>
  <c r="W1371" i="3"/>
  <c r="V1371" i="3"/>
  <c r="V1372" i="6"/>
  <c r="W1372" i="6"/>
  <c r="S1373" i="6"/>
  <c r="T1374" i="6"/>
  <c r="U1373" i="6"/>
  <c r="U1373" i="5"/>
  <c r="S1373" i="5"/>
  <c r="T1374" i="5"/>
  <c r="W1372" i="5"/>
  <c r="V1372" i="5"/>
  <c r="W1372" i="4"/>
  <c r="U1373" i="4"/>
  <c r="T1374" i="4"/>
  <c r="S1373" i="4"/>
  <c r="T1374" i="3"/>
  <c r="S1373" i="3"/>
  <c r="U1373" i="3"/>
  <c r="W1372" i="3"/>
  <c r="V1372" i="3"/>
  <c r="V1373" i="6"/>
  <c r="W1373" i="6"/>
  <c r="T1375" i="6"/>
  <c r="S1374" i="6"/>
  <c r="U1374" i="6"/>
  <c r="V1373" i="5"/>
  <c r="W1373" i="5"/>
  <c r="U1374" i="5"/>
  <c r="S1374" i="5"/>
  <c r="T1375" i="5"/>
  <c r="T1375" i="4"/>
  <c r="S1374" i="4"/>
  <c r="U1374" i="4"/>
  <c r="W1373" i="4"/>
  <c r="S1374" i="3"/>
  <c r="T1375" i="3"/>
  <c r="U1374" i="3"/>
  <c r="W1373" i="3"/>
  <c r="V1373" i="3"/>
  <c r="S1375" i="6"/>
  <c r="T1376" i="6"/>
  <c r="U1375" i="6"/>
  <c r="W1374" i="6"/>
  <c r="V1374" i="6"/>
  <c r="W1374" i="5"/>
  <c r="V1374" i="5"/>
  <c r="U1375" i="5"/>
  <c r="T1376" i="5"/>
  <c r="S1375" i="5"/>
  <c r="S1375" i="4"/>
  <c r="T1376" i="4"/>
  <c r="U1375" i="4"/>
  <c r="W1374" i="4"/>
  <c r="W1374" i="3"/>
  <c r="V1374" i="3"/>
  <c r="U1375" i="3"/>
  <c r="T1376" i="3"/>
  <c r="S1375" i="3"/>
  <c r="V1375" i="6"/>
  <c r="W1375" i="6"/>
  <c r="U1376" i="6"/>
  <c r="T1377" i="6"/>
  <c r="S1376" i="6"/>
  <c r="T1377" i="5"/>
  <c r="U1376" i="5"/>
  <c r="S1376" i="5"/>
  <c r="W1375" i="5"/>
  <c r="V1375" i="5"/>
  <c r="W1375" i="4"/>
  <c r="S1376" i="4"/>
  <c r="T1377" i="4"/>
  <c r="U1376" i="4"/>
  <c r="T1377" i="3"/>
  <c r="U1376" i="3"/>
  <c r="S1376" i="3"/>
  <c r="V1375" i="3"/>
  <c r="W1375" i="3"/>
  <c r="U1377" i="6"/>
  <c r="S1377" i="6"/>
  <c r="T1378" i="6"/>
  <c r="V1376" i="6"/>
  <c r="W1376" i="6"/>
  <c r="S1377" i="5"/>
  <c r="U1377" i="5"/>
  <c r="T1378" i="5"/>
  <c r="V1376" i="5"/>
  <c r="W1376" i="5"/>
  <c r="W1376" i="4"/>
  <c r="U1377" i="4"/>
  <c r="S1377" i="4"/>
  <c r="T1378" i="4"/>
  <c r="S1377" i="3"/>
  <c r="T1378" i="3"/>
  <c r="U1377" i="3"/>
  <c r="V1376" i="3"/>
  <c r="W1376" i="3"/>
  <c r="W1377" i="6"/>
  <c r="V1377" i="6"/>
  <c r="S1378" i="6"/>
  <c r="U1378" i="6"/>
  <c r="T1379" i="6"/>
  <c r="V1377" i="5"/>
  <c r="W1377" i="5"/>
  <c r="T1379" i="5"/>
  <c r="U1378" i="5"/>
  <c r="S1378" i="5"/>
  <c r="W1377" i="4"/>
  <c r="S1378" i="4"/>
  <c r="U1378" i="4"/>
  <c r="T1379" i="4"/>
  <c r="V1377" i="3"/>
  <c r="W1377" i="3"/>
  <c r="T1379" i="3"/>
  <c r="U1378" i="3"/>
  <c r="S1378" i="3"/>
  <c r="W1378" i="6"/>
  <c r="V1378" i="6"/>
  <c r="S1379" i="6"/>
  <c r="U1379" i="6"/>
  <c r="T1380" i="6"/>
  <c r="S1379" i="5"/>
  <c r="U1379" i="5"/>
  <c r="T1380" i="5"/>
  <c r="V1378" i="5"/>
  <c r="W1378" i="5"/>
  <c r="W1378" i="4"/>
  <c r="S1379" i="4"/>
  <c r="U1379" i="4"/>
  <c r="T1380" i="4"/>
  <c r="S1379" i="3"/>
  <c r="T1380" i="3"/>
  <c r="U1379" i="3"/>
  <c r="V1378" i="3"/>
  <c r="W1378" i="3"/>
  <c r="V1379" i="6"/>
  <c r="W1379" i="6"/>
  <c r="U1380" i="6"/>
  <c r="T1381" i="6"/>
  <c r="S1380" i="6"/>
  <c r="W1379" i="5"/>
  <c r="V1379" i="5"/>
  <c r="S1380" i="5"/>
  <c r="U1380" i="5"/>
  <c r="T1381" i="5"/>
  <c r="W1379" i="4"/>
  <c r="S1380" i="4"/>
  <c r="U1380" i="4"/>
  <c r="T1381" i="4"/>
  <c r="W1379" i="3"/>
  <c r="V1379" i="3"/>
  <c r="T1381" i="3"/>
  <c r="S1380" i="3"/>
  <c r="U1380" i="3"/>
  <c r="T1382" i="6"/>
  <c r="U1381" i="6"/>
  <c r="S1381" i="6"/>
  <c r="W1380" i="6"/>
  <c r="V1380" i="6"/>
  <c r="V1380" i="5"/>
  <c r="W1380" i="5"/>
  <c r="S1381" i="5"/>
  <c r="U1381" i="5"/>
  <c r="T1382" i="5"/>
  <c r="W1380" i="4"/>
  <c r="U1381" i="4"/>
  <c r="T1382" i="4"/>
  <c r="S1381" i="4"/>
  <c r="S1381" i="3"/>
  <c r="U1381" i="3"/>
  <c r="T1382" i="3"/>
  <c r="V1380" i="3"/>
  <c r="W1380" i="3"/>
  <c r="S1382" i="6"/>
  <c r="U1382" i="6"/>
  <c r="T1383" i="6"/>
  <c r="V1381" i="6"/>
  <c r="W1381" i="6"/>
  <c r="W1381" i="5"/>
  <c r="V1381" i="5"/>
  <c r="T1383" i="5"/>
  <c r="S1382" i="5"/>
  <c r="U1382" i="5"/>
  <c r="U1382" i="4"/>
  <c r="T1383" i="4"/>
  <c r="S1382" i="4"/>
  <c r="W1381" i="4"/>
  <c r="V1381" i="3"/>
  <c r="W1381" i="3"/>
  <c r="T1383" i="3"/>
  <c r="U1382" i="3"/>
  <c r="S1382" i="3"/>
  <c r="V1382" i="6"/>
  <c r="W1382" i="6"/>
  <c r="T1384" i="6"/>
  <c r="U1383" i="6"/>
  <c r="S1383" i="6"/>
  <c r="S1383" i="5"/>
  <c r="U1383" i="5"/>
  <c r="T1384" i="5"/>
  <c r="W1382" i="5"/>
  <c r="V1382" i="5"/>
  <c r="U1383" i="4"/>
  <c r="S1383" i="4"/>
  <c r="T1384" i="4"/>
  <c r="W1382" i="4"/>
  <c r="S1383" i="3"/>
  <c r="U1383" i="3"/>
  <c r="T1384" i="3"/>
  <c r="V1382" i="3"/>
  <c r="W1382" i="3"/>
  <c r="U1384" i="6"/>
  <c r="S1384" i="6"/>
  <c r="T1385" i="6"/>
  <c r="V1383" i="6"/>
  <c r="W1383" i="6"/>
  <c r="W1383" i="5"/>
  <c r="V1383" i="5"/>
  <c r="T1385" i="5"/>
  <c r="U1384" i="5"/>
  <c r="S1384" i="5"/>
  <c r="W1383" i="4"/>
  <c r="S1384" i="4"/>
  <c r="U1384" i="4"/>
  <c r="T1385" i="4"/>
  <c r="V1383" i="3"/>
  <c r="W1383" i="3"/>
  <c r="T1385" i="3"/>
  <c r="S1384" i="3"/>
  <c r="U1384" i="3"/>
  <c r="W1384" i="6"/>
  <c r="V1384" i="6"/>
  <c r="S1385" i="6"/>
  <c r="T1386" i="6"/>
  <c r="U1385" i="6"/>
  <c r="S1385" i="5"/>
  <c r="U1385" i="5"/>
  <c r="T1386" i="5"/>
  <c r="W1384" i="5"/>
  <c r="V1384" i="5"/>
  <c r="W1384" i="4"/>
  <c r="T1386" i="4"/>
  <c r="U1385" i="4"/>
  <c r="S1385" i="4"/>
  <c r="U1385" i="3"/>
  <c r="T1386" i="3"/>
  <c r="S1385" i="3"/>
  <c r="V1384" i="3"/>
  <c r="W1384" i="3"/>
  <c r="W1385" i="6"/>
  <c r="V1385" i="6"/>
  <c r="U1386" i="6"/>
  <c r="S1386" i="6"/>
  <c r="T1387" i="6"/>
  <c r="V1385" i="5"/>
  <c r="W1385" i="5"/>
  <c r="U1386" i="5"/>
  <c r="S1386" i="5"/>
  <c r="T1387" i="5"/>
  <c r="S1386" i="4"/>
  <c r="U1386" i="4"/>
  <c r="T1387" i="4"/>
  <c r="W1385" i="4"/>
  <c r="T1387" i="3"/>
  <c r="S1386" i="3"/>
  <c r="U1386" i="3"/>
  <c r="V1385" i="3"/>
  <c r="W1385" i="3"/>
  <c r="V1386" i="6"/>
  <c r="W1386" i="6"/>
  <c r="U1387" i="6"/>
  <c r="S1387" i="6"/>
  <c r="T1388" i="6"/>
  <c r="W1386" i="5"/>
  <c r="V1386" i="5"/>
  <c r="U1387" i="5"/>
  <c r="S1387" i="5"/>
  <c r="T1388" i="5"/>
  <c r="W1386" i="4"/>
  <c r="T1388" i="4"/>
  <c r="S1387" i="4"/>
  <c r="U1387" i="4"/>
  <c r="U1387" i="3"/>
  <c r="S1387" i="3"/>
  <c r="T1388" i="3"/>
  <c r="V1386" i="3"/>
  <c r="W1386" i="3"/>
  <c r="W1387" i="6"/>
  <c r="V1387" i="6"/>
  <c r="S1388" i="6"/>
  <c r="T1389" i="6"/>
  <c r="U1388" i="6"/>
  <c r="W1387" i="5"/>
  <c r="V1387" i="5"/>
  <c r="T1389" i="5"/>
  <c r="S1388" i="5"/>
  <c r="U1388" i="5"/>
  <c r="T1389" i="4"/>
  <c r="U1388" i="4"/>
  <c r="S1388" i="4"/>
  <c r="W1387" i="4"/>
  <c r="W1387" i="3"/>
  <c r="V1387" i="3"/>
  <c r="T1389" i="3"/>
  <c r="S1388" i="3"/>
  <c r="U1388" i="3"/>
  <c r="W1388" i="6"/>
  <c r="V1388" i="6"/>
  <c r="T1390" i="6"/>
  <c r="U1389" i="6"/>
  <c r="S1389" i="6"/>
  <c r="S1389" i="5"/>
  <c r="U1389" i="5"/>
  <c r="T1390" i="5"/>
  <c r="V1388" i="5"/>
  <c r="W1388" i="5"/>
  <c r="T1390" i="4"/>
  <c r="U1389" i="4"/>
  <c r="S1389" i="4"/>
  <c r="W1388" i="4"/>
  <c r="S1389" i="3"/>
  <c r="T1390" i="3"/>
  <c r="U1389" i="3"/>
  <c r="V1388" i="3"/>
  <c r="W1388" i="3"/>
  <c r="S1390" i="6"/>
  <c r="T1391" i="6"/>
  <c r="U1390" i="6"/>
  <c r="W1389" i="6"/>
  <c r="V1389" i="6"/>
  <c r="V1389" i="5"/>
  <c r="W1389" i="5"/>
  <c r="T1391" i="5"/>
  <c r="S1390" i="5"/>
  <c r="U1390" i="5"/>
  <c r="U1390" i="4"/>
  <c r="S1390" i="4"/>
  <c r="T1391" i="4"/>
  <c r="W1389" i="4"/>
  <c r="V1389" i="3"/>
  <c r="W1389" i="3"/>
  <c r="U1390" i="3"/>
  <c r="S1390" i="3"/>
  <c r="T1391" i="3"/>
  <c r="V1390" i="6"/>
  <c r="W1390" i="6"/>
  <c r="U1391" i="6"/>
  <c r="S1391" i="6"/>
  <c r="T1392" i="6"/>
  <c r="S1391" i="5"/>
  <c r="U1391" i="5"/>
  <c r="T1392" i="5"/>
  <c r="W1390" i="5"/>
  <c r="V1390" i="5"/>
  <c r="W1390" i="4"/>
  <c r="T1392" i="4"/>
  <c r="U1391" i="4"/>
  <c r="S1391" i="4"/>
  <c r="W1390" i="3"/>
  <c r="V1390" i="3"/>
  <c r="U1391" i="3"/>
  <c r="T1392" i="3"/>
  <c r="S1391" i="3"/>
  <c r="W1391" i="6"/>
  <c r="V1391" i="6"/>
  <c r="T1393" i="6"/>
  <c r="S1392" i="6"/>
  <c r="U1392" i="6"/>
  <c r="V1391" i="5"/>
  <c r="W1391" i="5"/>
  <c r="T1393" i="5"/>
  <c r="S1392" i="5"/>
  <c r="U1392" i="5"/>
  <c r="S1392" i="4"/>
  <c r="T1393" i="4"/>
  <c r="U1392" i="4"/>
  <c r="W1391" i="4"/>
  <c r="U1392" i="3"/>
  <c r="S1392" i="3"/>
  <c r="T1393" i="3"/>
  <c r="W1391" i="3"/>
  <c r="V1391" i="3"/>
  <c r="U1393" i="6"/>
  <c r="T1394" i="6"/>
  <c r="S1393" i="6"/>
  <c r="V1392" i="6"/>
  <c r="W1392" i="6"/>
  <c r="S1393" i="5"/>
  <c r="U1393" i="5"/>
  <c r="T1394" i="5"/>
  <c r="V1392" i="5"/>
  <c r="W1392" i="5"/>
  <c r="W1392" i="4"/>
  <c r="T1394" i="4"/>
  <c r="U1393" i="4"/>
  <c r="S1393" i="4"/>
  <c r="W1392" i="3"/>
  <c r="V1392" i="3"/>
  <c r="T1394" i="3"/>
  <c r="S1393" i="3"/>
  <c r="U1393" i="3"/>
  <c r="S1394" i="6"/>
  <c r="U1394" i="6"/>
  <c r="T1395" i="6"/>
  <c r="W1393" i="6"/>
  <c r="V1393" i="6"/>
  <c r="V1393" i="5"/>
  <c r="W1393" i="5"/>
  <c r="T1395" i="5"/>
  <c r="U1394" i="5"/>
  <c r="S1394" i="5"/>
  <c r="U1394" i="4"/>
  <c r="T1395" i="4"/>
  <c r="S1394" i="4"/>
  <c r="W1393" i="4"/>
  <c r="U1394" i="3"/>
  <c r="T1395" i="3"/>
  <c r="S1394" i="3"/>
  <c r="W1393" i="3"/>
  <c r="V1393" i="3"/>
  <c r="V1394" i="6"/>
  <c r="W1394" i="6"/>
  <c r="T1396" i="6"/>
  <c r="U1395" i="6"/>
  <c r="S1395" i="6"/>
  <c r="S1395" i="5"/>
  <c r="T1396" i="5"/>
  <c r="U1395" i="5"/>
  <c r="W1394" i="5"/>
  <c r="V1394" i="5"/>
  <c r="U1395" i="4"/>
  <c r="S1395" i="4"/>
  <c r="T1396" i="4"/>
  <c r="W1394" i="4"/>
  <c r="S1395" i="3"/>
  <c r="T1396" i="3"/>
  <c r="U1395" i="3"/>
  <c r="V1394" i="3"/>
  <c r="W1394" i="3"/>
  <c r="U1396" i="6"/>
  <c r="T1397" i="6"/>
  <c r="S1396" i="6"/>
  <c r="V1395" i="6"/>
  <c r="W1395" i="6"/>
  <c r="W1395" i="5"/>
  <c r="V1395" i="5"/>
  <c r="T1397" i="5"/>
  <c r="S1396" i="5"/>
  <c r="U1396" i="5"/>
  <c r="W1395" i="4"/>
  <c r="S1396" i="4"/>
  <c r="U1396" i="4"/>
  <c r="T1397" i="4"/>
  <c r="V1395" i="3"/>
  <c r="W1395" i="3"/>
  <c r="U1396" i="3"/>
  <c r="T1397" i="3"/>
  <c r="S1396" i="3"/>
  <c r="S1397" i="6"/>
  <c r="T1398" i="6"/>
  <c r="U1397" i="6"/>
  <c r="W1396" i="6"/>
  <c r="V1396" i="6"/>
  <c r="U1397" i="5"/>
  <c r="S1397" i="5"/>
  <c r="T1398" i="5"/>
  <c r="W1396" i="5"/>
  <c r="V1396" i="5"/>
  <c r="W1396" i="4"/>
  <c r="T1398" i="4"/>
  <c r="S1397" i="4"/>
  <c r="U1397" i="4"/>
  <c r="U1397" i="3"/>
  <c r="S1397" i="3"/>
  <c r="T1398" i="3"/>
  <c r="V1396" i="3"/>
  <c r="W1396" i="3"/>
  <c r="W1397" i="6"/>
  <c r="V1397" i="6"/>
  <c r="U1398" i="6"/>
  <c r="S1398" i="6"/>
  <c r="T1399" i="6"/>
  <c r="W1397" i="5"/>
  <c r="V1397" i="5"/>
  <c r="U1398" i="5"/>
  <c r="T1399" i="5"/>
  <c r="S1398" i="5"/>
  <c r="S1398" i="4"/>
  <c r="T1399" i="4"/>
  <c r="U1398" i="4"/>
  <c r="W1397" i="4"/>
  <c r="W1397" i="3"/>
  <c r="V1397" i="3"/>
  <c r="T1399" i="3"/>
  <c r="S1398" i="3"/>
  <c r="U1398" i="3"/>
  <c r="W1398" i="6"/>
  <c r="V1398" i="6"/>
  <c r="T1400" i="6"/>
  <c r="U1399" i="6"/>
  <c r="S1399" i="6"/>
  <c r="S1399" i="5"/>
  <c r="T1400" i="5"/>
  <c r="U1399" i="5"/>
  <c r="V1398" i="5"/>
  <c r="W1398" i="5"/>
  <c r="W1398" i="4"/>
  <c r="T1400" i="4"/>
  <c r="U1399" i="4"/>
  <c r="S1399" i="4"/>
  <c r="U1399" i="3"/>
  <c r="T1400" i="3"/>
  <c r="S1399" i="3"/>
  <c r="W1398" i="3"/>
  <c r="V1398" i="3"/>
  <c r="U1400" i="6"/>
  <c r="T1401" i="6"/>
  <c r="S1400" i="6"/>
  <c r="V1399" i="6"/>
  <c r="W1399" i="6"/>
  <c r="W1399" i="5"/>
  <c r="V1399" i="5"/>
  <c r="U1400" i="5"/>
  <c r="T1401" i="5"/>
  <c r="S1400" i="5"/>
  <c r="U1400" i="4"/>
  <c r="T1401" i="4"/>
  <c r="S1400" i="4"/>
  <c r="W1399" i="4"/>
  <c r="S1400" i="3"/>
  <c r="U1400" i="3"/>
  <c r="T1401" i="3"/>
  <c r="W1399" i="3"/>
  <c r="V1399" i="3"/>
  <c r="S1401" i="6"/>
  <c r="T1402" i="6"/>
  <c r="U1401" i="6"/>
  <c r="W1400" i="6"/>
  <c r="V1400" i="6"/>
  <c r="U1401" i="5"/>
  <c r="S1401" i="5"/>
  <c r="T1402" i="5"/>
  <c r="W1400" i="5"/>
  <c r="V1400" i="5"/>
  <c r="U1401" i="4"/>
  <c r="T1402" i="4"/>
  <c r="S1401" i="4"/>
  <c r="W1400" i="4"/>
  <c r="V1400" i="3"/>
  <c r="W1400" i="3"/>
  <c r="S1401" i="3"/>
  <c r="T1402" i="3"/>
  <c r="U1401" i="3"/>
  <c r="V1401" i="6"/>
  <c r="W1401" i="6"/>
  <c r="U1402" i="6"/>
  <c r="T1403" i="6"/>
  <c r="S1402" i="6"/>
  <c r="V1401" i="5"/>
  <c r="W1401" i="5"/>
  <c r="U1402" i="5"/>
  <c r="T1403" i="5"/>
  <c r="S1402" i="5"/>
  <c r="T1403" i="4"/>
  <c r="U1402" i="4"/>
  <c r="S1402" i="4"/>
  <c r="W1401" i="4"/>
  <c r="V1401" i="3"/>
  <c r="W1401" i="3"/>
  <c r="S1402" i="3"/>
  <c r="U1402" i="3"/>
  <c r="T1403" i="3"/>
  <c r="T1404" i="6"/>
  <c r="S1403" i="6"/>
  <c r="U1403" i="6"/>
  <c r="W1402" i="6"/>
  <c r="V1402" i="6"/>
  <c r="T1404" i="5"/>
  <c r="U1403" i="5"/>
  <c r="S1403" i="5"/>
  <c r="V1402" i="5"/>
  <c r="W1402" i="5"/>
  <c r="S1403" i="4"/>
  <c r="T1404" i="4"/>
  <c r="U1403" i="4"/>
  <c r="W1402" i="4"/>
  <c r="V1402" i="3"/>
  <c r="W1402" i="3"/>
  <c r="U1403" i="3"/>
  <c r="S1403" i="3"/>
  <c r="T1404" i="3"/>
  <c r="T1405" i="6"/>
  <c r="U1404" i="6"/>
  <c r="S1404" i="6"/>
  <c r="W1403" i="6"/>
  <c r="V1403" i="6"/>
  <c r="T1405" i="5"/>
  <c r="S1404" i="5"/>
  <c r="U1404" i="5"/>
  <c r="V1403" i="5"/>
  <c r="W1403" i="5"/>
  <c r="W1403" i="4"/>
  <c r="U1404" i="4"/>
  <c r="S1404" i="4"/>
  <c r="T1405" i="4"/>
  <c r="W1403" i="3"/>
  <c r="V1403" i="3"/>
  <c r="S1404" i="3"/>
  <c r="U1404" i="3"/>
  <c r="T1405" i="3"/>
  <c r="T1406" i="6"/>
  <c r="S1405" i="6"/>
  <c r="U1405" i="6"/>
  <c r="W1404" i="6"/>
  <c r="V1404" i="6"/>
  <c r="T1406" i="5"/>
  <c r="S1405" i="5"/>
  <c r="U1405" i="5"/>
  <c r="V1404" i="5"/>
  <c r="W1404" i="5"/>
  <c r="W1404" i="4"/>
  <c r="S1405" i="4"/>
  <c r="T1406" i="4"/>
  <c r="U1405" i="4"/>
  <c r="W1404" i="3"/>
  <c r="V1404" i="3"/>
  <c r="S1405" i="3"/>
  <c r="U1405" i="3"/>
  <c r="T1406" i="3"/>
  <c r="S1406" i="6"/>
  <c r="T1407" i="6"/>
  <c r="U1406" i="6"/>
  <c r="W1405" i="6"/>
  <c r="V1405" i="6"/>
  <c r="T1407" i="5"/>
  <c r="U1406" i="5"/>
  <c r="S1406" i="5"/>
  <c r="V1405" i="5"/>
  <c r="W1405" i="5"/>
  <c r="W1405" i="4"/>
  <c r="U1406" i="4"/>
  <c r="T1407" i="4"/>
  <c r="S1406" i="4"/>
  <c r="W1405" i="3"/>
  <c r="V1405" i="3"/>
  <c r="U1406" i="3"/>
  <c r="T1407" i="3"/>
  <c r="S1406" i="3"/>
  <c r="V1406" i="6"/>
  <c r="W1406" i="6"/>
  <c r="S1407" i="6"/>
  <c r="T1408" i="6"/>
  <c r="U1407" i="6"/>
  <c r="S1407" i="5"/>
  <c r="U1407" i="5"/>
  <c r="T1408" i="5"/>
  <c r="V1406" i="5"/>
  <c r="W1406" i="5"/>
  <c r="T1408" i="4"/>
  <c r="S1407" i="4"/>
  <c r="U1407" i="4"/>
  <c r="W1406" i="4"/>
  <c r="T1408" i="3"/>
  <c r="S1407" i="3"/>
  <c r="U1407" i="3"/>
  <c r="V1406" i="3"/>
  <c r="W1406" i="3"/>
  <c r="W1407" i="6"/>
  <c r="V1407" i="6"/>
  <c r="S1408" i="6"/>
  <c r="U1408" i="6"/>
  <c r="T1409" i="6"/>
  <c r="V1407" i="5"/>
  <c r="W1407" i="5"/>
  <c r="U1408" i="5"/>
  <c r="T1409" i="5"/>
  <c r="S1408" i="5"/>
  <c r="U1408" i="4"/>
  <c r="T1409" i="4"/>
  <c r="S1408" i="4"/>
  <c r="W1407" i="4"/>
  <c r="T1409" i="3"/>
  <c r="U1408" i="3"/>
  <c r="S1408" i="3"/>
  <c r="V1407" i="3"/>
  <c r="W1407" i="3"/>
  <c r="V1408" i="6"/>
  <c r="W1408" i="6"/>
  <c r="S1409" i="6"/>
  <c r="U1409" i="6"/>
  <c r="T1410" i="6"/>
  <c r="S1409" i="5"/>
  <c r="U1409" i="5"/>
  <c r="T1410" i="5"/>
  <c r="V1408" i="5"/>
  <c r="W1408" i="5"/>
  <c r="S1409" i="4"/>
  <c r="T1410" i="4"/>
  <c r="U1409" i="4"/>
  <c r="W1408" i="4"/>
  <c r="T1410" i="3"/>
  <c r="S1409" i="3"/>
  <c r="U1409" i="3"/>
  <c r="V1408" i="3"/>
  <c r="W1408" i="3"/>
  <c r="V1409" i="6"/>
  <c r="W1409" i="6"/>
  <c r="S1410" i="6"/>
  <c r="U1410" i="6"/>
  <c r="T1411" i="6"/>
  <c r="W1409" i="5"/>
  <c r="V1409" i="5"/>
  <c r="T1411" i="5"/>
  <c r="U1410" i="5"/>
  <c r="S1410" i="5"/>
  <c r="W1409" i="4"/>
  <c r="S1410" i="4"/>
  <c r="T1411" i="4"/>
  <c r="U1410" i="4"/>
  <c r="S1410" i="3"/>
  <c r="T1411" i="3"/>
  <c r="U1410" i="3"/>
  <c r="W1409" i="3"/>
  <c r="V1409" i="3"/>
  <c r="V1410" i="6"/>
  <c r="W1410" i="6"/>
  <c r="T1412" i="6"/>
  <c r="U1411" i="6"/>
  <c r="S1411" i="6"/>
  <c r="S1411" i="5"/>
  <c r="T1412" i="5"/>
  <c r="U1411" i="5"/>
  <c r="W1410" i="5"/>
  <c r="V1410" i="5"/>
  <c r="W1410" i="4"/>
  <c r="T1412" i="4"/>
  <c r="U1411" i="4"/>
  <c r="S1411" i="4"/>
  <c r="W1410" i="3"/>
  <c r="V1410" i="3"/>
  <c r="U1411" i="3"/>
  <c r="S1411" i="3"/>
  <c r="T1412" i="3"/>
  <c r="S1412" i="6"/>
  <c r="U1412" i="6"/>
  <c r="T1413" i="6"/>
  <c r="W1411" i="6"/>
  <c r="V1411" i="6"/>
  <c r="V1411" i="5"/>
  <c r="W1411" i="5"/>
  <c r="U1412" i="5"/>
  <c r="T1413" i="5"/>
  <c r="S1412" i="5"/>
  <c r="T1413" i="4"/>
  <c r="U1412" i="4"/>
  <c r="S1412" i="4"/>
  <c r="W1411" i="4"/>
  <c r="W1411" i="3"/>
  <c r="V1411" i="3"/>
  <c r="T1413" i="3"/>
  <c r="S1412" i="3"/>
  <c r="U1412" i="3"/>
  <c r="V1412" i="6"/>
  <c r="W1412" i="6"/>
  <c r="U1413" i="6"/>
  <c r="S1413" i="6"/>
  <c r="T1414" i="6"/>
  <c r="S1413" i="5"/>
  <c r="U1413" i="5"/>
  <c r="T1414" i="5"/>
  <c r="W1412" i="5"/>
  <c r="V1412" i="5"/>
  <c r="U1413" i="4"/>
  <c r="T1414" i="4"/>
  <c r="S1413" i="4"/>
  <c r="W1412" i="4"/>
  <c r="S1413" i="3"/>
  <c r="U1413" i="3"/>
  <c r="T1414" i="3"/>
  <c r="W1412" i="3"/>
  <c r="V1412" i="3"/>
  <c r="W1413" i="6"/>
  <c r="V1413" i="6"/>
  <c r="U1414" i="6"/>
  <c r="S1414" i="6"/>
  <c r="T1415" i="6"/>
  <c r="W1413" i="5"/>
  <c r="V1413" i="5"/>
  <c r="U1414" i="5"/>
  <c r="T1415" i="5"/>
  <c r="S1414" i="5"/>
  <c r="U1414" i="4"/>
  <c r="S1414" i="4"/>
  <c r="T1415" i="4"/>
  <c r="W1413" i="4"/>
  <c r="W1413" i="3"/>
  <c r="V1413" i="3"/>
  <c r="T1415" i="3"/>
  <c r="U1414" i="3"/>
  <c r="S1414" i="3"/>
  <c r="V1414" i="6"/>
  <c r="W1414" i="6"/>
  <c r="S1415" i="6"/>
  <c r="T1416" i="6"/>
  <c r="U1415" i="6"/>
  <c r="S1415" i="5"/>
  <c r="U1415" i="5"/>
  <c r="T1416" i="5"/>
  <c r="V1414" i="5"/>
  <c r="W1414" i="5"/>
  <c r="W1414" i="4"/>
  <c r="T1416" i="4"/>
  <c r="S1415" i="4"/>
  <c r="U1415" i="4"/>
  <c r="T1416" i="3"/>
  <c r="S1415" i="3"/>
  <c r="U1415" i="3"/>
  <c r="V1414" i="3"/>
  <c r="W1414" i="3"/>
  <c r="V1415" i="6"/>
  <c r="W1415" i="6"/>
  <c r="U1416" i="6"/>
  <c r="S1416" i="6"/>
  <c r="T1417" i="6"/>
  <c r="W1415" i="5"/>
  <c r="V1415" i="5"/>
  <c r="T1417" i="5"/>
  <c r="U1416" i="5"/>
  <c r="S1416" i="5"/>
  <c r="U1416" i="4"/>
  <c r="S1416" i="4"/>
  <c r="T1417" i="4"/>
  <c r="W1415" i="4"/>
  <c r="S1416" i="3"/>
  <c r="U1416" i="3"/>
  <c r="T1417" i="3"/>
  <c r="V1415" i="3"/>
  <c r="W1415" i="3"/>
  <c r="V1416" i="6"/>
  <c r="W1416" i="6"/>
  <c r="S1417" i="6"/>
  <c r="U1417" i="6"/>
  <c r="T1418" i="6"/>
  <c r="S1417" i="5"/>
  <c r="U1417" i="5"/>
  <c r="T1418" i="5"/>
  <c r="W1416" i="5"/>
  <c r="V1416" i="5"/>
  <c r="W1416" i="4"/>
  <c r="U1417" i="4"/>
  <c r="S1417" i="4"/>
  <c r="T1418" i="4"/>
  <c r="W1416" i="3"/>
  <c r="V1416" i="3"/>
  <c r="T1418" i="3"/>
  <c r="S1417" i="3"/>
  <c r="U1417" i="3"/>
  <c r="V1417" i="6"/>
  <c r="W1417" i="6"/>
  <c r="S1418" i="6"/>
  <c r="U1418" i="6"/>
  <c r="T1419" i="6"/>
  <c r="W1417" i="5"/>
  <c r="V1417" i="5"/>
  <c r="U1418" i="5"/>
  <c r="S1418" i="5"/>
  <c r="T1419" i="5"/>
  <c r="W1417" i="4"/>
  <c r="U1418" i="4"/>
  <c r="S1418" i="4"/>
  <c r="T1419" i="4"/>
  <c r="U1418" i="3"/>
  <c r="T1419" i="3"/>
  <c r="S1418" i="3"/>
  <c r="V1417" i="3"/>
  <c r="W1417" i="3"/>
  <c r="V1418" i="6"/>
  <c r="W1418" i="6"/>
  <c r="S1419" i="6"/>
  <c r="T1420" i="6"/>
  <c r="U1419" i="6"/>
  <c r="V1418" i="5"/>
  <c r="W1418" i="5"/>
  <c r="S1419" i="5"/>
  <c r="T1420" i="5"/>
  <c r="U1419" i="5"/>
  <c r="W1418" i="4"/>
  <c r="T1420" i="4"/>
  <c r="U1419" i="4"/>
  <c r="S1419" i="4"/>
  <c r="S1419" i="3"/>
  <c r="U1419" i="3"/>
  <c r="T1420" i="3"/>
  <c r="V1418" i="3"/>
  <c r="W1418" i="3"/>
  <c r="V1419" i="6"/>
  <c r="W1419" i="6"/>
  <c r="U1420" i="6"/>
  <c r="T1421" i="6"/>
  <c r="S1420" i="6"/>
  <c r="W1419" i="5"/>
  <c r="V1419" i="5"/>
  <c r="T1421" i="5"/>
  <c r="S1420" i="5"/>
  <c r="U1420" i="5"/>
  <c r="U1420" i="4"/>
  <c r="S1420" i="4"/>
  <c r="T1421" i="4"/>
  <c r="W1419" i="4"/>
  <c r="W1419" i="3"/>
  <c r="V1419" i="3"/>
  <c r="U1420" i="3"/>
  <c r="S1420" i="3"/>
  <c r="T1421" i="3"/>
  <c r="T1422" i="6"/>
  <c r="U1421" i="6"/>
  <c r="S1421" i="6"/>
  <c r="V1420" i="6"/>
  <c r="W1420" i="6"/>
  <c r="T1422" i="5"/>
  <c r="S1421" i="5"/>
  <c r="U1421" i="5"/>
  <c r="V1420" i="5"/>
  <c r="W1420" i="5"/>
  <c r="W1420" i="4"/>
  <c r="S1421" i="4"/>
  <c r="T1422" i="4"/>
  <c r="U1421" i="4"/>
  <c r="V1420" i="3"/>
  <c r="W1420" i="3"/>
  <c r="U1421" i="3"/>
  <c r="S1421" i="3"/>
  <c r="T1422" i="3"/>
  <c r="U1422" i="6"/>
  <c r="T1423" i="6"/>
  <c r="S1422" i="6"/>
  <c r="W1421" i="6"/>
  <c r="V1421" i="6"/>
  <c r="T1423" i="5"/>
  <c r="U1422" i="5"/>
  <c r="S1422" i="5"/>
  <c r="W1421" i="5"/>
  <c r="V1421" i="5"/>
  <c r="W1421" i="4"/>
  <c r="S1422" i="4"/>
  <c r="T1423" i="4"/>
  <c r="U1422" i="4"/>
  <c r="W1421" i="3"/>
  <c r="V1421" i="3"/>
  <c r="T1423" i="3"/>
  <c r="S1422" i="3"/>
  <c r="U1422" i="3"/>
  <c r="U1423" i="6"/>
  <c r="T1424" i="6"/>
  <c r="S1423" i="6"/>
  <c r="W1422" i="6"/>
  <c r="V1422" i="6"/>
  <c r="U1423" i="5"/>
  <c r="T1424" i="5"/>
  <c r="S1423" i="5"/>
  <c r="V1422" i="5"/>
  <c r="W1422" i="5"/>
  <c r="W1422" i="4"/>
  <c r="T1424" i="4"/>
  <c r="S1423" i="4"/>
  <c r="U1423" i="4"/>
  <c r="S1423" i="3"/>
  <c r="U1423" i="3"/>
  <c r="T1424" i="3"/>
  <c r="V1422" i="3"/>
  <c r="W1422" i="3"/>
  <c r="T1425" i="6"/>
  <c r="U1424" i="6"/>
  <c r="S1424" i="6"/>
  <c r="V1423" i="6"/>
  <c r="W1423" i="6"/>
  <c r="T1425" i="5"/>
  <c r="U1424" i="5"/>
  <c r="S1424" i="5"/>
  <c r="W1423" i="5"/>
  <c r="V1423" i="5"/>
  <c r="T1425" i="4"/>
  <c r="U1424" i="4"/>
  <c r="S1424" i="4"/>
  <c r="W1423" i="4"/>
  <c r="V1423" i="3"/>
  <c r="W1423" i="3"/>
  <c r="U1424" i="3"/>
  <c r="T1425" i="3"/>
  <c r="S1424" i="3"/>
  <c r="S1425" i="6"/>
  <c r="T1426" i="6"/>
  <c r="U1425" i="6"/>
  <c r="W1424" i="6"/>
  <c r="V1424" i="6"/>
  <c r="T1426" i="5"/>
  <c r="U1425" i="5"/>
  <c r="S1425" i="5"/>
  <c r="V1424" i="5"/>
  <c r="W1424" i="5"/>
  <c r="S1425" i="4"/>
  <c r="U1425" i="4"/>
  <c r="T1426" i="4"/>
  <c r="W1424" i="4"/>
  <c r="S1425" i="3"/>
  <c r="T1426" i="3"/>
  <c r="U1425" i="3"/>
  <c r="W1424" i="3"/>
  <c r="V1424" i="3"/>
  <c r="W1425" i="6"/>
  <c r="V1425" i="6"/>
  <c r="S1426" i="6"/>
  <c r="U1426" i="6"/>
  <c r="T1427" i="6"/>
  <c r="S1426" i="5"/>
  <c r="U1426" i="5"/>
  <c r="T1427" i="5"/>
  <c r="V1425" i="5"/>
  <c r="W1425" i="5"/>
  <c r="W1425" i="4"/>
  <c r="S1426" i="4"/>
  <c r="T1427" i="4"/>
  <c r="U1426" i="4"/>
  <c r="W1425" i="3"/>
  <c r="V1425" i="3"/>
  <c r="U1426" i="3"/>
  <c r="T1427" i="3"/>
  <c r="S1426" i="3"/>
  <c r="W1426" i="6"/>
  <c r="V1426" i="6"/>
  <c r="U1427" i="6"/>
  <c r="T1428" i="6"/>
  <c r="S1427" i="6"/>
  <c r="V1426" i="5"/>
  <c r="W1426" i="5"/>
  <c r="U1427" i="5"/>
  <c r="T1428" i="5"/>
  <c r="S1427" i="5"/>
  <c r="W1426" i="4"/>
  <c r="S1427" i="4"/>
  <c r="U1427" i="4"/>
  <c r="T1428" i="4"/>
  <c r="U1427" i="3"/>
  <c r="S1427" i="3"/>
  <c r="T1428" i="3"/>
  <c r="W1426" i="3"/>
  <c r="V1426" i="3"/>
  <c r="T1429" i="6"/>
  <c r="U1428" i="6"/>
  <c r="S1428" i="6"/>
  <c r="W1427" i="6"/>
  <c r="V1427" i="6"/>
  <c r="U1428" i="5"/>
  <c r="S1428" i="5"/>
  <c r="T1429" i="5"/>
  <c r="V1427" i="5"/>
  <c r="W1427" i="5"/>
  <c r="W1427" i="4"/>
  <c r="S1428" i="4"/>
  <c r="T1429" i="4"/>
  <c r="U1428" i="4"/>
  <c r="W1427" i="3"/>
  <c r="V1427" i="3"/>
  <c r="S1428" i="3"/>
  <c r="T1429" i="3"/>
  <c r="U1428" i="3"/>
  <c r="T1430" i="6"/>
  <c r="S1429" i="6"/>
  <c r="U1429" i="6"/>
  <c r="W1428" i="6"/>
  <c r="V1428" i="6"/>
  <c r="W1428" i="5"/>
  <c r="V1428" i="5"/>
  <c r="T1430" i="5"/>
  <c r="S1429" i="5"/>
  <c r="U1429" i="5"/>
  <c r="W1428" i="4"/>
  <c r="S1429" i="4"/>
  <c r="T1430" i="4"/>
  <c r="U1429" i="4"/>
  <c r="W1428" i="3"/>
  <c r="V1428" i="3"/>
  <c r="T1430" i="3"/>
  <c r="S1429" i="3"/>
  <c r="U1429" i="3"/>
  <c r="U1430" i="6"/>
  <c r="S1430" i="6"/>
  <c r="T1431" i="6"/>
  <c r="V1429" i="6"/>
  <c r="W1429" i="6"/>
  <c r="U1430" i="5"/>
  <c r="T1431" i="5"/>
  <c r="S1430" i="5"/>
  <c r="W1429" i="5"/>
  <c r="V1429" i="5"/>
  <c r="W1429" i="4"/>
  <c r="S1430" i="4"/>
  <c r="T1431" i="4"/>
  <c r="U1430" i="4"/>
  <c r="T1431" i="3"/>
  <c r="S1430" i="3"/>
  <c r="U1430" i="3"/>
  <c r="W1429" i="3"/>
  <c r="V1429" i="3"/>
  <c r="V1430" i="6"/>
  <c r="W1430" i="6"/>
  <c r="S1431" i="6"/>
  <c r="T1432" i="6"/>
  <c r="U1431" i="6"/>
  <c r="S1431" i="5"/>
  <c r="U1431" i="5"/>
  <c r="T1432" i="5"/>
  <c r="V1430" i="5"/>
  <c r="W1430" i="5"/>
  <c r="W1430" i="4"/>
  <c r="T1432" i="4"/>
  <c r="U1431" i="4"/>
  <c r="S1431" i="4"/>
  <c r="S1431" i="3"/>
  <c r="T1432" i="3"/>
  <c r="U1431" i="3"/>
  <c r="W1430" i="3"/>
  <c r="V1430" i="3"/>
  <c r="W1431" i="6"/>
  <c r="V1431" i="6"/>
  <c r="S1432" i="6"/>
  <c r="T1433" i="6"/>
  <c r="U1432" i="6"/>
  <c r="W1431" i="5"/>
  <c r="V1431" i="5"/>
  <c r="T1433" i="5"/>
  <c r="U1432" i="5"/>
  <c r="S1432" i="5"/>
  <c r="T1433" i="4"/>
  <c r="U1432" i="4"/>
  <c r="S1432" i="4"/>
  <c r="W1431" i="4"/>
  <c r="W1431" i="3"/>
  <c r="V1431" i="3"/>
  <c r="T1433" i="3"/>
  <c r="U1432" i="3"/>
  <c r="S1432" i="3"/>
  <c r="V1432" i="6"/>
  <c r="W1432" i="6"/>
  <c r="U1433" i="6"/>
  <c r="T1434" i="6"/>
  <c r="S1433" i="6"/>
  <c r="S1433" i="5"/>
  <c r="U1433" i="5"/>
  <c r="T1434" i="5"/>
  <c r="V1432" i="5"/>
  <c r="W1432" i="5"/>
  <c r="U1433" i="4"/>
  <c r="T1434" i="4"/>
  <c r="S1433" i="4"/>
  <c r="W1432" i="4"/>
  <c r="U1433" i="3"/>
  <c r="T1434" i="3"/>
  <c r="S1433" i="3"/>
  <c r="V1432" i="3"/>
  <c r="W1432" i="3"/>
  <c r="T1435" i="6"/>
  <c r="U1434" i="6"/>
  <c r="S1434" i="6"/>
  <c r="V1433" i="6"/>
  <c r="W1433" i="6"/>
  <c r="V1433" i="5"/>
  <c r="W1433" i="5"/>
  <c r="T1435" i="5"/>
  <c r="S1434" i="5"/>
  <c r="U1434" i="5"/>
  <c r="T1435" i="4"/>
  <c r="S1434" i="4"/>
  <c r="U1434" i="4"/>
  <c r="W1433" i="4"/>
  <c r="T1435" i="3"/>
  <c r="S1434" i="3"/>
  <c r="U1434" i="3"/>
  <c r="W1433" i="3"/>
  <c r="V1433" i="3"/>
  <c r="T1436" i="6"/>
  <c r="U1435" i="6"/>
  <c r="S1435" i="6"/>
  <c r="W1434" i="6"/>
  <c r="V1434" i="6"/>
  <c r="S1435" i="5"/>
  <c r="T1436" i="5"/>
  <c r="U1435" i="5"/>
  <c r="W1434" i="5"/>
  <c r="V1434" i="5"/>
  <c r="U1435" i="4"/>
  <c r="S1435" i="4"/>
  <c r="T1436" i="4"/>
  <c r="W1434" i="4"/>
  <c r="U1435" i="3"/>
  <c r="T1436" i="3"/>
  <c r="S1435" i="3"/>
  <c r="V1434" i="3"/>
  <c r="W1434" i="3"/>
  <c r="U1436" i="6"/>
  <c r="S1436" i="6"/>
  <c r="T1437" i="6"/>
  <c r="W1435" i="6"/>
  <c r="V1435" i="6"/>
  <c r="V1435" i="5"/>
  <c r="W1435" i="5"/>
  <c r="S1436" i="5"/>
  <c r="T1437" i="5"/>
  <c r="U1436" i="5"/>
  <c r="W1435" i="4"/>
  <c r="U1436" i="4"/>
  <c r="T1437" i="4"/>
  <c r="S1436" i="4"/>
  <c r="S1436" i="3"/>
  <c r="T1437" i="3"/>
  <c r="U1436" i="3"/>
  <c r="W1435" i="3"/>
  <c r="V1435" i="3"/>
  <c r="W1436" i="6"/>
  <c r="V1436" i="6"/>
  <c r="T1438" i="6"/>
  <c r="U1437" i="6"/>
  <c r="S1437" i="6"/>
  <c r="V1436" i="5"/>
  <c r="W1436" i="5"/>
  <c r="U1437" i="5"/>
  <c r="S1437" i="5"/>
  <c r="T1438" i="5"/>
  <c r="T1438" i="4"/>
  <c r="S1437" i="4"/>
  <c r="U1437" i="4"/>
  <c r="W1436" i="4"/>
  <c r="V1436" i="3"/>
  <c r="W1436" i="3"/>
  <c r="S1437" i="3"/>
  <c r="U1437" i="3"/>
  <c r="T1438" i="3"/>
  <c r="S1438" i="6"/>
  <c r="T1439" i="6"/>
  <c r="U1438" i="6"/>
  <c r="V1437" i="6"/>
  <c r="W1437" i="6"/>
  <c r="W1437" i="5"/>
  <c r="V1437" i="5"/>
  <c r="T1439" i="5"/>
  <c r="S1438" i="5"/>
  <c r="U1438" i="5"/>
  <c r="T1439" i="4"/>
  <c r="U1438" i="4"/>
  <c r="S1438" i="4"/>
  <c r="W1437" i="4"/>
  <c r="W1437" i="3"/>
  <c r="V1437" i="3"/>
  <c r="T1439" i="3"/>
  <c r="U1438" i="3"/>
  <c r="S1438" i="3"/>
  <c r="V1438" i="6"/>
  <c r="W1438" i="6"/>
  <c r="U1439" i="6"/>
  <c r="S1439" i="6"/>
  <c r="T1440" i="6"/>
  <c r="S1439" i="5"/>
  <c r="T1440" i="5"/>
  <c r="U1439" i="5"/>
  <c r="V1438" i="5"/>
  <c r="W1438" i="5"/>
  <c r="T1440" i="4"/>
  <c r="S1439" i="4"/>
  <c r="U1439" i="4"/>
  <c r="W1438" i="4"/>
  <c r="U1439" i="3"/>
  <c r="T1440" i="3"/>
  <c r="S1439" i="3"/>
  <c r="V1438" i="3"/>
  <c r="W1438" i="3"/>
  <c r="W1439" i="6"/>
  <c r="V1439" i="6"/>
  <c r="T1441" i="6"/>
  <c r="S1440" i="6"/>
  <c r="U1440" i="6"/>
  <c r="W1439" i="5"/>
  <c r="V1439" i="5"/>
  <c r="U1440" i="5"/>
  <c r="T1441" i="5"/>
  <c r="S1440" i="5"/>
  <c r="U1440" i="4"/>
  <c r="T1441" i="4"/>
  <c r="S1440" i="4"/>
  <c r="W1439" i="4"/>
  <c r="U1440" i="3"/>
  <c r="S1440" i="3"/>
  <c r="T1441" i="3"/>
  <c r="V1439" i="3"/>
  <c r="W1439" i="3"/>
  <c r="T1442" i="6"/>
  <c r="U1441" i="6"/>
  <c r="S1441" i="6"/>
  <c r="V1440" i="6"/>
  <c r="W1440" i="6"/>
  <c r="S1441" i="5"/>
  <c r="T1442" i="5"/>
  <c r="U1441" i="5"/>
  <c r="W1440" i="5"/>
  <c r="V1440" i="5"/>
  <c r="S1441" i="4"/>
  <c r="T1442" i="4"/>
  <c r="U1441" i="4"/>
  <c r="W1440" i="4"/>
  <c r="V1440" i="3"/>
  <c r="W1440" i="3"/>
  <c r="S1441" i="3"/>
  <c r="T1442" i="3"/>
  <c r="U1441" i="3"/>
  <c r="U1442" i="6"/>
  <c r="T1443" i="6"/>
  <c r="S1442" i="6"/>
  <c r="V1441" i="6"/>
  <c r="W1441" i="6"/>
  <c r="V1441" i="5"/>
  <c r="W1441" i="5"/>
  <c r="T1443" i="5"/>
  <c r="S1442" i="5"/>
  <c r="U1442" i="5"/>
  <c r="W1441" i="4"/>
  <c r="S1442" i="4"/>
  <c r="U1442" i="4"/>
  <c r="T1443" i="4"/>
  <c r="W1441" i="3"/>
  <c r="V1441" i="3"/>
  <c r="U1442" i="3"/>
  <c r="T1443" i="3"/>
  <c r="S1442" i="3"/>
  <c r="U1443" i="6"/>
  <c r="T1444" i="6"/>
  <c r="S1443" i="6"/>
  <c r="V1442" i="6"/>
  <c r="W1442" i="6"/>
  <c r="U1443" i="5"/>
  <c r="T1444" i="5"/>
  <c r="S1443" i="5"/>
  <c r="V1442" i="5"/>
  <c r="W1442" i="5"/>
  <c r="W1442" i="4"/>
  <c r="U1443" i="4"/>
  <c r="S1443" i="4"/>
  <c r="T1444" i="4"/>
  <c r="T1444" i="3"/>
  <c r="S1443" i="3"/>
  <c r="U1443" i="3"/>
  <c r="V1442" i="3"/>
  <c r="W1442" i="3"/>
  <c r="T1445" i="6"/>
  <c r="U1444" i="6"/>
  <c r="S1444" i="6"/>
  <c r="W1443" i="6"/>
  <c r="V1443" i="6"/>
  <c r="T1445" i="5"/>
  <c r="U1444" i="5"/>
  <c r="S1444" i="5"/>
  <c r="V1443" i="5"/>
  <c r="W1443" i="5"/>
  <c r="W1443" i="4"/>
  <c r="T1445" i="4"/>
  <c r="U1444" i="4"/>
  <c r="S1444" i="4"/>
  <c r="T1445" i="3"/>
  <c r="U1444" i="3"/>
  <c r="S1444" i="3"/>
  <c r="V1443" i="3"/>
  <c r="W1443" i="3"/>
  <c r="T1446" i="6"/>
  <c r="S1445" i="6"/>
  <c r="U1445" i="6"/>
  <c r="V1444" i="6"/>
  <c r="W1444" i="6"/>
  <c r="T1446" i="5"/>
  <c r="S1445" i="5"/>
  <c r="U1445" i="5"/>
  <c r="V1444" i="5"/>
  <c r="W1444" i="5"/>
  <c r="U1445" i="4"/>
  <c r="T1446" i="4"/>
  <c r="S1445" i="4"/>
  <c r="W1444" i="4"/>
  <c r="T1446" i="3"/>
  <c r="U1445" i="3"/>
  <c r="S1445" i="3"/>
  <c r="W1444" i="3"/>
  <c r="V1444" i="3"/>
  <c r="S1446" i="6"/>
  <c r="U1446" i="6"/>
  <c r="T1447" i="6"/>
  <c r="W1445" i="6"/>
  <c r="V1445" i="6"/>
  <c r="S1446" i="5"/>
  <c r="T1447" i="5"/>
  <c r="U1446" i="5"/>
  <c r="V1445" i="5"/>
  <c r="W1445" i="5"/>
  <c r="S1446" i="4"/>
  <c r="T1447" i="4"/>
  <c r="U1446" i="4"/>
  <c r="W1445" i="4"/>
  <c r="U1446" i="3"/>
  <c r="S1446" i="3"/>
  <c r="T1447" i="3"/>
  <c r="V1445" i="3"/>
  <c r="W1445" i="3"/>
  <c r="W1446" i="6"/>
  <c r="V1446" i="6"/>
  <c r="S1447" i="6"/>
  <c r="U1447" i="6"/>
  <c r="T1448" i="6"/>
  <c r="W1446" i="5"/>
  <c r="V1446" i="5"/>
  <c r="U1447" i="5"/>
  <c r="S1447" i="5"/>
  <c r="T1448" i="5"/>
  <c r="W1446" i="4"/>
  <c r="T1448" i="4"/>
  <c r="S1447" i="4"/>
  <c r="U1447" i="4"/>
  <c r="W1446" i="3"/>
  <c r="V1446" i="3"/>
  <c r="S1447" i="3"/>
  <c r="T1448" i="3"/>
  <c r="U1447" i="3"/>
  <c r="V1447" i="6"/>
  <c r="W1447" i="6"/>
  <c r="S1448" i="6"/>
  <c r="T1449" i="6"/>
  <c r="U1448" i="6"/>
  <c r="V1447" i="5"/>
  <c r="W1447" i="5"/>
  <c r="U1448" i="5"/>
  <c r="S1448" i="5"/>
  <c r="T1449" i="5"/>
  <c r="T1449" i="4"/>
  <c r="S1448" i="4"/>
  <c r="U1448" i="4"/>
  <c r="W1447" i="4"/>
  <c r="V1447" i="3"/>
  <c r="W1447" i="3"/>
  <c r="T1449" i="3"/>
  <c r="U1448" i="3"/>
  <c r="S1448" i="3"/>
  <c r="W1448" i="6"/>
  <c r="V1448" i="6"/>
  <c r="T1450" i="6"/>
  <c r="U1449" i="6"/>
  <c r="S1449" i="6"/>
  <c r="W1448" i="5"/>
  <c r="V1448" i="5"/>
  <c r="S1449" i="5"/>
  <c r="U1449" i="5"/>
  <c r="T1450" i="5"/>
  <c r="S1449" i="4"/>
  <c r="T1450" i="4"/>
  <c r="U1449" i="4"/>
  <c r="W1448" i="4"/>
  <c r="T1450" i="3"/>
  <c r="U1449" i="3"/>
  <c r="S1449" i="3"/>
  <c r="V1448" i="3"/>
  <c r="W1448" i="3"/>
  <c r="T1451" i="6"/>
  <c r="U1450" i="6"/>
  <c r="S1450" i="6"/>
  <c r="W1449" i="6"/>
  <c r="V1449" i="6"/>
  <c r="V1449" i="5"/>
  <c r="W1449" i="5"/>
  <c r="S1450" i="5"/>
  <c r="T1451" i="5"/>
  <c r="U1450" i="5"/>
  <c r="W1449" i="4"/>
  <c r="T1451" i="4"/>
  <c r="S1450" i="4"/>
  <c r="U1450" i="4"/>
  <c r="U1450" i="3"/>
  <c r="T1451" i="3"/>
  <c r="S1450" i="3"/>
  <c r="W1449" i="3"/>
  <c r="V1449" i="3"/>
  <c r="S1451" i="6"/>
  <c r="U1451" i="6"/>
  <c r="T1452" i="6"/>
  <c r="V1450" i="6"/>
  <c r="W1450" i="6"/>
  <c r="V1450" i="5"/>
  <c r="W1450" i="5"/>
  <c r="U1451" i="5"/>
  <c r="T1452" i="5"/>
  <c r="S1451" i="5"/>
  <c r="U1451" i="4"/>
  <c r="T1452" i="4"/>
  <c r="S1451" i="4"/>
  <c r="W1450" i="4"/>
  <c r="U1451" i="3"/>
  <c r="S1451" i="3"/>
  <c r="T1452" i="3"/>
  <c r="V1450" i="3"/>
  <c r="W1450" i="3"/>
  <c r="W1451" i="6"/>
  <c r="V1451" i="6"/>
  <c r="T1453" i="6"/>
  <c r="U1452" i="6"/>
  <c r="S1452" i="6"/>
  <c r="S1452" i="5"/>
  <c r="T1453" i="5"/>
  <c r="U1452" i="5"/>
  <c r="V1451" i="5"/>
  <c r="W1451" i="5"/>
  <c r="U1452" i="4"/>
  <c r="T1453" i="4"/>
  <c r="S1452" i="4"/>
  <c r="W1451" i="4"/>
  <c r="W1451" i="3"/>
  <c r="V1451" i="3"/>
  <c r="U1452" i="3"/>
  <c r="T1453" i="3"/>
  <c r="S1452" i="3"/>
  <c r="U1453" i="6"/>
  <c r="T1454" i="6"/>
  <c r="S1453" i="6"/>
  <c r="V1452" i="6"/>
  <c r="W1452" i="6"/>
  <c r="W1452" i="5"/>
  <c r="V1452" i="5"/>
  <c r="T1454" i="5"/>
  <c r="U1453" i="5"/>
  <c r="S1453" i="5"/>
  <c r="S1453" i="4"/>
  <c r="U1453" i="4"/>
  <c r="T1454" i="4"/>
  <c r="W1452" i="4"/>
  <c r="S1453" i="3"/>
  <c r="U1453" i="3"/>
  <c r="T1454" i="3"/>
  <c r="W1452" i="3"/>
  <c r="V1452" i="3"/>
  <c r="T1455" i="6"/>
  <c r="U1454" i="6"/>
  <c r="S1454" i="6"/>
  <c r="V1453" i="6"/>
  <c r="W1453" i="6"/>
  <c r="S1454" i="5"/>
  <c r="U1454" i="5"/>
  <c r="T1455" i="5"/>
  <c r="W1453" i="5"/>
  <c r="V1453" i="5"/>
  <c r="W1453" i="4"/>
  <c r="T1455" i="4"/>
  <c r="S1454" i="4"/>
  <c r="U1454" i="4"/>
  <c r="W1453" i="3"/>
  <c r="V1453" i="3"/>
  <c r="T1455" i="3"/>
  <c r="U1454" i="3"/>
  <c r="S1454" i="3"/>
  <c r="U1455" i="6"/>
  <c r="T1456" i="6"/>
  <c r="S1455" i="6"/>
  <c r="V1454" i="6"/>
  <c r="W1454" i="6"/>
  <c r="W1454" i="5"/>
  <c r="V1454" i="5"/>
  <c r="T1456" i="5"/>
  <c r="S1455" i="5"/>
  <c r="U1455" i="5"/>
  <c r="S1455" i="4"/>
  <c r="U1455" i="4"/>
  <c r="T1456" i="4"/>
  <c r="W1454" i="4"/>
  <c r="T1456" i="3"/>
  <c r="U1455" i="3"/>
  <c r="S1455" i="3"/>
  <c r="W1454" i="3"/>
  <c r="V1454" i="3"/>
  <c r="U1456" i="6"/>
  <c r="S1456" i="6"/>
  <c r="T1457" i="6"/>
  <c r="V1455" i="6"/>
  <c r="W1455" i="6"/>
  <c r="S1456" i="5"/>
  <c r="U1456" i="5"/>
  <c r="T1457" i="5"/>
  <c r="V1455" i="5"/>
  <c r="W1455" i="5"/>
  <c r="W1455" i="4"/>
  <c r="S1456" i="4"/>
  <c r="U1456" i="4"/>
  <c r="T1457" i="4"/>
  <c r="S1456" i="3"/>
  <c r="T1457" i="3"/>
  <c r="U1456" i="3"/>
  <c r="V1455" i="3"/>
  <c r="W1455" i="3"/>
  <c r="V1456" i="6"/>
  <c r="W1456" i="6"/>
  <c r="T1458" i="6"/>
  <c r="U1457" i="6"/>
  <c r="S1457" i="6"/>
  <c r="V1456" i="5"/>
  <c r="W1456" i="5"/>
  <c r="T1458" i="5"/>
  <c r="S1457" i="5"/>
  <c r="U1457" i="5"/>
  <c r="W1456" i="4"/>
  <c r="S1457" i="4"/>
  <c r="U1457" i="4"/>
  <c r="T1458" i="4"/>
  <c r="V1456" i="3"/>
  <c r="W1456" i="3"/>
  <c r="S1457" i="3"/>
  <c r="U1457" i="3"/>
  <c r="T1458" i="3"/>
  <c r="S1458" i="6"/>
  <c r="T1459" i="6"/>
  <c r="U1458" i="6"/>
  <c r="V1457" i="6"/>
  <c r="W1457" i="6"/>
  <c r="T1459" i="5"/>
  <c r="U1458" i="5"/>
  <c r="S1458" i="5"/>
  <c r="V1457" i="5"/>
  <c r="W1457" i="5"/>
  <c r="W1457" i="4"/>
  <c r="T1459" i="4"/>
  <c r="U1458" i="4"/>
  <c r="S1458" i="4"/>
  <c r="W1457" i="3"/>
  <c r="V1457" i="3"/>
  <c r="S1458" i="3"/>
  <c r="U1458" i="3"/>
  <c r="T1459" i="3"/>
  <c r="V1458" i="6"/>
  <c r="W1458" i="6"/>
  <c r="S1459" i="6"/>
  <c r="T1460" i="6"/>
  <c r="U1459" i="6"/>
  <c r="T1460" i="5"/>
  <c r="U1459" i="5"/>
  <c r="S1459" i="5"/>
  <c r="W1458" i="5"/>
  <c r="V1458" i="5"/>
  <c r="U1459" i="4"/>
  <c r="S1459" i="4"/>
  <c r="T1460" i="4"/>
  <c r="W1458" i="4"/>
  <c r="W1458" i="3"/>
  <c r="V1458" i="3"/>
  <c r="S1459" i="3"/>
  <c r="U1459" i="3"/>
  <c r="T1460" i="3"/>
  <c r="W1459" i="6"/>
  <c r="V1459" i="6"/>
  <c r="T1461" i="6"/>
  <c r="S1460" i="6"/>
  <c r="U1460" i="6"/>
  <c r="U1460" i="5"/>
  <c r="S1460" i="5"/>
  <c r="T1461" i="5"/>
  <c r="V1459" i="5"/>
  <c r="W1459" i="5"/>
  <c r="W1459" i="4"/>
  <c r="T1461" i="4"/>
  <c r="S1460" i="4"/>
  <c r="U1460" i="4"/>
  <c r="V1459" i="3"/>
  <c r="W1459" i="3"/>
  <c r="S1460" i="3"/>
  <c r="T1461" i="3"/>
  <c r="U1460" i="3"/>
  <c r="S1461" i="6"/>
  <c r="U1461" i="6"/>
  <c r="T1462" i="6"/>
  <c r="W1460" i="6"/>
  <c r="V1460" i="6"/>
  <c r="V1460" i="5"/>
  <c r="W1460" i="5"/>
  <c r="U1461" i="5"/>
  <c r="S1461" i="5"/>
  <c r="T1462" i="5"/>
  <c r="T1462" i="4"/>
  <c r="S1461" i="4"/>
  <c r="U1461" i="4"/>
  <c r="W1460" i="4"/>
  <c r="V1460" i="3"/>
  <c r="W1460" i="3"/>
  <c r="T1462" i="3"/>
  <c r="U1461" i="3"/>
  <c r="S1461" i="3"/>
  <c r="V1461" i="6"/>
  <c r="W1461" i="6"/>
  <c r="S1462" i="6"/>
  <c r="T1463" i="6"/>
  <c r="U1462" i="6"/>
  <c r="W1461" i="5"/>
  <c r="V1461" i="5"/>
  <c r="T1463" i="5"/>
  <c r="U1462" i="5"/>
  <c r="S1462" i="5"/>
  <c r="T1463" i="4"/>
  <c r="S1462" i="4"/>
  <c r="U1462" i="4"/>
  <c r="W1461" i="4"/>
  <c r="S1462" i="3"/>
  <c r="T1463" i="3"/>
  <c r="U1462" i="3"/>
  <c r="V1461" i="3"/>
  <c r="W1461" i="3"/>
  <c r="W1462" i="6"/>
  <c r="V1462" i="6"/>
  <c r="U1463" i="6"/>
  <c r="S1463" i="6"/>
  <c r="T1464" i="6"/>
  <c r="U1463" i="5"/>
  <c r="S1463" i="5"/>
  <c r="T1464" i="5"/>
  <c r="W1462" i="5"/>
  <c r="V1462" i="5"/>
  <c r="S1463" i="4"/>
  <c r="U1463" i="4"/>
  <c r="T1464" i="4"/>
  <c r="W1462" i="4"/>
  <c r="W1462" i="3"/>
  <c r="V1462" i="3"/>
  <c r="S1463" i="3"/>
  <c r="T1464" i="3"/>
  <c r="U1463" i="3"/>
  <c r="V1463" i="6"/>
  <c r="W1463" i="6"/>
  <c r="S1464" i="6"/>
  <c r="U1464" i="6"/>
  <c r="T1465" i="6"/>
  <c r="W1463" i="5"/>
  <c r="V1463" i="5"/>
  <c r="U1464" i="5"/>
  <c r="T1465" i="5"/>
  <c r="S1464" i="5"/>
  <c r="W1463" i="4"/>
  <c r="U1464" i="4"/>
  <c r="T1465" i="4"/>
  <c r="S1464" i="4"/>
  <c r="W1463" i="3"/>
  <c r="V1463" i="3"/>
  <c r="S1464" i="3"/>
  <c r="T1465" i="3"/>
  <c r="U1464" i="3"/>
  <c r="W1464" i="6"/>
  <c r="V1464" i="6"/>
  <c r="T1466" i="6"/>
  <c r="U1465" i="6"/>
  <c r="S1465" i="6"/>
  <c r="S1465" i="5"/>
  <c r="T1466" i="5"/>
  <c r="U1465" i="5"/>
  <c r="V1464" i="5"/>
  <c r="W1464" i="5"/>
  <c r="S1465" i="4"/>
  <c r="U1465" i="4"/>
  <c r="T1466" i="4"/>
  <c r="W1464" i="4"/>
  <c r="V1464" i="3"/>
  <c r="W1464" i="3"/>
  <c r="S1465" i="3"/>
  <c r="T1466" i="3"/>
  <c r="U1465" i="3"/>
  <c r="S1466" i="6"/>
  <c r="U1466" i="6"/>
  <c r="T1467" i="6"/>
  <c r="W1465" i="6"/>
  <c r="V1465" i="6"/>
  <c r="W1465" i="5"/>
  <c r="V1465" i="5"/>
  <c r="T1467" i="5"/>
  <c r="S1466" i="5"/>
  <c r="U1466" i="5"/>
  <c r="W1465" i="4"/>
  <c r="S1466" i="4"/>
  <c r="T1467" i="4"/>
  <c r="U1466" i="4"/>
  <c r="W1465" i="3"/>
  <c r="V1465" i="3"/>
  <c r="S1466" i="3"/>
  <c r="U1466" i="3"/>
  <c r="T1467" i="3"/>
  <c r="W1466" i="6"/>
  <c r="V1466" i="6"/>
  <c r="S1467" i="6"/>
  <c r="U1467" i="6"/>
  <c r="T1468" i="6"/>
  <c r="S1467" i="5"/>
  <c r="T1468" i="5"/>
  <c r="U1467" i="5"/>
  <c r="W1466" i="5"/>
  <c r="V1466" i="5"/>
  <c r="W1466" i="4"/>
  <c r="S1467" i="4"/>
  <c r="U1467" i="4"/>
  <c r="T1468" i="4"/>
  <c r="W1466" i="3"/>
  <c r="V1466" i="3"/>
  <c r="T1468" i="3"/>
  <c r="S1467" i="3"/>
  <c r="U1467" i="3"/>
  <c r="V1467" i="6"/>
  <c r="W1467" i="6"/>
  <c r="T1469" i="6"/>
  <c r="U1468" i="6"/>
  <c r="S1468" i="6"/>
  <c r="W1467" i="5"/>
  <c r="V1467" i="5"/>
  <c r="T1469" i="5"/>
  <c r="S1468" i="5"/>
  <c r="U1468" i="5"/>
  <c r="W1467" i="4"/>
  <c r="T1469" i="4"/>
  <c r="U1468" i="4"/>
  <c r="S1468" i="4"/>
  <c r="U1468" i="3"/>
  <c r="S1468" i="3"/>
  <c r="T1469" i="3"/>
  <c r="W1467" i="3"/>
  <c r="V1467" i="3"/>
  <c r="S1469" i="6"/>
  <c r="T1470" i="6"/>
  <c r="U1469" i="6"/>
  <c r="V1468" i="6"/>
  <c r="W1468" i="6"/>
  <c r="T1470" i="5"/>
  <c r="U1469" i="5"/>
  <c r="S1469" i="5"/>
  <c r="W1468" i="5"/>
  <c r="V1468" i="5"/>
  <c r="T1470" i="4"/>
  <c r="U1469" i="4"/>
  <c r="S1469" i="4"/>
  <c r="W1468" i="4"/>
  <c r="V1468" i="3"/>
  <c r="W1468" i="3"/>
  <c r="T1470" i="3"/>
  <c r="S1469" i="3"/>
  <c r="U1469" i="3"/>
  <c r="W1469" i="6"/>
  <c r="V1469" i="6"/>
  <c r="S1470" i="6"/>
  <c r="U1470" i="6"/>
  <c r="T1471" i="6"/>
  <c r="U1470" i="5"/>
  <c r="S1470" i="5"/>
  <c r="T1471" i="5"/>
  <c r="W1469" i="5"/>
  <c r="V1469" i="5"/>
  <c r="T1471" i="4"/>
  <c r="S1470" i="4"/>
  <c r="U1470" i="4"/>
  <c r="W1469" i="4"/>
  <c r="S1470" i="3"/>
  <c r="U1470" i="3"/>
  <c r="T1471" i="3"/>
  <c r="W1469" i="3"/>
  <c r="V1469" i="3"/>
  <c r="W1470" i="6"/>
  <c r="V1470" i="6"/>
  <c r="U1471" i="6"/>
  <c r="T1472" i="6"/>
  <c r="S1471" i="6"/>
  <c r="V1470" i="5"/>
  <c r="W1470" i="5"/>
  <c r="T1472" i="5"/>
  <c r="S1471" i="5"/>
  <c r="U1471" i="5"/>
  <c r="U1471" i="4"/>
  <c r="S1471" i="4"/>
  <c r="T1472" i="4"/>
  <c r="W1470" i="4"/>
  <c r="W1470" i="3"/>
  <c r="V1470" i="3"/>
  <c r="U1471" i="3"/>
  <c r="S1471" i="3"/>
  <c r="T1472" i="3"/>
  <c r="U1472" i="6"/>
  <c r="S1472" i="6"/>
  <c r="T1473" i="6"/>
  <c r="W1471" i="6"/>
  <c r="V1471" i="6"/>
  <c r="T1473" i="5"/>
  <c r="U1472" i="5"/>
  <c r="S1472" i="5"/>
  <c r="V1471" i="5"/>
  <c r="W1471" i="5"/>
  <c r="W1471" i="4"/>
  <c r="U1472" i="4"/>
  <c r="S1472" i="4"/>
  <c r="T1473" i="4"/>
  <c r="V1471" i="3"/>
  <c r="W1471" i="3"/>
  <c r="T1473" i="3"/>
  <c r="U1472" i="3"/>
  <c r="S1472" i="3"/>
  <c r="W1472" i="6"/>
  <c r="V1472" i="6"/>
  <c r="S1473" i="6"/>
  <c r="T1474" i="6"/>
  <c r="U1473" i="6"/>
  <c r="U1473" i="5"/>
  <c r="T1474" i="5"/>
  <c r="S1473" i="5"/>
  <c r="V1472" i="5"/>
  <c r="W1472" i="5"/>
  <c r="W1472" i="4"/>
  <c r="T1474" i="4"/>
  <c r="U1473" i="4"/>
  <c r="S1473" i="4"/>
  <c r="U1473" i="3"/>
  <c r="T1474" i="3"/>
  <c r="S1473" i="3"/>
  <c r="W1472" i="3"/>
  <c r="V1472" i="3"/>
  <c r="V1473" i="6"/>
  <c r="W1473" i="6"/>
  <c r="U1474" i="6"/>
  <c r="S1474" i="6"/>
  <c r="T1475" i="6"/>
  <c r="U1474" i="5"/>
  <c r="S1474" i="5"/>
  <c r="T1475" i="5"/>
  <c r="W1473" i="5"/>
  <c r="V1473" i="5"/>
  <c r="T1475" i="4"/>
  <c r="S1474" i="4"/>
  <c r="U1474" i="4"/>
  <c r="W1473" i="4"/>
  <c r="U1474" i="3"/>
  <c r="T1475" i="3"/>
  <c r="S1474" i="3"/>
  <c r="V1473" i="3"/>
  <c r="W1473" i="3"/>
  <c r="W1474" i="6"/>
  <c r="V1474" i="6"/>
  <c r="S1475" i="6"/>
  <c r="T1476" i="6"/>
  <c r="U1475" i="6"/>
  <c r="W1474" i="5"/>
  <c r="V1474" i="5"/>
  <c r="S1475" i="5"/>
  <c r="U1475" i="5"/>
  <c r="T1476" i="5"/>
  <c r="S1475" i="4"/>
  <c r="T1476" i="4"/>
  <c r="U1475" i="4"/>
  <c r="W1474" i="4"/>
  <c r="T1476" i="3"/>
  <c r="U1475" i="3"/>
  <c r="S1475" i="3"/>
  <c r="W1474" i="3"/>
  <c r="V1474" i="3"/>
  <c r="W1475" i="6"/>
  <c r="V1475" i="6"/>
  <c r="T1477" i="6"/>
  <c r="U1476" i="6"/>
  <c r="S1476" i="6"/>
  <c r="V1475" i="5"/>
  <c r="W1475" i="5"/>
  <c r="T1477" i="5"/>
  <c r="S1476" i="5"/>
  <c r="U1476" i="5"/>
  <c r="W1475" i="4"/>
  <c r="T1477" i="4"/>
  <c r="U1476" i="4"/>
  <c r="S1476" i="4"/>
  <c r="U1476" i="3"/>
  <c r="S1476" i="3"/>
  <c r="T1477" i="3"/>
  <c r="W1475" i="3"/>
  <c r="V1475" i="3"/>
  <c r="S1477" i="6"/>
  <c r="T1478" i="6"/>
  <c r="U1477" i="6"/>
  <c r="V1476" i="6"/>
  <c r="W1476" i="6"/>
  <c r="U1477" i="5"/>
  <c r="T1478" i="5"/>
  <c r="S1477" i="5"/>
  <c r="V1476" i="5"/>
  <c r="W1476" i="5"/>
  <c r="T1478" i="4"/>
  <c r="U1477" i="4"/>
  <c r="S1477" i="4"/>
  <c r="W1476" i="4"/>
  <c r="V1476" i="3"/>
  <c r="W1476" i="3"/>
  <c r="U1477" i="3"/>
  <c r="S1477" i="3"/>
  <c r="T1478" i="3"/>
  <c r="W1477" i="6"/>
  <c r="V1477" i="6"/>
  <c r="S1478" i="6"/>
  <c r="T1479" i="6"/>
  <c r="U1478" i="6"/>
  <c r="T1479" i="5"/>
  <c r="S1478" i="5"/>
  <c r="U1478" i="5"/>
  <c r="W1477" i="5"/>
  <c r="V1477" i="5"/>
  <c r="U1478" i="4"/>
  <c r="S1478" i="4"/>
  <c r="T1479" i="4"/>
  <c r="W1477" i="4"/>
  <c r="W1477" i="3"/>
  <c r="V1477" i="3"/>
  <c r="U1478" i="3"/>
  <c r="S1478" i="3"/>
  <c r="T1479" i="3"/>
  <c r="W1478" i="6"/>
  <c r="V1478" i="6"/>
  <c r="T1480" i="6"/>
  <c r="U1479" i="6"/>
  <c r="S1479" i="6"/>
  <c r="T1480" i="5"/>
  <c r="S1479" i="5"/>
  <c r="U1479" i="5"/>
  <c r="W1478" i="5"/>
  <c r="V1478" i="5"/>
  <c r="W1478" i="4"/>
  <c r="T1480" i="4"/>
  <c r="S1479" i="4"/>
  <c r="U1479" i="4"/>
  <c r="V1478" i="3"/>
  <c r="W1478" i="3"/>
  <c r="U1479" i="3"/>
  <c r="T1480" i="3"/>
  <c r="S1479" i="3"/>
  <c r="S1480" i="6"/>
  <c r="T1481" i="6"/>
  <c r="U1480" i="6"/>
  <c r="V1479" i="6"/>
  <c r="W1479" i="6"/>
  <c r="T1481" i="5"/>
  <c r="S1480" i="5"/>
  <c r="U1480" i="5"/>
  <c r="V1479" i="5"/>
  <c r="W1479" i="5"/>
  <c r="U1480" i="4"/>
  <c r="T1481" i="4"/>
  <c r="S1480" i="4"/>
  <c r="W1479" i="4"/>
  <c r="S1480" i="3"/>
  <c r="U1480" i="3"/>
  <c r="T1481" i="3"/>
  <c r="V1479" i="3"/>
  <c r="W1479" i="3"/>
  <c r="W1480" i="6"/>
  <c r="V1480" i="6"/>
  <c r="T1482" i="6"/>
  <c r="U1481" i="6"/>
  <c r="S1481" i="6"/>
  <c r="T1482" i="5"/>
  <c r="U1481" i="5"/>
  <c r="S1481" i="5"/>
  <c r="V1480" i="5"/>
  <c r="W1480" i="5"/>
  <c r="S1481" i="4"/>
  <c r="U1481" i="4"/>
  <c r="T1482" i="4"/>
  <c r="W1480" i="4"/>
  <c r="W1480" i="3"/>
  <c r="V1480" i="3"/>
  <c r="T1482" i="3"/>
  <c r="S1481" i="3"/>
  <c r="U1481" i="3"/>
  <c r="U1482" i="6"/>
  <c r="S1482" i="6"/>
  <c r="T1483" i="6"/>
  <c r="V1481" i="6"/>
  <c r="W1481" i="6"/>
  <c r="U1482" i="5"/>
  <c r="T1483" i="5"/>
  <c r="S1482" i="5"/>
  <c r="V1481" i="5"/>
  <c r="W1481" i="5"/>
  <c r="W1481" i="4"/>
  <c r="T1483" i="4"/>
  <c r="U1482" i="4"/>
  <c r="S1482" i="4"/>
  <c r="S1482" i="3"/>
  <c r="T1483" i="3"/>
  <c r="U1482" i="3"/>
  <c r="W1481" i="3"/>
  <c r="V1481" i="3"/>
  <c r="W1482" i="6"/>
  <c r="V1482" i="6"/>
  <c r="U1483" i="6"/>
  <c r="S1483" i="6"/>
  <c r="T1484" i="6"/>
  <c r="T1484" i="5"/>
  <c r="S1483" i="5"/>
  <c r="U1483" i="5"/>
  <c r="V1482" i="5"/>
  <c r="W1482" i="5"/>
  <c r="T1484" i="4"/>
  <c r="S1483" i="4"/>
  <c r="U1483" i="4"/>
  <c r="W1482" i="4"/>
  <c r="V1482" i="3"/>
  <c r="W1482" i="3"/>
  <c r="S1483" i="3"/>
  <c r="T1484" i="3"/>
  <c r="U1483" i="3"/>
  <c r="W1483" i="6"/>
  <c r="V1483" i="6"/>
  <c r="T1485" i="6"/>
  <c r="S1484" i="6"/>
  <c r="U1484" i="6"/>
  <c r="S1484" i="5"/>
  <c r="T1485" i="5"/>
  <c r="U1484" i="5"/>
  <c r="W1483" i="5"/>
  <c r="V1483" i="5"/>
  <c r="T1485" i="4"/>
  <c r="S1484" i="4"/>
  <c r="U1484" i="4"/>
  <c r="W1483" i="4"/>
  <c r="V1483" i="3"/>
  <c r="W1483" i="3"/>
  <c r="U1484" i="3"/>
  <c r="S1484" i="3"/>
  <c r="T1485" i="3"/>
  <c r="T1486" i="6"/>
  <c r="S1485" i="6"/>
  <c r="U1485" i="6"/>
  <c r="W1484" i="6"/>
  <c r="V1484" i="6"/>
  <c r="V1484" i="5"/>
  <c r="W1484" i="5"/>
  <c r="U1485" i="5"/>
  <c r="S1485" i="5"/>
  <c r="T1486" i="5"/>
  <c r="T1486" i="4"/>
  <c r="S1485" i="4"/>
  <c r="U1485" i="4"/>
  <c r="W1484" i="4"/>
  <c r="V1484" i="3"/>
  <c r="W1484" i="3"/>
  <c r="T1486" i="3"/>
  <c r="U1485" i="3"/>
  <c r="S1485" i="3"/>
  <c r="T1487" i="6"/>
  <c r="S1486" i="6"/>
  <c r="U1486" i="6"/>
  <c r="W1485" i="6"/>
  <c r="V1485" i="6"/>
  <c r="V1485" i="5"/>
  <c r="W1485" i="5"/>
  <c r="U1486" i="5"/>
  <c r="S1486" i="5"/>
  <c r="T1487" i="5"/>
  <c r="T1487" i="4"/>
  <c r="U1486" i="4"/>
  <c r="S1486" i="4"/>
  <c r="W1485" i="4"/>
  <c r="U1486" i="3"/>
  <c r="T1487" i="3"/>
  <c r="S1486" i="3"/>
  <c r="W1485" i="3"/>
  <c r="V1485" i="3"/>
  <c r="U1487" i="6"/>
  <c r="T1488" i="6"/>
  <c r="S1487" i="6"/>
  <c r="W1486" i="6"/>
  <c r="V1486" i="6"/>
  <c r="V1486" i="5"/>
  <c r="W1486" i="5"/>
  <c r="T1488" i="5"/>
  <c r="S1487" i="5"/>
  <c r="U1487" i="5"/>
  <c r="T1488" i="4"/>
  <c r="U1487" i="4"/>
  <c r="S1487" i="4"/>
  <c r="W1486" i="4"/>
  <c r="U1487" i="3"/>
  <c r="T1488" i="3"/>
  <c r="S1487" i="3"/>
  <c r="W1486" i="3"/>
  <c r="V1486" i="3"/>
  <c r="U1488" i="6"/>
  <c r="S1488" i="6"/>
  <c r="T1489" i="6"/>
  <c r="W1487" i="6"/>
  <c r="V1487" i="6"/>
  <c r="S1488" i="5"/>
  <c r="U1488" i="5"/>
  <c r="T1489" i="5"/>
  <c r="W1487" i="5"/>
  <c r="V1487" i="5"/>
  <c r="U1488" i="4"/>
  <c r="S1488" i="4"/>
  <c r="T1489" i="4"/>
  <c r="W1487" i="4"/>
  <c r="T1489" i="3"/>
  <c r="U1488" i="3"/>
  <c r="S1488" i="3"/>
  <c r="V1487" i="3"/>
  <c r="W1487" i="3"/>
  <c r="W1488" i="6"/>
  <c r="V1488" i="6"/>
  <c r="S1489" i="6"/>
  <c r="T1490" i="6"/>
  <c r="U1489" i="6"/>
  <c r="W1488" i="5"/>
  <c r="V1488" i="5"/>
  <c r="U1489" i="5"/>
  <c r="T1490" i="5"/>
  <c r="S1489" i="5"/>
  <c r="W1488" i="4"/>
  <c r="U1489" i="4"/>
  <c r="S1489" i="4"/>
  <c r="T1490" i="4"/>
  <c r="U1489" i="3"/>
  <c r="T1490" i="3"/>
  <c r="S1489" i="3"/>
  <c r="W1488" i="3"/>
  <c r="V1488" i="3"/>
  <c r="V1489" i="6"/>
  <c r="W1489" i="6"/>
  <c r="U1490" i="6"/>
  <c r="S1490" i="6"/>
  <c r="T1491" i="6"/>
  <c r="U1490" i="5"/>
  <c r="S1490" i="5"/>
  <c r="T1491" i="5"/>
  <c r="W1489" i="5"/>
  <c r="V1489" i="5"/>
  <c r="W1489" i="4"/>
  <c r="T1491" i="4"/>
  <c r="U1490" i="4"/>
  <c r="S1490" i="4"/>
  <c r="S1490" i="3"/>
  <c r="U1490" i="3"/>
  <c r="T1491" i="3"/>
  <c r="W1489" i="3"/>
  <c r="V1489" i="3"/>
  <c r="W1490" i="6"/>
  <c r="V1490" i="6"/>
  <c r="U1491" i="6"/>
  <c r="T1492" i="6"/>
  <c r="S1491" i="6"/>
  <c r="V1490" i="5"/>
  <c r="W1490" i="5"/>
  <c r="U1491" i="5"/>
  <c r="T1492" i="5"/>
  <c r="S1491" i="5"/>
  <c r="U1491" i="4"/>
  <c r="T1492" i="4"/>
  <c r="S1491" i="4"/>
  <c r="W1490" i="4"/>
  <c r="V1490" i="3"/>
  <c r="W1490" i="3"/>
  <c r="S1491" i="3"/>
  <c r="U1491" i="3"/>
  <c r="T1492" i="3"/>
  <c r="T1493" i="6"/>
  <c r="S1492" i="6"/>
  <c r="U1492" i="6"/>
  <c r="V1491" i="6"/>
  <c r="W1491" i="6"/>
  <c r="U1492" i="5"/>
  <c r="T1493" i="5"/>
  <c r="S1492" i="5"/>
  <c r="V1491" i="5"/>
  <c r="W1491" i="5"/>
  <c r="S1492" i="4"/>
  <c r="T1493" i="4"/>
  <c r="U1492" i="4"/>
  <c r="W1491" i="4"/>
  <c r="V1491" i="3"/>
  <c r="W1491" i="3"/>
  <c r="S1492" i="3"/>
  <c r="T1493" i="3"/>
  <c r="U1492" i="3"/>
  <c r="U1493" i="6"/>
  <c r="S1493" i="6"/>
  <c r="T1494" i="6"/>
  <c r="W1492" i="6"/>
  <c r="V1492" i="6"/>
  <c r="S1493" i="5"/>
  <c r="U1493" i="5"/>
  <c r="T1494" i="5"/>
  <c r="W1492" i="5"/>
  <c r="V1492" i="5"/>
  <c r="W1492" i="4"/>
  <c r="U1493" i="4"/>
  <c r="S1493" i="4"/>
  <c r="T1494" i="4"/>
  <c r="V1492" i="3"/>
  <c r="W1492" i="3"/>
  <c r="U1493" i="3"/>
  <c r="T1494" i="3"/>
  <c r="S1493" i="3"/>
  <c r="V1493" i="6"/>
  <c r="W1493" i="6"/>
  <c r="T1495" i="6"/>
  <c r="U1494" i="6"/>
  <c r="S1494" i="6"/>
  <c r="V1493" i="5"/>
  <c r="W1493" i="5"/>
  <c r="T1495" i="5"/>
  <c r="S1494" i="5"/>
  <c r="U1494" i="5"/>
  <c r="W1493" i="4"/>
  <c r="U1494" i="4"/>
  <c r="S1494" i="4"/>
  <c r="T1495" i="4"/>
  <c r="U1494" i="3"/>
  <c r="T1495" i="3"/>
  <c r="S1494" i="3"/>
  <c r="W1493" i="3"/>
  <c r="V1493" i="3"/>
  <c r="S1495" i="6"/>
  <c r="U1495" i="6"/>
  <c r="T1496" i="6"/>
  <c r="W1494" i="6"/>
  <c r="V1494" i="6"/>
  <c r="S1495" i="5"/>
  <c r="U1495" i="5"/>
  <c r="T1496" i="5"/>
  <c r="W1494" i="5"/>
  <c r="V1494" i="5"/>
  <c r="W1494" i="4"/>
  <c r="T1496" i="4"/>
  <c r="S1495" i="4"/>
  <c r="U1495" i="4"/>
  <c r="U1495" i="3"/>
  <c r="T1496" i="3"/>
  <c r="S1495" i="3"/>
  <c r="W1494" i="3"/>
  <c r="V1494" i="3"/>
  <c r="V1495" i="6"/>
  <c r="W1495" i="6"/>
  <c r="T1497" i="6"/>
  <c r="U1496" i="6"/>
  <c r="S1496" i="6"/>
  <c r="W1495" i="5"/>
  <c r="V1495" i="5"/>
  <c r="T1497" i="5"/>
  <c r="S1496" i="5"/>
  <c r="U1496" i="5"/>
  <c r="T1497" i="4"/>
  <c r="S1496" i="4"/>
  <c r="U1496" i="4"/>
  <c r="W1495" i="4"/>
  <c r="U1496" i="3"/>
  <c r="T1497" i="3"/>
  <c r="S1496" i="3"/>
  <c r="W1495" i="3"/>
  <c r="V1495" i="3"/>
  <c r="S1497" i="6"/>
  <c r="T1498" i="6"/>
  <c r="U1497" i="6"/>
  <c r="V1496" i="6"/>
  <c r="W1496" i="6"/>
  <c r="S1497" i="5"/>
  <c r="U1497" i="5"/>
  <c r="T1498" i="5"/>
  <c r="W1496" i="5"/>
  <c r="V1496" i="5"/>
  <c r="T1498" i="4"/>
  <c r="U1497" i="4"/>
  <c r="S1497" i="4"/>
  <c r="W1496" i="4"/>
  <c r="U1497" i="3"/>
  <c r="T1498" i="3"/>
  <c r="S1497" i="3"/>
  <c r="V1496" i="3"/>
  <c r="W1496" i="3"/>
  <c r="V1497" i="6"/>
  <c r="W1497" i="6"/>
  <c r="T1499" i="6"/>
  <c r="U1498" i="6"/>
  <c r="S1498" i="6"/>
  <c r="W1497" i="5"/>
  <c r="V1497" i="5"/>
  <c r="T1499" i="5"/>
  <c r="S1498" i="5"/>
  <c r="U1498" i="5"/>
  <c r="S1498" i="4"/>
  <c r="T1499" i="4"/>
  <c r="U1498" i="4"/>
  <c r="W1497" i="4"/>
  <c r="S1498" i="3"/>
  <c r="U1498" i="3"/>
  <c r="T1499" i="3"/>
  <c r="V1497" i="3"/>
  <c r="W1497" i="3"/>
  <c r="S1499" i="6"/>
  <c r="T1500" i="6"/>
  <c r="U1499" i="6"/>
  <c r="V1498" i="6"/>
  <c r="W1498" i="6"/>
  <c r="U1499" i="5"/>
  <c r="S1499" i="5"/>
  <c r="T1500" i="5"/>
  <c r="W1498" i="5"/>
  <c r="V1498" i="5"/>
  <c r="W1498" i="4"/>
  <c r="T1500" i="4"/>
  <c r="U1499" i="4"/>
  <c r="S1499" i="4"/>
  <c r="W1498" i="3"/>
  <c r="V1498" i="3"/>
  <c r="U1499" i="3"/>
  <c r="T1500" i="3"/>
  <c r="S1499" i="3"/>
  <c r="W1499" i="6"/>
  <c r="V1499" i="6"/>
  <c r="S1500" i="6"/>
  <c r="T1501" i="6"/>
  <c r="U1500" i="6"/>
  <c r="W1499" i="5"/>
  <c r="V1499" i="5"/>
  <c r="S1500" i="5"/>
  <c r="U1500" i="5"/>
  <c r="T1501" i="5"/>
  <c r="U1500" i="4"/>
  <c r="T1501" i="4"/>
  <c r="S1500" i="4"/>
  <c r="W1499" i="4"/>
  <c r="T1501" i="3"/>
  <c r="U1500" i="3"/>
  <c r="S1500" i="3"/>
  <c r="V1499" i="3"/>
  <c r="W1499" i="3"/>
  <c r="W1500" i="6"/>
  <c r="V1500" i="6"/>
  <c r="T1502" i="6"/>
  <c r="U1501" i="6"/>
  <c r="S1501" i="6"/>
  <c r="V1500" i="5"/>
  <c r="W1500" i="5"/>
  <c r="T1502" i="5"/>
  <c r="S1501" i="5"/>
  <c r="U1501" i="5"/>
  <c r="S1501" i="4"/>
  <c r="T1502" i="4"/>
  <c r="U1501" i="4"/>
  <c r="W1500" i="4"/>
  <c r="T1502" i="3"/>
  <c r="S1501" i="3"/>
  <c r="U1501" i="3"/>
  <c r="W1500" i="3"/>
  <c r="V1500" i="3"/>
  <c r="T1503" i="6"/>
  <c r="U1502" i="6"/>
  <c r="S1502" i="6"/>
  <c r="V1501" i="6"/>
  <c r="W1501" i="6"/>
  <c r="U1502" i="5"/>
  <c r="S1502" i="5"/>
  <c r="T1503" i="5"/>
  <c r="V1501" i="5"/>
  <c r="W1501" i="5"/>
  <c r="W1501" i="4"/>
  <c r="S1502" i="4"/>
  <c r="U1502" i="4"/>
  <c r="T1503" i="4"/>
  <c r="U1502" i="3"/>
  <c r="T1503" i="3"/>
  <c r="S1502" i="3"/>
  <c r="W1501" i="3"/>
  <c r="V1501" i="3"/>
  <c r="T1504" i="6"/>
  <c r="S1503" i="6"/>
  <c r="U1503" i="6"/>
  <c r="V1502" i="6"/>
  <c r="W1502" i="6"/>
  <c r="V1502" i="5"/>
  <c r="W1502" i="5"/>
  <c r="S1503" i="5"/>
  <c r="T1504" i="5"/>
  <c r="U1503" i="5"/>
  <c r="W1502" i="4"/>
  <c r="S1503" i="4"/>
  <c r="T1504" i="4"/>
  <c r="U1503" i="4"/>
  <c r="S1503" i="3"/>
  <c r="T1504" i="3"/>
  <c r="U1503" i="3"/>
  <c r="V1502" i="3"/>
  <c r="W1502" i="3"/>
  <c r="S1504" i="6"/>
  <c r="U1504" i="6"/>
  <c r="T1505" i="6"/>
  <c r="W1503" i="6"/>
  <c r="V1503" i="6"/>
  <c r="W1503" i="5"/>
  <c r="V1503" i="5"/>
  <c r="T1505" i="5"/>
  <c r="S1504" i="5"/>
  <c r="U1504" i="5"/>
  <c r="W1503" i="4"/>
  <c r="T1505" i="4"/>
  <c r="U1504" i="4"/>
  <c r="S1504" i="4"/>
  <c r="V1503" i="3"/>
  <c r="W1503" i="3"/>
  <c r="U1504" i="3"/>
  <c r="S1504" i="3"/>
  <c r="T1505" i="3"/>
  <c r="V1504" i="6"/>
  <c r="W1504" i="6"/>
  <c r="U1505" i="6"/>
  <c r="S1505" i="6"/>
  <c r="T1506" i="6"/>
  <c r="U1505" i="5"/>
  <c r="T1506" i="5"/>
  <c r="S1505" i="5"/>
  <c r="V1504" i="5"/>
  <c r="W1504" i="5"/>
  <c r="S1505" i="4"/>
  <c r="T1506" i="4"/>
  <c r="U1505" i="4"/>
  <c r="W1504" i="4"/>
  <c r="V1504" i="3"/>
  <c r="W1504" i="3"/>
  <c r="S1505" i="3"/>
  <c r="U1505" i="3"/>
  <c r="T1506" i="3"/>
  <c r="V1505" i="6"/>
  <c r="W1505" i="6"/>
  <c r="S1506" i="6"/>
  <c r="U1506" i="6"/>
  <c r="T1507" i="6"/>
  <c r="T1507" i="5"/>
  <c r="S1506" i="5"/>
  <c r="U1506" i="5"/>
  <c r="V1505" i="5"/>
  <c r="W1505" i="5"/>
  <c r="W1505" i="4"/>
  <c r="S1506" i="4"/>
  <c r="U1506" i="4"/>
  <c r="T1507" i="4"/>
  <c r="V1505" i="3"/>
  <c r="W1505" i="3"/>
  <c r="T1507" i="3"/>
  <c r="S1506" i="3"/>
  <c r="U1506" i="3"/>
  <c r="W1506" i="6"/>
  <c r="V1506" i="6"/>
  <c r="U1507" i="6"/>
  <c r="S1507" i="6"/>
  <c r="T1508" i="6"/>
  <c r="S1507" i="5"/>
  <c r="T1508" i="5"/>
  <c r="U1507" i="5"/>
  <c r="W1506" i="5"/>
  <c r="V1506" i="5"/>
  <c r="W1506" i="4"/>
  <c r="S1507" i="4"/>
  <c r="U1507" i="4"/>
  <c r="T1508" i="4"/>
  <c r="S1507" i="3"/>
  <c r="T1508" i="3"/>
  <c r="U1507" i="3"/>
  <c r="V1506" i="3"/>
  <c r="W1506" i="3"/>
  <c r="V1507" i="6"/>
  <c r="W1507" i="6"/>
  <c r="S1508" i="6"/>
  <c r="U1508" i="6"/>
  <c r="T1509" i="6"/>
  <c r="V1507" i="5"/>
  <c r="W1507" i="5"/>
  <c r="S1508" i="5"/>
  <c r="U1508" i="5"/>
  <c r="T1509" i="5"/>
  <c r="W1507" i="4"/>
  <c r="U1508" i="4"/>
  <c r="S1508" i="4"/>
  <c r="T1509" i="4"/>
  <c r="W1507" i="3"/>
  <c r="V1507" i="3"/>
  <c r="T1509" i="3"/>
  <c r="S1508" i="3"/>
  <c r="U1508" i="3"/>
  <c r="W1508" i="6"/>
  <c r="V1508" i="6"/>
  <c r="T1510" i="6"/>
  <c r="U1509" i="6"/>
  <c r="S1509" i="6"/>
  <c r="V1508" i="5"/>
  <c r="W1508" i="5"/>
  <c r="T1510" i="5"/>
  <c r="S1509" i="5"/>
  <c r="U1509" i="5"/>
  <c r="W1508" i="4"/>
  <c r="U1509" i="4"/>
  <c r="S1509" i="4"/>
  <c r="T1510" i="4"/>
  <c r="U1509" i="3"/>
  <c r="T1510" i="3"/>
  <c r="S1509" i="3"/>
  <c r="W1508" i="3"/>
  <c r="V1508" i="3"/>
  <c r="U1510" i="6"/>
  <c r="T1511" i="6"/>
  <c r="S1510" i="6"/>
  <c r="V1509" i="6"/>
  <c r="W1509" i="6"/>
  <c r="U1510" i="5"/>
  <c r="S1510" i="5"/>
  <c r="T1511" i="5"/>
  <c r="W1509" i="5"/>
  <c r="V1509" i="5"/>
  <c r="W1509" i="4"/>
  <c r="S1510" i="4"/>
  <c r="U1510" i="4"/>
  <c r="T1511" i="4"/>
  <c r="T1511" i="3"/>
  <c r="U1510" i="3"/>
  <c r="S1510" i="3"/>
  <c r="V1509" i="3"/>
  <c r="W1509" i="3"/>
  <c r="U1511" i="6"/>
  <c r="T1512" i="6"/>
  <c r="S1511" i="6"/>
  <c r="W1510" i="6"/>
  <c r="V1510" i="6"/>
  <c r="W1510" i="5"/>
  <c r="V1510" i="5"/>
  <c r="T1512" i="5"/>
  <c r="U1511" i="5"/>
  <c r="S1511" i="5"/>
  <c r="W1510" i="4"/>
  <c r="U1511" i="4"/>
  <c r="T1512" i="4"/>
  <c r="S1511" i="4"/>
  <c r="U1511" i="3"/>
  <c r="S1511" i="3"/>
  <c r="T1512" i="3"/>
  <c r="V1510" i="3"/>
  <c r="W1510" i="3"/>
  <c r="S1512" i="6"/>
  <c r="T1513" i="6"/>
  <c r="U1512" i="6"/>
  <c r="W1511" i="6"/>
  <c r="V1511" i="6"/>
  <c r="T1513" i="5"/>
  <c r="U1512" i="5"/>
  <c r="S1512" i="5"/>
  <c r="W1511" i="5"/>
  <c r="V1511" i="5"/>
  <c r="T1513" i="4"/>
  <c r="S1512" i="4"/>
  <c r="U1512" i="4"/>
  <c r="W1511" i="4"/>
  <c r="V1511" i="3"/>
  <c r="W1511" i="3"/>
  <c r="T1513" i="3"/>
  <c r="S1512" i="3"/>
  <c r="U1512" i="3"/>
  <c r="W1512" i="6"/>
  <c r="V1512" i="6"/>
  <c r="U1513" i="6"/>
  <c r="S1513" i="6"/>
  <c r="T1514" i="6"/>
  <c r="S1513" i="5"/>
  <c r="U1513" i="5"/>
  <c r="T1514" i="5"/>
  <c r="V1512" i="5"/>
  <c r="W1512" i="5"/>
  <c r="T1514" i="4"/>
  <c r="S1513" i="4"/>
  <c r="U1513" i="4"/>
  <c r="W1512" i="4"/>
  <c r="U1513" i="3"/>
  <c r="T1514" i="3"/>
  <c r="S1513" i="3"/>
  <c r="W1512" i="3"/>
  <c r="V1512" i="3"/>
  <c r="V1513" i="6"/>
  <c r="W1513" i="6"/>
  <c r="T1515" i="6"/>
  <c r="U1514" i="6"/>
  <c r="S1514" i="6"/>
  <c r="W1513" i="5"/>
  <c r="V1513" i="5"/>
  <c r="T1515" i="5"/>
  <c r="S1514" i="5"/>
  <c r="U1514" i="5"/>
  <c r="S1514" i="4"/>
  <c r="T1515" i="4"/>
  <c r="U1514" i="4"/>
  <c r="W1513" i="4"/>
  <c r="S1514" i="3"/>
  <c r="U1514" i="3"/>
  <c r="T1515" i="3"/>
  <c r="V1513" i="3"/>
  <c r="W1513" i="3"/>
  <c r="U1515" i="6"/>
  <c r="T1516" i="6"/>
  <c r="S1515" i="6"/>
  <c r="V1514" i="6"/>
  <c r="W1514" i="6"/>
  <c r="T1516" i="5"/>
  <c r="S1515" i="5"/>
  <c r="U1515" i="5"/>
  <c r="W1514" i="5"/>
  <c r="V1514" i="5"/>
  <c r="W1514" i="4"/>
  <c r="T1516" i="4"/>
  <c r="U1515" i="4"/>
  <c r="S1515" i="4"/>
  <c r="V1514" i="3"/>
  <c r="W1514" i="3"/>
  <c r="U1515" i="3"/>
  <c r="S1515" i="3"/>
  <c r="T1516" i="3"/>
  <c r="S1516" i="6"/>
  <c r="T1517" i="6"/>
  <c r="U1516" i="6"/>
  <c r="W1515" i="6"/>
  <c r="V1515" i="6"/>
  <c r="T1517" i="5"/>
  <c r="S1516" i="5"/>
  <c r="U1516" i="5"/>
  <c r="W1515" i="5"/>
  <c r="V1515" i="5"/>
  <c r="S1516" i="4"/>
  <c r="U1516" i="4"/>
  <c r="T1517" i="4"/>
  <c r="W1515" i="4"/>
  <c r="V1515" i="3"/>
  <c r="W1515" i="3"/>
  <c r="U1516" i="3"/>
  <c r="S1516" i="3"/>
  <c r="T1517" i="3"/>
  <c r="W1516" i="6"/>
  <c r="V1516" i="6"/>
  <c r="T1518" i="6"/>
  <c r="U1517" i="6"/>
  <c r="S1517" i="6"/>
  <c r="T1518" i="5"/>
  <c r="U1517" i="5"/>
  <c r="S1517" i="5"/>
  <c r="W1516" i="5"/>
  <c r="V1516" i="5"/>
  <c r="W1516" i="4"/>
  <c r="T1518" i="4"/>
  <c r="U1517" i="4"/>
  <c r="S1517" i="4"/>
  <c r="W1516" i="3"/>
  <c r="V1516" i="3"/>
  <c r="U1517" i="3"/>
  <c r="T1518" i="3"/>
  <c r="S1517" i="3"/>
  <c r="S1518" i="6"/>
  <c r="U1518" i="6"/>
  <c r="T1519" i="6"/>
  <c r="V1517" i="6"/>
  <c r="W1517" i="6"/>
  <c r="S1518" i="5"/>
  <c r="U1518" i="5"/>
  <c r="T1519" i="5"/>
  <c r="W1517" i="5"/>
  <c r="V1517" i="5"/>
  <c r="S1518" i="4"/>
  <c r="T1519" i="4"/>
  <c r="U1518" i="4"/>
  <c r="W1517" i="4"/>
  <c r="T1519" i="3"/>
  <c r="S1518" i="3"/>
  <c r="U1518" i="3"/>
  <c r="W1517" i="3"/>
  <c r="V1517" i="3"/>
  <c r="W1518" i="6"/>
  <c r="V1518" i="6"/>
  <c r="T1520" i="6"/>
  <c r="S1519" i="6"/>
  <c r="U1519" i="6"/>
  <c r="V1518" i="5"/>
  <c r="W1518" i="5"/>
  <c r="S1519" i="5"/>
  <c r="U1519" i="5"/>
  <c r="T1520" i="5"/>
  <c r="W1518" i="4"/>
  <c r="U1519" i="4"/>
  <c r="S1519" i="4"/>
  <c r="T1520" i="4"/>
  <c r="S1519" i="3"/>
  <c r="U1519" i="3"/>
  <c r="T1520" i="3"/>
  <c r="W1518" i="3"/>
  <c r="V1518" i="3"/>
  <c r="T1521" i="6"/>
  <c r="U1520" i="6"/>
  <c r="S1520" i="6"/>
  <c r="W1519" i="6"/>
  <c r="V1519" i="6"/>
  <c r="V1519" i="5"/>
  <c r="W1519" i="5"/>
  <c r="T1521" i="5"/>
  <c r="U1520" i="5"/>
  <c r="S1520" i="5"/>
  <c r="W1519" i="4"/>
  <c r="S1520" i="4"/>
  <c r="T1521" i="4"/>
  <c r="U1520" i="4"/>
  <c r="W1519" i="3"/>
  <c r="V1519" i="3"/>
  <c r="S1520" i="3"/>
  <c r="U1520" i="3"/>
  <c r="T1521" i="3"/>
  <c r="T1522" i="6"/>
  <c r="S1521" i="6"/>
  <c r="U1521" i="6"/>
  <c r="V1520" i="6"/>
  <c r="W1520" i="6"/>
  <c r="U1521" i="5"/>
  <c r="S1521" i="5"/>
  <c r="T1522" i="5"/>
  <c r="W1520" i="5"/>
  <c r="V1520" i="5"/>
  <c r="W1520" i="4"/>
  <c r="U1521" i="4"/>
  <c r="T1522" i="4"/>
  <c r="S1521" i="4"/>
  <c r="W1520" i="3"/>
  <c r="V1520" i="3"/>
  <c r="S1521" i="3"/>
  <c r="U1521" i="3"/>
  <c r="T1522" i="3"/>
  <c r="U1522" i="6"/>
  <c r="T1523" i="6"/>
  <c r="S1522" i="6"/>
  <c r="W1521" i="6"/>
  <c r="V1521" i="6"/>
  <c r="V1521" i="5"/>
  <c r="W1521" i="5"/>
  <c r="S1522" i="5"/>
  <c r="T1523" i="5"/>
  <c r="U1522" i="5"/>
  <c r="T1523" i="4"/>
  <c r="S1522" i="4"/>
  <c r="U1522" i="4"/>
  <c r="W1521" i="4"/>
  <c r="W1521" i="3"/>
  <c r="V1521" i="3"/>
  <c r="U1522" i="3"/>
  <c r="S1522" i="3"/>
  <c r="T1523" i="3"/>
  <c r="S1523" i="6"/>
  <c r="U1523" i="6"/>
  <c r="T1524" i="6"/>
  <c r="V1522" i="6"/>
  <c r="W1522" i="6"/>
  <c r="V1522" i="5"/>
  <c r="W1522" i="5"/>
  <c r="T1524" i="5"/>
  <c r="S1523" i="5"/>
  <c r="U1523" i="5"/>
  <c r="S1523" i="4"/>
  <c r="T1524" i="4"/>
  <c r="U1523" i="4"/>
  <c r="W1522" i="4"/>
  <c r="W1522" i="3"/>
  <c r="V1522" i="3"/>
  <c r="U1523" i="3"/>
  <c r="T1524" i="3"/>
  <c r="S1523" i="3"/>
  <c r="V1523" i="6"/>
  <c r="W1523" i="6"/>
  <c r="T1525" i="6"/>
  <c r="U1524" i="6"/>
  <c r="S1524" i="6"/>
  <c r="U1524" i="5"/>
  <c r="T1525" i="5"/>
  <c r="S1524" i="5"/>
  <c r="V1523" i="5"/>
  <c r="W1523" i="5"/>
  <c r="W1523" i="4"/>
  <c r="U1524" i="4"/>
  <c r="T1525" i="4"/>
  <c r="S1524" i="4"/>
  <c r="T1525" i="3"/>
  <c r="S1524" i="3"/>
  <c r="U1524" i="3"/>
  <c r="W1523" i="3"/>
  <c r="V1523" i="3"/>
  <c r="U1525" i="6"/>
  <c r="S1525" i="6"/>
  <c r="T1526" i="6"/>
  <c r="W1524" i="6"/>
  <c r="V1524" i="6"/>
  <c r="T1526" i="5"/>
  <c r="S1525" i="5"/>
  <c r="U1525" i="5"/>
  <c r="V1524" i="5"/>
  <c r="W1524" i="5"/>
  <c r="U1525" i="4"/>
  <c r="S1525" i="4"/>
  <c r="T1526" i="4"/>
  <c r="W1524" i="4"/>
  <c r="S1525" i="3"/>
  <c r="U1525" i="3"/>
  <c r="T1526" i="3"/>
  <c r="V1524" i="3"/>
  <c r="W1524" i="3"/>
  <c r="W1525" i="6"/>
  <c r="V1525" i="6"/>
  <c r="T1527" i="6"/>
  <c r="S1526" i="6"/>
  <c r="U1526" i="6"/>
  <c r="U1526" i="5"/>
  <c r="S1526" i="5"/>
  <c r="T1527" i="5"/>
  <c r="W1525" i="5"/>
  <c r="V1525" i="5"/>
  <c r="W1525" i="4"/>
  <c r="T1527" i="4"/>
  <c r="S1526" i="4"/>
  <c r="U1526" i="4"/>
  <c r="V1525" i="3"/>
  <c r="W1525" i="3"/>
  <c r="S1526" i="3"/>
  <c r="U1526" i="3"/>
  <c r="T1527" i="3"/>
  <c r="T1528" i="6"/>
  <c r="U1527" i="6"/>
  <c r="S1527" i="6"/>
  <c r="V1526" i="6"/>
  <c r="W1526" i="6"/>
  <c r="V1526" i="5"/>
  <c r="W1526" i="5"/>
  <c r="S1527" i="5"/>
  <c r="U1527" i="5"/>
  <c r="T1528" i="5"/>
  <c r="S1527" i="4"/>
  <c r="U1527" i="4"/>
  <c r="T1528" i="4"/>
  <c r="W1526" i="4"/>
  <c r="V1526" i="3"/>
  <c r="W1526" i="3"/>
  <c r="T1528" i="3"/>
  <c r="U1527" i="3"/>
  <c r="S1527" i="3"/>
  <c r="U1528" i="6"/>
  <c r="S1528" i="6"/>
  <c r="T1529" i="6"/>
  <c r="W1527" i="6"/>
  <c r="V1527" i="6"/>
  <c r="W1527" i="5"/>
  <c r="V1527" i="5"/>
  <c r="U1528" i="5"/>
  <c r="T1529" i="5"/>
  <c r="S1528" i="5"/>
  <c r="W1527" i="4"/>
  <c r="S1528" i="4"/>
  <c r="T1529" i="4"/>
  <c r="U1528" i="4"/>
  <c r="T1529" i="3"/>
  <c r="U1528" i="3"/>
  <c r="S1528" i="3"/>
  <c r="V1527" i="3"/>
  <c r="W1527" i="3"/>
  <c r="V1528" i="6"/>
  <c r="W1528" i="6"/>
  <c r="U1529" i="6"/>
  <c r="T1530" i="6"/>
  <c r="S1529" i="6"/>
  <c r="T1530" i="5"/>
  <c r="S1529" i="5"/>
  <c r="U1529" i="5"/>
  <c r="V1528" i="5"/>
  <c r="W1528" i="5"/>
  <c r="W1528" i="4"/>
  <c r="T1530" i="4"/>
  <c r="U1529" i="4"/>
  <c r="S1529" i="4"/>
  <c r="U1529" i="3"/>
  <c r="S1529" i="3"/>
  <c r="T1530" i="3"/>
  <c r="V1528" i="3"/>
  <c r="W1528" i="3"/>
  <c r="T1531" i="6"/>
  <c r="S1530" i="6"/>
  <c r="U1530" i="6"/>
  <c r="W1529" i="6"/>
  <c r="V1529" i="6"/>
  <c r="T1531" i="5"/>
  <c r="S1530" i="5"/>
  <c r="U1530" i="5"/>
  <c r="V1529" i="5"/>
  <c r="W1529" i="5"/>
  <c r="U1530" i="4"/>
  <c r="S1530" i="4"/>
  <c r="T1531" i="4"/>
  <c r="W1529" i="4"/>
  <c r="W1529" i="3"/>
  <c r="V1529" i="3"/>
  <c r="T1531" i="3"/>
  <c r="U1530" i="3"/>
  <c r="S1530" i="3"/>
  <c r="S1531" i="6"/>
  <c r="U1531" i="6"/>
  <c r="T1532" i="6"/>
  <c r="W1530" i="6"/>
  <c r="V1530" i="6"/>
  <c r="T1532" i="5"/>
  <c r="U1531" i="5"/>
  <c r="S1531" i="5"/>
  <c r="V1530" i="5"/>
  <c r="W1530" i="5"/>
  <c r="W1530" i="4"/>
  <c r="S1531" i="4"/>
  <c r="U1531" i="4"/>
  <c r="T1532" i="4"/>
  <c r="U1531" i="3"/>
  <c r="T1532" i="3"/>
  <c r="S1531" i="3"/>
  <c r="W1530" i="3"/>
  <c r="V1530" i="3"/>
  <c r="W1531" i="6"/>
  <c r="V1531" i="6"/>
  <c r="T1533" i="6"/>
  <c r="S1532" i="6"/>
  <c r="U1532" i="6"/>
  <c r="U1532" i="5"/>
  <c r="T1533" i="5"/>
  <c r="S1532" i="5"/>
  <c r="V1531" i="5"/>
  <c r="W1531" i="5"/>
  <c r="W1531" i="4"/>
  <c r="S1532" i="4"/>
  <c r="U1532" i="4"/>
  <c r="T1533" i="4"/>
  <c r="U1532" i="3"/>
  <c r="T1533" i="3"/>
  <c r="S1532" i="3"/>
  <c r="V1531" i="3"/>
  <c r="W1531" i="3"/>
  <c r="T1534" i="6"/>
  <c r="U1533" i="6"/>
  <c r="S1533" i="6"/>
  <c r="W1532" i="6"/>
  <c r="V1532" i="6"/>
  <c r="T1534" i="5"/>
  <c r="U1533" i="5"/>
  <c r="S1533" i="5"/>
  <c r="V1532" i="5"/>
  <c r="W1532" i="5"/>
  <c r="W1532" i="4"/>
  <c r="U1533" i="4"/>
  <c r="T1534" i="4"/>
  <c r="S1533" i="4"/>
  <c r="U1533" i="3"/>
  <c r="S1533" i="3"/>
  <c r="T1534" i="3"/>
  <c r="V1532" i="3"/>
  <c r="W1532" i="3"/>
  <c r="S1534" i="6"/>
  <c r="U1534" i="6"/>
  <c r="T1535" i="6"/>
  <c r="V1533" i="6"/>
  <c r="W1533" i="6"/>
  <c r="U1534" i="5"/>
  <c r="S1534" i="5"/>
  <c r="T1535" i="5"/>
  <c r="W1533" i="5"/>
  <c r="V1533" i="5"/>
  <c r="S1534" i="4"/>
  <c r="U1534" i="4"/>
  <c r="T1535" i="4"/>
  <c r="W1533" i="4"/>
  <c r="W1533" i="3"/>
  <c r="V1533" i="3"/>
  <c r="T1535" i="3"/>
  <c r="S1534" i="3"/>
  <c r="U1534" i="3"/>
  <c r="V1534" i="6"/>
  <c r="W1534" i="6"/>
  <c r="T1536" i="6"/>
  <c r="S1535" i="6"/>
  <c r="U1535" i="6"/>
  <c r="V1534" i="5"/>
  <c r="W1534" i="5"/>
  <c r="S1535" i="5"/>
  <c r="T1536" i="5"/>
  <c r="U1535" i="5"/>
  <c r="W1534" i="4"/>
  <c r="U1535" i="4"/>
  <c r="S1535" i="4"/>
  <c r="T1536" i="4"/>
  <c r="T1536" i="3"/>
  <c r="U1535" i="3"/>
  <c r="S1535" i="3"/>
  <c r="W1534" i="3"/>
  <c r="V1534" i="3"/>
  <c r="T1537" i="6"/>
  <c r="S1536" i="6"/>
  <c r="U1536" i="6"/>
  <c r="V1535" i="6"/>
  <c r="W1535" i="6"/>
  <c r="V1535" i="5"/>
  <c r="W1535" i="5"/>
  <c r="S1536" i="5"/>
  <c r="T1537" i="5"/>
  <c r="U1536" i="5"/>
  <c r="W1535" i="4"/>
  <c r="U1536" i="4"/>
  <c r="T1537" i="4"/>
  <c r="S1536" i="4"/>
  <c r="T1537" i="3"/>
  <c r="S1536" i="3"/>
  <c r="U1536" i="3"/>
  <c r="W1535" i="3"/>
  <c r="V1535" i="3"/>
  <c r="S1537" i="6"/>
  <c r="T1538" i="6"/>
  <c r="U1537" i="6"/>
  <c r="V1536" i="6"/>
  <c r="W1536" i="6"/>
  <c r="V1536" i="5"/>
  <c r="W1536" i="5"/>
  <c r="S1537" i="5"/>
  <c r="U1537" i="5"/>
  <c r="T1538" i="5"/>
  <c r="S1537" i="4"/>
  <c r="U1537" i="4"/>
  <c r="T1538" i="4"/>
  <c r="W1536" i="4"/>
  <c r="S1537" i="3"/>
  <c r="T1538" i="3"/>
  <c r="U1537" i="3"/>
  <c r="V1536" i="3"/>
  <c r="W1536" i="3"/>
  <c r="V1537" i="6"/>
  <c r="W1537" i="6"/>
  <c r="U1538" i="6"/>
  <c r="T1539" i="6"/>
  <c r="S1538" i="6"/>
  <c r="W1537" i="5"/>
  <c r="V1537" i="5"/>
  <c r="S1538" i="5"/>
  <c r="T1539" i="5"/>
  <c r="U1538" i="5"/>
  <c r="W1537" i="4"/>
  <c r="S1538" i="4"/>
  <c r="U1538" i="4"/>
  <c r="T1539" i="4"/>
  <c r="V1537" i="3"/>
  <c r="W1537" i="3"/>
  <c r="T1539" i="3"/>
  <c r="S1538" i="3"/>
  <c r="U1538" i="3"/>
  <c r="S1539" i="6"/>
  <c r="U1539" i="6"/>
  <c r="T1540" i="6"/>
  <c r="W1538" i="6"/>
  <c r="V1538" i="6"/>
  <c r="W1538" i="5"/>
  <c r="V1538" i="5"/>
  <c r="S1539" i="5"/>
  <c r="T1540" i="5"/>
  <c r="U1539" i="5"/>
  <c r="W1538" i="4"/>
  <c r="T1540" i="4"/>
  <c r="U1539" i="4"/>
  <c r="S1539" i="4"/>
  <c r="T1540" i="3"/>
  <c r="S1539" i="3"/>
  <c r="U1539" i="3"/>
  <c r="W1538" i="3"/>
  <c r="V1538" i="3"/>
  <c r="W1539" i="6"/>
  <c r="V1539" i="6"/>
  <c r="S1540" i="6"/>
  <c r="T1541" i="6"/>
  <c r="U1540" i="6"/>
  <c r="W1539" i="5"/>
  <c r="V1539" i="5"/>
  <c r="U1540" i="5"/>
  <c r="T1541" i="5"/>
  <c r="S1540" i="5"/>
  <c r="T1541" i="4"/>
  <c r="U1540" i="4"/>
  <c r="S1540" i="4"/>
  <c r="W1539" i="4"/>
  <c r="U1540" i="3"/>
  <c r="S1540" i="3"/>
  <c r="T1541" i="3"/>
  <c r="V1539" i="3"/>
  <c r="W1539" i="3"/>
  <c r="W1540" i="6"/>
  <c r="V1540" i="6"/>
  <c r="U1541" i="6"/>
  <c r="S1541" i="6"/>
  <c r="T1542" i="6"/>
  <c r="T1542" i="5"/>
  <c r="U1541" i="5"/>
  <c r="S1541" i="5"/>
  <c r="W1540" i="5"/>
  <c r="V1540" i="5"/>
  <c r="U1541" i="4"/>
  <c r="S1541" i="4"/>
  <c r="T1542" i="4"/>
  <c r="W1540" i="4"/>
  <c r="W1540" i="3"/>
  <c r="V1540" i="3"/>
  <c r="S1541" i="3"/>
  <c r="T1542" i="3"/>
  <c r="U1541" i="3"/>
  <c r="V1541" i="6"/>
  <c r="W1541" i="6"/>
  <c r="S1542" i="6"/>
  <c r="U1542" i="6"/>
  <c r="T1543" i="6"/>
  <c r="U1542" i="5"/>
  <c r="S1542" i="5"/>
  <c r="T1543" i="5"/>
  <c r="W1541" i="5"/>
  <c r="V1541" i="5"/>
  <c r="W1541" i="4"/>
  <c r="T1543" i="4"/>
  <c r="S1542" i="4"/>
  <c r="U1542" i="4"/>
  <c r="W1541" i="3"/>
  <c r="V1541" i="3"/>
  <c r="S1542" i="3"/>
  <c r="T1543" i="3"/>
  <c r="U1542" i="3"/>
  <c r="V1542" i="6"/>
  <c r="W1542" i="6"/>
  <c r="T1544" i="6"/>
  <c r="S1543" i="6"/>
  <c r="U1543" i="6"/>
  <c r="V1542" i="5"/>
  <c r="W1542" i="5"/>
  <c r="T1544" i="5"/>
  <c r="U1543" i="5"/>
  <c r="S1543" i="5"/>
  <c r="S1543" i="4"/>
  <c r="U1543" i="4"/>
  <c r="T1544" i="4"/>
  <c r="W1542" i="4"/>
  <c r="V1542" i="3"/>
  <c r="W1542" i="3"/>
  <c r="U1543" i="3"/>
  <c r="T1544" i="3"/>
  <c r="S1543" i="3"/>
  <c r="S1544" i="6"/>
  <c r="T1545" i="6"/>
  <c r="U1544" i="6"/>
  <c r="W1543" i="6"/>
  <c r="V1543" i="6"/>
  <c r="S1544" i="5"/>
  <c r="U1544" i="5"/>
  <c r="T1545" i="5"/>
  <c r="V1543" i="5"/>
  <c r="W1543" i="5"/>
  <c r="W1543" i="4"/>
  <c r="S1544" i="4"/>
  <c r="T1545" i="4"/>
  <c r="U1544" i="4"/>
  <c r="T1545" i="3"/>
  <c r="U1544" i="3"/>
  <c r="S1544" i="3"/>
  <c r="W1543" i="3"/>
  <c r="V1543" i="3"/>
  <c r="V1544" i="6"/>
  <c r="W1544" i="6"/>
  <c r="U1545" i="6"/>
  <c r="T1546" i="6"/>
  <c r="S1545" i="6"/>
  <c r="W1544" i="5"/>
  <c r="V1544" i="5"/>
  <c r="T1546" i="5"/>
  <c r="U1545" i="5"/>
  <c r="S1545" i="5"/>
  <c r="W1544" i="4"/>
  <c r="U1545" i="4"/>
  <c r="S1545" i="4"/>
  <c r="T1546" i="4"/>
  <c r="U1545" i="3"/>
  <c r="T1546" i="3"/>
  <c r="S1545" i="3"/>
  <c r="W1544" i="3"/>
  <c r="V1544" i="3"/>
  <c r="U1546" i="6"/>
  <c r="T1547" i="6"/>
  <c r="S1546" i="6"/>
  <c r="W1545" i="6"/>
  <c r="V1545" i="6"/>
  <c r="U1546" i="5"/>
  <c r="S1546" i="5"/>
  <c r="T1547" i="5"/>
  <c r="V1545" i="5"/>
  <c r="W1545" i="5"/>
  <c r="W1545" i="4"/>
  <c r="S1546" i="4"/>
  <c r="T1547" i="4"/>
  <c r="U1546" i="4"/>
  <c r="T1547" i="3"/>
  <c r="U1546" i="3"/>
  <c r="S1546" i="3"/>
  <c r="W1545" i="3"/>
  <c r="V1545" i="3"/>
  <c r="U1547" i="6"/>
  <c r="S1547" i="6"/>
  <c r="T1548" i="6"/>
  <c r="V1546" i="6"/>
  <c r="W1546" i="6"/>
  <c r="W1546" i="5"/>
  <c r="V1546" i="5"/>
  <c r="S1547" i="5"/>
  <c r="T1548" i="5"/>
  <c r="U1547" i="5"/>
  <c r="W1546" i="4"/>
  <c r="U1547" i="4"/>
  <c r="S1547" i="4"/>
  <c r="T1548" i="4"/>
  <c r="U1547" i="3"/>
  <c r="T1548" i="3"/>
  <c r="S1547" i="3"/>
  <c r="V1546" i="3"/>
  <c r="W1546" i="3"/>
  <c r="W1547" i="6"/>
  <c r="V1547" i="6"/>
  <c r="T1549" i="6"/>
  <c r="S1548" i="6"/>
  <c r="U1548" i="6"/>
  <c r="V1547" i="5"/>
  <c r="W1547" i="5"/>
  <c r="U1548" i="5"/>
  <c r="T1549" i="5"/>
  <c r="S1548" i="5"/>
  <c r="W1547" i="4"/>
  <c r="T1549" i="4"/>
  <c r="S1548" i="4"/>
  <c r="U1548" i="4"/>
  <c r="U1548" i="3"/>
  <c r="S1548" i="3"/>
  <c r="T1549" i="3"/>
  <c r="V1547" i="3"/>
  <c r="W1547" i="3"/>
  <c r="T1550" i="6"/>
  <c r="U1549" i="6"/>
  <c r="S1549" i="6"/>
  <c r="V1548" i="6"/>
  <c r="W1548" i="6"/>
  <c r="T1550" i="5"/>
  <c r="S1549" i="5"/>
  <c r="U1549" i="5"/>
  <c r="W1548" i="5"/>
  <c r="V1548" i="5"/>
  <c r="U1549" i="4"/>
  <c r="T1550" i="4"/>
  <c r="S1549" i="4"/>
  <c r="W1548" i="4"/>
  <c r="W1548" i="3"/>
  <c r="V1548" i="3"/>
  <c r="S1549" i="3"/>
  <c r="U1549" i="3"/>
  <c r="T1550" i="3"/>
  <c r="T1551" i="6"/>
  <c r="S1550" i="6"/>
  <c r="U1550" i="6"/>
  <c r="V1549" i="6"/>
  <c r="W1549" i="6"/>
  <c r="U1550" i="5"/>
  <c r="S1550" i="5"/>
  <c r="T1551" i="5"/>
  <c r="V1549" i="5"/>
  <c r="W1549" i="5"/>
  <c r="U1550" i="4"/>
  <c r="S1550" i="4"/>
  <c r="T1551" i="4"/>
  <c r="W1549" i="4"/>
  <c r="V1549" i="3"/>
  <c r="W1549" i="3"/>
  <c r="T1551" i="3"/>
  <c r="U1550" i="3"/>
  <c r="S1550" i="3"/>
  <c r="U1551" i="6"/>
  <c r="S1551" i="6"/>
  <c r="T1552" i="6"/>
  <c r="W1550" i="6"/>
  <c r="V1550" i="6"/>
  <c r="V1550" i="5"/>
  <c r="W1550" i="5"/>
  <c r="S1551" i="5"/>
  <c r="T1552" i="5"/>
  <c r="U1551" i="5"/>
  <c r="W1550" i="4"/>
  <c r="T1552" i="4"/>
  <c r="U1551" i="4"/>
  <c r="S1551" i="4"/>
  <c r="U1551" i="3"/>
  <c r="S1551" i="3"/>
  <c r="T1552" i="3"/>
  <c r="W1550" i="3"/>
  <c r="V1550" i="3"/>
  <c r="W1551" i="6"/>
  <c r="V1551" i="6"/>
  <c r="T1553" i="6"/>
  <c r="U1552" i="6"/>
  <c r="S1552" i="6"/>
  <c r="V1551" i="5"/>
  <c r="W1551" i="5"/>
  <c r="T1553" i="5"/>
  <c r="U1552" i="5"/>
  <c r="S1552" i="5"/>
  <c r="S1552" i="4"/>
  <c r="T1553" i="4"/>
  <c r="U1552" i="4"/>
  <c r="W1551" i="4"/>
  <c r="V1551" i="3"/>
  <c r="W1551" i="3"/>
  <c r="U1552" i="3"/>
  <c r="S1552" i="3"/>
  <c r="T1553" i="3"/>
  <c r="S1553" i="6"/>
  <c r="U1553" i="6"/>
  <c r="T1554" i="6"/>
  <c r="V1552" i="6"/>
  <c r="W1552" i="6"/>
  <c r="T1554" i="5"/>
  <c r="U1553" i="5"/>
  <c r="S1553" i="5"/>
  <c r="W1552" i="5"/>
  <c r="V1552" i="5"/>
  <c r="W1552" i="4"/>
  <c r="S1553" i="4"/>
  <c r="T1554" i="4"/>
  <c r="U1553" i="4"/>
  <c r="W1552" i="3"/>
  <c r="V1552" i="3"/>
  <c r="T1554" i="3"/>
  <c r="S1553" i="3"/>
  <c r="U1553" i="3"/>
  <c r="V1553" i="6"/>
  <c r="W1553" i="6"/>
  <c r="S1554" i="6"/>
  <c r="U1554" i="6"/>
  <c r="T1555" i="6"/>
  <c r="U1554" i="5"/>
  <c r="S1554" i="5"/>
  <c r="T1555" i="5"/>
  <c r="V1553" i="5"/>
  <c r="W1553" i="5"/>
  <c r="W1553" i="4"/>
  <c r="U1554" i="4"/>
  <c r="S1554" i="4"/>
  <c r="T1555" i="4"/>
  <c r="U1554" i="3"/>
  <c r="T1555" i="3"/>
  <c r="S1554" i="3"/>
  <c r="V1553" i="3"/>
  <c r="W1553" i="3"/>
  <c r="V1554" i="6"/>
  <c r="W1554" i="6"/>
  <c r="S1555" i="6"/>
  <c r="U1555" i="6"/>
  <c r="T1556" i="6"/>
  <c r="V1554" i="5"/>
  <c r="W1554" i="5"/>
  <c r="U1555" i="5"/>
  <c r="S1555" i="5"/>
  <c r="T1556" i="5"/>
  <c r="W1554" i="4"/>
  <c r="U1555" i="4"/>
  <c r="S1555" i="4"/>
  <c r="T1556" i="4"/>
  <c r="T1556" i="3"/>
  <c r="U1555" i="3"/>
  <c r="S1555" i="3"/>
  <c r="V1554" i="3"/>
  <c r="W1554" i="3"/>
  <c r="W1555" i="6"/>
  <c r="V1555" i="6"/>
  <c r="U1556" i="6"/>
  <c r="S1556" i="6"/>
  <c r="T1557" i="6"/>
  <c r="V1555" i="5"/>
  <c r="W1555" i="5"/>
  <c r="T1557" i="5"/>
  <c r="S1556" i="5"/>
  <c r="U1556" i="5"/>
  <c r="W1555" i="4"/>
  <c r="U1556" i="4"/>
  <c r="S1556" i="4"/>
  <c r="T1557" i="4"/>
  <c r="U1556" i="3"/>
  <c r="T1557" i="3"/>
  <c r="S1556" i="3"/>
  <c r="W1555" i="3"/>
  <c r="V1555" i="3"/>
  <c r="V1556" i="6"/>
  <c r="W1556" i="6"/>
  <c r="S1557" i="6"/>
  <c r="T1558" i="6"/>
  <c r="U1557" i="6"/>
  <c r="T1558" i="5"/>
  <c r="U1557" i="5"/>
  <c r="S1557" i="5"/>
  <c r="V1556" i="5"/>
  <c r="W1556" i="5"/>
  <c r="W1556" i="4"/>
  <c r="S1557" i="4"/>
  <c r="U1557" i="4"/>
  <c r="T1558" i="4"/>
  <c r="U1557" i="3"/>
  <c r="S1557" i="3"/>
  <c r="T1558" i="3"/>
  <c r="V1556" i="3"/>
  <c r="W1556" i="3"/>
  <c r="W1557" i="6"/>
  <c r="V1557" i="6"/>
  <c r="U1558" i="6"/>
  <c r="T1559" i="6"/>
  <c r="S1558" i="6"/>
  <c r="U1558" i="5"/>
  <c r="S1558" i="5"/>
  <c r="T1559" i="5"/>
  <c r="V1557" i="5"/>
  <c r="W1557" i="5"/>
  <c r="W1557" i="4"/>
  <c r="T1559" i="4"/>
  <c r="U1558" i="4"/>
  <c r="S1558" i="4"/>
  <c r="V1557" i="3"/>
  <c r="W1557" i="3"/>
  <c r="U1558" i="3"/>
  <c r="S1558" i="3"/>
  <c r="T1559" i="3"/>
  <c r="S1559" i="6"/>
  <c r="T1560" i="6"/>
  <c r="U1559" i="6"/>
  <c r="V1558" i="6"/>
  <c r="W1558" i="6"/>
  <c r="W1558" i="5"/>
  <c r="V1558" i="5"/>
  <c r="S1559" i="5"/>
  <c r="U1559" i="5"/>
  <c r="T1560" i="5"/>
  <c r="S1559" i="4"/>
  <c r="U1559" i="4"/>
  <c r="T1560" i="4"/>
  <c r="W1558" i="4"/>
  <c r="V1558" i="3"/>
  <c r="W1558" i="3"/>
  <c r="U1559" i="3"/>
  <c r="T1560" i="3"/>
  <c r="S1559" i="3"/>
  <c r="V1559" i="6"/>
  <c r="W1559" i="6"/>
  <c r="U1560" i="6"/>
  <c r="S1560" i="6"/>
  <c r="T1561" i="6"/>
  <c r="V1559" i="5"/>
  <c r="W1559" i="5"/>
  <c r="T1561" i="5"/>
  <c r="U1560" i="5"/>
  <c r="S1560" i="5"/>
  <c r="W1559" i="4"/>
  <c r="S1560" i="4"/>
  <c r="T1561" i="4"/>
  <c r="U1560" i="4"/>
  <c r="U1560" i="3"/>
  <c r="T1561" i="3"/>
  <c r="S1560" i="3"/>
  <c r="V1559" i="3"/>
  <c r="W1559" i="3"/>
  <c r="V1560" i="6"/>
  <c r="W1560" i="6"/>
  <c r="S1561" i="6"/>
  <c r="U1561" i="6"/>
  <c r="T1562" i="6"/>
  <c r="T1562" i="5"/>
  <c r="U1561" i="5"/>
  <c r="S1561" i="5"/>
  <c r="W1560" i="5"/>
  <c r="V1560" i="5"/>
  <c r="W1560" i="4"/>
  <c r="U1561" i="4"/>
  <c r="T1562" i="4"/>
  <c r="S1561" i="4"/>
  <c r="T1562" i="3"/>
  <c r="S1561" i="3"/>
  <c r="U1561" i="3"/>
  <c r="V1560" i="3"/>
  <c r="W1560" i="3"/>
  <c r="V1561" i="6"/>
  <c r="W1561" i="6"/>
  <c r="S1562" i="6"/>
  <c r="U1562" i="6"/>
  <c r="T1563" i="6"/>
  <c r="S1562" i="5"/>
  <c r="T1563" i="5"/>
  <c r="U1562" i="5"/>
  <c r="W1561" i="5"/>
  <c r="V1561" i="5"/>
  <c r="T1563" i="4"/>
  <c r="S1562" i="4"/>
  <c r="U1562" i="4"/>
  <c r="W1561" i="4"/>
  <c r="T1563" i="3"/>
  <c r="S1562" i="3"/>
  <c r="U1562" i="3"/>
  <c r="V1561" i="3"/>
  <c r="W1561" i="3"/>
  <c r="V1562" i="6"/>
  <c r="W1562" i="6"/>
  <c r="U1563" i="6"/>
  <c r="S1563" i="6"/>
  <c r="T1564" i="6"/>
  <c r="V1562" i="5"/>
  <c r="W1562" i="5"/>
  <c r="T1564" i="5"/>
  <c r="U1563" i="5"/>
  <c r="S1563" i="5"/>
  <c r="S1563" i="4"/>
  <c r="U1563" i="4"/>
  <c r="T1564" i="4"/>
  <c r="W1562" i="4"/>
  <c r="S1563" i="3"/>
  <c r="T1564" i="3"/>
  <c r="U1563" i="3"/>
  <c r="V1562" i="3"/>
  <c r="W1562" i="3"/>
  <c r="V1563" i="6"/>
  <c r="W1563" i="6"/>
  <c r="T1565" i="6"/>
  <c r="U1564" i="6"/>
  <c r="S1564" i="6"/>
  <c r="U1564" i="5"/>
  <c r="S1564" i="5"/>
  <c r="T1565" i="5"/>
  <c r="V1563" i="5"/>
  <c r="W1563" i="5"/>
  <c r="W1563" i="4"/>
  <c r="T1565" i="4"/>
  <c r="S1564" i="4"/>
  <c r="U1564" i="4"/>
  <c r="W1563" i="3"/>
  <c r="V1563" i="3"/>
  <c r="S1564" i="3"/>
  <c r="U1564" i="3"/>
  <c r="T1565" i="3"/>
  <c r="T1566" i="6"/>
  <c r="S1565" i="6"/>
  <c r="U1565" i="6"/>
  <c r="V1564" i="6"/>
  <c r="W1564" i="6"/>
  <c r="W1564" i="5"/>
  <c r="V1564" i="5"/>
  <c r="S1565" i="5"/>
  <c r="U1565" i="5"/>
  <c r="T1566" i="5"/>
  <c r="T1566" i="4"/>
  <c r="U1565" i="4"/>
  <c r="S1565" i="4"/>
  <c r="W1564" i="4"/>
  <c r="W1564" i="3"/>
  <c r="V1564" i="3"/>
  <c r="S1565" i="3"/>
  <c r="T1566" i="3"/>
  <c r="U1565" i="3"/>
  <c r="S1566" i="6"/>
  <c r="T1567" i="6"/>
  <c r="U1566" i="6"/>
  <c r="W1565" i="6"/>
  <c r="V1565" i="6"/>
  <c r="V1565" i="5"/>
  <c r="W1565" i="5"/>
  <c r="S1566" i="5"/>
  <c r="U1566" i="5"/>
  <c r="T1567" i="5"/>
  <c r="U1566" i="4"/>
  <c r="S1566" i="4"/>
  <c r="T1567" i="4"/>
  <c r="W1565" i="4"/>
  <c r="W1565" i="3"/>
  <c r="V1565" i="3"/>
  <c r="T1567" i="3"/>
  <c r="S1566" i="3"/>
  <c r="U1566" i="3"/>
  <c r="V1566" i="6"/>
  <c r="W1566" i="6"/>
  <c r="S1567" i="6"/>
  <c r="U1567" i="6"/>
  <c r="T1568" i="6"/>
  <c r="W1566" i="5"/>
  <c r="V1566" i="5"/>
  <c r="U1567" i="5"/>
  <c r="T1568" i="5"/>
  <c r="S1567" i="5"/>
  <c r="W1566" i="4"/>
  <c r="T1568" i="4"/>
  <c r="S1567" i="4"/>
  <c r="U1567" i="4"/>
  <c r="T1568" i="3"/>
  <c r="S1567" i="3"/>
  <c r="U1567" i="3"/>
  <c r="V1566" i="3"/>
  <c r="W1566" i="3"/>
  <c r="W1567" i="6"/>
  <c r="V1567" i="6"/>
  <c r="S1568" i="6"/>
  <c r="T1569" i="6"/>
  <c r="U1568" i="6"/>
  <c r="U1568" i="5"/>
  <c r="T1569" i="5"/>
  <c r="S1568" i="5"/>
  <c r="V1567" i="5"/>
  <c r="W1567" i="5"/>
  <c r="U1568" i="4"/>
  <c r="T1569" i="4"/>
  <c r="S1568" i="4"/>
  <c r="W1567" i="4"/>
  <c r="U1568" i="3"/>
  <c r="T1569" i="3"/>
  <c r="S1568" i="3"/>
  <c r="V1567" i="3"/>
  <c r="W1567" i="3"/>
  <c r="V1568" i="6"/>
  <c r="W1568" i="6"/>
  <c r="U1569" i="6"/>
  <c r="S1569" i="6"/>
  <c r="T1570" i="6"/>
  <c r="T1570" i="5"/>
  <c r="U1569" i="5"/>
  <c r="S1569" i="5"/>
  <c r="V1568" i="5"/>
  <c r="W1568" i="5"/>
  <c r="U1569" i="4"/>
  <c r="S1569" i="4"/>
  <c r="T1570" i="4"/>
  <c r="W1568" i="4"/>
  <c r="U1569" i="3"/>
  <c r="T1570" i="3"/>
  <c r="S1569" i="3"/>
  <c r="V1568" i="3"/>
  <c r="W1568" i="3"/>
  <c r="W1569" i="6"/>
  <c r="V1569" i="6"/>
  <c r="S1570" i="6"/>
  <c r="U1570" i="6"/>
  <c r="T1571" i="6"/>
  <c r="S1570" i="5"/>
  <c r="T1571" i="5"/>
  <c r="U1570" i="5"/>
  <c r="W1569" i="5"/>
  <c r="V1569" i="5"/>
  <c r="W1569" i="4"/>
  <c r="U1570" i="4"/>
  <c r="T1571" i="4"/>
  <c r="S1570" i="4"/>
  <c r="S1570" i="3"/>
  <c r="T1571" i="3"/>
  <c r="U1570" i="3"/>
  <c r="W1569" i="3"/>
  <c r="V1569" i="3"/>
  <c r="V1570" i="6"/>
  <c r="W1570" i="6"/>
  <c r="S1571" i="6"/>
  <c r="U1571" i="6"/>
  <c r="T1572" i="6"/>
  <c r="V1570" i="5"/>
  <c r="W1570" i="5"/>
  <c r="S1571" i="5"/>
  <c r="T1572" i="5"/>
  <c r="U1571" i="5"/>
  <c r="U1571" i="4"/>
  <c r="T1572" i="4"/>
  <c r="S1571" i="4"/>
  <c r="W1570" i="4"/>
  <c r="W1570" i="3"/>
  <c r="V1570" i="3"/>
  <c r="T1572" i="3"/>
  <c r="U1571" i="3"/>
  <c r="S1571" i="3"/>
  <c r="W1571" i="6"/>
  <c r="V1571" i="6"/>
  <c r="U1572" i="6"/>
  <c r="S1572" i="6"/>
  <c r="T1573" i="6"/>
  <c r="W1571" i="5"/>
  <c r="V1571" i="5"/>
  <c r="U1572" i="5"/>
  <c r="S1572" i="5"/>
  <c r="T1573" i="5"/>
  <c r="T1573" i="4"/>
  <c r="S1572" i="4"/>
  <c r="U1572" i="4"/>
  <c r="W1571" i="4"/>
  <c r="U1572" i="3"/>
  <c r="T1573" i="3"/>
  <c r="S1572" i="3"/>
  <c r="W1571" i="3"/>
  <c r="V1571" i="3"/>
  <c r="V1572" i="6"/>
  <c r="W1572" i="6"/>
  <c r="S1573" i="6"/>
  <c r="T1574" i="6"/>
  <c r="U1573" i="6"/>
  <c r="W1572" i="5"/>
  <c r="V1572" i="5"/>
  <c r="S1573" i="5"/>
  <c r="U1573" i="5"/>
  <c r="T1574" i="5"/>
  <c r="U1573" i="4"/>
  <c r="S1573" i="4"/>
  <c r="T1574" i="4"/>
  <c r="W1572" i="4"/>
  <c r="T1574" i="3"/>
  <c r="U1573" i="3"/>
  <c r="S1573" i="3"/>
  <c r="V1572" i="3"/>
  <c r="W1572" i="3"/>
  <c r="V1573" i="6"/>
  <c r="W1573" i="6"/>
  <c r="T1575" i="6"/>
  <c r="U1574" i="6"/>
  <c r="S1574" i="6"/>
  <c r="W1573" i="5"/>
  <c r="V1573" i="5"/>
  <c r="U1574" i="5"/>
  <c r="S1574" i="5"/>
  <c r="T1575" i="5"/>
  <c r="W1573" i="4"/>
  <c r="T1575" i="4"/>
  <c r="S1574" i="4"/>
  <c r="U1574" i="4"/>
  <c r="T1575" i="3"/>
  <c r="S1574" i="3"/>
  <c r="U1574" i="3"/>
  <c r="W1573" i="3"/>
  <c r="V1573" i="3"/>
  <c r="T1576" i="6"/>
  <c r="U1575" i="6"/>
  <c r="S1575" i="6"/>
  <c r="V1574" i="6"/>
  <c r="W1574" i="6"/>
  <c r="W1574" i="5"/>
  <c r="V1574" i="5"/>
  <c r="U1575" i="5"/>
  <c r="S1575" i="5"/>
  <c r="T1576" i="5"/>
  <c r="S1575" i="4"/>
  <c r="U1575" i="4"/>
  <c r="T1576" i="4"/>
  <c r="W1574" i="4"/>
  <c r="U1575" i="3"/>
  <c r="S1575" i="3"/>
  <c r="T1576" i="3"/>
  <c r="V1574" i="3"/>
  <c r="W1574" i="3"/>
  <c r="T1577" i="6"/>
  <c r="S1576" i="6"/>
  <c r="U1576" i="6"/>
  <c r="V1575" i="6"/>
  <c r="W1575" i="6"/>
  <c r="V1575" i="5"/>
  <c r="W1575" i="5"/>
  <c r="S1576" i="5"/>
  <c r="T1577" i="5"/>
  <c r="U1576" i="5"/>
  <c r="W1575" i="4"/>
  <c r="S1576" i="4"/>
  <c r="T1577" i="4"/>
  <c r="U1576" i="4"/>
  <c r="W1575" i="3"/>
  <c r="V1575" i="3"/>
  <c r="T1577" i="3"/>
  <c r="U1576" i="3"/>
  <c r="S1576" i="3"/>
  <c r="U1577" i="6"/>
  <c r="S1577" i="6"/>
  <c r="T1578" i="6"/>
  <c r="W1576" i="6"/>
  <c r="V1576" i="6"/>
  <c r="W1576" i="5"/>
  <c r="V1576" i="5"/>
  <c r="U1577" i="5"/>
  <c r="S1577" i="5"/>
  <c r="T1578" i="5"/>
  <c r="W1576" i="4"/>
  <c r="U1577" i="4"/>
  <c r="S1577" i="4"/>
  <c r="T1578" i="4"/>
  <c r="T1578" i="3"/>
  <c r="S1577" i="3"/>
  <c r="U1577" i="3"/>
  <c r="V1576" i="3"/>
  <c r="W1576" i="3"/>
  <c r="W1577" i="6"/>
  <c r="V1577" i="6"/>
  <c r="S1578" i="6"/>
  <c r="T1579" i="6"/>
  <c r="U1578" i="6"/>
  <c r="W1577" i="5"/>
  <c r="V1577" i="5"/>
  <c r="S1578" i="5"/>
  <c r="T1579" i="5"/>
  <c r="U1578" i="5"/>
  <c r="W1577" i="4"/>
  <c r="T1579" i="4"/>
  <c r="S1578" i="4"/>
  <c r="U1578" i="4"/>
  <c r="U1578" i="3"/>
  <c r="T1579" i="3"/>
  <c r="S1578" i="3"/>
  <c r="V1577" i="3"/>
  <c r="W1577" i="3"/>
  <c r="W1578" i="6"/>
  <c r="V1578" i="6"/>
  <c r="S1579" i="6"/>
  <c r="U1579" i="6"/>
  <c r="T1580" i="6"/>
  <c r="W1578" i="5"/>
  <c r="V1578" i="5"/>
  <c r="U1579" i="5"/>
  <c r="T1580" i="5"/>
  <c r="S1579" i="5"/>
  <c r="T1580" i="4"/>
  <c r="S1579" i="4"/>
  <c r="U1579" i="4"/>
  <c r="W1578" i="4"/>
  <c r="U1579" i="3"/>
  <c r="T1580" i="3"/>
  <c r="S1579" i="3"/>
  <c r="W1578" i="3"/>
  <c r="V1578" i="3"/>
  <c r="W1579" i="6"/>
  <c r="V1579" i="6"/>
  <c r="T1581" i="6"/>
  <c r="U1580" i="6"/>
  <c r="S1580" i="6"/>
  <c r="S1580" i="5"/>
  <c r="T1581" i="5"/>
  <c r="U1580" i="5"/>
  <c r="W1579" i="5"/>
  <c r="V1579" i="5"/>
  <c r="T1581" i="4"/>
  <c r="S1580" i="4"/>
  <c r="U1580" i="4"/>
  <c r="W1579" i="4"/>
  <c r="T1581" i="3"/>
  <c r="S1580" i="3"/>
  <c r="U1580" i="3"/>
  <c r="V1579" i="3"/>
  <c r="W1579" i="3"/>
  <c r="U1581" i="6"/>
  <c r="S1581" i="6"/>
  <c r="T1582" i="6"/>
  <c r="V1580" i="6"/>
  <c r="W1580" i="6"/>
  <c r="V1580" i="5"/>
  <c r="W1580" i="5"/>
  <c r="U1581" i="5"/>
  <c r="S1581" i="5"/>
  <c r="T1582" i="5"/>
  <c r="T1582" i="4"/>
  <c r="S1581" i="4"/>
  <c r="U1581" i="4"/>
  <c r="W1580" i="4"/>
  <c r="S1581" i="3"/>
  <c r="U1581" i="3"/>
  <c r="T1582" i="3"/>
  <c r="V1580" i="3"/>
  <c r="W1580" i="3"/>
  <c r="W1581" i="6"/>
  <c r="V1581" i="6"/>
  <c r="U1582" i="6"/>
  <c r="T1583" i="6"/>
  <c r="S1582" i="6"/>
  <c r="V1581" i="5"/>
  <c r="W1581" i="5"/>
  <c r="S1582" i="5"/>
  <c r="U1582" i="5"/>
  <c r="T1583" i="5"/>
  <c r="U1582" i="4"/>
  <c r="S1582" i="4"/>
  <c r="T1583" i="4"/>
  <c r="W1581" i="4"/>
  <c r="V1581" i="3"/>
  <c r="W1581" i="3"/>
  <c r="T1583" i="3"/>
  <c r="U1582" i="3"/>
  <c r="S1582" i="3"/>
  <c r="S1583" i="6"/>
  <c r="U1583" i="6"/>
  <c r="T1584" i="6"/>
  <c r="W1582" i="6"/>
  <c r="V1582" i="6"/>
  <c r="W1582" i="5"/>
  <c r="V1582" i="5"/>
  <c r="S1583" i="5"/>
  <c r="U1583" i="5"/>
  <c r="T1584" i="5"/>
  <c r="W1582" i="4"/>
  <c r="T1584" i="4"/>
  <c r="U1583" i="4"/>
  <c r="S1583" i="4"/>
  <c r="T1584" i="3"/>
  <c r="U1583" i="3"/>
  <c r="S1583" i="3"/>
  <c r="W1582" i="3"/>
  <c r="V1582" i="3"/>
  <c r="V1583" i="6"/>
  <c r="W1583" i="6"/>
  <c r="T1585" i="6"/>
  <c r="U1584" i="6"/>
  <c r="S1584" i="6"/>
  <c r="V1583" i="5"/>
  <c r="W1583" i="5"/>
  <c r="T1585" i="5"/>
  <c r="U1584" i="5"/>
  <c r="S1584" i="5"/>
  <c r="U1584" i="4"/>
  <c r="T1585" i="4"/>
  <c r="S1584" i="4"/>
  <c r="W1583" i="4"/>
  <c r="T1585" i="3"/>
  <c r="U1584" i="3"/>
  <c r="S1584" i="3"/>
  <c r="W1583" i="3"/>
  <c r="V1583" i="3"/>
  <c r="S1585" i="6"/>
  <c r="T1586" i="6"/>
  <c r="U1585" i="6"/>
  <c r="W1584" i="6"/>
  <c r="V1584" i="6"/>
  <c r="U1585" i="5"/>
  <c r="S1585" i="5"/>
  <c r="T1586" i="5"/>
  <c r="W1584" i="5"/>
  <c r="V1584" i="5"/>
  <c r="S1585" i="4"/>
  <c r="T1586" i="4"/>
  <c r="U1585" i="4"/>
  <c r="W1584" i="4"/>
  <c r="U1585" i="3"/>
  <c r="T1586" i="3"/>
  <c r="S1585" i="3"/>
  <c r="V1584" i="3"/>
  <c r="W1584" i="3"/>
  <c r="V1585" i="6"/>
  <c r="W1585" i="6"/>
  <c r="S1586" i="6"/>
  <c r="U1586" i="6"/>
  <c r="T1587" i="6"/>
  <c r="W1585" i="5"/>
  <c r="V1585" i="5"/>
  <c r="U1586" i="5"/>
  <c r="S1586" i="5"/>
  <c r="T1587" i="5"/>
  <c r="W1585" i="4"/>
  <c r="U1586" i="4"/>
  <c r="S1586" i="4"/>
  <c r="T1587" i="4"/>
  <c r="S1586" i="3"/>
  <c r="U1586" i="3"/>
  <c r="T1587" i="3"/>
  <c r="W1585" i="3"/>
  <c r="V1585" i="3"/>
  <c r="W1586" i="6"/>
  <c r="V1586" i="6"/>
  <c r="U1587" i="6"/>
  <c r="S1587" i="6"/>
  <c r="T1588" i="6"/>
  <c r="V1586" i="5"/>
  <c r="W1586" i="5"/>
  <c r="S1587" i="5"/>
  <c r="T1588" i="5"/>
  <c r="U1587" i="5"/>
  <c r="W1586" i="4"/>
  <c r="T1588" i="4"/>
  <c r="U1587" i="4"/>
  <c r="S1587" i="4"/>
  <c r="V1586" i="3"/>
  <c r="W1586" i="3"/>
  <c r="U1587" i="3"/>
  <c r="S1587" i="3"/>
  <c r="T1588" i="3"/>
  <c r="V1587" i="6"/>
  <c r="W1587" i="6"/>
  <c r="U1588" i="6"/>
  <c r="S1588" i="6"/>
  <c r="T1589" i="6"/>
  <c r="W1587" i="5"/>
  <c r="V1587" i="5"/>
  <c r="U1588" i="5"/>
  <c r="T1589" i="5"/>
  <c r="S1588" i="5"/>
  <c r="S1588" i="4"/>
  <c r="T1589" i="4"/>
  <c r="U1588" i="4"/>
  <c r="W1587" i="4"/>
  <c r="W1587" i="3"/>
  <c r="V1587" i="3"/>
  <c r="U1588" i="3"/>
  <c r="T1589" i="3"/>
  <c r="S1588" i="3"/>
  <c r="W1588" i="6"/>
  <c r="V1588" i="6"/>
  <c r="U1589" i="6"/>
  <c r="S1589" i="6"/>
  <c r="T1590" i="6"/>
  <c r="T1590" i="5"/>
  <c r="S1589" i="5"/>
  <c r="U1589" i="5"/>
  <c r="V1588" i="5"/>
  <c r="W1588" i="5"/>
  <c r="W1588" i="4"/>
  <c r="S1589" i="4"/>
  <c r="U1589" i="4"/>
  <c r="T1590" i="4"/>
  <c r="S1589" i="3"/>
  <c r="T1590" i="3"/>
  <c r="U1589" i="3"/>
  <c r="W1588" i="3"/>
  <c r="V1588" i="3"/>
  <c r="V1589" i="6"/>
  <c r="W1589" i="6"/>
  <c r="T1591" i="6"/>
  <c r="S1590" i="6"/>
  <c r="U1590" i="6"/>
  <c r="U1590" i="5"/>
  <c r="S1590" i="5"/>
  <c r="T1591" i="5"/>
  <c r="W1589" i="5"/>
  <c r="V1589" i="5"/>
  <c r="W1589" i="4"/>
  <c r="U1590" i="4"/>
  <c r="S1590" i="4"/>
  <c r="T1591" i="4"/>
  <c r="W1589" i="3"/>
  <c r="V1589" i="3"/>
  <c r="S1590" i="3"/>
  <c r="U1590" i="3"/>
  <c r="T1591" i="3"/>
  <c r="U1591" i="6"/>
  <c r="T1592" i="6"/>
  <c r="S1591" i="6"/>
  <c r="V1590" i="6"/>
  <c r="W1590" i="6"/>
  <c r="V1590" i="5"/>
  <c r="W1590" i="5"/>
  <c r="S1591" i="5"/>
  <c r="U1591" i="5"/>
  <c r="T1592" i="5"/>
  <c r="W1590" i="4"/>
  <c r="S1591" i="4"/>
  <c r="U1591" i="4"/>
  <c r="T1592" i="4"/>
  <c r="V1590" i="3"/>
  <c r="W1590" i="3"/>
  <c r="T1592" i="3"/>
  <c r="U1591" i="3"/>
  <c r="S1591" i="3"/>
  <c r="S1592" i="6"/>
  <c r="T1593" i="6"/>
  <c r="U1592" i="6"/>
  <c r="V1591" i="6"/>
  <c r="W1591" i="6"/>
  <c r="V1591" i="5"/>
  <c r="W1591" i="5"/>
  <c r="S1592" i="5"/>
  <c r="U1592" i="5"/>
  <c r="T1593" i="5"/>
  <c r="W1591" i="4"/>
  <c r="S1592" i="4"/>
  <c r="T1593" i="4"/>
  <c r="U1592" i="4"/>
  <c r="T1593" i="3"/>
  <c r="U1592" i="3"/>
  <c r="S1592" i="3"/>
  <c r="W1591" i="3"/>
  <c r="V1591" i="3"/>
  <c r="V1592" i="6"/>
  <c r="W1592" i="6"/>
  <c r="U1593" i="6"/>
  <c r="S1593" i="6"/>
  <c r="T1594" i="6"/>
  <c r="W1592" i="5"/>
  <c r="V1592" i="5"/>
  <c r="S1593" i="5"/>
  <c r="T1594" i="5"/>
  <c r="U1593" i="5"/>
  <c r="W1592" i="4"/>
  <c r="T1594" i="4"/>
  <c r="S1593" i="4"/>
  <c r="U1593" i="4"/>
  <c r="T1594" i="3"/>
  <c r="U1593" i="3"/>
  <c r="S1593" i="3"/>
  <c r="W1592" i="3"/>
  <c r="V1592" i="3"/>
  <c r="V1593" i="6"/>
  <c r="W1593" i="6"/>
  <c r="U1594" i="6"/>
  <c r="S1594" i="6"/>
  <c r="T1595" i="6"/>
  <c r="V1593" i="5"/>
  <c r="W1593" i="5"/>
  <c r="T1595" i="5"/>
  <c r="S1594" i="5"/>
  <c r="U1594" i="5"/>
  <c r="T1595" i="4"/>
  <c r="U1594" i="4"/>
  <c r="S1594" i="4"/>
  <c r="W1593" i="4"/>
  <c r="U1594" i="3"/>
  <c r="T1595" i="3"/>
  <c r="S1594" i="3"/>
  <c r="W1593" i="3"/>
  <c r="V1593" i="3"/>
  <c r="W1594" i="6"/>
  <c r="V1594" i="6"/>
  <c r="U1595" i="6"/>
  <c r="S1595" i="6"/>
  <c r="T1596" i="6"/>
  <c r="U1595" i="5"/>
  <c r="S1595" i="5"/>
  <c r="T1596" i="5"/>
  <c r="V1594" i="5"/>
  <c r="W1594" i="5"/>
  <c r="T1596" i="4"/>
  <c r="S1595" i="4"/>
  <c r="U1595" i="4"/>
  <c r="W1594" i="4"/>
  <c r="T1596" i="3"/>
  <c r="U1595" i="3"/>
  <c r="S1595" i="3"/>
  <c r="V1594" i="3"/>
  <c r="W1594" i="3"/>
  <c r="W1595" i="6"/>
  <c r="V1595" i="6"/>
  <c r="T1597" i="6"/>
  <c r="U1596" i="6"/>
  <c r="S1596" i="6"/>
  <c r="W1595" i="5"/>
  <c r="V1595" i="5"/>
  <c r="T1597" i="5"/>
  <c r="U1596" i="5"/>
  <c r="S1596" i="5"/>
  <c r="S1596" i="4"/>
  <c r="U1596" i="4"/>
  <c r="T1597" i="4"/>
  <c r="W1595" i="4"/>
  <c r="S1596" i="3"/>
  <c r="T1597" i="3"/>
  <c r="U1596" i="3"/>
  <c r="V1595" i="3"/>
  <c r="W1595" i="3"/>
  <c r="U1597" i="6"/>
  <c r="T1598" i="6"/>
  <c r="S1597" i="6"/>
  <c r="V1596" i="6"/>
  <c r="W1596" i="6"/>
  <c r="T1598" i="5"/>
  <c r="U1597" i="5"/>
  <c r="S1597" i="5"/>
  <c r="V1596" i="5"/>
  <c r="W1596" i="5"/>
  <c r="W1596" i="4"/>
  <c r="T1598" i="4"/>
  <c r="S1597" i="4"/>
  <c r="U1597" i="4"/>
  <c r="V1596" i="3"/>
  <c r="W1596" i="3"/>
  <c r="S1597" i="3"/>
  <c r="T1598" i="3"/>
  <c r="U1597" i="3"/>
  <c r="U1598" i="6"/>
  <c r="T1599" i="6"/>
  <c r="S1598" i="6"/>
  <c r="V1597" i="6"/>
  <c r="W1597" i="6"/>
  <c r="S1598" i="5"/>
  <c r="U1598" i="5"/>
  <c r="T1599" i="5"/>
  <c r="V1597" i="5"/>
  <c r="W1597" i="5"/>
  <c r="S1598" i="4"/>
  <c r="T1599" i="4"/>
  <c r="U1598" i="4"/>
  <c r="W1597" i="4"/>
  <c r="W1597" i="3"/>
  <c r="V1597" i="3"/>
  <c r="T1599" i="3"/>
  <c r="U1598" i="3"/>
  <c r="S1598" i="3"/>
  <c r="S1599" i="6"/>
  <c r="U1599" i="6"/>
  <c r="T1600" i="6"/>
  <c r="W1598" i="6"/>
  <c r="V1598" i="6"/>
  <c r="V1598" i="5"/>
  <c r="W1598" i="5"/>
  <c r="U1599" i="5"/>
  <c r="S1599" i="5"/>
  <c r="T1600" i="5"/>
  <c r="W1598" i="4"/>
  <c r="T1600" i="4"/>
  <c r="U1599" i="4"/>
  <c r="S1599" i="4"/>
  <c r="S1599" i="3"/>
  <c r="T1600" i="3"/>
  <c r="U1599" i="3"/>
  <c r="W1598" i="3"/>
  <c r="V1598" i="3"/>
  <c r="W1599" i="6"/>
  <c r="V1599" i="6"/>
  <c r="U1600" i="6"/>
  <c r="T1601" i="6"/>
  <c r="S1600" i="6"/>
  <c r="W1599" i="5"/>
  <c r="V1599" i="5"/>
  <c r="S1600" i="5"/>
  <c r="U1600" i="5"/>
  <c r="T1601" i="5"/>
  <c r="U1600" i="4"/>
  <c r="T1601" i="4"/>
  <c r="S1600" i="4"/>
  <c r="W1599" i="4"/>
  <c r="W1599" i="3"/>
  <c r="V1599" i="3"/>
  <c r="S1600" i="3"/>
  <c r="U1600" i="3"/>
  <c r="T1601" i="3"/>
  <c r="S1601" i="6"/>
  <c r="U1601" i="6"/>
  <c r="T1602" i="6"/>
  <c r="V1600" i="6"/>
  <c r="W1600" i="6"/>
  <c r="W1600" i="5"/>
  <c r="V1600" i="5"/>
  <c r="S1601" i="5"/>
  <c r="U1601" i="5"/>
  <c r="T1602" i="5"/>
  <c r="U1601" i="4"/>
  <c r="S1601" i="4"/>
  <c r="T1602" i="4"/>
  <c r="W1600" i="4"/>
  <c r="W1600" i="3"/>
  <c r="V1600" i="3"/>
  <c r="U1601" i="3"/>
  <c r="S1601" i="3"/>
  <c r="T1602" i="3"/>
  <c r="V1601" i="6"/>
  <c r="W1601" i="6"/>
  <c r="S1602" i="6"/>
  <c r="U1602" i="6"/>
  <c r="T1603" i="6"/>
  <c r="W1601" i="5"/>
  <c r="V1601" i="5"/>
  <c r="U1602" i="5"/>
  <c r="S1602" i="5"/>
  <c r="T1603" i="5"/>
  <c r="W1601" i="4"/>
  <c r="S1602" i="4"/>
  <c r="T1603" i="4"/>
  <c r="U1602" i="4"/>
  <c r="V1601" i="3"/>
  <c r="W1601" i="3"/>
  <c r="T1603" i="3"/>
  <c r="U1602" i="3"/>
  <c r="S1602" i="3"/>
  <c r="W1602" i="6"/>
  <c r="V1602" i="6"/>
  <c r="U1603" i="6"/>
  <c r="S1603" i="6"/>
  <c r="T1604" i="6"/>
  <c r="V1602" i="5"/>
  <c r="W1602" i="5"/>
  <c r="T1604" i="5"/>
  <c r="U1603" i="5"/>
  <c r="S1603" i="5"/>
  <c r="W1602" i="4"/>
  <c r="S1603" i="4"/>
  <c r="U1603" i="4"/>
  <c r="T1604" i="4"/>
  <c r="U1603" i="3"/>
  <c r="T1604" i="3"/>
  <c r="S1603" i="3"/>
  <c r="W1602" i="3"/>
  <c r="V1602" i="3"/>
  <c r="V1603" i="6"/>
  <c r="W1603" i="6"/>
  <c r="S1604" i="6"/>
  <c r="U1604" i="6"/>
  <c r="T1605" i="6"/>
  <c r="T1605" i="5"/>
  <c r="S1604" i="5"/>
  <c r="U1604" i="5"/>
  <c r="W1603" i="5"/>
  <c r="V1603" i="5"/>
  <c r="W1603" i="4"/>
  <c r="S1604" i="4"/>
  <c r="U1604" i="4"/>
  <c r="T1605" i="4"/>
  <c r="S1604" i="3"/>
  <c r="U1604" i="3"/>
  <c r="T1605" i="3"/>
  <c r="V1603" i="3"/>
  <c r="W1603" i="3"/>
  <c r="W1604" i="6"/>
  <c r="V1604" i="6"/>
  <c r="U1605" i="6"/>
  <c r="T1606" i="6"/>
  <c r="S1605" i="6"/>
  <c r="T1606" i="5"/>
  <c r="U1605" i="5"/>
  <c r="S1605" i="5"/>
  <c r="W1604" i="5"/>
  <c r="V1604" i="5"/>
  <c r="W1604" i="4"/>
  <c r="U1605" i="4"/>
  <c r="S1605" i="4"/>
  <c r="T1606" i="4"/>
  <c r="W1604" i="3"/>
  <c r="V1604" i="3"/>
  <c r="S1605" i="3"/>
  <c r="T1606" i="3"/>
  <c r="U1605" i="3"/>
  <c r="U1606" i="6"/>
  <c r="S1606" i="6"/>
  <c r="T1607" i="6"/>
  <c r="W1605" i="6"/>
  <c r="V1605" i="6"/>
  <c r="S1606" i="5"/>
  <c r="U1606" i="5"/>
  <c r="T1607" i="5"/>
  <c r="W1605" i="5"/>
  <c r="V1605" i="5"/>
  <c r="W1605" i="4"/>
  <c r="S1606" i="4"/>
  <c r="U1606" i="4"/>
  <c r="T1607" i="4"/>
  <c r="W1605" i="3"/>
  <c r="V1605" i="3"/>
  <c r="T1607" i="3"/>
  <c r="U1606" i="3"/>
  <c r="S1606" i="3"/>
  <c r="V1606" i="6"/>
  <c r="W1606" i="6"/>
  <c r="S1607" i="6"/>
  <c r="T1608" i="6"/>
  <c r="U1607" i="6"/>
  <c r="V1606" i="5"/>
  <c r="W1606" i="5"/>
  <c r="S1607" i="5"/>
  <c r="T1608" i="5"/>
  <c r="U1607" i="5"/>
  <c r="W1606" i="4"/>
  <c r="S1607" i="4"/>
  <c r="U1607" i="4"/>
  <c r="T1608" i="4"/>
  <c r="S1607" i="3"/>
  <c r="T1608" i="3"/>
  <c r="U1607" i="3"/>
  <c r="V1606" i="3"/>
  <c r="W1606" i="3"/>
  <c r="W1607" i="6"/>
  <c r="V1607" i="6"/>
  <c r="U1608" i="6"/>
  <c r="S1608" i="6"/>
  <c r="T1609" i="6"/>
  <c r="W1607" i="5"/>
  <c r="V1607" i="5"/>
  <c r="T1609" i="5"/>
  <c r="U1608" i="5"/>
  <c r="S1608" i="5"/>
  <c r="W1607" i="4"/>
  <c r="S1608" i="4"/>
  <c r="T1609" i="4"/>
  <c r="U1608" i="4"/>
  <c r="V1607" i="3"/>
  <c r="W1607" i="3"/>
  <c r="U1608" i="3"/>
  <c r="T1609" i="3"/>
  <c r="S1608" i="3"/>
  <c r="V1608" i="6"/>
  <c r="W1608" i="6"/>
  <c r="U1609" i="6"/>
  <c r="S1609" i="6"/>
  <c r="T1610" i="6"/>
  <c r="T1610" i="5"/>
  <c r="S1609" i="5"/>
  <c r="U1609" i="5"/>
  <c r="V1608" i="5"/>
  <c r="W1608" i="5"/>
  <c r="W1608" i="4"/>
  <c r="U1609" i="4"/>
  <c r="T1610" i="4"/>
  <c r="S1609" i="4"/>
  <c r="T1610" i="3"/>
  <c r="S1609" i="3"/>
  <c r="U1609" i="3"/>
  <c r="V1608" i="3"/>
  <c r="W1608" i="3"/>
  <c r="V1609" i="6"/>
  <c r="W1609" i="6"/>
  <c r="U1610" i="6"/>
  <c r="S1610" i="6"/>
  <c r="T1611" i="6"/>
  <c r="T1611" i="5"/>
  <c r="S1610" i="5"/>
  <c r="U1610" i="5"/>
  <c r="W1609" i="5"/>
  <c r="V1609" i="5"/>
  <c r="U1610" i="4"/>
  <c r="S1610" i="4"/>
  <c r="T1611" i="4"/>
  <c r="W1609" i="4"/>
  <c r="S1610" i="3"/>
  <c r="U1610" i="3"/>
  <c r="T1611" i="3"/>
  <c r="W1609" i="3"/>
  <c r="V1609" i="3"/>
  <c r="W1610" i="6"/>
  <c r="V1610" i="6"/>
  <c r="S1611" i="6"/>
  <c r="U1611" i="6"/>
  <c r="T1612" i="6"/>
  <c r="T1612" i="5"/>
  <c r="S1611" i="5"/>
  <c r="U1611" i="5"/>
  <c r="W1610" i="5"/>
  <c r="V1610" i="5"/>
  <c r="W1610" i="4"/>
  <c r="T1612" i="4"/>
  <c r="U1611" i="4"/>
  <c r="S1611" i="4"/>
  <c r="W1610" i="3"/>
  <c r="V1610" i="3"/>
  <c r="S1611" i="3"/>
  <c r="U1611" i="3"/>
  <c r="T1612" i="3"/>
  <c r="W1611" i="6"/>
  <c r="V1611" i="6"/>
  <c r="T1613" i="6"/>
  <c r="S1612" i="6"/>
  <c r="U1612" i="6"/>
  <c r="T1613" i="5"/>
  <c r="U1612" i="5"/>
  <c r="S1612" i="5"/>
  <c r="W1611" i="5"/>
  <c r="V1611" i="5"/>
  <c r="U1612" i="4"/>
  <c r="S1612" i="4"/>
  <c r="T1613" i="4"/>
  <c r="W1611" i="4"/>
  <c r="V1611" i="3"/>
  <c r="W1611" i="3"/>
  <c r="U1612" i="3"/>
  <c r="S1612" i="3"/>
  <c r="T1613" i="3"/>
  <c r="S1613" i="6"/>
  <c r="U1613" i="6"/>
  <c r="T1614" i="6"/>
  <c r="V1612" i="6"/>
  <c r="W1612" i="6"/>
  <c r="T1614" i="5"/>
  <c r="S1613" i="5"/>
  <c r="U1613" i="5"/>
  <c r="W1612" i="5"/>
  <c r="V1612" i="5"/>
  <c r="W1612" i="4"/>
  <c r="S1613" i="4"/>
  <c r="U1613" i="4"/>
  <c r="T1614" i="4"/>
  <c r="W1612" i="3"/>
  <c r="V1612" i="3"/>
  <c r="U1613" i="3"/>
  <c r="T1614" i="3"/>
  <c r="S1613" i="3"/>
  <c r="V1613" i="6"/>
  <c r="W1613" i="6"/>
  <c r="S1614" i="6"/>
  <c r="T1615" i="6"/>
  <c r="U1614" i="6"/>
  <c r="U1614" i="5"/>
  <c r="S1614" i="5"/>
  <c r="T1615" i="5"/>
  <c r="W1613" i="5"/>
  <c r="V1613" i="5"/>
  <c r="W1613" i="4"/>
  <c r="U1614" i="4"/>
  <c r="S1614" i="4"/>
  <c r="T1615" i="4"/>
  <c r="T1615" i="3"/>
  <c r="S1614" i="3"/>
  <c r="U1614" i="3"/>
  <c r="V1613" i="3"/>
  <c r="W1613" i="3"/>
  <c r="V1614" i="6"/>
  <c r="W1614" i="6"/>
  <c r="S1615" i="6"/>
  <c r="T1616" i="6"/>
  <c r="U1615" i="6"/>
  <c r="W1614" i="5"/>
  <c r="V1614" i="5"/>
  <c r="U1615" i="5"/>
  <c r="T1616" i="5"/>
  <c r="S1615" i="5"/>
  <c r="W1614" i="4"/>
  <c r="T1616" i="4"/>
  <c r="S1615" i="4"/>
  <c r="U1615" i="4"/>
  <c r="U1615" i="3"/>
  <c r="S1615" i="3"/>
  <c r="T1616" i="3"/>
  <c r="V1614" i="3"/>
  <c r="W1614" i="3"/>
  <c r="W1615" i="6"/>
  <c r="V1615" i="6"/>
  <c r="S1616" i="6"/>
  <c r="T1617" i="6"/>
  <c r="U1616" i="6"/>
  <c r="S1616" i="5"/>
  <c r="T1617" i="5"/>
  <c r="U1616" i="5"/>
  <c r="W1615" i="5"/>
  <c r="V1615" i="5"/>
  <c r="S1616" i="4"/>
  <c r="T1617" i="4"/>
  <c r="U1616" i="4"/>
  <c r="W1615" i="4"/>
  <c r="V1615" i="3"/>
  <c r="W1615" i="3"/>
  <c r="T1617" i="3"/>
  <c r="U1616" i="3"/>
  <c r="S1616" i="3"/>
  <c r="V1616" i="6"/>
  <c r="W1616" i="6"/>
  <c r="U1617" i="6"/>
  <c r="T1618" i="6"/>
  <c r="S1617" i="6"/>
  <c r="V1616" i="5"/>
  <c r="W1616" i="5"/>
  <c r="U1617" i="5"/>
  <c r="S1617" i="5"/>
  <c r="T1618" i="5"/>
  <c r="W1616" i="4"/>
  <c r="U1617" i="4"/>
  <c r="S1617" i="4"/>
  <c r="T1618" i="4"/>
  <c r="S1617" i="3"/>
  <c r="T1618" i="3"/>
  <c r="U1617" i="3"/>
  <c r="V1616" i="3"/>
  <c r="W1616" i="3"/>
  <c r="U1618" i="6"/>
  <c r="T1619" i="6"/>
  <c r="S1618" i="6"/>
  <c r="W1617" i="6"/>
  <c r="V1617" i="6"/>
  <c r="V1617" i="5"/>
  <c r="W1617" i="5"/>
  <c r="T1619" i="5"/>
  <c r="U1618" i="5"/>
  <c r="S1618" i="5"/>
  <c r="W1617" i="4"/>
  <c r="T1619" i="4"/>
  <c r="S1618" i="4"/>
  <c r="U1618" i="4"/>
  <c r="V1617" i="3"/>
  <c r="W1617" i="3"/>
  <c r="U1618" i="3"/>
  <c r="S1618" i="3"/>
  <c r="T1619" i="3"/>
  <c r="S1619" i="6"/>
  <c r="U1619" i="6"/>
  <c r="T1620" i="6"/>
  <c r="V1618" i="6"/>
  <c r="W1618" i="6"/>
  <c r="S1619" i="5"/>
  <c r="T1620" i="5"/>
  <c r="U1619" i="5"/>
  <c r="W1618" i="5"/>
  <c r="V1618" i="5"/>
  <c r="T1620" i="4"/>
  <c r="S1619" i="4"/>
  <c r="U1619" i="4"/>
  <c r="W1618" i="4"/>
  <c r="V1618" i="3"/>
  <c r="W1618" i="3"/>
  <c r="T1620" i="3"/>
  <c r="U1619" i="3"/>
  <c r="S1619" i="3"/>
  <c r="V1619" i="6"/>
  <c r="W1619" i="6"/>
  <c r="U1620" i="6"/>
  <c r="S1620" i="6"/>
  <c r="T1621" i="6"/>
  <c r="V1619" i="5"/>
  <c r="W1619" i="5"/>
  <c r="T1621" i="5"/>
  <c r="S1620" i="5"/>
  <c r="U1620" i="5"/>
  <c r="U1620" i="4"/>
  <c r="S1620" i="4"/>
  <c r="T1621" i="4"/>
  <c r="W1619" i="4"/>
  <c r="S1620" i="3"/>
  <c r="T1621" i="3"/>
  <c r="U1620" i="3"/>
  <c r="V1619" i="3"/>
  <c r="W1619" i="3"/>
  <c r="V1620" i="6"/>
  <c r="W1620" i="6"/>
  <c r="U1621" i="6"/>
  <c r="T1622" i="6"/>
  <c r="S1621" i="6"/>
  <c r="T1622" i="5"/>
  <c r="U1621" i="5"/>
  <c r="S1621" i="5"/>
  <c r="V1620" i="5"/>
  <c r="W1620" i="5"/>
  <c r="W1620" i="4"/>
  <c r="U1621" i="4"/>
  <c r="T1622" i="4"/>
  <c r="S1621" i="4"/>
  <c r="W1620" i="3"/>
  <c r="V1620" i="3"/>
  <c r="U1621" i="3"/>
  <c r="S1621" i="3"/>
  <c r="T1622" i="3"/>
  <c r="S1622" i="6"/>
  <c r="U1622" i="6"/>
  <c r="T1623" i="6"/>
  <c r="W1621" i="6"/>
  <c r="V1621" i="6"/>
  <c r="S1622" i="5"/>
  <c r="U1622" i="5"/>
  <c r="T1623" i="5"/>
  <c r="W1621" i="5"/>
  <c r="V1621" i="5"/>
  <c r="S1622" i="4"/>
  <c r="U1622" i="4"/>
  <c r="T1623" i="4"/>
  <c r="W1621" i="4"/>
  <c r="W1621" i="3"/>
  <c r="V1621" i="3"/>
  <c r="T1623" i="3"/>
  <c r="S1622" i="3"/>
  <c r="U1622" i="3"/>
  <c r="W1622" i="6"/>
  <c r="V1622" i="6"/>
  <c r="T1624" i="6"/>
  <c r="S1623" i="6"/>
  <c r="U1623" i="6"/>
  <c r="W1622" i="5"/>
  <c r="V1622" i="5"/>
  <c r="U1623" i="5"/>
  <c r="S1623" i="5"/>
  <c r="T1624" i="5"/>
  <c r="W1622" i="4"/>
  <c r="S1623" i="4"/>
  <c r="U1623" i="4"/>
  <c r="T1624" i="4"/>
  <c r="S1623" i="3"/>
  <c r="T1624" i="3"/>
  <c r="U1623" i="3"/>
  <c r="V1622" i="3"/>
  <c r="W1622" i="3"/>
  <c r="U1624" i="6"/>
  <c r="T1625" i="6"/>
  <c r="S1624" i="6"/>
  <c r="W1623" i="6"/>
  <c r="V1623" i="6"/>
  <c r="V1623" i="5"/>
  <c r="W1623" i="5"/>
  <c r="T1625" i="5"/>
  <c r="U1624" i="5"/>
  <c r="S1624" i="5"/>
  <c r="W1623" i="4"/>
  <c r="U1624" i="4"/>
  <c r="T1625" i="4"/>
  <c r="S1624" i="4"/>
  <c r="V1623" i="3"/>
  <c r="W1623" i="3"/>
  <c r="T1625" i="3"/>
  <c r="S1624" i="3"/>
  <c r="U1624" i="3"/>
  <c r="U1625" i="6"/>
  <c r="S1625" i="6"/>
  <c r="T1626" i="6"/>
  <c r="V1624" i="6"/>
  <c r="W1624" i="6"/>
  <c r="S1625" i="5"/>
  <c r="T1626" i="5"/>
  <c r="U1625" i="5"/>
  <c r="W1624" i="5"/>
  <c r="V1624" i="5"/>
  <c r="S1625" i="4"/>
  <c r="U1625" i="4"/>
  <c r="T1626" i="4"/>
  <c r="W1624" i="4"/>
  <c r="U1625" i="3"/>
  <c r="T1626" i="3"/>
  <c r="S1625" i="3"/>
  <c r="W1624" i="3"/>
  <c r="V1624" i="3"/>
  <c r="W1625" i="6"/>
  <c r="V1625" i="6"/>
  <c r="U1626" i="6"/>
  <c r="T1627" i="6"/>
  <c r="S1626" i="6"/>
  <c r="V1625" i="5"/>
  <c r="W1625" i="5"/>
  <c r="T1627" i="5"/>
  <c r="U1626" i="5"/>
  <c r="S1626" i="5"/>
  <c r="W1625" i="4"/>
  <c r="T1627" i="4"/>
  <c r="U1626" i="4"/>
  <c r="S1626" i="4"/>
  <c r="S1626" i="3"/>
  <c r="U1626" i="3"/>
  <c r="T1627" i="3"/>
  <c r="V1625" i="3"/>
  <c r="W1625" i="3"/>
  <c r="U1627" i="6"/>
  <c r="S1627" i="6"/>
  <c r="T1628" i="6"/>
  <c r="V1626" i="6"/>
  <c r="W1626" i="6"/>
  <c r="T1628" i="5"/>
  <c r="S1627" i="5"/>
  <c r="U1627" i="5"/>
  <c r="V1626" i="5"/>
  <c r="W1626" i="5"/>
  <c r="U1627" i="4"/>
  <c r="T1628" i="4"/>
  <c r="S1627" i="4"/>
  <c r="W1626" i="4"/>
  <c r="V1626" i="3"/>
  <c r="W1626" i="3"/>
  <c r="S1627" i="3"/>
  <c r="T1628" i="3"/>
  <c r="U1627" i="3"/>
  <c r="V1627" i="6"/>
  <c r="W1627" i="6"/>
  <c r="T1629" i="6"/>
  <c r="U1628" i="6"/>
  <c r="S1628" i="6"/>
  <c r="S1628" i="5"/>
  <c r="T1629" i="5"/>
  <c r="U1628" i="5"/>
  <c r="V1627" i="5"/>
  <c r="W1627" i="5"/>
  <c r="S1628" i="4"/>
  <c r="T1629" i="4"/>
  <c r="U1628" i="4"/>
  <c r="W1627" i="4"/>
  <c r="V1627" i="3"/>
  <c r="W1627" i="3"/>
  <c r="T1629" i="3"/>
  <c r="S1628" i="3"/>
  <c r="U1628" i="3"/>
  <c r="S1629" i="6"/>
  <c r="U1629" i="6"/>
  <c r="T1630" i="6"/>
  <c r="W1628" i="6"/>
  <c r="V1628" i="6"/>
  <c r="V1628" i="5"/>
  <c r="W1628" i="5"/>
  <c r="S1629" i="5"/>
  <c r="U1629" i="5"/>
  <c r="T1630" i="5"/>
  <c r="W1628" i="4"/>
  <c r="S1629" i="4"/>
  <c r="U1629" i="4"/>
  <c r="T1630" i="4"/>
  <c r="T1630" i="3"/>
  <c r="U1629" i="3"/>
  <c r="S1629" i="3"/>
  <c r="W1628" i="3"/>
  <c r="V1628" i="3"/>
  <c r="V1629" i="6"/>
  <c r="W1629" i="6"/>
  <c r="U1630" i="6"/>
  <c r="T1631" i="6"/>
  <c r="S1630" i="6"/>
  <c r="V1629" i="5"/>
  <c r="W1629" i="5"/>
  <c r="S1630" i="5"/>
  <c r="U1630" i="5"/>
  <c r="T1631" i="5"/>
  <c r="W1629" i="4"/>
  <c r="U1630" i="4"/>
  <c r="S1630" i="4"/>
  <c r="T1631" i="4"/>
  <c r="U1630" i="3"/>
  <c r="S1630" i="3"/>
  <c r="T1631" i="3"/>
  <c r="W1629" i="3"/>
  <c r="V1629" i="3"/>
  <c r="S1631" i="6"/>
  <c r="U1631" i="6"/>
  <c r="T1632" i="6"/>
  <c r="W1630" i="6"/>
  <c r="V1630" i="6"/>
  <c r="W1630" i="5"/>
  <c r="V1630" i="5"/>
  <c r="S1631" i="5"/>
  <c r="T1632" i="5"/>
  <c r="U1631" i="5"/>
  <c r="W1630" i="4"/>
  <c r="T1632" i="4"/>
  <c r="S1631" i="4"/>
  <c r="U1631" i="4"/>
  <c r="W1630" i="3"/>
  <c r="V1630" i="3"/>
  <c r="S1631" i="3"/>
  <c r="T1632" i="3"/>
  <c r="U1631" i="3"/>
  <c r="W1631" i="6"/>
  <c r="V1631" i="6"/>
  <c r="U1632" i="6"/>
  <c r="S1632" i="6"/>
  <c r="T1633" i="6"/>
  <c r="V1631" i="5"/>
  <c r="W1631" i="5"/>
  <c r="T1633" i="5"/>
  <c r="S1632" i="5"/>
  <c r="U1632" i="5"/>
  <c r="U1632" i="4"/>
  <c r="T1633" i="4"/>
  <c r="S1632" i="4"/>
  <c r="W1631" i="4"/>
  <c r="W1631" i="3"/>
  <c r="V1631" i="3"/>
  <c r="S1632" i="3"/>
  <c r="T1633" i="3"/>
  <c r="U1632" i="3"/>
  <c r="V1632" i="6"/>
  <c r="W1632" i="6"/>
  <c r="T1634" i="6"/>
  <c r="U1633" i="6"/>
  <c r="S1633" i="6"/>
  <c r="S1633" i="5"/>
  <c r="U1633" i="5"/>
  <c r="T1634" i="5"/>
  <c r="V1632" i="5"/>
  <c r="W1632" i="5"/>
  <c r="S1633" i="4"/>
  <c r="U1633" i="4"/>
  <c r="T1634" i="4"/>
  <c r="W1632" i="4"/>
  <c r="V1632" i="3"/>
  <c r="W1632" i="3"/>
  <c r="S1633" i="3"/>
  <c r="T1634" i="3"/>
  <c r="U1633" i="3"/>
  <c r="U1634" i="6"/>
  <c r="T1635" i="6"/>
  <c r="S1634" i="6"/>
  <c r="V1633" i="6"/>
  <c r="W1633" i="6"/>
  <c r="W1633" i="5"/>
  <c r="V1633" i="5"/>
  <c r="T1635" i="5"/>
  <c r="S1634" i="5"/>
  <c r="U1634" i="5"/>
  <c r="W1633" i="4"/>
  <c r="T1635" i="4"/>
  <c r="U1634" i="4"/>
  <c r="S1634" i="4"/>
  <c r="W1633" i="3"/>
  <c r="V1633" i="3"/>
  <c r="S1634" i="3"/>
  <c r="T1635" i="3"/>
  <c r="U1634" i="3"/>
  <c r="S1635" i="6"/>
  <c r="U1635" i="6"/>
  <c r="T1636" i="6"/>
  <c r="W1634" i="6"/>
  <c r="V1634" i="6"/>
  <c r="T1636" i="5"/>
  <c r="U1635" i="5"/>
  <c r="S1635" i="5"/>
  <c r="W1634" i="5"/>
  <c r="V1634" i="5"/>
  <c r="U1635" i="4"/>
  <c r="T1636" i="4"/>
  <c r="S1635" i="4"/>
  <c r="W1634" i="4"/>
  <c r="W1634" i="3"/>
  <c r="V1634" i="3"/>
  <c r="T1636" i="3"/>
  <c r="U1635" i="3"/>
  <c r="S1635" i="3"/>
  <c r="W1635" i="6"/>
  <c r="V1635" i="6"/>
  <c r="T1637" i="6"/>
  <c r="S1636" i="6"/>
  <c r="U1636" i="6"/>
  <c r="U1636" i="5"/>
  <c r="T1637" i="5"/>
  <c r="S1636" i="5"/>
  <c r="V1635" i="5"/>
  <c r="W1635" i="5"/>
  <c r="T1637" i="4"/>
  <c r="U1636" i="4"/>
  <c r="S1636" i="4"/>
  <c r="W1635" i="4"/>
  <c r="S1636" i="3"/>
  <c r="U1636" i="3"/>
  <c r="T1637" i="3"/>
  <c r="V1635" i="3"/>
  <c r="W1635" i="3"/>
  <c r="U1637" i="6"/>
  <c r="T1638" i="6"/>
  <c r="S1637" i="6"/>
  <c r="W1636" i="6"/>
  <c r="V1636" i="6"/>
  <c r="S1637" i="5"/>
  <c r="U1637" i="5"/>
  <c r="T1638" i="5"/>
  <c r="W1636" i="5"/>
  <c r="V1636" i="5"/>
  <c r="U1637" i="4"/>
  <c r="S1637" i="4"/>
  <c r="T1638" i="4"/>
  <c r="W1636" i="4"/>
  <c r="W1636" i="3"/>
  <c r="V1636" i="3"/>
  <c r="T1638" i="3"/>
  <c r="S1637" i="3"/>
  <c r="U1637" i="3"/>
  <c r="T1639" i="6"/>
  <c r="S1638" i="6"/>
  <c r="U1638" i="6"/>
  <c r="V1637" i="6"/>
  <c r="W1637" i="6"/>
  <c r="W1637" i="5"/>
  <c r="V1637" i="5"/>
  <c r="U1638" i="5"/>
  <c r="S1638" i="5"/>
  <c r="T1639" i="5"/>
  <c r="W1637" i="4"/>
  <c r="T1639" i="4"/>
  <c r="S1638" i="4"/>
  <c r="U1638" i="4"/>
  <c r="U1638" i="3"/>
  <c r="S1638" i="3"/>
  <c r="T1639" i="3"/>
  <c r="W1637" i="3"/>
  <c r="V1637" i="3"/>
  <c r="S1639" i="6"/>
  <c r="T1640" i="6"/>
  <c r="U1639" i="6"/>
  <c r="W1638" i="6"/>
  <c r="V1638" i="6"/>
  <c r="V1638" i="5"/>
  <c r="W1638" i="5"/>
  <c r="T1640" i="5"/>
  <c r="U1639" i="5"/>
  <c r="S1639" i="5"/>
  <c r="U1639" i="4"/>
  <c r="S1639" i="4"/>
  <c r="T1640" i="4"/>
  <c r="W1638" i="4"/>
  <c r="V1638" i="3"/>
  <c r="W1638" i="3"/>
  <c r="T1640" i="3"/>
  <c r="U1639" i="3"/>
  <c r="S1639" i="3"/>
  <c r="V1639" i="6"/>
  <c r="W1639" i="6"/>
  <c r="T1641" i="6"/>
  <c r="S1640" i="6"/>
  <c r="U1640" i="6"/>
  <c r="S1640" i="5"/>
  <c r="T1641" i="5"/>
  <c r="U1640" i="5"/>
  <c r="V1639" i="5"/>
  <c r="W1639" i="5"/>
  <c r="W1639" i="4"/>
  <c r="S1640" i="4"/>
  <c r="U1640" i="4"/>
  <c r="T1641" i="4"/>
  <c r="T1641" i="3"/>
  <c r="S1640" i="3"/>
  <c r="U1640" i="3"/>
  <c r="W1639" i="3"/>
  <c r="V1639" i="3"/>
  <c r="S1641" i="6"/>
  <c r="T1642" i="6"/>
  <c r="U1641" i="6"/>
  <c r="V1640" i="6"/>
  <c r="W1640" i="6"/>
  <c r="W1640" i="5"/>
  <c r="V1640" i="5"/>
  <c r="S1641" i="5"/>
  <c r="U1641" i="5"/>
  <c r="T1642" i="5"/>
  <c r="W1640" i="4"/>
  <c r="U1641" i="4"/>
  <c r="S1641" i="4"/>
  <c r="T1642" i="4"/>
  <c r="T1642" i="3"/>
  <c r="U1641" i="3"/>
  <c r="S1641" i="3"/>
  <c r="W1640" i="3"/>
  <c r="V1640" i="3"/>
  <c r="V1641" i="6"/>
  <c r="W1641" i="6"/>
  <c r="S1642" i="6"/>
  <c r="T1643" i="6"/>
  <c r="U1642" i="6"/>
  <c r="V1641" i="5"/>
  <c r="W1641" i="5"/>
  <c r="T1643" i="5"/>
  <c r="S1642" i="5"/>
  <c r="U1642" i="5"/>
  <c r="W1641" i="4"/>
  <c r="S1642" i="4"/>
  <c r="T1643" i="4"/>
  <c r="U1642" i="4"/>
  <c r="T1643" i="3"/>
  <c r="S1642" i="3"/>
  <c r="U1642" i="3"/>
  <c r="W1641" i="3"/>
  <c r="V1641" i="3"/>
  <c r="V1642" i="6"/>
  <c r="W1642" i="6"/>
  <c r="U1643" i="6"/>
  <c r="T1644" i="6"/>
  <c r="S1643" i="6"/>
  <c r="T1644" i="5"/>
  <c r="U1643" i="5"/>
  <c r="S1643" i="5"/>
  <c r="V1642" i="5"/>
  <c r="W1642" i="5"/>
  <c r="W1642" i="4"/>
  <c r="U1643" i="4"/>
  <c r="S1643" i="4"/>
  <c r="T1644" i="4"/>
  <c r="S1643" i="3"/>
  <c r="T1644" i="3"/>
  <c r="U1643" i="3"/>
  <c r="W1642" i="3"/>
  <c r="V1642" i="3"/>
  <c r="T1645" i="6"/>
  <c r="S1644" i="6"/>
  <c r="U1644" i="6"/>
  <c r="W1643" i="6"/>
  <c r="V1643" i="6"/>
  <c r="S1644" i="5"/>
  <c r="U1644" i="5"/>
  <c r="T1645" i="5"/>
  <c r="V1643" i="5"/>
  <c r="W1643" i="5"/>
  <c r="W1643" i="4"/>
  <c r="T1645" i="4"/>
  <c r="U1644" i="4"/>
  <c r="S1644" i="4"/>
  <c r="V1643" i="3"/>
  <c r="W1643" i="3"/>
  <c r="U1644" i="3"/>
  <c r="S1644" i="3"/>
  <c r="T1645" i="3"/>
  <c r="S1645" i="6"/>
  <c r="U1645" i="6"/>
  <c r="T1646" i="6"/>
  <c r="V1644" i="6"/>
  <c r="W1644" i="6"/>
  <c r="W1644" i="5"/>
  <c r="V1644" i="5"/>
  <c r="U1645" i="5"/>
  <c r="T1646" i="5"/>
  <c r="S1645" i="5"/>
  <c r="U1645" i="4"/>
  <c r="T1646" i="4"/>
  <c r="S1645" i="4"/>
  <c r="W1644" i="4"/>
  <c r="W1644" i="3"/>
  <c r="V1644" i="3"/>
  <c r="U1645" i="3"/>
  <c r="T1646" i="3"/>
  <c r="S1645" i="3"/>
  <c r="W1645" i="6"/>
  <c r="V1645" i="6"/>
  <c r="T1647" i="6"/>
  <c r="S1646" i="6"/>
  <c r="U1646" i="6"/>
  <c r="T1647" i="5"/>
  <c r="S1646" i="5"/>
  <c r="U1646" i="5"/>
  <c r="V1645" i="5"/>
  <c r="W1645" i="5"/>
  <c r="S1646" i="4"/>
  <c r="U1646" i="4"/>
  <c r="T1647" i="4"/>
  <c r="W1645" i="4"/>
  <c r="U1646" i="3"/>
  <c r="T1647" i="3"/>
  <c r="S1646" i="3"/>
  <c r="V1645" i="3"/>
  <c r="W1645" i="3"/>
  <c r="S1647" i="6"/>
  <c r="U1647" i="6"/>
  <c r="T1648" i="6"/>
  <c r="W1646" i="6"/>
  <c r="V1646" i="6"/>
  <c r="T1648" i="5"/>
  <c r="U1647" i="5"/>
  <c r="S1647" i="5"/>
  <c r="W1646" i="5"/>
  <c r="V1646" i="5"/>
  <c r="W1646" i="4"/>
  <c r="U1647" i="4"/>
  <c r="T1648" i="4"/>
  <c r="S1647" i="4"/>
  <c r="S1647" i="3"/>
  <c r="U1647" i="3"/>
  <c r="T1648" i="3"/>
  <c r="W1646" i="3"/>
  <c r="V1646" i="3"/>
  <c r="W1647" i="6"/>
  <c r="V1647" i="6"/>
  <c r="T1649" i="6"/>
  <c r="S1648" i="6"/>
  <c r="U1648" i="6"/>
  <c r="U1648" i="5"/>
  <c r="T1649" i="5"/>
  <c r="S1648" i="5"/>
  <c r="V1647" i="5"/>
  <c r="W1647" i="5"/>
  <c r="U1648" i="4"/>
  <c r="T1649" i="4"/>
  <c r="S1648" i="4"/>
  <c r="W1647" i="4"/>
  <c r="W1647" i="3"/>
  <c r="V1647" i="3"/>
  <c r="U1648" i="3"/>
  <c r="S1648" i="3"/>
  <c r="T1649" i="3"/>
  <c r="S1649" i="6"/>
  <c r="T1650" i="6"/>
  <c r="U1649" i="6"/>
  <c r="V1648" i="6"/>
  <c r="W1648" i="6"/>
  <c r="U1649" i="5"/>
  <c r="S1649" i="5"/>
  <c r="T1650" i="5"/>
  <c r="V1648" i="5"/>
  <c r="W1648" i="5"/>
  <c r="U1649" i="4"/>
  <c r="T1650" i="4"/>
  <c r="S1649" i="4"/>
  <c r="W1648" i="4"/>
  <c r="W1648" i="3"/>
  <c r="V1648" i="3"/>
  <c r="T1650" i="3"/>
  <c r="S1649" i="3"/>
  <c r="U1649" i="3"/>
  <c r="W1649" i="6"/>
  <c r="V1649" i="6"/>
  <c r="U1650" i="6"/>
  <c r="T1651" i="6"/>
  <c r="S1650" i="6"/>
  <c r="V1649" i="5"/>
  <c r="W1649" i="5"/>
  <c r="S1650" i="5"/>
  <c r="T1651" i="5"/>
  <c r="U1650" i="5"/>
  <c r="T1651" i="4"/>
  <c r="S1650" i="4"/>
  <c r="U1650" i="4"/>
  <c r="W1649" i="4"/>
  <c r="U1650" i="3"/>
  <c r="T1651" i="3"/>
  <c r="S1650" i="3"/>
  <c r="W1649" i="3"/>
  <c r="V1649" i="3"/>
  <c r="S1651" i="6"/>
  <c r="U1651" i="6"/>
  <c r="T1652" i="6"/>
  <c r="W1650" i="6"/>
  <c r="V1650" i="6"/>
  <c r="V1650" i="5"/>
  <c r="W1650" i="5"/>
  <c r="T1652" i="5"/>
  <c r="S1651" i="5"/>
  <c r="U1651" i="5"/>
  <c r="T1652" i="4"/>
  <c r="U1651" i="4"/>
  <c r="S1651" i="4"/>
  <c r="W1650" i="4"/>
  <c r="U1651" i="3"/>
  <c r="T1652" i="3"/>
  <c r="S1651" i="3"/>
  <c r="W1650" i="3"/>
  <c r="V1650" i="3"/>
  <c r="W1651" i="6"/>
  <c r="V1651" i="6"/>
  <c r="T1653" i="6"/>
  <c r="S1652" i="6"/>
  <c r="U1652" i="6"/>
  <c r="U1652" i="5"/>
  <c r="T1653" i="5"/>
  <c r="S1652" i="5"/>
  <c r="V1651" i="5"/>
  <c r="W1651" i="5"/>
  <c r="S1652" i="4"/>
  <c r="U1652" i="4"/>
  <c r="T1653" i="4"/>
  <c r="W1651" i="4"/>
  <c r="T1653" i="3"/>
  <c r="S1652" i="3"/>
  <c r="U1652" i="3"/>
  <c r="V1651" i="3"/>
  <c r="W1651" i="3"/>
  <c r="S1653" i="6"/>
  <c r="T1654" i="6"/>
  <c r="U1653" i="6"/>
  <c r="W1652" i="6"/>
  <c r="V1652" i="6"/>
  <c r="S1653" i="5"/>
  <c r="T1654" i="5"/>
  <c r="U1653" i="5"/>
  <c r="V1652" i="5"/>
  <c r="W1652" i="5"/>
  <c r="W1652" i="4"/>
  <c r="S1653" i="4"/>
  <c r="T1654" i="4"/>
  <c r="U1653" i="4"/>
  <c r="S1653" i="3"/>
  <c r="T1654" i="3"/>
  <c r="U1653" i="3"/>
  <c r="W1652" i="3"/>
  <c r="V1652" i="3"/>
  <c r="V1653" i="6"/>
  <c r="W1653" i="6"/>
  <c r="U1654" i="6"/>
  <c r="T1655" i="6"/>
  <c r="S1654" i="6"/>
  <c r="W1653" i="5"/>
  <c r="V1653" i="5"/>
  <c r="U1654" i="5"/>
  <c r="S1654" i="5"/>
  <c r="T1655" i="5"/>
  <c r="W1653" i="4"/>
  <c r="S1654" i="4"/>
  <c r="U1654" i="4"/>
  <c r="T1655" i="4"/>
  <c r="W1653" i="3"/>
  <c r="V1653" i="3"/>
  <c r="S1654" i="3"/>
  <c r="U1654" i="3"/>
  <c r="T1655" i="3"/>
  <c r="T1656" i="6"/>
  <c r="S1655" i="6"/>
  <c r="U1655" i="6"/>
  <c r="W1654" i="6"/>
  <c r="V1654" i="6"/>
  <c r="V1654" i="5"/>
  <c r="W1654" i="5"/>
  <c r="S1655" i="5"/>
  <c r="U1655" i="5"/>
  <c r="T1656" i="5"/>
  <c r="W1654" i="4"/>
  <c r="S1655" i="4"/>
  <c r="T1656" i="4"/>
  <c r="U1655" i="4"/>
  <c r="V1654" i="3"/>
  <c r="W1654" i="3"/>
  <c r="U1655" i="3"/>
  <c r="T1656" i="3"/>
  <c r="S1655" i="3"/>
  <c r="U1656" i="6"/>
  <c r="S1656" i="6"/>
  <c r="T1657" i="6"/>
  <c r="V1655" i="6"/>
  <c r="W1655" i="6"/>
  <c r="V1655" i="5"/>
  <c r="W1655" i="5"/>
  <c r="T1657" i="5"/>
  <c r="U1656" i="5"/>
  <c r="S1656" i="5"/>
  <c r="W1655" i="4"/>
  <c r="S1656" i="4"/>
  <c r="T1657" i="4"/>
  <c r="U1656" i="4"/>
  <c r="T1657" i="3"/>
  <c r="S1656" i="3"/>
  <c r="U1656" i="3"/>
  <c r="W1655" i="3"/>
  <c r="V1655" i="3"/>
  <c r="W1656" i="6"/>
  <c r="V1656" i="6"/>
  <c r="U1657" i="6"/>
  <c r="T1658" i="6"/>
  <c r="S1657" i="6"/>
  <c r="U1657" i="5"/>
  <c r="T1658" i="5"/>
  <c r="S1657" i="5"/>
  <c r="V1656" i="5"/>
  <c r="W1656" i="5"/>
  <c r="W1656" i="4"/>
  <c r="T1658" i="4"/>
  <c r="S1657" i="4"/>
  <c r="U1657" i="4"/>
  <c r="T1658" i="3"/>
  <c r="S1657" i="3"/>
  <c r="U1657" i="3"/>
  <c r="W1656" i="3"/>
  <c r="V1656" i="3"/>
  <c r="T1659" i="6"/>
  <c r="U1658" i="6"/>
  <c r="S1658" i="6"/>
  <c r="V1657" i="6"/>
  <c r="W1657" i="6"/>
  <c r="S1658" i="5"/>
  <c r="U1658" i="5"/>
  <c r="T1659" i="5"/>
  <c r="V1657" i="5"/>
  <c r="W1657" i="5"/>
  <c r="U1658" i="4"/>
  <c r="T1659" i="4"/>
  <c r="S1658" i="4"/>
  <c r="W1657" i="4"/>
  <c r="T1659" i="3"/>
  <c r="U1658" i="3"/>
  <c r="S1658" i="3"/>
  <c r="V1657" i="3"/>
  <c r="W1657" i="3"/>
  <c r="S1659" i="6"/>
  <c r="U1659" i="6"/>
  <c r="T1660" i="6"/>
  <c r="V1658" i="6"/>
  <c r="W1658" i="6"/>
  <c r="W1658" i="5"/>
  <c r="V1658" i="5"/>
  <c r="T1660" i="5"/>
  <c r="U1659" i="5"/>
  <c r="S1659" i="5"/>
  <c r="S1659" i="4"/>
  <c r="T1660" i="4"/>
  <c r="U1659" i="4"/>
  <c r="W1658" i="4"/>
  <c r="U1659" i="3"/>
  <c r="S1659" i="3"/>
  <c r="T1660" i="3"/>
  <c r="V1658" i="3"/>
  <c r="W1658" i="3"/>
  <c r="W1659" i="6"/>
  <c r="V1659" i="6"/>
  <c r="T1661" i="6"/>
  <c r="U1660" i="6"/>
  <c r="S1660" i="6"/>
  <c r="T1661" i="5"/>
  <c r="U1660" i="5"/>
  <c r="S1660" i="5"/>
  <c r="W1659" i="5"/>
  <c r="V1659" i="5"/>
  <c r="W1659" i="4"/>
  <c r="U1660" i="4"/>
  <c r="T1661" i="4"/>
  <c r="S1660" i="4"/>
  <c r="V1659" i="3"/>
  <c r="W1659" i="3"/>
  <c r="U1660" i="3"/>
  <c r="S1660" i="3"/>
  <c r="T1661" i="3"/>
  <c r="S1661" i="6"/>
  <c r="T1662" i="6"/>
  <c r="U1661" i="6"/>
  <c r="W1660" i="6"/>
  <c r="V1660" i="6"/>
  <c r="U1661" i="5"/>
  <c r="T1662" i="5"/>
  <c r="S1661" i="5"/>
  <c r="W1660" i="5"/>
  <c r="V1660" i="5"/>
  <c r="T1662" i="4"/>
  <c r="U1661" i="4"/>
  <c r="S1661" i="4"/>
  <c r="W1660" i="4"/>
  <c r="W1660" i="3"/>
  <c r="V1660" i="3"/>
  <c r="T1662" i="3"/>
  <c r="S1661" i="3"/>
  <c r="U1661" i="3"/>
  <c r="V1661" i="6"/>
  <c r="W1661" i="6"/>
  <c r="S1662" i="6"/>
  <c r="U1662" i="6"/>
  <c r="T1663" i="6"/>
  <c r="T1663" i="5"/>
  <c r="U1662" i="5"/>
  <c r="S1662" i="5"/>
  <c r="W1661" i="5"/>
  <c r="V1661" i="5"/>
  <c r="U1662" i="4"/>
  <c r="T1663" i="4"/>
  <c r="S1662" i="4"/>
  <c r="W1661" i="4"/>
  <c r="S1662" i="3"/>
  <c r="T1663" i="3"/>
  <c r="U1662" i="3"/>
  <c r="W1661" i="3"/>
  <c r="V1661" i="3"/>
  <c r="W1662" i="6"/>
  <c r="V1662" i="6"/>
  <c r="S1663" i="6"/>
  <c r="U1663" i="6"/>
  <c r="T1664" i="6"/>
  <c r="T1664" i="5"/>
  <c r="U1663" i="5"/>
  <c r="S1663" i="5"/>
  <c r="V1662" i="5"/>
  <c r="W1662" i="5"/>
  <c r="S1663" i="4"/>
  <c r="T1664" i="4"/>
  <c r="U1663" i="4"/>
  <c r="W1662" i="4"/>
  <c r="W1662" i="3"/>
  <c r="V1662" i="3"/>
  <c r="S1663" i="3"/>
  <c r="T1664" i="3"/>
  <c r="U1663" i="3"/>
  <c r="W1663" i="6"/>
  <c r="V1663" i="6"/>
  <c r="U1664" i="6"/>
  <c r="T1665" i="6"/>
  <c r="S1664" i="6"/>
  <c r="S1664" i="5"/>
  <c r="U1664" i="5"/>
  <c r="T1665" i="5"/>
  <c r="W1663" i="5"/>
  <c r="V1663" i="5"/>
  <c r="W1663" i="4"/>
  <c r="U1664" i="4"/>
  <c r="T1665" i="4"/>
  <c r="S1664" i="4"/>
  <c r="W1663" i="3"/>
  <c r="V1663" i="3"/>
  <c r="S1664" i="3"/>
  <c r="T1665" i="3"/>
  <c r="U1664" i="3"/>
  <c r="T1666" i="6"/>
  <c r="U1665" i="6"/>
  <c r="S1665" i="6"/>
  <c r="W1664" i="6"/>
  <c r="V1664" i="6"/>
  <c r="V1664" i="5"/>
  <c r="W1664" i="5"/>
  <c r="S1665" i="5"/>
  <c r="U1665" i="5"/>
  <c r="T1666" i="5"/>
  <c r="U1665" i="4"/>
  <c r="S1665" i="4"/>
  <c r="T1666" i="4"/>
  <c r="W1664" i="4"/>
  <c r="V1664" i="3"/>
  <c r="W1664" i="3"/>
  <c r="U1665" i="3"/>
  <c r="T1666" i="3"/>
  <c r="S1665" i="3"/>
  <c r="T1667" i="6"/>
  <c r="S1666" i="6"/>
  <c r="U1666" i="6"/>
  <c r="V1665" i="6"/>
  <c r="W1665" i="6"/>
  <c r="V1665" i="5"/>
  <c r="W1665" i="5"/>
  <c r="T1667" i="5"/>
  <c r="U1666" i="5"/>
  <c r="S1666" i="5"/>
  <c r="W1665" i="4"/>
  <c r="S1666" i="4"/>
  <c r="T1667" i="4"/>
  <c r="U1666" i="4"/>
  <c r="U1666" i="3"/>
  <c r="S1666" i="3"/>
  <c r="T1667" i="3"/>
  <c r="V1665" i="3"/>
  <c r="W1665" i="3"/>
  <c r="S1667" i="6"/>
  <c r="U1667" i="6"/>
  <c r="T1668" i="6"/>
  <c r="W1666" i="6"/>
  <c r="V1666" i="6"/>
  <c r="S1667" i="5"/>
  <c r="T1668" i="5"/>
  <c r="U1667" i="5"/>
  <c r="W1666" i="5"/>
  <c r="V1666" i="5"/>
  <c r="W1666" i="4"/>
  <c r="S1667" i="4"/>
  <c r="T1668" i="4"/>
  <c r="U1667" i="4"/>
  <c r="W1666" i="3"/>
  <c r="V1666" i="3"/>
  <c r="T1668" i="3"/>
  <c r="S1667" i="3"/>
  <c r="U1667" i="3"/>
  <c r="W1667" i="6"/>
  <c r="V1667" i="6"/>
  <c r="T1669" i="6"/>
  <c r="U1668" i="6"/>
  <c r="S1668" i="6"/>
  <c r="W1667" i="5"/>
  <c r="V1667" i="5"/>
  <c r="S1668" i="5"/>
  <c r="T1669" i="5"/>
  <c r="U1668" i="5"/>
  <c r="W1667" i="4"/>
  <c r="U1668" i="4"/>
  <c r="T1669" i="4"/>
  <c r="S1668" i="4"/>
  <c r="U1668" i="3"/>
  <c r="S1668" i="3"/>
  <c r="T1669" i="3"/>
  <c r="W1667" i="3"/>
  <c r="V1667" i="3"/>
  <c r="S1669" i="6"/>
  <c r="T1670" i="6"/>
  <c r="U1669" i="6"/>
  <c r="W1668" i="6"/>
  <c r="V1668" i="6"/>
  <c r="W1668" i="5"/>
  <c r="V1668" i="5"/>
  <c r="T1670" i="5"/>
  <c r="U1669" i="5"/>
  <c r="S1669" i="5"/>
  <c r="U1669" i="4"/>
  <c r="S1669" i="4"/>
  <c r="T1670" i="4"/>
  <c r="W1668" i="4"/>
  <c r="V1668" i="3"/>
  <c r="W1668" i="3"/>
  <c r="S1669" i="3"/>
  <c r="U1669" i="3"/>
  <c r="T1670" i="3"/>
  <c r="W1669" i="6"/>
  <c r="V1669" i="6"/>
  <c r="T1671" i="6"/>
  <c r="S1670" i="6"/>
  <c r="U1670" i="6"/>
  <c r="T1671" i="5"/>
  <c r="S1670" i="5"/>
  <c r="U1670" i="5"/>
  <c r="W1669" i="5"/>
  <c r="V1669" i="5"/>
  <c r="W1669" i="4"/>
  <c r="U1670" i="4"/>
  <c r="S1670" i="4"/>
  <c r="T1671" i="4"/>
  <c r="W1669" i="3"/>
  <c r="V1669" i="3"/>
  <c r="U1670" i="3"/>
  <c r="S1670" i="3"/>
  <c r="T1671" i="3"/>
  <c r="S1671" i="6"/>
  <c r="U1671" i="6"/>
  <c r="T1672" i="6"/>
  <c r="W1670" i="6"/>
  <c r="V1670" i="6"/>
  <c r="U1671" i="5"/>
  <c r="T1672" i="5"/>
  <c r="S1671" i="5"/>
  <c r="W1670" i="5"/>
  <c r="V1670" i="5"/>
  <c r="W1670" i="4"/>
  <c r="S1671" i="4"/>
  <c r="T1672" i="4"/>
  <c r="U1671" i="4"/>
  <c r="W1670" i="3"/>
  <c r="V1670" i="3"/>
  <c r="S1671" i="3"/>
  <c r="U1671" i="3"/>
  <c r="T1672" i="3"/>
  <c r="W1671" i="6"/>
  <c r="V1671" i="6"/>
  <c r="S1672" i="6"/>
  <c r="T1673" i="6"/>
  <c r="U1672" i="6"/>
  <c r="U1672" i="5"/>
  <c r="S1672" i="5"/>
  <c r="T1673" i="5"/>
  <c r="W1671" i="5"/>
  <c r="V1671" i="5"/>
  <c r="W1671" i="4"/>
  <c r="S1672" i="4"/>
  <c r="U1672" i="4"/>
  <c r="T1673" i="4"/>
  <c r="V1671" i="3"/>
  <c r="W1671" i="3"/>
  <c r="S1672" i="3"/>
  <c r="U1672" i="3"/>
  <c r="T1673" i="3"/>
  <c r="W1672" i="6"/>
  <c r="V1672" i="6"/>
  <c r="T1674" i="6"/>
  <c r="U1673" i="6"/>
  <c r="S1673" i="6"/>
  <c r="W1672" i="5"/>
  <c r="V1672" i="5"/>
  <c r="S1673" i="5"/>
  <c r="T1674" i="5"/>
  <c r="U1673" i="5"/>
  <c r="W1672" i="4"/>
  <c r="S1673" i="4"/>
  <c r="U1673" i="4"/>
  <c r="T1674" i="4"/>
  <c r="W1672" i="3"/>
  <c r="V1672" i="3"/>
  <c r="T1674" i="3"/>
  <c r="U1673" i="3"/>
  <c r="S1673" i="3"/>
  <c r="S1674" i="6"/>
  <c r="T1675" i="6"/>
  <c r="U1674" i="6"/>
  <c r="V1673" i="6"/>
  <c r="W1673" i="6"/>
  <c r="V1673" i="5"/>
  <c r="W1673" i="5"/>
  <c r="U1674" i="5"/>
  <c r="S1674" i="5"/>
  <c r="T1675" i="5"/>
  <c r="W1673" i="4"/>
  <c r="T1675" i="4"/>
  <c r="S1674" i="4"/>
  <c r="U1674" i="4"/>
  <c r="T1675" i="3"/>
  <c r="U1674" i="3"/>
  <c r="S1674" i="3"/>
  <c r="W1673" i="3"/>
  <c r="V1673" i="3"/>
  <c r="V1674" i="6"/>
  <c r="W1674" i="6"/>
  <c r="S1675" i="6"/>
  <c r="U1675" i="6"/>
  <c r="T1676" i="6"/>
  <c r="V1674" i="5"/>
  <c r="W1674" i="5"/>
  <c r="S1675" i="5"/>
  <c r="T1676" i="5"/>
  <c r="U1675" i="5"/>
  <c r="S1675" i="4"/>
  <c r="U1675" i="4"/>
  <c r="T1676" i="4"/>
  <c r="W1674" i="4"/>
  <c r="U1675" i="3"/>
  <c r="T1676" i="3"/>
  <c r="S1675" i="3"/>
  <c r="V1674" i="3"/>
  <c r="W1674" i="3"/>
  <c r="V1675" i="6"/>
  <c r="W1675" i="6"/>
  <c r="U1676" i="6"/>
  <c r="S1676" i="6"/>
  <c r="T1677" i="6"/>
  <c r="W1675" i="5"/>
  <c r="V1675" i="5"/>
  <c r="U1676" i="5"/>
  <c r="S1676" i="5"/>
  <c r="T1677" i="5"/>
  <c r="W1675" i="4"/>
  <c r="U1676" i="4"/>
  <c r="T1677" i="4"/>
  <c r="S1676" i="4"/>
  <c r="T1677" i="3"/>
  <c r="S1676" i="3"/>
  <c r="U1676" i="3"/>
  <c r="W1675" i="3"/>
  <c r="V1675" i="3"/>
  <c r="V1676" i="6"/>
  <c r="W1676" i="6"/>
  <c r="U1677" i="6"/>
  <c r="T1678" i="6"/>
  <c r="S1677" i="6"/>
  <c r="W1676" i="5"/>
  <c r="V1676" i="5"/>
  <c r="U1677" i="5"/>
  <c r="T1678" i="5"/>
  <c r="S1677" i="5"/>
  <c r="T1678" i="4"/>
  <c r="U1677" i="4"/>
  <c r="S1677" i="4"/>
  <c r="W1676" i="4"/>
  <c r="T1678" i="3"/>
  <c r="S1677" i="3"/>
  <c r="U1677" i="3"/>
  <c r="V1676" i="3"/>
  <c r="W1676" i="3"/>
  <c r="T1679" i="6"/>
  <c r="U1678" i="6"/>
  <c r="S1678" i="6"/>
  <c r="V1677" i="6"/>
  <c r="W1677" i="6"/>
  <c r="T1679" i="5"/>
  <c r="S1678" i="5"/>
  <c r="U1678" i="5"/>
  <c r="W1677" i="5"/>
  <c r="V1677" i="5"/>
  <c r="S1678" i="4"/>
  <c r="U1678" i="4"/>
  <c r="T1679" i="4"/>
  <c r="W1677" i="4"/>
  <c r="T1679" i="3"/>
  <c r="U1678" i="3"/>
  <c r="S1678" i="3"/>
  <c r="V1677" i="3"/>
  <c r="W1677" i="3"/>
  <c r="T1680" i="6"/>
  <c r="U1679" i="6"/>
  <c r="S1679" i="6"/>
  <c r="W1678" i="6"/>
  <c r="V1678" i="6"/>
  <c r="S1679" i="5"/>
  <c r="T1680" i="5"/>
  <c r="U1679" i="5"/>
  <c r="V1678" i="5"/>
  <c r="W1678" i="5"/>
  <c r="W1678" i="4"/>
  <c r="S1679" i="4"/>
  <c r="T1680" i="4"/>
  <c r="U1679" i="4"/>
  <c r="U1679" i="3"/>
  <c r="T1680" i="3"/>
  <c r="S1679" i="3"/>
  <c r="W1678" i="3"/>
  <c r="V1678" i="3"/>
  <c r="S1680" i="6"/>
  <c r="U1680" i="6"/>
  <c r="T1681" i="6"/>
  <c r="V1679" i="6"/>
  <c r="W1679" i="6"/>
  <c r="W1679" i="5"/>
  <c r="V1679" i="5"/>
  <c r="U1680" i="5"/>
  <c r="S1680" i="5"/>
  <c r="T1681" i="5"/>
  <c r="W1679" i="4"/>
  <c r="S1680" i="4"/>
  <c r="T1681" i="4"/>
  <c r="U1680" i="4"/>
  <c r="T1681" i="3"/>
  <c r="U1680" i="3"/>
  <c r="S1680" i="3"/>
  <c r="W1679" i="3"/>
  <c r="V1679" i="3"/>
  <c r="V1680" i="6"/>
  <c r="W1680" i="6"/>
  <c r="U1681" i="6"/>
  <c r="S1681" i="6"/>
  <c r="T1682" i="6"/>
  <c r="V1680" i="5"/>
  <c r="W1680" i="5"/>
  <c r="T1682" i="5"/>
  <c r="U1681" i="5"/>
  <c r="S1681" i="5"/>
  <c r="W1680" i="4"/>
  <c r="U1681" i="4"/>
  <c r="S1681" i="4"/>
  <c r="T1682" i="4"/>
  <c r="S1681" i="3"/>
  <c r="U1681" i="3"/>
  <c r="T1682" i="3"/>
  <c r="V1680" i="3"/>
  <c r="W1680" i="3"/>
  <c r="W1681" i="6"/>
  <c r="V1681" i="6"/>
  <c r="S1682" i="6"/>
  <c r="T1683" i="6"/>
  <c r="U1682" i="6"/>
  <c r="U1682" i="5"/>
  <c r="T1683" i="5"/>
  <c r="S1682" i="5"/>
  <c r="V1681" i="5"/>
  <c r="W1681" i="5"/>
  <c r="W1681" i="4"/>
  <c r="U1682" i="4"/>
  <c r="S1682" i="4"/>
  <c r="T1683" i="4"/>
  <c r="W1681" i="3"/>
  <c r="V1681" i="3"/>
  <c r="U1682" i="3"/>
  <c r="S1682" i="3"/>
  <c r="T1683" i="3"/>
  <c r="W1682" i="6"/>
  <c r="V1682" i="6"/>
  <c r="U1683" i="6"/>
  <c r="S1683" i="6"/>
  <c r="T1684" i="6"/>
  <c r="U1683" i="5"/>
  <c r="S1683" i="5"/>
  <c r="T1684" i="5"/>
  <c r="W1682" i="5"/>
  <c r="V1682" i="5"/>
  <c r="W1682" i="4"/>
  <c r="U1683" i="4"/>
  <c r="S1683" i="4"/>
  <c r="T1684" i="4"/>
  <c r="V1682" i="3"/>
  <c r="W1682" i="3"/>
  <c r="U1683" i="3"/>
  <c r="T1684" i="3"/>
  <c r="S1683" i="3"/>
  <c r="V1683" i="6"/>
  <c r="W1683" i="6"/>
  <c r="T1685" i="6"/>
  <c r="S1684" i="6"/>
  <c r="U1684" i="6"/>
  <c r="V1683" i="5"/>
  <c r="W1683" i="5"/>
  <c r="U1684" i="5"/>
  <c r="T1685" i="5"/>
  <c r="S1684" i="5"/>
  <c r="W1683" i="4"/>
  <c r="T1685" i="4"/>
  <c r="U1684" i="4"/>
  <c r="S1684" i="4"/>
  <c r="T1685" i="3"/>
  <c r="U1684" i="3"/>
  <c r="S1684" i="3"/>
  <c r="V1683" i="3"/>
  <c r="W1683" i="3"/>
  <c r="U1685" i="6"/>
  <c r="T1686" i="6"/>
  <c r="S1685" i="6"/>
  <c r="V1684" i="6"/>
  <c r="W1684" i="6"/>
  <c r="S1685" i="5"/>
  <c r="U1685" i="5"/>
  <c r="T1686" i="5"/>
  <c r="V1684" i="5"/>
  <c r="W1684" i="5"/>
  <c r="S1685" i="4"/>
  <c r="T1686" i="4"/>
  <c r="U1685" i="4"/>
  <c r="W1684" i="4"/>
  <c r="T1686" i="3"/>
  <c r="S1685" i="3"/>
  <c r="U1685" i="3"/>
  <c r="V1684" i="3"/>
  <c r="W1684" i="3"/>
  <c r="U1686" i="6"/>
  <c r="T1687" i="6"/>
  <c r="S1686" i="6"/>
  <c r="W1685" i="6"/>
  <c r="V1685" i="6"/>
  <c r="V1685" i="5"/>
  <c r="W1685" i="5"/>
  <c r="T1687" i="5"/>
  <c r="U1686" i="5"/>
  <c r="S1686" i="5"/>
  <c r="W1685" i="4"/>
  <c r="U1686" i="4"/>
  <c r="S1686" i="4"/>
  <c r="T1687" i="4"/>
  <c r="U1686" i="3"/>
  <c r="S1686" i="3"/>
  <c r="T1687" i="3"/>
  <c r="W1685" i="3"/>
  <c r="V1685" i="3"/>
  <c r="U1687" i="6"/>
  <c r="T1688" i="6"/>
  <c r="S1687" i="6"/>
  <c r="W1686" i="6"/>
  <c r="V1686" i="6"/>
  <c r="T1688" i="5"/>
  <c r="U1687" i="5"/>
  <c r="S1687" i="5"/>
  <c r="W1686" i="5"/>
  <c r="V1686" i="5"/>
  <c r="W1686" i="4"/>
  <c r="S1687" i="4"/>
  <c r="U1687" i="4"/>
  <c r="T1688" i="4"/>
  <c r="W1686" i="3"/>
  <c r="V1686" i="3"/>
  <c r="T1688" i="3"/>
  <c r="U1687" i="3"/>
  <c r="S1687" i="3"/>
  <c r="T1689" i="6"/>
  <c r="U1688" i="6"/>
  <c r="S1688" i="6"/>
  <c r="W1687" i="6"/>
  <c r="V1687" i="6"/>
  <c r="T1689" i="5"/>
  <c r="S1688" i="5"/>
  <c r="U1688" i="5"/>
  <c r="V1687" i="5"/>
  <c r="W1687" i="5"/>
  <c r="W1687" i="4"/>
  <c r="U1688" i="4"/>
  <c r="T1689" i="4"/>
  <c r="S1688" i="4"/>
  <c r="U1688" i="3"/>
  <c r="T1689" i="3"/>
  <c r="S1688" i="3"/>
  <c r="W1687" i="3"/>
  <c r="V1687" i="3"/>
  <c r="T1690" i="6"/>
  <c r="U1689" i="6"/>
  <c r="S1689" i="6"/>
  <c r="V1688" i="6"/>
  <c r="W1688" i="6"/>
  <c r="U1689" i="5"/>
  <c r="T1690" i="5"/>
  <c r="S1689" i="5"/>
  <c r="W1688" i="5"/>
  <c r="V1688" i="5"/>
  <c r="U1689" i="4"/>
  <c r="S1689" i="4"/>
  <c r="T1690" i="4"/>
  <c r="W1688" i="4"/>
  <c r="U1689" i="3"/>
  <c r="T1690" i="3"/>
  <c r="S1689" i="3"/>
  <c r="V1688" i="3"/>
  <c r="W1688" i="3"/>
  <c r="T1691" i="6"/>
  <c r="U1690" i="6"/>
  <c r="S1690" i="6"/>
  <c r="W1689" i="6"/>
  <c r="V1689" i="6"/>
  <c r="U1690" i="5"/>
  <c r="S1690" i="5"/>
  <c r="T1691" i="5"/>
  <c r="W1689" i="5"/>
  <c r="V1689" i="5"/>
  <c r="W1689" i="4"/>
  <c r="T1691" i="4"/>
  <c r="S1690" i="4"/>
  <c r="U1690" i="4"/>
  <c r="T1691" i="3"/>
  <c r="S1690" i="3"/>
  <c r="U1690" i="3"/>
  <c r="W1689" i="3"/>
  <c r="V1689" i="3"/>
  <c r="S1691" i="6"/>
  <c r="T1692" i="6"/>
  <c r="U1691" i="6"/>
  <c r="W1690" i="6"/>
  <c r="V1690" i="6"/>
  <c r="V1690" i="5"/>
  <c r="W1690" i="5"/>
  <c r="T1692" i="5"/>
  <c r="U1691" i="5"/>
  <c r="S1691" i="5"/>
  <c r="S1691" i="4"/>
  <c r="T1692" i="4"/>
  <c r="U1691" i="4"/>
  <c r="W1690" i="4"/>
  <c r="S1691" i="3"/>
  <c r="T1692" i="3"/>
  <c r="U1691" i="3"/>
  <c r="V1690" i="3"/>
  <c r="W1690" i="3"/>
  <c r="V1691" i="6"/>
  <c r="W1691" i="6"/>
  <c r="U1692" i="6"/>
  <c r="T1693" i="6"/>
  <c r="S1692" i="6"/>
  <c r="S1692" i="5"/>
  <c r="U1692" i="5"/>
  <c r="T1693" i="5"/>
  <c r="V1691" i="5"/>
  <c r="W1691" i="5"/>
  <c r="W1691" i="4"/>
  <c r="T1693" i="4"/>
  <c r="U1692" i="4"/>
  <c r="S1692" i="4"/>
  <c r="V1691" i="3"/>
  <c r="W1691" i="3"/>
  <c r="U1692" i="3"/>
  <c r="S1692" i="3"/>
  <c r="T1693" i="3"/>
  <c r="S1693" i="6"/>
  <c r="U1693" i="6"/>
  <c r="T1694" i="6"/>
  <c r="V1692" i="6"/>
  <c r="W1692" i="6"/>
  <c r="W1692" i="5"/>
  <c r="V1692" i="5"/>
  <c r="S1693" i="5"/>
  <c r="T1694" i="5"/>
  <c r="U1693" i="5"/>
  <c r="U1693" i="4"/>
  <c r="T1694" i="4"/>
  <c r="S1693" i="4"/>
  <c r="W1692" i="4"/>
  <c r="W1692" i="3"/>
  <c r="V1692" i="3"/>
  <c r="U1693" i="3"/>
  <c r="S1693" i="3"/>
  <c r="T1694" i="3"/>
  <c r="W1693" i="6"/>
  <c r="V1693" i="6"/>
  <c r="U1694" i="6"/>
  <c r="T1695" i="6"/>
  <c r="S1694" i="6"/>
  <c r="W1693" i="5"/>
  <c r="V1693" i="5"/>
  <c r="S1694" i="5"/>
  <c r="T1695" i="5"/>
  <c r="U1694" i="5"/>
  <c r="T1695" i="4"/>
  <c r="U1694" i="4"/>
  <c r="S1694" i="4"/>
  <c r="W1693" i="4"/>
  <c r="V1693" i="3"/>
  <c r="W1693" i="3"/>
  <c r="T1695" i="3"/>
  <c r="U1694" i="3"/>
  <c r="S1694" i="3"/>
  <c r="T1696" i="6"/>
  <c r="S1695" i="6"/>
  <c r="U1695" i="6"/>
  <c r="V1694" i="6"/>
  <c r="W1694" i="6"/>
  <c r="W1694" i="5"/>
  <c r="V1694" i="5"/>
  <c r="T1696" i="5"/>
  <c r="U1695" i="5"/>
  <c r="S1695" i="5"/>
  <c r="U1695" i="4"/>
  <c r="S1695" i="4"/>
  <c r="T1696" i="4"/>
  <c r="W1694" i="4"/>
  <c r="S1695" i="3"/>
  <c r="T1696" i="3"/>
  <c r="U1695" i="3"/>
  <c r="V1694" i="3"/>
  <c r="W1694" i="3"/>
  <c r="U1696" i="6"/>
  <c r="T1697" i="6"/>
  <c r="S1696" i="6"/>
  <c r="V1695" i="6"/>
  <c r="W1695" i="6"/>
  <c r="U1696" i="5"/>
  <c r="S1696" i="5"/>
  <c r="T1697" i="5"/>
  <c r="W1695" i="5"/>
  <c r="V1695" i="5"/>
  <c r="W1695" i="4"/>
  <c r="T1697" i="4"/>
  <c r="S1696" i="4"/>
  <c r="U1696" i="4"/>
  <c r="W1695" i="3"/>
  <c r="V1695" i="3"/>
  <c r="U1696" i="3"/>
  <c r="S1696" i="3"/>
  <c r="T1697" i="3"/>
  <c r="U1697" i="6"/>
  <c r="T1698" i="6"/>
  <c r="S1697" i="6"/>
  <c r="W1696" i="6"/>
  <c r="V1696" i="6"/>
  <c r="W1696" i="5"/>
  <c r="V1696" i="5"/>
  <c r="S1697" i="5"/>
  <c r="T1698" i="5"/>
  <c r="U1697" i="5"/>
  <c r="S1697" i="4"/>
  <c r="U1697" i="4"/>
  <c r="T1698" i="4"/>
  <c r="W1696" i="4"/>
  <c r="V1696" i="3"/>
  <c r="W1696" i="3"/>
  <c r="T1698" i="3"/>
  <c r="U1697" i="3"/>
  <c r="S1697" i="3"/>
  <c r="S1698" i="6"/>
  <c r="U1698" i="6"/>
  <c r="T1699" i="6"/>
  <c r="V1697" i="6"/>
  <c r="W1697" i="6"/>
  <c r="V1697" i="5"/>
  <c r="W1697" i="5"/>
  <c r="T1699" i="5"/>
  <c r="U1698" i="5"/>
  <c r="S1698" i="5"/>
  <c r="W1697" i="4"/>
  <c r="T1699" i="4"/>
  <c r="S1698" i="4"/>
  <c r="U1698" i="4"/>
  <c r="T1699" i="3"/>
  <c r="U1698" i="3"/>
  <c r="S1698" i="3"/>
  <c r="V1697" i="3"/>
  <c r="W1697" i="3"/>
  <c r="V1698" i="6"/>
  <c r="W1698" i="6"/>
  <c r="S1699" i="6"/>
  <c r="U1699" i="6"/>
  <c r="T1700" i="6"/>
  <c r="T1700" i="5"/>
  <c r="S1699" i="5"/>
  <c r="U1699" i="5"/>
  <c r="V1698" i="5"/>
  <c r="W1698" i="5"/>
  <c r="T1700" i="4"/>
  <c r="U1699" i="4"/>
  <c r="S1699" i="4"/>
  <c r="W1698" i="4"/>
  <c r="U1699" i="3"/>
  <c r="T1700" i="3"/>
  <c r="S1699" i="3"/>
  <c r="W1698" i="3"/>
  <c r="V1698" i="3"/>
  <c r="V1699" i="6"/>
  <c r="W1699" i="6"/>
  <c r="T1701" i="6"/>
  <c r="S1700" i="6"/>
  <c r="U1700" i="6"/>
  <c r="S1700" i="5"/>
  <c r="T1701" i="5"/>
  <c r="U1700" i="5"/>
  <c r="V1699" i="5"/>
  <c r="W1699" i="5"/>
  <c r="S1700" i="4"/>
  <c r="T1701" i="4"/>
  <c r="U1700" i="4"/>
  <c r="W1699" i="4"/>
  <c r="T1701" i="3"/>
  <c r="U1700" i="3"/>
  <c r="S1700" i="3"/>
  <c r="W1699" i="3"/>
  <c r="V1699" i="3"/>
  <c r="T1702" i="6"/>
  <c r="S1701" i="6"/>
  <c r="U1701" i="6"/>
  <c r="V1700" i="6"/>
  <c r="W1700" i="6"/>
  <c r="V1700" i="5"/>
  <c r="W1700" i="5"/>
  <c r="S1701" i="5"/>
  <c r="T1702" i="5"/>
  <c r="U1701" i="5"/>
  <c r="W1700" i="4"/>
  <c r="T1702" i="4"/>
  <c r="S1701" i="4"/>
  <c r="U1701" i="4"/>
  <c r="U1701" i="3"/>
  <c r="T1702" i="3"/>
  <c r="S1701" i="3"/>
  <c r="W1700" i="3"/>
  <c r="V1700" i="3"/>
  <c r="U1702" i="6"/>
  <c r="T1703" i="6"/>
  <c r="S1702" i="6"/>
  <c r="V1701" i="6"/>
  <c r="W1701" i="6"/>
  <c r="W1701" i="5"/>
  <c r="V1701" i="5"/>
  <c r="T1703" i="5"/>
  <c r="S1702" i="5"/>
  <c r="U1702" i="5"/>
  <c r="T1703" i="4"/>
  <c r="S1702" i="4"/>
  <c r="U1702" i="4"/>
  <c r="W1701" i="4"/>
  <c r="T1703" i="3"/>
  <c r="U1702" i="3"/>
  <c r="S1702" i="3"/>
  <c r="V1701" i="3"/>
  <c r="W1701" i="3"/>
  <c r="T1704" i="6"/>
  <c r="S1703" i="6"/>
  <c r="U1703" i="6"/>
  <c r="V1702" i="6"/>
  <c r="W1702" i="6"/>
  <c r="T1704" i="5"/>
  <c r="S1703" i="5"/>
  <c r="U1703" i="5"/>
  <c r="V1702" i="5"/>
  <c r="W1702" i="5"/>
  <c r="U1703" i="4"/>
  <c r="T1704" i="4"/>
  <c r="S1703" i="4"/>
  <c r="W1702" i="4"/>
  <c r="U1703" i="3"/>
  <c r="S1703" i="3"/>
  <c r="T1704" i="3"/>
  <c r="V1702" i="3"/>
  <c r="W1702" i="3"/>
  <c r="S1704" i="6"/>
  <c r="T1705" i="6"/>
  <c r="U1704" i="6"/>
  <c r="W1703" i="6"/>
  <c r="V1703" i="6"/>
  <c r="T1705" i="5"/>
  <c r="S1704" i="5"/>
  <c r="U1704" i="5"/>
  <c r="W1703" i="5"/>
  <c r="V1703" i="5"/>
  <c r="T1705" i="4"/>
  <c r="U1704" i="4"/>
  <c r="S1704" i="4"/>
  <c r="W1703" i="4"/>
  <c r="W1703" i="3"/>
  <c r="V1703" i="3"/>
  <c r="T1705" i="3"/>
  <c r="S1704" i="3"/>
  <c r="U1704" i="3"/>
  <c r="W1704" i="6"/>
  <c r="V1704" i="6"/>
  <c r="U1705" i="6"/>
  <c r="S1705" i="6"/>
  <c r="T1706" i="6"/>
  <c r="U1705" i="5"/>
  <c r="S1705" i="5"/>
  <c r="T1706" i="5"/>
  <c r="W1704" i="5"/>
  <c r="V1704" i="5"/>
  <c r="S1705" i="4"/>
  <c r="U1705" i="4"/>
  <c r="T1706" i="4"/>
  <c r="W1704" i="4"/>
  <c r="T1706" i="3"/>
  <c r="U1705" i="3"/>
  <c r="S1705" i="3"/>
  <c r="W1704" i="3"/>
  <c r="V1704" i="3"/>
  <c r="V1705" i="6"/>
  <c r="W1705" i="6"/>
  <c r="S1706" i="6"/>
  <c r="U1706" i="6"/>
  <c r="T1707" i="6"/>
  <c r="W1705" i="5"/>
  <c r="V1705" i="5"/>
  <c r="S1706" i="5"/>
  <c r="U1706" i="5"/>
  <c r="T1707" i="5"/>
  <c r="W1705" i="4"/>
  <c r="T1707" i="4"/>
  <c r="S1706" i="4"/>
  <c r="U1706" i="4"/>
  <c r="T1707" i="3"/>
  <c r="U1706" i="3"/>
  <c r="S1706" i="3"/>
  <c r="V1705" i="3"/>
  <c r="W1705" i="3"/>
  <c r="V1706" i="6"/>
  <c r="W1706" i="6"/>
  <c r="S1707" i="6"/>
  <c r="T1708" i="6"/>
  <c r="U1707" i="6"/>
  <c r="W1706" i="5"/>
  <c r="V1706" i="5"/>
  <c r="U1707" i="5"/>
  <c r="S1707" i="5"/>
  <c r="T1708" i="5"/>
  <c r="S1707" i="4"/>
  <c r="U1707" i="4"/>
  <c r="T1708" i="4"/>
  <c r="W1706" i="4"/>
  <c r="U1707" i="3"/>
  <c r="T1708" i="3"/>
  <c r="S1707" i="3"/>
  <c r="W1706" i="3"/>
  <c r="V1706" i="3"/>
  <c r="W1707" i="6"/>
  <c r="V1707" i="6"/>
  <c r="T1709" i="6"/>
  <c r="U1708" i="6"/>
  <c r="S1708" i="6"/>
  <c r="W1707" i="5"/>
  <c r="V1707" i="5"/>
  <c r="S1708" i="5"/>
  <c r="U1708" i="5"/>
  <c r="T1709" i="5"/>
  <c r="W1707" i="4"/>
  <c r="U1708" i="4"/>
  <c r="T1709" i="4"/>
  <c r="S1708" i="4"/>
  <c r="U1708" i="3"/>
  <c r="T1709" i="3"/>
  <c r="S1708" i="3"/>
  <c r="W1707" i="3"/>
  <c r="V1707" i="3"/>
  <c r="U1709" i="6"/>
  <c r="S1709" i="6"/>
  <c r="T1710" i="6"/>
  <c r="V1708" i="6"/>
  <c r="W1708" i="6"/>
  <c r="W1708" i="5"/>
  <c r="V1708" i="5"/>
  <c r="T1710" i="5"/>
  <c r="S1709" i="5"/>
  <c r="U1709" i="5"/>
  <c r="S1709" i="4"/>
  <c r="U1709" i="4"/>
  <c r="T1710" i="4"/>
  <c r="W1708" i="4"/>
  <c r="T1710" i="3"/>
  <c r="U1709" i="3"/>
  <c r="S1709" i="3"/>
  <c r="W1708" i="3"/>
  <c r="V1708" i="3"/>
  <c r="V1709" i="6"/>
  <c r="W1709" i="6"/>
  <c r="T1711" i="6"/>
  <c r="U1710" i="6"/>
  <c r="S1710" i="6"/>
  <c r="U1710" i="5"/>
  <c r="S1710" i="5"/>
  <c r="T1711" i="5"/>
  <c r="V1709" i="5"/>
  <c r="W1709" i="5"/>
  <c r="W1709" i="4"/>
  <c r="U1710" i="4"/>
  <c r="T1711" i="4"/>
  <c r="S1710" i="4"/>
  <c r="S1710" i="3"/>
  <c r="U1710" i="3"/>
  <c r="T1711" i="3"/>
  <c r="V1709" i="3"/>
  <c r="W1709" i="3"/>
  <c r="S1711" i="6"/>
  <c r="U1711" i="6"/>
  <c r="T1712" i="6"/>
  <c r="V1710" i="6"/>
  <c r="W1710" i="6"/>
  <c r="V1710" i="5"/>
  <c r="W1710" i="5"/>
  <c r="U1711" i="5"/>
  <c r="S1711" i="5"/>
  <c r="T1712" i="5"/>
  <c r="U1711" i="4"/>
  <c r="S1711" i="4"/>
  <c r="T1712" i="4"/>
  <c r="W1710" i="4"/>
  <c r="V1710" i="3"/>
  <c r="W1710" i="3"/>
  <c r="T1712" i="3"/>
  <c r="U1711" i="3"/>
  <c r="S1711" i="3"/>
  <c r="V1711" i="6"/>
  <c r="W1711" i="6"/>
  <c r="S1712" i="6"/>
  <c r="U1712" i="6"/>
  <c r="T1713" i="6"/>
  <c r="V1711" i="5"/>
  <c r="W1711" i="5"/>
  <c r="T1713" i="5"/>
  <c r="S1712" i="5"/>
  <c r="U1712" i="5"/>
  <c r="W1711" i="4"/>
  <c r="S1712" i="4"/>
  <c r="U1712" i="4"/>
  <c r="T1713" i="4"/>
  <c r="U1712" i="3"/>
  <c r="T1713" i="3"/>
  <c r="S1712" i="3"/>
  <c r="W1711" i="3"/>
  <c r="V1711" i="3"/>
  <c r="W1712" i="6"/>
  <c r="V1712" i="6"/>
  <c r="T1714" i="6"/>
  <c r="S1713" i="6"/>
  <c r="U1713" i="6"/>
  <c r="T1714" i="5"/>
  <c r="U1713" i="5"/>
  <c r="S1713" i="5"/>
  <c r="V1712" i="5"/>
  <c r="W1712" i="5"/>
  <c r="W1712" i="4"/>
  <c r="T1714" i="4"/>
  <c r="S1713" i="4"/>
  <c r="U1713" i="4"/>
  <c r="U1713" i="3"/>
  <c r="S1713" i="3"/>
  <c r="T1714" i="3"/>
  <c r="V1712" i="3"/>
  <c r="W1712" i="3"/>
  <c r="U1714" i="6"/>
  <c r="S1714" i="6"/>
  <c r="T1715" i="6"/>
  <c r="W1713" i="6"/>
  <c r="V1713" i="6"/>
  <c r="S1714" i="5"/>
  <c r="U1714" i="5"/>
  <c r="T1715" i="5"/>
  <c r="W1713" i="5"/>
  <c r="V1713" i="5"/>
  <c r="U1714" i="4"/>
  <c r="T1715" i="4"/>
  <c r="S1714" i="4"/>
  <c r="W1713" i="4"/>
  <c r="W1713" i="3"/>
  <c r="V1713" i="3"/>
  <c r="U1714" i="3"/>
  <c r="T1715" i="3"/>
  <c r="S1714" i="3"/>
  <c r="V1714" i="6"/>
  <c r="W1714" i="6"/>
  <c r="S1715" i="6"/>
  <c r="U1715" i="6"/>
  <c r="T1716" i="6"/>
  <c r="W1714" i="5"/>
  <c r="V1714" i="5"/>
  <c r="T1716" i="5"/>
  <c r="S1715" i="5"/>
  <c r="U1715" i="5"/>
  <c r="T1716" i="4"/>
  <c r="S1715" i="4"/>
  <c r="U1715" i="4"/>
  <c r="W1714" i="4"/>
  <c r="T1716" i="3"/>
  <c r="U1715" i="3"/>
  <c r="S1715" i="3"/>
  <c r="W1714" i="3"/>
  <c r="V1714" i="3"/>
  <c r="V1715" i="6"/>
  <c r="W1715" i="6"/>
  <c r="T1717" i="6"/>
  <c r="S1716" i="6"/>
  <c r="U1716" i="6"/>
  <c r="S1716" i="5"/>
  <c r="U1716" i="5"/>
  <c r="T1717" i="5"/>
  <c r="V1715" i="5"/>
  <c r="W1715" i="5"/>
  <c r="T1717" i="4"/>
  <c r="U1716" i="4"/>
  <c r="S1716" i="4"/>
  <c r="W1715" i="4"/>
  <c r="T1717" i="3"/>
  <c r="S1716" i="3"/>
  <c r="U1716" i="3"/>
  <c r="W1715" i="3"/>
  <c r="V1715" i="3"/>
  <c r="S1717" i="6"/>
  <c r="U1717" i="6"/>
  <c r="T1718" i="6"/>
  <c r="V1716" i="6"/>
  <c r="W1716" i="6"/>
  <c r="W1716" i="5"/>
  <c r="V1716" i="5"/>
  <c r="U1717" i="5"/>
  <c r="S1717" i="5"/>
  <c r="T1718" i="5"/>
  <c r="U1717" i="4"/>
  <c r="S1717" i="4"/>
  <c r="T1718" i="4"/>
  <c r="W1716" i="4"/>
  <c r="U1717" i="3"/>
  <c r="T1718" i="3"/>
  <c r="S1717" i="3"/>
  <c r="V1716" i="3"/>
  <c r="W1716" i="3"/>
  <c r="V1717" i="6"/>
  <c r="W1717" i="6"/>
  <c r="T1719" i="6"/>
  <c r="U1718" i="6"/>
  <c r="S1718" i="6"/>
  <c r="V1717" i="5"/>
  <c r="W1717" i="5"/>
  <c r="T1719" i="5"/>
  <c r="U1718" i="5"/>
  <c r="S1718" i="5"/>
  <c r="W1717" i="4"/>
  <c r="U1718" i="4"/>
  <c r="S1718" i="4"/>
  <c r="T1719" i="4"/>
  <c r="S1718" i="3"/>
  <c r="U1718" i="3"/>
  <c r="T1719" i="3"/>
  <c r="V1717" i="3"/>
  <c r="W1717" i="3"/>
  <c r="S1719" i="6"/>
  <c r="U1719" i="6"/>
  <c r="T1720" i="6"/>
  <c r="V1718" i="6"/>
  <c r="W1718" i="6"/>
  <c r="T1720" i="5"/>
  <c r="U1719" i="5"/>
  <c r="S1719" i="5"/>
  <c r="V1718" i="5"/>
  <c r="W1718" i="5"/>
  <c r="W1718" i="4"/>
  <c r="T1720" i="4"/>
  <c r="U1719" i="4"/>
  <c r="S1719" i="4"/>
  <c r="W1718" i="3"/>
  <c r="V1718" i="3"/>
  <c r="S1719" i="3"/>
  <c r="T1720" i="3"/>
  <c r="U1719" i="3"/>
  <c r="W1719" i="6"/>
  <c r="V1719" i="6"/>
  <c r="S1720" i="6"/>
  <c r="U1720" i="6"/>
  <c r="T1721" i="6"/>
  <c r="U1720" i="5"/>
  <c r="S1720" i="5"/>
  <c r="T1721" i="5"/>
  <c r="V1719" i="5"/>
  <c r="W1719" i="5"/>
  <c r="U1720" i="4"/>
  <c r="T1721" i="4"/>
  <c r="S1720" i="4"/>
  <c r="W1719" i="4"/>
  <c r="W1719" i="3"/>
  <c r="V1719" i="3"/>
  <c r="T1721" i="3"/>
  <c r="U1720" i="3"/>
  <c r="S1720" i="3"/>
  <c r="W1720" i="6"/>
  <c r="V1720" i="6"/>
  <c r="S1721" i="6"/>
  <c r="U1721" i="6"/>
  <c r="T1722" i="6"/>
  <c r="W1720" i="5"/>
  <c r="V1720" i="5"/>
  <c r="T1722" i="5"/>
  <c r="S1721" i="5"/>
  <c r="U1721" i="5"/>
  <c r="T1722" i="4"/>
  <c r="S1721" i="4"/>
  <c r="U1721" i="4"/>
  <c r="W1720" i="4"/>
  <c r="U1721" i="3"/>
  <c r="T1722" i="3"/>
  <c r="S1721" i="3"/>
  <c r="V1720" i="3"/>
  <c r="W1720" i="3"/>
  <c r="V1721" i="6"/>
  <c r="W1721" i="6"/>
  <c r="T1723" i="6"/>
  <c r="U1722" i="6"/>
  <c r="S1722" i="6"/>
  <c r="S1722" i="5"/>
  <c r="T1723" i="5"/>
  <c r="U1722" i="5"/>
  <c r="W1721" i="5"/>
  <c r="V1721" i="5"/>
  <c r="U1722" i="4"/>
  <c r="T1723" i="4"/>
  <c r="S1722" i="4"/>
  <c r="W1721" i="4"/>
  <c r="S1722" i="3"/>
  <c r="T1723" i="3"/>
  <c r="U1722" i="3"/>
  <c r="W1721" i="3"/>
  <c r="V1721" i="3"/>
  <c r="U1723" i="6"/>
  <c r="S1723" i="6"/>
  <c r="T1724" i="6"/>
  <c r="V1722" i="6"/>
  <c r="W1722" i="6"/>
  <c r="W1722" i="5"/>
  <c r="V1722" i="5"/>
  <c r="T1724" i="5"/>
  <c r="U1723" i="5"/>
  <c r="S1723" i="5"/>
  <c r="T1724" i="4"/>
  <c r="U1723" i="4"/>
  <c r="S1723" i="4"/>
  <c r="W1722" i="4"/>
  <c r="W1722" i="3"/>
  <c r="V1722" i="3"/>
  <c r="T1724" i="3"/>
  <c r="U1723" i="3"/>
  <c r="S1723" i="3"/>
  <c r="V1723" i="6"/>
  <c r="W1723" i="6"/>
  <c r="U1724" i="6"/>
  <c r="S1724" i="6"/>
  <c r="T1725" i="6"/>
  <c r="T1725" i="5"/>
  <c r="U1724" i="5"/>
  <c r="S1724" i="5"/>
  <c r="W1723" i="5"/>
  <c r="V1723" i="5"/>
  <c r="T1725" i="4"/>
  <c r="U1724" i="4"/>
  <c r="S1724" i="4"/>
  <c r="W1723" i="4"/>
  <c r="T1725" i="3"/>
  <c r="U1724" i="3"/>
  <c r="S1724" i="3"/>
  <c r="W1723" i="3"/>
  <c r="V1723" i="3"/>
  <c r="W1724" i="6"/>
  <c r="V1724" i="6"/>
  <c r="S1725" i="6"/>
  <c r="U1725" i="6"/>
  <c r="T1726" i="6"/>
  <c r="S1725" i="5"/>
  <c r="U1725" i="5"/>
  <c r="T1726" i="5"/>
  <c r="V1724" i="5"/>
  <c r="W1724" i="5"/>
  <c r="T1726" i="4"/>
  <c r="U1725" i="4"/>
  <c r="S1725" i="4"/>
  <c r="W1724" i="4"/>
  <c r="T1726" i="3"/>
  <c r="S1725" i="3"/>
  <c r="U1725" i="3"/>
  <c r="V1724" i="3"/>
  <c r="W1724" i="3"/>
  <c r="V1725" i="6"/>
  <c r="W1725" i="6"/>
  <c r="U1726" i="6"/>
  <c r="S1726" i="6"/>
  <c r="T1727" i="6"/>
  <c r="V1725" i="5"/>
  <c r="W1725" i="5"/>
  <c r="T1727" i="5"/>
  <c r="U1726" i="5"/>
  <c r="S1726" i="5"/>
  <c r="U1726" i="4"/>
  <c r="T1727" i="4"/>
  <c r="S1726" i="4"/>
  <c r="W1725" i="4"/>
  <c r="T1727" i="3"/>
  <c r="U1726" i="3"/>
  <c r="S1726" i="3"/>
  <c r="W1725" i="3"/>
  <c r="V1725" i="3"/>
  <c r="V1726" i="6"/>
  <c r="W1726" i="6"/>
  <c r="T1728" i="6"/>
  <c r="S1727" i="6"/>
  <c r="U1727" i="6"/>
  <c r="T1728" i="5"/>
  <c r="U1727" i="5"/>
  <c r="S1727" i="5"/>
  <c r="V1726" i="5"/>
  <c r="W1726" i="5"/>
  <c r="S1727" i="4"/>
  <c r="T1728" i="4"/>
  <c r="U1727" i="4"/>
  <c r="W1726" i="4"/>
  <c r="T1728" i="3"/>
  <c r="S1727" i="3"/>
  <c r="U1727" i="3"/>
  <c r="W1726" i="3"/>
  <c r="V1726" i="3"/>
  <c r="T1729" i="6"/>
  <c r="U1728" i="6"/>
  <c r="S1728" i="6"/>
  <c r="W1727" i="6"/>
  <c r="V1727" i="6"/>
  <c r="T1729" i="5"/>
  <c r="U1728" i="5"/>
  <c r="S1728" i="5"/>
  <c r="W1727" i="5"/>
  <c r="V1727" i="5"/>
  <c r="W1727" i="4"/>
  <c r="S1728" i="4"/>
  <c r="U1728" i="4"/>
  <c r="T1729" i="4"/>
  <c r="T1729" i="3"/>
  <c r="S1728" i="3"/>
  <c r="U1728" i="3"/>
  <c r="V1727" i="3"/>
  <c r="W1727" i="3"/>
  <c r="U1729" i="6"/>
  <c r="T1730" i="6"/>
  <c r="S1729" i="6"/>
  <c r="V1728" i="6"/>
  <c r="W1728" i="6"/>
  <c r="T1730" i="5"/>
  <c r="S1729" i="5"/>
  <c r="U1729" i="5"/>
  <c r="V1728" i="5"/>
  <c r="W1728" i="5"/>
  <c r="W1728" i="4"/>
  <c r="S1729" i="4"/>
  <c r="U1729" i="4"/>
  <c r="T1730" i="4"/>
  <c r="T1730" i="3"/>
  <c r="S1729" i="3"/>
  <c r="U1729" i="3"/>
  <c r="W1728" i="3"/>
  <c r="V1728" i="3"/>
  <c r="T1731" i="6"/>
  <c r="U1730" i="6"/>
  <c r="S1730" i="6"/>
  <c r="W1729" i="6"/>
  <c r="V1729" i="6"/>
  <c r="U1730" i="5"/>
  <c r="S1730" i="5"/>
  <c r="T1731" i="5"/>
  <c r="V1729" i="5"/>
  <c r="W1729" i="5"/>
  <c r="W1729" i="4"/>
  <c r="U1730" i="4"/>
  <c r="T1731" i="4"/>
  <c r="S1730" i="4"/>
  <c r="T1731" i="3"/>
  <c r="U1730" i="3"/>
  <c r="S1730" i="3"/>
  <c r="W1729" i="3"/>
  <c r="V1729" i="3"/>
  <c r="T1732" i="6"/>
  <c r="U1731" i="6"/>
  <c r="S1731" i="6"/>
  <c r="V1730" i="6"/>
  <c r="W1730" i="6"/>
  <c r="V1730" i="5"/>
  <c r="W1730" i="5"/>
  <c r="T1732" i="5"/>
  <c r="U1731" i="5"/>
  <c r="S1731" i="5"/>
  <c r="T1732" i="4"/>
  <c r="U1731" i="4"/>
  <c r="S1731" i="4"/>
  <c r="W1730" i="4"/>
  <c r="U1731" i="3"/>
  <c r="S1731" i="3"/>
  <c r="T1732" i="3"/>
  <c r="W1730" i="3"/>
  <c r="V1730" i="3"/>
  <c r="T1733" i="6"/>
  <c r="U1732" i="6"/>
  <c r="S1732" i="6"/>
  <c r="W1731" i="6"/>
  <c r="V1731" i="6"/>
  <c r="U1732" i="5"/>
  <c r="T1733" i="5"/>
  <c r="S1732" i="5"/>
  <c r="V1731" i="5"/>
  <c r="W1731" i="5"/>
  <c r="T1733" i="4"/>
  <c r="S1732" i="4"/>
  <c r="U1732" i="4"/>
  <c r="W1731" i="4"/>
  <c r="V1731" i="3"/>
  <c r="W1731" i="3"/>
  <c r="T1733" i="3"/>
  <c r="U1732" i="3"/>
  <c r="S1732" i="3"/>
  <c r="U1733" i="6"/>
  <c r="T1734" i="6"/>
  <c r="S1733" i="6"/>
  <c r="V1732" i="6"/>
  <c r="W1732" i="6"/>
  <c r="T1734" i="5"/>
  <c r="S1733" i="5"/>
  <c r="U1733" i="5"/>
  <c r="W1732" i="5"/>
  <c r="V1732" i="5"/>
  <c r="U1733" i="4"/>
  <c r="S1733" i="4"/>
  <c r="T1734" i="4"/>
  <c r="W1732" i="4"/>
  <c r="T1734" i="3"/>
  <c r="S1733" i="3"/>
  <c r="U1733" i="3"/>
  <c r="W1732" i="3"/>
  <c r="V1732" i="3"/>
  <c r="T1735" i="6"/>
  <c r="S1734" i="6"/>
  <c r="U1734" i="6"/>
  <c r="V1733" i="6"/>
  <c r="W1733" i="6"/>
  <c r="T1735" i="5"/>
  <c r="U1734" i="5"/>
  <c r="S1734" i="5"/>
  <c r="V1733" i="5"/>
  <c r="W1733" i="5"/>
  <c r="W1733" i="4"/>
  <c r="S1734" i="4"/>
  <c r="U1734" i="4"/>
  <c r="T1735" i="4"/>
  <c r="S1734" i="3"/>
  <c r="T1735" i="3"/>
  <c r="U1734" i="3"/>
  <c r="V1733" i="3"/>
  <c r="W1733" i="3"/>
  <c r="T1736" i="6"/>
  <c r="S1735" i="6"/>
  <c r="U1735" i="6"/>
  <c r="V1734" i="6"/>
  <c r="W1734" i="6"/>
  <c r="T1736" i="5"/>
  <c r="S1735" i="5"/>
  <c r="U1735" i="5"/>
  <c r="V1734" i="5"/>
  <c r="W1734" i="5"/>
  <c r="W1734" i="4"/>
  <c r="U1735" i="4"/>
  <c r="T1736" i="4"/>
  <c r="S1735" i="4"/>
  <c r="W1734" i="3"/>
  <c r="V1734" i="3"/>
  <c r="T1736" i="3"/>
  <c r="S1735" i="3"/>
  <c r="U1735" i="3"/>
  <c r="T1737" i="6"/>
  <c r="S1736" i="6"/>
  <c r="U1736" i="6"/>
  <c r="V1735" i="6"/>
  <c r="W1735" i="6"/>
  <c r="U1736" i="5"/>
  <c r="S1736" i="5"/>
  <c r="T1737" i="5"/>
  <c r="V1735" i="5"/>
  <c r="W1735" i="5"/>
  <c r="U1736" i="4"/>
  <c r="T1737" i="4"/>
  <c r="S1736" i="4"/>
  <c r="W1735" i="4"/>
  <c r="T1737" i="3"/>
  <c r="S1736" i="3"/>
  <c r="U1736" i="3"/>
  <c r="V1735" i="3"/>
  <c r="W1735" i="3"/>
  <c r="U1737" i="6"/>
  <c r="T1738" i="6"/>
  <c r="S1737" i="6"/>
  <c r="W1736" i="6"/>
  <c r="V1736" i="6"/>
  <c r="W1736" i="5"/>
  <c r="V1736" i="5"/>
  <c r="U1737" i="5"/>
  <c r="S1737" i="5"/>
  <c r="T1738" i="5"/>
  <c r="S1737" i="4"/>
  <c r="U1737" i="4"/>
  <c r="T1738" i="4"/>
  <c r="W1736" i="4"/>
  <c r="S1737" i="3"/>
  <c r="U1737" i="3"/>
  <c r="T1738" i="3"/>
  <c r="V1736" i="3"/>
  <c r="W1736" i="3"/>
  <c r="S1738" i="6"/>
  <c r="T1739" i="6"/>
  <c r="U1738" i="6"/>
  <c r="V1737" i="6"/>
  <c r="W1737" i="6"/>
  <c r="W1737" i="5"/>
  <c r="V1737" i="5"/>
  <c r="S1738" i="5"/>
  <c r="U1738" i="5"/>
  <c r="T1739" i="5"/>
  <c r="W1737" i="4"/>
  <c r="T1739" i="4"/>
  <c r="S1738" i="4"/>
  <c r="U1738" i="4"/>
  <c r="V1737" i="3"/>
  <c r="W1737" i="3"/>
  <c r="S1738" i="3"/>
  <c r="U1738" i="3"/>
  <c r="T1739" i="3"/>
  <c r="W1738" i="6"/>
  <c r="V1738" i="6"/>
  <c r="U1739" i="6"/>
  <c r="T1740" i="6"/>
  <c r="S1739" i="6"/>
  <c r="V1738" i="5"/>
  <c r="W1738" i="5"/>
  <c r="T1740" i="5"/>
  <c r="S1739" i="5"/>
  <c r="U1739" i="5"/>
  <c r="S1739" i="4"/>
  <c r="T1740" i="4"/>
  <c r="U1739" i="4"/>
  <c r="W1738" i="4"/>
  <c r="V1738" i="3"/>
  <c r="W1738" i="3"/>
  <c r="S1739" i="3"/>
  <c r="U1739" i="3"/>
  <c r="T1740" i="3"/>
  <c r="T1741" i="6"/>
  <c r="U1740" i="6"/>
  <c r="S1740" i="6"/>
  <c r="V1739" i="6"/>
  <c r="W1739" i="6"/>
  <c r="S1740" i="5"/>
  <c r="T1741" i="5"/>
  <c r="U1740" i="5"/>
  <c r="W1739" i="5"/>
  <c r="V1739" i="5"/>
  <c r="W1739" i="4"/>
  <c r="U1740" i="4"/>
  <c r="T1741" i="4"/>
  <c r="S1740" i="4"/>
  <c r="V1739" i="3"/>
  <c r="W1739" i="3"/>
  <c r="S1740" i="3"/>
  <c r="U1740" i="3"/>
  <c r="T1741" i="3"/>
  <c r="S1741" i="6"/>
  <c r="T1742" i="6"/>
  <c r="U1741" i="6"/>
  <c r="W1740" i="6"/>
  <c r="V1740" i="6"/>
  <c r="W1740" i="5"/>
  <c r="V1740" i="5"/>
  <c r="U1741" i="5"/>
  <c r="S1741" i="5"/>
  <c r="T1742" i="5"/>
  <c r="S1741" i="4"/>
  <c r="U1741" i="4"/>
  <c r="T1742" i="4"/>
  <c r="W1740" i="4"/>
  <c r="V1740" i="3"/>
  <c r="W1740" i="3"/>
  <c r="U1741" i="3"/>
  <c r="S1741" i="3"/>
  <c r="T1742" i="3"/>
  <c r="V1741" i="6"/>
  <c r="W1741" i="6"/>
  <c r="T1743" i="6"/>
  <c r="S1742" i="6"/>
  <c r="U1742" i="6"/>
  <c r="W1741" i="5"/>
  <c r="V1741" i="5"/>
  <c r="T1743" i="5"/>
  <c r="S1742" i="5"/>
  <c r="U1742" i="5"/>
  <c r="W1741" i="4"/>
  <c r="S1742" i="4"/>
  <c r="U1742" i="4"/>
  <c r="T1743" i="4"/>
  <c r="W1741" i="3"/>
  <c r="V1741" i="3"/>
  <c r="U1742" i="3"/>
  <c r="S1742" i="3"/>
  <c r="T1743" i="3"/>
  <c r="T1744" i="6"/>
  <c r="S1743" i="6"/>
  <c r="U1743" i="6"/>
  <c r="V1742" i="6"/>
  <c r="W1742" i="6"/>
  <c r="S1743" i="5"/>
  <c r="T1744" i="5"/>
  <c r="U1743" i="5"/>
  <c r="W1742" i="5"/>
  <c r="V1742" i="5"/>
  <c r="W1742" i="4"/>
  <c r="T1744" i="4"/>
  <c r="U1743" i="4"/>
  <c r="S1743" i="4"/>
  <c r="W1742" i="3"/>
  <c r="V1742" i="3"/>
  <c r="T1744" i="3"/>
  <c r="U1743" i="3"/>
  <c r="S1743" i="3"/>
  <c r="S1744" i="6"/>
  <c r="T1745" i="6"/>
  <c r="U1744" i="6"/>
  <c r="V1743" i="6"/>
  <c r="W1743" i="6"/>
  <c r="W1743" i="5"/>
  <c r="V1743" i="5"/>
  <c r="S1744" i="5"/>
  <c r="U1744" i="5"/>
  <c r="T1745" i="5"/>
  <c r="T1745" i="4"/>
  <c r="U1744" i="4"/>
  <c r="S1744" i="4"/>
  <c r="W1743" i="4"/>
  <c r="S1744" i="3"/>
  <c r="U1744" i="3"/>
  <c r="T1745" i="3"/>
  <c r="V1743" i="3"/>
  <c r="W1743" i="3"/>
  <c r="V1744" i="6"/>
  <c r="W1744" i="6"/>
  <c r="S1745" i="6"/>
  <c r="U1745" i="6"/>
  <c r="T1746" i="6"/>
  <c r="V1744" i="5"/>
  <c r="W1744" i="5"/>
  <c r="U1745" i="5"/>
  <c r="S1745" i="5"/>
  <c r="T1746" i="5"/>
  <c r="U1745" i="4"/>
  <c r="S1745" i="4"/>
  <c r="T1746" i="4"/>
  <c r="W1744" i="4"/>
  <c r="V1744" i="3"/>
  <c r="W1744" i="3"/>
  <c r="U1745" i="3"/>
  <c r="T1746" i="3"/>
  <c r="S1745" i="3"/>
  <c r="W1745" i="6"/>
  <c r="V1745" i="6"/>
  <c r="T1747" i="6"/>
  <c r="S1746" i="6"/>
  <c r="U1746" i="6"/>
  <c r="W1745" i="5"/>
  <c r="V1745" i="5"/>
  <c r="S1746" i="5"/>
  <c r="T1747" i="5"/>
  <c r="U1746" i="5"/>
  <c r="W1745" i="4"/>
  <c r="S1746" i="4"/>
  <c r="U1746" i="4"/>
  <c r="T1747" i="4"/>
  <c r="U1746" i="3"/>
  <c r="S1746" i="3"/>
  <c r="T1747" i="3"/>
  <c r="V1745" i="3"/>
  <c r="W1745" i="3"/>
  <c r="U1747" i="6"/>
  <c r="T1748" i="6"/>
  <c r="S1747" i="6"/>
  <c r="V1746" i="6"/>
  <c r="W1746" i="6"/>
  <c r="V1746" i="5"/>
  <c r="W1746" i="5"/>
  <c r="T1748" i="5"/>
  <c r="S1747" i="5"/>
  <c r="U1747" i="5"/>
  <c r="W1746" i="4"/>
  <c r="T1748" i="4"/>
  <c r="S1747" i="4"/>
  <c r="U1747" i="4"/>
  <c r="W1746" i="3"/>
  <c r="V1746" i="3"/>
  <c r="U1747" i="3"/>
  <c r="S1747" i="3"/>
  <c r="T1748" i="3"/>
  <c r="T1749" i="6"/>
  <c r="U1748" i="6"/>
  <c r="S1748" i="6"/>
  <c r="W1747" i="6"/>
  <c r="V1747" i="6"/>
  <c r="U1748" i="5"/>
  <c r="T1749" i="5"/>
  <c r="S1748" i="5"/>
  <c r="V1747" i="5"/>
  <c r="W1747" i="5"/>
  <c r="T1749" i="4"/>
  <c r="S1748" i="4"/>
  <c r="U1748" i="4"/>
  <c r="W1747" i="4"/>
  <c r="V1747" i="3"/>
  <c r="W1747" i="3"/>
  <c r="S1748" i="3"/>
  <c r="U1748" i="3"/>
  <c r="T1749" i="3"/>
  <c r="S1749" i="6"/>
  <c r="U1749" i="6"/>
  <c r="T1750" i="6"/>
  <c r="V1748" i="6"/>
  <c r="W1748" i="6"/>
  <c r="S1749" i="5"/>
  <c r="U1749" i="5"/>
  <c r="T1750" i="5"/>
  <c r="V1748" i="5"/>
  <c r="W1748" i="5"/>
  <c r="T1750" i="4"/>
  <c r="U1749" i="4"/>
  <c r="S1749" i="4"/>
  <c r="W1748" i="4"/>
  <c r="W1748" i="3"/>
  <c r="V1748" i="3"/>
  <c r="T1750" i="3"/>
  <c r="S1749" i="3"/>
  <c r="U1749" i="3"/>
  <c r="W1749" i="6"/>
  <c r="V1749" i="6"/>
  <c r="S1750" i="6"/>
  <c r="T1751" i="6"/>
  <c r="U1750" i="6"/>
  <c r="W1749" i="5"/>
  <c r="V1749" i="5"/>
  <c r="T1751" i="5"/>
  <c r="U1750" i="5"/>
  <c r="S1750" i="5"/>
  <c r="S1750" i="4"/>
  <c r="T1751" i="4"/>
  <c r="U1750" i="4"/>
  <c r="W1749" i="4"/>
  <c r="T1751" i="3"/>
  <c r="S1750" i="3"/>
  <c r="U1750" i="3"/>
  <c r="W1749" i="3"/>
  <c r="V1749" i="3"/>
  <c r="V1750" i="6"/>
  <c r="W1750" i="6"/>
  <c r="S1751" i="6"/>
  <c r="U1751" i="6"/>
  <c r="T1752" i="6"/>
  <c r="S1751" i="5"/>
  <c r="T1752" i="5"/>
  <c r="U1751" i="5"/>
  <c r="V1750" i="5"/>
  <c r="W1750" i="5"/>
  <c r="W1750" i="4"/>
  <c r="S1751" i="4"/>
  <c r="T1752" i="4"/>
  <c r="U1751" i="4"/>
  <c r="U1751" i="3"/>
  <c r="T1752" i="3"/>
  <c r="S1751" i="3"/>
  <c r="V1750" i="3"/>
  <c r="W1750" i="3"/>
  <c r="V1751" i="6"/>
  <c r="W1751" i="6"/>
  <c r="S1752" i="6"/>
  <c r="T1753" i="6"/>
  <c r="U1752" i="6"/>
  <c r="W1751" i="5"/>
  <c r="V1751" i="5"/>
  <c r="U1752" i="5"/>
  <c r="S1752" i="5"/>
  <c r="T1753" i="5"/>
  <c r="W1751" i="4"/>
  <c r="S1752" i="4"/>
  <c r="T1753" i="4"/>
  <c r="U1752" i="4"/>
  <c r="U1752" i="3"/>
  <c r="T1753" i="3"/>
  <c r="S1752" i="3"/>
  <c r="V1751" i="3"/>
  <c r="W1751" i="3"/>
  <c r="W1752" i="6"/>
  <c r="V1752" i="6"/>
  <c r="S1753" i="6"/>
  <c r="U1753" i="6"/>
  <c r="T1754" i="6"/>
  <c r="V1752" i="5"/>
  <c r="W1752" i="5"/>
  <c r="U1753" i="5"/>
  <c r="S1753" i="5"/>
  <c r="T1754" i="5"/>
  <c r="W1752" i="4"/>
  <c r="T1754" i="4"/>
  <c r="S1753" i="4"/>
  <c r="U1753" i="4"/>
  <c r="T1754" i="3"/>
  <c r="S1753" i="3"/>
  <c r="U1753" i="3"/>
  <c r="V1752" i="3"/>
  <c r="W1752" i="3"/>
  <c r="V1753" i="6"/>
  <c r="W1753" i="6"/>
  <c r="T1755" i="6"/>
  <c r="U1754" i="6"/>
  <c r="S1754" i="6"/>
  <c r="W1753" i="5"/>
  <c r="V1753" i="5"/>
  <c r="S1754" i="5"/>
  <c r="T1755" i="5"/>
  <c r="U1754" i="5"/>
  <c r="U1754" i="4"/>
  <c r="T1755" i="4"/>
  <c r="S1754" i="4"/>
  <c r="W1753" i="4"/>
  <c r="S1754" i="3"/>
  <c r="U1754" i="3"/>
  <c r="T1755" i="3"/>
  <c r="V1753" i="3"/>
  <c r="W1753" i="3"/>
  <c r="S1755" i="6"/>
  <c r="U1755" i="6"/>
  <c r="T1756" i="6"/>
  <c r="W1754" i="6"/>
  <c r="V1754" i="6"/>
  <c r="W1754" i="5"/>
  <c r="V1754" i="5"/>
  <c r="T1756" i="5"/>
  <c r="U1755" i="5"/>
  <c r="S1755" i="5"/>
  <c r="S1755" i="4"/>
  <c r="U1755" i="4"/>
  <c r="T1756" i="4"/>
  <c r="W1754" i="4"/>
  <c r="V1754" i="3"/>
  <c r="W1754" i="3"/>
  <c r="S1755" i="3"/>
  <c r="T1756" i="3"/>
  <c r="U1755" i="3"/>
  <c r="V1755" i="6"/>
  <c r="W1755" i="6"/>
  <c r="T1757" i="6"/>
  <c r="S1756" i="6"/>
  <c r="U1756" i="6"/>
  <c r="S1756" i="5"/>
  <c r="T1757" i="5"/>
  <c r="U1756" i="5"/>
  <c r="W1755" i="5"/>
  <c r="V1755" i="5"/>
  <c r="W1755" i="4"/>
  <c r="S1756" i="4"/>
  <c r="T1757" i="4"/>
  <c r="U1756" i="4"/>
  <c r="V1755" i="3"/>
  <c r="W1755" i="3"/>
  <c r="T1757" i="3"/>
  <c r="U1756" i="3"/>
  <c r="S1756" i="3"/>
  <c r="T1758" i="6"/>
  <c r="S1757" i="6"/>
  <c r="U1757" i="6"/>
  <c r="V1756" i="6"/>
  <c r="W1756" i="6"/>
  <c r="W1756" i="5"/>
  <c r="V1756" i="5"/>
  <c r="U1757" i="5"/>
  <c r="S1757" i="5"/>
  <c r="T1758" i="5"/>
  <c r="W1756" i="4"/>
  <c r="T1758" i="4"/>
  <c r="S1757" i="4"/>
  <c r="U1757" i="4"/>
  <c r="T1758" i="3"/>
  <c r="S1757" i="3"/>
  <c r="U1757" i="3"/>
  <c r="V1756" i="3"/>
  <c r="W1756" i="3"/>
  <c r="S1758" i="6"/>
  <c r="U1758" i="6"/>
  <c r="T1759" i="6"/>
  <c r="V1757" i="6"/>
  <c r="W1757" i="6"/>
  <c r="W1757" i="5"/>
  <c r="V1757" i="5"/>
  <c r="T1759" i="5"/>
  <c r="U1758" i="5"/>
  <c r="S1758" i="5"/>
  <c r="S1758" i="4"/>
  <c r="T1759" i="4"/>
  <c r="U1758" i="4"/>
  <c r="W1757" i="4"/>
  <c r="S1758" i="3"/>
  <c r="U1758" i="3"/>
  <c r="T1759" i="3"/>
  <c r="V1757" i="3"/>
  <c r="W1757" i="3"/>
  <c r="V1758" i="6"/>
  <c r="W1758" i="6"/>
  <c r="U1759" i="6"/>
  <c r="S1759" i="6"/>
  <c r="T1760" i="6"/>
  <c r="T1760" i="5"/>
  <c r="U1759" i="5"/>
  <c r="S1759" i="5"/>
  <c r="W1758" i="5"/>
  <c r="V1758" i="5"/>
  <c r="W1758" i="4"/>
  <c r="S1759" i="4"/>
  <c r="T1760" i="4"/>
  <c r="U1759" i="4"/>
  <c r="V1758" i="3"/>
  <c r="W1758" i="3"/>
  <c r="S1759" i="3"/>
  <c r="T1760" i="3"/>
  <c r="U1759" i="3"/>
  <c r="W1759" i="6"/>
  <c r="V1759" i="6"/>
  <c r="S1760" i="6"/>
  <c r="T1761" i="6"/>
  <c r="U1760" i="6"/>
  <c r="S1760" i="5"/>
  <c r="U1760" i="5"/>
  <c r="T1761" i="5"/>
  <c r="V1759" i="5"/>
  <c r="W1759" i="5"/>
  <c r="W1759" i="4"/>
  <c r="U1760" i="4"/>
  <c r="S1760" i="4"/>
  <c r="T1761" i="4"/>
  <c r="W1759" i="3"/>
  <c r="V1759" i="3"/>
  <c r="U1760" i="3"/>
  <c r="T1761" i="3"/>
  <c r="S1760" i="3"/>
  <c r="V1760" i="6"/>
  <c r="W1760" i="6"/>
  <c r="S1761" i="6"/>
  <c r="U1761" i="6"/>
  <c r="T1762" i="6"/>
  <c r="V1760" i="5"/>
  <c r="W1760" i="5"/>
  <c r="S1761" i="5"/>
  <c r="T1762" i="5"/>
  <c r="U1761" i="5"/>
  <c r="W1760" i="4"/>
  <c r="U1761" i="4"/>
  <c r="S1761" i="4"/>
  <c r="T1762" i="4"/>
  <c r="T1762" i="3"/>
  <c r="S1761" i="3"/>
  <c r="U1761" i="3"/>
  <c r="V1760" i="3"/>
  <c r="W1760" i="3"/>
  <c r="V1761" i="6"/>
  <c r="W1761" i="6"/>
  <c r="T1763" i="6"/>
  <c r="S1762" i="6"/>
  <c r="U1762" i="6"/>
  <c r="V1761" i="5"/>
  <c r="W1761" i="5"/>
  <c r="U1762" i="5"/>
  <c r="S1762" i="5"/>
  <c r="T1763" i="5"/>
  <c r="W1761" i="4"/>
  <c r="S1762" i="4"/>
  <c r="T1763" i="4"/>
  <c r="U1762" i="4"/>
  <c r="T1763" i="3"/>
  <c r="U1762" i="3"/>
  <c r="S1762" i="3"/>
  <c r="W1761" i="3"/>
  <c r="V1761" i="3"/>
  <c r="S1763" i="6"/>
  <c r="T1764" i="6"/>
  <c r="U1763" i="6"/>
  <c r="V1762" i="6"/>
  <c r="W1762" i="6"/>
  <c r="V1762" i="5"/>
  <c r="W1762" i="5"/>
  <c r="T1764" i="5"/>
  <c r="S1763" i="5"/>
  <c r="U1763" i="5"/>
  <c r="W1762" i="4"/>
  <c r="U1763" i="4"/>
  <c r="S1763" i="4"/>
  <c r="T1764" i="4"/>
  <c r="S1763" i="3"/>
  <c r="T1764" i="3"/>
  <c r="U1763" i="3"/>
  <c r="W1762" i="3"/>
  <c r="V1762" i="3"/>
  <c r="V1763" i="6"/>
  <c r="W1763" i="6"/>
  <c r="S1764" i="6"/>
  <c r="U1764" i="6"/>
  <c r="T1765" i="6"/>
  <c r="U1764" i="5"/>
  <c r="T1765" i="5"/>
  <c r="S1764" i="5"/>
  <c r="W1763" i="5"/>
  <c r="V1763" i="5"/>
  <c r="W1763" i="4"/>
  <c r="S1764" i="4"/>
  <c r="T1765" i="4"/>
  <c r="U1764" i="4"/>
  <c r="W1763" i="3"/>
  <c r="V1763" i="3"/>
  <c r="U1764" i="3"/>
  <c r="S1764" i="3"/>
  <c r="T1765" i="3"/>
  <c r="W1764" i="6"/>
  <c r="V1764" i="6"/>
  <c r="T1766" i="6"/>
  <c r="U1765" i="6"/>
  <c r="S1765" i="6"/>
  <c r="U1765" i="5"/>
  <c r="S1765" i="5"/>
  <c r="T1766" i="5"/>
  <c r="V1764" i="5"/>
  <c r="W1764" i="5"/>
  <c r="W1764" i="4"/>
  <c r="U1765" i="4"/>
  <c r="T1766" i="4"/>
  <c r="S1765" i="4"/>
  <c r="V1764" i="3"/>
  <c r="W1764" i="3"/>
  <c r="U1765" i="3"/>
  <c r="S1765" i="3"/>
  <c r="T1766" i="3"/>
  <c r="S1766" i="6"/>
  <c r="U1766" i="6"/>
  <c r="T1767" i="6"/>
  <c r="V1765" i="6"/>
  <c r="W1765" i="6"/>
  <c r="V1765" i="5"/>
  <c r="W1765" i="5"/>
  <c r="T1767" i="5"/>
  <c r="U1766" i="5"/>
  <c r="S1766" i="5"/>
  <c r="S1766" i="4"/>
  <c r="T1767" i="4"/>
  <c r="U1766" i="4"/>
  <c r="W1765" i="4"/>
  <c r="V1765" i="3"/>
  <c r="W1765" i="3"/>
  <c r="S1766" i="3"/>
  <c r="U1766" i="3"/>
  <c r="T1767" i="3"/>
  <c r="W1766" i="6"/>
  <c r="V1766" i="6"/>
  <c r="U1767" i="6"/>
  <c r="S1767" i="6"/>
  <c r="T1768" i="6"/>
  <c r="T1768" i="5"/>
  <c r="U1767" i="5"/>
  <c r="S1767" i="5"/>
  <c r="W1766" i="5"/>
  <c r="V1766" i="5"/>
  <c r="W1766" i="4"/>
  <c r="S1767" i="4"/>
  <c r="T1768" i="4"/>
  <c r="U1767" i="4"/>
  <c r="V1766" i="3"/>
  <c r="W1766" i="3"/>
  <c r="T1768" i="3"/>
  <c r="S1767" i="3"/>
  <c r="U1767" i="3"/>
  <c r="V1767" i="6"/>
  <c r="W1767" i="6"/>
  <c r="U1768" i="6"/>
  <c r="S1768" i="6"/>
  <c r="T1769" i="6"/>
  <c r="U1768" i="5"/>
  <c r="S1768" i="5"/>
  <c r="T1769" i="5"/>
  <c r="W1767" i="5"/>
  <c r="V1767" i="5"/>
  <c r="W1767" i="4"/>
  <c r="S1768" i="4"/>
  <c r="U1768" i="4"/>
  <c r="T1769" i="4"/>
  <c r="U1768" i="3"/>
  <c r="T1769" i="3"/>
  <c r="S1768" i="3"/>
  <c r="V1767" i="3"/>
  <c r="W1767" i="3"/>
  <c r="W1768" i="6"/>
  <c r="V1768" i="6"/>
  <c r="S1769" i="6"/>
  <c r="U1769" i="6"/>
  <c r="T1770" i="6"/>
  <c r="W1768" i="5"/>
  <c r="V1768" i="5"/>
  <c r="U1769" i="5"/>
  <c r="S1769" i="5"/>
  <c r="T1770" i="5"/>
  <c r="W1768" i="4"/>
  <c r="U1769" i="4"/>
  <c r="S1769" i="4"/>
  <c r="T1770" i="4"/>
  <c r="U1769" i="3"/>
  <c r="T1770" i="3"/>
  <c r="S1769" i="3"/>
  <c r="V1768" i="3"/>
  <c r="W1768" i="3"/>
  <c r="V1769" i="6"/>
  <c r="W1769" i="6"/>
  <c r="T1771" i="6"/>
  <c r="S1770" i="6"/>
  <c r="U1770" i="6"/>
  <c r="V1769" i="5"/>
  <c r="W1769" i="5"/>
  <c r="U1770" i="5"/>
  <c r="S1770" i="5"/>
  <c r="T1771" i="5"/>
  <c r="W1769" i="4"/>
  <c r="T1771" i="4"/>
  <c r="S1770" i="4"/>
  <c r="U1770" i="4"/>
  <c r="T1771" i="3"/>
  <c r="U1770" i="3"/>
  <c r="S1770" i="3"/>
  <c r="V1769" i="3"/>
  <c r="W1769" i="3"/>
  <c r="S1771" i="6"/>
  <c r="U1771" i="6"/>
  <c r="T1772" i="6"/>
  <c r="V1770" i="6"/>
  <c r="W1770" i="6"/>
  <c r="V1770" i="5"/>
  <c r="W1770" i="5"/>
  <c r="T1772" i="5"/>
  <c r="S1771" i="5"/>
  <c r="U1771" i="5"/>
  <c r="S1771" i="4"/>
  <c r="U1771" i="4"/>
  <c r="T1772" i="4"/>
  <c r="W1770" i="4"/>
  <c r="U1771" i="3"/>
  <c r="T1772" i="3"/>
  <c r="S1771" i="3"/>
  <c r="V1770" i="3"/>
  <c r="W1770" i="3"/>
  <c r="V1771" i="6"/>
  <c r="W1771" i="6"/>
  <c r="T1773" i="6"/>
  <c r="U1772" i="6"/>
  <c r="S1772" i="6"/>
  <c r="T1773" i="5"/>
  <c r="S1772" i="5"/>
  <c r="U1772" i="5"/>
  <c r="W1771" i="5"/>
  <c r="V1771" i="5"/>
  <c r="W1771" i="4"/>
  <c r="S1772" i="4"/>
  <c r="T1773" i="4"/>
  <c r="U1772" i="4"/>
  <c r="U1772" i="3"/>
  <c r="T1773" i="3"/>
  <c r="S1772" i="3"/>
  <c r="W1771" i="3"/>
  <c r="V1771" i="3"/>
  <c r="U1773" i="6"/>
  <c r="S1773" i="6"/>
  <c r="T1774" i="6"/>
  <c r="V1772" i="6"/>
  <c r="W1772" i="6"/>
  <c r="T1774" i="5"/>
  <c r="U1773" i="5"/>
  <c r="S1773" i="5"/>
  <c r="W1772" i="5"/>
  <c r="V1772" i="5"/>
  <c r="W1772" i="4"/>
  <c r="S1773" i="4"/>
  <c r="U1773" i="4"/>
  <c r="T1774" i="4"/>
  <c r="S1773" i="3"/>
  <c r="U1773" i="3"/>
  <c r="T1774" i="3"/>
  <c r="V1772" i="3"/>
  <c r="W1772" i="3"/>
  <c r="W1773" i="6"/>
  <c r="V1773" i="6"/>
  <c r="T1775" i="6"/>
  <c r="U1774" i="6"/>
  <c r="S1774" i="6"/>
  <c r="T1775" i="5"/>
  <c r="U1774" i="5"/>
  <c r="S1774" i="5"/>
  <c r="V1773" i="5"/>
  <c r="W1773" i="5"/>
  <c r="W1773" i="4"/>
  <c r="S1774" i="4"/>
  <c r="U1774" i="4"/>
  <c r="T1775" i="4"/>
  <c r="W1773" i="3"/>
  <c r="V1773" i="3"/>
  <c r="T1775" i="3"/>
  <c r="S1774" i="3"/>
  <c r="U1774" i="3"/>
  <c r="S1775" i="6"/>
  <c r="T1776" i="6"/>
  <c r="U1775" i="6"/>
  <c r="W1774" i="6"/>
  <c r="V1774" i="6"/>
  <c r="T1776" i="5"/>
  <c r="U1775" i="5"/>
  <c r="S1775" i="5"/>
  <c r="W1774" i="5"/>
  <c r="V1774" i="5"/>
  <c r="W1774" i="4"/>
  <c r="T1776" i="4"/>
  <c r="S1775" i="4"/>
  <c r="U1775" i="4"/>
  <c r="S1775" i="3"/>
  <c r="U1775" i="3"/>
  <c r="T1776" i="3"/>
  <c r="W1774" i="3"/>
  <c r="V1774" i="3"/>
  <c r="W1775" i="6"/>
  <c r="V1775" i="6"/>
  <c r="U1776" i="6"/>
  <c r="S1776" i="6"/>
  <c r="T1777" i="6"/>
  <c r="U1776" i="5"/>
  <c r="S1776" i="5"/>
  <c r="T1777" i="5"/>
  <c r="W1775" i="5"/>
  <c r="V1775" i="5"/>
  <c r="U1776" i="4"/>
  <c r="T1777" i="4"/>
  <c r="S1776" i="4"/>
  <c r="W1775" i="4"/>
  <c r="W1775" i="3"/>
  <c r="V1775" i="3"/>
  <c r="U1776" i="3"/>
  <c r="S1776" i="3"/>
  <c r="T1777" i="3"/>
  <c r="W1776" i="6"/>
  <c r="V1776" i="6"/>
  <c r="S1777" i="6"/>
  <c r="U1777" i="6"/>
  <c r="T1778" i="6"/>
  <c r="W1776" i="5"/>
  <c r="V1776" i="5"/>
  <c r="U1777" i="5"/>
  <c r="S1777" i="5"/>
  <c r="T1778" i="5"/>
  <c r="S1777" i="4"/>
  <c r="U1777" i="4"/>
  <c r="T1778" i="4"/>
  <c r="W1776" i="4"/>
  <c r="W1776" i="3"/>
  <c r="V1776" i="3"/>
  <c r="S1777" i="3"/>
  <c r="T1778" i="3"/>
  <c r="U1777" i="3"/>
  <c r="V1777" i="6"/>
  <c r="W1777" i="6"/>
  <c r="T1779" i="6"/>
  <c r="U1778" i="6"/>
  <c r="S1778" i="6"/>
  <c r="V1777" i="5"/>
  <c r="W1777" i="5"/>
  <c r="S1778" i="5"/>
  <c r="U1778" i="5"/>
  <c r="T1779" i="5"/>
  <c r="W1777" i="4"/>
  <c r="T1779" i="4"/>
  <c r="S1778" i="4"/>
  <c r="U1778" i="4"/>
  <c r="W1777" i="3"/>
  <c r="V1777" i="3"/>
  <c r="S1778" i="3"/>
  <c r="T1779" i="3"/>
  <c r="U1778" i="3"/>
  <c r="S1779" i="6"/>
  <c r="U1779" i="6"/>
  <c r="T1780" i="6"/>
  <c r="V1778" i="6"/>
  <c r="W1778" i="6"/>
  <c r="V1778" i="5"/>
  <c r="W1778" i="5"/>
  <c r="T1780" i="5"/>
  <c r="S1779" i="5"/>
  <c r="U1779" i="5"/>
  <c r="T1780" i="4"/>
  <c r="S1779" i="4"/>
  <c r="U1779" i="4"/>
  <c r="W1778" i="4"/>
  <c r="W1778" i="3"/>
  <c r="V1778" i="3"/>
  <c r="S1779" i="3"/>
  <c r="T1780" i="3"/>
  <c r="U1779" i="3"/>
  <c r="V1779" i="6"/>
  <c r="W1779" i="6"/>
  <c r="T1781" i="6"/>
  <c r="U1780" i="6"/>
  <c r="S1780" i="6"/>
  <c r="U1780" i="5"/>
  <c r="T1781" i="5"/>
  <c r="S1780" i="5"/>
  <c r="V1779" i="5"/>
  <c r="W1779" i="5"/>
  <c r="T1781" i="4"/>
  <c r="U1780" i="4"/>
  <c r="S1780" i="4"/>
  <c r="W1779" i="4"/>
  <c r="W1779" i="3"/>
  <c r="V1779" i="3"/>
  <c r="T1781" i="3"/>
  <c r="S1780" i="3"/>
  <c r="U1780" i="3"/>
  <c r="U1781" i="6"/>
  <c r="T1782" i="6"/>
  <c r="S1781" i="6"/>
  <c r="W1780" i="6"/>
  <c r="V1780" i="6"/>
  <c r="S1781" i="5"/>
  <c r="U1781" i="5"/>
  <c r="T1782" i="5"/>
  <c r="W1780" i="5"/>
  <c r="V1780" i="5"/>
  <c r="U1781" i="4"/>
  <c r="S1781" i="4"/>
  <c r="T1782" i="4"/>
  <c r="W1780" i="4"/>
  <c r="S1781" i="3"/>
  <c r="T1782" i="3"/>
  <c r="U1781" i="3"/>
  <c r="W1780" i="3"/>
  <c r="V1780" i="3"/>
  <c r="U1782" i="6"/>
  <c r="S1782" i="6"/>
  <c r="T1783" i="6"/>
  <c r="V1781" i="6"/>
  <c r="W1781" i="6"/>
  <c r="W1781" i="5"/>
  <c r="V1781" i="5"/>
  <c r="T1783" i="5"/>
  <c r="S1782" i="5"/>
  <c r="U1782" i="5"/>
  <c r="W1781" i="4"/>
  <c r="U1782" i="4"/>
  <c r="S1782" i="4"/>
  <c r="T1783" i="4"/>
  <c r="W1781" i="3"/>
  <c r="V1781" i="3"/>
  <c r="S1782" i="3"/>
  <c r="U1782" i="3"/>
  <c r="T1783" i="3"/>
  <c r="W1782" i="6"/>
  <c r="V1782" i="6"/>
  <c r="U1783" i="6"/>
  <c r="S1783" i="6"/>
  <c r="T1784" i="6"/>
  <c r="S1783" i="5"/>
  <c r="T1784" i="5"/>
  <c r="U1783" i="5"/>
  <c r="V1782" i="5"/>
  <c r="W1782" i="5"/>
  <c r="W1782" i="4"/>
  <c r="S1783" i="4"/>
  <c r="T1784" i="4"/>
  <c r="U1783" i="4"/>
  <c r="V1782" i="3"/>
  <c r="W1782" i="3"/>
  <c r="U1783" i="3"/>
  <c r="S1783" i="3"/>
  <c r="T1784" i="3"/>
  <c r="W1783" i="6"/>
  <c r="V1783" i="6"/>
  <c r="U1784" i="6"/>
  <c r="T1785" i="6"/>
  <c r="S1784" i="6"/>
  <c r="W1783" i="5"/>
  <c r="V1783" i="5"/>
  <c r="S1784" i="5"/>
  <c r="U1784" i="5"/>
  <c r="T1785" i="5"/>
  <c r="W1783" i="4"/>
  <c r="U1784" i="4"/>
  <c r="T1785" i="4"/>
  <c r="S1784" i="4"/>
  <c r="W1783" i="3"/>
  <c r="V1783" i="3"/>
  <c r="S1784" i="3"/>
  <c r="T1785" i="3"/>
  <c r="U1784" i="3"/>
  <c r="U1785" i="6"/>
  <c r="S1785" i="6"/>
  <c r="T1786" i="6"/>
  <c r="V1784" i="6"/>
  <c r="W1784" i="6"/>
  <c r="W1784" i="5"/>
  <c r="V1784" i="5"/>
  <c r="U1785" i="5"/>
  <c r="S1785" i="5"/>
  <c r="T1786" i="5"/>
  <c r="T1786" i="4"/>
  <c r="S1785" i="4"/>
  <c r="U1785" i="4"/>
  <c r="W1784" i="4"/>
  <c r="V1784" i="3"/>
  <c r="W1784" i="3"/>
  <c r="S1785" i="3"/>
  <c r="U1785" i="3"/>
  <c r="T1786" i="3"/>
  <c r="W1785" i="6"/>
  <c r="V1785" i="6"/>
  <c r="T1787" i="6"/>
  <c r="S1786" i="6"/>
  <c r="U1786" i="6"/>
  <c r="W1785" i="5"/>
  <c r="V1785" i="5"/>
  <c r="U1786" i="5"/>
  <c r="S1786" i="5"/>
  <c r="T1787" i="5"/>
  <c r="S1786" i="4"/>
  <c r="T1787" i="4"/>
  <c r="U1786" i="4"/>
  <c r="W1785" i="4"/>
  <c r="V1785" i="3"/>
  <c r="W1785" i="3"/>
  <c r="U1786" i="3"/>
  <c r="T1787" i="3"/>
  <c r="S1786" i="3"/>
  <c r="U1787" i="6"/>
  <c r="S1787" i="6"/>
  <c r="T1788" i="6"/>
  <c r="V1786" i="6"/>
  <c r="W1786" i="6"/>
  <c r="W1786" i="5"/>
  <c r="V1786" i="5"/>
  <c r="T1788" i="5"/>
  <c r="S1787" i="5"/>
  <c r="U1787" i="5"/>
  <c r="W1786" i="4"/>
  <c r="U1787" i="4"/>
  <c r="S1787" i="4"/>
  <c r="T1788" i="4"/>
  <c r="U1787" i="3"/>
  <c r="T1788" i="3"/>
  <c r="S1787" i="3"/>
  <c r="V1786" i="3"/>
  <c r="W1786" i="3"/>
  <c r="V1787" i="6"/>
  <c r="W1787" i="6"/>
  <c r="T1789" i="6"/>
  <c r="S1788" i="6"/>
  <c r="U1788" i="6"/>
  <c r="S1788" i="5"/>
  <c r="T1789" i="5"/>
  <c r="U1788" i="5"/>
  <c r="W1787" i="5"/>
  <c r="V1787" i="5"/>
  <c r="W1787" i="4"/>
  <c r="S1788" i="4"/>
  <c r="T1789" i="4"/>
  <c r="U1788" i="4"/>
  <c r="T1789" i="3"/>
  <c r="U1788" i="3"/>
  <c r="S1788" i="3"/>
  <c r="V1787" i="3"/>
  <c r="W1787" i="3"/>
  <c r="T1790" i="6"/>
  <c r="U1789" i="6"/>
  <c r="S1789" i="6"/>
  <c r="V1788" i="6"/>
  <c r="W1788" i="6"/>
  <c r="W1788" i="5"/>
  <c r="V1788" i="5"/>
  <c r="U1789" i="5"/>
  <c r="S1789" i="5"/>
  <c r="T1790" i="5"/>
  <c r="W1788" i="4"/>
  <c r="U1789" i="4"/>
  <c r="S1789" i="4"/>
  <c r="T1790" i="4"/>
  <c r="U1789" i="3"/>
  <c r="T1790" i="3"/>
  <c r="S1789" i="3"/>
  <c r="W1788" i="3"/>
  <c r="V1788" i="3"/>
  <c r="U1790" i="6"/>
  <c r="S1790" i="6"/>
  <c r="T1791" i="6"/>
  <c r="W1789" i="6"/>
  <c r="V1789" i="6"/>
  <c r="W1789" i="5"/>
  <c r="V1789" i="5"/>
  <c r="T1791" i="5"/>
  <c r="U1790" i="5"/>
  <c r="S1790" i="5"/>
  <c r="W1789" i="4"/>
  <c r="U1790" i="4"/>
  <c r="S1790" i="4"/>
  <c r="T1791" i="4"/>
  <c r="U1790" i="3"/>
  <c r="S1790" i="3"/>
  <c r="T1791" i="3"/>
  <c r="W1789" i="3"/>
  <c r="V1789" i="3"/>
  <c r="W1790" i="6"/>
  <c r="V1790" i="6"/>
  <c r="S1791" i="6"/>
  <c r="U1791" i="6"/>
  <c r="T1792" i="6"/>
  <c r="U1791" i="5"/>
  <c r="T1792" i="5"/>
  <c r="S1791" i="5"/>
  <c r="W1790" i="5"/>
  <c r="V1790" i="5"/>
  <c r="W1790" i="4"/>
  <c r="S1791" i="4"/>
  <c r="T1792" i="4"/>
  <c r="U1791" i="4"/>
  <c r="W1790" i="3"/>
  <c r="V1790" i="3"/>
  <c r="T1792" i="3"/>
  <c r="S1791" i="3"/>
  <c r="U1791" i="3"/>
  <c r="V1791" i="6"/>
  <c r="W1791" i="6"/>
  <c r="U1792" i="6"/>
  <c r="S1792" i="6"/>
  <c r="T1793" i="6"/>
  <c r="U1792" i="5"/>
  <c r="S1792" i="5"/>
  <c r="T1793" i="5"/>
  <c r="W1791" i="5"/>
  <c r="V1791" i="5"/>
  <c r="W1791" i="4"/>
  <c r="S1792" i="4"/>
  <c r="U1792" i="4"/>
  <c r="T1793" i="4"/>
  <c r="T1793" i="3"/>
  <c r="U1792" i="3"/>
  <c r="S1792" i="3"/>
  <c r="W1791" i="3"/>
  <c r="V1791" i="3"/>
  <c r="V1792" i="6"/>
  <c r="W1792" i="6"/>
  <c r="U1793" i="6"/>
  <c r="S1793" i="6"/>
  <c r="T1794" i="6"/>
  <c r="V1792" i="5"/>
  <c r="W1792" i="5"/>
  <c r="U1793" i="5"/>
  <c r="T1794" i="5"/>
  <c r="S1793" i="5"/>
  <c r="W1792" i="4"/>
  <c r="T1794" i="4"/>
  <c r="U1793" i="4"/>
  <c r="S1793" i="4"/>
  <c r="S1793" i="3"/>
  <c r="U1793" i="3"/>
  <c r="T1794" i="3"/>
  <c r="V1792" i="3"/>
  <c r="W1792" i="3"/>
  <c r="W1793" i="6"/>
  <c r="V1793" i="6"/>
  <c r="T1795" i="6"/>
  <c r="U1794" i="6"/>
  <c r="S1794" i="6"/>
  <c r="U1794" i="5"/>
  <c r="S1794" i="5"/>
  <c r="T1795" i="5"/>
  <c r="W1793" i="5"/>
  <c r="V1793" i="5"/>
  <c r="U1794" i="4"/>
  <c r="S1794" i="4"/>
  <c r="T1795" i="4"/>
  <c r="W1793" i="4"/>
  <c r="W1793" i="3"/>
  <c r="V1793" i="3"/>
  <c r="U1794" i="3"/>
  <c r="S1794" i="3"/>
  <c r="T1795" i="3"/>
  <c r="U1795" i="6"/>
  <c r="T1796" i="6"/>
  <c r="S1795" i="6"/>
  <c r="V1794" i="6"/>
  <c r="W1794" i="6"/>
  <c r="V1794" i="5"/>
  <c r="W1794" i="5"/>
  <c r="T1796" i="5"/>
  <c r="U1795" i="5"/>
  <c r="S1795" i="5"/>
  <c r="W1794" i="4"/>
  <c r="T1796" i="4"/>
  <c r="U1795" i="4"/>
  <c r="S1795" i="4"/>
  <c r="V1794" i="3"/>
  <c r="W1794" i="3"/>
  <c r="U1795" i="3"/>
  <c r="T1796" i="3"/>
  <c r="S1795" i="3"/>
  <c r="T1797" i="6"/>
  <c r="U1796" i="6"/>
  <c r="S1796" i="6"/>
  <c r="V1795" i="6"/>
  <c r="W1795" i="6"/>
  <c r="U1796" i="5"/>
  <c r="T1797" i="5"/>
  <c r="S1796" i="5"/>
  <c r="V1795" i="5"/>
  <c r="W1795" i="5"/>
  <c r="U1796" i="4"/>
  <c r="T1797" i="4"/>
  <c r="S1796" i="4"/>
  <c r="W1795" i="4"/>
  <c r="U1796" i="3"/>
  <c r="S1796" i="3"/>
  <c r="T1797" i="3"/>
  <c r="V1795" i="3"/>
  <c r="W1795" i="3"/>
  <c r="T1798" i="6"/>
  <c r="S1797" i="6"/>
  <c r="U1797" i="6"/>
  <c r="W1796" i="6"/>
  <c r="V1796" i="6"/>
  <c r="U1797" i="5"/>
  <c r="S1797" i="5"/>
  <c r="T1798" i="5"/>
  <c r="W1796" i="5"/>
  <c r="V1796" i="5"/>
  <c r="S1797" i="4"/>
  <c r="U1797" i="4"/>
  <c r="T1798" i="4"/>
  <c r="W1796" i="4"/>
  <c r="W1796" i="3"/>
  <c r="V1796" i="3"/>
  <c r="S1797" i="3"/>
  <c r="T1798" i="3"/>
  <c r="U1797" i="3"/>
  <c r="U1798" i="6"/>
  <c r="S1798" i="6"/>
  <c r="T1799" i="6"/>
  <c r="V1797" i="6"/>
  <c r="W1797" i="6"/>
  <c r="W1797" i="5"/>
  <c r="V1797" i="5"/>
  <c r="T1799" i="5"/>
  <c r="U1798" i="5"/>
  <c r="S1798" i="5"/>
  <c r="W1797" i="4"/>
  <c r="U1798" i="4"/>
  <c r="S1798" i="4"/>
  <c r="T1799" i="4"/>
  <c r="V1797" i="3"/>
  <c r="W1797" i="3"/>
  <c r="T1799" i="3"/>
  <c r="U1798" i="3"/>
  <c r="S1798" i="3"/>
  <c r="V1798" i="6"/>
  <c r="W1798" i="6"/>
  <c r="S1799" i="6"/>
  <c r="T1800" i="6"/>
  <c r="U1799" i="6"/>
  <c r="U1799" i="5"/>
  <c r="S1799" i="5"/>
  <c r="T1800" i="5"/>
  <c r="V1798" i="5"/>
  <c r="W1798" i="5"/>
  <c r="W1798" i="4"/>
  <c r="U1799" i="4"/>
  <c r="T1800" i="4"/>
  <c r="S1799" i="4"/>
  <c r="T1800" i="3"/>
  <c r="S1799" i="3"/>
  <c r="U1799" i="3"/>
  <c r="W1798" i="3"/>
  <c r="V1798" i="3"/>
  <c r="V1799" i="6"/>
  <c r="W1799" i="6"/>
  <c r="U1800" i="6"/>
  <c r="T1801" i="6"/>
  <c r="S1800" i="6"/>
  <c r="V1799" i="5"/>
  <c r="W1799" i="5"/>
  <c r="S1800" i="5"/>
  <c r="T1801" i="5"/>
  <c r="U1800" i="5"/>
  <c r="T1801" i="4"/>
  <c r="U1800" i="4"/>
  <c r="S1800" i="4"/>
  <c r="W1799" i="4"/>
  <c r="S1800" i="3"/>
  <c r="T1801" i="3"/>
  <c r="U1800" i="3"/>
  <c r="V1799" i="3"/>
  <c r="W1799" i="3"/>
  <c r="S1801" i="6"/>
  <c r="U1801" i="6"/>
  <c r="T1802" i="6"/>
  <c r="V1800" i="6"/>
  <c r="W1800" i="6"/>
  <c r="W1800" i="5"/>
  <c r="V1800" i="5"/>
  <c r="S1801" i="5"/>
  <c r="T1802" i="5"/>
  <c r="U1801" i="5"/>
  <c r="S1801" i="4"/>
  <c r="U1801" i="4"/>
  <c r="T1802" i="4"/>
  <c r="W1800" i="4"/>
  <c r="W1800" i="3"/>
  <c r="V1800" i="3"/>
  <c r="T1802" i="3"/>
  <c r="S1801" i="3"/>
  <c r="U1801" i="3"/>
  <c r="W1801" i="6"/>
  <c r="V1801" i="6"/>
  <c r="T1803" i="6"/>
  <c r="U1802" i="6"/>
  <c r="S1802" i="6"/>
  <c r="V1801" i="5"/>
  <c r="W1801" i="5"/>
  <c r="U1802" i="5"/>
  <c r="S1802" i="5"/>
  <c r="T1803" i="5"/>
  <c r="W1801" i="4"/>
  <c r="U1802" i="4"/>
  <c r="S1802" i="4"/>
  <c r="T1803" i="4"/>
  <c r="U1802" i="3"/>
  <c r="T1803" i="3"/>
  <c r="S1802" i="3"/>
  <c r="W1801" i="3"/>
  <c r="V1801" i="3"/>
  <c r="S1803" i="6"/>
  <c r="U1803" i="6"/>
  <c r="T1804" i="6"/>
  <c r="V1802" i="6"/>
  <c r="W1802" i="6"/>
  <c r="V1802" i="5"/>
  <c r="W1802" i="5"/>
  <c r="T1804" i="5"/>
  <c r="U1803" i="5"/>
  <c r="S1803" i="5"/>
  <c r="W1802" i="4"/>
  <c r="T1804" i="4"/>
  <c r="U1803" i="4"/>
  <c r="S1803" i="4"/>
  <c r="T1804" i="3"/>
  <c r="U1803" i="3"/>
  <c r="S1803" i="3"/>
  <c r="V1802" i="3"/>
  <c r="W1802" i="3"/>
  <c r="W1803" i="6"/>
  <c r="V1803" i="6"/>
  <c r="S1804" i="6"/>
  <c r="U1804" i="6"/>
  <c r="T1805" i="6"/>
  <c r="S1804" i="5"/>
  <c r="T1805" i="5"/>
  <c r="U1804" i="5"/>
  <c r="W1803" i="5"/>
  <c r="V1803" i="5"/>
  <c r="T1805" i="4"/>
  <c r="S1804" i="4"/>
  <c r="U1804" i="4"/>
  <c r="W1803" i="4"/>
  <c r="S1804" i="3"/>
  <c r="U1804" i="3"/>
  <c r="T1805" i="3"/>
  <c r="V1803" i="3"/>
  <c r="W1803" i="3"/>
  <c r="V1804" i="6"/>
  <c r="W1804" i="6"/>
  <c r="S1805" i="6"/>
  <c r="U1805" i="6"/>
  <c r="T1806" i="6"/>
  <c r="W1804" i="5"/>
  <c r="V1804" i="5"/>
  <c r="S1805" i="5"/>
  <c r="U1805" i="5"/>
  <c r="T1806" i="5"/>
  <c r="S1805" i="4"/>
  <c r="U1805" i="4"/>
  <c r="T1806" i="4"/>
  <c r="W1804" i="4"/>
  <c r="V1804" i="3"/>
  <c r="W1804" i="3"/>
  <c r="S1805" i="3"/>
  <c r="T1806" i="3"/>
  <c r="U1805" i="3"/>
  <c r="V1805" i="6"/>
  <c r="W1805" i="6"/>
  <c r="T1807" i="6"/>
  <c r="U1806" i="6"/>
  <c r="S1806" i="6"/>
  <c r="W1805" i="5"/>
  <c r="V1805" i="5"/>
  <c r="T1807" i="5"/>
  <c r="U1806" i="5"/>
  <c r="S1806" i="5"/>
  <c r="W1805" i="4"/>
  <c r="U1806" i="4"/>
  <c r="S1806" i="4"/>
  <c r="T1807" i="4"/>
  <c r="W1805" i="3"/>
  <c r="V1805" i="3"/>
  <c r="U1806" i="3"/>
  <c r="T1807" i="3"/>
  <c r="S1806" i="3"/>
  <c r="U1807" i="6"/>
  <c r="S1807" i="6"/>
  <c r="T1808" i="6"/>
  <c r="W1806" i="6"/>
  <c r="V1806" i="6"/>
  <c r="T1808" i="5"/>
  <c r="S1807" i="5"/>
  <c r="U1807" i="5"/>
  <c r="W1806" i="5"/>
  <c r="V1806" i="5"/>
  <c r="W1806" i="4"/>
  <c r="S1807" i="4"/>
  <c r="T1808" i="4"/>
  <c r="U1807" i="4"/>
  <c r="S1807" i="3"/>
  <c r="T1808" i="3"/>
  <c r="U1807" i="3"/>
  <c r="W1806" i="3"/>
  <c r="V1806" i="3"/>
  <c r="W1807" i="6"/>
  <c r="V1807" i="6"/>
  <c r="U1808" i="6"/>
  <c r="T1809" i="6"/>
  <c r="S1808" i="6"/>
  <c r="T1809" i="5"/>
  <c r="S1808" i="5"/>
  <c r="U1808" i="5"/>
  <c r="V1807" i="5"/>
  <c r="W1807" i="5"/>
  <c r="W1807" i="4"/>
  <c r="S1808" i="4"/>
  <c r="U1808" i="4"/>
  <c r="T1809" i="4"/>
  <c r="V1807" i="3"/>
  <c r="W1807" i="3"/>
  <c r="T1809" i="3"/>
  <c r="S1808" i="3"/>
  <c r="U1808" i="3"/>
  <c r="U1809" i="6"/>
  <c r="S1809" i="6"/>
  <c r="T1810" i="6"/>
  <c r="V1808" i="6"/>
  <c r="W1808" i="6"/>
  <c r="T1810" i="5"/>
  <c r="S1809" i="5"/>
  <c r="U1809" i="5"/>
  <c r="V1808" i="5"/>
  <c r="W1808" i="5"/>
  <c r="W1808" i="4"/>
  <c r="S1809" i="4"/>
  <c r="T1810" i="4"/>
  <c r="U1809" i="4"/>
  <c r="U1809" i="3"/>
  <c r="T1810" i="3"/>
  <c r="S1809" i="3"/>
  <c r="V1808" i="3"/>
  <c r="W1808" i="3"/>
  <c r="W1809" i="6"/>
  <c r="V1809" i="6"/>
  <c r="T1811" i="6"/>
  <c r="U1810" i="6"/>
  <c r="S1810" i="6"/>
  <c r="S1810" i="5"/>
  <c r="U1810" i="5"/>
  <c r="T1811" i="5"/>
  <c r="W1809" i="5"/>
  <c r="V1809" i="5"/>
  <c r="W1809" i="4"/>
  <c r="U1810" i="4"/>
  <c r="T1811" i="4"/>
  <c r="S1810" i="4"/>
  <c r="U1810" i="3"/>
  <c r="S1810" i="3"/>
  <c r="T1811" i="3"/>
  <c r="V1809" i="3"/>
  <c r="W1809" i="3"/>
  <c r="S1811" i="6"/>
  <c r="T1812" i="6"/>
  <c r="U1811" i="6"/>
  <c r="W1810" i="6"/>
  <c r="V1810" i="6"/>
  <c r="V1810" i="5"/>
  <c r="W1810" i="5"/>
  <c r="T1812" i="5"/>
  <c r="U1811" i="5"/>
  <c r="S1811" i="5"/>
  <c r="T1812" i="4"/>
  <c r="U1811" i="4"/>
  <c r="S1811" i="4"/>
  <c r="W1810" i="4"/>
  <c r="V1810" i="3"/>
  <c r="W1810" i="3"/>
  <c r="T1812" i="3"/>
  <c r="S1811" i="3"/>
  <c r="U1811" i="3"/>
  <c r="V1811" i="6"/>
  <c r="W1811" i="6"/>
  <c r="U1812" i="6"/>
  <c r="S1812" i="6"/>
  <c r="T1813" i="6"/>
  <c r="S1812" i="5"/>
  <c r="U1812" i="5"/>
  <c r="T1813" i="5"/>
  <c r="W1811" i="5"/>
  <c r="V1811" i="5"/>
  <c r="T1813" i="4"/>
  <c r="S1812" i="4"/>
  <c r="U1812" i="4"/>
  <c r="W1811" i="4"/>
  <c r="T1813" i="3"/>
  <c r="S1812" i="3"/>
  <c r="U1812" i="3"/>
  <c r="V1811" i="3"/>
  <c r="W1811" i="3"/>
  <c r="W1812" i="6"/>
  <c r="V1812" i="6"/>
  <c r="T1814" i="6"/>
  <c r="U1813" i="6"/>
  <c r="S1813" i="6"/>
  <c r="V1812" i="5"/>
  <c r="W1812" i="5"/>
  <c r="T1814" i="5"/>
  <c r="U1813" i="5"/>
  <c r="S1813" i="5"/>
  <c r="S1813" i="4"/>
  <c r="U1813" i="4"/>
  <c r="T1814" i="4"/>
  <c r="W1812" i="4"/>
  <c r="U1813" i="3"/>
  <c r="T1814" i="3"/>
  <c r="S1813" i="3"/>
  <c r="W1812" i="3"/>
  <c r="V1812" i="3"/>
  <c r="T1815" i="6"/>
  <c r="U1814" i="6"/>
  <c r="S1814" i="6"/>
  <c r="W1813" i="6"/>
  <c r="V1813" i="6"/>
  <c r="T1815" i="5"/>
  <c r="U1814" i="5"/>
  <c r="S1814" i="5"/>
  <c r="W1813" i="5"/>
  <c r="V1813" i="5"/>
  <c r="W1813" i="4"/>
  <c r="S1814" i="4"/>
  <c r="U1814" i="4"/>
  <c r="T1815" i="4"/>
  <c r="T1815" i="3"/>
  <c r="S1814" i="3"/>
  <c r="U1814" i="3"/>
  <c r="V1813" i="3"/>
  <c r="W1813" i="3"/>
  <c r="U1815" i="6"/>
  <c r="S1815" i="6"/>
  <c r="T1816" i="6"/>
  <c r="V1814" i="6"/>
  <c r="W1814" i="6"/>
  <c r="S1815" i="5"/>
  <c r="T1816" i="5"/>
  <c r="U1815" i="5"/>
  <c r="V1814" i="5"/>
  <c r="W1814" i="5"/>
  <c r="W1814" i="4"/>
  <c r="S1815" i="4"/>
  <c r="T1816" i="4"/>
  <c r="U1815" i="4"/>
  <c r="T1816" i="3"/>
  <c r="U1815" i="3"/>
  <c r="S1815" i="3"/>
  <c r="W1814" i="3"/>
  <c r="V1814" i="3"/>
  <c r="W1815" i="6"/>
  <c r="V1815" i="6"/>
  <c r="S1816" i="6"/>
  <c r="T1817" i="6"/>
  <c r="U1816" i="6"/>
  <c r="W1815" i="5"/>
  <c r="V1815" i="5"/>
  <c r="U1816" i="5"/>
  <c r="S1816" i="5"/>
  <c r="T1817" i="5"/>
  <c r="W1815" i="4"/>
  <c r="T1817" i="4"/>
  <c r="S1816" i="4"/>
  <c r="U1816" i="4"/>
  <c r="U1816" i="3"/>
  <c r="T1817" i="3"/>
  <c r="S1816" i="3"/>
  <c r="V1815" i="3"/>
  <c r="W1815" i="3"/>
  <c r="V1816" i="6"/>
  <c r="W1816" i="6"/>
  <c r="S1817" i="6"/>
  <c r="U1817" i="6"/>
  <c r="T1818" i="6"/>
  <c r="W1816" i="5"/>
  <c r="V1816" i="5"/>
  <c r="S1817" i="5"/>
  <c r="U1817" i="5"/>
  <c r="T1818" i="5"/>
  <c r="T1818" i="4"/>
  <c r="S1817" i="4"/>
  <c r="U1817" i="4"/>
  <c r="W1816" i="4"/>
  <c r="S1817" i="3"/>
  <c r="T1818" i="3"/>
  <c r="U1817" i="3"/>
  <c r="V1816" i="3"/>
  <c r="W1816" i="3"/>
  <c r="V1817" i="6"/>
  <c r="W1817" i="6"/>
  <c r="T1819" i="6"/>
  <c r="S1818" i="6"/>
  <c r="U1818" i="6"/>
  <c r="W1817" i="5"/>
  <c r="V1817" i="5"/>
  <c r="U1818" i="5"/>
  <c r="S1818" i="5"/>
  <c r="T1819" i="5"/>
  <c r="S1818" i="4"/>
  <c r="T1819" i="4"/>
  <c r="U1818" i="4"/>
  <c r="W1817" i="4"/>
  <c r="W1817" i="3"/>
  <c r="V1817" i="3"/>
  <c r="S1818" i="3"/>
  <c r="U1818" i="3"/>
  <c r="T1819" i="3"/>
  <c r="U1819" i="6"/>
  <c r="S1819" i="6"/>
  <c r="T1820" i="6"/>
  <c r="W1818" i="6"/>
  <c r="V1818" i="6"/>
  <c r="V1818" i="5"/>
  <c r="W1818" i="5"/>
  <c r="T1820" i="5"/>
  <c r="S1819" i="5"/>
  <c r="U1819" i="5"/>
  <c r="W1818" i="4"/>
  <c r="U1819" i="4"/>
  <c r="S1819" i="4"/>
  <c r="T1820" i="4"/>
  <c r="W1818" i="3"/>
  <c r="V1818" i="3"/>
  <c r="S1819" i="3"/>
  <c r="U1819" i="3"/>
  <c r="T1820" i="3"/>
  <c r="W1819" i="6"/>
  <c r="V1819" i="6"/>
  <c r="T1821" i="6"/>
  <c r="U1820" i="6"/>
  <c r="S1820" i="6"/>
  <c r="U1820" i="5"/>
  <c r="T1821" i="5"/>
  <c r="S1820" i="5"/>
  <c r="V1819" i="5"/>
  <c r="W1819" i="5"/>
  <c r="W1819" i="4"/>
  <c r="U1820" i="4"/>
  <c r="T1821" i="4"/>
  <c r="S1820" i="4"/>
  <c r="V1819" i="3"/>
  <c r="W1819" i="3"/>
  <c r="T1821" i="3"/>
  <c r="S1820" i="3"/>
  <c r="U1820" i="3"/>
  <c r="S1821" i="6"/>
  <c r="U1821" i="6"/>
  <c r="T1822" i="6"/>
  <c r="V1820" i="6"/>
  <c r="W1820" i="6"/>
  <c r="U1821" i="5"/>
  <c r="S1821" i="5"/>
  <c r="T1822" i="5"/>
  <c r="V1820" i="5"/>
  <c r="W1820" i="5"/>
  <c r="U1821" i="4"/>
  <c r="T1822" i="4"/>
  <c r="S1821" i="4"/>
  <c r="W1820" i="4"/>
  <c r="T1822" i="3"/>
  <c r="S1821" i="3"/>
  <c r="U1821" i="3"/>
  <c r="W1820" i="3"/>
  <c r="V1820" i="3"/>
  <c r="W1821" i="6"/>
  <c r="V1821" i="6"/>
  <c r="U1822" i="6"/>
  <c r="S1822" i="6"/>
  <c r="T1823" i="6"/>
  <c r="V1821" i="5"/>
  <c r="W1821" i="5"/>
  <c r="T1823" i="5"/>
  <c r="U1822" i="5"/>
  <c r="S1822" i="5"/>
  <c r="S1822" i="4"/>
  <c r="T1823" i="4"/>
  <c r="U1822" i="4"/>
  <c r="W1821" i="4"/>
  <c r="U1822" i="3"/>
  <c r="S1822" i="3"/>
  <c r="T1823" i="3"/>
  <c r="W1821" i="3"/>
  <c r="V1821" i="3"/>
  <c r="V1822" i="6"/>
  <c r="W1822" i="6"/>
  <c r="U1823" i="6"/>
  <c r="S1823" i="6"/>
  <c r="T1824" i="6"/>
  <c r="T1824" i="5"/>
  <c r="S1823" i="5"/>
  <c r="U1823" i="5"/>
  <c r="W1822" i="5"/>
  <c r="V1822" i="5"/>
  <c r="W1822" i="4"/>
  <c r="U1823" i="4"/>
  <c r="T1824" i="4"/>
  <c r="S1823" i="4"/>
  <c r="V1822" i="3"/>
  <c r="W1822" i="3"/>
  <c r="S1823" i="3"/>
  <c r="T1824" i="3"/>
  <c r="U1823" i="3"/>
  <c r="V1823" i="6"/>
  <c r="W1823" i="6"/>
  <c r="U1824" i="6"/>
  <c r="T1825" i="6"/>
  <c r="S1824" i="6"/>
  <c r="S1824" i="5"/>
  <c r="U1824" i="5"/>
  <c r="T1825" i="5"/>
  <c r="W1823" i="5"/>
  <c r="V1823" i="5"/>
  <c r="S1824" i="4"/>
  <c r="U1824" i="4"/>
  <c r="T1825" i="4"/>
  <c r="W1823" i="4"/>
  <c r="V1823" i="3"/>
  <c r="W1823" i="3"/>
  <c r="U1824" i="3"/>
  <c r="T1825" i="3"/>
  <c r="S1824" i="3"/>
  <c r="S1825" i="6"/>
  <c r="U1825" i="6"/>
  <c r="T1826" i="6"/>
  <c r="V1824" i="6"/>
  <c r="W1824" i="6"/>
  <c r="W1824" i="5"/>
  <c r="V1824" i="5"/>
  <c r="U1825" i="5"/>
  <c r="S1825" i="5"/>
  <c r="T1826" i="5"/>
  <c r="W1824" i="4"/>
  <c r="S1825" i="4"/>
  <c r="U1825" i="4"/>
  <c r="T1826" i="4"/>
  <c r="T1826" i="3"/>
  <c r="U1825" i="3"/>
  <c r="S1825" i="3"/>
  <c r="V1824" i="3"/>
  <c r="W1824" i="3"/>
  <c r="W1825" i="6"/>
  <c r="V1825" i="6"/>
  <c r="T1827" i="6"/>
  <c r="S1826" i="6"/>
  <c r="U1826" i="6"/>
  <c r="V1825" i="5"/>
  <c r="W1825" i="5"/>
  <c r="S1826" i="5"/>
  <c r="T1827" i="5"/>
  <c r="U1826" i="5"/>
  <c r="W1825" i="4"/>
  <c r="S1826" i="4"/>
  <c r="U1826" i="4"/>
  <c r="T1827" i="4"/>
  <c r="T1827" i="3"/>
  <c r="U1826" i="3"/>
  <c r="S1826" i="3"/>
  <c r="W1825" i="3"/>
  <c r="V1825" i="3"/>
  <c r="U1827" i="6"/>
  <c r="T1828" i="6"/>
  <c r="S1827" i="6"/>
  <c r="W1826" i="6"/>
  <c r="V1826" i="6"/>
  <c r="W1826" i="5"/>
  <c r="V1826" i="5"/>
  <c r="T1828" i="5"/>
  <c r="U1827" i="5"/>
  <c r="S1827" i="5"/>
  <c r="W1826" i="4"/>
  <c r="T1828" i="4"/>
  <c r="S1827" i="4"/>
  <c r="U1827" i="4"/>
  <c r="S1827" i="3"/>
  <c r="U1827" i="3"/>
  <c r="T1828" i="3"/>
  <c r="W1826" i="3"/>
  <c r="V1826" i="3"/>
  <c r="T1829" i="6"/>
  <c r="U1828" i="6"/>
  <c r="S1828" i="6"/>
  <c r="V1827" i="6"/>
  <c r="W1827" i="6"/>
  <c r="U1828" i="5"/>
  <c r="T1829" i="5"/>
  <c r="S1828" i="5"/>
  <c r="V1827" i="5"/>
  <c r="W1827" i="5"/>
  <c r="T1829" i="4"/>
  <c r="S1828" i="4"/>
  <c r="U1828" i="4"/>
  <c r="W1827" i="4"/>
  <c r="W1827" i="3"/>
  <c r="V1827" i="3"/>
  <c r="S1828" i="3"/>
  <c r="U1828" i="3"/>
  <c r="T1829" i="3"/>
  <c r="T1830" i="6"/>
  <c r="S1829" i="6"/>
  <c r="U1829" i="6"/>
  <c r="W1828" i="6"/>
  <c r="V1828" i="6"/>
  <c r="U1829" i="5"/>
  <c r="S1829" i="5"/>
  <c r="T1830" i="5"/>
  <c r="W1828" i="5"/>
  <c r="V1828" i="5"/>
  <c r="T1830" i="4"/>
  <c r="U1829" i="4"/>
  <c r="S1829" i="4"/>
  <c r="W1828" i="4"/>
  <c r="V1828" i="3"/>
  <c r="W1828" i="3"/>
  <c r="S1829" i="3"/>
  <c r="U1829" i="3"/>
  <c r="T1830" i="3"/>
  <c r="S1830" i="6"/>
  <c r="U1830" i="6"/>
  <c r="T1831" i="6"/>
  <c r="W1829" i="6"/>
  <c r="V1829" i="6"/>
  <c r="V1829" i="5"/>
  <c r="W1829" i="5"/>
  <c r="T1831" i="5"/>
  <c r="U1830" i="5"/>
  <c r="S1830" i="5"/>
  <c r="S1830" i="4"/>
  <c r="T1831" i="4"/>
  <c r="U1830" i="4"/>
  <c r="W1829" i="4"/>
  <c r="W1829" i="3"/>
  <c r="V1829" i="3"/>
  <c r="T1831" i="3"/>
  <c r="S1830" i="3"/>
  <c r="U1830" i="3"/>
  <c r="W1830" i="6"/>
  <c r="V1830" i="6"/>
  <c r="S1831" i="6"/>
  <c r="U1831" i="6"/>
  <c r="T1832" i="6"/>
  <c r="S1831" i="5"/>
  <c r="U1831" i="5"/>
  <c r="T1832" i="5"/>
  <c r="W1830" i="5"/>
  <c r="V1830" i="5"/>
  <c r="W1830" i="4"/>
  <c r="U1831" i="4"/>
  <c r="T1832" i="4"/>
  <c r="S1831" i="4"/>
  <c r="U1831" i="3"/>
  <c r="T1832" i="3"/>
  <c r="S1831" i="3"/>
  <c r="W1830" i="3"/>
  <c r="V1830" i="3"/>
  <c r="W1831" i="6"/>
  <c r="V1831" i="6"/>
  <c r="U1832" i="6"/>
  <c r="T1833" i="6"/>
  <c r="S1832" i="6"/>
  <c r="V1831" i="5"/>
  <c r="W1831" i="5"/>
  <c r="T1833" i="5"/>
  <c r="U1832" i="5"/>
  <c r="S1832" i="5"/>
  <c r="T1833" i="4"/>
  <c r="S1832" i="4"/>
  <c r="U1832" i="4"/>
  <c r="W1831" i="4"/>
  <c r="T1833" i="3"/>
  <c r="U1832" i="3"/>
  <c r="S1832" i="3"/>
  <c r="W1831" i="3"/>
  <c r="V1831" i="3"/>
  <c r="S1833" i="6"/>
  <c r="U1833" i="6"/>
  <c r="T1834" i="6"/>
  <c r="V1832" i="6"/>
  <c r="W1832" i="6"/>
  <c r="T1834" i="5"/>
  <c r="S1833" i="5"/>
  <c r="U1833" i="5"/>
  <c r="V1832" i="5"/>
  <c r="W1832" i="5"/>
  <c r="U1833" i="4"/>
  <c r="T1834" i="4"/>
  <c r="S1833" i="4"/>
  <c r="W1832" i="4"/>
  <c r="T1834" i="3"/>
  <c r="U1833" i="3"/>
  <c r="S1833" i="3"/>
  <c r="W1832" i="3"/>
  <c r="V1832" i="3"/>
  <c r="V1833" i="6"/>
  <c r="W1833" i="6"/>
  <c r="T1835" i="6"/>
  <c r="S1834" i="6"/>
  <c r="U1834" i="6"/>
  <c r="S1834" i="5"/>
  <c r="U1834" i="5"/>
  <c r="T1835" i="5"/>
  <c r="W1833" i="5"/>
  <c r="V1833" i="5"/>
  <c r="U1834" i="4"/>
  <c r="T1835" i="4"/>
  <c r="S1834" i="4"/>
  <c r="W1833" i="4"/>
  <c r="T1835" i="3"/>
  <c r="U1834" i="3"/>
  <c r="S1834" i="3"/>
  <c r="W1833" i="3"/>
  <c r="V1833" i="3"/>
  <c r="T1836" i="6"/>
  <c r="U1835" i="6"/>
  <c r="S1835" i="6"/>
  <c r="V1834" i="6"/>
  <c r="W1834" i="6"/>
  <c r="V1834" i="5"/>
  <c r="W1834" i="5"/>
  <c r="T1836" i="5"/>
  <c r="U1835" i="5"/>
  <c r="S1835" i="5"/>
  <c r="T1836" i="4"/>
  <c r="S1835" i="4"/>
  <c r="U1835" i="4"/>
  <c r="W1834" i="4"/>
  <c r="T1836" i="3"/>
  <c r="U1835" i="3"/>
  <c r="S1835" i="3"/>
  <c r="V1834" i="3"/>
  <c r="W1834" i="3"/>
  <c r="T1837" i="6"/>
  <c r="U1836" i="6"/>
  <c r="S1836" i="6"/>
  <c r="W1835" i="6"/>
  <c r="V1835" i="6"/>
  <c r="U1836" i="5"/>
  <c r="T1837" i="5"/>
  <c r="S1836" i="5"/>
  <c r="W1835" i="5"/>
  <c r="V1835" i="5"/>
  <c r="T1837" i="4"/>
  <c r="U1836" i="4"/>
  <c r="S1836" i="4"/>
  <c r="W1835" i="4"/>
  <c r="S1836" i="3"/>
  <c r="T1837" i="3"/>
  <c r="U1836" i="3"/>
  <c r="W1835" i="3"/>
  <c r="V1835" i="3"/>
  <c r="S1837" i="6"/>
  <c r="U1837" i="6"/>
  <c r="T1838" i="6"/>
  <c r="W1836" i="6"/>
  <c r="V1836" i="6"/>
  <c r="S1837" i="5"/>
  <c r="U1837" i="5"/>
  <c r="T1838" i="5"/>
  <c r="W1836" i="5"/>
  <c r="V1836" i="5"/>
  <c r="U1837" i="4"/>
  <c r="S1837" i="4"/>
  <c r="T1838" i="4"/>
  <c r="W1836" i="4"/>
  <c r="W1836" i="3"/>
  <c r="V1836" i="3"/>
  <c r="T1838" i="3"/>
  <c r="U1837" i="3"/>
  <c r="S1837" i="3"/>
  <c r="W1837" i="6"/>
  <c r="V1837" i="6"/>
  <c r="T1839" i="6"/>
  <c r="U1838" i="6"/>
  <c r="S1838" i="6"/>
  <c r="V1837" i="5"/>
  <c r="W1837" i="5"/>
  <c r="T1839" i="5"/>
  <c r="S1838" i="5"/>
  <c r="U1838" i="5"/>
  <c r="W1837" i="4"/>
  <c r="U1838" i="4"/>
  <c r="S1838" i="4"/>
  <c r="T1839" i="4"/>
  <c r="T1839" i="3"/>
  <c r="S1838" i="3"/>
  <c r="U1838" i="3"/>
  <c r="V1837" i="3"/>
  <c r="W1837" i="3"/>
  <c r="U1839" i="6"/>
  <c r="S1839" i="6"/>
  <c r="T1840" i="6"/>
  <c r="W1838" i="6"/>
  <c r="V1838" i="6"/>
  <c r="S1839" i="5"/>
  <c r="U1839" i="5"/>
  <c r="T1840" i="5"/>
  <c r="W1838" i="5"/>
  <c r="V1838" i="5"/>
  <c r="W1838" i="4"/>
  <c r="U1839" i="4"/>
  <c r="T1840" i="4"/>
  <c r="S1839" i="4"/>
  <c r="U1839" i="3"/>
  <c r="T1840" i="3"/>
  <c r="S1839" i="3"/>
  <c r="V1838" i="3"/>
  <c r="W1838" i="3"/>
  <c r="V1839" i="6"/>
  <c r="W1839" i="6"/>
  <c r="S1840" i="6"/>
  <c r="T1841" i="6"/>
  <c r="U1840" i="6"/>
  <c r="V1839" i="5"/>
  <c r="W1839" i="5"/>
  <c r="S1840" i="5"/>
  <c r="U1840" i="5"/>
  <c r="T1841" i="5"/>
  <c r="S1840" i="4"/>
  <c r="T1841" i="4"/>
  <c r="U1840" i="4"/>
  <c r="W1839" i="4"/>
  <c r="T1841" i="3"/>
  <c r="S1840" i="3"/>
  <c r="U1840" i="3"/>
  <c r="V1839" i="3"/>
  <c r="W1839" i="3"/>
  <c r="V1840" i="6"/>
  <c r="W1840" i="6"/>
  <c r="S1841" i="6"/>
  <c r="U1841" i="6"/>
  <c r="T1842" i="6"/>
  <c r="W1840" i="5"/>
  <c r="V1840" i="5"/>
  <c r="S1841" i="5"/>
  <c r="U1841" i="5"/>
  <c r="T1842" i="5"/>
  <c r="W1840" i="4"/>
  <c r="U1841" i="4"/>
  <c r="S1841" i="4"/>
  <c r="T1842" i="4"/>
  <c r="U1841" i="3"/>
  <c r="S1841" i="3"/>
  <c r="T1842" i="3"/>
  <c r="W1840" i="3"/>
  <c r="V1840" i="3"/>
  <c r="W1841" i="6"/>
  <c r="V1841" i="6"/>
  <c r="T1843" i="6"/>
  <c r="S1842" i="6"/>
  <c r="U1842" i="6"/>
  <c r="V1841" i="5"/>
  <c r="W1841" i="5"/>
  <c r="S1842" i="5"/>
  <c r="U1842" i="5"/>
  <c r="T1843" i="5"/>
  <c r="W1841" i="4"/>
  <c r="T1843" i="4"/>
  <c r="U1842" i="4"/>
  <c r="S1842" i="4"/>
  <c r="W1841" i="3"/>
  <c r="V1841" i="3"/>
  <c r="U1842" i="3"/>
  <c r="S1842" i="3"/>
  <c r="T1843" i="3"/>
  <c r="S1843" i="6"/>
  <c r="T1844" i="6"/>
  <c r="U1843" i="6"/>
  <c r="W1842" i="6"/>
  <c r="V1842" i="6"/>
  <c r="V1842" i="5"/>
  <c r="W1842" i="5"/>
  <c r="T1844" i="5"/>
  <c r="S1843" i="5"/>
  <c r="U1843" i="5"/>
  <c r="S1843" i="4"/>
  <c r="U1843" i="4"/>
  <c r="T1844" i="4"/>
  <c r="W1842" i="4"/>
  <c r="V1842" i="3"/>
  <c r="W1842" i="3"/>
  <c r="S1843" i="3"/>
  <c r="T1844" i="3"/>
  <c r="U1843" i="3"/>
  <c r="W1843" i="6"/>
  <c r="V1843" i="6"/>
  <c r="S1844" i="6"/>
  <c r="U1844" i="6"/>
  <c r="T1845" i="6"/>
  <c r="U1844" i="5"/>
  <c r="S1844" i="5"/>
  <c r="T1845" i="5"/>
  <c r="W1843" i="5"/>
  <c r="V1843" i="5"/>
  <c r="W1843" i="4"/>
  <c r="T1845" i="4"/>
  <c r="S1844" i="4"/>
  <c r="U1844" i="4"/>
  <c r="W1843" i="3"/>
  <c r="V1843" i="3"/>
  <c r="S1844" i="3"/>
  <c r="U1844" i="3"/>
  <c r="T1845" i="3"/>
  <c r="V1844" i="6"/>
  <c r="W1844" i="6"/>
  <c r="T1846" i="6"/>
  <c r="S1845" i="6"/>
  <c r="U1845" i="6"/>
  <c r="W1844" i="5"/>
  <c r="V1844" i="5"/>
  <c r="T1846" i="5"/>
  <c r="S1845" i="5"/>
  <c r="U1845" i="5"/>
  <c r="U1845" i="4"/>
  <c r="S1845" i="4"/>
  <c r="T1846" i="4"/>
  <c r="W1844" i="4"/>
  <c r="W1844" i="3"/>
  <c r="V1844" i="3"/>
  <c r="T1846" i="3"/>
  <c r="S1845" i="3"/>
  <c r="U1845" i="3"/>
  <c r="S1846" i="6"/>
  <c r="U1846" i="6"/>
  <c r="T1847" i="6"/>
  <c r="W1845" i="6"/>
  <c r="V1845" i="6"/>
  <c r="T1847" i="5"/>
  <c r="U1846" i="5"/>
  <c r="S1846" i="5"/>
  <c r="V1845" i="5"/>
  <c r="W1845" i="5"/>
  <c r="W1845" i="4"/>
  <c r="U1846" i="4"/>
  <c r="S1846" i="4"/>
  <c r="T1847" i="4"/>
  <c r="S1846" i="3"/>
  <c r="U1846" i="3"/>
  <c r="T1847" i="3"/>
  <c r="V1845" i="3"/>
  <c r="W1845" i="3"/>
  <c r="V1846" i="6"/>
  <c r="W1846" i="6"/>
  <c r="S1847" i="6"/>
  <c r="U1847" i="6"/>
  <c r="T1848" i="6"/>
  <c r="U1847" i="5"/>
  <c r="S1847" i="5"/>
  <c r="T1848" i="5"/>
  <c r="W1846" i="5"/>
  <c r="V1846" i="5"/>
  <c r="W1846" i="4"/>
  <c r="U1847" i="4"/>
  <c r="T1848" i="4"/>
  <c r="S1847" i="4"/>
  <c r="V1846" i="3"/>
  <c r="W1846" i="3"/>
  <c r="U1847" i="3"/>
  <c r="S1847" i="3"/>
  <c r="T1848" i="3"/>
  <c r="V1847" i="6"/>
  <c r="W1847" i="6"/>
  <c r="S1848" i="6"/>
  <c r="U1848" i="6"/>
  <c r="T1849" i="6"/>
  <c r="V1847" i="5"/>
  <c r="W1847" i="5"/>
  <c r="T1849" i="5"/>
  <c r="S1848" i="5"/>
  <c r="U1848" i="5"/>
  <c r="S1848" i="4"/>
  <c r="T1849" i="4"/>
  <c r="U1848" i="4"/>
  <c r="W1847" i="4"/>
  <c r="V1847" i="3"/>
  <c r="W1847" i="3"/>
  <c r="T1849" i="3"/>
  <c r="S1848" i="3"/>
  <c r="U1848" i="3"/>
  <c r="V1848" i="6"/>
  <c r="W1848" i="6"/>
  <c r="S1849" i="6"/>
  <c r="U1849" i="6"/>
  <c r="T1850" i="6"/>
  <c r="U1849" i="5"/>
  <c r="S1849" i="5"/>
  <c r="T1850" i="5"/>
  <c r="V1848" i="5"/>
  <c r="W1848" i="5"/>
  <c r="W1848" i="4"/>
  <c r="T1850" i="4"/>
  <c r="U1849" i="4"/>
  <c r="S1849" i="4"/>
  <c r="T1850" i="3"/>
  <c r="S1849" i="3"/>
  <c r="U1849" i="3"/>
  <c r="W1848" i="3"/>
  <c r="V1848" i="3"/>
  <c r="V1849" i="6"/>
  <c r="W1849" i="6"/>
  <c r="T1851" i="6"/>
  <c r="U1850" i="6"/>
  <c r="S1850" i="6"/>
  <c r="V1849" i="5"/>
  <c r="W1849" i="5"/>
  <c r="S1850" i="5"/>
  <c r="U1850" i="5"/>
  <c r="T1851" i="5"/>
  <c r="S1850" i="4"/>
  <c r="U1850" i="4"/>
  <c r="T1851" i="4"/>
  <c r="W1849" i="4"/>
  <c r="T1851" i="3"/>
  <c r="S1850" i="3"/>
  <c r="U1850" i="3"/>
  <c r="W1849" i="3"/>
  <c r="V1849" i="3"/>
  <c r="S1851" i="6"/>
  <c r="U1851" i="6"/>
  <c r="T1852" i="6"/>
  <c r="W1850" i="6"/>
  <c r="V1850" i="6"/>
  <c r="W1850" i="5"/>
  <c r="V1850" i="5"/>
  <c r="T1852" i="5"/>
  <c r="U1851" i="5"/>
  <c r="S1851" i="5"/>
  <c r="W1850" i="4"/>
  <c r="U1851" i="4"/>
  <c r="S1851" i="4"/>
  <c r="T1852" i="4"/>
  <c r="S1851" i="3"/>
  <c r="T1852" i="3"/>
  <c r="U1851" i="3"/>
  <c r="W1850" i="3"/>
  <c r="V1850" i="3"/>
  <c r="V1851" i="6"/>
  <c r="W1851" i="6"/>
  <c r="T1853" i="6"/>
  <c r="U1852" i="6"/>
  <c r="S1852" i="6"/>
  <c r="U1852" i="5"/>
  <c r="T1853" i="5"/>
  <c r="S1852" i="5"/>
  <c r="W1851" i="5"/>
  <c r="V1851" i="5"/>
  <c r="W1851" i="4"/>
  <c r="T1853" i="4"/>
  <c r="U1852" i="4"/>
  <c r="S1852" i="4"/>
  <c r="W1851" i="3"/>
  <c r="V1851" i="3"/>
  <c r="U1852" i="3"/>
  <c r="S1852" i="3"/>
  <c r="T1853" i="3"/>
  <c r="T1854" i="6"/>
  <c r="S1853" i="6"/>
  <c r="U1853" i="6"/>
  <c r="V1852" i="6"/>
  <c r="W1852" i="6"/>
  <c r="S1853" i="5"/>
  <c r="T1854" i="5"/>
  <c r="U1853" i="5"/>
  <c r="V1852" i="5"/>
  <c r="W1852" i="5"/>
  <c r="T1854" i="4"/>
  <c r="U1853" i="4"/>
  <c r="S1853" i="4"/>
  <c r="W1852" i="4"/>
  <c r="W1852" i="3"/>
  <c r="V1852" i="3"/>
  <c r="T1854" i="3"/>
  <c r="S1853" i="3"/>
  <c r="U1853" i="3"/>
  <c r="S1854" i="6"/>
  <c r="U1854" i="6"/>
  <c r="T1855" i="6"/>
  <c r="V1853" i="6"/>
  <c r="W1853" i="6"/>
  <c r="V1853" i="5"/>
  <c r="W1853" i="5"/>
  <c r="T1855" i="5"/>
  <c r="S1854" i="5"/>
  <c r="U1854" i="5"/>
  <c r="S1854" i="4"/>
  <c r="U1854" i="4"/>
  <c r="T1855" i="4"/>
  <c r="W1853" i="4"/>
  <c r="U1854" i="3"/>
  <c r="S1854" i="3"/>
  <c r="T1855" i="3"/>
  <c r="V1853" i="3"/>
  <c r="W1853" i="3"/>
  <c r="V1854" i="6"/>
  <c r="W1854" i="6"/>
  <c r="U1855" i="6"/>
  <c r="S1855" i="6"/>
  <c r="T1856" i="6"/>
  <c r="U1855" i="5"/>
  <c r="T1856" i="5"/>
  <c r="S1855" i="5"/>
  <c r="W1854" i="5"/>
  <c r="V1854" i="5"/>
  <c r="W1854" i="4"/>
  <c r="S1855" i="4"/>
  <c r="U1855" i="4"/>
  <c r="T1856" i="4"/>
  <c r="W1854" i="3"/>
  <c r="V1854" i="3"/>
  <c r="U1855" i="3"/>
  <c r="S1855" i="3"/>
  <c r="T1856" i="3"/>
  <c r="V1855" i="6"/>
  <c r="W1855" i="6"/>
  <c r="S1856" i="6"/>
  <c r="T1857" i="6"/>
  <c r="U1856" i="6"/>
  <c r="U1856" i="5"/>
  <c r="T1857" i="5"/>
  <c r="S1856" i="5"/>
  <c r="V1855" i="5"/>
  <c r="W1855" i="5"/>
  <c r="W1855" i="4"/>
  <c r="S1856" i="4"/>
  <c r="U1856" i="4"/>
  <c r="T1857" i="4"/>
  <c r="V1855" i="3"/>
  <c r="W1855" i="3"/>
  <c r="U1856" i="3"/>
  <c r="S1856" i="3"/>
  <c r="T1857" i="3"/>
  <c r="V1856" i="6"/>
  <c r="W1856" i="6"/>
  <c r="U1857" i="6"/>
  <c r="S1857" i="6"/>
  <c r="T1858" i="6"/>
  <c r="S1857" i="5"/>
  <c r="U1857" i="5"/>
  <c r="T1858" i="5"/>
  <c r="W1856" i="5"/>
  <c r="V1856" i="5"/>
  <c r="W1856" i="4"/>
  <c r="U1857" i="4"/>
  <c r="S1857" i="4"/>
  <c r="T1858" i="4"/>
  <c r="W1856" i="3"/>
  <c r="V1856" i="3"/>
  <c r="S1857" i="3"/>
  <c r="U1857" i="3"/>
  <c r="T1858" i="3"/>
  <c r="W1857" i="6"/>
  <c r="V1857" i="6"/>
  <c r="T1859" i="6"/>
  <c r="S1858" i="6"/>
  <c r="U1858" i="6"/>
  <c r="W1857" i="5"/>
  <c r="V1857" i="5"/>
  <c r="S1858" i="5"/>
  <c r="U1858" i="5"/>
  <c r="T1859" i="5"/>
  <c r="W1857" i="4"/>
  <c r="U1858" i="4"/>
  <c r="S1858" i="4"/>
  <c r="T1859" i="4"/>
  <c r="W1857" i="3"/>
  <c r="V1857" i="3"/>
  <c r="U1858" i="3"/>
  <c r="T1859" i="3"/>
  <c r="S1858" i="3"/>
  <c r="T1860" i="6"/>
  <c r="S1859" i="6"/>
  <c r="U1859" i="6"/>
  <c r="V1858" i="6"/>
  <c r="W1858" i="6"/>
  <c r="W1858" i="5"/>
  <c r="V1858" i="5"/>
  <c r="T1860" i="5"/>
  <c r="S1859" i="5"/>
  <c r="U1859" i="5"/>
  <c r="W1858" i="4"/>
  <c r="U1859" i="4"/>
  <c r="S1859" i="4"/>
  <c r="T1860" i="4"/>
  <c r="S1859" i="3"/>
  <c r="T1860" i="3"/>
  <c r="U1859" i="3"/>
  <c r="V1858" i="3"/>
  <c r="W1858" i="3"/>
  <c r="U1860" i="6"/>
  <c r="S1860" i="6"/>
  <c r="T1861" i="6"/>
  <c r="W1859" i="6"/>
  <c r="V1859" i="6"/>
  <c r="S1860" i="5"/>
  <c r="T1861" i="5"/>
  <c r="U1860" i="5"/>
  <c r="W1859" i="5"/>
  <c r="V1859" i="5"/>
  <c r="W1859" i="4"/>
  <c r="T1861" i="4"/>
  <c r="S1860" i="4"/>
  <c r="U1860" i="4"/>
  <c r="W1859" i="3"/>
  <c r="V1859" i="3"/>
  <c r="U1860" i="3"/>
  <c r="T1861" i="3"/>
  <c r="S1860" i="3"/>
  <c r="V1860" i="6"/>
  <c r="W1860" i="6"/>
  <c r="U1861" i="6"/>
  <c r="T1862" i="6"/>
  <c r="S1861" i="6"/>
  <c r="W1860" i="5"/>
  <c r="V1860" i="5"/>
  <c r="S1861" i="5"/>
  <c r="T1862" i="5"/>
  <c r="U1861" i="5"/>
  <c r="T1862" i="4"/>
  <c r="U1861" i="4"/>
  <c r="S1861" i="4"/>
  <c r="W1860" i="4"/>
  <c r="S1861" i="3"/>
  <c r="U1861" i="3"/>
  <c r="T1862" i="3"/>
  <c r="W1860" i="3"/>
  <c r="V1860" i="3"/>
  <c r="T1863" i="6"/>
  <c r="U1862" i="6"/>
  <c r="S1862" i="6"/>
  <c r="W1861" i="6"/>
  <c r="V1861" i="6"/>
  <c r="W1861" i="5"/>
  <c r="V1861" i="5"/>
  <c r="T1863" i="5"/>
  <c r="U1862" i="5"/>
  <c r="S1862" i="5"/>
  <c r="S1862" i="4"/>
  <c r="U1862" i="4"/>
  <c r="T1863" i="4"/>
  <c r="W1861" i="4"/>
  <c r="V1861" i="3"/>
  <c r="W1861" i="3"/>
  <c r="T1863" i="3"/>
  <c r="U1862" i="3"/>
  <c r="S1862" i="3"/>
  <c r="U1863" i="6"/>
  <c r="S1863" i="6"/>
  <c r="T1864" i="6"/>
  <c r="V1862" i="6"/>
  <c r="W1862" i="6"/>
  <c r="U1863" i="5"/>
  <c r="S1863" i="5"/>
  <c r="T1864" i="5"/>
  <c r="V1862" i="5"/>
  <c r="W1862" i="5"/>
  <c r="W1862" i="4"/>
  <c r="U1863" i="4"/>
  <c r="S1863" i="4"/>
  <c r="T1864" i="4"/>
  <c r="U1863" i="3"/>
  <c r="T1864" i="3"/>
  <c r="S1863" i="3"/>
  <c r="V1862" i="3"/>
  <c r="W1862" i="3"/>
  <c r="V1863" i="6"/>
  <c r="W1863" i="6"/>
  <c r="S1864" i="6"/>
  <c r="T1865" i="6"/>
  <c r="U1864" i="6"/>
  <c r="V1863" i="5"/>
  <c r="W1863" i="5"/>
  <c r="T1865" i="5"/>
  <c r="S1864" i="5"/>
  <c r="U1864" i="5"/>
  <c r="W1863" i="4"/>
  <c r="S1864" i="4"/>
  <c r="T1865" i="4"/>
  <c r="U1864" i="4"/>
  <c r="T1865" i="3"/>
  <c r="U1864" i="3"/>
  <c r="S1864" i="3"/>
  <c r="W1863" i="3"/>
  <c r="V1863" i="3"/>
  <c r="V1864" i="6"/>
  <c r="W1864" i="6"/>
  <c r="U1865" i="6"/>
  <c r="S1865" i="6"/>
  <c r="T1866" i="6"/>
  <c r="T1866" i="5"/>
  <c r="U1865" i="5"/>
  <c r="S1865" i="5"/>
  <c r="W1864" i="5"/>
  <c r="V1864" i="5"/>
  <c r="W1864" i="4"/>
  <c r="T1866" i="4"/>
  <c r="S1865" i="4"/>
  <c r="U1865" i="4"/>
  <c r="U1865" i="3"/>
  <c r="S1865" i="3"/>
  <c r="T1866" i="3"/>
  <c r="W1864" i="3"/>
  <c r="V1864" i="3"/>
  <c r="V1865" i="6"/>
  <c r="W1865" i="6"/>
  <c r="T1867" i="6"/>
  <c r="S1866" i="6"/>
  <c r="U1866" i="6"/>
  <c r="S1866" i="5"/>
  <c r="U1866" i="5"/>
  <c r="T1867" i="5"/>
  <c r="V1865" i="5"/>
  <c r="W1865" i="5"/>
  <c r="S1866" i="4"/>
  <c r="T1867" i="4"/>
  <c r="U1866" i="4"/>
  <c r="W1865" i="4"/>
  <c r="V1865" i="3"/>
  <c r="W1865" i="3"/>
  <c r="T1867" i="3"/>
  <c r="U1866" i="3"/>
  <c r="S1866" i="3"/>
  <c r="S1867" i="6"/>
  <c r="T1868" i="6"/>
  <c r="U1867" i="6"/>
  <c r="V1866" i="6"/>
  <c r="W1866" i="6"/>
  <c r="W1866" i="5"/>
  <c r="V1866" i="5"/>
  <c r="T1868" i="5"/>
  <c r="U1867" i="5"/>
  <c r="S1867" i="5"/>
  <c r="W1866" i="4"/>
  <c r="S1867" i="4"/>
  <c r="U1867" i="4"/>
  <c r="T1868" i="4"/>
  <c r="U1867" i="3"/>
  <c r="S1867" i="3"/>
  <c r="T1868" i="3"/>
  <c r="V1866" i="3"/>
  <c r="W1866" i="3"/>
  <c r="V1867" i="6"/>
  <c r="W1867" i="6"/>
  <c r="S1868" i="6"/>
  <c r="U1868" i="6"/>
  <c r="T1869" i="6"/>
  <c r="U1868" i="5"/>
  <c r="S1868" i="5"/>
  <c r="T1869" i="5"/>
  <c r="V1867" i="5"/>
  <c r="W1867" i="5"/>
  <c r="W1867" i="4"/>
  <c r="T1869" i="4"/>
  <c r="U1868" i="4"/>
  <c r="S1868" i="4"/>
  <c r="V1867" i="3"/>
  <c r="W1867" i="3"/>
  <c r="U1868" i="3"/>
  <c r="S1868" i="3"/>
  <c r="T1869" i="3"/>
  <c r="V1868" i="6"/>
  <c r="W1868" i="6"/>
  <c r="U1869" i="6"/>
  <c r="S1869" i="6"/>
  <c r="T1870" i="6"/>
  <c r="V1868" i="5"/>
  <c r="W1868" i="5"/>
  <c r="S1869" i="5"/>
  <c r="U1869" i="5"/>
  <c r="T1870" i="5"/>
  <c r="U1869" i="4"/>
  <c r="T1870" i="4"/>
  <c r="S1869" i="4"/>
  <c r="W1868" i="4"/>
  <c r="W1868" i="3"/>
  <c r="V1868" i="3"/>
  <c r="U1869" i="3"/>
  <c r="S1869" i="3"/>
  <c r="T1870" i="3"/>
  <c r="V1869" i="6"/>
  <c r="W1869" i="6"/>
  <c r="T1871" i="6"/>
  <c r="U1870" i="6"/>
  <c r="S1870" i="6"/>
  <c r="V1869" i="5"/>
  <c r="W1869" i="5"/>
  <c r="T1871" i="5"/>
  <c r="S1870" i="5"/>
  <c r="U1870" i="5"/>
  <c r="S1870" i="4"/>
  <c r="U1870" i="4"/>
  <c r="T1871" i="4"/>
  <c r="W1869" i="4"/>
  <c r="W1869" i="3"/>
  <c r="V1869" i="3"/>
  <c r="U1870" i="3"/>
  <c r="T1871" i="3"/>
  <c r="S1870" i="3"/>
  <c r="U1871" i="6"/>
  <c r="S1871" i="6"/>
  <c r="T1872" i="6"/>
  <c r="W1870" i="6"/>
  <c r="V1870" i="6"/>
  <c r="T1872" i="5"/>
  <c r="U1871" i="5"/>
  <c r="S1871" i="5"/>
  <c r="W1870" i="5"/>
  <c r="V1870" i="5"/>
  <c r="W1870" i="4"/>
  <c r="S1871" i="4"/>
  <c r="U1871" i="4"/>
  <c r="T1872" i="4"/>
  <c r="U1871" i="3"/>
  <c r="T1872" i="3"/>
  <c r="S1871" i="3"/>
  <c r="V1870" i="3"/>
  <c r="W1870" i="3"/>
  <c r="W1871" i="6"/>
  <c r="V1871" i="6"/>
  <c r="U1872" i="6"/>
  <c r="S1872" i="6"/>
  <c r="T1873" i="6"/>
  <c r="T1873" i="5"/>
  <c r="S1872" i="5"/>
  <c r="U1872" i="5"/>
  <c r="W1871" i="5"/>
  <c r="V1871" i="5"/>
  <c r="W1871" i="4"/>
  <c r="S1872" i="4"/>
  <c r="U1872" i="4"/>
  <c r="T1873" i="4"/>
  <c r="T1873" i="3"/>
  <c r="S1872" i="3"/>
  <c r="U1872" i="3"/>
  <c r="W1871" i="3"/>
  <c r="V1871" i="3"/>
  <c r="V1872" i="6"/>
  <c r="W1872" i="6"/>
  <c r="S1873" i="6"/>
  <c r="U1873" i="6"/>
  <c r="T1874" i="6"/>
  <c r="S1873" i="5"/>
  <c r="U1873" i="5"/>
  <c r="T1874" i="5"/>
  <c r="V1872" i="5"/>
  <c r="W1872" i="5"/>
  <c r="W1872" i="4"/>
  <c r="U1873" i="4"/>
  <c r="S1873" i="4"/>
  <c r="T1874" i="4"/>
  <c r="T1874" i="3"/>
  <c r="U1873" i="3"/>
  <c r="S1873" i="3"/>
  <c r="W1872" i="3"/>
  <c r="V1872" i="3"/>
  <c r="W1873" i="6"/>
  <c r="V1873" i="6"/>
  <c r="T1875" i="6"/>
  <c r="S1874" i="6"/>
  <c r="U1874" i="6"/>
  <c r="W1873" i="5"/>
  <c r="V1873" i="5"/>
  <c r="U1874" i="5"/>
  <c r="T1875" i="5"/>
  <c r="S1874" i="5"/>
  <c r="W1873" i="4"/>
  <c r="U1874" i="4"/>
  <c r="T1875" i="4"/>
  <c r="S1874" i="4"/>
  <c r="S1874" i="3"/>
  <c r="U1874" i="3"/>
  <c r="T1875" i="3"/>
  <c r="W1873" i="3"/>
  <c r="V1873" i="3"/>
  <c r="T1876" i="6"/>
  <c r="U1875" i="6"/>
  <c r="S1875" i="6"/>
  <c r="W1874" i="6"/>
  <c r="V1874" i="6"/>
  <c r="T1876" i="5"/>
  <c r="S1875" i="5"/>
  <c r="U1875" i="5"/>
  <c r="V1874" i="5"/>
  <c r="W1874" i="5"/>
  <c r="T1876" i="4"/>
  <c r="S1875" i="4"/>
  <c r="U1875" i="4"/>
  <c r="W1874" i="4"/>
  <c r="V1874" i="3"/>
  <c r="W1874" i="3"/>
  <c r="U1875" i="3"/>
  <c r="T1876" i="3"/>
  <c r="S1875" i="3"/>
  <c r="U1876" i="6"/>
  <c r="S1876" i="6"/>
  <c r="T1877" i="6"/>
  <c r="V1875" i="6"/>
  <c r="W1875" i="6"/>
  <c r="U1876" i="5"/>
  <c r="T1877" i="5"/>
  <c r="S1876" i="5"/>
  <c r="W1875" i="5"/>
  <c r="V1875" i="5"/>
  <c r="T1877" i="4"/>
  <c r="U1876" i="4"/>
  <c r="S1876" i="4"/>
  <c r="W1875" i="4"/>
  <c r="U1876" i="3"/>
  <c r="S1876" i="3"/>
  <c r="T1877" i="3"/>
  <c r="W1875" i="3"/>
  <c r="V1875" i="3"/>
  <c r="V1876" i="6"/>
  <c r="W1876" i="6"/>
  <c r="T1878" i="6"/>
  <c r="S1877" i="6"/>
  <c r="U1877" i="6"/>
  <c r="U1877" i="5"/>
  <c r="S1877" i="5"/>
  <c r="T1878" i="5"/>
  <c r="W1876" i="5"/>
  <c r="V1876" i="5"/>
  <c r="S1877" i="4"/>
  <c r="U1877" i="4"/>
  <c r="T1878" i="4"/>
  <c r="W1876" i="4"/>
  <c r="W1876" i="3"/>
  <c r="V1876" i="3"/>
  <c r="T1878" i="3"/>
  <c r="S1877" i="3"/>
  <c r="U1877" i="3"/>
  <c r="T1879" i="6"/>
  <c r="S1878" i="6"/>
  <c r="U1878" i="6"/>
  <c r="V1877" i="6"/>
  <c r="W1877" i="6"/>
  <c r="V1877" i="5"/>
  <c r="W1877" i="5"/>
  <c r="T1879" i="5"/>
  <c r="S1878" i="5"/>
  <c r="U1878" i="5"/>
  <c r="W1877" i="4"/>
  <c r="U1878" i="4"/>
  <c r="S1878" i="4"/>
  <c r="T1879" i="4"/>
  <c r="U1878" i="3"/>
  <c r="S1878" i="3"/>
  <c r="T1879" i="3"/>
  <c r="W1877" i="3"/>
  <c r="V1877" i="3"/>
  <c r="S1879" i="6"/>
  <c r="T1880" i="6"/>
  <c r="U1879" i="6"/>
  <c r="W1878" i="6"/>
  <c r="V1878" i="6"/>
  <c r="T1880" i="5"/>
  <c r="U1879" i="5"/>
  <c r="S1879" i="5"/>
  <c r="V1878" i="5"/>
  <c r="W1878" i="5"/>
  <c r="W1878" i="4"/>
  <c r="S1879" i="4"/>
  <c r="T1880" i="4"/>
  <c r="U1879" i="4"/>
  <c r="V1878" i="3"/>
  <c r="W1878" i="3"/>
  <c r="T1880" i="3"/>
  <c r="U1879" i="3"/>
  <c r="S1879" i="3"/>
  <c r="V1879" i="6"/>
  <c r="W1879" i="6"/>
  <c r="S1880" i="6"/>
  <c r="U1880" i="6"/>
  <c r="T1881" i="6"/>
  <c r="T1881" i="5"/>
  <c r="S1880" i="5"/>
  <c r="U1880" i="5"/>
  <c r="W1879" i="5"/>
  <c r="V1879" i="5"/>
  <c r="W1879" i="4"/>
  <c r="S1880" i="4"/>
  <c r="T1881" i="4"/>
  <c r="U1880" i="4"/>
  <c r="S1880" i="3"/>
  <c r="U1880" i="3"/>
  <c r="T1881" i="3"/>
  <c r="V1879" i="3"/>
  <c r="W1879" i="3"/>
  <c r="V1880" i="6"/>
  <c r="W1880" i="6"/>
  <c r="U1881" i="6"/>
  <c r="S1881" i="6"/>
  <c r="T1882" i="6"/>
  <c r="U1881" i="5"/>
  <c r="S1881" i="5"/>
  <c r="T1882" i="5"/>
  <c r="V1880" i="5"/>
  <c r="W1880" i="5"/>
  <c r="W1880" i="4"/>
  <c r="S1881" i="4"/>
  <c r="T1882" i="4"/>
  <c r="U1881" i="4"/>
  <c r="W1880" i="3"/>
  <c r="V1880" i="3"/>
  <c r="S1881" i="3"/>
  <c r="U1881" i="3"/>
  <c r="T1882" i="3"/>
  <c r="W1881" i="6"/>
  <c r="V1881" i="6"/>
  <c r="T1883" i="6"/>
  <c r="U1882" i="6"/>
  <c r="S1882" i="6"/>
  <c r="V1881" i="5"/>
  <c r="W1881" i="5"/>
  <c r="S1882" i="5"/>
  <c r="T1883" i="5"/>
  <c r="U1882" i="5"/>
  <c r="W1881" i="4"/>
  <c r="T1883" i="4"/>
  <c r="S1882" i="4"/>
  <c r="U1882" i="4"/>
  <c r="W1881" i="3"/>
  <c r="V1881" i="3"/>
  <c r="S1882" i="3"/>
  <c r="T1883" i="3"/>
  <c r="U1882" i="3"/>
  <c r="S1883" i="6"/>
  <c r="U1883" i="6"/>
  <c r="T1884" i="6"/>
  <c r="W1882" i="6"/>
  <c r="V1882" i="6"/>
  <c r="V1882" i="5"/>
  <c r="W1882" i="5"/>
  <c r="T1884" i="5"/>
  <c r="S1883" i="5"/>
  <c r="U1883" i="5"/>
  <c r="U1883" i="4"/>
  <c r="S1883" i="4"/>
  <c r="T1884" i="4"/>
  <c r="W1882" i="4"/>
  <c r="V1882" i="3"/>
  <c r="W1882" i="3"/>
  <c r="U1883" i="3"/>
  <c r="T1884" i="3"/>
  <c r="S1883" i="3"/>
  <c r="W1883" i="6"/>
  <c r="V1883" i="6"/>
  <c r="S1884" i="6"/>
  <c r="U1884" i="6"/>
  <c r="T1885" i="6"/>
  <c r="S1884" i="5"/>
  <c r="T1885" i="5"/>
  <c r="U1884" i="5"/>
  <c r="W1883" i="5"/>
  <c r="V1883" i="5"/>
  <c r="W1883" i="4"/>
  <c r="T1885" i="4"/>
  <c r="U1884" i="4"/>
  <c r="S1884" i="4"/>
  <c r="U1884" i="3"/>
  <c r="S1884" i="3"/>
  <c r="T1885" i="3"/>
  <c r="W1883" i="3"/>
  <c r="V1883" i="3"/>
  <c r="W1884" i="6"/>
  <c r="V1884" i="6"/>
  <c r="S1885" i="6"/>
  <c r="T1886" i="6"/>
  <c r="U1885" i="6"/>
  <c r="V1884" i="5"/>
  <c r="W1884" i="5"/>
  <c r="U1885" i="5"/>
  <c r="S1885" i="5"/>
  <c r="T1886" i="5"/>
  <c r="S1885" i="4"/>
  <c r="U1885" i="4"/>
  <c r="T1886" i="4"/>
  <c r="W1884" i="4"/>
  <c r="W1884" i="3"/>
  <c r="V1884" i="3"/>
  <c r="T1886" i="3"/>
  <c r="U1885" i="3"/>
  <c r="S1885" i="3"/>
  <c r="V1885" i="6"/>
  <c r="W1885" i="6"/>
  <c r="S1886" i="6"/>
  <c r="U1886" i="6"/>
  <c r="T1887" i="6"/>
  <c r="V1885" i="5"/>
  <c r="W1885" i="5"/>
  <c r="T1887" i="5"/>
  <c r="S1886" i="5"/>
  <c r="U1886" i="5"/>
  <c r="W1885" i="4"/>
  <c r="U1886" i="4"/>
  <c r="S1886" i="4"/>
  <c r="T1887" i="4"/>
  <c r="T1887" i="3"/>
  <c r="S1886" i="3"/>
  <c r="U1886" i="3"/>
  <c r="W1885" i="3"/>
  <c r="V1885" i="3"/>
  <c r="W1886" i="6"/>
  <c r="V1886" i="6"/>
  <c r="S1887" i="6"/>
  <c r="U1887" i="6"/>
  <c r="T1888" i="6"/>
  <c r="T1888" i="5"/>
  <c r="S1887" i="5"/>
  <c r="U1887" i="5"/>
  <c r="W1886" i="5"/>
  <c r="V1886" i="5"/>
  <c r="W1886" i="4"/>
  <c r="T1888" i="4"/>
  <c r="U1887" i="4"/>
  <c r="S1887" i="4"/>
  <c r="T1888" i="3"/>
  <c r="S1887" i="3"/>
  <c r="U1887" i="3"/>
  <c r="W1886" i="3"/>
  <c r="V1886" i="3"/>
  <c r="V1887" i="6"/>
  <c r="W1887" i="6"/>
  <c r="U1888" i="6"/>
  <c r="T1889" i="6"/>
  <c r="S1888" i="6"/>
  <c r="U1888" i="5"/>
  <c r="T1889" i="5"/>
  <c r="S1888" i="5"/>
  <c r="W1887" i="5"/>
  <c r="V1887" i="5"/>
  <c r="U1888" i="4"/>
  <c r="S1888" i="4"/>
  <c r="T1889" i="4"/>
  <c r="W1887" i="4"/>
  <c r="S1888" i="3"/>
  <c r="U1888" i="3"/>
  <c r="T1889" i="3"/>
  <c r="W1887" i="3"/>
  <c r="V1887" i="3"/>
  <c r="S1889" i="6"/>
  <c r="U1889" i="6"/>
  <c r="T1890" i="6"/>
  <c r="V1888" i="6"/>
  <c r="W1888" i="6"/>
  <c r="S1889" i="5"/>
  <c r="T1890" i="5"/>
  <c r="U1889" i="5"/>
  <c r="V1888" i="5"/>
  <c r="W1888" i="5"/>
  <c r="W1888" i="4"/>
  <c r="S1889" i="4"/>
  <c r="U1889" i="4"/>
  <c r="T1890" i="4"/>
  <c r="W1888" i="3"/>
  <c r="V1888" i="3"/>
  <c r="S1889" i="3"/>
  <c r="T1890" i="3"/>
  <c r="U1889" i="3"/>
  <c r="W1889" i="6"/>
  <c r="V1889" i="6"/>
  <c r="T1891" i="6"/>
  <c r="U1890" i="6"/>
  <c r="S1890" i="6"/>
  <c r="V1889" i="5"/>
  <c r="W1889" i="5"/>
  <c r="U1890" i="5"/>
  <c r="S1890" i="5"/>
  <c r="T1891" i="5"/>
  <c r="W1889" i="4"/>
  <c r="U1890" i="4"/>
  <c r="S1890" i="4"/>
  <c r="T1891" i="4"/>
  <c r="W1889" i="3"/>
  <c r="V1889" i="3"/>
  <c r="U1890" i="3"/>
  <c r="T1891" i="3"/>
  <c r="S1890" i="3"/>
  <c r="S1891" i="6"/>
  <c r="T1892" i="6"/>
  <c r="U1891" i="6"/>
  <c r="V1890" i="6"/>
  <c r="W1890" i="6"/>
  <c r="W1890" i="5"/>
  <c r="V1890" i="5"/>
  <c r="T1892" i="5"/>
  <c r="S1891" i="5"/>
  <c r="U1891" i="5"/>
  <c r="W1890" i="4"/>
  <c r="U1891" i="4"/>
  <c r="S1891" i="4"/>
  <c r="T1892" i="4"/>
  <c r="S1891" i="3"/>
  <c r="T1892" i="3"/>
  <c r="U1891" i="3"/>
  <c r="V1890" i="3"/>
  <c r="W1890" i="3"/>
  <c r="V1891" i="6"/>
  <c r="W1891" i="6"/>
  <c r="T1893" i="6"/>
  <c r="S1892" i="6"/>
  <c r="U1892" i="6"/>
  <c r="T1893" i="5"/>
  <c r="S1892" i="5"/>
  <c r="U1892" i="5"/>
  <c r="W1891" i="5"/>
  <c r="V1891" i="5"/>
  <c r="W1891" i="4"/>
  <c r="T1893" i="4"/>
  <c r="U1892" i="4"/>
  <c r="S1892" i="4"/>
  <c r="V1891" i="3"/>
  <c r="W1891" i="3"/>
  <c r="S1892" i="3"/>
  <c r="T1893" i="3"/>
  <c r="U1892" i="3"/>
  <c r="T1894" i="6"/>
  <c r="U1893" i="6"/>
  <c r="S1893" i="6"/>
  <c r="V1892" i="6"/>
  <c r="W1892" i="6"/>
  <c r="S1893" i="5"/>
  <c r="U1893" i="5"/>
  <c r="T1894" i="5"/>
  <c r="V1892" i="5"/>
  <c r="W1892" i="5"/>
  <c r="T1894" i="4"/>
  <c r="S1893" i="4"/>
  <c r="U1893" i="4"/>
  <c r="W1892" i="4"/>
  <c r="W1892" i="3"/>
  <c r="V1892" i="3"/>
  <c r="T1894" i="3"/>
  <c r="S1893" i="3"/>
  <c r="U1893" i="3"/>
  <c r="S1894" i="6"/>
  <c r="U1894" i="6"/>
  <c r="T1895" i="6"/>
  <c r="W1893" i="6"/>
  <c r="V1893" i="6"/>
  <c r="V1893" i="5"/>
  <c r="W1893" i="5"/>
  <c r="S1894" i="5"/>
  <c r="T1895" i="5"/>
  <c r="U1894" i="5"/>
  <c r="U1894" i="4"/>
  <c r="S1894" i="4"/>
  <c r="T1895" i="4"/>
  <c r="W1893" i="4"/>
  <c r="U1894" i="3"/>
  <c r="T1895" i="3"/>
  <c r="S1894" i="3"/>
  <c r="V1893" i="3"/>
  <c r="W1893" i="3"/>
  <c r="V1894" i="6"/>
  <c r="W1894" i="6"/>
  <c r="U1895" i="6"/>
  <c r="T1896" i="6"/>
  <c r="S1895" i="6"/>
  <c r="W1894" i="5"/>
  <c r="V1894" i="5"/>
  <c r="S1895" i="5"/>
  <c r="U1895" i="5"/>
  <c r="T1896" i="5"/>
  <c r="W1894" i="4"/>
  <c r="U1895" i="4"/>
  <c r="T1896" i="4"/>
  <c r="S1895" i="4"/>
  <c r="S1895" i="3"/>
  <c r="T1896" i="3"/>
  <c r="U1895" i="3"/>
  <c r="V1894" i="3"/>
  <c r="W1894" i="3"/>
  <c r="U1896" i="6"/>
  <c r="T1897" i="6"/>
  <c r="S1896" i="6"/>
  <c r="V1895" i="6"/>
  <c r="W1895" i="6"/>
  <c r="W1895" i="5"/>
  <c r="V1895" i="5"/>
  <c r="U1896" i="5"/>
  <c r="S1896" i="5"/>
  <c r="T1897" i="5"/>
  <c r="U1896" i="4"/>
  <c r="T1897" i="4"/>
  <c r="S1896" i="4"/>
  <c r="W1895" i="4"/>
  <c r="W1895" i="3"/>
  <c r="V1895" i="3"/>
  <c r="T1897" i="3"/>
  <c r="S1896" i="3"/>
  <c r="U1896" i="3"/>
  <c r="S1897" i="6"/>
  <c r="U1897" i="6"/>
  <c r="T1898" i="6"/>
  <c r="V1896" i="6"/>
  <c r="W1896" i="6"/>
  <c r="V1896" i="5"/>
  <c r="W1896" i="5"/>
  <c r="T1898" i="5"/>
  <c r="S1897" i="5"/>
  <c r="U1897" i="5"/>
  <c r="T1898" i="4"/>
  <c r="U1897" i="4"/>
  <c r="S1897" i="4"/>
  <c r="W1896" i="4"/>
  <c r="S1897" i="3"/>
  <c r="T1898" i="3"/>
  <c r="U1897" i="3"/>
  <c r="W1896" i="3"/>
  <c r="V1896" i="3"/>
  <c r="W1897" i="6"/>
  <c r="V1897" i="6"/>
  <c r="T1899" i="6"/>
  <c r="S1898" i="6"/>
  <c r="U1898" i="6"/>
  <c r="U1898" i="5"/>
  <c r="S1898" i="5"/>
  <c r="T1899" i="5"/>
  <c r="V1897" i="5"/>
  <c r="W1897" i="5"/>
  <c r="T1899" i="4"/>
  <c r="S1898" i="4"/>
  <c r="U1898" i="4"/>
  <c r="W1897" i="4"/>
  <c r="W1897" i="3"/>
  <c r="V1897" i="3"/>
  <c r="S1898" i="3"/>
  <c r="T1899" i="3"/>
  <c r="U1898" i="3"/>
  <c r="S1899" i="6"/>
  <c r="T1900" i="6"/>
  <c r="U1899" i="6"/>
  <c r="W1898" i="6"/>
  <c r="V1898" i="6"/>
  <c r="W1898" i="5"/>
  <c r="V1898" i="5"/>
  <c r="T1900" i="5"/>
  <c r="U1899" i="5"/>
  <c r="S1899" i="5"/>
  <c r="U1899" i="4"/>
  <c r="S1899" i="4"/>
  <c r="T1900" i="4"/>
  <c r="W1898" i="4"/>
  <c r="W1898" i="3"/>
  <c r="V1898" i="3"/>
  <c r="S1899" i="3"/>
  <c r="U1899" i="3"/>
  <c r="T1900" i="3"/>
  <c r="W1899" i="6"/>
  <c r="V1899" i="6"/>
  <c r="T1901" i="6"/>
  <c r="S1900" i="6"/>
  <c r="U1900" i="6"/>
  <c r="U1900" i="5"/>
  <c r="S1900" i="5"/>
  <c r="T1901" i="5"/>
  <c r="V1899" i="5"/>
  <c r="W1899" i="5"/>
  <c r="W1899" i="4"/>
  <c r="T1901" i="4"/>
  <c r="U1900" i="4"/>
  <c r="S1900" i="4"/>
  <c r="V1899" i="3"/>
  <c r="W1899" i="3"/>
  <c r="U1900" i="3"/>
  <c r="T1901" i="3"/>
  <c r="S1900" i="3"/>
  <c r="T1902" i="6"/>
  <c r="S1901" i="6"/>
  <c r="U1901" i="6"/>
  <c r="W1900" i="6"/>
  <c r="V1900" i="6"/>
  <c r="W1900" i="5"/>
  <c r="V1900" i="5"/>
  <c r="U1901" i="5"/>
  <c r="S1901" i="5"/>
  <c r="T1902" i="5"/>
  <c r="U1901" i="4"/>
  <c r="T1902" i="4"/>
  <c r="S1901" i="4"/>
  <c r="W1900" i="4"/>
  <c r="U1901" i="3"/>
  <c r="S1901" i="3"/>
  <c r="T1902" i="3"/>
  <c r="W1900" i="3"/>
  <c r="V1900" i="3"/>
  <c r="S1902" i="6"/>
  <c r="T1903" i="6"/>
  <c r="U1902" i="6"/>
  <c r="W1901" i="6"/>
  <c r="V1901" i="6"/>
  <c r="W1901" i="5"/>
  <c r="V1901" i="5"/>
  <c r="U1902" i="5"/>
  <c r="T1903" i="5"/>
  <c r="S1902" i="5"/>
  <c r="U1902" i="4"/>
  <c r="S1902" i="4"/>
  <c r="T1903" i="4"/>
  <c r="W1901" i="4"/>
  <c r="W1901" i="3"/>
  <c r="V1901" i="3"/>
  <c r="U1902" i="3"/>
  <c r="T1903" i="3"/>
  <c r="S1902" i="3"/>
  <c r="W1902" i="6"/>
  <c r="V1902" i="6"/>
  <c r="S1903" i="6"/>
  <c r="U1903" i="6"/>
  <c r="T1904" i="6"/>
  <c r="T1904" i="5"/>
  <c r="S1903" i="5"/>
  <c r="U1903" i="5"/>
  <c r="W1902" i="5"/>
  <c r="V1902" i="5"/>
  <c r="W1902" i="4"/>
  <c r="S1903" i="4"/>
  <c r="U1903" i="4"/>
  <c r="T1904" i="4"/>
  <c r="U1903" i="3"/>
  <c r="T1904" i="3"/>
  <c r="S1903" i="3"/>
  <c r="W1902" i="3"/>
  <c r="V1902" i="3"/>
  <c r="V1903" i="6"/>
  <c r="W1903" i="6"/>
  <c r="T1905" i="6"/>
  <c r="S1904" i="6"/>
  <c r="U1904" i="6"/>
  <c r="S1904" i="5"/>
  <c r="T1905" i="5"/>
  <c r="U1904" i="5"/>
  <c r="V1903" i="5"/>
  <c r="W1903" i="5"/>
  <c r="W1903" i="4"/>
  <c r="T1905" i="4"/>
  <c r="U1904" i="4"/>
  <c r="S1904" i="4"/>
  <c r="U1904" i="3"/>
  <c r="S1904" i="3"/>
  <c r="T1905" i="3"/>
  <c r="V1903" i="3"/>
  <c r="W1903" i="3"/>
  <c r="S1905" i="6"/>
  <c r="U1905" i="6"/>
  <c r="T1906" i="6"/>
  <c r="W1904" i="6"/>
  <c r="V1904" i="6"/>
  <c r="W1904" i="5"/>
  <c r="V1904" i="5"/>
  <c r="S1905" i="5"/>
  <c r="U1905" i="5"/>
  <c r="T1906" i="5"/>
  <c r="S1905" i="4"/>
  <c r="T1906" i="4"/>
  <c r="U1905" i="4"/>
  <c r="W1904" i="4"/>
  <c r="W1904" i="3"/>
  <c r="V1904" i="3"/>
  <c r="S1905" i="3"/>
  <c r="T1906" i="3"/>
  <c r="U1905" i="3"/>
  <c r="W1905" i="6"/>
  <c r="V1905" i="6"/>
  <c r="T1907" i="6"/>
  <c r="U1906" i="6"/>
  <c r="S1906" i="6"/>
  <c r="W1905" i="5"/>
  <c r="V1905" i="5"/>
  <c r="S1906" i="5"/>
  <c r="U1906" i="5"/>
  <c r="T1907" i="5"/>
  <c r="W1905" i="4"/>
  <c r="U1906" i="4"/>
  <c r="T1907" i="4"/>
  <c r="S1906" i="4"/>
  <c r="W1905" i="3"/>
  <c r="V1905" i="3"/>
  <c r="U1906" i="3"/>
  <c r="S1906" i="3"/>
  <c r="T1907" i="3"/>
  <c r="S1907" i="6"/>
  <c r="T1908" i="6"/>
  <c r="U1907" i="6"/>
  <c r="V1906" i="6"/>
  <c r="W1906" i="6"/>
  <c r="W1906" i="5"/>
  <c r="V1906" i="5"/>
  <c r="U1907" i="5"/>
  <c r="S1907" i="5"/>
  <c r="T1908" i="5"/>
  <c r="U1907" i="4"/>
  <c r="S1907" i="4"/>
  <c r="T1908" i="4"/>
  <c r="W1906" i="4"/>
  <c r="V1906" i="3"/>
  <c r="W1906" i="3"/>
  <c r="U1907" i="3"/>
  <c r="S1907" i="3"/>
  <c r="T1908" i="3"/>
  <c r="V1907" i="6"/>
  <c r="W1907" i="6"/>
  <c r="T1909" i="6"/>
  <c r="S1908" i="6"/>
  <c r="U1908" i="6"/>
  <c r="V1907" i="5"/>
  <c r="W1907" i="5"/>
  <c r="U1908" i="5"/>
  <c r="S1908" i="5"/>
  <c r="T1909" i="5"/>
  <c r="W1907" i="4"/>
  <c r="S1908" i="4"/>
  <c r="U1908" i="4"/>
  <c r="T1909" i="4"/>
  <c r="V1907" i="3"/>
  <c r="W1907" i="3"/>
  <c r="S1908" i="3"/>
  <c r="T1909" i="3"/>
  <c r="U1908" i="3"/>
  <c r="U1909" i="6"/>
  <c r="S1909" i="6"/>
  <c r="T1910" i="6"/>
  <c r="W1908" i="6"/>
  <c r="V1908" i="6"/>
  <c r="V1908" i="5"/>
  <c r="W1908" i="5"/>
  <c r="U1909" i="5"/>
  <c r="T1910" i="5"/>
  <c r="S1909" i="5"/>
  <c r="W1908" i="4"/>
  <c r="T1910" i="4"/>
  <c r="S1909" i="4"/>
  <c r="U1909" i="4"/>
  <c r="W1908" i="3"/>
  <c r="V1908" i="3"/>
  <c r="S1909" i="3"/>
  <c r="T1910" i="3"/>
  <c r="U1909" i="3"/>
  <c r="W1909" i="6"/>
  <c r="V1909" i="6"/>
  <c r="T1911" i="6"/>
  <c r="U1910" i="6"/>
  <c r="S1910" i="6"/>
  <c r="T1911" i="5"/>
  <c r="U1910" i="5"/>
  <c r="S1910" i="5"/>
  <c r="W1909" i="5"/>
  <c r="V1909" i="5"/>
  <c r="S1910" i="4"/>
  <c r="U1910" i="4"/>
  <c r="T1911" i="4"/>
  <c r="W1909" i="4"/>
  <c r="W1909" i="3"/>
  <c r="V1909" i="3"/>
  <c r="T1911" i="3"/>
  <c r="U1910" i="3"/>
  <c r="S1910" i="3"/>
  <c r="S1911" i="6"/>
  <c r="U1911" i="6"/>
  <c r="T1912" i="6"/>
  <c r="W1910" i="6"/>
  <c r="V1910" i="6"/>
  <c r="S1911" i="5"/>
  <c r="T1912" i="5"/>
  <c r="U1911" i="5"/>
  <c r="V1910" i="5"/>
  <c r="W1910" i="5"/>
  <c r="W1910" i="4"/>
  <c r="S1911" i="4"/>
  <c r="T1912" i="4"/>
  <c r="U1911" i="4"/>
  <c r="T1912" i="3"/>
  <c r="U1911" i="3"/>
  <c r="S1911" i="3"/>
  <c r="W1910" i="3"/>
  <c r="V1910" i="3"/>
  <c r="W1911" i="6"/>
  <c r="V1911" i="6"/>
  <c r="U1912" i="6"/>
  <c r="S1912" i="6"/>
  <c r="T1913" i="6"/>
  <c r="W1911" i="5"/>
  <c r="V1911" i="5"/>
  <c r="U1912" i="5"/>
  <c r="T1913" i="5"/>
  <c r="S1912" i="5"/>
  <c r="W1911" i="4"/>
  <c r="U1912" i="4"/>
  <c r="S1912" i="4"/>
  <c r="T1913" i="4"/>
  <c r="U1912" i="3"/>
  <c r="T1913" i="3"/>
  <c r="S1912" i="3"/>
  <c r="V1911" i="3"/>
  <c r="W1911" i="3"/>
  <c r="V1912" i="6"/>
  <c r="W1912" i="6"/>
  <c r="U1913" i="6"/>
  <c r="S1913" i="6"/>
  <c r="T1914" i="6"/>
  <c r="U1913" i="5"/>
  <c r="T1914" i="5"/>
  <c r="S1913" i="5"/>
  <c r="V1912" i="5"/>
  <c r="W1912" i="5"/>
  <c r="W1912" i="4"/>
  <c r="S1913" i="4"/>
  <c r="U1913" i="4"/>
  <c r="T1914" i="4"/>
  <c r="U1913" i="3"/>
  <c r="S1913" i="3"/>
  <c r="T1914" i="3"/>
  <c r="W1912" i="3"/>
  <c r="V1912" i="3"/>
  <c r="V1913" i="6"/>
  <c r="W1913" i="6"/>
  <c r="U1914" i="6"/>
  <c r="T1915" i="6"/>
  <c r="S1914" i="6"/>
  <c r="U1914" i="5"/>
  <c r="T1915" i="5"/>
  <c r="S1914" i="5"/>
  <c r="V1913" i="5"/>
  <c r="W1913" i="5"/>
  <c r="W1913" i="4"/>
  <c r="T1915" i="4"/>
  <c r="U1914" i="4"/>
  <c r="S1914" i="4"/>
  <c r="W1913" i="3"/>
  <c r="V1913" i="3"/>
  <c r="S1914" i="3"/>
  <c r="U1914" i="3"/>
  <c r="T1915" i="3"/>
  <c r="T1916" i="6"/>
  <c r="U1915" i="6"/>
  <c r="S1915" i="6"/>
  <c r="W1914" i="6"/>
  <c r="V1914" i="6"/>
  <c r="T1916" i="5"/>
  <c r="S1915" i="5"/>
  <c r="U1915" i="5"/>
  <c r="W1914" i="5"/>
  <c r="V1914" i="5"/>
  <c r="T1916" i="4"/>
  <c r="S1915" i="4"/>
  <c r="U1915" i="4"/>
  <c r="W1914" i="4"/>
  <c r="V1914" i="3"/>
  <c r="W1914" i="3"/>
  <c r="T1916" i="3"/>
  <c r="S1915" i="3"/>
  <c r="U1915" i="3"/>
  <c r="S1916" i="6"/>
  <c r="U1916" i="6"/>
  <c r="T1917" i="6"/>
  <c r="V1915" i="6"/>
  <c r="W1915" i="6"/>
  <c r="U1916" i="5"/>
  <c r="T1917" i="5"/>
  <c r="S1916" i="5"/>
  <c r="W1915" i="5"/>
  <c r="V1915" i="5"/>
  <c r="U1916" i="4"/>
  <c r="T1917" i="4"/>
  <c r="S1916" i="4"/>
  <c r="W1915" i="4"/>
  <c r="S1916" i="3"/>
  <c r="U1916" i="3"/>
  <c r="T1917" i="3"/>
  <c r="V1915" i="3"/>
  <c r="W1915" i="3"/>
  <c r="V1916" i="6"/>
  <c r="W1916" i="6"/>
  <c r="U1917" i="6"/>
  <c r="S1917" i="6"/>
  <c r="T1918" i="6"/>
  <c r="S1917" i="5"/>
  <c r="U1917" i="5"/>
  <c r="T1918" i="5"/>
  <c r="W1916" i="5"/>
  <c r="V1916" i="5"/>
  <c r="U1917" i="4"/>
  <c r="S1917" i="4"/>
  <c r="T1918" i="4"/>
  <c r="W1916" i="4"/>
  <c r="V1916" i="3"/>
  <c r="W1916" i="3"/>
  <c r="S1917" i="3"/>
  <c r="U1917" i="3"/>
  <c r="T1918" i="3"/>
  <c r="V1917" i="6"/>
  <c r="W1917" i="6"/>
  <c r="U1918" i="6"/>
  <c r="T1919" i="6"/>
  <c r="S1918" i="6"/>
  <c r="W1917" i="5"/>
  <c r="V1917" i="5"/>
  <c r="S1918" i="5"/>
  <c r="U1918" i="5"/>
  <c r="T1919" i="5"/>
  <c r="W1917" i="4"/>
  <c r="U1918" i="4"/>
  <c r="T1919" i="4"/>
  <c r="S1918" i="4"/>
  <c r="V1917" i="3"/>
  <c r="W1917" i="3"/>
  <c r="S1918" i="3"/>
  <c r="T1919" i="3"/>
  <c r="U1918" i="3"/>
  <c r="T1920" i="6"/>
  <c r="U1919" i="6"/>
  <c r="S1919" i="6"/>
  <c r="W1918" i="6"/>
  <c r="V1918" i="6"/>
  <c r="W1918" i="5"/>
  <c r="V1918" i="5"/>
  <c r="T1920" i="5"/>
  <c r="U1919" i="5"/>
  <c r="S1919" i="5"/>
  <c r="T1920" i="4"/>
  <c r="U1919" i="4"/>
  <c r="S1919" i="4"/>
  <c r="W1918" i="4"/>
  <c r="V1918" i="3"/>
  <c r="W1918" i="3"/>
  <c r="S1919" i="3"/>
  <c r="T1920" i="3"/>
  <c r="U1919" i="3"/>
  <c r="U1920" i="6"/>
  <c r="S1920" i="6"/>
  <c r="T1921" i="6"/>
  <c r="V1919" i="6"/>
  <c r="W1919" i="6"/>
  <c r="S1920" i="5"/>
  <c r="T1921" i="5"/>
  <c r="U1920" i="5"/>
  <c r="V1919" i="5"/>
  <c r="W1919" i="5"/>
  <c r="S1920" i="4"/>
  <c r="U1920" i="4"/>
  <c r="T1921" i="4"/>
  <c r="W1919" i="4"/>
  <c r="V1919" i="3"/>
  <c r="W1919" i="3"/>
  <c r="T1921" i="3"/>
  <c r="S1920" i="3"/>
  <c r="U1920" i="3"/>
  <c r="V1920" i="6"/>
  <c r="W1920" i="6"/>
  <c r="S1921" i="6"/>
  <c r="T1922" i="6"/>
  <c r="U1921" i="6"/>
  <c r="V1920" i="5"/>
  <c r="W1920" i="5"/>
  <c r="U1921" i="5"/>
  <c r="S1921" i="5"/>
  <c r="T1922" i="5"/>
  <c r="W1920" i="4"/>
  <c r="T1922" i="4"/>
  <c r="U1921" i="4"/>
  <c r="S1921" i="4"/>
  <c r="T1922" i="3"/>
  <c r="U1921" i="3"/>
  <c r="S1921" i="3"/>
  <c r="W1920" i="3"/>
  <c r="V1920" i="3"/>
  <c r="W1921" i="6"/>
  <c r="V1921" i="6"/>
  <c r="U1922" i="6"/>
  <c r="T1923" i="6"/>
  <c r="S1922" i="6"/>
  <c r="V1921" i="5"/>
  <c r="W1921" i="5"/>
  <c r="U1922" i="5"/>
  <c r="T1923" i="5"/>
  <c r="S1922" i="5"/>
  <c r="U1922" i="4"/>
  <c r="S1922" i="4"/>
  <c r="T1923" i="4"/>
  <c r="W1921" i="4"/>
  <c r="U1922" i="3"/>
  <c r="S1922" i="3"/>
  <c r="T1923" i="3"/>
  <c r="W1921" i="3"/>
  <c r="V1921" i="3"/>
  <c r="U1923" i="6"/>
  <c r="S1923" i="6"/>
  <c r="T1924" i="6"/>
  <c r="V1922" i="6"/>
  <c r="W1922" i="6"/>
  <c r="U1923" i="5"/>
  <c r="S1923" i="5"/>
  <c r="T1924" i="5"/>
  <c r="V1922" i="5"/>
  <c r="W1922" i="5"/>
  <c r="W1922" i="4"/>
  <c r="U1923" i="4"/>
  <c r="S1923" i="4"/>
  <c r="T1924" i="4"/>
  <c r="W1922" i="3"/>
  <c r="V1922" i="3"/>
  <c r="T1924" i="3"/>
  <c r="S1923" i="3"/>
  <c r="U1923" i="3"/>
  <c r="V1923" i="6"/>
  <c r="W1923" i="6"/>
  <c r="U1924" i="6"/>
  <c r="T1925" i="6"/>
  <c r="S1924" i="6"/>
  <c r="W1923" i="5"/>
  <c r="V1923" i="5"/>
  <c r="S1924" i="5"/>
  <c r="U1924" i="5"/>
  <c r="T1925" i="5"/>
  <c r="W1923" i="4"/>
  <c r="U1924" i="4"/>
  <c r="T1925" i="4"/>
  <c r="S1924" i="4"/>
  <c r="T1925" i="3"/>
  <c r="U1924" i="3"/>
  <c r="S1924" i="3"/>
  <c r="V1923" i="3"/>
  <c r="W1923" i="3"/>
  <c r="S1925" i="6"/>
  <c r="U1925" i="6"/>
  <c r="T1926" i="6"/>
  <c r="V1924" i="6"/>
  <c r="W1924" i="6"/>
  <c r="W1924" i="5"/>
  <c r="V1924" i="5"/>
  <c r="U1925" i="5"/>
  <c r="S1925" i="5"/>
  <c r="T1926" i="5"/>
  <c r="U1925" i="4"/>
  <c r="S1925" i="4"/>
  <c r="T1926" i="4"/>
  <c r="W1924" i="4"/>
  <c r="T1926" i="3"/>
  <c r="S1925" i="3"/>
  <c r="U1925" i="3"/>
  <c r="V1924" i="3"/>
  <c r="W1924" i="3"/>
  <c r="V1925" i="6"/>
  <c r="W1925" i="6"/>
  <c r="U1926" i="6"/>
  <c r="S1926" i="6"/>
  <c r="T1927" i="6"/>
  <c r="W1925" i="5"/>
  <c r="V1925" i="5"/>
  <c r="T1927" i="5"/>
  <c r="U1926" i="5"/>
  <c r="S1926" i="5"/>
  <c r="W1925" i="4"/>
  <c r="T1927" i="4"/>
  <c r="S1926" i="4"/>
  <c r="U1926" i="4"/>
  <c r="S1926" i="3"/>
  <c r="T1927" i="3"/>
  <c r="U1926" i="3"/>
  <c r="W1925" i="3"/>
  <c r="V1925" i="3"/>
  <c r="V1926" i="6"/>
  <c r="W1926" i="6"/>
  <c r="T1928" i="6"/>
  <c r="U1927" i="6"/>
  <c r="S1927" i="6"/>
  <c r="U1927" i="5"/>
  <c r="T1928" i="5"/>
  <c r="S1927" i="5"/>
  <c r="V1926" i="5"/>
  <c r="W1926" i="5"/>
  <c r="T1928" i="4"/>
  <c r="S1927" i="4"/>
  <c r="U1927" i="4"/>
  <c r="W1926" i="4"/>
  <c r="V1926" i="3"/>
  <c r="W1926" i="3"/>
  <c r="S1927" i="3"/>
  <c r="T1928" i="3"/>
  <c r="U1927" i="3"/>
  <c r="T1929" i="6"/>
  <c r="S1928" i="6"/>
  <c r="U1928" i="6"/>
  <c r="V1927" i="6"/>
  <c r="W1927" i="6"/>
  <c r="S1928" i="5"/>
  <c r="T1929" i="5"/>
  <c r="U1928" i="5"/>
  <c r="V1927" i="5"/>
  <c r="W1927" i="5"/>
  <c r="T1929" i="4"/>
  <c r="U1928" i="4"/>
  <c r="S1928" i="4"/>
  <c r="W1927" i="4"/>
  <c r="V1927" i="3"/>
  <c r="W1927" i="3"/>
  <c r="T1929" i="3"/>
  <c r="U1928" i="3"/>
  <c r="S1928" i="3"/>
  <c r="U1929" i="6"/>
  <c r="S1929" i="6"/>
  <c r="T1930" i="6"/>
  <c r="V1928" i="6"/>
  <c r="W1928" i="6"/>
  <c r="V1928" i="5"/>
  <c r="W1928" i="5"/>
  <c r="S1929" i="5"/>
  <c r="T1930" i="5"/>
  <c r="U1929" i="5"/>
  <c r="U1929" i="4"/>
  <c r="T1930" i="4"/>
  <c r="S1929" i="4"/>
  <c r="W1928" i="4"/>
  <c r="U1929" i="3"/>
  <c r="S1929" i="3"/>
  <c r="T1930" i="3"/>
  <c r="V1928" i="3"/>
  <c r="W1928" i="3"/>
  <c r="W1929" i="6"/>
  <c r="V1929" i="6"/>
  <c r="U1930" i="6"/>
  <c r="T1931" i="6"/>
  <c r="S1930" i="6"/>
  <c r="W1929" i="5"/>
  <c r="V1929" i="5"/>
  <c r="T1931" i="5"/>
  <c r="U1930" i="5"/>
  <c r="S1930" i="5"/>
  <c r="S1930" i="4"/>
  <c r="U1930" i="4"/>
  <c r="T1931" i="4"/>
  <c r="W1929" i="4"/>
  <c r="W1929" i="3"/>
  <c r="V1929" i="3"/>
  <c r="S1930" i="3"/>
  <c r="T1931" i="3"/>
  <c r="U1930" i="3"/>
  <c r="U1931" i="6"/>
  <c r="S1931" i="6"/>
  <c r="T1932" i="6"/>
  <c r="V1930" i="6"/>
  <c r="W1930" i="6"/>
  <c r="U1931" i="5"/>
  <c r="S1931" i="5"/>
  <c r="T1932" i="5"/>
  <c r="V1930" i="5"/>
  <c r="W1930" i="5"/>
  <c r="W1930" i="4"/>
  <c r="S1931" i="4"/>
  <c r="U1931" i="4"/>
  <c r="T1932" i="4"/>
  <c r="V1930" i="3"/>
  <c r="W1930" i="3"/>
  <c r="T1932" i="3"/>
  <c r="S1931" i="3"/>
  <c r="U1931" i="3"/>
  <c r="V1931" i="6"/>
  <c r="W1931" i="6"/>
  <c r="S1932" i="6"/>
  <c r="T1933" i="6"/>
  <c r="U1932" i="6"/>
  <c r="W1931" i="5"/>
  <c r="V1931" i="5"/>
  <c r="S1932" i="5"/>
  <c r="U1932" i="5"/>
  <c r="T1933" i="5"/>
  <c r="W1931" i="4"/>
  <c r="T1933" i="4"/>
  <c r="U1932" i="4"/>
  <c r="S1932" i="4"/>
  <c r="S1932" i="3"/>
  <c r="U1932" i="3"/>
  <c r="T1933" i="3"/>
  <c r="W1931" i="3"/>
  <c r="V1931" i="3"/>
  <c r="V1932" i="6"/>
  <c r="W1932" i="6"/>
  <c r="S1933" i="6"/>
  <c r="U1933" i="6"/>
  <c r="T1934" i="6"/>
  <c r="W1932" i="5"/>
  <c r="V1932" i="5"/>
  <c r="U1933" i="5"/>
  <c r="S1933" i="5"/>
  <c r="T1934" i="5"/>
  <c r="U1933" i="4"/>
  <c r="S1933" i="4"/>
  <c r="T1934" i="4"/>
  <c r="W1932" i="4"/>
  <c r="W1932" i="3"/>
  <c r="V1932" i="3"/>
  <c r="U1933" i="3"/>
  <c r="S1933" i="3"/>
  <c r="T1934" i="3"/>
  <c r="W1933" i="6"/>
  <c r="V1933" i="6"/>
  <c r="S1934" i="6"/>
  <c r="U1934" i="6"/>
  <c r="T1935" i="6"/>
  <c r="V1933" i="5"/>
  <c r="W1933" i="5"/>
  <c r="T1935" i="5"/>
  <c r="S1934" i="5"/>
  <c r="U1934" i="5"/>
  <c r="W1933" i="4"/>
  <c r="T1935" i="4"/>
  <c r="S1934" i="4"/>
  <c r="U1934" i="4"/>
  <c r="W1933" i="3"/>
  <c r="V1933" i="3"/>
  <c r="U1934" i="3"/>
  <c r="S1934" i="3"/>
  <c r="T1935" i="3"/>
  <c r="V1934" i="6"/>
  <c r="W1934" i="6"/>
  <c r="T1936" i="6"/>
  <c r="U1935" i="6"/>
  <c r="S1935" i="6"/>
  <c r="U1935" i="5"/>
  <c r="T1936" i="5"/>
  <c r="S1935" i="5"/>
  <c r="W1934" i="5"/>
  <c r="V1934" i="5"/>
  <c r="T1936" i="4"/>
  <c r="U1935" i="4"/>
  <c r="S1935" i="4"/>
  <c r="W1934" i="4"/>
  <c r="W1934" i="3"/>
  <c r="V1934" i="3"/>
  <c r="T1936" i="3"/>
  <c r="S1935" i="3"/>
  <c r="U1935" i="3"/>
  <c r="U1936" i="6"/>
  <c r="T1937" i="6"/>
  <c r="S1936" i="6"/>
  <c r="V1935" i="6"/>
  <c r="W1935" i="6"/>
  <c r="S1936" i="5"/>
  <c r="T1937" i="5"/>
  <c r="U1936" i="5"/>
  <c r="W1935" i="5"/>
  <c r="V1935" i="5"/>
  <c r="U1936" i="4"/>
  <c r="S1936" i="4"/>
  <c r="T1937" i="4"/>
  <c r="W1935" i="4"/>
  <c r="S1936" i="3"/>
  <c r="T1937" i="3"/>
  <c r="U1936" i="3"/>
  <c r="V1935" i="3"/>
  <c r="W1935" i="3"/>
  <c r="U1937" i="6"/>
  <c r="S1937" i="6"/>
  <c r="T1938" i="6"/>
  <c r="W1936" i="6"/>
  <c r="V1936" i="6"/>
  <c r="W1936" i="5"/>
  <c r="V1936" i="5"/>
  <c r="S1937" i="5"/>
  <c r="U1937" i="5"/>
  <c r="T1938" i="5"/>
  <c r="W1936" i="4"/>
  <c r="U1937" i="4"/>
  <c r="S1937" i="4"/>
  <c r="T1938" i="4"/>
  <c r="V1936" i="3"/>
  <c r="W1936" i="3"/>
  <c r="S1937" i="3"/>
  <c r="U1937" i="3"/>
  <c r="T1938" i="3"/>
  <c r="W1937" i="6"/>
  <c r="V1937" i="6"/>
  <c r="U1938" i="6"/>
  <c r="T1939" i="6"/>
  <c r="S1938" i="6"/>
  <c r="W1937" i="5"/>
  <c r="V1937" i="5"/>
  <c r="S1938" i="5"/>
  <c r="T1939" i="5"/>
  <c r="U1938" i="5"/>
  <c r="W1937" i="4"/>
  <c r="U1938" i="4"/>
  <c r="T1939" i="4"/>
  <c r="S1938" i="4"/>
  <c r="V1937" i="3"/>
  <c r="W1937" i="3"/>
  <c r="U1938" i="3"/>
  <c r="S1938" i="3"/>
  <c r="T1939" i="3"/>
  <c r="U1939" i="6"/>
  <c r="S1939" i="6"/>
  <c r="T1940" i="6"/>
  <c r="W1938" i="6"/>
  <c r="V1938" i="6"/>
  <c r="V1938" i="5"/>
  <c r="W1938" i="5"/>
  <c r="S1939" i="5"/>
  <c r="U1939" i="5"/>
  <c r="T1940" i="5"/>
  <c r="U1939" i="4"/>
  <c r="S1939" i="4"/>
  <c r="T1940" i="4"/>
  <c r="W1938" i="4"/>
  <c r="V1938" i="3"/>
  <c r="W1938" i="3"/>
  <c r="S1939" i="3"/>
  <c r="U1939" i="3"/>
  <c r="T1940" i="3"/>
  <c r="W1939" i="6"/>
  <c r="V1939" i="6"/>
  <c r="U1940" i="6"/>
  <c r="S1940" i="6"/>
  <c r="T1941" i="6"/>
  <c r="V1939" i="5"/>
  <c r="W1939" i="5"/>
  <c r="S1940" i="5"/>
  <c r="U1940" i="5"/>
  <c r="T1941" i="5"/>
  <c r="W1939" i="4"/>
  <c r="T1941" i="4"/>
  <c r="U1940" i="4"/>
  <c r="S1940" i="4"/>
  <c r="V1939" i="3"/>
  <c r="W1939" i="3"/>
  <c r="S1940" i="3"/>
  <c r="U1940" i="3"/>
  <c r="T1941" i="3"/>
  <c r="W1940" i="6"/>
  <c r="V1940" i="6"/>
  <c r="U1941" i="6"/>
  <c r="S1941" i="6"/>
  <c r="T1942" i="6"/>
  <c r="V1940" i="5"/>
  <c r="W1940" i="5"/>
  <c r="S1941" i="5"/>
  <c r="U1941" i="5"/>
  <c r="T1942" i="5"/>
  <c r="U1941" i="4"/>
  <c r="S1941" i="4"/>
  <c r="T1942" i="4"/>
  <c r="W1940" i="4"/>
  <c r="V1940" i="3"/>
  <c r="W1940" i="3"/>
  <c r="U1941" i="3"/>
  <c r="S1941" i="3"/>
  <c r="T1942" i="3"/>
  <c r="W1941" i="6"/>
  <c r="V1941" i="6"/>
  <c r="S1942" i="6"/>
  <c r="U1942" i="6"/>
  <c r="T1943" i="6"/>
  <c r="W1941" i="5"/>
  <c r="V1941" i="5"/>
  <c r="T1943" i="5"/>
  <c r="S1942" i="5"/>
  <c r="U1942" i="5"/>
  <c r="W1941" i="4"/>
  <c r="T1943" i="4"/>
  <c r="U1942" i="4"/>
  <c r="S1942" i="4"/>
  <c r="V1941" i="3"/>
  <c r="W1941" i="3"/>
  <c r="U1942" i="3"/>
  <c r="T1943" i="3"/>
  <c r="S1942" i="3"/>
  <c r="V1942" i="6"/>
  <c r="W1942" i="6"/>
  <c r="T1944" i="6"/>
  <c r="S1943" i="6"/>
  <c r="U1943" i="6"/>
  <c r="T1944" i="5"/>
  <c r="U1943" i="5"/>
  <c r="S1943" i="5"/>
  <c r="V1942" i="5"/>
  <c r="W1942" i="5"/>
  <c r="T1944" i="4"/>
  <c r="U1943" i="4"/>
  <c r="S1943" i="4"/>
  <c r="W1942" i="4"/>
  <c r="T1944" i="3"/>
  <c r="U1943" i="3"/>
  <c r="S1943" i="3"/>
  <c r="W1942" i="3"/>
  <c r="V1942" i="3"/>
  <c r="T1945" i="6"/>
  <c r="U1944" i="6"/>
  <c r="S1944" i="6"/>
  <c r="W1943" i="6"/>
  <c r="V1943" i="6"/>
  <c r="U1944" i="5"/>
  <c r="T1945" i="5"/>
  <c r="S1944" i="5"/>
  <c r="V1943" i="5"/>
  <c r="W1943" i="5"/>
  <c r="U1944" i="4"/>
  <c r="S1944" i="4"/>
  <c r="T1945" i="4"/>
  <c r="W1943" i="4"/>
  <c r="S1944" i="3"/>
  <c r="U1944" i="3"/>
  <c r="T1945" i="3"/>
  <c r="V1943" i="3"/>
  <c r="W1943" i="3"/>
  <c r="S1945" i="6"/>
  <c r="U1945" i="6"/>
  <c r="T1946" i="6"/>
  <c r="V1944" i="6"/>
  <c r="W1944" i="6"/>
  <c r="S1945" i="5"/>
  <c r="U1945" i="5"/>
  <c r="T1946" i="5"/>
  <c r="W1944" i="5"/>
  <c r="V1944" i="5"/>
  <c r="W1944" i="4"/>
  <c r="S1945" i="4"/>
  <c r="U1945" i="4"/>
  <c r="T1946" i="4"/>
  <c r="V1944" i="3"/>
  <c r="W1944" i="3"/>
  <c r="T1946" i="3"/>
  <c r="S1945" i="3"/>
  <c r="U1945" i="3"/>
  <c r="V1945" i="6"/>
  <c r="W1945" i="6"/>
  <c r="S1946" i="6"/>
  <c r="T1947" i="6"/>
  <c r="U1946" i="6"/>
  <c r="W1945" i="5"/>
  <c r="V1945" i="5"/>
  <c r="T1947" i="5"/>
  <c r="S1946" i="5"/>
  <c r="U1946" i="5"/>
  <c r="W1945" i="4"/>
  <c r="T1947" i="4"/>
  <c r="U1946" i="4"/>
  <c r="S1946" i="4"/>
  <c r="U1946" i="3"/>
  <c r="T1947" i="3"/>
  <c r="S1946" i="3"/>
  <c r="V1945" i="3"/>
  <c r="W1945" i="3"/>
  <c r="W1946" i="6"/>
  <c r="V1946" i="6"/>
  <c r="T1948" i="6"/>
  <c r="S1947" i="6"/>
  <c r="U1947" i="6"/>
  <c r="S1947" i="5"/>
  <c r="T1948" i="5"/>
  <c r="U1947" i="5"/>
  <c r="V1946" i="5"/>
  <c r="W1946" i="5"/>
  <c r="T1948" i="4"/>
  <c r="S1947" i="4"/>
  <c r="U1947" i="4"/>
  <c r="W1946" i="4"/>
  <c r="T1948" i="3"/>
  <c r="S1947" i="3"/>
  <c r="U1947" i="3"/>
  <c r="W1946" i="3"/>
  <c r="V1946" i="3"/>
  <c r="U1948" i="6"/>
  <c r="S1948" i="6"/>
  <c r="T1949" i="6"/>
  <c r="V1947" i="6"/>
  <c r="W1947" i="6"/>
  <c r="W1947" i="5"/>
  <c r="V1947" i="5"/>
  <c r="T1949" i="5"/>
  <c r="S1948" i="5"/>
  <c r="U1948" i="5"/>
  <c r="S1948" i="4"/>
  <c r="U1948" i="4"/>
  <c r="T1949" i="4"/>
  <c r="W1947" i="4"/>
  <c r="U1948" i="3"/>
  <c r="T1949" i="3"/>
  <c r="S1948" i="3"/>
  <c r="V1947" i="3"/>
  <c r="W1947" i="3"/>
  <c r="W1948" i="6"/>
  <c r="V1948" i="6"/>
  <c r="U1949" i="6"/>
  <c r="S1949" i="6"/>
  <c r="T1950" i="6"/>
  <c r="S1949" i="5"/>
  <c r="T1950" i="5"/>
  <c r="U1949" i="5"/>
  <c r="W1948" i="5"/>
  <c r="V1948" i="5"/>
  <c r="W1948" i="4"/>
  <c r="S1949" i="4"/>
  <c r="T1950" i="4"/>
  <c r="U1949" i="4"/>
  <c r="U1949" i="3"/>
  <c r="T1950" i="3"/>
  <c r="S1949" i="3"/>
  <c r="W1948" i="3"/>
  <c r="V1948" i="3"/>
  <c r="W1949" i="6"/>
  <c r="V1949" i="6"/>
  <c r="T1951" i="6"/>
  <c r="U1950" i="6"/>
  <c r="S1950" i="6"/>
  <c r="W1949" i="5"/>
  <c r="V1949" i="5"/>
  <c r="T1951" i="5"/>
  <c r="U1950" i="5"/>
  <c r="S1950" i="5"/>
  <c r="W1949" i="4"/>
  <c r="T1951" i="4"/>
  <c r="S1950" i="4"/>
  <c r="U1950" i="4"/>
  <c r="S1950" i="3"/>
  <c r="T1951" i="3"/>
  <c r="U1950" i="3"/>
  <c r="W1949" i="3"/>
  <c r="V1949" i="3"/>
  <c r="U1951" i="6"/>
  <c r="T1952" i="6"/>
  <c r="S1951" i="6"/>
  <c r="V1950" i="6"/>
  <c r="W1950" i="6"/>
  <c r="U1951" i="5"/>
  <c r="S1951" i="5"/>
  <c r="T1952" i="5"/>
  <c r="W1950" i="5"/>
  <c r="V1950" i="5"/>
  <c r="T1952" i="4"/>
  <c r="S1951" i="4"/>
  <c r="U1951" i="4"/>
  <c r="W1950" i="4"/>
  <c r="V1950" i="3"/>
  <c r="W1950" i="3"/>
  <c r="T1952" i="3"/>
  <c r="S1951" i="3"/>
  <c r="U1951" i="3"/>
  <c r="T1953" i="6"/>
  <c r="U1952" i="6"/>
  <c r="S1952" i="6"/>
  <c r="V1951" i="6"/>
  <c r="W1951" i="6"/>
  <c r="W1951" i="5"/>
  <c r="V1951" i="5"/>
  <c r="S1952" i="5"/>
  <c r="T1953" i="5"/>
  <c r="U1952" i="5"/>
  <c r="S1952" i="4"/>
  <c r="U1952" i="4"/>
  <c r="T1953" i="4"/>
  <c r="W1951" i="4"/>
  <c r="T1953" i="3"/>
  <c r="S1952" i="3"/>
  <c r="U1952" i="3"/>
  <c r="V1951" i="3"/>
  <c r="W1951" i="3"/>
  <c r="S1953" i="6"/>
  <c r="U1953" i="6"/>
  <c r="T1954" i="6"/>
  <c r="W1952" i="6"/>
  <c r="V1952" i="6"/>
  <c r="V1952" i="5"/>
  <c r="W1952" i="5"/>
  <c r="S1953" i="5"/>
  <c r="T1954" i="5"/>
  <c r="U1953" i="5"/>
  <c r="W1952" i="4"/>
  <c r="U1953" i="4"/>
  <c r="T1954" i="4"/>
  <c r="S1953" i="4"/>
  <c r="T1954" i="3"/>
  <c r="U1953" i="3"/>
  <c r="S1953" i="3"/>
  <c r="W1952" i="3"/>
  <c r="V1952" i="3"/>
  <c r="W1953" i="6"/>
  <c r="V1953" i="6"/>
  <c r="U1954" i="6"/>
  <c r="T1955" i="6"/>
  <c r="S1954" i="6"/>
  <c r="V1953" i="5"/>
  <c r="W1953" i="5"/>
  <c r="U1954" i="5"/>
  <c r="T1955" i="5"/>
  <c r="S1954" i="5"/>
  <c r="U1954" i="4"/>
  <c r="S1954" i="4"/>
  <c r="T1955" i="4"/>
  <c r="W1953" i="4"/>
  <c r="T1955" i="3"/>
  <c r="S1954" i="3"/>
  <c r="U1954" i="3"/>
  <c r="V1953" i="3"/>
  <c r="W1953" i="3"/>
  <c r="S1955" i="6"/>
  <c r="U1955" i="6"/>
  <c r="T1956" i="6"/>
  <c r="V1954" i="6"/>
  <c r="W1954" i="6"/>
  <c r="T1956" i="5"/>
  <c r="S1955" i="5"/>
  <c r="U1955" i="5"/>
  <c r="W1954" i="5"/>
  <c r="V1954" i="5"/>
  <c r="W1954" i="4"/>
  <c r="T1956" i="4"/>
  <c r="S1955" i="4"/>
  <c r="U1955" i="4"/>
  <c r="S1955" i="3"/>
  <c r="U1955" i="3"/>
  <c r="T1956" i="3"/>
  <c r="W1954" i="3"/>
  <c r="V1954" i="3"/>
  <c r="W1955" i="6"/>
  <c r="V1955" i="6"/>
  <c r="T1957" i="6"/>
  <c r="U1956" i="6"/>
  <c r="S1956" i="6"/>
  <c r="U1956" i="5"/>
  <c r="T1957" i="5"/>
  <c r="S1956" i="5"/>
  <c r="V1955" i="5"/>
  <c r="W1955" i="5"/>
  <c r="T1957" i="4"/>
  <c r="S1956" i="4"/>
  <c r="U1956" i="4"/>
  <c r="W1955" i="4"/>
  <c r="V1955" i="3"/>
  <c r="W1955" i="3"/>
  <c r="T1957" i="3"/>
  <c r="U1956" i="3"/>
  <c r="S1956" i="3"/>
  <c r="T1958" i="6"/>
  <c r="S1957" i="6"/>
  <c r="U1957" i="6"/>
  <c r="W1956" i="6"/>
  <c r="V1956" i="6"/>
  <c r="S1957" i="5"/>
  <c r="U1957" i="5"/>
  <c r="T1958" i="5"/>
  <c r="V1956" i="5"/>
  <c r="W1956" i="5"/>
  <c r="U1957" i="4"/>
  <c r="S1957" i="4"/>
  <c r="T1958" i="4"/>
  <c r="W1956" i="4"/>
  <c r="U1957" i="3"/>
  <c r="S1957" i="3"/>
  <c r="T1958" i="3"/>
  <c r="V1956" i="3"/>
  <c r="W1956" i="3"/>
  <c r="S1958" i="6"/>
  <c r="U1958" i="6"/>
  <c r="T1959" i="6"/>
  <c r="W1957" i="6"/>
  <c r="V1957" i="6"/>
  <c r="V1957" i="5"/>
  <c r="W1957" i="5"/>
  <c r="U1958" i="5"/>
  <c r="T1959" i="5"/>
  <c r="S1958" i="5"/>
  <c r="W1957" i="4"/>
  <c r="S1958" i="4"/>
  <c r="T1959" i="4"/>
  <c r="U1958" i="4"/>
  <c r="V1957" i="3"/>
  <c r="W1957" i="3"/>
  <c r="T1959" i="3"/>
  <c r="S1958" i="3"/>
  <c r="U1958" i="3"/>
  <c r="W1958" i="6"/>
  <c r="V1958" i="6"/>
  <c r="S1959" i="6"/>
  <c r="U1959" i="6"/>
  <c r="T1960" i="6"/>
  <c r="U1959" i="5"/>
  <c r="S1959" i="5"/>
  <c r="T1960" i="5"/>
  <c r="V1958" i="5"/>
  <c r="W1958" i="5"/>
  <c r="W1958" i="4"/>
  <c r="T1960" i="4"/>
  <c r="U1959" i="4"/>
  <c r="S1959" i="4"/>
  <c r="S1959" i="3"/>
  <c r="T1960" i="3"/>
  <c r="U1959" i="3"/>
  <c r="W1958" i="3"/>
  <c r="V1958" i="3"/>
  <c r="W1959" i="6"/>
  <c r="V1959" i="6"/>
  <c r="T1961" i="6"/>
  <c r="U1960" i="6"/>
  <c r="S1960" i="6"/>
  <c r="W1959" i="5"/>
  <c r="V1959" i="5"/>
  <c r="T1961" i="5"/>
  <c r="S1960" i="5"/>
  <c r="U1960" i="5"/>
  <c r="T1961" i="4"/>
  <c r="U1960" i="4"/>
  <c r="S1960" i="4"/>
  <c r="W1959" i="4"/>
  <c r="V1959" i="3"/>
  <c r="W1959" i="3"/>
  <c r="U1960" i="3"/>
  <c r="S1960" i="3"/>
  <c r="T1961" i="3"/>
  <c r="S1961" i="6"/>
  <c r="T1962" i="6"/>
  <c r="U1961" i="6"/>
  <c r="V1960" i="6"/>
  <c r="W1960" i="6"/>
  <c r="U1961" i="5"/>
  <c r="S1961" i="5"/>
  <c r="T1962" i="5"/>
  <c r="W1960" i="5"/>
  <c r="V1960" i="5"/>
  <c r="S1961" i="4"/>
  <c r="T1962" i="4"/>
  <c r="U1961" i="4"/>
  <c r="W1960" i="4"/>
  <c r="W1960" i="3"/>
  <c r="V1960" i="3"/>
  <c r="T1962" i="3"/>
  <c r="U1961" i="3"/>
  <c r="S1961" i="3"/>
  <c r="W1961" i="6"/>
  <c r="V1961" i="6"/>
  <c r="S1962" i="6"/>
  <c r="T1963" i="6"/>
  <c r="U1962" i="6"/>
  <c r="W1961" i="5"/>
  <c r="V1961" i="5"/>
  <c r="S1962" i="5"/>
  <c r="T1963" i="5"/>
  <c r="U1962" i="5"/>
  <c r="W1961" i="4"/>
  <c r="S1962" i="4"/>
  <c r="T1963" i="4"/>
  <c r="U1962" i="4"/>
  <c r="T1963" i="3"/>
  <c r="S1962" i="3"/>
  <c r="U1962" i="3"/>
  <c r="V1961" i="3"/>
  <c r="W1961" i="3"/>
  <c r="W1962" i="6"/>
  <c r="V1962" i="6"/>
  <c r="U1963" i="6"/>
  <c r="T1964" i="6"/>
  <c r="S1963" i="6"/>
  <c r="V1962" i="5"/>
  <c r="W1962" i="5"/>
  <c r="S1963" i="5"/>
  <c r="U1963" i="5"/>
  <c r="T1964" i="5"/>
  <c r="W1962" i="4"/>
  <c r="S1963" i="4"/>
  <c r="T1964" i="4"/>
  <c r="U1963" i="4"/>
  <c r="S1963" i="3"/>
  <c r="T1964" i="3"/>
  <c r="U1963" i="3"/>
  <c r="W1962" i="3"/>
  <c r="V1962" i="3"/>
  <c r="S1964" i="6"/>
  <c r="T1965" i="6"/>
  <c r="U1964" i="6"/>
  <c r="V1963" i="6"/>
  <c r="W1963" i="6"/>
  <c r="V1963" i="5"/>
  <c r="W1963" i="5"/>
  <c r="T1965" i="5"/>
  <c r="S1964" i="5"/>
  <c r="U1964" i="5"/>
  <c r="W1963" i="4"/>
  <c r="S1964" i="4"/>
  <c r="U1964" i="4"/>
  <c r="T1965" i="4"/>
  <c r="V1963" i="3"/>
  <c r="W1963" i="3"/>
  <c r="S1964" i="3"/>
  <c r="T1965" i="3"/>
  <c r="U1964" i="3"/>
  <c r="V1964" i="6"/>
  <c r="W1964" i="6"/>
  <c r="T1966" i="6"/>
  <c r="S1965" i="6"/>
  <c r="U1965" i="6"/>
  <c r="S1965" i="5"/>
  <c r="U1965" i="5"/>
  <c r="T1966" i="5"/>
  <c r="V1964" i="5"/>
  <c r="W1964" i="5"/>
  <c r="W1964" i="4"/>
  <c r="S1965" i="4"/>
  <c r="T1966" i="4"/>
  <c r="U1965" i="4"/>
  <c r="V1964" i="3"/>
  <c r="W1964" i="3"/>
  <c r="T1966" i="3"/>
  <c r="U1965" i="3"/>
  <c r="S1965" i="3"/>
  <c r="U1966" i="6"/>
  <c r="T1967" i="6"/>
  <c r="S1966" i="6"/>
  <c r="W1965" i="6"/>
  <c r="V1965" i="6"/>
  <c r="W1965" i="5"/>
  <c r="V1965" i="5"/>
  <c r="U1966" i="5"/>
  <c r="T1967" i="5"/>
  <c r="S1966" i="5"/>
  <c r="W1965" i="4"/>
  <c r="S1966" i="4"/>
  <c r="U1966" i="4"/>
  <c r="T1967" i="4"/>
  <c r="S1966" i="3"/>
  <c r="T1967" i="3"/>
  <c r="U1966" i="3"/>
  <c r="V1965" i="3"/>
  <c r="W1965" i="3"/>
  <c r="S1967" i="6"/>
  <c r="U1967" i="6"/>
  <c r="T1968" i="6"/>
  <c r="V1966" i="6"/>
  <c r="W1966" i="6"/>
  <c r="S1967" i="5"/>
  <c r="T1968" i="5"/>
  <c r="U1967" i="5"/>
  <c r="W1966" i="5"/>
  <c r="V1966" i="5"/>
  <c r="W1966" i="4"/>
  <c r="T1968" i="4"/>
  <c r="S1967" i="4"/>
  <c r="U1967" i="4"/>
  <c r="V1966" i="3"/>
  <c r="W1966" i="3"/>
  <c r="U1967" i="3"/>
  <c r="T1968" i="3"/>
  <c r="S1967" i="3"/>
  <c r="V1967" i="6"/>
  <c r="W1967" i="6"/>
  <c r="T1969" i="6"/>
  <c r="S1968" i="6"/>
  <c r="U1968" i="6"/>
  <c r="V1967" i="5"/>
  <c r="W1967" i="5"/>
  <c r="T1969" i="5"/>
  <c r="U1968" i="5"/>
  <c r="S1968" i="5"/>
  <c r="T1969" i="4"/>
  <c r="S1968" i="4"/>
  <c r="U1968" i="4"/>
  <c r="W1967" i="4"/>
  <c r="U1968" i="3"/>
  <c r="T1969" i="3"/>
  <c r="S1968" i="3"/>
  <c r="V1967" i="3"/>
  <c r="W1967" i="3"/>
  <c r="U1969" i="6"/>
  <c r="S1969" i="6"/>
  <c r="T1970" i="6"/>
  <c r="W1968" i="6"/>
  <c r="V1968" i="6"/>
  <c r="T1970" i="5"/>
  <c r="U1969" i="5"/>
  <c r="S1969" i="5"/>
  <c r="W1968" i="5"/>
  <c r="V1968" i="5"/>
  <c r="T1970" i="4"/>
  <c r="S1969" i="4"/>
  <c r="U1969" i="4"/>
  <c r="W1968" i="4"/>
  <c r="U1969" i="3"/>
  <c r="S1969" i="3"/>
  <c r="T1970" i="3"/>
  <c r="V1968" i="3"/>
  <c r="W1968" i="3"/>
  <c r="W1969" i="6"/>
  <c r="V1969" i="6"/>
  <c r="S1970" i="6"/>
  <c r="T1971" i="6"/>
  <c r="U1970" i="6"/>
  <c r="U1970" i="5"/>
  <c r="S1970" i="5"/>
  <c r="T1971" i="5"/>
  <c r="V1969" i="5"/>
  <c r="W1969" i="5"/>
  <c r="T1971" i="4"/>
  <c r="U1970" i="4"/>
  <c r="S1970" i="4"/>
  <c r="W1969" i="4"/>
  <c r="W1969" i="3"/>
  <c r="V1969" i="3"/>
  <c r="S1970" i="3"/>
  <c r="U1970" i="3"/>
  <c r="T1971" i="3"/>
  <c r="V1970" i="6"/>
  <c r="W1970" i="6"/>
  <c r="S1971" i="6"/>
  <c r="T1972" i="6"/>
  <c r="U1971" i="6"/>
  <c r="W1970" i="5"/>
  <c r="V1970" i="5"/>
  <c r="U1971" i="5"/>
  <c r="T1972" i="5"/>
  <c r="S1971" i="5"/>
  <c r="U1971" i="4"/>
  <c r="T1972" i="4"/>
  <c r="S1971" i="4"/>
  <c r="W1970" i="4"/>
  <c r="V1970" i="3"/>
  <c r="W1970" i="3"/>
  <c r="U1971" i="3"/>
  <c r="S1971" i="3"/>
  <c r="T1972" i="3"/>
  <c r="V1971" i="6"/>
  <c r="W1971" i="6"/>
  <c r="S1972" i="6"/>
  <c r="U1972" i="6"/>
  <c r="T1973" i="6"/>
  <c r="T1973" i="5"/>
  <c r="U1972" i="5"/>
  <c r="S1972" i="5"/>
  <c r="V1971" i="5"/>
  <c r="W1971" i="5"/>
  <c r="T1973" i="4"/>
  <c r="S1972" i="4"/>
  <c r="U1972" i="4"/>
  <c r="W1971" i="4"/>
  <c r="V1971" i="3"/>
  <c r="W1971" i="3"/>
  <c r="T1973" i="3"/>
  <c r="S1972" i="3"/>
  <c r="U1972" i="3"/>
  <c r="V1972" i="6"/>
  <c r="W1972" i="6"/>
  <c r="S1973" i="6"/>
  <c r="U1973" i="6"/>
  <c r="T1974" i="6"/>
  <c r="T1974" i="5"/>
  <c r="U1973" i="5"/>
  <c r="S1973" i="5"/>
  <c r="V1972" i="5"/>
  <c r="W1972" i="5"/>
  <c r="S1973" i="4"/>
  <c r="T1974" i="4"/>
  <c r="U1973" i="4"/>
  <c r="W1972" i="4"/>
  <c r="U1973" i="3"/>
  <c r="S1973" i="3"/>
  <c r="T1974" i="3"/>
  <c r="V1972" i="3"/>
  <c r="W1972" i="3"/>
  <c r="W1973" i="6"/>
  <c r="V1973" i="6"/>
  <c r="T1975" i="6"/>
  <c r="S1974" i="6"/>
  <c r="U1974" i="6"/>
  <c r="S1974" i="5"/>
  <c r="T1975" i="5"/>
  <c r="U1974" i="5"/>
  <c r="V1973" i="5"/>
  <c r="W1973" i="5"/>
  <c r="W1973" i="4"/>
  <c r="S1974" i="4"/>
  <c r="T1975" i="4"/>
  <c r="U1974" i="4"/>
  <c r="V1973" i="3"/>
  <c r="W1973" i="3"/>
  <c r="T1975" i="3"/>
  <c r="U1974" i="3"/>
  <c r="S1974" i="3"/>
  <c r="U1975" i="6"/>
  <c r="T1976" i="6"/>
  <c r="S1975" i="6"/>
  <c r="V1974" i="6"/>
  <c r="W1974" i="6"/>
  <c r="W1974" i="5"/>
  <c r="V1974" i="5"/>
  <c r="S1975" i="5"/>
  <c r="U1975" i="5"/>
  <c r="T1976" i="5"/>
  <c r="W1974" i="4"/>
  <c r="T1976" i="4"/>
  <c r="U1975" i="4"/>
  <c r="S1975" i="4"/>
  <c r="T1976" i="3"/>
  <c r="S1975" i="3"/>
  <c r="U1975" i="3"/>
  <c r="W1974" i="3"/>
  <c r="V1974" i="3"/>
  <c r="U1976" i="6"/>
  <c r="S1976" i="6"/>
  <c r="T1977" i="6"/>
  <c r="W1975" i="6"/>
  <c r="V1975" i="6"/>
  <c r="V1975" i="5"/>
  <c r="W1975" i="5"/>
  <c r="S1976" i="5"/>
  <c r="T1977" i="5"/>
  <c r="U1976" i="5"/>
  <c r="U1976" i="4"/>
  <c r="S1976" i="4"/>
  <c r="T1977" i="4"/>
  <c r="W1975" i="4"/>
  <c r="S1976" i="3"/>
  <c r="U1976" i="3"/>
  <c r="T1977" i="3"/>
  <c r="W1975" i="3"/>
  <c r="V1975" i="3"/>
  <c r="V1976" i="6"/>
  <c r="W1976" i="6"/>
  <c r="T1978" i="6"/>
  <c r="U1977" i="6"/>
  <c r="S1977" i="6"/>
  <c r="W1976" i="5"/>
  <c r="V1976" i="5"/>
  <c r="U1977" i="5"/>
  <c r="S1977" i="5"/>
  <c r="T1978" i="5"/>
  <c r="W1976" i="4"/>
  <c r="U1977" i="4"/>
  <c r="T1978" i="4"/>
  <c r="S1977" i="4"/>
  <c r="V1976" i="3"/>
  <c r="W1976" i="3"/>
  <c r="T1978" i="3"/>
  <c r="U1977" i="3"/>
  <c r="S1977" i="3"/>
  <c r="S1978" i="6"/>
  <c r="T1979" i="6"/>
  <c r="U1978" i="6"/>
  <c r="V1977" i="6"/>
  <c r="W1977" i="6"/>
  <c r="W1977" i="5"/>
  <c r="V1977" i="5"/>
  <c r="T1979" i="5"/>
  <c r="S1978" i="5"/>
  <c r="U1978" i="5"/>
  <c r="T1979" i="4"/>
  <c r="S1978" i="4"/>
  <c r="U1978" i="4"/>
  <c r="W1977" i="4"/>
  <c r="T1979" i="3"/>
  <c r="S1978" i="3"/>
  <c r="U1978" i="3"/>
  <c r="V1977" i="3"/>
  <c r="W1977" i="3"/>
  <c r="W1978" i="6"/>
  <c r="V1978" i="6"/>
  <c r="S1979" i="6"/>
  <c r="T1980" i="6"/>
  <c r="U1979" i="6"/>
  <c r="U1979" i="5"/>
  <c r="S1979" i="5"/>
  <c r="T1980" i="5"/>
  <c r="V1978" i="5"/>
  <c r="W1978" i="5"/>
  <c r="S1979" i="4"/>
  <c r="T1980" i="4"/>
  <c r="U1979" i="4"/>
  <c r="W1978" i="4"/>
  <c r="U1979" i="3"/>
  <c r="S1979" i="3"/>
  <c r="T1980" i="3"/>
  <c r="V1978" i="3"/>
  <c r="W1978" i="3"/>
  <c r="W1979" i="6"/>
  <c r="V1979" i="6"/>
  <c r="U1980" i="6"/>
  <c r="T1981" i="6"/>
  <c r="S1980" i="6"/>
  <c r="V1979" i="5"/>
  <c r="W1979" i="5"/>
  <c r="U1980" i="5"/>
  <c r="S1980" i="5"/>
  <c r="T1981" i="5"/>
  <c r="W1979" i="4"/>
  <c r="U1980" i="4"/>
  <c r="S1980" i="4"/>
  <c r="T1981" i="4"/>
  <c r="W1979" i="3"/>
  <c r="V1979" i="3"/>
  <c r="S1980" i="3"/>
  <c r="T1981" i="3"/>
  <c r="U1980" i="3"/>
  <c r="U1981" i="6"/>
  <c r="T1982" i="6"/>
  <c r="S1981" i="6"/>
  <c r="W1980" i="6"/>
  <c r="V1980" i="6"/>
  <c r="V1980" i="5"/>
  <c r="W1980" i="5"/>
  <c r="S1981" i="5"/>
  <c r="U1981" i="5"/>
  <c r="T1982" i="5"/>
  <c r="W1980" i="4"/>
  <c r="T1982" i="4"/>
  <c r="U1981" i="4"/>
  <c r="S1981" i="4"/>
  <c r="W1980" i="3"/>
  <c r="V1980" i="3"/>
  <c r="S1981" i="3"/>
  <c r="T1982" i="3"/>
  <c r="U1981" i="3"/>
  <c r="T1983" i="6"/>
  <c r="U1982" i="6"/>
  <c r="S1982" i="6"/>
  <c r="V1981" i="6"/>
  <c r="W1981" i="6"/>
  <c r="V1981" i="5"/>
  <c r="W1981" i="5"/>
  <c r="S1982" i="5"/>
  <c r="T1983" i="5"/>
  <c r="U1982" i="5"/>
  <c r="T1983" i="4"/>
  <c r="S1982" i="4"/>
  <c r="U1982" i="4"/>
  <c r="W1981" i="4"/>
  <c r="V1981" i="3"/>
  <c r="W1981" i="3"/>
  <c r="T1983" i="3"/>
  <c r="U1982" i="3"/>
  <c r="S1982" i="3"/>
  <c r="U1983" i="6"/>
  <c r="S1983" i="6"/>
  <c r="T1984" i="6"/>
  <c r="V1982" i="6"/>
  <c r="W1982" i="6"/>
  <c r="W1982" i="5"/>
  <c r="V1982" i="5"/>
  <c r="U1983" i="5"/>
  <c r="S1983" i="5"/>
  <c r="T1984" i="5"/>
  <c r="T1984" i="4"/>
  <c r="S1983" i="4"/>
  <c r="U1983" i="4"/>
  <c r="W1982" i="4"/>
  <c r="S1983" i="3"/>
  <c r="U1983" i="3"/>
  <c r="T1984" i="3"/>
  <c r="W1982" i="3"/>
  <c r="V1982" i="3"/>
  <c r="W1983" i="6"/>
  <c r="V1983" i="6"/>
  <c r="S1984" i="6"/>
  <c r="T1985" i="6"/>
  <c r="U1984" i="6"/>
  <c r="V1983" i="5"/>
  <c r="W1983" i="5"/>
  <c r="S1984" i="5"/>
  <c r="U1984" i="5"/>
  <c r="T1985" i="5"/>
  <c r="T1985" i="4"/>
  <c r="S1984" i="4"/>
  <c r="U1984" i="4"/>
  <c r="W1983" i="4"/>
  <c r="V1983" i="3"/>
  <c r="W1983" i="3"/>
  <c r="U1984" i="3"/>
  <c r="T1985" i="3"/>
  <c r="S1984" i="3"/>
  <c r="V1984" i="6"/>
  <c r="W1984" i="6"/>
  <c r="T1986" i="6"/>
  <c r="S1985" i="6"/>
  <c r="U1985" i="6"/>
  <c r="W1984" i="5"/>
  <c r="V1984" i="5"/>
  <c r="S1985" i="5"/>
  <c r="U1985" i="5"/>
  <c r="T1986" i="5"/>
  <c r="U1985" i="4"/>
  <c r="T1986" i="4"/>
  <c r="S1985" i="4"/>
  <c r="W1984" i="4"/>
  <c r="U1985" i="3"/>
  <c r="S1985" i="3"/>
  <c r="T1986" i="3"/>
  <c r="W1984" i="3"/>
  <c r="V1984" i="3"/>
  <c r="T1987" i="6"/>
  <c r="S1986" i="6"/>
  <c r="U1986" i="6"/>
  <c r="V1985" i="6"/>
  <c r="W1985" i="6"/>
  <c r="W1985" i="5"/>
  <c r="V1985" i="5"/>
  <c r="T1987" i="5"/>
  <c r="S1986" i="5"/>
  <c r="U1986" i="5"/>
  <c r="T1987" i="4"/>
  <c r="U1986" i="4"/>
  <c r="S1986" i="4"/>
  <c r="W1985" i="4"/>
  <c r="W1985" i="3"/>
  <c r="V1985" i="3"/>
  <c r="S1986" i="3"/>
  <c r="T1987" i="3"/>
  <c r="U1986" i="3"/>
  <c r="T1988" i="6"/>
  <c r="S1987" i="6"/>
  <c r="U1987" i="6"/>
  <c r="W1986" i="6"/>
  <c r="V1986" i="6"/>
  <c r="U1987" i="5"/>
  <c r="S1987" i="5"/>
  <c r="T1988" i="5"/>
  <c r="W1986" i="5"/>
  <c r="V1986" i="5"/>
  <c r="T1988" i="4"/>
  <c r="S1987" i="4"/>
  <c r="U1987" i="4"/>
  <c r="W1986" i="4"/>
  <c r="V1986" i="3"/>
  <c r="W1986" i="3"/>
  <c r="T1988" i="3"/>
  <c r="S1987" i="3"/>
  <c r="U1987" i="3"/>
  <c r="S1988" i="6"/>
  <c r="T1989" i="6"/>
  <c r="U1988" i="6"/>
  <c r="V1987" i="6"/>
  <c r="W1987" i="6"/>
  <c r="V1987" i="5"/>
  <c r="W1987" i="5"/>
  <c r="U1988" i="5"/>
  <c r="S1988" i="5"/>
  <c r="T1989" i="5"/>
  <c r="T1989" i="4"/>
  <c r="U1988" i="4"/>
  <c r="S1988" i="4"/>
  <c r="W1987" i="4"/>
  <c r="T1989" i="3"/>
  <c r="S1988" i="3"/>
  <c r="U1988" i="3"/>
  <c r="W1987" i="3"/>
  <c r="V1987" i="3"/>
  <c r="V1988" i="6"/>
  <c r="W1988" i="6"/>
  <c r="T1990" i="6"/>
  <c r="S1989" i="6"/>
  <c r="U1989" i="6"/>
  <c r="V1988" i="5"/>
  <c r="W1988" i="5"/>
  <c r="T1990" i="5"/>
  <c r="S1989" i="5"/>
  <c r="U1989" i="5"/>
  <c r="S1989" i="4"/>
  <c r="T1990" i="4"/>
  <c r="U1989" i="4"/>
  <c r="W1988" i="4"/>
  <c r="U1989" i="3"/>
  <c r="T1990" i="3"/>
  <c r="S1989" i="3"/>
  <c r="V1988" i="3"/>
  <c r="W1988" i="3"/>
  <c r="U1990" i="6"/>
  <c r="T1991" i="6"/>
  <c r="S1990" i="6"/>
  <c r="V1989" i="6"/>
  <c r="W1989" i="6"/>
  <c r="S1990" i="5"/>
  <c r="T1991" i="5"/>
  <c r="U1990" i="5"/>
  <c r="W1989" i="5"/>
  <c r="V1989" i="5"/>
  <c r="W1989" i="4"/>
  <c r="S1990" i="4"/>
  <c r="T1991" i="4"/>
  <c r="U1990" i="4"/>
  <c r="T1991" i="3"/>
  <c r="U1990" i="3"/>
  <c r="S1990" i="3"/>
  <c r="V1989" i="3"/>
  <c r="W1989" i="3"/>
  <c r="S1991" i="6"/>
  <c r="T1992" i="6"/>
  <c r="U1991" i="6"/>
  <c r="V1990" i="6"/>
  <c r="W1990" i="6"/>
  <c r="V1990" i="5"/>
  <c r="W1990" i="5"/>
  <c r="U1991" i="5"/>
  <c r="S1991" i="5"/>
  <c r="T1992" i="5"/>
  <c r="W1990" i="4"/>
  <c r="T1992" i="4"/>
  <c r="U1991" i="4"/>
  <c r="S1991" i="4"/>
  <c r="T1992" i="3"/>
  <c r="U1991" i="3"/>
  <c r="S1991" i="3"/>
  <c r="V1990" i="3"/>
  <c r="W1990" i="3"/>
  <c r="W1991" i="6"/>
  <c r="V1991" i="6"/>
  <c r="S1992" i="6"/>
  <c r="U1992" i="6"/>
  <c r="T1993" i="6"/>
  <c r="V1991" i="5"/>
  <c r="W1991" i="5"/>
  <c r="T1993" i="5"/>
  <c r="S1992" i="5"/>
  <c r="U1992" i="5"/>
  <c r="S1992" i="4"/>
  <c r="T1993" i="4"/>
  <c r="U1992" i="4"/>
  <c r="W1991" i="4"/>
  <c r="T1993" i="3"/>
  <c r="S1992" i="3"/>
  <c r="U1992" i="3"/>
  <c r="V1991" i="3"/>
  <c r="W1991" i="3"/>
  <c r="V1992" i="6"/>
  <c r="W1992" i="6"/>
  <c r="S1993" i="6"/>
  <c r="U1993" i="6"/>
  <c r="T1994" i="6"/>
  <c r="U1993" i="5"/>
  <c r="S1993" i="5"/>
  <c r="T1994" i="5"/>
  <c r="V1992" i="5"/>
  <c r="W1992" i="5"/>
  <c r="W1992" i="4"/>
  <c r="U1993" i="4"/>
  <c r="T1994" i="4"/>
  <c r="S1993" i="4"/>
  <c r="U1993" i="3"/>
  <c r="S1993" i="3"/>
  <c r="T1994" i="3"/>
  <c r="V1992" i="3"/>
  <c r="W1992" i="3"/>
  <c r="V1993" i="6"/>
  <c r="W1993" i="6"/>
  <c r="T1995" i="6"/>
  <c r="U1994" i="6"/>
  <c r="S1994" i="6"/>
  <c r="W1993" i="5"/>
  <c r="V1993" i="5"/>
  <c r="U1994" i="5"/>
  <c r="T1995" i="5"/>
  <c r="S1994" i="5"/>
  <c r="T1995" i="4"/>
  <c r="S1994" i="4"/>
  <c r="U1994" i="4"/>
  <c r="W1993" i="4"/>
  <c r="V1993" i="3"/>
  <c r="W1993" i="3"/>
  <c r="T1995" i="3"/>
  <c r="S1994" i="3"/>
  <c r="U1994" i="3"/>
  <c r="U1995" i="6"/>
  <c r="S1995" i="6"/>
  <c r="T1996" i="6"/>
  <c r="W1994" i="6"/>
  <c r="V1994" i="6"/>
  <c r="S1995" i="5"/>
  <c r="U1995" i="5"/>
  <c r="T1996" i="5"/>
  <c r="W1994" i="5"/>
  <c r="V1994" i="5"/>
  <c r="S1995" i="4"/>
  <c r="T1996" i="4"/>
  <c r="U1995" i="4"/>
  <c r="W1994" i="4"/>
  <c r="T1996" i="3"/>
  <c r="S1995" i="3"/>
  <c r="U1995" i="3"/>
  <c r="W1994" i="3"/>
  <c r="V1994" i="3"/>
  <c r="V1995" i="6"/>
  <c r="W1995" i="6"/>
  <c r="S1996" i="6"/>
  <c r="T1997" i="6"/>
  <c r="U1996" i="6"/>
  <c r="V1995" i="5"/>
  <c r="W1995" i="5"/>
  <c r="U1996" i="5"/>
  <c r="S1996" i="5"/>
  <c r="T1997" i="5"/>
  <c r="W1995" i="4"/>
  <c r="U1996" i="4"/>
  <c r="S1996" i="4"/>
  <c r="T1997" i="4"/>
  <c r="T1997" i="3"/>
  <c r="S1996" i="3"/>
  <c r="U1996" i="3"/>
  <c r="W1995" i="3"/>
  <c r="V1995" i="3"/>
  <c r="V1996" i="6"/>
  <c r="W1996" i="6"/>
  <c r="U1997" i="6"/>
  <c r="S1997" i="6"/>
  <c r="T1998" i="6"/>
  <c r="W1996" i="5"/>
  <c r="V1996" i="5"/>
  <c r="S1997" i="5"/>
  <c r="U1997" i="5"/>
  <c r="T1998" i="5"/>
  <c r="W1996" i="4"/>
  <c r="U1997" i="4"/>
  <c r="T1998" i="4"/>
  <c r="S1997" i="4"/>
  <c r="U1997" i="3"/>
  <c r="T1998" i="3"/>
  <c r="S1997" i="3"/>
  <c r="W1996" i="3"/>
  <c r="V1996" i="3"/>
  <c r="W1997" i="6"/>
  <c r="V1997" i="6"/>
  <c r="U1998" i="6"/>
  <c r="S1998" i="6"/>
  <c r="T1999" i="6"/>
  <c r="V1997" i="5"/>
  <c r="W1997" i="5"/>
  <c r="U1998" i="5"/>
  <c r="T1999" i="5"/>
  <c r="S1998" i="5"/>
  <c r="T1999" i="4"/>
  <c r="S1998" i="4"/>
  <c r="U1998" i="4"/>
  <c r="W1997" i="4"/>
  <c r="S1998" i="3"/>
  <c r="T1999" i="3"/>
  <c r="U1998" i="3"/>
  <c r="W1997" i="3"/>
  <c r="V1997" i="3"/>
  <c r="W1998" i="6"/>
  <c r="V1998" i="6"/>
  <c r="T2000" i="6"/>
  <c r="S1999" i="6"/>
  <c r="U1999" i="6"/>
  <c r="S1999" i="5"/>
  <c r="T2000" i="5"/>
  <c r="U1999" i="5"/>
  <c r="V1998" i="5"/>
  <c r="W1998" i="5"/>
  <c r="T2000" i="4"/>
  <c r="S1999" i="4"/>
  <c r="U1999" i="4"/>
  <c r="W1998" i="4"/>
  <c r="V1998" i="3"/>
  <c r="W1998" i="3"/>
  <c r="U1999" i="3"/>
  <c r="S1999" i="3"/>
  <c r="T2000" i="3"/>
  <c r="S2000" i="6"/>
  <c r="T2001" i="6"/>
  <c r="U2000" i="6"/>
  <c r="W1999" i="6"/>
  <c r="V1999" i="6"/>
  <c r="V1999" i="5"/>
  <c r="W1999" i="5"/>
  <c r="S2000" i="5"/>
  <c r="T2001" i="5"/>
  <c r="U2000" i="5"/>
  <c r="T2001" i="4"/>
  <c r="S2000" i="4"/>
  <c r="U2000" i="4"/>
  <c r="W1999" i="4"/>
  <c r="W1999" i="3"/>
  <c r="V1999" i="3"/>
  <c r="T2001" i="3"/>
  <c r="S2000" i="3"/>
  <c r="U2000" i="3"/>
  <c r="V2000" i="6"/>
  <c r="W2000" i="6"/>
  <c r="T2002" i="6"/>
  <c r="U2001" i="6"/>
  <c r="S2001" i="6"/>
  <c r="V2000" i="5"/>
  <c r="W2000" i="5"/>
  <c r="U2001" i="5"/>
  <c r="T2002" i="5"/>
  <c r="S2001" i="5"/>
  <c r="T2002" i="4"/>
  <c r="U2001" i="4"/>
  <c r="S2001" i="4"/>
  <c r="W2000" i="4"/>
  <c r="T2002" i="3"/>
  <c r="U2001" i="3"/>
  <c r="S2001" i="3"/>
  <c r="V2000" i="3"/>
  <c r="W2000" i="3"/>
  <c r="S2002" i="6"/>
  <c r="T2003" i="6"/>
  <c r="U2002" i="6"/>
  <c r="V2001" i="6"/>
  <c r="W2001" i="6"/>
  <c r="T2003" i="5"/>
  <c r="S2002" i="5"/>
  <c r="U2002" i="5"/>
  <c r="W2001" i="5"/>
  <c r="V2001" i="5"/>
  <c r="S2002" i="4"/>
  <c r="T2003" i="4"/>
  <c r="U2002" i="4"/>
  <c r="W2001" i="4"/>
  <c r="U2002" i="3"/>
  <c r="S2002" i="3"/>
  <c r="T2003" i="3"/>
  <c r="V2001" i="3"/>
  <c r="W2001" i="3"/>
  <c r="V2002" i="6"/>
  <c r="W2002" i="6"/>
  <c r="S2003" i="6"/>
  <c r="T2004" i="6"/>
  <c r="U2003" i="6"/>
  <c r="S2003" i="5"/>
  <c r="T2004" i="5"/>
  <c r="U2003" i="5"/>
  <c r="V2002" i="5"/>
  <c r="W2002" i="5"/>
  <c r="W2002" i="4"/>
  <c r="T2004" i="4"/>
  <c r="U2003" i="4"/>
  <c r="S2003" i="4"/>
  <c r="V2002" i="3"/>
  <c r="W2002" i="3"/>
  <c r="S2003" i="3"/>
  <c r="T2004" i="3"/>
  <c r="U2003" i="3"/>
  <c r="V2003" i="6"/>
  <c r="W2003" i="6"/>
  <c r="U2004" i="6"/>
  <c r="S2004" i="6"/>
  <c r="T2005" i="6"/>
  <c r="V2003" i="5"/>
  <c r="W2003" i="5"/>
  <c r="T2005" i="5"/>
  <c r="S2004" i="5"/>
  <c r="U2004" i="5"/>
  <c r="U2004" i="4"/>
  <c r="T2005" i="4"/>
  <c r="S2004" i="4"/>
  <c r="W2003" i="4"/>
  <c r="W2003" i="3"/>
  <c r="V2003" i="3"/>
  <c r="T2005" i="3"/>
  <c r="S2004" i="3"/>
  <c r="U2004" i="3"/>
  <c r="V2004" i="6"/>
  <c r="W2004" i="6"/>
  <c r="S2005" i="6"/>
  <c r="T2006" i="6"/>
  <c r="U2005" i="6"/>
  <c r="T2006" i="5"/>
  <c r="U2005" i="5"/>
  <c r="S2005" i="5"/>
  <c r="V2004" i="5"/>
  <c r="W2004" i="5"/>
  <c r="U2005" i="4"/>
  <c r="T2006" i="4"/>
  <c r="S2005" i="4"/>
  <c r="W2004" i="4"/>
  <c r="S2005" i="3"/>
  <c r="T2006" i="3"/>
  <c r="U2005" i="3"/>
  <c r="W2004" i="3"/>
  <c r="V2004" i="3"/>
  <c r="W2005" i="6"/>
  <c r="V2005" i="6"/>
  <c r="T2007" i="6"/>
  <c r="U2006" i="6"/>
  <c r="S2006" i="6"/>
  <c r="S2006" i="5"/>
  <c r="T2007" i="5"/>
  <c r="U2006" i="5"/>
  <c r="V2005" i="5"/>
  <c r="W2005" i="5"/>
  <c r="T2007" i="4"/>
  <c r="S2006" i="4"/>
  <c r="U2006" i="4"/>
  <c r="W2005" i="4"/>
  <c r="V2005" i="3"/>
  <c r="W2005" i="3"/>
  <c r="T2007" i="3"/>
  <c r="U2006" i="3"/>
  <c r="S2006" i="3"/>
  <c r="T2008" i="6"/>
  <c r="S2007" i="6"/>
  <c r="U2007" i="6"/>
  <c r="W2006" i="6"/>
  <c r="V2006" i="6"/>
  <c r="W2006" i="5"/>
  <c r="V2006" i="5"/>
  <c r="U2007" i="5"/>
  <c r="T2008" i="5"/>
  <c r="S2007" i="5"/>
  <c r="T2008" i="4"/>
  <c r="U2007" i="4"/>
  <c r="S2007" i="4"/>
  <c r="W2006" i="4"/>
  <c r="S2007" i="3"/>
  <c r="U2007" i="3"/>
  <c r="T2008" i="3"/>
  <c r="W2006" i="3"/>
  <c r="V2006" i="3"/>
  <c r="S2008" i="6"/>
  <c r="T2009" i="6"/>
  <c r="U2008" i="6"/>
  <c r="W2007" i="6"/>
  <c r="V2007" i="6"/>
  <c r="T2009" i="5"/>
  <c r="U2008" i="5"/>
  <c r="S2008" i="5"/>
  <c r="W2007" i="5"/>
  <c r="V2007" i="5"/>
  <c r="T2009" i="4"/>
  <c r="U2008" i="4"/>
  <c r="S2008" i="4"/>
  <c r="W2007" i="4"/>
  <c r="W2007" i="3"/>
  <c r="V2007" i="3"/>
  <c r="T2009" i="3"/>
  <c r="S2008" i="3"/>
  <c r="U2008" i="3"/>
  <c r="V2008" i="6"/>
  <c r="W2008" i="6"/>
  <c r="T2010" i="6"/>
  <c r="S2009" i="6"/>
  <c r="U2009" i="6"/>
  <c r="S2009" i="5"/>
  <c r="U2009" i="5"/>
  <c r="T2010" i="5"/>
  <c r="W2008" i="5"/>
  <c r="V2008" i="5"/>
  <c r="S2009" i="4"/>
  <c r="T2010" i="4"/>
  <c r="U2009" i="4"/>
  <c r="W2008" i="4"/>
  <c r="T2010" i="3"/>
  <c r="U2009" i="3"/>
  <c r="S2009" i="3"/>
  <c r="W2008" i="3"/>
  <c r="V2008" i="3"/>
  <c r="U2010" i="6"/>
  <c r="T2011" i="6"/>
  <c r="S2010" i="6"/>
  <c r="V2009" i="6"/>
  <c r="W2009" i="6"/>
  <c r="V2009" i="5"/>
  <c r="W2009" i="5"/>
  <c r="U2010" i="5"/>
  <c r="S2010" i="5"/>
  <c r="T2011" i="5"/>
  <c r="W2009" i="4"/>
  <c r="U2010" i="4"/>
  <c r="S2010" i="4"/>
  <c r="T2011" i="4"/>
  <c r="S2010" i="3"/>
  <c r="T2011" i="3"/>
  <c r="U2010" i="3"/>
  <c r="W2009" i="3"/>
  <c r="V2009" i="3"/>
  <c r="S2011" i="6"/>
  <c r="U2011" i="6"/>
  <c r="T2012" i="6"/>
  <c r="V2010" i="6"/>
  <c r="W2010" i="6"/>
  <c r="V2010" i="5"/>
  <c r="W2010" i="5"/>
  <c r="U2011" i="5"/>
  <c r="S2011" i="5"/>
  <c r="T2012" i="5"/>
  <c r="W2010" i="4"/>
  <c r="U2011" i="4"/>
  <c r="T2012" i="4"/>
  <c r="S2011" i="4"/>
  <c r="W2010" i="3"/>
  <c r="V2010" i="3"/>
  <c r="T2012" i="3"/>
  <c r="U2011" i="3"/>
  <c r="S2011" i="3"/>
  <c r="W2011" i="6"/>
  <c r="V2011" i="6"/>
  <c r="S2012" i="6"/>
  <c r="U2012" i="6"/>
  <c r="T2013" i="6"/>
  <c r="W2011" i="5"/>
  <c r="V2011" i="5"/>
  <c r="T2013" i="5"/>
  <c r="S2012" i="5"/>
  <c r="U2012" i="5"/>
  <c r="S2012" i="4"/>
  <c r="T2013" i="4"/>
  <c r="U2012" i="4"/>
  <c r="W2011" i="4"/>
  <c r="T2013" i="3"/>
  <c r="S2012" i="3"/>
  <c r="U2012" i="3"/>
  <c r="V2011" i="3"/>
  <c r="W2011" i="3"/>
  <c r="V2012" i="6"/>
  <c r="W2012" i="6"/>
  <c r="U2013" i="6"/>
  <c r="S2013" i="6"/>
  <c r="T2014" i="6"/>
  <c r="U2013" i="5"/>
  <c r="S2013" i="5"/>
  <c r="T2014" i="5"/>
  <c r="W2012" i="5"/>
  <c r="V2012" i="5"/>
  <c r="W2012" i="4"/>
  <c r="T2014" i="4"/>
  <c r="U2013" i="4"/>
  <c r="S2013" i="4"/>
  <c r="T2014" i="3"/>
  <c r="U2013" i="3"/>
  <c r="S2013" i="3"/>
  <c r="V2012" i="3"/>
  <c r="W2012" i="3"/>
  <c r="V2013" i="6"/>
  <c r="W2013" i="6"/>
  <c r="T2015" i="6"/>
  <c r="S2014" i="6"/>
  <c r="U2014" i="6"/>
  <c r="W2013" i="5"/>
  <c r="V2013" i="5"/>
  <c r="S2014" i="5"/>
  <c r="T2015" i="5"/>
  <c r="U2014" i="5"/>
  <c r="S2014" i="4"/>
  <c r="U2014" i="4"/>
  <c r="T2015" i="4"/>
  <c r="W2013" i="4"/>
  <c r="S2014" i="3"/>
  <c r="T2015" i="3"/>
  <c r="U2014" i="3"/>
  <c r="W2013" i="3"/>
  <c r="V2013" i="3"/>
  <c r="T2016" i="6"/>
  <c r="U2015" i="6"/>
  <c r="S2015" i="6"/>
  <c r="V2014" i="6"/>
  <c r="W2014" i="6"/>
  <c r="W2014" i="5"/>
  <c r="V2014" i="5"/>
  <c r="S2015" i="5"/>
  <c r="U2015" i="5"/>
  <c r="T2016" i="5"/>
  <c r="W2014" i="4"/>
  <c r="T2016" i="4"/>
  <c r="S2015" i="4"/>
  <c r="U2015" i="4"/>
  <c r="V2014" i="3"/>
  <c r="W2014" i="3"/>
  <c r="T2016" i="3"/>
  <c r="U2015" i="3"/>
  <c r="S2015" i="3"/>
  <c r="U2016" i="6"/>
  <c r="S2016" i="6"/>
  <c r="T2017" i="6"/>
  <c r="W2015" i="6"/>
  <c r="V2015" i="6"/>
  <c r="V2015" i="5"/>
  <c r="W2015" i="5"/>
  <c r="U2016" i="5"/>
  <c r="T2017" i="5"/>
  <c r="S2016" i="5"/>
  <c r="S2016" i="4"/>
  <c r="T2017" i="4"/>
  <c r="U2016" i="4"/>
  <c r="W2015" i="4"/>
  <c r="U2016" i="3"/>
  <c r="S2016" i="3"/>
  <c r="T2017" i="3"/>
  <c r="V2015" i="3"/>
  <c r="W2015" i="3"/>
  <c r="V2016" i="6"/>
  <c r="W2016" i="6"/>
  <c r="U2017" i="6"/>
  <c r="S2017" i="6"/>
  <c r="T2018" i="6"/>
  <c r="U2017" i="5"/>
  <c r="S2017" i="5"/>
  <c r="T2018" i="5"/>
  <c r="W2016" i="5"/>
  <c r="V2016" i="5"/>
  <c r="W2016" i="4"/>
  <c r="S2017" i="4"/>
  <c r="T2018" i="4"/>
  <c r="U2017" i="4"/>
  <c r="V2016" i="3"/>
  <c r="W2016" i="3"/>
  <c r="U2017" i="3"/>
  <c r="T2018" i="3"/>
  <c r="S2017" i="3"/>
  <c r="W2017" i="6"/>
  <c r="V2017" i="6"/>
  <c r="U2018" i="6"/>
  <c r="T2019" i="6"/>
  <c r="S2018" i="6"/>
  <c r="W2017" i="5"/>
  <c r="V2017" i="5"/>
  <c r="U2018" i="5"/>
  <c r="S2018" i="5"/>
  <c r="T2019" i="5"/>
  <c r="W2017" i="4"/>
  <c r="T2019" i="4"/>
  <c r="U2018" i="4"/>
  <c r="S2018" i="4"/>
  <c r="T2019" i="3"/>
  <c r="S2018" i="3"/>
  <c r="U2018" i="3"/>
  <c r="W2017" i="3"/>
  <c r="V2017" i="3"/>
  <c r="U2019" i="6"/>
  <c r="S2019" i="6"/>
  <c r="T2020" i="6"/>
  <c r="V2018" i="6"/>
  <c r="W2018" i="6"/>
  <c r="W2018" i="5"/>
  <c r="V2018" i="5"/>
  <c r="T2020" i="5"/>
  <c r="S2019" i="5"/>
  <c r="U2019" i="5"/>
  <c r="T2020" i="4"/>
  <c r="U2019" i="4"/>
  <c r="S2019" i="4"/>
  <c r="W2018" i="4"/>
  <c r="U2019" i="3"/>
  <c r="S2019" i="3"/>
  <c r="T2020" i="3"/>
  <c r="W2018" i="3"/>
  <c r="V2018" i="3"/>
  <c r="W2019" i="6"/>
  <c r="V2019" i="6"/>
  <c r="T2021" i="6"/>
  <c r="S2020" i="6"/>
  <c r="U2020" i="6"/>
  <c r="S2020" i="5"/>
  <c r="U2020" i="5"/>
  <c r="T2021" i="5"/>
  <c r="W2019" i="5"/>
  <c r="V2019" i="5"/>
  <c r="T2021" i="4"/>
  <c r="S2020" i="4"/>
  <c r="U2020" i="4"/>
  <c r="W2019" i="4"/>
  <c r="V2019" i="3"/>
  <c r="W2019" i="3"/>
  <c r="S2020" i="3"/>
  <c r="T2021" i="3"/>
  <c r="U2020" i="3"/>
  <c r="T2022" i="6"/>
  <c r="S2021" i="6"/>
  <c r="U2021" i="6"/>
  <c r="V2020" i="6"/>
  <c r="W2020" i="6"/>
  <c r="W2020" i="5"/>
  <c r="V2020" i="5"/>
  <c r="T2022" i="5"/>
  <c r="S2021" i="5"/>
  <c r="U2021" i="5"/>
  <c r="T2022" i="4"/>
  <c r="U2021" i="4"/>
  <c r="S2021" i="4"/>
  <c r="W2020" i="4"/>
  <c r="W2020" i="3"/>
  <c r="V2020" i="3"/>
  <c r="S2021" i="3"/>
  <c r="U2021" i="3"/>
  <c r="T2022" i="3"/>
  <c r="U2022" i="6"/>
  <c r="T2023" i="6"/>
  <c r="S2022" i="6"/>
  <c r="W2021" i="6"/>
  <c r="V2021" i="6"/>
  <c r="U2022" i="5"/>
  <c r="T2023" i="5"/>
  <c r="S2022" i="5"/>
  <c r="V2021" i="5"/>
  <c r="W2021" i="5"/>
  <c r="T2023" i="4"/>
  <c r="S2022" i="4"/>
  <c r="U2022" i="4"/>
  <c r="W2021" i="4"/>
  <c r="V2021" i="3"/>
  <c r="W2021" i="3"/>
  <c r="S2022" i="3"/>
  <c r="U2022" i="3"/>
  <c r="T2023" i="3"/>
  <c r="U2023" i="6"/>
  <c r="S2023" i="6"/>
  <c r="T2024" i="6"/>
  <c r="W2022" i="6"/>
  <c r="V2022" i="6"/>
  <c r="U2023" i="5"/>
  <c r="S2023" i="5"/>
  <c r="T2024" i="5"/>
  <c r="V2022" i="5"/>
  <c r="W2022" i="5"/>
  <c r="T2024" i="4"/>
  <c r="U2023" i="4"/>
  <c r="S2023" i="4"/>
  <c r="W2022" i="4"/>
  <c r="V2022" i="3"/>
  <c r="W2022" i="3"/>
  <c r="S2023" i="3"/>
  <c r="U2023" i="3"/>
  <c r="T2024" i="3"/>
  <c r="V2023" i="6"/>
  <c r="W2023" i="6"/>
  <c r="S2024" i="6"/>
  <c r="U2024" i="6"/>
  <c r="T2025" i="6"/>
  <c r="V2023" i="5"/>
  <c r="W2023" i="5"/>
  <c r="U2024" i="5"/>
  <c r="S2024" i="5"/>
  <c r="T2025" i="5"/>
  <c r="T2025" i="4"/>
  <c r="U2024" i="4"/>
  <c r="S2024" i="4"/>
  <c r="W2023" i="4"/>
  <c r="V2023" i="3"/>
  <c r="W2023" i="3"/>
  <c r="U2024" i="3"/>
  <c r="S2024" i="3"/>
  <c r="T2025" i="3"/>
  <c r="V2024" i="6"/>
  <c r="W2024" i="6"/>
  <c r="S2025" i="6"/>
  <c r="U2025" i="6"/>
  <c r="T2026" i="6"/>
  <c r="V2024" i="5"/>
  <c r="W2024" i="5"/>
  <c r="S2025" i="5"/>
  <c r="U2025" i="5"/>
  <c r="T2026" i="5"/>
  <c r="U2025" i="4"/>
  <c r="S2025" i="4"/>
  <c r="T2026" i="4"/>
  <c r="W2024" i="4"/>
  <c r="W2024" i="3"/>
  <c r="V2024" i="3"/>
  <c r="U2025" i="3"/>
  <c r="T2026" i="3"/>
  <c r="S2025" i="3"/>
  <c r="W2025" i="6"/>
  <c r="V2025" i="6"/>
  <c r="U2026" i="6"/>
  <c r="T2027" i="6"/>
  <c r="S2026" i="6"/>
  <c r="W2025" i="5"/>
  <c r="V2025" i="5"/>
  <c r="T2027" i="5"/>
  <c r="S2026" i="5"/>
  <c r="U2026" i="5"/>
  <c r="W2025" i="4"/>
  <c r="T2027" i="4"/>
  <c r="S2026" i="4"/>
  <c r="U2026" i="4"/>
  <c r="S2026" i="3"/>
  <c r="U2026" i="3"/>
  <c r="T2027" i="3"/>
  <c r="W2025" i="3"/>
  <c r="V2025" i="3"/>
  <c r="S2027" i="6"/>
  <c r="U2027" i="6"/>
  <c r="T2028" i="6"/>
  <c r="V2026" i="6"/>
  <c r="W2026" i="6"/>
  <c r="S2027" i="5"/>
  <c r="T2028" i="5"/>
  <c r="U2027" i="5"/>
  <c r="V2026" i="5"/>
  <c r="W2026" i="5"/>
  <c r="U2027" i="4"/>
  <c r="T2028" i="4"/>
  <c r="S2027" i="4"/>
  <c r="W2026" i="4"/>
  <c r="W2026" i="3"/>
  <c r="V2026" i="3"/>
  <c r="S2027" i="3"/>
  <c r="T2028" i="3"/>
  <c r="U2027" i="3"/>
  <c r="V2027" i="6"/>
  <c r="W2027" i="6"/>
  <c r="S2028" i="6"/>
  <c r="U2028" i="6"/>
  <c r="T2029" i="6"/>
  <c r="V2027" i="5"/>
  <c r="W2027" i="5"/>
  <c r="T2029" i="5"/>
  <c r="U2028" i="5"/>
  <c r="S2028" i="5"/>
  <c r="T2029" i="4"/>
  <c r="U2028" i="4"/>
  <c r="S2028" i="4"/>
  <c r="W2027" i="4"/>
  <c r="W2027" i="3"/>
  <c r="V2027" i="3"/>
  <c r="U2028" i="3"/>
  <c r="S2028" i="3"/>
  <c r="T2029" i="3"/>
  <c r="W2028" i="6"/>
  <c r="V2028" i="6"/>
  <c r="U2029" i="6"/>
  <c r="S2029" i="6"/>
  <c r="T2030" i="6"/>
  <c r="U2029" i="5"/>
  <c r="S2029" i="5"/>
  <c r="T2030" i="5"/>
  <c r="V2028" i="5"/>
  <c r="W2028" i="5"/>
  <c r="U2029" i="4"/>
  <c r="S2029" i="4"/>
  <c r="T2030" i="4"/>
  <c r="W2028" i="4"/>
  <c r="V2028" i="3"/>
  <c r="W2028" i="3"/>
  <c r="T2030" i="3"/>
  <c r="S2029" i="3"/>
  <c r="U2029" i="3"/>
  <c r="V2029" i="6"/>
  <c r="W2029" i="6"/>
  <c r="S2030" i="6"/>
  <c r="U2030" i="6"/>
  <c r="T2031" i="6"/>
  <c r="W2029" i="5"/>
  <c r="V2029" i="5"/>
  <c r="U2030" i="5"/>
  <c r="T2031" i="5"/>
  <c r="S2030" i="5"/>
  <c r="W2029" i="4"/>
  <c r="S2030" i="4"/>
  <c r="U2030" i="4"/>
  <c r="T2031" i="4"/>
  <c r="S2030" i="3"/>
  <c r="U2030" i="3"/>
  <c r="T2031" i="3"/>
  <c r="V2029" i="3"/>
  <c r="W2029" i="3"/>
  <c r="V2030" i="6"/>
  <c r="W2030" i="6"/>
  <c r="T2032" i="6"/>
  <c r="S2031" i="6"/>
  <c r="U2031" i="6"/>
  <c r="T2032" i="5"/>
  <c r="U2031" i="5"/>
  <c r="S2031" i="5"/>
  <c r="W2030" i="5"/>
  <c r="V2030" i="5"/>
  <c r="W2030" i="4"/>
  <c r="T2032" i="4"/>
  <c r="S2031" i="4"/>
  <c r="U2031" i="4"/>
  <c r="V2030" i="3"/>
  <c r="W2030" i="3"/>
  <c r="S2031" i="3"/>
  <c r="T2032" i="3"/>
  <c r="U2031" i="3"/>
  <c r="T2033" i="6"/>
  <c r="U2032" i="6"/>
  <c r="S2032" i="6"/>
  <c r="V2031" i="6"/>
  <c r="W2031" i="6"/>
  <c r="S2032" i="5"/>
  <c r="T2033" i="5"/>
  <c r="U2032" i="5"/>
  <c r="W2031" i="5"/>
  <c r="V2031" i="5"/>
  <c r="S2032" i="4"/>
  <c r="T2033" i="4"/>
  <c r="U2032" i="4"/>
  <c r="W2031" i="4"/>
  <c r="W2031" i="3"/>
  <c r="V2031" i="3"/>
  <c r="U2032" i="3"/>
  <c r="T2033" i="3"/>
  <c r="S2032" i="3"/>
  <c r="U2033" i="6"/>
  <c r="S2033" i="6"/>
  <c r="T2034" i="6"/>
  <c r="W2032" i="6"/>
  <c r="V2032" i="6"/>
  <c r="V2032" i="5"/>
  <c r="W2032" i="5"/>
  <c r="T2034" i="5"/>
  <c r="U2033" i="5"/>
  <c r="S2033" i="5"/>
  <c r="W2032" i="4"/>
  <c r="U2033" i="4"/>
  <c r="T2034" i="4"/>
  <c r="S2033" i="4"/>
  <c r="U2033" i="3"/>
  <c r="T2034" i="3"/>
  <c r="S2033" i="3"/>
  <c r="V2032" i="3"/>
  <c r="W2032" i="3"/>
  <c r="W2033" i="6"/>
  <c r="V2033" i="6"/>
  <c r="S2034" i="6"/>
  <c r="T2035" i="6"/>
  <c r="U2034" i="6"/>
  <c r="T2035" i="5"/>
  <c r="U2034" i="5"/>
  <c r="S2034" i="5"/>
  <c r="V2033" i="5"/>
  <c r="W2033" i="5"/>
  <c r="T2035" i="4"/>
  <c r="S2034" i="4"/>
  <c r="U2034" i="4"/>
  <c r="W2033" i="4"/>
  <c r="S2034" i="3"/>
  <c r="U2034" i="3"/>
  <c r="T2035" i="3"/>
  <c r="V2033" i="3"/>
  <c r="W2033" i="3"/>
  <c r="V2034" i="6"/>
  <c r="W2034" i="6"/>
  <c r="S2035" i="6"/>
  <c r="T2036" i="6"/>
  <c r="U2035" i="6"/>
  <c r="S2035" i="5"/>
  <c r="T2036" i="5"/>
  <c r="U2035" i="5"/>
  <c r="V2034" i="5"/>
  <c r="W2034" i="5"/>
  <c r="U2035" i="4"/>
  <c r="T2036" i="4"/>
  <c r="S2035" i="4"/>
  <c r="W2034" i="4"/>
  <c r="V2034" i="3"/>
  <c r="W2034" i="3"/>
  <c r="U2035" i="3"/>
  <c r="T2036" i="3"/>
  <c r="S2035" i="3"/>
  <c r="W2035" i="6"/>
  <c r="V2035" i="6"/>
  <c r="U2036" i="6"/>
  <c r="T2037" i="6"/>
  <c r="S2036" i="6"/>
  <c r="W2035" i="5"/>
  <c r="V2035" i="5"/>
  <c r="T2037" i="5"/>
  <c r="U2036" i="5"/>
  <c r="S2036" i="5"/>
  <c r="S2036" i="4"/>
  <c r="T2037" i="4"/>
  <c r="U2036" i="4"/>
  <c r="W2035" i="4"/>
  <c r="S2036" i="3"/>
  <c r="T2037" i="3"/>
  <c r="U2036" i="3"/>
  <c r="W2035" i="3"/>
  <c r="V2035" i="3"/>
  <c r="T2038" i="6"/>
  <c r="U2037" i="6"/>
  <c r="S2037" i="6"/>
  <c r="W2036" i="6"/>
  <c r="V2036" i="6"/>
  <c r="T2038" i="5"/>
  <c r="U2037" i="5"/>
  <c r="S2037" i="5"/>
  <c r="V2036" i="5"/>
  <c r="W2036" i="5"/>
  <c r="W2036" i="4"/>
  <c r="S2037" i="4"/>
  <c r="T2038" i="4"/>
  <c r="U2037" i="4"/>
  <c r="V2036" i="3"/>
  <c r="W2036" i="3"/>
  <c r="U2037" i="3"/>
  <c r="S2037" i="3"/>
  <c r="T2038" i="3"/>
  <c r="S2038" i="6"/>
  <c r="U2038" i="6"/>
  <c r="T2039" i="6"/>
  <c r="W2037" i="6"/>
  <c r="V2037" i="6"/>
  <c r="S2038" i="5"/>
  <c r="T2039" i="5"/>
  <c r="U2038" i="5"/>
  <c r="V2037" i="5"/>
  <c r="W2037" i="5"/>
  <c r="W2037" i="4"/>
  <c r="U2038" i="4"/>
  <c r="T2039" i="4"/>
  <c r="S2038" i="4"/>
  <c r="W2037" i="3"/>
  <c r="V2037" i="3"/>
  <c r="T2039" i="3"/>
  <c r="U2038" i="3"/>
  <c r="S2038" i="3"/>
  <c r="V2038" i="6"/>
  <c r="W2038" i="6"/>
  <c r="S2039" i="6"/>
  <c r="U2039" i="6"/>
  <c r="T2040" i="6"/>
  <c r="W2038" i="5"/>
  <c r="V2038" i="5"/>
  <c r="S2039" i="5"/>
  <c r="U2039" i="5"/>
  <c r="T2040" i="5"/>
  <c r="T2040" i="4"/>
  <c r="U2039" i="4"/>
  <c r="S2039" i="4"/>
  <c r="W2038" i="4"/>
  <c r="T2040" i="3"/>
  <c r="S2039" i="3"/>
  <c r="U2039" i="3"/>
  <c r="W2038" i="3"/>
  <c r="V2038" i="3"/>
  <c r="V2039" i="6"/>
  <c r="W2039" i="6"/>
  <c r="S2040" i="6"/>
  <c r="U2040" i="6"/>
  <c r="T2041" i="6"/>
  <c r="W2039" i="5"/>
  <c r="V2039" i="5"/>
  <c r="T2041" i="5"/>
  <c r="U2040" i="5"/>
  <c r="S2040" i="5"/>
  <c r="T2041" i="4"/>
  <c r="S2040" i="4"/>
  <c r="U2040" i="4"/>
  <c r="W2039" i="4"/>
  <c r="U2040" i="3"/>
  <c r="T2041" i="3"/>
  <c r="S2040" i="3"/>
  <c r="V2039" i="3"/>
  <c r="W2039" i="3"/>
  <c r="V2040" i="6"/>
  <c r="W2040" i="6"/>
  <c r="S2041" i="6"/>
  <c r="U2041" i="6"/>
  <c r="T2042" i="6"/>
  <c r="S2041" i="5"/>
  <c r="T2042" i="5"/>
  <c r="U2041" i="5"/>
  <c r="W2040" i="5"/>
  <c r="V2040" i="5"/>
  <c r="U2041" i="4"/>
  <c r="T2042" i="4"/>
  <c r="S2041" i="4"/>
  <c r="W2040" i="4"/>
  <c r="T2042" i="3"/>
  <c r="U2041" i="3"/>
  <c r="S2041" i="3"/>
  <c r="V2040" i="3"/>
  <c r="W2040" i="3"/>
  <c r="W2041" i="6"/>
  <c r="V2041" i="6"/>
  <c r="U2042" i="6"/>
  <c r="T2043" i="6"/>
  <c r="S2042" i="6"/>
  <c r="W2041" i="5"/>
  <c r="V2041" i="5"/>
  <c r="T2043" i="5"/>
  <c r="U2042" i="5"/>
  <c r="S2042" i="5"/>
  <c r="T2043" i="4"/>
  <c r="S2042" i="4"/>
  <c r="U2042" i="4"/>
  <c r="W2041" i="4"/>
  <c r="U2042" i="3"/>
  <c r="T2043" i="3"/>
  <c r="S2042" i="3"/>
  <c r="V2041" i="3"/>
  <c r="W2041" i="3"/>
  <c r="U2043" i="6"/>
  <c r="S2043" i="6"/>
  <c r="T2044" i="6"/>
  <c r="W2042" i="6"/>
  <c r="V2042" i="6"/>
  <c r="S2043" i="5"/>
  <c r="U2043" i="5"/>
  <c r="T2044" i="5"/>
  <c r="W2042" i="5"/>
  <c r="V2042" i="5"/>
  <c r="U2043" i="4"/>
  <c r="S2043" i="4"/>
  <c r="T2044" i="4"/>
  <c r="W2042" i="4"/>
  <c r="S2043" i="3"/>
  <c r="T2044" i="3"/>
  <c r="U2043" i="3"/>
  <c r="V2042" i="3"/>
  <c r="W2042" i="3"/>
  <c r="W2043" i="6"/>
  <c r="V2043" i="6"/>
  <c r="S2044" i="6"/>
  <c r="T2045" i="6"/>
  <c r="U2044" i="6"/>
  <c r="W2043" i="5"/>
  <c r="V2043" i="5"/>
  <c r="T2045" i="5"/>
  <c r="U2044" i="5"/>
  <c r="S2044" i="5"/>
  <c r="W2043" i="4"/>
  <c r="U2044" i="4"/>
  <c r="S2044" i="4"/>
  <c r="T2045" i="4"/>
  <c r="V2043" i="3"/>
  <c r="W2043" i="3"/>
  <c r="T2045" i="3"/>
  <c r="S2044" i="3"/>
  <c r="U2044" i="3"/>
  <c r="W2044" i="6"/>
  <c r="V2044" i="6"/>
  <c r="U2045" i="6"/>
  <c r="S2045" i="6"/>
  <c r="T2046" i="6"/>
  <c r="U2045" i="5"/>
  <c r="S2045" i="5"/>
  <c r="T2046" i="5"/>
  <c r="V2044" i="5"/>
  <c r="W2044" i="5"/>
  <c r="W2044" i="4"/>
  <c r="U2045" i="4"/>
  <c r="S2045" i="4"/>
  <c r="T2046" i="4"/>
  <c r="T2046" i="3"/>
  <c r="U2045" i="3"/>
  <c r="S2045" i="3"/>
  <c r="W2044" i="3"/>
  <c r="V2044" i="3"/>
  <c r="V2045" i="6"/>
  <c r="W2045" i="6"/>
  <c r="S2046" i="6"/>
  <c r="U2046" i="6"/>
  <c r="T2047" i="6"/>
  <c r="V2045" i="5"/>
  <c r="W2045" i="5"/>
  <c r="S2046" i="5"/>
  <c r="T2047" i="5"/>
  <c r="U2046" i="5"/>
  <c r="W2045" i="4"/>
  <c r="U2046" i="4"/>
  <c r="S2046" i="4"/>
  <c r="T2047" i="4"/>
  <c r="S2046" i="3"/>
  <c r="U2046" i="3"/>
  <c r="T2047" i="3"/>
  <c r="W2045" i="3"/>
  <c r="V2045" i="3"/>
  <c r="W2046" i="6"/>
  <c r="V2046" i="6"/>
  <c r="T2048" i="6"/>
  <c r="U2047" i="6"/>
  <c r="S2047" i="6"/>
  <c r="W2046" i="5"/>
  <c r="V2046" i="5"/>
  <c r="S2047" i="5"/>
  <c r="T2048" i="5"/>
  <c r="U2047" i="5"/>
  <c r="W2046" i="4"/>
  <c r="T2048" i="4"/>
  <c r="S2047" i="4"/>
  <c r="U2047" i="4"/>
  <c r="W2046" i="3"/>
  <c r="V2046" i="3"/>
  <c r="U2047" i="3"/>
  <c r="T2048" i="3"/>
  <c r="S2047" i="3"/>
  <c r="S2048" i="6"/>
  <c r="T2049" i="6"/>
  <c r="U2048" i="6"/>
  <c r="V2047" i="6"/>
  <c r="W2047" i="6"/>
  <c r="V2047" i="5"/>
  <c r="W2047" i="5"/>
  <c r="U2048" i="5"/>
  <c r="T2049" i="5"/>
  <c r="S2048" i="5"/>
  <c r="T2049" i="4"/>
  <c r="S2048" i="4"/>
  <c r="U2048" i="4"/>
  <c r="W2047" i="4"/>
  <c r="S2048" i="3"/>
  <c r="T2049" i="3"/>
  <c r="U2048" i="3"/>
  <c r="W2047" i="3"/>
  <c r="V2047" i="3"/>
  <c r="V2048" i="6"/>
  <c r="W2048" i="6"/>
  <c r="T2050" i="6"/>
  <c r="U2049" i="6"/>
  <c r="S2049" i="6"/>
  <c r="S2049" i="5"/>
  <c r="U2049" i="5"/>
  <c r="T2050" i="5"/>
  <c r="W2048" i="5"/>
  <c r="V2048" i="5"/>
  <c r="T2050" i="4"/>
  <c r="U2049" i="4"/>
  <c r="S2049" i="4"/>
  <c r="W2048" i="4"/>
  <c r="V2048" i="3"/>
  <c r="W2048" i="3"/>
  <c r="S2049" i="3"/>
  <c r="U2049" i="3"/>
  <c r="T2050" i="3"/>
  <c r="S2050" i="6"/>
  <c r="T2051" i="6"/>
  <c r="U2050" i="6"/>
  <c r="V2049" i="6"/>
  <c r="W2049" i="6"/>
  <c r="W2049" i="5"/>
  <c r="V2049" i="5"/>
  <c r="S2050" i="5"/>
  <c r="U2050" i="5"/>
  <c r="T2051" i="5"/>
  <c r="U2050" i="4"/>
  <c r="T2051" i="4"/>
  <c r="S2050" i="4"/>
  <c r="W2049" i="4"/>
  <c r="V2049" i="3"/>
  <c r="W2049" i="3"/>
  <c r="T2051" i="3"/>
  <c r="S2050" i="3"/>
  <c r="U2050" i="3"/>
  <c r="W2050" i="6"/>
  <c r="V2050" i="6"/>
  <c r="U2051" i="6"/>
  <c r="T2052" i="6"/>
  <c r="S2051" i="6"/>
  <c r="V2050" i="5"/>
  <c r="W2050" i="5"/>
  <c r="U2051" i="5"/>
  <c r="T2052" i="5"/>
  <c r="S2051" i="5"/>
  <c r="T2052" i="4"/>
  <c r="U2051" i="4"/>
  <c r="S2051" i="4"/>
  <c r="W2050" i="4"/>
  <c r="S2051" i="3"/>
  <c r="T2052" i="3"/>
  <c r="U2051" i="3"/>
  <c r="W2050" i="3"/>
  <c r="V2050" i="3"/>
  <c r="U2052" i="6"/>
  <c r="S2052" i="6"/>
  <c r="T2053" i="6"/>
  <c r="W2051" i="6"/>
  <c r="V2051" i="6"/>
  <c r="T2053" i="5"/>
  <c r="U2052" i="5"/>
  <c r="S2052" i="5"/>
  <c r="V2051" i="5"/>
  <c r="W2051" i="5"/>
  <c r="S2052" i="4"/>
  <c r="U2052" i="4"/>
  <c r="T2053" i="4"/>
  <c r="W2051" i="4"/>
  <c r="V2051" i="3"/>
  <c r="W2051" i="3"/>
  <c r="T2053" i="3"/>
  <c r="S2052" i="3"/>
  <c r="U2052" i="3"/>
  <c r="V2052" i="6"/>
  <c r="W2052" i="6"/>
  <c r="U2053" i="6"/>
  <c r="S2053" i="6"/>
  <c r="T2054" i="6"/>
  <c r="T2054" i="5"/>
  <c r="S2053" i="5"/>
  <c r="U2053" i="5"/>
  <c r="W2052" i="5"/>
  <c r="V2052" i="5"/>
  <c r="W2052" i="4"/>
  <c r="T2054" i="4"/>
  <c r="S2053" i="4"/>
  <c r="U2053" i="4"/>
  <c r="U2053" i="3"/>
  <c r="S2053" i="3"/>
  <c r="T2054" i="3"/>
  <c r="V2052" i="3"/>
  <c r="W2052" i="3"/>
  <c r="W2053" i="6"/>
  <c r="V2053" i="6"/>
  <c r="U2054" i="6"/>
  <c r="T2055" i="6"/>
  <c r="S2054" i="6"/>
  <c r="S2054" i="5"/>
  <c r="T2055" i="5"/>
  <c r="U2054" i="5"/>
  <c r="W2053" i="5"/>
  <c r="V2053" i="5"/>
  <c r="T2055" i="4"/>
  <c r="U2054" i="4"/>
  <c r="S2054" i="4"/>
  <c r="W2053" i="4"/>
  <c r="W2053" i="3"/>
  <c r="V2053" i="3"/>
  <c r="U2054" i="3"/>
  <c r="S2054" i="3"/>
  <c r="T2055" i="3"/>
  <c r="T2056" i="6"/>
  <c r="U2055" i="6"/>
  <c r="S2055" i="6"/>
  <c r="V2054" i="6"/>
  <c r="W2054" i="6"/>
  <c r="V2054" i="5"/>
  <c r="W2054" i="5"/>
  <c r="U2055" i="5"/>
  <c r="T2056" i="5"/>
  <c r="S2055" i="5"/>
  <c r="T2056" i="4"/>
  <c r="U2055" i="4"/>
  <c r="S2055" i="4"/>
  <c r="W2054" i="4"/>
  <c r="V2054" i="3"/>
  <c r="W2054" i="3"/>
  <c r="S2055" i="3"/>
  <c r="T2056" i="3"/>
  <c r="U2055" i="3"/>
  <c r="U2056" i="6"/>
  <c r="S2056" i="6"/>
  <c r="T2057" i="6"/>
  <c r="W2055" i="6"/>
  <c r="V2055" i="6"/>
  <c r="S2056" i="5"/>
  <c r="U2056" i="5"/>
  <c r="T2057" i="5"/>
  <c r="V2055" i="5"/>
  <c r="W2055" i="5"/>
  <c r="T2057" i="4"/>
  <c r="U2056" i="4"/>
  <c r="S2056" i="4"/>
  <c r="W2055" i="4"/>
  <c r="W2055" i="3"/>
  <c r="V2055" i="3"/>
  <c r="U2056" i="3"/>
  <c r="S2056" i="3"/>
  <c r="T2057" i="3"/>
  <c r="W2056" i="6"/>
  <c r="V2056" i="6"/>
  <c r="T2058" i="6"/>
  <c r="U2057" i="6"/>
  <c r="S2057" i="6"/>
  <c r="V2056" i="5"/>
  <c r="W2056" i="5"/>
  <c r="S2057" i="5"/>
  <c r="U2057" i="5"/>
  <c r="T2058" i="5"/>
  <c r="T2058" i="4"/>
  <c r="S2057" i="4"/>
  <c r="U2057" i="4"/>
  <c r="W2056" i="4"/>
  <c r="V2056" i="3"/>
  <c r="W2056" i="3"/>
  <c r="T2058" i="3"/>
  <c r="U2057" i="3"/>
  <c r="S2057" i="3"/>
  <c r="S2058" i="6"/>
  <c r="U2058" i="6"/>
  <c r="T2059" i="6"/>
  <c r="V2057" i="6"/>
  <c r="W2057" i="6"/>
  <c r="V2057" i="5"/>
  <c r="W2057" i="5"/>
  <c r="T2059" i="5"/>
  <c r="U2058" i="5"/>
  <c r="S2058" i="5"/>
  <c r="T2059" i="4"/>
  <c r="U2058" i="4"/>
  <c r="S2058" i="4"/>
  <c r="W2057" i="4"/>
  <c r="U2058" i="3"/>
  <c r="T2059" i="3"/>
  <c r="S2058" i="3"/>
  <c r="W2057" i="3"/>
  <c r="V2057" i="3"/>
  <c r="V2058" i="6"/>
  <c r="W2058" i="6"/>
  <c r="S2059" i="6"/>
  <c r="T2060" i="6"/>
  <c r="U2059" i="6"/>
  <c r="U2059" i="5"/>
  <c r="T2060" i="5"/>
  <c r="S2059" i="5"/>
  <c r="V2058" i="5"/>
  <c r="W2058" i="5"/>
  <c r="S2059" i="4"/>
  <c r="T2060" i="4"/>
  <c r="U2059" i="4"/>
  <c r="W2058" i="4"/>
  <c r="S2059" i="3"/>
  <c r="U2059" i="3"/>
  <c r="T2060" i="3"/>
  <c r="W2058" i="3"/>
  <c r="V2058" i="3"/>
  <c r="W2059" i="6"/>
  <c r="V2059" i="6"/>
  <c r="S2060" i="6"/>
  <c r="U2060" i="6"/>
  <c r="T2061" i="6"/>
  <c r="U2060" i="5"/>
  <c r="S2060" i="5"/>
  <c r="T2061" i="5"/>
  <c r="W2059" i="5"/>
  <c r="V2059" i="5"/>
  <c r="W2059" i="4"/>
  <c r="U2060" i="4"/>
  <c r="S2060" i="4"/>
  <c r="T2061" i="4"/>
  <c r="W2059" i="3"/>
  <c r="V2059" i="3"/>
  <c r="T2061" i="3"/>
  <c r="U2060" i="3"/>
  <c r="S2060" i="3"/>
  <c r="W2060" i="6"/>
  <c r="V2060" i="6"/>
  <c r="U2061" i="6"/>
  <c r="S2061" i="6"/>
  <c r="T2062" i="6"/>
  <c r="V2060" i="5"/>
  <c r="W2060" i="5"/>
  <c r="U2061" i="5"/>
  <c r="T2062" i="5"/>
  <c r="S2061" i="5"/>
  <c r="W2060" i="4"/>
  <c r="T2062" i="4"/>
  <c r="S2061" i="4"/>
  <c r="U2061" i="4"/>
  <c r="T2062" i="3"/>
  <c r="S2061" i="3"/>
  <c r="U2061" i="3"/>
  <c r="W2060" i="3"/>
  <c r="V2060" i="3"/>
  <c r="V2061" i="6"/>
  <c r="W2061" i="6"/>
  <c r="T2063" i="6"/>
  <c r="U2062" i="6"/>
  <c r="S2062" i="6"/>
  <c r="T2063" i="5"/>
  <c r="U2062" i="5"/>
  <c r="S2062" i="5"/>
  <c r="V2061" i="5"/>
  <c r="W2061" i="5"/>
  <c r="T2063" i="4"/>
  <c r="S2062" i="4"/>
  <c r="U2062" i="4"/>
  <c r="W2061" i="4"/>
  <c r="U2062" i="3"/>
  <c r="S2062" i="3"/>
  <c r="T2063" i="3"/>
  <c r="V2061" i="3"/>
  <c r="W2061" i="3"/>
  <c r="U2063" i="6"/>
  <c r="S2063" i="6"/>
  <c r="T2064" i="6"/>
  <c r="V2062" i="6"/>
  <c r="W2062" i="6"/>
  <c r="U2063" i="5"/>
  <c r="T2064" i="5"/>
  <c r="S2063" i="5"/>
  <c r="V2062" i="5"/>
  <c r="W2062" i="5"/>
  <c r="T2064" i="4"/>
  <c r="S2063" i="4"/>
  <c r="U2063" i="4"/>
  <c r="W2062" i="4"/>
  <c r="W2062" i="3"/>
  <c r="V2062" i="3"/>
  <c r="U2063" i="3"/>
  <c r="S2063" i="3"/>
  <c r="T2064" i="3"/>
  <c r="V2063" i="6"/>
  <c r="W2063" i="6"/>
  <c r="S2064" i="6"/>
  <c r="T2065" i="6"/>
  <c r="U2064" i="6"/>
  <c r="U2064" i="5"/>
  <c r="T2065" i="5"/>
  <c r="S2064" i="5"/>
  <c r="W2063" i="5"/>
  <c r="V2063" i="5"/>
  <c r="T2065" i="4"/>
  <c r="U2064" i="4"/>
  <c r="S2064" i="4"/>
  <c r="W2063" i="4"/>
  <c r="W2063" i="3"/>
  <c r="V2063" i="3"/>
  <c r="U2064" i="3"/>
  <c r="S2064" i="3"/>
  <c r="T2065" i="3"/>
  <c r="W2064" i="6"/>
  <c r="V2064" i="6"/>
  <c r="T2066" i="6"/>
  <c r="U2065" i="6"/>
  <c r="S2065" i="6"/>
  <c r="T2066" i="5"/>
  <c r="S2065" i="5"/>
  <c r="U2065" i="5"/>
  <c r="V2064" i="5"/>
  <c r="W2064" i="5"/>
  <c r="T2066" i="4"/>
  <c r="S2065" i="4"/>
  <c r="U2065" i="4"/>
  <c r="W2064" i="4"/>
  <c r="W2064" i="3"/>
  <c r="V2064" i="3"/>
  <c r="S2065" i="3"/>
  <c r="U2065" i="3"/>
  <c r="T2066" i="3"/>
  <c r="U2066" i="6"/>
  <c r="S2066" i="6"/>
  <c r="T2067" i="6"/>
  <c r="V2065" i="6"/>
  <c r="W2065" i="6"/>
  <c r="U2066" i="5"/>
  <c r="T2067" i="5"/>
  <c r="S2066" i="5"/>
  <c r="V2065" i="5"/>
  <c r="W2065" i="5"/>
  <c r="T2067" i="4"/>
  <c r="U2066" i="4"/>
  <c r="S2066" i="4"/>
  <c r="W2065" i="4"/>
  <c r="V2065" i="3"/>
  <c r="W2065" i="3"/>
  <c r="T2067" i="3"/>
  <c r="U2066" i="3"/>
  <c r="S2066" i="3"/>
  <c r="W2066" i="6"/>
  <c r="V2066" i="6"/>
  <c r="S2067" i="6"/>
  <c r="T2068" i="6"/>
  <c r="U2067" i="6"/>
  <c r="S2067" i="5"/>
  <c r="U2067" i="5"/>
  <c r="T2068" i="5"/>
  <c r="W2066" i="5"/>
  <c r="V2066" i="5"/>
  <c r="T2068" i="4"/>
  <c r="S2067" i="4"/>
  <c r="U2067" i="4"/>
  <c r="W2066" i="4"/>
  <c r="U2067" i="3"/>
  <c r="S2067" i="3"/>
  <c r="T2068" i="3"/>
  <c r="W2066" i="3"/>
  <c r="V2066" i="3"/>
  <c r="V2067" i="6"/>
  <c r="W2067" i="6"/>
  <c r="S2068" i="6"/>
  <c r="U2068" i="6"/>
  <c r="T2069" i="6"/>
  <c r="V2067" i="5"/>
  <c r="W2067" i="5"/>
  <c r="T2069" i="5"/>
  <c r="S2068" i="5"/>
  <c r="U2068" i="5"/>
  <c r="T2069" i="4"/>
  <c r="U2068" i="4"/>
  <c r="S2068" i="4"/>
  <c r="W2067" i="4"/>
  <c r="W2067" i="3"/>
  <c r="V2067" i="3"/>
  <c r="T2069" i="3"/>
  <c r="S2068" i="3"/>
  <c r="U2068" i="3"/>
  <c r="V2068" i="6"/>
  <c r="W2068" i="6"/>
  <c r="T2070" i="6"/>
  <c r="U2069" i="6"/>
  <c r="S2069" i="6"/>
  <c r="S2069" i="5"/>
  <c r="U2069" i="5"/>
  <c r="T2070" i="5"/>
  <c r="V2068" i="5"/>
  <c r="W2068" i="5"/>
  <c r="S2069" i="4"/>
  <c r="T2070" i="4"/>
  <c r="U2069" i="4"/>
  <c r="W2068" i="4"/>
  <c r="U2069" i="3"/>
  <c r="S2069" i="3"/>
  <c r="T2070" i="3"/>
  <c r="W2068" i="3"/>
  <c r="V2068" i="3"/>
  <c r="U2070" i="6"/>
  <c r="T2071" i="6"/>
  <c r="S2070" i="6"/>
  <c r="W2069" i="6"/>
  <c r="V2069" i="6"/>
  <c r="W2069" i="5"/>
  <c r="V2069" i="5"/>
  <c r="T2071" i="5"/>
  <c r="S2070" i="5"/>
  <c r="U2070" i="5"/>
  <c r="W2069" i="4"/>
  <c r="T2071" i="4"/>
  <c r="S2070" i="4"/>
  <c r="U2070" i="4"/>
  <c r="V2069" i="3"/>
  <c r="W2069" i="3"/>
  <c r="S2070" i="3"/>
  <c r="U2070" i="3"/>
  <c r="T2071" i="3"/>
  <c r="T2072" i="6"/>
  <c r="S2071" i="6"/>
  <c r="U2071" i="6"/>
  <c r="V2070" i="6"/>
  <c r="W2070" i="6"/>
  <c r="S2071" i="5"/>
  <c r="U2071" i="5"/>
  <c r="T2072" i="5"/>
  <c r="W2070" i="5"/>
  <c r="V2070" i="5"/>
  <c r="T2072" i="4"/>
  <c r="U2071" i="4"/>
  <c r="S2071" i="4"/>
  <c r="W2070" i="4"/>
  <c r="W2070" i="3"/>
  <c r="V2070" i="3"/>
  <c r="S2071" i="3"/>
  <c r="U2071" i="3"/>
  <c r="T2072" i="3"/>
  <c r="U2072" i="6"/>
  <c r="T2073" i="6"/>
  <c r="S2072" i="6"/>
  <c r="W2071" i="6"/>
  <c r="V2071" i="6"/>
  <c r="V2071" i="5"/>
  <c r="W2071" i="5"/>
  <c r="T2073" i="5"/>
  <c r="S2072" i="5"/>
  <c r="U2072" i="5"/>
  <c r="T2073" i="4"/>
  <c r="U2072" i="4"/>
  <c r="S2072" i="4"/>
  <c r="W2071" i="4"/>
  <c r="W2071" i="3"/>
  <c r="V2071" i="3"/>
  <c r="T2073" i="3"/>
  <c r="S2072" i="3"/>
  <c r="U2072" i="3"/>
  <c r="U2073" i="6"/>
  <c r="T2074" i="6"/>
  <c r="S2073" i="6"/>
  <c r="W2072" i="6"/>
  <c r="V2072" i="6"/>
  <c r="U2073" i="5"/>
  <c r="S2073" i="5"/>
  <c r="T2074" i="5"/>
  <c r="W2072" i="5"/>
  <c r="V2072" i="5"/>
  <c r="S2073" i="4"/>
  <c r="T2074" i="4"/>
  <c r="U2073" i="4"/>
  <c r="W2072" i="4"/>
  <c r="U2073" i="3"/>
  <c r="S2073" i="3"/>
  <c r="T2074" i="3"/>
  <c r="V2072" i="3"/>
  <c r="W2072" i="3"/>
  <c r="U2074" i="6"/>
  <c r="T2075" i="6"/>
  <c r="S2074" i="6"/>
  <c r="V2073" i="6"/>
  <c r="W2073" i="6"/>
  <c r="V2073" i="5"/>
  <c r="W2073" i="5"/>
  <c r="T2075" i="5"/>
  <c r="S2074" i="5"/>
  <c r="U2074" i="5"/>
  <c r="W2073" i="4"/>
  <c r="S2074" i="4"/>
  <c r="U2074" i="4"/>
  <c r="T2075" i="4"/>
  <c r="V2073" i="3"/>
  <c r="W2073" i="3"/>
  <c r="U2074" i="3"/>
  <c r="T2075" i="3"/>
  <c r="S2074" i="3"/>
  <c r="U2075" i="6"/>
  <c r="T2076" i="6"/>
  <c r="S2075" i="6"/>
  <c r="W2074" i="6"/>
  <c r="V2074" i="6"/>
  <c r="S2075" i="5"/>
  <c r="U2075" i="5"/>
  <c r="T2076" i="5"/>
  <c r="V2074" i="5"/>
  <c r="W2074" i="5"/>
  <c r="W2074" i="4"/>
  <c r="S2075" i="4"/>
  <c r="T2076" i="4"/>
  <c r="U2075" i="4"/>
  <c r="T2076" i="3"/>
  <c r="U2075" i="3"/>
  <c r="S2075" i="3"/>
  <c r="V2074" i="3"/>
  <c r="W2074" i="3"/>
  <c r="U2076" i="6"/>
  <c r="S2076" i="6"/>
  <c r="T2077" i="6"/>
  <c r="W2075" i="6"/>
  <c r="V2075" i="6"/>
  <c r="W2075" i="5"/>
  <c r="V2075" i="5"/>
  <c r="T2077" i="5"/>
  <c r="S2076" i="5"/>
  <c r="U2076" i="5"/>
  <c r="W2075" i="4"/>
  <c r="U2076" i="4"/>
  <c r="S2076" i="4"/>
  <c r="T2077" i="4"/>
  <c r="T2077" i="3"/>
  <c r="U2076" i="3"/>
  <c r="S2076" i="3"/>
  <c r="V2075" i="3"/>
  <c r="W2075" i="3"/>
  <c r="V2076" i="6"/>
  <c r="W2076" i="6"/>
  <c r="U2077" i="6"/>
  <c r="S2077" i="6"/>
  <c r="T2078" i="6"/>
  <c r="U2077" i="5"/>
  <c r="T2078" i="5"/>
  <c r="S2077" i="5"/>
  <c r="W2076" i="5"/>
  <c r="V2076" i="5"/>
  <c r="W2076" i="4"/>
  <c r="U2077" i="4"/>
  <c r="T2078" i="4"/>
  <c r="S2077" i="4"/>
  <c r="U2077" i="3"/>
  <c r="T2078" i="3"/>
  <c r="S2077" i="3"/>
  <c r="V2076" i="3"/>
  <c r="W2076" i="3"/>
  <c r="W2077" i="6"/>
  <c r="V2077" i="6"/>
  <c r="S2078" i="6"/>
  <c r="U2078" i="6"/>
  <c r="T2079" i="6"/>
  <c r="T2079" i="5"/>
  <c r="U2078" i="5"/>
  <c r="S2078" i="5"/>
  <c r="W2077" i="5"/>
  <c r="V2077" i="5"/>
  <c r="S2078" i="4"/>
  <c r="U2078" i="4"/>
  <c r="T2079" i="4"/>
  <c r="W2077" i="4"/>
  <c r="T2079" i="3"/>
  <c r="U2078" i="3"/>
  <c r="S2078" i="3"/>
  <c r="V2077" i="3"/>
  <c r="W2077" i="3"/>
  <c r="V2078" i="6"/>
  <c r="W2078" i="6"/>
  <c r="U2079" i="6"/>
  <c r="T2080" i="6"/>
  <c r="S2079" i="6"/>
  <c r="U2079" i="5"/>
  <c r="T2080" i="5"/>
  <c r="S2079" i="5"/>
  <c r="W2078" i="5"/>
  <c r="V2078" i="5"/>
  <c r="W2078" i="4"/>
  <c r="S2079" i="4"/>
  <c r="T2080" i="4"/>
  <c r="U2079" i="4"/>
  <c r="U2079" i="3"/>
  <c r="T2080" i="3"/>
  <c r="S2079" i="3"/>
  <c r="V2078" i="3"/>
  <c r="W2078" i="3"/>
  <c r="U2080" i="6"/>
  <c r="S2080" i="6"/>
  <c r="T2081" i="6"/>
  <c r="V2079" i="6"/>
  <c r="W2079" i="6"/>
  <c r="S2080" i="5"/>
  <c r="T2081" i="5"/>
  <c r="U2080" i="5"/>
  <c r="W2079" i="5"/>
  <c r="V2079" i="5"/>
  <c r="W2079" i="4"/>
  <c r="T2081" i="4"/>
  <c r="S2080" i="4"/>
  <c r="U2080" i="4"/>
  <c r="U2080" i="3"/>
  <c r="S2080" i="3"/>
  <c r="T2081" i="3"/>
  <c r="V2079" i="3"/>
  <c r="W2079" i="3"/>
  <c r="V2080" i="6"/>
  <c r="W2080" i="6"/>
  <c r="U2081" i="6"/>
  <c r="S2081" i="6"/>
  <c r="T2082" i="6"/>
  <c r="V2080" i="5"/>
  <c r="W2080" i="5"/>
  <c r="S2081" i="5"/>
  <c r="T2082" i="5"/>
  <c r="U2081" i="5"/>
  <c r="T2082" i="4"/>
  <c r="U2081" i="4"/>
  <c r="S2081" i="4"/>
  <c r="W2080" i="4"/>
  <c r="V2080" i="3"/>
  <c r="W2080" i="3"/>
  <c r="S2081" i="3"/>
  <c r="T2082" i="3"/>
  <c r="U2081" i="3"/>
  <c r="V2081" i="6"/>
  <c r="W2081" i="6"/>
  <c r="U2082" i="6"/>
  <c r="S2082" i="6"/>
  <c r="T2083" i="6"/>
  <c r="W2081" i="5"/>
  <c r="V2081" i="5"/>
  <c r="S2082" i="5"/>
  <c r="T2083" i="5"/>
  <c r="U2082" i="5"/>
  <c r="U2082" i="4"/>
  <c r="T2083" i="4"/>
  <c r="S2082" i="4"/>
  <c r="W2081" i="4"/>
  <c r="W2081" i="3"/>
  <c r="V2081" i="3"/>
  <c r="S2082" i="3"/>
  <c r="T2083" i="3"/>
  <c r="U2082" i="3"/>
  <c r="W2082" i="6"/>
  <c r="V2082" i="6"/>
  <c r="T2084" i="6"/>
  <c r="U2083" i="6"/>
  <c r="S2083" i="6"/>
  <c r="V2082" i="5"/>
  <c r="W2082" i="5"/>
  <c r="T2084" i="5"/>
  <c r="S2083" i="5"/>
  <c r="U2083" i="5"/>
  <c r="U2083" i="4"/>
  <c r="T2084" i="4"/>
  <c r="S2083" i="4"/>
  <c r="W2082" i="4"/>
  <c r="V2082" i="3"/>
  <c r="W2082" i="3"/>
  <c r="T2084" i="3"/>
  <c r="U2083" i="3"/>
  <c r="S2083" i="3"/>
  <c r="T2085" i="6"/>
  <c r="S2084" i="6"/>
  <c r="U2084" i="6"/>
  <c r="W2083" i="6"/>
  <c r="V2083" i="6"/>
  <c r="S2084" i="5"/>
  <c r="U2084" i="5"/>
  <c r="T2085" i="5"/>
  <c r="W2083" i="5"/>
  <c r="V2083" i="5"/>
  <c r="T2085" i="4"/>
  <c r="S2084" i="4"/>
  <c r="U2084" i="4"/>
  <c r="W2083" i="4"/>
  <c r="U2084" i="3"/>
  <c r="T2085" i="3"/>
  <c r="S2084" i="3"/>
  <c r="W2083" i="3"/>
  <c r="V2083" i="3"/>
  <c r="T2086" i="6"/>
  <c r="S2085" i="6"/>
  <c r="U2085" i="6"/>
  <c r="W2084" i="6"/>
  <c r="V2084" i="6"/>
  <c r="V2084" i="5"/>
  <c r="W2084" i="5"/>
  <c r="T2086" i="5"/>
  <c r="S2085" i="5"/>
  <c r="U2085" i="5"/>
  <c r="U2085" i="4"/>
  <c r="T2086" i="4"/>
  <c r="S2085" i="4"/>
  <c r="W2084" i="4"/>
  <c r="U2085" i="3"/>
  <c r="T2086" i="3"/>
  <c r="S2085" i="3"/>
  <c r="V2084" i="3"/>
  <c r="W2084" i="3"/>
  <c r="S2086" i="6"/>
  <c r="U2086" i="6"/>
  <c r="T2087" i="6"/>
  <c r="W2085" i="6"/>
  <c r="V2085" i="6"/>
  <c r="S2086" i="5"/>
  <c r="T2087" i="5"/>
  <c r="U2086" i="5"/>
  <c r="W2085" i="5"/>
  <c r="V2085" i="5"/>
  <c r="T2087" i="4"/>
  <c r="U2086" i="4"/>
  <c r="S2086" i="4"/>
  <c r="W2085" i="4"/>
  <c r="S2086" i="3"/>
  <c r="T2087" i="3"/>
  <c r="U2086" i="3"/>
  <c r="V2085" i="3"/>
  <c r="W2085" i="3"/>
  <c r="V2086" i="6"/>
  <c r="W2086" i="6"/>
  <c r="U2087" i="6"/>
  <c r="S2087" i="6"/>
  <c r="T2088" i="6"/>
  <c r="W2086" i="5"/>
  <c r="V2086" i="5"/>
  <c r="U2087" i="5"/>
  <c r="S2087" i="5"/>
  <c r="T2088" i="5"/>
  <c r="T2088" i="4"/>
  <c r="S2087" i="4"/>
  <c r="U2087" i="4"/>
  <c r="W2086" i="4"/>
  <c r="W2086" i="3"/>
  <c r="V2086" i="3"/>
  <c r="S2087" i="3"/>
  <c r="T2088" i="3"/>
  <c r="U2087" i="3"/>
  <c r="W2087" i="6"/>
  <c r="V2087" i="6"/>
  <c r="U2088" i="6"/>
  <c r="S2088" i="6"/>
  <c r="T2089" i="6"/>
  <c r="V2087" i="5"/>
  <c r="W2087" i="5"/>
  <c r="U2088" i="5"/>
  <c r="T2089" i="5"/>
  <c r="S2088" i="5"/>
  <c r="T2089" i="4"/>
  <c r="S2088" i="4"/>
  <c r="U2088" i="4"/>
  <c r="W2087" i="4"/>
  <c r="V2087" i="3"/>
  <c r="W2087" i="3"/>
  <c r="S2088" i="3"/>
  <c r="T2089" i="3"/>
  <c r="U2088" i="3"/>
  <c r="W2088" i="6"/>
  <c r="V2088" i="6"/>
  <c r="T2090" i="6"/>
  <c r="S2089" i="6"/>
  <c r="U2089" i="6"/>
  <c r="U2089" i="5"/>
  <c r="S2089" i="5"/>
  <c r="T2090" i="5"/>
  <c r="W2088" i="5"/>
  <c r="V2088" i="5"/>
  <c r="S2089" i="4"/>
  <c r="T2090" i="4"/>
  <c r="U2089" i="4"/>
  <c r="W2088" i="4"/>
  <c r="V2088" i="3"/>
  <c r="W2088" i="3"/>
  <c r="U2089" i="3"/>
  <c r="S2089" i="3"/>
  <c r="T2090" i="3"/>
  <c r="S2090" i="6"/>
  <c r="U2090" i="6"/>
  <c r="T2091" i="6"/>
  <c r="V2089" i="6"/>
  <c r="W2089" i="6"/>
  <c r="V2089" i="5"/>
  <c r="W2089" i="5"/>
  <c r="T2091" i="5"/>
  <c r="S2090" i="5"/>
  <c r="U2090" i="5"/>
  <c r="W2089" i="4"/>
  <c r="U2090" i="4"/>
  <c r="T2091" i="4"/>
  <c r="S2090" i="4"/>
  <c r="V2089" i="3"/>
  <c r="W2089" i="3"/>
  <c r="T2091" i="3"/>
  <c r="S2090" i="3"/>
  <c r="U2090" i="3"/>
  <c r="W2090" i="6"/>
  <c r="V2090" i="6"/>
  <c r="T2092" i="6"/>
  <c r="S2091" i="6"/>
  <c r="U2091" i="6"/>
  <c r="S2091" i="5"/>
  <c r="T2092" i="5"/>
  <c r="U2091" i="5"/>
  <c r="V2090" i="5"/>
  <c r="W2090" i="5"/>
  <c r="S2091" i="4"/>
  <c r="T2092" i="4"/>
  <c r="U2091" i="4"/>
  <c r="W2090" i="4"/>
  <c r="S2091" i="3"/>
  <c r="T2092" i="3"/>
  <c r="U2091" i="3"/>
  <c r="V2090" i="3"/>
  <c r="W2090" i="3"/>
  <c r="U2092" i="6"/>
  <c r="S2092" i="6"/>
  <c r="T2093" i="6"/>
  <c r="V2091" i="6"/>
  <c r="W2091" i="6"/>
  <c r="V2091" i="5"/>
  <c r="W2091" i="5"/>
  <c r="U2092" i="5"/>
  <c r="T2093" i="5"/>
  <c r="S2092" i="5"/>
  <c r="W2091" i="4"/>
  <c r="S2092" i="4"/>
  <c r="T2093" i="4"/>
  <c r="U2092" i="4"/>
  <c r="V2091" i="3"/>
  <c r="W2091" i="3"/>
  <c r="T2093" i="3"/>
  <c r="U2092" i="3"/>
  <c r="S2092" i="3"/>
  <c r="W2092" i="6"/>
  <c r="V2092" i="6"/>
  <c r="U2093" i="6"/>
  <c r="S2093" i="6"/>
  <c r="T2094" i="6"/>
  <c r="U2093" i="5"/>
  <c r="S2093" i="5"/>
  <c r="T2094" i="5"/>
  <c r="V2092" i="5"/>
  <c r="W2092" i="5"/>
  <c r="W2092" i="4"/>
  <c r="U2093" i="4"/>
  <c r="S2093" i="4"/>
  <c r="T2094" i="4"/>
  <c r="U2093" i="3"/>
  <c r="S2093" i="3"/>
  <c r="T2094" i="3"/>
  <c r="V2092" i="3"/>
  <c r="W2092" i="3"/>
  <c r="W2093" i="6"/>
  <c r="V2093" i="6"/>
  <c r="U2094" i="6"/>
  <c r="S2094" i="6"/>
  <c r="T2095" i="6"/>
  <c r="W2093" i="5"/>
  <c r="V2093" i="5"/>
  <c r="S2094" i="5"/>
  <c r="T2095" i="5"/>
  <c r="U2094" i="5"/>
  <c r="W2093" i="4"/>
  <c r="U2094" i="4"/>
  <c r="T2095" i="4"/>
  <c r="S2094" i="4"/>
  <c r="W2093" i="3"/>
  <c r="V2093" i="3"/>
  <c r="S2094" i="3"/>
  <c r="U2094" i="3"/>
  <c r="T2095" i="3"/>
  <c r="W2094" i="6"/>
  <c r="V2094" i="6"/>
  <c r="T2096" i="6"/>
  <c r="U2095" i="6"/>
  <c r="S2095" i="6"/>
  <c r="W2094" i="5"/>
  <c r="V2094" i="5"/>
  <c r="S2095" i="5"/>
  <c r="T2096" i="5"/>
  <c r="U2095" i="5"/>
  <c r="U2095" i="4"/>
  <c r="T2096" i="4"/>
  <c r="S2095" i="4"/>
  <c r="W2094" i="4"/>
  <c r="V2094" i="3"/>
  <c r="W2094" i="3"/>
  <c r="U2095" i="3"/>
  <c r="T2096" i="3"/>
  <c r="S2095" i="3"/>
  <c r="S2096" i="6"/>
  <c r="U2096" i="6"/>
  <c r="T2097" i="6"/>
  <c r="W2095" i="6"/>
  <c r="V2095" i="6"/>
  <c r="V2095" i="5"/>
  <c r="W2095" i="5"/>
  <c r="S2096" i="5"/>
  <c r="U2096" i="5"/>
  <c r="T2097" i="5"/>
  <c r="T2097" i="4"/>
  <c r="S2096" i="4"/>
  <c r="U2096" i="4"/>
  <c r="W2095" i="4"/>
  <c r="S2096" i="3"/>
  <c r="U2096" i="3"/>
  <c r="T2097" i="3"/>
  <c r="V2095" i="3"/>
  <c r="W2095" i="3"/>
  <c r="W2096" i="6"/>
  <c r="V2096" i="6"/>
  <c r="T2098" i="6"/>
  <c r="U2097" i="6"/>
  <c r="S2097" i="6"/>
  <c r="W2096" i="5"/>
  <c r="V2096" i="5"/>
  <c r="S2097" i="5"/>
  <c r="U2097" i="5"/>
  <c r="T2098" i="5"/>
  <c r="S2097" i="4"/>
  <c r="T2098" i="4"/>
  <c r="U2097" i="4"/>
  <c r="W2096" i="4"/>
  <c r="W2096" i="3"/>
  <c r="V2096" i="3"/>
  <c r="U2097" i="3"/>
  <c r="T2098" i="3"/>
  <c r="S2097" i="3"/>
  <c r="S2098" i="6"/>
  <c r="U2098" i="6"/>
  <c r="T2099" i="6"/>
  <c r="W2097" i="6"/>
  <c r="V2097" i="6"/>
  <c r="W2097" i="5"/>
  <c r="V2097" i="5"/>
  <c r="T2099" i="5"/>
  <c r="U2098" i="5"/>
  <c r="S2098" i="5"/>
  <c r="W2097" i="4"/>
  <c r="S2098" i="4"/>
  <c r="T2099" i="4"/>
  <c r="U2098" i="4"/>
  <c r="U2098" i="3"/>
  <c r="S2098" i="3"/>
  <c r="T2099" i="3"/>
  <c r="V2097" i="3"/>
  <c r="W2097" i="3"/>
  <c r="V2098" i="6"/>
  <c r="W2098" i="6"/>
  <c r="T2100" i="6"/>
  <c r="S2099" i="6"/>
  <c r="U2099" i="6"/>
  <c r="T2100" i="5"/>
  <c r="U2099" i="5"/>
  <c r="S2099" i="5"/>
  <c r="W2098" i="5"/>
  <c r="V2098" i="5"/>
  <c r="W2098" i="4"/>
  <c r="T2100" i="4"/>
  <c r="S2099" i="4"/>
  <c r="U2099" i="4"/>
  <c r="W2098" i="3"/>
  <c r="V2098" i="3"/>
  <c r="U2099" i="3"/>
  <c r="S2099" i="3"/>
  <c r="T2100" i="3"/>
  <c r="U2100" i="6"/>
  <c r="T2101" i="6"/>
  <c r="S2100" i="6"/>
  <c r="W2099" i="6"/>
  <c r="V2099" i="6"/>
  <c r="U2100" i="5"/>
  <c r="S2100" i="5"/>
  <c r="T2101" i="5"/>
  <c r="W2099" i="5"/>
  <c r="V2099" i="5"/>
  <c r="S2100" i="4"/>
  <c r="T2101" i="4"/>
  <c r="U2100" i="4"/>
  <c r="W2099" i="4"/>
  <c r="W2099" i="3"/>
  <c r="V2099" i="3"/>
  <c r="S2100" i="3"/>
  <c r="U2100" i="3"/>
  <c r="T2101" i="3"/>
  <c r="U2101" i="6"/>
  <c r="T2102" i="6"/>
  <c r="S2101" i="6"/>
  <c r="V2100" i="6"/>
  <c r="W2100" i="6"/>
  <c r="V2100" i="5"/>
  <c r="W2100" i="5"/>
  <c r="T2102" i="5"/>
  <c r="U2101" i="5"/>
  <c r="S2101" i="5"/>
  <c r="W2100" i="4"/>
  <c r="U2101" i="4"/>
  <c r="T2102" i="4"/>
  <c r="S2101" i="4"/>
  <c r="V2100" i="3"/>
  <c r="W2100" i="3"/>
  <c r="U2101" i="3"/>
  <c r="T2102" i="3"/>
  <c r="S2101" i="3"/>
  <c r="U2102" i="6"/>
  <c r="S2102" i="6"/>
  <c r="T2103" i="6"/>
  <c r="V2101" i="6"/>
  <c r="W2101" i="6"/>
  <c r="S2102" i="5"/>
  <c r="T2103" i="5"/>
  <c r="U2102" i="5"/>
  <c r="V2101" i="5"/>
  <c r="W2101" i="5"/>
  <c r="T2103" i="4"/>
  <c r="S2102" i="4"/>
  <c r="U2102" i="4"/>
  <c r="W2101" i="4"/>
  <c r="S2102" i="3"/>
  <c r="T2103" i="3"/>
  <c r="U2102" i="3"/>
  <c r="V2101" i="3"/>
  <c r="W2101" i="3"/>
  <c r="V2102" i="6"/>
  <c r="W2102" i="6"/>
  <c r="U2103" i="6"/>
  <c r="S2103" i="6"/>
  <c r="T2104" i="6"/>
  <c r="V2102" i="5"/>
  <c r="W2102" i="5"/>
  <c r="S2103" i="5"/>
  <c r="U2103" i="5"/>
  <c r="T2104" i="5"/>
  <c r="T2104" i="4"/>
  <c r="S2103" i="4"/>
  <c r="U2103" i="4"/>
  <c r="W2102" i="4"/>
  <c r="W2102" i="3"/>
  <c r="V2102" i="3"/>
  <c r="U2103" i="3"/>
  <c r="T2104" i="3"/>
  <c r="S2103" i="3"/>
  <c r="V2103" i="6"/>
  <c r="W2103" i="6"/>
  <c r="U2104" i="6"/>
  <c r="T2105" i="6"/>
  <c r="S2104" i="6"/>
  <c r="W2103" i="5"/>
  <c r="V2103" i="5"/>
  <c r="U2104" i="5"/>
  <c r="S2104" i="5"/>
  <c r="T2105" i="5"/>
  <c r="S2104" i="4"/>
  <c r="U2104" i="4"/>
  <c r="T2105" i="4"/>
  <c r="W2103" i="4"/>
  <c r="T2105" i="3"/>
  <c r="U2104" i="3"/>
  <c r="S2104" i="3"/>
  <c r="V2103" i="3"/>
  <c r="W2103" i="3"/>
  <c r="S2105" i="6"/>
  <c r="U2105" i="6"/>
  <c r="T2106" i="6"/>
  <c r="V2104" i="6"/>
  <c r="W2104" i="6"/>
  <c r="V2104" i="5"/>
  <c r="W2104" i="5"/>
  <c r="S2105" i="5"/>
  <c r="T2106" i="5"/>
  <c r="U2105" i="5"/>
  <c r="W2104" i="4"/>
  <c r="T2106" i="4"/>
  <c r="U2105" i="4"/>
  <c r="S2105" i="4"/>
  <c r="S2105" i="3"/>
  <c r="U2105" i="3"/>
  <c r="T2106" i="3"/>
  <c r="W2104" i="3"/>
  <c r="V2104" i="3"/>
  <c r="W2105" i="6"/>
  <c r="V2105" i="6"/>
  <c r="S2106" i="6"/>
  <c r="T2107" i="6"/>
  <c r="U2106" i="6"/>
  <c r="V2105" i="5"/>
  <c r="W2105" i="5"/>
  <c r="S2106" i="5"/>
  <c r="U2106" i="5"/>
  <c r="T2107" i="5"/>
  <c r="T2107" i="4"/>
  <c r="U2106" i="4"/>
  <c r="S2106" i="4"/>
  <c r="W2105" i="4"/>
  <c r="V2105" i="3"/>
  <c r="W2105" i="3"/>
  <c r="T2107" i="3"/>
  <c r="S2106" i="3"/>
  <c r="U2106" i="3"/>
  <c r="W2106" i="6"/>
  <c r="V2106" i="6"/>
  <c r="S2107" i="6"/>
  <c r="T2108" i="6"/>
  <c r="U2107" i="6"/>
  <c r="V2106" i="5"/>
  <c r="W2106" i="5"/>
  <c r="S2107" i="5"/>
  <c r="U2107" i="5"/>
  <c r="T2108" i="5"/>
  <c r="T2108" i="4"/>
  <c r="U2107" i="4"/>
  <c r="S2107" i="4"/>
  <c r="W2106" i="4"/>
  <c r="S2107" i="3"/>
  <c r="T2108" i="3"/>
  <c r="U2107" i="3"/>
  <c r="W2106" i="3"/>
  <c r="V2106" i="3"/>
  <c r="V2107" i="6"/>
  <c r="W2107" i="6"/>
  <c r="S2108" i="6"/>
  <c r="T2109" i="6"/>
  <c r="U2108" i="6"/>
  <c r="V2107" i="5"/>
  <c r="W2107" i="5"/>
  <c r="S2108" i="5"/>
  <c r="U2108" i="5"/>
  <c r="T2109" i="5"/>
  <c r="S2108" i="4"/>
  <c r="T2109" i="4"/>
  <c r="U2108" i="4"/>
  <c r="W2107" i="4"/>
  <c r="V2107" i="3"/>
  <c r="W2107" i="3"/>
  <c r="S2108" i="3"/>
  <c r="T2109" i="3"/>
  <c r="U2108" i="3"/>
  <c r="V2108" i="6"/>
  <c r="W2108" i="6"/>
  <c r="U2109" i="6"/>
  <c r="T2110" i="6"/>
  <c r="S2109" i="6"/>
  <c r="W2108" i="5"/>
  <c r="V2108" i="5"/>
  <c r="S2109" i="5"/>
  <c r="U2109" i="5"/>
  <c r="T2110" i="5"/>
  <c r="W2108" i="4"/>
  <c r="U2109" i="4"/>
  <c r="T2110" i="4"/>
  <c r="S2109" i="4"/>
  <c r="W2108" i="3"/>
  <c r="V2108" i="3"/>
  <c r="T2110" i="3"/>
  <c r="U2109" i="3"/>
  <c r="S2109" i="3"/>
  <c r="U2110" i="6"/>
  <c r="T2111" i="6"/>
  <c r="S2110" i="6"/>
  <c r="V2109" i="6"/>
  <c r="W2109" i="6"/>
  <c r="V2109" i="5"/>
  <c r="W2109" i="5"/>
  <c r="T2111" i="5"/>
  <c r="S2110" i="5"/>
  <c r="U2110" i="5"/>
  <c r="S2110" i="4"/>
  <c r="U2110" i="4"/>
  <c r="T2111" i="4"/>
  <c r="W2109" i="4"/>
  <c r="U2110" i="3"/>
  <c r="S2110" i="3"/>
  <c r="T2111" i="3"/>
  <c r="W2109" i="3"/>
  <c r="V2109" i="3"/>
  <c r="S2111" i="6"/>
  <c r="T2112" i="6"/>
  <c r="U2111" i="6"/>
  <c r="V2110" i="6"/>
  <c r="W2110" i="6"/>
  <c r="S2111" i="5"/>
  <c r="U2111" i="5"/>
  <c r="T2112" i="5"/>
  <c r="W2110" i="5"/>
  <c r="V2110" i="5"/>
  <c r="W2110" i="4"/>
  <c r="U2111" i="4"/>
  <c r="T2112" i="4"/>
  <c r="S2111" i="4"/>
  <c r="W2110" i="3"/>
  <c r="V2110" i="3"/>
  <c r="U2111" i="3"/>
  <c r="T2112" i="3"/>
  <c r="S2111" i="3"/>
  <c r="V2111" i="6"/>
  <c r="W2111" i="6"/>
  <c r="T2113" i="6"/>
  <c r="U2112" i="6"/>
  <c r="S2112" i="6"/>
  <c r="V2111" i="5"/>
  <c r="W2111" i="5"/>
  <c r="U2112" i="5"/>
  <c r="S2112" i="5"/>
  <c r="T2113" i="5"/>
  <c r="S2112" i="4"/>
  <c r="T2113" i="4"/>
  <c r="U2112" i="4"/>
  <c r="W2111" i="4"/>
  <c r="S2112" i="3"/>
  <c r="T2113" i="3"/>
  <c r="U2112" i="3"/>
  <c r="V2111" i="3"/>
  <c r="W2111" i="3"/>
  <c r="T2114" i="6"/>
  <c r="U2113" i="6"/>
  <c r="S2113" i="6"/>
  <c r="W2112" i="6"/>
  <c r="V2112" i="6"/>
  <c r="V2112" i="5"/>
  <c r="W2112" i="5"/>
  <c r="U2113" i="5"/>
  <c r="T2114" i="5"/>
  <c r="S2113" i="5"/>
  <c r="W2112" i="4"/>
  <c r="U2113" i="4"/>
  <c r="S2113" i="4"/>
  <c r="T2114" i="4"/>
  <c r="V2112" i="3"/>
  <c r="W2112" i="3"/>
  <c r="T2114" i="3"/>
  <c r="U2113" i="3"/>
  <c r="S2113" i="3"/>
  <c r="S2114" i="6"/>
  <c r="U2114" i="6"/>
  <c r="T2115" i="6"/>
  <c r="W2113" i="6"/>
  <c r="V2113" i="6"/>
  <c r="U2114" i="5"/>
  <c r="S2114" i="5"/>
  <c r="T2115" i="5"/>
  <c r="V2113" i="5"/>
  <c r="W2113" i="5"/>
  <c r="W2113" i="4"/>
  <c r="U2114" i="4"/>
  <c r="T2115" i="4"/>
  <c r="S2114" i="4"/>
  <c r="U2114" i="3"/>
  <c r="S2114" i="3"/>
  <c r="T2115" i="3"/>
  <c r="V2113" i="3"/>
  <c r="W2113" i="3"/>
  <c r="W2114" i="6"/>
  <c r="V2114" i="6"/>
  <c r="U2115" i="6"/>
  <c r="T2116" i="6"/>
  <c r="S2115" i="6"/>
  <c r="V2114" i="5"/>
  <c r="W2114" i="5"/>
  <c r="T2116" i="5"/>
  <c r="S2115" i="5"/>
  <c r="U2115" i="5"/>
  <c r="T2116" i="4"/>
  <c r="S2115" i="4"/>
  <c r="U2115" i="4"/>
  <c r="W2114" i="4"/>
  <c r="V2114" i="3"/>
  <c r="W2114" i="3"/>
  <c r="U2115" i="3"/>
  <c r="T2116" i="3"/>
  <c r="S2115" i="3"/>
  <c r="U2116" i="6"/>
  <c r="S2116" i="6"/>
  <c r="T2117" i="6"/>
  <c r="W2115" i="6"/>
  <c r="V2115" i="6"/>
  <c r="U2116" i="5"/>
  <c r="T2117" i="5"/>
  <c r="S2116" i="5"/>
  <c r="V2115" i="5"/>
  <c r="W2115" i="5"/>
  <c r="T2117" i="4"/>
  <c r="U2116" i="4"/>
  <c r="S2116" i="4"/>
  <c r="W2115" i="4"/>
  <c r="S2116" i="3"/>
  <c r="U2116" i="3"/>
  <c r="T2117" i="3"/>
  <c r="V2115" i="3"/>
  <c r="W2115" i="3"/>
  <c r="W2116" i="6"/>
  <c r="V2116" i="6"/>
  <c r="U2117" i="6"/>
  <c r="S2117" i="6"/>
  <c r="T2118" i="6"/>
  <c r="S2117" i="5"/>
  <c r="U2117" i="5"/>
  <c r="T2118" i="5"/>
  <c r="V2116" i="5"/>
  <c r="W2116" i="5"/>
  <c r="S2117" i="4"/>
  <c r="T2118" i="4"/>
  <c r="U2117" i="4"/>
  <c r="W2116" i="4"/>
  <c r="V2116" i="3"/>
  <c r="W2116" i="3"/>
  <c r="S2117" i="3"/>
  <c r="U2117" i="3"/>
  <c r="T2118" i="3"/>
  <c r="V2117" i="6"/>
  <c r="W2117" i="6"/>
  <c r="S2118" i="6"/>
  <c r="U2118" i="6"/>
  <c r="T2119" i="6"/>
  <c r="V2117" i="5"/>
  <c r="W2117" i="5"/>
  <c r="T2119" i="5"/>
  <c r="S2118" i="5"/>
  <c r="U2118" i="5"/>
  <c r="W2117" i="4"/>
  <c r="T2119" i="4"/>
  <c r="U2118" i="4"/>
  <c r="S2118" i="4"/>
  <c r="V2117" i="3"/>
  <c r="W2117" i="3"/>
  <c r="T2119" i="3"/>
  <c r="S2118" i="3"/>
  <c r="U2118" i="3"/>
  <c r="W2118" i="6"/>
  <c r="V2118" i="6"/>
  <c r="U2119" i="6"/>
  <c r="S2119" i="6"/>
  <c r="T2120" i="6"/>
  <c r="U2119" i="5"/>
  <c r="S2119" i="5"/>
  <c r="T2120" i="5"/>
  <c r="W2118" i="5"/>
  <c r="V2118" i="5"/>
  <c r="S2119" i="4"/>
  <c r="U2119" i="4"/>
  <c r="T2120" i="4"/>
  <c r="W2118" i="4"/>
  <c r="S2119" i="3"/>
  <c r="U2119" i="3"/>
  <c r="T2120" i="3"/>
  <c r="V2118" i="3"/>
  <c r="W2118" i="3"/>
  <c r="V2119" i="6"/>
  <c r="W2119" i="6"/>
  <c r="S2120" i="6"/>
  <c r="T2121" i="6"/>
  <c r="U2120" i="6"/>
  <c r="V2119" i="5"/>
  <c r="W2119" i="5"/>
  <c r="S2120" i="5"/>
  <c r="U2120" i="5"/>
  <c r="T2121" i="5"/>
  <c r="W2119" i="4"/>
  <c r="S2120" i="4"/>
  <c r="T2121" i="4"/>
  <c r="U2120" i="4"/>
  <c r="W2119" i="3"/>
  <c r="V2119" i="3"/>
  <c r="U2120" i="3"/>
  <c r="T2121" i="3"/>
  <c r="S2120" i="3"/>
  <c r="W2120" i="6"/>
  <c r="V2120" i="6"/>
  <c r="U2121" i="6"/>
  <c r="S2121" i="6"/>
  <c r="T2122" i="6"/>
  <c r="V2120" i="5"/>
  <c r="W2120" i="5"/>
  <c r="U2121" i="5"/>
  <c r="T2122" i="5"/>
  <c r="S2121" i="5"/>
  <c r="W2120" i="4"/>
  <c r="U2121" i="4"/>
  <c r="S2121" i="4"/>
  <c r="T2122" i="4"/>
  <c r="T2122" i="3"/>
  <c r="U2121" i="3"/>
  <c r="S2121" i="3"/>
  <c r="W2120" i="3"/>
  <c r="V2120" i="3"/>
  <c r="V2121" i="6"/>
  <c r="W2121" i="6"/>
  <c r="U2122" i="6"/>
  <c r="S2122" i="6"/>
  <c r="T2123" i="6"/>
  <c r="T2123" i="5"/>
  <c r="S2122" i="5"/>
  <c r="U2122" i="5"/>
  <c r="W2121" i="5"/>
  <c r="V2121" i="5"/>
  <c r="W2121" i="4"/>
  <c r="S2122" i="4"/>
  <c r="T2123" i="4"/>
  <c r="U2122" i="4"/>
  <c r="U2122" i="3"/>
  <c r="S2122" i="3"/>
  <c r="T2123" i="3"/>
  <c r="W2121" i="3"/>
  <c r="V2121" i="3"/>
  <c r="W2122" i="6"/>
  <c r="V2122" i="6"/>
  <c r="U2123" i="6"/>
  <c r="S2123" i="6"/>
  <c r="T2124" i="6"/>
  <c r="U2123" i="5"/>
  <c r="S2123" i="5"/>
  <c r="T2124" i="5"/>
  <c r="V2122" i="5"/>
  <c r="W2122" i="5"/>
  <c r="W2122" i="4"/>
  <c r="S2123" i="4"/>
  <c r="T2124" i="4"/>
  <c r="U2123" i="4"/>
  <c r="V2122" i="3"/>
  <c r="W2122" i="3"/>
  <c r="U2123" i="3"/>
  <c r="T2124" i="3"/>
  <c r="S2123" i="3"/>
  <c r="W2123" i="6"/>
  <c r="V2123" i="6"/>
  <c r="T2125" i="6"/>
  <c r="U2124" i="6"/>
  <c r="S2124" i="6"/>
  <c r="V2123" i="5"/>
  <c r="W2123" i="5"/>
  <c r="S2124" i="5"/>
  <c r="U2124" i="5"/>
  <c r="T2125" i="5"/>
  <c r="W2123" i="4"/>
  <c r="T2125" i="4"/>
  <c r="U2124" i="4"/>
  <c r="S2124" i="4"/>
  <c r="T2125" i="3"/>
  <c r="U2124" i="3"/>
  <c r="S2124" i="3"/>
  <c r="V2123" i="3"/>
  <c r="W2123" i="3"/>
  <c r="U2125" i="6"/>
  <c r="S2125" i="6"/>
  <c r="T2126" i="6"/>
  <c r="W2124" i="6"/>
  <c r="V2124" i="6"/>
  <c r="W2124" i="5"/>
  <c r="V2124" i="5"/>
  <c r="U2125" i="5"/>
  <c r="S2125" i="5"/>
  <c r="T2126" i="5"/>
  <c r="U2125" i="4"/>
  <c r="S2125" i="4"/>
  <c r="T2126" i="4"/>
  <c r="W2124" i="4"/>
  <c r="S2125" i="3"/>
  <c r="T2126" i="3"/>
  <c r="U2125" i="3"/>
  <c r="W2124" i="3"/>
  <c r="V2124" i="3"/>
  <c r="W2125" i="6"/>
  <c r="V2125" i="6"/>
  <c r="U2126" i="6"/>
  <c r="S2126" i="6"/>
  <c r="T2127" i="6"/>
  <c r="V2125" i="5"/>
  <c r="W2125" i="5"/>
  <c r="T2127" i="5"/>
  <c r="U2126" i="5"/>
  <c r="S2126" i="5"/>
  <c r="W2125" i="4"/>
  <c r="T2127" i="4"/>
  <c r="U2126" i="4"/>
  <c r="S2126" i="4"/>
  <c r="W2125" i="3"/>
  <c r="V2125" i="3"/>
  <c r="T2127" i="3"/>
  <c r="U2126" i="3"/>
  <c r="S2126" i="3"/>
  <c r="V2126" i="6"/>
  <c r="W2126" i="6"/>
  <c r="T2128" i="6"/>
  <c r="S2127" i="6"/>
  <c r="U2127" i="6"/>
  <c r="U2127" i="5"/>
  <c r="S2127" i="5"/>
  <c r="T2128" i="5"/>
  <c r="V2126" i="5"/>
  <c r="W2126" i="5"/>
  <c r="S2127" i="4"/>
  <c r="T2128" i="4"/>
  <c r="U2127" i="4"/>
  <c r="W2126" i="4"/>
  <c r="T2128" i="3"/>
  <c r="U2127" i="3"/>
  <c r="S2127" i="3"/>
  <c r="W2126" i="3"/>
  <c r="V2126" i="3"/>
  <c r="T2129" i="6"/>
  <c r="U2128" i="6"/>
  <c r="S2128" i="6"/>
  <c r="V2127" i="6"/>
  <c r="W2127" i="6"/>
  <c r="V2127" i="5"/>
  <c r="W2127" i="5"/>
  <c r="S2128" i="5"/>
  <c r="U2128" i="5"/>
  <c r="T2129" i="5"/>
  <c r="W2127" i="4"/>
  <c r="T2129" i="4"/>
  <c r="U2128" i="4"/>
  <c r="S2128" i="4"/>
  <c r="S2128" i="3"/>
  <c r="T2129" i="3"/>
  <c r="U2128" i="3"/>
  <c r="V2127" i="3"/>
  <c r="W2127" i="3"/>
  <c r="T2130" i="6"/>
  <c r="S2129" i="6"/>
  <c r="U2129" i="6"/>
  <c r="W2128" i="6"/>
  <c r="V2128" i="6"/>
  <c r="W2128" i="5"/>
  <c r="V2128" i="5"/>
  <c r="T2130" i="5"/>
  <c r="S2129" i="5"/>
  <c r="U2129" i="5"/>
  <c r="U2129" i="4"/>
  <c r="S2129" i="4"/>
  <c r="T2130" i="4"/>
  <c r="W2128" i="4"/>
  <c r="W2128" i="3"/>
  <c r="V2128" i="3"/>
  <c r="U2129" i="3"/>
  <c r="T2130" i="3"/>
  <c r="S2129" i="3"/>
  <c r="S2130" i="6"/>
  <c r="U2130" i="6"/>
  <c r="T2131" i="6"/>
  <c r="V2129" i="6"/>
  <c r="W2129" i="6"/>
  <c r="U2130" i="5"/>
  <c r="S2130" i="5"/>
  <c r="T2131" i="5"/>
  <c r="W2129" i="5"/>
  <c r="V2129" i="5"/>
  <c r="W2129" i="4"/>
  <c r="U2130" i="4"/>
  <c r="S2130" i="4"/>
  <c r="T2131" i="4"/>
  <c r="S2130" i="3"/>
  <c r="U2130" i="3"/>
  <c r="T2131" i="3"/>
  <c r="W2129" i="3"/>
  <c r="V2129" i="3"/>
  <c r="W2130" i="6"/>
  <c r="V2130" i="6"/>
  <c r="T2132" i="6"/>
  <c r="U2131" i="6"/>
  <c r="S2131" i="6"/>
  <c r="V2130" i="5"/>
  <c r="W2130" i="5"/>
  <c r="T2132" i="5"/>
  <c r="S2131" i="5"/>
  <c r="U2131" i="5"/>
  <c r="W2130" i="4"/>
  <c r="T2132" i="4"/>
  <c r="U2131" i="4"/>
  <c r="S2131" i="4"/>
  <c r="W2130" i="3"/>
  <c r="V2130" i="3"/>
  <c r="U2131" i="3"/>
  <c r="T2132" i="3"/>
  <c r="S2131" i="3"/>
  <c r="U2132" i="6"/>
  <c r="S2132" i="6"/>
  <c r="T2133" i="6"/>
  <c r="V2131" i="6"/>
  <c r="W2131" i="6"/>
  <c r="U2132" i="5"/>
  <c r="T2133" i="5"/>
  <c r="S2132" i="5"/>
  <c r="W2131" i="5"/>
  <c r="V2131" i="5"/>
  <c r="T2133" i="4"/>
  <c r="S2132" i="4"/>
  <c r="U2132" i="4"/>
  <c r="W2131" i="4"/>
  <c r="S2132" i="3"/>
  <c r="U2132" i="3"/>
  <c r="T2133" i="3"/>
  <c r="W2131" i="3"/>
  <c r="V2131" i="3"/>
  <c r="W2132" i="6"/>
  <c r="V2132" i="6"/>
  <c r="U2133" i="6"/>
  <c r="S2133" i="6"/>
  <c r="T2134" i="6"/>
  <c r="U2133" i="5"/>
  <c r="S2133" i="5"/>
  <c r="T2134" i="5"/>
  <c r="W2132" i="5"/>
  <c r="V2132" i="5"/>
  <c r="S2133" i="4"/>
  <c r="T2134" i="4"/>
  <c r="U2133" i="4"/>
  <c r="W2132" i="4"/>
  <c r="V2132" i="3"/>
  <c r="W2132" i="3"/>
  <c r="S2133" i="3"/>
  <c r="T2134" i="3"/>
  <c r="U2133" i="3"/>
  <c r="V2133" i="6"/>
  <c r="W2133" i="6"/>
  <c r="S2134" i="6"/>
  <c r="U2134" i="6"/>
  <c r="T2135" i="6"/>
  <c r="V2133" i="5"/>
  <c r="W2133" i="5"/>
  <c r="S2134" i="5"/>
  <c r="T2135" i="5"/>
  <c r="U2134" i="5"/>
  <c r="W2133" i="4"/>
  <c r="T2135" i="4"/>
  <c r="U2134" i="4"/>
  <c r="S2134" i="4"/>
  <c r="V2133" i="3"/>
  <c r="W2133" i="3"/>
  <c r="T2135" i="3"/>
  <c r="S2134" i="3"/>
  <c r="U2134" i="3"/>
  <c r="W2134" i="6"/>
  <c r="V2134" i="6"/>
  <c r="U2135" i="6"/>
  <c r="S2135" i="6"/>
  <c r="T2136" i="6"/>
  <c r="V2134" i="5"/>
  <c r="W2134" i="5"/>
  <c r="U2135" i="5"/>
  <c r="T2136" i="5"/>
  <c r="S2135" i="5"/>
  <c r="U2135" i="4"/>
  <c r="T2136" i="4"/>
  <c r="S2135" i="4"/>
  <c r="W2134" i="4"/>
  <c r="T2136" i="3"/>
  <c r="S2135" i="3"/>
  <c r="U2135" i="3"/>
  <c r="W2134" i="3"/>
  <c r="V2134" i="3"/>
  <c r="W2135" i="6"/>
  <c r="V2135" i="6"/>
  <c r="U2136" i="6"/>
  <c r="T2137" i="6"/>
  <c r="S2136" i="6"/>
  <c r="U2136" i="5"/>
  <c r="T2137" i="5"/>
  <c r="S2136" i="5"/>
  <c r="V2135" i="5"/>
  <c r="W2135" i="5"/>
  <c r="S2136" i="4"/>
  <c r="T2137" i="4"/>
  <c r="U2136" i="4"/>
  <c r="W2135" i="4"/>
  <c r="U2136" i="3"/>
  <c r="S2136" i="3"/>
  <c r="T2137" i="3"/>
  <c r="W2135" i="3"/>
  <c r="V2135" i="3"/>
  <c r="T2138" i="6"/>
  <c r="S2137" i="6"/>
  <c r="U2137" i="6"/>
  <c r="V2136" i="6"/>
  <c r="W2136" i="6"/>
  <c r="T2138" i="5"/>
  <c r="S2137" i="5"/>
  <c r="U2137" i="5"/>
  <c r="V2136" i="5"/>
  <c r="W2136" i="5"/>
  <c r="W2136" i="4"/>
  <c r="S2137" i="4"/>
  <c r="U2137" i="4"/>
  <c r="T2138" i="4"/>
  <c r="V2136" i="3"/>
  <c r="W2136" i="3"/>
  <c r="T2138" i="3"/>
  <c r="S2137" i="3"/>
  <c r="U2137" i="3"/>
  <c r="S2138" i="6"/>
  <c r="T2139" i="6"/>
  <c r="U2138" i="6"/>
  <c r="W2137" i="6"/>
  <c r="V2137" i="6"/>
  <c r="U2138" i="5"/>
  <c r="T2139" i="5"/>
  <c r="S2138" i="5"/>
  <c r="W2137" i="5"/>
  <c r="V2137" i="5"/>
  <c r="W2137" i="4"/>
  <c r="U2138" i="4"/>
  <c r="T2139" i="4"/>
  <c r="S2138" i="4"/>
  <c r="U2138" i="3"/>
  <c r="S2138" i="3"/>
  <c r="T2139" i="3"/>
  <c r="V2137" i="3"/>
  <c r="W2137" i="3"/>
  <c r="V2138" i="6"/>
  <c r="W2138" i="6"/>
  <c r="S2139" i="6"/>
  <c r="U2139" i="6"/>
  <c r="T2140" i="6"/>
  <c r="U2139" i="5"/>
  <c r="T2140" i="5"/>
  <c r="S2139" i="5"/>
  <c r="W2138" i="5"/>
  <c r="V2138" i="5"/>
  <c r="T2140" i="4"/>
  <c r="S2139" i="4"/>
  <c r="U2139" i="4"/>
  <c r="W2138" i="4"/>
  <c r="W2138" i="3"/>
  <c r="V2138" i="3"/>
  <c r="T2140" i="3"/>
  <c r="S2139" i="3"/>
  <c r="U2139" i="3"/>
  <c r="W2139" i="6"/>
  <c r="V2139" i="6"/>
  <c r="T2141" i="6"/>
  <c r="U2140" i="6"/>
  <c r="S2140" i="6"/>
  <c r="S2140" i="5"/>
  <c r="T2141" i="5"/>
  <c r="U2140" i="5"/>
  <c r="V2139" i="5"/>
  <c r="W2139" i="5"/>
  <c r="T2141" i="4"/>
  <c r="U2140" i="4"/>
  <c r="S2140" i="4"/>
  <c r="W2139" i="4"/>
  <c r="T2141" i="3"/>
  <c r="U2140" i="3"/>
  <c r="S2140" i="3"/>
  <c r="V2139" i="3"/>
  <c r="W2139" i="3"/>
  <c r="S2141" i="6"/>
  <c r="U2141" i="6"/>
  <c r="T2142" i="6"/>
  <c r="W2140" i="6"/>
  <c r="V2140" i="6"/>
  <c r="W2140" i="5"/>
  <c r="V2140" i="5"/>
  <c r="U2141" i="5"/>
  <c r="T2142" i="5"/>
  <c r="S2141" i="5"/>
  <c r="S2141" i="4"/>
  <c r="U2141" i="4"/>
  <c r="T2142" i="4"/>
  <c r="W2140" i="4"/>
  <c r="T2142" i="3"/>
  <c r="S2141" i="3"/>
  <c r="U2141" i="3"/>
  <c r="W2140" i="3"/>
  <c r="V2140" i="3"/>
  <c r="V2141" i="6"/>
  <c r="W2141" i="6"/>
  <c r="S2142" i="6"/>
  <c r="U2142" i="6"/>
  <c r="T2143" i="6"/>
  <c r="U2142" i="5"/>
  <c r="T2143" i="5"/>
  <c r="S2142" i="5"/>
  <c r="W2141" i="5"/>
  <c r="V2141" i="5"/>
  <c r="W2141" i="4"/>
  <c r="T2143" i="4"/>
  <c r="S2142" i="4"/>
  <c r="U2142" i="4"/>
  <c r="S2142" i="3"/>
  <c r="T2143" i="3"/>
  <c r="U2142" i="3"/>
  <c r="W2141" i="3"/>
  <c r="V2141" i="3"/>
  <c r="W2142" i="6"/>
  <c r="V2142" i="6"/>
  <c r="S2143" i="6"/>
  <c r="U2143" i="6"/>
  <c r="T2144" i="6"/>
  <c r="S2143" i="5"/>
  <c r="T2144" i="5"/>
  <c r="U2143" i="5"/>
  <c r="W2142" i="5"/>
  <c r="V2142" i="5"/>
  <c r="S2143" i="4"/>
  <c r="T2144" i="4"/>
  <c r="U2143" i="4"/>
  <c r="W2142" i="4"/>
  <c r="W2142" i="3"/>
  <c r="V2142" i="3"/>
  <c r="S2143" i="3"/>
  <c r="T2144" i="3"/>
  <c r="U2143" i="3"/>
  <c r="V2143" i="6"/>
  <c r="W2143" i="6"/>
  <c r="T2145" i="6"/>
  <c r="U2144" i="6"/>
  <c r="S2144" i="6"/>
  <c r="W2143" i="5"/>
  <c r="V2143" i="5"/>
  <c r="S2144" i="5"/>
  <c r="U2144" i="5"/>
  <c r="T2145" i="5"/>
  <c r="W2143" i="4"/>
  <c r="T2145" i="4"/>
  <c r="S2144" i="4"/>
  <c r="U2144" i="4"/>
  <c r="V2143" i="3"/>
  <c r="W2143" i="3"/>
  <c r="T2145" i="3"/>
  <c r="U2144" i="3"/>
  <c r="S2144" i="3"/>
  <c r="T2146" i="6"/>
  <c r="S2145" i="6"/>
  <c r="U2145" i="6"/>
  <c r="V2144" i="6"/>
  <c r="W2144" i="6"/>
  <c r="W2144" i="5"/>
  <c r="V2144" i="5"/>
  <c r="T2146" i="5"/>
  <c r="U2145" i="5"/>
  <c r="S2145" i="5"/>
  <c r="T2146" i="4"/>
  <c r="U2145" i="4"/>
  <c r="S2145" i="4"/>
  <c r="W2144" i="4"/>
  <c r="U2145" i="3"/>
  <c r="S2145" i="3"/>
  <c r="T2146" i="3"/>
  <c r="V2144" i="3"/>
  <c r="W2144" i="3"/>
  <c r="U2146" i="6"/>
  <c r="S2146" i="6"/>
  <c r="T2147" i="6"/>
  <c r="V2145" i="6"/>
  <c r="W2145" i="6"/>
  <c r="S2146" i="5"/>
  <c r="U2146" i="5"/>
  <c r="T2147" i="5"/>
  <c r="V2145" i="5"/>
  <c r="W2145" i="5"/>
  <c r="S2146" i="4"/>
  <c r="T2147" i="4"/>
  <c r="U2146" i="4"/>
  <c r="W2145" i="4"/>
  <c r="V2145" i="3"/>
  <c r="W2145" i="3"/>
  <c r="S2146" i="3"/>
  <c r="U2146" i="3"/>
  <c r="T2147" i="3"/>
  <c r="W2146" i="6"/>
  <c r="V2146" i="6"/>
  <c r="S2147" i="6"/>
  <c r="U2147" i="6"/>
  <c r="T2148" i="6"/>
  <c r="V2146" i="5"/>
  <c r="W2146" i="5"/>
  <c r="U2147" i="5"/>
  <c r="T2148" i="5"/>
  <c r="S2147" i="5"/>
  <c r="W2146" i="4"/>
  <c r="T2148" i="4"/>
  <c r="S2147" i="4"/>
  <c r="U2147" i="4"/>
  <c r="W2146" i="3"/>
  <c r="V2146" i="3"/>
  <c r="U2147" i="3"/>
  <c r="T2148" i="3"/>
  <c r="S2147" i="3"/>
  <c r="V2147" i="6"/>
  <c r="W2147" i="6"/>
  <c r="T2149" i="6"/>
  <c r="S2148" i="6"/>
  <c r="U2148" i="6"/>
  <c r="S2148" i="5"/>
  <c r="T2149" i="5"/>
  <c r="U2148" i="5"/>
  <c r="V2147" i="5"/>
  <c r="W2147" i="5"/>
  <c r="T2149" i="4"/>
  <c r="S2148" i="4"/>
  <c r="U2148" i="4"/>
  <c r="W2147" i="4"/>
  <c r="S2148" i="3"/>
  <c r="T2149" i="3"/>
  <c r="U2148" i="3"/>
  <c r="W2147" i="3"/>
  <c r="V2147" i="3"/>
  <c r="U2149" i="6"/>
  <c r="S2149" i="6"/>
  <c r="T2150" i="6"/>
  <c r="W2148" i="6"/>
  <c r="V2148" i="6"/>
  <c r="W2148" i="5"/>
  <c r="V2148" i="5"/>
  <c r="U2149" i="5"/>
  <c r="S2149" i="5"/>
  <c r="T2150" i="5"/>
  <c r="S2149" i="4"/>
  <c r="T2150" i="4"/>
  <c r="U2149" i="4"/>
  <c r="W2148" i="4"/>
  <c r="V2148" i="3"/>
  <c r="W2148" i="3"/>
  <c r="S2149" i="3"/>
  <c r="U2149" i="3"/>
  <c r="T2150" i="3"/>
  <c r="W2149" i="6"/>
  <c r="V2149" i="6"/>
  <c r="U2150" i="6"/>
  <c r="T2151" i="6"/>
  <c r="S2150" i="6"/>
  <c r="V2149" i="5"/>
  <c r="W2149" i="5"/>
  <c r="S2150" i="5"/>
  <c r="U2150" i="5"/>
  <c r="T2151" i="5"/>
  <c r="W2149" i="4"/>
  <c r="T2151" i="4"/>
  <c r="U2150" i="4"/>
  <c r="S2150" i="4"/>
  <c r="V2149" i="3"/>
  <c r="W2149" i="3"/>
  <c r="U2150" i="3"/>
  <c r="T2151" i="3"/>
  <c r="S2150" i="3"/>
  <c r="S2151" i="6"/>
  <c r="U2151" i="6"/>
  <c r="T2152" i="6"/>
  <c r="W2150" i="6"/>
  <c r="V2150" i="6"/>
  <c r="W2150" i="5"/>
  <c r="V2150" i="5"/>
  <c r="U2151" i="5"/>
  <c r="T2152" i="5"/>
  <c r="S2151" i="5"/>
  <c r="U2151" i="4"/>
  <c r="S2151" i="4"/>
  <c r="T2152" i="4"/>
  <c r="W2150" i="4"/>
  <c r="U2151" i="3"/>
  <c r="T2152" i="3"/>
  <c r="S2151" i="3"/>
  <c r="W2150" i="3"/>
  <c r="V2150" i="3"/>
  <c r="W2151" i="6"/>
  <c r="V2151" i="6"/>
  <c r="T2153" i="6"/>
  <c r="S2152" i="6"/>
  <c r="U2152" i="6"/>
  <c r="U2152" i="5"/>
  <c r="T2153" i="5"/>
  <c r="S2152" i="5"/>
  <c r="W2151" i="5"/>
  <c r="V2151" i="5"/>
  <c r="W2151" i="4"/>
  <c r="U2152" i="4"/>
  <c r="T2153" i="4"/>
  <c r="S2152" i="4"/>
  <c r="S2152" i="3"/>
  <c r="U2152" i="3"/>
  <c r="T2153" i="3"/>
  <c r="V2151" i="3"/>
  <c r="W2151" i="3"/>
  <c r="U2153" i="6"/>
  <c r="S2153" i="6"/>
  <c r="T2154" i="6"/>
  <c r="W2152" i="6"/>
  <c r="V2152" i="6"/>
  <c r="T2154" i="5"/>
  <c r="S2153" i="5"/>
  <c r="U2153" i="5"/>
  <c r="W2152" i="5"/>
  <c r="V2152" i="5"/>
  <c r="U2153" i="4"/>
  <c r="S2153" i="4"/>
  <c r="T2154" i="4"/>
  <c r="W2152" i="4"/>
  <c r="V2152" i="3"/>
  <c r="W2152" i="3"/>
  <c r="U2153" i="3"/>
  <c r="T2154" i="3"/>
  <c r="S2153" i="3"/>
  <c r="V2153" i="6"/>
  <c r="W2153" i="6"/>
  <c r="U2154" i="6"/>
  <c r="S2154" i="6"/>
  <c r="T2155" i="6"/>
  <c r="T2155" i="5"/>
  <c r="U2154" i="5"/>
  <c r="S2154" i="5"/>
  <c r="V2153" i="5"/>
  <c r="W2153" i="5"/>
  <c r="W2153" i="4"/>
  <c r="S2154" i="4"/>
  <c r="U2154" i="4"/>
  <c r="T2155" i="4"/>
  <c r="U2154" i="3"/>
  <c r="T2155" i="3"/>
  <c r="S2154" i="3"/>
  <c r="V2153" i="3"/>
  <c r="W2153" i="3"/>
  <c r="W2154" i="6"/>
  <c r="V2154" i="6"/>
  <c r="U2155" i="6"/>
  <c r="S2155" i="6"/>
  <c r="T2156" i="6"/>
  <c r="S2155" i="5"/>
  <c r="T2156" i="5"/>
  <c r="U2155" i="5"/>
  <c r="W2154" i="5"/>
  <c r="V2154" i="5"/>
  <c r="W2154" i="4"/>
  <c r="T2156" i="4"/>
  <c r="S2155" i="4"/>
  <c r="U2155" i="4"/>
  <c r="S2155" i="3"/>
  <c r="T2156" i="3"/>
  <c r="U2155" i="3"/>
  <c r="V2154" i="3"/>
  <c r="W2154" i="3"/>
  <c r="W2155" i="6"/>
  <c r="V2155" i="6"/>
  <c r="T2157" i="6"/>
  <c r="S2156" i="6"/>
  <c r="U2156" i="6"/>
  <c r="W2155" i="5"/>
  <c r="V2155" i="5"/>
  <c r="S2156" i="5"/>
  <c r="T2157" i="5"/>
  <c r="U2156" i="5"/>
  <c r="T2157" i="4"/>
  <c r="U2156" i="4"/>
  <c r="S2156" i="4"/>
  <c r="W2155" i="4"/>
  <c r="V2155" i="3"/>
  <c r="W2155" i="3"/>
  <c r="T2157" i="3"/>
  <c r="U2156" i="3"/>
  <c r="S2156" i="3"/>
  <c r="S2157" i="6"/>
  <c r="U2157" i="6"/>
  <c r="T2158" i="6"/>
  <c r="W2156" i="6"/>
  <c r="V2156" i="6"/>
  <c r="W2156" i="5"/>
  <c r="V2156" i="5"/>
  <c r="U2157" i="5"/>
  <c r="S2157" i="5"/>
  <c r="T2158" i="5"/>
  <c r="S2157" i="4"/>
  <c r="T2158" i="4"/>
  <c r="U2157" i="4"/>
  <c r="W2156" i="4"/>
  <c r="T2158" i="3"/>
  <c r="U2157" i="3"/>
  <c r="S2157" i="3"/>
  <c r="V2156" i="3"/>
  <c r="W2156" i="3"/>
  <c r="V2157" i="6"/>
  <c r="W2157" i="6"/>
  <c r="S2158" i="6"/>
  <c r="U2158" i="6"/>
  <c r="T2159" i="6"/>
  <c r="V2157" i="5"/>
  <c r="W2157" i="5"/>
  <c r="U2158" i="5"/>
  <c r="T2159" i="5"/>
  <c r="S2158" i="5"/>
  <c r="W2157" i="4"/>
  <c r="S2158" i="4"/>
  <c r="T2159" i="4"/>
  <c r="U2158" i="4"/>
  <c r="U2158" i="3"/>
  <c r="S2158" i="3"/>
  <c r="T2159" i="3"/>
  <c r="V2157" i="3"/>
  <c r="W2157" i="3"/>
  <c r="W2158" i="6"/>
  <c r="V2158" i="6"/>
  <c r="U2159" i="6"/>
  <c r="S2159" i="6"/>
  <c r="T2160" i="6"/>
  <c r="U2159" i="5"/>
  <c r="T2160" i="5"/>
  <c r="S2159" i="5"/>
  <c r="V2158" i="5"/>
  <c r="W2158" i="5"/>
  <c r="W2158" i="4"/>
  <c r="U2159" i="4"/>
  <c r="S2159" i="4"/>
  <c r="T2160" i="4"/>
  <c r="W2158" i="3"/>
  <c r="V2158" i="3"/>
  <c r="T2160" i="3"/>
  <c r="S2159" i="3"/>
  <c r="U2159" i="3"/>
  <c r="V2159" i="6"/>
  <c r="W2159" i="6"/>
  <c r="T2161" i="6"/>
  <c r="U2160" i="6"/>
  <c r="S2160" i="6"/>
  <c r="U2160" i="5"/>
  <c r="S2160" i="5"/>
  <c r="T2161" i="5"/>
  <c r="W2159" i="5"/>
  <c r="V2159" i="5"/>
  <c r="W2159" i="4"/>
  <c r="S2160" i="4"/>
  <c r="T2161" i="4"/>
  <c r="U2160" i="4"/>
  <c r="U2160" i="3"/>
  <c r="T2161" i="3"/>
  <c r="S2160" i="3"/>
  <c r="W2159" i="3"/>
  <c r="V2159" i="3"/>
  <c r="U2161" i="6"/>
  <c r="T2162" i="6"/>
  <c r="S2161" i="6"/>
  <c r="W2160" i="6"/>
  <c r="V2160" i="6"/>
  <c r="V2160" i="5"/>
  <c r="W2160" i="5"/>
  <c r="T2162" i="5"/>
  <c r="S2161" i="5"/>
  <c r="U2161" i="5"/>
  <c r="W2160" i="4"/>
  <c r="S2161" i="4"/>
  <c r="T2162" i="4"/>
  <c r="U2161" i="4"/>
  <c r="T2162" i="3"/>
  <c r="S2161" i="3"/>
  <c r="U2161" i="3"/>
  <c r="V2160" i="3"/>
  <c r="W2160" i="3"/>
  <c r="U2162" i="6"/>
  <c r="T2163" i="6"/>
  <c r="S2162" i="6"/>
  <c r="W2161" i="6"/>
  <c r="V2161" i="6"/>
  <c r="T2163" i="5"/>
  <c r="S2162" i="5"/>
  <c r="U2162" i="5"/>
  <c r="V2161" i="5"/>
  <c r="W2161" i="5"/>
  <c r="W2161" i="4"/>
  <c r="S2162" i="4"/>
  <c r="U2162" i="4"/>
  <c r="T2163" i="4"/>
  <c r="S2162" i="3"/>
  <c r="U2162" i="3"/>
  <c r="T2163" i="3"/>
  <c r="V2161" i="3"/>
  <c r="W2161" i="3"/>
  <c r="S2163" i="6"/>
  <c r="T2164" i="6"/>
  <c r="U2163" i="6"/>
  <c r="V2162" i="6"/>
  <c r="W2162" i="6"/>
  <c r="S2163" i="5"/>
  <c r="U2163" i="5"/>
  <c r="T2164" i="5"/>
  <c r="V2162" i="5"/>
  <c r="W2162" i="5"/>
  <c r="W2162" i="4"/>
  <c r="T2164" i="4"/>
  <c r="S2163" i="4"/>
  <c r="U2163" i="4"/>
  <c r="V2162" i="3"/>
  <c r="W2162" i="3"/>
  <c r="T2164" i="3"/>
  <c r="S2163" i="3"/>
  <c r="U2163" i="3"/>
  <c r="W2163" i="6"/>
  <c r="V2163" i="6"/>
  <c r="S2164" i="6"/>
  <c r="U2164" i="6"/>
  <c r="T2165" i="6"/>
  <c r="W2163" i="5"/>
  <c r="V2163" i="5"/>
  <c r="U2164" i="5"/>
  <c r="S2164" i="5"/>
  <c r="T2165" i="5"/>
  <c r="T2165" i="4"/>
  <c r="U2164" i="4"/>
  <c r="S2164" i="4"/>
  <c r="W2163" i="4"/>
  <c r="U2164" i="3"/>
  <c r="S2164" i="3"/>
  <c r="T2165" i="3"/>
  <c r="W2163" i="3"/>
  <c r="V2163" i="3"/>
  <c r="V2164" i="6"/>
  <c r="W2164" i="6"/>
  <c r="U2165" i="6"/>
  <c r="S2165" i="6"/>
  <c r="T2166" i="6"/>
  <c r="W2164" i="5"/>
  <c r="V2164" i="5"/>
  <c r="S2165" i="5"/>
  <c r="U2165" i="5"/>
  <c r="T2166" i="5"/>
  <c r="S2165" i="4"/>
  <c r="T2166" i="4"/>
  <c r="U2165" i="4"/>
  <c r="W2164" i="4"/>
  <c r="V2164" i="3"/>
  <c r="W2164" i="3"/>
  <c r="T2166" i="3"/>
  <c r="S2165" i="3"/>
  <c r="U2165" i="3"/>
  <c r="V2165" i="6"/>
  <c r="W2165" i="6"/>
  <c r="S2166" i="6"/>
  <c r="U2166" i="6"/>
  <c r="T2167" i="6"/>
  <c r="W2165" i="5"/>
  <c r="V2165" i="5"/>
  <c r="S2166" i="5"/>
  <c r="U2166" i="5"/>
  <c r="T2167" i="5"/>
  <c r="W2165" i="4"/>
  <c r="T2167" i="4"/>
  <c r="S2166" i="4"/>
  <c r="U2166" i="4"/>
  <c r="T2167" i="3"/>
  <c r="S2166" i="3"/>
  <c r="U2166" i="3"/>
  <c r="V2165" i="3"/>
  <c r="W2165" i="3"/>
  <c r="W2166" i="6"/>
  <c r="V2166" i="6"/>
  <c r="T2168" i="6"/>
  <c r="S2167" i="6"/>
  <c r="U2167" i="6"/>
  <c r="V2166" i="5"/>
  <c r="W2166" i="5"/>
  <c r="T2168" i="5"/>
  <c r="S2167" i="5"/>
  <c r="U2167" i="5"/>
  <c r="S2167" i="4"/>
  <c r="T2168" i="4"/>
  <c r="U2167" i="4"/>
  <c r="W2166" i="4"/>
  <c r="S2167" i="3"/>
  <c r="U2167" i="3"/>
  <c r="T2168" i="3"/>
  <c r="V2166" i="3"/>
  <c r="W2166" i="3"/>
  <c r="U2168" i="6"/>
  <c r="S2168" i="6"/>
  <c r="T2169" i="6"/>
  <c r="W2167" i="6"/>
  <c r="V2167" i="6"/>
  <c r="U2168" i="5"/>
  <c r="T2169" i="5"/>
  <c r="S2168" i="5"/>
  <c r="V2167" i="5"/>
  <c r="W2167" i="5"/>
  <c r="W2167" i="4"/>
  <c r="U2168" i="4"/>
  <c r="S2168" i="4"/>
  <c r="T2169" i="4"/>
  <c r="W2167" i="3"/>
  <c r="V2167" i="3"/>
  <c r="U2168" i="3"/>
  <c r="S2168" i="3"/>
  <c r="T2169" i="3"/>
  <c r="V2168" i="6"/>
  <c r="W2168" i="6"/>
  <c r="S2169" i="6"/>
  <c r="U2169" i="6"/>
  <c r="T2170" i="6"/>
  <c r="U2169" i="5"/>
  <c r="S2169" i="5"/>
  <c r="T2170" i="5"/>
  <c r="V2168" i="5"/>
  <c r="W2168" i="5"/>
  <c r="W2168" i="4"/>
  <c r="S2169" i="4"/>
  <c r="T2170" i="4"/>
  <c r="U2169" i="4"/>
  <c r="W2168" i="3"/>
  <c r="V2168" i="3"/>
  <c r="U2169" i="3"/>
  <c r="S2169" i="3"/>
  <c r="T2170" i="3"/>
  <c r="V2169" i="6"/>
  <c r="W2169" i="6"/>
  <c r="S2170" i="6"/>
  <c r="U2170" i="6"/>
  <c r="T2171" i="6"/>
  <c r="W2169" i="5"/>
  <c r="V2169" i="5"/>
  <c r="S2170" i="5"/>
  <c r="U2170" i="5"/>
  <c r="T2171" i="5"/>
  <c r="W2169" i="4"/>
  <c r="S2170" i="4"/>
  <c r="T2171" i="4"/>
  <c r="U2170" i="4"/>
  <c r="V2169" i="3"/>
  <c r="W2169" i="3"/>
  <c r="T2171" i="3"/>
  <c r="U2170" i="3"/>
  <c r="S2170" i="3"/>
  <c r="V2170" i="6"/>
  <c r="W2170" i="6"/>
  <c r="S2171" i="6"/>
  <c r="U2171" i="6"/>
  <c r="T2172" i="6"/>
  <c r="V2170" i="5"/>
  <c r="W2170" i="5"/>
  <c r="U2171" i="5"/>
  <c r="S2171" i="5"/>
  <c r="T2172" i="5"/>
  <c r="W2170" i="4"/>
  <c r="U2171" i="4"/>
  <c r="T2172" i="4"/>
  <c r="S2171" i="4"/>
  <c r="S2171" i="3"/>
  <c r="T2172" i="3"/>
  <c r="U2171" i="3"/>
  <c r="V2170" i="3"/>
  <c r="W2170" i="3"/>
  <c r="V2171" i="6"/>
  <c r="W2171" i="6"/>
  <c r="U2172" i="6"/>
  <c r="S2172" i="6"/>
  <c r="T2173" i="6"/>
  <c r="V2171" i="5"/>
  <c r="W2171" i="5"/>
  <c r="T2173" i="5"/>
  <c r="U2172" i="5"/>
  <c r="S2172" i="5"/>
  <c r="T2173" i="4"/>
  <c r="S2172" i="4"/>
  <c r="U2172" i="4"/>
  <c r="W2171" i="4"/>
  <c r="W2171" i="3"/>
  <c r="V2171" i="3"/>
  <c r="S2172" i="3"/>
  <c r="T2173" i="3"/>
  <c r="U2172" i="3"/>
  <c r="V2172" i="6"/>
  <c r="W2172" i="6"/>
  <c r="U2173" i="6"/>
  <c r="S2173" i="6"/>
  <c r="T2174" i="6"/>
  <c r="T2174" i="5"/>
  <c r="S2173" i="5"/>
  <c r="U2173" i="5"/>
  <c r="V2172" i="5"/>
  <c r="W2172" i="5"/>
  <c r="S2173" i="4"/>
  <c r="U2173" i="4"/>
  <c r="T2174" i="4"/>
  <c r="W2172" i="4"/>
  <c r="W2172" i="3"/>
  <c r="V2172" i="3"/>
  <c r="S2173" i="3"/>
  <c r="T2174" i="3"/>
  <c r="U2173" i="3"/>
  <c r="W2173" i="6"/>
  <c r="V2173" i="6"/>
  <c r="U2174" i="6"/>
  <c r="T2175" i="6"/>
  <c r="S2174" i="6"/>
  <c r="S2174" i="5"/>
  <c r="U2174" i="5"/>
  <c r="T2175" i="5"/>
  <c r="W2173" i="5"/>
  <c r="V2173" i="5"/>
  <c r="W2173" i="4"/>
  <c r="T2175" i="4"/>
  <c r="U2174" i="4"/>
  <c r="S2174" i="4"/>
  <c r="W2173" i="3"/>
  <c r="V2173" i="3"/>
  <c r="S2174" i="3"/>
  <c r="T2175" i="3"/>
  <c r="U2174" i="3"/>
  <c r="T2176" i="6"/>
  <c r="S2175" i="6"/>
  <c r="U2175" i="6"/>
  <c r="W2174" i="6"/>
  <c r="V2174" i="6"/>
  <c r="V2174" i="5"/>
  <c r="W2174" i="5"/>
  <c r="S2175" i="5"/>
  <c r="T2176" i="5"/>
  <c r="U2175" i="5"/>
  <c r="U2175" i="4"/>
  <c r="T2176" i="4"/>
  <c r="S2175" i="4"/>
  <c r="W2174" i="4"/>
  <c r="V2174" i="3"/>
  <c r="W2174" i="3"/>
  <c r="S2175" i="3"/>
  <c r="T2176" i="3"/>
  <c r="U2175" i="3"/>
  <c r="T2177" i="6"/>
  <c r="S2176" i="6"/>
  <c r="U2176" i="6"/>
  <c r="V2175" i="6"/>
  <c r="W2175" i="6"/>
  <c r="W2175" i="5"/>
  <c r="V2175" i="5"/>
  <c r="U2176" i="5"/>
  <c r="S2176" i="5"/>
  <c r="T2177" i="5"/>
  <c r="U2176" i="4"/>
  <c r="T2177" i="4"/>
  <c r="S2176" i="4"/>
  <c r="W2175" i="4"/>
  <c r="W2175" i="3"/>
  <c r="V2175" i="3"/>
  <c r="U2176" i="3"/>
  <c r="T2177" i="3"/>
  <c r="S2176" i="3"/>
  <c r="S2177" i="6"/>
  <c r="U2177" i="6"/>
  <c r="T2178" i="6"/>
  <c r="V2176" i="6"/>
  <c r="W2176" i="6"/>
  <c r="V2176" i="5"/>
  <c r="W2176" i="5"/>
  <c r="T2178" i="5"/>
  <c r="U2177" i="5"/>
  <c r="S2177" i="5"/>
  <c r="S2177" i="4"/>
  <c r="T2178" i="4"/>
  <c r="U2177" i="4"/>
  <c r="W2176" i="4"/>
  <c r="U2177" i="3"/>
  <c r="S2177" i="3"/>
  <c r="T2178" i="3"/>
  <c r="W2176" i="3"/>
  <c r="V2176" i="3"/>
  <c r="V2177" i="6"/>
  <c r="W2177" i="6"/>
  <c r="S2178" i="6"/>
  <c r="T2179" i="6"/>
  <c r="U2178" i="6"/>
  <c r="T2179" i="5"/>
  <c r="S2178" i="5"/>
  <c r="U2178" i="5"/>
  <c r="V2177" i="5"/>
  <c r="W2177" i="5"/>
  <c r="W2177" i="4"/>
  <c r="S2178" i="4"/>
  <c r="U2178" i="4"/>
  <c r="T2179" i="4"/>
  <c r="W2177" i="3"/>
  <c r="V2177" i="3"/>
  <c r="T2179" i="3"/>
  <c r="U2178" i="3"/>
  <c r="S2178" i="3"/>
  <c r="W2178" i="6"/>
  <c r="V2178" i="6"/>
  <c r="T2180" i="6"/>
  <c r="S2179" i="6"/>
  <c r="U2179" i="6"/>
  <c r="T2180" i="5"/>
  <c r="S2179" i="5"/>
  <c r="U2179" i="5"/>
  <c r="V2178" i="5"/>
  <c r="W2178" i="5"/>
  <c r="W2178" i="4"/>
  <c r="U2179" i="4"/>
  <c r="T2180" i="4"/>
  <c r="S2179" i="4"/>
  <c r="S2179" i="3"/>
  <c r="U2179" i="3"/>
  <c r="T2180" i="3"/>
  <c r="V2178" i="3"/>
  <c r="W2178" i="3"/>
  <c r="U2180" i="6"/>
  <c r="S2180" i="6"/>
  <c r="T2181" i="6"/>
  <c r="W2179" i="6"/>
  <c r="V2179" i="6"/>
  <c r="S2180" i="5"/>
  <c r="U2180" i="5"/>
  <c r="T2181" i="5"/>
  <c r="W2179" i="5"/>
  <c r="V2179" i="5"/>
  <c r="S2180" i="4"/>
  <c r="T2181" i="4"/>
  <c r="U2180" i="4"/>
  <c r="W2179" i="4"/>
  <c r="V2179" i="3"/>
  <c r="W2179" i="3"/>
  <c r="U2180" i="3"/>
  <c r="T2181" i="3"/>
  <c r="S2180" i="3"/>
  <c r="V2180" i="6"/>
  <c r="W2180" i="6"/>
  <c r="U2181" i="6"/>
  <c r="S2181" i="6"/>
  <c r="T2182" i="6"/>
  <c r="W2180" i="5"/>
  <c r="V2180" i="5"/>
  <c r="S2181" i="5"/>
  <c r="T2182" i="5"/>
  <c r="U2181" i="5"/>
  <c r="W2180" i="4"/>
  <c r="S2181" i="4"/>
  <c r="U2181" i="4"/>
  <c r="T2182" i="4"/>
  <c r="S2181" i="3"/>
  <c r="U2181" i="3"/>
  <c r="T2182" i="3"/>
  <c r="V2180" i="3"/>
  <c r="W2180" i="3"/>
  <c r="W2181" i="6"/>
  <c r="V2181" i="6"/>
  <c r="U2182" i="6"/>
  <c r="S2182" i="6"/>
  <c r="T2183" i="6"/>
  <c r="W2181" i="5"/>
  <c r="V2181" i="5"/>
  <c r="S2182" i="5"/>
  <c r="T2183" i="5"/>
  <c r="U2182" i="5"/>
  <c r="W2181" i="4"/>
  <c r="T2183" i="4"/>
  <c r="U2182" i="4"/>
  <c r="S2182" i="4"/>
  <c r="W2181" i="3"/>
  <c r="V2181" i="3"/>
  <c r="T2183" i="3"/>
  <c r="S2182" i="3"/>
  <c r="U2182" i="3"/>
  <c r="W2182" i="6"/>
  <c r="V2182" i="6"/>
  <c r="T2184" i="6"/>
  <c r="S2183" i="6"/>
  <c r="U2183" i="6"/>
  <c r="W2182" i="5"/>
  <c r="V2182" i="5"/>
  <c r="T2184" i="5"/>
  <c r="U2183" i="5"/>
  <c r="S2183" i="5"/>
  <c r="S2183" i="4"/>
  <c r="U2183" i="4"/>
  <c r="T2184" i="4"/>
  <c r="W2182" i="4"/>
  <c r="U2183" i="3"/>
  <c r="T2184" i="3"/>
  <c r="S2183" i="3"/>
  <c r="W2182" i="3"/>
  <c r="V2182" i="3"/>
  <c r="S2184" i="6"/>
  <c r="U2184" i="6"/>
  <c r="T2185" i="6"/>
  <c r="V2183" i="6"/>
  <c r="W2183" i="6"/>
  <c r="S2184" i="5"/>
  <c r="U2184" i="5"/>
  <c r="T2185" i="5"/>
  <c r="W2183" i="5"/>
  <c r="V2183" i="5"/>
  <c r="W2183" i="4"/>
  <c r="S2184" i="4"/>
  <c r="U2184" i="4"/>
  <c r="T2185" i="4"/>
  <c r="T2185" i="3"/>
  <c r="U2184" i="3"/>
  <c r="S2184" i="3"/>
  <c r="V2183" i="3"/>
  <c r="W2183" i="3"/>
  <c r="V2184" i="6"/>
  <c r="W2184" i="6"/>
  <c r="T2186" i="6"/>
  <c r="U2185" i="6"/>
  <c r="S2185" i="6"/>
  <c r="W2184" i="5"/>
  <c r="V2184" i="5"/>
  <c r="U2185" i="5"/>
  <c r="S2185" i="5"/>
  <c r="T2186" i="5"/>
  <c r="W2184" i="4"/>
  <c r="S2185" i="4"/>
  <c r="T2186" i="4"/>
  <c r="U2185" i="4"/>
  <c r="U2185" i="3"/>
  <c r="S2185" i="3"/>
  <c r="T2186" i="3"/>
  <c r="W2184" i="3"/>
  <c r="V2184" i="3"/>
  <c r="U2186" i="6"/>
  <c r="S2186" i="6"/>
  <c r="T2187" i="6"/>
  <c r="V2185" i="6"/>
  <c r="W2185" i="6"/>
  <c r="V2185" i="5"/>
  <c r="W2185" i="5"/>
  <c r="S2186" i="5"/>
  <c r="T2187" i="5"/>
  <c r="U2186" i="5"/>
  <c r="W2185" i="4"/>
  <c r="U2186" i="4"/>
  <c r="T2187" i="4"/>
  <c r="S2186" i="4"/>
  <c r="V2185" i="3"/>
  <c r="W2185" i="3"/>
  <c r="S2186" i="3"/>
  <c r="T2187" i="3"/>
  <c r="U2186" i="3"/>
  <c r="W2186" i="6"/>
  <c r="V2186" i="6"/>
  <c r="U2187" i="6"/>
  <c r="T2188" i="6"/>
  <c r="S2187" i="6"/>
  <c r="V2186" i="5"/>
  <c r="W2186" i="5"/>
  <c r="T2188" i="5"/>
  <c r="S2187" i="5"/>
  <c r="U2187" i="5"/>
  <c r="T2188" i="4"/>
  <c r="U2187" i="4"/>
  <c r="S2187" i="4"/>
  <c r="W2186" i="4"/>
  <c r="V2186" i="3"/>
  <c r="W2186" i="3"/>
  <c r="U2187" i="3"/>
  <c r="S2187" i="3"/>
  <c r="T2188" i="3"/>
  <c r="T2189" i="6"/>
  <c r="S2188" i="6"/>
  <c r="U2188" i="6"/>
  <c r="W2187" i="6"/>
  <c r="V2187" i="6"/>
  <c r="U2188" i="5"/>
  <c r="T2189" i="5"/>
  <c r="S2188" i="5"/>
  <c r="V2187" i="5"/>
  <c r="W2187" i="5"/>
  <c r="U2188" i="4"/>
  <c r="T2189" i="4"/>
  <c r="S2188" i="4"/>
  <c r="W2187" i="4"/>
  <c r="V2187" i="3"/>
  <c r="W2187" i="3"/>
  <c r="T2189" i="3"/>
  <c r="U2188" i="3"/>
  <c r="S2188" i="3"/>
  <c r="T2190" i="6"/>
  <c r="U2189" i="6"/>
  <c r="S2189" i="6"/>
  <c r="V2188" i="6"/>
  <c r="W2188" i="6"/>
  <c r="T2190" i="5"/>
  <c r="S2189" i="5"/>
  <c r="U2189" i="5"/>
  <c r="W2188" i="5"/>
  <c r="V2188" i="5"/>
  <c r="U2189" i="4"/>
  <c r="T2190" i="4"/>
  <c r="S2189" i="4"/>
  <c r="W2188" i="4"/>
  <c r="T2190" i="3"/>
  <c r="U2189" i="3"/>
  <c r="S2189" i="3"/>
  <c r="W2188" i="3"/>
  <c r="V2188" i="3"/>
  <c r="S2190" i="6"/>
  <c r="T2191" i="6"/>
  <c r="U2190" i="6"/>
  <c r="W2189" i="6"/>
  <c r="V2189" i="6"/>
  <c r="U2190" i="5"/>
  <c r="T2191" i="5"/>
  <c r="S2190" i="5"/>
  <c r="W2189" i="5"/>
  <c r="V2189" i="5"/>
  <c r="T2191" i="4"/>
  <c r="U2190" i="4"/>
  <c r="S2190" i="4"/>
  <c r="W2189" i="4"/>
  <c r="T2191" i="3"/>
  <c r="U2190" i="3"/>
  <c r="S2190" i="3"/>
  <c r="W2189" i="3"/>
  <c r="V2189" i="3"/>
  <c r="V2190" i="6"/>
  <c r="W2190" i="6"/>
  <c r="T2192" i="6"/>
  <c r="U2191" i="6"/>
  <c r="S2191" i="6"/>
  <c r="S2191" i="5"/>
  <c r="U2191" i="5"/>
  <c r="T2192" i="5"/>
  <c r="V2190" i="5"/>
  <c r="W2190" i="5"/>
  <c r="T2192" i="4"/>
  <c r="S2191" i="4"/>
  <c r="U2191" i="4"/>
  <c r="W2190" i="4"/>
  <c r="T2192" i="3"/>
  <c r="U2191" i="3"/>
  <c r="S2191" i="3"/>
  <c r="W2190" i="3"/>
  <c r="V2190" i="3"/>
  <c r="U2192" i="6"/>
  <c r="T2193" i="6"/>
  <c r="S2192" i="6"/>
  <c r="V2191" i="6"/>
  <c r="W2191" i="6"/>
  <c r="V2191" i="5"/>
  <c r="W2191" i="5"/>
  <c r="U2192" i="5"/>
  <c r="S2192" i="5"/>
  <c r="T2193" i="5"/>
  <c r="S2192" i="4"/>
  <c r="U2192" i="4"/>
  <c r="T2193" i="4"/>
  <c r="W2191" i="4"/>
  <c r="T2193" i="3"/>
  <c r="S2192" i="3"/>
  <c r="U2192" i="3"/>
  <c r="W2191" i="3"/>
  <c r="V2191" i="3"/>
  <c r="S2193" i="6"/>
  <c r="T2194" i="6"/>
  <c r="U2193" i="6"/>
  <c r="W2192" i="6"/>
  <c r="V2192" i="6"/>
  <c r="W2192" i="5"/>
  <c r="V2192" i="5"/>
  <c r="S2193" i="5"/>
  <c r="U2193" i="5"/>
  <c r="T2194" i="5"/>
  <c r="W2192" i="4"/>
  <c r="U2193" i="4"/>
  <c r="S2193" i="4"/>
  <c r="T2194" i="4"/>
  <c r="U2193" i="3"/>
  <c r="T2194" i="3"/>
  <c r="S2193" i="3"/>
  <c r="W2192" i="3"/>
  <c r="V2192" i="3"/>
  <c r="W2193" i="6"/>
  <c r="V2193" i="6"/>
  <c r="S2194" i="6"/>
  <c r="U2194" i="6"/>
  <c r="T2195" i="6"/>
  <c r="V2193" i="5"/>
  <c r="W2193" i="5"/>
  <c r="T2195" i="5"/>
  <c r="U2194" i="5"/>
  <c r="S2194" i="5"/>
  <c r="W2193" i="4"/>
  <c r="U2194" i="4"/>
  <c r="S2194" i="4"/>
  <c r="T2195" i="4"/>
  <c r="T2195" i="3"/>
  <c r="S2194" i="3"/>
  <c r="U2194" i="3"/>
  <c r="V2193" i="3"/>
  <c r="W2193" i="3"/>
  <c r="W2194" i="6"/>
  <c r="V2194" i="6"/>
  <c r="T2196" i="6"/>
  <c r="S2195" i="6"/>
  <c r="U2195" i="6"/>
  <c r="T2196" i="5"/>
  <c r="S2195" i="5"/>
  <c r="U2195" i="5"/>
  <c r="W2194" i="5"/>
  <c r="V2194" i="5"/>
  <c r="W2194" i="4"/>
  <c r="U2195" i="4"/>
  <c r="S2195" i="4"/>
  <c r="T2196" i="4"/>
  <c r="T2196" i="3"/>
  <c r="U2195" i="3"/>
  <c r="S2195" i="3"/>
  <c r="W2194" i="3"/>
  <c r="V2194" i="3"/>
  <c r="S2196" i="6"/>
  <c r="T2197" i="6"/>
  <c r="U2196" i="6"/>
  <c r="V2195" i="6"/>
  <c r="W2195" i="6"/>
  <c r="U2196" i="5"/>
  <c r="T2197" i="5"/>
  <c r="S2196" i="5"/>
  <c r="W2195" i="5"/>
  <c r="V2195" i="5"/>
  <c r="W2195" i="4"/>
  <c r="S2196" i="4"/>
  <c r="T2197" i="4"/>
  <c r="U2196" i="4"/>
  <c r="S2196" i="3"/>
  <c r="U2196" i="3"/>
  <c r="T2197" i="3"/>
  <c r="V2195" i="3"/>
  <c r="W2195" i="3"/>
  <c r="V2196" i="6"/>
  <c r="W2196" i="6"/>
  <c r="S2197" i="6"/>
  <c r="T2198" i="6"/>
  <c r="U2197" i="6"/>
  <c r="U2197" i="5"/>
  <c r="S2197" i="5"/>
  <c r="T2198" i="5"/>
  <c r="W2196" i="5"/>
  <c r="V2196" i="5"/>
  <c r="W2196" i="4"/>
  <c r="U2197" i="4"/>
  <c r="T2198" i="4"/>
  <c r="S2197" i="4"/>
  <c r="W2196" i="3"/>
  <c r="V2196" i="3"/>
  <c r="T2198" i="3"/>
  <c r="U2197" i="3"/>
  <c r="S2197" i="3"/>
  <c r="V2197" i="6"/>
  <c r="W2197" i="6"/>
  <c r="T2199" i="6"/>
  <c r="S2198" i="6"/>
  <c r="U2198" i="6"/>
  <c r="W2197" i="5"/>
  <c r="V2197" i="5"/>
  <c r="S2198" i="5"/>
  <c r="T2199" i="5"/>
  <c r="U2198" i="5"/>
  <c r="S2198" i="4"/>
  <c r="U2198" i="4"/>
  <c r="T2199" i="4"/>
  <c r="W2197" i="4"/>
  <c r="U2198" i="3"/>
  <c r="T2199" i="3"/>
  <c r="S2198" i="3"/>
  <c r="W2197" i="3"/>
  <c r="V2197" i="3"/>
  <c r="S2199" i="6"/>
  <c r="T2200" i="6"/>
  <c r="U2199" i="6"/>
  <c r="V2198" i="6"/>
  <c r="W2198" i="6"/>
  <c r="V2198" i="5"/>
  <c r="W2198" i="5"/>
  <c r="S2199" i="5"/>
  <c r="T2200" i="5"/>
  <c r="U2199" i="5"/>
  <c r="W2198" i="4"/>
  <c r="U2199" i="4"/>
  <c r="S2199" i="4"/>
  <c r="T2200" i="4"/>
  <c r="T2200" i="3"/>
  <c r="S2199" i="3"/>
  <c r="U2199" i="3"/>
  <c r="V2198" i="3"/>
  <c r="W2198" i="3"/>
  <c r="V2199" i="6"/>
  <c r="W2199" i="6"/>
  <c r="T2201" i="6"/>
  <c r="S2200" i="6"/>
  <c r="U2200" i="6"/>
  <c r="W2199" i="5"/>
  <c r="V2199" i="5"/>
  <c r="T2201" i="5"/>
  <c r="S2200" i="5"/>
  <c r="U2200" i="5"/>
  <c r="W2199" i="4"/>
  <c r="S2200" i="4"/>
  <c r="U2200" i="4"/>
  <c r="T2201" i="4"/>
  <c r="T2201" i="3"/>
  <c r="S2200" i="3"/>
  <c r="U2200" i="3"/>
  <c r="V2199" i="3"/>
  <c r="W2199" i="3"/>
  <c r="S2201" i="6"/>
  <c r="T2202" i="6"/>
  <c r="U2201" i="6"/>
  <c r="W2200" i="6"/>
  <c r="V2200" i="6"/>
  <c r="S2201" i="5"/>
  <c r="T2202" i="5"/>
  <c r="U2201" i="5"/>
  <c r="W2200" i="5"/>
  <c r="V2200" i="5"/>
  <c r="W2200" i="4"/>
  <c r="S2201" i="4"/>
  <c r="T2202" i="4"/>
  <c r="U2201" i="4"/>
  <c r="S2201" i="3"/>
  <c r="U2201" i="3"/>
  <c r="T2202" i="3"/>
  <c r="W2200" i="3"/>
  <c r="V2200" i="3"/>
  <c r="V2201" i="6"/>
  <c r="W2201" i="6"/>
  <c r="U2202" i="6"/>
  <c r="S2202" i="6"/>
  <c r="T2203" i="6"/>
  <c r="V2201" i="5"/>
  <c r="W2201" i="5"/>
  <c r="S2202" i="5"/>
  <c r="U2202" i="5"/>
  <c r="T2203" i="5"/>
  <c r="W2201" i="4"/>
  <c r="U2202" i="4"/>
  <c r="S2202" i="4"/>
  <c r="T2203" i="4"/>
  <c r="V2201" i="3"/>
  <c r="W2201" i="3"/>
  <c r="S2202" i="3"/>
  <c r="T2203" i="3"/>
  <c r="U2202" i="3"/>
  <c r="W2202" i="6"/>
  <c r="V2202" i="6"/>
  <c r="T2204" i="6"/>
  <c r="S2203" i="6"/>
  <c r="U2203" i="6"/>
  <c r="W2202" i="5"/>
  <c r="V2202" i="5"/>
  <c r="T2204" i="5"/>
  <c r="S2203" i="5"/>
  <c r="U2203" i="5"/>
  <c r="W2202" i="4"/>
  <c r="S2203" i="4"/>
  <c r="U2203" i="4"/>
  <c r="T2204" i="4"/>
  <c r="W2202" i="3"/>
  <c r="V2202" i="3"/>
  <c r="S2203" i="3"/>
  <c r="T2204" i="3"/>
  <c r="U2203" i="3"/>
  <c r="S2204" i="6"/>
  <c r="T2205" i="6"/>
  <c r="U2204" i="6"/>
  <c r="W2203" i="6"/>
  <c r="V2203" i="6"/>
  <c r="S2204" i="5"/>
  <c r="U2204" i="5"/>
  <c r="T2205" i="5"/>
  <c r="W2203" i="5"/>
  <c r="V2203" i="5"/>
  <c r="W2203" i="4"/>
  <c r="S2204" i="4"/>
  <c r="T2205" i="4"/>
  <c r="U2204" i="4"/>
  <c r="W2203" i="3"/>
  <c r="V2203" i="3"/>
  <c r="U2204" i="3"/>
  <c r="S2204" i="3"/>
  <c r="T2205" i="3"/>
  <c r="W2204" i="6"/>
  <c r="V2204" i="6"/>
  <c r="S2205" i="6"/>
  <c r="T2206" i="6"/>
  <c r="U2205" i="6"/>
  <c r="W2204" i="5"/>
  <c r="V2204" i="5"/>
  <c r="S2205" i="5"/>
  <c r="T2206" i="5"/>
  <c r="U2205" i="5"/>
  <c r="W2204" i="4"/>
  <c r="T2206" i="4"/>
  <c r="S2205" i="4"/>
  <c r="U2205" i="4"/>
  <c r="W2204" i="3"/>
  <c r="V2204" i="3"/>
  <c r="S2205" i="3"/>
  <c r="U2205" i="3"/>
  <c r="T2206" i="3"/>
  <c r="W2205" i="6"/>
  <c r="V2205" i="6"/>
  <c r="S2206" i="6"/>
  <c r="U2206" i="6"/>
  <c r="T2207" i="6"/>
  <c r="W2205" i="5"/>
  <c r="V2205" i="5"/>
  <c r="S2206" i="5"/>
  <c r="T2207" i="5"/>
  <c r="U2206" i="5"/>
  <c r="T2207" i="4"/>
  <c r="S2206" i="4"/>
  <c r="U2206" i="4"/>
  <c r="W2205" i="4"/>
  <c r="V2205" i="3"/>
  <c r="W2205" i="3"/>
  <c r="S2206" i="3"/>
  <c r="T2207" i="3"/>
  <c r="U2206" i="3"/>
  <c r="W2206" i="6"/>
  <c r="V2206" i="6"/>
  <c r="U2207" i="6"/>
  <c r="S2207" i="6"/>
  <c r="T2208" i="6"/>
  <c r="W2206" i="5"/>
  <c r="V2206" i="5"/>
  <c r="U2207" i="5"/>
  <c r="T2208" i="5"/>
  <c r="S2207" i="5"/>
  <c r="U2207" i="4"/>
  <c r="S2207" i="4"/>
  <c r="T2208" i="4"/>
  <c r="W2206" i="4"/>
  <c r="V2206" i="3"/>
  <c r="W2206" i="3"/>
  <c r="U2207" i="3"/>
  <c r="T2208" i="3"/>
  <c r="S2207" i="3"/>
  <c r="W2207" i="6"/>
  <c r="V2207" i="6"/>
  <c r="T2209" i="6"/>
  <c r="U2208" i="6"/>
  <c r="S2208" i="6"/>
  <c r="S2208" i="5"/>
  <c r="U2208" i="5"/>
  <c r="T2209" i="5"/>
  <c r="V2207" i="5"/>
  <c r="W2207" i="5"/>
  <c r="W2207" i="4"/>
  <c r="U2208" i="4"/>
  <c r="T2209" i="4"/>
  <c r="S2208" i="4"/>
  <c r="T2209" i="3"/>
  <c r="S2208" i="3"/>
  <c r="U2208" i="3"/>
  <c r="V2207" i="3"/>
  <c r="W2207" i="3"/>
  <c r="S2209" i="6"/>
  <c r="T2210" i="6"/>
  <c r="U2209" i="6"/>
  <c r="W2208" i="6"/>
  <c r="V2208" i="6"/>
  <c r="W2208" i="5"/>
  <c r="V2208" i="5"/>
  <c r="S2209" i="5"/>
  <c r="U2209" i="5"/>
  <c r="T2210" i="5"/>
  <c r="U2209" i="4"/>
  <c r="T2210" i="4"/>
  <c r="S2209" i="4"/>
  <c r="W2208" i="4"/>
  <c r="T2210" i="3"/>
  <c r="S2209" i="3"/>
  <c r="U2209" i="3"/>
  <c r="V2208" i="3"/>
  <c r="W2208" i="3"/>
  <c r="V2209" i="6"/>
  <c r="W2209" i="6"/>
  <c r="S2210" i="6"/>
  <c r="U2210" i="6"/>
  <c r="T2211" i="6"/>
  <c r="W2209" i="5"/>
  <c r="V2209" i="5"/>
  <c r="S2210" i="5"/>
  <c r="U2210" i="5"/>
  <c r="T2211" i="5"/>
  <c r="T2211" i="4"/>
  <c r="U2210" i="4"/>
  <c r="S2210" i="4"/>
  <c r="W2209" i="4"/>
  <c r="T2211" i="3"/>
  <c r="S2210" i="3"/>
  <c r="U2210" i="3"/>
  <c r="W2209" i="3"/>
  <c r="V2209" i="3"/>
  <c r="W2210" i="6"/>
  <c r="V2210" i="6"/>
  <c r="T2212" i="6"/>
  <c r="U2211" i="6"/>
  <c r="S2211" i="6"/>
  <c r="V2210" i="5"/>
  <c r="W2210" i="5"/>
  <c r="U2211" i="5"/>
  <c r="S2211" i="5"/>
  <c r="T2212" i="5"/>
  <c r="U2211" i="4"/>
  <c r="T2212" i="4"/>
  <c r="S2211" i="4"/>
  <c r="W2210" i="4"/>
  <c r="U2211" i="3"/>
  <c r="T2212" i="3"/>
  <c r="S2211" i="3"/>
  <c r="V2210" i="3"/>
  <c r="W2210" i="3"/>
  <c r="U2212" i="6"/>
  <c r="T2213" i="6"/>
  <c r="S2212" i="6"/>
  <c r="V2211" i="6"/>
  <c r="W2211" i="6"/>
  <c r="V2211" i="5"/>
  <c r="W2211" i="5"/>
  <c r="T2213" i="5"/>
  <c r="U2212" i="5"/>
  <c r="S2212" i="5"/>
  <c r="T2213" i="4"/>
  <c r="S2212" i="4"/>
  <c r="U2212" i="4"/>
  <c r="W2211" i="4"/>
  <c r="T2213" i="3"/>
  <c r="U2212" i="3"/>
  <c r="S2212" i="3"/>
  <c r="V2211" i="3"/>
  <c r="W2211" i="3"/>
  <c r="S2213" i="6"/>
  <c r="U2213" i="6"/>
  <c r="T2214" i="6"/>
  <c r="W2212" i="6"/>
  <c r="V2212" i="6"/>
  <c r="T2214" i="5"/>
  <c r="S2213" i="5"/>
  <c r="U2213" i="5"/>
  <c r="V2212" i="5"/>
  <c r="W2212" i="5"/>
  <c r="U2213" i="4"/>
  <c r="T2214" i="4"/>
  <c r="S2213" i="4"/>
  <c r="W2212" i="4"/>
  <c r="U2213" i="3"/>
  <c r="T2214" i="3"/>
  <c r="S2213" i="3"/>
  <c r="W2212" i="3"/>
  <c r="V2212" i="3"/>
  <c r="V2213" i="6"/>
  <c r="W2213" i="6"/>
  <c r="S2214" i="6"/>
  <c r="T2215" i="6"/>
  <c r="U2214" i="6"/>
  <c r="S2214" i="5"/>
  <c r="T2215" i="5"/>
  <c r="U2214" i="5"/>
  <c r="V2213" i="5"/>
  <c r="W2213" i="5"/>
  <c r="U2214" i="4"/>
  <c r="T2215" i="4"/>
  <c r="S2214" i="4"/>
  <c r="W2213" i="4"/>
  <c r="U2214" i="3"/>
  <c r="T2215" i="3"/>
  <c r="S2214" i="3"/>
  <c r="V2213" i="3"/>
  <c r="W2213" i="3"/>
  <c r="W2214" i="6"/>
  <c r="V2214" i="6"/>
  <c r="U2215" i="6"/>
  <c r="T2216" i="6"/>
  <c r="S2215" i="6"/>
  <c r="V2214" i="5"/>
  <c r="W2214" i="5"/>
  <c r="S2215" i="5"/>
  <c r="U2215" i="5"/>
  <c r="T2216" i="5"/>
  <c r="U2215" i="4"/>
  <c r="S2215" i="4"/>
  <c r="T2216" i="4"/>
  <c r="W2214" i="4"/>
  <c r="U2215" i="3"/>
  <c r="T2216" i="3"/>
  <c r="S2215" i="3"/>
  <c r="W2214" i="3"/>
  <c r="V2214" i="3"/>
  <c r="T2217" i="6"/>
  <c r="U2216" i="6"/>
  <c r="S2216" i="6"/>
  <c r="W2215" i="6"/>
  <c r="V2215" i="6"/>
  <c r="W2215" i="5"/>
  <c r="V2215" i="5"/>
  <c r="T2217" i="5"/>
  <c r="U2216" i="5"/>
  <c r="S2216" i="5"/>
  <c r="W2215" i="4"/>
  <c r="S2216" i="4"/>
  <c r="T2217" i="4"/>
  <c r="U2216" i="4"/>
  <c r="S2216" i="3"/>
  <c r="T2217" i="3"/>
  <c r="U2216" i="3"/>
  <c r="V2215" i="3"/>
  <c r="W2215" i="3"/>
  <c r="U2217" i="6"/>
  <c r="S2217" i="6"/>
  <c r="T2218" i="6"/>
  <c r="W2216" i="6"/>
  <c r="V2216" i="6"/>
  <c r="U2217" i="5"/>
  <c r="T2218" i="5"/>
  <c r="S2217" i="5"/>
  <c r="W2216" i="5"/>
  <c r="V2216" i="5"/>
  <c r="W2216" i="4"/>
  <c r="S2217" i="4"/>
  <c r="T2218" i="4"/>
  <c r="U2217" i="4"/>
  <c r="W2216" i="3"/>
  <c r="V2216" i="3"/>
  <c r="S2217" i="3"/>
  <c r="U2217" i="3"/>
  <c r="T2218" i="3"/>
  <c r="V2217" i="6"/>
  <c r="W2217" i="6"/>
  <c r="U2218" i="6"/>
  <c r="T2219" i="6"/>
  <c r="S2218" i="6"/>
  <c r="U2218" i="5"/>
  <c r="T2219" i="5"/>
  <c r="S2218" i="5"/>
  <c r="W2217" i="5"/>
  <c r="V2217" i="5"/>
  <c r="W2217" i="4"/>
  <c r="T2219" i="4"/>
  <c r="S2218" i="4"/>
  <c r="U2218" i="4"/>
  <c r="V2217" i="3"/>
  <c r="W2217" i="3"/>
  <c r="U2218" i="3"/>
  <c r="T2219" i="3"/>
  <c r="S2218" i="3"/>
  <c r="U2219" i="6"/>
  <c r="S2219" i="6"/>
  <c r="T2220" i="6"/>
  <c r="V2218" i="6"/>
  <c r="W2218" i="6"/>
  <c r="S2219" i="5"/>
  <c r="T2220" i="5"/>
  <c r="U2219" i="5"/>
  <c r="W2218" i="5"/>
  <c r="V2218" i="5"/>
  <c r="S2219" i="4"/>
  <c r="U2219" i="4"/>
  <c r="T2220" i="4"/>
  <c r="W2218" i="4"/>
  <c r="U2219" i="3"/>
  <c r="S2219" i="3"/>
  <c r="T2220" i="3"/>
  <c r="W2218" i="3"/>
  <c r="V2218" i="3"/>
  <c r="V2219" i="6"/>
  <c r="W2219" i="6"/>
  <c r="T2221" i="6"/>
  <c r="S2220" i="6"/>
  <c r="U2220" i="6"/>
  <c r="V2219" i="5"/>
  <c r="W2219" i="5"/>
  <c r="T2221" i="5"/>
  <c r="U2220" i="5"/>
  <c r="S2220" i="5"/>
  <c r="W2219" i="4"/>
  <c r="S2220" i="4"/>
  <c r="U2220" i="4"/>
  <c r="T2221" i="4"/>
  <c r="W2219" i="3"/>
  <c r="V2219" i="3"/>
  <c r="S2220" i="3"/>
  <c r="T2221" i="3"/>
  <c r="U2220" i="3"/>
  <c r="T2222" i="6"/>
  <c r="U2221" i="6"/>
  <c r="S2221" i="6"/>
  <c r="W2220" i="6"/>
  <c r="V2220" i="6"/>
  <c r="S2221" i="5"/>
  <c r="U2221" i="5"/>
  <c r="T2222" i="5"/>
  <c r="W2220" i="5"/>
  <c r="V2220" i="5"/>
  <c r="W2220" i="4"/>
  <c r="T2222" i="4"/>
  <c r="S2221" i="4"/>
  <c r="U2221" i="4"/>
  <c r="V2220" i="3"/>
  <c r="W2220" i="3"/>
  <c r="S2221" i="3"/>
  <c r="T2222" i="3"/>
  <c r="U2221" i="3"/>
  <c r="T2223" i="6"/>
  <c r="S2222" i="6"/>
  <c r="U2222" i="6"/>
  <c r="V2221" i="6"/>
  <c r="W2221" i="6"/>
  <c r="W2221" i="5"/>
  <c r="V2221" i="5"/>
  <c r="S2222" i="5"/>
  <c r="T2223" i="5"/>
  <c r="U2222" i="5"/>
  <c r="T2223" i="4"/>
  <c r="S2222" i="4"/>
  <c r="U2222" i="4"/>
  <c r="W2221" i="4"/>
  <c r="W2221" i="3"/>
  <c r="V2221" i="3"/>
  <c r="T2223" i="3"/>
  <c r="S2222" i="3"/>
  <c r="U2222" i="3"/>
  <c r="S2223" i="6"/>
  <c r="U2223" i="6"/>
  <c r="T2224" i="6"/>
  <c r="W2222" i="6"/>
  <c r="V2222" i="6"/>
  <c r="W2222" i="5"/>
  <c r="V2222" i="5"/>
  <c r="S2223" i="5"/>
  <c r="U2223" i="5"/>
  <c r="T2224" i="5"/>
  <c r="U2223" i="4"/>
  <c r="S2223" i="4"/>
  <c r="T2224" i="4"/>
  <c r="W2222" i="4"/>
  <c r="T2224" i="3"/>
  <c r="U2223" i="3"/>
  <c r="S2223" i="3"/>
  <c r="V2222" i="3"/>
  <c r="W2222" i="3"/>
  <c r="W2223" i="6"/>
  <c r="V2223" i="6"/>
  <c r="U2224" i="6"/>
  <c r="S2224" i="6"/>
  <c r="T2225" i="6"/>
  <c r="W2223" i="5"/>
  <c r="V2223" i="5"/>
  <c r="T2225" i="5"/>
  <c r="S2224" i="5"/>
  <c r="U2224" i="5"/>
  <c r="W2223" i="4"/>
  <c r="T2225" i="4"/>
  <c r="S2224" i="4"/>
  <c r="U2224" i="4"/>
  <c r="U2224" i="3"/>
  <c r="T2225" i="3"/>
  <c r="S2224" i="3"/>
  <c r="V2223" i="3"/>
  <c r="W2223" i="3"/>
  <c r="V2224" i="6"/>
  <c r="W2224" i="6"/>
  <c r="S2225" i="6"/>
  <c r="U2225" i="6"/>
  <c r="T2226" i="6"/>
  <c r="T2226" i="5"/>
  <c r="S2225" i="5"/>
  <c r="U2225" i="5"/>
  <c r="V2224" i="5"/>
  <c r="W2224" i="5"/>
  <c r="S2225" i="4"/>
  <c r="U2225" i="4"/>
  <c r="T2226" i="4"/>
  <c r="W2224" i="4"/>
  <c r="T2226" i="3"/>
  <c r="S2225" i="3"/>
  <c r="U2225" i="3"/>
  <c r="W2224" i="3"/>
  <c r="V2224" i="3"/>
  <c r="W2225" i="6"/>
  <c r="V2225" i="6"/>
  <c r="S2226" i="6"/>
  <c r="T2227" i="6"/>
  <c r="U2226" i="6"/>
  <c r="S2226" i="5"/>
  <c r="U2226" i="5"/>
  <c r="T2227" i="5"/>
  <c r="W2225" i="5"/>
  <c r="V2225" i="5"/>
  <c r="W2225" i="4"/>
  <c r="T2227" i="4"/>
  <c r="S2226" i="4"/>
  <c r="U2226" i="4"/>
  <c r="U2226" i="3"/>
  <c r="T2227" i="3"/>
  <c r="S2226" i="3"/>
  <c r="V2225" i="3"/>
  <c r="W2225" i="3"/>
  <c r="V2226" i="6"/>
  <c r="W2226" i="6"/>
  <c r="U2227" i="6"/>
  <c r="S2227" i="6"/>
  <c r="T2228" i="6"/>
  <c r="W2226" i="5"/>
  <c r="V2226" i="5"/>
  <c r="U2227" i="5"/>
  <c r="T2228" i="5"/>
  <c r="S2227" i="5"/>
  <c r="S2227" i="4"/>
  <c r="U2227" i="4"/>
  <c r="T2228" i="4"/>
  <c r="W2226" i="4"/>
  <c r="S2227" i="3"/>
  <c r="U2227" i="3"/>
  <c r="T2228" i="3"/>
  <c r="W2226" i="3"/>
  <c r="V2226" i="3"/>
  <c r="W2227" i="6"/>
  <c r="V2227" i="6"/>
  <c r="S2228" i="6"/>
  <c r="U2228" i="6"/>
  <c r="T2229" i="6"/>
  <c r="S2228" i="5"/>
  <c r="U2228" i="5"/>
  <c r="T2229" i="5"/>
  <c r="V2227" i="5"/>
  <c r="W2227" i="5"/>
  <c r="W2227" i="4"/>
  <c r="U2228" i="4"/>
  <c r="T2229" i="4"/>
  <c r="S2228" i="4"/>
  <c r="V2227" i="3"/>
  <c r="W2227" i="3"/>
  <c r="T2229" i="3"/>
  <c r="S2228" i="3"/>
  <c r="U2228" i="3"/>
  <c r="W2228" i="6"/>
  <c r="V2228" i="6"/>
  <c r="U2229" i="6"/>
  <c r="T2230" i="6"/>
  <c r="S2229" i="6"/>
  <c r="V2228" i="5"/>
  <c r="W2228" i="5"/>
  <c r="S2229" i="5"/>
  <c r="U2229" i="5"/>
  <c r="T2230" i="5"/>
  <c r="S2229" i="4"/>
  <c r="U2229" i="4"/>
  <c r="T2230" i="4"/>
  <c r="W2228" i="4"/>
  <c r="U2229" i="3"/>
  <c r="T2230" i="3"/>
  <c r="S2229" i="3"/>
  <c r="V2228" i="3"/>
  <c r="W2228" i="3"/>
  <c r="T2231" i="6"/>
  <c r="S2230" i="6"/>
  <c r="U2230" i="6"/>
  <c r="W2229" i="6"/>
  <c r="V2229" i="6"/>
  <c r="V2229" i="5"/>
  <c r="W2229" i="5"/>
  <c r="S2230" i="5"/>
  <c r="U2230" i="5"/>
  <c r="T2231" i="5"/>
  <c r="W2229" i="4"/>
  <c r="S2230" i="4"/>
  <c r="U2230" i="4"/>
  <c r="T2231" i="4"/>
  <c r="T2231" i="3"/>
  <c r="U2230" i="3"/>
  <c r="S2230" i="3"/>
  <c r="V2229" i="3"/>
  <c r="W2229" i="3"/>
  <c r="S2231" i="6"/>
  <c r="T2232" i="6"/>
  <c r="U2231" i="6"/>
  <c r="W2230" i="6"/>
  <c r="V2230" i="6"/>
  <c r="W2230" i="5"/>
  <c r="V2230" i="5"/>
  <c r="T2232" i="5"/>
  <c r="S2231" i="5"/>
  <c r="U2231" i="5"/>
  <c r="W2230" i="4"/>
  <c r="S2231" i="4"/>
  <c r="U2231" i="4"/>
  <c r="T2232" i="4"/>
  <c r="S2231" i="3"/>
  <c r="U2231" i="3"/>
  <c r="T2232" i="3"/>
  <c r="V2230" i="3"/>
  <c r="W2230" i="3"/>
  <c r="W2231" i="6"/>
  <c r="V2231" i="6"/>
  <c r="U2232" i="6"/>
  <c r="S2232" i="6"/>
  <c r="T2233" i="6"/>
  <c r="T2233" i="5"/>
  <c r="S2232" i="5"/>
  <c r="U2232" i="5"/>
  <c r="V2231" i="5"/>
  <c r="W2231" i="5"/>
  <c r="W2231" i="4"/>
  <c r="U2232" i="4"/>
  <c r="T2233" i="4"/>
  <c r="S2232" i="4"/>
  <c r="W2231" i="3"/>
  <c r="V2231" i="3"/>
  <c r="S2232" i="3"/>
  <c r="T2233" i="3"/>
  <c r="U2232" i="3"/>
  <c r="W2232" i="6"/>
  <c r="V2232" i="6"/>
  <c r="U2233" i="6"/>
  <c r="S2233" i="6"/>
  <c r="T2234" i="6"/>
  <c r="S2233" i="5"/>
  <c r="T2234" i="5"/>
  <c r="U2233" i="5"/>
  <c r="V2232" i="5"/>
  <c r="W2232" i="5"/>
  <c r="U2233" i="4"/>
  <c r="T2234" i="4"/>
  <c r="S2233" i="4"/>
  <c r="W2232" i="4"/>
  <c r="W2232" i="3"/>
  <c r="V2232" i="3"/>
  <c r="T2234" i="3"/>
  <c r="S2233" i="3"/>
  <c r="U2233" i="3"/>
  <c r="V2233" i="6"/>
  <c r="W2233" i="6"/>
  <c r="U2234" i="6"/>
  <c r="T2235" i="6"/>
  <c r="S2234" i="6"/>
  <c r="V2233" i="5"/>
  <c r="W2233" i="5"/>
  <c r="S2234" i="5"/>
  <c r="U2234" i="5"/>
  <c r="T2235" i="5"/>
  <c r="S2234" i="4"/>
  <c r="T2235" i="4"/>
  <c r="U2234" i="4"/>
  <c r="W2233" i="4"/>
  <c r="S2234" i="3"/>
  <c r="T2235" i="3"/>
  <c r="U2234" i="3"/>
  <c r="W2233" i="3"/>
  <c r="V2233" i="3"/>
  <c r="T2236" i="6"/>
  <c r="S2235" i="6"/>
  <c r="U2235" i="6"/>
  <c r="W2234" i="6"/>
  <c r="V2234" i="6"/>
  <c r="W2234" i="5"/>
  <c r="V2234" i="5"/>
  <c r="U2235" i="5"/>
  <c r="T2236" i="5"/>
  <c r="S2235" i="5"/>
  <c r="W2234" i="4"/>
  <c r="S2235" i="4"/>
  <c r="U2235" i="4"/>
  <c r="T2236" i="4"/>
  <c r="V2234" i="3"/>
  <c r="W2234" i="3"/>
  <c r="U2235" i="3"/>
  <c r="T2236" i="3"/>
  <c r="S2235" i="3"/>
  <c r="U2236" i="6"/>
  <c r="S2236" i="6"/>
  <c r="T2237" i="6"/>
  <c r="W2235" i="6"/>
  <c r="V2235" i="6"/>
  <c r="T2237" i="5"/>
  <c r="S2236" i="5"/>
  <c r="U2236" i="5"/>
  <c r="V2235" i="5"/>
  <c r="W2235" i="5"/>
  <c r="W2235" i="4"/>
  <c r="S2236" i="4"/>
  <c r="T2237" i="4"/>
  <c r="U2236" i="4"/>
  <c r="S2236" i="3"/>
  <c r="U2236" i="3"/>
  <c r="T2237" i="3"/>
  <c r="W2235" i="3"/>
  <c r="V2235" i="3"/>
  <c r="W2236" i="6"/>
  <c r="V2236" i="6"/>
  <c r="U2237" i="6"/>
  <c r="T2238" i="6"/>
  <c r="S2237" i="6"/>
  <c r="T2238" i="5"/>
  <c r="S2237" i="5"/>
  <c r="U2237" i="5"/>
  <c r="W2236" i="5"/>
  <c r="V2236" i="5"/>
  <c r="W2236" i="4"/>
  <c r="T2238" i="4"/>
  <c r="S2237" i="4"/>
  <c r="U2237" i="4"/>
  <c r="W2236" i="3"/>
  <c r="V2236" i="3"/>
  <c r="S2237" i="3"/>
  <c r="U2237" i="3"/>
  <c r="T2238" i="3"/>
  <c r="T2239" i="6"/>
  <c r="U2238" i="6"/>
  <c r="S2238" i="6"/>
  <c r="W2237" i="6"/>
  <c r="V2237" i="6"/>
  <c r="T2239" i="5"/>
  <c r="U2238" i="5"/>
  <c r="S2238" i="5"/>
  <c r="W2237" i="5"/>
  <c r="V2237" i="5"/>
  <c r="S2238" i="4"/>
  <c r="U2238" i="4"/>
  <c r="T2239" i="4"/>
  <c r="W2237" i="4"/>
  <c r="V2237" i="3"/>
  <c r="W2237" i="3"/>
  <c r="T2239" i="3"/>
  <c r="U2238" i="3"/>
  <c r="S2238" i="3"/>
  <c r="T2240" i="6"/>
  <c r="U2239" i="6"/>
  <c r="S2239" i="6"/>
  <c r="W2238" i="6"/>
  <c r="V2238" i="6"/>
  <c r="T2240" i="5"/>
  <c r="S2239" i="5"/>
  <c r="U2239" i="5"/>
  <c r="V2238" i="5"/>
  <c r="W2238" i="5"/>
  <c r="W2238" i="4"/>
  <c r="T2240" i="4"/>
  <c r="S2239" i="4"/>
  <c r="U2239" i="4"/>
  <c r="U2239" i="3"/>
  <c r="S2239" i="3"/>
  <c r="T2240" i="3"/>
  <c r="W2238" i="3"/>
  <c r="V2238" i="3"/>
  <c r="S2240" i="6"/>
  <c r="U2240" i="6"/>
  <c r="T2241" i="6"/>
  <c r="V2239" i="6"/>
  <c r="W2239" i="6"/>
  <c r="T2241" i="5"/>
  <c r="U2240" i="5"/>
  <c r="S2240" i="5"/>
  <c r="W2239" i="5"/>
  <c r="V2239" i="5"/>
  <c r="U2240" i="4"/>
  <c r="T2241" i="4"/>
  <c r="S2240" i="4"/>
  <c r="W2239" i="4"/>
  <c r="V2239" i="3"/>
  <c r="W2239" i="3"/>
  <c r="U2240" i="3"/>
  <c r="S2240" i="3"/>
  <c r="T2241" i="3"/>
  <c r="W2240" i="6"/>
  <c r="V2240" i="6"/>
  <c r="U2241" i="6"/>
  <c r="T2242" i="6"/>
  <c r="S2241" i="6"/>
  <c r="U2241" i="5"/>
  <c r="T2242" i="5"/>
  <c r="S2241" i="5"/>
  <c r="V2240" i="5"/>
  <c r="W2240" i="5"/>
  <c r="S2241" i="4"/>
  <c r="U2241" i="4"/>
  <c r="T2242" i="4"/>
  <c r="W2240" i="4"/>
  <c r="V2240" i="3"/>
  <c r="W2240" i="3"/>
  <c r="S2241" i="3"/>
  <c r="U2241" i="3"/>
  <c r="T2242" i="3"/>
  <c r="S2242" i="6"/>
  <c r="T2243" i="6"/>
  <c r="U2242" i="6"/>
  <c r="W2241" i="6"/>
  <c r="V2241" i="6"/>
  <c r="S2242" i="5"/>
  <c r="U2242" i="5"/>
  <c r="T2243" i="5"/>
  <c r="V2241" i="5"/>
  <c r="W2241" i="5"/>
  <c r="W2241" i="4"/>
  <c r="T2243" i="4"/>
  <c r="U2242" i="4"/>
  <c r="S2242" i="4"/>
  <c r="W2241" i="3"/>
  <c r="V2241" i="3"/>
  <c r="T2243" i="3"/>
  <c r="S2242" i="3"/>
  <c r="U2242" i="3"/>
  <c r="V2242" i="6"/>
  <c r="W2242" i="6"/>
  <c r="S2243" i="6"/>
  <c r="T2244" i="6"/>
  <c r="U2243" i="6"/>
  <c r="V2242" i="5"/>
  <c r="W2242" i="5"/>
  <c r="U2243" i="5"/>
  <c r="S2243" i="5"/>
  <c r="T2244" i="5"/>
  <c r="S2243" i="4"/>
  <c r="U2243" i="4"/>
  <c r="T2244" i="4"/>
  <c r="W2242" i="4"/>
  <c r="S2243" i="3"/>
  <c r="U2243" i="3"/>
  <c r="T2244" i="3"/>
  <c r="W2242" i="3"/>
  <c r="V2242" i="3"/>
  <c r="W2243" i="6"/>
  <c r="V2243" i="6"/>
  <c r="T2245" i="6"/>
  <c r="U2244" i="6"/>
  <c r="S2244" i="6"/>
  <c r="W2243" i="5"/>
  <c r="V2243" i="5"/>
  <c r="U2244" i="5"/>
  <c r="T2245" i="5"/>
  <c r="S2244" i="5"/>
  <c r="W2243" i="4"/>
  <c r="T2245" i="4"/>
  <c r="S2244" i="4"/>
  <c r="U2244" i="4"/>
  <c r="V2243" i="3"/>
  <c r="W2243" i="3"/>
  <c r="T2245" i="3"/>
  <c r="U2244" i="3"/>
  <c r="S2244" i="3"/>
  <c r="T2246" i="6"/>
  <c r="U2245" i="6"/>
  <c r="S2245" i="6"/>
  <c r="V2244" i="6"/>
  <c r="W2244" i="6"/>
  <c r="T2246" i="5"/>
  <c r="S2245" i="5"/>
  <c r="U2245" i="5"/>
  <c r="V2244" i="5"/>
  <c r="W2244" i="5"/>
  <c r="S2245" i="4"/>
  <c r="U2245" i="4"/>
  <c r="T2246" i="4"/>
  <c r="W2244" i="4"/>
  <c r="U2245" i="3"/>
  <c r="T2246" i="3"/>
  <c r="S2245" i="3"/>
  <c r="W2244" i="3"/>
  <c r="V2244" i="3"/>
  <c r="T2247" i="6"/>
  <c r="S2246" i="6"/>
  <c r="U2246" i="6"/>
  <c r="W2245" i="6"/>
  <c r="V2245" i="6"/>
  <c r="T2247" i="5"/>
  <c r="S2246" i="5"/>
  <c r="U2246" i="5"/>
  <c r="W2245" i="5"/>
  <c r="V2245" i="5"/>
  <c r="W2245" i="4"/>
  <c r="S2246" i="4"/>
  <c r="U2246" i="4"/>
  <c r="T2247" i="4"/>
  <c r="S2246" i="3"/>
  <c r="T2247" i="3"/>
  <c r="U2246" i="3"/>
  <c r="W2245" i="3"/>
  <c r="V2245" i="3"/>
  <c r="U2247" i="6"/>
  <c r="S2247" i="6"/>
  <c r="T2248" i="6"/>
  <c r="W2246" i="6"/>
  <c r="V2246" i="6"/>
  <c r="T2248" i="5"/>
  <c r="U2247" i="5"/>
  <c r="S2247" i="5"/>
  <c r="W2246" i="5"/>
  <c r="V2246" i="5"/>
  <c r="W2246" i="4"/>
  <c r="U2247" i="4"/>
  <c r="T2248" i="4"/>
  <c r="S2247" i="4"/>
  <c r="W2246" i="3"/>
  <c r="V2246" i="3"/>
  <c r="T2248" i="3"/>
  <c r="S2247" i="3"/>
  <c r="U2247" i="3"/>
  <c r="V2247" i="6"/>
  <c r="W2247" i="6"/>
  <c r="T2249" i="6"/>
  <c r="U2248" i="6"/>
  <c r="S2248" i="6"/>
  <c r="T2249" i="5"/>
  <c r="S2248" i="5"/>
  <c r="U2248" i="5"/>
  <c r="V2247" i="5"/>
  <c r="W2247" i="5"/>
  <c r="S2248" i="4"/>
  <c r="T2249" i="4"/>
  <c r="U2248" i="4"/>
  <c r="W2247" i="4"/>
  <c r="T2249" i="3"/>
  <c r="U2248" i="3"/>
  <c r="S2248" i="3"/>
  <c r="V2247" i="3"/>
  <c r="W2247" i="3"/>
  <c r="U2249" i="6"/>
  <c r="T2250" i="6"/>
  <c r="S2249" i="6"/>
  <c r="W2248" i="6"/>
  <c r="V2248" i="6"/>
  <c r="T2250" i="5"/>
  <c r="U2249" i="5"/>
  <c r="S2249" i="5"/>
  <c r="W2248" i="5"/>
  <c r="V2248" i="5"/>
  <c r="W2248" i="4"/>
  <c r="T2250" i="4"/>
  <c r="U2249" i="4"/>
  <c r="S2249" i="4"/>
  <c r="T2250" i="3"/>
  <c r="U2249" i="3"/>
  <c r="S2249" i="3"/>
  <c r="W2248" i="3"/>
  <c r="V2248" i="3"/>
  <c r="U2250" i="6"/>
  <c r="T2251" i="6"/>
  <c r="S2250" i="6"/>
  <c r="W2249" i="6"/>
  <c r="V2249" i="6"/>
  <c r="U2250" i="5"/>
  <c r="T2251" i="5"/>
  <c r="S2250" i="5"/>
  <c r="W2249" i="5"/>
  <c r="V2249" i="5"/>
  <c r="U2250" i="4"/>
  <c r="T2251" i="4"/>
  <c r="S2250" i="4"/>
  <c r="W2249" i="4"/>
  <c r="U2250" i="3"/>
  <c r="T2251" i="3"/>
  <c r="S2250" i="3"/>
  <c r="W2249" i="3"/>
  <c r="V2249" i="3"/>
  <c r="S2251" i="6"/>
  <c r="U2251" i="6"/>
  <c r="T2252" i="6"/>
  <c r="W2250" i="6"/>
  <c r="V2250" i="6"/>
  <c r="T2252" i="5"/>
  <c r="S2251" i="5"/>
  <c r="U2251" i="5"/>
  <c r="W2250" i="5"/>
  <c r="V2250" i="5"/>
  <c r="T2252" i="4"/>
  <c r="S2251" i="4"/>
  <c r="U2251" i="4"/>
  <c r="W2250" i="4"/>
  <c r="S2251" i="3"/>
  <c r="U2251" i="3"/>
  <c r="T2252" i="3"/>
  <c r="W2250" i="3"/>
  <c r="V2250" i="3"/>
  <c r="W2251" i="6"/>
  <c r="V2251" i="6"/>
  <c r="T2253" i="6"/>
  <c r="S2252" i="6"/>
  <c r="U2252" i="6"/>
  <c r="S2252" i="5"/>
  <c r="U2252" i="5"/>
  <c r="T2253" i="5"/>
  <c r="V2251" i="5"/>
  <c r="W2251" i="5"/>
  <c r="S2252" i="4"/>
  <c r="U2252" i="4"/>
  <c r="T2253" i="4"/>
  <c r="W2251" i="4"/>
  <c r="V2251" i="3"/>
  <c r="W2251" i="3"/>
  <c r="S2252" i="3"/>
  <c r="T2253" i="3"/>
  <c r="U2252" i="3"/>
  <c r="T2254" i="6"/>
  <c r="S2253" i="6"/>
  <c r="U2253" i="6"/>
  <c r="V2252" i="6"/>
  <c r="W2252" i="6"/>
  <c r="V2252" i="5"/>
  <c r="W2252" i="5"/>
  <c r="S2253" i="5"/>
  <c r="T2254" i="5"/>
  <c r="U2253" i="5"/>
  <c r="W2252" i="4"/>
  <c r="T2254" i="4"/>
  <c r="S2253" i="4"/>
  <c r="U2253" i="4"/>
  <c r="W2252" i="3"/>
  <c r="V2252" i="3"/>
  <c r="U2253" i="3"/>
  <c r="S2253" i="3"/>
  <c r="T2254" i="3"/>
  <c r="U2254" i="6"/>
  <c r="T2255" i="6"/>
  <c r="S2254" i="6"/>
  <c r="W2253" i="6"/>
  <c r="V2253" i="6"/>
  <c r="V2253" i="5"/>
  <c r="W2253" i="5"/>
  <c r="S2254" i="5"/>
  <c r="U2254" i="5"/>
  <c r="T2255" i="5"/>
  <c r="S2254" i="4"/>
  <c r="U2254" i="4"/>
  <c r="T2255" i="4"/>
  <c r="W2253" i="4"/>
  <c r="V2253" i="3"/>
  <c r="W2253" i="3"/>
  <c r="T2255" i="3"/>
  <c r="S2254" i="3"/>
  <c r="U2254" i="3"/>
  <c r="S2255" i="6"/>
  <c r="U2255" i="6"/>
  <c r="T2256" i="6"/>
  <c r="W2254" i="6"/>
  <c r="V2254" i="6"/>
  <c r="V2254" i="5"/>
  <c r="W2254" i="5"/>
  <c r="S2255" i="5"/>
  <c r="T2256" i="5"/>
  <c r="U2255" i="5"/>
  <c r="W2254" i="4"/>
  <c r="T2256" i="4"/>
  <c r="S2255" i="4"/>
  <c r="U2255" i="4"/>
  <c r="S2255" i="3"/>
  <c r="U2255" i="3"/>
  <c r="T2256" i="3"/>
  <c r="W2254" i="3"/>
  <c r="V2254" i="3"/>
  <c r="W2255" i="6"/>
  <c r="V2255" i="6"/>
  <c r="U2256" i="6"/>
  <c r="S2256" i="6"/>
  <c r="T2257" i="6"/>
  <c r="V2255" i="5"/>
  <c r="W2255" i="5"/>
  <c r="S2256" i="5"/>
  <c r="T2257" i="5"/>
  <c r="U2256" i="5"/>
  <c r="S2256" i="4"/>
  <c r="U2256" i="4"/>
  <c r="T2257" i="4"/>
  <c r="W2255" i="4"/>
  <c r="V2255" i="3"/>
  <c r="W2255" i="3"/>
  <c r="U2256" i="3"/>
  <c r="S2256" i="3"/>
  <c r="T2257" i="3"/>
  <c r="W2256" i="6"/>
  <c r="V2256" i="6"/>
  <c r="S2257" i="6"/>
  <c r="T2258" i="6"/>
  <c r="U2257" i="6"/>
  <c r="V2256" i="5"/>
  <c r="W2256" i="5"/>
  <c r="S2257" i="5"/>
  <c r="T2258" i="5"/>
  <c r="U2257" i="5"/>
  <c r="W2256" i="4"/>
  <c r="T2258" i="4"/>
  <c r="S2257" i="4"/>
  <c r="U2257" i="4"/>
  <c r="V2256" i="3"/>
  <c r="W2256" i="3"/>
  <c r="S2257" i="3"/>
  <c r="U2257" i="3"/>
  <c r="T2258" i="3"/>
  <c r="W2257" i="6"/>
  <c r="V2257" i="6"/>
  <c r="T2259" i="6"/>
  <c r="U2258" i="6"/>
  <c r="S2258" i="6"/>
  <c r="W2257" i="5"/>
  <c r="V2257" i="5"/>
  <c r="U2258" i="5"/>
  <c r="S2258" i="5"/>
  <c r="T2259" i="5"/>
  <c r="U2258" i="4"/>
  <c r="T2259" i="4"/>
  <c r="S2258" i="4"/>
  <c r="W2257" i="4"/>
  <c r="V2257" i="3"/>
  <c r="W2257" i="3"/>
  <c r="S2258" i="3"/>
  <c r="U2258" i="3"/>
  <c r="T2259" i="3"/>
  <c r="S2259" i="6"/>
  <c r="U2259" i="6"/>
  <c r="T2260" i="6"/>
  <c r="V2258" i="6"/>
  <c r="W2258" i="6"/>
  <c r="W2258" i="5"/>
  <c r="V2258" i="5"/>
  <c r="T2260" i="5"/>
  <c r="S2259" i="5"/>
  <c r="U2259" i="5"/>
  <c r="T2260" i="4"/>
  <c r="U2259" i="4"/>
  <c r="S2259" i="4"/>
  <c r="W2258" i="4"/>
  <c r="V2258" i="3"/>
  <c r="W2258" i="3"/>
  <c r="U2259" i="3"/>
  <c r="T2260" i="3"/>
  <c r="S2259" i="3"/>
  <c r="V2259" i="6"/>
  <c r="W2259" i="6"/>
  <c r="T2261" i="6"/>
  <c r="S2260" i="6"/>
  <c r="U2260" i="6"/>
  <c r="U2260" i="5"/>
  <c r="S2260" i="5"/>
  <c r="T2261" i="5"/>
  <c r="V2259" i="5"/>
  <c r="W2259" i="5"/>
  <c r="S2260" i="4"/>
  <c r="T2261" i="4"/>
  <c r="U2260" i="4"/>
  <c r="W2259" i="4"/>
  <c r="U2260" i="3"/>
  <c r="T2261" i="3"/>
  <c r="S2260" i="3"/>
  <c r="W2259" i="3"/>
  <c r="V2259" i="3"/>
  <c r="T2262" i="6"/>
  <c r="S2261" i="6"/>
  <c r="U2261" i="6"/>
  <c r="V2260" i="6"/>
  <c r="W2260" i="6"/>
  <c r="V2260" i="5"/>
  <c r="W2260" i="5"/>
  <c r="T2262" i="5"/>
  <c r="S2261" i="5"/>
  <c r="U2261" i="5"/>
  <c r="W2260" i="4"/>
  <c r="U2261" i="4"/>
  <c r="T2262" i="4"/>
  <c r="S2261" i="4"/>
  <c r="U2261" i="3"/>
  <c r="T2262" i="3"/>
  <c r="S2261" i="3"/>
  <c r="V2260" i="3"/>
  <c r="W2260" i="3"/>
  <c r="U2262" i="6"/>
  <c r="S2262" i="6"/>
  <c r="T2263" i="6"/>
  <c r="W2261" i="6"/>
  <c r="V2261" i="6"/>
  <c r="T2263" i="5"/>
  <c r="S2262" i="5"/>
  <c r="U2262" i="5"/>
  <c r="W2261" i="5"/>
  <c r="V2261" i="5"/>
  <c r="U2262" i="4"/>
  <c r="S2262" i="4"/>
  <c r="T2263" i="4"/>
  <c r="W2261" i="4"/>
  <c r="T2263" i="3"/>
  <c r="S2262" i="3"/>
  <c r="U2262" i="3"/>
  <c r="V2261" i="3"/>
  <c r="W2261" i="3"/>
  <c r="V2262" i="6"/>
  <c r="W2262" i="6"/>
  <c r="S2263" i="6"/>
  <c r="T2264" i="6"/>
  <c r="U2263" i="6"/>
  <c r="S2263" i="5"/>
  <c r="U2263" i="5"/>
  <c r="T2264" i="5"/>
  <c r="V2262" i="5"/>
  <c r="W2262" i="5"/>
  <c r="W2262" i="4"/>
  <c r="S2263" i="4"/>
  <c r="U2263" i="4"/>
  <c r="T2264" i="4"/>
  <c r="T2264" i="3"/>
  <c r="S2263" i="3"/>
  <c r="U2263" i="3"/>
  <c r="W2262" i="3"/>
  <c r="V2262" i="3"/>
  <c r="V2263" i="6"/>
  <c r="W2263" i="6"/>
  <c r="U2264" i="6"/>
  <c r="T2265" i="6"/>
  <c r="S2264" i="6"/>
  <c r="W2263" i="5"/>
  <c r="V2263" i="5"/>
  <c r="T2265" i="5"/>
  <c r="S2264" i="5"/>
  <c r="U2264" i="5"/>
  <c r="W2263" i="4"/>
  <c r="U2264" i="4"/>
  <c r="T2265" i="4"/>
  <c r="S2264" i="4"/>
  <c r="U2264" i="3"/>
  <c r="T2265" i="3"/>
  <c r="S2264" i="3"/>
  <c r="W2263" i="3"/>
  <c r="V2263" i="3"/>
  <c r="T2266" i="6"/>
  <c r="U2265" i="6"/>
  <c r="S2265" i="6"/>
  <c r="W2264" i="6"/>
  <c r="V2264" i="6"/>
  <c r="U2265" i="5"/>
  <c r="S2265" i="5"/>
  <c r="T2266" i="5"/>
  <c r="W2264" i="5"/>
  <c r="V2264" i="5"/>
  <c r="T2266" i="4"/>
  <c r="S2265" i="4"/>
  <c r="U2265" i="4"/>
  <c r="W2264" i="4"/>
  <c r="T2266" i="3"/>
  <c r="U2265" i="3"/>
  <c r="S2265" i="3"/>
  <c r="V2264" i="3"/>
  <c r="W2264" i="3"/>
  <c r="T2267" i="6"/>
  <c r="U2266" i="6"/>
  <c r="S2266" i="6"/>
  <c r="W2265" i="6"/>
  <c r="V2265" i="6"/>
  <c r="V2265" i="5"/>
  <c r="W2265" i="5"/>
  <c r="T2267" i="5"/>
  <c r="U2266" i="5"/>
  <c r="S2266" i="5"/>
  <c r="S2266" i="4"/>
  <c r="T2267" i="4"/>
  <c r="T2268" i="4" s="1"/>
  <c r="U2266" i="4"/>
  <c r="W2265" i="4"/>
  <c r="S2266" i="3"/>
  <c r="U2266" i="3"/>
  <c r="T2267" i="3"/>
  <c r="W2265" i="3"/>
  <c r="V2265" i="3"/>
  <c r="U2267" i="6"/>
  <c r="S2267" i="6"/>
  <c r="V2266" i="6"/>
  <c r="W2266" i="6"/>
  <c r="U2267" i="5"/>
  <c r="S2267" i="5"/>
  <c r="W2266" i="5"/>
  <c r="V2266" i="5"/>
  <c r="W2266" i="4"/>
  <c r="S2267" i="4"/>
  <c r="U2267" i="4"/>
  <c r="V2266" i="3"/>
  <c r="W2266" i="3"/>
  <c r="U2267" i="3"/>
  <c r="S2267" i="3"/>
  <c r="V2267" i="6"/>
  <c r="W2267" i="6"/>
  <c r="W2267" i="5"/>
  <c r="V2267" i="5"/>
  <c r="W2267" i="4"/>
  <c r="V2267" i="3"/>
  <c r="W2267" i="3"/>
  <c r="T2269" i="4"/>
  <c r="S2268" i="4"/>
  <c r="U2268" i="4"/>
  <c r="S2269" i="4"/>
  <c r="T2270" i="4"/>
  <c r="U2269" i="4"/>
  <c r="W2268" i="4"/>
  <c r="W2269" i="4"/>
  <c r="U2270" i="4"/>
  <c r="T2271" i="4"/>
  <c r="S2270" i="4"/>
  <c r="S2271" i="4"/>
  <c r="T2272" i="4"/>
  <c r="U2271" i="4"/>
  <c r="W2270" i="4"/>
  <c r="W2271" i="4"/>
  <c r="T2273" i="4"/>
  <c r="S2272" i="4"/>
  <c r="U2272" i="4"/>
  <c r="T2274" i="4"/>
  <c r="U2273" i="4"/>
  <c r="S2273" i="4"/>
  <c r="W2272" i="4"/>
  <c r="U2274" i="4"/>
  <c r="T2275" i="4"/>
  <c r="S2274" i="4"/>
  <c r="W2273" i="4"/>
  <c r="T2276" i="4"/>
  <c r="S2275" i="4"/>
  <c r="U2275" i="4"/>
  <c r="W2274" i="4"/>
  <c r="T2277" i="4"/>
  <c r="S2276" i="4"/>
  <c r="U2276" i="4"/>
  <c r="W2275" i="4"/>
  <c r="S2277" i="4"/>
  <c r="T2278" i="4"/>
  <c r="U2277" i="4"/>
  <c r="W2276" i="4"/>
  <c r="W2277" i="4"/>
  <c r="U2278" i="4"/>
  <c r="T2279" i="4"/>
  <c r="S2278" i="4"/>
  <c r="T2280" i="4"/>
  <c r="S2279" i="4"/>
  <c r="U2279" i="4"/>
  <c r="W2278" i="4"/>
  <c r="S2280" i="4"/>
  <c r="T2281" i="4"/>
  <c r="U2280" i="4"/>
  <c r="W2279" i="4"/>
  <c r="W2280" i="4"/>
  <c r="U2281" i="4"/>
  <c r="T2282" i="4"/>
  <c r="S2281" i="4"/>
  <c r="U2282" i="4"/>
  <c r="T2283" i="4"/>
  <c r="S2282" i="4"/>
  <c r="W2281" i="4"/>
  <c r="T2284" i="4"/>
  <c r="S2283" i="4"/>
  <c r="U2283" i="4"/>
  <c r="W2282" i="4"/>
  <c r="S2284" i="4"/>
  <c r="T2285" i="4"/>
  <c r="U2284" i="4"/>
  <c r="W2283" i="4"/>
  <c r="W2284" i="4"/>
  <c r="S2285" i="4"/>
  <c r="T2286" i="4"/>
  <c r="U2285" i="4"/>
  <c r="W2285" i="4"/>
  <c r="U2286" i="4"/>
  <c r="T2287" i="4"/>
  <c r="S2286" i="4"/>
  <c r="T2288" i="4"/>
  <c r="S2287" i="4"/>
  <c r="U2287" i="4"/>
  <c r="W2286" i="4"/>
  <c r="T2289" i="4"/>
  <c r="S2288" i="4"/>
  <c r="U2288" i="4"/>
  <c r="W2287" i="4"/>
  <c r="U2289" i="4"/>
  <c r="T2290" i="4"/>
  <c r="S2289" i="4"/>
  <c r="W2288" i="4"/>
  <c r="U2290" i="4"/>
  <c r="T2291" i="4"/>
  <c r="S2290" i="4"/>
  <c r="W2289" i="4"/>
  <c r="T2292" i="4"/>
  <c r="S2291" i="4"/>
  <c r="U2291" i="4"/>
  <c r="W2290" i="4"/>
  <c r="T2293" i="4"/>
  <c r="S2292" i="4"/>
  <c r="U2292" i="4"/>
  <c r="W2291" i="4"/>
  <c r="U2293" i="4"/>
  <c r="T2294" i="4"/>
  <c r="S2293" i="4"/>
  <c r="W2292" i="4"/>
  <c r="U2294" i="4"/>
  <c r="T2295" i="4"/>
  <c r="S2294" i="4"/>
  <c r="W2293" i="4"/>
  <c r="T2296" i="4"/>
  <c r="S2295" i="4"/>
  <c r="U2295" i="4"/>
  <c r="W2294" i="4"/>
  <c r="T2297" i="4"/>
  <c r="S2296" i="4"/>
  <c r="U2296" i="4"/>
  <c r="W2295" i="4"/>
  <c r="U2297" i="4"/>
  <c r="T2298" i="4"/>
  <c r="S2297" i="4"/>
  <c r="W2296" i="4"/>
  <c r="U2298" i="4"/>
  <c r="T2299" i="4"/>
  <c r="S2298" i="4"/>
  <c r="W2297" i="4"/>
  <c r="T2300" i="4"/>
  <c r="S2299" i="4"/>
  <c r="U2299" i="4"/>
  <c r="W2298" i="4"/>
  <c r="T2301" i="4"/>
  <c r="S2300" i="4"/>
  <c r="U2300" i="4"/>
  <c r="W2299" i="4"/>
  <c r="U2301" i="4"/>
  <c r="S2301" i="4"/>
  <c r="T2302" i="4"/>
  <c r="W2300" i="4"/>
  <c r="W2301" i="4"/>
  <c r="U2302" i="4"/>
  <c r="T2303" i="4"/>
  <c r="S2302" i="4"/>
  <c r="T2304" i="4"/>
  <c r="S2303" i="4"/>
  <c r="U2303" i="4"/>
  <c r="W2302" i="4"/>
  <c r="T2305" i="4"/>
  <c r="S2304" i="4"/>
  <c r="U2304" i="4"/>
  <c r="W2303" i="4"/>
  <c r="U2305" i="4"/>
  <c r="T2306" i="4"/>
  <c r="S2305" i="4"/>
  <c r="W2304" i="4"/>
  <c r="U2306" i="4"/>
  <c r="T2307" i="4"/>
  <c r="S2306" i="4"/>
  <c r="W2305" i="4"/>
  <c r="T2308" i="4"/>
  <c r="S2307" i="4"/>
  <c r="U2307" i="4"/>
  <c r="W2306" i="4"/>
  <c r="S2308" i="4"/>
  <c r="T2309" i="4"/>
  <c r="U2308" i="4"/>
  <c r="W2307" i="4"/>
  <c r="W2308" i="4"/>
  <c r="S2309" i="4"/>
  <c r="T2310" i="4"/>
  <c r="U2309" i="4"/>
  <c r="W2309" i="4"/>
  <c r="U2310" i="4"/>
  <c r="T2311" i="4"/>
  <c r="S2310" i="4"/>
  <c r="T2312" i="4"/>
  <c r="S2311" i="4"/>
  <c r="U2311" i="4"/>
  <c r="W2310" i="4"/>
  <c r="T2313" i="4"/>
  <c r="S2312" i="4"/>
  <c r="U2312" i="4"/>
  <c r="W2311" i="4"/>
  <c r="U2313" i="4"/>
  <c r="T2314" i="4"/>
  <c r="S2313" i="4"/>
  <c r="W2312" i="4"/>
  <c r="U2314" i="4"/>
  <c r="T2315" i="4"/>
  <c r="S2314" i="4"/>
  <c r="W2313" i="4"/>
  <c r="T2316" i="4"/>
  <c r="S2315" i="4"/>
  <c r="U2315" i="4"/>
  <c r="W2314" i="4"/>
  <c r="T2317" i="4"/>
  <c r="S2316" i="4"/>
  <c r="U2316" i="4"/>
  <c r="W2315" i="4"/>
  <c r="T2318" i="4"/>
  <c r="S2317" i="4"/>
  <c r="U2317" i="4"/>
  <c r="W2316" i="4"/>
  <c r="U2318" i="4"/>
  <c r="T2319" i="4"/>
  <c r="S2318" i="4"/>
  <c r="W2317" i="4"/>
  <c r="T2320" i="4"/>
  <c r="S2319" i="4"/>
  <c r="U2319" i="4"/>
  <c r="W2318" i="4"/>
  <c r="T2321" i="4"/>
  <c r="S2320" i="4"/>
  <c r="U2320" i="4"/>
  <c r="W2319" i="4"/>
  <c r="U2321" i="4"/>
  <c r="T2322" i="4"/>
  <c r="S2321" i="4"/>
  <c r="W2320" i="4"/>
  <c r="U2322" i="4"/>
  <c r="T2323" i="4"/>
  <c r="S2322" i="4"/>
  <c r="W2321" i="4"/>
  <c r="T2324" i="4"/>
  <c r="S2323" i="4"/>
  <c r="U2323" i="4"/>
  <c r="W2322" i="4"/>
  <c r="S2324" i="4"/>
  <c r="T2325" i="4"/>
  <c r="U2324" i="4"/>
  <c r="W2323" i="4"/>
  <c r="W2324" i="4"/>
  <c r="S2325" i="4"/>
  <c r="U2325" i="4"/>
  <c r="T2326" i="4"/>
  <c r="W2325" i="4"/>
  <c r="U2326" i="4"/>
  <c r="T2327" i="4"/>
  <c r="S2326" i="4"/>
  <c r="T2328" i="4"/>
  <c r="S2327" i="4"/>
  <c r="U2327" i="4"/>
  <c r="W2326" i="4"/>
  <c r="T2329" i="4"/>
  <c r="S2328" i="4"/>
  <c r="U2328" i="4"/>
  <c r="W2327" i="4"/>
  <c r="U2329" i="4"/>
  <c r="T2330" i="4"/>
  <c r="S2329" i="4"/>
  <c r="W2328" i="4"/>
  <c r="U2330" i="4"/>
  <c r="T2331" i="4"/>
  <c r="S2330" i="4"/>
  <c r="W2329" i="4"/>
  <c r="T2332" i="4"/>
  <c r="S2331" i="4"/>
  <c r="U2331" i="4"/>
  <c r="W2330" i="4"/>
  <c r="T2333" i="4"/>
  <c r="S2332" i="4"/>
  <c r="U2332" i="4"/>
  <c r="W2331" i="4"/>
  <c r="S2333" i="4"/>
  <c r="T2334" i="4"/>
  <c r="U2333" i="4"/>
  <c r="W2332" i="4"/>
  <c r="W2333" i="4"/>
  <c r="U2334" i="4"/>
  <c r="T2335" i="4"/>
  <c r="S2334" i="4"/>
  <c r="T2336" i="4"/>
  <c r="S2335" i="4"/>
  <c r="U2335" i="4"/>
  <c r="W2334" i="4"/>
  <c r="S2336" i="4"/>
  <c r="T2337" i="4"/>
  <c r="U2336" i="4"/>
  <c r="W2335" i="4"/>
  <c r="W2336" i="4"/>
  <c r="U2337" i="4"/>
  <c r="T2338" i="4"/>
  <c r="S2337" i="4"/>
  <c r="U2338" i="4"/>
  <c r="T2339" i="4"/>
  <c r="S2338" i="4"/>
  <c r="W2337" i="4"/>
  <c r="T2340" i="4"/>
  <c r="S2339" i="4"/>
  <c r="U2339" i="4"/>
  <c r="W2338" i="4"/>
  <c r="S2340" i="4"/>
  <c r="T2341" i="4"/>
  <c r="U2340" i="4"/>
  <c r="W2339" i="4"/>
  <c r="W2340" i="4"/>
  <c r="U2341" i="4"/>
  <c r="T2342" i="4"/>
  <c r="S2341" i="4"/>
  <c r="U2342" i="4"/>
  <c r="T2343" i="4"/>
  <c r="S2342" i="4"/>
  <c r="W2341" i="4"/>
  <c r="T2344" i="4"/>
  <c r="S2343" i="4"/>
  <c r="U2343" i="4"/>
  <c r="W2342" i="4"/>
  <c r="T2345" i="4"/>
  <c r="S2344" i="4"/>
  <c r="U2344" i="4"/>
  <c r="W2343" i="4"/>
  <c r="T2346" i="4"/>
  <c r="U2345" i="4"/>
  <c r="S2345" i="4"/>
  <c r="W2344" i="4"/>
  <c r="U2346" i="4"/>
  <c r="T2347" i="4"/>
  <c r="S2346" i="4"/>
  <c r="W2345" i="4"/>
  <c r="T2348" i="4"/>
  <c r="S2347" i="4"/>
  <c r="U2347" i="4"/>
  <c r="W2346" i="4"/>
  <c r="S2348" i="4"/>
  <c r="T2349" i="4"/>
  <c r="U2348" i="4"/>
  <c r="W2347" i="4"/>
  <c r="W2348" i="4"/>
  <c r="U2349" i="4"/>
  <c r="S2349" i="4"/>
  <c r="T2350" i="4"/>
  <c r="W2349" i="4"/>
  <c r="T2351" i="4"/>
  <c r="U2350" i="4"/>
  <c r="S2350" i="4"/>
  <c r="S2351" i="4"/>
  <c r="T2352" i="4"/>
  <c r="U2351" i="4"/>
  <c r="W2350" i="4"/>
  <c r="W2351" i="4"/>
  <c r="U2352" i="4"/>
  <c r="T2353" i="4"/>
  <c r="S2352" i="4"/>
  <c r="S2353" i="4"/>
  <c r="U2353" i="4"/>
  <c r="T2354" i="4"/>
  <c r="W2352" i="4"/>
  <c r="W2353" i="4"/>
  <c r="S2354" i="4"/>
  <c r="T2355" i="4"/>
  <c r="U2354" i="4"/>
  <c r="W2354" i="4"/>
  <c r="U2355" i="4"/>
  <c r="T2356" i="4"/>
  <c r="S2355" i="4"/>
  <c r="T2357" i="4"/>
  <c r="S2356" i="4"/>
  <c r="U2356" i="4"/>
  <c r="W2355" i="4"/>
  <c r="U2357" i="4"/>
  <c r="S2357" i="4"/>
  <c r="T2358" i="4"/>
  <c r="W2356" i="4"/>
  <c r="W2357" i="4"/>
  <c r="U2358" i="4"/>
  <c r="T2359" i="4"/>
  <c r="S2358" i="4"/>
  <c r="T2360" i="4"/>
  <c r="S2359" i="4"/>
  <c r="U2359" i="4"/>
  <c r="W2358" i="4"/>
  <c r="U2360" i="4"/>
  <c r="S2360" i="4"/>
  <c r="T2361" i="4"/>
  <c r="W2359" i="4"/>
  <c r="W2360" i="4"/>
  <c r="U2361" i="4"/>
  <c r="S2361" i="4"/>
  <c r="T2362" i="4"/>
  <c r="W2361" i="4"/>
  <c r="T2363" i="4"/>
  <c r="S2362" i="4"/>
  <c r="U2362" i="4"/>
  <c r="U2363" i="4"/>
  <c r="S2363" i="4"/>
  <c r="T2364" i="4"/>
  <c r="W2362" i="4"/>
  <c r="W2363" i="4"/>
  <c r="U2364" i="4"/>
  <c r="T2365" i="4"/>
  <c r="S2364" i="4"/>
  <c r="S2365" i="4"/>
  <c r="U2365" i="4"/>
  <c r="T2366" i="4"/>
  <c r="W2364" i="4"/>
  <c r="W2365" i="4"/>
  <c r="S2366" i="4"/>
  <c r="U2366" i="4"/>
  <c r="T2367" i="4"/>
  <c r="W2366" i="4"/>
  <c r="U2367" i="4"/>
  <c r="T2368" i="4"/>
  <c r="S2367" i="4"/>
  <c r="T2369" i="4"/>
  <c r="U2368" i="4"/>
  <c r="S2368" i="4"/>
  <c r="W2367" i="4"/>
  <c r="S2369" i="4"/>
  <c r="U2369" i="4"/>
  <c r="T2370" i="4"/>
  <c r="W2368" i="4"/>
  <c r="W2369" i="4"/>
  <c r="T2371" i="4"/>
  <c r="S2370" i="4"/>
  <c r="U2370" i="4"/>
  <c r="T2372" i="4"/>
  <c r="S2371" i="4"/>
  <c r="U2371" i="4"/>
  <c r="W2370" i="4"/>
  <c r="S2372" i="4"/>
  <c r="U2372" i="4"/>
  <c r="T2373" i="4"/>
  <c r="W2371" i="4"/>
  <c r="W2372" i="4"/>
  <c r="S2373" i="4"/>
  <c r="U2373" i="4"/>
  <c r="T2374" i="4"/>
  <c r="W2373" i="4"/>
  <c r="T2375" i="4"/>
  <c r="U2374" i="4"/>
  <c r="S2374" i="4"/>
  <c r="U2375" i="4"/>
  <c r="S2375" i="4"/>
  <c r="T2376" i="4"/>
  <c r="W2374" i="4"/>
  <c r="W2375" i="4"/>
  <c r="T2377" i="4"/>
  <c r="S2376" i="4"/>
  <c r="U2376" i="4"/>
  <c r="S2377" i="4"/>
  <c r="U2377" i="4"/>
  <c r="T2378" i="4"/>
  <c r="W2376" i="4"/>
  <c r="W2377" i="4"/>
  <c r="S2378" i="4"/>
  <c r="U2378" i="4"/>
  <c r="T2379" i="4"/>
  <c r="W2378" i="4"/>
  <c r="T2380" i="4"/>
  <c r="S2379" i="4"/>
  <c r="U2379" i="4"/>
  <c r="S2380" i="4"/>
  <c r="T2381" i="4"/>
  <c r="U2380" i="4"/>
  <c r="W2379" i="4"/>
  <c r="W2380" i="4"/>
  <c r="U2381" i="4"/>
  <c r="S2381" i="4"/>
  <c r="T2382" i="4"/>
  <c r="W2381" i="4"/>
  <c r="T2383" i="4"/>
  <c r="S2382" i="4"/>
  <c r="U2382" i="4"/>
  <c r="S2383" i="4"/>
  <c r="T2384" i="4"/>
  <c r="U2383" i="4"/>
  <c r="W2382" i="4"/>
  <c r="W2383" i="4"/>
  <c r="U2384" i="4"/>
  <c r="T2385" i="4"/>
  <c r="S2384" i="4"/>
  <c r="S2385" i="4"/>
  <c r="U2385" i="4"/>
  <c r="T2386" i="4"/>
  <c r="W2384" i="4"/>
  <c r="W2385" i="4"/>
  <c r="S2386" i="4"/>
  <c r="T2387" i="4"/>
  <c r="U2386" i="4"/>
  <c r="W2386" i="4"/>
  <c r="U2387" i="4"/>
  <c r="T2388" i="4"/>
  <c r="S2387" i="4"/>
  <c r="T2389" i="4"/>
  <c r="S2388" i="4"/>
  <c r="U2388" i="4"/>
  <c r="W2387" i="4"/>
  <c r="S2389" i="4"/>
  <c r="U2389" i="4"/>
  <c r="T2390" i="4"/>
  <c r="W2388" i="4"/>
  <c r="W2389" i="4"/>
  <c r="U2390" i="4"/>
  <c r="T2391" i="4"/>
  <c r="S2390" i="4"/>
  <c r="T2392" i="4"/>
  <c r="S2391" i="4"/>
  <c r="U2391" i="4"/>
  <c r="W2390" i="4"/>
  <c r="S2392" i="4"/>
  <c r="U2392" i="4"/>
  <c r="T2393" i="4"/>
  <c r="W2391" i="4"/>
  <c r="W2392" i="4"/>
  <c r="U2393" i="4"/>
  <c r="S2393" i="4"/>
  <c r="T2394" i="4"/>
  <c r="W2393" i="4"/>
  <c r="T2395" i="4"/>
  <c r="S2394" i="4"/>
  <c r="U2394" i="4"/>
  <c r="S2395" i="4"/>
  <c r="U2395" i="4"/>
  <c r="T2396" i="4"/>
  <c r="W2394" i="4"/>
  <c r="W2395" i="4"/>
  <c r="U2396" i="4"/>
  <c r="T2397" i="4"/>
  <c r="S2396" i="4"/>
  <c r="S2397" i="4"/>
  <c r="U2397" i="4"/>
  <c r="T2398" i="4"/>
  <c r="W2396" i="4"/>
  <c r="W2397" i="4"/>
  <c r="S2398" i="4"/>
  <c r="U2398" i="4"/>
  <c r="T2399" i="4"/>
  <c r="W2398" i="4"/>
  <c r="U2399" i="4"/>
  <c r="T2400" i="4"/>
  <c r="S2399" i="4"/>
  <c r="T2401" i="4"/>
  <c r="S2400" i="4"/>
  <c r="U2400" i="4"/>
  <c r="W2399" i="4"/>
  <c r="S2401" i="4"/>
  <c r="U2401" i="4"/>
  <c r="T2402" i="4"/>
  <c r="W2400" i="4"/>
  <c r="W2401" i="4"/>
  <c r="T2403" i="4"/>
  <c r="S2402" i="4"/>
  <c r="U2402" i="4"/>
  <c r="T2404" i="4"/>
  <c r="S2403" i="4"/>
  <c r="U2403" i="4"/>
  <c r="W2402" i="4"/>
  <c r="S2404" i="4"/>
  <c r="U2404" i="4"/>
  <c r="T2405" i="4"/>
  <c r="W2403" i="4"/>
  <c r="W2404" i="4"/>
  <c r="S2405" i="4"/>
  <c r="U2405" i="4"/>
  <c r="T2406" i="4"/>
  <c r="W2405" i="4"/>
  <c r="T2407" i="4"/>
  <c r="S2406" i="4"/>
  <c r="U2406" i="4"/>
  <c r="S2407" i="4"/>
  <c r="U2407" i="4"/>
  <c r="T2408" i="4"/>
  <c r="W2406" i="4"/>
  <c r="W2407" i="4"/>
  <c r="T2409" i="4"/>
  <c r="S2408" i="4"/>
  <c r="U2408" i="4"/>
  <c r="S2409" i="4"/>
  <c r="U2409" i="4"/>
  <c r="T2410" i="4"/>
  <c r="W2408" i="4"/>
  <c r="W2409" i="4"/>
  <c r="S2410" i="4"/>
  <c r="U2410" i="4"/>
  <c r="T2411" i="4"/>
  <c r="W2410" i="4"/>
  <c r="T2412" i="4"/>
  <c r="S2411" i="4"/>
  <c r="U2411" i="4"/>
  <c r="T2413" i="4"/>
  <c r="S2412" i="4"/>
  <c r="U2412" i="4"/>
  <c r="W2411" i="4"/>
  <c r="U2413" i="4"/>
  <c r="S2413" i="4"/>
  <c r="T2414" i="4"/>
  <c r="W2412" i="4"/>
  <c r="W2413" i="4"/>
  <c r="T2415" i="4"/>
  <c r="S2414" i="4"/>
  <c r="U2414" i="4"/>
  <c r="T2416" i="4"/>
  <c r="S2415" i="4"/>
  <c r="U2415" i="4"/>
  <c r="W2414" i="4"/>
  <c r="U2416" i="4"/>
  <c r="T2417" i="4"/>
  <c r="S2416" i="4"/>
  <c r="W2415" i="4"/>
  <c r="S2417" i="4"/>
  <c r="U2417" i="4"/>
  <c r="T2418" i="4"/>
  <c r="W2416" i="4"/>
  <c r="W2417" i="4"/>
  <c r="T2419" i="4"/>
  <c r="S2418" i="4"/>
  <c r="U2418" i="4"/>
  <c r="U2419" i="4"/>
  <c r="T2420" i="4"/>
  <c r="S2419" i="4"/>
  <c r="W2418" i="4"/>
  <c r="T2421" i="4"/>
  <c r="S2420" i="4"/>
  <c r="U2420" i="4"/>
  <c r="W2419" i="4"/>
  <c r="S2421" i="4"/>
  <c r="U2421" i="4"/>
  <c r="T2422" i="4"/>
  <c r="W2420" i="4"/>
  <c r="W2421" i="4"/>
  <c r="U2422" i="4"/>
  <c r="T2423" i="4"/>
  <c r="S2422" i="4"/>
  <c r="T2424" i="4"/>
  <c r="S2423" i="4"/>
  <c r="U2423" i="4"/>
  <c r="W2422" i="4"/>
  <c r="S2424" i="4"/>
  <c r="U2424" i="4"/>
  <c r="T2425" i="4"/>
  <c r="W2423" i="4"/>
  <c r="W2424" i="4"/>
  <c r="U2425" i="4"/>
  <c r="S2425" i="4"/>
  <c r="T2426" i="4"/>
  <c r="W2425" i="4"/>
  <c r="T2427" i="4"/>
  <c r="S2426" i="4"/>
  <c r="U2426" i="4"/>
  <c r="S2427" i="4"/>
  <c r="U2427" i="4"/>
  <c r="T2428" i="4"/>
  <c r="W2426" i="4"/>
  <c r="W2427" i="4"/>
  <c r="U2428" i="4"/>
  <c r="T2429" i="4"/>
  <c r="S2428" i="4"/>
  <c r="S2429" i="4"/>
  <c r="U2429" i="4"/>
  <c r="T2430" i="4"/>
  <c r="W2428" i="4"/>
  <c r="W2429" i="4"/>
  <c r="S2430" i="4"/>
  <c r="U2430" i="4"/>
  <c r="T2431" i="4"/>
  <c r="W2430" i="4"/>
  <c r="U2431" i="4"/>
  <c r="T2432" i="4"/>
  <c r="S2431" i="4"/>
  <c r="T2433" i="4"/>
  <c r="S2432" i="4"/>
  <c r="U2432" i="4"/>
  <c r="W2431" i="4"/>
  <c r="S2433" i="4"/>
  <c r="U2433" i="4"/>
  <c r="T2434" i="4"/>
  <c r="W2432" i="4"/>
  <c r="W2433" i="4"/>
  <c r="T2435" i="4"/>
  <c r="S2434" i="4"/>
  <c r="U2434" i="4"/>
  <c r="T2436" i="4"/>
  <c r="S2435" i="4"/>
  <c r="U2435" i="4"/>
  <c r="W2434" i="4"/>
  <c r="S2436" i="4"/>
  <c r="U2436" i="4"/>
  <c r="T2437" i="4"/>
  <c r="W2435" i="4"/>
  <c r="W2436" i="4"/>
  <c r="S2437" i="4"/>
  <c r="U2437" i="4"/>
  <c r="T2438" i="4"/>
  <c r="W2437" i="4"/>
  <c r="T2439" i="4"/>
  <c r="S2438" i="4"/>
  <c r="U2438" i="4"/>
  <c r="S2439" i="4"/>
  <c r="U2439" i="4"/>
  <c r="T2440" i="4"/>
  <c r="W2438" i="4"/>
  <c r="W2439" i="4"/>
  <c r="T2441" i="4"/>
  <c r="S2440" i="4"/>
  <c r="U2440" i="4"/>
  <c r="S2441" i="4"/>
  <c r="U2441" i="4"/>
  <c r="T2442" i="4"/>
  <c r="W2440" i="4"/>
  <c r="W2441" i="4"/>
  <c r="S2442" i="4"/>
  <c r="U2442" i="4"/>
  <c r="T2443" i="4"/>
  <c r="W2442" i="4"/>
  <c r="T2444" i="4"/>
  <c r="S2443" i="4"/>
  <c r="U2443" i="4"/>
  <c r="T2445" i="4"/>
  <c r="S2444" i="4"/>
  <c r="U2444" i="4"/>
  <c r="W2443" i="4"/>
  <c r="U2445" i="4"/>
  <c r="S2445" i="4"/>
  <c r="T2446" i="4"/>
  <c r="W2444" i="4"/>
  <c r="W2445" i="4"/>
  <c r="T2447" i="4"/>
  <c r="S2446" i="4"/>
  <c r="U2446" i="4"/>
  <c r="T2448" i="4"/>
  <c r="S2447" i="4"/>
  <c r="U2447" i="4"/>
  <c r="W2446" i="4"/>
  <c r="U2448" i="4"/>
  <c r="T2449" i="4"/>
  <c r="S2448" i="4"/>
  <c r="W2447" i="4"/>
  <c r="S2449" i="4"/>
  <c r="U2449" i="4"/>
  <c r="T2450" i="4"/>
  <c r="W2448" i="4"/>
  <c r="W2449" i="4"/>
  <c r="T2451" i="4"/>
  <c r="S2450" i="4"/>
  <c r="U2450" i="4"/>
  <c r="U2451" i="4"/>
  <c r="T2452" i="4"/>
  <c r="S2451" i="4"/>
  <c r="W2450" i="4"/>
  <c r="T2453" i="4"/>
  <c r="S2452" i="4"/>
  <c r="U2452" i="4"/>
  <c r="W2451" i="4"/>
  <c r="S2453" i="4"/>
  <c r="U2453" i="4"/>
  <c r="T2454" i="4"/>
  <c r="W2452" i="4"/>
  <c r="W2453" i="4"/>
  <c r="U2454" i="4"/>
  <c r="T2455" i="4"/>
  <c r="S2454" i="4"/>
  <c r="T2456" i="4"/>
  <c r="S2455" i="4"/>
  <c r="U2455" i="4"/>
  <c r="W2454" i="4"/>
  <c r="S2456" i="4"/>
  <c r="U2456" i="4"/>
  <c r="T2457" i="4"/>
  <c r="W2455" i="4"/>
  <c r="W2456" i="4"/>
  <c r="U2457" i="4"/>
  <c r="S2457" i="4"/>
  <c r="T2458" i="4"/>
  <c r="W2457" i="4"/>
  <c r="T2459" i="4"/>
  <c r="S2458" i="4"/>
  <c r="U2458" i="4"/>
  <c r="S2459" i="4"/>
  <c r="U2459" i="4"/>
  <c r="T2460" i="4"/>
  <c r="W2458" i="4"/>
  <c r="W2459" i="4"/>
  <c r="U2460" i="4"/>
  <c r="T2461" i="4"/>
  <c r="S2460" i="4"/>
  <c r="S2461" i="4"/>
  <c r="U2461" i="4"/>
  <c r="T2462" i="4"/>
  <c r="W2460" i="4"/>
  <c r="W2461" i="4"/>
  <c r="U2462" i="4"/>
  <c r="T2463" i="4"/>
  <c r="S2462" i="4"/>
  <c r="T2464" i="4"/>
  <c r="S2463" i="4"/>
  <c r="U2463" i="4"/>
  <c r="W2462" i="4"/>
  <c r="S2464" i="4"/>
  <c r="U2464" i="4"/>
  <c r="T2465" i="4"/>
  <c r="W2463" i="4"/>
  <c r="W2464" i="4"/>
  <c r="S2465" i="4"/>
  <c r="U2465" i="4"/>
  <c r="T2466" i="4"/>
  <c r="W2465" i="4"/>
  <c r="T2467" i="4"/>
  <c r="U2466" i="4"/>
  <c r="S2466" i="4"/>
  <c r="T2468" i="4"/>
  <c r="S2467" i="4"/>
  <c r="U2467" i="4"/>
  <c r="W2466" i="4"/>
  <c r="T2469" i="4"/>
  <c r="S2468" i="4"/>
  <c r="U2468" i="4"/>
  <c r="W2467" i="4"/>
  <c r="U2469" i="4"/>
  <c r="S2469" i="4"/>
  <c r="T2470" i="4"/>
  <c r="W2468" i="4"/>
  <c r="W2469" i="4"/>
  <c r="T2471" i="4"/>
  <c r="U2470" i="4"/>
  <c r="S2470" i="4"/>
  <c r="S2471" i="4"/>
  <c r="T2472" i="4"/>
  <c r="U2471" i="4"/>
  <c r="W2470" i="4"/>
  <c r="W2471" i="4"/>
  <c r="T2473" i="4"/>
  <c r="S2472" i="4"/>
  <c r="U2472" i="4"/>
  <c r="S2473" i="4"/>
  <c r="U2473" i="4"/>
  <c r="T2474" i="4"/>
  <c r="W2472" i="4"/>
  <c r="W2473" i="4"/>
  <c r="T2475" i="4"/>
  <c r="U2474" i="4"/>
  <c r="S2474" i="4"/>
  <c r="T2476" i="4"/>
  <c r="S2475" i="4"/>
  <c r="U2475" i="4"/>
  <c r="W2474" i="4"/>
  <c r="U2476" i="4"/>
  <c r="T2477" i="4"/>
  <c r="S2476" i="4"/>
  <c r="W2475" i="4"/>
  <c r="S2477" i="4"/>
  <c r="U2477" i="4"/>
  <c r="T2478" i="4"/>
  <c r="W2476" i="4"/>
  <c r="W2477" i="4"/>
  <c r="U2478" i="4"/>
  <c r="T2479" i="4"/>
  <c r="S2478" i="4"/>
  <c r="T2480" i="4"/>
  <c r="S2479" i="4"/>
  <c r="U2479" i="4"/>
  <c r="W2478" i="4"/>
  <c r="S2480" i="4"/>
  <c r="U2480" i="4"/>
  <c r="T2481" i="4"/>
  <c r="W2479" i="4"/>
  <c r="W2480" i="4"/>
  <c r="S2481" i="4"/>
  <c r="U2481" i="4"/>
  <c r="T2482" i="4"/>
  <c r="W2481" i="4"/>
  <c r="T2483" i="4"/>
  <c r="U2482" i="4"/>
  <c r="S2482" i="4"/>
  <c r="T2484" i="4"/>
  <c r="S2483" i="4"/>
  <c r="U2483" i="4"/>
  <c r="W2482" i="4"/>
  <c r="T2485" i="4"/>
  <c r="S2484" i="4"/>
  <c r="U2484" i="4"/>
  <c r="W2483" i="4"/>
  <c r="U2485" i="4"/>
  <c r="S2485" i="4"/>
  <c r="T2486" i="4"/>
  <c r="W2484" i="4"/>
  <c r="W2485" i="4"/>
  <c r="T2487" i="4"/>
  <c r="U2486" i="4"/>
  <c r="S2486" i="4"/>
  <c r="S2487" i="4"/>
  <c r="T2488" i="4"/>
  <c r="U2487" i="4"/>
  <c r="W2486" i="4"/>
  <c r="W2487" i="4"/>
  <c r="T2489" i="4"/>
  <c r="S2488" i="4"/>
  <c r="U2488" i="4"/>
  <c r="S2489" i="4"/>
  <c r="U2489" i="4"/>
  <c r="T2490" i="4"/>
  <c r="W2488" i="4"/>
  <c r="W2489" i="4"/>
  <c r="T2491" i="4"/>
  <c r="U2490" i="4"/>
  <c r="S2490" i="4"/>
  <c r="T2492" i="4"/>
  <c r="S2491" i="4"/>
  <c r="U2491" i="4"/>
  <c r="W2490" i="4"/>
  <c r="T2493" i="4"/>
  <c r="S2492" i="4"/>
  <c r="U2492" i="4"/>
  <c r="W2491" i="4"/>
  <c r="S2493" i="4"/>
  <c r="U2493" i="4"/>
  <c r="T2494" i="4"/>
  <c r="W2492" i="4"/>
  <c r="W2493" i="4"/>
  <c r="U2494" i="4"/>
  <c r="T2495" i="4"/>
  <c r="S2494" i="4"/>
  <c r="T2496" i="4"/>
  <c r="S2495" i="4"/>
  <c r="U2495" i="4"/>
  <c r="W2494" i="4"/>
  <c r="S2496" i="4"/>
  <c r="T2497" i="4"/>
  <c r="U2496" i="4"/>
  <c r="W2495" i="4"/>
  <c r="W2496" i="4"/>
  <c r="S2497" i="4"/>
  <c r="U2497" i="4"/>
  <c r="T2498" i="4"/>
  <c r="W2497" i="4"/>
  <c r="U2498" i="4"/>
  <c r="T2499" i="4"/>
  <c r="S2498" i="4"/>
  <c r="T2500" i="4"/>
  <c r="S2499" i="4"/>
  <c r="U2499" i="4"/>
  <c r="W2498" i="4"/>
  <c r="T2501" i="4"/>
  <c r="S2500" i="4"/>
  <c r="U2500" i="4"/>
  <c r="W2499" i="4"/>
  <c r="S2501" i="4"/>
  <c r="U2501" i="4"/>
  <c r="T2502" i="4"/>
  <c r="W2500" i="4"/>
  <c r="W2501" i="4"/>
  <c r="U2502" i="4"/>
  <c r="T2503" i="4"/>
  <c r="S2502" i="4"/>
  <c r="T2504" i="4"/>
  <c r="S2503" i="4"/>
  <c r="U2503" i="4"/>
  <c r="W2502" i="4"/>
  <c r="S2504" i="4"/>
  <c r="T2505" i="4"/>
  <c r="U2504" i="4"/>
  <c r="W2503" i="4"/>
  <c r="W2504" i="4"/>
  <c r="S2505" i="4"/>
  <c r="U2505" i="4"/>
  <c r="T2506" i="4"/>
  <c r="W2505" i="4"/>
  <c r="U2506" i="4"/>
  <c r="T2507" i="4"/>
  <c r="S2506" i="4"/>
  <c r="T2508" i="4"/>
  <c r="S2507" i="4"/>
  <c r="U2507" i="4"/>
  <c r="W2506" i="4"/>
  <c r="T2509" i="4"/>
  <c r="S2508" i="4"/>
  <c r="U2508" i="4"/>
  <c r="W2507" i="4"/>
  <c r="S2509" i="4"/>
  <c r="U2509" i="4"/>
  <c r="T2510" i="4"/>
  <c r="W2508" i="4"/>
  <c r="W2509" i="4"/>
  <c r="U2510" i="4"/>
  <c r="T2511" i="4"/>
  <c r="S2510" i="4"/>
  <c r="T2512" i="4"/>
  <c r="S2511" i="4"/>
  <c r="U2511" i="4"/>
  <c r="W2510" i="4"/>
  <c r="S2512" i="4"/>
  <c r="T2513" i="4"/>
  <c r="U2512" i="4"/>
  <c r="W2511" i="4"/>
  <c r="W2512" i="4"/>
  <c r="S2513" i="4"/>
  <c r="U2513" i="4"/>
  <c r="T2514" i="4"/>
  <c r="W2513" i="4"/>
  <c r="U2514" i="4"/>
  <c r="T2515" i="4"/>
  <c r="S2514" i="4"/>
  <c r="T2516" i="4"/>
  <c r="S2515" i="4"/>
  <c r="U2515" i="4"/>
  <c r="W2514" i="4"/>
  <c r="T2517" i="4"/>
  <c r="S2516" i="4"/>
  <c r="U2516" i="4"/>
  <c r="W2515" i="4"/>
  <c r="S2517" i="4"/>
  <c r="U2517" i="4"/>
  <c r="T2518" i="4"/>
  <c r="W2516" i="4"/>
  <c r="W2517" i="4"/>
  <c r="U2518" i="4"/>
  <c r="T2519" i="4"/>
  <c r="S2518" i="4"/>
  <c r="T2520" i="4"/>
  <c r="S2519" i="4"/>
  <c r="U2519" i="4"/>
  <c r="W2518" i="4"/>
  <c r="S2520" i="4"/>
  <c r="T2521" i="4"/>
  <c r="U2520" i="4"/>
  <c r="W2519" i="4"/>
  <c r="W2520" i="4"/>
  <c r="S2521" i="4"/>
  <c r="U2521" i="4"/>
  <c r="T2522" i="4"/>
  <c r="W2521" i="4"/>
  <c r="U2522" i="4"/>
  <c r="T2523" i="4"/>
  <c r="S2522" i="4"/>
  <c r="T2524" i="4"/>
  <c r="S2523" i="4"/>
  <c r="U2523" i="4"/>
  <c r="W2522" i="4"/>
  <c r="T2525" i="4"/>
  <c r="S2524" i="4"/>
  <c r="U2524" i="4"/>
  <c r="W2523" i="4"/>
  <c r="S2525" i="4"/>
  <c r="U2525" i="4"/>
  <c r="T2526" i="4"/>
  <c r="W2524" i="4"/>
  <c r="W2525" i="4"/>
  <c r="U2526" i="4"/>
  <c r="T2527" i="4"/>
  <c r="S2526" i="4"/>
  <c r="T2528" i="4"/>
  <c r="S2527" i="4"/>
  <c r="U2527" i="4"/>
  <c r="W2526" i="4"/>
  <c r="S2528" i="4"/>
  <c r="T2529" i="4"/>
  <c r="U2528" i="4"/>
  <c r="W2527" i="4"/>
  <c r="W2528" i="4"/>
  <c r="S2529" i="4"/>
  <c r="U2529" i="4"/>
  <c r="T2530" i="4"/>
  <c r="W2529" i="4"/>
  <c r="U2530" i="4"/>
  <c r="T2531" i="4"/>
  <c r="S2530" i="4"/>
  <c r="T2532" i="4"/>
  <c r="S2531" i="4"/>
  <c r="U2531" i="4"/>
  <c r="W2530" i="4"/>
  <c r="T2533" i="4"/>
  <c r="S2532" i="4"/>
  <c r="U2532" i="4"/>
  <c r="W2531" i="4"/>
  <c r="S2533" i="4"/>
  <c r="U2533" i="4"/>
  <c r="T2534" i="4"/>
  <c r="W2532" i="4"/>
  <c r="W2533" i="4"/>
  <c r="U2534" i="4"/>
  <c r="T2535" i="4"/>
  <c r="S2534" i="4"/>
  <c r="T2536" i="4"/>
  <c r="S2535" i="4"/>
  <c r="U2535" i="4"/>
  <c r="W2534" i="4"/>
  <c r="S2536" i="4"/>
  <c r="T2537" i="4"/>
  <c r="U2536" i="4"/>
  <c r="W2535" i="4"/>
  <c r="W2536" i="4"/>
  <c r="S2537" i="4"/>
  <c r="U2537" i="4"/>
  <c r="T2538" i="4"/>
  <c r="W2537" i="4"/>
  <c r="U2538" i="4"/>
  <c r="T2539" i="4"/>
  <c r="S2538" i="4"/>
  <c r="T2540" i="4"/>
  <c r="S2539" i="4"/>
  <c r="U2539" i="4"/>
  <c r="W2538" i="4"/>
  <c r="T2541" i="4"/>
  <c r="S2540" i="4"/>
  <c r="U2540" i="4"/>
  <c r="W2539" i="4"/>
  <c r="S2541" i="4"/>
  <c r="U2541" i="4"/>
  <c r="T2542" i="4"/>
  <c r="W2540" i="4"/>
  <c r="W2541" i="4"/>
  <c r="U2542" i="4"/>
  <c r="T2543" i="4"/>
  <c r="S2542" i="4"/>
  <c r="T2544" i="4"/>
  <c r="S2543" i="4"/>
  <c r="U2543" i="4"/>
  <c r="W2542" i="4"/>
  <c r="S2544" i="4"/>
  <c r="T2545" i="4"/>
  <c r="U2544" i="4"/>
  <c r="W2543" i="4"/>
  <c r="W2544" i="4"/>
  <c r="U2545" i="4"/>
  <c r="T2546" i="4"/>
  <c r="S2545" i="4"/>
  <c r="T2547" i="4"/>
  <c r="S2546" i="4"/>
  <c r="U2546" i="4"/>
  <c r="W2545" i="4"/>
  <c r="S2547" i="4"/>
  <c r="T2548" i="4"/>
  <c r="U2547" i="4"/>
  <c r="W2546" i="4"/>
  <c r="W2547" i="4"/>
  <c r="U2548" i="4"/>
  <c r="T2549" i="4"/>
  <c r="S2548" i="4"/>
  <c r="T2550" i="4"/>
  <c r="U2549" i="4"/>
  <c r="S2549" i="4"/>
  <c r="W2548" i="4"/>
  <c r="S2550" i="4"/>
  <c r="T2551" i="4"/>
  <c r="U2550" i="4"/>
  <c r="W2549" i="4"/>
  <c r="W2550" i="4"/>
  <c r="U2551" i="4"/>
  <c r="T2552" i="4"/>
  <c r="S2551" i="4"/>
  <c r="T2553" i="4"/>
  <c r="S2552" i="4"/>
  <c r="U2552" i="4"/>
  <c r="W2551" i="4"/>
  <c r="U2553" i="4"/>
  <c r="T2554" i="4"/>
  <c r="S2553" i="4"/>
  <c r="W2552" i="4"/>
  <c r="T2555" i="4"/>
  <c r="S2554" i="4"/>
  <c r="U2554" i="4"/>
  <c r="W2553" i="4"/>
  <c r="T2556" i="4"/>
  <c r="S2555" i="4"/>
  <c r="U2555" i="4"/>
  <c r="W2554" i="4"/>
  <c r="S2556" i="4"/>
  <c r="U2556" i="4"/>
  <c r="T2557" i="4"/>
  <c r="W2555" i="4"/>
  <c r="W2556" i="4"/>
  <c r="U2557" i="4"/>
  <c r="T2558" i="4"/>
  <c r="S2557" i="4"/>
  <c r="T2559" i="4"/>
  <c r="S2558" i="4"/>
  <c r="U2558" i="4"/>
  <c r="W2557" i="4"/>
  <c r="S2559" i="4"/>
  <c r="U2559" i="4"/>
  <c r="T2560" i="4"/>
  <c r="W2558" i="4"/>
  <c r="W2559" i="4"/>
  <c r="U2560" i="4"/>
  <c r="T2561" i="4"/>
  <c r="S2560" i="4"/>
  <c r="T2562" i="4"/>
  <c r="U2561" i="4"/>
  <c r="S2561" i="4"/>
  <c r="W2560" i="4"/>
  <c r="S2562" i="4"/>
  <c r="T2563" i="4"/>
  <c r="U2562" i="4"/>
  <c r="W2561" i="4"/>
  <c r="W2562" i="4"/>
  <c r="U2563" i="4"/>
  <c r="T2564" i="4"/>
  <c r="S2563" i="4"/>
  <c r="T2565" i="4"/>
  <c r="S2564" i="4"/>
  <c r="U2564" i="4"/>
  <c r="W2563" i="4"/>
  <c r="U2565" i="4"/>
  <c r="T2566" i="4"/>
  <c r="S2565" i="4"/>
  <c r="W2564" i="4"/>
  <c r="T2567" i="4"/>
  <c r="S2566" i="4"/>
  <c r="U2566" i="4"/>
  <c r="W2565" i="4"/>
  <c r="T2568" i="4"/>
  <c r="S2567" i="4"/>
  <c r="U2567" i="4"/>
  <c r="W2566" i="4"/>
  <c r="S2568" i="4"/>
  <c r="U2568" i="4"/>
  <c r="T2569" i="4"/>
  <c r="W2567" i="4"/>
  <c r="W2568" i="4"/>
  <c r="T2570" i="4"/>
  <c r="U2569" i="4"/>
  <c r="S2569" i="4"/>
  <c r="T2571" i="4"/>
  <c r="S2570" i="4"/>
  <c r="U2570" i="4"/>
  <c r="W2569" i="4"/>
  <c r="U2571" i="4"/>
  <c r="S2571" i="4"/>
  <c r="T2572" i="4"/>
  <c r="W2570" i="4"/>
  <c r="W2571" i="4"/>
  <c r="T2573" i="4"/>
  <c r="S2572" i="4"/>
  <c r="U2572" i="4"/>
  <c r="T2574" i="4"/>
  <c r="U2573" i="4"/>
  <c r="S2573" i="4"/>
  <c r="W2572" i="4"/>
  <c r="S2574" i="4"/>
  <c r="T2575" i="4"/>
  <c r="U2574" i="4"/>
  <c r="W2573" i="4"/>
  <c r="W2574" i="4"/>
  <c r="T2576" i="4"/>
  <c r="S2575" i="4"/>
  <c r="U2575" i="4"/>
  <c r="S2576" i="4"/>
  <c r="T2577" i="4"/>
  <c r="U2576" i="4"/>
  <c r="W2575" i="4"/>
  <c r="W2576" i="4"/>
  <c r="U2577" i="4"/>
  <c r="T2578" i="4"/>
  <c r="S2577" i="4"/>
  <c r="T2579" i="4"/>
  <c r="S2578" i="4"/>
  <c r="U2578" i="4"/>
  <c r="W2577" i="4"/>
  <c r="S2579" i="4"/>
  <c r="T2580" i="4"/>
  <c r="U2579" i="4"/>
  <c r="W2578" i="4"/>
  <c r="W2579" i="4"/>
  <c r="U2580" i="4"/>
  <c r="T2581" i="4"/>
  <c r="S2580" i="4"/>
  <c r="T2582" i="4"/>
  <c r="U2581" i="4"/>
  <c r="S2581" i="4"/>
  <c r="W2580" i="4"/>
  <c r="S2582" i="4"/>
  <c r="T2583" i="4"/>
  <c r="U2582" i="4"/>
  <c r="W2581" i="4"/>
  <c r="W2582" i="4"/>
  <c r="U2583" i="4"/>
  <c r="T2584" i="4"/>
  <c r="S2583" i="4"/>
  <c r="T2585" i="4"/>
  <c r="S2584" i="4"/>
  <c r="U2584" i="4"/>
  <c r="W2583" i="4"/>
  <c r="T2586" i="4"/>
  <c r="U2585" i="4"/>
  <c r="S2585" i="4"/>
  <c r="W2584" i="4"/>
  <c r="T2587" i="4"/>
  <c r="S2586" i="4"/>
  <c r="U2586" i="4"/>
  <c r="W2585" i="4"/>
  <c r="T2588" i="4"/>
  <c r="S2587" i="4"/>
  <c r="U2587" i="4"/>
  <c r="W2586" i="4"/>
  <c r="S2588" i="4"/>
  <c r="U2588" i="4"/>
  <c r="T2589" i="4"/>
  <c r="W2587" i="4"/>
  <c r="W2588" i="4"/>
  <c r="U2589" i="4"/>
  <c r="T2590" i="4"/>
  <c r="S2589" i="4"/>
  <c r="T2591" i="4"/>
  <c r="S2590" i="4"/>
  <c r="U2590" i="4"/>
  <c r="W2589" i="4"/>
  <c r="S2591" i="4"/>
  <c r="U2591" i="4"/>
  <c r="T2592" i="4"/>
  <c r="W2590" i="4"/>
  <c r="W2591" i="4"/>
  <c r="U2592" i="4"/>
  <c r="T2593" i="4"/>
  <c r="S2592" i="4"/>
  <c r="T2594" i="4"/>
  <c r="U2593" i="4"/>
  <c r="S2593" i="4"/>
  <c r="W2592" i="4"/>
  <c r="S2594" i="4"/>
  <c r="T2595" i="4"/>
  <c r="U2594" i="4"/>
  <c r="W2593" i="4"/>
  <c r="W2594" i="4"/>
  <c r="U2595" i="4"/>
  <c r="T2596" i="4"/>
  <c r="S2595" i="4"/>
  <c r="T2597" i="4"/>
  <c r="S2596" i="4"/>
  <c r="U2596" i="4"/>
  <c r="W2595" i="4"/>
  <c r="U2597" i="4"/>
  <c r="T2598" i="4"/>
  <c r="S2597" i="4"/>
  <c r="W2596" i="4"/>
  <c r="T2599" i="4"/>
  <c r="S2598" i="4"/>
  <c r="U2598" i="4"/>
  <c r="W2597" i="4"/>
  <c r="T2600" i="4"/>
  <c r="S2599" i="4"/>
  <c r="U2599" i="4"/>
  <c r="W2598" i="4"/>
  <c r="S2600" i="4"/>
  <c r="U2600" i="4"/>
  <c r="T2601" i="4"/>
  <c r="W2599" i="4"/>
  <c r="W2600" i="4"/>
  <c r="T2602" i="4"/>
  <c r="U2601" i="4"/>
  <c r="S2601" i="4"/>
  <c r="T2603" i="4"/>
  <c r="S2602" i="4"/>
  <c r="U2602" i="4"/>
  <c r="W2601" i="4"/>
  <c r="S2603" i="4"/>
  <c r="U2603" i="4"/>
  <c r="T2604" i="4"/>
  <c r="W2602" i="4"/>
  <c r="W2603" i="4"/>
  <c r="T2605" i="4"/>
  <c r="S2604" i="4"/>
  <c r="U2604" i="4"/>
  <c r="T2606" i="4"/>
  <c r="U2605" i="4"/>
  <c r="S2605" i="4"/>
  <c r="W2604" i="4"/>
  <c r="S2606" i="4"/>
  <c r="T2607" i="4"/>
  <c r="U2606" i="4"/>
  <c r="W2605" i="4"/>
  <c r="W2606" i="4"/>
  <c r="T2608" i="4"/>
  <c r="S2607" i="4"/>
  <c r="U2607" i="4"/>
  <c r="T2609" i="4"/>
  <c r="S2608" i="4"/>
  <c r="U2608" i="4"/>
  <c r="W2607" i="4"/>
  <c r="U2609" i="4"/>
  <c r="T2610" i="4"/>
  <c r="S2609" i="4"/>
  <c r="W2608" i="4"/>
  <c r="T2611" i="4"/>
  <c r="S2610" i="4"/>
  <c r="U2610" i="4"/>
  <c r="W2609" i="4"/>
  <c r="T2612" i="4"/>
  <c r="S2611" i="4"/>
  <c r="U2611" i="4"/>
  <c r="W2610" i="4"/>
  <c r="U2612" i="4"/>
  <c r="T2613" i="4"/>
  <c r="S2612" i="4"/>
  <c r="W2611" i="4"/>
  <c r="T2614" i="4"/>
  <c r="U2613" i="4"/>
  <c r="S2613" i="4"/>
  <c r="W2612" i="4"/>
  <c r="T2615" i="4"/>
  <c r="S2614" i="4"/>
  <c r="U2614" i="4"/>
  <c r="W2613" i="4"/>
  <c r="U2615" i="4"/>
  <c r="T2616" i="4"/>
  <c r="S2615" i="4"/>
  <c r="W2614" i="4"/>
  <c r="T2617" i="4"/>
  <c r="S2616" i="4"/>
  <c r="U2616" i="4"/>
  <c r="W2615" i="4"/>
  <c r="T2618" i="4"/>
  <c r="U2617" i="4"/>
  <c r="S2617" i="4"/>
  <c r="W2616" i="4"/>
  <c r="T2619" i="4"/>
  <c r="S2618" i="4"/>
  <c r="U2618" i="4"/>
  <c r="W2617" i="4"/>
  <c r="T2620" i="4"/>
  <c r="S2619" i="4"/>
  <c r="U2619" i="4"/>
  <c r="W2618" i="4"/>
  <c r="S2620" i="4"/>
  <c r="U2620" i="4"/>
  <c r="T2621" i="4"/>
  <c r="W2619" i="4"/>
  <c r="W2620" i="4"/>
  <c r="U2621" i="4"/>
  <c r="T2622" i="4"/>
  <c r="S2621" i="4"/>
  <c r="T2623" i="4"/>
  <c r="S2622" i="4"/>
  <c r="U2622" i="4"/>
  <c r="W2621" i="4"/>
  <c r="S2623" i="4"/>
  <c r="U2623" i="4"/>
  <c r="T2624" i="4"/>
  <c r="W2622" i="4"/>
  <c r="W2623" i="4"/>
  <c r="U2624" i="4"/>
  <c r="T2625" i="4"/>
  <c r="S2624" i="4"/>
  <c r="T2626" i="4"/>
  <c r="U2625" i="4"/>
  <c r="S2625" i="4"/>
  <c r="W2624" i="4"/>
  <c r="S2626" i="4"/>
  <c r="T2627" i="4"/>
  <c r="U2626" i="4"/>
  <c r="W2625" i="4"/>
  <c r="W2626" i="4"/>
  <c r="U2627" i="4"/>
  <c r="T2628" i="4"/>
  <c r="S2627" i="4"/>
  <c r="T2629" i="4"/>
  <c r="S2628" i="4"/>
  <c r="U2628" i="4"/>
  <c r="W2627" i="4"/>
  <c r="U2629" i="4"/>
  <c r="T2630" i="4"/>
  <c r="S2629" i="4"/>
  <c r="W2628" i="4"/>
  <c r="T2631" i="4"/>
  <c r="S2630" i="4"/>
  <c r="U2630" i="4"/>
  <c r="W2629" i="4"/>
  <c r="T2632" i="4"/>
  <c r="S2631" i="4"/>
  <c r="U2631" i="4"/>
  <c r="W2630" i="4"/>
  <c r="S2632" i="4"/>
  <c r="U2632" i="4"/>
  <c r="T2633" i="4"/>
  <c r="W2631" i="4"/>
  <c r="W2632" i="4"/>
  <c r="T2634" i="4"/>
  <c r="U2633" i="4"/>
  <c r="S2633" i="4"/>
  <c r="T2635" i="4"/>
  <c r="S2634" i="4"/>
  <c r="U2634" i="4"/>
  <c r="W2633" i="4"/>
  <c r="S2635" i="4"/>
  <c r="U2635" i="4"/>
  <c r="T2636" i="4"/>
  <c r="W2634" i="4"/>
  <c r="W2635" i="4"/>
  <c r="T2637" i="4"/>
  <c r="S2636" i="4"/>
  <c r="U2636" i="4"/>
  <c r="T2638" i="4"/>
  <c r="U2637" i="4"/>
  <c r="S2637" i="4"/>
  <c r="W2636" i="4"/>
  <c r="S2638" i="4"/>
  <c r="T2639" i="4"/>
  <c r="U2638" i="4"/>
  <c r="W2637" i="4"/>
  <c r="W2638" i="4"/>
  <c r="T2640" i="4"/>
  <c r="S2639" i="4"/>
  <c r="U2639" i="4"/>
  <c r="T2641" i="4"/>
  <c r="S2640" i="4"/>
  <c r="U2640" i="4"/>
  <c r="W2639" i="4"/>
  <c r="U2641" i="4"/>
  <c r="T2642" i="4"/>
  <c r="S2641" i="4"/>
  <c r="W2640" i="4"/>
  <c r="T2643" i="4"/>
  <c r="S2642" i="4"/>
  <c r="U2642" i="4"/>
  <c r="W2641" i="4"/>
  <c r="T2644" i="4"/>
  <c r="S2643" i="4"/>
  <c r="U2643" i="4"/>
  <c r="W2642" i="4"/>
  <c r="U2644" i="4"/>
  <c r="T2645" i="4"/>
  <c r="S2644" i="4"/>
  <c r="W2643" i="4"/>
  <c r="T2646" i="4"/>
  <c r="U2645" i="4"/>
  <c r="S2645" i="4"/>
  <c r="W2644" i="4"/>
  <c r="T2647" i="4"/>
  <c r="S2646" i="4"/>
  <c r="U2646" i="4"/>
  <c r="W2645" i="4"/>
  <c r="U2647" i="4"/>
  <c r="T2648" i="4"/>
  <c r="S2647" i="4"/>
  <c r="W2646" i="4"/>
  <c r="T2649" i="4"/>
  <c r="S2648" i="4"/>
  <c r="U2648" i="4"/>
  <c r="W2647" i="4"/>
  <c r="T2650" i="4"/>
  <c r="U2649" i="4"/>
  <c r="S2649" i="4"/>
  <c r="W2648" i="4"/>
  <c r="T2651" i="4"/>
  <c r="S2650" i="4"/>
  <c r="U2650" i="4"/>
  <c r="W2649" i="4"/>
  <c r="T2652" i="4"/>
  <c r="S2651" i="4"/>
  <c r="U2651" i="4"/>
  <c r="W2650" i="4"/>
  <c r="S2652" i="4"/>
  <c r="U2652" i="4"/>
  <c r="T2653" i="4"/>
  <c r="W2651" i="4"/>
  <c r="W2652" i="4"/>
  <c r="U2653" i="4"/>
  <c r="T2654" i="4"/>
  <c r="S2653" i="4"/>
  <c r="T2655" i="4"/>
  <c r="S2654" i="4"/>
  <c r="U2654" i="4"/>
  <c r="W2653" i="4"/>
  <c r="S2655" i="4"/>
  <c r="U2655" i="4"/>
  <c r="T2656" i="4"/>
  <c r="W2654" i="4"/>
  <c r="W2655" i="4"/>
  <c r="U2656" i="4"/>
  <c r="T2657" i="4"/>
  <c r="S2656" i="4"/>
  <c r="T2658" i="4"/>
  <c r="U2657" i="4"/>
  <c r="S2657" i="4"/>
  <c r="W2656" i="4"/>
  <c r="S2658" i="4"/>
  <c r="T2659" i="4"/>
  <c r="U2658" i="4"/>
  <c r="W2657" i="4"/>
  <c r="W2658" i="4"/>
  <c r="U2659" i="4"/>
  <c r="T2660" i="4"/>
  <c r="S2659" i="4"/>
  <c r="T2661" i="4"/>
  <c r="S2660" i="4"/>
  <c r="U2660" i="4"/>
  <c r="W2659" i="4"/>
  <c r="U2661" i="4"/>
  <c r="T2662" i="4"/>
  <c r="S2661" i="4"/>
  <c r="W2660" i="4"/>
  <c r="S2662" i="4"/>
  <c r="T2663" i="4"/>
  <c r="U2662" i="4"/>
  <c r="W2661" i="4"/>
  <c r="W2662" i="4"/>
  <c r="S2663" i="4"/>
  <c r="U2663" i="4"/>
  <c r="T2664" i="4"/>
  <c r="W2663" i="4"/>
  <c r="T2665" i="4"/>
  <c r="S2664" i="4"/>
  <c r="U2664" i="4"/>
  <c r="U2665" i="4"/>
  <c r="T2666" i="4"/>
  <c r="S2665" i="4"/>
  <c r="W2664" i="4"/>
  <c r="S2666" i="4"/>
  <c r="T2667" i="4"/>
  <c r="U2666" i="4"/>
  <c r="W2665" i="4"/>
  <c r="W2666" i="4"/>
  <c r="S2667" i="4"/>
  <c r="U2667" i="4"/>
  <c r="T2668" i="4"/>
  <c r="W2667" i="4"/>
  <c r="S2668" i="4"/>
  <c r="U2668" i="4"/>
  <c r="T2669" i="4"/>
  <c r="W2668" i="4"/>
  <c r="U2669" i="4"/>
  <c r="T2670" i="4"/>
  <c r="S2669" i="4"/>
  <c r="S2670" i="4"/>
  <c r="T2671" i="4"/>
  <c r="U2670" i="4"/>
  <c r="W2669" i="4"/>
  <c r="W2670" i="4"/>
  <c r="U2671" i="4"/>
  <c r="T2672" i="4"/>
  <c r="S2671" i="4"/>
  <c r="S2672" i="4"/>
  <c r="U2672" i="4"/>
  <c r="T2673" i="4"/>
  <c r="W2671" i="4"/>
  <c r="W2672" i="4"/>
  <c r="U2673" i="4"/>
  <c r="T2674" i="4"/>
  <c r="S2673" i="4"/>
  <c r="S2674" i="4"/>
  <c r="T2675" i="4"/>
  <c r="U2674" i="4"/>
  <c r="W2673" i="4"/>
  <c r="W2674" i="4"/>
  <c r="T2676" i="4"/>
  <c r="S2675" i="4"/>
  <c r="U2675" i="4"/>
  <c r="S2676" i="4"/>
  <c r="U2676" i="4"/>
  <c r="T2677" i="4"/>
  <c r="W2675" i="4"/>
  <c r="W2676" i="4"/>
  <c r="U2677" i="4"/>
  <c r="T2678" i="4"/>
  <c r="S2677" i="4"/>
  <c r="S2678" i="4"/>
  <c r="T2679" i="4"/>
  <c r="U2678" i="4"/>
  <c r="W2677" i="4"/>
  <c r="W2678" i="4"/>
  <c r="T2680" i="4"/>
  <c r="S2679" i="4"/>
  <c r="U2679" i="4"/>
  <c r="S2680" i="4"/>
  <c r="U2680" i="4"/>
  <c r="T2681" i="4"/>
  <c r="W2679" i="4"/>
  <c r="W2680" i="4"/>
  <c r="U2681" i="4"/>
  <c r="T2682" i="4"/>
  <c r="S2681" i="4"/>
  <c r="S2682" i="4"/>
  <c r="T2683" i="4"/>
  <c r="U2682" i="4"/>
  <c r="W2681" i="4"/>
  <c r="W2682" i="4"/>
  <c r="T2684" i="4"/>
  <c r="S2683" i="4"/>
  <c r="U2683" i="4"/>
  <c r="U2684" i="4"/>
  <c r="T2685" i="4"/>
  <c r="S2684" i="4"/>
  <c r="W2683" i="4"/>
  <c r="U2685" i="4"/>
  <c r="T2686" i="4"/>
  <c r="S2685" i="4"/>
  <c r="W2684" i="4"/>
  <c r="S2686" i="4"/>
  <c r="T2687" i="4"/>
  <c r="U2686" i="4"/>
  <c r="W2685" i="4"/>
  <c r="W2686" i="4"/>
  <c r="S2687" i="4"/>
  <c r="U2687" i="4"/>
  <c r="T2688" i="4"/>
  <c r="W2687" i="4"/>
  <c r="U2688" i="4"/>
  <c r="T2689" i="4"/>
  <c r="S2688" i="4"/>
  <c r="U2689" i="4"/>
  <c r="T2690" i="4"/>
  <c r="S2689" i="4"/>
  <c r="W2688" i="4"/>
  <c r="S2690" i="4"/>
  <c r="T2691" i="4"/>
  <c r="U2690" i="4"/>
  <c r="W2689" i="4"/>
  <c r="W2690" i="4"/>
  <c r="S2691" i="4"/>
  <c r="U2691" i="4"/>
  <c r="T2692" i="4"/>
  <c r="W2691" i="4"/>
  <c r="T2693" i="4"/>
  <c r="S2692" i="4"/>
  <c r="U2692" i="4"/>
  <c r="U2693" i="4"/>
  <c r="T2694" i="4"/>
  <c r="S2693" i="4"/>
  <c r="W2692" i="4"/>
  <c r="S2694" i="4"/>
  <c r="T2695" i="4"/>
  <c r="U2694" i="4"/>
  <c r="W2693" i="4"/>
  <c r="W2694" i="4"/>
  <c r="S2695" i="4"/>
  <c r="U2695" i="4"/>
  <c r="T2696" i="4"/>
  <c r="W2695" i="4"/>
  <c r="T2697" i="4"/>
  <c r="S2696" i="4"/>
  <c r="U2696" i="4"/>
  <c r="U2697" i="4"/>
  <c r="T2698" i="4"/>
  <c r="S2697" i="4"/>
  <c r="W2696" i="4"/>
  <c r="S2698" i="4"/>
  <c r="T2699" i="4"/>
  <c r="U2698" i="4"/>
  <c r="W2697" i="4"/>
  <c r="W2698" i="4"/>
  <c r="S2699" i="4"/>
  <c r="U2699" i="4"/>
  <c r="T2700" i="4"/>
  <c r="W2699" i="4"/>
  <c r="S2700" i="4"/>
  <c r="U2700" i="4"/>
  <c r="T2701" i="4"/>
  <c r="W2700" i="4"/>
  <c r="U2701" i="4"/>
  <c r="T2702" i="4"/>
  <c r="S2701" i="4"/>
  <c r="S2702" i="4"/>
  <c r="T2703" i="4"/>
  <c r="U2702" i="4"/>
  <c r="W2701" i="4"/>
  <c r="W2702" i="4"/>
  <c r="T2704" i="4"/>
  <c r="S2703" i="4"/>
  <c r="U2703" i="4"/>
  <c r="S2704" i="4"/>
  <c r="U2704" i="4"/>
  <c r="T2705" i="4"/>
  <c r="W2703" i="4"/>
  <c r="W2704" i="4"/>
  <c r="U2705" i="4"/>
  <c r="T2706" i="4"/>
  <c r="S2705" i="4"/>
  <c r="T2707" i="4"/>
  <c r="S2706" i="4"/>
  <c r="U2706" i="4"/>
  <c r="W2705" i="4"/>
  <c r="S2707" i="4"/>
  <c r="T2708" i="4"/>
  <c r="U2707" i="4"/>
  <c r="W2706" i="4"/>
  <c r="W2707" i="4"/>
  <c r="T2709" i="4"/>
  <c r="S2708" i="4"/>
  <c r="U2708" i="4"/>
  <c r="U2709" i="4"/>
  <c r="T2710" i="4"/>
  <c r="S2709" i="4"/>
  <c r="W2708" i="4"/>
  <c r="T2711" i="4"/>
  <c r="S2710" i="4"/>
  <c r="U2710" i="4"/>
  <c r="W2709" i="4"/>
  <c r="T2712" i="4"/>
  <c r="S2711" i="4"/>
  <c r="U2711" i="4"/>
  <c r="W2710" i="4"/>
  <c r="S2712" i="4"/>
  <c r="U2712" i="4"/>
  <c r="T2713" i="4"/>
  <c r="W2711" i="4"/>
  <c r="W2712" i="4"/>
  <c r="U2713" i="4"/>
  <c r="T2714" i="4"/>
  <c r="S2713" i="4"/>
  <c r="T2715" i="4"/>
  <c r="S2714" i="4"/>
  <c r="U2714" i="4"/>
  <c r="W2713" i="4"/>
  <c r="S2715" i="4"/>
  <c r="T2716" i="4"/>
  <c r="U2715" i="4"/>
  <c r="W2714" i="4"/>
  <c r="W2715" i="4"/>
  <c r="T2717" i="4"/>
  <c r="S2716" i="4"/>
  <c r="U2716" i="4"/>
  <c r="U2717" i="4"/>
  <c r="T2718" i="4"/>
  <c r="S2717" i="4"/>
  <c r="W2716" i="4"/>
  <c r="T2719" i="4"/>
  <c r="S2718" i="4"/>
  <c r="U2718" i="4"/>
  <c r="W2717" i="4"/>
  <c r="S2719" i="4"/>
  <c r="U2719" i="4"/>
  <c r="T2720" i="4"/>
  <c r="W2718" i="4"/>
  <c r="W2719" i="4"/>
  <c r="S2720" i="4"/>
  <c r="U2720" i="4"/>
  <c r="T2721" i="4"/>
  <c r="W2720" i="4"/>
  <c r="U2721" i="4"/>
  <c r="T2722" i="4"/>
  <c r="S2721" i="4"/>
  <c r="T2723" i="4"/>
  <c r="S2722" i="4"/>
  <c r="U2722" i="4"/>
  <c r="W2721" i="4"/>
  <c r="S2723" i="4"/>
  <c r="U2723" i="4"/>
  <c r="T2724" i="4"/>
  <c r="W2722" i="4"/>
  <c r="W2723" i="4"/>
  <c r="T2725" i="4"/>
  <c r="S2724" i="4"/>
  <c r="U2724" i="4"/>
  <c r="T2726" i="4"/>
  <c r="S2725" i="4"/>
  <c r="U2725" i="4"/>
  <c r="W2724" i="4"/>
  <c r="S2726" i="4"/>
  <c r="U2726" i="4"/>
  <c r="T2727" i="4"/>
  <c r="W2725" i="4"/>
  <c r="W2726" i="4"/>
  <c r="S2727" i="4"/>
  <c r="U2727" i="4"/>
  <c r="T2728" i="4"/>
  <c r="W2727" i="4"/>
  <c r="T2729" i="4"/>
  <c r="S2728" i="4"/>
  <c r="U2728" i="4"/>
  <c r="S2729" i="4"/>
  <c r="U2729" i="4"/>
  <c r="T2730" i="4"/>
  <c r="W2728" i="4"/>
  <c r="W2729" i="4"/>
  <c r="T2731" i="4"/>
  <c r="S2730" i="4"/>
  <c r="U2730" i="4"/>
  <c r="S2731" i="4"/>
  <c r="U2731" i="4"/>
  <c r="T2732" i="4"/>
  <c r="W2730" i="4"/>
  <c r="W2731" i="4"/>
  <c r="S2732" i="4"/>
  <c r="U2732" i="4"/>
  <c r="T2733" i="4"/>
  <c r="W2732" i="4"/>
  <c r="T2734" i="4"/>
  <c r="S2733" i="4"/>
  <c r="U2733" i="4"/>
  <c r="S2734" i="4"/>
  <c r="T2735" i="4"/>
  <c r="U2734" i="4"/>
  <c r="W2733" i="4"/>
  <c r="W2734" i="4"/>
  <c r="U2735" i="4"/>
  <c r="S2735" i="4"/>
  <c r="T2736" i="4"/>
  <c r="W2735" i="4"/>
  <c r="T2737" i="4"/>
  <c r="S2736" i="4"/>
  <c r="U2736" i="4"/>
  <c r="S2737" i="4"/>
  <c r="T2738" i="4"/>
  <c r="U2737" i="4"/>
  <c r="W2736" i="4"/>
  <c r="W2737" i="4"/>
  <c r="U2738" i="4"/>
  <c r="T2739" i="4"/>
  <c r="S2738" i="4"/>
  <c r="S2739" i="4"/>
  <c r="U2739" i="4"/>
  <c r="T2740" i="4"/>
  <c r="W2738" i="4"/>
  <c r="W2739" i="4"/>
  <c r="T2741" i="4"/>
  <c r="S2740" i="4"/>
  <c r="U2740" i="4"/>
  <c r="U2741" i="4"/>
  <c r="T2742" i="4"/>
  <c r="S2741" i="4"/>
  <c r="W2740" i="4"/>
  <c r="T2743" i="4"/>
  <c r="S2742" i="4"/>
  <c r="U2742" i="4"/>
  <c r="W2741" i="4"/>
  <c r="S2743" i="4"/>
  <c r="U2743" i="4"/>
  <c r="T2744" i="4"/>
  <c r="W2742" i="4"/>
  <c r="W2743" i="4"/>
  <c r="U2744" i="4"/>
  <c r="T2745" i="4"/>
  <c r="S2744" i="4"/>
  <c r="T2746" i="4"/>
  <c r="S2745" i="4"/>
  <c r="U2745" i="4"/>
  <c r="W2744" i="4"/>
  <c r="S2746" i="4"/>
  <c r="U2746" i="4"/>
  <c r="T2747" i="4"/>
  <c r="W2745" i="4"/>
  <c r="W2746" i="4"/>
  <c r="U2747" i="4"/>
  <c r="S2747" i="4"/>
  <c r="T2748" i="4"/>
  <c r="W2747" i="4"/>
  <c r="T2749" i="4"/>
  <c r="S2748" i="4"/>
  <c r="U2748" i="4"/>
  <c r="S2749" i="4"/>
  <c r="U2749" i="4"/>
  <c r="T2750" i="4"/>
  <c r="W2748" i="4"/>
  <c r="W2749" i="4"/>
  <c r="U2750" i="4"/>
  <c r="T2751" i="4"/>
  <c r="S2750" i="4"/>
  <c r="S2751" i="4"/>
  <c r="U2751" i="4"/>
  <c r="T2752" i="4"/>
  <c r="W2750" i="4"/>
  <c r="W2751" i="4"/>
  <c r="S2752" i="4"/>
  <c r="U2752" i="4"/>
  <c r="T2753" i="4"/>
  <c r="W2752" i="4"/>
  <c r="U2753" i="4"/>
  <c r="T2754" i="4"/>
  <c r="S2753" i="4"/>
  <c r="T2755" i="4"/>
  <c r="S2754" i="4"/>
  <c r="U2754" i="4"/>
  <c r="W2753" i="4"/>
  <c r="S2755" i="4"/>
  <c r="U2755" i="4"/>
  <c r="T2756" i="4"/>
  <c r="W2754" i="4"/>
  <c r="W2755" i="4"/>
  <c r="T2757" i="4"/>
  <c r="S2756" i="4"/>
  <c r="U2756" i="4"/>
  <c r="T2758" i="4"/>
  <c r="S2757" i="4"/>
  <c r="U2757" i="4"/>
  <c r="W2756" i="4"/>
  <c r="S2758" i="4"/>
  <c r="U2758" i="4"/>
  <c r="T2759" i="4"/>
  <c r="W2757" i="4"/>
  <c r="W2758" i="4"/>
  <c r="S2759" i="4"/>
  <c r="U2759" i="4"/>
  <c r="T2760" i="4"/>
  <c r="W2759" i="4"/>
  <c r="T2761" i="4"/>
  <c r="S2760" i="4"/>
  <c r="U2760" i="4"/>
  <c r="U2761" i="4"/>
  <c r="S2761" i="4"/>
  <c r="T2762" i="4"/>
  <c r="W2760" i="4"/>
  <c r="W2761" i="4"/>
  <c r="T2763" i="4"/>
  <c r="S2762" i="4"/>
  <c r="U2762" i="4"/>
  <c r="S2763" i="4"/>
  <c r="U2763" i="4"/>
  <c r="T2764" i="4"/>
  <c r="W2762" i="4"/>
  <c r="W2763" i="4"/>
  <c r="S2764" i="4"/>
  <c r="U2764" i="4"/>
  <c r="T2765" i="4"/>
  <c r="W2764" i="4"/>
  <c r="T2766" i="4"/>
  <c r="S2765" i="4"/>
  <c r="U2765" i="4"/>
  <c r="S2766" i="4"/>
  <c r="T2767" i="4"/>
  <c r="U2766" i="4"/>
  <c r="W2765" i="4"/>
  <c r="W2766" i="4"/>
  <c r="U2767" i="4"/>
  <c r="S2767" i="4"/>
  <c r="T2768" i="4"/>
  <c r="W2767" i="4"/>
  <c r="T2769" i="4"/>
  <c r="S2768" i="4"/>
  <c r="U2768" i="4"/>
  <c r="S2769" i="4"/>
  <c r="T2770" i="4"/>
  <c r="U2769" i="4"/>
  <c r="W2768" i="4"/>
  <c r="W2769" i="4"/>
  <c r="U2770" i="4"/>
  <c r="T2771" i="4"/>
  <c r="S2770" i="4"/>
  <c r="S2771" i="4"/>
  <c r="U2771" i="4"/>
  <c r="T2772" i="4"/>
  <c r="W2770" i="4"/>
  <c r="W2771" i="4"/>
  <c r="S2772" i="4"/>
  <c r="T2773" i="4"/>
  <c r="U2772" i="4"/>
  <c r="W2772" i="4"/>
  <c r="U2773" i="4"/>
  <c r="T2774" i="4"/>
  <c r="S2773" i="4"/>
  <c r="T2775" i="4"/>
  <c r="S2774" i="4"/>
  <c r="U2774" i="4"/>
  <c r="W2773" i="4"/>
  <c r="S2775" i="4"/>
  <c r="U2775" i="4"/>
  <c r="T2776" i="4"/>
  <c r="W2774" i="4"/>
  <c r="W2775" i="4"/>
  <c r="U2776" i="4"/>
  <c r="T2777" i="4"/>
  <c r="S2776" i="4"/>
  <c r="T2778" i="4"/>
  <c r="S2777" i="4"/>
  <c r="U2777" i="4"/>
  <c r="W2776" i="4"/>
  <c r="S2778" i="4"/>
  <c r="U2778" i="4"/>
  <c r="T2779" i="4"/>
  <c r="W2777" i="4"/>
  <c r="W2778" i="4"/>
  <c r="U2779" i="4"/>
  <c r="S2779" i="4"/>
  <c r="T2780" i="4"/>
  <c r="W2779" i="4"/>
  <c r="T2781" i="4"/>
  <c r="S2780" i="4"/>
  <c r="U2780" i="4"/>
  <c r="S2781" i="4"/>
  <c r="U2781" i="4"/>
  <c r="T2782" i="4"/>
  <c r="W2780" i="4"/>
  <c r="W2781" i="4"/>
  <c r="U2782" i="4"/>
  <c r="T2783" i="4"/>
  <c r="S2782" i="4"/>
  <c r="S2783" i="4"/>
  <c r="U2783" i="4"/>
  <c r="T2784" i="4"/>
  <c r="W2782" i="4"/>
  <c r="W2783" i="4"/>
  <c r="S2784" i="4"/>
  <c r="U2784" i="4"/>
  <c r="T2785" i="4"/>
  <c r="W2784" i="4"/>
  <c r="U2785" i="4"/>
  <c r="T2786" i="4"/>
  <c r="S2785" i="4"/>
  <c r="T2787" i="4"/>
  <c r="S2786" i="4"/>
  <c r="U2786" i="4"/>
  <c r="W2785" i="4"/>
  <c r="U2787" i="4"/>
  <c r="S2787" i="4"/>
  <c r="T2788" i="4"/>
  <c r="W2786" i="4"/>
  <c r="W2787" i="4"/>
  <c r="T2789" i="4"/>
  <c r="S2788" i="4"/>
  <c r="U2788" i="4"/>
  <c r="T2790" i="4"/>
  <c r="S2789" i="4"/>
  <c r="U2789" i="4"/>
  <c r="W2788" i="4"/>
  <c r="U2790" i="4"/>
  <c r="S2790" i="4"/>
  <c r="T2791" i="4"/>
  <c r="W2789" i="4"/>
  <c r="W2790" i="4"/>
  <c r="S2791" i="4"/>
  <c r="U2791" i="4"/>
  <c r="T2792" i="4"/>
  <c r="W2791" i="4"/>
  <c r="T2793" i="4"/>
  <c r="S2792" i="4"/>
  <c r="U2792" i="4"/>
  <c r="S2793" i="4"/>
  <c r="U2793" i="4"/>
  <c r="T2794" i="4"/>
  <c r="W2792" i="4"/>
  <c r="W2793" i="4"/>
  <c r="T2795" i="4"/>
  <c r="S2794" i="4"/>
  <c r="U2794" i="4"/>
  <c r="S2795" i="4"/>
  <c r="U2795" i="4"/>
  <c r="T2796" i="4"/>
  <c r="W2794" i="4"/>
  <c r="W2795" i="4"/>
  <c r="U2796" i="4"/>
  <c r="S2796" i="4"/>
  <c r="T2797" i="4"/>
  <c r="W2796" i="4"/>
  <c r="T2798" i="4"/>
  <c r="S2797" i="4"/>
  <c r="U2797" i="4"/>
  <c r="T2799" i="4"/>
  <c r="S2798" i="4"/>
  <c r="U2798" i="4"/>
  <c r="W2797" i="4"/>
  <c r="U2799" i="4"/>
  <c r="S2799" i="4"/>
  <c r="T2800" i="4"/>
  <c r="W2798" i="4"/>
  <c r="W2799" i="4"/>
  <c r="T2801" i="4"/>
  <c r="S2800" i="4"/>
  <c r="U2800" i="4"/>
  <c r="T2802" i="4"/>
  <c r="S2801" i="4"/>
  <c r="U2801" i="4"/>
  <c r="W2800" i="4"/>
  <c r="U2802" i="4"/>
  <c r="T2803" i="4"/>
  <c r="S2802" i="4"/>
  <c r="W2801" i="4"/>
  <c r="S2803" i="4"/>
  <c r="U2803" i="4"/>
  <c r="T2804" i="4"/>
  <c r="W2802" i="4"/>
  <c r="W2803" i="4"/>
  <c r="T2805" i="4"/>
  <c r="S2804" i="4"/>
  <c r="U2804" i="4"/>
  <c r="U2805" i="4"/>
  <c r="T2806" i="4"/>
  <c r="S2805" i="4"/>
  <c r="W2804" i="4"/>
  <c r="T2807" i="4"/>
  <c r="S2806" i="4"/>
  <c r="U2806" i="4"/>
  <c r="W2805" i="4"/>
  <c r="S2807" i="4"/>
  <c r="U2807" i="4"/>
  <c r="T2808" i="4"/>
  <c r="W2806" i="4"/>
  <c r="W2807" i="4"/>
  <c r="U2808" i="4"/>
  <c r="T2809" i="4"/>
  <c r="S2808" i="4"/>
  <c r="T2810" i="4"/>
  <c r="S2809" i="4"/>
  <c r="U2809" i="4"/>
  <c r="W2808" i="4"/>
  <c r="S2810" i="4"/>
  <c r="U2810" i="4"/>
  <c r="T2811" i="4"/>
  <c r="W2809" i="4"/>
  <c r="W2810" i="4"/>
  <c r="U2811" i="4"/>
  <c r="S2811" i="4"/>
  <c r="T2812" i="4"/>
  <c r="W2811" i="4"/>
  <c r="T2813" i="4"/>
  <c r="S2812" i="4"/>
  <c r="U2812" i="4"/>
  <c r="S2813" i="4"/>
  <c r="U2813" i="4"/>
  <c r="T2814" i="4"/>
  <c r="W2812" i="4"/>
  <c r="W2813" i="4"/>
  <c r="U2814" i="4"/>
  <c r="T2815" i="4"/>
  <c r="S2814" i="4"/>
  <c r="S2815" i="4"/>
  <c r="U2815" i="4"/>
  <c r="T2816" i="4"/>
  <c r="W2814" i="4"/>
  <c r="W2815" i="4"/>
  <c r="S2816" i="4"/>
  <c r="U2816" i="4"/>
  <c r="T2817" i="4"/>
  <c r="W2816" i="4"/>
  <c r="U2817" i="4"/>
  <c r="T2818" i="4"/>
  <c r="S2817" i="4"/>
  <c r="T2819" i="4"/>
  <c r="S2818" i="4"/>
  <c r="U2818" i="4"/>
  <c r="W2817" i="4"/>
  <c r="S2819" i="4"/>
  <c r="U2819" i="4"/>
  <c r="T2820" i="4"/>
  <c r="W2818" i="4"/>
  <c r="W2819" i="4"/>
  <c r="T2821" i="4"/>
  <c r="S2820" i="4"/>
  <c r="U2820" i="4"/>
  <c r="T2822" i="4"/>
  <c r="S2821" i="4"/>
  <c r="U2821" i="4"/>
  <c r="W2820" i="4"/>
  <c r="S2822" i="4"/>
  <c r="U2822" i="4"/>
  <c r="T2823" i="4"/>
  <c r="W2821" i="4"/>
  <c r="W2822" i="4"/>
  <c r="S2823" i="4"/>
  <c r="U2823" i="4"/>
  <c r="T2824" i="4"/>
  <c r="W2823" i="4"/>
  <c r="T2825" i="4"/>
  <c r="S2824" i="4"/>
  <c r="U2824" i="4"/>
  <c r="S2825" i="4"/>
  <c r="U2825" i="4"/>
  <c r="T2826" i="4"/>
  <c r="W2824" i="4"/>
  <c r="W2825" i="4"/>
  <c r="T2827" i="4"/>
  <c r="S2826" i="4"/>
  <c r="U2826" i="4"/>
  <c r="S2827" i="4"/>
  <c r="U2827" i="4"/>
  <c r="T2828" i="4"/>
  <c r="W2826" i="4"/>
  <c r="W2827" i="4"/>
  <c r="U2828" i="4"/>
  <c r="S2828" i="4"/>
  <c r="T2829" i="4"/>
  <c r="W2828" i="4"/>
  <c r="T2830" i="4"/>
  <c r="S2829" i="4"/>
  <c r="U2829" i="4"/>
  <c r="T2831" i="4"/>
  <c r="S2830" i="4"/>
  <c r="U2830" i="4"/>
  <c r="W2829" i="4"/>
  <c r="U2831" i="4"/>
  <c r="S2831" i="4"/>
  <c r="T2832" i="4"/>
  <c r="W2830" i="4"/>
  <c r="W2831" i="4"/>
  <c r="T2833" i="4"/>
  <c r="S2832" i="4"/>
  <c r="U2832" i="4"/>
  <c r="T2834" i="4"/>
  <c r="S2833" i="4"/>
  <c r="U2833" i="4"/>
  <c r="W2832" i="4"/>
  <c r="U2834" i="4"/>
  <c r="T2835" i="4"/>
  <c r="S2834" i="4"/>
  <c r="W2833" i="4"/>
  <c r="S2835" i="4"/>
  <c r="U2835" i="4"/>
  <c r="T2836" i="4"/>
  <c r="W2834" i="4"/>
  <c r="W2835" i="4"/>
  <c r="T2837" i="4"/>
  <c r="S2836" i="4"/>
  <c r="U2836" i="4"/>
  <c r="U2837" i="4"/>
  <c r="T2838" i="4"/>
  <c r="S2837" i="4"/>
  <c r="W2836" i="4"/>
  <c r="T2839" i="4"/>
  <c r="S2838" i="4"/>
  <c r="U2838" i="4"/>
  <c r="W2837" i="4"/>
  <c r="S2839" i="4"/>
  <c r="U2839" i="4"/>
  <c r="T2840" i="4"/>
  <c r="W2838" i="4"/>
  <c r="W2839" i="4"/>
  <c r="U2840" i="4"/>
  <c r="T2841" i="4"/>
  <c r="S2840" i="4"/>
  <c r="T2842" i="4"/>
  <c r="S2841" i="4"/>
  <c r="U2841" i="4"/>
  <c r="W2840" i="4"/>
  <c r="S2842" i="4"/>
  <c r="U2842" i="4"/>
  <c r="T2843" i="4"/>
  <c r="W2841" i="4"/>
  <c r="W2842" i="4"/>
  <c r="U2843" i="4"/>
  <c r="S2843" i="4"/>
  <c r="T2844" i="4"/>
  <c r="W2843" i="4"/>
  <c r="T2845" i="4"/>
  <c r="S2844" i="4"/>
  <c r="U2844" i="4"/>
  <c r="S2845" i="4"/>
  <c r="U2845" i="4"/>
  <c r="T2846" i="4"/>
  <c r="W2844" i="4"/>
  <c r="W2845" i="4"/>
  <c r="U2846" i="4"/>
  <c r="T2847" i="4"/>
  <c r="S2846" i="4"/>
  <c r="S2847" i="4"/>
  <c r="U2847" i="4"/>
  <c r="T2848" i="4"/>
  <c r="W2846" i="4"/>
  <c r="W2847" i="4"/>
  <c r="S2848" i="4"/>
  <c r="U2848" i="4"/>
  <c r="T2849" i="4"/>
  <c r="W2848" i="4"/>
  <c r="U2849" i="4"/>
  <c r="T2850" i="4"/>
  <c r="S2849" i="4"/>
  <c r="T2851" i="4"/>
  <c r="S2850" i="4"/>
  <c r="U2850" i="4"/>
  <c r="W2849" i="4"/>
  <c r="S2851" i="4"/>
  <c r="U2851" i="4"/>
  <c r="T2852" i="4"/>
  <c r="W2850" i="4"/>
  <c r="W2851" i="4"/>
  <c r="T2853" i="4"/>
  <c r="S2852" i="4"/>
  <c r="U2852" i="4"/>
  <c r="T2854" i="4"/>
  <c r="S2853" i="4"/>
  <c r="U2853" i="4"/>
  <c r="W2852" i="4"/>
  <c r="S2854" i="4"/>
  <c r="U2854" i="4"/>
  <c r="T2855" i="4"/>
  <c r="W2853" i="4"/>
  <c r="W2854" i="4"/>
  <c r="S2855" i="4"/>
  <c r="U2855" i="4"/>
  <c r="T2856" i="4"/>
  <c r="W2855" i="4"/>
  <c r="T2857" i="4"/>
  <c r="S2856" i="4"/>
  <c r="U2856" i="4"/>
  <c r="S2857" i="4"/>
  <c r="U2857" i="4"/>
  <c r="T2858" i="4"/>
  <c r="W2856" i="4"/>
  <c r="W2857" i="4"/>
  <c r="T2859" i="4"/>
  <c r="S2858" i="4"/>
  <c r="U2858" i="4"/>
  <c r="S2859" i="4"/>
  <c r="U2859" i="4"/>
  <c r="T2860" i="4"/>
  <c r="W2858" i="4"/>
  <c r="W2859" i="4"/>
  <c r="U2860" i="4"/>
  <c r="S2860" i="4"/>
  <c r="T2861" i="4"/>
  <c r="W2860" i="4"/>
  <c r="T2862" i="4"/>
  <c r="S2861" i="4"/>
  <c r="U2861" i="4"/>
  <c r="T2863" i="4"/>
  <c r="S2862" i="4"/>
  <c r="U2862" i="4"/>
  <c r="W2861" i="4"/>
  <c r="U2863" i="4"/>
  <c r="S2863" i="4"/>
  <c r="T2864" i="4"/>
  <c r="W2862" i="4"/>
  <c r="W2863" i="4"/>
  <c r="T2865" i="4"/>
  <c r="S2864" i="4"/>
  <c r="U2864" i="4"/>
  <c r="T2866" i="4"/>
  <c r="S2865" i="4"/>
  <c r="U2865" i="4"/>
  <c r="W2864" i="4"/>
  <c r="U2866" i="4"/>
  <c r="T2867" i="4"/>
  <c r="S2866" i="4"/>
  <c r="W2865" i="4"/>
  <c r="S2867" i="4"/>
  <c r="U2867" i="4"/>
  <c r="T2868" i="4"/>
  <c r="W2866" i="4"/>
  <c r="W2867" i="4"/>
  <c r="T2869" i="4"/>
  <c r="S2868" i="4"/>
  <c r="U2868" i="4"/>
  <c r="U2869" i="4"/>
  <c r="T2870" i="4"/>
  <c r="S2869" i="4"/>
  <c r="W2868" i="4"/>
  <c r="T2871" i="4"/>
  <c r="S2870" i="4"/>
  <c r="U2870" i="4"/>
  <c r="W2869" i="4"/>
  <c r="S2871" i="4"/>
  <c r="U2871" i="4"/>
  <c r="T2872" i="4"/>
  <c r="W2870" i="4"/>
  <c r="W2871" i="4"/>
  <c r="T2873" i="4"/>
  <c r="U2872" i="4"/>
  <c r="S2872" i="4"/>
  <c r="S2873" i="4"/>
  <c r="T2874" i="4"/>
  <c r="U2873" i="4"/>
  <c r="W2872" i="4"/>
  <c r="W2873" i="4"/>
  <c r="U2874" i="4"/>
  <c r="T2875" i="4"/>
  <c r="S2874" i="4"/>
  <c r="S2875" i="4"/>
  <c r="U2875" i="4"/>
  <c r="T2876" i="4"/>
  <c r="W2874" i="4"/>
  <c r="W2875" i="4"/>
  <c r="U2876" i="4"/>
  <c r="T2877" i="4"/>
  <c r="S2876" i="4"/>
  <c r="T2878" i="4"/>
  <c r="S2877" i="4"/>
  <c r="U2877" i="4"/>
  <c r="W2876" i="4"/>
  <c r="S2878" i="4"/>
  <c r="U2878" i="4"/>
  <c r="T2879" i="4"/>
  <c r="W2877" i="4"/>
  <c r="W2878" i="4"/>
  <c r="S2879" i="4"/>
  <c r="U2879" i="4"/>
  <c r="T2880" i="4"/>
  <c r="W2879" i="4"/>
  <c r="U2880" i="4"/>
  <c r="T2881" i="4"/>
  <c r="S2880" i="4"/>
  <c r="T2882" i="4"/>
  <c r="S2881" i="4"/>
  <c r="U2881" i="4"/>
  <c r="W2880" i="4"/>
  <c r="S2882" i="4"/>
  <c r="U2882" i="4"/>
  <c r="T2883" i="4"/>
  <c r="W2881" i="4"/>
  <c r="W2882" i="4"/>
  <c r="U2883" i="4"/>
  <c r="S2883" i="4"/>
  <c r="T2884" i="4"/>
  <c r="W2883" i="4"/>
  <c r="T2885" i="4"/>
  <c r="U2884" i="4"/>
  <c r="S2884" i="4"/>
  <c r="S2885" i="4"/>
  <c r="T2886" i="4"/>
  <c r="U2885" i="4"/>
  <c r="W2884" i="4"/>
  <c r="W2885" i="4"/>
  <c r="T2887" i="4"/>
  <c r="S2886" i="4"/>
  <c r="U2886" i="4"/>
  <c r="S2887" i="4"/>
  <c r="U2887" i="4"/>
  <c r="T2888" i="4"/>
  <c r="W2886" i="4"/>
  <c r="W2887" i="4"/>
  <c r="U2888" i="4"/>
  <c r="T2889" i="4"/>
  <c r="S2888" i="4"/>
  <c r="S2889" i="4"/>
  <c r="T2890" i="4"/>
  <c r="U2889" i="4"/>
  <c r="W2888" i="4"/>
  <c r="W2889" i="4"/>
  <c r="T2891" i="4"/>
  <c r="S2890" i="4"/>
  <c r="U2890" i="4"/>
  <c r="S2891" i="4"/>
  <c r="U2891" i="4"/>
  <c r="T2892" i="4"/>
  <c r="W2890" i="4"/>
  <c r="W2891" i="4"/>
  <c r="U2892" i="4"/>
  <c r="T2893" i="4"/>
  <c r="S2892" i="4"/>
  <c r="S2893" i="4"/>
  <c r="T2894" i="4"/>
  <c r="U2893" i="4"/>
  <c r="W2892" i="4"/>
  <c r="W2893" i="4"/>
  <c r="T2895" i="4"/>
  <c r="S2894" i="4"/>
  <c r="U2894" i="4"/>
  <c r="U2895" i="4"/>
  <c r="S2895" i="4"/>
  <c r="T2896" i="4"/>
  <c r="W2894" i="4"/>
  <c r="W2895" i="4"/>
  <c r="U2896" i="4"/>
  <c r="T2897" i="4"/>
  <c r="S2896" i="4"/>
  <c r="S2897" i="4"/>
  <c r="T2898" i="4"/>
  <c r="U2897" i="4"/>
  <c r="W2896" i="4"/>
  <c r="W2897" i="4"/>
  <c r="S2898" i="4"/>
  <c r="U2898" i="4"/>
  <c r="T2899" i="4"/>
  <c r="W2898" i="4"/>
  <c r="U2899" i="4"/>
  <c r="S2899" i="4"/>
  <c r="T2900" i="4"/>
  <c r="W2899" i="4"/>
  <c r="U2900" i="4"/>
  <c r="T2901" i="4"/>
  <c r="S2900" i="4"/>
  <c r="T2902" i="4"/>
  <c r="S2901" i="4"/>
  <c r="U2901" i="4"/>
  <c r="W2900" i="4"/>
  <c r="S2902" i="4"/>
  <c r="U2902" i="4"/>
  <c r="T2903" i="4"/>
  <c r="W2901" i="4"/>
  <c r="W2902" i="4"/>
  <c r="S2903" i="4"/>
  <c r="U2903" i="4"/>
  <c r="T2904" i="4"/>
  <c r="W2903" i="4"/>
  <c r="U2904" i="4"/>
  <c r="T2905" i="4"/>
  <c r="S2904" i="4"/>
  <c r="T2906" i="4"/>
  <c r="S2905" i="4"/>
  <c r="U2905" i="4"/>
  <c r="W2904" i="4"/>
  <c r="S2906" i="4"/>
  <c r="U2906" i="4"/>
  <c r="T2907" i="4"/>
  <c r="W2905" i="4"/>
  <c r="W2906" i="4"/>
  <c r="S2907" i="4"/>
  <c r="U2907" i="4"/>
  <c r="T2908" i="4"/>
  <c r="W2907" i="4"/>
  <c r="U2908" i="4"/>
  <c r="T2909" i="4"/>
  <c r="S2908" i="4"/>
  <c r="T2910" i="4"/>
  <c r="S2909" i="4"/>
  <c r="U2909" i="4"/>
  <c r="W2908" i="4"/>
  <c r="T2911" i="4"/>
  <c r="S2910" i="4"/>
  <c r="U2910" i="4"/>
  <c r="W2909" i="4"/>
  <c r="S2911" i="4"/>
  <c r="U2911" i="4"/>
  <c r="T2912" i="4"/>
  <c r="W2910" i="4"/>
  <c r="W2911" i="4"/>
  <c r="U2912" i="4"/>
  <c r="T2913" i="4"/>
  <c r="S2912" i="4"/>
  <c r="T2914" i="4"/>
  <c r="S2913" i="4"/>
  <c r="U2913" i="4"/>
  <c r="W2912" i="4"/>
  <c r="S2914" i="4"/>
  <c r="T2915" i="4"/>
  <c r="U2914" i="4"/>
  <c r="W2913" i="4"/>
  <c r="W2914" i="4"/>
  <c r="S2915" i="4"/>
  <c r="U2915" i="4"/>
  <c r="T2916" i="4"/>
  <c r="W2915" i="4"/>
  <c r="U2916" i="4"/>
  <c r="T2917" i="4"/>
  <c r="S2916" i="4"/>
  <c r="T2918" i="4"/>
  <c r="S2917" i="4"/>
  <c r="U2917" i="4"/>
  <c r="W2916" i="4"/>
  <c r="T2919" i="4"/>
  <c r="S2918" i="4"/>
  <c r="U2918" i="4"/>
  <c r="W2917" i="4"/>
  <c r="S2919" i="4"/>
  <c r="U2919" i="4"/>
  <c r="T2920" i="4"/>
  <c r="W2918" i="4"/>
  <c r="W2919" i="4"/>
  <c r="U2920" i="4"/>
  <c r="T2921" i="4"/>
  <c r="S2920" i="4"/>
  <c r="T2922" i="4"/>
  <c r="S2921" i="4"/>
  <c r="U2921" i="4"/>
  <c r="W2920" i="4"/>
  <c r="S2922" i="4"/>
  <c r="T2923" i="4"/>
  <c r="U2922" i="4"/>
  <c r="W2921" i="4"/>
  <c r="W2922" i="4"/>
  <c r="S2923" i="4"/>
  <c r="U2923" i="4"/>
  <c r="T2924" i="4"/>
  <c r="W2923" i="4"/>
  <c r="U2924" i="4"/>
  <c r="T2925" i="4"/>
  <c r="S2924" i="4"/>
  <c r="T2926" i="4"/>
  <c r="S2925" i="4"/>
  <c r="U2925" i="4"/>
  <c r="W2924" i="4"/>
  <c r="T2927" i="4"/>
  <c r="S2926" i="4"/>
  <c r="U2926" i="4"/>
  <c r="W2925" i="4"/>
  <c r="S2927" i="4"/>
  <c r="U2927" i="4"/>
  <c r="T2928" i="4"/>
  <c r="W2926" i="4"/>
  <c r="W2927" i="4"/>
  <c r="U2928" i="4"/>
  <c r="T2929" i="4"/>
  <c r="S2928" i="4"/>
  <c r="T2930" i="4"/>
  <c r="S2929" i="4"/>
  <c r="U2929" i="4"/>
  <c r="W2928" i="4"/>
  <c r="S2930" i="4"/>
  <c r="T2931" i="4"/>
  <c r="U2930" i="4"/>
  <c r="W2929" i="4"/>
  <c r="W2930" i="4"/>
  <c r="S2931" i="4"/>
  <c r="U2931" i="4"/>
  <c r="T2932" i="4"/>
  <c r="W2931" i="4"/>
  <c r="U2932" i="4"/>
  <c r="T2933" i="4"/>
  <c r="S2932" i="4"/>
  <c r="T2934" i="4"/>
  <c r="S2933" i="4"/>
  <c r="U2933" i="4"/>
  <c r="W2932" i="4"/>
  <c r="T2935" i="4"/>
  <c r="S2934" i="4"/>
  <c r="U2934" i="4"/>
  <c r="W2933" i="4"/>
  <c r="S2935" i="4"/>
  <c r="U2935" i="4"/>
  <c r="T2936" i="4"/>
  <c r="W2934" i="4"/>
  <c r="W2935" i="4"/>
  <c r="U2936" i="4"/>
  <c r="T2937" i="4"/>
  <c r="S2936" i="4"/>
  <c r="T2938" i="4"/>
  <c r="S2937" i="4"/>
  <c r="U2937" i="4"/>
  <c r="W2936" i="4"/>
  <c r="S2938" i="4"/>
  <c r="T2939" i="4"/>
  <c r="U2938" i="4"/>
  <c r="W2937" i="4"/>
  <c r="W2938" i="4"/>
  <c r="S2939" i="4"/>
  <c r="U2939" i="4"/>
  <c r="T2940" i="4"/>
  <c r="W2939" i="4"/>
  <c r="U2940" i="4"/>
  <c r="T2941" i="4"/>
  <c r="S2940" i="4"/>
  <c r="T2942" i="4"/>
  <c r="S2941" i="4"/>
  <c r="U2941" i="4"/>
  <c r="W2940" i="4"/>
  <c r="T2943" i="4"/>
  <c r="S2942" i="4"/>
  <c r="U2942" i="4"/>
  <c r="W2941" i="4"/>
  <c r="S2943" i="4"/>
  <c r="U2943" i="4"/>
  <c r="T2944" i="4"/>
  <c r="W2942" i="4"/>
  <c r="W2943" i="4"/>
  <c r="U2944" i="4"/>
  <c r="T2945" i="4"/>
  <c r="S2944" i="4"/>
  <c r="T2946" i="4"/>
  <c r="S2945" i="4"/>
  <c r="U2945" i="4"/>
  <c r="W2944" i="4"/>
  <c r="S2946" i="4"/>
  <c r="T2947" i="4"/>
  <c r="U2946" i="4"/>
  <c r="W2945" i="4"/>
  <c r="W2946" i="4"/>
  <c r="S2947" i="4"/>
  <c r="U2947" i="4"/>
  <c r="T2948" i="4"/>
  <c r="W2947" i="4"/>
  <c r="U2948" i="4"/>
  <c r="T2949" i="4"/>
  <c r="S2948" i="4"/>
  <c r="T2950" i="4"/>
  <c r="S2949" i="4"/>
  <c r="U2949" i="4"/>
  <c r="W2948" i="4"/>
  <c r="T2951" i="4"/>
  <c r="S2950" i="4"/>
  <c r="U2950" i="4"/>
  <c r="W2949" i="4"/>
  <c r="S2951" i="4"/>
  <c r="U2951" i="4"/>
  <c r="T2952" i="4"/>
  <c r="W2950" i="4"/>
  <c r="W2951" i="4"/>
  <c r="U2952" i="4"/>
  <c r="T2953" i="4"/>
  <c r="S2952" i="4"/>
  <c r="T2954" i="4"/>
  <c r="S2953" i="4"/>
  <c r="U2953" i="4"/>
  <c r="W2952" i="4"/>
  <c r="S2954" i="4"/>
  <c r="T2955" i="4"/>
  <c r="U2954" i="4"/>
  <c r="W2953" i="4"/>
  <c r="W2954" i="4"/>
  <c r="S2955" i="4"/>
  <c r="U2955" i="4"/>
  <c r="T2956" i="4"/>
  <c r="W2955" i="4"/>
  <c r="U2956" i="4"/>
  <c r="T2957" i="4"/>
  <c r="S2956" i="4"/>
  <c r="T2958" i="4"/>
  <c r="S2957" i="4"/>
  <c r="U2957" i="4"/>
  <c r="W2956" i="4"/>
  <c r="T2959" i="4"/>
  <c r="S2958" i="4"/>
  <c r="U2958" i="4"/>
  <c r="W2957" i="4"/>
  <c r="S2959" i="4"/>
  <c r="U2959" i="4"/>
  <c r="T2960" i="4"/>
  <c r="W2958" i="4"/>
  <c r="W2959" i="4"/>
  <c r="U2960" i="4"/>
  <c r="T2961" i="4"/>
  <c r="S2960" i="4"/>
  <c r="T2962" i="4"/>
  <c r="S2961" i="4"/>
  <c r="U2961" i="4"/>
  <c r="W2960" i="4"/>
  <c r="S2962" i="4"/>
  <c r="T2963" i="4"/>
  <c r="U2962" i="4"/>
  <c r="W2961" i="4"/>
  <c r="W2962" i="4"/>
  <c r="S2963" i="4"/>
  <c r="U2963" i="4"/>
  <c r="T2964" i="4"/>
  <c r="W2963" i="4"/>
  <c r="U2964" i="4"/>
  <c r="T2965" i="4"/>
  <c r="S2964" i="4"/>
  <c r="T2966" i="4"/>
  <c r="S2965" i="4"/>
  <c r="U2965" i="4"/>
  <c r="W2964" i="4"/>
  <c r="S2966" i="4"/>
  <c r="T2967" i="4"/>
  <c r="U2966" i="4"/>
  <c r="W2965" i="4"/>
  <c r="W2966" i="4"/>
  <c r="S2967" i="4"/>
  <c r="U2967" i="4"/>
  <c r="T2968" i="4"/>
  <c r="W2967" i="4"/>
  <c r="U2968" i="4"/>
  <c r="T2969" i="4"/>
  <c r="S2968" i="4"/>
  <c r="T2970" i="4"/>
  <c r="S2969" i="4"/>
  <c r="U2969" i="4"/>
  <c r="W2968" i="4"/>
  <c r="S2970" i="4"/>
  <c r="T2971" i="4"/>
  <c r="U2970" i="4"/>
  <c r="W2969" i="4"/>
  <c r="W2970" i="4"/>
  <c r="U2971" i="4"/>
  <c r="S2971" i="4"/>
  <c r="T2972" i="4"/>
  <c r="W2971" i="4"/>
  <c r="U2972" i="4"/>
  <c r="T2973" i="4"/>
  <c r="S2972" i="4"/>
  <c r="T2974" i="4"/>
  <c r="S2973" i="4"/>
  <c r="U2973" i="4"/>
  <c r="W2972" i="4"/>
  <c r="S2974" i="4"/>
  <c r="T2975" i="4"/>
  <c r="U2974" i="4"/>
  <c r="W2973" i="4"/>
  <c r="W2974" i="4"/>
  <c r="S2975" i="4"/>
  <c r="U2975" i="4"/>
  <c r="T2976" i="4"/>
  <c r="W2975" i="4"/>
  <c r="U2976" i="4"/>
  <c r="T2977" i="4"/>
  <c r="S2976" i="4"/>
  <c r="T2978" i="4"/>
  <c r="S2977" i="4"/>
  <c r="U2977" i="4"/>
  <c r="W2976" i="4"/>
  <c r="S2978" i="4"/>
  <c r="T2979" i="4"/>
  <c r="U2978" i="4"/>
  <c r="W2977" i="4"/>
  <c r="W2978" i="4"/>
  <c r="S2979" i="4"/>
  <c r="U2979" i="4"/>
  <c r="T2980" i="4"/>
  <c r="W2979" i="4"/>
  <c r="U2980" i="4"/>
  <c r="T2981" i="4"/>
  <c r="S2980" i="4"/>
  <c r="T2982" i="4"/>
  <c r="S2981" i="4"/>
  <c r="U2981" i="4"/>
  <c r="W2980" i="4"/>
  <c r="S2982" i="4"/>
  <c r="T2983" i="4"/>
  <c r="U2982" i="4"/>
  <c r="W2981" i="4"/>
  <c r="W2982" i="4"/>
  <c r="S2983" i="4"/>
  <c r="U2983" i="4"/>
  <c r="T2984" i="4"/>
  <c r="W2983" i="4"/>
  <c r="U2984" i="4"/>
  <c r="T2985" i="4"/>
  <c r="S2984" i="4"/>
  <c r="S2985" i="4"/>
  <c r="U2985" i="4"/>
  <c r="T2986" i="4"/>
  <c r="W2984" i="4"/>
  <c r="W2985" i="4"/>
  <c r="T2987" i="4"/>
  <c r="S2986" i="4"/>
  <c r="U2986" i="4"/>
  <c r="U2987" i="4"/>
  <c r="T2988" i="4"/>
  <c r="S2987" i="4"/>
  <c r="W2986" i="4"/>
  <c r="T2989" i="4"/>
  <c r="S2988" i="4"/>
  <c r="U2988" i="4"/>
  <c r="W2987" i="4"/>
  <c r="S2989" i="4"/>
  <c r="U2989" i="4"/>
  <c r="T2990" i="4"/>
  <c r="W2988" i="4"/>
  <c r="W2989" i="4"/>
  <c r="U2990" i="4"/>
  <c r="T2991" i="4"/>
  <c r="S2990" i="4"/>
  <c r="T2992" i="4"/>
  <c r="S2991" i="4"/>
  <c r="U2991" i="4"/>
  <c r="W2990" i="4"/>
  <c r="S2992" i="4"/>
  <c r="U2992" i="4"/>
  <c r="T2993" i="4"/>
  <c r="W2991" i="4"/>
  <c r="W2992" i="4"/>
  <c r="U2993" i="4"/>
  <c r="S2993" i="4"/>
  <c r="T2994" i="4"/>
  <c r="W2993" i="4"/>
  <c r="T2995" i="4"/>
  <c r="S2994" i="4"/>
  <c r="U2994" i="4"/>
  <c r="S2995" i="4"/>
  <c r="U2995" i="4"/>
  <c r="T2996" i="4"/>
  <c r="W2994" i="4"/>
  <c r="W2995" i="4"/>
  <c r="U2996" i="4"/>
  <c r="T2997" i="4"/>
  <c r="S2996" i="4"/>
  <c r="S2997" i="4"/>
  <c r="U2997" i="4"/>
  <c r="T2998" i="4"/>
  <c r="W2996" i="4"/>
  <c r="W2997" i="4"/>
  <c r="U2998" i="4"/>
  <c r="S2998" i="4"/>
  <c r="T2999" i="4"/>
  <c r="W2998" i="4"/>
  <c r="U2999" i="4"/>
  <c r="T3000" i="4"/>
  <c r="S2999" i="4"/>
  <c r="T3001" i="4"/>
  <c r="S3000" i="4"/>
  <c r="U3000" i="4"/>
  <c r="W2999" i="4"/>
  <c r="S3001" i="4"/>
  <c r="U3001" i="4"/>
  <c r="T3002" i="4"/>
  <c r="W3000" i="4"/>
  <c r="W3001" i="4"/>
  <c r="T3003" i="4"/>
  <c r="S3002" i="4"/>
  <c r="U3002" i="4"/>
  <c r="T3004" i="4"/>
  <c r="S3003" i="4"/>
  <c r="U3003" i="4"/>
  <c r="W3002" i="4"/>
  <c r="S3004" i="4"/>
  <c r="U3004" i="4"/>
  <c r="T3005" i="4"/>
  <c r="W3003" i="4"/>
  <c r="W3004" i="4"/>
  <c r="T3006" i="4"/>
  <c r="S3005" i="4"/>
  <c r="U3005" i="4"/>
  <c r="S3006" i="4"/>
  <c r="U3006" i="4"/>
  <c r="T3007" i="4"/>
  <c r="W3005" i="4"/>
  <c r="W3006" i="4"/>
  <c r="U3007" i="4"/>
  <c r="T3008" i="4"/>
  <c r="S3007" i="4"/>
  <c r="T3009" i="4"/>
  <c r="S3008" i="4"/>
  <c r="U3008" i="4"/>
  <c r="W3007" i="4"/>
  <c r="S3009" i="4"/>
  <c r="T3010" i="4"/>
  <c r="U3009" i="4"/>
  <c r="W3008" i="4"/>
  <c r="W3009" i="4"/>
  <c r="S3010" i="4"/>
  <c r="U3010" i="4"/>
  <c r="T3011" i="4"/>
  <c r="W3010" i="4"/>
  <c r="S3011" i="4"/>
  <c r="U3011" i="4"/>
  <c r="T3012" i="4"/>
  <c r="W3011" i="4"/>
  <c r="T3013" i="4"/>
  <c r="S3012" i="4"/>
  <c r="U3012" i="4"/>
  <c r="S3013" i="4"/>
  <c r="U3013" i="4"/>
  <c r="T3014" i="4"/>
  <c r="W3012" i="4"/>
  <c r="W3013" i="4"/>
  <c r="U3014" i="4"/>
  <c r="S3014" i="4"/>
  <c r="T3015" i="4"/>
  <c r="W3014" i="4"/>
  <c r="T3016" i="4"/>
  <c r="S3015" i="4"/>
  <c r="U3015" i="4"/>
  <c r="S3016" i="4"/>
  <c r="U3016" i="4"/>
  <c r="T3017" i="4"/>
  <c r="W3015" i="4"/>
  <c r="W3016" i="4"/>
  <c r="T3018" i="4"/>
  <c r="U3017" i="4"/>
  <c r="S3017" i="4"/>
  <c r="S3018" i="4"/>
  <c r="U3018" i="4"/>
  <c r="T3019" i="4"/>
  <c r="W3017" i="4"/>
  <c r="W3018" i="4"/>
  <c r="T3020" i="4"/>
  <c r="S3019" i="4"/>
  <c r="U3019" i="4"/>
  <c r="T3021" i="4"/>
  <c r="U3020" i="4"/>
  <c r="S3020" i="4"/>
  <c r="W3019" i="4"/>
  <c r="U3021" i="4"/>
  <c r="T3022" i="4"/>
  <c r="S3021" i="4"/>
  <c r="W3020" i="4"/>
  <c r="S3022" i="4"/>
  <c r="U3022" i="4"/>
  <c r="T3023" i="4"/>
  <c r="W3021" i="4"/>
  <c r="W3022" i="4"/>
  <c r="U3023" i="4"/>
  <c r="T3024" i="4"/>
  <c r="S3023" i="4"/>
  <c r="T3025" i="4"/>
  <c r="S3024" i="4"/>
  <c r="U3024" i="4"/>
  <c r="W3023" i="4"/>
  <c r="S3025" i="4"/>
  <c r="U3025" i="4"/>
  <c r="T3026" i="4"/>
  <c r="W3024" i="4"/>
  <c r="W3025" i="4"/>
  <c r="S3026" i="4"/>
  <c r="U3026" i="4"/>
  <c r="T3027" i="4"/>
  <c r="W3026" i="4"/>
  <c r="T3028" i="4"/>
  <c r="S3027" i="4"/>
  <c r="U3027" i="4"/>
  <c r="U3028" i="4"/>
  <c r="S3028" i="4"/>
  <c r="T3029" i="4"/>
  <c r="W3027" i="4"/>
  <c r="W3028" i="4"/>
  <c r="T3030" i="4"/>
  <c r="S3029" i="4"/>
  <c r="U3029" i="4"/>
  <c r="S3030" i="4"/>
  <c r="U3030" i="4"/>
  <c r="T3031" i="4"/>
  <c r="W3029" i="4"/>
  <c r="W3030" i="4"/>
  <c r="S3031" i="4"/>
  <c r="U3031" i="4"/>
  <c r="T3032" i="4"/>
  <c r="W3031" i="4"/>
  <c r="S3032" i="4"/>
  <c r="U3032" i="4"/>
  <c r="T3033" i="4"/>
  <c r="W3032" i="4"/>
  <c r="U3033" i="4"/>
  <c r="T3034" i="4"/>
  <c r="S3033" i="4"/>
  <c r="S3034" i="4"/>
  <c r="U3034" i="4"/>
  <c r="T3035" i="4"/>
  <c r="W3033" i="4"/>
  <c r="W3034" i="4"/>
  <c r="S3035" i="4"/>
  <c r="T3036" i="4"/>
  <c r="U3035" i="4"/>
  <c r="W3035" i="4"/>
  <c r="T3037" i="4"/>
  <c r="S3036" i="4"/>
  <c r="U3036" i="4"/>
  <c r="S3037" i="4"/>
  <c r="U3037" i="4"/>
  <c r="T3038" i="4"/>
  <c r="W3036" i="4"/>
  <c r="W3037" i="4"/>
  <c r="S3038" i="4"/>
  <c r="U3038" i="4"/>
  <c r="T3039" i="4"/>
  <c r="W3038" i="4"/>
  <c r="S3039" i="4"/>
  <c r="U3039" i="4"/>
  <c r="T3040" i="4"/>
  <c r="W3039" i="4"/>
  <c r="U3040" i="4"/>
  <c r="T3041" i="4"/>
  <c r="S3040" i="4"/>
  <c r="T3042" i="4"/>
  <c r="S3041" i="4"/>
  <c r="U3041" i="4"/>
  <c r="W3040" i="4"/>
  <c r="U3042" i="4"/>
  <c r="S3042" i="4"/>
  <c r="T3043" i="4"/>
  <c r="W3041" i="4"/>
  <c r="W3042" i="4"/>
  <c r="T3044" i="4"/>
  <c r="S3043" i="4"/>
  <c r="U3043" i="4"/>
  <c r="S3044" i="4"/>
  <c r="T3045" i="4"/>
  <c r="U3044" i="4"/>
  <c r="W3043" i="4"/>
  <c r="W3044" i="4"/>
  <c r="T3046" i="4"/>
  <c r="S3045" i="4"/>
  <c r="U3045" i="4"/>
  <c r="U3046" i="4"/>
  <c r="S3046" i="4"/>
  <c r="T3047" i="4"/>
  <c r="W3045" i="4"/>
  <c r="W3046" i="4"/>
  <c r="U3047" i="4"/>
  <c r="T3048" i="4"/>
  <c r="S3047" i="4"/>
  <c r="T3049" i="4"/>
  <c r="S3048" i="4"/>
  <c r="U3048" i="4"/>
  <c r="W3047" i="4"/>
  <c r="U3049" i="4"/>
  <c r="T3050" i="4"/>
  <c r="S3049" i="4"/>
  <c r="W3048" i="4"/>
  <c r="S3050" i="4"/>
  <c r="U3050" i="4"/>
  <c r="T3051" i="4"/>
  <c r="W3049" i="4"/>
  <c r="W3050" i="4"/>
  <c r="S3051" i="4"/>
  <c r="U3051" i="4"/>
  <c r="T3052" i="4"/>
  <c r="W3051" i="4"/>
  <c r="T3053" i="4"/>
  <c r="U3052" i="4"/>
  <c r="S3052" i="4"/>
  <c r="S3053" i="4"/>
  <c r="U3053" i="4"/>
  <c r="T3054" i="4"/>
  <c r="W3052" i="4"/>
  <c r="W3053" i="4"/>
  <c r="U3054" i="4"/>
  <c r="S3054" i="4"/>
  <c r="T3055" i="4"/>
  <c r="W3054" i="4"/>
  <c r="T3056" i="4"/>
  <c r="U3055" i="4"/>
  <c r="S3055" i="4"/>
  <c r="S3056" i="4"/>
  <c r="U3056" i="4"/>
  <c r="T3057" i="4"/>
  <c r="W3055" i="4"/>
  <c r="W3056" i="4"/>
  <c r="S3057" i="4"/>
  <c r="U3057" i="4"/>
  <c r="T3058" i="4"/>
  <c r="W3057" i="4"/>
  <c r="U3058" i="4"/>
  <c r="S3058" i="4"/>
  <c r="T3059" i="4"/>
  <c r="W3058" i="4"/>
  <c r="T3060" i="4"/>
  <c r="S3059" i="4"/>
  <c r="U3059" i="4"/>
  <c r="S3060" i="4"/>
  <c r="U3060" i="4"/>
  <c r="T3061" i="4"/>
  <c r="W3059" i="4"/>
  <c r="W3060" i="4"/>
  <c r="T3062" i="4"/>
  <c r="U3061" i="4"/>
  <c r="S3061" i="4"/>
  <c r="S3062" i="4"/>
  <c r="U3062" i="4"/>
  <c r="T3063" i="4"/>
  <c r="W3061" i="4"/>
  <c r="W3062" i="4"/>
  <c r="S3063" i="4"/>
  <c r="U3063" i="4"/>
  <c r="T3064" i="4"/>
  <c r="W3063" i="4"/>
  <c r="U3064" i="4"/>
  <c r="T3065" i="4"/>
  <c r="S3064" i="4"/>
  <c r="T3066" i="4"/>
  <c r="S3065" i="4"/>
  <c r="U3065" i="4"/>
  <c r="W3064" i="4"/>
  <c r="U3066" i="4"/>
  <c r="S3066" i="4"/>
  <c r="T3067" i="4"/>
  <c r="W3065" i="4"/>
  <c r="W3066" i="4"/>
  <c r="T3068" i="4"/>
  <c r="S3067" i="4"/>
  <c r="U3067" i="4"/>
  <c r="S3068" i="4"/>
  <c r="U3068" i="4"/>
  <c r="T3069" i="4"/>
  <c r="W3067" i="4"/>
  <c r="W3068" i="4"/>
  <c r="S3069" i="4"/>
  <c r="U3069" i="4"/>
  <c r="T3070" i="4"/>
  <c r="W3069" i="4"/>
  <c r="S3070" i="4"/>
  <c r="U3070" i="4"/>
  <c r="T3071" i="4"/>
  <c r="W3070" i="4"/>
  <c r="T3072" i="4"/>
  <c r="S3071" i="4"/>
  <c r="U3071" i="4"/>
  <c r="U3072" i="4"/>
  <c r="S3072" i="4"/>
  <c r="T3073" i="4"/>
  <c r="W3071" i="4"/>
  <c r="W3072" i="4"/>
  <c r="T3074" i="4"/>
  <c r="S3073" i="4"/>
  <c r="U3073" i="4"/>
  <c r="U3074" i="4"/>
  <c r="S3074" i="4"/>
  <c r="T3075" i="4"/>
  <c r="W3073" i="4"/>
  <c r="W3074" i="4"/>
  <c r="S3075" i="4"/>
  <c r="U3075" i="4"/>
  <c r="T3076" i="4"/>
  <c r="W3075" i="4"/>
  <c r="S3076" i="4"/>
  <c r="T3077" i="4"/>
  <c r="U3076" i="4"/>
  <c r="W3076" i="4"/>
  <c r="S3077" i="4"/>
  <c r="U3077" i="4"/>
  <c r="T3078" i="4"/>
  <c r="W3077" i="4"/>
  <c r="U3078" i="4"/>
  <c r="S3078" i="4"/>
  <c r="T3079" i="4"/>
  <c r="W3078" i="4"/>
  <c r="T3080" i="4"/>
  <c r="S3079" i="4"/>
  <c r="U3079" i="4"/>
  <c r="U3080" i="4"/>
  <c r="T3081" i="4"/>
  <c r="S3080" i="4"/>
  <c r="W3079" i="4"/>
  <c r="T3082" i="4"/>
  <c r="U3081" i="4"/>
  <c r="S3081" i="4"/>
  <c r="W3080" i="4"/>
  <c r="S3082" i="4"/>
  <c r="U3082" i="4"/>
  <c r="T3083" i="4"/>
  <c r="W3081" i="4"/>
  <c r="W3082" i="4"/>
  <c r="S3083" i="4"/>
  <c r="U3083" i="4"/>
  <c r="T3084" i="4"/>
  <c r="W3083" i="4"/>
  <c r="U3084" i="4"/>
  <c r="T3085" i="4"/>
  <c r="S3084" i="4"/>
  <c r="S3085" i="4"/>
  <c r="T3086" i="4"/>
  <c r="U3085" i="4"/>
  <c r="W3084" i="4"/>
  <c r="W3085" i="4"/>
  <c r="U3086" i="4"/>
  <c r="S3086" i="4"/>
  <c r="T3087" i="4"/>
  <c r="W3086" i="4"/>
  <c r="T3088" i="4"/>
  <c r="U3087" i="4"/>
  <c r="S3087" i="4"/>
  <c r="T3089" i="4"/>
  <c r="S3088" i="4"/>
  <c r="U3088" i="4"/>
  <c r="W3087" i="4"/>
  <c r="S3089" i="4"/>
  <c r="U3089" i="4"/>
  <c r="T3090" i="4"/>
  <c r="W3088" i="4"/>
  <c r="W3089" i="4"/>
  <c r="U3090" i="4"/>
  <c r="S3090" i="4"/>
  <c r="T3091" i="4"/>
  <c r="W3090" i="4"/>
  <c r="S3091" i="4"/>
  <c r="U3091" i="4"/>
  <c r="T3092" i="4"/>
  <c r="W3091" i="4"/>
  <c r="U3092" i="4"/>
  <c r="S3092" i="4"/>
  <c r="T3093" i="4"/>
  <c r="W3092" i="4"/>
  <c r="U3093" i="4"/>
  <c r="T3094" i="4"/>
  <c r="S3093" i="4"/>
  <c r="U3094" i="4"/>
  <c r="S3094" i="4"/>
  <c r="T3095" i="4"/>
  <c r="W3093" i="4"/>
  <c r="W3094" i="4"/>
  <c r="S3095" i="4"/>
  <c r="U3095" i="4"/>
  <c r="T3096" i="4"/>
  <c r="W3095" i="4"/>
  <c r="T3097" i="4"/>
  <c r="U3096" i="4"/>
  <c r="S3096" i="4"/>
  <c r="S3097" i="4"/>
  <c r="U3097" i="4"/>
  <c r="T3098" i="4"/>
  <c r="W3096" i="4"/>
  <c r="W3097" i="4"/>
  <c r="S3098" i="4"/>
  <c r="U3098" i="4"/>
  <c r="T3099" i="4"/>
  <c r="W3098" i="4"/>
  <c r="T3100" i="4"/>
  <c r="S3099" i="4"/>
  <c r="U3099" i="4"/>
  <c r="U3100" i="4"/>
  <c r="T3101" i="4"/>
  <c r="S3100" i="4"/>
  <c r="W3099" i="4"/>
  <c r="S3101" i="4"/>
  <c r="U3101" i="4"/>
  <c r="T3102" i="4"/>
  <c r="W3100" i="4"/>
  <c r="W3101" i="4"/>
  <c r="S3102" i="4"/>
  <c r="U3102" i="4"/>
  <c r="T3103" i="4"/>
  <c r="W3102" i="4"/>
  <c r="S3103" i="4"/>
  <c r="U3103" i="4"/>
  <c r="T3104" i="4"/>
  <c r="W3103" i="4"/>
  <c r="S3104" i="4"/>
  <c r="U3104" i="4"/>
  <c r="T3105" i="4"/>
  <c r="W3104" i="4"/>
  <c r="S3105" i="4"/>
  <c r="T3106" i="4"/>
  <c r="U3105" i="4"/>
  <c r="W3105" i="4"/>
  <c r="S3106" i="4"/>
  <c r="U3106" i="4"/>
  <c r="T3107" i="4"/>
  <c r="W3106" i="4"/>
  <c r="S3107" i="4"/>
  <c r="U3107" i="4"/>
  <c r="T3108" i="4"/>
  <c r="W3107" i="4"/>
  <c r="T3109" i="4"/>
  <c r="S3108" i="4"/>
  <c r="U3108" i="4"/>
  <c r="S3109" i="4"/>
  <c r="U3109" i="4"/>
  <c r="T3110" i="4"/>
  <c r="W3108" i="4"/>
  <c r="W3109" i="4"/>
  <c r="U3110" i="4"/>
  <c r="S3110" i="4"/>
  <c r="T3111" i="4"/>
  <c r="W3110" i="4"/>
  <c r="S3111" i="4"/>
  <c r="T3112" i="4"/>
  <c r="U3111" i="4"/>
  <c r="W3111" i="4"/>
  <c r="T3113" i="4"/>
  <c r="S3112" i="4"/>
  <c r="U3112" i="4"/>
  <c r="U3113" i="4"/>
  <c r="T3114" i="4"/>
  <c r="S3113" i="4"/>
  <c r="W3112" i="4"/>
  <c r="S3114" i="4"/>
  <c r="U3114" i="4"/>
  <c r="T3115" i="4"/>
  <c r="W3113" i="4"/>
  <c r="W3114" i="4"/>
  <c r="S3115" i="4"/>
  <c r="U3115" i="4"/>
  <c r="T3116" i="4"/>
  <c r="W3115" i="4"/>
  <c r="T3117" i="4"/>
  <c r="U3116" i="4"/>
  <c r="S3116" i="4"/>
  <c r="S3117" i="4"/>
  <c r="T3118" i="4"/>
  <c r="U3117" i="4"/>
  <c r="W3116" i="4"/>
  <c r="W3117" i="4"/>
  <c r="S3118" i="4"/>
  <c r="U3118" i="4"/>
  <c r="T3119" i="4"/>
  <c r="W3118" i="4"/>
  <c r="U3119" i="4"/>
  <c r="T3120" i="4"/>
  <c r="S3119" i="4"/>
  <c r="T3121" i="4"/>
  <c r="S3120" i="4"/>
  <c r="U3120" i="4"/>
  <c r="W3119" i="4"/>
  <c r="S3121" i="4"/>
  <c r="U3121" i="4"/>
  <c r="T3122" i="4"/>
  <c r="W3120" i="4"/>
  <c r="W3121" i="4"/>
  <c r="U3122" i="4"/>
  <c r="S3122" i="4"/>
  <c r="T3123" i="4"/>
  <c r="W3122" i="4"/>
  <c r="T3124" i="4"/>
  <c r="S3123" i="4"/>
  <c r="U3123" i="4"/>
  <c r="S3124" i="4"/>
  <c r="U3124" i="4"/>
  <c r="T3125" i="4"/>
  <c r="W3123" i="4"/>
  <c r="W3124" i="4"/>
  <c r="U3125" i="4"/>
  <c r="T3126" i="4"/>
  <c r="S3125" i="4"/>
  <c r="S3126" i="4"/>
  <c r="U3126" i="4"/>
  <c r="T3127" i="4"/>
  <c r="W3125" i="4"/>
  <c r="W3126" i="4"/>
  <c r="S3127" i="4"/>
  <c r="U3127" i="4"/>
  <c r="T3128" i="4"/>
  <c r="W3127" i="4"/>
  <c r="U3128" i="4"/>
  <c r="T3129" i="4"/>
  <c r="S3128" i="4"/>
  <c r="T3130" i="4"/>
  <c r="S3129" i="4"/>
  <c r="U3129" i="4"/>
  <c r="W3128" i="4"/>
  <c r="U3130" i="4"/>
  <c r="S3130" i="4"/>
  <c r="T3131" i="4"/>
  <c r="W3129" i="4"/>
  <c r="W3130" i="4"/>
  <c r="T3132" i="4"/>
  <c r="S3131" i="4"/>
  <c r="U3131" i="4"/>
  <c r="T3133" i="4"/>
  <c r="S3132" i="4"/>
  <c r="U3132" i="4"/>
  <c r="W3131" i="4"/>
  <c r="U3133" i="4"/>
  <c r="S3133" i="4"/>
  <c r="T3134" i="4"/>
  <c r="W3132" i="4"/>
  <c r="W3133" i="4"/>
  <c r="S3134" i="4"/>
  <c r="U3134" i="4"/>
  <c r="T3135" i="4"/>
  <c r="W3134" i="4"/>
  <c r="T3136" i="4"/>
  <c r="S3135" i="4"/>
  <c r="U3135" i="4"/>
  <c r="U3136" i="4"/>
  <c r="S3136" i="4"/>
  <c r="T3137" i="4"/>
  <c r="W3135" i="4"/>
  <c r="W3136" i="4"/>
  <c r="T3138" i="4"/>
  <c r="S3137" i="4"/>
  <c r="U3137" i="4"/>
  <c r="S3138" i="4"/>
  <c r="U3138" i="4"/>
  <c r="T3139" i="4"/>
  <c r="W3137" i="4"/>
  <c r="W3138" i="4"/>
  <c r="U3139" i="4"/>
  <c r="S3139" i="4"/>
  <c r="T3140" i="4"/>
  <c r="W3139" i="4"/>
  <c r="T3141" i="4"/>
  <c r="S3140" i="4"/>
  <c r="U3140" i="4"/>
  <c r="S3141" i="4"/>
  <c r="T3142" i="4"/>
  <c r="U3141" i="4"/>
  <c r="W3140" i="4"/>
  <c r="W3141" i="4"/>
  <c r="U3142" i="4"/>
  <c r="S3142" i="4"/>
  <c r="T3143" i="4"/>
  <c r="W3142" i="4"/>
  <c r="T3144" i="4"/>
  <c r="S3143" i="4"/>
  <c r="U3143" i="4"/>
  <c r="S3144" i="4"/>
  <c r="T3145" i="4"/>
  <c r="U3144" i="4"/>
  <c r="W3143" i="4"/>
  <c r="W3144" i="4"/>
  <c r="U3145" i="4"/>
  <c r="T3146" i="4"/>
  <c r="S3145" i="4"/>
  <c r="S3146" i="4"/>
  <c r="U3146" i="4"/>
  <c r="T3147" i="4"/>
  <c r="W3145" i="4"/>
  <c r="W3146" i="4"/>
  <c r="S3147" i="4"/>
  <c r="U3147" i="4"/>
  <c r="T3148" i="4"/>
  <c r="W3147" i="4"/>
  <c r="U3148" i="4"/>
  <c r="T3149" i="4"/>
  <c r="S3148" i="4"/>
  <c r="S3149" i="4"/>
  <c r="U3149" i="4"/>
  <c r="T3150" i="4"/>
  <c r="W3148" i="4"/>
  <c r="W3149" i="4"/>
  <c r="S3150" i="4"/>
  <c r="U3150" i="4"/>
  <c r="T3151" i="4"/>
  <c r="W3150" i="4"/>
  <c r="S3151" i="4"/>
  <c r="U3151" i="4"/>
  <c r="T3152" i="4"/>
  <c r="W3151" i="4"/>
  <c r="S3152" i="4"/>
  <c r="U3152" i="4"/>
  <c r="T3153" i="4"/>
  <c r="W3152" i="4"/>
  <c r="T3154" i="4"/>
  <c r="S3153" i="4"/>
  <c r="U3153" i="4"/>
  <c r="S3154" i="4"/>
  <c r="U3154" i="4"/>
  <c r="T3155" i="4"/>
  <c r="W3153" i="4"/>
  <c r="W3154" i="4"/>
  <c r="U3155" i="4"/>
  <c r="S3155" i="4"/>
  <c r="T3156" i="4"/>
  <c r="W3155" i="4"/>
  <c r="T3157" i="4"/>
  <c r="S3156" i="4"/>
  <c r="U3156" i="4"/>
  <c r="S3157" i="4"/>
  <c r="U3157" i="4"/>
  <c r="T3158" i="4"/>
  <c r="W3156" i="4"/>
  <c r="W3157" i="4"/>
  <c r="T3159" i="4"/>
  <c r="S3158" i="4"/>
  <c r="U3158" i="4"/>
  <c r="S3159" i="4"/>
  <c r="U3159" i="4"/>
  <c r="T3160" i="4"/>
  <c r="W3158" i="4"/>
  <c r="W3159" i="4"/>
  <c r="T3161" i="4"/>
  <c r="S3160" i="4"/>
  <c r="U3160" i="4"/>
  <c r="S3161" i="4"/>
  <c r="T3162" i="4"/>
  <c r="U3161" i="4"/>
  <c r="W3160" i="4"/>
  <c r="W3161" i="4"/>
  <c r="T3163" i="4"/>
  <c r="S3162" i="4"/>
  <c r="U3162" i="4"/>
  <c r="S3163" i="4"/>
  <c r="U3163" i="4"/>
  <c r="T3164" i="4"/>
  <c r="W3162" i="4"/>
  <c r="W3163" i="4"/>
  <c r="S3164" i="4"/>
  <c r="U3164" i="4"/>
  <c r="T3165" i="4"/>
  <c r="W3164" i="4"/>
  <c r="T3166" i="4"/>
  <c r="S3165" i="4"/>
  <c r="U3165" i="4"/>
  <c r="S3166" i="4"/>
  <c r="U3166" i="4"/>
  <c r="T3167" i="4"/>
  <c r="W3165" i="4"/>
  <c r="W3166" i="4"/>
  <c r="U3167" i="4"/>
  <c r="S3167" i="4"/>
  <c r="T3168" i="4"/>
  <c r="W3167" i="4"/>
  <c r="T3169" i="4"/>
  <c r="S3168" i="4"/>
  <c r="U3168" i="4"/>
  <c r="U3169" i="4"/>
  <c r="T3170" i="4"/>
  <c r="S3169" i="4"/>
  <c r="W3168" i="4"/>
  <c r="T3171" i="4"/>
  <c r="U3170" i="4"/>
  <c r="S3170" i="4"/>
  <c r="W3169" i="4"/>
  <c r="S3171" i="4"/>
  <c r="U3171" i="4"/>
  <c r="T3172" i="4"/>
  <c r="W3170" i="4"/>
  <c r="W3171" i="4"/>
  <c r="T3173" i="4"/>
  <c r="S3172" i="4"/>
  <c r="U3172" i="4"/>
  <c r="U3173" i="4"/>
  <c r="T3174" i="4"/>
  <c r="S3173" i="4"/>
  <c r="W3172" i="4"/>
  <c r="U3174" i="4"/>
  <c r="T3175" i="4"/>
  <c r="S3174" i="4"/>
  <c r="W3173" i="4"/>
  <c r="S3175" i="4"/>
  <c r="U3175" i="4"/>
  <c r="T3176" i="4"/>
  <c r="W3174" i="4"/>
  <c r="W3175" i="4"/>
  <c r="U3176" i="4"/>
  <c r="T3177" i="4"/>
  <c r="S3176" i="4"/>
  <c r="T3178" i="4"/>
  <c r="S3177" i="4"/>
  <c r="U3177" i="4"/>
  <c r="W3176" i="4"/>
  <c r="S3178" i="4"/>
  <c r="U3178" i="4"/>
  <c r="T3179" i="4"/>
  <c r="W3177" i="4"/>
  <c r="W3178" i="4"/>
  <c r="S3179" i="4"/>
  <c r="U3179" i="4"/>
  <c r="T3180" i="4"/>
  <c r="W3179" i="4"/>
  <c r="S3180" i="4"/>
  <c r="U3180" i="4"/>
  <c r="T3181" i="4"/>
  <c r="W3180" i="4"/>
  <c r="U3181" i="4"/>
  <c r="S3181" i="4"/>
  <c r="T3182" i="4"/>
  <c r="W3181" i="4"/>
  <c r="T3183" i="4"/>
  <c r="S3182" i="4"/>
  <c r="U3182" i="4"/>
  <c r="U3183" i="4"/>
  <c r="S3183" i="4"/>
  <c r="T3184" i="4"/>
  <c r="W3182" i="4"/>
  <c r="W3183" i="4"/>
  <c r="S3184" i="4"/>
  <c r="U3184" i="4"/>
  <c r="T3185" i="4"/>
  <c r="W3184" i="4"/>
  <c r="U3185" i="4"/>
  <c r="S3185" i="4"/>
  <c r="T3186" i="4"/>
  <c r="W3185" i="4"/>
  <c r="T3187" i="4"/>
  <c r="S3186" i="4"/>
  <c r="U3186" i="4"/>
  <c r="S3187" i="4"/>
  <c r="U3187" i="4"/>
  <c r="T3188" i="4"/>
  <c r="W3186" i="4"/>
  <c r="W3187" i="4"/>
  <c r="T3189" i="4"/>
  <c r="S3188" i="4"/>
  <c r="U3188" i="4"/>
  <c r="T3190" i="4"/>
  <c r="S3189" i="4"/>
  <c r="U3189" i="4"/>
  <c r="W3188" i="4"/>
  <c r="U3190" i="4"/>
  <c r="T3191" i="4"/>
  <c r="S3190" i="4"/>
  <c r="W3189" i="4"/>
  <c r="S3191" i="4"/>
  <c r="U3191" i="4"/>
  <c r="T3192" i="4"/>
  <c r="W3190" i="4"/>
  <c r="W3191" i="4"/>
  <c r="U3192" i="4"/>
  <c r="S3192" i="4"/>
  <c r="T3193" i="4"/>
  <c r="W3192" i="4"/>
  <c r="T3194" i="4"/>
  <c r="S3193" i="4"/>
  <c r="U3193" i="4"/>
  <c r="S3194" i="4"/>
  <c r="T3195" i="4"/>
  <c r="U3194" i="4"/>
  <c r="W3193" i="4"/>
  <c r="W3194" i="4"/>
  <c r="U3195" i="4"/>
  <c r="S3195" i="4"/>
  <c r="T3196" i="4"/>
  <c r="W3195" i="4"/>
  <c r="T3197" i="4"/>
  <c r="S3196" i="4"/>
  <c r="U3196" i="4"/>
  <c r="S3197" i="4"/>
  <c r="T3198" i="4"/>
  <c r="U3197" i="4"/>
  <c r="W3196" i="4"/>
  <c r="W3197" i="4"/>
  <c r="T3199" i="4"/>
  <c r="S3198" i="4"/>
  <c r="U3198" i="4"/>
  <c r="U3199" i="4"/>
  <c r="S3199" i="4"/>
  <c r="T3200" i="4"/>
  <c r="W3198" i="4"/>
  <c r="W3199" i="4"/>
  <c r="T3201" i="4"/>
  <c r="S3200" i="4"/>
  <c r="U3200" i="4"/>
  <c r="S3201" i="4"/>
  <c r="U3201" i="4"/>
  <c r="T3202" i="4"/>
  <c r="W3200" i="4"/>
  <c r="W3201" i="4"/>
  <c r="U3202" i="4"/>
  <c r="T3203" i="4"/>
  <c r="S3202" i="4"/>
  <c r="S3203" i="4"/>
  <c r="U3203" i="4"/>
  <c r="T3204" i="4"/>
  <c r="W3202" i="4"/>
  <c r="W3203" i="4"/>
  <c r="S3204" i="4"/>
  <c r="U3204" i="4"/>
  <c r="T3205" i="4"/>
  <c r="W3204" i="4"/>
  <c r="T3206" i="4"/>
  <c r="U3205" i="4"/>
  <c r="S3205" i="4"/>
  <c r="S3206" i="4"/>
  <c r="U3206" i="4"/>
  <c r="T3207" i="4"/>
  <c r="W3205" i="4"/>
  <c r="W3206" i="4"/>
  <c r="S3207" i="4"/>
  <c r="U3207" i="4"/>
  <c r="T3208" i="4"/>
  <c r="W3207" i="4"/>
  <c r="T3209" i="4"/>
  <c r="U3208" i="4"/>
  <c r="S3208" i="4"/>
  <c r="U3209" i="4"/>
  <c r="T3210" i="4"/>
  <c r="S3209" i="4"/>
  <c r="W3208" i="4"/>
  <c r="S3210" i="4"/>
  <c r="U3210" i="4"/>
  <c r="T3211" i="4"/>
  <c r="W3209" i="4"/>
  <c r="W3210" i="4"/>
  <c r="S3211" i="4"/>
  <c r="U3211" i="4"/>
  <c r="T3212" i="4"/>
  <c r="W3211" i="4"/>
  <c r="T3213" i="4"/>
  <c r="S3212" i="4"/>
  <c r="U3212" i="4"/>
  <c r="S3213" i="4"/>
  <c r="U3213" i="4"/>
  <c r="T3214" i="4"/>
  <c r="W3212" i="4"/>
  <c r="W3213" i="4"/>
  <c r="T3215" i="4"/>
  <c r="S3214" i="4"/>
  <c r="U3214" i="4"/>
  <c r="S3215" i="4"/>
  <c r="U3215" i="4"/>
  <c r="T3216" i="4"/>
  <c r="W3214" i="4"/>
  <c r="W3215" i="4"/>
  <c r="U3216" i="4"/>
  <c r="S3216" i="4"/>
  <c r="T3217" i="4"/>
  <c r="W3216" i="4"/>
  <c r="T3218" i="4"/>
  <c r="S3217" i="4"/>
  <c r="U3217" i="4"/>
  <c r="S3218" i="4"/>
  <c r="U3218" i="4"/>
  <c r="T3219" i="4"/>
  <c r="W3217" i="4"/>
  <c r="W3218" i="4"/>
  <c r="S3219" i="4"/>
  <c r="U3219" i="4"/>
  <c r="T3220" i="4"/>
  <c r="W3219" i="4"/>
  <c r="S3220" i="4"/>
  <c r="T3221" i="4"/>
  <c r="U3220" i="4"/>
  <c r="W3220" i="4"/>
  <c r="U3221" i="4"/>
  <c r="T3222" i="4"/>
  <c r="S3221" i="4"/>
  <c r="T3223" i="4"/>
  <c r="S3222" i="4"/>
  <c r="U3222" i="4"/>
  <c r="W3221" i="4"/>
  <c r="S3223" i="4"/>
  <c r="U3223" i="4"/>
  <c r="T3224" i="4"/>
  <c r="W3222" i="4"/>
  <c r="W3223" i="4"/>
  <c r="T3225" i="4"/>
  <c r="S3224" i="4"/>
  <c r="U3224" i="4"/>
  <c r="S3225" i="4"/>
  <c r="U3225" i="4"/>
  <c r="T3226" i="4"/>
  <c r="W3224" i="4"/>
  <c r="W3225" i="4"/>
  <c r="T3227" i="4"/>
  <c r="S3226" i="4"/>
  <c r="U3226" i="4"/>
  <c r="S3227" i="4"/>
  <c r="U3227" i="4"/>
  <c r="T3228" i="4"/>
  <c r="W3226" i="4"/>
  <c r="W3227" i="4"/>
  <c r="T3229" i="4"/>
  <c r="U3228" i="4"/>
  <c r="S3228" i="4"/>
  <c r="S3229" i="4"/>
  <c r="T3230" i="4"/>
  <c r="U3229" i="4"/>
  <c r="W3228" i="4"/>
  <c r="W3229" i="4"/>
  <c r="T3231" i="4"/>
  <c r="U3230" i="4"/>
  <c r="S3230" i="4"/>
  <c r="S3231" i="4"/>
  <c r="U3231" i="4"/>
  <c r="T3232" i="4"/>
  <c r="W3230" i="4"/>
  <c r="W3231" i="4"/>
  <c r="T3233" i="4"/>
  <c r="U3232" i="4"/>
  <c r="S3232" i="4"/>
  <c r="S3233" i="4"/>
  <c r="T3234" i="4"/>
  <c r="U3233" i="4"/>
  <c r="W3232" i="4"/>
  <c r="W3233" i="4"/>
  <c r="T3235" i="4"/>
  <c r="S3234" i="4"/>
  <c r="U3234" i="4"/>
  <c r="S3235" i="4"/>
  <c r="U3235" i="4"/>
  <c r="T3236" i="4"/>
  <c r="W3234" i="4"/>
  <c r="W3235" i="4"/>
  <c r="T3237" i="4"/>
  <c r="U3236" i="4"/>
  <c r="S3236" i="4"/>
  <c r="T3238" i="4"/>
  <c r="S3237" i="4"/>
  <c r="U3237" i="4"/>
  <c r="W3236" i="4"/>
  <c r="T3239" i="4"/>
  <c r="S3238" i="4"/>
  <c r="U3238" i="4"/>
  <c r="W3237" i="4"/>
  <c r="U3239" i="4"/>
  <c r="S3239" i="4"/>
  <c r="T3240" i="4"/>
  <c r="W3238" i="4"/>
  <c r="W3239" i="4"/>
  <c r="T3241" i="4"/>
  <c r="U3240" i="4"/>
  <c r="S3240" i="4"/>
  <c r="S3241" i="4"/>
  <c r="T3242" i="4"/>
  <c r="U3241" i="4"/>
  <c r="W3240" i="4"/>
  <c r="W3241" i="4"/>
  <c r="T3243" i="4"/>
  <c r="S3242" i="4"/>
  <c r="U3242" i="4"/>
  <c r="U3243" i="4"/>
  <c r="S3243" i="4"/>
  <c r="T3244" i="4"/>
  <c r="W3242" i="4"/>
  <c r="W3243" i="4"/>
  <c r="T3245" i="4"/>
  <c r="U3244" i="4"/>
  <c r="S3244" i="4"/>
  <c r="S3245" i="4"/>
  <c r="T3246" i="4"/>
  <c r="U3245" i="4"/>
  <c r="W3244" i="4"/>
  <c r="W3245" i="4"/>
  <c r="T3247" i="4"/>
  <c r="U3246" i="4"/>
  <c r="S3246" i="4"/>
  <c r="U3247" i="4"/>
  <c r="S3247" i="4"/>
  <c r="T3248" i="4"/>
  <c r="W3246" i="4"/>
  <c r="W3247" i="4"/>
  <c r="T3249" i="4"/>
  <c r="U3248" i="4"/>
  <c r="S3248" i="4"/>
  <c r="S3249" i="4"/>
  <c r="T3250" i="4"/>
  <c r="U3249" i="4"/>
  <c r="W3248" i="4"/>
  <c r="W3249" i="4"/>
  <c r="T3251" i="4"/>
  <c r="S3250" i="4"/>
  <c r="U3250" i="4"/>
  <c r="S3251" i="4"/>
  <c r="U3251" i="4"/>
  <c r="T3252" i="4"/>
  <c r="W3250" i="4"/>
  <c r="W3251" i="4"/>
  <c r="T3253" i="4"/>
  <c r="U3252" i="4"/>
  <c r="S3252" i="4"/>
  <c r="T3254" i="4"/>
  <c r="S3253" i="4"/>
  <c r="U3253" i="4"/>
  <c r="W3252" i="4"/>
  <c r="S3254" i="4"/>
  <c r="U3254" i="4"/>
  <c r="T3255" i="4"/>
  <c r="W3253" i="4"/>
  <c r="W3254" i="4"/>
  <c r="U3255" i="4"/>
  <c r="S3255" i="4"/>
  <c r="T3256" i="4"/>
  <c r="W3255" i="4"/>
  <c r="T3257" i="4"/>
  <c r="U3256" i="4"/>
  <c r="S3256" i="4"/>
  <c r="T3258" i="4"/>
  <c r="S3257" i="4"/>
  <c r="U3257" i="4"/>
  <c r="W3256" i="4"/>
  <c r="S3258" i="4"/>
  <c r="T3259" i="4"/>
  <c r="U3258" i="4"/>
  <c r="W3257" i="4"/>
  <c r="W3258" i="4"/>
  <c r="U3259" i="4"/>
  <c r="S3259" i="4"/>
  <c r="T3260" i="4"/>
  <c r="W3259" i="4"/>
  <c r="T3261" i="4"/>
  <c r="U3260" i="4"/>
  <c r="S3260" i="4"/>
  <c r="T3262" i="4"/>
  <c r="S3261" i="4"/>
  <c r="U3261" i="4"/>
  <c r="W3260" i="4"/>
  <c r="U3262" i="4"/>
  <c r="T3263" i="4"/>
  <c r="S3262" i="4"/>
  <c r="W3261" i="4"/>
  <c r="U3263" i="4"/>
  <c r="S3263" i="4"/>
  <c r="T3264" i="4"/>
  <c r="W3262" i="4"/>
  <c r="W3263" i="4"/>
  <c r="T3265" i="4"/>
  <c r="U3264" i="4"/>
  <c r="S3264" i="4"/>
  <c r="T3266" i="4"/>
  <c r="S3265" i="4"/>
  <c r="U3265" i="4"/>
  <c r="W3264" i="4"/>
  <c r="S3266" i="4"/>
  <c r="U3266" i="4"/>
  <c r="T3267" i="4"/>
  <c r="W3265" i="4"/>
  <c r="W3266" i="4"/>
  <c r="S3267" i="4"/>
  <c r="U3267" i="4"/>
  <c r="T3268" i="4"/>
  <c r="W3267" i="4"/>
  <c r="U3268" i="4"/>
  <c r="T3269" i="4"/>
  <c r="S3268" i="4"/>
  <c r="T3270" i="4"/>
  <c r="S3269" i="4"/>
  <c r="U3269" i="4"/>
  <c r="W3268" i="4"/>
  <c r="S3270" i="4"/>
  <c r="U3270" i="4"/>
  <c r="T3271" i="4"/>
  <c r="W3269" i="4"/>
  <c r="W3270" i="4"/>
  <c r="U3271" i="4"/>
  <c r="S3271" i="4"/>
  <c r="T3272" i="4"/>
  <c r="W3271" i="4"/>
  <c r="U3272" i="4"/>
  <c r="T3273" i="4"/>
  <c r="S3272" i="4"/>
  <c r="T3274" i="4"/>
  <c r="S3273" i="4"/>
  <c r="U3273" i="4"/>
  <c r="W3272" i="4"/>
  <c r="S3274" i="4"/>
  <c r="T3275" i="4"/>
  <c r="U3274" i="4"/>
  <c r="W3273" i="4"/>
  <c r="W3274" i="4"/>
  <c r="S3275" i="4"/>
  <c r="U3275" i="4"/>
  <c r="T3276" i="4"/>
  <c r="W3275" i="4"/>
  <c r="T3277" i="4"/>
  <c r="U3276" i="4"/>
  <c r="S3276" i="4"/>
  <c r="T3278" i="4"/>
  <c r="S3277" i="4"/>
  <c r="U3277" i="4"/>
  <c r="W3276" i="4"/>
  <c r="U3278" i="4"/>
  <c r="T3279" i="4"/>
  <c r="S3278" i="4"/>
  <c r="W3277" i="4"/>
  <c r="S3279" i="4"/>
  <c r="U3279" i="4"/>
  <c r="T3280" i="4"/>
  <c r="W3278" i="4"/>
  <c r="W3279" i="4"/>
  <c r="U3280" i="4"/>
  <c r="T3281" i="4"/>
  <c r="S3280" i="4"/>
  <c r="T3282" i="4"/>
  <c r="S3281" i="4"/>
  <c r="U3281" i="4"/>
  <c r="W3280" i="4"/>
  <c r="S3282" i="4"/>
  <c r="T3283" i="4"/>
  <c r="U3282" i="4"/>
  <c r="W3281" i="4"/>
  <c r="W3282" i="4"/>
  <c r="S3283" i="4"/>
  <c r="U3283" i="4"/>
  <c r="T3284" i="4"/>
  <c r="W3283" i="4"/>
  <c r="U3284" i="4"/>
  <c r="T3285" i="4"/>
  <c r="S3284" i="4"/>
  <c r="T3286" i="4"/>
  <c r="S3285" i="4"/>
  <c r="U3285" i="4"/>
  <c r="W3284" i="4"/>
  <c r="S3286" i="4"/>
  <c r="T3287" i="4"/>
  <c r="U3286" i="4"/>
  <c r="W3285" i="4"/>
  <c r="W3286" i="4"/>
  <c r="S3287" i="4"/>
  <c r="U3287" i="4"/>
  <c r="T3288" i="4"/>
  <c r="W3287" i="4"/>
  <c r="U3288" i="4"/>
  <c r="T3289" i="4"/>
  <c r="S3288" i="4"/>
  <c r="T3290" i="4"/>
  <c r="S3289" i="4"/>
  <c r="U3289" i="4"/>
  <c r="W3288" i="4"/>
  <c r="S3290" i="4"/>
  <c r="T3291" i="4"/>
  <c r="U3290" i="4"/>
  <c r="W3289" i="4"/>
  <c r="W3290" i="4"/>
  <c r="S3291" i="4"/>
  <c r="U3291" i="4"/>
  <c r="T3292" i="4"/>
  <c r="W3291" i="4"/>
  <c r="U3292" i="4"/>
  <c r="T3293" i="4"/>
  <c r="S3292" i="4"/>
  <c r="T3294" i="4"/>
  <c r="S3293" i="4"/>
  <c r="U3293" i="4"/>
  <c r="W3292" i="4"/>
  <c r="S3294" i="4"/>
  <c r="T3295" i="4"/>
  <c r="U3294" i="4"/>
  <c r="W3293" i="4"/>
  <c r="W3294" i="4"/>
  <c r="S3295" i="4"/>
  <c r="U3295" i="4"/>
  <c r="T3296" i="4"/>
  <c r="W3295" i="4"/>
  <c r="U3296" i="4"/>
  <c r="T3297" i="4"/>
  <c r="S3296" i="4"/>
  <c r="T3298" i="4"/>
  <c r="S3297" i="4"/>
  <c r="U3297" i="4"/>
  <c r="W3296" i="4"/>
  <c r="S3298" i="4"/>
  <c r="T3299" i="4"/>
  <c r="U3298" i="4"/>
  <c r="W3297" i="4"/>
  <c r="W3298" i="4"/>
  <c r="U3299" i="4"/>
  <c r="S3299" i="4"/>
  <c r="T3300" i="4"/>
  <c r="W3299" i="4"/>
  <c r="U3300" i="4"/>
  <c r="T3301" i="4"/>
  <c r="S3300" i="4"/>
  <c r="T3302" i="4"/>
  <c r="S3301" i="4"/>
  <c r="U3301" i="4"/>
  <c r="W3300" i="4"/>
  <c r="S3302" i="4"/>
  <c r="U3302" i="4"/>
  <c r="T3303" i="4"/>
  <c r="W3301" i="4"/>
  <c r="W3302" i="4"/>
  <c r="U3303" i="4"/>
  <c r="S3303" i="4"/>
  <c r="T3304" i="4"/>
  <c r="W3303" i="4"/>
  <c r="T3305" i="4"/>
  <c r="S3304" i="4"/>
  <c r="U3304" i="4"/>
  <c r="S3305" i="4"/>
  <c r="U3305" i="4"/>
  <c r="T3306" i="4"/>
  <c r="W3304" i="4"/>
  <c r="W3305" i="4"/>
  <c r="U3306" i="4"/>
  <c r="T3307" i="4"/>
  <c r="S3306" i="4"/>
  <c r="S3307" i="4"/>
  <c r="U3307" i="4"/>
  <c r="T3308" i="4"/>
  <c r="W3306" i="4"/>
  <c r="W3307" i="4"/>
  <c r="U3308" i="4"/>
  <c r="S3308" i="4"/>
  <c r="T3309" i="4"/>
  <c r="W3308" i="4"/>
  <c r="U3309" i="4"/>
  <c r="T3310" i="4"/>
  <c r="S3309" i="4"/>
  <c r="S3310" i="4"/>
  <c r="T3311" i="4"/>
  <c r="U3310" i="4"/>
  <c r="W3309" i="4"/>
  <c r="W3310" i="4"/>
  <c r="U3311" i="4"/>
  <c r="S3311" i="4"/>
  <c r="T3312" i="4"/>
  <c r="W3311" i="4"/>
  <c r="T3313" i="4"/>
  <c r="S3312" i="4"/>
  <c r="U3312" i="4"/>
  <c r="S3313" i="4"/>
  <c r="T3314" i="4"/>
  <c r="U3313" i="4"/>
  <c r="W3312" i="4"/>
  <c r="W3313" i="4"/>
  <c r="S3314" i="4"/>
  <c r="U3314" i="4"/>
  <c r="T3315" i="4"/>
  <c r="W3314" i="4"/>
  <c r="S3315" i="4"/>
  <c r="U3315" i="4"/>
  <c r="T3316" i="4"/>
  <c r="W3315" i="4"/>
  <c r="S3316" i="4"/>
  <c r="T3317" i="4"/>
  <c r="U3316" i="4"/>
  <c r="W3316" i="4"/>
  <c r="S3317" i="4"/>
  <c r="U3317" i="4"/>
  <c r="T3318" i="4"/>
  <c r="W3317" i="4"/>
  <c r="T3319" i="4"/>
  <c r="S3318" i="4"/>
  <c r="U3318" i="4"/>
  <c r="S3319" i="4"/>
  <c r="U3319" i="4"/>
  <c r="T3320" i="4"/>
  <c r="W3318" i="4"/>
  <c r="W3319" i="4"/>
  <c r="S3320" i="4"/>
  <c r="U3320" i="4"/>
  <c r="T3321" i="4"/>
  <c r="W3320" i="4"/>
  <c r="T3322" i="4"/>
  <c r="S3321" i="4"/>
  <c r="U3321" i="4"/>
  <c r="S3322" i="4"/>
  <c r="T3323" i="4"/>
  <c r="U3322" i="4"/>
  <c r="W3321" i="4"/>
  <c r="W3322" i="4"/>
  <c r="U3323" i="4"/>
  <c r="S3323" i="4"/>
  <c r="T3324" i="4"/>
  <c r="W3323" i="4"/>
  <c r="T3325" i="4"/>
  <c r="S3324" i="4"/>
  <c r="U3324" i="4"/>
  <c r="S3325" i="4"/>
  <c r="T3326" i="4"/>
  <c r="U3325" i="4"/>
  <c r="W3324" i="4"/>
  <c r="W3325" i="4"/>
  <c r="U3326" i="4"/>
  <c r="T3327" i="4"/>
  <c r="S3326" i="4"/>
  <c r="S3327" i="4"/>
  <c r="U3327" i="4"/>
  <c r="T3328" i="4"/>
  <c r="W3326" i="4"/>
  <c r="W3327" i="4"/>
  <c r="S3328" i="4"/>
  <c r="U3328" i="4"/>
  <c r="T3329" i="4"/>
  <c r="W3328" i="4"/>
  <c r="U3329" i="4"/>
  <c r="T3330" i="4"/>
  <c r="S3329" i="4"/>
  <c r="T3331" i="4"/>
  <c r="S3330" i="4"/>
  <c r="U3330" i="4"/>
  <c r="W3329" i="4"/>
  <c r="U3331" i="4"/>
  <c r="S3331" i="4"/>
  <c r="T3332" i="4"/>
  <c r="W3330" i="4"/>
  <c r="W3331" i="4"/>
  <c r="U3332" i="4"/>
  <c r="T3333" i="4"/>
  <c r="S3332" i="4"/>
  <c r="T3334" i="4"/>
  <c r="S3333" i="4"/>
  <c r="U3333" i="4"/>
  <c r="W3332" i="4"/>
  <c r="S3334" i="4"/>
  <c r="U3334" i="4"/>
  <c r="T3335" i="4"/>
  <c r="W3333" i="4"/>
  <c r="W3334" i="4"/>
  <c r="U3335" i="4"/>
  <c r="S3335" i="4"/>
  <c r="T3336" i="4"/>
  <c r="W3335" i="4"/>
  <c r="T3337" i="4"/>
  <c r="S3336" i="4"/>
  <c r="U3336" i="4"/>
  <c r="S3337" i="4"/>
  <c r="U3337" i="4"/>
  <c r="T3338" i="4"/>
  <c r="W3336" i="4"/>
  <c r="W3337" i="4"/>
  <c r="U3338" i="4"/>
  <c r="T3339" i="4"/>
  <c r="S3338" i="4"/>
  <c r="S3339" i="4"/>
  <c r="U3339" i="4"/>
  <c r="T3340" i="4"/>
  <c r="W3338" i="4"/>
  <c r="W3339" i="4"/>
  <c r="S3340" i="4"/>
  <c r="U3340" i="4"/>
  <c r="T3341" i="4"/>
  <c r="W3340" i="4"/>
  <c r="U3341" i="4"/>
  <c r="T3342" i="4"/>
  <c r="S3341" i="4"/>
  <c r="T3343" i="4"/>
  <c r="S3342" i="4"/>
  <c r="U3342" i="4"/>
  <c r="W3341" i="4"/>
  <c r="S3343" i="4"/>
  <c r="U3343" i="4"/>
  <c r="T3344" i="4"/>
  <c r="W3342" i="4"/>
  <c r="W3343" i="4"/>
  <c r="T3345" i="4"/>
  <c r="S3344" i="4"/>
  <c r="U3344" i="4"/>
  <c r="T3346" i="4"/>
  <c r="S3345" i="4"/>
  <c r="U3345" i="4"/>
  <c r="W3344" i="4"/>
  <c r="S3346" i="4"/>
  <c r="U3346" i="4"/>
  <c r="T3347" i="4"/>
  <c r="W3345" i="4"/>
  <c r="W3346" i="4"/>
  <c r="S3347" i="4"/>
  <c r="U3347" i="4"/>
  <c r="T3348" i="4"/>
  <c r="W3347" i="4"/>
  <c r="T3349" i="4"/>
  <c r="U3348" i="4"/>
  <c r="S3348" i="4"/>
  <c r="T3350" i="4"/>
  <c r="S3349" i="4"/>
  <c r="U3349" i="4"/>
  <c r="W3348" i="4"/>
  <c r="S3350" i="4"/>
  <c r="T3351" i="4"/>
  <c r="U3350" i="4"/>
  <c r="W3349" i="4"/>
  <c r="W3350" i="4"/>
  <c r="U3351" i="4"/>
  <c r="S3351" i="4"/>
  <c r="T3352" i="4"/>
  <c r="W3351" i="4"/>
  <c r="T3353" i="4"/>
  <c r="U3352" i="4"/>
  <c r="S3352" i="4"/>
  <c r="S3353" i="4"/>
  <c r="T3354" i="4"/>
  <c r="U3353" i="4"/>
  <c r="W3352" i="4"/>
  <c r="W3353" i="4"/>
  <c r="T3355" i="4"/>
  <c r="S3354" i="4"/>
  <c r="U3354" i="4"/>
  <c r="S3355" i="4"/>
  <c r="U3355" i="4"/>
  <c r="T3356" i="4"/>
  <c r="W3354" i="4"/>
  <c r="W3355" i="4"/>
  <c r="T3357" i="4"/>
  <c r="U3356" i="4"/>
  <c r="S3356" i="4"/>
  <c r="S3357" i="4"/>
  <c r="T3358" i="4"/>
  <c r="U3357" i="4"/>
  <c r="W3356" i="4"/>
  <c r="W3357" i="4"/>
  <c r="U3358" i="4"/>
  <c r="T3359" i="4"/>
  <c r="S3358" i="4"/>
  <c r="S3359" i="4"/>
  <c r="U3359" i="4"/>
  <c r="T3360" i="4"/>
  <c r="W3358" i="4"/>
  <c r="W3359" i="4"/>
  <c r="U3360" i="4"/>
  <c r="T3361" i="4"/>
  <c r="S3360" i="4"/>
  <c r="T3362" i="4"/>
  <c r="S3361" i="4"/>
  <c r="U3361" i="4"/>
  <c r="W3360" i="4"/>
  <c r="S3362" i="4"/>
  <c r="U3362" i="4"/>
  <c r="T3363" i="4"/>
  <c r="W3361" i="4"/>
  <c r="W3362" i="4"/>
  <c r="S3363" i="4"/>
  <c r="U3363" i="4"/>
  <c r="T3364" i="4"/>
  <c r="W3363" i="4"/>
  <c r="T3365" i="4"/>
  <c r="U3364" i="4"/>
  <c r="S3364" i="4"/>
  <c r="T3366" i="4"/>
  <c r="S3365" i="4"/>
  <c r="U3365" i="4"/>
  <c r="W3364" i="4"/>
  <c r="T3367" i="4"/>
  <c r="S3366" i="4"/>
  <c r="U3366" i="4"/>
  <c r="W3365" i="4"/>
  <c r="U3367" i="4"/>
  <c r="S3367" i="4"/>
  <c r="T3368" i="4"/>
  <c r="W3366" i="4"/>
  <c r="W3367" i="4"/>
  <c r="T3369" i="4"/>
  <c r="U3368" i="4"/>
  <c r="S3368" i="4"/>
  <c r="S3369" i="4"/>
  <c r="T3370" i="4"/>
  <c r="U3369" i="4"/>
  <c r="W3368" i="4"/>
  <c r="W3369" i="4"/>
  <c r="T3371" i="4"/>
  <c r="S3370" i="4"/>
  <c r="U3370" i="4"/>
  <c r="S3371" i="4"/>
  <c r="U3371" i="4"/>
  <c r="T3372" i="4"/>
  <c r="W3370" i="4"/>
  <c r="W3371" i="4"/>
  <c r="T3373" i="4"/>
  <c r="U3372" i="4"/>
  <c r="S3372" i="4"/>
  <c r="T3374" i="4"/>
  <c r="S3373" i="4"/>
  <c r="U3373" i="4"/>
  <c r="W3372" i="4"/>
  <c r="U3374" i="4"/>
  <c r="T3375" i="4"/>
  <c r="S3374" i="4"/>
  <c r="W3373" i="4"/>
  <c r="S3375" i="4"/>
  <c r="U3375" i="4"/>
  <c r="T3376" i="4"/>
  <c r="W3374" i="4"/>
  <c r="W3375" i="4"/>
  <c r="U3376" i="4"/>
  <c r="T3377" i="4"/>
  <c r="S3376" i="4"/>
  <c r="T3378" i="4"/>
  <c r="S3377" i="4"/>
  <c r="U3377" i="4"/>
  <c r="W3376" i="4"/>
  <c r="S3378" i="4"/>
  <c r="U3378" i="4"/>
  <c r="T3379" i="4"/>
  <c r="W3377" i="4"/>
  <c r="W3378" i="4"/>
  <c r="S3379" i="4"/>
  <c r="U3379" i="4"/>
  <c r="T3380" i="4"/>
  <c r="W3379" i="4"/>
  <c r="T3381" i="4"/>
  <c r="U3380" i="4"/>
  <c r="S3380" i="4"/>
  <c r="T3382" i="4"/>
  <c r="S3381" i="4"/>
  <c r="U3381" i="4"/>
  <c r="W3380" i="4"/>
  <c r="T3383" i="4"/>
  <c r="S3382" i="4"/>
  <c r="U3382" i="4"/>
  <c r="W3381" i="4"/>
  <c r="U3383" i="4"/>
  <c r="S3383" i="4"/>
  <c r="T3384" i="4"/>
  <c r="W3382" i="4"/>
  <c r="W3383" i="4"/>
  <c r="T3385" i="4"/>
  <c r="U3384" i="4"/>
  <c r="S3384" i="4"/>
  <c r="S3385" i="4"/>
  <c r="T3386" i="4"/>
  <c r="U3385" i="4"/>
  <c r="W3384" i="4"/>
  <c r="W3385" i="4"/>
  <c r="S3386" i="4"/>
  <c r="U3386" i="4"/>
  <c r="T3387" i="4"/>
  <c r="W3386" i="4"/>
  <c r="U3387" i="4"/>
  <c r="T3388" i="4"/>
  <c r="S3387" i="4"/>
  <c r="T3389" i="4"/>
  <c r="S3388" i="4"/>
  <c r="U3388" i="4"/>
  <c r="W3387" i="4"/>
  <c r="S3389" i="4"/>
  <c r="U3389" i="4"/>
  <c r="T3390" i="4"/>
  <c r="W3388" i="4"/>
  <c r="W3389" i="4"/>
  <c r="U3390" i="4"/>
  <c r="S3390" i="4"/>
  <c r="T3391" i="4"/>
  <c r="W3390" i="4"/>
  <c r="U3391" i="4"/>
  <c r="S3391" i="4"/>
  <c r="T3392" i="4"/>
  <c r="W3391" i="4"/>
  <c r="S3392" i="4"/>
  <c r="U3392" i="4"/>
  <c r="T3393" i="4"/>
  <c r="W3392" i="4"/>
  <c r="U3393" i="4"/>
  <c r="T3394" i="4"/>
  <c r="S3393" i="4"/>
  <c r="S3394" i="4"/>
  <c r="U3394" i="4"/>
  <c r="T3395" i="4"/>
  <c r="W3393" i="4"/>
  <c r="W3394" i="4"/>
  <c r="S3395" i="4"/>
  <c r="U3395" i="4"/>
  <c r="T3396" i="4"/>
  <c r="W3395" i="4"/>
  <c r="T3397" i="4"/>
  <c r="U3396" i="4"/>
  <c r="S3396" i="4"/>
  <c r="S3397" i="4"/>
  <c r="U3397" i="4"/>
  <c r="T3398" i="4"/>
  <c r="W3396" i="4"/>
  <c r="W3397" i="4"/>
  <c r="S3398" i="4"/>
  <c r="U3398" i="4"/>
  <c r="T3399" i="4"/>
  <c r="W3398" i="4"/>
  <c r="T3400" i="4"/>
  <c r="S3399" i="4"/>
  <c r="U3399" i="4"/>
  <c r="T3401" i="4"/>
  <c r="S3400" i="4"/>
  <c r="U3400" i="4"/>
  <c r="W3399" i="4"/>
  <c r="U3401" i="4"/>
  <c r="S3401" i="4"/>
  <c r="T3402" i="4"/>
  <c r="W3400" i="4"/>
  <c r="W3401" i="4"/>
  <c r="S3402" i="4"/>
  <c r="U3402" i="4"/>
  <c r="T3403" i="4"/>
  <c r="W3402" i="4"/>
  <c r="S3403" i="4"/>
  <c r="U3403" i="4"/>
  <c r="T3404" i="4"/>
  <c r="W3403" i="4"/>
  <c r="S3404" i="4"/>
  <c r="U3404" i="4"/>
  <c r="T3405" i="4"/>
  <c r="W3404" i="4"/>
  <c r="S3405" i="4"/>
  <c r="T3406" i="4"/>
  <c r="U3405" i="4"/>
  <c r="W3405" i="4"/>
  <c r="S3406" i="4"/>
  <c r="U3406" i="4"/>
  <c r="T3407" i="4"/>
  <c r="W3406" i="4"/>
  <c r="U3407" i="4"/>
  <c r="S3407" i="4"/>
  <c r="T3408" i="4"/>
  <c r="W3407" i="4"/>
  <c r="T3409" i="4"/>
  <c r="S3408" i="4"/>
  <c r="U3408" i="4"/>
  <c r="U3409" i="4"/>
  <c r="T3410" i="4"/>
  <c r="S3409" i="4"/>
  <c r="W3408" i="4"/>
  <c r="U3410" i="4"/>
  <c r="S3410" i="4"/>
  <c r="T3411" i="4"/>
  <c r="W3409" i="4"/>
  <c r="W3410" i="4"/>
  <c r="S3411" i="4"/>
  <c r="T3412" i="4"/>
  <c r="U3411" i="4"/>
  <c r="W3411" i="4"/>
  <c r="S3412" i="4"/>
  <c r="U3412" i="4"/>
  <c r="T3413" i="4"/>
  <c r="W3412" i="4"/>
  <c r="U3413" i="4"/>
  <c r="T3414" i="4"/>
  <c r="S3413" i="4"/>
  <c r="S3414" i="4"/>
  <c r="U3414" i="4"/>
  <c r="T3415" i="4"/>
  <c r="W3413" i="4"/>
  <c r="W3414" i="4"/>
  <c r="U3415" i="4"/>
  <c r="T3416" i="4"/>
  <c r="S3415" i="4"/>
  <c r="T3417" i="4"/>
  <c r="U3416" i="4"/>
  <c r="S3416" i="4"/>
  <c r="W3415" i="4"/>
  <c r="T3418" i="4"/>
  <c r="S3417" i="4"/>
  <c r="U3417" i="4"/>
  <c r="W3416" i="4"/>
  <c r="S3418" i="4"/>
  <c r="U3418" i="4"/>
  <c r="T3419" i="4"/>
  <c r="W3417" i="4"/>
  <c r="W3418" i="4"/>
  <c r="T3420" i="4"/>
  <c r="U3419" i="4"/>
  <c r="S3419" i="4"/>
  <c r="S3420" i="4"/>
  <c r="T3421" i="4"/>
  <c r="U3420" i="4"/>
  <c r="W3419" i="4"/>
  <c r="W3420" i="4"/>
  <c r="U3421" i="4"/>
  <c r="S3421" i="4"/>
  <c r="T3422" i="4"/>
  <c r="W3421" i="4"/>
  <c r="U3422" i="4"/>
  <c r="S3422" i="4"/>
  <c r="T3423" i="4"/>
  <c r="W3422" i="4"/>
  <c r="U3423" i="4"/>
  <c r="T3424" i="4"/>
  <c r="S3423" i="4"/>
  <c r="S3424" i="4"/>
  <c r="U3424" i="4"/>
  <c r="T3425" i="4"/>
  <c r="W3423" i="4"/>
  <c r="W3424" i="4"/>
  <c r="T3426" i="4"/>
  <c r="U3425" i="4"/>
  <c r="S3425" i="4"/>
  <c r="S3426" i="4"/>
  <c r="U3426" i="4"/>
  <c r="T3427" i="4"/>
  <c r="W3425" i="4"/>
  <c r="W3426" i="4"/>
  <c r="S3427" i="4"/>
  <c r="U3427" i="4"/>
  <c r="T3428" i="4"/>
  <c r="W3427" i="4"/>
  <c r="U3428" i="4"/>
  <c r="T3429" i="4"/>
  <c r="S3428" i="4"/>
  <c r="U3429" i="4"/>
  <c r="T3430" i="4"/>
  <c r="S3429" i="4"/>
  <c r="W3428" i="4"/>
  <c r="S3430" i="4"/>
  <c r="U3430" i="4"/>
  <c r="T3431" i="4"/>
  <c r="W3429" i="4"/>
  <c r="W3430" i="4"/>
  <c r="T3432" i="4"/>
  <c r="S3431" i="4"/>
  <c r="U3431" i="4"/>
  <c r="S3432" i="4"/>
  <c r="T3433" i="4"/>
  <c r="U3432" i="4"/>
  <c r="W3431" i="4"/>
  <c r="W3432" i="4"/>
  <c r="S3433" i="4"/>
  <c r="U3433" i="4"/>
  <c r="T3434" i="4"/>
  <c r="W3433" i="4"/>
  <c r="S3434" i="4"/>
  <c r="U3434" i="4"/>
  <c r="T3435" i="4"/>
  <c r="W3434" i="4"/>
  <c r="S3435" i="4"/>
  <c r="U3435" i="4"/>
  <c r="T3436" i="4"/>
  <c r="W3435" i="4"/>
  <c r="U3436" i="4"/>
  <c r="S3436" i="4"/>
  <c r="T3437" i="4"/>
  <c r="W3436" i="4"/>
  <c r="T3438" i="4"/>
  <c r="S3437" i="4"/>
  <c r="U3437" i="4"/>
  <c r="S3438" i="4"/>
  <c r="U3438" i="4"/>
  <c r="T3439" i="4"/>
  <c r="W3437" i="4"/>
  <c r="W3438" i="4"/>
  <c r="U3439" i="4"/>
  <c r="S3439" i="4"/>
  <c r="T3440" i="4"/>
  <c r="W3439" i="4"/>
  <c r="T3441" i="4"/>
  <c r="S3440" i="4"/>
  <c r="U3440" i="4"/>
  <c r="S3441" i="4"/>
  <c r="T3442" i="4"/>
  <c r="U3441" i="4"/>
  <c r="W3440" i="4"/>
  <c r="W3441" i="4"/>
  <c r="U3442" i="4"/>
  <c r="S3442" i="4"/>
  <c r="T3443" i="4"/>
  <c r="W3442" i="4"/>
  <c r="T3444" i="4"/>
  <c r="S3443" i="4"/>
  <c r="U3443" i="4"/>
  <c r="S3444" i="4"/>
  <c r="T3445" i="4"/>
  <c r="U3444" i="4"/>
  <c r="W3443" i="4"/>
  <c r="W3444" i="4"/>
  <c r="U3445" i="4"/>
  <c r="T3446" i="4"/>
  <c r="S3445" i="4"/>
  <c r="S3446" i="4"/>
  <c r="U3446" i="4"/>
  <c r="T3447" i="4"/>
  <c r="W3445" i="4"/>
  <c r="W3446" i="4"/>
  <c r="S3447" i="4"/>
  <c r="U3447" i="4"/>
  <c r="T3448" i="4"/>
  <c r="W3447" i="4"/>
  <c r="U3448" i="4"/>
  <c r="T3449" i="4"/>
  <c r="S3448" i="4"/>
  <c r="T3450" i="4"/>
  <c r="S3449" i="4"/>
  <c r="U3449" i="4"/>
  <c r="W3448" i="4"/>
  <c r="S3450" i="4"/>
  <c r="U3450" i="4"/>
  <c r="T3451" i="4"/>
  <c r="W3449" i="4"/>
  <c r="W3450" i="4"/>
  <c r="U3451" i="4"/>
  <c r="T3452" i="4"/>
  <c r="S3451" i="4"/>
  <c r="T3453" i="4"/>
  <c r="S3452" i="4"/>
  <c r="U3452" i="4"/>
  <c r="W3451" i="4"/>
  <c r="S3453" i="4"/>
  <c r="U3453" i="4"/>
  <c r="T3454" i="4"/>
  <c r="W3452" i="4"/>
  <c r="W3453" i="4"/>
  <c r="U3454" i="4"/>
  <c r="S3454" i="4"/>
  <c r="T3455" i="4"/>
  <c r="W3454" i="4"/>
  <c r="T3456" i="4"/>
  <c r="S3455" i="4"/>
  <c r="U3455" i="4"/>
  <c r="S3456" i="4"/>
  <c r="U3456" i="4"/>
  <c r="T3457" i="4"/>
  <c r="W3455" i="4"/>
  <c r="W3456" i="4"/>
  <c r="U3457" i="4"/>
  <c r="T3458" i="4"/>
  <c r="S3457" i="4"/>
  <c r="S3458" i="4"/>
  <c r="U3458" i="4"/>
  <c r="T3459" i="4"/>
  <c r="W3457" i="4"/>
  <c r="W3458" i="4"/>
  <c r="S3459" i="4"/>
  <c r="U3459" i="4"/>
  <c r="T3460" i="4"/>
  <c r="W3459" i="4"/>
  <c r="U3460" i="4"/>
  <c r="T3461" i="4"/>
  <c r="S3460" i="4"/>
  <c r="S3461" i="4"/>
  <c r="T3462" i="4"/>
  <c r="U3461" i="4"/>
  <c r="W3460" i="4"/>
  <c r="W3461" i="4"/>
  <c r="S3462" i="4"/>
  <c r="U3462" i="4"/>
  <c r="T3463" i="4"/>
  <c r="W3462" i="4"/>
  <c r="T3464" i="4"/>
  <c r="S3463" i="4"/>
  <c r="U3463" i="4"/>
  <c r="S3464" i="4"/>
  <c r="T3465" i="4"/>
  <c r="U3464" i="4"/>
  <c r="W3463" i="4"/>
  <c r="W3464" i="4"/>
  <c r="S3465" i="4"/>
  <c r="U3465" i="4"/>
  <c r="T3466" i="4"/>
  <c r="W3465" i="4"/>
  <c r="S3466" i="4"/>
  <c r="U3466" i="4"/>
  <c r="T3467" i="4"/>
  <c r="W3466" i="4"/>
  <c r="S3467" i="4"/>
  <c r="T3468" i="4"/>
  <c r="U3467" i="4"/>
  <c r="W3467" i="4"/>
  <c r="S3468" i="4"/>
  <c r="U3468" i="4"/>
  <c r="T3469" i="4"/>
  <c r="W3468" i="4"/>
  <c r="T3470" i="4"/>
  <c r="S3469" i="4"/>
  <c r="U3469" i="4"/>
  <c r="S3470" i="4"/>
  <c r="U3470" i="4"/>
  <c r="T3471" i="4"/>
  <c r="W3469" i="4"/>
  <c r="W3470" i="4"/>
  <c r="S3471" i="4"/>
  <c r="U3471" i="4"/>
  <c r="T3472" i="4"/>
  <c r="W3471" i="4"/>
  <c r="T3473" i="4"/>
  <c r="S3472" i="4"/>
  <c r="U3472" i="4"/>
  <c r="S3473" i="4"/>
  <c r="T3474" i="4"/>
  <c r="U3473" i="4"/>
  <c r="W3472" i="4"/>
  <c r="W3473" i="4"/>
  <c r="U3474" i="4"/>
  <c r="S3474" i="4"/>
  <c r="T3475" i="4"/>
  <c r="W3474" i="4"/>
  <c r="T3476" i="4"/>
  <c r="S3475" i="4"/>
  <c r="U3475" i="4"/>
  <c r="S3476" i="4"/>
  <c r="T3477" i="4"/>
  <c r="U3476" i="4"/>
  <c r="W3475" i="4"/>
  <c r="W3476" i="4"/>
  <c r="U3477" i="4"/>
  <c r="T3478" i="4"/>
  <c r="S3477" i="4"/>
  <c r="S3478" i="4"/>
  <c r="U3478" i="4"/>
  <c r="T3479" i="4"/>
  <c r="W3477" i="4"/>
  <c r="W3478" i="4"/>
  <c r="S3479" i="4"/>
  <c r="U3479" i="4"/>
  <c r="T3480" i="4"/>
  <c r="W3479" i="4"/>
  <c r="U3480" i="4"/>
  <c r="T3481" i="4"/>
  <c r="S3480" i="4"/>
  <c r="T3482" i="4"/>
  <c r="S3481" i="4"/>
  <c r="U3481" i="4"/>
  <c r="W3480" i="4"/>
  <c r="S3482" i="4"/>
  <c r="U3482" i="4"/>
  <c r="T3483" i="4"/>
  <c r="W3481" i="4"/>
  <c r="W3482" i="4"/>
  <c r="U3483" i="4"/>
  <c r="T3484" i="4"/>
  <c r="S3483" i="4"/>
  <c r="T3485" i="4"/>
  <c r="S3484" i="4"/>
  <c r="U3484" i="4"/>
  <c r="W3483" i="4"/>
  <c r="S3485" i="4"/>
  <c r="U3485" i="4"/>
  <c r="T3486" i="4"/>
  <c r="W3484" i="4"/>
  <c r="W3485" i="4"/>
  <c r="U3486" i="4"/>
  <c r="S3486" i="4"/>
  <c r="T3487" i="4"/>
  <c r="W3486" i="4"/>
  <c r="T3488" i="4"/>
  <c r="S3487" i="4"/>
  <c r="U3487" i="4"/>
  <c r="S3488" i="4"/>
  <c r="U3488" i="4"/>
  <c r="T3489" i="4"/>
  <c r="W3487" i="4"/>
  <c r="W3488" i="4"/>
  <c r="U3489" i="4"/>
  <c r="T3490" i="4"/>
  <c r="S3489" i="4"/>
  <c r="S3490" i="4"/>
  <c r="U3490" i="4"/>
  <c r="T3491" i="4"/>
  <c r="W3489" i="4"/>
  <c r="W3490" i="4"/>
  <c r="S3491" i="4"/>
  <c r="U3491" i="4"/>
  <c r="T3492" i="4"/>
  <c r="W3491" i="4"/>
  <c r="U3492" i="4"/>
  <c r="T3493" i="4"/>
  <c r="S3492" i="4"/>
  <c r="T3494" i="4"/>
  <c r="S3493" i="4"/>
  <c r="U3493" i="4"/>
  <c r="W3492" i="4"/>
  <c r="U3494" i="4"/>
  <c r="S3494" i="4"/>
  <c r="T3495" i="4"/>
  <c r="W3493" i="4"/>
  <c r="W3494" i="4"/>
  <c r="T3496" i="4"/>
  <c r="S3495" i="4"/>
  <c r="U3495" i="4"/>
  <c r="T3497" i="4"/>
  <c r="S3496" i="4"/>
  <c r="U3496" i="4"/>
  <c r="W3495" i="4"/>
  <c r="U3497" i="4"/>
  <c r="S3497" i="4"/>
  <c r="T3498" i="4"/>
  <c r="W3496" i="4"/>
  <c r="W3497" i="4"/>
  <c r="S3498" i="4"/>
  <c r="U3498" i="4"/>
  <c r="T3499" i="4"/>
  <c r="W3498" i="4"/>
  <c r="T3500" i="4"/>
  <c r="S3499" i="4"/>
  <c r="U3499" i="4"/>
  <c r="U3500" i="4"/>
  <c r="S3500" i="4"/>
  <c r="T3501" i="4"/>
  <c r="W3499" i="4"/>
  <c r="W3500" i="4"/>
  <c r="T3502" i="4"/>
  <c r="S3501" i="4"/>
  <c r="U3501" i="4"/>
  <c r="S3502" i="4"/>
  <c r="U3502" i="4"/>
  <c r="T3503" i="4"/>
  <c r="W3501" i="4"/>
  <c r="W3502" i="4"/>
  <c r="U3503" i="4"/>
  <c r="S3503" i="4"/>
  <c r="T3504" i="4"/>
  <c r="W3503" i="4"/>
  <c r="T3505" i="4"/>
  <c r="S3504" i="4"/>
  <c r="U3504" i="4"/>
  <c r="S3505" i="4"/>
  <c r="T3506" i="4"/>
  <c r="U3505" i="4"/>
  <c r="W3504" i="4"/>
  <c r="W3505" i="4"/>
  <c r="U3506" i="4"/>
  <c r="S3506" i="4"/>
  <c r="T3507" i="4"/>
  <c r="W3506" i="4"/>
  <c r="T3508" i="4"/>
  <c r="S3507" i="4"/>
  <c r="U3507" i="4"/>
  <c r="S3508" i="4"/>
  <c r="T3509" i="4"/>
  <c r="U3508" i="4"/>
  <c r="W3507" i="4"/>
  <c r="W3508" i="4"/>
  <c r="U3509" i="4"/>
  <c r="T3510" i="4"/>
  <c r="S3509" i="4"/>
  <c r="S3510" i="4"/>
  <c r="U3510" i="4"/>
  <c r="T3511" i="4"/>
  <c r="W3509" i="4"/>
  <c r="W3510" i="4"/>
  <c r="S3511" i="4"/>
  <c r="U3511" i="4"/>
  <c r="T3512" i="4"/>
  <c r="W3511" i="4"/>
  <c r="T3513" i="4"/>
  <c r="S3512" i="4"/>
  <c r="U3512" i="4"/>
  <c r="S3513" i="4"/>
  <c r="U3513" i="4"/>
  <c r="T3514" i="4"/>
  <c r="W3512" i="4"/>
  <c r="W3513" i="4"/>
  <c r="S3514" i="4"/>
  <c r="U3514" i="4"/>
  <c r="T3515" i="4"/>
  <c r="W3514" i="4"/>
  <c r="S3515" i="4"/>
  <c r="U3515" i="4"/>
  <c r="T3516" i="4"/>
  <c r="W3515" i="4"/>
  <c r="U3516" i="4"/>
  <c r="T3517" i="4"/>
  <c r="S3516" i="4"/>
  <c r="T3518" i="4"/>
  <c r="S3517" i="4"/>
  <c r="U3517" i="4"/>
  <c r="W3516" i="4"/>
  <c r="U3518" i="4"/>
  <c r="S3518" i="4"/>
  <c r="T3519" i="4"/>
  <c r="W3517" i="4"/>
  <c r="W3518" i="4"/>
  <c r="S3519" i="4"/>
  <c r="U3519" i="4"/>
  <c r="T3520" i="4"/>
  <c r="W3519" i="4"/>
  <c r="S3520" i="4"/>
  <c r="U3520" i="4"/>
  <c r="T3521" i="4"/>
  <c r="W3520" i="4"/>
  <c r="T3522" i="4"/>
  <c r="S3521" i="4"/>
  <c r="U3521" i="4"/>
  <c r="S3522" i="4"/>
  <c r="U3522" i="4"/>
  <c r="T3523" i="4"/>
  <c r="W3521" i="4"/>
  <c r="W3522" i="4"/>
  <c r="S3523" i="4"/>
  <c r="U3523" i="4"/>
  <c r="T3524" i="4"/>
  <c r="W3523" i="4"/>
  <c r="S3524" i="4"/>
  <c r="T3525" i="4"/>
  <c r="U3524" i="4"/>
  <c r="W3524" i="4"/>
  <c r="U3525" i="4"/>
  <c r="T3526" i="4"/>
  <c r="S3525" i="4"/>
  <c r="S3526" i="4"/>
  <c r="U3526" i="4"/>
  <c r="T3527" i="4"/>
  <c r="W3525" i="4"/>
  <c r="W3526" i="4"/>
  <c r="U3527" i="4"/>
  <c r="T3528" i="4"/>
  <c r="S3527" i="4"/>
  <c r="S3528" i="4"/>
  <c r="T3529" i="4"/>
  <c r="U3528" i="4"/>
  <c r="W3527" i="4"/>
  <c r="W3528" i="4"/>
  <c r="S3529" i="4"/>
  <c r="U3529" i="4"/>
  <c r="W3529" i="4"/>
  <c r="X3529" i="4" l="1"/>
  <c r="X3528" i="4"/>
  <c r="X3527" i="4"/>
  <c r="X3526" i="4"/>
  <c r="X3525" i="4"/>
  <c r="X3524" i="4"/>
  <c r="X3523" i="4"/>
  <c r="X3522" i="4"/>
  <c r="X3521" i="4"/>
  <c r="X3520" i="4"/>
  <c r="X3519" i="4"/>
  <c r="X3518" i="4"/>
  <c r="X3517" i="4"/>
  <c r="X3516" i="4"/>
  <c r="X3515" i="4"/>
  <c r="X3514" i="4"/>
  <c r="X3513" i="4"/>
  <c r="X3512" i="4"/>
  <c r="X3511" i="4"/>
  <c r="X3510" i="4"/>
  <c r="X3509" i="4"/>
  <c r="X3508" i="4"/>
  <c r="X3507" i="4"/>
  <c r="X3506" i="4"/>
  <c r="X3505" i="4"/>
  <c r="X3504" i="4"/>
  <c r="X3503" i="4"/>
  <c r="X3502" i="4"/>
  <c r="X3501" i="4"/>
  <c r="X3500" i="4"/>
  <c r="X3499" i="4"/>
  <c r="X3498" i="4"/>
  <c r="X3497" i="4"/>
  <c r="X3496" i="4"/>
  <c r="X3495" i="4"/>
  <c r="X3494" i="4"/>
  <c r="X3493" i="4"/>
  <c r="X3492" i="4"/>
  <c r="X3491" i="4"/>
  <c r="X3490" i="4"/>
  <c r="X3489" i="4"/>
  <c r="X3488" i="4"/>
  <c r="X3487" i="4"/>
  <c r="X3486" i="4"/>
  <c r="X3485" i="4"/>
  <c r="X3484" i="4"/>
  <c r="X3483" i="4"/>
  <c r="X3482" i="4"/>
  <c r="X3481" i="4"/>
  <c r="X3480" i="4"/>
  <c r="X3479" i="4"/>
  <c r="X3478" i="4"/>
  <c r="X3477" i="4"/>
  <c r="X3476" i="4"/>
  <c r="X3475" i="4"/>
  <c r="X3474" i="4"/>
  <c r="X3473" i="4"/>
  <c r="X3472" i="4"/>
  <c r="X3471" i="4"/>
  <c r="X3470" i="4"/>
  <c r="X3469" i="4"/>
  <c r="X3468" i="4"/>
  <c r="X3467" i="4"/>
  <c r="X3466" i="4"/>
  <c r="X3465" i="4"/>
  <c r="X3464" i="4"/>
  <c r="X3463" i="4"/>
  <c r="X3462" i="4"/>
  <c r="X3461" i="4"/>
  <c r="X3460" i="4"/>
  <c r="X3459" i="4"/>
  <c r="X3458" i="4"/>
  <c r="X3457" i="4"/>
  <c r="X3456" i="4"/>
  <c r="X3455" i="4"/>
  <c r="X3454" i="4"/>
  <c r="X3453" i="4"/>
  <c r="X3452" i="4"/>
  <c r="X3451" i="4"/>
  <c r="X3450" i="4"/>
  <c r="X3449" i="4"/>
  <c r="X3448" i="4"/>
  <c r="X3447" i="4"/>
  <c r="X3446" i="4"/>
  <c r="X3445" i="4"/>
  <c r="X3444" i="4"/>
  <c r="X3443" i="4"/>
  <c r="X3442" i="4"/>
  <c r="X3441" i="4"/>
  <c r="X3440" i="4"/>
  <c r="X3439" i="4"/>
  <c r="X3438" i="4"/>
  <c r="X3437" i="4"/>
  <c r="X3436" i="4"/>
  <c r="X3435" i="4"/>
  <c r="X3434" i="4"/>
  <c r="X3433" i="4"/>
  <c r="X3432" i="4"/>
  <c r="X3431" i="4"/>
  <c r="X3430" i="4"/>
  <c r="X3429" i="4"/>
  <c r="X3428" i="4"/>
  <c r="X3427" i="4"/>
  <c r="X3426" i="4"/>
  <c r="X3425" i="4"/>
  <c r="X3424" i="4"/>
  <c r="X3423" i="4"/>
  <c r="X3422" i="4"/>
  <c r="X3421" i="4"/>
  <c r="X3420" i="4"/>
  <c r="X3419" i="4"/>
  <c r="X3418" i="4"/>
  <c r="X3417" i="4"/>
  <c r="X3416" i="4"/>
  <c r="X3415" i="4"/>
  <c r="X3414" i="4"/>
  <c r="X3413" i="4"/>
  <c r="X3412" i="4"/>
  <c r="X3411" i="4"/>
  <c r="X3410" i="4"/>
  <c r="X3409" i="4"/>
  <c r="X3408" i="4"/>
  <c r="X3407" i="4"/>
  <c r="X3406" i="4"/>
  <c r="X3405" i="4"/>
  <c r="X3404" i="4"/>
  <c r="X3403" i="4"/>
  <c r="X3402" i="4"/>
  <c r="X3401" i="4"/>
  <c r="X3400" i="4"/>
  <c r="X3399" i="4"/>
  <c r="X3398" i="4"/>
  <c r="X3397" i="4"/>
  <c r="X3396" i="4"/>
  <c r="X3395" i="4"/>
  <c r="X3394" i="4"/>
  <c r="X3393" i="4"/>
  <c r="X3392" i="4"/>
  <c r="X3391" i="4"/>
  <c r="X3390" i="4"/>
  <c r="X3389" i="4"/>
  <c r="X3388" i="4"/>
  <c r="X3387" i="4"/>
  <c r="X3386" i="4"/>
  <c r="X3385" i="4"/>
  <c r="X3384" i="4"/>
  <c r="X3383" i="4"/>
  <c r="X3382" i="4"/>
  <c r="X3381" i="4"/>
  <c r="X3380" i="4"/>
  <c r="X3379" i="4"/>
  <c r="X3378" i="4"/>
  <c r="X3377" i="4"/>
  <c r="X3376" i="4"/>
  <c r="X3375" i="4"/>
  <c r="X3374" i="4"/>
  <c r="X3373" i="4"/>
  <c r="X3372" i="4"/>
  <c r="X3371" i="4"/>
  <c r="X3370" i="4"/>
  <c r="X3369" i="4"/>
  <c r="X3368" i="4"/>
  <c r="X3367" i="4"/>
  <c r="X3366" i="4"/>
  <c r="X3365" i="4"/>
  <c r="X3364" i="4"/>
  <c r="X3363" i="4"/>
  <c r="X3362" i="4"/>
  <c r="X3361" i="4"/>
  <c r="X3360" i="4"/>
  <c r="X3359" i="4"/>
  <c r="X3358" i="4"/>
  <c r="X3357" i="4"/>
  <c r="X3356" i="4"/>
  <c r="X3355" i="4"/>
  <c r="X3354" i="4"/>
  <c r="X3353" i="4"/>
  <c r="X3352" i="4"/>
  <c r="X3351" i="4"/>
  <c r="X3350" i="4"/>
  <c r="X3349" i="4"/>
  <c r="X3348" i="4"/>
  <c r="X3347" i="4"/>
  <c r="X3346" i="4"/>
  <c r="X3345" i="4"/>
  <c r="X3344" i="4"/>
  <c r="X3343" i="4"/>
  <c r="X3342" i="4"/>
  <c r="X3341" i="4"/>
  <c r="X3340" i="4"/>
  <c r="X3339" i="4"/>
  <c r="X3338" i="4"/>
  <c r="X3337" i="4"/>
  <c r="X3336" i="4"/>
  <c r="X3335" i="4"/>
  <c r="X3334" i="4"/>
  <c r="X3333" i="4"/>
  <c r="X3332" i="4"/>
  <c r="X3331" i="4"/>
  <c r="X3330" i="4"/>
  <c r="X3329" i="4"/>
  <c r="X3328" i="4"/>
  <c r="X3327" i="4"/>
  <c r="X3326" i="4"/>
  <c r="X3325" i="4"/>
  <c r="X3324" i="4"/>
  <c r="X3323" i="4"/>
  <c r="X3322" i="4"/>
  <c r="X3321" i="4"/>
  <c r="X3320" i="4"/>
  <c r="X3319" i="4"/>
  <c r="X3318" i="4"/>
  <c r="X3317" i="4"/>
  <c r="X3316" i="4"/>
  <c r="X3315" i="4"/>
  <c r="X3314" i="4"/>
  <c r="X3313" i="4"/>
  <c r="X3312" i="4"/>
  <c r="X3311" i="4"/>
  <c r="X3310" i="4"/>
  <c r="X3309" i="4"/>
  <c r="X3308" i="4"/>
  <c r="X3307" i="4"/>
  <c r="X3306" i="4"/>
  <c r="X3305" i="4"/>
  <c r="X3304" i="4"/>
  <c r="X3303" i="4"/>
  <c r="X3302" i="4"/>
  <c r="X3301" i="4"/>
  <c r="X3300" i="4"/>
  <c r="X3299" i="4"/>
  <c r="X3298" i="4"/>
  <c r="X3297" i="4"/>
  <c r="X3296" i="4"/>
  <c r="X3295" i="4"/>
  <c r="X3294" i="4"/>
  <c r="X3293" i="4"/>
  <c r="X3292" i="4"/>
  <c r="X3291" i="4"/>
  <c r="X3290" i="4"/>
  <c r="X3289" i="4"/>
  <c r="X3288" i="4"/>
  <c r="X3287" i="4"/>
  <c r="X3286" i="4"/>
  <c r="X3285" i="4"/>
  <c r="X3284" i="4"/>
  <c r="X3283" i="4"/>
  <c r="X3282" i="4"/>
  <c r="X3281" i="4"/>
  <c r="X3280" i="4"/>
  <c r="X3279" i="4"/>
  <c r="X3278" i="4"/>
  <c r="X3277" i="4"/>
  <c r="X3276" i="4"/>
  <c r="X3275" i="4"/>
  <c r="X3274" i="4"/>
  <c r="X3273" i="4"/>
  <c r="X3272" i="4"/>
  <c r="X3271" i="4"/>
  <c r="X3270" i="4"/>
  <c r="X3269" i="4"/>
  <c r="X3268" i="4"/>
  <c r="X3267" i="4"/>
  <c r="X3266" i="4"/>
  <c r="X3265" i="4"/>
  <c r="X3264" i="4"/>
  <c r="X3263" i="4"/>
  <c r="X3262" i="4"/>
  <c r="X3261" i="4"/>
  <c r="X3260" i="4"/>
  <c r="X3259" i="4"/>
  <c r="X3258" i="4"/>
  <c r="X3257" i="4"/>
  <c r="X3256" i="4"/>
  <c r="X3255" i="4"/>
  <c r="X3254" i="4"/>
  <c r="X3253" i="4"/>
  <c r="X3252" i="4"/>
  <c r="X3251" i="4"/>
  <c r="X3250" i="4"/>
  <c r="X3249" i="4"/>
  <c r="X3248" i="4"/>
  <c r="X3247" i="4"/>
  <c r="X3246" i="4"/>
  <c r="X3245" i="4"/>
  <c r="X3244" i="4"/>
  <c r="X3243" i="4"/>
  <c r="X3242" i="4"/>
  <c r="X3241" i="4"/>
  <c r="X3240" i="4"/>
  <c r="X3239" i="4"/>
  <c r="X3238" i="4"/>
  <c r="X3237" i="4"/>
  <c r="X3236" i="4"/>
  <c r="X3235" i="4"/>
  <c r="X3234" i="4"/>
  <c r="X3233" i="4"/>
  <c r="X3232" i="4"/>
  <c r="X3231" i="4"/>
  <c r="X3230" i="4"/>
  <c r="X3229" i="4"/>
  <c r="X3228" i="4"/>
  <c r="X3227" i="4"/>
  <c r="X3226" i="4"/>
  <c r="X3225" i="4"/>
  <c r="X3224" i="4"/>
  <c r="X3223" i="4"/>
  <c r="X3222" i="4"/>
  <c r="X3221" i="4"/>
  <c r="X3220" i="4"/>
  <c r="X3219" i="4"/>
  <c r="X3218" i="4"/>
  <c r="X3217" i="4"/>
  <c r="X3216" i="4"/>
  <c r="X3215" i="4"/>
  <c r="X3214" i="4"/>
  <c r="X3213" i="4"/>
  <c r="X3212" i="4"/>
  <c r="X3211" i="4"/>
  <c r="X3210" i="4"/>
  <c r="X3209" i="4"/>
  <c r="X3208" i="4"/>
  <c r="X3207" i="4"/>
  <c r="X3206" i="4"/>
  <c r="X3205" i="4"/>
  <c r="X3204" i="4"/>
  <c r="X3203" i="4"/>
  <c r="X3202" i="4"/>
  <c r="X3201" i="4"/>
  <c r="X3200" i="4"/>
  <c r="X3199" i="4"/>
  <c r="X3198" i="4"/>
  <c r="X3197" i="4"/>
  <c r="X3196" i="4"/>
  <c r="X3195" i="4"/>
  <c r="X3194" i="4"/>
  <c r="X3193" i="4"/>
  <c r="X3192" i="4"/>
  <c r="X3191" i="4"/>
  <c r="X3190" i="4"/>
  <c r="X3189" i="4"/>
  <c r="X3188" i="4"/>
  <c r="X3187" i="4"/>
  <c r="X3186" i="4"/>
  <c r="X3185" i="4"/>
  <c r="X3184" i="4"/>
  <c r="X3183" i="4"/>
  <c r="X3182" i="4"/>
  <c r="X3181" i="4"/>
  <c r="X3180" i="4"/>
  <c r="X3179" i="4"/>
  <c r="X3178" i="4"/>
  <c r="X3177" i="4"/>
  <c r="X3176" i="4"/>
  <c r="X3175" i="4"/>
  <c r="X3174" i="4"/>
  <c r="X3173" i="4"/>
  <c r="X3172" i="4"/>
  <c r="X3171" i="4"/>
  <c r="X3170" i="4"/>
  <c r="X3169" i="4"/>
  <c r="X3168" i="4"/>
  <c r="X3167" i="4"/>
  <c r="X3166" i="4"/>
  <c r="X3165" i="4"/>
  <c r="X3164" i="4"/>
  <c r="X3163" i="4"/>
  <c r="X3162" i="4"/>
  <c r="X3161" i="4"/>
  <c r="X3160" i="4"/>
  <c r="X3159" i="4"/>
  <c r="X3158" i="4"/>
  <c r="X3157" i="4"/>
  <c r="X3156" i="4"/>
  <c r="X3155" i="4"/>
  <c r="X3154" i="4"/>
  <c r="X3153" i="4"/>
  <c r="X3152" i="4"/>
  <c r="X3151" i="4"/>
  <c r="X3150" i="4"/>
  <c r="X3149" i="4"/>
  <c r="X3148" i="4"/>
  <c r="X3147" i="4"/>
  <c r="X3146" i="4"/>
  <c r="X3145" i="4"/>
  <c r="X3144" i="4"/>
  <c r="X3143" i="4"/>
  <c r="X3142" i="4"/>
  <c r="X3141" i="4"/>
  <c r="X3140" i="4"/>
  <c r="X3139" i="4"/>
  <c r="X3138" i="4"/>
  <c r="X3137" i="4"/>
  <c r="X3136" i="4"/>
  <c r="X3135" i="4"/>
  <c r="X3134" i="4"/>
  <c r="X3133" i="4"/>
  <c r="X3132" i="4"/>
  <c r="X3131" i="4"/>
  <c r="X3130" i="4"/>
  <c r="X3129" i="4"/>
  <c r="X3128" i="4"/>
  <c r="X3127" i="4"/>
  <c r="X3126" i="4"/>
  <c r="X3125" i="4"/>
  <c r="X3124" i="4"/>
  <c r="X3123" i="4"/>
  <c r="X3122" i="4"/>
  <c r="X3121" i="4"/>
  <c r="X3120" i="4"/>
  <c r="X3119" i="4"/>
  <c r="X3118" i="4"/>
  <c r="X3117" i="4"/>
  <c r="X3116" i="4"/>
  <c r="X3115" i="4"/>
  <c r="X3114" i="4"/>
  <c r="X3113" i="4"/>
  <c r="X3112" i="4"/>
  <c r="X3111" i="4"/>
  <c r="X3110" i="4"/>
  <c r="X3109" i="4"/>
  <c r="X3108" i="4"/>
  <c r="X3107" i="4"/>
  <c r="X3106" i="4"/>
  <c r="X3105" i="4"/>
  <c r="X3104" i="4"/>
  <c r="X3103" i="4"/>
  <c r="X3102" i="4"/>
  <c r="X3101" i="4"/>
  <c r="X3100" i="4"/>
  <c r="X3099" i="4"/>
  <c r="X3098" i="4"/>
  <c r="X3097" i="4"/>
  <c r="X3096" i="4"/>
  <c r="X3095" i="4"/>
  <c r="X3094" i="4"/>
  <c r="X3093" i="4"/>
  <c r="X3092" i="4"/>
  <c r="X3091" i="4"/>
  <c r="X3090" i="4"/>
  <c r="X3089" i="4"/>
  <c r="X3088" i="4"/>
  <c r="X3087" i="4"/>
  <c r="X3086" i="4"/>
  <c r="X3085" i="4"/>
  <c r="X3084" i="4"/>
  <c r="X3083" i="4"/>
  <c r="X3082" i="4"/>
  <c r="X3081" i="4"/>
  <c r="X3080" i="4"/>
  <c r="X3079" i="4"/>
  <c r="X3078" i="4"/>
  <c r="X3077" i="4"/>
  <c r="X3076" i="4"/>
  <c r="X3075" i="4"/>
  <c r="X3074" i="4"/>
  <c r="X3073" i="4"/>
  <c r="X3072" i="4"/>
  <c r="X3071" i="4"/>
  <c r="X3070" i="4"/>
  <c r="X3069" i="4"/>
  <c r="X3068" i="4"/>
  <c r="X3067" i="4"/>
  <c r="X3066" i="4"/>
  <c r="X3065" i="4"/>
  <c r="X3064" i="4"/>
  <c r="X3063" i="4"/>
  <c r="X3062" i="4"/>
  <c r="X3061" i="4"/>
  <c r="X3060" i="4"/>
  <c r="X3059" i="4"/>
  <c r="X3058" i="4"/>
  <c r="X3057" i="4"/>
  <c r="X3056" i="4"/>
  <c r="X3055" i="4"/>
  <c r="X3054" i="4"/>
  <c r="X3053" i="4"/>
  <c r="X3052" i="4"/>
  <c r="X3051" i="4"/>
  <c r="X3050" i="4"/>
  <c r="X3049" i="4"/>
  <c r="X3048" i="4"/>
  <c r="X3047" i="4"/>
  <c r="X3046" i="4"/>
  <c r="X3045" i="4"/>
  <c r="X3044" i="4"/>
  <c r="X3043" i="4"/>
  <c r="X3042" i="4"/>
  <c r="X3041" i="4"/>
  <c r="X3040" i="4"/>
  <c r="X3039" i="4"/>
  <c r="X3038" i="4"/>
  <c r="X3037" i="4"/>
  <c r="X3036" i="4"/>
  <c r="X3035" i="4"/>
  <c r="X3034" i="4"/>
  <c r="X3033" i="4"/>
  <c r="X3032" i="4"/>
  <c r="X3031" i="4"/>
  <c r="X3030" i="4"/>
  <c r="X3029" i="4"/>
  <c r="X3028" i="4"/>
  <c r="X3027" i="4"/>
  <c r="X3026" i="4"/>
  <c r="X3025" i="4"/>
  <c r="X3024" i="4"/>
  <c r="X3023" i="4"/>
  <c r="X3022" i="4"/>
  <c r="X3021" i="4"/>
  <c r="X3020" i="4"/>
  <c r="X3019" i="4"/>
  <c r="X3018" i="4"/>
  <c r="X3017" i="4"/>
  <c r="X3016" i="4"/>
  <c r="X3015" i="4"/>
  <c r="X3014" i="4"/>
  <c r="X3013" i="4"/>
  <c r="X3012" i="4"/>
  <c r="X3011" i="4"/>
  <c r="X3010" i="4"/>
  <c r="X3009" i="4"/>
  <c r="X3008" i="4"/>
  <c r="X3007" i="4"/>
  <c r="X3006" i="4"/>
  <c r="X3005" i="4"/>
  <c r="X3004" i="4"/>
  <c r="X3003" i="4"/>
  <c r="X3002" i="4"/>
  <c r="X3001" i="4"/>
  <c r="X3000" i="4"/>
  <c r="X2999" i="4"/>
  <c r="X2998" i="4"/>
  <c r="X2997" i="4"/>
  <c r="X2996" i="4"/>
  <c r="X2995" i="4"/>
  <c r="X2994" i="4"/>
  <c r="X2993" i="4"/>
  <c r="X2992" i="4"/>
  <c r="X2991" i="4"/>
  <c r="X2990" i="4"/>
  <c r="X2989" i="4"/>
  <c r="X2988" i="4"/>
  <c r="X2987" i="4"/>
  <c r="X2986" i="4"/>
  <c r="X2985" i="4"/>
  <c r="X2984" i="4"/>
  <c r="X2983" i="4"/>
  <c r="X2982" i="4"/>
  <c r="X2981" i="4"/>
  <c r="X2980" i="4"/>
  <c r="X2979" i="4"/>
  <c r="X2978" i="4"/>
  <c r="X2977" i="4"/>
  <c r="X2976" i="4"/>
  <c r="X2975" i="4"/>
  <c r="X2974" i="4"/>
  <c r="X2973" i="4"/>
  <c r="X2972" i="4"/>
  <c r="X2971" i="4"/>
  <c r="X2970" i="4"/>
  <c r="X2969" i="4"/>
  <c r="X2968" i="4"/>
  <c r="X2967" i="4"/>
  <c r="X2966" i="4"/>
  <c r="X2965" i="4"/>
  <c r="X2964" i="4"/>
  <c r="X2963" i="4"/>
  <c r="X2962" i="4"/>
  <c r="X2961" i="4"/>
  <c r="X2960" i="4"/>
  <c r="X2959" i="4"/>
  <c r="X2958" i="4"/>
  <c r="X2957" i="4"/>
  <c r="X2956" i="4"/>
  <c r="X2955" i="4"/>
  <c r="X2954" i="4"/>
  <c r="X2953" i="4"/>
  <c r="X2952" i="4"/>
  <c r="X2951" i="4"/>
  <c r="X2950" i="4"/>
  <c r="X2949" i="4"/>
  <c r="X2948" i="4"/>
  <c r="X2947" i="4"/>
  <c r="X2946" i="4"/>
  <c r="X2945" i="4"/>
  <c r="X2944" i="4"/>
  <c r="X2943" i="4"/>
  <c r="X2942" i="4"/>
  <c r="X2941" i="4"/>
  <c r="X2940" i="4"/>
  <c r="X2939" i="4"/>
  <c r="X2938" i="4"/>
  <c r="X2937" i="4"/>
  <c r="X2936" i="4"/>
  <c r="X2935" i="4"/>
  <c r="X2934" i="4"/>
  <c r="X2933" i="4"/>
  <c r="X2932" i="4"/>
  <c r="X2931" i="4"/>
  <c r="X2930" i="4"/>
  <c r="X2929" i="4"/>
  <c r="X2928" i="4"/>
  <c r="X2927" i="4"/>
  <c r="X2926" i="4"/>
  <c r="X2925" i="4"/>
  <c r="X2924" i="4"/>
  <c r="X2923" i="4"/>
  <c r="X2922" i="4"/>
  <c r="X2921" i="4"/>
  <c r="X2920" i="4"/>
  <c r="X2919" i="4"/>
  <c r="X2918" i="4"/>
  <c r="X2917" i="4"/>
  <c r="X2916" i="4"/>
  <c r="X2915" i="4"/>
  <c r="X2914" i="4"/>
  <c r="X2913" i="4"/>
  <c r="X2912" i="4"/>
  <c r="X2911" i="4"/>
  <c r="X2910" i="4"/>
  <c r="X2909" i="4"/>
  <c r="X2908" i="4"/>
  <c r="X2907" i="4"/>
  <c r="X2906" i="4"/>
  <c r="X2905" i="4"/>
  <c r="X2904" i="4"/>
  <c r="X2903" i="4"/>
  <c r="X2902" i="4"/>
  <c r="X2901" i="4"/>
  <c r="X2900" i="4"/>
  <c r="X2899" i="4"/>
  <c r="X2898" i="4"/>
  <c r="X2897" i="4"/>
  <c r="X2896" i="4"/>
  <c r="X2895" i="4"/>
  <c r="X2894" i="4"/>
  <c r="X2893" i="4"/>
  <c r="X2892" i="4"/>
  <c r="X2891" i="4"/>
  <c r="X2890" i="4"/>
  <c r="X2889" i="4"/>
  <c r="X2888" i="4"/>
  <c r="X2887" i="4"/>
  <c r="X2886" i="4"/>
  <c r="X2885" i="4"/>
  <c r="X2884" i="4"/>
  <c r="X2883" i="4"/>
  <c r="X2882" i="4"/>
  <c r="X2881" i="4"/>
  <c r="X2880" i="4"/>
  <c r="X2879" i="4"/>
  <c r="X2878" i="4"/>
  <c r="X2877" i="4"/>
  <c r="X2876" i="4"/>
  <c r="X2875" i="4"/>
  <c r="X2874" i="4"/>
  <c r="X2873" i="4"/>
  <c r="X2872" i="4"/>
  <c r="X2871" i="4"/>
  <c r="X2870" i="4"/>
  <c r="X2869" i="4"/>
  <c r="X2868" i="4"/>
  <c r="X2867" i="4"/>
  <c r="X2866" i="4"/>
  <c r="X2865" i="4"/>
  <c r="X2864" i="4"/>
  <c r="X2863" i="4"/>
  <c r="X2862" i="4"/>
  <c r="X2861" i="4"/>
  <c r="X2860" i="4"/>
  <c r="X2859" i="4"/>
  <c r="X2858" i="4"/>
  <c r="X2857" i="4"/>
  <c r="X2856" i="4"/>
  <c r="X2855" i="4"/>
  <c r="X2854" i="4"/>
  <c r="X2853" i="4"/>
  <c r="X2852" i="4"/>
  <c r="X2851" i="4"/>
  <c r="X2850" i="4"/>
  <c r="X2849" i="4"/>
  <c r="X2848" i="4"/>
  <c r="X2847" i="4"/>
  <c r="X2846" i="4"/>
  <c r="X2845" i="4"/>
  <c r="X2844" i="4"/>
  <c r="X2843" i="4"/>
  <c r="X2842" i="4"/>
  <c r="X2841" i="4"/>
  <c r="X2840" i="4"/>
  <c r="X2839" i="4"/>
  <c r="X2838" i="4"/>
  <c r="X2837" i="4"/>
  <c r="X2836" i="4"/>
  <c r="X2835" i="4"/>
  <c r="X2834" i="4"/>
  <c r="X2833" i="4"/>
  <c r="X2832" i="4"/>
  <c r="X2831" i="4"/>
  <c r="X2830" i="4"/>
  <c r="X2829" i="4"/>
  <c r="X2828" i="4"/>
  <c r="X2827" i="4"/>
  <c r="X2826" i="4"/>
  <c r="X2825" i="4"/>
  <c r="X2824" i="4"/>
  <c r="X2823" i="4"/>
  <c r="X2822" i="4"/>
  <c r="X2821" i="4"/>
  <c r="X2820" i="4"/>
  <c r="X2819" i="4"/>
  <c r="X2818" i="4"/>
  <c r="X2817" i="4"/>
  <c r="X2816" i="4"/>
  <c r="X2815" i="4"/>
  <c r="X2814" i="4"/>
  <c r="X2813" i="4"/>
  <c r="X2812" i="4"/>
  <c r="X2811" i="4"/>
  <c r="X2810" i="4"/>
  <c r="X2809" i="4"/>
  <c r="X2808" i="4"/>
  <c r="X2807" i="4"/>
  <c r="X2806" i="4"/>
  <c r="X2805" i="4"/>
  <c r="X2804" i="4"/>
  <c r="X2803" i="4"/>
  <c r="X2802" i="4"/>
  <c r="X2801" i="4"/>
  <c r="X2800" i="4"/>
  <c r="X2799" i="4"/>
  <c r="X2798" i="4"/>
  <c r="X2797" i="4"/>
  <c r="X2796" i="4"/>
  <c r="X2795" i="4"/>
  <c r="X2794" i="4"/>
  <c r="X2793" i="4"/>
  <c r="X2792" i="4"/>
  <c r="X2791" i="4"/>
  <c r="X2790" i="4"/>
  <c r="X2789" i="4"/>
  <c r="X2788" i="4"/>
  <c r="X2787" i="4"/>
  <c r="X2786" i="4"/>
  <c r="X2785" i="4"/>
  <c r="X2784" i="4"/>
  <c r="X2783" i="4"/>
  <c r="X2782" i="4"/>
  <c r="X2781" i="4"/>
  <c r="X2780" i="4"/>
  <c r="X2779" i="4"/>
  <c r="X2778" i="4"/>
  <c r="X2777" i="4"/>
  <c r="X2776" i="4"/>
  <c r="X2775" i="4"/>
  <c r="X2774" i="4"/>
  <c r="X2773" i="4"/>
  <c r="X2772" i="4"/>
  <c r="X2771" i="4"/>
  <c r="X2770" i="4"/>
  <c r="X2769" i="4"/>
  <c r="X2768" i="4"/>
  <c r="X2767" i="4"/>
  <c r="X2766" i="4"/>
  <c r="X2765" i="4"/>
  <c r="X2764" i="4"/>
  <c r="X2763" i="4"/>
  <c r="X2762" i="4"/>
  <c r="X2761" i="4"/>
  <c r="X2760" i="4"/>
  <c r="X2759" i="4"/>
  <c r="X2758" i="4"/>
  <c r="X2757" i="4"/>
  <c r="X2756" i="4"/>
  <c r="X2755" i="4"/>
  <c r="X2754" i="4"/>
  <c r="X2753" i="4"/>
  <c r="X2752" i="4"/>
  <c r="X2751" i="4"/>
  <c r="X2750" i="4"/>
  <c r="X2749" i="4"/>
  <c r="X2748" i="4"/>
  <c r="X2747" i="4"/>
  <c r="X2746" i="4"/>
  <c r="X2745" i="4"/>
  <c r="X2744" i="4"/>
  <c r="X2743" i="4"/>
  <c r="X2742" i="4"/>
  <c r="X2741" i="4"/>
  <c r="X2740" i="4"/>
  <c r="X2739" i="4"/>
  <c r="X2738" i="4"/>
  <c r="X2737" i="4"/>
  <c r="X2736" i="4"/>
  <c r="X2735" i="4"/>
  <c r="X2734" i="4"/>
  <c r="X2733" i="4"/>
  <c r="X2732" i="4"/>
  <c r="X2731" i="4"/>
  <c r="X2730" i="4"/>
  <c r="X2729" i="4"/>
  <c r="X2728" i="4"/>
  <c r="X2727" i="4"/>
  <c r="X2726" i="4"/>
  <c r="X2725" i="4"/>
  <c r="X2724" i="4"/>
  <c r="X2723" i="4"/>
  <c r="X2722" i="4"/>
  <c r="X2721" i="4"/>
  <c r="X2720" i="4"/>
  <c r="X2719" i="4"/>
  <c r="X2718" i="4"/>
  <c r="X2717" i="4"/>
  <c r="X2716" i="4"/>
  <c r="X2715" i="4"/>
  <c r="X2714" i="4"/>
  <c r="X2713" i="4"/>
  <c r="X2712" i="4"/>
  <c r="X2711" i="4"/>
  <c r="X2710" i="4"/>
  <c r="X2709" i="4"/>
  <c r="X2708" i="4"/>
  <c r="X2707" i="4"/>
  <c r="X2706" i="4"/>
  <c r="X2705" i="4"/>
  <c r="X2704" i="4"/>
  <c r="X2703" i="4"/>
  <c r="X2702" i="4"/>
  <c r="X2701" i="4"/>
  <c r="X2700" i="4"/>
  <c r="X2699" i="4"/>
  <c r="X2698" i="4"/>
  <c r="X2697" i="4"/>
  <c r="X2696" i="4"/>
  <c r="X2695" i="4"/>
  <c r="X2694" i="4"/>
  <c r="X2693" i="4"/>
  <c r="X2692" i="4"/>
  <c r="X2691" i="4"/>
  <c r="X2690" i="4"/>
  <c r="X2689" i="4"/>
  <c r="X2688" i="4"/>
  <c r="X2687" i="4"/>
  <c r="X2686" i="4"/>
  <c r="X2685" i="4"/>
  <c r="X2684" i="4"/>
  <c r="X2683" i="4"/>
  <c r="X2682" i="4"/>
  <c r="X2681" i="4"/>
  <c r="X2680" i="4"/>
  <c r="X2679" i="4"/>
  <c r="X2678" i="4"/>
  <c r="X2677" i="4"/>
  <c r="X2676" i="4"/>
  <c r="X2675" i="4"/>
  <c r="X2674" i="4"/>
  <c r="X2673" i="4"/>
  <c r="X2672" i="4"/>
  <c r="X2671" i="4"/>
  <c r="X2670" i="4"/>
  <c r="X2669" i="4"/>
  <c r="X2668" i="4"/>
  <c r="X2667" i="4"/>
  <c r="X2666" i="4"/>
  <c r="X2665" i="4"/>
  <c r="X2664" i="4"/>
  <c r="X2663" i="4"/>
  <c r="X2662" i="4"/>
  <c r="X2661" i="4"/>
  <c r="X2660" i="4"/>
  <c r="X2659" i="4"/>
  <c r="X2658" i="4"/>
  <c r="X2657" i="4"/>
  <c r="X2656" i="4"/>
  <c r="X2655" i="4"/>
  <c r="X2654" i="4"/>
  <c r="X2653" i="4"/>
  <c r="X2652" i="4"/>
  <c r="X2651" i="4"/>
  <c r="X2650" i="4"/>
  <c r="X2649" i="4"/>
  <c r="X2648" i="4"/>
  <c r="X2647" i="4"/>
  <c r="X2646" i="4"/>
  <c r="X2645" i="4"/>
  <c r="X2644" i="4"/>
  <c r="X2643" i="4"/>
  <c r="X2642" i="4"/>
  <c r="X2641" i="4"/>
  <c r="X2640" i="4"/>
  <c r="X2639" i="4"/>
  <c r="X2638" i="4"/>
  <c r="X2637" i="4"/>
  <c r="X2636" i="4"/>
  <c r="X2635" i="4"/>
  <c r="X2634" i="4"/>
  <c r="X2633" i="4"/>
  <c r="X2632" i="4"/>
  <c r="X2631" i="4"/>
  <c r="X2630" i="4"/>
  <c r="X2629" i="4"/>
  <c r="X2628" i="4"/>
  <c r="X2627" i="4"/>
  <c r="X2626" i="4"/>
  <c r="X2625" i="4"/>
  <c r="X2624" i="4"/>
  <c r="X2623" i="4"/>
  <c r="X2622" i="4"/>
  <c r="X2621" i="4"/>
  <c r="X2620" i="4"/>
  <c r="X2619" i="4"/>
  <c r="X2618" i="4"/>
  <c r="X2617" i="4"/>
  <c r="X2616" i="4"/>
  <c r="X2615" i="4"/>
  <c r="X2614" i="4"/>
  <c r="X2613" i="4"/>
  <c r="X2612" i="4"/>
  <c r="X2611" i="4"/>
  <c r="X2610" i="4"/>
  <c r="X2609" i="4"/>
  <c r="X2608" i="4"/>
  <c r="X2607" i="4"/>
  <c r="X2606" i="4"/>
  <c r="X2605" i="4"/>
  <c r="X2604" i="4"/>
  <c r="X2603" i="4"/>
  <c r="X2602" i="4"/>
  <c r="X2601" i="4"/>
  <c r="X2600" i="4"/>
  <c r="X2599" i="4"/>
  <c r="X2598" i="4"/>
  <c r="X2597" i="4"/>
  <c r="X2596" i="4"/>
  <c r="X2595" i="4"/>
  <c r="X2594" i="4"/>
  <c r="X2593" i="4"/>
  <c r="X2592" i="4"/>
  <c r="X2591" i="4"/>
  <c r="X2590" i="4"/>
  <c r="X2589" i="4"/>
  <c r="X2588" i="4"/>
  <c r="X2587" i="4"/>
  <c r="X2586" i="4"/>
  <c r="X2585" i="4"/>
  <c r="X2584" i="4"/>
  <c r="X2583" i="4"/>
  <c r="X2582" i="4"/>
  <c r="X2581" i="4"/>
  <c r="X2580" i="4"/>
  <c r="X2579" i="4"/>
  <c r="X2578" i="4"/>
  <c r="X2577" i="4"/>
  <c r="X2576" i="4"/>
  <c r="X2575" i="4"/>
  <c r="X2574" i="4"/>
  <c r="X2573" i="4"/>
  <c r="X2572" i="4"/>
  <c r="X2571" i="4"/>
  <c r="X2570" i="4"/>
  <c r="X2569" i="4"/>
  <c r="X2568" i="4"/>
  <c r="X2567" i="4"/>
  <c r="X2566" i="4"/>
  <c r="X2565" i="4"/>
  <c r="X2564" i="4"/>
  <c r="X2563" i="4"/>
  <c r="X2562" i="4"/>
  <c r="X2561" i="4"/>
  <c r="X2560" i="4"/>
  <c r="X2559" i="4"/>
  <c r="X2558" i="4"/>
  <c r="X2557" i="4"/>
  <c r="X2556" i="4"/>
  <c r="X2555" i="4"/>
  <c r="X2554" i="4"/>
  <c r="X2553" i="4"/>
  <c r="X2552" i="4"/>
  <c r="X2551" i="4"/>
  <c r="X2550" i="4"/>
  <c r="X2549" i="4"/>
  <c r="X2548" i="4"/>
  <c r="X2547" i="4"/>
  <c r="X2546" i="4"/>
  <c r="X2545" i="4"/>
  <c r="X2544" i="4"/>
  <c r="X2543" i="4"/>
  <c r="X2542" i="4"/>
  <c r="X2541" i="4"/>
  <c r="X2540" i="4"/>
  <c r="X2539" i="4"/>
  <c r="X2538" i="4"/>
  <c r="X2537" i="4"/>
  <c r="X2536" i="4"/>
  <c r="X2535" i="4"/>
  <c r="X2534" i="4"/>
  <c r="X2533" i="4"/>
  <c r="X2532" i="4"/>
  <c r="X2531" i="4"/>
  <c r="X2530" i="4"/>
  <c r="X2529" i="4"/>
  <c r="X2528" i="4"/>
  <c r="X2527" i="4"/>
  <c r="X2526" i="4"/>
  <c r="X2525" i="4"/>
  <c r="X2524" i="4"/>
  <c r="X2523" i="4"/>
  <c r="X2522" i="4"/>
  <c r="X2521" i="4"/>
  <c r="X2520" i="4"/>
  <c r="X2519" i="4"/>
  <c r="X2518" i="4"/>
  <c r="X2517" i="4"/>
  <c r="X2516" i="4"/>
  <c r="X2515" i="4"/>
  <c r="X2514" i="4"/>
  <c r="X2513" i="4"/>
  <c r="X2512" i="4"/>
  <c r="X2511" i="4"/>
  <c r="X2510" i="4"/>
  <c r="X2509" i="4"/>
  <c r="X2508" i="4"/>
  <c r="X2507" i="4"/>
  <c r="X2506" i="4"/>
  <c r="X2505" i="4"/>
  <c r="X2504" i="4"/>
  <c r="X2503" i="4"/>
  <c r="X2502" i="4"/>
  <c r="X2501" i="4"/>
  <c r="X2500" i="4"/>
  <c r="X2499" i="4"/>
  <c r="X2498" i="4"/>
  <c r="X2497" i="4"/>
  <c r="X2496" i="4"/>
  <c r="X2495" i="4"/>
  <c r="X2494" i="4"/>
  <c r="X2493" i="4"/>
  <c r="X2492" i="4"/>
  <c r="X2491" i="4"/>
  <c r="X2490" i="4"/>
  <c r="X2489" i="4"/>
  <c r="X2488" i="4"/>
  <c r="X2487" i="4"/>
  <c r="X2486" i="4"/>
  <c r="X2485" i="4"/>
  <c r="X2484" i="4"/>
  <c r="X2483" i="4"/>
  <c r="X2482" i="4"/>
  <c r="X2481" i="4"/>
  <c r="X2480" i="4"/>
  <c r="X2479" i="4"/>
  <c r="X2478" i="4"/>
  <c r="X2477" i="4"/>
  <c r="X2476" i="4"/>
  <c r="X2475" i="4"/>
  <c r="X2474" i="4"/>
  <c r="X2473" i="4"/>
  <c r="X2472" i="4"/>
  <c r="X2471" i="4"/>
  <c r="X2470" i="4"/>
  <c r="X2469" i="4"/>
  <c r="X2468" i="4"/>
  <c r="X2467" i="4"/>
  <c r="X2466" i="4"/>
  <c r="X2465" i="4"/>
  <c r="X2464" i="4"/>
  <c r="X2463" i="4"/>
  <c r="X2462" i="4"/>
  <c r="X2461" i="4"/>
  <c r="X2460" i="4"/>
  <c r="X2459" i="4"/>
  <c r="X2458" i="4"/>
  <c r="X2457" i="4"/>
  <c r="X2456" i="4"/>
  <c r="X2455" i="4"/>
  <c r="X2454" i="4"/>
  <c r="X2453" i="4"/>
  <c r="X2452" i="4"/>
  <c r="X2451" i="4"/>
  <c r="X2450" i="4"/>
  <c r="X2449" i="4"/>
  <c r="X2448" i="4"/>
  <c r="X2447" i="4"/>
  <c r="X2446" i="4"/>
  <c r="X2445" i="4"/>
  <c r="X2444" i="4"/>
  <c r="X2443" i="4"/>
  <c r="X2442" i="4"/>
  <c r="X2441" i="4"/>
  <c r="X2440" i="4"/>
  <c r="X2439" i="4"/>
  <c r="X2438" i="4"/>
  <c r="X2437" i="4"/>
  <c r="X2436" i="4"/>
  <c r="X2435" i="4"/>
  <c r="X2434" i="4"/>
  <c r="X2433" i="4"/>
  <c r="X2432" i="4"/>
  <c r="X2431" i="4"/>
  <c r="X2430" i="4"/>
  <c r="X2429" i="4"/>
  <c r="X2428" i="4"/>
  <c r="X2427" i="4"/>
  <c r="X2426" i="4"/>
  <c r="X2425" i="4"/>
  <c r="X2424" i="4"/>
  <c r="X2423" i="4"/>
  <c r="X2422" i="4"/>
  <c r="X2421" i="4"/>
  <c r="X2420" i="4"/>
  <c r="X2419" i="4"/>
  <c r="X2418" i="4"/>
  <c r="X2417" i="4"/>
  <c r="X2416" i="4"/>
  <c r="X2415" i="4"/>
  <c r="X2414" i="4"/>
  <c r="X2413" i="4"/>
  <c r="X2412" i="4"/>
  <c r="X2411" i="4"/>
  <c r="X2410" i="4"/>
  <c r="X2409" i="4"/>
  <c r="X2408" i="4"/>
  <c r="X2407" i="4"/>
  <c r="X2406" i="4"/>
  <c r="X2405" i="4"/>
  <c r="X2404" i="4"/>
  <c r="X2403" i="4"/>
  <c r="X2402" i="4"/>
  <c r="X2401" i="4"/>
  <c r="X2400" i="4"/>
  <c r="X2399" i="4"/>
  <c r="X2398" i="4"/>
  <c r="X2397" i="4"/>
  <c r="X2396" i="4"/>
  <c r="X2395" i="4"/>
  <c r="X2394" i="4"/>
  <c r="X2393" i="4"/>
  <c r="X2392" i="4"/>
  <c r="X2391" i="4"/>
  <c r="X2390" i="4"/>
  <c r="X2389" i="4"/>
  <c r="X2388" i="4"/>
  <c r="X2387" i="4"/>
  <c r="X2386" i="4"/>
  <c r="X2385" i="4"/>
  <c r="X2384" i="4"/>
  <c r="X2383" i="4"/>
  <c r="X2382" i="4"/>
  <c r="X2381" i="4"/>
  <c r="X2380" i="4"/>
  <c r="X2379" i="4"/>
  <c r="X2378" i="4"/>
  <c r="X2377" i="4"/>
  <c r="X2376" i="4"/>
  <c r="X2375" i="4"/>
  <c r="X2374" i="4"/>
  <c r="X2373" i="4"/>
  <c r="X2372" i="4"/>
  <c r="X2371" i="4"/>
  <c r="X2370" i="4"/>
  <c r="X2369" i="4"/>
  <c r="X2368" i="4"/>
  <c r="X2367" i="4"/>
  <c r="X2366" i="4"/>
  <c r="X2365" i="4"/>
  <c r="X2364" i="4"/>
  <c r="X2363" i="4"/>
  <c r="X2362" i="4"/>
  <c r="X2361" i="4"/>
  <c r="X2360" i="4"/>
  <c r="X2359" i="4"/>
  <c r="X2358" i="4"/>
  <c r="X2357" i="4"/>
  <c r="X2356" i="4"/>
  <c r="X2355" i="4"/>
  <c r="X2354" i="4"/>
  <c r="X2353" i="4"/>
  <c r="X2352" i="4"/>
  <c r="X2351" i="4"/>
  <c r="X2350" i="4"/>
  <c r="X2349" i="4"/>
  <c r="X2348" i="4"/>
  <c r="X2347" i="4"/>
  <c r="X2346" i="4"/>
  <c r="X2345" i="4"/>
  <c r="X2344" i="4"/>
  <c r="X2343" i="4"/>
  <c r="X2342" i="4"/>
  <c r="X2341" i="4"/>
  <c r="X2340" i="4"/>
  <c r="X2339" i="4"/>
  <c r="X2338" i="4"/>
  <c r="X2337" i="4"/>
  <c r="X2336" i="4"/>
  <c r="X2335" i="4"/>
  <c r="X2334" i="4"/>
  <c r="X2333" i="4"/>
  <c r="X2332" i="4"/>
  <c r="X2331" i="4"/>
  <c r="X2330" i="4"/>
  <c r="X2329" i="4"/>
  <c r="X2328" i="4"/>
  <c r="X2327" i="4"/>
  <c r="X2326" i="4"/>
  <c r="X2325" i="4"/>
  <c r="X2324" i="4"/>
  <c r="X2323" i="4"/>
  <c r="X2322" i="4"/>
  <c r="X2321" i="4"/>
  <c r="X2320" i="4"/>
  <c r="X2319" i="4"/>
  <c r="X2318" i="4"/>
  <c r="X2317" i="4"/>
  <c r="X2316" i="4"/>
  <c r="X2315" i="4"/>
  <c r="X2314" i="4"/>
  <c r="X2313" i="4"/>
  <c r="X2312" i="4"/>
  <c r="X2311" i="4"/>
  <c r="X2310" i="4"/>
  <c r="X2309" i="4"/>
  <c r="X2308" i="4"/>
  <c r="X2307" i="4"/>
  <c r="X2306" i="4"/>
  <c r="X2305" i="4"/>
  <c r="X2304" i="4"/>
  <c r="X2303" i="4"/>
  <c r="X2302" i="4"/>
  <c r="X2301" i="4"/>
  <c r="X2300" i="4"/>
  <c r="X2299" i="4"/>
  <c r="X2298" i="4"/>
  <c r="X2297" i="4"/>
  <c r="X2296" i="4"/>
  <c r="X2295" i="4"/>
  <c r="X2294" i="4"/>
  <c r="X2293" i="4"/>
  <c r="X2292" i="4"/>
  <c r="X2291" i="4"/>
  <c r="X2290" i="4"/>
  <c r="X2289" i="4"/>
  <c r="X2288" i="4"/>
  <c r="X2287" i="4"/>
  <c r="X2286" i="4"/>
  <c r="X2285" i="4"/>
  <c r="X2284" i="4"/>
  <c r="X2283" i="4"/>
  <c r="X2282" i="4"/>
  <c r="X2281" i="4"/>
  <c r="X2280" i="4"/>
  <c r="X2279" i="4"/>
  <c r="X2278" i="4"/>
  <c r="X2277" i="4"/>
  <c r="X2276" i="4"/>
  <c r="X2275" i="4"/>
  <c r="X2274" i="4"/>
  <c r="X2273" i="4"/>
  <c r="X2272" i="4"/>
  <c r="X2271" i="4"/>
  <c r="X2270" i="4"/>
  <c r="X2269" i="4"/>
  <c r="X2268" i="4"/>
  <c r="X2267" i="3"/>
  <c r="X2267" i="4"/>
  <c r="X2267" i="5"/>
  <c r="X2267" i="6"/>
  <c r="X2266" i="3"/>
  <c r="X2266" i="4"/>
  <c r="X2266" i="5"/>
  <c r="X2266" i="6"/>
  <c r="X2265" i="3"/>
  <c r="X2265" i="4"/>
  <c r="X2265" i="5"/>
  <c r="X2265" i="6"/>
  <c r="X2264" i="3"/>
  <c r="X2264" i="4"/>
  <c r="X2264" i="5"/>
  <c r="X2264" i="6"/>
  <c r="X2263" i="3"/>
  <c r="X2263" i="4"/>
  <c r="X2263" i="5"/>
  <c r="X2263" i="6"/>
  <c r="X2262" i="3"/>
  <c r="X2262" i="4"/>
  <c r="X2262" i="5"/>
  <c r="X2262" i="6"/>
  <c r="X2261" i="3"/>
  <c r="X2261" i="4"/>
  <c r="X2261" i="5"/>
  <c r="X2261" i="6"/>
  <c r="X2260" i="3"/>
  <c r="X2260" i="4"/>
  <c r="X2260" i="5"/>
  <c r="X2260" i="6"/>
  <c r="X2259" i="3"/>
  <c r="X2259" i="4"/>
  <c r="X2259" i="5"/>
  <c r="X2259" i="6"/>
  <c r="X2258" i="3"/>
  <c r="X2258" i="4"/>
  <c r="X2258" i="5"/>
  <c r="X2258" i="6"/>
  <c r="X2257" i="3"/>
  <c r="X2257" i="4"/>
  <c r="X2257" i="5"/>
  <c r="X2257" i="6"/>
  <c r="X2256" i="3"/>
  <c r="X2256" i="4"/>
  <c r="X2256" i="5"/>
  <c r="X2256" i="6"/>
  <c r="X2255" i="3"/>
  <c r="X2255" i="4"/>
  <c r="X2255" i="5"/>
  <c r="X2255" i="6"/>
  <c r="X2254" i="3"/>
  <c r="X2254" i="4"/>
  <c r="X2254" i="5"/>
  <c r="X2254" i="6"/>
  <c r="X2253" i="3"/>
  <c r="X2253" i="4"/>
  <c r="X2253" i="5"/>
  <c r="X2253" i="6"/>
  <c r="X2252" i="3"/>
  <c r="X2252" i="4"/>
  <c r="X2252" i="5"/>
  <c r="X2252" i="6"/>
  <c r="X2251" i="3"/>
  <c r="X2251" i="4"/>
  <c r="X2251" i="5"/>
  <c r="X2251" i="6"/>
  <c r="X2250" i="3"/>
  <c r="X2250" i="4"/>
  <c r="X2250" i="5"/>
  <c r="X2250" i="6"/>
  <c r="X2249" i="3"/>
  <c r="X2249" i="4"/>
  <c r="X2249" i="5"/>
  <c r="X2249" i="6"/>
  <c r="X2248" i="3"/>
  <c r="X2248" i="4"/>
  <c r="X2248" i="5"/>
  <c r="X2248" i="6"/>
  <c r="X2247" i="3"/>
  <c r="X2247" i="4"/>
  <c r="X2247" i="5"/>
  <c r="X2247" i="6"/>
  <c r="X2246" i="3"/>
  <c r="X2246" i="4"/>
  <c r="X2246" i="5"/>
  <c r="X2246" i="6"/>
  <c r="X2245" i="3"/>
  <c r="X2245" i="4"/>
  <c r="X2245" i="5"/>
  <c r="X2245" i="6"/>
  <c r="X2244" i="3"/>
  <c r="X2244" i="4"/>
  <c r="X2244" i="5"/>
  <c r="X2244" i="6"/>
  <c r="X2243" i="3"/>
  <c r="X2243" i="4"/>
  <c r="X2243" i="5"/>
  <c r="X2243" i="6"/>
  <c r="X2242" i="3"/>
  <c r="X2242" i="4"/>
  <c r="X2242" i="5"/>
  <c r="X2242" i="6"/>
  <c r="X2241" i="3"/>
  <c r="X2241" i="4"/>
  <c r="X2241" i="5"/>
  <c r="X2241" i="6"/>
  <c r="X2240" i="3"/>
  <c r="X2240" i="4"/>
  <c r="X2240" i="5"/>
  <c r="X2240" i="6"/>
  <c r="X2239" i="3"/>
  <c r="X2239" i="4"/>
  <c r="X2239" i="5"/>
  <c r="X2239" i="6"/>
  <c r="X2238" i="3"/>
  <c r="X2238" i="4"/>
  <c r="X2238" i="5"/>
  <c r="X2238" i="6"/>
  <c r="X2237" i="3"/>
  <c r="X2237" i="4"/>
  <c r="X2237" i="5"/>
  <c r="X2237" i="6"/>
  <c r="X2236" i="3"/>
  <c r="X2236" i="4"/>
  <c r="X2236" i="5"/>
  <c r="X2236" i="6"/>
  <c r="X2235" i="3"/>
  <c r="X2235" i="4"/>
  <c r="X2235" i="5"/>
  <c r="X2235" i="6"/>
  <c r="X2234" i="3"/>
  <c r="X2234" i="4"/>
  <c r="X2234" i="5"/>
  <c r="X2234" i="6"/>
  <c r="X2233" i="3"/>
  <c r="X2233" i="4"/>
  <c r="X2233" i="5"/>
  <c r="X2233" i="6"/>
  <c r="X2232" i="3"/>
  <c r="X2232" i="4"/>
  <c r="X2232" i="5"/>
  <c r="X2232" i="6"/>
  <c r="X2231" i="3"/>
  <c r="X2231" i="4"/>
  <c r="X2231" i="5"/>
  <c r="X2231" i="6"/>
  <c r="X2230" i="3"/>
  <c r="X2230" i="4"/>
  <c r="X2230" i="5"/>
  <c r="X2230" i="6"/>
  <c r="X2229" i="3"/>
  <c r="X2229" i="4"/>
  <c r="X2229" i="5"/>
  <c r="X2229" i="6"/>
  <c r="X2228" i="3"/>
  <c r="X2228" i="4"/>
  <c r="X2228" i="5"/>
  <c r="X2228" i="6"/>
  <c r="X2227" i="3"/>
  <c r="X2227" i="4"/>
  <c r="X2227" i="5"/>
  <c r="X2227" i="6"/>
  <c r="X2226" i="3"/>
  <c r="X2226" i="4"/>
  <c r="X2226" i="5"/>
  <c r="X2226" i="6"/>
  <c r="X2225" i="3"/>
  <c r="X2225" i="4"/>
  <c r="X2225" i="5"/>
  <c r="X2225" i="6"/>
  <c r="X2224" i="3"/>
  <c r="X2224" i="4"/>
  <c r="X2224" i="5"/>
  <c r="X2224" i="6"/>
  <c r="X2223" i="3"/>
  <c r="X2223" i="4"/>
  <c r="X2223" i="5"/>
  <c r="X2223" i="6"/>
  <c r="X2222" i="3"/>
  <c r="X2222" i="4"/>
  <c r="X2222" i="5"/>
  <c r="X2222" i="6"/>
  <c r="X2221" i="3"/>
  <c r="X2221" i="4"/>
  <c r="X2221" i="5"/>
  <c r="X2221" i="6"/>
  <c r="X2220" i="3"/>
  <c r="X2220" i="4"/>
  <c r="X2220" i="5"/>
  <c r="X2220" i="6"/>
  <c r="X2219" i="3"/>
  <c r="X2219" i="4"/>
  <c r="X2219" i="5"/>
  <c r="X2219" i="6"/>
  <c r="X2218" i="3"/>
  <c r="X2218" i="4"/>
  <c r="X2218" i="5"/>
  <c r="X2218" i="6"/>
  <c r="X2217" i="3"/>
  <c r="X2217" i="4"/>
  <c r="X2217" i="5"/>
  <c r="X2217" i="6"/>
  <c r="X2216" i="3"/>
  <c r="X2216" i="4"/>
  <c r="X2216" i="5"/>
  <c r="X2216" i="6"/>
  <c r="X2215" i="3"/>
  <c r="X2215" i="4"/>
  <c r="X2215" i="5"/>
  <c r="X2215" i="6"/>
  <c r="X2214" i="3"/>
  <c r="X2214" i="4"/>
  <c r="X2214" i="5"/>
  <c r="X2214" i="6"/>
  <c r="X2213" i="3"/>
  <c r="X2213" i="4"/>
  <c r="X2213" i="5"/>
  <c r="X2213" i="6"/>
  <c r="X2212" i="3"/>
  <c r="X2212" i="4"/>
  <c r="X2212" i="5"/>
  <c r="X2212" i="6"/>
  <c r="X2211" i="3"/>
  <c r="X2211" i="4"/>
  <c r="X2211" i="5"/>
  <c r="X2211" i="6"/>
  <c r="X2210" i="3"/>
  <c r="X2210" i="4"/>
  <c r="X2210" i="5"/>
  <c r="X2210" i="6"/>
  <c r="X2209" i="3"/>
  <c r="X2209" i="4"/>
  <c r="X2209" i="5"/>
  <c r="X2209" i="6"/>
  <c r="X2208" i="3"/>
  <c r="X2208" i="4"/>
  <c r="X2208" i="5"/>
  <c r="X2208" i="6"/>
  <c r="X2207" i="3"/>
  <c r="X2207" i="4"/>
  <c r="X2207" i="5"/>
  <c r="X2207" i="6"/>
  <c r="X2206" i="3"/>
  <c r="X2206" i="4"/>
  <c r="X2206" i="5"/>
  <c r="X2206" i="6"/>
  <c r="X2205" i="3"/>
  <c r="X2205" i="4"/>
  <c r="X2205" i="5"/>
  <c r="X2205" i="6"/>
  <c r="X2204" i="3"/>
  <c r="X2204" i="4"/>
  <c r="X2204" i="5"/>
  <c r="X2204" i="6"/>
  <c r="X2203" i="3"/>
  <c r="X2203" i="4"/>
  <c r="X2203" i="5"/>
  <c r="X2203" i="6"/>
  <c r="X2202" i="3"/>
  <c r="X2202" i="4"/>
  <c r="X2202" i="5"/>
  <c r="X2202" i="6"/>
  <c r="X2201" i="3"/>
  <c r="X2201" i="4"/>
  <c r="X2201" i="5"/>
  <c r="X2201" i="6"/>
  <c r="X2200" i="3"/>
  <c r="X2200" i="4"/>
  <c r="X2200" i="5"/>
  <c r="X2200" i="6"/>
  <c r="X2199" i="3"/>
  <c r="X2199" i="4"/>
  <c r="X2199" i="5"/>
  <c r="X2199" i="6"/>
  <c r="X2198" i="3"/>
  <c r="X2198" i="4"/>
  <c r="X2198" i="5"/>
  <c r="X2198" i="6"/>
  <c r="X2197" i="3"/>
  <c r="X2197" i="4"/>
  <c r="X2197" i="5"/>
  <c r="X2197" i="6"/>
  <c r="X2196" i="3"/>
  <c r="X2196" i="4"/>
  <c r="X2196" i="5"/>
  <c r="X2196" i="6"/>
  <c r="X2195" i="3"/>
  <c r="X2195" i="4"/>
  <c r="X2195" i="5"/>
  <c r="X2195" i="6"/>
  <c r="X2194" i="3"/>
  <c r="X2194" i="4"/>
  <c r="X2194" i="5"/>
  <c r="X2194" i="6"/>
  <c r="X2193" i="3"/>
  <c r="X2193" i="4"/>
  <c r="X2193" i="5"/>
  <c r="X2193" i="6"/>
  <c r="X2192" i="3"/>
  <c r="X2192" i="4"/>
  <c r="X2192" i="5"/>
  <c r="X2192" i="6"/>
  <c r="X2191" i="3"/>
  <c r="X2191" i="4"/>
  <c r="X2191" i="5"/>
  <c r="X2191" i="6"/>
  <c r="X2190" i="3"/>
  <c r="X2190" i="4"/>
  <c r="X2190" i="5"/>
  <c r="X2190" i="6"/>
  <c r="X2189" i="3"/>
  <c r="X2189" i="4"/>
  <c r="X2189" i="5"/>
  <c r="X2189" i="6"/>
  <c r="X2188" i="3"/>
  <c r="X2188" i="4"/>
  <c r="X2188" i="5"/>
  <c r="X2188" i="6"/>
  <c r="X2187" i="3"/>
  <c r="X2187" i="4"/>
  <c r="X2187" i="5"/>
  <c r="X2187" i="6"/>
  <c r="X2186" i="3"/>
  <c r="X2186" i="4"/>
  <c r="X2186" i="5"/>
  <c r="X2186" i="6"/>
  <c r="X2185" i="3"/>
  <c r="X2185" i="4"/>
  <c r="X2185" i="5"/>
  <c r="X2185" i="6"/>
  <c r="X2184" i="3"/>
  <c r="X2184" i="4"/>
  <c r="X2184" i="5"/>
  <c r="X2184" i="6"/>
  <c r="X2183" i="3"/>
  <c r="X2183" i="4"/>
  <c r="X2183" i="5"/>
  <c r="X2183" i="6"/>
  <c r="X2182" i="3"/>
  <c r="X2182" i="4"/>
  <c r="X2182" i="5"/>
  <c r="X2182" i="6"/>
  <c r="X2181" i="3"/>
  <c r="X2181" i="4"/>
  <c r="X2181" i="5"/>
  <c r="X2181" i="6"/>
  <c r="X2180" i="3"/>
  <c r="X2180" i="4"/>
  <c r="X2180" i="5"/>
  <c r="X2180" i="6"/>
  <c r="X2179" i="3"/>
  <c r="X2179" i="4"/>
  <c r="X2179" i="5"/>
  <c r="X2179" i="6"/>
  <c r="X2178" i="3"/>
  <c r="X2178" i="4"/>
  <c r="X2178" i="5"/>
  <c r="X2178" i="6"/>
  <c r="X2177" i="3"/>
  <c r="X2177" i="4"/>
  <c r="X2177" i="5"/>
  <c r="X2177" i="6"/>
  <c r="X2176" i="3"/>
  <c r="X2176" i="4"/>
  <c r="X2176" i="5"/>
  <c r="X2176" i="6"/>
  <c r="X2175" i="3"/>
  <c r="X2175" i="4"/>
  <c r="X2175" i="5"/>
  <c r="X2175" i="6"/>
  <c r="X2174" i="3"/>
  <c r="X2174" i="4"/>
  <c r="X2174" i="5"/>
  <c r="X2174" i="6"/>
  <c r="X2173" i="3"/>
  <c r="X2173" i="4"/>
  <c r="X2173" i="5"/>
  <c r="X2173" i="6"/>
  <c r="X2172" i="3"/>
  <c r="X2172" i="4"/>
  <c r="X2172" i="5"/>
  <c r="X2172" i="6"/>
  <c r="X2171" i="3"/>
  <c r="X2171" i="4"/>
  <c r="X2171" i="5"/>
  <c r="X2171" i="6"/>
  <c r="X2170" i="3"/>
  <c r="X2170" i="4"/>
  <c r="X2170" i="5"/>
  <c r="X2170" i="6"/>
  <c r="X2169" i="3"/>
  <c r="X2169" i="4"/>
  <c r="X2169" i="5"/>
  <c r="X2169" i="6"/>
  <c r="X2168" i="3"/>
  <c r="X2168" i="4"/>
  <c r="X2168" i="5"/>
  <c r="X2168" i="6"/>
  <c r="X2167" i="3"/>
  <c r="X2167" i="4"/>
  <c r="X2167" i="5"/>
  <c r="X2167" i="6"/>
  <c r="X2166" i="3"/>
  <c r="X2166" i="4"/>
  <c r="X2166" i="5"/>
  <c r="X2166" i="6"/>
  <c r="X2165" i="3"/>
  <c r="X2165" i="4"/>
  <c r="X2165" i="5"/>
  <c r="X2165" i="6"/>
  <c r="X2164" i="3"/>
  <c r="X2164" i="4"/>
  <c r="X2164" i="5"/>
  <c r="X2164" i="6"/>
  <c r="X2163" i="3"/>
  <c r="X2163" i="4"/>
  <c r="X2163" i="5"/>
  <c r="X2163" i="6"/>
  <c r="X2162" i="3"/>
  <c r="X2162" i="4"/>
  <c r="X2162" i="5"/>
  <c r="X2162" i="6"/>
  <c r="X2161" i="3"/>
  <c r="X2161" i="4"/>
  <c r="X2161" i="5"/>
  <c r="X2161" i="6"/>
  <c r="X2160" i="3"/>
  <c r="X2160" i="4"/>
  <c r="X2160" i="5"/>
  <c r="X2160" i="6"/>
  <c r="X2159" i="3"/>
  <c r="X2159" i="4"/>
  <c r="X2159" i="5"/>
  <c r="X2159" i="6"/>
  <c r="X2158" i="3"/>
  <c r="X2158" i="4"/>
  <c r="X2158" i="5"/>
  <c r="X2158" i="6"/>
  <c r="X2157" i="3"/>
  <c r="X2157" i="4"/>
  <c r="X2157" i="5"/>
  <c r="X2157" i="6"/>
  <c r="X2156" i="3"/>
  <c r="X2156" i="4"/>
  <c r="X2156" i="5"/>
  <c r="X2156" i="6"/>
  <c r="X2155" i="3"/>
  <c r="X2155" i="4"/>
  <c r="X2155" i="5"/>
  <c r="X2155" i="6"/>
  <c r="X2154" i="3"/>
  <c r="X2154" i="4"/>
  <c r="X2154" i="5"/>
  <c r="X2154" i="6"/>
  <c r="X2153" i="3"/>
  <c r="X2153" i="4"/>
  <c r="X2153" i="5"/>
  <c r="X2153" i="6"/>
  <c r="X2152" i="3"/>
  <c r="X2152" i="4"/>
  <c r="X2152" i="5"/>
  <c r="X2152" i="6"/>
  <c r="X2151" i="3"/>
  <c r="X2151" i="4"/>
  <c r="X2151" i="5"/>
  <c r="X2151" i="6"/>
  <c r="X2150" i="3"/>
  <c r="X2150" i="4"/>
  <c r="X2150" i="5"/>
  <c r="X2150" i="6"/>
  <c r="X2149" i="3"/>
  <c r="X2149" i="4"/>
  <c r="X2149" i="5"/>
  <c r="X2149" i="6"/>
  <c r="X2148" i="3"/>
  <c r="X2148" i="4"/>
  <c r="X2148" i="5"/>
  <c r="X2148" i="6"/>
  <c r="X2147" i="3"/>
  <c r="X2147" i="4"/>
  <c r="X2147" i="5"/>
  <c r="X2147" i="6"/>
  <c r="X2146" i="3"/>
  <c r="X2146" i="4"/>
  <c r="X2146" i="5"/>
  <c r="X2146" i="6"/>
  <c r="X2145" i="3"/>
  <c r="X2145" i="4"/>
  <c r="X2145" i="5"/>
  <c r="X2145" i="6"/>
  <c r="X2144" i="3"/>
  <c r="X2144" i="4"/>
  <c r="X2144" i="5"/>
  <c r="X2144" i="6"/>
  <c r="X2143" i="3"/>
  <c r="X2143" i="4"/>
  <c r="X2143" i="5"/>
  <c r="X2143" i="6"/>
  <c r="X2142" i="3"/>
  <c r="X2142" i="4"/>
  <c r="X2142" i="5"/>
  <c r="X2142" i="6"/>
  <c r="X2141" i="3"/>
  <c r="X2141" i="4"/>
  <c r="X2141" i="5"/>
  <c r="X2141" i="6"/>
  <c r="X2140" i="3"/>
  <c r="X2140" i="4"/>
  <c r="X2140" i="5"/>
  <c r="X2140" i="6"/>
  <c r="X2139" i="3"/>
  <c r="X2139" i="4"/>
  <c r="X2139" i="5"/>
  <c r="X2139" i="6"/>
  <c r="X2138" i="3"/>
  <c r="X2138" i="4"/>
  <c r="X2138" i="5"/>
  <c r="X2138" i="6"/>
  <c r="X2137" i="3"/>
  <c r="X2137" i="4"/>
  <c r="X2137" i="5"/>
  <c r="X2137" i="6"/>
  <c r="X2136" i="3"/>
  <c r="X2136" i="4"/>
  <c r="X2136" i="5"/>
  <c r="X2136" i="6"/>
  <c r="X2135" i="3"/>
  <c r="X2135" i="4"/>
  <c r="X2135" i="5"/>
  <c r="X2135" i="6"/>
  <c r="X2134" i="3"/>
  <c r="X2134" i="4"/>
  <c r="X2134" i="5"/>
  <c r="X2134" i="6"/>
  <c r="X2133" i="3"/>
  <c r="X2133" i="4"/>
  <c r="X2133" i="5"/>
  <c r="X2133" i="6"/>
  <c r="X2132" i="3"/>
  <c r="X2132" i="4"/>
  <c r="X2132" i="5"/>
  <c r="X2132" i="6"/>
  <c r="X2131" i="3"/>
  <c r="X2131" i="4"/>
  <c r="X2131" i="5"/>
  <c r="X2131" i="6"/>
  <c r="X2130" i="3"/>
  <c r="X2130" i="4"/>
  <c r="X2130" i="5"/>
  <c r="X2130" i="6"/>
  <c r="X2129" i="3"/>
  <c r="X2129" i="4"/>
  <c r="X2129" i="5"/>
  <c r="X2129" i="6"/>
  <c r="X2128" i="3"/>
  <c r="X2128" i="4"/>
  <c r="X2128" i="5"/>
  <c r="X2128" i="6"/>
  <c r="X2127" i="3"/>
  <c r="X2127" i="4"/>
  <c r="X2127" i="5"/>
  <c r="X2127" i="6"/>
  <c r="X2126" i="3"/>
  <c r="X2126" i="4"/>
  <c r="X2126" i="5"/>
  <c r="X2126" i="6"/>
  <c r="X2125" i="3"/>
  <c r="X2125" i="4"/>
  <c r="X2125" i="5"/>
  <c r="X2125" i="6"/>
  <c r="X2124" i="3"/>
  <c r="X2124" i="4"/>
  <c r="X2124" i="5"/>
  <c r="X2124" i="6"/>
  <c r="X2123" i="3"/>
  <c r="X2123" i="4"/>
  <c r="X2123" i="5"/>
  <c r="X2123" i="6"/>
  <c r="X2122" i="3"/>
  <c r="X2122" i="4"/>
  <c r="X2122" i="5"/>
  <c r="X2122" i="6"/>
  <c r="X2121" i="3"/>
  <c r="X2121" i="4"/>
  <c r="X2121" i="5"/>
  <c r="X2121" i="6"/>
  <c r="X2120" i="3"/>
  <c r="X2120" i="4"/>
  <c r="X2120" i="5"/>
  <c r="X2120" i="6"/>
  <c r="X2119" i="3"/>
  <c r="X2119" i="4"/>
  <c r="X2119" i="5"/>
  <c r="X2119" i="6"/>
  <c r="X2118" i="3"/>
  <c r="X2118" i="4"/>
  <c r="X2118" i="5"/>
  <c r="X2118" i="6"/>
  <c r="X2117" i="3"/>
  <c r="X2117" i="4"/>
  <c r="X2117" i="5"/>
  <c r="X2117" i="6"/>
  <c r="X2116" i="3"/>
  <c r="X2116" i="4"/>
  <c r="X2116" i="5"/>
  <c r="X2116" i="6"/>
  <c r="X2115" i="3"/>
  <c r="X2115" i="4"/>
  <c r="X2115" i="5"/>
  <c r="X2115" i="6"/>
  <c r="X2114" i="3"/>
  <c r="X2114" i="4"/>
  <c r="X2114" i="5"/>
  <c r="X2114" i="6"/>
  <c r="X2113" i="3"/>
  <c r="X2113" i="4"/>
  <c r="X2113" i="5"/>
  <c r="X2113" i="6"/>
  <c r="X2112" i="3"/>
  <c r="X2112" i="4"/>
  <c r="X2112" i="5"/>
  <c r="X2112" i="6"/>
  <c r="X2111" i="3"/>
  <c r="X2111" i="4"/>
  <c r="X2111" i="5"/>
  <c r="X2111" i="6"/>
  <c r="X2110" i="3"/>
  <c r="X2110" i="4"/>
  <c r="X2110" i="5"/>
  <c r="X2110" i="6"/>
  <c r="X2109" i="3"/>
  <c r="X2109" i="4"/>
  <c r="X2109" i="5"/>
  <c r="X2109" i="6"/>
  <c r="X2108" i="3"/>
  <c r="X2108" i="4"/>
  <c r="X2108" i="5"/>
  <c r="X2108" i="6"/>
  <c r="X2107" i="3"/>
  <c r="X2107" i="4"/>
  <c r="X2107" i="5"/>
  <c r="X2107" i="6"/>
  <c r="X2106" i="3"/>
  <c r="X2106" i="4"/>
  <c r="X2106" i="5"/>
  <c r="X2106" i="6"/>
  <c r="X2105" i="3"/>
  <c r="X2105" i="4"/>
  <c r="X2105" i="5"/>
  <c r="X2105" i="6"/>
  <c r="X2104" i="3"/>
  <c r="X2104" i="4"/>
  <c r="X2104" i="5"/>
  <c r="X2104" i="6"/>
  <c r="X2103" i="3"/>
  <c r="X2103" i="4"/>
  <c r="X2103" i="5"/>
  <c r="X2103" i="6"/>
  <c r="X2102" i="3"/>
  <c r="X2102" i="4"/>
  <c r="X2102" i="5"/>
  <c r="X2102" i="6"/>
  <c r="X2101" i="3"/>
  <c r="X2101" i="4"/>
  <c r="X2101" i="5"/>
  <c r="X2101" i="6"/>
  <c r="X2100" i="3"/>
  <c r="X2100" i="4"/>
  <c r="X2100" i="5"/>
  <c r="X2100" i="6"/>
  <c r="X2099" i="3"/>
  <c r="X2099" i="4"/>
  <c r="X2099" i="5"/>
  <c r="X2099" i="6"/>
  <c r="X2098" i="3"/>
  <c r="X2098" i="4"/>
  <c r="X2098" i="5"/>
  <c r="X2098" i="6"/>
  <c r="X2097" i="3"/>
  <c r="X2097" i="4"/>
  <c r="X2097" i="5"/>
  <c r="X2097" i="6"/>
  <c r="X2096" i="3"/>
  <c r="X2096" i="4"/>
  <c r="X2096" i="5"/>
  <c r="X2096" i="6"/>
  <c r="X2095" i="3"/>
  <c r="X2095" i="4"/>
  <c r="X2095" i="5"/>
  <c r="X2095" i="6"/>
  <c r="X2094" i="3"/>
  <c r="X2094" i="4"/>
  <c r="X2094" i="5"/>
  <c r="X2094" i="6"/>
  <c r="X2093" i="3"/>
  <c r="X2093" i="4"/>
  <c r="X2093" i="5"/>
  <c r="X2093" i="6"/>
  <c r="X2092" i="3"/>
  <c r="X2092" i="4"/>
  <c r="X2092" i="5"/>
  <c r="X2092" i="6"/>
  <c r="X2091" i="3"/>
  <c r="X2091" i="4"/>
  <c r="X2091" i="5"/>
  <c r="X2091" i="6"/>
  <c r="X2090" i="3"/>
  <c r="X2090" i="4"/>
  <c r="X2090" i="5"/>
  <c r="X2090" i="6"/>
  <c r="X2089" i="3"/>
  <c r="X2089" i="4"/>
  <c r="X2089" i="5"/>
  <c r="X2089" i="6"/>
  <c r="X2088" i="3"/>
  <c r="X2088" i="4"/>
  <c r="X2088" i="5"/>
  <c r="X2088" i="6"/>
  <c r="X2087" i="3"/>
  <c r="X2087" i="4"/>
  <c r="X2087" i="5"/>
  <c r="X2087" i="6"/>
  <c r="X2086" i="3"/>
  <c r="X2086" i="4"/>
  <c r="X2086" i="5"/>
  <c r="X2086" i="6"/>
  <c r="X2085" i="3"/>
  <c r="X2085" i="4"/>
  <c r="X2085" i="5"/>
  <c r="X2085" i="6"/>
  <c r="X2084" i="3"/>
  <c r="X2084" i="4"/>
  <c r="X2084" i="5"/>
  <c r="X2084" i="6"/>
  <c r="X2083" i="3"/>
  <c r="X2083" i="4"/>
  <c r="X2083" i="5"/>
  <c r="X2083" i="6"/>
  <c r="X2082" i="3"/>
  <c r="X2082" i="4"/>
  <c r="X2082" i="5"/>
  <c r="X2082" i="6"/>
  <c r="X2081" i="3"/>
  <c r="X2081" i="4"/>
  <c r="X2081" i="5"/>
  <c r="X2081" i="6"/>
  <c r="X2080" i="3"/>
  <c r="X2080" i="4"/>
  <c r="X2080" i="5"/>
  <c r="X2080" i="6"/>
  <c r="X2079" i="3"/>
  <c r="X2079" i="4"/>
  <c r="X2079" i="5"/>
  <c r="X2079" i="6"/>
  <c r="X2078" i="3"/>
  <c r="X2078" i="4"/>
  <c r="X2078" i="5"/>
  <c r="X2078" i="6"/>
  <c r="X2077" i="3"/>
  <c r="X2077" i="4"/>
  <c r="X2077" i="5"/>
  <c r="X2077" i="6"/>
  <c r="X2076" i="3"/>
  <c r="X2076" i="4"/>
  <c r="X2076" i="5"/>
  <c r="X2076" i="6"/>
  <c r="X2075" i="3"/>
  <c r="X2075" i="4"/>
  <c r="X2075" i="5"/>
  <c r="X2075" i="6"/>
  <c r="X2074" i="3"/>
  <c r="X2074" i="4"/>
  <c r="X2074" i="5"/>
  <c r="X2074" i="6"/>
  <c r="X2073" i="3"/>
  <c r="X2073" i="4"/>
  <c r="X2073" i="5"/>
  <c r="X2073" i="6"/>
  <c r="X2072" i="3"/>
  <c r="X2072" i="4"/>
  <c r="X2072" i="5"/>
  <c r="X2072" i="6"/>
  <c r="X2071" i="3"/>
  <c r="X2071" i="4"/>
  <c r="X2071" i="5"/>
  <c r="X2071" i="6"/>
  <c r="X2070" i="3"/>
  <c r="X2070" i="4"/>
  <c r="X2070" i="5"/>
  <c r="X2070" i="6"/>
  <c r="X2069" i="3"/>
  <c r="X2069" i="4"/>
  <c r="X2069" i="5"/>
  <c r="X2069" i="6"/>
  <c r="X2068" i="3"/>
  <c r="X2068" i="4"/>
  <c r="X2068" i="5"/>
  <c r="X2068" i="6"/>
  <c r="X2067" i="3"/>
  <c r="X2067" i="4"/>
  <c r="X2067" i="5"/>
  <c r="X2067" i="6"/>
  <c r="X2066" i="3"/>
  <c r="X2066" i="4"/>
  <c r="X2066" i="5"/>
  <c r="X2066" i="6"/>
  <c r="X2065" i="3"/>
  <c r="X2065" i="4"/>
  <c r="X2065" i="5"/>
  <c r="X2065" i="6"/>
  <c r="X2064" i="3"/>
  <c r="X2064" i="4"/>
  <c r="X2064" i="5"/>
  <c r="X2064" i="6"/>
  <c r="X2063" i="3"/>
  <c r="X2063" i="4"/>
  <c r="X2063" i="5"/>
  <c r="X2063" i="6"/>
  <c r="X2062" i="3"/>
  <c r="X2062" i="4"/>
  <c r="X2062" i="5"/>
  <c r="X2062" i="6"/>
  <c r="X2061" i="3"/>
  <c r="X2061" i="4"/>
  <c r="X2061" i="5"/>
  <c r="X2061" i="6"/>
  <c r="X2060" i="3"/>
  <c r="X2060" i="4"/>
  <c r="X2060" i="5"/>
  <c r="X2060" i="6"/>
  <c r="X2059" i="3"/>
  <c r="X2059" i="4"/>
  <c r="X2059" i="5"/>
  <c r="X2059" i="6"/>
  <c r="X2058" i="3"/>
  <c r="X2058" i="4"/>
  <c r="X2058" i="5"/>
  <c r="X2058" i="6"/>
  <c r="X2057" i="3"/>
  <c r="X2057" i="4"/>
  <c r="X2057" i="5"/>
  <c r="X2057" i="6"/>
  <c r="X2056" i="3"/>
  <c r="X2056" i="4"/>
  <c r="X2056" i="5"/>
  <c r="X2056" i="6"/>
  <c r="X2055" i="3"/>
  <c r="X2055" i="4"/>
  <c r="X2055" i="5"/>
  <c r="X2055" i="6"/>
  <c r="X2054" i="3"/>
  <c r="X2054" i="4"/>
  <c r="X2054" i="5"/>
  <c r="X2054" i="6"/>
  <c r="X2053" i="3"/>
  <c r="X2053" i="4"/>
  <c r="X2053" i="5"/>
  <c r="X2053" i="6"/>
  <c r="X2052" i="3"/>
  <c r="X2052" i="4"/>
  <c r="X2052" i="5"/>
  <c r="X2052" i="6"/>
  <c r="X2051" i="3"/>
  <c r="X2051" i="4"/>
  <c r="X2051" i="5"/>
  <c r="X2051" i="6"/>
  <c r="X2050" i="3"/>
  <c r="X2050" i="4"/>
  <c r="X2050" i="5"/>
  <c r="X2050" i="6"/>
  <c r="X2049" i="3"/>
  <c r="X2049" i="4"/>
  <c r="X2049" i="5"/>
  <c r="X2049" i="6"/>
  <c r="X2048" i="3"/>
  <c r="X2048" i="4"/>
  <c r="X2048" i="5"/>
  <c r="X2048" i="6"/>
  <c r="X2047" i="3"/>
  <c r="X2047" i="4"/>
  <c r="X2047" i="5"/>
  <c r="X2047" i="6"/>
  <c r="X2046" i="3"/>
  <c r="X2046" i="4"/>
  <c r="X2046" i="5"/>
  <c r="X2046" i="6"/>
  <c r="X2045" i="3"/>
  <c r="X2045" i="4"/>
  <c r="X2045" i="5"/>
  <c r="X2045" i="6"/>
  <c r="X2044" i="3"/>
  <c r="X2044" i="4"/>
  <c r="X2044" i="5"/>
  <c r="X2044" i="6"/>
  <c r="X2043" i="3"/>
  <c r="X2043" i="4"/>
  <c r="X2043" i="5"/>
  <c r="X2043" i="6"/>
  <c r="X2042" i="3"/>
  <c r="X2042" i="4"/>
  <c r="X2042" i="5"/>
  <c r="X2042" i="6"/>
  <c r="X2041" i="3"/>
  <c r="X2041" i="4"/>
  <c r="X2041" i="5"/>
  <c r="X2041" i="6"/>
  <c r="X2040" i="3"/>
  <c r="X2040" i="4"/>
  <c r="X2040" i="5"/>
  <c r="X2040" i="6"/>
  <c r="X2039" i="3"/>
  <c r="X2039" i="4"/>
  <c r="X2039" i="5"/>
  <c r="X2039" i="6"/>
  <c r="X2038" i="3"/>
  <c r="X2038" i="4"/>
  <c r="X2038" i="5"/>
  <c r="X2038" i="6"/>
  <c r="X2037" i="3"/>
  <c r="X2037" i="4"/>
  <c r="X2037" i="5"/>
  <c r="X2037" i="6"/>
  <c r="X2036" i="3"/>
  <c r="X2036" i="4"/>
  <c r="X2036" i="5"/>
  <c r="X2036" i="6"/>
  <c r="X2035" i="3"/>
  <c r="X2035" i="4"/>
  <c r="X2035" i="5"/>
  <c r="X2035" i="6"/>
  <c r="X2034" i="3"/>
  <c r="X2034" i="4"/>
  <c r="X2034" i="5"/>
  <c r="X2034" i="6"/>
  <c r="X2033" i="3"/>
  <c r="X2033" i="4"/>
  <c r="X2033" i="5"/>
  <c r="X2033" i="6"/>
  <c r="X2032" i="3"/>
  <c r="X2032" i="4"/>
  <c r="X2032" i="5"/>
  <c r="X2032" i="6"/>
  <c r="X2031" i="3"/>
  <c r="X2031" i="4"/>
  <c r="X2031" i="5"/>
  <c r="X2031" i="6"/>
  <c r="X2030" i="3"/>
  <c r="X2030" i="4"/>
  <c r="X2030" i="5"/>
  <c r="X2030" i="6"/>
  <c r="X2029" i="3"/>
  <c r="X2029" i="4"/>
  <c r="X2029" i="5"/>
  <c r="X2029" i="6"/>
  <c r="X2028" i="3"/>
  <c r="X2028" i="4"/>
  <c r="X2028" i="5"/>
  <c r="X2028" i="6"/>
  <c r="X2027" i="3"/>
  <c r="X2027" i="4"/>
  <c r="X2027" i="5"/>
  <c r="X2027" i="6"/>
  <c r="X2026" i="3"/>
  <c r="X2026" i="4"/>
  <c r="X2026" i="5"/>
  <c r="X2026" i="6"/>
  <c r="X2025" i="3"/>
  <c r="X2025" i="4"/>
  <c r="X2025" i="5"/>
  <c r="X2025" i="6"/>
  <c r="X2024" i="3"/>
  <c r="X2024" i="4"/>
  <c r="X2024" i="5"/>
  <c r="X2024" i="6"/>
  <c r="X2023" i="3"/>
  <c r="X2023" i="4"/>
  <c r="X2023" i="5"/>
  <c r="X2023" i="6"/>
  <c r="X2022" i="3"/>
  <c r="X2022" i="4"/>
  <c r="X2022" i="5"/>
  <c r="X2022" i="6"/>
  <c r="X2021" i="3"/>
  <c r="X2021" i="4"/>
  <c r="X2021" i="5"/>
  <c r="X2021" i="6"/>
  <c r="X2020" i="3"/>
  <c r="X2020" i="4"/>
  <c r="X2020" i="5"/>
  <c r="X2020" i="6"/>
  <c r="X2019" i="3"/>
  <c r="X2019" i="4"/>
  <c r="X2019" i="5"/>
  <c r="X2019" i="6"/>
  <c r="X2018" i="3"/>
  <c r="X2018" i="4"/>
  <c r="X2018" i="5"/>
  <c r="X2018" i="6"/>
  <c r="X2017" i="3"/>
  <c r="X2017" i="4"/>
  <c r="X2017" i="5"/>
  <c r="X2017" i="6"/>
  <c r="X2016" i="3"/>
  <c r="X2016" i="4"/>
  <c r="X2016" i="5"/>
  <c r="X2016" i="6"/>
  <c r="X2015" i="3"/>
  <c r="X2015" i="4"/>
  <c r="X2015" i="5"/>
  <c r="X2015" i="6"/>
  <c r="X2014" i="3"/>
  <c r="X2014" i="4"/>
  <c r="X2014" i="5"/>
  <c r="X2014" i="6"/>
  <c r="X2013" i="3"/>
  <c r="X2013" i="4"/>
  <c r="X2013" i="5"/>
  <c r="X2013" i="6"/>
  <c r="X2012" i="3"/>
  <c r="X2012" i="4"/>
  <c r="X2012" i="5"/>
  <c r="X2012" i="6"/>
  <c r="X2011" i="3"/>
  <c r="X2011" i="4"/>
  <c r="X2011" i="5"/>
  <c r="X2011" i="6"/>
  <c r="X2010" i="3"/>
  <c r="X2010" i="4"/>
  <c r="X2010" i="5"/>
  <c r="X2010" i="6"/>
  <c r="X2009" i="3"/>
  <c r="X2009" i="4"/>
  <c r="X2009" i="5"/>
  <c r="X2009" i="6"/>
  <c r="X2008" i="3"/>
  <c r="X2008" i="4"/>
  <c r="X2008" i="5"/>
  <c r="X2008" i="6"/>
  <c r="X2007" i="3"/>
  <c r="X2007" i="4"/>
  <c r="X2007" i="5"/>
  <c r="X2007" i="6"/>
  <c r="X2006" i="3"/>
  <c r="X2006" i="4"/>
  <c r="X2006" i="5"/>
  <c r="X2006" i="6"/>
  <c r="X2005" i="3"/>
  <c r="X2005" i="4"/>
  <c r="X2005" i="5"/>
  <c r="X2005" i="6"/>
  <c r="X2004" i="3"/>
  <c r="X2004" i="4"/>
  <c r="X2004" i="5"/>
  <c r="X2004" i="6"/>
  <c r="X2003" i="3"/>
  <c r="X2003" i="4"/>
  <c r="X2003" i="5"/>
  <c r="X2003" i="6"/>
  <c r="X2002" i="3"/>
  <c r="X2002" i="4"/>
  <c r="X2002" i="5"/>
  <c r="X2002" i="6"/>
  <c r="X2001" i="3"/>
  <c r="X2001" i="4"/>
  <c r="X2001" i="5"/>
  <c r="X2001" i="6"/>
  <c r="X2000" i="3"/>
  <c r="X2000" i="4"/>
  <c r="X2000" i="5"/>
  <c r="X2000" i="6"/>
  <c r="X1999" i="3"/>
  <c r="X1999" i="4"/>
  <c r="X1999" i="5"/>
  <c r="X1999" i="6"/>
  <c r="X1998" i="3"/>
  <c r="X1998" i="4"/>
  <c r="X1998" i="5"/>
  <c r="X1998" i="6"/>
  <c r="X1997" i="3"/>
  <c r="X1997" i="4"/>
  <c r="X1997" i="5"/>
  <c r="X1997" i="6"/>
  <c r="X1996" i="3"/>
  <c r="X1996" i="4"/>
  <c r="X1996" i="5"/>
  <c r="X1996" i="6"/>
  <c r="X1995" i="3"/>
  <c r="X1995" i="4"/>
  <c r="X1995" i="5"/>
  <c r="X1995" i="6"/>
  <c r="X1994" i="3"/>
  <c r="X1994" i="4"/>
  <c r="X1994" i="5"/>
  <c r="X1994" i="6"/>
  <c r="X1993" i="3"/>
  <c r="X1993" i="4"/>
  <c r="X1993" i="5"/>
  <c r="X1993" i="6"/>
  <c r="X1992" i="3"/>
  <c r="X1992" i="4"/>
  <c r="X1992" i="5"/>
  <c r="X1992" i="6"/>
  <c r="X1991" i="3"/>
  <c r="X1991" i="4"/>
  <c r="X1991" i="5"/>
  <c r="X1991" i="6"/>
  <c r="X1990" i="3"/>
  <c r="X1990" i="4"/>
  <c r="X1990" i="5"/>
  <c r="X1990" i="6"/>
  <c r="X1989" i="3"/>
  <c r="X1989" i="4"/>
  <c r="X1989" i="5"/>
  <c r="X1989" i="6"/>
  <c r="X1988" i="3"/>
  <c r="X1988" i="4"/>
  <c r="X1988" i="5"/>
  <c r="X1988" i="6"/>
  <c r="X1987" i="3"/>
  <c r="X1987" i="4"/>
  <c r="X1987" i="5"/>
  <c r="X1987" i="6"/>
  <c r="X1986" i="3"/>
  <c r="X1986" i="4"/>
  <c r="X1986" i="5"/>
  <c r="X1986" i="6"/>
  <c r="X1985" i="3"/>
  <c r="X1985" i="4"/>
  <c r="X1985" i="5"/>
  <c r="X1985" i="6"/>
  <c r="X1984" i="3"/>
  <c r="X1984" i="4"/>
  <c r="X1984" i="5"/>
  <c r="X1984" i="6"/>
  <c r="X1983" i="3"/>
  <c r="X1983" i="4"/>
  <c r="X1983" i="5"/>
  <c r="X1983" i="6"/>
  <c r="X1982" i="3"/>
  <c r="X1982" i="4"/>
  <c r="X1982" i="5"/>
  <c r="X1982" i="6"/>
  <c r="X1981" i="3"/>
  <c r="X1981" i="4"/>
  <c r="X1981" i="5"/>
  <c r="X1981" i="6"/>
  <c r="X1980" i="3"/>
  <c r="X1980" i="4"/>
  <c r="X1980" i="5"/>
  <c r="X1980" i="6"/>
  <c r="X1979" i="3"/>
  <c r="X1979" i="4"/>
  <c r="X1979" i="5"/>
  <c r="X1979" i="6"/>
  <c r="X1978" i="3"/>
  <c r="X1978" i="4"/>
  <c r="X1978" i="5"/>
  <c r="X1978" i="6"/>
  <c r="X1977" i="3"/>
  <c r="X1977" i="4"/>
  <c r="X1977" i="5"/>
  <c r="X1977" i="6"/>
  <c r="X1976" i="3"/>
  <c r="X1976" i="4"/>
  <c r="X1976" i="5"/>
  <c r="X1976" i="6"/>
  <c r="X1975" i="3"/>
  <c r="X1975" i="4"/>
  <c r="X1975" i="5"/>
  <c r="X1975" i="6"/>
  <c r="X1974" i="3"/>
  <c r="X1974" i="4"/>
  <c r="X1974" i="5"/>
  <c r="X1974" i="6"/>
  <c r="X1973" i="3"/>
  <c r="X1973" i="4"/>
  <c r="X1973" i="5"/>
  <c r="X1973" i="6"/>
  <c r="X1972" i="3"/>
  <c r="X1972" i="4"/>
  <c r="X1972" i="5"/>
  <c r="X1972" i="6"/>
  <c r="X1971" i="3"/>
  <c r="X1971" i="4"/>
  <c r="X1971" i="5"/>
  <c r="X1971" i="6"/>
  <c r="X1970" i="3"/>
  <c r="X1970" i="4"/>
  <c r="X1970" i="5"/>
  <c r="X1970" i="6"/>
  <c r="X1969" i="3"/>
  <c r="X1969" i="4"/>
  <c r="X1969" i="5"/>
  <c r="X1969" i="6"/>
  <c r="X1968" i="3"/>
  <c r="X1968" i="4"/>
  <c r="X1968" i="5"/>
  <c r="X1968" i="6"/>
  <c r="X1967" i="3"/>
  <c r="X1967" i="4"/>
  <c r="X1967" i="5"/>
  <c r="X1967" i="6"/>
  <c r="X1966" i="3"/>
  <c r="X1966" i="4"/>
  <c r="X1966" i="5"/>
  <c r="X1966" i="6"/>
  <c r="X1965" i="3"/>
  <c r="X1965" i="4"/>
  <c r="X1965" i="5"/>
  <c r="X1965" i="6"/>
  <c r="X1964" i="3"/>
  <c r="X1964" i="4"/>
  <c r="X1964" i="5"/>
  <c r="X1964" i="6"/>
  <c r="X1963" i="3"/>
  <c r="X1963" i="4"/>
  <c r="X1963" i="5"/>
  <c r="X1963" i="6"/>
  <c r="X1962" i="3"/>
  <c r="X1962" i="4"/>
  <c r="X1962" i="5"/>
  <c r="X1962" i="6"/>
  <c r="X1961" i="3"/>
  <c r="X1961" i="4"/>
  <c r="X1961" i="5"/>
  <c r="X1961" i="6"/>
  <c r="X1960" i="3"/>
  <c r="X1960" i="4"/>
  <c r="X1960" i="5"/>
  <c r="X1960" i="6"/>
  <c r="X1959" i="3"/>
  <c r="X1959" i="4"/>
  <c r="X1959" i="5"/>
  <c r="X1959" i="6"/>
  <c r="X1958" i="3"/>
  <c r="X1958" i="4"/>
  <c r="X1958" i="5"/>
  <c r="X1958" i="6"/>
  <c r="X1957" i="3"/>
  <c r="X1957" i="4"/>
  <c r="X1957" i="5"/>
  <c r="X1957" i="6"/>
  <c r="X1956" i="3"/>
  <c r="X1956" i="4"/>
  <c r="X1956" i="5"/>
  <c r="X1956" i="6"/>
  <c r="X1955" i="3"/>
  <c r="X1955" i="4"/>
  <c r="X1955" i="5"/>
  <c r="X1955" i="6"/>
  <c r="X1954" i="3"/>
  <c r="X1954" i="4"/>
  <c r="X1954" i="5"/>
  <c r="X1954" i="6"/>
  <c r="X1953" i="3"/>
  <c r="X1953" i="4"/>
  <c r="X1953" i="5"/>
  <c r="X1953" i="6"/>
  <c r="X1952" i="3"/>
  <c r="X1952" i="4"/>
  <c r="X1952" i="5"/>
  <c r="X1952" i="6"/>
  <c r="X1951" i="3"/>
  <c r="X1951" i="4"/>
  <c r="X1951" i="5"/>
  <c r="X1951" i="6"/>
  <c r="X1950" i="3"/>
  <c r="X1950" i="4"/>
  <c r="X1950" i="5"/>
  <c r="X1950" i="6"/>
  <c r="X1949" i="3"/>
  <c r="X1949" i="4"/>
  <c r="X1949" i="5"/>
  <c r="X1949" i="6"/>
  <c r="X1948" i="3"/>
  <c r="X1948" i="4"/>
  <c r="X1948" i="5"/>
  <c r="X1948" i="6"/>
  <c r="X1947" i="3"/>
  <c r="X1947" i="4"/>
  <c r="X1947" i="5"/>
  <c r="X1947" i="6"/>
  <c r="X1946" i="3"/>
  <c r="X1946" i="4"/>
  <c r="X1946" i="5"/>
  <c r="X1946" i="6"/>
  <c r="X1945" i="3"/>
  <c r="X1945" i="4"/>
  <c r="X1945" i="5"/>
  <c r="X1945" i="6"/>
  <c r="X1944" i="3"/>
  <c r="X1944" i="4"/>
  <c r="X1944" i="5"/>
  <c r="X1944" i="6"/>
  <c r="X1943" i="3"/>
  <c r="X1943" i="4"/>
  <c r="X1943" i="5"/>
  <c r="X1943" i="6"/>
  <c r="X1942" i="3"/>
  <c r="X1942" i="4"/>
  <c r="X1942" i="5"/>
  <c r="X1942" i="6"/>
  <c r="X1941" i="3"/>
  <c r="X1941" i="4"/>
  <c r="X1941" i="5"/>
  <c r="X1941" i="6"/>
  <c r="X1940" i="3"/>
  <c r="X1940" i="4"/>
  <c r="X1940" i="5"/>
  <c r="X1940" i="6"/>
  <c r="X1939" i="3"/>
  <c r="X1939" i="4"/>
  <c r="X1939" i="5"/>
  <c r="X1939" i="6"/>
  <c r="X1938" i="3"/>
  <c r="X1938" i="4"/>
  <c r="X1938" i="5"/>
  <c r="X1938" i="6"/>
  <c r="X1937" i="3"/>
  <c r="X1937" i="4"/>
  <c r="X1937" i="5"/>
  <c r="X1937" i="6"/>
  <c r="X1936" i="3"/>
  <c r="X1936" i="4"/>
  <c r="X1936" i="5"/>
  <c r="X1936" i="6"/>
  <c r="X1935" i="3"/>
  <c r="X1935" i="4"/>
  <c r="X1935" i="5"/>
  <c r="X1935" i="6"/>
  <c r="X1934" i="3"/>
  <c r="X1934" i="4"/>
  <c r="X1934" i="5"/>
  <c r="X1934" i="6"/>
  <c r="X1933" i="3"/>
  <c r="X1933" i="4"/>
  <c r="X1933" i="5"/>
  <c r="X1933" i="6"/>
  <c r="X1932" i="3"/>
  <c r="X1932" i="4"/>
  <c r="X1932" i="5"/>
  <c r="X1932" i="6"/>
  <c r="X1931" i="3"/>
  <c r="X1931" i="4"/>
  <c r="X1931" i="5"/>
  <c r="X1931" i="6"/>
  <c r="X1930" i="3"/>
  <c r="X1930" i="4"/>
  <c r="X1930" i="5"/>
  <c r="X1930" i="6"/>
  <c r="X1929" i="3"/>
  <c r="X1929" i="4"/>
  <c r="X1929" i="5"/>
  <c r="X1929" i="6"/>
  <c r="X1928" i="3"/>
  <c r="X1928" i="4"/>
  <c r="X1928" i="5"/>
  <c r="X1928" i="6"/>
  <c r="X1927" i="3"/>
  <c r="X1927" i="4"/>
  <c r="X1927" i="5"/>
  <c r="X1927" i="6"/>
  <c r="X1926" i="3"/>
  <c r="X1926" i="4"/>
  <c r="X1926" i="5"/>
  <c r="X1926" i="6"/>
  <c r="X1925" i="3"/>
  <c r="X1925" i="4"/>
  <c r="X1925" i="5"/>
  <c r="X1925" i="6"/>
  <c r="X1924" i="3"/>
  <c r="X1924" i="4"/>
  <c r="X1924" i="5"/>
  <c r="X1924" i="6"/>
  <c r="X1923" i="3"/>
  <c r="X1923" i="4"/>
  <c r="X1923" i="5"/>
  <c r="X1923" i="6"/>
  <c r="X1922" i="3"/>
  <c r="X1922" i="4"/>
  <c r="X1922" i="5"/>
  <c r="X1922" i="6"/>
  <c r="X1921" i="3"/>
  <c r="X1921" i="4"/>
  <c r="X1921" i="5"/>
  <c r="X1921" i="6"/>
  <c r="X1920" i="3"/>
  <c r="X1920" i="4"/>
  <c r="X1920" i="5"/>
  <c r="X1920" i="6"/>
  <c r="X1919" i="3"/>
  <c r="X1919" i="4"/>
  <c r="X1919" i="5"/>
  <c r="X1919" i="6"/>
  <c r="X1918" i="3"/>
  <c r="X1918" i="4"/>
  <c r="X1918" i="5"/>
  <c r="X1918" i="6"/>
  <c r="X1917" i="3"/>
  <c r="X1917" i="4"/>
  <c r="X1917" i="5"/>
  <c r="X1917" i="6"/>
  <c r="X1916" i="3"/>
  <c r="X1916" i="4"/>
  <c r="X1916" i="5"/>
  <c r="X1916" i="6"/>
  <c r="X1915" i="3"/>
  <c r="X1915" i="4"/>
  <c r="X1915" i="5"/>
  <c r="X1915" i="6"/>
  <c r="X1914" i="3"/>
  <c r="X1914" i="4"/>
  <c r="X1914" i="5"/>
  <c r="X1914" i="6"/>
  <c r="X1913" i="3"/>
  <c r="X1913" i="4"/>
  <c r="X1913" i="5"/>
  <c r="X1913" i="6"/>
  <c r="X1912" i="3"/>
  <c r="X1912" i="4"/>
  <c r="X1912" i="5"/>
  <c r="X1912" i="6"/>
  <c r="X1911" i="3"/>
  <c r="X1911" i="4"/>
  <c r="X1911" i="5"/>
  <c r="X1911" i="6"/>
  <c r="X1910" i="3"/>
  <c r="X1910" i="4"/>
  <c r="X1910" i="5"/>
  <c r="X1910" i="6"/>
  <c r="X1909" i="3"/>
  <c r="X1909" i="4"/>
  <c r="X1909" i="5"/>
  <c r="X1909" i="6"/>
  <c r="X1908" i="3"/>
  <c r="X1908" i="4"/>
  <c r="X1908" i="5"/>
  <c r="X1908" i="6"/>
  <c r="X1907" i="3"/>
  <c r="X1907" i="4"/>
  <c r="X1907" i="5"/>
  <c r="X1907" i="6"/>
  <c r="X1906" i="3"/>
  <c r="X1906" i="4"/>
  <c r="X1906" i="5"/>
  <c r="X1906" i="6"/>
  <c r="X1905" i="3"/>
  <c r="X1905" i="4"/>
  <c r="X1905" i="5"/>
  <c r="X1905" i="6"/>
  <c r="X1904" i="3"/>
  <c r="X1904" i="4"/>
  <c r="X1904" i="5"/>
  <c r="X1904" i="6"/>
  <c r="X1903" i="3"/>
  <c r="X1903" i="4"/>
  <c r="X1903" i="5"/>
  <c r="X1903" i="6"/>
  <c r="X1902" i="3"/>
  <c r="X1902" i="4"/>
  <c r="X1902" i="5"/>
  <c r="X1902" i="6"/>
  <c r="X1901" i="3"/>
  <c r="X1901" i="4"/>
  <c r="X1901" i="5"/>
  <c r="X1901" i="6"/>
  <c r="X1900" i="3"/>
  <c r="X1900" i="4"/>
  <c r="X1900" i="5"/>
  <c r="X1900" i="6"/>
  <c r="X1899" i="3"/>
  <c r="X1899" i="4"/>
  <c r="X1899" i="5"/>
  <c r="X1899" i="6"/>
  <c r="X1898" i="3"/>
  <c r="X1898" i="4"/>
  <c r="X1898" i="5"/>
  <c r="X1898" i="6"/>
  <c r="X1897" i="3"/>
  <c r="X1897" i="4"/>
  <c r="X1897" i="5"/>
  <c r="X1897" i="6"/>
  <c r="X1896" i="3"/>
  <c r="X1896" i="4"/>
  <c r="X1896" i="5"/>
  <c r="X1896" i="6"/>
  <c r="X1895" i="3"/>
  <c r="X1895" i="4"/>
  <c r="X1895" i="5"/>
  <c r="X1895" i="6"/>
  <c r="X1894" i="3"/>
  <c r="X1894" i="4"/>
  <c r="X1894" i="5"/>
  <c r="X1894" i="6"/>
  <c r="X1893" i="3"/>
  <c r="X1893" i="4"/>
  <c r="X1893" i="5"/>
  <c r="X1893" i="6"/>
  <c r="X1892" i="3"/>
  <c r="X1892" i="4"/>
  <c r="X1892" i="5"/>
  <c r="X1892" i="6"/>
  <c r="X1891" i="3"/>
  <c r="X1891" i="4"/>
  <c r="X1891" i="5"/>
  <c r="X1891" i="6"/>
  <c r="X1890" i="3"/>
  <c r="X1890" i="4"/>
  <c r="X1890" i="5"/>
  <c r="X1890" i="6"/>
  <c r="X1889" i="3"/>
  <c r="X1889" i="4"/>
  <c r="X1889" i="5"/>
  <c r="X1889" i="6"/>
  <c r="X1888" i="3"/>
  <c r="X1888" i="4"/>
  <c r="X1888" i="5"/>
  <c r="X1888" i="6"/>
  <c r="X1887" i="3"/>
  <c r="X1887" i="4"/>
  <c r="X1887" i="5"/>
  <c r="X1887" i="6"/>
  <c r="X1886" i="3"/>
  <c r="X1886" i="4"/>
  <c r="X1886" i="5"/>
  <c r="X1886" i="6"/>
  <c r="X1885" i="3"/>
  <c r="X1885" i="4"/>
  <c r="X1885" i="5"/>
  <c r="X1885" i="6"/>
  <c r="X1884" i="3"/>
  <c r="X1884" i="4"/>
  <c r="X1884" i="5"/>
  <c r="X1884" i="6"/>
  <c r="X1883" i="3"/>
  <c r="X1883" i="4"/>
  <c r="X1883" i="5"/>
  <c r="X1883" i="6"/>
  <c r="X1882" i="3"/>
  <c r="X1882" i="4"/>
  <c r="X1882" i="5"/>
  <c r="X1882" i="6"/>
  <c r="X1881" i="3"/>
  <c r="X1881" i="4"/>
  <c r="X1881" i="5"/>
  <c r="X1881" i="6"/>
  <c r="X1880" i="3"/>
  <c r="X1880" i="4"/>
  <c r="X1880" i="5"/>
  <c r="X1880" i="6"/>
  <c r="X1879" i="3"/>
  <c r="X1879" i="4"/>
  <c r="X1879" i="5"/>
  <c r="X1879" i="6"/>
  <c r="X1878" i="3"/>
  <c r="X1878" i="4"/>
  <c r="X1878" i="5"/>
  <c r="X1878" i="6"/>
  <c r="X1877" i="3"/>
  <c r="X1877" i="4"/>
  <c r="X1877" i="5"/>
  <c r="X1877" i="6"/>
  <c r="X1876" i="3"/>
  <c r="X1876" i="4"/>
  <c r="X1876" i="5"/>
  <c r="X1876" i="6"/>
  <c r="X1875" i="3"/>
  <c r="X1875" i="4"/>
  <c r="X1875" i="5"/>
  <c r="X1875" i="6"/>
  <c r="X1874" i="3"/>
  <c r="X1874" i="4"/>
  <c r="X1874" i="5"/>
  <c r="X1874" i="6"/>
  <c r="X1873" i="3"/>
  <c r="X1873" i="4"/>
  <c r="X1873" i="5"/>
  <c r="X1873" i="6"/>
  <c r="X1872" i="3"/>
  <c r="X1872" i="4"/>
  <c r="X1872" i="5"/>
  <c r="X1872" i="6"/>
  <c r="X1871" i="3"/>
  <c r="X1871" i="4"/>
  <c r="X1871" i="5"/>
  <c r="X1871" i="6"/>
  <c r="X1870" i="3"/>
  <c r="X1870" i="4"/>
  <c r="X1870" i="5"/>
  <c r="X1870" i="6"/>
  <c r="X1869" i="3"/>
  <c r="X1869" i="4"/>
  <c r="X1869" i="5"/>
  <c r="X1869" i="6"/>
  <c r="X1868" i="3"/>
  <c r="X1868" i="4"/>
  <c r="X1868" i="5"/>
  <c r="X1868" i="6"/>
  <c r="X1867" i="3"/>
  <c r="X1867" i="4"/>
  <c r="X1867" i="5"/>
  <c r="X1867" i="6"/>
  <c r="X1866" i="3"/>
  <c r="X1866" i="4"/>
  <c r="X1866" i="5"/>
  <c r="X1866" i="6"/>
  <c r="X1865" i="3"/>
  <c r="X1865" i="4"/>
  <c r="X1865" i="5"/>
  <c r="X1865" i="6"/>
  <c r="X1864" i="3"/>
  <c r="X1864" i="4"/>
  <c r="X1864" i="5"/>
  <c r="X1864" i="6"/>
  <c r="X1863" i="3"/>
  <c r="X1863" i="4"/>
  <c r="X1863" i="5"/>
  <c r="X1863" i="6"/>
  <c r="X1862" i="3"/>
  <c r="X1862" i="4"/>
  <c r="X1862" i="5"/>
  <c r="X1862" i="6"/>
  <c r="X1861" i="3"/>
  <c r="X1861" i="4"/>
  <c r="X1861" i="5"/>
  <c r="X1861" i="6"/>
  <c r="X1860" i="3"/>
  <c r="X1860" i="4"/>
  <c r="X1860" i="5"/>
  <c r="X1860" i="6"/>
  <c r="X1859" i="3"/>
  <c r="X1859" i="4"/>
  <c r="X1859" i="5"/>
  <c r="X1859" i="6"/>
  <c r="X1858" i="3"/>
  <c r="X1858" i="4"/>
  <c r="X1858" i="5"/>
  <c r="X1858" i="6"/>
  <c r="X1857" i="3"/>
  <c r="X1857" i="4"/>
  <c r="X1857" i="5"/>
  <c r="X1857" i="6"/>
  <c r="X1856" i="3"/>
  <c r="X1856" i="4"/>
  <c r="X1856" i="5"/>
  <c r="X1856" i="6"/>
  <c r="X1855" i="3"/>
  <c r="X1855" i="4"/>
  <c r="X1855" i="5"/>
  <c r="X1855" i="6"/>
  <c r="X1854" i="3"/>
  <c r="X1854" i="4"/>
  <c r="X1854" i="5"/>
  <c r="X1854" i="6"/>
  <c r="X1853" i="3"/>
  <c r="X1853" i="4"/>
  <c r="X1853" i="5"/>
  <c r="X1853" i="6"/>
  <c r="X1852" i="3"/>
  <c r="X1852" i="4"/>
  <c r="X1852" i="5"/>
  <c r="X1852" i="6"/>
  <c r="X1851" i="3"/>
  <c r="X1851" i="4"/>
  <c r="X1851" i="5"/>
  <c r="X1851" i="6"/>
  <c r="X1850" i="3"/>
  <c r="X1850" i="4"/>
  <c r="X1850" i="5"/>
  <c r="X1850" i="6"/>
  <c r="X1849" i="3"/>
  <c r="X1849" i="4"/>
  <c r="X1849" i="5"/>
  <c r="X1849" i="6"/>
  <c r="X1848" i="3"/>
  <c r="X1848" i="4"/>
  <c r="X1848" i="5"/>
  <c r="X1848" i="6"/>
  <c r="X1847" i="3"/>
  <c r="X1847" i="4"/>
  <c r="X1847" i="5"/>
  <c r="X1847" i="6"/>
  <c r="X1846" i="3"/>
  <c r="X1846" i="4"/>
  <c r="X1846" i="5"/>
  <c r="X1846" i="6"/>
  <c r="X1845" i="3"/>
  <c r="X1845" i="4"/>
  <c r="X1845" i="5"/>
  <c r="X1845" i="6"/>
  <c r="X1844" i="3"/>
  <c r="X1844" i="4"/>
  <c r="X1844" i="5"/>
  <c r="X1844" i="6"/>
  <c r="X1843" i="3"/>
  <c r="X1843" i="4"/>
  <c r="X1843" i="5"/>
  <c r="X1843" i="6"/>
  <c r="X1842" i="3"/>
  <c r="X1842" i="4"/>
  <c r="X1842" i="5"/>
  <c r="X1842" i="6"/>
  <c r="X1841" i="3"/>
  <c r="X1841" i="4"/>
  <c r="X1841" i="5"/>
  <c r="X1841" i="6"/>
  <c r="X1840" i="3"/>
  <c r="X1840" i="4"/>
  <c r="X1840" i="5"/>
  <c r="X1840" i="6"/>
  <c r="X1839" i="3"/>
  <c r="X1839" i="4"/>
  <c r="X1839" i="5"/>
  <c r="X1839" i="6"/>
  <c r="X1838" i="3"/>
  <c r="X1838" i="4"/>
  <c r="X1838" i="5"/>
  <c r="X1838" i="6"/>
  <c r="X1837" i="3"/>
  <c r="X1837" i="4"/>
  <c r="X1837" i="5"/>
  <c r="X1837" i="6"/>
  <c r="X1836" i="3"/>
  <c r="X1836" i="4"/>
  <c r="X1836" i="5"/>
  <c r="X1836" i="6"/>
  <c r="X1835" i="3"/>
  <c r="X1835" i="4"/>
  <c r="X1835" i="5"/>
  <c r="X1835" i="6"/>
  <c r="X1834" i="3"/>
  <c r="X1834" i="4"/>
  <c r="X1834" i="5"/>
  <c r="X1834" i="6"/>
  <c r="X1833" i="3"/>
  <c r="X1833" i="4"/>
  <c r="X1833" i="5"/>
  <c r="X1833" i="6"/>
  <c r="X1832" i="3"/>
  <c r="X1832" i="4"/>
  <c r="X1832" i="5"/>
  <c r="X1832" i="6"/>
  <c r="X1831" i="3"/>
  <c r="X1831" i="4"/>
  <c r="X1831" i="5"/>
  <c r="X1831" i="6"/>
  <c r="X1830" i="3"/>
  <c r="X1830" i="4"/>
  <c r="X1830" i="5"/>
  <c r="X1830" i="6"/>
  <c r="X1829" i="3"/>
  <c r="X1829" i="4"/>
  <c r="X1829" i="5"/>
  <c r="X1829" i="6"/>
  <c r="X1828" i="3"/>
  <c r="X1828" i="4"/>
  <c r="X1828" i="5"/>
  <c r="X1828" i="6"/>
  <c r="X1827" i="3"/>
  <c r="X1827" i="4"/>
  <c r="X1827" i="5"/>
  <c r="X1827" i="6"/>
  <c r="X1826" i="3"/>
  <c r="X1826" i="4"/>
  <c r="X1826" i="5"/>
  <c r="X1826" i="6"/>
  <c r="X1825" i="3"/>
  <c r="X1825" i="4"/>
  <c r="X1825" i="5"/>
  <c r="X1825" i="6"/>
  <c r="X1824" i="3"/>
  <c r="X1824" i="4"/>
  <c r="X1824" i="5"/>
  <c r="X1824" i="6"/>
  <c r="X1823" i="3"/>
  <c r="X1823" i="4"/>
  <c r="X1823" i="5"/>
  <c r="X1823" i="6"/>
  <c r="X1822" i="3"/>
  <c r="X1822" i="4"/>
  <c r="X1822" i="5"/>
  <c r="X1822" i="6"/>
  <c r="X1821" i="3"/>
  <c r="X1821" i="4"/>
  <c r="X1821" i="5"/>
  <c r="X1821" i="6"/>
  <c r="X1820" i="3"/>
  <c r="X1820" i="4"/>
  <c r="X1820" i="5"/>
  <c r="X1820" i="6"/>
  <c r="X1819" i="3"/>
  <c r="X1819" i="4"/>
  <c r="X1819" i="5"/>
  <c r="X1819" i="6"/>
  <c r="X1818" i="3"/>
  <c r="X1818" i="4"/>
  <c r="X1818" i="5"/>
  <c r="X1818" i="6"/>
  <c r="X1817" i="3"/>
  <c r="X1817" i="4"/>
  <c r="X1817" i="5"/>
  <c r="X1817" i="6"/>
  <c r="X1816" i="3"/>
  <c r="X1816" i="4"/>
  <c r="X1816" i="5"/>
  <c r="X1816" i="6"/>
  <c r="X1815" i="3"/>
  <c r="X1815" i="4"/>
  <c r="X1815" i="5"/>
  <c r="X1815" i="6"/>
  <c r="X1814" i="3"/>
  <c r="X1814" i="4"/>
  <c r="X1814" i="5"/>
  <c r="X1814" i="6"/>
  <c r="X1813" i="3"/>
  <c r="X1813" i="4"/>
  <c r="X1813" i="5"/>
  <c r="X1813" i="6"/>
  <c r="X1812" i="3"/>
  <c r="X1812" i="4"/>
  <c r="X1812" i="5"/>
  <c r="X1812" i="6"/>
  <c r="X1811" i="3"/>
  <c r="X1811" i="4"/>
  <c r="X1811" i="5"/>
  <c r="X1811" i="6"/>
  <c r="X1810" i="3"/>
  <c r="X1810" i="4"/>
  <c r="X1810" i="5"/>
  <c r="X1810" i="6"/>
  <c r="X1809" i="3"/>
  <c r="X1809" i="4"/>
  <c r="X1809" i="5"/>
  <c r="X1809" i="6"/>
  <c r="X1808" i="3"/>
  <c r="X1808" i="4"/>
  <c r="X1808" i="5"/>
  <c r="X1808" i="6"/>
  <c r="X1807" i="3"/>
  <c r="X1807" i="4"/>
  <c r="X1807" i="5"/>
  <c r="X1807" i="6"/>
  <c r="X1806" i="3"/>
  <c r="X1806" i="4"/>
  <c r="X1806" i="5"/>
  <c r="X1806" i="6"/>
  <c r="X1805" i="3"/>
  <c r="X1805" i="4"/>
  <c r="X1805" i="5"/>
  <c r="X1805" i="6"/>
  <c r="X1804" i="3"/>
  <c r="X1804" i="4"/>
  <c r="X1804" i="5"/>
  <c r="X1804" i="6"/>
  <c r="X1803" i="3"/>
  <c r="X1803" i="4"/>
  <c r="X1803" i="5"/>
  <c r="X1803" i="6"/>
  <c r="X1802" i="3"/>
  <c r="X1802" i="4"/>
  <c r="X1802" i="5"/>
  <c r="X1802" i="6"/>
  <c r="X1801" i="3"/>
  <c r="X1801" i="4"/>
  <c r="X1801" i="5"/>
  <c r="X1801" i="6"/>
  <c r="X1800" i="3"/>
  <c r="X1800" i="4"/>
  <c r="X1800" i="5"/>
  <c r="X1800" i="6"/>
  <c r="X1799" i="3"/>
  <c r="X1799" i="4"/>
  <c r="X1799" i="5"/>
  <c r="X1799" i="6"/>
  <c r="X1798" i="3"/>
  <c r="X1798" i="4"/>
  <c r="X1798" i="5"/>
  <c r="X1798" i="6"/>
  <c r="X1797" i="3"/>
  <c r="X1797" i="4"/>
  <c r="X1797" i="5"/>
  <c r="X1797" i="6"/>
  <c r="X1796" i="3"/>
  <c r="X1796" i="4"/>
  <c r="X1796" i="5"/>
  <c r="X1796" i="6"/>
  <c r="X1795" i="3"/>
  <c r="X1795" i="4"/>
  <c r="X1795" i="5"/>
  <c r="X1795" i="6"/>
  <c r="X1794" i="3"/>
  <c r="X1794" i="4"/>
  <c r="X1794" i="5"/>
  <c r="X1794" i="6"/>
  <c r="X1793" i="3"/>
  <c r="X1793" i="4"/>
  <c r="X1793" i="5"/>
  <c r="X1793" i="6"/>
  <c r="X1792" i="3"/>
  <c r="X1792" i="4"/>
  <c r="X1792" i="5"/>
  <c r="X1792" i="6"/>
  <c r="X1791" i="3"/>
  <c r="X1791" i="4"/>
  <c r="X1791" i="5"/>
  <c r="X1791" i="6"/>
  <c r="X1790" i="3"/>
  <c r="X1790" i="4"/>
  <c r="X1790" i="5"/>
  <c r="X1790" i="6"/>
  <c r="X1789" i="3"/>
  <c r="X1789" i="4"/>
  <c r="X1789" i="5"/>
  <c r="X1789" i="6"/>
  <c r="X1788" i="3"/>
  <c r="X1788" i="4"/>
  <c r="X1788" i="5"/>
  <c r="X1788" i="6"/>
  <c r="X1787" i="3"/>
  <c r="X1787" i="4"/>
  <c r="X1787" i="5"/>
  <c r="X1787" i="6"/>
  <c r="X1786" i="3"/>
  <c r="X1786" i="4"/>
  <c r="X1786" i="5"/>
  <c r="X1786" i="6"/>
  <c r="X1785" i="3"/>
  <c r="X1785" i="4"/>
  <c r="X1785" i="5"/>
  <c r="X1785" i="6"/>
  <c r="X1784" i="3"/>
  <c r="X1784" i="4"/>
  <c r="X1784" i="5"/>
  <c r="X1784" i="6"/>
  <c r="X1783" i="3"/>
  <c r="X1783" i="4"/>
  <c r="X1783" i="5"/>
  <c r="X1783" i="6"/>
  <c r="X1782" i="3"/>
  <c r="X1782" i="4"/>
  <c r="X1782" i="5"/>
  <c r="X1782" i="6"/>
  <c r="X1781" i="3"/>
  <c r="X1781" i="4"/>
  <c r="X1781" i="5"/>
  <c r="X1781" i="6"/>
  <c r="X1780" i="3"/>
  <c r="X1780" i="4"/>
  <c r="X1780" i="5"/>
  <c r="X1780" i="6"/>
  <c r="X1779" i="3"/>
  <c r="X1779" i="4"/>
  <c r="X1779" i="5"/>
  <c r="X1779" i="6"/>
  <c r="X1778" i="3"/>
  <c r="X1778" i="4"/>
  <c r="X1778" i="5"/>
  <c r="X1778" i="6"/>
  <c r="X1777" i="3"/>
  <c r="X1777" i="4"/>
  <c r="X1777" i="5"/>
  <c r="X1777" i="6"/>
  <c r="X1776" i="3"/>
  <c r="X1776" i="4"/>
  <c r="X1776" i="5"/>
  <c r="X1776" i="6"/>
  <c r="X1775" i="3"/>
  <c r="X1775" i="4"/>
  <c r="X1775" i="5"/>
  <c r="X1775" i="6"/>
  <c r="X1774" i="3"/>
  <c r="X1774" i="4"/>
  <c r="X1774" i="5"/>
  <c r="X1774" i="6"/>
  <c r="X1773" i="3"/>
  <c r="X1773" i="4"/>
  <c r="X1773" i="5"/>
  <c r="X1773" i="6"/>
  <c r="X1772" i="3"/>
  <c r="X1772" i="4"/>
  <c r="X1772" i="5"/>
  <c r="X1772" i="6"/>
  <c r="X1771" i="3"/>
  <c r="X1771" i="4"/>
  <c r="X1771" i="5"/>
  <c r="X1771" i="6"/>
  <c r="X1770" i="3"/>
  <c r="X1770" i="4"/>
  <c r="X1770" i="5"/>
  <c r="X1770" i="6"/>
  <c r="X1769" i="3"/>
  <c r="X1769" i="4"/>
  <c r="X1769" i="5"/>
  <c r="X1769" i="6"/>
  <c r="X1768" i="3"/>
  <c r="X1768" i="4"/>
  <c r="X1768" i="5"/>
  <c r="X1768" i="6"/>
  <c r="X1767" i="3"/>
  <c r="X1767" i="4"/>
  <c r="X1767" i="5"/>
  <c r="X1767" i="6"/>
  <c r="X1766" i="3"/>
  <c r="X1766" i="4"/>
  <c r="X1766" i="5"/>
  <c r="X1766" i="6"/>
  <c r="X1765" i="3"/>
  <c r="X1765" i="4"/>
  <c r="X1765" i="5"/>
  <c r="X1765" i="6"/>
  <c r="X1764" i="3"/>
  <c r="X1764" i="4"/>
  <c r="X1764" i="5"/>
  <c r="X1764" i="6"/>
  <c r="X1763" i="3"/>
  <c r="X1763" i="4"/>
  <c r="X1763" i="5"/>
  <c r="X1763" i="6"/>
  <c r="X1762" i="3"/>
  <c r="X1762" i="4"/>
  <c r="X1762" i="5"/>
  <c r="X1762" i="6"/>
  <c r="X1761" i="3"/>
  <c r="X1761" i="4"/>
  <c r="X1761" i="5"/>
  <c r="X1761" i="6"/>
  <c r="X1760" i="3"/>
  <c r="X1760" i="4"/>
  <c r="X1760" i="5"/>
  <c r="X1760" i="6"/>
  <c r="X1759" i="3"/>
  <c r="X1759" i="4"/>
  <c r="X1759" i="5"/>
  <c r="X1759" i="6"/>
  <c r="X1758" i="3"/>
  <c r="X1758" i="4"/>
  <c r="X1758" i="5"/>
  <c r="X1758" i="6"/>
  <c r="X1757" i="3"/>
  <c r="X1757" i="4"/>
  <c r="X1757" i="5"/>
  <c r="X1757" i="6"/>
  <c r="X1756" i="3"/>
  <c r="X1756" i="4"/>
  <c r="X1756" i="5"/>
  <c r="X1756" i="6"/>
  <c r="X1755" i="3"/>
  <c r="X1755" i="4"/>
  <c r="X1755" i="5"/>
  <c r="X1755" i="6"/>
  <c r="X1754" i="3"/>
  <c r="X1754" i="4"/>
  <c r="X1754" i="5"/>
  <c r="X1754" i="6"/>
  <c r="X1753" i="3"/>
  <c r="X1753" i="4"/>
  <c r="X1753" i="5"/>
  <c r="X1753" i="6"/>
  <c r="X1752" i="3"/>
  <c r="X1752" i="4"/>
  <c r="X1752" i="5"/>
  <c r="X1752" i="6"/>
  <c r="X1751" i="3"/>
  <c r="X1751" i="4"/>
  <c r="X1751" i="5"/>
  <c r="X1751" i="6"/>
  <c r="X1750" i="3"/>
  <c r="X1750" i="4"/>
  <c r="X1750" i="5"/>
  <c r="X1750" i="6"/>
  <c r="X1749" i="3"/>
  <c r="X1749" i="4"/>
  <c r="X1749" i="5"/>
  <c r="X1749" i="6"/>
  <c r="X1748" i="3"/>
  <c r="X1748" i="4"/>
  <c r="X1748" i="5"/>
  <c r="X1748" i="6"/>
  <c r="X1747" i="3"/>
  <c r="X1747" i="4"/>
  <c r="X1747" i="5"/>
  <c r="X1747" i="6"/>
  <c r="X1746" i="3"/>
  <c r="X1746" i="4"/>
  <c r="X1746" i="5"/>
  <c r="X1746" i="6"/>
  <c r="X1745" i="3"/>
  <c r="X1745" i="4"/>
  <c r="X1745" i="5"/>
  <c r="X1745" i="6"/>
  <c r="X1744" i="3"/>
  <c r="X1744" i="4"/>
  <c r="X1744" i="5"/>
  <c r="X1744" i="6"/>
  <c r="X1743" i="3"/>
  <c r="X1743" i="4"/>
  <c r="X1743" i="5"/>
  <c r="X1743" i="6"/>
  <c r="X1742" i="3"/>
  <c r="X1742" i="4"/>
  <c r="X1742" i="5"/>
  <c r="X1742" i="6"/>
  <c r="X1741" i="3"/>
  <c r="X1741" i="4"/>
  <c r="X1741" i="5"/>
  <c r="X1741" i="6"/>
  <c r="X1740" i="3"/>
  <c r="X1740" i="4"/>
  <c r="X1740" i="5"/>
  <c r="X1740" i="6"/>
  <c r="X1739" i="3"/>
  <c r="X1739" i="4"/>
  <c r="X1739" i="5"/>
  <c r="X1739" i="6"/>
  <c r="X1738" i="3"/>
  <c r="X1738" i="4"/>
  <c r="X1738" i="5"/>
  <c r="X1738" i="6"/>
  <c r="X1737" i="3"/>
  <c r="X1737" i="4"/>
  <c r="X1737" i="5"/>
  <c r="X1737" i="6"/>
  <c r="X1736" i="3"/>
  <c r="X1736" i="4"/>
  <c r="X1736" i="5"/>
  <c r="X1736" i="6"/>
  <c r="X1735" i="3"/>
  <c r="X1735" i="4"/>
  <c r="X1735" i="5"/>
  <c r="X1735" i="6"/>
  <c r="X1734" i="3"/>
  <c r="X1734" i="4"/>
  <c r="X1734" i="5"/>
  <c r="X1734" i="6"/>
  <c r="X1733" i="3"/>
  <c r="X1733" i="4"/>
  <c r="X1733" i="5"/>
  <c r="X1733" i="6"/>
  <c r="X1732" i="3"/>
  <c r="X1732" i="4"/>
  <c r="X1732" i="5"/>
  <c r="X1732" i="6"/>
  <c r="X1731" i="3"/>
  <c r="X1731" i="4"/>
  <c r="X1731" i="5"/>
  <c r="X1731" i="6"/>
  <c r="X1730" i="3"/>
  <c r="X1730" i="4"/>
  <c r="X1730" i="5"/>
  <c r="X1730" i="6"/>
  <c r="X1729" i="3"/>
  <c r="X1729" i="4"/>
  <c r="X1729" i="5"/>
  <c r="X1729" i="6"/>
  <c r="X1728" i="3"/>
  <c r="X1728" i="4"/>
  <c r="X1728" i="5"/>
  <c r="X1728" i="6"/>
  <c r="X1727" i="3"/>
  <c r="X1727" i="4"/>
  <c r="X1727" i="5"/>
  <c r="X1727" i="6"/>
  <c r="X1726" i="3"/>
  <c r="X1726" i="4"/>
  <c r="X1726" i="5"/>
  <c r="X1726" i="6"/>
  <c r="X1725" i="3"/>
  <c r="X1725" i="4"/>
  <c r="X1725" i="5"/>
  <c r="X1725" i="6"/>
  <c r="X1724" i="3"/>
  <c r="X1724" i="4"/>
  <c r="X1724" i="5"/>
  <c r="X1724" i="6"/>
  <c r="X1723" i="3"/>
  <c r="X1723" i="4"/>
  <c r="X1723" i="5"/>
  <c r="X1723" i="6"/>
  <c r="X1722" i="3"/>
  <c r="X1722" i="4"/>
  <c r="X1722" i="5"/>
  <c r="X1722" i="6"/>
  <c r="X1721" i="3"/>
  <c r="X1721" i="4"/>
  <c r="X1721" i="5"/>
  <c r="X1721" i="6"/>
  <c r="X1720" i="3"/>
  <c r="X1720" i="4"/>
  <c r="X1720" i="5"/>
  <c r="X1720" i="6"/>
  <c r="X1719" i="3"/>
  <c r="X1719" i="4"/>
  <c r="X1719" i="5"/>
  <c r="X1719" i="6"/>
  <c r="X1718" i="3"/>
  <c r="X1718" i="4"/>
  <c r="X1718" i="5"/>
  <c r="X1718" i="6"/>
  <c r="X1717" i="3"/>
  <c r="X1717" i="4"/>
  <c r="X1717" i="5"/>
  <c r="X1717" i="6"/>
  <c r="X1716" i="3"/>
  <c r="X1716" i="4"/>
  <c r="X1716" i="5"/>
  <c r="X1716" i="6"/>
  <c r="X1715" i="3"/>
  <c r="X1715" i="4"/>
  <c r="X1715" i="5"/>
  <c r="X1715" i="6"/>
  <c r="X1714" i="3"/>
  <c r="X1714" i="4"/>
  <c r="X1714" i="5"/>
  <c r="X1714" i="6"/>
  <c r="X1713" i="3"/>
  <c r="X1713" i="4"/>
  <c r="X1713" i="5"/>
  <c r="X1713" i="6"/>
  <c r="X1712" i="3"/>
  <c r="X1712" i="4"/>
  <c r="X1712" i="5"/>
  <c r="X1712" i="6"/>
  <c r="X1711" i="3"/>
  <c r="X1711" i="4"/>
  <c r="X1711" i="5"/>
  <c r="X1711" i="6"/>
  <c r="X1710" i="3"/>
  <c r="X1710" i="4"/>
  <c r="X1710" i="5"/>
  <c r="X1710" i="6"/>
  <c r="X1709" i="3"/>
  <c r="X1709" i="4"/>
  <c r="X1709" i="5"/>
  <c r="X1709" i="6"/>
  <c r="X1708" i="3"/>
  <c r="X1708" i="4"/>
  <c r="X1708" i="5"/>
  <c r="X1708" i="6"/>
  <c r="X1707" i="3"/>
  <c r="X1707" i="4"/>
  <c r="X1707" i="5"/>
  <c r="X1707" i="6"/>
  <c r="X1706" i="3"/>
  <c r="X1706" i="4"/>
  <c r="X1706" i="5"/>
  <c r="X1706" i="6"/>
  <c r="X1705" i="3"/>
  <c r="X1705" i="4"/>
  <c r="X1705" i="5"/>
  <c r="X1705" i="6"/>
  <c r="X1704" i="3"/>
  <c r="X1704" i="4"/>
  <c r="X1704" i="5"/>
  <c r="X1704" i="6"/>
  <c r="X1703" i="3"/>
  <c r="X1703" i="4"/>
  <c r="X1703" i="5"/>
  <c r="X1703" i="6"/>
  <c r="X1702" i="3"/>
  <c r="X1702" i="4"/>
  <c r="X1702" i="5"/>
  <c r="X1702" i="6"/>
  <c r="X1701" i="3"/>
  <c r="X1701" i="4"/>
  <c r="X1701" i="5"/>
  <c r="X1701" i="6"/>
  <c r="X1700" i="3"/>
  <c r="X1700" i="4"/>
  <c r="X1700" i="5"/>
  <c r="X1700" i="6"/>
  <c r="X1699" i="3"/>
  <c r="X1699" i="4"/>
  <c r="X1699" i="5"/>
  <c r="X1699" i="6"/>
  <c r="X1698" i="3"/>
  <c r="X1698" i="4"/>
  <c r="X1698" i="5"/>
  <c r="X1698" i="6"/>
  <c r="X1697" i="3"/>
  <c r="X1697" i="4"/>
  <c r="X1697" i="5"/>
  <c r="X1697" i="6"/>
  <c r="X1696" i="3"/>
  <c r="X1696" i="4"/>
  <c r="X1696" i="5"/>
  <c r="X1696" i="6"/>
  <c r="X1695" i="3"/>
  <c r="X1695" i="4"/>
  <c r="X1695" i="5"/>
  <c r="X1695" i="6"/>
  <c r="X1694" i="3"/>
  <c r="X1694" i="4"/>
  <c r="X1694" i="5"/>
  <c r="X1694" i="6"/>
  <c r="X1693" i="3"/>
  <c r="X1693" i="4"/>
  <c r="X1693" i="5"/>
  <c r="X1693" i="6"/>
  <c r="X1692" i="3"/>
  <c r="X1692" i="4"/>
  <c r="X1692" i="5"/>
  <c r="X1692" i="6"/>
  <c r="X1691" i="3"/>
  <c r="X1691" i="4"/>
  <c r="X1691" i="5"/>
  <c r="X1691" i="6"/>
  <c r="X1690" i="3"/>
  <c r="X1690" i="4"/>
  <c r="X1690" i="5"/>
  <c r="X1690" i="6"/>
  <c r="X1689" i="3"/>
  <c r="X1689" i="4"/>
  <c r="X1689" i="5"/>
  <c r="X1689" i="6"/>
  <c r="X1688" i="3"/>
  <c r="X1688" i="4"/>
  <c r="X1688" i="5"/>
  <c r="X1688" i="6"/>
  <c r="X1687" i="3"/>
  <c r="X1687" i="4"/>
  <c r="X1687" i="5"/>
  <c r="X1687" i="6"/>
  <c r="X1686" i="3"/>
  <c r="X1686" i="4"/>
  <c r="X1686" i="5"/>
  <c r="X1686" i="6"/>
  <c r="X1685" i="3"/>
  <c r="X1685" i="4"/>
  <c r="X1685" i="5"/>
  <c r="X1685" i="6"/>
  <c r="X1684" i="3"/>
  <c r="X1684" i="4"/>
  <c r="X1684" i="5"/>
  <c r="X1684" i="6"/>
  <c r="X1683" i="3"/>
  <c r="X1683" i="4"/>
  <c r="X1683" i="5"/>
  <c r="X1683" i="6"/>
  <c r="X1682" i="3"/>
  <c r="X1682" i="4"/>
  <c r="X1682" i="5"/>
  <c r="X1682" i="6"/>
  <c r="X1681" i="3"/>
  <c r="X1681" i="4"/>
  <c r="X1681" i="5"/>
  <c r="X1681" i="6"/>
  <c r="X1680" i="3"/>
  <c r="X1680" i="4"/>
  <c r="X1680" i="5"/>
  <c r="X1680" i="6"/>
  <c r="X1679" i="3"/>
  <c r="X1679" i="4"/>
  <c r="X1679" i="5"/>
  <c r="X1679" i="6"/>
  <c r="X1678" i="3"/>
  <c r="X1678" i="4"/>
  <c r="X1678" i="5"/>
  <c r="X1678" i="6"/>
  <c r="X1677" i="3"/>
  <c r="X1677" i="4"/>
  <c r="X1677" i="5"/>
  <c r="X1677" i="6"/>
  <c r="X1676" i="3"/>
  <c r="X1676" i="4"/>
  <c r="X1676" i="5"/>
  <c r="X1676" i="6"/>
  <c r="X1675" i="3"/>
  <c r="X1675" i="4"/>
  <c r="X1675" i="5"/>
  <c r="X1675" i="6"/>
  <c r="X1674" i="3"/>
  <c r="X1674" i="4"/>
  <c r="X1674" i="5"/>
  <c r="X1674" i="6"/>
  <c r="X1673" i="3"/>
  <c r="X1673" i="4"/>
  <c r="X1673" i="5"/>
  <c r="X1673" i="6"/>
  <c r="X1672" i="3"/>
  <c r="X1672" i="4"/>
  <c r="X1672" i="5"/>
  <c r="X1672" i="6"/>
  <c r="X1671" i="3"/>
  <c r="X1671" i="4"/>
  <c r="X1671" i="5"/>
  <c r="X1671" i="6"/>
  <c r="X1670" i="3"/>
  <c r="X1670" i="4"/>
  <c r="X1670" i="5"/>
  <c r="X1670" i="6"/>
  <c r="X1669" i="3"/>
  <c r="X1669" i="4"/>
  <c r="X1669" i="5"/>
  <c r="X1669" i="6"/>
  <c r="X1668" i="3"/>
  <c r="X1668" i="4"/>
  <c r="X1668" i="5"/>
  <c r="X1668" i="6"/>
  <c r="X1667" i="3"/>
  <c r="X1667" i="4"/>
  <c r="X1667" i="5"/>
  <c r="X1667" i="6"/>
  <c r="X1666" i="3"/>
  <c r="X1666" i="4"/>
  <c r="X1666" i="5"/>
  <c r="X1666" i="6"/>
  <c r="X1665" i="3"/>
  <c r="X1665" i="4"/>
  <c r="X1665" i="5"/>
  <c r="X1665" i="6"/>
  <c r="X1664" i="3"/>
  <c r="X1664" i="4"/>
  <c r="X1664" i="5"/>
  <c r="X1664" i="6"/>
  <c r="X1663" i="3"/>
  <c r="X1663" i="4"/>
  <c r="X1663" i="5"/>
  <c r="X1663" i="6"/>
  <c r="X1662" i="3"/>
  <c r="X1662" i="4"/>
  <c r="X1662" i="5"/>
  <c r="X1662" i="6"/>
  <c r="X1661" i="3"/>
  <c r="X1661" i="4"/>
  <c r="X1661" i="5"/>
  <c r="X1661" i="6"/>
  <c r="X1660" i="3"/>
  <c r="X1660" i="4"/>
  <c r="X1660" i="5"/>
  <c r="X1660" i="6"/>
  <c r="X1659" i="3"/>
  <c r="X1659" i="4"/>
  <c r="X1659" i="5"/>
  <c r="X1659" i="6"/>
  <c r="X1658" i="3"/>
  <c r="X1658" i="4"/>
  <c r="X1658" i="5"/>
  <c r="X1658" i="6"/>
  <c r="X1657" i="3"/>
  <c r="X1657" i="4"/>
  <c r="X1657" i="5"/>
  <c r="X1657" i="6"/>
  <c r="X1656" i="3"/>
  <c r="X1656" i="4"/>
  <c r="X1656" i="5"/>
  <c r="X1656" i="6"/>
  <c r="X1655" i="3"/>
  <c r="X1655" i="4"/>
  <c r="X1655" i="5"/>
  <c r="X1655" i="6"/>
  <c r="X1654" i="3"/>
  <c r="X1654" i="4"/>
  <c r="X1654" i="5"/>
  <c r="X1654" i="6"/>
  <c r="X1653" i="3"/>
  <c r="X1653" i="4"/>
  <c r="X1653" i="5"/>
  <c r="X1653" i="6"/>
  <c r="X1652" i="3"/>
  <c r="X1652" i="4"/>
  <c r="X1652" i="5"/>
  <c r="X1652" i="6"/>
  <c r="X1651" i="3"/>
  <c r="X1651" i="4"/>
  <c r="X1651" i="5"/>
  <c r="X1651" i="6"/>
  <c r="X1650" i="3"/>
  <c r="X1650" i="4"/>
  <c r="X1650" i="5"/>
  <c r="X1650" i="6"/>
  <c r="X1649" i="3"/>
  <c r="X1649" i="4"/>
  <c r="X1649" i="5"/>
  <c r="X1649" i="6"/>
  <c r="X1648" i="3"/>
  <c r="X1648" i="4"/>
  <c r="X1648" i="5"/>
  <c r="X1648" i="6"/>
  <c r="X1647" i="3"/>
  <c r="X1647" i="4"/>
  <c r="X1647" i="5"/>
  <c r="X1647" i="6"/>
  <c r="X1646" i="3"/>
  <c r="X1646" i="4"/>
  <c r="X1646" i="5"/>
  <c r="X1646" i="6"/>
  <c r="X1645" i="3"/>
  <c r="X1645" i="4"/>
  <c r="X1645" i="5"/>
  <c r="X1645" i="6"/>
  <c r="X1644" i="3"/>
  <c r="X1644" i="4"/>
  <c r="X1644" i="5"/>
  <c r="X1644" i="6"/>
  <c r="X1643" i="3"/>
  <c r="X1643" i="4"/>
  <c r="X1643" i="5"/>
  <c r="X1643" i="6"/>
  <c r="X1642" i="3"/>
  <c r="X1642" i="4"/>
  <c r="X1642" i="5"/>
  <c r="X1642" i="6"/>
  <c r="X1641" i="3"/>
  <c r="X1641" i="4"/>
  <c r="X1641" i="5"/>
  <c r="X1641" i="6"/>
  <c r="X1640" i="3"/>
  <c r="X1640" i="4"/>
  <c r="X1640" i="5"/>
  <c r="X1640" i="6"/>
  <c r="X1639" i="3"/>
  <c r="X1639" i="4"/>
  <c r="X1639" i="5"/>
  <c r="X1639" i="6"/>
  <c r="X1638" i="3"/>
  <c r="X1638" i="4"/>
  <c r="X1638" i="5"/>
  <c r="X1638" i="6"/>
  <c r="X1637" i="3"/>
  <c r="X1637" i="4"/>
  <c r="X1637" i="5"/>
  <c r="X1637" i="6"/>
  <c r="X1636" i="3"/>
  <c r="X1636" i="4"/>
  <c r="X1636" i="5"/>
  <c r="X1636" i="6"/>
  <c r="X1635" i="3"/>
  <c r="X1635" i="4"/>
  <c r="X1635" i="5"/>
  <c r="X1635" i="6"/>
  <c r="X1634" i="3"/>
  <c r="X1634" i="4"/>
  <c r="X1634" i="5"/>
  <c r="X1634" i="6"/>
  <c r="X1633" i="3"/>
  <c r="X1633" i="4"/>
  <c r="X1633" i="5"/>
  <c r="X1633" i="6"/>
  <c r="X1632" i="3"/>
  <c r="X1632" i="4"/>
  <c r="X1632" i="5"/>
  <c r="X1632" i="6"/>
  <c r="X1631" i="3"/>
  <c r="X1631" i="4"/>
  <c r="X1631" i="5"/>
  <c r="X1631" i="6"/>
  <c r="X1630" i="3"/>
  <c r="X1630" i="4"/>
  <c r="X1630" i="5"/>
  <c r="X1630" i="6"/>
  <c r="X1629" i="3"/>
  <c r="X1629" i="4"/>
  <c r="X1629" i="5"/>
  <c r="X1629" i="6"/>
  <c r="X1628" i="3"/>
  <c r="X1628" i="4"/>
  <c r="X1628" i="5"/>
  <c r="X1628" i="6"/>
  <c r="X1627" i="3"/>
  <c r="X1627" i="4"/>
  <c r="X1627" i="5"/>
  <c r="X1627" i="6"/>
  <c r="X1626" i="3"/>
  <c r="X1626" i="4"/>
  <c r="X1626" i="5"/>
  <c r="X1626" i="6"/>
  <c r="X1625" i="3"/>
  <c r="X1625" i="4"/>
  <c r="X1625" i="5"/>
  <c r="X1625" i="6"/>
  <c r="X1624" i="3"/>
  <c r="X1624" i="4"/>
  <c r="X1624" i="5"/>
  <c r="X1624" i="6"/>
  <c r="X1623" i="3"/>
  <c r="X1623" i="4"/>
  <c r="X1623" i="5"/>
  <c r="X1623" i="6"/>
  <c r="X1622" i="3"/>
  <c r="X1622" i="4"/>
  <c r="X1622" i="5"/>
  <c r="X1622" i="6"/>
  <c r="X1621" i="3"/>
  <c r="X1621" i="4"/>
  <c r="X1621" i="5"/>
  <c r="X1621" i="6"/>
  <c r="X1620" i="3"/>
  <c r="X1620" i="4"/>
  <c r="X1620" i="5"/>
  <c r="X1620" i="6"/>
  <c r="X1619" i="3"/>
  <c r="X1619" i="4"/>
  <c r="X1619" i="5"/>
  <c r="X1619" i="6"/>
  <c r="X1618" i="3"/>
  <c r="X1618" i="4"/>
  <c r="X1618" i="5"/>
  <c r="X1618" i="6"/>
  <c r="X1617" i="3"/>
  <c r="X1617" i="4"/>
  <c r="X1617" i="5"/>
  <c r="X1617" i="6"/>
  <c r="X1616" i="3"/>
  <c r="X1616" i="4"/>
  <c r="X1616" i="5"/>
  <c r="X1616" i="6"/>
  <c r="X1615" i="3"/>
  <c r="X1615" i="4"/>
  <c r="X1615" i="5"/>
  <c r="X1615" i="6"/>
  <c r="X1614" i="3"/>
  <c r="X1614" i="4"/>
  <c r="X1614" i="5"/>
  <c r="X1614" i="6"/>
  <c r="X1613" i="3"/>
  <c r="X1613" i="4"/>
  <c r="X1613" i="5"/>
  <c r="X1613" i="6"/>
  <c r="X1612" i="3"/>
  <c r="X1612" i="4"/>
  <c r="X1612" i="5"/>
  <c r="X1612" i="6"/>
  <c r="X1611" i="3"/>
  <c r="X1611" i="4"/>
  <c r="X1611" i="5"/>
  <c r="X1611" i="6"/>
  <c r="X1610" i="3"/>
  <c r="X1610" i="4"/>
  <c r="X1610" i="5"/>
  <c r="X1610" i="6"/>
  <c r="X1609" i="3"/>
  <c r="X1609" i="4"/>
  <c r="X1609" i="5"/>
  <c r="X1609" i="6"/>
  <c r="X1608" i="3"/>
  <c r="X1608" i="4"/>
  <c r="X1608" i="5"/>
  <c r="X1608" i="6"/>
  <c r="X1607" i="3"/>
  <c r="X1607" i="4"/>
  <c r="X1607" i="5"/>
  <c r="X1607" i="6"/>
  <c r="X1606" i="3"/>
  <c r="X1606" i="4"/>
  <c r="X1606" i="5"/>
  <c r="X1606" i="6"/>
  <c r="X1605" i="3"/>
  <c r="X1605" i="4"/>
  <c r="X1605" i="5"/>
  <c r="X1605" i="6"/>
  <c r="X1604" i="3"/>
  <c r="X1604" i="4"/>
  <c r="X1604" i="5"/>
  <c r="X1604" i="6"/>
  <c r="X1603" i="3"/>
  <c r="X1603" i="4"/>
  <c r="X1603" i="5"/>
  <c r="X1603" i="6"/>
  <c r="X1602" i="3"/>
  <c r="X1602" i="4"/>
  <c r="X1602" i="5"/>
  <c r="X1602" i="6"/>
  <c r="X1601" i="3"/>
  <c r="X1601" i="4"/>
  <c r="X1601" i="5"/>
  <c r="X1601" i="6"/>
  <c r="X1600" i="3"/>
  <c r="X1600" i="4"/>
  <c r="X1600" i="5"/>
  <c r="X1600" i="6"/>
  <c r="X1599" i="3"/>
  <c r="X1599" i="4"/>
  <c r="X1599" i="5"/>
  <c r="X1599" i="6"/>
  <c r="X1598" i="3"/>
  <c r="X1598" i="4"/>
  <c r="X1598" i="5"/>
  <c r="X1598" i="6"/>
  <c r="X1597" i="3"/>
  <c r="X1597" i="4"/>
  <c r="X1597" i="5"/>
  <c r="X1597" i="6"/>
  <c r="X1596" i="3"/>
  <c r="X1596" i="4"/>
  <c r="X1596" i="5"/>
  <c r="X1596" i="6"/>
  <c r="X1595" i="3"/>
  <c r="X1595" i="4"/>
  <c r="X1595" i="5"/>
  <c r="X1595" i="6"/>
  <c r="X1594" i="3"/>
  <c r="X1594" i="4"/>
  <c r="X1594" i="5"/>
  <c r="X1594" i="6"/>
  <c r="X1593" i="3"/>
  <c r="X1593" i="4"/>
  <c r="X1593" i="5"/>
  <c r="X1593" i="6"/>
  <c r="X1592" i="3"/>
  <c r="X1592" i="4"/>
  <c r="X1592" i="5"/>
  <c r="X1592" i="6"/>
  <c r="X1591" i="3"/>
  <c r="X1591" i="4"/>
  <c r="X1591" i="5"/>
  <c r="X1591" i="6"/>
  <c r="X1590" i="3"/>
  <c r="X1590" i="4"/>
  <c r="X1590" i="5"/>
  <c r="X1590" i="6"/>
  <c r="X1589" i="3"/>
  <c r="X1589" i="4"/>
  <c r="X1589" i="5"/>
  <c r="X1589" i="6"/>
  <c r="X1588" i="3"/>
  <c r="X1588" i="4"/>
  <c r="X1588" i="5"/>
  <c r="X1588" i="6"/>
  <c r="X1587" i="3"/>
  <c r="X1587" i="4"/>
  <c r="X1587" i="5"/>
  <c r="X1587" i="6"/>
  <c r="X1586" i="3"/>
  <c r="X1586" i="4"/>
  <c r="X1586" i="5"/>
  <c r="X1586" i="6"/>
  <c r="X1585" i="3"/>
  <c r="X1585" i="4"/>
  <c r="X1585" i="5"/>
  <c r="X1585" i="6"/>
  <c r="X1584" i="3"/>
  <c r="X1584" i="4"/>
  <c r="X1584" i="5"/>
  <c r="X1584" i="6"/>
  <c r="X1583" i="3"/>
  <c r="X1583" i="4"/>
  <c r="X1583" i="5"/>
  <c r="X1583" i="6"/>
  <c r="X1582" i="3"/>
  <c r="X1582" i="4"/>
  <c r="X1582" i="5"/>
  <c r="X1582" i="6"/>
  <c r="X1581" i="3"/>
  <c r="X1581" i="4"/>
  <c r="X1581" i="5"/>
  <c r="X1581" i="6"/>
  <c r="X1580" i="3"/>
  <c r="X1580" i="4"/>
  <c r="X1580" i="5"/>
  <c r="X1580" i="6"/>
  <c r="X1579" i="3"/>
  <c r="X1579" i="4"/>
  <c r="X1579" i="5"/>
  <c r="X1579" i="6"/>
  <c r="X1578" i="3"/>
  <c r="X1578" i="4"/>
  <c r="X1578" i="5"/>
  <c r="X1578" i="6"/>
  <c r="X1577" i="3"/>
  <c r="X1577" i="4"/>
  <c r="X1577" i="5"/>
  <c r="X1577" i="6"/>
  <c r="X1576" i="3"/>
  <c r="X1576" i="4"/>
  <c r="X1576" i="5"/>
  <c r="X1576" i="6"/>
  <c r="X1575" i="3"/>
  <c r="X1575" i="4"/>
  <c r="X1575" i="5"/>
  <c r="X1575" i="6"/>
  <c r="X1574" i="3"/>
  <c r="X1574" i="4"/>
  <c r="X1574" i="5"/>
  <c r="X1574" i="6"/>
  <c r="X1573" i="3"/>
  <c r="X1573" i="4"/>
  <c r="X1573" i="5"/>
  <c r="X1573" i="6"/>
  <c r="X1572" i="3"/>
  <c r="X1572" i="4"/>
  <c r="X1572" i="5"/>
  <c r="X1572" i="6"/>
  <c r="X1571" i="3"/>
  <c r="X1571" i="4"/>
  <c r="X1571" i="5"/>
  <c r="X1571" i="6"/>
  <c r="X1570" i="3"/>
  <c r="X1570" i="4"/>
  <c r="X1570" i="5"/>
  <c r="X1570" i="6"/>
  <c r="X1569" i="3"/>
  <c r="X1569" i="4"/>
  <c r="X1569" i="5"/>
  <c r="X1569" i="6"/>
  <c r="X1568" i="3"/>
  <c r="X1568" i="4"/>
  <c r="X1568" i="5"/>
  <c r="X1568" i="6"/>
  <c r="X1567" i="3"/>
  <c r="X1567" i="4"/>
  <c r="X1567" i="5"/>
  <c r="X1567" i="6"/>
  <c r="X1566" i="3"/>
  <c r="X1566" i="4"/>
  <c r="X1566" i="5"/>
  <c r="X1566" i="6"/>
  <c r="X1565" i="3"/>
  <c r="X1565" i="4"/>
  <c r="X1565" i="5"/>
  <c r="X1565" i="6"/>
  <c r="X1564" i="3"/>
  <c r="X1564" i="4"/>
  <c r="X1564" i="5"/>
  <c r="X1564" i="6"/>
  <c r="X1563" i="3"/>
  <c r="X1563" i="4"/>
  <c r="X1563" i="5"/>
  <c r="X1563" i="6"/>
  <c r="X1562" i="3"/>
  <c r="X1562" i="4"/>
  <c r="X1562" i="5"/>
  <c r="X1562" i="6"/>
  <c r="X1561" i="3"/>
  <c r="X1561" i="4"/>
  <c r="X1561" i="5"/>
  <c r="X1561" i="6"/>
  <c r="X1560" i="3"/>
  <c r="X1560" i="4"/>
  <c r="X1560" i="5"/>
  <c r="X1560" i="6"/>
  <c r="X1559" i="3"/>
  <c r="X1559" i="4"/>
  <c r="X1559" i="5"/>
  <c r="X1559" i="6"/>
  <c r="X1558" i="3"/>
  <c r="X1558" i="4"/>
  <c r="X1558" i="5"/>
  <c r="X1558" i="6"/>
  <c r="X1557" i="3"/>
  <c r="X1557" i="4"/>
  <c r="X1557" i="5"/>
  <c r="X1557" i="6"/>
  <c r="X1556" i="3"/>
  <c r="X1556" i="4"/>
  <c r="X1556" i="5"/>
  <c r="X1556" i="6"/>
  <c r="X1555" i="3"/>
  <c r="X1555" i="4"/>
  <c r="X1555" i="5"/>
  <c r="X1555" i="6"/>
  <c r="X1554" i="3"/>
  <c r="X1554" i="4"/>
  <c r="X1554" i="5"/>
  <c r="X1554" i="6"/>
  <c r="X1553" i="3"/>
  <c r="X1553" i="4"/>
  <c r="X1553" i="5"/>
  <c r="X1553" i="6"/>
  <c r="X1552" i="3"/>
  <c r="X1552" i="4"/>
  <c r="X1552" i="5"/>
  <c r="X1552" i="6"/>
  <c r="X1551" i="3"/>
  <c r="X1551" i="4"/>
  <c r="X1551" i="5"/>
  <c r="X1551" i="6"/>
  <c r="X1550" i="3"/>
  <c r="X1550" i="4"/>
  <c r="X1550" i="5"/>
  <c r="X1550" i="6"/>
  <c r="X1549" i="3"/>
  <c r="X1549" i="4"/>
  <c r="X1549" i="5"/>
  <c r="X1549" i="6"/>
  <c r="X1548" i="3"/>
  <c r="X1548" i="4"/>
  <c r="X1548" i="5"/>
  <c r="X1548" i="6"/>
  <c r="X1547" i="3"/>
  <c r="X1547" i="4"/>
  <c r="X1547" i="5"/>
  <c r="X1547" i="6"/>
  <c r="X1546" i="3"/>
  <c r="X1546" i="4"/>
  <c r="X1546" i="5"/>
  <c r="X1546" i="6"/>
  <c r="X1545" i="3"/>
  <c r="X1545" i="4"/>
  <c r="X1545" i="5"/>
  <c r="X1545" i="6"/>
  <c r="X1544" i="3"/>
  <c r="X1544" i="4"/>
  <c r="X1544" i="5"/>
  <c r="X1544" i="6"/>
  <c r="X1543" i="3"/>
  <c r="X1543" i="4"/>
  <c r="X1543" i="5"/>
  <c r="X1543" i="6"/>
  <c r="X1542" i="3"/>
  <c r="X1542" i="4"/>
  <c r="X1542" i="5"/>
  <c r="X1542" i="6"/>
  <c r="X1541" i="3"/>
  <c r="X1541" i="4"/>
  <c r="X1541" i="5"/>
  <c r="X1541" i="6"/>
  <c r="X1540" i="3"/>
  <c r="X1540" i="4"/>
  <c r="X1540" i="5"/>
  <c r="X1540" i="6"/>
  <c r="X1539" i="3"/>
  <c r="X1539" i="4"/>
  <c r="X1539" i="5"/>
  <c r="X1539" i="6"/>
  <c r="X1538" i="3"/>
  <c r="X1538" i="4"/>
  <c r="X1538" i="5"/>
  <c r="X1538" i="6"/>
  <c r="X1537" i="3"/>
  <c r="X1537" i="4"/>
  <c r="X1537" i="5"/>
  <c r="X1537" i="6"/>
  <c r="X1536" i="3"/>
  <c r="X1536" i="4"/>
  <c r="X1536" i="5"/>
  <c r="X1536" i="6"/>
  <c r="X1535" i="3"/>
  <c r="X1535" i="4"/>
  <c r="X1535" i="5"/>
  <c r="X1535" i="6"/>
  <c r="X1534" i="3"/>
  <c r="X1534" i="4"/>
  <c r="X1534" i="5"/>
  <c r="X1534" i="6"/>
  <c r="X1533" i="3"/>
  <c r="X1533" i="4"/>
  <c r="X1533" i="5"/>
  <c r="X1533" i="6"/>
  <c r="X1532" i="3"/>
  <c r="X1532" i="4"/>
  <c r="X1532" i="5"/>
  <c r="X1532" i="6"/>
  <c r="X1531" i="3"/>
  <c r="X1531" i="4"/>
  <c r="X1531" i="5"/>
  <c r="X1531" i="6"/>
  <c r="X1530" i="3"/>
  <c r="X1530" i="4"/>
  <c r="X1530" i="5"/>
  <c r="X1530" i="6"/>
  <c r="X1529" i="3"/>
  <c r="X1529" i="4"/>
  <c r="X1529" i="5"/>
  <c r="X1529" i="6"/>
  <c r="X1528" i="3"/>
  <c r="X1528" i="4"/>
  <c r="X1528" i="5"/>
  <c r="X1528" i="6"/>
  <c r="X1527" i="3"/>
  <c r="X1527" i="4"/>
  <c r="X1527" i="5"/>
  <c r="X1527" i="6"/>
  <c r="X1526" i="3"/>
  <c r="X1526" i="4"/>
  <c r="X1526" i="5"/>
  <c r="X1526" i="6"/>
  <c r="X1525" i="3"/>
  <c r="X1525" i="4"/>
  <c r="X1525" i="5"/>
  <c r="X1525" i="6"/>
  <c r="X1524" i="3"/>
  <c r="X1524" i="4"/>
  <c r="X1524" i="5"/>
  <c r="X1524" i="6"/>
  <c r="X1523" i="3"/>
  <c r="X1523" i="4"/>
  <c r="X1523" i="5"/>
  <c r="X1523" i="6"/>
  <c r="X1522" i="3"/>
  <c r="X1522" i="4"/>
  <c r="X1522" i="5"/>
  <c r="X1522" i="6"/>
  <c r="X1521" i="3"/>
  <c r="X1521" i="4"/>
  <c r="X1521" i="5"/>
  <c r="X1521" i="6"/>
  <c r="X1520" i="3"/>
  <c r="X1520" i="4"/>
  <c r="X1520" i="5"/>
  <c r="X1520" i="6"/>
  <c r="X1519" i="3"/>
  <c r="X1519" i="4"/>
  <c r="X1519" i="5"/>
  <c r="X1519" i="6"/>
  <c r="X1518" i="3"/>
  <c r="X1518" i="4"/>
  <c r="X1518" i="5"/>
  <c r="X1518" i="6"/>
  <c r="X1517" i="3"/>
  <c r="X1517" i="4"/>
  <c r="X1517" i="5"/>
  <c r="X1517" i="6"/>
  <c r="X1516" i="3"/>
  <c r="X1516" i="4"/>
  <c r="X1516" i="5"/>
  <c r="X1516" i="6"/>
  <c r="X1515" i="3"/>
  <c r="X1515" i="4"/>
  <c r="X1515" i="5"/>
  <c r="X1515" i="6"/>
  <c r="X1514" i="3"/>
  <c r="X1514" i="4"/>
  <c r="X1514" i="5"/>
  <c r="X1514" i="6"/>
  <c r="X1513" i="3"/>
  <c r="X1513" i="4"/>
  <c r="X1513" i="5"/>
  <c r="X1513" i="6"/>
  <c r="X1512" i="3"/>
  <c r="X1512" i="4"/>
  <c r="X1512" i="5"/>
  <c r="X1512" i="6"/>
  <c r="X1511" i="3"/>
  <c r="X1511" i="4"/>
  <c r="X1511" i="5"/>
  <c r="X1511" i="6"/>
  <c r="X1510" i="3"/>
  <c r="X1510" i="4"/>
  <c r="X1510" i="5"/>
  <c r="X1510" i="6"/>
  <c r="X1509" i="3"/>
  <c r="X1509" i="4"/>
  <c r="X1509" i="5"/>
  <c r="X1509" i="6"/>
  <c r="X1508" i="3"/>
  <c r="X1508" i="4"/>
  <c r="X1508" i="5"/>
  <c r="X1508" i="6"/>
  <c r="X1507" i="3"/>
  <c r="X1507" i="4"/>
  <c r="X1507" i="5"/>
  <c r="X1507" i="6"/>
  <c r="X1506" i="3"/>
  <c r="X1506" i="4"/>
  <c r="X1506" i="5"/>
  <c r="X1506" i="6"/>
  <c r="X1505" i="3"/>
  <c r="X1505" i="4"/>
  <c r="X1505" i="5"/>
  <c r="X1505" i="6"/>
  <c r="X1504" i="3"/>
  <c r="X1504" i="4"/>
  <c r="X1504" i="5"/>
  <c r="X1504" i="6"/>
  <c r="X1503" i="3"/>
  <c r="X1503" i="4"/>
  <c r="X1503" i="5"/>
  <c r="X1503" i="6"/>
  <c r="X1502" i="3"/>
  <c r="X1502" i="4"/>
  <c r="X1502" i="5"/>
  <c r="X1502" i="6"/>
  <c r="X1501" i="3"/>
  <c r="X1501" i="4"/>
  <c r="X1501" i="5"/>
  <c r="X1501" i="6"/>
  <c r="X1500" i="3"/>
  <c r="X1500" i="4"/>
  <c r="X1500" i="5"/>
  <c r="X1500" i="6"/>
  <c r="X1499" i="3"/>
  <c r="X1499" i="4"/>
  <c r="X1499" i="5"/>
  <c r="X1499" i="6"/>
  <c r="X1498" i="3"/>
  <c r="X1498" i="4"/>
  <c r="X1498" i="5"/>
  <c r="X1498" i="6"/>
  <c r="X1497" i="3"/>
  <c r="X1497" i="4"/>
  <c r="X1497" i="5"/>
  <c r="X1497" i="6"/>
  <c r="X1496" i="3"/>
  <c r="X1496" i="4"/>
  <c r="X1496" i="5"/>
  <c r="X1496" i="6"/>
  <c r="X1495" i="3"/>
  <c r="X1495" i="4"/>
  <c r="X1495" i="5"/>
  <c r="X1495" i="6"/>
  <c r="X1494" i="3"/>
  <c r="X1494" i="4"/>
  <c r="X1494" i="5"/>
  <c r="X1494" i="6"/>
  <c r="X1493" i="3"/>
  <c r="X1493" i="4"/>
  <c r="X1493" i="5"/>
  <c r="X1493" i="6"/>
  <c r="X1492" i="3"/>
  <c r="X1492" i="4"/>
  <c r="X1492" i="5"/>
  <c r="X1492" i="6"/>
  <c r="X1491" i="3"/>
  <c r="X1491" i="4"/>
  <c r="X1491" i="5"/>
  <c r="X1491" i="6"/>
  <c r="X1490" i="3"/>
  <c r="X1490" i="4"/>
  <c r="X1490" i="5"/>
  <c r="X1490" i="6"/>
  <c r="X1489" i="3"/>
  <c r="X1489" i="4"/>
  <c r="X1489" i="5"/>
  <c r="X1489" i="6"/>
  <c r="X1488" i="3"/>
  <c r="X1488" i="4"/>
  <c r="X1488" i="5"/>
  <c r="X1488" i="6"/>
  <c r="X1487" i="3"/>
  <c r="X1487" i="4"/>
  <c r="X1487" i="5"/>
  <c r="X1487" i="6"/>
  <c r="X1486" i="3"/>
  <c r="X1486" i="4"/>
  <c r="X1486" i="5"/>
  <c r="X1486" i="6"/>
  <c r="X1485" i="3"/>
  <c r="X1485" i="4"/>
  <c r="X1485" i="5"/>
  <c r="X1485" i="6"/>
  <c r="X1484" i="3"/>
  <c r="X1484" i="4"/>
  <c r="X1484" i="5"/>
  <c r="X1484" i="6"/>
  <c r="X1483" i="3"/>
  <c r="X1483" i="4"/>
  <c r="X1483" i="5"/>
  <c r="X1483" i="6"/>
  <c r="X1482" i="3"/>
  <c r="X1482" i="4"/>
  <c r="X1482" i="5"/>
  <c r="X1482" i="6"/>
  <c r="X1481" i="3"/>
  <c r="X1481" i="4"/>
  <c r="X1481" i="5"/>
  <c r="X1481" i="6"/>
  <c r="X1480" i="3"/>
  <c r="X1480" i="4"/>
  <c r="X1480" i="5"/>
  <c r="X1480" i="6"/>
  <c r="X1479" i="3"/>
  <c r="X1479" i="4"/>
  <c r="X1479" i="5"/>
  <c r="X1479" i="6"/>
  <c r="X1478" i="3"/>
  <c r="X1478" i="4"/>
  <c r="X1478" i="5"/>
  <c r="X1478" i="6"/>
  <c r="X1477" i="3"/>
  <c r="X1477" i="4"/>
  <c r="X1477" i="5"/>
  <c r="X1477" i="6"/>
  <c r="X1476" i="3"/>
  <c r="X1476" i="4"/>
  <c r="X1476" i="5"/>
  <c r="X1476" i="6"/>
  <c r="X1475" i="3"/>
  <c r="X1475" i="4"/>
  <c r="X1475" i="5"/>
  <c r="X1475" i="6"/>
  <c r="X1474" i="3"/>
  <c r="X1474" i="4"/>
  <c r="X1474" i="5"/>
  <c r="X1474" i="6"/>
  <c r="X1473" i="3"/>
  <c r="X1473" i="4"/>
  <c r="X1473" i="5"/>
  <c r="X1473" i="6"/>
  <c r="X1472" i="3"/>
  <c r="X1472" i="4"/>
  <c r="X1472" i="5"/>
  <c r="X1472" i="6"/>
  <c r="X1471" i="3"/>
  <c r="X1471" i="4"/>
  <c r="X1471" i="5"/>
  <c r="X1471" i="6"/>
  <c r="X1470" i="3"/>
  <c r="X1470" i="4"/>
  <c r="X1470" i="5"/>
  <c r="X1470" i="6"/>
  <c r="X1469" i="3"/>
  <c r="X1469" i="4"/>
  <c r="X1469" i="5"/>
  <c r="X1469" i="6"/>
  <c r="X1468" i="3"/>
  <c r="X1468" i="4"/>
  <c r="X1468" i="5"/>
  <c r="X1468" i="6"/>
  <c r="X1467" i="3"/>
  <c r="X1467" i="4"/>
  <c r="X1467" i="5"/>
  <c r="X1467" i="6"/>
  <c r="X1466" i="3"/>
  <c r="X1466" i="4"/>
  <c r="X1466" i="5"/>
  <c r="X1466" i="6"/>
  <c r="X1465" i="3"/>
  <c r="X1465" i="4"/>
  <c r="X1465" i="5"/>
  <c r="X1465" i="6"/>
  <c r="X1464" i="3"/>
  <c r="X1464" i="4"/>
  <c r="X1464" i="5"/>
  <c r="X1464" i="6"/>
  <c r="X1463" i="3"/>
  <c r="X1463" i="4"/>
  <c r="X1463" i="5"/>
  <c r="X1463" i="6"/>
  <c r="X1462" i="3"/>
  <c r="X1462" i="4"/>
  <c r="X1462" i="5"/>
  <c r="X1462" i="6"/>
  <c r="X1461" i="3"/>
  <c r="X1461" i="4"/>
  <c r="X1461" i="5"/>
  <c r="X1461" i="6"/>
  <c r="X1460" i="3"/>
  <c r="X1460" i="4"/>
  <c r="X1460" i="5"/>
  <c r="X1460" i="6"/>
  <c r="X1459" i="3"/>
  <c r="X1459" i="4"/>
  <c r="X1459" i="5"/>
  <c r="X1459" i="6"/>
  <c r="X1458" i="3"/>
  <c r="X1458" i="4"/>
  <c r="X1458" i="5"/>
  <c r="X1458" i="6"/>
  <c r="X1457" i="3"/>
  <c r="X1457" i="4"/>
  <c r="X1457" i="5"/>
  <c r="X1457" i="6"/>
  <c r="X1456" i="3"/>
  <c r="X1456" i="4"/>
  <c r="X1456" i="5"/>
  <c r="X1456" i="6"/>
  <c r="X1455" i="3"/>
  <c r="X1455" i="4"/>
  <c r="X1455" i="5"/>
  <c r="X1455" i="6"/>
  <c r="X1454" i="3"/>
  <c r="X1454" i="4"/>
  <c r="X1454" i="5"/>
  <c r="X1454" i="6"/>
  <c r="X1453" i="3"/>
  <c r="X1453" i="4"/>
  <c r="X1453" i="5"/>
  <c r="X1453" i="6"/>
  <c r="X1452" i="3"/>
  <c r="X1452" i="4"/>
  <c r="X1452" i="5"/>
  <c r="X1452" i="6"/>
  <c r="X1451" i="3"/>
  <c r="X1451" i="4"/>
  <c r="X1451" i="5"/>
  <c r="X1451" i="6"/>
  <c r="X1450" i="3"/>
  <c r="X1450" i="4"/>
  <c r="X1450" i="5"/>
  <c r="X1450" i="6"/>
  <c r="X1449" i="3"/>
  <c r="X1449" i="4"/>
  <c r="X1449" i="5"/>
  <c r="X1449" i="6"/>
  <c r="X1448" i="3"/>
  <c r="X1448" i="4"/>
  <c r="X1448" i="5"/>
  <c r="X1448" i="6"/>
  <c r="X1447" i="3"/>
  <c r="X1447" i="4"/>
  <c r="X1447" i="5"/>
  <c r="X1447" i="6"/>
  <c r="X1446" i="3"/>
  <c r="X1446" i="4"/>
  <c r="X1446" i="5"/>
  <c r="X1446" i="6"/>
  <c r="X1445" i="3"/>
  <c r="X1445" i="4"/>
  <c r="X1445" i="5"/>
  <c r="X1445" i="6"/>
  <c r="X1444" i="3"/>
  <c r="X1444" i="4"/>
  <c r="X1444" i="5"/>
  <c r="X1444" i="6"/>
  <c r="X1443" i="3"/>
  <c r="X1443" i="4"/>
  <c r="X1443" i="5"/>
  <c r="X1443" i="6"/>
  <c r="X1442" i="3"/>
  <c r="X1442" i="4"/>
  <c r="X1442" i="5"/>
  <c r="X1442" i="6"/>
  <c r="X1441" i="3"/>
  <c r="X1441" i="4"/>
  <c r="X1441" i="5"/>
  <c r="X1441" i="6"/>
  <c r="X1440" i="3"/>
  <c r="X1440" i="4"/>
  <c r="X1440" i="5"/>
  <c r="X1440" i="6"/>
  <c r="X1439" i="3"/>
  <c r="X1439" i="4"/>
  <c r="X1439" i="5"/>
  <c r="X1439" i="6"/>
  <c r="X1438" i="3"/>
  <c r="X1438" i="4"/>
  <c r="X1438" i="5"/>
  <c r="X1438" i="6"/>
  <c r="X1437" i="3"/>
  <c r="X1437" i="4"/>
  <c r="X1437" i="5"/>
  <c r="X1437" i="6"/>
  <c r="X1436" i="3"/>
  <c r="X1436" i="4"/>
  <c r="X1436" i="5"/>
  <c r="X1436" i="6"/>
  <c r="X1435" i="3"/>
  <c r="X1435" i="4"/>
  <c r="X1435" i="5"/>
  <c r="X1435" i="6"/>
  <c r="X1434" i="3"/>
  <c r="X1434" i="4"/>
  <c r="X1434" i="5"/>
  <c r="X1434" i="6"/>
  <c r="X1433" i="3"/>
  <c r="X1433" i="4"/>
  <c r="X1433" i="5"/>
  <c r="X1433" i="6"/>
  <c r="X1432" i="3"/>
  <c r="X1432" i="4"/>
  <c r="X1432" i="5"/>
  <c r="X1432" i="6"/>
  <c r="X1431" i="3"/>
  <c r="X1431" i="4"/>
  <c r="X1431" i="5"/>
  <c r="X1431" i="6"/>
  <c r="X1430" i="3"/>
  <c r="X1430" i="4"/>
  <c r="X1430" i="5"/>
  <c r="X1430" i="6"/>
  <c r="X1429" i="3"/>
  <c r="X1429" i="4"/>
  <c r="X1429" i="5"/>
  <c r="X1429" i="6"/>
  <c r="X1428" i="3"/>
  <c r="X1428" i="4"/>
  <c r="X1428" i="5"/>
  <c r="X1428" i="6"/>
  <c r="X1427" i="3"/>
  <c r="X1427" i="4"/>
  <c r="X1427" i="5"/>
  <c r="X1427" i="6"/>
  <c r="X1426" i="3"/>
  <c r="X1426" i="4"/>
  <c r="X1426" i="5"/>
  <c r="X1426" i="6"/>
  <c r="X1425" i="3"/>
  <c r="X1425" i="4"/>
  <c r="X1425" i="5"/>
  <c r="X1425" i="6"/>
  <c r="X1424" i="3"/>
  <c r="X1424" i="4"/>
  <c r="X1424" i="5"/>
  <c r="X1424" i="6"/>
  <c r="X1423" i="3"/>
  <c r="X1423" i="4"/>
  <c r="X1423" i="5"/>
  <c r="X1423" i="6"/>
  <c r="X1422" i="3"/>
  <c r="X1422" i="4"/>
  <c r="X1422" i="5"/>
  <c r="X1422" i="6"/>
  <c r="X1421" i="3"/>
  <c r="X1421" i="4"/>
  <c r="X1421" i="5"/>
  <c r="X1421" i="6"/>
  <c r="X1420" i="3"/>
  <c r="X1420" i="4"/>
  <c r="X1420" i="5"/>
  <c r="X1420" i="6"/>
  <c r="X1419" i="3"/>
  <c r="X1419" i="4"/>
  <c r="X1419" i="5"/>
  <c r="X1419" i="6"/>
  <c r="X1418" i="3"/>
  <c r="X1418" i="4"/>
  <c r="X1418" i="5"/>
  <c r="X1418" i="6"/>
  <c r="X1417" i="3"/>
  <c r="X1417" i="4"/>
  <c r="X1417" i="5"/>
  <c r="X1417" i="6"/>
  <c r="X1416" i="3"/>
  <c r="X1416" i="4"/>
  <c r="X1416" i="5"/>
  <c r="X1416" i="6"/>
  <c r="X1415" i="3"/>
  <c r="X1415" i="4"/>
  <c r="X1415" i="5"/>
  <c r="X1415" i="6"/>
  <c r="X1414" i="3"/>
  <c r="X1414" i="4"/>
  <c r="X1414" i="5"/>
  <c r="X1414" i="6"/>
  <c r="X1413" i="3"/>
  <c r="X1413" i="4"/>
  <c r="X1413" i="5"/>
  <c r="X1413" i="6"/>
  <c r="X1412" i="3"/>
  <c r="X1412" i="4"/>
  <c r="X1412" i="5"/>
  <c r="X1412" i="6"/>
  <c r="X1411" i="3"/>
  <c r="X1411" i="4"/>
  <c r="X1411" i="5"/>
  <c r="X1411" i="6"/>
  <c r="X1410" i="3"/>
  <c r="X1410" i="4"/>
  <c r="X1410" i="5"/>
  <c r="X1410" i="6"/>
  <c r="X1409" i="3"/>
  <c r="X1409" i="4"/>
  <c r="X1409" i="5"/>
  <c r="X1409" i="6"/>
  <c r="X1408" i="3"/>
  <c r="X1408" i="4"/>
  <c r="X1408" i="5"/>
  <c r="X1408" i="6"/>
  <c r="X1407" i="3"/>
  <c r="X1407" i="4"/>
  <c r="X1407" i="5"/>
  <c r="X1407" i="6"/>
  <c r="X1406" i="3"/>
  <c r="X1406" i="4"/>
  <c r="X1406" i="5"/>
  <c r="X1406" i="6"/>
  <c r="X1405" i="3"/>
  <c r="X1405" i="4"/>
  <c r="X1405" i="5"/>
  <c r="X1405" i="6"/>
  <c r="X1404" i="3"/>
  <c r="X1404" i="4"/>
  <c r="X1404" i="5"/>
  <c r="X1404" i="6"/>
  <c r="X1403" i="3"/>
  <c r="X1403" i="4"/>
  <c r="X1403" i="5"/>
  <c r="X1403" i="6"/>
  <c r="X1402" i="3"/>
  <c r="X1402" i="4"/>
  <c r="X1402" i="5"/>
  <c r="X1402" i="6"/>
  <c r="X1401" i="3"/>
  <c r="X1401" i="4"/>
  <c r="X1401" i="5"/>
  <c r="X1401" i="6"/>
  <c r="X1400" i="3"/>
  <c r="X1400" i="4"/>
  <c r="X1400" i="5"/>
  <c r="X1400" i="6"/>
  <c r="X1399" i="3"/>
  <c r="X1399" i="4"/>
  <c r="X1399" i="5"/>
  <c r="X1399" i="6"/>
  <c r="X1398" i="3"/>
  <c r="X1398" i="4"/>
  <c r="X1398" i="5"/>
  <c r="X1398" i="6"/>
  <c r="X1397" i="3"/>
  <c r="X1397" i="4"/>
  <c r="X1397" i="5"/>
  <c r="X1397" i="6"/>
  <c r="X1396" i="3"/>
  <c r="X1396" i="4"/>
  <c r="X1396" i="5"/>
  <c r="X1396" i="6"/>
  <c r="X1395" i="3"/>
  <c r="X1395" i="4"/>
  <c r="X1395" i="5"/>
  <c r="X1395" i="6"/>
  <c r="X1394" i="3"/>
  <c r="X1394" i="4"/>
  <c r="X1394" i="5"/>
  <c r="X1394" i="6"/>
  <c r="X1393" i="3"/>
  <c r="X1393" i="4"/>
  <c r="X1393" i="5"/>
  <c r="X1393" i="6"/>
  <c r="X1392" i="3"/>
  <c r="X1392" i="4"/>
  <c r="X1392" i="5"/>
  <c r="X1392" i="6"/>
  <c r="X1391" i="3"/>
  <c r="X1391" i="4"/>
  <c r="X1391" i="5"/>
  <c r="X1391" i="6"/>
  <c r="X1390" i="3"/>
  <c r="X1390" i="4"/>
  <c r="X1390" i="5"/>
  <c r="X1390" i="6"/>
  <c r="X1389" i="3"/>
  <c r="X1389" i="4"/>
  <c r="X1389" i="5"/>
  <c r="X1389" i="6"/>
  <c r="X1388" i="3"/>
  <c r="X1388" i="4"/>
  <c r="X1388" i="5"/>
  <c r="X1388" i="6"/>
  <c r="X1387" i="3"/>
  <c r="X1387" i="4"/>
  <c r="X1387" i="5"/>
  <c r="X1387" i="6"/>
  <c r="X1386" i="3"/>
  <c r="X1386" i="4"/>
  <c r="X1386" i="5"/>
  <c r="X1386" i="6"/>
  <c r="X1385" i="3"/>
  <c r="X1385" i="4"/>
  <c r="X1385" i="5"/>
  <c r="X1385" i="6"/>
  <c r="X1384" i="3"/>
  <c r="X1384" i="4"/>
  <c r="X1384" i="5"/>
  <c r="X1384" i="6"/>
  <c r="X1383" i="3"/>
  <c r="X1383" i="4"/>
  <c r="X1383" i="5"/>
  <c r="X1383" i="6"/>
  <c r="X1382" i="3"/>
  <c r="X1382" i="4"/>
  <c r="X1382" i="5"/>
  <c r="X1382" i="6"/>
  <c r="X1381" i="3"/>
  <c r="X1381" i="4"/>
  <c r="X1381" i="5"/>
  <c r="X1381" i="6"/>
  <c r="X1380" i="3"/>
  <c r="X1380" i="4"/>
  <c r="X1380" i="5"/>
  <c r="X1380" i="6"/>
  <c r="X1379" i="3"/>
  <c r="X1379" i="4"/>
  <c r="X1379" i="5"/>
  <c r="X1379" i="6"/>
  <c r="X1378" i="3"/>
  <c r="X1378" i="4"/>
  <c r="X1378" i="5"/>
  <c r="X1378" i="6"/>
  <c r="X1377" i="3"/>
  <c r="X1377" i="4"/>
  <c r="X1377" i="5"/>
  <c r="X1377" i="6"/>
  <c r="X1376" i="3"/>
  <c r="X1376" i="4"/>
  <c r="X1376" i="5"/>
  <c r="X1376" i="6"/>
  <c r="X1375" i="3"/>
  <c r="X1375" i="4"/>
  <c r="X1375" i="5"/>
  <c r="X1375" i="6"/>
  <c r="X1374" i="3"/>
  <c r="X1374" i="4"/>
  <c r="X1374" i="5"/>
  <c r="X1374" i="6"/>
  <c r="X1373" i="3"/>
  <c r="X1373" i="4"/>
  <c r="X1373" i="5"/>
  <c r="X1373" i="6"/>
  <c r="X1372" i="3"/>
  <c r="X1372" i="4"/>
  <c r="X1372" i="5"/>
  <c r="X1372" i="6"/>
  <c r="X1371" i="3"/>
  <c r="X1371" i="4"/>
  <c r="X1371" i="5"/>
  <c r="X1371" i="6"/>
  <c r="X1370" i="3"/>
  <c r="X1370" i="4"/>
  <c r="X1370" i="5"/>
  <c r="X1370" i="6"/>
  <c r="X1369" i="3"/>
  <c r="X1369" i="4"/>
  <c r="X1369" i="5"/>
  <c r="X1369" i="6"/>
  <c r="X1368" i="3"/>
  <c r="X1368" i="4"/>
  <c r="X1368" i="5"/>
  <c r="X1368" i="6"/>
  <c r="X1367" i="3"/>
  <c r="X1367" i="4"/>
  <c r="X1367" i="5"/>
  <c r="X1367" i="6"/>
  <c r="X1366" i="3"/>
  <c r="X1366" i="4"/>
  <c r="X1366" i="5"/>
  <c r="X1366" i="6"/>
  <c r="X1365" i="3"/>
  <c r="X1365" i="4"/>
  <c r="X1365" i="5"/>
  <c r="X1365" i="6"/>
  <c r="X1364" i="3"/>
  <c r="X1364" i="4"/>
  <c r="X1364" i="5"/>
  <c r="X1364" i="6"/>
  <c r="X1363" i="3"/>
  <c r="X1363" i="4"/>
  <c r="X1363" i="5"/>
  <c r="X1363" i="6"/>
  <c r="X1362" i="3"/>
  <c r="X1362" i="4"/>
  <c r="X1362" i="5"/>
  <c r="X1362" i="6"/>
  <c r="X1361" i="3"/>
  <c r="X1361" i="4"/>
  <c r="X1361" i="5"/>
  <c r="X1361" i="6"/>
  <c r="X1360" i="3"/>
  <c r="X1360" i="4"/>
  <c r="X1360" i="5"/>
  <c r="X1360" i="6"/>
  <c r="X1359" i="3"/>
  <c r="X1359" i="4"/>
  <c r="X1359" i="5"/>
  <c r="X1359" i="6"/>
  <c r="X1358" i="3"/>
  <c r="X1358" i="4"/>
  <c r="X1358" i="5"/>
  <c r="X1358" i="6"/>
  <c r="X1357" i="3"/>
  <c r="X1357" i="4"/>
  <c r="X1357" i="5"/>
  <c r="X1357" i="6"/>
  <c r="X1356" i="3"/>
  <c r="X1356" i="4"/>
  <c r="X1356" i="5"/>
  <c r="X1356" i="6"/>
  <c r="X1355" i="3"/>
  <c r="X1355" i="4"/>
  <c r="X1355" i="5"/>
  <c r="X1355" i="6"/>
  <c r="X1354" i="3"/>
  <c r="X1354" i="4"/>
  <c r="X1354" i="5"/>
  <c r="X1354" i="6"/>
  <c r="X1353" i="3"/>
  <c r="X1353" i="4"/>
  <c r="X1353" i="5"/>
  <c r="X1353" i="6"/>
  <c r="X1352" i="3"/>
  <c r="X1352" i="4"/>
  <c r="X1352" i="5"/>
  <c r="X1352" i="6"/>
  <c r="X1351" i="3"/>
  <c r="X1351" i="4"/>
  <c r="X1351" i="5"/>
  <c r="X1351" i="6"/>
  <c r="X1350" i="3"/>
  <c r="X1350" i="4"/>
  <c r="X1350" i="5"/>
  <c r="X1350" i="6"/>
  <c r="X1349" i="3"/>
  <c r="X1349" i="4"/>
  <c r="X1349" i="5"/>
  <c r="X1349" i="6"/>
  <c r="X1348" i="3"/>
  <c r="X1348" i="4"/>
  <c r="X1348" i="5"/>
  <c r="X1348" i="6"/>
  <c r="X1347" i="3"/>
  <c r="X1347" i="4"/>
  <c r="X1347" i="5"/>
  <c r="X1347" i="6"/>
  <c r="X1346" i="3"/>
  <c r="X1346" i="4"/>
  <c r="X1346" i="5"/>
  <c r="X1346" i="6"/>
  <c r="X1345" i="3"/>
  <c r="X1345" i="4"/>
  <c r="X1345" i="5"/>
  <c r="X1345" i="6"/>
  <c r="X1344" i="3"/>
  <c r="X1344" i="4"/>
  <c r="X1344" i="5"/>
  <c r="X1344" i="6"/>
  <c r="X1343" i="3"/>
  <c r="X1343" i="4"/>
  <c r="X1343" i="5"/>
  <c r="X1343" i="6"/>
  <c r="X1342" i="3"/>
  <c r="X1342" i="4"/>
  <c r="X1342" i="5"/>
  <c r="X1342" i="6"/>
  <c r="X1341" i="3"/>
  <c r="X1341" i="4"/>
  <c r="X1341" i="5"/>
  <c r="X1341" i="6"/>
  <c r="X1340" i="3"/>
  <c r="X1340" i="4"/>
  <c r="X1340" i="5"/>
  <c r="X1340" i="6"/>
  <c r="X1339" i="3"/>
  <c r="X1339" i="4"/>
  <c r="X1339" i="5"/>
  <c r="X1339" i="6"/>
  <c r="X1338" i="3"/>
  <c r="X1338" i="4"/>
  <c r="X1338" i="5"/>
  <c r="X1338" i="6"/>
  <c r="X1337" i="3"/>
  <c r="X1337" i="4"/>
  <c r="X1337" i="5"/>
  <c r="X1337" i="6"/>
  <c r="X1336" i="3"/>
  <c r="X1336" i="4"/>
  <c r="X1336" i="5"/>
  <c r="X1336" i="6"/>
  <c r="X1335" i="3"/>
  <c r="X1335" i="4"/>
  <c r="X1335" i="5"/>
  <c r="X1335" i="6"/>
  <c r="X1334" i="3"/>
  <c r="X1334" i="4"/>
  <c r="X1334" i="5"/>
  <c r="X1334" i="6"/>
  <c r="X1333" i="3"/>
  <c r="X1333" i="4"/>
  <c r="X1333" i="5"/>
  <c r="X1333" i="6"/>
  <c r="X1332" i="3"/>
  <c r="X1332" i="4"/>
  <c r="X1332" i="5"/>
  <c r="X1332" i="6"/>
  <c r="X1331" i="3"/>
  <c r="X1331" i="4"/>
  <c r="X1331" i="5"/>
  <c r="X1331" i="6"/>
  <c r="X1330" i="3"/>
  <c r="X1330" i="4"/>
  <c r="X1330" i="5"/>
  <c r="X1330" i="6"/>
  <c r="X1329" i="3"/>
  <c r="X1329" i="4"/>
  <c r="X1329" i="5"/>
  <c r="X1329" i="6"/>
  <c r="X1328" i="3"/>
  <c r="X1328" i="4"/>
  <c r="X1328" i="5"/>
  <c r="X1328" i="6"/>
  <c r="X1327" i="3"/>
  <c r="X1327" i="4"/>
  <c r="X1327" i="5"/>
  <c r="X1327" i="6"/>
  <c r="X1326" i="3"/>
  <c r="X1326" i="4"/>
  <c r="X1326" i="5"/>
  <c r="X1326" i="6"/>
  <c r="X1325" i="3"/>
  <c r="X1325" i="4"/>
  <c r="X1325" i="5"/>
  <c r="X1325" i="6"/>
  <c r="X1324" i="3"/>
  <c r="X1324" i="4"/>
  <c r="X1324" i="5"/>
  <c r="X1324" i="6"/>
  <c r="X1323" i="3"/>
  <c r="X1323" i="4"/>
  <c r="X1323" i="5"/>
  <c r="X1323" i="6"/>
  <c r="X1322" i="3"/>
  <c r="X1322" i="4"/>
  <c r="X1322" i="5"/>
  <c r="X1322" i="6"/>
  <c r="X1321" i="3"/>
  <c r="X1321" i="4"/>
  <c r="X1321" i="5"/>
  <c r="X1321" i="6"/>
  <c r="X1320" i="3"/>
  <c r="X1320" i="4"/>
  <c r="X1320" i="5"/>
  <c r="X1320" i="6"/>
  <c r="X1319" i="3"/>
  <c r="X1319" i="4"/>
  <c r="X1319" i="5"/>
  <c r="X1319" i="6"/>
  <c r="X1318" i="3"/>
  <c r="X1318" i="4"/>
  <c r="X1318" i="5"/>
  <c r="X1318" i="6"/>
  <c r="X1317" i="3"/>
  <c r="X1317" i="4"/>
  <c r="X1317" i="5"/>
  <c r="X1317" i="6"/>
  <c r="X1316" i="3"/>
  <c r="X1316" i="4"/>
  <c r="X1316" i="5"/>
  <c r="X1316" i="6"/>
  <c r="X1315" i="3"/>
  <c r="X1315" i="4"/>
  <c r="X1315" i="5"/>
  <c r="X1315" i="6"/>
  <c r="X1314" i="3"/>
  <c r="X1314" i="4"/>
  <c r="X1314" i="5"/>
  <c r="X1314" i="6"/>
  <c r="X1313" i="3"/>
  <c r="X1313" i="4"/>
  <c r="X1313" i="5"/>
  <c r="X1313" i="6"/>
  <c r="X1312" i="3"/>
  <c r="X1312" i="4"/>
  <c r="X1312" i="5"/>
  <c r="X1312" i="6"/>
  <c r="X1311" i="3"/>
  <c r="X1311" i="4"/>
  <c r="X1311" i="5"/>
  <c r="X1311" i="6"/>
  <c r="X1310" i="3"/>
  <c r="X1310" i="4"/>
  <c r="X1310" i="5"/>
  <c r="X1310" i="6"/>
  <c r="X1309" i="3"/>
  <c r="X1309" i="4"/>
  <c r="X1309" i="5"/>
  <c r="X1309" i="6"/>
  <c r="X1308" i="3"/>
  <c r="X1308" i="4"/>
  <c r="X1308" i="5"/>
  <c r="X1308" i="6"/>
  <c r="X1307" i="3"/>
  <c r="X1307" i="4"/>
  <c r="X1307" i="5"/>
  <c r="X1307" i="6"/>
  <c r="X1306" i="3"/>
  <c r="X1306" i="4"/>
  <c r="X1306" i="5"/>
  <c r="X1306" i="6"/>
  <c r="X1305" i="3"/>
  <c r="X1305" i="4"/>
  <c r="X1305" i="5"/>
  <c r="X1305" i="6"/>
  <c r="X1304" i="3"/>
  <c r="X1304" i="4"/>
  <c r="X1304" i="5"/>
  <c r="X1304" i="6"/>
  <c r="X1303" i="3"/>
  <c r="X1303" i="4"/>
  <c r="X1303" i="5"/>
  <c r="X1303" i="6"/>
  <c r="X1302" i="3"/>
  <c r="X1302" i="4"/>
  <c r="X1302" i="5"/>
  <c r="X1302" i="6"/>
  <c r="X1301" i="3"/>
  <c r="X1301" i="4"/>
  <c r="X1301" i="5"/>
  <c r="X1301" i="6"/>
  <c r="X1300" i="3"/>
  <c r="X1300" i="4"/>
  <c r="X1300" i="5"/>
  <c r="X1300" i="6"/>
  <c r="X1299" i="3"/>
  <c r="X1299" i="4"/>
  <c r="X1299" i="5"/>
  <c r="X1299" i="6"/>
  <c r="X1298" i="3"/>
  <c r="X1298" i="4"/>
  <c r="X1298" i="5"/>
  <c r="X1298" i="6"/>
  <c r="X1297" i="3"/>
  <c r="X1297" i="4"/>
  <c r="X1297" i="5"/>
  <c r="X1297" i="6"/>
  <c r="X1296" i="3"/>
  <c r="X1296" i="4"/>
  <c r="X1296" i="5"/>
  <c r="X1296" i="6"/>
  <c r="X1295" i="3"/>
  <c r="X1295" i="4"/>
  <c r="X1295" i="5"/>
  <c r="X1295" i="6"/>
  <c r="X1294" i="3"/>
  <c r="X1294" i="4"/>
  <c r="X1294" i="5"/>
  <c r="X1294" i="6"/>
  <c r="X1293" i="3"/>
  <c r="X1293" i="4"/>
  <c r="X1293" i="5"/>
  <c r="X1293" i="6"/>
  <c r="X1292" i="3"/>
  <c r="X1292" i="4"/>
  <c r="X1292" i="5"/>
  <c r="X1292" i="6"/>
  <c r="X1291" i="3"/>
  <c r="X1291" i="4"/>
  <c r="X1291" i="5"/>
  <c r="X1291" i="6"/>
  <c r="X1290" i="3"/>
  <c r="X1290" i="4"/>
  <c r="X1290" i="5"/>
  <c r="X1290" i="6"/>
  <c r="X1289" i="3"/>
  <c r="X1289" i="4"/>
  <c r="X1289" i="5"/>
  <c r="X1289" i="6"/>
  <c r="X1288" i="3"/>
  <c r="X1288" i="4"/>
  <c r="X1288" i="5"/>
  <c r="X1288" i="6"/>
  <c r="X1287" i="3"/>
  <c r="X1287" i="4"/>
  <c r="X1287" i="5"/>
  <c r="X1287" i="6"/>
  <c r="X1286" i="3"/>
  <c r="X1286" i="4"/>
  <c r="X1286" i="5"/>
  <c r="X1286" i="6"/>
  <c r="X1285" i="3"/>
  <c r="X1285" i="4"/>
  <c r="X1285" i="5"/>
  <c r="X1285" i="6"/>
  <c r="X1284" i="3"/>
  <c r="X1284" i="4"/>
  <c r="X1284" i="5"/>
  <c r="X1284" i="6"/>
  <c r="X1283" i="3"/>
  <c r="X1283" i="4"/>
  <c r="X1283" i="5"/>
  <c r="X1283" i="6"/>
  <c r="X1282" i="3"/>
  <c r="X1282" i="4"/>
  <c r="X1282" i="5"/>
  <c r="X1282" i="6"/>
  <c r="X1281" i="3"/>
  <c r="X1281" i="4"/>
  <c r="X1281" i="5"/>
  <c r="X1281" i="6"/>
  <c r="X1280" i="3"/>
  <c r="X1280" i="4"/>
  <c r="X1280" i="5"/>
  <c r="X1280" i="6"/>
  <c r="X1279" i="3"/>
  <c r="X1279" i="4"/>
  <c r="X1279" i="5"/>
  <c r="X1279" i="6"/>
  <c r="X1278" i="3"/>
  <c r="X1278" i="4"/>
  <c r="X1278" i="5"/>
  <c r="X1278" i="6"/>
  <c r="X1277" i="3"/>
  <c r="X1277" i="4"/>
  <c r="X1277" i="5"/>
  <c r="X1277" i="6"/>
  <c r="X1276" i="3"/>
  <c r="X1276" i="4"/>
  <c r="X1276" i="5"/>
  <c r="X1276" i="6"/>
  <c r="X1275" i="3"/>
  <c r="X1275" i="4"/>
  <c r="X1275" i="5"/>
  <c r="X1275" i="6"/>
  <c r="X1274" i="3"/>
  <c r="X1274" i="4"/>
  <c r="X1274" i="5"/>
  <c r="X1274" i="6"/>
  <c r="X1273" i="3"/>
  <c r="X1273" i="4"/>
  <c r="X1273" i="5"/>
  <c r="X1273" i="6"/>
  <c r="X1272" i="3"/>
  <c r="X1272" i="4"/>
  <c r="X1272" i="5"/>
  <c r="X1272" i="6"/>
  <c r="X1271" i="3"/>
  <c r="X1271" i="4"/>
  <c r="X1271" i="5"/>
  <c r="X1271" i="6"/>
  <c r="X1270" i="3"/>
  <c r="X1270" i="4"/>
  <c r="X1270" i="5"/>
  <c r="X1270" i="6"/>
  <c r="X1269" i="3"/>
  <c r="X1269" i="4"/>
  <c r="X1269" i="5"/>
  <c r="X1269" i="6"/>
  <c r="X1268" i="3"/>
  <c r="X1268" i="4"/>
  <c r="X1268" i="5"/>
  <c r="X1268" i="6"/>
  <c r="X1267" i="3"/>
  <c r="X1267" i="4"/>
  <c r="X1267" i="5"/>
  <c r="X1267" i="6"/>
  <c r="X1266" i="3"/>
  <c r="X1266" i="4"/>
  <c r="X1266" i="5"/>
  <c r="X1266" i="6"/>
  <c r="X1265" i="3"/>
  <c r="X1265" i="4"/>
  <c r="X1265" i="5"/>
  <c r="X1265" i="6"/>
  <c r="X1264" i="3"/>
  <c r="W3529" i="2"/>
  <c r="X1264" i="4"/>
  <c r="X1264" i="5"/>
  <c r="X1264" i="6"/>
  <c r="X1263" i="3"/>
  <c r="W3528" i="2"/>
  <c r="X1263" i="4"/>
  <c r="X1263" i="5"/>
  <c r="X1263" i="6"/>
  <c r="X1262" i="3"/>
  <c r="W3527" i="2"/>
  <c r="X1262" i="4"/>
  <c r="X1262" i="5"/>
  <c r="X1262" i="6"/>
  <c r="X1261" i="3"/>
  <c r="W3526" i="2"/>
  <c r="X1261" i="4"/>
  <c r="X1261" i="5"/>
  <c r="X1261" i="6"/>
  <c r="X1260" i="3"/>
  <c r="W3525" i="2"/>
  <c r="X1260" i="4"/>
  <c r="X1260" i="5"/>
  <c r="X1260" i="6"/>
  <c r="X1259" i="3"/>
  <c r="W3524" i="2"/>
  <c r="X1259" i="4"/>
  <c r="X1259" i="5"/>
  <c r="X1259" i="6"/>
  <c r="X1258" i="3"/>
  <c r="W3523" i="2"/>
  <c r="X1258" i="4"/>
  <c r="X1258" i="5"/>
  <c r="X1258" i="6"/>
  <c r="X1257" i="3"/>
  <c r="W3522" i="2"/>
  <c r="X1257" i="4"/>
  <c r="X1257" i="5"/>
  <c r="X1257" i="6"/>
  <c r="X1256" i="3"/>
  <c r="W3521" i="2"/>
  <c r="X1256" i="4"/>
  <c r="X1256" i="5"/>
  <c r="X1256" i="6"/>
  <c r="X1255" i="3"/>
  <c r="W3520" i="2"/>
  <c r="X1255" i="4"/>
  <c r="X1255" i="5"/>
  <c r="X1255" i="6"/>
  <c r="X1254" i="3"/>
  <c r="W3519" i="2"/>
  <c r="X1254" i="4"/>
  <c r="X1254" i="5"/>
  <c r="X1254" i="6"/>
  <c r="X1253" i="3"/>
  <c r="W3518" i="2"/>
  <c r="X1253" i="4"/>
  <c r="X1253" i="5"/>
  <c r="X1253" i="6"/>
  <c r="X1252" i="3"/>
  <c r="W3517" i="2"/>
  <c r="X1252" i="4"/>
  <c r="X1252" i="5"/>
  <c r="X1252" i="6"/>
  <c r="X1251" i="3"/>
  <c r="W3516" i="2"/>
  <c r="X1251" i="4"/>
  <c r="X1251" i="5"/>
  <c r="X1251" i="6"/>
  <c r="X1250" i="3"/>
  <c r="W3515" i="2"/>
  <c r="X1250" i="4"/>
  <c r="X1250" i="5"/>
  <c r="X1250" i="6"/>
  <c r="X1249" i="3"/>
  <c r="W3514" i="2"/>
  <c r="X1249" i="4"/>
  <c r="X1249" i="5"/>
  <c r="X1249" i="6"/>
  <c r="X1248" i="3"/>
  <c r="W3513" i="2"/>
  <c r="X1248" i="4"/>
  <c r="X1248" i="5"/>
  <c r="X1248" i="6"/>
  <c r="X1247" i="3"/>
  <c r="W3512" i="2"/>
  <c r="X1247" i="4"/>
  <c r="X1247" i="5"/>
  <c r="X1247" i="6"/>
  <c r="X1246" i="3"/>
  <c r="W3511" i="2"/>
  <c r="X1246" i="4"/>
  <c r="X1246" i="5"/>
  <c r="X1246" i="6"/>
  <c r="X1245" i="3"/>
  <c r="W3510" i="2"/>
  <c r="X1245" i="4"/>
  <c r="X1245" i="5"/>
  <c r="X1245" i="6"/>
  <c r="X1244" i="3"/>
  <c r="W3509" i="2"/>
  <c r="X1244" i="4"/>
  <c r="X1244" i="5"/>
  <c r="X1244" i="6"/>
  <c r="X1243" i="3"/>
  <c r="W3508" i="2"/>
  <c r="X1243" i="4"/>
  <c r="X1243" i="5"/>
  <c r="X1243" i="6"/>
  <c r="X1242" i="3"/>
  <c r="W3507" i="2"/>
  <c r="X1242" i="4"/>
  <c r="X1242" i="5"/>
  <c r="X1242" i="6"/>
  <c r="X1241" i="3"/>
  <c r="W3506" i="2"/>
  <c r="X1241" i="4"/>
  <c r="X1241" i="5"/>
  <c r="X1241" i="6"/>
  <c r="X1240" i="3"/>
  <c r="W3505" i="2"/>
  <c r="X1240" i="4"/>
  <c r="X1240" i="5"/>
  <c r="X1240" i="6"/>
  <c r="X1239" i="3"/>
  <c r="W3504" i="2"/>
  <c r="X1239" i="4"/>
  <c r="X1239" i="5"/>
  <c r="X1239" i="6"/>
  <c r="X1238" i="3"/>
  <c r="W3503" i="2"/>
  <c r="X1238" i="4"/>
  <c r="X1238" i="5"/>
  <c r="X1238" i="6"/>
  <c r="X1237" i="3"/>
  <c r="W3502" i="2"/>
  <c r="X1237" i="4"/>
  <c r="X1237" i="5"/>
  <c r="X1237" i="6"/>
  <c r="X1236" i="3"/>
  <c r="W3501" i="2"/>
  <c r="X1236" i="4"/>
  <c r="X1236" i="5"/>
  <c r="X1236" i="6"/>
  <c r="X1235" i="3"/>
  <c r="W3500" i="2"/>
  <c r="X1235" i="4"/>
  <c r="X1235" i="5"/>
  <c r="X1235" i="6"/>
  <c r="X1234" i="3"/>
  <c r="W3499" i="2"/>
  <c r="X1234" i="4"/>
  <c r="X1234" i="5"/>
  <c r="X1234" i="6"/>
  <c r="X1233" i="3"/>
  <c r="W3498" i="2"/>
  <c r="X1233" i="4"/>
  <c r="X1233" i="5"/>
  <c r="X1233" i="6"/>
  <c r="X1232" i="3"/>
  <c r="W3497" i="2"/>
  <c r="X1232" i="4"/>
  <c r="X1232" i="5"/>
  <c r="X1232" i="6"/>
  <c r="X1231" i="3"/>
  <c r="W3496" i="2"/>
  <c r="X1231" i="4"/>
  <c r="X1231" i="5"/>
  <c r="X1231" i="6"/>
  <c r="X1230" i="3"/>
  <c r="W3495" i="2"/>
  <c r="X1230" i="4"/>
  <c r="X1230" i="5"/>
  <c r="X1230" i="6"/>
  <c r="X1229" i="3"/>
  <c r="W3494" i="2"/>
  <c r="X1229" i="4"/>
  <c r="X1229" i="5"/>
  <c r="X1229" i="6"/>
  <c r="X1228" i="3"/>
  <c r="W3493" i="2"/>
  <c r="X1228" i="4"/>
  <c r="X1228" i="5"/>
  <c r="X1228" i="6"/>
  <c r="X1227" i="3"/>
  <c r="W3492" i="2"/>
  <c r="X1227" i="4"/>
  <c r="X1227" i="5"/>
  <c r="X1227" i="6"/>
  <c r="X1226" i="3"/>
  <c r="W3491" i="2"/>
  <c r="X1226" i="4"/>
  <c r="X1226" i="5"/>
  <c r="X1226" i="6"/>
  <c r="X1225" i="3"/>
  <c r="W3490" i="2"/>
  <c r="X1225" i="4"/>
  <c r="X1225" i="5"/>
  <c r="X1225" i="6"/>
  <c r="X1224" i="3"/>
  <c r="W3489" i="2"/>
  <c r="X1224" i="4"/>
  <c r="X1224" i="5"/>
  <c r="X1224" i="6"/>
  <c r="X1223" i="3"/>
  <c r="W3488" i="2"/>
  <c r="X1223" i="4"/>
  <c r="X1223" i="5"/>
  <c r="X1223" i="6"/>
  <c r="X1222" i="3"/>
  <c r="W3487" i="2"/>
  <c r="X1222" i="4"/>
  <c r="X1222" i="5"/>
  <c r="X1222" i="6"/>
  <c r="X1221" i="3"/>
  <c r="W3486" i="2"/>
  <c r="X1221" i="4"/>
  <c r="X1221" i="5"/>
  <c r="X1221" i="6"/>
  <c r="X1220" i="3"/>
  <c r="W3485" i="2"/>
  <c r="X1220" i="4"/>
  <c r="X1220" i="5"/>
  <c r="X1220" i="6"/>
  <c r="X1219" i="3"/>
  <c r="W3484" i="2"/>
  <c r="X1219" i="4"/>
  <c r="X1219" i="5"/>
  <c r="X1219" i="6"/>
  <c r="X1218" i="3"/>
  <c r="W3483" i="2"/>
  <c r="X1218" i="4"/>
  <c r="X1218" i="5"/>
  <c r="X1218" i="6"/>
  <c r="X1217" i="3"/>
  <c r="W3482" i="2"/>
  <c r="X1217" i="4"/>
  <c r="X1217" i="5"/>
  <c r="X1217" i="6"/>
  <c r="X1216" i="3"/>
  <c r="W3481" i="2"/>
  <c r="X1216" i="4"/>
  <c r="X1216" i="5"/>
  <c r="X1216" i="6"/>
  <c r="X1215" i="3"/>
  <c r="W3480" i="2"/>
  <c r="X1215" i="4"/>
  <c r="X1215" i="5"/>
  <c r="X1215" i="6"/>
  <c r="X1214" i="3"/>
  <c r="W3479" i="2"/>
  <c r="X1214" i="4"/>
  <c r="X1214" i="5"/>
  <c r="X1214" i="6"/>
  <c r="X1213" i="3"/>
  <c r="W3478" i="2"/>
  <c r="X1213" i="4"/>
  <c r="X1213" i="5"/>
  <c r="X1213" i="6"/>
  <c r="X1212" i="3"/>
  <c r="W3477" i="2"/>
  <c r="X1212" i="4"/>
  <c r="X1212" i="5"/>
  <c r="X1212" i="6"/>
  <c r="X1211" i="3"/>
  <c r="W3476" i="2"/>
  <c r="X1211" i="4"/>
  <c r="X1211" i="5"/>
  <c r="X1211" i="6"/>
  <c r="X1210" i="3"/>
  <c r="W3475" i="2"/>
  <c r="X1210" i="4"/>
  <c r="X1210" i="5"/>
  <c r="X1210" i="6"/>
  <c r="X1209" i="3"/>
  <c r="W3474" i="2"/>
  <c r="X1209" i="4"/>
  <c r="X1209" i="5"/>
  <c r="X1209" i="6"/>
  <c r="X1208" i="3"/>
  <c r="W3473" i="2"/>
  <c r="X1208" i="4"/>
  <c r="X1208" i="5"/>
  <c r="X1208" i="6"/>
  <c r="X1207" i="3"/>
  <c r="W3472" i="2"/>
  <c r="X1207" i="4"/>
  <c r="X1207" i="5"/>
  <c r="X1207" i="6"/>
  <c r="X1206" i="3"/>
  <c r="W3471" i="2"/>
  <c r="X1206" i="4"/>
  <c r="X1206" i="5"/>
  <c r="X1206" i="6"/>
  <c r="X1205" i="3"/>
  <c r="W3470" i="2"/>
  <c r="X1205" i="4"/>
  <c r="X1205" i="5"/>
  <c r="X1205" i="6"/>
  <c r="X1204" i="3"/>
  <c r="W3469" i="2"/>
  <c r="X1204" i="4"/>
  <c r="X1204" i="5"/>
  <c r="X1204" i="6"/>
  <c r="X1203" i="3"/>
  <c r="W3468" i="2"/>
  <c r="X1203" i="4"/>
  <c r="X1203" i="5"/>
  <c r="X1203" i="6"/>
  <c r="X1202" i="3"/>
  <c r="W3467" i="2"/>
  <c r="X1202" i="4"/>
  <c r="X1202" i="5"/>
  <c r="X1202" i="6"/>
  <c r="X1201" i="3"/>
  <c r="W3466" i="2"/>
  <c r="X1201" i="4"/>
  <c r="X1201" i="5"/>
  <c r="X1201" i="6"/>
  <c r="X1200" i="3"/>
  <c r="W3465" i="2"/>
  <c r="X1200" i="4"/>
  <c r="X1200" i="5"/>
  <c r="X1200" i="6"/>
  <c r="X1199" i="3"/>
  <c r="W3464" i="2"/>
  <c r="X1199" i="4"/>
  <c r="X1199" i="5"/>
  <c r="X1199" i="6"/>
  <c r="X1198" i="3"/>
  <c r="W3463" i="2"/>
  <c r="X1198" i="4"/>
  <c r="X1198" i="5"/>
  <c r="X1198" i="6"/>
  <c r="X1197" i="3"/>
  <c r="W3462" i="2"/>
  <c r="X1197" i="4"/>
  <c r="X1197" i="5"/>
  <c r="X1197" i="6"/>
  <c r="X1196" i="3"/>
  <c r="W3461" i="2"/>
  <c r="X1196" i="4"/>
  <c r="X1196" i="5"/>
  <c r="X1196" i="6"/>
  <c r="X1195" i="3"/>
  <c r="W3460" i="2"/>
  <c r="X1195" i="4"/>
  <c r="X1195" i="5"/>
  <c r="X1195" i="6"/>
  <c r="X1194" i="3"/>
  <c r="W3459" i="2"/>
  <c r="X1194" i="4"/>
  <c r="X1194" i="5"/>
  <c r="X1194" i="6"/>
  <c r="X1193" i="3"/>
  <c r="W3458" i="2"/>
  <c r="X1193" i="4"/>
  <c r="X1193" i="5"/>
  <c r="X1193" i="6"/>
  <c r="X1192" i="3"/>
  <c r="W3457" i="2"/>
  <c r="X1192" i="4"/>
  <c r="X1192" i="5"/>
  <c r="X1192" i="6"/>
  <c r="X1191" i="3"/>
  <c r="W3456" i="2"/>
  <c r="X1191" i="4"/>
  <c r="X1191" i="5"/>
  <c r="X1191" i="6"/>
  <c r="X1190" i="3"/>
  <c r="W3455" i="2"/>
  <c r="X1190" i="4"/>
  <c r="X1190" i="5"/>
  <c r="X1190" i="6"/>
  <c r="X1189" i="3"/>
  <c r="W3454" i="2"/>
  <c r="X1189" i="4"/>
  <c r="X1189" i="5"/>
  <c r="X1189" i="6"/>
  <c r="X1188" i="3"/>
  <c r="W3453" i="2"/>
  <c r="X1188" i="4"/>
  <c r="X1188" i="5"/>
  <c r="X1188" i="6"/>
  <c r="X1187" i="3"/>
  <c r="W3452" i="2"/>
  <c r="X1187" i="4"/>
  <c r="X1187" i="5"/>
  <c r="X1187" i="6"/>
  <c r="X1186" i="3"/>
  <c r="W3451" i="2"/>
  <c r="X1186" i="4"/>
  <c r="X1186" i="5"/>
  <c r="X1186" i="6"/>
  <c r="X1185" i="3"/>
  <c r="W3450" i="2"/>
  <c r="X1185" i="4"/>
  <c r="X1185" i="5"/>
  <c r="X1185" i="6"/>
  <c r="X1184" i="3"/>
  <c r="W3449" i="2"/>
  <c r="X1184" i="4"/>
  <c r="X1184" i="5"/>
  <c r="X1184" i="6"/>
  <c r="X1183" i="3"/>
  <c r="W3448" i="2"/>
  <c r="X1183" i="4"/>
  <c r="X1183" i="5"/>
  <c r="X1183" i="6"/>
  <c r="X1182" i="3"/>
  <c r="W3447" i="2"/>
  <c r="X1182" i="4"/>
  <c r="X1182" i="5"/>
  <c r="X1182" i="6"/>
  <c r="X1181" i="3"/>
  <c r="W3446" i="2"/>
  <c r="X1181" i="4"/>
  <c r="X1181" i="5"/>
  <c r="X1181" i="6"/>
  <c r="X1180" i="3"/>
  <c r="W3445" i="2"/>
  <c r="X1180" i="4"/>
  <c r="X1180" i="5"/>
  <c r="X1180" i="6"/>
  <c r="X1179" i="3"/>
  <c r="W3444" i="2"/>
  <c r="X1179" i="4"/>
  <c r="X1179" i="5"/>
  <c r="X1179" i="6"/>
  <c r="X1178" i="3"/>
  <c r="W3443" i="2"/>
  <c r="X1178" i="4"/>
  <c r="X1178" i="5"/>
  <c r="X1178" i="6"/>
  <c r="X1177" i="3"/>
  <c r="W3442" i="2"/>
  <c r="X1177" i="4"/>
  <c r="X1177" i="5"/>
  <c r="X1177" i="6"/>
  <c r="X1176" i="3"/>
  <c r="W3441" i="2"/>
  <c r="X1176" i="4"/>
  <c r="X1176" i="5"/>
  <c r="X1176" i="6"/>
  <c r="X1175" i="3"/>
  <c r="W3440" i="2"/>
  <c r="X1175" i="4"/>
  <c r="X1175" i="5"/>
  <c r="X1175" i="6"/>
  <c r="X1174" i="3"/>
  <c r="W3439" i="2"/>
  <c r="X1174" i="4"/>
  <c r="X1174" i="5"/>
  <c r="X1174" i="6"/>
  <c r="X1173" i="3"/>
  <c r="W3438" i="2"/>
  <c r="X1173" i="4"/>
  <c r="X1173" i="5"/>
  <c r="X1173" i="6"/>
  <c r="X1172" i="3"/>
  <c r="W3437" i="2"/>
  <c r="X1172" i="4"/>
  <c r="X1172" i="5"/>
  <c r="X1172" i="6"/>
  <c r="X1171" i="3"/>
  <c r="W3436" i="2"/>
  <c r="X1171" i="4"/>
  <c r="X1171" i="5"/>
  <c r="X1171" i="6"/>
  <c r="X1170" i="3"/>
  <c r="W3435" i="2"/>
  <c r="X1170" i="4"/>
  <c r="X1170" i="5"/>
  <c r="X1170" i="6"/>
  <c r="X1169" i="3"/>
  <c r="W3434" i="2"/>
  <c r="X1169" i="4"/>
  <c r="X1169" i="5"/>
  <c r="X1169" i="6"/>
  <c r="X1168" i="3"/>
  <c r="W3433" i="2"/>
  <c r="X1168" i="4"/>
  <c r="X1168" i="5"/>
  <c r="X1168" i="6"/>
  <c r="X1167" i="3"/>
  <c r="W3432" i="2"/>
  <c r="X1167" i="4"/>
  <c r="X1167" i="5"/>
  <c r="X1167" i="6"/>
  <c r="X1166" i="3"/>
  <c r="W3431" i="2"/>
  <c r="X1166" i="4"/>
  <c r="X1166" i="5"/>
  <c r="X1166" i="6"/>
  <c r="X1165" i="3"/>
  <c r="W3430" i="2"/>
  <c r="X1165" i="4"/>
  <c r="X1165" i="5"/>
  <c r="X1165" i="6"/>
  <c r="X1164" i="3"/>
  <c r="W3429" i="2"/>
  <c r="X1164" i="4"/>
  <c r="X1164" i="5"/>
  <c r="X1164" i="6"/>
  <c r="X1163" i="3"/>
  <c r="W3428" i="2"/>
  <c r="X1163" i="4"/>
  <c r="X1163" i="5"/>
  <c r="X1163" i="6"/>
  <c r="X1162" i="3"/>
  <c r="W3427" i="2"/>
  <c r="X1162" i="4"/>
  <c r="X1162" i="5"/>
  <c r="X1162" i="6"/>
  <c r="X1161" i="3"/>
  <c r="W3426" i="2"/>
  <c r="X1161" i="4"/>
  <c r="X1161" i="5"/>
  <c r="X1161" i="6"/>
  <c r="X1160" i="3"/>
  <c r="W3425" i="2"/>
  <c r="X1160" i="4"/>
  <c r="X1160" i="5"/>
  <c r="X1160" i="6"/>
  <c r="X1159" i="3"/>
  <c r="W3424" i="2"/>
  <c r="X1159" i="4"/>
  <c r="X1159" i="5"/>
  <c r="X1159" i="6"/>
  <c r="X1158" i="3"/>
  <c r="W3423" i="2"/>
  <c r="X1158" i="4"/>
  <c r="X1158" i="5"/>
  <c r="X1158" i="6"/>
  <c r="X1157" i="3"/>
  <c r="W3422" i="2"/>
  <c r="X1157" i="4"/>
  <c r="X1157" i="5"/>
  <c r="X1157" i="6"/>
  <c r="X1156" i="3"/>
  <c r="W3421" i="2"/>
  <c r="X1156" i="4"/>
  <c r="X1156" i="5"/>
  <c r="X1156" i="6"/>
  <c r="X1155" i="3"/>
  <c r="W3420" i="2"/>
  <c r="X1155" i="4"/>
  <c r="X1155" i="5"/>
  <c r="X1155" i="6"/>
  <c r="X1154" i="3"/>
  <c r="W3419" i="2"/>
  <c r="X1154" i="4"/>
  <c r="X1154" i="5"/>
  <c r="X1154" i="6"/>
  <c r="X1153" i="3"/>
  <c r="W3418" i="2"/>
  <c r="X1153" i="4"/>
  <c r="X1153" i="5"/>
  <c r="X1153" i="6"/>
  <c r="X1152" i="3"/>
  <c r="W3417" i="2"/>
  <c r="X1152" i="4"/>
  <c r="X1152" i="5"/>
  <c r="X1152" i="6"/>
  <c r="X1151" i="3"/>
  <c r="W3416" i="2"/>
  <c r="X1151" i="4"/>
  <c r="X1151" i="5"/>
  <c r="X1151" i="6"/>
  <c r="X1150" i="3"/>
  <c r="W3415" i="2"/>
  <c r="X1150" i="4"/>
  <c r="X1150" i="5"/>
  <c r="X1150" i="6"/>
  <c r="X1149" i="3"/>
  <c r="W3414" i="2"/>
  <c r="X1149" i="4"/>
  <c r="X1149" i="5"/>
  <c r="X1149" i="6"/>
  <c r="X1148" i="3"/>
  <c r="W3413" i="2"/>
  <c r="X1148" i="4"/>
  <c r="X1148" i="5"/>
  <c r="X1148" i="6"/>
  <c r="X1147" i="3"/>
  <c r="W3412" i="2"/>
  <c r="X1147" i="4"/>
  <c r="X1147" i="5"/>
  <c r="X1147" i="6"/>
  <c r="X1146" i="3"/>
  <c r="W3411" i="2"/>
  <c r="X1146" i="4"/>
  <c r="X1146" i="5"/>
  <c r="X1146" i="6"/>
  <c r="X1145" i="3"/>
  <c r="W3410" i="2"/>
  <c r="X1145" i="4"/>
  <c r="X1145" i="5"/>
  <c r="X1145" i="6"/>
  <c r="X1144" i="3"/>
  <c r="W3409" i="2"/>
  <c r="X1144" i="4"/>
  <c r="X1144" i="5"/>
  <c r="X1144" i="6"/>
  <c r="X1143" i="3"/>
  <c r="W3408" i="2"/>
  <c r="X1143" i="4"/>
  <c r="X1143" i="5"/>
  <c r="X1143" i="6"/>
  <c r="X1142" i="3"/>
  <c r="W3407" i="2"/>
  <c r="X1142" i="4"/>
  <c r="X1142" i="5"/>
  <c r="X1142" i="6"/>
  <c r="X1141" i="3"/>
  <c r="W3406" i="2"/>
  <c r="X1141" i="4"/>
  <c r="X1141" i="5"/>
  <c r="X1141" i="6"/>
  <c r="X1140" i="3"/>
  <c r="W3405" i="2"/>
  <c r="X1140" i="4"/>
  <c r="X1140" i="5"/>
  <c r="X1140" i="6"/>
  <c r="X1139" i="3"/>
  <c r="W3404" i="2"/>
  <c r="X1139" i="4"/>
  <c r="X1139" i="5"/>
  <c r="X1139" i="6"/>
  <c r="X1138" i="3"/>
  <c r="W3403" i="2"/>
  <c r="X1138" i="4"/>
  <c r="X1138" i="5"/>
  <c r="X1138" i="6"/>
  <c r="X1137" i="3"/>
  <c r="W3402" i="2"/>
  <c r="X1137" i="4"/>
  <c r="X1137" i="5"/>
  <c r="X1137" i="6"/>
  <c r="X1136" i="3"/>
  <c r="W3401" i="2"/>
  <c r="X1136" i="4"/>
  <c r="X1136" i="5"/>
  <c r="X1136" i="6"/>
  <c r="X1135" i="3"/>
  <c r="W3400" i="2"/>
  <c r="X1135" i="4"/>
  <c r="X1135" i="5"/>
  <c r="X1135" i="6"/>
  <c r="X1134" i="3"/>
  <c r="W3399" i="2"/>
  <c r="X1134" i="4"/>
  <c r="X1134" i="5"/>
  <c r="X1134" i="6"/>
  <c r="X1133" i="3"/>
  <c r="W3398" i="2"/>
  <c r="X1133" i="4"/>
  <c r="X1133" i="5"/>
  <c r="X1133" i="6"/>
  <c r="X1132" i="3"/>
  <c r="W3397" i="2"/>
  <c r="X1132" i="4"/>
  <c r="X1132" i="5"/>
  <c r="X1132" i="6"/>
  <c r="X1131" i="3"/>
  <c r="W3396" i="2"/>
  <c r="X1131" i="4"/>
  <c r="X1131" i="5"/>
  <c r="X1131" i="6"/>
  <c r="X1130" i="3"/>
  <c r="W3395" i="2"/>
  <c r="X1130" i="4"/>
  <c r="X1130" i="5"/>
  <c r="X1130" i="6"/>
  <c r="X1129" i="3"/>
  <c r="W3394" i="2"/>
  <c r="X1129" i="4"/>
  <c r="X1129" i="5"/>
  <c r="X1129" i="6"/>
  <c r="X1128" i="3"/>
  <c r="W3393" i="2"/>
  <c r="X1128" i="4"/>
  <c r="X1128" i="5"/>
  <c r="X1128" i="6"/>
  <c r="X1127" i="3"/>
  <c r="W3392" i="2"/>
  <c r="X1127" i="4"/>
  <c r="X1127" i="5"/>
  <c r="X1127" i="6"/>
  <c r="X1126" i="3"/>
  <c r="W3391" i="2"/>
  <c r="X1126" i="4"/>
  <c r="X1126" i="5"/>
  <c r="X1126" i="6"/>
  <c r="X1125" i="3"/>
  <c r="W3390" i="2"/>
  <c r="X1125" i="4"/>
  <c r="X1125" i="5"/>
  <c r="X1125" i="6"/>
  <c r="X1124" i="3"/>
  <c r="W3389" i="2"/>
  <c r="X1124" i="4"/>
  <c r="X1124" i="5"/>
  <c r="X1124" i="6"/>
  <c r="X1123" i="3"/>
  <c r="W3388" i="2"/>
  <c r="X1123" i="4"/>
  <c r="X1123" i="5"/>
  <c r="X1123" i="6"/>
  <c r="X1122" i="3"/>
  <c r="W3387" i="2"/>
  <c r="X1122" i="4"/>
  <c r="X1122" i="5"/>
  <c r="X1122" i="6"/>
  <c r="X1121" i="3"/>
  <c r="W3386" i="2"/>
  <c r="X1121" i="4"/>
  <c r="X1121" i="5"/>
  <c r="X1121" i="6"/>
  <c r="X1120" i="3"/>
  <c r="W3385" i="2"/>
  <c r="X1120" i="4"/>
  <c r="X1120" i="5"/>
  <c r="X1120" i="6"/>
  <c r="X1119" i="3"/>
  <c r="W3384" i="2"/>
  <c r="X1119" i="4"/>
  <c r="X1119" i="5"/>
  <c r="X1119" i="6"/>
  <c r="X1118" i="3"/>
  <c r="W3383" i="2"/>
  <c r="X1118" i="4"/>
  <c r="X1118" i="5"/>
  <c r="X1118" i="6"/>
  <c r="X1117" i="3"/>
  <c r="W3382" i="2"/>
  <c r="X1117" i="4"/>
  <c r="X1117" i="5"/>
  <c r="X1117" i="6"/>
  <c r="X1116" i="3"/>
  <c r="W3381" i="2"/>
  <c r="X1116" i="4"/>
  <c r="X1116" i="5"/>
  <c r="X1116" i="6"/>
  <c r="X1115" i="3"/>
  <c r="W3380" i="2"/>
  <c r="X1115" i="4"/>
  <c r="X1115" i="5"/>
  <c r="X1115" i="6"/>
  <c r="X1114" i="3"/>
  <c r="W3379" i="2"/>
  <c r="X1114" i="4"/>
  <c r="X1114" i="5"/>
  <c r="X1114" i="6"/>
  <c r="X1113" i="3"/>
  <c r="W3378" i="2"/>
  <c r="X1113" i="4"/>
  <c r="X1113" i="5"/>
  <c r="X1113" i="6"/>
  <c r="X1112" i="3"/>
  <c r="W3377" i="2"/>
  <c r="X1112" i="4"/>
  <c r="X1112" i="5"/>
  <c r="X1112" i="6"/>
  <c r="X1111" i="3"/>
  <c r="W3376" i="2"/>
  <c r="X1111" i="4"/>
  <c r="X1111" i="5"/>
  <c r="X1111" i="6"/>
  <c r="X1110" i="3"/>
  <c r="W3375" i="2"/>
  <c r="X1110" i="4"/>
  <c r="X1110" i="5"/>
  <c r="X1110" i="6"/>
  <c r="X1109" i="3"/>
  <c r="W3374" i="2"/>
  <c r="X1109" i="4"/>
  <c r="X1109" i="5"/>
  <c r="X1109" i="6"/>
  <c r="X1108" i="3"/>
  <c r="W3373" i="2"/>
  <c r="X1108" i="4"/>
  <c r="X1108" i="5"/>
  <c r="X1108" i="6"/>
  <c r="X1107" i="3"/>
  <c r="W3372" i="2"/>
  <c r="X1107" i="4"/>
  <c r="X1107" i="5"/>
  <c r="X1107" i="6"/>
  <c r="X1106" i="3"/>
  <c r="W3371" i="2"/>
  <c r="X1106" i="4"/>
  <c r="X1106" i="5"/>
  <c r="X1106" i="6"/>
  <c r="X1105" i="3"/>
  <c r="W3370" i="2"/>
  <c r="X1105" i="4"/>
  <c r="X1105" i="5"/>
  <c r="X1105" i="6"/>
  <c r="X1104" i="3"/>
  <c r="W3369" i="2"/>
  <c r="X1104" i="4"/>
  <c r="X1104" i="5"/>
  <c r="X1104" i="6"/>
  <c r="X1103" i="3"/>
  <c r="W3368" i="2"/>
  <c r="X1103" i="4"/>
  <c r="X1103" i="5"/>
  <c r="X1103" i="6"/>
  <c r="X1102" i="3"/>
  <c r="W3367" i="2"/>
  <c r="X1102" i="4"/>
  <c r="X1102" i="5"/>
  <c r="X1102" i="6"/>
  <c r="X1101" i="3"/>
  <c r="W3366" i="2"/>
  <c r="X1101" i="4"/>
  <c r="X1101" i="5"/>
  <c r="X1101" i="6"/>
  <c r="X1100" i="3"/>
  <c r="W3365" i="2"/>
  <c r="X1100" i="4"/>
  <c r="X1100" i="5"/>
  <c r="X1100" i="6"/>
  <c r="X1099" i="3"/>
  <c r="W3364" i="2"/>
  <c r="X1099" i="4"/>
  <c r="X1099" i="5"/>
  <c r="X1099" i="6"/>
  <c r="X1098" i="3"/>
  <c r="W3363" i="2"/>
  <c r="X1098" i="4"/>
  <c r="X1098" i="5"/>
  <c r="X1098" i="6"/>
  <c r="X1097" i="3"/>
  <c r="W3362" i="2"/>
  <c r="X1097" i="4"/>
  <c r="X1097" i="5"/>
  <c r="X1097" i="6"/>
  <c r="X1096" i="3"/>
  <c r="W3361" i="2"/>
  <c r="X1096" i="4"/>
  <c r="X1096" i="5"/>
  <c r="X1096" i="6"/>
  <c r="X1095" i="3"/>
  <c r="W3360" i="2"/>
  <c r="X1095" i="4"/>
  <c r="X1095" i="5"/>
  <c r="X1095" i="6"/>
  <c r="X1094" i="3"/>
  <c r="W3359" i="2"/>
  <c r="X1094" i="4"/>
  <c r="X1094" i="5"/>
  <c r="X1094" i="6"/>
  <c r="X1093" i="3"/>
  <c r="W3358" i="2"/>
  <c r="X1093" i="4"/>
  <c r="X1093" i="5"/>
  <c r="X1093" i="6"/>
  <c r="X1092" i="3"/>
  <c r="W3357" i="2"/>
  <c r="X1092" i="4"/>
  <c r="X1092" i="5"/>
  <c r="X1092" i="6"/>
  <c r="X1091" i="3"/>
  <c r="W3356" i="2"/>
  <c r="X1091" i="4"/>
  <c r="X1091" i="5"/>
  <c r="X1091" i="6"/>
  <c r="X1090" i="3"/>
  <c r="W3355" i="2"/>
  <c r="X1090" i="4"/>
  <c r="X1090" i="5"/>
  <c r="X1090" i="6"/>
  <c r="X1089" i="3"/>
  <c r="W3354" i="2"/>
  <c r="X1089" i="4"/>
  <c r="X1089" i="5"/>
  <c r="X1089" i="6"/>
  <c r="X1088" i="3"/>
  <c r="W3353" i="2"/>
  <c r="X1088" i="4"/>
  <c r="X1088" i="5"/>
  <c r="X1088" i="6"/>
  <c r="X1087" i="3"/>
  <c r="W3352" i="2"/>
  <c r="X1087" i="4"/>
  <c r="X1087" i="5"/>
  <c r="X1087" i="6"/>
  <c r="X1086" i="3"/>
  <c r="W3351" i="2"/>
  <c r="X1086" i="4"/>
  <c r="X1086" i="5"/>
  <c r="X1086" i="6"/>
  <c r="X1085" i="3"/>
  <c r="W3350" i="2"/>
  <c r="X1085" i="4"/>
  <c r="X1085" i="5"/>
  <c r="X1085" i="6"/>
  <c r="X1084" i="3"/>
  <c r="W3349" i="2"/>
  <c r="X1084" i="4"/>
  <c r="X1084" i="5"/>
  <c r="X1084" i="6"/>
  <c r="X1083" i="3"/>
  <c r="W3348" i="2"/>
  <c r="X1083" i="4"/>
  <c r="X1083" i="5"/>
  <c r="X1083" i="6"/>
  <c r="X1082" i="3"/>
  <c r="W3347" i="2"/>
  <c r="X1082" i="4"/>
  <c r="X1082" i="5"/>
  <c r="X1082" i="6"/>
  <c r="X1081" i="3"/>
  <c r="W3346" i="2"/>
  <c r="X1081" i="4"/>
  <c r="X1081" i="5"/>
  <c r="X1081" i="6"/>
  <c r="X1080" i="3"/>
  <c r="W3345" i="2"/>
  <c r="X1080" i="4"/>
  <c r="X1080" i="5"/>
  <c r="X1080" i="6"/>
  <c r="X1079" i="3"/>
  <c r="W3344" i="2"/>
  <c r="X1079" i="4"/>
  <c r="X1079" i="5"/>
  <c r="X1079" i="6"/>
  <c r="X1078" i="3"/>
  <c r="W3343" i="2"/>
  <c r="X1078" i="4"/>
  <c r="X1078" i="5"/>
  <c r="X1078" i="6"/>
  <c r="X1077" i="3"/>
  <c r="W3342" i="2"/>
  <c r="X1077" i="4"/>
  <c r="X1077" i="5"/>
  <c r="X1077" i="6"/>
  <c r="X1076" i="3"/>
  <c r="W3341" i="2"/>
  <c r="X1076" i="4"/>
  <c r="X1076" i="5"/>
  <c r="X1076" i="6"/>
  <c r="X1075" i="3"/>
  <c r="W3340" i="2"/>
  <c r="X1075" i="4"/>
  <c r="X1075" i="5"/>
  <c r="X1075" i="6"/>
  <c r="X1074" i="3"/>
  <c r="W3339" i="2"/>
  <c r="X1074" i="4"/>
  <c r="X1074" i="5"/>
  <c r="X1074" i="6"/>
  <c r="X1073" i="3"/>
  <c r="W3338" i="2"/>
  <c r="X1073" i="4"/>
  <c r="X1073" i="5"/>
  <c r="X1073" i="6"/>
  <c r="X1072" i="3"/>
  <c r="W3337" i="2"/>
  <c r="X1072" i="4"/>
  <c r="X1072" i="5"/>
  <c r="X1072" i="6"/>
  <c r="X1071" i="3"/>
  <c r="W3336" i="2"/>
  <c r="X1071" i="4"/>
  <c r="X1071" i="5"/>
  <c r="X1071" i="6"/>
  <c r="X1070" i="3"/>
  <c r="W3335" i="2"/>
  <c r="X1070" i="4"/>
  <c r="X1070" i="5"/>
  <c r="X1070" i="6"/>
  <c r="X1069" i="3"/>
  <c r="W3334" i="2"/>
  <c r="X1069" i="4"/>
  <c r="X1069" i="5"/>
  <c r="X1069" i="6"/>
  <c r="X1068" i="3"/>
  <c r="W3333" i="2"/>
  <c r="X1068" i="4"/>
  <c r="X1068" i="5"/>
  <c r="X1068" i="6"/>
  <c r="X1067" i="3"/>
  <c r="W3332" i="2"/>
  <c r="X1067" i="4"/>
  <c r="X1067" i="5"/>
  <c r="X1067" i="6"/>
  <c r="X1066" i="3"/>
  <c r="W3331" i="2"/>
  <c r="X1066" i="4"/>
  <c r="X1066" i="5"/>
  <c r="X1066" i="6"/>
  <c r="X1065" i="3"/>
  <c r="W3330" i="2"/>
  <c r="X1065" i="4"/>
  <c r="X1065" i="5"/>
  <c r="X1065" i="6"/>
  <c r="X1064" i="3"/>
  <c r="W3329" i="2"/>
  <c r="X1064" i="4"/>
  <c r="X1064" i="5"/>
  <c r="X1064" i="6"/>
  <c r="X1063" i="3"/>
  <c r="W3328" i="2"/>
  <c r="X1063" i="4"/>
  <c r="X1063" i="5"/>
  <c r="X1063" i="6"/>
  <c r="X1062" i="3"/>
  <c r="W3327" i="2"/>
  <c r="X1062" i="4"/>
  <c r="X1062" i="5"/>
  <c r="X1062" i="6"/>
  <c r="X1061" i="3"/>
  <c r="W3326" i="2"/>
  <c r="X1061" i="4"/>
  <c r="X1061" i="5"/>
  <c r="X1061" i="6"/>
  <c r="X1060" i="3"/>
  <c r="W3325" i="2"/>
  <c r="X1060" i="4"/>
  <c r="X1060" i="5"/>
  <c r="X1060" i="6"/>
  <c r="X1059" i="3"/>
  <c r="W3324" i="2"/>
  <c r="X1059" i="4"/>
  <c r="X1059" i="5"/>
  <c r="X1059" i="6"/>
  <c r="X1058" i="3"/>
  <c r="W3323" i="2"/>
  <c r="X1058" i="4"/>
  <c r="X1058" i="5"/>
  <c r="X1058" i="6"/>
  <c r="X1057" i="3"/>
  <c r="W3322" i="2"/>
  <c r="X1057" i="4"/>
  <c r="X1057" i="5"/>
  <c r="X1057" i="6"/>
  <c r="X1056" i="3"/>
  <c r="W3321" i="2"/>
  <c r="X1056" i="4"/>
  <c r="X1056" i="5"/>
  <c r="X1056" i="6"/>
  <c r="X1055" i="3"/>
  <c r="W3320" i="2"/>
  <c r="X1055" i="4"/>
  <c r="X1055" i="5"/>
  <c r="X1055" i="6"/>
  <c r="X1054" i="3"/>
  <c r="W3319" i="2"/>
  <c r="X1054" i="4"/>
  <c r="X1054" i="5"/>
  <c r="X1054" i="6"/>
  <c r="X1053" i="3"/>
  <c r="W3318" i="2"/>
  <c r="X1053" i="4"/>
  <c r="X1053" i="5"/>
  <c r="X1053" i="6"/>
  <c r="X1052" i="3"/>
  <c r="W3317" i="2"/>
  <c r="X1052" i="4"/>
  <c r="X1052" i="5"/>
  <c r="X1052" i="6"/>
  <c r="X1051" i="3"/>
  <c r="W3316" i="2"/>
  <c r="X1051" i="4"/>
  <c r="X1051" i="5"/>
  <c r="X1051" i="6"/>
  <c r="X1050" i="3"/>
  <c r="W3315" i="2"/>
  <c r="X1050" i="4"/>
  <c r="X1050" i="5"/>
  <c r="X1050" i="6"/>
  <c r="X1049" i="3"/>
  <c r="W3314" i="2"/>
  <c r="X1049" i="4"/>
  <c r="X1049" i="5"/>
  <c r="X1049" i="6"/>
  <c r="X1048" i="3"/>
  <c r="W3313" i="2"/>
  <c r="X1048" i="4"/>
  <c r="X1048" i="5"/>
  <c r="X1048" i="6"/>
  <c r="X1047" i="3"/>
  <c r="W3312" i="2"/>
  <c r="X1047" i="4"/>
  <c r="X1047" i="5"/>
  <c r="X1047" i="6"/>
  <c r="X1046" i="3"/>
  <c r="W3311" i="2"/>
  <c r="X1046" i="4"/>
  <c r="X1046" i="5"/>
  <c r="X1046" i="6"/>
  <c r="X1045" i="3"/>
  <c r="W3310" i="2"/>
  <c r="X1045" i="4"/>
  <c r="X1045" i="5"/>
  <c r="X1045" i="6"/>
  <c r="X1044" i="3"/>
  <c r="W3309" i="2"/>
  <c r="X1044" i="4"/>
  <c r="X1044" i="5"/>
  <c r="X1044" i="6"/>
  <c r="X1043" i="3"/>
  <c r="W3308" i="2"/>
  <c r="X1043" i="4"/>
  <c r="X1043" i="5"/>
  <c r="X1043" i="6"/>
  <c r="X1042" i="3"/>
  <c r="W3307" i="2"/>
  <c r="X1042" i="4"/>
  <c r="X1042" i="5"/>
  <c r="X1042" i="6"/>
  <c r="X1041" i="3"/>
  <c r="W3306" i="2"/>
  <c r="X1041" i="4"/>
  <c r="X1041" i="5"/>
  <c r="X1041" i="6"/>
  <c r="X1040" i="3"/>
  <c r="W3305" i="2"/>
  <c r="X1040" i="4"/>
  <c r="X1040" i="5"/>
  <c r="X1040" i="6"/>
  <c r="X1039" i="3"/>
  <c r="W3304" i="2"/>
  <c r="X1039" i="4"/>
  <c r="X1039" i="5"/>
  <c r="X1039" i="6"/>
  <c r="X1038" i="3"/>
  <c r="W3303" i="2"/>
  <c r="X1038" i="4"/>
  <c r="X1038" i="5"/>
  <c r="X1038" i="6"/>
  <c r="X1037" i="3"/>
  <c r="W3302" i="2"/>
  <c r="X1037" i="4"/>
  <c r="X1037" i="5"/>
  <c r="X1037" i="6"/>
  <c r="X1036" i="3"/>
  <c r="W3301" i="2"/>
  <c r="X1036" i="4"/>
  <c r="X1036" i="5"/>
  <c r="X1036" i="6"/>
  <c r="X1035" i="3"/>
  <c r="W3300" i="2"/>
  <c r="X1035" i="4"/>
  <c r="X1035" i="5"/>
  <c r="X1035" i="6"/>
  <c r="X1034" i="3"/>
  <c r="W3299" i="2"/>
  <c r="X1034" i="4"/>
  <c r="X1034" i="5"/>
  <c r="X1034" i="6"/>
  <c r="X1033" i="3"/>
  <c r="W3298" i="2"/>
  <c r="X1033" i="4"/>
  <c r="X1033" i="5"/>
  <c r="X1033" i="6"/>
  <c r="X1032" i="3"/>
  <c r="W3297" i="2"/>
  <c r="X1032" i="4"/>
  <c r="X1032" i="5"/>
  <c r="X1032" i="6"/>
  <c r="X1031" i="3"/>
  <c r="W3296" i="2"/>
  <c r="X1031" i="4"/>
  <c r="X1031" i="5"/>
  <c r="X1031" i="6"/>
  <c r="X1030" i="3"/>
  <c r="W3295" i="2"/>
  <c r="X1030" i="4"/>
  <c r="X1030" i="5"/>
  <c r="X1030" i="6"/>
  <c r="X1029" i="3"/>
  <c r="W3294" i="2"/>
  <c r="X1029" i="4"/>
  <c r="X1029" i="5"/>
  <c r="X1029" i="6"/>
  <c r="X1028" i="3"/>
  <c r="W3293" i="2"/>
  <c r="X1028" i="4"/>
  <c r="X1028" i="5"/>
  <c r="X1028" i="6"/>
  <c r="X1027" i="3"/>
  <c r="W3292" i="2"/>
  <c r="X1027" i="4"/>
  <c r="X1027" i="5"/>
  <c r="X1027" i="6"/>
  <c r="X1026" i="3"/>
  <c r="W3291" i="2"/>
  <c r="X1026" i="4"/>
  <c r="X1026" i="5"/>
  <c r="X1026" i="6"/>
  <c r="X1025" i="3"/>
  <c r="W3290" i="2"/>
  <c r="X1025" i="4"/>
  <c r="X1025" i="5"/>
  <c r="X1025" i="6"/>
  <c r="X1024" i="3"/>
  <c r="W3289" i="2"/>
  <c r="X1024" i="4"/>
  <c r="X1024" i="5"/>
  <c r="X1024" i="6"/>
  <c r="X1023" i="3"/>
  <c r="W3288" i="2"/>
  <c r="X1023" i="4"/>
  <c r="X1023" i="5"/>
  <c r="X1023" i="6"/>
  <c r="X1022" i="3"/>
  <c r="W3287" i="2"/>
  <c r="X1022" i="4"/>
  <c r="X1022" i="5"/>
  <c r="X1022" i="6"/>
  <c r="X1021" i="3"/>
  <c r="W3286" i="2"/>
  <c r="X1021" i="4"/>
  <c r="X1021" i="5"/>
  <c r="X1021" i="6"/>
  <c r="X1020" i="3"/>
  <c r="W3285" i="2"/>
  <c r="X1020" i="4"/>
  <c r="X1020" i="5"/>
  <c r="X1020" i="6"/>
  <c r="X1019" i="3"/>
  <c r="W3284" i="2"/>
  <c r="X1019" i="4"/>
  <c r="X1019" i="5"/>
  <c r="X1019" i="6"/>
  <c r="X1018" i="3"/>
  <c r="W3283" i="2"/>
  <c r="X1018" i="4"/>
  <c r="X1018" i="5"/>
  <c r="X1018" i="6"/>
  <c r="X1017" i="3"/>
  <c r="W3282" i="2"/>
  <c r="X1017" i="4"/>
  <c r="X1017" i="5"/>
  <c r="X1017" i="6"/>
  <c r="X1016" i="3"/>
  <c r="W3281" i="2"/>
  <c r="X1016" i="4"/>
  <c r="X1016" i="5"/>
  <c r="X1016" i="6"/>
  <c r="X1015" i="3"/>
  <c r="W3280" i="2"/>
  <c r="X1015" i="4"/>
  <c r="X1015" i="5"/>
  <c r="X1015" i="6"/>
  <c r="X1014" i="3"/>
  <c r="W3279" i="2"/>
  <c r="X1014" i="4"/>
  <c r="X1014" i="5"/>
  <c r="X1014" i="6"/>
  <c r="X1013" i="3"/>
  <c r="W3278" i="2"/>
  <c r="X1013" i="4"/>
  <c r="X1013" i="5"/>
  <c r="X1013" i="6"/>
  <c r="X1012" i="3"/>
  <c r="W3277" i="2"/>
  <c r="X1012" i="4"/>
  <c r="X1012" i="5"/>
  <c r="X1012" i="6"/>
  <c r="X1011" i="3"/>
  <c r="W3276" i="2"/>
  <c r="X1011" i="4"/>
  <c r="X1011" i="5"/>
  <c r="X1011" i="6"/>
  <c r="X1010" i="3"/>
  <c r="W3275" i="2"/>
  <c r="X1010" i="4"/>
  <c r="X1010" i="5"/>
  <c r="X1010" i="6"/>
  <c r="X1009" i="3"/>
  <c r="W3274" i="2"/>
  <c r="X1009" i="4"/>
  <c r="X1009" i="5"/>
  <c r="X1009" i="6"/>
  <c r="X1008" i="3"/>
  <c r="W3273" i="2"/>
  <c r="X1008" i="4"/>
  <c r="X1008" i="5"/>
  <c r="X1008" i="6"/>
  <c r="X1007" i="3"/>
  <c r="W3272" i="2"/>
  <c r="X1007" i="4"/>
  <c r="X1007" i="5"/>
  <c r="X1007" i="6"/>
  <c r="X1006" i="3"/>
  <c r="W3271" i="2"/>
  <c r="X1006" i="4"/>
  <c r="X1006" i="5"/>
  <c r="X1006" i="6"/>
  <c r="X1005" i="3"/>
  <c r="W3270" i="2"/>
  <c r="X1005" i="4"/>
  <c r="X1005" i="5"/>
  <c r="X1005" i="6"/>
  <c r="X1004" i="3"/>
  <c r="W3269" i="2"/>
  <c r="X1004" i="4"/>
  <c r="X1004" i="5"/>
  <c r="X1004" i="6"/>
  <c r="X1003" i="3"/>
  <c r="W3268" i="2"/>
  <c r="X1003" i="4"/>
  <c r="X1003" i="5"/>
  <c r="X1003" i="6"/>
  <c r="X1002" i="3"/>
  <c r="W3267" i="2"/>
  <c r="X1002" i="4"/>
  <c r="X1002" i="5"/>
  <c r="X1002" i="6"/>
  <c r="X1001" i="3"/>
  <c r="W3266" i="2"/>
  <c r="X1001" i="4"/>
  <c r="X1001" i="5"/>
  <c r="X1001" i="6"/>
  <c r="X1000" i="3"/>
  <c r="W3265" i="2"/>
  <c r="X1000" i="4"/>
  <c r="X1000" i="5"/>
  <c r="X1000" i="6"/>
  <c r="X999" i="3"/>
  <c r="W3264" i="2"/>
  <c r="X999" i="4"/>
  <c r="X999" i="5"/>
  <c r="X999" i="6"/>
  <c r="X998" i="3"/>
  <c r="W3263" i="2"/>
  <c r="X998" i="4"/>
  <c r="X998" i="5"/>
  <c r="X998" i="6"/>
  <c r="X997" i="3"/>
  <c r="W3262" i="2"/>
  <c r="X997" i="4"/>
  <c r="X997" i="5"/>
  <c r="X997" i="6"/>
  <c r="X996" i="3"/>
  <c r="W3261" i="2"/>
  <c r="X996" i="4"/>
  <c r="X996" i="5"/>
  <c r="X996" i="6"/>
  <c r="X995" i="3"/>
  <c r="W3260" i="2"/>
  <c r="X995" i="4"/>
  <c r="X995" i="5"/>
  <c r="X995" i="6"/>
  <c r="X994" i="3"/>
  <c r="W3259" i="2"/>
  <c r="X994" i="4"/>
  <c r="X994" i="5"/>
  <c r="X994" i="6"/>
  <c r="X993" i="3"/>
  <c r="W3258" i="2"/>
  <c r="X993" i="4"/>
  <c r="X993" i="5"/>
  <c r="X993" i="6"/>
  <c r="X992" i="3"/>
  <c r="W3257" i="2"/>
  <c r="X992" i="4"/>
  <c r="X992" i="5"/>
  <c r="X992" i="6"/>
  <c r="X991" i="3"/>
  <c r="W3256" i="2"/>
  <c r="X991" i="4"/>
  <c r="X991" i="5"/>
  <c r="X991" i="6"/>
  <c r="X990" i="3"/>
  <c r="W3255" i="2"/>
  <c r="X990" i="4"/>
  <c r="X990" i="5"/>
  <c r="X990" i="6"/>
  <c r="X989" i="3"/>
  <c r="W3254" i="2"/>
  <c r="X989" i="4"/>
  <c r="X989" i="5"/>
  <c r="X989" i="6"/>
  <c r="X988" i="3"/>
  <c r="W3253" i="2"/>
  <c r="X988" i="4"/>
  <c r="X988" i="5"/>
  <c r="X988" i="6"/>
  <c r="X987" i="3"/>
  <c r="W3252" i="2"/>
  <c r="X987" i="4"/>
  <c r="X987" i="5"/>
  <c r="X987" i="6"/>
  <c r="X986" i="3"/>
  <c r="W3251" i="2"/>
  <c r="X986" i="4"/>
  <c r="X986" i="5"/>
  <c r="X986" i="6"/>
  <c r="X985" i="3"/>
  <c r="W3250" i="2"/>
  <c r="X985" i="4"/>
  <c r="X985" i="5"/>
  <c r="X985" i="6"/>
  <c r="X984" i="3"/>
  <c r="W3249" i="2"/>
  <c r="X984" i="4"/>
  <c r="X984" i="5"/>
  <c r="X984" i="6"/>
  <c r="X983" i="3"/>
  <c r="W3248" i="2"/>
  <c r="X983" i="4"/>
  <c r="X983" i="5"/>
  <c r="X983" i="6"/>
  <c r="X982" i="3"/>
  <c r="W3247" i="2"/>
  <c r="X982" i="4"/>
  <c r="X982" i="5"/>
  <c r="X982" i="6"/>
  <c r="X981" i="3"/>
  <c r="W3246" i="2"/>
  <c r="X981" i="4"/>
  <c r="X981" i="5"/>
  <c r="X981" i="6"/>
  <c r="X980" i="3"/>
  <c r="W3245" i="2"/>
  <c r="X980" i="4"/>
  <c r="X980" i="5"/>
  <c r="X980" i="6"/>
  <c r="X979" i="3"/>
  <c r="W3244" i="2"/>
  <c r="X979" i="4"/>
  <c r="X979" i="5"/>
  <c r="X979" i="6"/>
  <c r="X978" i="3"/>
  <c r="W3243" i="2"/>
  <c r="X978" i="4"/>
  <c r="X978" i="5"/>
  <c r="X978" i="6"/>
  <c r="X977" i="3"/>
  <c r="W3242" i="2"/>
  <c r="X977" i="4"/>
  <c r="X977" i="5"/>
  <c r="X977" i="6"/>
  <c r="X976" i="3"/>
  <c r="W3241" i="2"/>
  <c r="X976" i="4"/>
  <c r="X976" i="5"/>
  <c r="X976" i="6"/>
  <c r="X975" i="3"/>
  <c r="W3240" i="2"/>
  <c r="X975" i="4"/>
  <c r="X975" i="5"/>
  <c r="X975" i="6"/>
  <c r="X974" i="3"/>
  <c r="W3239" i="2"/>
  <c r="X974" i="4"/>
  <c r="X974" i="5"/>
  <c r="X974" i="6"/>
  <c r="X973" i="3"/>
  <c r="W3238" i="2"/>
  <c r="X973" i="4"/>
  <c r="X973" i="5"/>
  <c r="X973" i="6"/>
  <c r="X972" i="3"/>
  <c r="W3237" i="2"/>
  <c r="X972" i="4"/>
  <c r="X972" i="5"/>
  <c r="X972" i="6"/>
  <c r="X971" i="3"/>
  <c r="W3236" i="2"/>
  <c r="X971" i="4"/>
  <c r="X971" i="5"/>
  <c r="X971" i="6"/>
  <c r="X970" i="3"/>
  <c r="W3235" i="2"/>
  <c r="X970" i="4"/>
  <c r="X970" i="5"/>
  <c r="X970" i="6"/>
  <c r="X969" i="3"/>
  <c r="W3234" i="2"/>
  <c r="X969" i="4"/>
  <c r="X969" i="5"/>
  <c r="X969" i="6"/>
  <c r="X968" i="3"/>
  <c r="W3233" i="2"/>
  <c r="X968" i="4"/>
  <c r="X968" i="5"/>
  <c r="X968" i="6"/>
  <c r="X967" i="3"/>
  <c r="W3232" i="2"/>
  <c r="X967" i="4"/>
  <c r="X967" i="5"/>
  <c r="X967" i="6"/>
  <c r="X966" i="3"/>
  <c r="W3231" i="2"/>
  <c r="X966" i="4"/>
  <c r="X966" i="5"/>
  <c r="X966" i="6"/>
  <c r="X965" i="3"/>
  <c r="W3230" i="2"/>
  <c r="X965" i="4"/>
  <c r="X965" i="5"/>
  <c r="X965" i="6"/>
  <c r="X964" i="3"/>
  <c r="W3229" i="2"/>
  <c r="X964" i="4"/>
  <c r="X964" i="5"/>
  <c r="X964" i="6"/>
  <c r="X963" i="3"/>
  <c r="W3228" i="2"/>
  <c r="X963" i="4"/>
  <c r="X963" i="5"/>
  <c r="X963" i="6"/>
  <c r="X962" i="3"/>
  <c r="W3227" i="2"/>
  <c r="X962" i="4"/>
  <c r="X962" i="5"/>
  <c r="X962" i="6"/>
  <c r="X961" i="3"/>
  <c r="W3226" i="2"/>
  <c r="X961" i="4"/>
  <c r="X961" i="5"/>
  <c r="X961" i="6"/>
  <c r="X960" i="3"/>
  <c r="W3225" i="2"/>
  <c r="X960" i="4"/>
  <c r="X960" i="5"/>
  <c r="X960" i="6"/>
  <c r="X959" i="3"/>
  <c r="W3224" i="2"/>
  <c r="X959" i="4"/>
  <c r="X959" i="5"/>
  <c r="X959" i="6"/>
  <c r="X958" i="3"/>
  <c r="W3223" i="2"/>
  <c r="X958" i="4"/>
  <c r="X958" i="5"/>
  <c r="X958" i="6"/>
  <c r="X957" i="3"/>
  <c r="W3222" i="2"/>
  <c r="X957" i="4"/>
  <c r="X957" i="5"/>
  <c r="X957" i="6"/>
  <c r="X956" i="3"/>
  <c r="W3221" i="2"/>
  <c r="X956" i="4"/>
  <c r="X956" i="5"/>
  <c r="X956" i="6"/>
  <c r="X955" i="3"/>
  <c r="W3220" i="2"/>
  <c r="X955" i="4"/>
  <c r="X955" i="5"/>
  <c r="X955" i="6"/>
  <c r="X954" i="3"/>
  <c r="W3219" i="2"/>
  <c r="X954" i="4"/>
  <c r="X954" i="5"/>
  <c r="X954" i="6"/>
  <c r="X953" i="3"/>
  <c r="W3218" i="2"/>
  <c r="X953" i="4"/>
  <c r="X953" i="5"/>
  <c r="X953" i="6"/>
  <c r="X952" i="3"/>
  <c r="W3217" i="2"/>
  <c r="X952" i="4"/>
  <c r="X952" i="5"/>
  <c r="X952" i="6"/>
  <c r="X951" i="3"/>
  <c r="W3216" i="2"/>
  <c r="X951" i="4"/>
  <c r="X951" i="5"/>
  <c r="X951" i="6"/>
  <c r="X950" i="3"/>
  <c r="W3215" i="2"/>
  <c r="X950" i="4"/>
  <c r="X950" i="5"/>
  <c r="X950" i="6"/>
  <c r="X949" i="3"/>
  <c r="W3214" i="2"/>
  <c r="X949" i="4"/>
  <c r="X949" i="5"/>
  <c r="X949" i="6"/>
  <c r="X948" i="3"/>
  <c r="W3213" i="2"/>
  <c r="X948" i="4"/>
  <c r="X948" i="5"/>
  <c r="X948" i="6"/>
  <c r="X947" i="3"/>
  <c r="W3212" i="2"/>
  <c r="X947" i="4"/>
  <c r="X947" i="5"/>
  <c r="X947" i="6"/>
  <c r="X946" i="3"/>
  <c r="W3211" i="2"/>
  <c r="X946" i="4"/>
  <c r="X946" i="5"/>
  <c r="X946" i="6"/>
  <c r="X945" i="3"/>
  <c r="W3210" i="2"/>
  <c r="X945" i="4"/>
  <c r="X945" i="5"/>
  <c r="X945" i="6"/>
  <c r="X944" i="3"/>
  <c r="W3209" i="2"/>
  <c r="X944" i="4"/>
  <c r="X944" i="5"/>
  <c r="X944" i="6"/>
  <c r="X943" i="3"/>
  <c r="W3208" i="2"/>
  <c r="X943" i="4"/>
  <c r="X943" i="5"/>
  <c r="X943" i="6"/>
  <c r="X942" i="3"/>
  <c r="W3207" i="2"/>
  <c r="X942" i="4"/>
  <c r="X942" i="5"/>
  <c r="X942" i="6"/>
  <c r="X941" i="3"/>
  <c r="W3206" i="2"/>
  <c r="X941" i="4"/>
  <c r="X941" i="5"/>
  <c r="X941" i="6"/>
  <c r="X940" i="3"/>
  <c r="W3205" i="2"/>
  <c r="X940" i="4"/>
  <c r="X940" i="5"/>
  <c r="X940" i="6"/>
  <c r="X939" i="3"/>
  <c r="W3204" i="2"/>
  <c r="X939" i="4"/>
  <c r="X939" i="5"/>
  <c r="X939" i="6"/>
  <c r="X938" i="3"/>
  <c r="W3203" i="2"/>
  <c r="X938" i="4"/>
  <c r="X938" i="5"/>
  <c r="X938" i="6"/>
  <c r="X937" i="3"/>
  <c r="W3202" i="2"/>
  <c r="X937" i="4"/>
  <c r="X937" i="5"/>
  <c r="X937" i="6"/>
  <c r="X936" i="3"/>
  <c r="W3201" i="2"/>
  <c r="X936" i="4"/>
  <c r="X936" i="5"/>
  <c r="X936" i="6"/>
  <c r="X935" i="3"/>
  <c r="W3200" i="2"/>
  <c r="X935" i="4"/>
  <c r="X935" i="5"/>
  <c r="X935" i="6"/>
  <c r="X934" i="3"/>
  <c r="W3199" i="2"/>
  <c r="X934" i="4"/>
  <c r="X934" i="5"/>
  <c r="X934" i="6"/>
  <c r="X933" i="3"/>
  <c r="W3198" i="2"/>
  <c r="X933" i="4"/>
  <c r="X933" i="5"/>
  <c r="X933" i="6"/>
  <c r="X932" i="3"/>
  <c r="W3197" i="2"/>
  <c r="X932" i="4"/>
  <c r="X932" i="5"/>
  <c r="X932" i="6"/>
  <c r="X931" i="3"/>
  <c r="W3196" i="2"/>
  <c r="X931" i="4"/>
  <c r="X931" i="5"/>
  <c r="X931" i="6"/>
  <c r="X930" i="3"/>
  <c r="W3195" i="2"/>
  <c r="X930" i="4"/>
  <c r="X930" i="5"/>
  <c r="X930" i="6"/>
  <c r="X929" i="3"/>
  <c r="W3194" i="2"/>
  <c r="X929" i="4"/>
  <c r="X929" i="5"/>
  <c r="X929" i="6"/>
  <c r="X928" i="3"/>
  <c r="W3193" i="2"/>
  <c r="X928" i="4"/>
  <c r="X928" i="5"/>
  <c r="X928" i="6"/>
  <c r="X927" i="3"/>
  <c r="W3192" i="2"/>
  <c r="X927" i="4"/>
  <c r="X927" i="5"/>
  <c r="X927" i="6"/>
  <c r="X926" i="3"/>
  <c r="W3191" i="2"/>
  <c r="X926" i="4"/>
  <c r="X926" i="5"/>
  <c r="X926" i="6"/>
  <c r="X925" i="3"/>
  <c r="W3190" i="2"/>
  <c r="X925" i="4"/>
  <c r="X925" i="5"/>
  <c r="X925" i="6"/>
  <c r="X924" i="3"/>
  <c r="W3189" i="2"/>
  <c r="X924" i="4"/>
  <c r="X924" i="5"/>
  <c r="X924" i="6"/>
  <c r="X923" i="3"/>
  <c r="W3188" i="2"/>
  <c r="X923" i="4"/>
  <c r="X923" i="5"/>
  <c r="X923" i="6"/>
  <c r="X922" i="3"/>
  <c r="W3187" i="2"/>
  <c r="X922" i="4"/>
  <c r="X922" i="5"/>
  <c r="X922" i="6"/>
  <c r="X921" i="3"/>
  <c r="W3186" i="2"/>
  <c r="X921" i="4"/>
  <c r="X921" i="5"/>
  <c r="X921" i="6"/>
  <c r="X920" i="3"/>
  <c r="W3185" i="2"/>
  <c r="X920" i="4"/>
  <c r="X920" i="5"/>
  <c r="X920" i="6"/>
  <c r="X919" i="3"/>
  <c r="W3184" i="2"/>
  <c r="X919" i="4"/>
  <c r="X919" i="5"/>
  <c r="X919" i="6"/>
  <c r="X918" i="3"/>
  <c r="W3183" i="2"/>
  <c r="X918" i="4"/>
  <c r="X918" i="5"/>
  <c r="X918" i="6"/>
  <c r="X917" i="3"/>
  <c r="W3182" i="2"/>
  <c r="X917" i="4"/>
  <c r="X917" i="5"/>
  <c r="X917" i="6"/>
  <c r="X916" i="3"/>
  <c r="W3181" i="2"/>
  <c r="X916" i="4"/>
  <c r="X916" i="5"/>
  <c r="X916" i="6"/>
  <c r="X915" i="3"/>
  <c r="W3180" i="2"/>
  <c r="X915" i="4"/>
  <c r="X915" i="5"/>
  <c r="X915" i="6"/>
  <c r="X914" i="3"/>
  <c r="W3179" i="2"/>
  <c r="X914" i="4"/>
  <c r="X914" i="5"/>
  <c r="X914" i="6"/>
  <c r="X913" i="3"/>
  <c r="W3178" i="2"/>
  <c r="X913" i="4"/>
  <c r="X913" i="5"/>
  <c r="X913" i="6"/>
  <c r="X912" i="3"/>
  <c r="W3177" i="2"/>
  <c r="X912" i="4"/>
  <c r="X912" i="5"/>
  <c r="X912" i="6"/>
  <c r="X911" i="3"/>
  <c r="W3176" i="2"/>
  <c r="X911" i="4"/>
  <c r="X911" i="5"/>
  <c r="X911" i="6"/>
  <c r="X910" i="3"/>
  <c r="W3175" i="2"/>
  <c r="X910" i="4"/>
  <c r="X910" i="5"/>
  <c r="X910" i="6"/>
  <c r="X909" i="3"/>
  <c r="W3174" i="2"/>
  <c r="X909" i="4"/>
  <c r="X909" i="5"/>
  <c r="X909" i="6"/>
  <c r="X908" i="3"/>
  <c r="W3173" i="2"/>
  <c r="X908" i="4"/>
  <c r="X908" i="5"/>
  <c r="X908" i="6"/>
  <c r="X907" i="3"/>
  <c r="W3172" i="2"/>
  <c r="X907" i="4"/>
  <c r="X907" i="5"/>
  <c r="X907" i="6"/>
  <c r="X906" i="3"/>
  <c r="W3171" i="2"/>
  <c r="X906" i="4"/>
  <c r="X906" i="5"/>
  <c r="X906" i="6"/>
  <c r="X905" i="3"/>
  <c r="W3170" i="2"/>
  <c r="X905" i="4"/>
  <c r="X905" i="5"/>
  <c r="X905" i="6"/>
  <c r="X904" i="3"/>
  <c r="W3169" i="2"/>
  <c r="X904" i="4"/>
  <c r="X904" i="5"/>
  <c r="X904" i="6"/>
  <c r="X903" i="3"/>
  <c r="W3168" i="2"/>
  <c r="X903" i="4"/>
  <c r="X903" i="5"/>
  <c r="X903" i="6"/>
  <c r="X902" i="3"/>
  <c r="W3167" i="2"/>
  <c r="X902" i="4"/>
  <c r="X902" i="5"/>
  <c r="X902" i="6"/>
  <c r="X901" i="3"/>
  <c r="W3166" i="2"/>
  <c r="X901" i="4"/>
  <c r="X901" i="5"/>
  <c r="X901" i="6"/>
  <c r="X900" i="3"/>
  <c r="W3165" i="2"/>
  <c r="X900" i="4"/>
  <c r="X900" i="5"/>
  <c r="X900" i="6"/>
  <c r="X899" i="3"/>
  <c r="W3164" i="2"/>
  <c r="X899" i="4"/>
  <c r="X899" i="5"/>
  <c r="X899" i="6"/>
  <c r="X898" i="3"/>
  <c r="W3163" i="2"/>
  <c r="X898" i="4"/>
  <c r="X898" i="5"/>
  <c r="X898" i="6"/>
  <c r="X897" i="3"/>
  <c r="W3162" i="2"/>
  <c r="X897" i="4"/>
  <c r="X897" i="5"/>
  <c r="X897" i="6"/>
  <c r="X896" i="3"/>
  <c r="W3161" i="2"/>
  <c r="X896" i="4"/>
  <c r="X896" i="5"/>
  <c r="X896" i="6"/>
  <c r="X895" i="3"/>
  <c r="W3160" i="2"/>
  <c r="X895" i="4"/>
  <c r="X895" i="5"/>
  <c r="X895" i="6"/>
  <c r="X894" i="3"/>
  <c r="W3159" i="2"/>
  <c r="X894" i="4"/>
  <c r="X894" i="5"/>
  <c r="X894" i="6"/>
  <c r="X893" i="3"/>
  <c r="W3158" i="2"/>
  <c r="X893" i="4"/>
  <c r="X893" i="5"/>
  <c r="X893" i="6"/>
  <c r="X892" i="3"/>
  <c r="W3157" i="2"/>
  <c r="X892" i="4"/>
  <c r="X892" i="5"/>
  <c r="X892" i="6"/>
  <c r="X891" i="3"/>
  <c r="W3156" i="2"/>
  <c r="X891" i="4"/>
  <c r="X891" i="5"/>
  <c r="X891" i="6"/>
  <c r="X890" i="3"/>
  <c r="W3155" i="2"/>
  <c r="X890" i="4"/>
  <c r="X890" i="5"/>
  <c r="X890" i="6"/>
  <c r="X889" i="3"/>
  <c r="W3154" i="2"/>
  <c r="X889" i="4"/>
  <c r="X889" i="5"/>
  <c r="X889" i="6"/>
  <c r="X888" i="3"/>
  <c r="W3153" i="2"/>
  <c r="X888" i="4"/>
  <c r="X888" i="5"/>
  <c r="X888" i="6"/>
  <c r="X887" i="3"/>
  <c r="W3152" i="2"/>
  <c r="X887" i="4"/>
  <c r="X887" i="5"/>
  <c r="X887" i="6"/>
  <c r="X886" i="3"/>
  <c r="W3151" i="2"/>
  <c r="X886" i="4"/>
  <c r="X886" i="5"/>
  <c r="X886" i="6"/>
  <c r="X885" i="3"/>
  <c r="W3150" i="2"/>
  <c r="X885" i="4"/>
  <c r="X885" i="5"/>
  <c r="X885" i="6"/>
  <c r="X884" i="3"/>
  <c r="W3149" i="2"/>
  <c r="X884" i="4"/>
  <c r="X884" i="5"/>
  <c r="X884" i="6"/>
  <c r="X883" i="3"/>
  <c r="W3148" i="2"/>
  <c r="X883" i="4"/>
  <c r="X883" i="5"/>
  <c r="X883" i="6"/>
  <c r="X882" i="3"/>
  <c r="W3147" i="2"/>
  <c r="X882" i="4"/>
  <c r="X882" i="5"/>
  <c r="X882" i="6"/>
  <c r="X881" i="3"/>
  <c r="W3146" i="2"/>
  <c r="X881" i="4"/>
  <c r="X881" i="5"/>
  <c r="X881" i="6"/>
  <c r="X880" i="3"/>
  <c r="W3145" i="2"/>
  <c r="X880" i="4"/>
  <c r="X880" i="5"/>
  <c r="X880" i="6"/>
  <c r="X879" i="3"/>
  <c r="W3144" i="2"/>
  <c r="X879" i="4"/>
  <c r="X879" i="5"/>
  <c r="X879" i="6"/>
  <c r="X878" i="3"/>
  <c r="W3143" i="2"/>
  <c r="X878" i="4"/>
  <c r="X878" i="5"/>
  <c r="X878" i="6"/>
  <c r="X877" i="3"/>
  <c r="W3142" i="2"/>
  <c r="X877" i="4"/>
  <c r="X877" i="5"/>
  <c r="X877" i="6"/>
  <c r="X876" i="3"/>
  <c r="W3141" i="2"/>
  <c r="X876" i="4"/>
  <c r="X876" i="5"/>
  <c r="X876" i="6"/>
  <c r="X875" i="3"/>
  <c r="W3140" i="2"/>
  <c r="X875" i="4"/>
  <c r="X875" i="5"/>
  <c r="X875" i="6"/>
  <c r="X874" i="3"/>
  <c r="W3139" i="2"/>
  <c r="X874" i="4"/>
  <c r="X874" i="5"/>
  <c r="X874" i="6"/>
  <c r="X873" i="3"/>
  <c r="W3138" i="2"/>
  <c r="X873" i="4"/>
  <c r="X873" i="5"/>
  <c r="X873" i="6"/>
  <c r="X872" i="3"/>
  <c r="W3137" i="2"/>
  <c r="X872" i="4"/>
  <c r="X872" i="5"/>
  <c r="X872" i="6"/>
  <c r="X871" i="3"/>
  <c r="W3136" i="2"/>
  <c r="X871" i="4"/>
  <c r="X871" i="5"/>
  <c r="X871" i="6"/>
  <c r="X870" i="3"/>
  <c r="W3135" i="2"/>
  <c r="X870" i="4"/>
  <c r="X870" i="5"/>
  <c r="X870" i="6"/>
  <c r="X869" i="3"/>
  <c r="W3134" i="2"/>
  <c r="X869" i="4"/>
  <c r="X869" i="5"/>
  <c r="X869" i="6"/>
  <c r="X868" i="3"/>
  <c r="W3133" i="2"/>
  <c r="X868" i="4"/>
  <c r="X868" i="5"/>
  <c r="X868" i="6"/>
  <c r="X867" i="3"/>
  <c r="W3132" i="2"/>
  <c r="X867" i="4"/>
  <c r="X867" i="5"/>
  <c r="X867" i="6"/>
  <c r="X866" i="3"/>
  <c r="W3131" i="2"/>
  <c r="X866" i="4"/>
  <c r="X866" i="5"/>
  <c r="X866" i="6"/>
  <c r="X865" i="3"/>
  <c r="W3130" i="2"/>
  <c r="X865" i="4"/>
  <c r="X865" i="5"/>
  <c r="X865" i="6"/>
  <c r="X864" i="3"/>
  <c r="W3129" i="2"/>
  <c r="X864" i="4"/>
  <c r="X864" i="5"/>
  <c r="X864" i="6"/>
  <c r="X863" i="3"/>
  <c r="W3128" i="2"/>
  <c r="X863" i="4"/>
  <c r="X863" i="5"/>
  <c r="X863" i="6"/>
  <c r="X862" i="3"/>
  <c r="W3127" i="2"/>
  <c r="X862" i="4"/>
  <c r="X862" i="5"/>
  <c r="X862" i="6"/>
  <c r="X861" i="3"/>
  <c r="W3126" i="2"/>
  <c r="X861" i="4"/>
  <c r="X861" i="5"/>
  <c r="X861" i="6"/>
  <c r="X860" i="3"/>
  <c r="W3125" i="2"/>
  <c r="X860" i="4"/>
  <c r="X860" i="5"/>
  <c r="X860" i="6"/>
  <c r="X859" i="3"/>
  <c r="W3124" i="2"/>
  <c r="X859" i="4"/>
  <c r="X859" i="5"/>
  <c r="X859" i="6"/>
  <c r="X858" i="3"/>
  <c r="W3123" i="2"/>
  <c r="X858" i="4"/>
  <c r="X858" i="5"/>
  <c r="X858" i="6"/>
  <c r="X857" i="3"/>
  <c r="W3122" i="2"/>
  <c r="X857" i="4"/>
  <c r="X857" i="5"/>
  <c r="X857" i="6"/>
  <c r="X856" i="3"/>
  <c r="W3121" i="2"/>
  <c r="X856" i="4"/>
  <c r="X856" i="5"/>
  <c r="X856" i="6"/>
  <c r="X855" i="3"/>
  <c r="W3120" i="2"/>
  <c r="X855" i="4"/>
  <c r="X855" i="5"/>
  <c r="X855" i="6"/>
  <c r="X854" i="3"/>
  <c r="W3119" i="2"/>
  <c r="X854" i="4"/>
  <c r="X854" i="5"/>
  <c r="X854" i="6"/>
  <c r="X853" i="3"/>
  <c r="W3118" i="2"/>
  <c r="X853" i="4"/>
  <c r="X853" i="5"/>
  <c r="X853" i="6"/>
  <c r="X852" i="3"/>
  <c r="W3117" i="2"/>
  <c r="X852" i="4"/>
  <c r="X852" i="5"/>
  <c r="X852" i="6"/>
  <c r="X851" i="3"/>
  <c r="W3116" i="2"/>
  <c r="X851" i="4"/>
  <c r="X851" i="5"/>
  <c r="X851" i="6"/>
  <c r="X850" i="3"/>
  <c r="W3115" i="2"/>
  <c r="X850" i="4"/>
  <c r="X850" i="5"/>
  <c r="X850" i="6"/>
  <c r="X849" i="3"/>
  <c r="W3114" i="2"/>
  <c r="X849" i="4"/>
  <c r="X849" i="5"/>
  <c r="X849" i="6"/>
  <c r="X848" i="3"/>
  <c r="W3113" i="2"/>
  <c r="X848" i="4"/>
  <c r="X848" i="5"/>
  <c r="X848" i="6"/>
  <c r="X847" i="3"/>
  <c r="W3112" i="2"/>
  <c r="X847" i="4"/>
  <c r="X847" i="5"/>
  <c r="X847" i="6"/>
  <c r="X846" i="3"/>
  <c r="W3111" i="2"/>
  <c r="X846" i="4"/>
  <c r="X846" i="5"/>
  <c r="X846" i="6"/>
  <c r="X845" i="3"/>
  <c r="W3110" i="2"/>
  <c r="X845" i="4"/>
  <c r="X845" i="5"/>
  <c r="X845" i="6"/>
  <c r="X844" i="3"/>
  <c r="W3109" i="2"/>
  <c r="X844" i="4"/>
  <c r="X844" i="5"/>
  <c r="X844" i="6"/>
  <c r="X843" i="3"/>
  <c r="W3108" i="2"/>
  <c r="X843" i="4"/>
  <c r="X843" i="5"/>
  <c r="X843" i="6"/>
  <c r="X842" i="3"/>
  <c r="W3107" i="2"/>
  <c r="X842" i="4"/>
  <c r="X842" i="5"/>
  <c r="X842" i="6"/>
  <c r="X841" i="3"/>
  <c r="W3106" i="2"/>
  <c r="X841" i="4"/>
  <c r="X841" i="5"/>
  <c r="X841" i="6"/>
  <c r="X840" i="3"/>
  <c r="W3105" i="2"/>
  <c r="X840" i="4"/>
  <c r="X840" i="5"/>
  <c r="X840" i="6"/>
  <c r="X839" i="3"/>
  <c r="W3104" i="2"/>
  <c r="X839" i="4"/>
  <c r="X839" i="5"/>
  <c r="X839" i="6"/>
  <c r="X838" i="3"/>
  <c r="W3103" i="2"/>
  <c r="X838" i="4"/>
  <c r="X838" i="5"/>
  <c r="X838" i="6"/>
  <c r="X837" i="3"/>
  <c r="W3102" i="2"/>
  <c r="X837" i="4"/>
  <c r="X837" i="5"/>
  <c r="X837" i="6"/>
  <c r="X836" i="3"/>
  <c r="W3101" i="2"/>
  <c r="X836" i="4"/>
  <c r="X836" i="5"/>
  <c r="X836" i="6"/>
  <c r="X835" i="3"/>
  <c r="W3100" i="2"/>
  <c r="X835" i="4"/>
  <c r="X835" i="5"/>
  <c r="X835" i="6"/>
  <c r="X834" i="3"/>
  <c r="W3099" i="2"/>
  <c r="X834" i="4"/>
  <c r="X834" i="5"/>
  <c r="X834" i="6"/>
  <c r="X833" i="3"/>
  <c r="W3098" i="2"/>
  <c r="X833" i="4"/>
  <c r="X833" i="5"/>
  <c r="X833" i="6"/>
  <c r="X832" i="3"/>
  <c r="W3097" i="2"/>
  <c r="X832" i="4"/>
  <c r="X832" i="5"/>
  <c r="X832" i="6"/>
  <c r="X831" i="3"/>
  <c r="W3096" i="2"/>
  <c r="X831" i="4"/>
  <c r="X831" i="5"/>
  <c r="X831" i="6"/>
  <c r="X830" i="3"/>
  <c r="W3095" i="2"/>
  <c r="X830" i="4"/>
  <c r="X830" i="5"/>
  <c r="X830" i="6"/>
  <c r="X829" i="3"/>
  <c r="W3094" i="2"/>
  <c r="X829" i="4"/>
  <c r="X829" i="5"/>
  <c r="X829" i="6"/>
  <c r="X828" i="3"/>
  <c r="W3093" i="2"/>
  <c r="X828" i="4"/>
  <c r="X828" i="5"/>
  <c r="X828" i="6"/>
  <c r="X827" i="3"/>
  <c r="W3092" i="2"/>
  <c r="X827" i="4"/>
  <c r="X827" i="5"/>
  <c r="X827" i="6"/>
  <c r="X826" i="3"/>
  <c r="W3091" i="2"/>
  <c r="X826" i="4"/>
  <c r="X826" i="5"/>
  <c r="X826" i="6"/>
  <c r="X825" i="3"/>
  <c r="W3090" i="2"/>
  <c r="X825" i="4"/>
  <c r="X825" i="5"/>
  <c r="X825" i="6"/>
  <c r="X824" i="3"/>
  <c r="W3089" i="2"/>
  <c r="X824" i="4"/>
  <c r="X824" i="5"/>
  <c r="X824" i="6"/>
  <c r="X823" i="3"/>
  <c r="W3088" i="2"/>
  <c r="X823" i="4"/>
  <c r="X823" i="5"/>
  <c r="X823" i="6"/>
  <c r="X822" i="3"/>
  <c r="W3087" i="2"/>
  <c r="X822" i="4"/>
  <c r="X822" i="5"/>
  <c r="X822" i="6"/>
  <c r="X821" i="3"/>
  <c r="W3086" i="2"/>
  <c r="X821" i="4"/>
  <c r="X821" i="5"/>
  <c r="X821" i="6"/>
  <c r="X820" i="3"/>
  <c r="W3085" i="2"/>
  <c r="X820" i="4"/>
  <c r="X820" i="5"/>
  <c r="X820" i="6"/>
  <c r="X819" i="3"/>
  <c r="W3084" i="2"/>
  <c r="X819" i="4"/>
  <c r="X819" i="5"/>
  <c r="X819" i="6"/>
  <c r="X818" i="3"/>
  <c r="W3083" i="2"/>
  <c r="X818" i="4"/>
  <c r="X818" i="5"/>
  <c r="X818" i="6"/>
  <c r="X817" i="3"/>
  <c r="W3082" i="2"/>
  <c r="X817" i="4"/>
  <c r="X817" i="5"/>
  <c r="X817" i="6"/>
  <c r="X816" i="3"/>
  <c r="W3081" i="2"/>
  <c r="X816" i="4"/>
  <c r="X816" i="5"/>
  <c r="X816" i="6"/>
  <c r="X815" i="3"/>
  <c r="W3080" i="2"/>
  <c r="X815" i="4"/>
  <c r="X815" i="5"/>
  <c r="X815" i="6"/>
  <c r="X814" i="3"/>
  <c r="W3079" i="2"/>
  <c r="X814" i="4"/>
  <c r="X814" i="5"/>
  <c r="X814" i="6"/>
  <c r="X813" i="3"/>
  <c r="W3078" i="2"/>
  <c r="X813" i="4"/>
  <c r="X813" i="5"/>
  <c r="X813" i="6"/>
  <c r="X812" i="3"/>
  <c r="W3077" i="2"/>
  <c r="X812" i="4"/>
  <c r="X812" i="5"/>
  <c r="X812" i="6"/>
  <c r="X811" i="3"/>
  <c r="W3076" i="2"/>
  <c r="X811" i="4"/>
  <c r="X811" i="5"/>
  <c r="X811" i="6"/>
  <c r="X810" i="3"/>
  <c r="W3075" i="2"/>
  <c r="X810" i="4"/>
  <c r="X810" i="5"/>
  <c r="X810" i="6"/>
  <c r="X809" i="3"/>
  <c r="W3074" i="2"/>
  <c r="X809" i="4"/>
  <c r="X809" i="5"/>
  <c r="X809" i="6"/>
  <c r="X808" i="3"/>
  <c r="W3073" i="2"/>
  <c r="X808" i="4"/>
  <c r="X808" i="5"/>
  <c r="X808" i="6"/>
  <c r="X807" i="3"/>
  <c r="W3072" i="2"/>
  <c r="X807" i="4"/>
  <c r="X807" i="5"/>
  <c r="X807" i="6"/>
  <c r="X806" i="3"/>
  <c r="W3071" i="2"/>
  <c r="X806" i="4"/>
  <c r="X806" i="5"/>
  <c r="X806" i="6"/>
  <c r="X805" i="3"/>
  <c r="W3070" i="2"/>
  <c r="X805" i="4"/>
  <c r="X805" i="5"/>
  <c r="X805" i="6"/>
  <c r="X804" i="3"/>
  <c r="W3069" i="2"/>
  <c r="X804" i="4"/>
  <c r="X804" i="5"/>
  <c r="X804" i="6"/>
  <c r="X803" i="3"/>
  <c r="W3068" i="2"/>
  <c r="X803" i="4"/>
  <c r="X803" i="5"/>
  <c r="X803" i="6"/>
  <c r="X802" i="3"/>
  <c r="W3067" i="2"/>
  <c r="X802" i="4"/>
  <c r="X802" i="5"/>
  <c r="X802" i="6"/>
  <c r="X801" i="3"/>
  <c r="W3066" i="2"/>
  <c r="X801" i="4"/>
  <c r="X801" i="5"/>
  <c r="X801" i="6"/>
  <c r="X800" i="3"/>
  <c r="W3065" i="2"/>
  <c r="X800" i="4"/>
  <c r="X800" i="5"/>
  <c r="X800" i="6"/>
  <c r="X799" i="3"/>
  <c r="W3064" i="2"/>
  <c r="X799" i="4"/>
  <c r="X799" i="5"/>
  <c r="X799" i="6"/>
  <c r="X798" i="3"/>
  <c r="W3063" i="2"/>
  <c r="X798" i="4"/>
  <c r="X798" i="5"/>
  <c r="X798" i="6"/>
  <c r="X797" i="3"/>
  <c r="W3062" i="2"/>
  <c r="X797" i="4"/>
  <c r="X797" i="5"/>
  <c r="X797" i="6"/>
  <c r="X796" i="3"/>
  <c r="W3061" i="2"/>
  <c r="X796" i="4"/>
  <c r="X796" i="5"/>
  <c r="X796" i="6"/>
  <c r="X795" i="3"/>
  <c r="W3060" i="2"/>
  <c r="X795" i="4"/>
  <c r="X795" i="5"/>
  <c r="X795" i="6"/>
  <c r="X794" i="3"/>
  <c r="W3059" i="2"/>
  <c r="X794" i="4"/>
  <c r="X794" i="5"/>
  <c r="X794" i="6"/>
  <c r="X793" i="3"/>
  <c r="W3058" i="2"/>
  <c r="X793" i="4"/>
  <c r="X793" i="5"/>
  <c r="X793" i="6"/>
  <c r="X792" i="3"/>
  <c r="W3057" i="2"/>
  <c r="X792" i="4"/>
  <c r="X792" i="5"/>
  <c r="X792" i="6"/>
  <c r="X791" i="3"/>
  <c r="W3056" i="2"/>
  <c r="X791" i="4"/>
  <c r="X791" i="5"/>
  <c r="X791" i="6"/>
  <c r="X790" i="3"/>
  <c r="W3055" i="2"/>
  <c r="X790" i="4"/>
  <c r="X790" i="5"/>
  <c r="X790" i="6"/>
  <c r="X789" i="3"/>
  <c r="W3054" i="2"/>
  <c r="X789" i="4"/>
  <c r="X789" i="5"/>
  <c r="X789" i="6"/>
  <c r="X788" i="3"/>
  <c r="W3053" i="2"/>
  <c r="X788" i="4"/>
  <c r="X788" i="5"/>
  <c r="X788" i="6"/>
  <c r="X787" i="3"/>
  <c r="W3052" i="2"/>
  <c r="X787" i="4"/>
  <c r="X787" i="5"/>
  <c r="X787" i="6"/>
  <c r="X786" i="3"/>
  <c r="W3051" i="2"/>
  <c r="X786" i="4"/>
  <c r="X786" i="5"/>
  <c r="X786" i="6"/>
  <c r="X785" i="3"/>
  <c r="W3050" i="2"/>
  <c r="X785" i="4"/>
  <c r="X785" i="5"/>
  <c r="X785" i="6"/>
  <c r="X784" i="3"/>
  <c r="W3049" i="2"/>
  <c r="X784" i="4"/>
  <c r="X784" i="5"/>
  <c r="X784" i="6"/>
  <c r="X783" i="3"/>
  <c r="W3048" i="2"/>
  <c r="X783" i="4"/>
  <c r="X783" i="5"/>
  <c r="X783" i="6"/>
  <c r="X782" i="3"/>
  <c r="W3047" i="2"/>
  <c r="X782" i="4"/>
  <c r="X782" i="5"/>
  <c r="X782" i="6"/>
  <c r="X781" i="3"/>
  <c r="W3046" i="2"/>
  <c r="X781" i="4"/>
  <c r="X781" i="5"/>
  <c r="X781" i="6"/>
  <c r="X780" i="3"/>
  <c r="W3045" i="2"/>
  <c r="X780" i="4"/>
  <c r="X780" i="5"/>
  <c r="X780" i="6"/>
  <c r="X779" i="3"/>
  <c r="W3044" i="2"/>
  <c r="X779" i="4"/>
  <c r="X779" i="5"/>
  <c r="X779" i="6"/>
  <c r="X778" i="3"/>
  <c r="W3043" i="2"/>
  <c r="X778" i="4"/>
  <c r="X778" i="5"/>
  <c r="X778" i="6"/>
  <c r="X777" i="3"/>
  <c r="W3042" i="2"/>
  <c r="X777" i="4"/>
  <c r="X777" i="5"/>
  <c r="X777" i="6"/>
  <c r="X776" i="3"/>
  <c r="W3041" i="2"/>
  <c r="X776" i="4"/>
  <c r="X776" i="5"/>
  <c r="X776" i="6"/>
  <c r="X775" i="3"/>
  <c r="W3040" i="2"/>
  <c r="X775" i="4"/>
  <c r="X775" i="5"/>
  <c r="X775" i="6"/>
  <c r="X774" i="3"/>
  <c r="W3039" i="2"/>
  <c r="X774" i="4"/>
  <c r="X774" i="5"/>
  <c r="X774" i="6"/>
  <c r="X773" i="3"/>
  <c r="W3038" i="2"/>
  <c r="X773" i="4"/>
  <c r="X773" i="5"/>
  <c r="X773" i="6"/>
  <c r="X772" i="3"/>
  <c r="W3037" i="2"/>
  <c r="X772" i="4"/>
  <c r="X772" i="5"/>
  <c r="X772" i="6"/>
  <c r="X771" i="3"/>
  <c r="W3036" i="2"/>
  <c r="X771" i="4"/>
  <c r="X771" i="5"/>
  <c r="X771" i="6"/>
  <c r="X770" i="3"/>
  <c r="W3035" i="2"/>
  <c r="X770" i="4"/>
  <c r="X770" i="5"/>
  <c r="X770" i="6"/>
  <c r="X769" i="3"/>
  <c r="W3034" i="2"/>
  <c r="X769" i="4"/>
  <c r="X769" i="5"/>
  <c r="X769" i="6"/>
  <c r="X768" i="3"/>
  <c r="W3033" i="2"/>
  <c r="X768" i="4"/>
  <c r="X768" i="5"/>
  <c r="X768" i="6"/>
  <c r="X767" i="3"/>
  <c r="W3032" i="2"/>
  <c r="X767" i="4"/>
  <c r="X767" i="5"/>
  <c r="X767" i="6"/>
  <c r="X766" i="3"/>
  <c r="W3031" i="2"/>
  <c r="X766" i="4"/>
  <c r="X766" i="5"/>
  <c r="X766" i="6"/>
  <c r="X765" i="3"/>
  <c r="W3030" i="2"/>
  <c r="X765" i="4"/>
  <c r="X765" i="5"/>
  <c r="X765" i="6"/>
  <c r="X764" i="3"/>
  <c r="W3029" i="2"/>
  <c r="X764" i="4"/>
  <c r="X764" i="5"/>
  <c r="X764" i="6"/>
  <c r="X763" i="3"/>
  <c r="W3028" i="2"/>
  <c r="X763" i="4"/>
  <c r="X763" i="5"/>
  <c r="X763" i="6"/>
  <c r="X762" i="3"/>
  <c r="W3027" i="2"/>
  <c r="X762" i="4"/>
  <c r="X762" i="5"/>
  <c r="X762" i="6"/>
  <c r="X761" i="3"/>
  <c r="W3026" i="2"/>
  <c r="X761" i="4"/>
  <c r="X761" i="5"/>
  <c r="X761" i="6"/>
  <c r="X760" i="3"/>
  <c r="W3025" i="2"/>
  <c r="X760" i="4"/>
  <c r="X760" i="5"/>
  <c r="X760" i="6"/>
  <c r="X759" i="3"/>
  <c r="W3024" i="2"/>
  <c r="X759" i="4"/>
  <c r="X759" i="5"/>
  <c r="X759" i="6"/>
  <c r="X758" i="3"/>
  <c r="W3023" i="2"/>
  <c r="X758" i="4"/>
  <c r="X758" i="5"/>
  <c r="X758" i="6"/>
  <c r="X757" i="3"/>
  <c r="W3022" i="2"/>
  <c r="X757" i="4"/>
  <c r="X757" i="5"/>
  <c r="X757" i="6"/>
  <c r="X756" i="3"/>
  <c r="W3021" i="2"/>
  <c r="X756" i="4"/>
  <c r="X756" i="5"/>
  <c r="X756" i="6"/>
  <c r="X755" i="3"/>
  <c r="W3020" i="2"/>
  <c r="X755" i="4"/>
  <c r="X755" i="5"/>
  <c r="X755" i="6"/>
  <c r="X754" i="3"/>
  <c r="W3019" i="2"/>
  <c r="X754" i="4"/>
  <c r="X754" i="5"/>
  <c r="X754" i="6"/>
  <c r="X753" i="3"/>
  <c r="W3018" i="2"/>
  <c r="X753" i="4"/>
  <c r="X753" i="5"/>
  <c r="X753" i="6"/>
  <c r="X752" i="3"/>
  <c r="W3017" i="2"/>
  <c r="X752" i="4"/>
  <c r="X752" i="5"/>
  <c r="X752" i="6"/>
  <c r="X751" i="3"/>
  <c r="W3016" i="2"/>
  <c r="X751" i="4"/>
  <c r="X751" i="5"/>
  <c r="X751" i="6"/>
  <c r="X750" i="3"/>
  <c r="W3015" i="2"/>
  <c r="X750" i="4"/>
  <c r="X750" i="5"/>
  <c r="X750" i="6"/>
  <c r="X749" i="3"/>
  <c r="W3014" i="2"/>
  <c r="X749" i="4"/>
  <c r="X749" i="5"/>
  <c r="X749" i="6"/>
  <c r="X748" i="3"/>
  <c r="W3013" i="2"/>
  <c r="X748" i="4"/>
  <c r="X748" i="5"/>
  <c r="X748" i="6"/>
  <c r="X747" i="3"/>
  <c r="W3012" i="2"/>
  <c r="X747" i="4"/>
  <c r="X747" i="5"/>
  <c r="X747" i="6"/>
  <c r="X746" i="3"/>
  <c r="W3011" i="2"/>
  <c r="X746" i="4"/>
  <c r="X746" i="5"/>
  <c r="X746" i="6"/>
  <c r="X745" i="3"/>
  <c r="W3010" i="2"/>
  <c r="X745" i="4"/>
  <c r="X745" i="5"/>
  <c r="X745" i="6"/>
  <c r="X744" i="3"/>
  <c r="W3009" i="2"/>
  <c r="X744" i="4"/>
  <c r="X744" i="5"/>
  <c r="X744" i="6"/>
  <c r="X743" i="3"/>
  <c r="W3008" i="2"/>
  <c r="X743" i="4"/>
  <c r="X743" i="5"/>
  <c r="X743" i="6"/>
  <c r="X742" i="3"/>
  <c r="W3007" i="2"/>
  <c r="X742" i="4"/>
  <c r="X742" i="5"/>
  <c r="X742" i="6"/>
  <c r="X741" i="3"/>
  <c r="W3006" i="2"/>
  <c r="X741" i="4"/>
  <c r="X741" i="5"/>
  <c r="X741" i="6"/>
  <c r="X740" i="3"/>
  <c r="W3005" i="2"/>
  <c r="X740" i="4"/>
  <c r="X740" i="5"/>
  <c r="X740" i="6"/>
  <c r="X739" i="3"/>
  <c r="W3004" i="2"/>
  <c r="X739" i="4"/>
  <c r="X739" i="5"/>
  <c r="X739" i="6"/>
  <c r="X738" i="3"/>
  <c r="W3003" i="2"/>
  <c r="X738" i="4"/>
  <c r="X738" i="5"/>
  <c r="X738" i="6"/>
  <c r="X737" i="3"/>
  <c r="W3002" i="2"/>
  <c r="X737" i="4"/>
  <c r="X737" i="5"/>
  <c r="X737" i="6"/>
  <c r="X736" i="3"/>
  <c r="W3001" i="2"/>
  <c r="X736" i="4"/>
  <c r="X736" i="5"/>
  <c r="X736" i="6"/>
  <c r="X735" i="3"/>
  <c r="W3000" i="2"/>
  <c r="X735" i="4"/>
  <c r="X735" i="5"/>
  <c r="X735" i="6"/>
  <c r="X734" i="3"/>
  <c r="W2999" i="2"/>
  <c r="X734" i="4"/>
  <c r="X734" i="5"/>
  <c r="X734" i="6"/>
  <c r="X733" i="3"/>
  <c r="W2998" i="2"/>
  <c r="X733" i="4"/>
  <c r="X733" i="5"/>
  <c r="X733" i="6"/>
  <c r="X732" i="3"/>
  <c r="W2997" i="2"/>
  <c r="X732" i="4"/>
  <c r="X732" i="5"/>
  <c r="X732" i="6"/>
  <c r="X731" i="3"/>
  <c r="W2996" i="2"/>
  <c r="X731" i="4"/>
  <c r="X731" i="5"/>
  <c r="X731" i="6"/>
  <c r="X730" i="3"/>
  <c r="W2995" i="2"/>
  <c r="X730" i="4"/>
  <c r="X730" i="5"/>
  <c r="X730" i="6"/>
  <c r="X729" i="3"/>
  <c r="W2994" i="2"/>
  <c r="X729" i="4"/>
  <c r="X729" i="5"/>
  <c r="X729" i="6"/>
  <c r="X728" i="3"/>
  <c r="W2993" i="2"/>
  <c r="X728" i="4"/>
  <c r="X728" i="5"/>
  <c r="X728" i="6"/>
  <c r="X727" i="3"/>
  <c r="W2992" i="2"/>
  <c r="X727" i="4"/>
  <c r="X727" i="5"/>
  <c r="X727" i="6"/>
  <c r="X726" i="3"/>
  <c r="W2991" i="2"/>
  <c r="X726" i="4"/>
  <c r="X726" i="5"/>
  <c r="X726" i="6"/>
  <c r="X725" i="3"/>
  <c r="W2990" i="2"/>
  <c r="X725" i="4"/>
  <c r="X725" i="5"/>
  <c r="X725" i="6"/>
  <c r="X724" i="3"/>
  <c r="W2989" i="2"/>
  <c r="X724" i="4"/>
  <c r="X724" i="5"/>
  <c r="X724" i="6"/>
  <c r="X723" i="3"/>
  <c r="W2988" i="2"/>
  <c r="X723" i="4"/>
  <c r="X723" i="5"/>
  <c r="X723" i="6"/>
  <c r="X722" i="3"/>
  <c r="W2987" i="2"/>
  <c r="X722" i="4"/>
  <c r="X722" i="5"/>
  <c r="X722" i="6"/>
  <c r="X721" i="3"/>
  <c r="W2986" i="2"/>
  <c r="X721" i="4"/>
  <c r="X721" i="5"/>
  <c r="X721" i="6"/>
  <c r="X720" i="3"/>
  <c r="W2985" i="2"/>
  <c r="X720" i="4"/>
  <c r="X720" i="5"/>
  <c r="X720" i="6"/>
  <c r="X719" i="3"/>
  <c r="W2984" i="2"/>
  <c r="X719" i="4"/>
  <c r="X719" i="5"/>
  <c r="X719" i="6"/>
  <c r="X718" i="3"/>
  <c r="W2983" i="2"/>
  <c r="X718" i="4"/>
  <c r="X718" i="5"/>
  <c r="X718" i="6"/>
  <c r="X717" i="3"/>
  <c r="W2982" i="2"/>
  <c r="X717" i="4"/>
  <c r="X717" i="5"/>
  <c r="X717" i="6"/>
  <c r="X716" i="3"/>
  <c r="W2981" i="2"/>
  <c r="X716" i="4"/>
  <c r="X716" i="5"/>
  <c r="X716" i="6"/>
  <c r="X715" i="3"/>
  <c r="W2980" i="2"/>
  <c r="X715" i="4"/>
  <c r="X715" i="5"/>
  <c r="X715" i="6"/>
  <c r="X714" i="3"/>
  <c r="W2979" i="2"/>
  <c r="X714" i="4"/>
  <c r="X714" i="5"/>
  <c r="X714" i="6"/>
  <c r="X713" i="3"/>
  <c r="W2978" i="2"/>
  <c r="X713" i="4"/>
  <c r="X713" i="5"/>
  <c r="X713" i="6"/>
  <c r="X712" i="3"/>
  <c r="W2977" i="2"/>
  <c r="X712" i="4"/>
  <c r="X712" i="5"/>
  <c r="X712" i="6"/>
  <c r="X711" i="3"/>
  <c r="W2976" i="2"/>
  <c r="X711" i="4"/>
  <c r="X711" i="5"/>
  <c r="X711" i="6"/>
  <c r="X710" i="3"/>
  <c r="W2975" i="2"/>
  <c r="X710" i="4"/>
  <c r="X710" i="5"/>
  <c r="X710" i="6"/>
  <c r="X709" i="3"/>
  <c r="W2974" i="2"/>
  <c r="X709" i="4"/>
  <c r="X709" i="5"/>
  <c r="X709" i="6"/>
  <c r="X708" i="3"/>
  <c r="W2973" i="2"/>
  <c r="X708" i="4"/>
  <c r="X708" i="5"/>
  <c r="X708" i="6"/>
  <c r="X707" i="3"/>
  <c r="W2972" i="2"/>
  <c r="X707" i="4"/>
  <c r="X707" i="5"/>
  <c r="X707" i="6"/>
  <c r="X706" i="3"/>
  <c r="W2971" i="2"/>
  <c r="X706" i="4"/>
  <c r="X706" i="5"/>
  <c r="X706" i="6"/>
  <c r="X705" i="3"/>
  <c r="W2970" i="2"/>
  <c r="X705" i="4"/>
  <c r="X705" i="5"/>
  <c r="X705" i="6"/>
  <c r="X704" i="3"/>
  <c r="W2969" i="2"/>
  <c r="X704" i="4"/>
  <c r="X704" i="5"/>
  <c r="X704" i="6"/>
  <c r="X703" i="3"/>
  <c r="W2968" i="2"/>
  <c r="X703" i="4"/>
  <c r="X703" i="5"/>
  <c r="X703" i="6"/>
  <c r="X702" i="3"/>
  <c r="W2967" i="2"/>
  <c r="X702" i="4"/>
  <c r="X702" i="5"/>
  <c r="X702" i="6"/>
  <c r="X701" i="3"/>
  <c r="W2966" i="2"/>
  <c r="X701" i="4"/>
  <c r="X701" i="5"/>
  <c r="X701" i="6"/>
  <c r="X700" i="3"/>
  <c r="W2965" i="2"/>
  <c r="X700" i="4"/>
  <c r="X700" i="5"/>
  <c r="X700" i="6"/>
  <c r="X699" i="3"/>
  <c r="W2964" i="2"/>
  <c r="X699" i="4"/>
  <c r="X699" i="5"/>
  <c r="X699" i="6"/>
  <c r="X698" i="3"/>
  <c r="W2963" i="2"/>
  <c r="X698" i="4"/>
  <c r="X698" i="5"/>
  <c r="X698" i="6"/>
  <c r="X697" i="3"/>
  <c r="W2962" i="2"/>
  <c r="X697" i="4"/>
  <c r="X697" i="5"/>
  <c r="X697" i="6"/>
  <c r="X696" i="3"/>
  <c r="W2961" i="2"/>
  <c r="X696" i="4"/>
  <c r="X696" i="5"/>
  <c r="X696" i="6"/>
  <c r="X695" i="3"/>
  <c r="W2960" i="2"/>
  <c r="X695" i="4"/>
  <c r="X695" i="5"/>
  <c r="X695" i="6"/>
  <c r="X694" i="3"/>
  <c r="W2959" i="2"/>
  <c r="X694" i="4"/>
  <c r="X694" i="5"/>
  <c r="X694" i="6"/>
  <c r="X693" i="3"/>
  <c r="W2958" i="2"/>
  <c r="X693" i="4"/>
  <c r="X693" i="5"/>
  <c r="X693" i="6"/>
  <c r="X692" i="3"/>
  <c r="W2957" i="2"/>
  <c r="X692" i="4"/>
  <c r="X692" i="5"/>
  <c r="X692" i="6"/>
  <c r="X691" i="3"/>
  <c r="W2956" i="2"/>
  <c r="X691" i="4"/>
  <c r="X691" i="5"/>
  <c r="X691" i="6"/>
  <c r="X690" i="3"/>
  <c r="W2955" i="2"/>
  <c r="X690" i="4"/>
  <c r="X690" i="5"/>
  <c r="X690" i="6"/>
  <c r="X689" i="3"/>
  <c r="W2954" i="2"/>
  <c r="X689" i="4"/>
  <c r="X689" i="5"/>
  <c r="X689" i="6"/>
  <c r="X688" i="3"/>
  <c r="W2953" i="2"/>
  <c r="X688" i="4"/>
  <c r="X688" i="5"/>
  <c r="X688" i="6"/>
  <c r="X687" i="3"/>
  <c r="W2952" i="2"/>
  <c r="X687" i="4"/>
  <c r="X687" i="5"/>
  <c r="X687" i="6"/>
  <c r="X686" i="3"/>
  <c r="W2951" i="2"/>
  <c r="X686" i="4"/>
  <c r="X686" i="5"/>
  <c r="X686" i="6"/>
  <c r="X685" i="3"/>
  <c r="W2950" i="2"/>
  <c r="X685" i="4"/>
  <c r="X685" i="5"/>
  <c r="X685" i="6"/>
  <c r="X684" i="3"/>
  <c r="W2949" i="2"/>
  <c r="X684" i="4"/>
  <c r="X684" i="5"/>
  <c r="X684" i="6"/>
  <c r="X683" i="3"/>
  <c r="W2948" i="2"/>
  <c r="X683" i="4"/>
  <c r="X683" i="5"/>
  <c r="X683" i="6"/>
  <c r="X682" i="3"/>
  <c r="W2947" i="2"/>
  <c r="X682" i="4"/>
  <c r="X682" i="5"/>
  <c r="X682" i="6"/>
  <c r="X681" i="3"/>
  <c r="W2946" i="2"/>
  <c r="X681" i="4"/>
  <c r="X681" i="5"/>
  <c r="X681" i="6"/>
  <c r="X680" i="3"/>
  <c r="W2945" i="2"/>
  <c r="X680" i="4"/>
  <c r="X680" i="5"/>
  <c r="X680" i="6"/>
  <c r="X679" i="3"/>
  <c r="W2944" i="2"/>
  <c r="X679" i="4"/>
  <c r="X679" i="5"/>
  <c r="X679" i="6"/>
  <c r="X678" i="3"/>
  <c r="W2943" i="2"/>
  <c r="X678" i="4"/>
  <c r="X678" i="5"/>
  <c r="X678" i="6"/>
  <c r="X677" i="3"/>
  <c r="W2942" i="2"/>
  <c r="X677" i="4"/>
  <c r="X677" i="5"/>
  <c r="X677" i="6"/>
  <c r="X676" i="3"/>
  <c r="W2941" i="2"/>
  <c r="X676" i="4"/>
  <c r="X676" i="5"/>
  <c r="X676" i="6"/>
  <c r="X675" i="3"/>
  <c r="W2940" i="2"/>
  <c r="X675" i="4"/>
  <c r="X675" i="5"/>
  <c r="X675" i="6"/>
  <c r="X674" i="3"/>
  <c r="W2939" i="2"/>
  <c r="X674" i="4"/>
  <c r="X674" i="5"/>
  <c r="X674" i="6"/>
  <c r="X673" i="3"/>
  <c r="W2938" i="2"/>
  <c r="X673" i="4"/>
  <c r="X673" i="5"/>
  <c r="X673" i="6"/>
  <c r="X672" i="3"/>
  <c r="W2937" i="2"/>
  <c r="X672" i="4"/>
  <c r="X672" i="5"/>
  <c r="X672" i="6"/>
  <c r="X671" i="3"/>
  <c r="W2936" i="2"/>
  <c r="X671" i="4"/>
  <c r="X671" i="5"/>
  <c r="X671" i="6"/>
  <c r="X670" i="3"/>
  <c r="W2935" i="2"/>
  <c r="X670" i="4"/>
  <c r="X670" i="5"/>
  <c r="X670" i="6"/>
  <c r="X669" i="3"/>
  <c r="W2934" i="2"/>
  <c r="X669" i="4"/>
  <c r="X669" i="5"/>
  <c r="X669" i="6"/>
  <c r="X668" i="3"/>
  <c r="W2933" i="2"/>
  <c r="X668" i="4"/>
  <c r="X668" i="5"/>
  <c r="X668" i="6"/>
  <c r="X667" i="3"/>
  <c r="W2932" i="2"/>
  <c r="X667" i="4"/>
  <c r="X667" i="5"/>
  <c r="X667" i="6"/>
  <c r="X666" i="3"/>
  <c r="W2931" i="2"/>
  <c r="X666" i="4"/>
  <c r="X666" i="5"/>
  <c r="X666" i="6"/>
  <c r="X665" i="3"/>
  <c r="W2930" i="2"/>
  <c r="X665" i="4"/>
  <c r="X665" i="5"/>
  <c r="X665" i="6"/>
  <c r="X664" i="3"/>
  <c r="W2929" i="2"/>
  <c r="X664" i="4"/>
  <c r="X664" i="5"/>
  <c r="X664" i="6"/>
  <c r="X663" i="3"/>
  <c r="W2928" i="2"/>
  <c r="X663" i="4"/>
  <c r="X663" i="5"/>
  <c r="X663" i="6"/>
  <c r="X662" i="3"/>
  <c r="W2927" i="2"/>
  <c r="X662" i="4"/>
  <c r="X662" i="5"/>
  <c r="X662" i="6"/>
  <c r="X661" i="3"/>
  <c r="W2926" i="2"/>
  <c r="X661" i="4"/>
  <c r="X661" i="5"/>
  <c r="X661" i="6"/>
  <c r="X660" i="3"/>
  <c r="W2925" i="2"/>
  <c r="X660" i="4"/>
  <c r="X660" i="5"/>
  <c r="X660" i="6"/>
  <c r="X659" i="3"/>
  <c r="W2924" i="2"/>
  <c r="X659" i="4"/>
  <c r="X659" i="5"/>
  <c r="X659" i="6"/>
  <c r="X658" i="3"/>
  <c r="W2923" i="2"/>
  <c r="X658" i="4"/>
  <c r="X658" i="5"/>
  <c r="X658" i="6"/>
  <c r="X657" i="3"/>
  <c r="W2922" i="2"/>
  <c r="X657" i="4"/>
  <c r="X657" i="5"/>
  <c r="X657" i="6"/>
  <c r="X656" i="3"/>
  <c r="W2921" i="2"/>
  <c r="X656" i="4"/>
  <c r="X656" i="5"/>
  <c r="X656" i="6"/>
  <c r="X655" i="3"/>
  <c r="W2920" i="2"/>
  <c r="X655" i="4"/>
  <c r="X655" i="5"/>
  <c r="X655" i="6"/>
  <c r="X654" i="3"/>
  <c r="W2919" i="2"/>
  <c r="X654" i="4"/>
  <c r="X654" i="5"/>
  <c r="X654" i="6"/>
  <c r="X653" i="3"/>
  <c r="W2918" i="2"/>
  <c r="X653" i="4"/>
  <c r="X653" i="5"/>
  <c r="X653" i="6"/>
  <c r="X652" i="3"/>
  <c r="W2917" i="2"/>
  <c r="X652" i="4"/>
  <c r="X652" i="5"/>
  <c r="X652" i="6"/>
  <c r="X651" i="3"/>
  <c r="W2916" i="2"/>
  <c r="X651" i="4"/>
  <c r="X651" i="5"/>
  <c r="X651" i="6"/>
  <c r="X650" i="3"/>
  <c r="W2915" i="2"/>
  <c r="X650" i="4"/>
  <c r="X650" i="5"/>
  <c r="X650" i="6"/>
  <c r="X649" i="3"/>
  <c r="W2914" i="2"/>
  <c r="X649" i="4"/>
  <c r="X649" i="5"/>
  <c r="X649" i="6"/>
  <c r="X648" i="3"/>
  <c r="W2913" i="2"/>
  <c r="X648" i="4"/>
  <c r="X648" i="5"/>
  <c r="X648" i="6"/>
  <c r="X647" i="3"/>
  <c r="W2912" i="2"/>
  <c r="X647" i="4"/>
  <c r="X647" i="5"/>
  <c r="X647" i="6"/>
  <c r="X646" i="3"/>
  <c r="W2911" i="2"/>
  <c r="X646" i="4"/>
  <c r="X646" i="5"/>
  <c r="X646" i="6"/>
  <c r="X645" i="3"/>
  <c r="W2910" i="2"/>
  <c r="X645" i="4"/>
  <c r="X645" i="5"/>
  <c r="X645" i="6"/>
  <c r="X644" i="3"/>
  <c r="W2909" i="2"/>
  <c r="X644" i="4"/>
  <c r="X644" i="5"/>
  <c r="X644" i="6"/>
  <c r="X643" i="3"/>
  <c r="W2908" i="2"/>
  <c r="X643" i="4"/>
  <c r="X643" i="5"/>
  <c r="X643" i="6"/>
  <c r="X642" i="3"/>
  <c r="W2907" i="2"/>
  <c r="X642" i="4"/>
  <c r="X642" i="5"/>
  <c r="X642" i="6"/>
  <c r="X641" i="3"/>
  <c r="W2906" i="2"/>
  <c r="X641" i="4"/>
  <c r="X641" i="5"/>
  <c r="X641" i="6"/>
  <c r="X640" i="3"/>
  <c r="W2905" i="2"/>
  <c r="X640" i="4"/>
  <c r="X640" i="5"/>
  <c r="X640" i="6"/>
  <c r="X639" i="3"/>
  <c r="W2904" i="2"/>
  <c r="X639" i="4"/>
  <c r="X639" i="5"/>
  <c r="X639" i="6"/>
  <c r="X638" i="3"/>
  <c r="W2903" i="2"/>
  <c r="X638" i="4"/>
  <c r="X638" i="5"/>
  <c r="X638" i="6"/>
  <c r="X637" i="3"/>
  <c r="W2902" i="2"/>
  <c r="X637" i="4"/>
  <c r="X637" i="5"/>
  <c r="X637" i="6"/>
  <c r="X636" i="3"/>
  <c r="W2901" i="2"/>
  <c r="X636" i="4"/>
  <c r="X636" i="5"/>
  <c r="X636" i="6"/>
  <c r="X635" i="3"/>
  <c r="W2900" i="2"/>
  <c r="X635" i="4"/>
  <c r="X635" i="5"/>
  <c r="X635" i="6"/>
  <c r="X634" i="3"/>
  <c r="W2899" i="2"/>
  <c r="X634" i="4"/>
  <c r="X634" i="5"/>
  <c r="X634" i="6"/>
  <c r="X633" i="3"/>
  <c r="W2898" i="2"/>
  <c r="X633" i="4"/>
  <c r="X633" i="5"/>
  <c r="X633" i="6"/>
  <c r="X632" i="3"/>
  <c r="W2897" i="2"/>
  <c r="X632" i="4"/>
  <c r="X632" i="5"/>
  <c r="X632" i="6"/>
  <c r="X631" i="3"/>
  <c r="W2896" i="2"/>
  <c r="X631" i="4"/>
  <c r="X631" i="5"/>
  <c r="X631" i="6"/>
  <c r="X630" i="3"/>
  <c r="W2895" i="2"/>
  <c r="X630" i="4"/>
  <c r="X630" i="5"/>
  <c r="X630" i="6"/>
  <c r="X629" i="3"/>
  <c r="W2894" i="2"/>
  <c r="X629" i="4"/>
  <c r="X629" i="5"/>
  <c r="X629" i="6"/>
  <c r="X628" i="3"/>
  <c r="W2893" i="2"/>
  <c r="X628" i="4"/>
  <c r="X628" i="5"/>
  <c r="X628" i="6"/>
  <c r="X627" i="3"/>
  <c r="W2892" i="2"/>
  <c r="X627" i="4"/>
  <c r="X627" i="5"/>
  <c r="X627" i="6"/>
  <c r="X626" i="3"/>
  <c r="W2891" i="2"/>
  <c r="X626" i="4"/>
  <c r="X626" i="5"/>
  <c r="X626" i="6"/>
  <c r="X625" i="3"/>
  <c r="W2890" i="2"/>
  <c r="X625" i="4"/>
  <c r="X625" i="5"/>
  <c r="X625" i="6"/>
  <c r="X624" i="3"/>
  <c r="W2889" i="2"/>
  <c r="X624" i="4"/>
  <c r="X624" i="5"/>
  <c r="X624" i="6"/>
  <c r="X623" i="3"/>
  <c r="W2888" i="2"/>
  <c r="X623" i="4"/>
  <c r="X623" i="5"/>
  <c r="X623" i="6"/>
  <c r="X622" i="3"/>
  <c r="W2887" i="2"/>
  <c r="X622" i="4"/>
  <c r="X622" i="5"/>
  <c r="X622" i="6"/>
  <c r="X621" i="3"/>
  <c r="W2886" i="2"/>
  <c r="X621" i="4"/>
  <c r="X621" i="5"/>
  <c r="X621" i="6"/>
  <c r="X620" i="3"/>
  <c r="W2885" i="2"/>
  <c r="X620" i="4"/>
  <c r="X620" i="5"/>
  <c r="X620" i="6"/>
  <c r="X619" i="3"/>
  <c r="W2884" i="2"/>
  <c r="X619" i="4"/>
  <c r="X619" i="5"/>
  <c r="X619" i="6"/>
  <c r="X618" i="3"/>
  <c r="W2883" i="2"/>
  <c r="X618" i="4"/>
  <c r="X618" i="5"/>
  <c r="X618" i="6"/>
  <c r="X617" i="3"/>
  <c r="W2882" i="2"/>
  <c r="X617" i="4"/>
  <c r="X617" i="5"/>
  <c r="X617" i="6"/>
  <c r="X616" i="3"/>
  <c r="W2881" i="2"/>
  <c r="X616" i="4"/>
  <c r="X616" i="5"/>
  <c r="X616" i="6"/>
  <c r="X615" i="3"/>
  <c r="W2880" i="2"/>
  <c r="X615" i="4"/>
  <c r="X615" i="5"/>
  <c r="X615" i="6"/>
  <c r="X614" i="3"/>
  <c r="W2879" i="2"/>
  <c r="X614" i="4"/>
  <c r="X614" i="5"/>
  <c r="X614" i="6"/>
  <c r="X613" i="3"/>
  <c r="W2878" i="2"/>
  <c r="X613" i="4"/>
  <c r="X613" i="5"/>
  <c r="X613" i="6"/>
  <c r="X612" i="3"/>
  <c r="W2877" i="2"/>
  <c r="X612" i="4"/>
  <c r="X612" i="5"/>
  <c r="X612" i="6"/>
  <c r="X611" i="3"/>
  <c r="W2876" i="2"/>
  <c r="X611" i="4"/>
  <c r="X611" i="5"/>
  <c r="X611" i="6"/>
  <c r="X610" i="3"/>
  <c r="W2875" i="2"/>
  <c r="X610" i="4"/>
  <c r="X610" i="5"/>
  <c r="X610" i="6"/>
  <c r="X609" i="3"/>
  <c r="W2874" i="2"/>
  <c r="X609" i="4"/>
  <c r="X609" i="5"/>
  <c r="X609" i="6"/>
  <c r="X608" i="3"/>
  <c r="W2873" i="2"/>
  <c r="X608" i="4"/>
  <c r="X608" i="5"/>
  <c r="X608" i="6"/>
  <c r="X607" i="3"/>
  <c r="W2872" i="2"/>
  <c r="X607" i="4"/>
  <c r="X607" i="5"/>
  <c r="X607" i="6"/>
  <c r="X606" i="3"/>
  <c r="W2871" i="2"/>
  <c r="X606" i="4"/>
  <c r="X606" i="5"/>
  <c r="X606" i="6"/>
  <c r="X605" i="3"/>
  <c r="W2870" i="2"/>
  <c r="X605" i="4"/>
  <c r="X605" i="5"/>
  <c r="X605" i="6"/>
  <c r="X604" i="3"/>
  <c r="W2869" i="2"/>
  <c r="X604" i="4"/>
  <c r="X604" i="5"/>
  <c r="X604" i="6"/>
  <c r="X603" i="3"/>
  <c r="W2868" i="2"/>
  <c r="X603" i="4"/>
  <c r="X603" i="5"/>
  <c r="X603" i="6"/>
  <c r="X602" i="3"/>
  <c r="W2867" i="2"/>
  <c r="X602" i="4"/>
  <c r="X602" i="5"/>
  <c r="X602" i="6"/>
  <c r="X601" i="3"/>
  <c r="W2866" i="2"/>
  <c r="X601" i="4"/>
  <c r="X601" i="5"/>
  <c r="X601" i="6"/>
  <c r="X600" i="3"/>
  <c r="W2865" i="2"/>
  <c r="X600" i="4"/>
  <c r="X600" i="5"/>
  <c r="X600" i="6"/>
  <c r="X599" i="3"/>
  <c r="W2864" i="2"/>
  <c r="X599" i="4"/>
  <c r="X599" i="5"/>
  <c r="X599" i="6"/>
  <c r="X598" i="3"/>
  <c r="W2863" i="2"/>
  <c r="X598" i="4"/>
  <c r="X598" i="5"/>
  <c r="X598" i="6"/>
  <c r="X597" i="3"/>
  <c r="W2862" i="2"/>
  <c r="X597" i="4"/>
  <c r="X597" i="5"/>
  <c r="X597" i="6"/>
  <c r="X596" i="3"/>
  <c r="W2861" i="2"/>
  <c r="X596" i="4"/>
  <c r="X596" i="5"/>
  <c r="X596" i="6"/>
  <c r="X595" i="3"/>
  <c r="W2860" i="2"/>
  <c r="X595" i="4"/>
  <c r="X595" i="5"/>
  <c r="X595" i="6"/>
  <c r="X594" i="3"/>
  <c r="W2859" i="2"/>
  <c r="X594" i="4"/>
  <c r="X594" i="5"/>
  <c r="X594" i="6"/>
  <c r="X593" i="3"/>
  <c r="W2858" i="2"/>
  <c r="X593" i="4"/>
  <c r="X593" i="5"/>
  <c r="X593" i="6"/>
  <c r="X592" i="3"/>
  <c r="W2857" i="2"/>
  <c r="X592" i="4"/>
  <c r="X592" i="5"/>
  <c r="X592" i="6"/>
  <c r="X591" i="3"/>
  <c r="W2856" i="2"/>
  <c r="X591" i="4"/>
  <c r="X591" i="5"/>
  <c r="X591" i="6"/>
  <c r="X590" i="3"/>
  <c r="W2855" i="2"/>
  <c r="X590" i="4"/>
  <c r="X590" i="5"/>
  <c r="X590" i="6"/>
  <c r="X589" i="3"/>
  <c r="W2854" i="2"/>
  <c r="X589" i="4"/>
  <c r="X589" i="5"/>
  <c r="X589" i="6"/>
  <c r="X588" i="3"/>
  <c r="W2853" i="2"/>
  <c r="X588" i="4"/>
  <c r="X588" i="5"/>
  <c r="X588" i="6"/>
  <c r="X587" i="3"/>
  <c r="W2852" i="2"/>
  <c r="X587" i="4"/>
  <c r="X587" i="5"/>
  <c r="X587" i="6"/>
  <c r="X586" i="3"/>
  <c r="W2851" i="2"/>
  <c r="X586" i="4"/>
  <c r="X586" i="5"/>
  <c r="X586" i="6"/>
  <c r="X585" i="3"/>
  <c r="W2850" i="2"/>
  <c r="X585" i="4"/>
  <c r="X585" i="5"/>
  <c r="X585" i="6"/>
  <c r="X584" i="3"/>
  <c r="W2849" i="2"/>
  <c r="X584" i="4"/>
  <c r="X584" i="5"/>
  <c r="X584" i="6"/>
  <c r="X583" i="3"/>
  <c r="W2848" i="2"/>
  <c r="X583" i="4"/>
  <c r="X583" i="5"/>
  <c r="X583" i="6"/>
  <c r="X582" i="3"/>
  <c r="W2847" i="2"/>
  <c r="X582" i="4"/>
  <c r="X582" i="5"/>
  <c r="X582" i="6"/>
  <c r="X581" i="3"/>
  <c r="W2846" i="2"/>
  <c r="X581" i="4"/>
  <c r="X581" i="5"/>
  <c r="X581" i="6"/>
  <c r="X580" i="3"/>
  <c r="W2845" i="2"/>
  <c r="X580" i="4"/>
  <c r="X580" i="5"/>
  <c r="X580" i="6"/>
  <c r="X579" i="3"/>
  <c r="W2844" i="2"/>
  <c r="X579" i="4"/>
  <c r="X579" i="5"/>
  <c r="X579" i="6"/>
  <c r="X578" i="3"/>
  <c r="W2843" i="2"/>
  <c r="X578" i="4"/>
  <c r="X578" i="5"/>
  <c r="X578" i="6"/>
  <c r="X577" i="3"/>
  <c r="W2842" i="2"/>
  <c r="X577" i="4"/>
  <c r="X577" i="5"/>
  <c r="X577" i="6"/>
  <c r="X576" i="3"/>
  <c r="W2841" i="2"/>
  <c r="X576" i="4"/>
  <c r="X576" i="5"/>
  <c r="X576" i="6"/>
  <c r="X575" i="3"/>
  <c r="W2840" i="2"/>
  <c r="X575" i="4"/>
  <c r="X575" i="5"/>
  <c r="X575" i="6"/>
  <c r="X574" i="3"/>
  <c r="W2839" i="2"/>
  <c r="X574" i="4"/>
  <c r="X574" i="5"/>
  <c r="X574" i="6"/>
  <c r="X573" i="3"/>
  <c r="W2838" i="2"/>
  <c r="X573" i="4"/>
  <c r="X573" i="5"/>
  <c r="X573" i="6"/>
  <c r="X572" i="3"/>
  <c r="W2837" i="2"/>
  <c r="X572" i="4"/>
  <c r="X572" i="5"/>
  <c r="X572" i="6"/>
  <c r="X571" i="3"/>
  <c r="W2836" i="2"/>
  <c r="X571" i="4"/>
  <c r="X571" i="5"/>
  <c r="X571" i="6"/>
  <c r="X570" i="3"/>
  <c r="W2835" i="2"/>
  <c r="X570" i="4"/>
  <c r="X570" i="5"/>
  <c r="X570" i="6"/>
  <c r="X569" i="3"/>
  <c r="W2834" i="2"/>
  <c r="X569" i="4"/>
  <c r="X569" i="5"/>
  <c r="X569" i="6"/>
  <c r="X568" i="3"/>
  <c r="W2833" i="2"/>
  <c r="X568" i="4"/>
  <c r="X568" i="5"/>
  <c r="X568" i="6"/>
  <c r="X567" i="3"/>
  <c r="W2832" i="2"/>
  <c r="X567" i="4"/>
  <c r="X567" i="5"/>
  <c r="X567" i="6"/>
  <c r="X566" i="3"/>
  <c r="W2831" i="2"/>
  <c r="X566" i="4"/>
  <c r="X566" i="5"/>
  <c r="X566" i="6"/>
  <c r="X565" i="3"/>
  <c r="W2830" i="2"/>
  <c r="X565" i="4"/>
  <c r="X565" i="5"/>
  <c r="X565" i="6"/>
  <c r="X564" i="3"/>
  <c r="W2829" i="2"/>
  <c r="X564" i="4"/>
  <c r="X564" i="5"/>
  <c r="X564" i="6"/>
  <c r="X563" i="3"/>
  <c r="W2828" i="2"/>
  <c r="X563" i="4"/>
  <c r="X563" i="5"/>
  <c r="X563" i="6"/>
  <c r="X562" i="3"/>
  <c r="W2827" i="2"/>
  <c r="X562" i="4"/>
  <c r="X562" i="5"/>
  <c r="X562" i="6"/>
  <c r="X561" i="3"/>
  <c r="W2826" i="2"/>
  <c r="X561" i="4"/>
  <c r="X561" i="5"/>
  <c r="X561" i="6"/>
  <c r="X560" i="3"/>
  <c r="W2825" i="2"/>
  <c r="X560" i="4"/>
  <c r="X560" i="5"/>
  <c r="X560" i="6"/>
  <c r="X559" i="3"/>
  <c r="W2824" i="2"/>
  <c r="X559" i="4"/>
  <c r="X559" i="5"/>
  <c r="X559" i="6"/>
  <c r="X558" i="3"/>
  <c r="W2823" i="2"/>
  <c r="X558" i="4"/>
  <c r="X558" i="5"/>
  <c r="X558" i="6"/>
  <c r="X557" i="3"/>
  <c r="W2822" i="2"/>
  <c r="X557" i="4"/>
  <c r="X557" i="5"/>
  <c r="X557" i="6"/>
  <c r="X556" i="3"/>
  <c r="W2821" i="2"/>
  <c r="X556" i="4"/>
  <c r="X556" i="5"/>
  <c r="X556" i="6"/>
  <c r="X555" i="3"/>
  <c r="W2820" i="2"/>
  <c r="X555" i="4"/>
  <c r="X555" i="5"/>
  <c r="X555" i="6"/>
  <c r="X554" i="3"/>
  <c r="W2819" i="2"/>
  <c r="X554" i="4"/>
  <c r="X554" i="5"/>
  <c r="X554" i="6"/>
  <c r="X553" i="3"/>
  <c r="W2818" i="2"/>
  <c r="X553" i="4"/>
  <c r="X553" i="5"/>
  <c r="X553" i="6"/>
  <c r="X552" i="3"/>
  <c r="W2817" i="2"/>
  <c r="X552" i="4"/>
  <c r="X552" i="5"/>
  <c r="X552" i="6"/>
  <c r="X551" i="3"/>
  <c r="W2816" i="2"/>
  <c r="X551" i="4"/>
  <c r="X551" i="5"/>
  <c r="X551" i="6"/>
  <c r="X550" i="3"/>
  <c r="W2815" i="2"/>
  <c r="X550" i="4"/>
  <c r="X550" i="5"/>
  <c r="X550" i="6"/>
  <c r="X549" i="3"/>
  <c r="W2814" i="2"/>
  <c r="X549" i="4"/>
  <c r="X549" i="5"/>
  <c r="X549" i="6"/>
  <c r="X548" i="3"/>
  <c r="W2813" i="2"/>
  <c r="X548" i="4"/>
  <c r="X548" i="5"/>
  <c r="X548" i="6"/>
  <c r="X547" i="3"/>
  <c r="W2812" i="2"/>
  <c r="X547" i="4"/>
  <c r="X547" i="5"/>
  <c r="X547" i="6"/>
  <c r="X546" i="3"/>
  <c r="W2811" i="2"/>
  <c r="X546" i="4"/>
  <c r="X546" i="5"/>
  <c r="X546" i="6"/>
  <c r="X545" i="3"/>
  <c r="W2810" i="2"/>
  <c r="X545" i="4"/>
  <c r="X545" i="5"/>
  <c r="X545" i="6"/>
  <c r="X544" i="3"/>
  <c r="W2809" i="2"/>
  <c r="X544" i="4"/>
  <c r="X544" i="5"/>
  <c r="X544" i="6"/>
  <c r="X543" i="3"/>
  <c r="W2808" i="2"/>
  <c r="X543" i="4"/>
  <c r="X543" i="5"/>
  <c r="X543" i="6"/>
  <c r="X542" i="3"/>
  <c r="W2807" i="2"/>
  <c r="X542" i="4"/>
  <c r="X542" i="5"/>
  <c r="X542" i="6"/>
  <c r="X541" i="3"/>
  <c r="W2806" i="2"/>
  <c r="X541" i="4"/>
  <c r="X541" i="5"/>
  <c r="X541" i="6"/>
  <c r="X540" i="3"/>
  <c r="W2805" i="2"/>
  <c r="X540" i="4"/>
  <c r="X540" i="5"/>
  <c r="X540" i="6"/>
  <c r="X539" i="3"/>
  <c r="W2804" i="2"/>
  <c r="X539" i="4"/>
  <c r="X539" i="5"/>
  <c r="X539" i="6"/>
  <c r="X538" i="3"/>
  <c r="W2803" i="2"/>
  <c r="X538" i="4"/>
  <c r="X538" i="5"/>
  <c r="X538" i="6"/>
  <c r="X537" i="3"/>
  <c r="W2802" i="2"/>
  <c r="X537" i="4"/>
  <c r="X537" i="5"/>
  <c r="X537" i="6"/>
  <c r="X536" i="3"/>
  <c r="W2801" i="2"/>
  <c r="X536" i="4"/>
  <c r="X536" i="5"/>
  <c r="X536" i="6"/>
  <c r="X535" i="3"/>
  <c r="W2800" i="2"/>
  <c r="X535" i="4"/>
  <c r="X535" i="5"/>
  <c r="X535" i="6"/>
  <c r="X534" i="3"/>
  <c r="W2799" i="2"/>
  <c r="X534" i="4"/>
  <c r="X534" i="5"/>
  <c r="X534" i="6"/>
  <c r="X533" i="3"/>
  <c r="W2798" i="2"/>
  <c r="X533" i="4"/>
  <c r="X533" i="5"/>
  <c r="X533" i="6"/>
  <c r="X532" i="3"/>
  <c r="W2797" i="2"/>
  <c r="X532" i="4"/>
  <c r="X532" i="5"/>
  <c r="X532" i="6"/>
  <c r="X531" i="3"/>
  <c r="W2796" i="2"/>
  <c r="X531" i="4"/>
  <c r="X531" i="5"/>
  <c r="X531" i="6"/>
  <c r="X530" i="3"/>
  <c r="W2795" i="2"/>
  <c r="X530" i="4"/>
  <c r="X530" i="5"/>
  <c r="X530" i="6"/>
  <c r="X529" i="3"/>
  <c r="W2794" i="2"/>
  <c r="X529" i="4"/>
  <c r="X529" i="5"/>
  <c r="X529" i="6"/>
  <c r="X528" i="3"/>
  <c r="W2793" i="2"/>
  <c r="X528" i="4"/>
  <c r="X528" i="5"/>
  <c r="X528" i="6"/>
  <c r="X527" i="3"/>
  <c r="W2792" i="2"/>
  <c r="X527" i="4"/>
  <c r="X527" i="5"/>
  <c r="X527" i="6"/>
  <c r="X526" i="3"/>
  <c r="W2791" i="2"/>
  <c r="X526" i="4"/>
  <c r="X526" i="5"/>
  <c r="X526" i="6"/>
  <c r="X525" i="3"/>
  <c r="W2790" i="2"/>
  <c r="X525" i="4"/>
  <c r="X525" i="5"/>
  <c r="X525" i="6"/>
  <c r="X524" i="3"/>
  <c r="W2789" i="2"/>
  <c r="X524" i="4"/>
  <c r="X524" i="5"/>
  <c r="X524" i="6"/>
  <c r="X523" i="3"/>
  <c r="W2788" i="2"/>
  <c r="X523" i="4"/>
  <c r="X523" i="5"/>
  <c r="X523" i="6"/>
  <c r="X522" i="3"/>
  <c r="W2787" i="2"/>
  <c r="X522" i="4"/>
  <c r="X522" i="5"/>
  <c r="X522" i="6"/>
  <c r="X521" i="3"/>
  <c r="W2786" i="2"/>
  <c r="X521" i="4"/>
  <c r="X521" i="5"/>
  <c r="X521" i="6"/>
  <c r="X520" i="3"/>
  <c r="W2785" i="2"/>
  <c r="X520" i="4"/>
  <c r="X520" i="5"/>
  <c r="X520" i="6"/>
  <c r="X519" i="3"/>
  <c r="W2784" i="2"/>
  <c r="X519" i="4"/>
  <c r="X519" i="5"/>
  <c r="X519" i="6"/>
  <c r="X518" i="3"/>
  <c r="W2783" i="2"/>
  <c r="X518" i="4"/>
  <c r="X518" i="5"/>
  <c r="X518" i="6"/>
  <c r="X517" i="3"/>
  <c r="W2782" i="2"/>
  <c r="X517" i="4"/>
  <c r="X517" i="5"/>
  <c r="X517" i="6"/>
  <c r="X516" i="3"/>
  <c r="W2781" i="2"/>
  <c r="X516" i="4"/>
  <c r="X516" i="5"/>
  <c r="X516" i="6"/>
  <c r="X515" i="3"/>
  <c r="W2780" i="2"/>
  <c r="X515" i="4"/>
  <c r="X515" i="5"/>
  <c r="X515" i="6"/>
  <c r="X514" i="3"/>
  <c r="W2779" i="2"/>
  <c r="X514" i="4"/>
  <c r="X514" i="5"/>
  <c r="X514" i="6"/>
  <c r="X513" i="3"/>
  <c r="W2778" i="2"/>
  <c r="X513" i="4"/>
  <c r="X513" i="5"/>
  <c r="X513" i="6"/>
  <c r="X512" i="3"/>
  <c r="W2777" i="2"/>
  <c r="X512" i="4"/>
  <c r="X512" i="5"/>
  <c r="X512" i="6"/>
  <c r="X511" i="3"/>
  <c r="W2776" i="2"/>
  <c r="X511" i="4"/>
  <c r="X511" i="5"/>
  <c r="X511" i="6"/>
  <c r="X510" i="3"/>
  <c r="W2775" i="2"/>
  <c r="X510" i="4"/>
  <c r="X510" i="5"/>
  <c r="X510" i="6"/>
  <c r="X509" i="3"/>
  <c r="W2774" i="2"/>
  <c r="X509" i="4"/>
  <c r="X509" i="5"/>
  <c r="X509" i="6"/>
  <c r="X508" i="3"/>
  <c r="W2773" i="2"/>
  <c r="X508" i="4"/>
  <c r="X508" i="5"/>
  <c r="X508" i="6"/>
  <c r="X507" i="3"/>
  <c r="W2772" i="2"/>
  <c r="X507" i="4"/>
  <c r="X507" i="5"/>
  <c r="X507" i="6"/>
  <c r="X506" i="3"/>
  <c r="W2771" i="2"/>
  <c r="X506" i="4"/>
  <c r="X506" i="5"/>
  <c r="X506" i="6"/>
  <c r="X505" i="3"/>
  <c r="W2770" i="2"/>
  <c r="X505" i="4"/>
  <c r="X505" i="5"/>
  <c r="X505" i="6"/>
  <c r="X504" i="3"/>
  <c r="W2769" i="2"/>
  <c r="X504" i="4"/>
  <c r="X504" i="5"/>
  <c r="X504" i="6"/>
  <c r="X503" i="3"/>
  <c r="W2768" i="2"/>
  <c r="X503" i="4"/>
  <c r="X503" i="5"/>
  <c r="X503" i="6"/>
  <c r="X502" i="3"/>
  <c r="W2767" i="2"/>
  <c r="X502" i="4"/>
  <c r="X502" i="5"/>
  <c r="X502" i="6"/>
  <c r="X501" i="3"/>
  <c r="W2766" i="2"/>
  <c r="X501" i="4"/>
  <c r="X501" i="5"/>
  <c r="X501" i="6"/>
  <c r="X500" i="3"/>
  <c r="W2765" i="2"/>
  <c r="X500" i="4"/>
  <c r="X500" i="5"/>
  <c r="X500" i="6"/>
  <c r="X499" i="3"/>
  <c r="W2764" i="2"/>
  <c r="X499" i="4"/>
  <c r="X499" i="5"/>
  <c r="X499" i="6"/>
  <c r="X498" i="3"/>
  <c r="W2763" i="2"/>
  <c r="X498" i="4"/>
  <c r="X498" i="5"/>
  <c r="X498" i="6"/>
  <c r="X497" i="3"/>
  <c r="W2762" i="2"/>
  <c r="X497" i="4"/>
  <c r="X497" i="5"/>
  <c r="X497" i="6"/>
  <c r="X496" i="3"/>
  <c r="W2761" i="2"/>
  <c r="X496" i="4"/>
  <c r="X496" i="5"/>
  <c r="X496" i="6"/>
  <c r="X495" i="3"/>
  <c r="W2760" i="2"/>
  <c r="X495" i="4"/>
  <c r="X495" i="5"/>
  <c r="X495" i="6"/>
  <c r="X494" i="3"/>
  <c r="W2759" i="2"/>
  <c r="X494" i="4"/>
  <c r="X494" i="5"/>
  <c r="X494" i="6"/>
  <c r="X493" i="3"/>
  <c r="W2758" i="2"/>
  <c r="X493" i="4"/>
  <c r="X493" i="5"/>
  <c r="X493" i="6"/>
  <c r="X492" i="3"/>
  <c r="W2757" i="2"/>
  <c r="X492" i="4"/>
  <c r="X492" i="5"/>
  <c r="X492" i="6"/>
  <c r="X491" i="3"/>
  <c r="W2756" i="2"/>
  <c r="X491" i="4"/>
  <c r="X491" i="5"/>
  <c r="X491" i="6"/>
  <c r="X490" i="3"/>
  <c r="W2755" i="2"/>
  <c r="X490" i="4"/>
  <c r="X490" i="5"/>
  <c r="X490" i="6"/>
  <c r="X489" i="3"/>
  <c r="W2754" i="2"/>
  <c r="X489" i="4"/>
  <c r="X489" i="5"/>
  <c r="X489" i="6"/>
  <c r="X488" i="3"/>
  <c r="W2753" i="2"/>
  <c r="X488" i="4"/>
  <c r="X488" i="5"/>
  <c r="X488" i="6"/>
  <c r="X487" i="3"/>
  <c r="W2752" i="2"/>
  <c r="X487" i="4"/>
  <c r="X487" i="5"/>
  <c r="X487" i="6"/>
  <c r="X486" i="3"/>
  <c r="W2751" i="2"/>
  <c r="X486" i="4"/>
  <c r="X486" i="5"/>
  <c r="X486" i="6"/>
  <c r="X485" i="3"/>
  <c r="W2750" i="2"/>
  <c r="X485" i="4"/>
  <c r="X485" i="5"/>
  <c r="X485" i="6"/>
  <c r="X484" i="3"/>
  <c r="W2749" i="2"/>
  <c r="X484" i="4"/>
  <c r="X484" i="5"/>
  <c r="X484" i="6"/>
  <c r="X483" i="3"/>
  <c r="W2748" i="2"/>
  <c r="X483" i="4"/>
  <c r="X483" i="5"/>
  <c r="X483" i="6"/>
  <c r="X482" i="3"/>
  <c r="W2747" i="2"/>
  <c r="X482" i="4"/>
  <c r="X482" i="5"/>
  <c r="X482" i="6"/>
  <c r="X481" i="3"/>
  <c r="W2746" i="2"/>
  <c r="X481" i="4"/>
  <c r="X481" i="5"/>
  <c r="X481" i="6"/>
  <c r="X480" i="3"/>
  <c r="W2745" i="2"/>
  <c r="X480" i="4"/>
  <c r="X480" i="5"/>
  <c r="X480" i="6"/>
  <c r="X479" i="3"/>
  <c r="W2744" i="2"/>
  <c r="X479" i="4"/>
  <c r="X479" i="5"/>
  <c r="X479" i="6"/>
  <c r="X478" i="3"/>
  <c r="W2743" i="2"/>
  <c r="X478" i="4"/>
  <c r="X478" i="5"/>
  <c r="X478" i="6"/>
  <c r="X477" i="3"/>
  <c r="W2742" i="2"/>
  <c r="X477" i="4"/>
  <c r="X477" i="5"/>
  <c r="X477" i="6"/>
  <c r="X476" i="3"/>
  <c r="W2741" i="2"/>
  <c r="X476" i="4"/>
  <c r="X476" i="5"/>
  <c r="X476" i="6"/>
  <c r="X475" i="3"/>
  <c r="W2740" i="2"/>
  <c r="X475" i="4"/>
  <c r="X475" i="5"/>
  <c r="X475" i="6"/>
  <c r="X474" i="3"/>
  <c r="W2739" i="2"/>
  <c r="X474" i="4"/>
  <c r="X474" i="5"/>
  <c r="X474" i="6"/>
  <c r="X473" i="3"/>
  <c r="W2738" i="2"/>
  <c r="X473" i="4"/>
  <c r="X473" i="5"/>
  <c r="X473" i="6"/>
  <c r="X472" i="3"/>
  <c r="W2737" i="2"/>
  <c r="X472" i="4"/>
  <c r="X472" i="5"/>
  <c r="X472" i="6"/>
  <c r="X471" i="3"/>
  <c r="W2736" i="2"/>
  <c r="X471" i="4"/>
  <c r="X471" i="5"/>
  <c r="X471" i="6"/>
  <c r="X470" i="3"/>
  <c r="W2735" i="2"/>
  <c r="X470" i="4"/>
  <c r="X470" i="5"/>
  <c r="X470" i="6"/>
  <c r="X469" i="3"/>
  <c r="W2734" i="2"/>
  <c r="X469" i="4"/>
  <c r="X469" i="5"/>
  <c r="X469" i="6"/>
  <c r="X468" i="3"/>
  <c r="W2733" i="2"/>
  <c r="X468" i="4"/>
  <c r="X468" i="5"/>
  <c r="X468" i="6"/>
  <c r="X467" i="3"/>
  <c r="W2732" i="2"/>
  <c r="X467" i="4"/>
  <c r="X467" i="5"/>
  <c r="X467" i="6"/>
  <c r="X466" i="3"/>
  <c r="W2731" i="2"/>
  <c r="X466" i="4"/>
  <c r="X466" i="5"/>
  <c r="X466" i="6"/>
  <c r="X465" i="3"/>
  <c r="W2730" i="2"/>
  <c r="X465" i="4"/>
  <c r="X465" i="5"/>
  <c r="X465" i="6"/>
  <c r="X464" i="3"/>
  <c r="W2729" i="2"/>
  <c r="X464" i="4"/>
  <c r="X464" i="5"/>
  <c r="X464" i="6"/>
  <c r="X463" i="3"/>
  <c r="W2728" i="2"/>
  <c r="X463" i="4"/>
  <c r="X463" i="5"/>
  <c r="X463" i="6"/>
  <c r="X462" i="3"/>
  <c r="W2727" i="2"/>
  <c r="X462" i="4"/>
  <c r="X462" i="5"/>
  <c r="X462" i="6"/>
  <c r="X461" i="3"/>
  <c r="W2726" i="2"/>
  <c r="X461" i="4"/>
  <c r="X461" i="5"/>
  <c r="X461" i="6"/>
  <c r="X460" i="3"/>
  <c r="W2725" i="2"/>
  <c r="X460" i="4"/>
  <c r="X460" i="5"/>
  <c r="X460" i="6"/>
  <c r="X459" i="3"/>
  <c r="W2724" i="2"/>
  <c r="X459" i="4"/>
  <c r="X459" i="5"/>
  <c r="X459" i="6"/>
  <c r="X458" i="3"/>
  <c r="W2723" i="2"/>
  <c r="X458" i="4"/>
  <c r="X458" i="5"/>
  <c r="X458" i="6"/>
  <c r="X457" i="3"/>
  <c r="W2722" i="2"/>
  <c r="X457" i="4"/>
  <c r="X457" i="5"/>
  <c r="X457" i="6"/>
  <c r="X456" i="3"/>
  <c r="W2721" i="2"/>
  <c r="X456" i="4"/>
  <c r="X456" i="5"/>
  <c r="X456" i="6"/>
  <c r="X455" i="3"/>
  <c r="W2720" i="2"/>
  <c r="X455" i="4"/>
  <c r="X455" i="5"/>
  <c r="X455" i="6"/>
  <c r="X454" i="3"/>
  <c r="W2719" i="2"/>
  <c r="X454" i="4"/>
  <c r="X454" i="5"/>
  <c r="X454" i="6"/>
  <c r="X453" i="3"/>
  <c r="W2718" i="2"/>
  <c r="X453" i="4"/>
  <c r="X453" i="5"/>
  <c r="X453" i="6"/>
  <c r="X452" i="3"/>
  <c r="W2717" i="2"/>
  <c r="X452" i="4"/>
  <c r="X452" i="5"/>
  <c r="X452" i="6"/>
  <c r="X451" i="3"/>
  <c r="W2716" i="2"/>
  <c r="X451" i="4"/>
  <c r="X451" i="5"/>
  <c r="X451" i="6"/>
  <c r="X450" i="3"/>
  <c r="W2715" i="2"/>
  <c r="X450" i="4"/>
  <c r="X450" i="5"/>
  <c r="X450" i="6"/>
  <c r="X449" i="3"/>
  <c r="W2714" i="2"/>
  <c r="X449" i="4"/>
  <c r="X449" i="5"/>
  <c r="X449" i="6"/>
  <c r="X448" i="3"/>
  <c r="W2713" i="2"/>
  <c r="X448" i="4"/>
  <c r="X448" i="5"/>
  <c r="X448" i="6"/>
  <c r="X447" i="3"/>
  <c r="W2712" i="2"/>
  <c r="X447" i="4"/>
  <c r="X447" i="5"/>
  <c r="X447" i="6"/>
  <c r="X446" i="3"/>
  <c r="W2711" i="2"/>
  <c r="X446" i="4"/>
  <c r="X446" i="5"/>
  <c r="X446" i="6"/>
  <c r="X445" i="3"/>
  <c r="W2710" i="2"/>
  <c r="X445" i="4"/>
  <c r="X445" i="5"/>
  <c r="X445" i="6"/>
  <c r="X444" i="3"/>
  <c r="W2709" i="2"/>
  <c r="X444" i="4"/>
  <c r="X444" i="5"/>
  <c r="X444" i="6"/>
  <c r="X443" i="3"/>
  <c r="W2708" i="2"/>
  <c r="X443" i="4"/>
  <c r="X443" i="5"/>
  <c r="X443" i="6"/>
  <c r="X442" i="3"/>
  <c r="W2707" i="2"/>
  <c r="X442" i="4"/>
  <c r="X442" i="5"/>
  <c r="X442" i="6"/>
  <c r="X441" i="3"/>
  <c r="W2706" i="2"/>
  <c r="X441" i="4"/>
  <c r="X441" i="5"/>
  <c r="X441" i="6"/>
  <c r="X440" i="3"/>
  <c r="W2705" i="2"/>
  <c r="X440" i="4"/>
  <c r="X440" i="5"/>
  <c r="X440" i="6"/>
  <c r="X439" i="3"/>
  <c r="W2704" i="2"/>
  <c r="X439" i="4"/>
  <c r="X439" i="5"/>
  <c r="X439" i="6"/>
  <c r="X438" i="3"/>
  <c r="W2703" i="2"/>
  <c r="X438" i="4"/>
  <c r="X438" i="5"/>
  <c r="X438" i="6"/>
  <c r="X437" i="3"/>
  <c r="W2702" i="2"/>
  <c r="X437" i="4"/>
  <c r="X437" i="5"/>
  <c r="X437" i="6"/>
  <c r="X436" i="3"/>
  <c r="W2701" i="2"/>
  <c r="X436" i="4"/>
  <c r="X436" i="5"/>
  <c r="X436" i="6"/>
  <c r="X435" i="3"/>
  <c r="W2700" i="2"/>
  <c r="X435" i="4"/>
  <c r="X435" i="5"/>
  <c r="X435" i="6"/>
  <c r="X434" i="3"/>
  <c r="W2699" i="2"/>
  <c r="X434" i="4"/>
  <c r="X434" i="5"/>
  <c r="X434" i="6"/>
  <c r="X433" i="3"/>
  <c r="W2698" i="2"/>
  <c r="X433" i="4"/>
  <c r="X433" i="5"/>
  <c r="X433" i="6"/>
  <c r="X432" i="3"/>
  <c r="W2697" i="2"/>
  <c r="X432" i="4"/>
  <c r="X432" i="5"/>
  <c r="X432" i="6"/>
  <c r="X431" i="3"/>
  <c r="W2696" i="2"/>
  <c r="X431" i="4"/>
  <c r="X431" i="5"/>
  <c r="X431" i="6"/>
  <c r="X430" i="3"/>
  <c r="W2695" i="2"/>
  <c r="X430" i="4"/>
  <c r="X430" i="5"/>
  <c r="X430" i="6"/>
  <c r="X429" i="3"/>
  <c r="W2694" i="2"/>
  <c r="X429" i="4"/>
  <c r="X429" i="5"/>
  <c r="X429" i="6"/>
  <c r="X428" i="3"/>
  <c r="W2693" i="2"/>
  <c r="X428" i="4"/>
  <c r="X428" i="5"/>
  <c r="X428" i="6"/>
  <c r="X427" i="3"/>
  <c r="W2692" i="2"/>
  <c r="X427" i="4"/>
  <c r="X427" i="5"/>
  <c r="X427" i="6"/>
  <c r="X426" i="3"/>
  <c r="W2691" i="2"/>
  <c r="X426" i="4"/>
  <c r="X426" i="5"/>
  <c r="X426" i="6"/>
  <c r="X425" i="3"/>
  <c r="W2690" i="2"/>
  <c r="X425" i="4"/>
  <c r="X425" i="5"/>
  <c r="X425" i="6"/>
  <c r="X424" i="3"/>
  <c r="W2689" i="2"/>
  <c r="X424" i="4"/>
  <c r="X424" i="5"/>
  <c r="X424" i="6"/>
  <c r="X423" i="3"/>
  <c r="W2688" i="2"/>
  <c r="X423" i="4"/>
  <c r="X423" i="5"/>
  <c r="X423" i="6"/>
  <c r="X422" i="3"/>
  <c r="W2687" i="2"/>
  <c r="X422" i="4"/>
  <c r="X422" i="5"/>
  <c r="X422" i="6"/>
  <c r="X421" i="3"/>
  <c r="W2686" i="2"/>
  <c r="X421" i="4"/>
  <c r="X421" i="5"/>
  <c r="X421" i="6"/>
  <c r="X420" i="3"/>
  <c r="W2685" i="2"/>
  <c r="X420" i="4"/>
  <c r="X420" i="5"/>
  <c r="X420" i="6"/>
  <c r="X419" i="3"/>
  <c r="W2684" i="2"/>
  <c r="X419" i="4"/>
  <c r="X419" i="5"/>
  <c r="X419" i="6"/>
  <c r="X418" i="3"/>
  <c r="W2683" i="2"/>
  <c r="X418" i="4"/>
  <c r="X418" i="5"/>
  <c r="X418" i="6"/>
  <c r="X417" i="3"/>
  <c r="W2682" i="2"/>
  <c r="X417" i="4"/>
  <c r="X417" i="5"/>
  <c r="X417" i="6"/>
  <c r="X416" i="3"/>
  <c r="W2681" i="2"/>
  <c r="X416" i="4"/>
  <c r="X416" i="5"/>
  <c r="X416" i="6"/>
  <c r="X415" i="3"/>
  <c r="W2680" i="2"/>
  <c r="X415" i="4"/>
  <c r="X415" i="5"/>
  <c r="X415" i="6"/>
  <c r="X414" i="3"/>
  <c r="W2679" i="2"/>
  <c r="X414" i="4"/>
  <c r="X414" i="5"/>
  <c r="X414" i="6"/>
  <c r="X413" i="3"/>
  <c r="W2678" i="2"/>
  <c r="X413" i="4"/>
  <c r="X413" i="5"/>
  <c r="X413" i="6"/>
  <c r="X412" i="3"/>
  <c r="W2677" i="2"/>
  <c r="X412" i="4"/>
  <c r="X412" i="5"/>
  <c r="X412" i="6"/>
  <c r="X411" i="3"/>
  <c r="W2676" i="2"/>
  <c r="X411" i="4"/>
  <c r="X411" i="5"/>
  <c r="X411" i="6"/>
  <c r="X410" i="3"/>
  <c r="W2675" i="2"/>
  <c r="X410" i="4"/>
  <c r="X410" i="5"/>
  <c r="X410" i="6"/>
  <c r="X409" i="3"/>
  <c r="W2674" i="2"/>
  <c r="X409" i="4"/>
  <c r="X409" i="5"/>
  <c r="X409" i="6"/>
  <c r="X408" i="3"/>
  <c r="W2673" i="2"/>
  <c r="X408" i="4"/>
  <c r="X408" i="5"/>
  <c r="X408" i="6"/>
  <c r="X407" i="3"/>
  <c r="W2672" i="2"/>
  <c r="X407" i="4"/>
  <c r="X407" i="5"/>
  <c r="X407" i="6"/>
  <c r="X406" i="3"/>
  <c r="W2671" i="2"/>
  <c r="X406" i="4"/>
  <c r="X406" i="5"/>
  <c r="X406" i="6"/>
  <c r="X405" i="3"/>
  <c r="W2670" i="2"/>
  <c r="X405" i="4"/>
  <c r="X405" i="5"/>
  <c r="X405" i="6"/>
  <c r="X404" i="3"/>
  <c r="W2669" i="2"/>
  <c r="X404" i="4"/>
  <c r="X404" i="5"/>
  <c r="X404" i="6"/>
  <c r="X403" i="3"/>
  <c r="W2668" i="2"/>
  <c r="X403" i="4"/>
  <c r="X403" i="5"/>
  <c r="X403" i="6"/>
  <c r="X402" i="3"/>
  <c r="W2667" i="2"/>
  <c r="X402" i="4"/>
  <c r="X402" i="5"/>
  <c r="X402" i="6"/>
  <c r="X401" i="3"/>
  <c r="W2666" i="2"/>
  <c r="X401" i="4"/>
  <c r="X401" i="5"/>
  <c r="X401" i="6"/>
  <c r="X400" i="3"/>
  <c r="W2665" i="2"/>
  <c r="X400" i="4"/>
  <c r="X400" i="5"/>
  <c r="X400" i="6"/>
  <c r="X399" i="3"/>
  <c r="W2664" i="2"/>
  <c r="X399" i="4"/>
  <c r="X399" i="5"/>
  <c r="X399" i="6"/>
  <c r="X398" i="3"/>
  <c r="W2663" i="2"/>
  <c r="X398" i="4"/>
  <c r="X398" i="5"/>
  <c r="X398" i="6"/>
  <c r="X397" i="3"/>
  <c r="W2662" i="2"/>
  <c r="X397" i="4"/>
  <c r="X397" i="5"/>
  <c r="X397" i="6"/>
  <c r="X396" i="3"/>
  <c r="W2661" i="2"/>
  <c r="X396" i="4"/>
  <c r="X396" i="5"/>
  <c r="X396" i="6"/>
  <c r="X395" i="3"/>
  <c r="W2660" i="2"/>
  <c r="X395" i="4"/>
  <c r="X395" i="5"/>
  <c r="X395" i="6"/>
  <c r="X394" i="3"/>
  <c r="W2659" i="2"/>
  <c r="X394" i="4"/>
  <c r="X394" i="5"/>
  <c r="X394" i="6"/>
  <c r="X393" i="3"/>
  <c r="W2658" i="2"/>
  <c r="X393" i="4"/>
  <c r="X393" i="5"/>
  <c r="X393" i="6"/>
  <c r="X392" i="3"/>
  <c r="W2657" i="2"/>
  <c r="X392" i="4"/>
  <c r="X392" i="5"/>
  <c r="X392" i="6"/>
  <c r="X391" i="3"/>
  <c r="W2656" i="2"/>
  <c r="X391" i="4"/>
  <c r="X391" i="5"/>
  <c r="X391" i="6"/>
  <c r="X390" i="3"/>
  <c r="W2655" i="2"/>
  <c r="X390" i="4"/>
  <c r="X390" i="5"/>
  <c r="X390" i="6"/>
  <c r="X389" i="3"/>
  <c r="W2654" i="2"/>
  <c r="X389" i="4"/>
  <c r="X389" i="5"/>
  <c r="X389" i="6"/>
  <c r="X388" i="3"/>
  <c r="W2653" i="2"/>
  <c r="X388" i="4"/>
  <c r="X388" i="5"/>
  <c r="X388" i="6"/>
  <c r="X387" i="3"/>
  <c r="W2652" i="2"/>
  <c r="X387" i="4"/>
  <c r="X387" i="5"/>
  <c r="X387" i="6"/>
  <c r="X386" i="3"/>
  <c r="W2651" i="2"/>
  <c r="X386" i="4"/>
  <c r="X386" i="5"/>
  <c r="X386" i="6"/>
  <c r="X385" i="3"/>
  <c r="W2650" i="2"/>
  <c r="X385" i="4"/>
  <c r="X385" i="5"/>
  <c r="X385" i="6"/>
  <c r="X384" i="3"/>
  <c r="W2649" i="2"/>
  <c r="X384" i="4"/>
  <c r="X384" i="5"/>
  <c r="X384" i="6"/>
  <c r="X383" i="3"/>
  <c r="W2648" i="2"/>
  <c r="X383" i="4"/>
  <c r="X383" i="5"/>
  <c r="X383" i="6"/>
  <c r="X382" i="3"/>
  <c r="W2647" i="2"/>
  <c r="X382" i="4"/>
  <c r="X382" i="5"/>
  <c r="X382" i="6"/>
  <c r="X381" i="3"/>
  <c r="W2646" i="2"/>
  <c r="X381" i="4"/>
  <c r="X381" i="5"/>
  <c r="X381" i="6"/>
  <c r="X380" i="3"/>
  <c r="W2645" i="2"/>
  <c r="X380" i="4"/>
  <c r="X380" i="5"/>
  <c r="X380" i="6"/>
  <c r="X379" i="3"/>
  <c r="W2644" i="2"/>
  <c r="X379" i="4"/>
  <c r="X379" i="5"/>
  <c r="X379" i="6"/>
  <c r="X378" i="3"/>
  <c r="W2643" i="2"/>
  <c r="X378" i="4"/>
  <c r="X378" i="5"/>
  <c r="X378" i="6"/>
  <c r="X377" i="3"/>
  <c r="W2642" i="2"/>
  <c r="X377" i="4"/>
  <c r="X377" i="5"/>
  <c r="X377" i="6"/>
  <c r="X376" i="3"/>
  <c r="W2641" i="2"/>
  <c r="X376" i="4"/>
  <c r="X376" i="5"/>
  <c r="X376" i="6"/>
  <c r="X375" i="3"/>
  <c r="W2640" i="2"/>
  <c r="X375" i="4"/>
  <c r="X375" i="5"/>
  <c r="X375" i="6"/>
  <c r="X374" i="3"/>
  <c r="W2639" i="2"/>
  <c r="X374" i="4"/>
  <c r="X374" i="5"/>
  <c r="X374" i="6"/>
  <c r="X373" i="3"/>
  <c r="W2638" i="2"/>
  <c r="X373" i="4"/>
  <c r="X373" i="5"/>
  <c r="X373" i="6"/>
  <c r="X372" i="3"/>
  <c r="W2637" i="2"/>
  <c r="X372" i="4"/>
  <c r="X372" i="5"/>
  <c r="X372" i="6"/>
  <c r="X371" i="3"/>
  <c r="W2636" i="2"/>
  <c r="X371" i="4"/>
  <c r="X371" i="5"/>
  <c r="X371" i="6"/>
  <c r="X370" i="3"/>
  <c r="W2635" i="2"/>
  <c r="X370" i="4"/>
  <c r="X370" i="5"/>
  <c r="X370" i="6"/>
  <c r="X369" i="3"/>
  <c r="W2634" i="2"/>
  <c r="X369" i="4"/>
  <c r="X369" i="5"/>
  <c r="X369" i="6"/>
  <c r="X368" i="3"/>
  <c r="W2633" i="2"/>
  <c r="X368" i="4"/>
  <c r="X368" i="5"/>
  <c r="X368" i="6"/>
  <c r="X367" i="3"/>
  <c r="W2632" i="2"/>
  <c r="X367" i="4"/>
  <c r="X367" i="5"/>
  <c r="X367" i="6"/>
  <c r="X366" i="3"/>
  <c r="W2631" i="2"/>
  <c r="X366" i="4"/>
  <c r="X366" i="5"/>
  <c r="X366" i="6"/>
  <c r="X365" i="3"/>
  <c r="W2630" i="2"/>
  <c r="X365" i="4"/>
  <c r="X365" i="5"/>
  <c r="X365" i="6"/>
  <c r="X364" i="3"/>
  <c r="W2629" i="2"/>
  <c r="X364" i="4"/>
  <c r="X364" i="5"/>
  <c r="X364" i="6"/>
  <c r="X363" i="3"/>
  <c r="W2628" i="2"/>
  <c r="X363" i="4"/>
  <c r="X363" i="5"/>
  <c r="X363" i="6"/>
  <c r="X362" i="3"/>
  <c r="W2627" i="2"/>
  <c r="X362" i="4"/>
  <c r="X362" i="5"/>
  <c r="X362" i="6"/>
  <c r="X361" i="3"/>
  <c r="W2626" i="2"/>
  <c r="X361" i="4"/>
  <c r="X361" i="5"/>
  <c r="X361" i="6"/>
  <c r="X360" i="3"/>
  <c r="W2625" i="2"/>
  <c r="X360" i="4"/>
  <c r="X360" i="5"/>
  <c r="X360" i="6"/>
  <c r="X359" i="3"/>
  <c r="W2624" i="2"/>
  <c r="X359" i="4"/>
  <c r="X359" i="5"/>
  <c r="X359" i="6"/>
  <c r="X358" i="3"/>
  <c r="W2623" i="2"/>
  <c r="X358" i="4"/>
  <c r="X358" i="5"/>
  <c r="X358" i="6"/>
  <c r="X357" i="3"/>
  <c r="W2622" i="2"/>
  <c r="X357" i="4"/>
  <c r="X357" i="5"/>
  <c r="X357" i="6"/>
  <c r="X356" i="3"/>
  <c r="W2621" i="2"/>
  <c r="X356" i="4"/>
  <c r="X356" i="5"/>
  <c r="X356" i="6"/>
  <c r="X355" i="3"/>
  <c r="W2620" i="2"/>
  <c r="X355" i="4"/>
  <c r="X355" i="5"/>
  <c r="X355" i="6"/>
  <c r="X354" i="3"/>
  <c r="W2619" i="2"/>
  <c r="X354" i="4"/>
  <c r="X354" i="5"/>
  <c r="X354" i="6"/>
  <c r="X353" i="3"/>
  <c r="W2618" i="2"/>
  <c r="X353" i="4"/>
  <c r="X353" i="5"/>
  <c r="X353" i="6"/>
  <c r="X352" i="3"/>
  <c r="W2617" i="2"/>
  <c r="X352" i="4"/>
  <c r="X352" i="5"/>
  <c r="X352" i="6"/>
  <c r="X351" i="3"/>
  <c r="W2616" i="2"/>
  <c r="X351" i="4"/>
  <c r="X351" i="5"/>
  <c r="X351" i="6"/>
  <c r="X350" i="3"/>
  <c r="W2615" i="2"/>
  <c r="X350" i="4"/>
  <c r="X350" i="5"/>
  <c r="X350" i="6"/>
  <c r="X349" i="3"/>
  <c r="W2614" i="2"/>
  <c r="X349" i="4"/>
  <c r="X349" i="5"/>
  <c r="X349" i="6"/>
  <c r="X348" i="3"/>
  <c r="W2613" i="2"/>
  <c r="X348" i="4"/>
  <c r="X348" i="5"/>
  <c r="X348" i="6"/>
  <c r="X347" i="3"/>
  <c r="W2612" i="2"/>
  <c r="X347" i="4"/>
  <c r="X347" i="5"/>
  <c r="X347" i="6"/>
  <c r="X346" i="3"/>
  <c r="W2611" i="2"/>
  <c r="X346" i="4"/>
  <c r="X346" i="5"/>
  <c r="X346" i="6"/>
  <c r="X345" i="3"/>
  <c r="W2610" i="2"/>
  <c r="X345" i="4"/>
  <c r="X345" i="5"/>
  <c r="X345" i="6"/>
  <c r="X344" i="3"/>
  <c r="W2609" i="2"/>
  <c r="X344" i="4"/>
  <c r="X344" i="5"/>
  <c r="X344" i="6"/>
  <c r="X343" i="3"/>
  <c r="W2608" i="2"/>
  <c r="X343" i="4"/>
  <c r="X343" i="5"/>
  <c r="X343" i="6"/>
  <c r="X342" i="3"/>
  <c r="W2607" i="2"/>
  <c r="X342" i="4"/>
  <c r="X342" i="5"/>
  <c r="X342" i="6"/>
  <c r="X341" i="3"/>
  <c r="W2606" i="2"/>
  <c r="X341" i="4"/>
  <c r="X341" i="5"/>
  <c r="X341" i="6"/>
  <c r="X340" i="3"/>
  <c r="W2605" i="2"/>
  <c r="X340" i="4"/>
  <c r="X340" i="5"/>
  <c r="X340" i="6"/>
  <c r="X339" i="3"/>
  <c r="W2604" i="2"/>
  <c r="X339" i="4"/>
  <c r="X339" i="5"/>
  <c r="X339" i="6"/>
  <c r="X338" i="3"/>
  <c r="W2603" i="2"/>
  <c r="X338" i="4"/>
  <c r="X338" i="5"/>
  <c r="X338" i="6"/>
  <c r="X337" i="3"/>
  <c r="W2602" i="2"/>
  <c r="X337" i="4"/>
  <c r="X337" i="5"/>
  <c r="X337" i="6"/>
  <c r="X336" i="3"/>
  <c r="W2601" i="2"/>
  <c r="X336" i="4"/>
  <c r="X336" i="5"/>
  <c r="X336" i="6"/>
  <c r="X335" i="3"/>
  <c r="W2600" i="2"/>
  <c r="X335" i="4"/>
  <c r="X335" i="5"/>
  <c r="X335" i="6"/>
  <c r="X334" i="3"/>
  <c r="W2599" i="2"/>
  <c r="X334" i="4"/>
  <c r="X334" i="5"/>
  <c r="X334" i="6"/>
  <c r="X333" i="3"/>
  <c r="W2598" i="2"/>
  <c r="X333" i="4"/>
  <c r="X333" i="5"/>
  <c r="X333" i="6"/>
  <c r="X332" i="3"/>
  <c r="W2597" i="2"/>
  <c r="X332" i="4"/>
  <c r="X332" i="5"/>
  <c r="X332" i="6"/>
  <c r="X331" i="3"/>
  <c r="W2596" i="2"/>
  <c r="X331" i="4"/>
  <c r="X331" i="5"/>
  <c r="X331" i="6"/>
  <c r="X330" i="3"/>
  <c r="W2595" i="2"/>
  <c r="X330" i="4"/>
  <c r="X330" i="5"/>
  <c r="X330" i="6"/>
  <c r="X329" i="3"/>
  <c r="W2594" i="2"/>
  <c r="X329" i="4"/>
  <c r="X329" i="5"/>
  <c r="X329" i="6"/>
  <c r="X328" i="3"/>
  <c r="W2593" i="2"/>
  <c r="X328" i="4"/>
  <c r="X328" i="5"/>
  <c r="X328" i="6"/>
  <c r="X327" i="3"/>
  <c r="W2592" i="2"/>
  <c r="X327" i="4"/>
  <c r="X327" i="5"/>
  <c r="X327" i="6"/>
  <c r="X326" i="3"/>
  <c r="W2591" i="2"/>
  <c r="X326" i="4"/>
  <c r="X326" i="5"/>
  <c r="X326" i="6"/>
  <c r="X325" i="3"/>
  <c r="W2590" i="2"/>
  <c r="X325" i="4"/>
  <c r="X325" i="5"/>
  <c r="X325" i="6"/>
  <c r="X324" i="3"/>
  <c r="W2589" i="2"/>
  <c r="X324" i="4"/>
  <c r="X324" i="5"/>
  <c r="X324" i="6"/>
  <c r="X323" i="3"/>
  <c r="W2588" i="2"/>
  <c r="X323" i="4"/>
  <c r="X323" i="5"/>
  <c r="X323" i="6"/>
  <c r="X322" i="3"/>
  <c r="W2587" i="2"/>
  <c r="X322" i="4"/>
  <c r="X322" i="5"/>
  <c r="X322" i="6"/>
  <c r="X321" i="3"/>
  <c r="W2586" i="2"/>
  <c r="X321" i="4"/>
  <c r="X321" i="5"/>
  <c r="X321" i="6"/>
  <c r="X320" i="3"/>
  <c r="W2585" i="2"/>
  <c r="X320" i="4"/>
  <c r="X320" i="5"/>
  <c r="X320" i="6"/>
  <c r="X319" i="3"/>
  <c r="W2584" i="2"/>
  <c r="X319" i="4"/>
  <c r="X319" i="5"/>
  <c r="X319" i="6"/>
  <c r="X318" i="3"/>
  <c r="W2583" i="2"/>
  <c r="X318" i="4"/>
  <c r="X318" i="5"/>
  <c r="X318" i="6"/>
  <c r="X317" i="3"/>
  <c r="W2582" i="2"/>
  <c r="X317" i="4"/>
  <c r="X317" i="5"/>
  <c r="X317" i="6"/>
  <c r="X316" i="3"/>
  <c r="W2581" i="2"/>
  <c r="X316" i="4"/>
  <c r="X316" i="5"/>
  <c r="X316" i="6"/>
  <c r="X315" i="3"/>
  <c r="W2580" i="2"/>
  <c r="X315" i="4"/>
  <c r="X315" i="5"/>
  <c r="X315" i="6"/>
  <c r="X314" i="3"/>
  <c r="W2579" i="2"/>
  <c r="X314" i="4"/>
  <c r="X314" i="5"/>
  <c r="X314" i="6"/>
  <c r="X313" i="3"/>
  <c r="W2578" i="2"/>
  <c r="X313" i="4"/>
  <c r="X313" i="5"/>
  <c r="X313" i="6"/>
  <c r="X312" i="3"/>
  <c r="W2577" i="2"/>
  <c r="X312" i="4"/>
  <c r="X312" i="5"/>
  <c r="X312" i="6"/>
  <c r="X311" i="3"/>
  <c r="W2576" i="2"/>
  <c r="X311" i="4"/>
  <c r="X311" i="5"/>
  <c r="X311" i="6"/>
  <c r="X310" i="3"/>
  <c r="W2575" i="2"/>
  <c r="X310" i="4"/>
  <c r="X310" i="5"/>
  <c r="X310" i="6"/>
  <c r="X309" i="3"/>
  <c r="W2574" i="2"/>
  <c r="X309" i="4"/>
  <c r="X309" i="5"/>
  <c r="X309" i="6"/>
  <c r="X308" i="3"/>
  <c r="W2573" i="2"/>
  <c r="X308" i="4"/>
  <c r="X308" i="5"/>
  <c r="X308" i="6"/>
  <c r="X307" i="3"/>
  <c r="W2572" i="2"/>
  <c r="X307" i="4"/>
  <c r="X307" i="5"/>
  <c r="X307" i="6"/>
  <c r="X306" i="3"/>
  <c r="W2571" i="2"/>
  <c r="X306" i="4"/>
  <c r="X306" i="5"/>
  <c r="X306" i="6"/>
  <c r="X305" i="3"/>
  <c r="W2570" i="2"/>
  <c r="X305" i="4"/>
  <c r="X305" i="5"/>
  <c r="X305" i="6"/>
  <c r="X304" i="3"/>
  <c r="W2569" i="2"/>
  <c r="X304" i="4"/>
  <c r="X304" i="5"/>
  <c r="X304" i="6"/>
  <c r="X303" i="3"/>
  <c r="W2568" i="2"/>
  <c r="X303" i="4"/>
  <c r="X303" i="5"/>
  <c r="X303" i="6"/>
  <c r="X302" i="3"/>
  <c r="W2567" i="2"/>
  <c r="X302" i="4"/>
  <c r="X302" i="5"/>
  <c r="X302" i="6"/>
  <c r="X301" i="3"/>
  <c r="W2566" i="2"/>
  <c r="X301" i="4"/>
  <c r="X301" i="5"/>
  <c r="X301" i="6"/>
  <c r="X300" i="3"/>
  <c r="W2565" i="2"/>
  <c r="X300" i="4"/>
  <c r="X300" i="5"/>
  <c r="X300" i="6"/>
  <c r="X299" i="3"/>
  <c r="W2564" i="2"/>
  <c r="X299" i="4"/>
  <c r="X299" i="5"/>
  <c r="X299" i="6"/>
  <c r="X298" i="3"/>
  <c r="W2563" i="2"/>
  <c r="X298" i="4"/>
  <c r="X298" i="5"/>
  <c r="X298" i="6"/>
  <c r="X297" i="3"/>
  <c r="W2562" i="2"/>
  <c r="X297" i="4"/>
  <c r="X297" i="5"/>
  <c r="X297" i="6"/>
  <c r="X296" i="3"/>
  <c r="W2561" i="2"/>
  <c r="X296" i="4"/>
  <c r="X296" i="5"/>
  <c r="X296" i="6"/>
  <c r="X295" i="3"/>
  <c r="W2560" i="2"/>
  <c r="X295" i="4"/>
  <c r="X295" i="5"/>
  <c r="X295" i="6"/>
  <c r="X294" i="3"/>
  <c r="W2559" i="2"/>
  <c r="X294" i="4"/>
  <c r="X294" i="5"/>
  <c r="X294" i="6"/>
  <c r="X293" i="3"/>
  <c r="W2558" i="2"/>
  <c r="X293" i="4"/>
  <c r="X293" i="5"/>
  <c r="X293" i="6"/>
  <c r="X292" i="3"/>
  <c r="W2557" i="2"/>
  <c r="X292" i="4"/>
  <c r="X292" i="5"/>
  <c r="X292" i="6"/>
  <c r="X291" i="3"/>
  <c r="W2556" i="2"/>
  <c r="X291" i="4"/>
  <c r="X291" i="5"/>
  <c r="X291" i="6"/>
  <c r="X290" i="3"/>
  <c r="W2555" i="2"/>
  <c r="X290" i="4"/>
  <c r="X290" i="5"/>
  <c r="X290" i="6"/>
  <c r="X289" i="3"/>
  <c r="W2554" i="2"/>
  <c r="X289" i="4"/>
  <c r="X289" i="5"/>
  <c r="X289" i="6"/>
  <c r="X288" i="3"/>
  <c r="W2553" i="2"/>
  <c r="X288" i="4"/>
  <c r="X288" i="5"/>
  <c r="X288" i="6"/>
  <c r="X287" i="3"/>
  <c r="W2552" i="2"/>
  <c r="X287" i="4"/>
  <c r="X287" i="5"/>
  <c r="X287" i="6"/>
  <c r="X286" i="3"/>
  <c r="W2551" i="2"/>
  <c r="X286" i="4"/>
  <c r="X286" i="5"/>
  <c r="X286" i="6"/>
  <c r="X285" i="3"/>
  <c r="W2550" i="2"/>
  <c r="X285" i="4"/>
  <c r="X285" i="5"/>
  <c r="X285" i="6"/>
  <c r="X284" i="3"/>
  <c r="W2549" i="2"/>
  <c r="X284" i="4"/>
  <c r="X284" i="5"/>
  <c r="X284" i="6"/>
  <c r="X283" i="3"/>
  <c r="W2548" i="2"/>
  <c r="X283" i="4"/>
  <c r="X283" i="5"/>
  <c r="X283" i="6"/>
  <c r="X282" i="3"/>
  <c r="W2547" i="2"/>
  <c r="X282" i="4"/>
  <c r="X282" i="5"/>
  <c r="X282" i="6"/>
  <c r="X281" i="3"/>
  <c r="W2546" i="2"/>
  <c r="X281" i="4"/>
  <c r="X281" i="5"/>
  <c r="X281" i="6"/>
  <c r="X280" i="3"/>
  <c r="W2545" i="2"/>
  <c r="X280" i="4"/>
  <c r="X280" i="5"/>
  <c r="X280" i="6"/>
  <c r="X279" i="3"/>
  <c r="W2544" i="2"/>
  <c r="X279" i="4"/>
  <c r="X279" i="5"/>
  <c r="X279" i="6"/>
  <c r="X278" i="3"/>
  <c r="W2543" i="2"/>
  <c r="X278" i="4"/>
  <c r="X278" i="5"/>
  <c r="X278" i="6"/>
  <c r="X277" i="3"/>
  <c r="W2542" i="2"/>
  <c r="X277" i="4"/>
  <c r="X277" i="5"/>
  <c r="X277" i="6"/>
  <c r="X276" i="3"/>
  <c r="W2541" i="2"/>
  <c r="X276" i="4"/>
  <c r="X276" i="5"/>
  <c r="X276" i="6"/>
  <c r="X275" i="3"/>
  <c r="W2540" i="2"/>
  <c r="X275" i="4"/>
  <c r="X275" i="5"/>
  <c r="X275" i="6"/>
  <c r="X274" i="3"/>
  <c r="W2539" i="2"/>
  <c r="X274" i="4"/>
  <c r="X274" i="5"/>
  <c r="X274" i="6"/>
  <c r="X273" i="3"/>
  <c r="W2538" i="2"/>
  <c r="X273" i="4"/>
  <c r="X273" i="5"/>
  <c r="X273" i="6"/>
  <c r="X272" i="3"/>
  <c r="W2537" i="2"/>
  <c r="X272" i="4"/>
  <c r="X272" i="5"/>
  <c r="X272" i="6"/>
  <c r="X271" i="3"/>
  <c r="W2536" i="2"/>
  <c r="X271" i="4"/>
  <c r="X271" i="5"/>
  <c r="X271" i="6"/>
  <c r="X270" i="3"/>
  <c r="W2535" i="2"/>
  <c r="X270" i="4"/>
  <c r="X270" i="5"/>
  <c r="X270" i="6"/>
  <c r="X269" i="3"/>
  <c r="W2534" i="2"/>
  <c r="X269" i="4"/>
  <c r="X269" i="5"/>
  <c r="X269" i="6"/>
  <c r="X268" i="3"/>
  <c r="W2533" i="2"/>
  <c r="X268" i="4"/>
  <c r="X268" i="5"/>
  <c r="X268" i="6"/>
  <c r="X267" i="3"/>
  <c r="W2532" i="2"/>
  <c r="X267" i="4"/>
  <c r="X267" i="5"/>
  <c r="X267" i="6"/>
  <c r="X266" i="3"/>
  <c r="W2531" i="2"/>
  <c r="X266" i="4"/>
  <c r="X266" i="5"/>
  <c r="X266" i="6"/>
  <c r="X265" i="3"/>
  <c r="W2530" i="2"/>
  <c r="X265" i="4"/>
  <c r="X265" i="5"/>
  <c r="X265" i="6"/>
  <c r="X264" i="3"/>
  <c r="W2529" i="2"/>
  <c r="X264" i="4"/>
  <c r="X264" i="5"/>
  <c r="X264" i="6"/>
  <c r="X263" i="3"/>
  <c r="W2528" i="2"/>
  <c r="X263" i="4"/>
  <c r="X263" i="5"/>
  <c r="X263" i="6"/>
  <c r="X262" i="3"/>
  <c r="W2527" i="2"/>
  <c r="X262" i="4"/>
  <c r="X262" i="5"/>
  <c r="X262" i="6"/>
  <c r="X261" i="3"/>
  <c r="W2526" i="2"/>
  <c r="X261" i="4"/>
  <c r="X261" i="5"/>
  <c r="X261" i="6"/>
  <c r="X260" i="3"/>
  <c r="W2525" i="2"/>
  <c r="X260" i="4"/>
  <c r="X260" i="5"/>
  <c r="X260" i="6"/>
  <c r="X259" i="3"/>
  <c r="W2524" i="2"/>
  <c r="X259" i="4"/>
  <c r="X259" i="5"/>
  <c r="X259" i="6"/>
  <c r="X258" i="3"/>
  <c r="W2523" i="2"/>
  <c r="X258" i="4"/>
  <c r="X258" i="5"/>
  <c r="X258" i="6"/>
  <c r="X257" i="3"/>
  <c r="W2522" i="2"/>
  <c r="X257" i="4"/>
  <c r="X257" i="5"/>
  <c r="X257" i="6"/>
  <c r="X256" i="3"/>
  <c r="W2521" i="2"/>
  <c r="X256" i="4"/>
  <c r="X256" i="5"/>
  <c r="X256" i="6"/>
  <c r="X255" i="3"/>
  <c r="W2520" i="2"/>
  <c r="X255" i="4"/>
  <c r="X255" i="5"/>
  <c r="X255" i="6"/>
  <c r="X254" i="3"/>
  <c r="W2519" i="2"/>
  <c r="X254" i="4"/>
  <c r="X254" i="5"/>
  <c r="X254" i="6"/>
  <c r="X253" i="3"/>
  <c r="W2518" i="2"/>
  <c r="X253" i="4"/>
  <c r="X253" i="5"/>
  <c r="X253" i="6"/>
  <c r="X252" i="3"/>
  <c r="W2517" i="2"/>
  <c r="X252" i="4"/>
  <c r="X252" i="5"/>
  <c r="X252" i="6"/>
  <c r="X251" i="3"/>
  <c r="W2516" i="2"/>
  <c r="X251" i="4"/>
  <c r="X251" i="5"/>
  <c r="X251" i="6"/>
  <c r="X250" i="3"/>
  <c r="W2515" i="2"/>
  <c r="X250" i="4"/>
  <c r="X250" i="5"/>
  <c r="X250" i="6"/>
  <c r="X249" i="3"/>
  <c r="W2514" i="2"/>
  <c r="X249" i="4"/>
  <c r="X249" i="5"/>
  <c r="X249" i="6"/>
  <c r="X248" i="3"/>
  <c r="W2513" i="2"/>
  <c r="X248" i="4"/>
  <c r="X248" i="5"/>
  <c r="X248" i="6"/>
  <c r="X247" i="3"/>
  <c r="W2512" i="2"/>
  <c r="X247" i="4"/>
  <c r="X247" i="5"/>
  <c r="X247" i="6"/>
  <c r="X246" i="3"/>
  <c r="W2511" i="2"/>
  <c r="X246" i="4"/>
  <c r="X246" i="5"/>
  <c r="X246" i="6"/>
  <c r="X245" i="3"/>
  <c r="W2510" i="2"/>
  <c r="X245" i="4"/>
  <c r="X245" i="5"/>
  <c r="X245" i="6"/>
  <c r="X244" i="3"/>
  <c r="W2509" i="2"/>
  <c r="X244" i="4"/>
  <c r="X244" i="5"/>
  <c r="X244" i="6"/>
  <c r="X243" i="3"/>
  <c r="W2508" i="2"/>
  <c r="X243" i="4"/>
  <c r="X243" i="5"/>
  <c r="X243" i="6"/>
  <c r="X242" i="3"/>
  <c r="W2507" i="2"/>
  <c r="X242" i="4"/>
  <c r="X242" i="5"/>
  <c r="X242" i="6"/>
  <c r="X241" i="3"/>
  <c r="W2506" i="2"/>
  <c r="X241" i="4"/>
  <c r="X241" i="5"/>
  <c r="X241" i="6"/>
  <c r="X240" i="3"/>
  <c r="W2505" i="2"/>
  <c r="X240" i="4"/>
  <c r="X240" i="5"/>
  <c r="X240" i="6"/>
  <c r="X239" i="3"/>
  <c r="W2504" i="2"/>
  <c r="X239" i="4"/>
  <c r="X239" i="5"/>
  <c r="X239" i="6"/>
  <c r="X238" i="3"/>
  <c r="W2503" i="2"/>
  <c r="X238" i="4"/>
  <c r="X238" i="5"/>
  <c r="X238" i="6"/>
  <c r="X237" i="3"/>
  <c r="W2502" i="2"/>
  <c r="X237" i="4"/>
  <c r="X237" i="5"/>
  <c r="X237" i="6"/>
  <c r="X236" i="3"/>
  <c r="W2501" i="2"/>
  <c r="X236" i="4"/>
  <c r="X236" i="5"/>
  <c r="X236" i="6"/>
  <c r="X235" i="3"/>
  <c r="W2500" i="2"/>
  <c r="X235" i="4"/>
  <c r="X235" i="5"/>
  <c r="X235" i="6"/>
  <c r="X234" i="3"/>
  <c r="W2499" i="2"/>
  <c r="X234" i="4"/>
  <c r="X234" i="5"/>
  <c r="X234" i="6"/>
  <c r="X233" i="3"/>
  <c r="W2498" i="2"/>
  <c r="X233" i="4"/>
  <c r="X233" i="5"/>
  <c r="X233" i="6"/>
  <c r="X232" i="3"/>
  <c r="W2497" i="2"/>
  <c r="X232" i="4"/>
  <c r="X232" i="5"/>
  <c r="X232" i="6"/>
  <c r="X231" i="3"/>
  <c r="W2496" i="2"/>
  <c r="X231" i="4"/>
  <c r="X231" i="5"/>
  <c r="X231" i="6"/>
  <c r="X230" i="3"/>
  <c r="W2495" i="2"/>
  <c r="X230" i="4"/>
  <c r="X230" i="5"/>
  <c r="X230" i="6"/>
  <c r="X229" i="3"/>
  <c r="W2494" i="2"/>
  <c r="X229" i="4"/>
  <c r="X229" i="5"/>
  <c r="X229" i="6"/>
  <c r="X228" i="3"/>
  <c r="W2493" i="2"/>
  <c r="X228" i="4"/>
  <c r="X228" i="5"/>
  <c r="X228" i="6"/>
  <c r="X227" i="3"/>
  <c r="W2492" i="2"/>
  <c r="X227" i="4"/>
  <c r="X227" i="5"/>
  <c r="X227" i="6"/>
  <c r="X226" i="3"/>
  <c r="W2491" i="2"/>
  <c r="X226" i="4"/>
  <c r="X226" i="5"/>
  <c r="X226" i="6"/>
  <c r="X225" i="3"/>
  <c r="W2490" i="2"/>
  <c r="X225" i="4"/>
  <c r="X225" i="5"/>
  <c r="X225" i="6"/>
  <c r="X224" i="3"/>
  <c r="W2489" i="2"/>
  <c r="X224" i="4"/>
  <c r="X224" i="5"/>
  <c r="X224" i="6"/>
  <c r="X223" i="3"/>
  <c r="W2488" i="2"/>
  <c r="X223" i="4"/>
  <c r="X223" i="5"/>
  <c r="X223" i="6"/>
  <c r="X222" i="3"/>
  <c r="W2487" i="2"/>
  <c r="X222" i="4"/>
  <c r="X222" i="5"/>
  <c r="X222" i="6"/>
  <c r="X221" i="3"/>
  <c r="W2486" i="2"/>
  <c r="X221" i="4"/>
  <c r="X221" i="5"/>
  <c r="X221" i="6"/>
  <c r="X220" i="3"/>
  <c r="W2485" i="2"/>
  <c r="X220" i="4"/>
  <c r="X220" i="5"/>
  <c r="X220" i="6"/>
  <c r="X219" i="3"/>
  <c r="W2484" i="2"/>
  <c r="X219" i="4"/>
  <c r="X219" i="5"/>
  <c r="X219" i="6"/>
  <c r="X218" i="3"/>
  <c r="W2483" i="2"/>
  <c r="X218" i="4"/>
  <c r="X218" i="5"/>
  <c r="X218" i="6"/>
  <c r="X217" i="3"/>
  <c r="W2482" i="2"/>
  <c r="X217" i="4"/>
  <c r="X217" i="5"/>
  <c r="X217" i="6"/>
  <c r="X216" i="3"/>
  <c r="W2481" i="2"/>
  <c r="X216" i="4"/>
  <c r="X216" i="5"/>
  <c r="X216" i="6"/>
  <c r="X215" i="3"/>
  <c r="W2480" i="2"/>
  <c r="X215" i="4"/>
  <c r="X215" i="5"/>
  <c r="X215" i="6"/>
  <c r="X214" i="3"/>
  <c r="W2479" i="2"/>
  <c r="X214" i="4"/>
  <c r="X214" i="5"/>
  <c r="X214" i="6"/>
  <c r="X213" i="3"/>
  <c r="W2478" i="2"/>
  <c r="X213" i="4"/>
  <c r="X213" i="5"/>
  <c r="X213" i="6"/>
  <c r="X212" i="3"/>
  <c r="W2477" i="2"/>
  <c r="X212" i="4"/>
  <c r="X212" i="5"/>
  <c r="X212" i="6"/>
  <c r="X211" i="3"/>
  <c r="W2476" i="2"/>
  <c r="X211" i="4"/>
  <c r="X211" i="5"/>
  <c r="X211" i="6"/>
  <c r="X210" i="3"/>
  <c r="W2475" i="2"/>
  <c r="X210" i="4"/>
  <c r="X210" i="5"/>
  <c r="X210" i="6"/>
  <c r="X209" i="3"/>
  <c r="W2474" i="2"/>
  <c r="X209" i="4"/>
  <c r="X209" i="5"/>
  <c r="X209" i="6"/>
  <c r="X208" i="3"/>
  <c r="W2473" i="2"/>
  <c r="X208" i="4"/>
  <c r="X208" i="5"/>
  <c r="X208" i="6"/>
  <c r="X207" i="3"/>
  <c r="W2472" i="2"/>
  <c r="X207" i="4"/>
  <c r="X207" i="5"/>
  <c r="X207" i="6"/>
  <c r="X206" i="3"/>
  <c r="W2471" i="2"/>
  <c r="X206" i="4"/>
  <c r="X206" i="5"/>
  <c r="X206" i="6"/>
  <c r="X205" i="3"/>
  <c r="W2470" i="2"/>
  <c r="X205" i="4"/>
  <c r="X205" i="5"/>
  <c r="X205" i="6"/>
  <c r="X204" i="3"/>
  <c r="W2469" i="2"/>
  <c r="X204" i="4"/>
  <c r="X204" i="5"/>
  <c r="X204" i="6"/>
  <c r="X203" i="3"/>
  <c r="W2468" i="2"/>
  <c r="X203" i="4"/>
  <c r="X203" i="5"/>
  <c r="X203" i="6"/>
  <c r="X202" i="3"/>
  <c r="W2467" i="2"/>
  <c r="X202" i="4"/>
  <c r="X202" i="5"/>
  <c r="X202" i="6"/>
  <c r="X201" i="3"/>
  <c r="W2466" i="2"/>
  <c r="X201" i="4"/>
  <c r="X201" i="5"/>
  <c r="X201" i="6"/>
  <c r="X200" i="3"/>
  <c r="W2465" i="2"/>
  <c r="X200" i="4"/>
  <c r="X200" i="5"/>
  <c r="X200" i="6"/>
  <c r="X199" i="3"/>
  <c r="W2464" i="2"/>
  <c r="X199" i="4"/>
  <c r="X199" i="5"/>
  <c r="X199" i="6"/>
  <c r="X198" i="3"/>
  <c r="W2463" i="2"/>
  <c r="X198" i="4"/>
  <c r="X198" i="5"/>
  <c r="X198" i="6"/>
  <c r="X197" i="3"/>
  <c r="W2462" i="2"/>
  <c r="X197" i="4"/>
  <c r="X197" i="5"/>
  <c r="X197" i="6"/>
  <c r="X196" i="3"/>
  <c r="W2461" i="2"/>
  <c r="X196" i="4"/>
  <c r="X196" i="5"/>
  <c r="X196" i="6"/>
  <c r="X195" i="3"/>
  <c r="W2460" i="2"/>
  <c r="X195" i="4"/>
  <c r="X195" i="5"/>
  <c r="X195" i="6"/>
  <c r="X194" i="3"/>
  <c r="W2459" i="2"/>
  <c r="X194" i="4"/>
  <c r="X194" i="5"/>
  <c r="X194" i="6"/>
  <c r="X193" i="3"/>
  <c r="W2458" i="2"/>
  <c r="X193" i="4"/>
  <c r="X193" i="5"/>
  <c r="X193" i="6"/>
  <c r="X192" i="3"/>
  <c r="W2457" i="2"/>
  <c r="X192" i="4"/>
  <c r="X192" i="5"/>
  <c r="X192" i="6"/>
  <c r="X191" i="3"/>
  <c r="W2456" i="2"/>
  <c r="X191" i="4"/>
  <c r="X191" i="5"/>
  <c r="X191" i="6"/>
  <c r="X190" i="3"/>
  <c r="W2455" i="2"/>
  <c r="X190" i="4"/>
  <c r="X190" i="5"/>
  <c r="X190" i="6"/>
  <c r="X189" i="3"/>
  <c r="W2454" i="2"/>
  <c r="X189" i="4"/>
  <c r="X189" i="5"/>
  <c r="X189" i="6"/>
  <c r="X188" i="3"/>
  <c r="W2453" i="2"/>
  <c r="X188" i="4"/>
  <c r="X188" i="5"/>
  <c r="X188" i="6"/>
  <c r="X187" i="3"/>
  <c r="W2452" i="2"/>
  <c r="X187" i="4"/>
  <c r="X187" i="5"/>
  <c r="X187" i="6"/>
  <c r="X186" i="3"/>
  <c r="W2451" i="2"/>
  <c r="X186" i="4"/>
  <c r="X186" i="5"/>
  <c r="X186" i="6"/>
  <c r="X185" i="3"/>
  <c r="W2450" i="2"/>
  <c r="X185" i="4"/>
  <c r="X185" i="5"/>
  <c r="X185" i="6"/>
  <c r="X184" i="3"/>
  <c r="W2449" i="2"/>
  <c r="X184" i="4"/>
  <c r="X184" i="5"/>
  <c r="X184" i="6"/>
  <c r="X183" i="3"/>
  <c r="W2448" i="2"/>
  <c r="X183" i="4"/>
  <c r="X183" i="5"/>
  <c r="X183" i="6"/>
  <c r="X182" i="3"/>
  <c r="W2447" i="2"/>
  <c r="X182" i="4"/>
  <c r="X182" i="5"/>
  <c r="X182" i="6"/>
  <c r="X181" i="3"/>
  <c r="W2446" i="2"/>
  <c r="X181" i="4"/>
  <c r="X181" i="5"/>
  <c r="X181" i="6"/>
  <c r="X180" i="3"/>
  <c r="W2445" i="2"/>
  <c r="X180" i="4"/>
  <c r="X180" i="5"/>
  <c r="X180" i="6"/>
  <c r="X179" i="3"/>
  <c r="W2444" i="2"/>
  <c r="X179" i="4"/>
  <c r="X179" i="5"/>
  <c r="X179" i="6"/>
  <c r="X178" i="3"/>
  <c r="W2443" i="2"/>
  <c r="X178" i="4"/>
  <c r="X178" i="5"/>
  <c r="X178" i="6"/>
  <c r="X177" i="3"/>
  <c r="W2442" i="2"/>
  <c r="X177" i="4"/>
  <c r="X177" i="5"/>
  <c r="X177" i="6"/>
  <c r="X176" i="3"/>
  <c r="W2441" i="2"/>
  <c r="X176" i="4"/>
  <c r="X176" i="5"/>
  <c r="X176" i="6"/>
  <c r="X175" i="3"/>
  <c r="W2440" i="2"/>
  <c r="X175" i="4"/>
  <c r="X175" i="5"/>
  <c r="X175" i="6"/>
  <c r="X174" i="3"/>
  <c r="W2439" i="2"/>
  <c r="X174" i="4"/>
  <c r="X174" i="5"/>
  <c r="X174" i="6"/>
  <c r="X173" i="3"/>
  <c r="W2438" i="2"/>
  <c r="X173" i="4"/>
  <c r="X173" i="5"/>
  <c r="X173" i="6"/>
  <c r="X172" i="3"/>
  <c r="W2437" i="2"/>
  <c r="X172" i="4"/>
  <c r="X172" i="5"/>
  <c r="X172" i="6"/>
  <c r="X171" i="3"/>
  <c r="W2436" i="2"/>
  <c r="X171" i="4"/>
  <c r="X171" i="5"/>
  <c r="X171" i="6"/>
  <c r="X170" i="3"/>
  <c r="W2435" i="2"/>
  <c r="X170" i="4"/>
  <c r="X170" i="5"/>
  <c r="X170" i="6"/>
  <c r="X169" i="3"/>
  <c r="W2434" i="2"/>
  <c r="X169" i="4"/>
  <c r="X169" i="5"/>
  <c r="X169" i="6"/>
  <c r="X168" i="3"/>
  <c r="W2433" i="2"/>
  <c r="X168" i="4"/>
  <c r="X168" i="5"/>
  <c r="X168" i="6"/>
  <c r="X167" i="3"/>
  <c r="W2432" i="2"/>
  <c r="X167" i="4"/>
  <c r="X167" i="5"/>
  <c r="X167" i="6"/>
  <c r="X166" i="3"/>
  <c r="W2431" i="2"/>
  <c r="X166" i="4"/>
  <c r="X166" i="5"/>
  <c r="X166" i="6"/>
  <c r="X165" i="3"/>
  <c r="W2430" i="2"/>
  <c r="X165" i="4"/>
  <c r="X165" i="5"/>
  <c r="X165" i="6"/>
  <c r="X164" i="3"/>
  <c r="W2429" i="2"/>
  <c r="X164" i="4"/>
  <c r="X164" i="5"/>
  <c r="X164" i="6"/>
  <c r="X163" i="3"/>
  <c r="W2428" i="2"/>
  <c r="X163" i="4"/>
  <c r="X163" i="5"/>
  <c r="X163" i="6"/>
  <c r="X162" i="3"/>
  <c r="W2427" i="2"/>
  <c r="X162" i="4"/>
  <c r="X162" i="5"/>
  <c r="X162" i="6"/>
  <c r="X161" i="3"/>
  <c r="W2426" i="2"/>
  <c r="X161" i="4"/>
  <c r="X161" i="5"/>
  <c r="X161" i="6"/>
  <c r="X160" i="3"/>
  <c r="W2425" i="2"/>
  <c r="X160" i="4"/>
  <c r="X160" i="5"/>
  <c r="X160" i="6"/>
  <c r="X159" i="3"/>
  <c r="W2424" i="2"/>
  <c r="X159" i="4"/>
  <c r="X159" i="5"/>
  <c r="X159" i="6"/>
  <c r="X158" i="3"/>
  <c r="W2423" i="2"/>
  <c r="X158" i="4"/>
  <c r="X158" i="5"/>
  <c r="X158" i="6"/>
  <c r="X157" i="3"/>
  <c r="W2422" i="2"/>
  <c r="X157" i="4"/>
  <c r="X157" i="5"/>
  <c r="X157" i="6"/>
  <c r="X156" i="3"/>
  <c r="W2421" i="2"/>
  <c r="X156" i="4"/>
  <c r="X156" i="5"/>
  <c r="X156" i="6"/>
  <c r="X155" i="3"/>
  <c r="W2420" i="2"/>
  <c r="X155" i="4"/>
  <c r="X155" i="5"/>
  <c r="X155" i="6"/>
  <c r="X154" i="3"/>
  <c r="W2419" i="2"/>
  <c r="X154" i="4"/>
  <c r="X154" i="5"/>
  <c r="X154" i="6"/>
  <c r="X153" i="3"/>
  <c r="W2418" i="2"/>
  <c r="X153" i="4"/>
  <c r="X153" i="5"/>
  <c r="X153" i="6"/>
  <c r="X152" i="3"/>
  <c r="W2417" i="2"/>
  <c r="X152" i="4"/>
  <c r="X152" i="5"/>
  <c r="X152" i="6"/>
  <c r="X151" i="3"/>
  <c r="W2416" i="2"/>
  <c r="X151" i="4"/>
  <c r="X151" i="5"/>
  <c r="X151" i="6"/>
  <c r="X150" i="3"/>
  <c r="W2415" i="2"/>
  <c r="X150" i="4"/>
  <c r="X150" i="5"/>
  <c r="X150" i="6"/>
  <c r="X149" i="3"/>
  <c r="W2414" i="2"/>
  <c r="X149" i="4"/>
  <c r="X149" i="5"/>
  <c r="X149" i="6"/>
  <c r="X148" i="3"/>
  <c r="W2413" i="2"/>
  <c r="X148" i="4"/>
  <c r="X148" i="5"/>
  <c r="X148" i="6"/>
  <c r="X147" i="3"/>
  <c r="W2412" i="2"/>
  <c r="X147" i="4"/>
  <c r="X147" i="5"/>
  <c r="X147" i="6"/>
  <c r="X146" i="3"/>
  <c r="W2411" i="2"/>
  <c r="X146" i="4"/>
  <c r="X146" i="5"/>
  <c r="X146" i="6"/>
  <c r="X145" i="3"/>
  <c r="W2410" i="2"/>
  <c r="X145" i="4"/>
  <c r="X145" i="5"/>
  <c r="X145" i="6"/>
  <c r="X144" i="3"/>
  <c r="W2409" i="2"/>
  <c r="X144" i="4"/>
  <c r="X144" i="5"/>
  <c r="X144" i="6"/>
  <c r="X143" i="3"/>
  <c r="W2408" i="2"/>
  <c r="X143" i="4"/>
  <c r="X143" i="5"/>
  <c r="X143" i="6"/>
  <c r="X142" i="3"/>
  <c r="W2407" i="2"/>
  <c r="X142" i="4"/>
  <c r="X142" i="5"/>
  <c r="X142" i="6"/>
  <c r="X141" i="3"/>
  <c r="W2406" i="2"/>
  <c r="X141" i="4"/>
  <c r="X141" i="5"/>
  <c r="X141" i="6"/>
  <c r="X140" i="3"/>
  <c r="W2405" i="2"/>
  <c r="X140" i="4"/>
  <c r="X140" i="5"/>
  <c r="X140" i="6"/>
  <c r="X139" i="3"/>
  <c r="W2404" i="2"/>
  <c r="X139" i="4"/>
  <c r="X139" i="5"/>
  <c r="X139" i="6"/>
  <c r="X138" i="3"/>
  <c r="W2403" i="2"/>
  <c r="X138" i="4"/>
  <c r="X138" i="5"/>
  <c r="X138" i="6"/>
  <c r="X137" i="3"/>
  <c r="W2402" i="2"/>
  <c r="X137" i="4"/>
  <c r="X137" i="5"/>
  <c r="X137" i="6"/>
  <c r="X136" i="3"/>
  <c r="W2401" i="2"/>
  <c r="X136" i="4"/>
  <c r="X136" i="5"/>
  <c r="X136" i="6"/>
  <c r="X135" i="3"/>
  <c r="W2400" i="2"/>
  <c r="X135" i="4"/>
  <c r="X135" i="5"/>
  <c r="X135" i="6"/>
  <c r="X134" i="3"/>
  <c r="W2399" i="2"/>
  <c r="X134" i="4"/>
  <c r="X134" i="5"/>
  <c r="X134" i="6"/>
  <c r="X133" i="3"/>
  <c r="W2398" i="2"/>
  <c r="X133" i="4"/>
  <c r="X133" i="5"/>
  <c r="X133" i="6"/>
  <c r="X132" i="3"/>
  <c r="W2397" i="2"/>
  <c r="X132" i="4"/>
  <c r="X132" i="5"/>
  <c r="X132" i="6"/>
  <c r="X131" i="3"/>
  <c r="W2396" i="2"/>
  <c r="X131" i="4"/>
  <c r="X131" i="5"/>
  <c r="X131" i="6"/>
  <c r="X130" i="3"/>
  <c r="W2395" i="2"/>
  <c r="X130" i="4"/>
  <c r="X130" i="5"/>
  <c r="X130" i="6"/>
  <c r="X129" i="3"/>
  <c r="W2394" i="2"/>
  <c r="X129" i="4"/>
  <c r="X129" i="5"/>
  <c r="X129" i="6"/>
  <c r="X128" i="3"/>
  <c r="W2393" i="2"/>
  <c r="X128" i="4"/>
  <c r="X128" i="5"/>
  <c r="X128" i="6"/>
  <c r="X127" i="3"/>
  <c r="W2392" i="2"/>
  <c r="X127" i="4"/>
  <c r="X127" i="5"/>
  <c r="X127" i="6"/>
  <c r="X126" i="3"/>
  <c r="W2391" i="2"/>
  <c r="X126" i="4"/>
  <c r="X126" i="5"/>
  <c r="X126" i="6"/>
  <c r="X125" i="3"/>
  <c r="W2390" i="2"/>
  <c r="X125" i="4"/>
  <c r="X125" i="5"/>
  <c r="X125" i="6"/>
  <c r="X124" i="3"/>
  <c r="W2389" i="2"/>
  <c r="X124" i="4"/>
  <c r="X124" i="5"/>
  <c r="X124" i="6"/>
  <c r="X123" i="3"/>
  <c r="W2388" i="2"/>
  <c r="X123" i="4"/>
  <c r="X123" i="5"/>
  <c r="X123" i="6"/>
  <c r="X122" i="3"/>
  <c r="W2387" i="2"/>
  <c r="X122" i="4"/>
  <c r="X122" i="5"/>
  <c r="X122" i="6"/>
  <c r="X121" i="3"/>
  <c r="W2386" i="2"/>
  <c r="X121" i="4"/>
  <c r="X121" i="5"/>
  <c r="X121" i="6"/>
  <c r="X120" i="3"/>
  <c r="W2385" i="2"/>
  <c r="X120" i="4"/>
  <c r="X120" i="5"/>
  <c r="X120" i="6"/>
  <c r="X119" i="3"/>
  <c r="W2384" i="2"/>
  <c r="X119" i="4"/>
  <c r="X119" i="5"/>
  <c r="X119" i="6"/>
  <c r="X118" i="3"/>
  <c r="W2383" i="2"/>
  <c r="X118" i="4"/>
  <c r="X118" i="5"/>
  <c r="X118" i="6"/>
  <c r="X117" i="3"/>
  <c r="W2382" i="2"/>
  <c r="X117" i="4"/>
  <c r="X117" i="5"/>
  <c r="X117" i="6"/>
  <c r="X116" i="3"/>
  <c r="W2381" i="2"/>
  <c r="X116" i="4"/>
  <c r="X116" i="5"/>
  <c r="X116" i="6"/>
  <c r="X115" i="3"/>
  <c r="W2380" i="2"/>
  <c r="X115" i="4"/>
  <c r="X115" i="5"/>
  <c r="X115" i="6"/>
  <c r="X114" i="3"/>
  <c r="W2379" i="2"/>
  <c r="X114" i="4"/>
  <c r="X114" i="5"/>
  <c r="X114" i="6"/>
  <c r="X113" i="3"/>
  <c r="W2378" i="2"/>
  <c r="X113" i="4"/>
  <c r="X113" i="5"/>
  <c r="X113" i="6"/>
  <c r="X112" i="3"/>
  <c r="W2377" i="2"/>
  <c r="X112" i="4"/>
  <c r="X112" i="5"/>
  <c r="X112" i="6"/>
  <c r="X111" i="3"/>
  <c r="W2376" i="2"/>
  <c r="X111" i="4"/>
  <c r="X111" i="5"/>
  <c r="X111" i="6"/>
  <c r="X110" i="3"/>
  <c r="W2375" i="2"/>
  <c r="X110" i="4"/>
  <c r="X110" i="5"/>
  <c r="X110" i="6"/>
  <c r="X109" i="3"/>
  <c r="W2374" i="2"/>
  <c r="X109" i="4"/>
  <c r="X109" i="5"/>
  <c r="X109" i="6"/>
  <c r="X108" i="3"/>
  <c r="W2373" i="2"/>
  <c r="X108" i="4"/>
  <c r="X108" i="5"/>
  <c r="X108" i="6"/>
  <c r="X107" i="3"/>
  <c r="W2372" i="2"/>
  <c r="X107" i="4"/>
  <c r="X107" i="5"/>
  <c r="X107" i="6"/>
  <c r="X106" i="3"/>
  <c r="W2371" i="2"/>
  <c r="X106" i="4"/>
  <c r="X106" i="5"/>
  <c r="X106" i="6"/>
  <c r="X105" i="3"/>
  <c r="W2370" i="2"/>
  <c r="X105" i="4"/>
  <c r="X105" i="5"/>
  <c r="X105" i="6"/>
  <c r="X104" i="3"/>
  <c r="W2369" i="2"/>
  <c r="X104" i="4"/>
  <c r="X104" i="5"/>
  <c r="X104" i="6"/>
  <c r="X103" i="3"/>
  <c r="W2368" i="2"/>
  <c r="X103" i="4"/>
  <c r="X103" i="5"/>
  <c r="X103" i="6"/>
  <c r="X102" i="3"/>
  <c r="W2367" i="2"/>
  <c r="X102" i="4"/>
  <c r="X102" i="5"/>
  <c r="X102" i="6"/>
  <c r="X101" i="3"/>
  <c r="W2366" i="2"/>
  <c r="X101" i="4"/>
  <c r="X101" i="5"/>
  <c r="X101" i="6"/>
  <c r="X100" i="3"/>
  <c r="W2365" i="2"/>
  <c r="X100" i="4"/>
  <c r="X100" i="5"/>
  <c r="X100" i="6"/>
  <c r="X99" i="3"/>
  <c r="W2364" i="2"/>
  <c r="X99" i="4"/>
  <c r="X99" i="5"/>
  <c r="X99" i="6"/>
  <c r="X98" i="3"/>
  <c r="W2363" i="2"/>
  <c r="X98" i="4"/>
  <c r="X98" i="5"/>
  <c r="X98" i="6"/>
  <c r="X97" i="3"/>
  <c r="W2362" i="2"/>
  <c r="X97" i="4"/>
  <c r="X97" i="5"/>
  <c r="X97" i="6"/>
  <c r="X96" i="3"/>
  <c r="W2361" i="2"/>
  <c r="X96" i="4"/>
  <c r="X96" i="5"/>
  <c r="X96" i="6"/>
  <c r="X95" i="3"/>
  <c r="W2360" i="2"/>
  <c r="X95" i="4"/>
  <c r="X95" i="5"/>
  <c r="X95" i="6"/>
  <c r="X94" i="3"/>
  <c r="W2359" i="2"/>
  <c r="X94" i="4"/>
  <c r="X94" i="5"/>
  <c r="X94" i="6"/>
  <c r="X93" i="3"/>
  <c r="W2358" i="2"/>
  <c r="X93" i="4"/>
  <c r="X93" i="5"/>
  <c r="X93" i="6"/>
  <c r="X92" i="3"/>
  <c r="W2357" i="2"/>
  <c r="X92" i="4"/>
  <c r="X92" i="5"/>
  <c r="X92" i="6"/>
  <c r="X91" i="3"/>
  <c r="W2356" i="2"/>
  <c r="X91" i="4"/>
  <c r="X91" i="5"/>
  <c r="X91" i="6"/>
  <c r="X90" i="3"/>
  <c r="W2355" i="2"/>
  <c r="X90" i="4"/>
  <c r="X90" i="5"/>
  <c r="X90" i="6"/>
  <c r="X89" i="3"/>
  <c r="W2354" i="2"/>
  <c r="X89" i="4"/>
  <c r="X89" i="5"/>
  <c r="X89" i="6"/>
  <c r="X88" i="3"/>
  <c r="W2353" i="2"/>
  <c r="X88" i="4"/>
  <c r="X88" i="5"/>
  <c r="X88" i="6"/>
  <c r="X87" i="3"/>
  <c r="W2352" i="2"/>
  <c r="X87" i="4"/>
  <c r="X87" i="5"/>
  <c r="X87" i="6"/>
  <c r="X86" i="3"/>
  <c r="W2351" i="2"/>
  <c r="X86" i="4"/>
  <c r="X86" i="5"/>
  <c r="X86" i="6"/>
  <c r="X85" i="3"/>
  <c r="W2350" i="2"/>
  <c r="X85" i="4"/>
  <c r="X85" i="5"/>
  <c r="X85" i="6"/>
  <c r="X84" i="3"/>
  <c r="W2349" i="2"/>
  <c r="X84" i="4"/>
  <c r="X84" i="5"/>
  <c r="X84" i="6"/>
  <c r="X83" i="3"/>
  <c r="W2348" i="2"/>
  <c r="X83" i="4"/>
  <c r="X83" i="5"/>
  <c r="X83" i="6"/>
  <c r="X82" i="3"/>
  <c r="W2347" i="2"/>
  <c r="X82" i="4"/>
  <c r="X82" i="5"/>
  <c r="X82" i="6"/>
  <c r="X81" i="3"/>
  <c r="W2346" i="2"/>
  <c r="X81" i="4"/>
  <c r="X81" i="5"/>
  <c r="X81" i="6"/>
  <c r="X80" i="3"/>
  <c r="W2345" i="2"/>
  <c r="X80" i="4"/>
  <c r="X80" i="5"/>
  <c r="X80" i="6"/>
  <c r="X79" i="3"/>
  <c r="W2344" i="2"/>
  <c r="X79" i="4"/>
  <c r="X79" i="5"/>
  <c r="X79" i="6"/>
  <c r="X78" i="3"/>
  <c r="W2343" i="2"/>
  <c r="X78" i="4"/>
  <c r="X78" i="5"/>
  <c r="X78" i="6"/>
  <c r="X77" i="3"/>
  <c r="W2342" i="2"/>
  <c r="X77" i="4"/>
  <c r="X77" i="5"/>
  <c r="X77" i="6"/>
  <c r="X76" i="3"/>
  <c r="W2341" i="2"/>
  <c r="X76" i="4"/>
  <c r="X76" i="5"/>
  <c r="X76" i="6"/>
  <c r="X75" i="3"/>
  <c r="W2340" i="2"/>
  <c r="X75" i="4"/>
  <c r="X75" i="5"/>
  <c r="X75" i="6"/>
  <c r="X74" i="3"/>
  <c r="W2339" i="2"/>
  <c r="X74" i="4"/>
  <c r="X74" i="5"/>
  <c r="X74" i="6"/>
  <c r="X73" i="3"/>
  <c r="W2338" i="2"/>
  <c r="X73" i="4"/>
  <c r="X73" i="5"/>
  <c r="X73" i="6"/>
  <c r="X72" i="3"/>
  <c r="W2337" i="2"/>
  <c r="X72" i="4"/>
  <c r="X72" i="5"/>
  <c r="X72" i="6"/>
  <c r="X71" i="3"/>
  <c r="W2336" i="2"/>
  <c r="X71" i="4"/>
  <c r="X71" i="5"/>
  <c r="X71" i="6"/>
  <c r="X70" i="3"/>
  <c r="W2335" i="2"/>
  <c r="X70" i="4"/>
  <c r="X70" i="5"/>
  <c r="X70" i="6"/>
  <c r="X69" i="3"/>
  <c r="W2334" i="2"/>
  <c r="X69" i="4"/>
  <c r="X69" i="5"/>
  <c r="X69" i="6"/>
  <c r="X68" i="3"/>
  <c r="W2333" i="2"/>
  <c r="X68" i="4"/>
  <c r="X68" i="5"/>
  <c r="X68" i="6"/>
  <c r="X67" i="3"/>
  <c r="W2332" i="2"/>
  <c r="X67" i="4"/>
  <c r="X67" i="5"/>
  <c r="X67" i="6"/>
  <c r="X66" i="3"/>
  <c r="W2331" i="2"/>
  <c r="X66" i="4"/>
  <c r="X66" i="5"/>
  <c r="X66" i="6"/>
  <c r="X65" i="3"/>
  <c r="W2330" i="2"/>
  <c r="X65" i="4"/>
  <c r="X65" i="5"/>
  <c r="X65" i="6"/>
  <c r="X64" i="3"/>
  <c r="W2329" i="2"/>
  <c r="X64" i="4"/>
  <c r="X64" i="5"/>
  <c r="X64" i="6"/>
  <c r="X63" i="3"/>
  <c r="W2328" i="2"/>
  <c r="X63" i="4"/>
  <c r="X63" i="5"/>
  <c r="X63" i="6"/>
  <c r="X62" i="3"/>
  <c r="W2327" i="2"/>
  <c r="X62" i="4"/>
  <c r="X62" i="5"/>
  <c r="X62" i="6"/>
  <c r="X61" i="3"/>
  <c r="W2326" i="2"/>
  <c r="X61" i="4"/>
  <c r="X61" i="5"/>
  <c r="X61" i="6"/>
  <c r="X60" i="3"/>
  <c r="W2325" i="2"/>
  <c r="X60" i="4"/>
  <c r="X60" i="5"/>
  <c r="X60" i="6"/>
  <c r="X59" i="3"/>
  <c r="W2324" i="2"/>
  <c r="X59" i="4"/>
  <c r="X59" i="5"/>
  <c r="X59" i="6"/>
  <c r="X58" i="3"/>
  <c r="W2323" i="2"/>
  <c r="X58" i="4"/>
  <c r="X58" i="5"/>
  <c r="X58" i="6"/>
  <c r="X57" i="3"/>
  <c r="W2322" i="2"/>
  <c r="X57" i="4"/>
  <c r="X57" i="5"/>
  <c r="X57" i="6"/>
  <c r="X56" i="3"/>
  <c r="W2321" i="2"/>
  <c r="X56" i="4"/>
  <c r="X56" i="5"/>
  <c r="X56" i="6"/>
  <c r="X55" i="3"/>
  <c r="W2320" i="2"/>
  <c r="X55" i="4"/>
  <c r="X55" i="5"/>
  <c r="X55" i="6"/>
  <c r="X54" i="3"/>
  <c r="W2319" i="2"/>
  <c r="X54" i="4"/>
  <c r="X54" i="5"/>
  <c r="X54" i="6"/>
  <c r="X53" i="3"/>
  <c r="W2318" i="2"/>
  <c r="X53" i="4"/>
  <c r="X53" i="5"/>
  <c r="X53" i="6"/>
  <c r="X52" i="3"/>
  <c r="W2317" i="2"/>
  <c r="X52" i="4"/>
  <c r="X52" i="5"/>
  <c r="X52" i="6"/>
  <c r="X51" i="3"/>
  <c r="W2316" i="2"/>
  <c r="X51" i="4"/>
  <c r="X51" i="5"/>
  <c r="X51" i="6"/>
  <c r="X50" i="3"/>
  <c r="W2315" i="2"/>
  <c r="X50" i="4"/>
  <c r="X50" i="5"/>
  <c r="X50" i="6"/>
  <c r="X49" i="3"/>
  <c r="W2314" i="2"/>
  <c r="X49" i="4"/>
  <c r="X49" i="5"/>
  <c r="X49" i="6"/>
  <c r="X48" i="3"/>
  <c r="W2313" i="2"/>
  <c r="X48" i="4"/>
  <c r="X48" i="5"/>
  <c r="X48" i="6"/>
  <c r="X47" i="3"/>
  <c r="W2312" i="2"/>
  <c r="X47" i="4"/>
  <c r="X47" i="5"/>
  <c r="X47" i="6"/>
  <c r="X46" i="3"/>
  <c r="W2311" i="2"/>
  <c r="X46" i="4"/>
  <c r="X46" i="5"/>
  <c r="X46" i="6"/>
  <c r="X45" i="3"/>
  <c r="W2310" i="2"/>
  <c r="X45" i="4"/>
  <c r="X45" i="5"/>
  <c r="X45" i="6"/>
  <c r="X44" i="3"/>
  <c r="W2309" i="2"/>
  <c r="X44" i="4"/>
  <c r="X44" i="5"/>
  <c r="X44" i="6"/>
  <c r="X43" i="3"/>
  <c r="W2308" i="2"/>
  <c r="X43" i="4"/>
  <c r="X43" i="5"/>
  <c r="X43" i="6"/>
  <c r="X42" i="3"/>
  <c r="W2307" i="2"/>
  <c r="X42" i="4"/>
  <c r="X42" i="5"/>
  <c r="X42" i="6"/>
  <c r="X41" i="3"/>
  <c r="W2306" i="2"/>
  <c r="X41" i="4"/>
  <c r="X41" i="5"/>
  <c r="X41" i="6"/>
  <c r="X40" i="3"/>
  <c r="W2305" i="2"/>
  <c r="X40" i="4"/>
  <c r="X40" i="5"/>
  <c r="X40" i="6"/>
  <c r="X39" i="3"/>
  <c r="W2304" i="2"/>
  <c r="X39" i="4"/>
  <c r="X39" i="5"/>
  <c r="X39" i="6"/>
  <c r="X38" i="3"/>
  <c r="W2303" i="2"/>
  <c r="X38" i="4"/>
  <c r="X38" i="5"/>
  <c r="X38" i="6"/>
  <c r="X37" i="3"/>
  <c r="W2302" i="2"/>
  <c r="X37" i="4"/>
  <c r="X37" i="5"/>
  <c r="X37" i="6"/>
  <c r="X36" i="3"/>
  <c r="W2301" i="2"/>
  <c r="X36" i="4"/>
  <c r="X36" i="5"/>
  <c r="X36" i="6"/>
  <c r="X35" i="3"/>
  <c r="W2300" i="2"/>
  <c r="X35" i="4"/>
  <c r="X35" i="5"/>
  <c r="X35" i="6"/>
  <c r="X34" i="3"/>
  <c r="W2299" i="2"/>
  <c r="X34" i="4"/>
  <c r="X34" i="5"/>
  <c r="X34" i="6"/>
  <c r="X33" i="3"/>
  <c r="W2298" i="2"/>
  <c r="X33" i="4"/>
  <c r="X33" i="5"/>
  <c r="X33" i="6"/>
  <c r="X32" i="3"/>
  <c r="W2297" i="2"/>
  <c r="X32" i="4"/>
  <c r="X32" i="5"/>
  <c r="X32" i="6"/>
  <c r="X31" i="3"/>
  <c r="W2296" i="2"/>
  <c r="X31" i="4"/>
  <c r="X31" i="5"/>
  <c r="X31" i="6"/>
  <c r="X30" i="3"/>
  <c r="W2295" i="2"/>
  <c r="X30" i="4"/>
  <c r="X30" i="5"/>
  <c r="X30" i="6"/>
  <c r="X29" i="3"/>
  <c r="W2294" i="2"/>
  <c r="X29" i="4"/>
  <c r="X29" i="5"/>
  <c r="X29" i="6"/>
  <c r="X28" i="3"/>
  <c r="W2293" i="2"/>
  <c r="X28" i="4"/>
  <c r="X28" i="5"/>
  <c r="X28" i="6"/>
  <c r="X27" i="3"/>
  <c r="W2292" i="2"/>
  <c r="X27" i="4"/>
  <c r="X27" i="5"/>
  <c r="X27" i="6"/>
  <c r="X26" i="3"/>
  <c r="W2291" i="2"/>
  <c r="X26" i="4"/>
  <c r="X26" i="5"/>
  <c r="X26" i="6"/>
  <c r="X25" i="3"/>
  <c r="W2290" i="2"/>
  <c r="X25" i="4"/>
  <c r="X25" i="5"/>
  <c r="X25" i="6"/>
  <c r="X24" i="3"/>
  <c r="W2289" i="2"/>
  <c r="X24" i="4"/>
  <c r="X24" i="5"/>
  <c r="X24" i="6"/>
  <c r="X23" i="3"/>
  <c r="W2288" i="2"/>
  <c r="X23" i="4"/>
  <c r="X23" i="5"/>
  <c r="X23" i="6"/>
  <c r="X22" i="3"/>
  <c r="W2287" i="2"/>
  <c r="X22" i="4"/>
  <c r="X22" i="5"/>
  <c r="X22" i="6"/>
  <c r="X21" i="3"/>
  <c r="W2286" i="2"/>
  <c r="X21" i="4"/>
  <c r="X21" i="5"/>
  <c r="X21" i="6"/>
  <c r="X20" i="3"/>
  <c r="W2285" i="2"/>
  <c r="X20" i="4"/>
  <c r="X20" i="5"/>
  <c r="X20" i="6"/>
  <c r="X19" i="3"/>
  <c r="W2284" i="2"/>
  <c r="X19" i="4"/>
  <c r="X19" i="5"/>
  <c r="X19" i="6"/>
  <c r="X18" i="3"/>
  <c r="W2283" i="2"/>
  <c r="X18" i="4"/>
  <c r="X18" i="5"/>
  <c r="X18" i="6"/>
  <c r="X17" i="3"/>
  <c r="W2282" i="2"/>
  <c r="X17" i="4"/>
  <c r="X17" i="5"/>
  <c r="X17" i="6"/>
  <c r="X16" i="3"/>
  <c r="W2281" i="2"/>
  <c r="X16" i="4"/>
  <c r="X16" i="5"/>
  <c r="X16" i="6"/>
  <c r="X15" i="3"/>
  <c r="W2280" i="2"/>
  <c r="X15" i="4"/>
  <c r="X15" i="5"/>
  <c r="X15" i="6"/>
  <c r="X14" i="3"/>
  <c r="W2279" i="2"/>
  <c r="X14" i="4"/>
  <c r="X14" i="5"/>
  <c r="X14" i="6"/>
  <c r="X13" i="3"/>
  <c r="W2278" i="2"/>
  <c r="X13" i="4"/>
  <c r="X13" i="5"/>
  <c r="X13" i="6"/>
  <c r="X12" i="3"/>
  <c r="W2277" i="2"/>
  <c r="X12" i="4"/>
  <c r="X12" i="5"/>
  <c r="X12" i="6"/>
  <c r="X11" i="3"/>
  <c r="W2276" i="2"/>
  <c r="X11" i="4"/>
  <c r="X11" i="5"/>
  <c r="X11" i="6"/>
  <c r="X10" i="3"/>
  <c r="W2275" i="2"/>
  <c r="X10" i="4"/>
  <c r="X10" i="5"/>
  <c r="X10" i="6"/>
  <c r="X9" i="3"/>
  <c r="W2274" i="2"/>
  <c r="X9" i="4"/>
  <c r="X9" i="5"/>
  <c r="X9" i="6"/>
  <c r="X8" i="3"/>
  <c r="W2273" i="2"/>
  <c r="X8" i="4"/>
  <c r="X8" i="5"/>
  <c r="X8" i="6"/>
  <c r="X7" i="3"/>
  <c r="W2272" i="2"/>
  <c r="X7" i="4"/>
  <c r="X7" i="5"/>
  <c r="X7" i="6"/>
  <c r="X6" i="3"/>
  <c r="W2271" i="2"/>
  <c r="X6" i="4"/>
  <c r="X6" i="5"/>
  <c r="X6" i="6"/>
  <c r="X5" i="3"/>
  <c r="W2270" i="2"/>
  <c r="X5" i="4"/>
  <c r="X5" i="5"/>
  <c r="X5" i="6"/>
  <c r="X4" i="3"/>
  <c r="W2269" i="2"/>
  <c r="X4" i="4"/>
  <c r="P75" i="4" s="1"/>
  <c r="X4" i="5"/>
  <c r="P4" i="5" s="1"/>
  <c r="X4" i="6"/>
  <c r="P4" i="6" s="1"/>
  <c r="X3" i="3"/>
  <c r="W2268" i="2"/>
  <c r="X3" i="4"/>
  <c r="X3" i="5"/>
  <c r="X3" i="6"/>
  <c r="P76" i="6" s="1"/>
  <c r="P40" i="2"/>
  <c r="T13" i="2"/>
  <c r="T14" i="2" s="1"/>
  <c r="T15" i="2" s="1"/>
  <c r="T16" i="2" s="1"/>
  <c r="T17" i="2" s="1"/>
  <c r="T18" i="2" s="1"/>
  <c r="T19" i="2" s="1"/>
  <c r="T20" i="2" s="1"/>
  <c r="T21" i="2" s="1"/>
  <c r="P4" i="4" l="1"/>
  <c r="P39" i="4"/>
  <c r="P39" i="3"/>
  <c r="P4" i="3"/>
  <c r="P40" i="6"/>
  <c r="P40" i="5"/>
  <c r="T22" i="2"/>
  <c r="T23" i="2" l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l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l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l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l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l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l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l="1"/>
  <c r="T348" i="2" s="1"/>
  <c r="T349" i="2" l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l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l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l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l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l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l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l="1"/>
  <c r="T730" i="2" s="1"/>
  <c r="T731" i="2" s="1"/>
  <c r="T732" i="2" s="1"/>
  <c r="T733" i="2" s="1"/>
  <c r="T734" i="2" l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l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l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l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l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l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l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l="1"/>
  <c r="T981" i="2" s="1"/>
  <c r="T982" i="2" s="1"/>
  <c r="T983" i="2" s="1"/>
  <c r="T984" i="2" s="1"/>
  <c r="T985" i="2" s="1"/>
  <c r="T986" i="2" s="1"/>
  <c r="T987" i="2" s="1"/>
  <c r="T988" i="2" l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l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l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l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l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l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l="1"/>
  <c r="T1160" i="2" s="1"/>
  <c r="T1161" i="2" s="1"/>
  <c r="T1162" i="2" s="1"/>
  <c r="T1163" i="2" s="1"/>
  <c r="T1164" i="2" s="1"/>
  <c r="T1165" i="2" s="1"/>
  <c r="T1166" i="2" l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l="1"/>
  <c r="T1213" i="2" s="1"/>
  <c r="T1214" i="2" s="1"/>
  <c r="T1215" i="2" s="1"/>
  <c r="T1216" i="2" l="1"/>
  <c r="T1217" i="2" s="1"/>
  <c r="T1218" i="2" s="1"/>
  <c r="T1219" i="2" s="1"/>
  <c r="T1220" i="2" l="1"/>
  <c r="T1221" i="2" s="1"/>
  <c r="T1222" i="2" s="1"/>
  <c r="T1223" i="2" l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l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l="1"/>
  <c r="T1322" i="2" s="1"/>
  <c r="T1323" i="2" s="1"/>
  <c r="T1324" i="2" s="1"/>
  <c r="T1325" i="2" l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l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l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l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T1490" i="2" s="1"/>
  <c r="T1491" i="2" s="1"/>
  <c r="T1492" i="2" l="1"/>
  <c r="T1493" i="2" s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T1512" i="2" l="1"/>
  <c r="T1513" i="2" s="1"/>
  <c r="T1514" i="2" s="1"/>
  <c r="T1515" i="2" s="1"/>
  <c r="T1516" i="2" s="1"/>
  <c r="T1517" i="2" l="1"/>
  <c r="T1518" i="2" s="1"/>
  <c r="T1519" i="2" s="1"/>
  <c r="T1520" i="2" s="1"/>
  <c r="T1521" i="2" s="1"/>
  <c r="T1522" i="2" s="1"/>
  <c r="T1523" i="2" l="1"/>
  <c r="T1524" i="2" s="1"/>
  <c r="T1525" i="2" s="1"/>
  <c r="T1526" i="2" s="1"/>
  <c r="T1527" i="2" l="1"/>
  <c r="T1528" i="2" s="1"/>
  <c r="T1529" i="2" s="1"/>
  <c r="T1530" i="2" s="1"/>
  <c r="T1531" i="2" s="1"/>
  <c r="T1532" i="2" s="1"/>
  <c r="T1533" i="2" s="1"/>
  <c r="T1534" i="2" s="1"/>
  <c r="T1535" i="2" s="1"/>
  <c r="T1536" i="2" s="1"/>
  <c r="T1537" i="2" s="1"/>
  <c r="T1538" i="2" l="1"/>
  <c r="T1539" i="2" s="1"/>
  <c r="T1540" i="2" s="1"/>
  <c r="T1541" i="2" s="1"/>
  <c r="T1542" i="2" s="1"/>
  <c r="T1543" i="2" s="1"/>
  <c r="T1544" i="2" s="1"/>
  <c r="T1545" i="2" s="1"/>
  <c r="T1546" i="2" s="1"/>
  <c r="T1547" i="2" s="1"/>
  <c r="T1548" i="2" s="1"/>
  <c r="T1549" i="2" s="1"/>
  <c r="T1550" i="2" s="1"/>
  <c r="T1551" i="2" s="1"/>
  <c r="T1552" i="2" s="1"/>
  <c r="T1553" i="2" s="1"/>
  <c r="T1554" i="2" s="1"/>
  <c r="T1555" i="2" s="1"/>
  <c r="T1556" i="2" l="1"/>
  <c r="T1557" i="2" s="1"/>
  <c r="T1558" i="2" s="1"/>
  <c r="T1559" i="2" s="1"/>
  <c r="T1560" i="2" s="1"/>
  <c r="T1561" i="2" s="1"/>
  <c r="T1562" i="2" s="1"/>
  <c r="T1563" i="2" s="1"/>
  <c r="T1564" i="2" s="1"/>
  <c r="T1565" i="2" s="1"/>
  <c r="T1566" i="2" s="1"/>
  <c r="T1567" i="2" s="1"/>
  <c r="T1568" i="2" s="1"/>
  <c r="T1569" i="2" s="1"/>
  <c r="T1570" i="2" s="1"/>
  <c r="T1571" i="2" s="1"/>
  <c r="T1572" i="2" s="1"/>
  <c r="T1573" i="2" s="1"/>
  <c r="T1574" i="2" s="1"/>
  <c r="T1575" i="2" l="1"/>
  <c r="T1576" i="2" s="1"/>
  <c r="T1577" i="2" s="1"/>
  <c r="T1578" i="2" s="1"/>
  <c r="T1579" i="2" s="1"/>
  <c r="T1580" i="2" s="1"/>
  <c r="T1581" i="2" s="1"/>
  <c r="T1582" i="2" s="1"/>
  <c r="T1583" i="2" s="1"/>
  <c r="T1584" i="2" s="1"/>
  <c r="T1585" i="2" s="1"/>
  <c r="T1586" i="2" s="1"/>
  <c r="T1587" i="2" s="1"/>
  <c r="T1588" i="2" s="1"/>
  <c r="T1589" i="2" s="1"/>
  <c r="T1590" i="2" l="1"/>
  <c r="T1591" i="2" s="1"/>
  <c r="T1592" i="2" s="1"/>
  <c r="T1593" i="2" s="1"/>
  <c r="T1594" i="2" s="1"/>
  <c r="T1595" i="2" s="1"/>
  <c r="T1596" i="2" s="1"/>
  <c r="T1597" i="2" s="1"/>
  <c r="T1598" i="2" s="1"/>
  <c r="T1599" i="2" l="1"/>
  <c r="T1600" i="2" s="1"/>
  <c r="T1601" i="2" s="1"/>
  <c r="T1602" i="2" s="1"/>
  <c r="T1603" i="2" s="1"/>
  <c r="T1604" i="2" l="1"/>
  <c r="T1605" i="2" s="1"/>
  <c r="T1606" i="2" s="1"/>
  <c r="T1607" i="2" s="1"/>
  <c r="T1608" i="2" s="1"/>
  <c r="T1609" i="2" s="1"/>
  <c r="T1610" i="2" s="1"/>
  <c r="T1611" i="2" s="1"/>
  <c r="T1612" i="2" s="1"/>
  <c r="T1613" i="2" s="1"/>
  <c r="T1614" i="2" s="1"/>
  <c r="T1615" i="2" s="1"/>
  <c r="T1616" i="2" s="1"/>
  <c r="T1617" i="2" s="1"/>
  <c r="T1618" i="2" l="1"/>
  <c r="T1619" i="2" s="1"/>
  <c r="T1620" i="2" s="1"/>
  <c r="T1621" i="2" s="1"/>
  <c r="T1622" i="2" s="1"/>
  <c r="T1623" i="2" l="1"/>
  <c r="T1624" i="2" s="1"/>
  <c r="T1625" i="2" s="1"/>
  <c r="T1626" i="2" s="1"/>
  <c r="T1627" i="2" s="1"/>
  <c r="T1628" i="2" s="1"/>
  <c r="T1629" i="2" s="1"/>
  <c r="T1630" i="2" s="1"/>
  <c r="T1631" i="2" s="1"/>
  <c r="T1632" i="2" s="1"/>
  <c r="T1633" i="2" s="1"/>
  <c r="T1634" i="2" s="1"/>
  <c r="T1635" i="2" s="1"/>
  <c r="T1636" i="2" s="1"/>
  <c r="T1637" i="2" s="1"/>
  <c r="T1638" i="2" s="1"/>
  <c r="T1639" i="2" s="1"/>
  <c r="T1640" i="2" s="1"/>
  <c r="T1641" i="2" s="1"/>
  <c r="T1642" i="2" s="1"/>
  <c r="T1643" i="2" s="1"/>
  <c r="T1644" i="2" s="1"/>
  <c r="T1645" i="2" s="1"/>
  <c r="T1646" i="2" s="1"/>
  <c r="T1647" i="2" s="1"/>
  <c r="T1648" i="2" s="1"/>
  <c r="T1649" i="2" s="1"/>
  <c r="T1650" i="2" s="1"/>
  <c r="T1651" i="2" s="1"/>
  <c r="T1652" i="2" s="1"/>
  <c r="T1653" i="2" s="1"/>
  <c r="T1654" i="2" s="1"/>
  <c r="T1655" i="2" s="1"/>
  <c r="T1656" i="2" s="1"/>
  <c r="T1657" i="2" s="1"/>
  <c r="T1658" i="2" s="1"/>
  <c r="T1659" i="2" s="1"/>
  <c r="T1660" i="2" s="1"/>
  <c r="T1661" i="2" s="1"/>
  <c r="T1662" i="2" s="1"/>
  <c r="T1663" i="2" s="1"/>
  <c r="T1664" i="2" s="1"/>
  <c r="T1665" i="2" s="1"/>
  <c r="T1666" i="2" s="1"/>
  <c r="T1667" i="2" l="1"/>
  <c r="T1668" i="2" s="1"/>
  <c r="T1669" i="2" s="1"/>
  <c r="T1670" i="2" s="1"/>
  <c r="T1671" i="2" s="1"/>
  <c r="T1672" i="2" s="1"/>
  <c r="T1673" i="2" s="1"/>
  <c r="T1674" i="2" s="1"/>
  <c r="T1675" i="2" s="1"/>
  <c r="T1676" i="2" l="1"/>
  <c r="T1677" i="2" s="1"/>
  <c r="T1678" i="2" s="1"/>
  <c r="T1679" i="2" s="1"/>
  <c r="T1680" i="2" s="1"/>
  <c r="T1681" i="2" s="1"/>
  <c r="T1682" i="2" s="1"/>
  <c r="T1683" i="2" s="1"/>
  <c r="T1684" i="2" s="1"/>
  <c r="T1685" i="2" l="1"/>
  <c r="T1686" i="2" s="1"/>
  <c r="T1687" i="2" s="1"/>
  <c r="T1688" i="2" s="1"/>
  <c r="T1689" i="2" s="1"/>
  <c r="T1690" i="2" s="1"/>
  <c r="T1691" i="2" s="1"/>
  <c r="T1692" i="2" s="1"/>
  <c r="T1693" i="2" s="1"/>
  <c r="T1694" i="2" s="1"/>
  <c r="T1695" i="2" s="1"/>
  <c r="T1696" i="2" s="1"/>
  <c r="T1697" i="2" s="1"/>
  <c r="T1698" i="2" s="1"/>
  <c r="T1699" i="2" s="1"/>
  <c r="T1700" i="2" s="1"/>
  <c r="T1701" i="2" s="1"/>
  <c r="T1702" i="2" s="1"/>
  <c r="T1703" i="2" s="1"/>
  <c r="T1704" i="2" s="1"/>
  <c r="T1705" i="2" s="1"/>
  <c r="T1706" i="2" s="1"/>
  <c r="T1707" i="2" l="1"/>
  <c r="T1708" i="2" s="1"/>
  <c r="T1709" i="2" s="1"/>
  <c r="T1710" i="2" s="1"/>
  <c r="T1711" i="2" s="1"/>
  <c r="T1712" i="2" s="1"/>
  <c r="T1713" i="2" s="1"/>
  <c r="T1714" i="2" s="1"/>
  <c r="T1715" i="2" s="1"/>
  <c r="T1716" i="2" s="1"/>
  <c r="T1717" i="2" s="1"/>
  <c r="T1718" i="2" s="1"/>
  <c r="T1719" i="2" s="1"/>
  <c r="T1720" i="2" s="1"/>
  <c r="T1721" i="2" s="1"/>
  <c r="T1722" i="2" s="1"/>
  <c r="T1723" i="2" s="1"/>
  <c r="T1724" i="2" s="1"/>
  <c r="T1725" i="2" s="1"/>
  <c r="T1726" i="2" s="1"/>
  <c r="T1727" i="2" s="1"/>
  <c r="T1728" i="2" s="1"/>
  <c r="T1729" i="2" s="1"/>
  <c r="T1730" i="2" s="1"/>
  <c r="T1731" i="2" s="1"/>
  <c r="T1732" i="2" s="1"/>
  <c r="T1733" i="2" s="1"/>
  <c r="T1734" i="2" s="1"/>
  <c r="T1735" i="2" s="1"/>
  <c r="T1736" i="2" s="1"/>
  <c r="T1737" i="2" s="1"/>
  <c r="T1738" i="2" s="1"/>
  <c r="T1739" i="2" s="1"/>
  <c r="T1740" i="2" s="1"/>
  <c r="T1741" i="2" s="1"/>
  <c r="T1742" i="2" s="1"/>
  <c r="T1743" i="2" s="1"/>
  <c r="T1744" i="2" s="1"/>
  <c r="T1745" i="2" s="1"/>
  <c r="T1746" i="2" s="1"/>
  <c r="T1747" i="2" s="1"/>
  <c r="T1748" i="2" s="1"/>
  <c r="T1749" i="2" s="1"/>
  <c r="T1750" i="2" s="1"/>
  <c r="T1751" i="2" s="1"/>
  <c r="T1752" i="2" s="1"/>
  <c r="T1753" i="2" s="1"/>
  <c r="T1754" i="2" s="1"/>
  <c r="T1755" i="2" s="1"/>
  <c r="T1756" i="2" s="1"/>
  <c r="T1757" i="2" s="1"/>
  <c r="T1758" i="2" s="1"/>
  <c r="T1759" i="2" s="1"/>
  <c r="T1760" i="2" s="1"/>
  <c r="T1761" i="2" s="1"/>
  <c r="T1762" i="2" s="1"/>
  <c r="T1763" i="2" s="1"/>
  <c r="T1764" i="2" s="1"/>
  <c r="T1765" i="2" s="1"/>
  <c r="T1766" i="2" s="1"/>
  <c r="T1767" i="2" s="1"/>
  <c r="T1768" i="2" s="1"/>
  <c r="T1769" i="2" s="1"/>
  <c r="T1770" i="2" s="1"/>
  <c r="T1771" i="2" s="1"/>
  <c r="T1772" i="2" s="1"/>
  <c r="T1773" i="2" s="1"/>
  <c r="T1774" i="2" s="1"/>
  <c r="T1775" i="2" s="1"/>
  <c r="T1776" i="2" s="1"/>
  <c r="T1777" i="2" s="1"/>
  <c r="T1778" i="2" s="1"/>
  <c r="T1779" i="2" s="1"/>
  <c r="T1780" i="2" s="1"/>
  <c r="T1781" i="2" s="1"/>
  <c r="T1782" i="2" s="1"/>
  <c r="T1783" i="2" s="1"/>
  <c r="T1784" i="2" s="1"/>
  <c r="T1785" i="2" s="1"/>
  <c r="T1786" i="2" s="1"/>
  <c r="T1787" i="2" s="1"/>
  <c r="T1788" i="2" s="1"/>
  <c r="T1789" i="2" s="1"/>
  <c r="T1790" i="2" s="1"/>
  <c r="T1791" i="2" s="1"/>
  <c r="T1792" i="2" s="1"/>
  <c r="T1793" i="2" s="1"/>
  <c r="T1794" i="2" s="1"/>
  <c r="T1795" i="2" s="1"/>
  <c r="T1796" i="2" s="1"/>
  <c r="T1797" i="2" s="1"/>
  <c r="T1798" i="2" s="1"/>
  <c r="T1799" i="2" s="1"/>
  <c r="T1800" i="2" s="1"/>
  <c r="T1801" i="2" s="1"/>
  <c r="T1802" i="2" s="1"/>
  <c r="T1803" i="2" s="1"/>
  <c r="T1804" i="2" s="1"/>
  <c r="T1805" i="2" s="1"/>
  <c r="T1806" i="2" l="1"/>
  <c r="T1807" i="2" s="1"/>
  <c r="T1808" i="2" s="1"/>
  <c r="T1809" i="2" s="1"/>
  <c r="T1810" i="2" s="1"/>
  <c r="T1811" i="2" s="1"/>
  <c r="T1812" i="2" s="1"/>
  <c r="T1813" i="2" s="1"/>
  <c r="T1814" i="2" s="1"/>
  <c r="T1815" i="2" s="1"/>
  <c r="T1816" i="2" s="1"/>
  <c r="T1817" i="2" s="1"/>
  <c r="T1818" i="2" s="1"/>
  <c r="T1819" i="2" s="1"/>
  <c r="T1820" i="2" s="1"/>
  <c r="T1821" i="2" s="1"/>
  <c r="T1822" i="2" s="1"/>
  <c r="T1823" i="2" s="1"/>
  <c r="T1824" i="2" s="1"/>
  <c r="T1825" i="2" s="1"/>
  <c r="T1826" i="2" s="1"/>
  <c r="T1827" i="2" s="1"/>
  <c r="T1828" i="2" s="1"/>
  <c r="T1829" i="2" s="1"/>
  <c r="T1830" i="2" s="1"/>
  <c r="T1831" i="2" s="1"/>
  <c r="T1832" i="2" s="1"/>
  <c r="T1833" i="2" s="1"/>
  <c r="T1834" i="2" s="1"/>
  <c r="T1835" i="2" s="1"/>
  <c r="T1836" i="2" s="1"/>
  <c r="T1837" i="2" s="1"/>
  <c r="T1838" i="2" s="1"/>
  <c r="T1839" i="2" s="1"/>
  <c r="T1840" i="2" s="1"/>
  <c r="T1841" i="2" l="1"/>
  <c r="T1842" i="2" s="1"/>
  <c r="T1843" i="2" s="1"/>
  <c r="T1844" i="2" s="1"/>
  <c r="T1845" i="2" s="1"/>
  <c r="T1846" i="2" s="1"/>
  <c r="T1847" i="2" s="1"/>
  <c r="T1848" i="2" s="1"/>
  <c r="T1849" i="2" s="1"/>
  <c r="T1850" i="2" s="1"/>
  <c r="T1851" i="2" s="1"/>
  <c r="T1852" i="2" s="1"/>
  <c r="T1853" i="2" s="1"/>
  <c r="T1854" i="2" s="1"/>
  <c r="T1855" i="2" s="1"/>
  <c r="T1856" i="2" l="1"/>
  <c r="T1857" i="2" s="1"/>
  <c r="T1858" i="2" s="1"/>
  <c r="T1859" i="2" s="1"/>
  <c r="T1860" i="2" s="1"/>
  <c r="T1861" i="2" s="1"/>
  <c r="T1862" i="2" s="1"/>
  <c r="T1863" i="2" s="1"/>
  <c r="T1864" i="2" s="1"/>
  <c r="T1865" i="2" s="1"/>
  <c r="T1866" i="2" s="1"/>
  <c r="T1867" i="2" s="1"/>
  <c r="T1868" i="2" s="1"/>
  <c r="T1869" i="2" s="1"/>
  <c r="T1870" i="2" s="1"/>
  <c r="T1871" i="2" s="1"/>
  <c r="T1872" i="2" s="1"/>
  <c r="T1873" i="2" s="1"/>
  <c r="T1874" i="2" s="1"/>
  <c r="T1875" i="2" s="1"/>
  <c r="T1876" i="2" s="1"/>
  <c r="T1877" i="2" s="1"/>
  <c r="T1878" i="2" s="1"/>
  <c r="T1879" i="2" s="1"/>
  <c r="T1880" i="2" s="1"/>
  <c r="T1881" i="2" s="1"/>
  <c r="T1882" i="2" s="1"/>
  <c r="T1883" i="2" s="1"/>
  <c r="T1884" i="2" s="1"/>
  <c r="T1885" i="2" s="1"/>
  <c r="T1886" i="2" s="1"/>
  <c r="T1887" i="2" s="1"/>
  <c r="T1888" i="2" l="1"/>
  <c r="T1889" i="2" s="1"/>
  <c r="T1890" i="2" s="1"/>
  <c r="T1891" i="2" s="1"/>
  <c r="T1892" i="2" s="1"/>
  <c r="T1893" i="2" s="1"/>
  <c r="T1894" i="2" s="1"/>
  <c r="T1895" i="2" s="1"/>
  <c r="T1896" i="2" s="1"/>
  <c r="T1897" i="2" s="1"/>
  <c r="T1898" i="2" s="1"/>
  <c r="T1899" i="2" s="1"/>
  <c r="T1900" i="2" s="1"/>
  <c r="T1901" i="2" s="1"/>
  <c r="T1902" i="2" s="1"/>
  <c r="T1903" i="2" s="1"/>
  <c r="T1904" i="2" s="1"/>
  <c r="T1905" i="2" s="1"/>
  <c r="T1906" i="2" s="1"/>
  <c r="T1907" i="2" s="1"/>
  <c r="T1908" i="2" s="1"/>
  <c r="T1909" i="2" s="1"/>
  <c r="T1910" i="2" s="1"/>
  <c r="T1911" i="2" s="1"/>
  <c r="T1912" i="2" s="1"/>
  <c r="T1913" i="2" s="1"/>
  <c r="T1914" i="2" s="1"/>
  <c r="T1915" i="2" s="1"/>
  <c r="T1916" i="2" s="1"/>
  <c r="T1917" i="2" s="1"/>
  <c r="T1918" i="2" s="1"/>
  <c r="T1919" i="2" s="1"/>
  <c r="T1920" i="2" s="1"/>
  <c r="T1921" i="2" s="1"/>
  <c r="T1922" i="2" s="1"/>
  <c r="T1923" i="2" s="1"/>
  <c r="T1924" i="2" s="1"/>
  <c r="T1925" i="2" s="1"/>
  <c r="T1926" i="2" s="1"/>
  <c r="T1927" i="2" s="1"/>
  <c r="T1928" i="2" s="1"/>
  <c r="T1929" i="2" s="1"/>
  <c r="T1930" i="2" s="1"/>
  <c r="T1931" i="2" s="1"/>
  <c r="T1932" i="2" s="1"/>
  <c r="T1933" i="2" s="1"/>
  <c r="T1934" i="2" l="1"/>
  <c r="T1935" i="2" s="1"/>
  <c r="T1936" i="2" s="1"/>
  <c r="T1937" i="2" s="1"/>
  <c r="T1938" i="2" s="1"/>
  <c r="T1939" i="2" s="1"/>
  <c r="T1940" i="2" s="1"/>
  <c r="T1941" i="2" s="1"/>
  <c r="T1942" i="2" s="1"/>
  <c r="T1943" i="2" s="1"/>
  <c r="T1944" i="2" s="1"/>
  <c r="T1945" i="2" s="1"/>
  <c r="T1946" i="2" s="1"/>
  <c r="T1947" i="2" s="1"/>
  <c r="T1948" i="2" s="1"/>
  <c r="T1949" i="2" s="1"/>
  <c r="T1950" i="2" l="1"/>
  <c r="T1951" i="2" s="1"/>
  <c r="T1952" i="2" s="1"/>
  <c r="T1953" i="2" s="1"/>
  <c r="T1954" i="2" s="1"/>
  <c r="T1955" i="2" s="1"/>
  <c r="T1956" i="2" s="1"/>
  <c r="T1957" i="2" s="1"/>
  <c r="T1958" i="2" s="1"/>
  <c r="T1959" i="2" s="1"/>
  <c r="T1960" i="2" s="1"/>
  <c r="T1961" i="2" s="1"/>
  <c r="T1962" i="2" s="1"/>
  <c r="T1963" i="2" s="1"/>
  <c r="T1964" i="2" s="1"/>
  <c r="T1965" i="2" s="1"/>
  <c r="T1966" i="2" s="1"/>
  <c r="T1967" i="2" s="1"/>
  <c r="T1968" i="2" s="1"/>
  <c r="T1969" i="2" s="1"/>
  <c r="T1970" i="2" s="1"/>
  <c r="T1971" i="2" s="1"/>
  <c r="T1972" i="2" s="1"/>
  <c r="T1973" i="2" s="1"/>
  <c r="T1974" i="2" s="1"/>
  <c r="T1975" i="2" s="1"/>
  <c r="T1976" i="2" s="1"/>
  <c r="T1977" i="2" s="1"/>
  <c r="T1978" i="2" s="1"/>
  <c r="T1979" i="2" s="1"/>
  <c r="T1980" i="2" s="1"/>
  <c r="T1981" i="2" s="1"/>
  <c r="T1982" i="2" s="1"/>
  <c r="T1983" i="2" s="1"/>
  <c r="T1984" i="2" s="1"/>
  <c r="T1985" i="2" s="1"/>
  <c r="T1986" i="2" s="1"/>
  <c r="T1987" i="2" s="1"/>
  <c r="T1988" i="2" l="1"/>
  <c r="T1989" i="2" s="1"/>
  <c r="T1990" i="2" s="1"/>
  <c r="T1991" i="2" s="1"/>
  <c r="T1992" i="2" s="1"/>
  <c r="T1993" i="2" s="1"/>
  <c r="T1994" i="2" s="1"/>
  <c r="T1995" i="2" s="1"/>
  <c r="T1996" i="2" s="1"/>
  <c r="T1997" i="2" s="1"/>
  <c r="T1998" i="2" s="1"/>
  <c r="T1999" i="2" s="1"/>
  <c r="T2000" i="2" s="1"/>
  <c r="T2001" i="2" s="1"/>
  <c r="T2002" i="2" s="1"/>
  <c r="T2003" i="2" s="1"/>
  <c r="T2004" i="2" s="1"/>
  <c r="T2005" i="2" s="1"/>
  <c r="T2006" i="2" s="1"/>
  <c r="T2007" i="2" s="1"/>
  <c r="T2008" i="2" s="1"/>
  <c r="T2009" i="2" s="1"/>
  <c r="T2010" i="2" s="1"/>
  <c r="T2011" i="2" s="1"/>
  <c r="T2012" i="2" s="1"/>
  <c r="T2013" i="2" s="1"/>
  <c r="T2014" i="2" s="1"/>
  <c r="T2015" i="2" s="1"/>
  <c r="T2016" i="2" s="1"/>
  <c r="T2017" i="2" l="1"/>
  <c r="T2018" i="2" s="1"/>
  <c r="T2019" i="2" s="1"/>
  <c r="T2020" i="2" s="1"/>
  <c r="T2021" i="2" s="1"/>
  <c r="T2022" i="2" s="1"/>
  <c r="T2023" i="2" s="1"/>
  <c r="T2024" i="2" s="1"/>
  <c r="T2025" i="2" s="1"/>
  <c r="T2026" i="2" s="1"/>
  <c r="T2027" i="2" s="1"/>
  <c r="T2028" i="2" s="1"/>
  <c r="T2029" i="2" s="1"/>
  <c r="T2030" i="2" s="1"/>
  <c r="T2031" i="2" s="1"/>
  <c r="T2032" i="2" s="1"/>
  <c r="T2033" i="2" l="1"/>
  <c r="T2034" i="2" s="1"/>
  <c r="T2035" i="2" s="1"/>
  <c r="T2036" i="2" s="1"/>
  <c r="T2037" i="2" s="1"/>
  <c r="T2038" i="2" s="1"/>
  <c r="T2039" i="2" s="1"/>
  <c r="T2040" i="2" s="1"/>
  <c r="T2041" i="2" s="1"/>
  <c r="T2042" i="2" s="1"/>
  <c r="T2043" i="2" s="1"/>
  <c r="T2044" i="2" s="1"/>
  <c r="T2045" i="2" s="1"/>
  <c r="T2046" i="2" s="1"/>
  <c r="T2047" i="2" s="1"/>
  <c r="T2048" i="2" s="1"/>
  <c r="T2049" i="2" s="1"/>
  <c r="T2050" i="2" s="1"/>
  <c r="T2051" i="2" s="1"/>
  <c r="T2052" i="2" s="1"/>
  <c r="T2053" i="2" s="1"/>
  <c r="T2054" i="2" s="1"/>
  <c r="T2055" i="2" s="1"/>
  <c r="T2056" i="2" s="1"/>
  <c r="T2057" i="2" s="1"/>
  <c r="T2058" i="2" s="1"/>
  <c r="T2059" i="2" s="1"/>
  <c r="T2060" i="2" s="1"/>
  <c r="T2061" i="2" s="1"/>
  <c r="T2062" i="2" s="1"/>
  <c r="T2063" i="2" s="1"/>
  <c r="T2064" i="2" s="1"/>
  <c r="T2065" i="2" s="1"/>
  <c r="T2066" i="2" s="1"/>
  <c r="T2067" i="2" s="1"/>
  <c r="T2068" i="2" s="1"/>
  <c r="T2069" i="2" s="1"/>
  <c r="T2070" i="2" s="1"/>
  <c r="T2071" i="2" s="1"/>
  <c r="T2072" i="2" s="1"/>
  <c r="T2073" i="2" s="1"/>
  <c r="T2074" i="2" s="1"/>
  <c r="T2075" i="2" s="1"/>
  <c r="T2076" i="2" s="1"/>
  <c r="T2077" i="2" s="1"/>
  <c r="T2078" i="2" s="1"/>
  <c r="T2079" i="2" s="1"/>
  <c r="T2080" i="2" s="1"/>
  <c r="T2081" i="2" s="1"/>
  <c r="T2082" i="2" s="1"/>
  <c r="T2083" i="2" s="1"/>
  <c r="T2084" i="2" s="1"/>
  <c r="T2085" i="2" s="1"/>
  <c r="T2086" i="2" s="1"/>
  <c r="T2087" i="2" s="1"/>
  <c r="T2088" i="2" s="1"/>
  <c r="T2089" i="2" s="1"/>
  <c r="T2090" i="2" s="1"/>
  <c r="T2091" i="2" s="1"/>
  <c r="T2092" i="2" s="1"/>
  <c r="T2093" i="2" s="1"/>
  <c r="T2094" i="2" s="1"/>
  <c r="T2095" i="2" s="1"/>
  <c r="T2096" i="2" s="1"/>
  <c r="T2097" i="2" s="1"/>
  <c r="T2098" i="2" s="1"/>
  <c r="T2099" i="2" s="1"/>
  <c r="T2100" i="2" s="1"/>
  <c r="T2101" i="2" s="1"/>
  <c r="T2102" i="2" s="1"/>
  <c r="T2103" i="2" s="1"/>
  <c r="T2104" i="2" s="1"/>
  <c r="T2105" i="2" s="1"/>
  <c r="T2106" i="2" s="1"/>
  <c r="T2107" i="2" s="1"/>
  <c r="T2108" i="2" s="1"/>
  <c r="T2109" i="2" s="1"/>
  <c r="T2110" i="2" s="1"/>
  <c r="T2111" i="2" s="1"/>
  <c r="T2112" i="2" s="1"/>
  <c r="T2113" i="2" s="1"/>
  <c r="T2114" i="2" s="1"/>
  <c r="T2115" i="2" s="1"/>
  <c r="T2116" i="2" s="1"/>
  <c r="T2117" i="2" s="1"/>
  <c r="T2118" i="2" s="1"/>
  <c r="T2119" i="2" s="1"/>
  <c r="T2120" i="2" s="1"/>
  <c r="T2121" i="2" s="1"/>
  <c r="T2122" i="2" s="1"/>
  <c r="T2123" i="2" s="1"/>
  <c r="T2124" i="2" s="1"/>
  <c r="T2125" i="2" s="1"/>
  <c r="T2126" i="2" s="1"/>
  <c r="T2127" i="2" s="1"/>
  <c r="T2128" i="2" s="1"/>
  <c r="T2129" i="2" s="1"/>
  <c r="T2130" i="2" s="1"/>
  <c r="T2131" i="2" l="1"/>
  <c r="T2132" i="2" s="1"/>
  <c r="T2133" i="2" s="1"/>
  <c r="T2134" i="2" s="1"/>
  <c r="T2135" i="2" s="1"/>
  <c r="T2136" i="2" s="1"/>
  <c r="T2137" i="2" s="1"/>
  <c r="T2138" i="2" s="1"/>
  <c r="T2139" i="2" s="1"/>
  <c r="T2140" i="2" s="1"/>
  <c r="T2141" i="2" s="1"/>
  <c r="T2142" i="2" s="1"/>
  <c r="T2143" i="2" s="1"/>
  <c r="T2144" i="2" s="1"/>
  <c r="T2145" i="2" s="1"/>
  <c r="T2146" i="2" s="1"/>
  <c r="T2147" i="2" s="1"/>
  <c r="T2148" i="2" s="1"/>
  <c r="T2149" i="2" s="1"/>
  <c r="T2150" i="2" s="1"/>
  <c r="T2151" i="2" s="1"/>
  <c r="T2152" i="2" s="1"/>
  <c r="T2153" i="2" s="1"/>
  <c r="T2154" i="2" s="1"/>
  <c r="T2155" i="2" s="1"/>
  <c r="T2156" i="2" s="1"/>
  <c r="T2157" i="2" s="1"/>
  <c r="T2158" i="2" s="1"/>
  <c r="T2159" i="2" s="1"/>
  <c r="T2160" i="2" s="1"/>
  <c r="T2161" i="2" s="1"/>
  <c r="T2162" i="2" s="1"/>
  <c r="T2163" i="2" s="1"/>
  <c r="T2164" i="2" s="1"/>
  <c r="T2165" i="2" s="1"/>
  <c r="T2166" i="2" s="1"/>
  <c r="T2167" i="2" s="1"/>
  <c r="T2168" i="2" s="1"/>
  <c r="T2169" i="2" s="1"/>
  <c r="T2170" i="2" s="1"/>
  <c r="T2171" i="2" s="1"/>
  <c r="T2172" i="2" s="1"/>
  <c r="T2173" i="2" l="1"/>
  <c r="T2174" i="2" s="1"/>
  <c r="T2175" i="2" s="1"/>
  <c r="T2176" i="2" s="1"/>
  <c r="T2177" i="2" s="1"/>
  <c r="T2178" i="2" s="1"/>
  <c r="T2179" i="2" s="1"/>
  <c r="T2180" i="2" s="1"/>
  <c r="T2181" i="2" s="1"/>
  <c r="T2182" i="2" s="1"/>
  <c r="T2183" i="2" s="1"/>
  <c r="T2184" i="2" s="1"/>
  <c r="T2185" i="2" s="1"/>
  <c r="T2186" i="2" s="1"/>
  <c r="T2187" i="2" s="1"/>
  <c r="T2188" i="2" s="1"/>
  <c r="T2189" i="2" s="1"/>
  <c r="T2190" i="2" s="1"/>
  <c r="T2191" i="2" s="1"/>
  <c r="T2192" i="2" s="1"/>
  <c r="T2193" i="2" s="1"/>
  <c r="T2194" i="2" s="1"/>
  <c r="T2195" i="2" s="1"/>
  <c r="T2196" i="2" s="1"/>
  <c r="T2197" i="2" s="1"/>
  <c r="T2198" i="2" s="1"/>
  <c r="T2199" i="2" s="1"/>
  <c r="T2200" i="2" s="1"/>
  <c r="T2201" i="2" s="1"/>
  <c r="T2202" i="2" s="1"/>
  <c r="T2203" i="2" s="1"/>
  <c r="T2204" i="2" s="1"/>
  <c r="T2205" i="2" s="1"/>
  <c r="T2206" i="2" s="1"/>
  <c r="T2207" i="2" s="1"/>
  <c r="T2208" i="2" s="1"/>
  <c r="T2209" i="2" s="1"/>
  <c r="T2210" i="2" s="1"/>
  <c r="T2211" i="2" s="1"/>
  <c r="T2212" i="2" s="1"/>
  <c r="T2213" i="2" s="1"/>
  <c r="T2214" i="2" s="1"/>
  <c r="T2215" i="2" s="1"/>
  <c r="T2216" i="2" s="1"/>
  <c r="T2217" i="2" s="1"/>
  <c r="T2218" i="2" s="1"/>
  <c r="T2219" i="2" s="1"/>
  <c r="T2220" i="2" s="1"/>
  <c r="T2221" i="2" s="1"/>
  <c r="T2222" i="2" s="1"/>
  <c r="T2223" i="2" s="1"/>
  <c r="T2224" i="2" s="1"/>
  <c r="T2225" i="2" s="1"/>
  <c r="T2226" i="2" s="1"/>
  <c r="T2227" i="2" s="1"/>
  <c r="T2228" i="2" s="1"/>
  <c r="T2229" i="2" s="1"/>
  <c r="T2230" i="2" s="1"/>
  <c r="T2231" i="2" s="1"/>
  <c r="T2232" i="2" s="1"/>
  <c r="T2233" i="2" s="1"/>
  <c r="T2234" i="2" s="1"/>
  <c r="T2235" i="2" s="1"/>
  <c r="T2236" i="2" s="1"/>
  <c r="T2237" i="2" s="1"/>
  <c r="T2238" i="2" s="1"/>
  <c r="T2239" i="2" s="1"/>
  <c r="T2240" i="2" s="1"/>
  <c r="T2241" i="2" s="1"/>
  <c r="T2242" i="2" s="1"/>
  <c r="T2243" i="2" s="1"/>
  <c r="T2244" i="2" s="1"/>
  <c r="T2245" i="2" s="1"/>
  <c r="T2246" i="2" s="1"/>
  <c r="T2247" i="2" s="1"/>
  <c r="T2248" i="2" s="1"/>
  <c r="T2249" i="2" s="1"/>
  <c r="T2250" i="2" s="1"/>
  <c r="T2251" i="2" s="1"/>
  <c r="T2252" i="2" s="1"/>
  <c r="T2253" i="2" s="1"/>
  <c r="T2254" i="2" s="1"/>
  <c r="T2255" i="2" s="1"/>
  <c r="T2256" i="2" s="1"/>
  <c r="T2257" i="2" s="1"/>
  <c r="T2258" i="2" s="1"/>
  <c r="T2259" i="2" s="1"/>
  <c r="T2260" i="2" s="1"/>
  <c r="T2261" i="2" s="1"/>
  <c r="T2262" i="2" s="1"/>
  <c r="T2263" i="2" s="1"/>
  <c r="T2264" i="2" s="1"/>
  <c r="T2265" i="2" s="1"/>
  <c r="T2266" i="2" s="1"/>
  <c r="T2267" i="2" s="1"/>
  <c r="T2268" i="2" l="1"/>
  <c r="T2269" i="2" l="1"/>
  <c r="T2270" i="2" l="1"/>
  <c r="T2271" i="2" l="1"/>
  <c r="T2272" i="2" l="1"/>
  <c r="T2273" i="2" l="1"/>
  <c r="T2274" i="2" l="1"/>
  <c r="T2275" i="2" l="1"/>
  <c r="T2276" i="2" l="1"/>
  <c r="T2277" i="2" l="1"/>
  <c r="T2278" i="2" l="1"/>
  <c r="T2279" i="2" l="1"/>
  <c r="T2280" i="2" l="1"/>
  <c r="T2281" i="2" l="1"/>
  <c r="T2282" i="2" l="1"/>
  <c r="T2283" i="2" l="1"/>
  <c r="T2284" i="2" l="1"/>
  <c r="T2285" i="2" l="1"/>
  <c r="T2286" i="2" l="1"/>
  <c r="T2287" i="2" l="1"/>
  <c r="T2288" i="2" l="1"/>
  <c r="T2289" i="2" l="1"/>
  <c r="T2290" i="2" l="1"/>
  <c r="T2291" i="2" l="1"/>
  <c r="T2292" i="2" l="1"/>
  <c r="T2293" i="2" l="1"/>
  <c r="T2294" i="2" l="1"/>
  <c r="T2295" i="2" l="1"/>
  <c r="T2296" i="2" l="1"/>
  <c r="T2297" i="2" l="1"/>
  <c r="T2298" i="2" l="1"/>
  <c r="T2299" i="2" l="1"/>
  <c r="T2300" i="2" l="1"/>
  <c r="T2301" i="2" l="1"/>
  <c r="T2302" i="2" l="1"/>
  <c r="T2303" i="2" l="1"/>
  <c r="T2304" i="2" l="1"/>
  <c r="T2305" i="2" l="1"/>
  <c r="T2306" i="2" l="1"/>
  <c r="T2307" i="2" l="1"/>
  <c r="T2308" i="2" l="1"/>
  <c r="T2309" i="2" l="1"/>
  <c r="T2310" i="2" l="1"/>
  <c r="T2311" i="2" l="1"/>
  <c r="T2312" i="2" l="1"/>
  <c r="T2313" i="2" l="1"/>
  <c r="T2314" i="2" l="1"/>
  <c r="T2315" i="2" l="1"/>
  <c r="T2316" i="2" l="1"/>
  <c r="T2317" i="2" l="1"/>
  <c r="T2318" i="2" l="1"/>
  <c r="T2319" i="2" l="1"/>
  <c r="T2320" i="2" l="1"/>
  <c r="T2321" i="2" l="1"/>
  <c r="T2322" i="2" l="1"/>
  <c r="T2323" i="2" l="1"/>
  <c r="T2324" i="2" l="1"/>
  <c r="T2325" i="2" l="1"/>
  <c r="T2326" i="2" l="1"/>
  <c r="T2327" i="2" l="1"/>
  <c r="T2328" i="2" l="1"/>
  <c r="T2329" i="2" l="1"/>
  <c r="T2330" i="2" l="1"/>
  <c r="T2331" i="2" l="1"/>
  <c r="T2332" i="2" l="1"/>
  <c r="T2333" i="2" l="1"/>
  <c r="T2334" i="2" l="1"/>
  <c r="T2335" i="2" l="1"/>
  <c r="T2336" i="2" l="1"/>
  <c r="T2337" i="2" l="1"/>
  <c r="T2338" i="2" l="1"/>
  <c r="T2339" i="2" l="1"/>
  <c r="T2340" i="2" l="1"/>
  <c r="T2341" i="2" l="1"/>
  <c r="T2342" i="2" l="1"/>
  <c r="T2343" i="2" l="1"/>
  <c r="T2344" i="2" l="1"/>
  <c r="T2345" i="2" l="1"/>
  <c r="T2346" i="2" l="1"/>
  <c r="T2347" i="2" l="1"/>
  <c r="T2348" i="2" l="1"/>
  <c r="T2349" i="2" l="1"/>
  <c r="T2350" i="2" l="1"/>
  <c r="T2351" i="2" l="1"/>
  <c r="T2352" i="2" l="1"/>
  <c r="T2353" i="2" l="1"/>
  <c r="T2354" i="2" l="1"/>
  <c r="T2355" i="2" l="1"/>
  <c r="T2356" i="2" l="1"/>
  <c r="T2357" i="2" l="1"/>
  <c r="T2358" i="2" l="1"/>
  <c r="T2359" i="2" l="1"/>
  <c r="T2360" i="2" l="1"/>
  <c r="T2361" i="2" l="1"/>
  <c r="T2362" i="2" l="1"/>
  <c r="T2363" i="2" l="1"/>
  <c r="T2364" i="2" l="1"/>
  <c r="T2365" i="2" l="1"/>
  <c r="T2366" i="2" l="1"/>
  <c r="T2367" i="2" l="1"/>
  <c r="T2368" i="2" l="1"/>
  <c r="T2369" i="2" l="1"/>
  <c r="T2370" i="2" l="1"/>
  <c r="T2371" i="2" l="1"/>
  <c r="T2372" i="2" l="1"/>
  <c r="T2373" i="2" l="1"/>
  <c r="T2374" i="2" l="1"/>
  <c r="T2375" i="2" l="1"/>
  <c r="T2376" i="2" l="1"/>
  <c r="T2377" i="2" l="1"/>
  <c r="T2378" i="2" l="1"/>
  <c r="T2379" i="2" l="1"/>
  <c r="T2380" i="2" l="1"/>
  <c r="T2381" i="2" l="1"/>
  <c r="T2382" i="2" l="1"/>
  <c r="T2383" i="2" l="1"/>
  <c r="T2384" i="2" l="1"/>
  <c r="T2385" i="2" l="1"/>
  <c r="T2386" i="2" l="1"/>
  <c r="T2387" i="2" l="1"/>
  <c r="T2388" i="2" l="1"/>
  <c r="T2389" i="2" l="1"/>
  <c r="T2390" i="2" l="1"/>
  <c r="T2391" i="2" l="1"/>
  <c r="T2392" i="2" l="1"/>
  <c r="T2393" i="2" l="1"/>
  <c r="T2394" i="2" l="1"/>
  <c r="T2395" i="2" l="1"/>
  <c r="T2396" i="2" l="1"/>
  <c r="T2397" i="2" l="1"/>
  <c r="T2398" i="2" l="1"/>
  <c r="T2399" i="2" l="1"/>
  <c r="T2400" i="2" l="1"/>
  <c r="T2401" i="2" l="1"/>
  <c r="T2402" i="2" l="1"/>
  <c r="T2403" i="2" l="1"/>
  <c r="T2404" i="2" l="1"/>
  <c r="T2405" i="2" l="1"/>
  <c r="T2406" i="2" l="1"/>
  <c r="T2407" i="2" l="1"/>
  <c r="T2408" i="2" l="1"/>
  <c r="T2409" i="2" l="1"/>
  <c r="T2410" i="2" l="1"/>
  <c r="T2411" i="2" l="1"/>
  <c r="T2412" i="2" l="1"/>
  <c r="T2413" i="2" l="1"/>
  <c r="T2414" i="2" l="1"/>
  <c r="T2415" i="2" l="1"/>
  <c r="T2416" i="2" l="1"/>
  <c r="T2417" i="2" l="1"/>
  <c r="T2418" i="2" l="1"/>
  <c r="T2419" i="2" l="1"/>
  <c r="T2420" i="2" l="1"/>
  <c r="T2421" i="2" l="1"/>
  <c r="T2422" i="2" l="1"/>
  <c r="T2423" i="2" l="1"/>
  <c r="T2424" i="2" l="1"/>
  <c r="T2425" i="2" l="1"/>
  <c r="T2426" i="2" l="1"/>
  <c r="T2427" i="2" l="1"/>
  <c r="T2428" i="2" l="1"/>
  <c r="T2429" i="2" l="1"/>
  <c r="T2430" i="2" l="1"/>
  <c r="T2431" i="2" l="1"/>
  <c r="T2432" i="2" l="1"/>
  <c r="T2433" i="2" l="1"/>
  <c r="T2434" i="2" l="1"/>
  <c r="T2435" i="2" l="1"/>
  <c r="T2436" i="2" l="1"/>
  <c r="T2437" i="2" l="1"/>
  <c r="T2438" i="2" l="1"/>
  <c r="T2439" i="2" l="1"/>
  <c r="T2440" i="2" l="1"/>
  <c r="T2441" i="2" l="1"/>
  <c r="T2442" i="2" l="1"/>
  <c r="T2443" i="2" l="1"/>
  <c r="T2444" i="2" l="1"/>
  <c r="T2445" i="2" l="1"/>
  <c r="T2446" i="2" l="1"/>
  <c r="T2447" i="2" l="1"/>
  <c r="T2448" i="2" l="1"/>
  <c r="T2449" i="2" l="1"/>
  <c r="T2450" i="2" l="1"/>
  <c r="T2451" i="2" l="1"/>
  <c r="T2452" i="2" l="1"/>
  <c r="T2453" i="2" l="1"/>
  <c r="T2454" i="2" l="1"/>
  <c r="T2455" i="2" l="1"/>
  <c r="T2456" i="2" l="1"/>
  <c r="T2457" i="2" l="1"/>
  <c r="T2458" i="2" l="1"/>
  <c r="T2459" i="2" l="1"/>
  <c r="T2460" i="2" l="1"/>
  <c r="T2461" i="2" l="1"/>
  <c r="T2462" i="2" l="1"/>
  <c r="T2463" i="2" l="1"/>
  <c r="T2464" i="2" l="1"/>
  <c r="T2465" i="2" l="1"/>
  <c r="T2466" i="2" l="1"/>
  <c r="T2467" i="2" l="1"/>
  <c r="T2468" i="2" l="1"/>
  <c r="T2469" i="2" l="1"/>
  <c r="T2470" i="2" l="1"/>
  <c r="T2471" i="2" l="1"/>
  <c r="T2472" i="2" l="1"/>
  <c r="T2473" i="2" l="1"/>
  <c r="T2474" i="2" l="1"/>
  <c r="T2475" i="2" l="1"/>
  <c r="T2476" i="2" l="1"/>
  <c r="T2477" i="2" l="1"/>
  <c r="T2478" i="2" l="1"/>
  <c r="T2479" i="2" l="1"/>
  <c r="T2480" i="2" l="1"/>
  <c r="T2481" i="2" l="1"/>
  <c r="T2482" i="2" l="1"/>
  <c r="T2483" i="2" l="1"/>
  <c r="T2484" i="2" l="1"/>
  <c r="T2485" i="2" l="1"/>
  <c r="T2486" i="2" l="1"/>
  <c r="T2487" i="2" l="1"/>
  <c r="T2488" i="2" l="1"/>
  <c r="T2489" i="2" l="1"/>
  <c r="T2490" i="2" l="1"/>
  <c r="T2491" i="2" l="1"/>
  <c r="T2492" i="2" l="1"/>
  <c r="T2493" i="2" l="1"/>
  <c r="T2494" i="2" l="1"/>
  <c r="T2495" i="2" l="1"/>
  <c r="T2496" i="2" l="1"/>
  <c r="T2497" i="2" l="1"/>
  <c r="T2498" i="2" l="1"/>
  <c r="T2499" i="2" l="1"/>
  <c r="T2500" i="2" l="1"/>
  <c r="T2501" i="2" l="1"/>
  <c r="T2502" i="2" l="1"/>
  <c r="T2503" i="2" l="1"/>
  <c r="T2504" i="2" l="1"/>
  <c r="T2505" i="2" l="1"/>
  <c r="T2506" i="2" l="1"/>
  <c r="T2507" i="2" l="1"/>
  <c r="T2508" i="2" l="1"/>
  <c r="T2509" i="2" l="1"/>
  <c r="T2510" i="2" l="1"/>
  <c r="T2511" i="2" l="1"/>
  <c r="T2512" i="2" l="1"/>
  <c r="T2513" i="2" l="1"/>
  <c r="T2514" i="2" l="1"/>
  <c r="T2515" i="2" l="1"/>
  <c r="T2516" i="2" l="1"/>
  <c r="T2517" i="2" l="1"/>
  <c r="T2518" i="2" l="1"/>
  <c r="T2519" i="2" l="1"/>
  <c r="T2520" i="2" l="1"/>
  <c r="T2521" i="2" l="1"/>
  <c r="T2522" i="2" l="1"/>
  <c r="T2523" i="2" l="1"/>
  <c r="T2524" i="2" l="1"/>
  <c r="T2525" i="2" l="1"/>
  <c r="T2526" i="2" l="1"/>
  <c r="T2527" i="2" l="1"/>
  <c r="T2528" i="2" l="1"/>
  <c r="T2529" i="2" l="1"/>
  <c r="T2530" i="2" l="1"/>
  <c r="T2531" i="2" l="1"/>
  <c r="T2532" i="2" l="1"/>
  <c r="T2533" i="2" l="1"/>
  <c r="T2534" i="2" l="1"/>
  <c r="T2535" i="2" l="1"/>
  <c r="T2536" i="2" l="1"/>
  <c r="T2537" i="2" l="1"/>
  <c r="T2538" i="2" l="1"/>
  <c r="T2539" i="2" l="1"/>
  <c r="T2540" i="2" l="1"/>
  <c r="T2541" i="2" l="1"/>
  <c r="T2542" i="2" l="1"/>
  <c r="T2543" i="2" l="1"/>
  <c r="T2544" i="2" l="1"/>
  <c r="T2545" i="2" l="1"/>
  <c r="T2546" i="2" l="1"/>
  <c r="T2547" i="2" l="1"/>
  <c r="T2548" i="2" l="1"/>
  <c r="T2549" i="2" l="1"/>
  <c r="T2550" i="2" l="1"/>
  <c r="T2551" i="2" l="1"/>
  <c r="T2552" i="2" l="1"/>
  <c r="T2553" i="2" l="1"/>
  <c r="T2554" i="2" l="1"/>
  <c r="T2555" i="2" l="1"/>
  <c r="T2556" i="2" l="1"/>
  <c r="T2557" i="2" l="1"/>
  <c r="T2558" i="2" l="1"/>
  <c r="T2559" i="2" l="1"/>
  <c r="T2560" i="2" l="1"/>
  <c r="T2561" i="2" l="1"/>
  <c r="T2562" i="2" l="1"/>
  <c r="T2563" i="2" l="1"/>
  <c r="T2564" i="2" l="1"/>
  <c r="T2565" i="2" l="1"/>
  <c r="T2566" i="2" l="1"/>
  <c r="T2567" i="2" l="1"/>
  <c r="T2568" i="2" l="1"/>
  <c r="T2569" i="2" l="1"/>
  <c r="T2570" i="2" l="1"/>
  <c r="T2571" i="2" l="1"/>
  <c r="T2572" i="2" l="1"/>
  <c r="T2573" i="2" l="1"/>
  <c r="T2574" i="2" l="1"/>
  <c r="T2575" i="2" l="1"/>
  <c r="T2576" i="2" l="1"/>
  <c r="T2577" i="2" l="1"/>
  <c r="T2578" i="2" l="1"/>
  <c r="T2579" i="2" l="1"/>
  <c r="T2580" i="2" l="1"/>
  <c r="T2581" i="2" l="1"/>
  <c r="T2582" i="2" l="1"/>
  <c r="T2583" i="2" l="1"/>
  <c r="T2584" i="2" l="1"/>
  <c r="T2585" i="2" l="1"/>
  <c r="T2586" i="2" l="1"/>
  <c r="T2587" i="2" l="1"/>
  <c r="T2588" i="2" l="1"/>
  <c r="T2589" i="2" l="1"/>
  <c r="T2590" i="2" l="1"/>
  <c r="T2591" i="2" l="1"/>
  <c r="T2592" i="2" l="1"/>
  <c r="T2593" i="2" l="1"/>
  <c r="T2594" i="2" l="1"/>
  <c r="T2595" i="2" l="1"/>
  <c r="T2596" i="2" l="1"/>
  <c r="T2597" i="2" l="1"/>
  <c r="T2598" i="2" l="1"/>
  <c r="T2599" i="2" l="1"/>
  <c r="T2600" i="2" l="1"/>
  <c r="T2601" i="2" l="1"/>
  <c r="T2602" i="2" l="1"/>
  <c r="T2603" i="2" l="1"/>
  <c r="T2604" i="2" l="1"/>
  <c r="T2605" i="2" l="1"/>
  <c r="T2606" i="2" l="1"/>
  <c r="T2607" i="2" l="1"/>
  <c r="T2608" i="2" l="1"/>
  <c r="T2609" i="2" l="1"/>
  <c r="T2610" i="2" l="1"/>
  <c r="T2611" i="2" l="1"/>
  <c r="T2612" i="2" l="1"/>
  <c r="T2613" i="2" l="1"/>
  <c r="T2614" i="2" l="1"/>
  <c r="T2615" i="2" l="1"/>
  <c r="T2616" i="2" l="1"/>
  <c r="T2617" i="2" l="1"/>
  <c r="T2618" i="2" l="1"/>
  <c r="T2619" i="2" l="1"/>
  <c r="T2620" i="2" l="1"/>
  <c r="T2621" i="2" l="1"/>
  <c r="T2622" i="2" l="1"/>
  <c r="T2623" i="2" l="1"/>
  <c r="T2624" i="2" l="1"/>
  <c r="T2625" i="2" l="1"/>
  <c r="T2626" i="2" l="1"/>
  <c r="T2627" i="2" l="1"/>
  <c r="T2628" i="2" l="1"/>
  <c r="T2629" i="2" l="1"/>
  <c r="T2630" i="2" l="1"/>
  <c r="T2631" i="2" l="1"/>
  <c r="T2632" i="2" l="1"/>
  <c r="T2633" i="2" l="1"/>
  <c r="T2634" i="2" l="1"/>
  <c r="T2635" i="2" l="1"/>
  <c r="T2636" i="2" l="1"/>
  <c r="T2637" i="2" l="1"/>
  <c r="T2638" i="2" l="1"/>
  <c r="T2639" i="2" l="1"/>
  <c r="T2640" i="2" l="1"/>
  <c r="T2641" i="2" l="1"/>
  <c r="T2642" i="2" l="1"/>
  <c r="T2643" i="2" l="1"/>
  <c r="T2644" i="2" l="1"/>
  <c r="T2645" i="2" l="1"/>
  <c r="T2646" i="2" l="1"/>
  <c r="T2647" i="2" l="1"/>
  <c r="T2648" i="2" l="1"/>
  <c r="T2649" i="2" l="1"/>
  <c r="T2650" i="2" l="1"/>
  <c r="T2651" i="2" l="1"/>
  <c r="T2652" i="2" l="1"/>
  <c r="T2653" i="2" l="1"/>
  <c r="T2654" i="2" l="1"/>
  <c r="T2655" i="2" l="1"/>
  <c r="T2656" i="2" l="1"/>
  <c r="T2657" i="2" l="1"/>
  <c r="T2658" i="2" l="1"/>
  <c r="T2659" i="2" l="1"/>
  <c r="T2660" i="2" l="1"/>
  <c r="T2661" i="2" l="1"/>
  <c r="T2662" i="2" l="1"/>
  <c r="T2663" i="2" l="1"/>
  <c r="T2664" i="2" l="1"/>
  <c r="T2665" i="2" l="1"/>
  <c r="T2666" i="2" l="1"/>
  <c r="T2667" i="2" l="1"/>
  <c r="T2668" i="2" l="1"/>
  <c r="T2669" i="2" l="1"/>
  <c r="T2670" i="2" l="1"/>
  <c r="T2671" i="2" l="1"/>
  <c r="T2672" i="2" l="1"/>
  <c r="T2673" i="2" l="1"/>
  <c r="T2674" i="2" l="1"/>
  <c r="T2675" i="2" l="1"/>
  <c r="T2676" i="2" l="1"/>
  <c r="T2677" i="2" l="1"/>
  <c r="T2678" i="2" l="1"/>
  <c r="T2679" i="2" l="1"/>
  <c r="T2680" i="2" l="1"/>
  <c r="T2681" i="2" l="1"/>
  <c r="T2682" i="2" l="1"/>
  <c r="T2683" i="2" l="1"/>
  <c r="T2684" i="2" l="1"/>
  <c r="T2685" i="2" l="1"/>
  <c r="T2686" i="2" l="1"/>
  <c r="T2687" i="2" l="1"/>
  <c r="T2688" i="2" l="1"/>
  <c r="T2689" i="2" l="1"/>
  <c r="T2690" i="2" l="1"/>
  <c r="T2691" i="2" l="1"/>
  <c r="T2692" i="2" l="1"/>
  <c r="T2693" i="2" l="1"/>
  <c r="T2694" i="2" l="1"/>
  <c r="T2695" i="2" l="1"/>
  <c r="T2696" i="2" l="1"/>
  <c r="T2697" i="2" l="1"/>
  <c r="T2698" i="2" l="1"/>
  <c r="T2699" i="2" l="1"/>
  <c r="T2700" i="2" l="1"/>
  <c r="T2701" i="2" l="1"/>
  <c r="T2702" i="2" l="1"/>
  <c r="T2703" i="2" l="1"/>
  <c r="T2704" i="2" l="1"/>
  <c r="T2705" i="2" l="1"/>
  <c r="T2706" i="2" l="1"/>
  <c r="T2707" i="2" l="1"/>
  <c r="T2708" i="2" l="1"/>
  <c r="T2709" i="2" l="1"/>
  <c r="T2710" i="2" l="1"/>
  <c r="T2711" i="2" l="1"/>
  <c r="T2712" i="2" l="1"/>
  <c r="T2713" i="2" l="1"/>
  <c r="T2714" i="2" l="1"/>
  <c r="T2715" i="2" l="1"/>
  <c r="T2716" i="2" l="1"/>
  <c r="T2717" i="2" l="1"/>
  <c r="T2718" i="2" l="1"/>
  <c r="T2719" i="2" l="1"/>
  <c r="T2720" i="2" l="1"/>
  <c r="T2721" i="2" l="1"/>
  <c r="T2722" i="2" l="1"/>
  <c r="T2723" i="2" l="1"/>
  <c r="T2724" i="2" l="1"/>
  <c r="T2725" i="2" l="1"/>
  <c r="T2726" i="2" l="1"/>
  <c r="T2727" i="2" l="1"/>
  <c r="T2728" i="2" l="1"/>
  <c r="T2729" i="2" l="1"/>
  <c r="T2730" i="2" l="1"/>
  <c r="T2731" i="2" l="1"/>
  <c r="T2732" i="2" l="1"/>
  <c r="T2733" i="2" l="1"/>
  <c r="T2734" i="2" l="1"/>
  <c r="T2735" i="2" l="1"/>
  <c r="T2736" i="2" l="1"/>
  <c r="T2737" i="2" l="1"/>
  <c r="T2738" i="2" l="1"/>
  <c r="T2739" i="2" l="1"/>
  <c r="T2740" i="2" l="1"/>
  <c r="T2741" i="2" l="1"/>
  <c r="T2742" i="2" l="1"/>
  <c r="T2743" i="2" l="1"/>
  <c r="T2744" i="2" l="1"/>
  <c r="T2745" i="2" l="1"/>
  <c r="T2746" i="2" l="1"/>
  <c r="T2747" i="2" l="1"/>
  <c r="T2748" i="2" l="1"/>
  <c r="T2749" i="2" l="1"/>
  <c r="T2750" i="2" l="1"/>
  <c r="T2751" i="2" l="1"/>
  <c r="T2752" i="2" l="1"/>
  <c r="T2753" i="2" l="1"/>
  <c r="T2754" i="2" l="1"/>
  <c r="T2755" i="2" l="1"/>
  <c r="T2756" i="2" l="1"/>
  <c r="T2757" i="2" l="1"/>
  <c r="T2758" i="2" l="1"/>
  <c r="T2759" i="2" l="1"/>
  <c r="T2760" i="2" l="1"/>
  <c r="T2761" i="2" l="1"/>
  <c r="T2762" i="2" l="1"/>
  <c r="T2763" i="2" l="1"/>
  <c r="T2764" i="2" l="1"/>
  <c r="T2765" i="2" l="1"/>
  <c r="T2766" i="2" l="1"/>
  <c r="T2767" i="2" l="1"/>
  <c r="T2768" i="2" l="1"/>
  <c r="T2769" i="2" l="1"/>
  <c r="T2770" i="2" l="1"/>
  <c r="T2771" i="2" l="1"/>
  <c r="T2772" i="2" l="1"/>
  <c r="T2773" i="2" l="1"/>
  <c r="T2774" i="2" l="1"/>
  <c r="T2775" i="2" l="1"/>
  <c r="T2776" i="2" l="1"/>
  <c r="T2777" i="2" l="1"/>
  <c r="T2778" i="2" l="1"/>
  <c r="T2779" i="2" l="1"/>
  <c r="T2780" i="2" l="1"/>
  <c r="T2781" i="2" l="1"/>
  <c r="T2782" i="2" l="1"/>
  <c r="T2783" i="2" l="1"/>
  <c r="T2784" i="2" l="1"/>
  <c r="T2785" i="2" l="1"/>
  <c r="T2786" i="2" l="1"/>
  <c r="T2787" i="2" l="1"/>
  <c r="T2788" i="2" l="1"/>
  <c r="T2789" i="2" l="1"/>
  <c r="T2790" i="2" l="1"/>
  <c r="T2791" i="2" l="1"/>
  <c r="T2792" i="2" l="1"/>
  <c r="T2793" i="2" l="1"/>
  <c r="T2794" i="2" l="1"/>
  <c r="T2795" i="2" l="1"/>
  <c r="T2796" i="2" l="1"/>
  <c r="T2797" i="2" l="1"/>
  <c r="T2798" i="2" l="1"/>
  <c r="T2799" i="2" l="1"/>
  <c r="T2800" i="2" l="1"/>
  <c r="T2801" i="2" l="1"/>
  <c r="T2802" i="2" l="1"/>
  <c r="T2803" i="2" l="1"/>
  <c r="T2804" i="2" l="1"/>
  <c r="T2805" i="2" l="1"/>
  <c r="T2806" i="2" l="1"/>
  <c r="T2807" i="2" l="1"/>
  <c r="T2808" i="2" l="1"/>
  <c r="T2809" i="2" l="1"/>
  <c r="T2810" i="2" l="1"/>
  <c r="T2811" i="2" l="1"/>
  <c r="T2812" i="2" l="1"/>
  <c r="T2813" i="2" l="1"/>
  <c r="T2814" i="2" l="1"/>
  <c r="T2815" i="2" l="1"/>
  <c r="T2816" i="2" l="1"/>
  <c r="T2817" i="2" l="1"/>
  <c r="T2818" i="2" l="1"/>
  <c r="T2819" i="2" l="1"/>
  <c r="T2820" i="2" l="1"/>
  <c r="T2821" i="2" l="1"/>
  <c r="T2822" i="2" l="1"/>
  <c r="T2823" i="2" l="1"/>
  <c r="T2824" i="2" l="1"/>
  <c r="T2825" i="2" l="1"/>
  <c r="T2826" i="2" l="1"/>
  <c r="T2827" i="2" l="1"/>
  <c r="T2828" i="2" l="1"/>
  <c r="T2829" i="2" l="1"/>
  <c r="T2830" i="2" l="1"/>
  <c r="T2831" i="2" l="1"/>
  <c r="T2832" i="2" l="1"/>
  <c r="T2833" i="2" l="1"/>
  <c r="T2834" i="2" l="1"/>
  <c r="T2835" i="2" l="1"/>
  <c r="T2836" i="2" l="1"/>
  <c r="T2837" i="2" l="1"/>
  <c r="T2838" i="2" l="1"/>
  <c r="T2839" i="2" l="1"/>
  <c r="T2840" i="2" l="1"/>
  <c r="T2841" i="2" l="1"/>
  <c r="T2842" i="2" l="1"/>
  <c r="T2843" i="2" l="1"/>
  <c r="T2844" i="2" l="1"/>
  <c r="T2845" i="2" l="1"/>
  <c r="T2846" i="2" l="1"/>
  <c r="T2847" i="2" l="1"/>
  <c r="T2848" i="2" l="1"/>
  <c r="T2849" i="2" l="1"/>
  <c r="T2850" i="2" l="1"/>
  <c r="T2851" i="2" l="1"/>
  <c r="T2852" i="2" l="1"/>
  <c r="T2853" i="2" l="1"/>
  <c r="T2854" i="2" l="1"/>
  <c r="T2855" i="2" l="1"/>
  <c r="T2856" i="2" l="1"/>
  <c r="T2857" i="2" l="1"/>
  <c r="T2858" i="2" l="1"/>
  <c r="T2859" i="2" l="1"/>
  <c r="T2860" i="2" l="1"/>
  <c r="T2861" i="2" l="1"/>
  <c r="T2862" i="2" l="1"/>
  <c r="T2863" i="2" l="1"/>
  <c r="T2864" i="2" l="1"/>
  <c r="T2865" i="2" l="1"/>
  <c r="T2866" i="2" l="1"/>
  <c r="T2867" i="2" l="1"/>
  <c r="T2868" i="2" l="1"/>
  <c r="T2869" i="2" l="1"/>
  <c r="T2870" i="2" l="1"/>
  <c r="T2871" i="2" l="1"/>
  <c r="T2872" i="2" l="1"/>
  <c r="T2873" i="2" l="1"/>
  <c r="T2874" i="2" l="1"/>
  <c r="T2875" i="2" l="1"/>
  <c r="T2876" i="2" l="1"/>
  <c r="T2877" i="2" l="1"/>
  <c r="T2878" i="2" l="1"/>
  <c r="T2879" i="2" l="1"/>
  <c r="T2880" i="2" l="1"/>
  <c r="T2881" i="2" l="1"/>
  <c r="T2882" i="2" l="1"/>
  <c r="T2883" i="2" l="1"/>
  <c r="T2884" i="2" l="1"/>
  <c r="T2885" i="2" l="1"/>
  <c r="T2886" i="2" l="1"/>
  <c r="T2887" i="2" l="1"/>
  <c r="T2888" i="2" l="1"/>
  <c r="T2889" i="2" l="1"/>
  <c r="T2890" i="2" l="1"/>
  <c r="T2891" i="2" l="1"/>
  <c r="T2892" i="2" l="1"/>
  <c r="T2893" i="2" l="1"/>
  <c r="T2894" i="2" l="1"/>
  <c r="T2895" i="2" l="1"/>
  <c r="T2896" i="2" l="1"/>
  <c r="T2897" i="2" l="1"/>
  <c r="T2898" i="2" l="1"/>
  <c r="T2899" i="2" l="1"/>
  <c r="T2900" i="2" l="1"/>
  <c r="T2901" i="2" l="1"/>
  <c r="T2902" i="2" l="1"/>
  <c r="T2903" i="2" l="1"/>
  <c r="T2904" i="2" l="1"/>
  <c r="T2905" i="2" l="1"/>
  <c r="T2906" i="2" l="1"/>
  <c r="T2907" i="2" l="1"/>
  <c r="T2908" i="2" l="1"/>
  <c r="T2909" i="2" l="1"/>
  <c r="T2910" i="2" l="1"/>
  <c r="T2911" i="2" l="1"/>
  <c r="T2912" i="2" l="1"/>
  <c r="T2913" i="2" l="1"/>
  <c r="T2914" i="2" l="1"/>
  <c r="T2915" i="2" l="1"/>
  <c r="T2916" i="2" l="1"/>
  <c r="T2917" i="2" l="1"/>
  <c r="T2918" i="2" l="1"/>
  <c r="T2919" i="2" l="1"/>
  <c r="T2920" i="2" l="1"/>
  <c r="T2921" i="2" l="1"/>
  <c r="T2922" i="2" l="1"/>
  <c r="T2923" i="2" l="1"/>
  <c r="T2924" i="2" l="1"/>
  <c r="T2925" i="2" l="1"/>
  <c r="T2926" i="2" l="1"/>
  <c r="T2927" i="2" l="1"/>
  <c r="T2928" i="2" l="1"/>
  <c r="T2929" i="2" l="1"/>
  <c r="T2930" i="2" l="1"/>
  <c r="T2931" i="2" l="1"/>
  <c r="T2932" i="2" l="1"/>
  <c r="T2933" i="2" l="1"/>
  <c r="T2934" i="2" l="1"/>
  <c r="T2935" i="2" l="1"/>
  <c r="T2936" i="2" l="1"/>
  <c r="T2937" i="2" l="1"/>
  <c r="T2938" i="2" l="1"/>
  <c r="T2939" i="2" l="1"/>
  <c r="T2940" i="2" l="1"/>
  <c r="T2941" i="2" l="1"/>
  <c r="T2942" i="2" l="1"/>
  <c r="T2943" i="2" l="1"/>
  <c r="T2944" i="2" l="1"/>
  <c r="T2945" i="2" l="1"/>
  <c r="T2946" i="2" l="1"/>
  <c r="T2947" i="2" l="1"/>
  <c r="T2948" i="2" l="1"/>
  <c r="T2949" i="2" l="1"/>
  <c r="T2950" i="2" l="1"/>
  <c r="T2951" i="2" l="1"/>
  <c r="T2952" i="2" l="1"/>
  <c r="T2953" i="2" l="1"/>
  <c r="T2954" i="2" l="1"/>
  <c r="T2955" i="2" l="1"/>
  <c r="T2956" i="2" l="1"/>
  <c r="T2957" i="2" l="1"/>
  <c r="T2958" i="2" l="1"/>
  <c r="T2959" i="2" l="1"/>
  <c r="T2960" i="2" l="1"/>
  <c r="T2961" i="2" l="1"/>
  <c r="T2962" i="2" l="1"/>
  <c r="T2963" i="2" l="1"/>
  <c r="T2964" i="2" l="1"/>
  <c r="T2965" i="2" l="1"/>
  <c r="T2966" i="2" l="1"/>
  <c r="T2967" i="2" l="1"/>
  <c r="T2968" i="2" l="1"/>
  <c r="T2969" i="2" l="1"/>
  <c r="T2970" i="2" l="1"/>
  <c r="T2971" i="2" l="1"/>
  <c r="T2972" i="2" l="1"/>
  <c r="T2973" i="2" l="1"/>
  <c r="T2974" i="2" l="1"/>
  <c r="T2975" i="2" l="1"/>
  <c r="T2976" i="2" l="1"/>
  <c r="T2977" i="2" l="1"/>
  <c r="T2978" i="2" l="1"/>
  <c r="T2979" i="2" l="1"/>
  <c r="T2980" i="2" l="1"/>
  <c r="T2981" i="2" l="1"/>
  <c r="T2982" i="2" l="1"/>
  <c r="T2983" i="2" l="1"/>
  <c r="T2984" i="2" l="1"/>
  <c r="T2985" i="2" l="1"/>
  <c r="T2986" i="2" l="1"/>
  <c r="T2987" i="2" l="1"/>
  <c r="T2988" i="2" l="1"/>
  <c r="T2989" i="2" l="1"/>
  <c r="T2990" i="2" l="1"/>
  <c r="T2991" i="2" l="1"/>
  <c r="T2992" i="2" l="1"/>
  <c r="T2993" i="2" l="1"/>
  <c r="T2994" i="2" l="1"/>
  <c r="T2995" i="2" l="1"/>
  <c r="T2996" i="2" l="1"/>
  <c r="T2997" i="2" l="1"/>
  <c r="T2998" i="2" l="1"/>
  <c r="T2999" i="2" l="1"/>
  <c r="T3000" i="2" l="1"/>
  <c r="T3001" i="2" l="1"/>
  <c r="T3002" i="2" l="1"/>
  <c r="T3003" i="2" l="1"/>
  <c r="T3004" i="2" l="1"/>
  <c r="T3005" i="2" l="1"/>
  <c r="T3006" i="2" l="1"/>
  <c r="T3007" i="2" l="1"/>
  <c r="T3008" i="2" l="1"/>
  <c r="T3009" i="2" l="1"/>
  <c r="T3010" i="2" l="1"/>
  <c r="T3011" i="2" l="1"/>
  <c r="T3012" i="2" l="1"/>
  <c r="T3013" i="2" l="1"/>
  <c r="T3014" i="2" l="1"/>
  <c r="T3015" i="2" l="1"/>
  <c r="T3016" i="2" l="1"/>
  <c r="T3017" i="2" l="1"/>
  <c r="T3018" i="2" l="1"/>
  <c r="T3019" i="2" l="1"/>
  <c r="T3020" i="2" l="1"/>
  <c r="T3021" i="2" l="1"/>
  <c r="T3022" i="2" l="1"/>
  <c r="T3023" i="2" l="1"/>
  <c r="T3024" i="2" l="1"/>
  <c r="T3025" i="2" l="1"/>
  <c r="T3026" i="2" l="1"/>
  <c r="T3027" i="2" l="1"/>
  <c r="T3028" i="2" l="1"/>
  <c r="T3029" i="2" l="1"/>
  <c r="T3030" i="2" l="1"/>
  <c r="T3031" i="2" l="1"/>
  <c r="T3032" i="2" l="1"/>
  <c r="T3033" i="2" l="1"/>
  <c r="T3034" i="2" l="1"/>
  <c r="T3035" i="2" l="1"/>
  <c r="T3036" i="2" l="1"/>
  <c r="T3037" i="2" l="1"/>
  <c r="T3038" i="2" l="1"/>
  <c r="T3039" i="2" l="1"/>
  <c r="T3040" i="2" l="1"/>
  <c r="T3041" i="2" l="1"/>
  <c r="T3042" i="2" l="1"/>
  <c r="T3043" i="2" l="1"/>
  <c r="T3044" i="2" l="1"/>
  <c r="T3045" i="2" l="1"/>
  <c r="T3046" i="2" l="1"/>
  <c r="T3047" i="2" l="1"/>
  <c r="T3048" i="2" l="1"/>
  <c r="T3049" i="2" l="1"/>
  <c r="T3050" i="2" l="1"/>
  <c r="T3051" i="2" l="1"/>
  <c r="T3052" i="2" l="1"/>
  <c r="T3053" i="2" l="1"/>
  <c r="T3054" i="2" l="1"/>
  <c r="T3055" i="2" l="1"/>
  <c r="T3056" i="2" l="1"/>
  <c r="T3057" i="2" l="1"/>
  <c r="T3058" i="2" l="1"/>
  <c r="T3059" i="2" l="1"/>
  <c r="T3060" i="2" l="1"/>
  <c r="T3061" i="2" l="1"/>
  <c r="T3062" i="2" l="1"/>
  <c r="T3063" i="2" l="1"/>
  <c r="T3064" i="2" l="1"/>
  <c r="T3065" i="2" l="1"/>
  <c r="T3066" i="2" l="1"/>
  <c r="T3067" i="2" l="1"/>
  <c r="T3068" i="2" l="1"/>
  <c r="T3069" i="2" l="1"/>
  <c r="T3070" i="2" l="1"/>
  <c r="T3071" i="2" l="1"/>
  <c r="T3072" i="2" l="1"/>
  <c r="T3073" i="2" l="1"/>
  <c r="T3074" i="2" l="1"/>
  <c r="T3075" i="2" l="1"/>
  <c r="T3076" i="2" l="1"/>
  <c r="T3077" i="2" l="1"/>
  <c r="T3078" i="2" l="1"/>
  <c r="T3079" i="2" l="1"/>
  <c r="T3080" i="2" l="1"/>
  <c r="T3081" i="2" l="1"/>
  <c r="T3082" i="2" l="1"/>
  <c r="T3083" i="2" l="1"/>
  <c r="T3084" i="2" l="1"/>
  <c r="T3085" i="2" l="1"/>
  <c r="T3086" i="2" l="1"/>
  <c r="T3087" i="2" l="1"/>
  <c r="T3088" i="2" l="1"/>
  <c r="T3089" i="2" l="1"/>
  <c r="T3090" i="2" l="1"/>
  <c r="T3091" i="2" l="1"/>
  <c r="T3092" i="2" l="1"/>
  <c r="T3093" i="2" l="1"/>
  <c r="T3094" i="2" l="1"/>
  <c r="T3095" i="2" l="1"/>
  <c r="T3096" i="2" l="1"/>
  <c r="T3097" i="2" l="1"/>
  <c r="T3098" i="2" l="1"/>
  <c r="T3099" i="2" l="1"/>
  <c r="T3100" i="2" l="1"/>
  <c r="T3101" i="2" l="1"/>
  <c r="T3102" i="2" l="1"/>
  <c r="T3103" i="2" l="1"/>
  <c r="T3104" i="2" l="1"/>
  <c r="T3105" i="2" l="1"/>
  <c r="T3106" i="2" l="1"/>
  <c r="T3107" i="2" l="1"/>
  <c r="T3108" i="2" l="1"/>
  <c r="T3109" i="2" l="1"/>
  <c r="T3110" i="2" l="1"/>
  <c r="T3111" i="2" l="1"/>
  <c r="T3112" i="2" l="1"/>
  <c r="T3113" i="2" l="1"/>
  <c r="T3114" i="2" l="1"/>
  <c r="T3115" i="2" l="1"/>
  <c r="T3116" i="2" l="1"/>
  <c r="T3117" i="2" l="1"/>
  <c r="T3118" i="2" l="1"/>
  <c r="T3119" i="2" l="1"/>
  <c r="T3120" i="2" l="1"/>
  <c r="T3121" i="2" l="1"/>
  <c r="T3122" i="2" l="1"/>
  <c r="T3123" i="2" l="1"/>
  <c r="T3124" i="2" l="1"/>
  <c r="T3125" i="2" l="1"/>
  <c r="T3126" i="2" l="1"/>
  <c r="T3127" i="2" l="1"/>
  <c r="T3128" i="2" l="1"/>
  <c r="T3129" i="2" l="1"/>
  <c r="T3130" i="2" l="1"/>
  <c r="T3131" i="2" l="1"/>
  <c r="T3132" i="2" l="1"/>
  <c r="T3133" i="2" l="1"/>
  <c r="T3134" i="2" l="1"/>
  <c r="T3135" i="2" l="1"/>
  <c r="T3136" i="2" l="1"/>
  <c r="T3137" i="2" l="1"/>
  <c r="T3138" i="2" l="1"/>
  <c r="T3139" i="2" l="1"/>
  <c r="T3140" i="2" l="1"/>
  <c r="T3141" i="2" l="1"/>
  <c r="T3142" i="2" l="1"/>
  <c r="T3143" i="2" l="1"/>
  <c r="T3144" i="2" l="1"/>
  <c r="T3145" i="2" l="1"/>
  <c r="T3146" i="2" l="1"/>
  <c r="T3147" i="2" l="1"/>
  <c r="T3148" i="2" l="1"/>
  <c r="T3149" i="2" l="1"/>
  <c r="T3150" i="2" l="1"/>
  <c r="T3151" i="2" l="1"/>
  <c r="T3152" i="2" l="1"/>
  <c r="T3153" i="2" l="1"/>
  <c r="T3154" i="2" l="1"/>
  <c r="T3155" i="2" l="1"/>
  <c r="T3156" i="2" l="1"/>
  <c r="T3157" i="2" l="1"/>
  <c r="T3158" i="2" l="1"/>
  <c r="T3159" i="2" l="1"/>
  <c r="T3160" i="2" l="1"/>
  <c r="T3161" i="2" l="1"/>
  <c r="T3162" i="2" l="1"/>
  <c r="T3163" i="2" l="1"/>
  <c r="T3164" i="2" l="1"/>
  <c r="T3165" i="2" l="1"/>
  <c r="T3166" i="2" l="1"/>
  <c r="T3167" i="2" l="1"/>
  <c r="T3168" i="2" l="1"/>
  <c r="T3169" i="2" l="1"/>
  <c r="T3170" i="2" l="1"/>
  <c r="T3171" i="2" l="1"/>
  <c r="T3172" i="2" l="1"/>
  <c r="T3173" i="2" l="1"/>
  <c r="T3174" i="2" l="1"/>
  <c r="T3175" i="2" l="1"/>
  <c r="T3176" i="2" l="1"/>
  <c r="T3177" i="2" l="1"/>
  <c r="T3178" i="2" l="1"/>
  <c r="T3179" i="2" l="1"/>
  <c r="T3180" i="2" l="1"/>
  <c r="T3181" i="2" l="1"/>
  <c r="T3182" i="2" l="1"/>
  <c r="T3183" i="2" l="1"/>
  <c r="T3184" i="2" l="1"/>
  <c r="T3185" i="2" l="1"/>
  <c r="T3186" i="2" l="1"/>
  <c r="T3187" i="2" l="1"/>
  <c r="T3188" i="2" l="1"/>
  <c r="T3189" i="2" l="1"/>
  <c r="T3190" i="2" l="1"/>
  <c r="T3191" i="2" l="1"/>
  <c r="T3192" i="2" l="1"/>
  <c r="T3193" i="2" l="1"/>
  <c r="T3194" i="2" l="1"/>
  <c r="T3195" i="2" l="1"/>
  <c r="T3196" i="2" l="1"/>
  <c r="T3197" i="2" l="1"/>
  <c r="T3198" i="2" l="1"/>
  <c r="T3199" i="2" l="1"/>
  <c r="T3200" i="2" l="1"/>
  <c r="T3201" i="2" l="1"/>
  <c r="T3202" i="2" l="1"/>
  <c r="T3203" i="2" l="1"/>
  <c r="T3204" i="2" l="1"/>
  <c r="T3205" i="2" l="1"/>
  <c r="T3206" i="2" l="1"/>
  <c r="T3207" i="2" l="1"/>
  <c r="T3208" i="2" l="1"/>
  <c r="T3209" i="2" l="1"/>
  <c r="T3210" i="2" l="1"/>
  <c r="T3211" i="2" l="1"/>
  <c r="T3212" i="2" l="1"/>
  <c r="T3213" i="2" l="1"/>
  <c r="T3214" i="2" l="1"/>
  <c r="T3215" i="2" l="1"/>
  <c r="T3216" i="2" l="1"/>
  <c r="T3217" i="2" l="1"/>
  <c r="T3218" i="2" l="1"/>
  <c r="T3219" i="2" l="1"/>
  <c r="T3220" i="2" l="1"/>
  <c r="T3221" i="2" l="1"/>
  <c r="T3222" i="2" l="1"/>
  <c r="T3223" i="2" l="1"/>
  <c r="T3224" i="2" l="1"/>
  <c r="T3225" i="2" l="1"/>
  <c r="T3226" i="2" l="1"/>
  <c r="T3227" i="2" l="1"/>
  <c r="T3228" i="2" l="1"/>
  <c r="T3229" i="2" l="1"/>
  <c r="T3230" i="2" l="1"/>
  <c r="T3231" i="2" l="1"/>
  <c r="T3232" i="2" l="1"/>
  <c r="T3233" i="2" l="1"/>
  <c r="T3234" i="2" l="1"/>
  <c r="T3235" i="2" l="1"/>
  <c r="T3236" i="2" l="1"/>
  <c r="T3237" i="2" l="1"/>
  <c r="T3238" i="2" l="1"/>
  <c r="T3239" i="2" l="1"/>
  <c r="T3240" i="2" l="1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</calcChain>
</file>

<file path=xl/sharedStrings.xml><?xml version="1.0" encoding="utf-8"?>
<sst xmlns="http://schemas.openxmlformats.org/spreadsheetml/2006/main" count="17698" uniqueCount="28">
  <si>
    <t>1Y</t>
  </si>
  <si>
    <t>Currency</t>
  </si>
  <si>
    <t>EUR</t>
  </si>
  <si>
    <t>ibor</t>
  </si>
  <si>
    <t>Trigger</t>
  </si>
  <si>
    <t>Ndays</t>
  </si>
  <si>
    <t>Calendar</t>
  </si>
  <si>
    <t>TARGET</t>
  </si>
  <si>
    <t>Permanent</t>
  </si>
  <si>
    <t>ObjectOverwrite</t>
  </si>
  <si>
    <t>Value date</t>
  </si>
  <si>
    <t>Fixing date</t>
  </si>
  <si>
    <t>Maturity date</t>
  </si>
  <si>
    <t>Spread (bps)</t>
  </si>
  <si>
    <t>Ibor Index</t>
  </si>
  <si>
    <t>Family Name</t>
  </si>
  <si>
    <t>Settlement Date</t>
  </si>
  <si>
    <t>Evaluation Date</t>
  </si>
  <si>
    <t>General Settings</t>
  </si>
  <si>
    <t>1M</t>
  </si>
  <si>
    <t>1D</t>
  </si>
  <si>
    <t>1W</t>
  </si>
  <si>
    <t>PROD</t>
  </si>
  <si>
    <t>DEMO</t>
  </si>
  <si>
    <t>3M</t>
  </si>
  <si>
    <t>6M</t>
  </si>
  <si>
    <t>ON</t>
  </si>
  <si>
    <t>Max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</si>
</sst>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\,\ d\-mmm\-yyyy\,\ hh:mm:ss"/>
    <numFmt numFmtId="165" formatCode="ddd\,\ dd\-mmm\-yyyy"/>
    <numFmt numFmtId="166" formatCode="0.0000%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color theme="1"/>
      <name val="Courier New"/>
      <family val="3"/>
    </font>
    <font>
      <b/>
      <sz val="12"/>
      <name val="Courier New"/>
      <family val="3"/>
    </font>
    <font>
      <sz val="8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3" fillId="2" borderId="0" xfId="0" applyFont="1" applyFill="1"/>
    <xf numFmtId="0" fontId="3" fillId="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 wrapText="1"/>
    </xf>
    <xf numFmtId="0" fontId="5" fillId="3" borderId="8" xfId="2" applyFont="1" applyFill="1" applyBorder="1"/>
    <xf numFmtId="0" fontId="5" fillId="4" borderId="10" xfId="1" applyFont="1" applyFill="1" applyBorder="1"/>
    <xf numFmtId="0" fontId="5" fillId="3" borderId="8" xfId="1" applyNumberFormat="1" applyFont="1" applyFill="1" applyBorder="1"/>
    <xf numFmtId="164" fontId="5" fillId="5" borderId="9" xfId="1" applyNumberFormat="1" applyFont="1" applyFill="1" applyBorder="1" applyAlignment="1" applyProtection="1">
      <alignment horizontal="center"/>
    </xf>
    <xf numFmtId="0" fontId="5" fillId="4" borderId="13" xfId="1" applyFont="1" applyFill="1" applyBorder="1"/>
    <xf numFmtId="0" fontId="5" fillId="4" borderId="14" xfId="1" applyFont="1" applyFill="1" applyBorder="1"/>
    <xf numFmtId="0" fontId="5" fillId="4" borderId="4" xfId="1" applyFont="1" applyFill="1" applyBorder="1"/>
    <xf numFmtId="0" fontId="5" fillId="4" borderId="5" xfId="1" applyFont="1" applyFill="1" applyBorder="1"/>
    <xf numFmtId="0" fontId="5" fillId="4" borderId="6" xfId="1" applyFont="1" applyFill="1" applyBorder="1"/>
    <xf numFmtId="0" fontId="5" fillId="4" borderId="7" xfId="1" applyFont="1" applyFill="1" applyBorder="1"/>
    <xf numFmtId="0" fontId="5" fillId="4" borderId="12" xfId="1" applyFont="1" applyFill="1" applyBorder="1"/>
    <xf numFmtId="0" fontId="3" fillId="4" borderId="15" xfId="0" applyFont="1" applyFill="1" applyBorder="1"/>
    <xf numFmtId="165" fontId="3" fillId="4" borderId="15" xfId="0" applyNumberFormat="1" applyFont="1" applyFill="1" applyBorder="1"/>
    <xf numFmtId="0" fontId="3" fillId="4" borderId="16" xfId="0" applyFont="1" applyFill="1" applyBorder="1"/>
    <xf numFmtId="165" fontId="3" fillId="4" borderId="16" xfId="0" applyNumberFormat="1" applyFont="1" applyFill="1" applyBorder="1"/>
    <xf numFmtId="0" fontId="3" fillId="4" borderId="11" xfId="0" applyFont="1" applyFill="1" applyBorder="1"/>
    <xf numFmtId="165" fontId="3" fillId="4" borderId="11" xfId="0" applyNumberFormat="1" applyFont="1" applyFill="1" applyBorder="1"/>
    <xf numFmtId="166" fontId="3" fillId="4" borderId="15" xfId="0" applyNumberFormat="1" applyFont="1" applyFill="1" applyBorder="1"/>
    <xf numFmtId="166" fontId="3" fillId="4" borderId="16" xfId="0" applyNumberFormat="1" applyFont="1" applyFill="1" applyBorder="1"/>
    <xf numFmtId="166" fontId="3" fillId="4" borderId="11" xfId="0" applyNumberFormat="1" applyFont="1" applyFill="1" applyBorder="1"/>
    <xf numFmtId="0" fontId="3" fillId="3" borderId="8" xfId="0" applyFont="1" applyFill="1" applyBorder="1"/>
    <xf numFmtId="11" fontId="3" fillId="4" borderId="8" xfId="0" applyNumberFormat="1" applyFont="1" applyFill="1" applyBorder="1"/>
    <xf numFmtId="11" fontId="3" fillId="4" borderId="15" xfId="0" applyNumberFormat="1" applyFont="1" applyFill="1" applyBorder="1"/>
    <xf numFmtId="11" fontId="3" fillId="4" borderId="16" xfId="0" applyNumberFormat="1" applyFont="1" applyFill="1" applyBorder="1"/>
    <xf numFmtId="11" fontId="3" fillId="4" borderId="11" xfId="0" applyNumberFormat="1" applyFont="1" applyFill="1" applyBorder="1"/>
    <xf numFmtId="0" fontId="3" fillId="2" borderId="0" xfId="0" applyFont="1" applyFill="1" applyBorder="1"/>
    <xf numFmtId="165" fontId="3" fillId="2" borderId="0" xfId="0" applyNumberFormat="1" applyFont="1" applyFill="1" applyBorder="1"/>
    <xf numFmtId="166" fontId="3" fillId="2" borderId="0" xfId="0" applyNumberFormat="1" applyFont="1" applyFill="1" applyBorder="1"/>
    <xf numFmtId="11" fontId="3" fillId="2" borderId="0" xfId="0" applyNumberFormat="1" applyFont="1" applyFill="1" applyBorder="1"/>
    <xf numFmtId="0" fontId="4" fillId="3" borderId="1" xfId="1" applyFont="1" applyFill="1" applyBorder="1" applyAlignment="1">
      <alignment horizontal="center"/>
    </xf>
    <xf numFmtId="0" fontId="4" fillId="3" borderId="2" xfId="1" applyFont="1" applyFill="1" applyBorder="1" applyAlignment="1">
      <alignment horizontal="center"/>
    </xf>
    <xf numFmtId="0" fontId="4" fillId="3" borderId="3" xfId="1" applyFont="1" applyFill="1" applyBorder="1" applyAlignment="1">
      <alignment horizontal="center"/>
    </xf>
    <xf numFmtId="165" fontId="5" fillId="4" borderId="8" xfId="3" applyNumberFormat="1" applyFont="1" applyFill="1" applyBorder="1" applyAlignment="1">
      <alignment horizontal="center"/>
    </xf>
    <xf numFmtId="165" fontId="5" fillId="4" borderId="8" xfId="1" applyNumberFormat="1" applyFont="1" applyFill="1" applyBorder="1" applyAlignment="1" applyProtection="1">
      <alignment horizontal="center"/>
    </xf>
    <xf numFmtId="0" fontId="5" fillId="4" borderId="9" xfId="1" applyNumberFormat="1" applyFont="1" applyFill="1" applyBorder="1" applyAlignment="1" applyProtection="1">
      <alignment horizontal="center"/>
    </xf>
    <xf numFmtId="164" fontId="5" fillId="4" borderId="9" xfId="1" applyNumberFormat="1" applyFont="1" applyFill="1" applyBorder="1" applyAlignment="1" applyProtection="1">
      <alignment horizontal="center"/>
    </xf>
  </cellXfs>
  <cellStyles count="4">
    <cellStyle name="Normal" xfId="0" builtinId="0"/>
    <cellStyle name="Normal 2" xfId="1"/>
    <cellStyle name="Normal 3" xfId="2"/>
    <cellStyle name="Percent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EURON!$U$3:$U$261</c:f>
              <c:numCache>
                <c:formatCode>0.0000%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EURON!$V$3:$V$261</c:f>
              <c:numCache>
                <c:formatCode>0.0000%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76064"/>
        <c:axId val="639053824"/>
      </c:scatterChart>
      <c:valAx>
        <c:axId val="638776064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9053824"/>
        <c:crosses val="autoZero"/>
        <c:crossBetween val="midCat"/>
      </c:valAx>
      <c:valAx>
        <c:axId val="63905382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8776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EURON!$S$3:$S$513</c:f>
              <c:numCache>
                <c:formatCode>ddd\,\ dd\-mmm\-yyyy</c:formatCode>
                <c:ptCount val="511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</c:numCache>
            </c:numRef>
          </c:xVal>
          <c:yVal>
            <c:numRef>
              <c:f>EURON!$U$3:$U$513</c:f>
              <c:numCache>
                <c:formatCode>0.0000%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EURON!$S$3:$S$513</c:f>
              <c:numCache>
                <c:formatCode>ddd\,\ dd\-mmm\-yyyy</c:formatCode>
                <c:ptCount val="511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</c:numCache>
            </c:numRef>
          </c:xVal>
          <c:yVal>
            <c:numRef>
              <c:f>EURON!$V$3:$V$513</c:f>
              <c:numCache>
                <c:formatCode>0.0000%</c:formatCode>
                <c:ptCount val="5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76640"/>
        <c:axId val="848178176"/>
      </c:scatterChart>
      <c:valAx>
        <c:axId val="848176640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8178176"/>
        <c:crosses val="autoZero"/>
        <c:crossBetween val="midCat"/>
      </c:valAx>
      <c:valAx>
        <c:axId val="84817817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8176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43091</c:v>
                </c:pt>
                <c:pt idx="530">
                  <c:v>43098</c:v>
                </c:pt>
                <c:pt idx="531">
                  <c:v>43105</c:v>
                </c:pt>
                <c:pt idx="532">
                  <c:v>43112</c:v>
                </c:pt>
                <c:pt idx="533">
                  <c:v>43119</c:v>
                </c:pt>
                <c:pt idx="534">
                  <c:v>43126</c:v>
                </c:pt>
                <c:pt idx="535">
                  <c:v>43133</c:v>
                </c:pt>
                <c:pt idx="536">
                  <c:v>43140</c:v>
                </c:pt>
                <c:pt idx="537">
                  <c:v>43147</c:v>
                </c:pt>
                <c:pt idx="538">
                  <c:v>43154</c:v>
                </c:pt>
                <c:pt idx="539">
                  <c:v>43161</c:v>
                </c:pt>
                <c:pt idx="540">
                  <c:v>43168</c:v>
                </c:pt>
                <c:pt idx="541">
                  <c:v>43175</c:v>
                </c:pt>
                <c:pt idx="542">
                  <c:v>43182</c:v>
                </c:pt>
                <c:pt idx="543">
                  <c:v>43193</c:v>
                </c:pt>
                <c:pt idx="544">
                  <c:v>43200</c:v>
                </c:pt>
                <c:pt idx="545">
                  <c:v>43207</c:v>
                </c:pt>
                <c:pt idx="546">
                  <c:v>43214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  <c:pt idx="2365">
                  <c:v>55996</c:v>
                </c:pt>
                <c:pt idx="2366">
                  <c:v>56003</c:v>
                </c:pt>
                <c:pt idx="2367">
                  <c:v>56010</c:v>
                </c:pt>
                <c:pt idx="2368">
                  <c:v>56017</c:v>
                </c:pt>
                <c:pt idx="2369">
                  <c:v>56024</c:v>
                </c:pt>
                <c:pt idx="2370">
                  <c:v>56031</c:v>
                </c:pt>
                <c:pt idx="2371">
                  <c:v>56038</c:v>
                </c:pt>
                <c:pt idx="2372">
                  <c:v>56045</c:v>
                </c:pt>
                <c:pt idx="2373">
                  <c:v>56052</c:v>
                </c:pt>
                <c:pt idx="2374">
                  <c:v>56059</c:v>
                </c:pt>
                <c:pt idx="2375">
                  <c:v>56066</c:v>
                </c:pt>
                <c:pt idx="2376">
                  <c:v>56073</c:v>
                </c:pt>
                <c:pt idx="2377">
                  <c:v>56080</c:v>
                </c:pt>
                <c:pt idx="2378">
                  <c:v>56087</c:v>
                </c:pt>
                <c:pt idx="2379">
                  <c:v>56094</c:v>
                </c:pt>
                <c:pt idx="2380">
                  <c:v>56101</c:v>
                </c:pt>
                <c:pt idx="2381">
                  <c:v>56108</c:v>
                </c:pt>
                <c:pt idx="2382">
                  <c:v>56115</c:v>
                </c:pt>
                <c:pt idx="2383">
                  <c:v>56122</c:v>
                </c:pt>
                <c:pt idx="2384">
                  <c:v>56129</c:v>
                </c:pt>
                <c:pt idx="2385">
                  <c:v>56136</c:v>
                </c:pt>
                <c:pt idx="2386">
                  <c:v>56143</c:v>
                </c:pt>
                <c:pt idx="2387">
                  <c:v>56150</c:v>
                </c:pt>
                <c:pt idx="2388">
                  <c:v>56157</c:v>
                </c:pt>
                <c:pt idx="2389">
                  <c:v>56164</c:v>
                </c:pt>
                <c:pt idx="2390">
                  <c:v>56171</c:v>
                </c:pt>
                <c:pt idx="2391">
                  <c:v>56178</c:v>
                </c:pt>
                <c:pt idx="2392">
                  <c:v>56185</c:v>
                </c:pt>
                <c:pt idx="2393">
                  <c:v>56192</c:v>
                </c:pt>
                <c:pt idx="2394">
                  <c:v>56199</c:v>
                </c:pt>
                <c:pt idx="2395">
                  <c:v>56206</c:v>
                </c:pt>
                <c:pt idx="2396">
                  <c:v>56213</c:v>
                </c:pt>
                <c:pt idx="2397">
                  <c:v>56220</c:v>
                </c:pt>
                <c:pt idx="2398">
                  <c:v>56227</c:v>
                </c:pt>
                <c:pt idx="2399">
                  <c:v>56234</c:v>
                </c:pt>
                <c:pt idx="2400">
                  <c:v>56241</c:v>
                </c:pt>
                <c:pt idx="2401">
                  <c:v>56248</c:v>
                </c:pt>
                <c:pt idx="2402">
                  <c:v>56255</c:v>
                </c:pt>
                <c:pt idx="2403">
                  <c:v>56262</c:v>
                </c:pt>
                <c:pt idx="2404">
                  <c:v>56269</c:v>
                </c:pt>
                <c:pt idx="2405">
                  <c:v>56276</c:v>
                </c:pt>
                <c:pt idx="2406">
                  <c:v>56283</c:v>
                </c:pt>
                <c:pt idx="2407">
                  <c:v>56290</c:v>
                </c:pt>
                <c:pt idx="2408">
                  <c:v>56297</c:v>
                </c:pt>
                <c:pt idx="2409">
                  <c:v>56304</c:v>
                </c:pt>
                <c:pt idx="2410">
                  <c:v>56311</c:v>
                </c:pt>
                <c:pt idx="2411">
                  <c:v>56318</c:v>
                </c:pt>
                <c:pt idx="2412">
                  <c:v>56325</c:v>
                </c:pt>
                <c:pt idx="2413">
                  <c:v>56332</c:v>
                </c:pt>
                <c:pt idx="2414">
                  <c:v>56339</c:v>
                </c:pt>
                <c:pt idx="2415">
                  <c:v>56346</c:v>
                </c:pt>
                <c:pt idx="2416">
                  <c:v>56353</c:v>
                </c:pt>
                <c:pt idx="2417">
                  <c:v>56360</c:v>
                </c:pt>
                <c:pt idx="2418">
                  <c:v>56367</c:v>
                </c:pt>
                <c:pt idx="2419">
                  <c:v>56374</c:v>
                </c:pt>
                <c:pt idx="2420">
                  <c:v>56381</c:v>
                </c:pt>
                <c:pt idx="2421">
                  <c:v>56388</c:v>
                </c:pt>
                <c:pt idx="2422">
                  <c:v>56395</c:v>
                </c:pt>
                <c:pt idx="2423">
                  <c:v>56402</c:v>
                </c:pt>
                <c:pt idx="2424">
                  <c:v>56409</c:v>
                </c:pt>
                <c:pt idx="2425">
                  <c:v>56416</c:v>
                </c:pt>
                <c:pt idx="2426">
                  <c:v>56423</c:v>
                </c:pt>
                <c:pt idx="2427">
                  <c:v>56430</c:v>
                </c:pt>
                <c:pt idx="2428">
                  <c:v>56437</c:v>
                </c:pt>
                <c:pt idx="2429">
                  <c:v>56444</c:v>
                </c:pt>
                <c:pt idx="2430">
                  <c:v>56451</c:v>
                </c:pt>
                <c:pt idx="2431">
                  <c:v>56458</c:v>
                </c:pt>
                <c:pt idx="2432">
                  <c:v>56465</c:v>
                </c:pt>
                <c:pt idx="2433">
                  <c:v>56472</c:v>
                </c:pt>
                <c:pt idx="2434">
                  <c:v>56479</c:v>
                </c:pt>
                <c:pt idx="2435">
                  <c:v>56486</c:v>
                </c:pt>
                <c:pt idx="2436">
                  <c:v>56493</c:v>
                </c:pt>
                <c:pt idx="2437">
                  <c:v>56500</c:v>
                </c:pt>
                <c:pt idx="2438">
                  <c:v>56507</c:v>
                </c:pt>
                <c:pt idx="2439">
                  <c:v>56514</c:v>
                </c:pt>
                <c:pt idx="2440">
                  <c:v>56521</c:v>
                </c:pt>
                <c:pt idx="2441">
                  <c:v>56528</c:v>
                </c:pt>
                <c:pt idx="2442">
                  <c:v>56535</c:v>
                </c:pt>
                <c:pt idx="2443">
                  <c:v>56542</c:v>
                </c:pt>
                <c:pt idx="2444">
                  <c:v>56549</c:v>
                </c:pt>
                <c:pt idx="2445">
                  <c:v>56556</c:v>
                </c:pt>
                <c:pt idx="2446">
                  <c:v>56563</c:v>
                </c:pt>
                <c:pt idx="2447">
                  <c:v>56570</c:v>
                </c:pt>
                <c:pt idx="2448">
                  <c:v>56577</c:v>
                </c:pt>
                <c:pt idx="2449">
                  <c:v>56584</c:v>
                </c:pt>
                <c:pt idx="2450">
                  <c:v>56591</c:v>
                </c:pt>
                <c:pt idx="2451">
                  <c:v>56598</c:v>
                </c:pt>
                <c:pt idx="2452">
                  <c:v>56605</c:v>
                </c:pt>
                <c:pt idx="2453">
                  <c:v>56612</c:v>
                </c:pt>
                <c:pt idx="2454">
                  <c:v>56619</c:v>
                </c:pt>
                <c:pt idx="2455">
                  <c:v>56626</c:v>
                </c:pt>
                <c:pt idx="2456">
                  <c:v>56633</c:v>
                </c:pt>
                <c:pt idx="2457">
                  <c:v>56640</c:v>
                </c:pt>
                <c:pt idx="2458">
                  <c:v>56647</c:v>
                </c:pt>
                <c:pt idx="2459">
                  <c:v>56654</c:v>
                </c:pt>
                <c:pt idx="2460">
                  <c:v>56661</c:v>
                </c:pt>
                <c:pt idx="2461">
                  <c:v>56668</c:v>
                </c:pt>
                <c:pt idx="2462">
                  <c:v>56675</c:v>
                </c:pt>
                <c:pt idx="2463">
                  <c:v>56682</c:v>
                </c:pt>
                <c:pt idx="2464">
                  <c:v>56689</c:v>
                </c:pt>
                <c:pt idx="2465">
                  <c:v>56696</c:v>
                </c:pt>
                <c:pt idx="2466">
                  <c:v>56703</c:v>
                </c:pt>
                <c:pt idx="2467">
                  <c:v>56710</c:v>
                </c:pt>
                <c:pt idx="2468">
                  <c:v>56717</c:v>
                </c:pt>
                <c:pt idx="2469">
                  <c:v>56724</c:v>
                </c:pt>
                <c:pt idx="2470">
                  <c:v>56731</c:v>
                </c:pt>
                <c:pt idx="2471">
                  <c:v>56738</c:v>
                </c:pt>
                <c:pt idx="2472">
                  <c:v>56745</c:v>
                </c:pt>
                <c:pt idx="2473">
                  <c:v>56752</c:v>
                </c:pt>
                <c:pt idx="2474">
                  <c:v>56759</c:v>
                </c:pt>
                <c:pt idx="2475">
                  <c:v>56766</c:v>
                </c:pt>
                <c:pt idx="2476">
                  <c:v>56773</c:v>
                </c:pt>
                <c:pt idx="2477">
                  <c:v>56780</c:v>
                </c:pt>
                <c:pt idx="2478">
                  <c:v>56787</c:v>
                </c:pt>
                <c:pt idx="2479">
                  <c:v>56794</c:v>
                </c:pt>
                <c:pt idx="2480">
                  <c:v>56801</c:v>
                </c:pt>
                <c:pt idx="2481">
                  <c:v>56808</c:v>
                </c:pt>
                <c:pt idx="2482">
                  <c:v>56815</c:v>
                </c:pt>
                <c:pt idx="2483">
                  <c:v>56822</c:v>
                </c:pt>
                <c:pt idx="2484">
                  <c:v>56829</c:v>
                </c:pt>
                <c:pt idx="2485">
                  <c:v>56836</c:v>
                </c:pt>
                <c:pt idx="2486">
                  <c:v>56843</c:v>
                </c:pt>
                <c:pt idx="2487">
                  <c:v>56850</c:v>
                </c:pt>
                <c:pt idx="2488">
                  <c:v>56857</c:v>
                </c:pt>
                <c:pt idx="2489">
                  <c:v>56864</c:v>
                </c:pt>
                <c:pt idx="2490">
                  <c:v>56871</c:v>
                </c:pt>
                <c:pt idx="2491">
                  <c:v>56878</c:v>
                </c:pt>
                <c:pt idx="2492">
                  <c:v>56885</c:v>
                </c:pt>
                <c:pt idx="2493">
                  <c:v>56892</c:v>
                </c:pt>
                <c:pt idx="2494">
                  <c:v>56899</c:v>
                </c:pt>
                <c:pt idx="2495">
                  <c:v>56906</c:v>
                </c:pt>
                <c:pt idx="2496">
                  <c:v>56913</c:v>
                </c:pt>
                <c:pt idx="2497">
                  <c:v>56920</c:v>
                </c:pt>
                <c:pt idx="2498">
                  <c:v>56927</c:v>
                </c:pt>
                <c:pt idx="2499">
                  <c:v>56934</c:v>
                </c:pt>
                <c:pt idx="2500">
                  <c:v>56941</c:v>
                </c:pt>
                <c:pt idx="2501">
                  <c:v>56948</c:v>
                </c:pt>
                <c:pt idx="2502">
                  <c:v>56955</c:v>
                </c:pt>
                <c:pt idx="2503">
                  <c:v>56962</c:v>
                </c:pt>
                <c:pt idx="2504">
                  <c:v>56969</c:v>
                </c:pt>
                <c:pt idx="2505">
                  <c:v>56976</c:v>
                </c:pt>
                <c:pt idx="2506">
                  <c:v>56983</c:v>
                </c:pt>
                <c:pt idx="2507">
                  <c:v>56990</c:v>
                </c:pt>
                <c:pt idx="2508">
                  <c:v>56997</c:v>
                </c:pt>
                <c:pt idx="2509">
                  <c:v>57004</c:v>
                </c:pt>
                <c:pt idx="2510">
                  <c:v>57011</c:v>
                </c:pt>
                <c:pt idx="2511">
                  <c:v>57018</c:v>
                </c:pt>
                <c:pt idx="2512">
                  <c:v>57025</c:v>
                </c:pt>
                <c:pt idx="2513">
                  <c:v>57032</c:v>
                </c:pt>
                <c:pt idx="2514">
                  <c:v>57039</c:v>
                </c:pt>
                <c:pt idx="2515">
                  <c:v>57046</c:v>
                </c:pt>
                <c:pt idx="2516">
                  <c:v>57053</c:v>
                </c:pt>
                <c:pt idx="2517">
                  <c:v>57060</c:v>
                </c:pt>
                <c:pt idx="2518">
                  <c:v>57067</c:v>
                </c:pt>
                <c:pt idx="2519">
                  <c:v>57074</c:v>
                </c:pt>
                <c:pt idx="2520">
                  <c:v>57081</c:v>
                </c:pt>
                <c:pt idx="2521">
                  <c:v>57088</c:v>
                </c:pt>
                <c:pt idx="2522">
                  <c:v>57095</c:v>
                </c:pt>
                <c:pt idx="2523">
                  <c:v>57102</c:v>
                </c:pt>
                <c:pt idx="2524">
                  <c:v>57109</c:v>
                </c:pt>
                <c:pt idx="2525">
                  <c:v>57116</c:v>
                </c:pt>
                <c:pt idx="2526">
                  <c:v>57123</c:v>
                </c:pt>
                <c:pt idx="2527">
                  <c:v>57130</c:v>
                </c:pt>
                <c:pt idx="2528">
                  <c:v>57137</c:v>
                </c:pt>
                <c:pt idx="2529">
                  <c:v>57144</c:v>
                </c:pt>
                <c:pt idx="2530">
                  <c:v>57151</c:v>
                </c:pt>
                <c:pt idx="2531">
                  <c:v>57158</c:v>
                </c:pt>
                <c:pt idx="2532">
                  <c:v>57165</c:v>
                </c:pt>
                <c:pt idx="2533">
                  <c:v>57172</c:v>
                </c:pt>
                <c:pt idx="2534">
                  <c:v>57179</c:v>
                </c:pt>
                <c:pt idx="2535">
                  <c:v>57186</c:v>
                </c:pt>
                <c:pt idx="2536">
                  <c:v>57193</c:v>
                </c:pt>
                <c:pt idx="2537">
                  <c:v>57200</c:v>
                </c:pt>
                <c:pt idx="2538">
                  <c:v>57207</c:v>
                </c:pt>
                <c:pt idx="2539">
                  <c:v>57214</c:v>
                </c:pt>
                <c:pt idx="2540">
                  <c:v>57221</c:v>
                </c:pt>
                <c:pt idx="2541">
                  <c:v>57228</c:v>
                </c:pt>
                <c:pt idx="2542">
                  <c:v>57235</c:v>
                </c:pt>
                <c:pt idx="2543">
                  <c:v>57242</c:v>
                </c:pt>
                <c:pt idx="2544">
                  <c:v>57249</c:v>
                </c:pt>
                <c:pt idx="2545">
                  <c:v>57256</c:v>
                </c:pt>
                <c:pt idx="2546">
                  <c:v>57263</c:v>
                </c:pt>
                <c:pt idx="2547">
                  <c:v>57270</c:v>
                </c:pt>
                <c:pt idx="2548">
                  <c:v>57277</c:v>
                </c:pt>
                <c:pt idx="2549">
                  <c:v>57284</c:v>
                </c:pt>
                <c:pt idx="2550">
                  <c:v>57291</c:v>
                </c:pt>
                <c:pt idx="2551">
                  <c:v>57298</c:v>
                </c:pt>
                <c:pt idx="2552">
                  <c:v>57305</c:v>
                </c:pt>
                <c:pt idx="2553">
                  <c:v>57312</c:v>
                </c:pt>
                <c:pt idx="2554">
                  <c:v>57319</c:v>
                </c:pt>
                <c:pt idx="2555">
                  <c:v>57326</c:v>
                </c:pt>
                <c:pt idx="2556">
                  <c:v>57333</c:v>
                </c:pt>
                <c:pt idx="2557">
                  <c:v>57341</c:v>
                </c:pt>
                <c:pt idx="2558">
                  <c:v>57348</c:v>
                </c:pt>
                <c:pt idx="2559">
                  <c:v>57355</c:v>
                </c:pt>
                <c:pt idx="2560">
                  <c:v>57362</c:v>
                </c:pt>
                <c:pt idx="2561">
                  <c:v>57369</c:v>
                </c:pt>
                <c:pt idx="2562">
                  <c:v>57376</c:v>
                </c:pt>
                <c:pt idx="2563">
                  <c:v>57383</c:v>
                </c:pt>
                <c:pt idx="2564">
                  <c:v>57390</c:v>
                </c:pt>
                <c:pt idx="2565">
                  <c:v>57397</c:v>
                </c:pt>
                <c:pt idx="2566">
                  <c:v>57404</c:v>
                </c:pt>
                <c:pt idx="2567">
                  <c:v>57411</c:v>
                </c:pt>
                <c:pt idx="2568">
                  <c:v>57418</c:v>
                </c:pt>
                <c:pt idx="2569">
                  <c:v>57425</c:v>
                </c:pt>
                <c:pt idx="2570">
                  <c:v>57432</c:v>
                </c:pt>
                <c:pt idx="2571">
                  <c:v>57439</c:v>
                </c:pt>
                <c:pt idx="2572">
                  <c:v>57446</c:v>
                </c:pt>
                <c:pt idx="2573">
                  <c:v>57453</c:v>
                </c:pt>
                <c:pt idx="2574">
                  <c:v>57460</c:v>
                </c:pt>
                <c:pt idx="2575">
                  <c:v>57467</c:v>
                </c:pt>
                <c:pt idx="2576">
                  <c:v>57474</c:v>
                </c:pt>
                <c:pt idx="2577">
                  <c:v>57481</c:v>
                </c:pt>
                <c:pt idx="2578">
                  <c:v>57488</c:v>
                </c:pt>
                <c:pt idx="2579">
                  <c:v>57495</c:v>
                </c:pt>
                <c:pt idx="2580">
                  <c:v>57502</c:v>
                </c:pt>
                <c:pt idx="2581">
                  <c:v>57509</c:v>
                </c:pt>
                <c:pt idx="2582">
                  <c:v>57516</c:v>
                </c:pt>
                <c:pt idx="2583">
                  <c:v>57523</c:v>
                </c:pt>
                <c:pt idx="2584">
                  <c:v>57530</c:v>
                </c:pt>
                <c:pt idx="2585">
                  <c:v>57537</c:v>
                </c:pt>
                <c:pt idx="2586">
                  <c:v>57544</c:v>
                </c:pt>
                <c:pt idx="2587">
                  <c:v>57551</c:v>
                </c:pt>
                <c:pt idx="2588">
                  <c:v>57558</c:v>
                </c:pt>
                <c:pt idx="2589">
                  <c:v>57565</c:v>
                </c:pt>
                <c:pt idx="2590">
                  <c:v>57572</c:v>
                </c:pt>
                <c:pt idx="2591">
                  <c:v>57579</c:v>
                </c:pt>
                <c:pt idx="2592">
                  <c:v>57586</c:v>
                </c:pt>
                <c:pt idx="2593">
                  <c:v>57593</c:v>
                </c:pt>
                <c:pt idx="2594">
                  <c:v>57600</c:v>
                </c:pt>
                <c:pt idx="2595">
                  <c:v>57607</c:v>
                </c:pt>
                <c:pt idx="2596">
                  <c:v>57614</c:v>
                </c:pt>
                <c:pt idx="2597">
                  <c:v>57621</c:v>
                </c:pt>
                <c:pt idx="2598">
                  <c:v>57628</c:v>
                </c:pt>
                <c:pt idx="2599">
                  <c:v>57635</c:v>
                </c:pt>
                <c:pt idx="2600">
                  <c:v>57642</c:v>
                </c:pt>
                <c:pt idx="2601">
                  <c:v>57649</c:v>
                </c:pt>
                <c:pt idx="2602">
                  <c:v>57656</c:v>
                </c:pt>
                <c:pt idx="2603">
                  <c:v>57663</c:v>
                </c:pt>
                <c:pt idx="2604">
                  <c:v>57670</c:v>
                </c:pt>
                <c:pt idx="2605">
                  <c:v>57677</c:v>
                </c:pt>
                <c:pt idx="2606">
                  <c:v>57684</c:v>
                </c:pt>
                <c:pt idx="2607">
                  <c:v>57691</c:v>
                </c:pt>
                <c:pt idx="2608">
                  <c:v>57698</c:v>
                </c:pt>
                <c:pt idx="2609">
                  <c:v>57706</c:v>
                </c:pt>
                <c:pt idx="2610">
                  <c:v>57713</c:v>
                </c:pt>
                <c:pt idx="2611">
                  <c:v>57720</c:v>
                </c:pt>
                <c:pt idx="2612">
                  <c:v>57727</c:v>
                </c:pt>
                <c:pt idx="2613">
                  <c:v>57734</c:v>
                </c:pt>
                <c:pt idx="2614">
                  <c:v>57741</c:v>
                </c:pt>
                <c:pt idx="2615">
                  <c:v>57748</c:v>
                </c:pt>
                <c:pt idx="2616">
                  <c:v>57755</c:v>
                </c:pt>
                <c:pt idx="2617">
                  <c:v>57762</c:v>
                </c:pt>
                <c:pt idx="2618">
                  <c:v>57769</c:v>
                </c:pt>
                <c:pt idx="2619">
                  <c:v>57776</c:v>
                </c:pt>
                <c:pt idx="2620">
                  <c:v>57783</c:v>
                </c:pt>
                <c:pt idx="2621">
                  <c:v>57790</c:v>
                </c:pt>
                <c:pt idx="2622">
                  <c:v>57797</c:v>
                </c:pt>
                <c:pt idx="2623">
                  <c:v>57804</c:v>
                </c:pt>
                <c:pt idx="2624">
                  <c:v>57811</c:v>
                </c:pt>
                <c:pt idx="2625">
                  <c:v>57818</c:v>
                </c:pt>
                <c:pt idx="2626">
                  <c:v>57825</c:v>
                </c:pt>
                <c:pt idx="2627">
                  <c:v>57832</c:v>
                </c:pt>
                <c:pt idx="2628">
                  <c:v>57839</c:v>
                </c:pt>
                <c:pt idx="2629">
                  <c:v>57846</c:v>
                </c:pt>
                <c:pt idx="2630">
                  <c:v>57853</c:v>
                </c:pt>
                <c:pt idx="2631">
                  <c:v>57860</c:v>
                </c:pt>
                <c:pt idx="2632">
                  <c:v>57867</c:v>
                </c:pt>
                <c:pt idx="2633">
                  <c:v>57874</c:v>
                </c:pt>
                <c:pt idx="2634">
                  <c:v>57881</c:v>
                </c:pt>
                <c:pt idx="2635">
                  <c:v>57888</c:v>
                </c:pt>
                <c:pt idx="2636">
                  <c:v>57895</c:v>
                </c:pt>
                <c:pt idx="2637">
                  <c:v>57902</c:v>
                </c:pt>
                <c:pt idx="2638">
                  <c:v>57909</c:v>
                </c:pt>
                <c:pt idx="2639">
                  <c:v>57916</c:v>
                </c:pt>
                <c:pt idx="2640">
                  <c:v>57923</c:v>
                </c:pt>
                <c:pt idx="2641">
                  <c:v>57930</c:v>
                </c:pt>
                <c:pt idx="2642">
                  <c:v>57937</c:v>
                </c:pt>
                <c:pt idx="2643">
                  <c:v>57944</c:v>
                </c:pt>
                <c:pt idx="2644">
                  <c:v>57951</c:v>
                </c:pt>
                <c:pt idx="2645">
                  <c:v>57958</c:v>
                </c:pt>
                <c:pt idx="2646">
                  <c:v>57965</c:v>
                </c:pt>
                <c:pt idx="2647">
                  <c:v>57972</c:v>
                </c:pt>
                <c:pt idx="2648">
                  <c:v>57979</c:v>
                </c:pt>
                <c:pt idx="2649">
                  <c:v>57986</c:v>
                </c:pt>
                <c:pt idx="2650">
                  <c:v>57993</c:v>
                </c:pt>
                <c:pt idx="2651">
                  <c:v>58000</c:v>
                </c:pt>
                <c:pt idx="2652">
                  <c:v>58007</c:v>
                </c:pt>
                <c:pt idx="2653">
                  <c:v>58014</c:v>
                </c:pt>
                <c:pt idx="2654">
                  <c:v>58021</c:v>
                </c:pt>
                <c:pt idx="2655">
                  <c:v>58028</c:v>
                </c:pt>
                <c:pt idx="2656">
                  <c:v>58035</c:v>
                </c:pt>
                <c:pt idx="2657">
                  <c:v>58042</c:v>
                </c:pt>
                <c:pt idx="2658">
                  <c:v>58049</c:v>
                </c:pt>
                <c:pt idx="2659">
                  <c:v>58056</c:v>
                </c:pt>
                <c:pt idx="2660">
                  <c:v>58063</c:v>
                </c:pt>
                <c:pt idx="2661">
                  <c:v>58071</c:v>
                </c:pt>
                <c:pt idx="2662">
                  <c:v>58078</c:v>
                </c:pt>
                <c:pt idx="2663">
                  <c:v>58085</c:v>
                </c:pt>
                <c:pt idx="2664">
                  <c:v>58092</c:v>
                </c:pt>
                <c:pt idx="2665">
                  <c:v>58099</c:v>
                </c:pt>
                <c:pt idx="2666">
                  <c:v>58106</c:v>
                </c:pt>
                <c:pt idx="2667">
                  <c:v>58113</c:v>
                </c:pt>
                <c:pt idx="2668">
                  <c:v>58120</c:v>
                </c:pt>
                <c:pt idx="2669">
                  <c:v>58127</c:v>
                </c:pt>
                <c:pt idx="2670">
                  <c:v>58134</c:v>
                </c:pt>
                <c:pt idx="2671">
                  <c:v>58141</c:v>
                </c:pt>
                <c:pt idx="2672">
                  <c:v>58148</c:v>
                </c:pt>
                <c:pt idx="2673">
                  <c:v>58155</c:v>
                </c:pt>
                <c:pt idx="2674">
                  <c:v>58166</c:v>
                </c:pt>
                <c:pt idx="2675">
                  <c:v>58173</c:v>
                </c:pt>
                <c:pt idx="2676">
                  <c:v>58180</c:v>
                </c:pt>
                <c:pt idx="2677">
                  <c:v>58187</c:v>
                </c:pt>
                <c:pt idx="2678">
                  <c:v>58194</c:v>
                </c:pt>
                <c:pt idx="2679">
                  <c:v>58201</c:v>
                </c:pt>
                <c:pt idx="2680">
                  <c:v>58208</c:v>
                </c:pt>
                <c:pt idx="2681">
                  <c:v>58215</c:v>
                </c:pt>
                <c:pt idx="2682">
                  <c:v>58222</c:v>
                </c:pt>
                <c:pt idx="2683">
                  <c:v>58229</c:v>
                </c:pt>
                <c:pt idx="2684">
                  <c:v>58236</c:v>
                </c:pt>
                <c:pt idx="2685">
                  <c:v>58243</c:v>
                </c:pt>
                <c:pt idx="2686">
                  <c:v>58250</c:v>
                </c:pt>
                <c:pt idx="2687">
                  <c:v>58257</c:v>
                </c:pt>
                <c:pt idx="2688">
                  <c:v>58264</c:v>
                </c:pt>
                <c:pt idx="2689">
                  <c:v>58271</c:v>
                </c:pt>
                <c:pt idx="2690">
                  <c:v>58278</c:v>
                </c:pt>
                <c:pt idx="2691">
                  <c:v>58285</c:v>
                </c:pt>
                <c:pt idx="2692">
                  <c:v>58292</c:v>
                </c:pt>
                <c:pt idx="2693">
                  <c:v>58299</c:v>
                </c:pt>
                <c:pt idx="2694">
                  <c:v>58306</c:v>
                </c:pt>
                <c:pt idx="2695">
                  <c:v>58313</c:v>
                </c:pt>
                <c:pt idx="2696">
                  <c:v>58320</c:v>
                </c:pt>
                <c:pt idx="2697">
                  <c:v>58327</c:v>
                </c:pt>
                <c:pt idx="2698">
                  <c:v>58334</c:v>
                </c:pt>
                <c:pt idx="2699">
                  <c:v>58341</c:v>
                </c:pt>
                <c:pt idx="2700">
                  <c:v>58348</c:v>
                </c:pt>
                <c:pt idx="2701">
                  <c:v>58355</c:v>
                </c:pt>
                <c:pt idx="2702">
                  <c:v>58362</c:v>
                </c:pt>
                <c:pt idx="2703">
                  <c:v>58369</c:v>
                </c:pt>
                <c:pt idx="2704">
                  <c:v>58376</c:v>
                </c:pt>
                <c:pt idx="2705">
                  <c:v>58383</c:v>
                </c:pt>
                <c:pt idx="2706">
                  <c:v>58390</c:v>
                </c:pt>
                <c:pt idx="2707">
                  <c:v>58397</c:v>
                </c:pt>
                <c:pt idx="2708">
                  <c:v>58404</c:v>
                </c:pt>
                <c:pt idx="2709">
                  <c:v>58411</c:v>
                </c:pt>
                <c:pt idx="2710">
                  <c:v>58418</c:v>
                </c:pt>
                <c:pt idx="2711">
                  <c:v>58425</c:v>
                </c:pt>
                <c:pt idx="2712">
                  <c:v>58432</c:v>
                </c:pt>
                <c:pt idx="2713">
                  <c:v>58439</c:v>
                </c:pt>
                <c:pt idx="2714">
                  <c:v>58446</c:v>
                </c:pt>
                <c:pt idx="2715">
                  <c:v>58453</c:v>
                </c:pt>
                <c:pt idx="2716">
                  <c:v>58460</c:v>
                </c:pt>
                <c:pt idx="2717">
                  <c:v>58467</c:v>
                </c:pt>
                <c:pt idx="2718">
                  <c:v>58474</c:v>
                </c:pt>
                <c:pt idx="2719">
                  <c:v>58481</c:v>
                </c:pt>
                <c:pt idx="2720">
                  <c:v>58488</c:v>
                </c:pt>
                <c:pt idx="2721">
                  <c:v>58495</c:v>
                </c:pt>
                <c:pt idx="2722">
                  <c:v>58502</c:v>
                </c:pt>
                <c:pt idx="2723">
                  <c:v>58509</c:v>
                </c:pt>
                <c:pt idx="2724">
                  <c:v>58516</c:v>
                </c:pt>
                <c:pt idx="2725">
                  <c:v>58523</c:v>
                </c:pt>
                <c:pt idx="2726">
                  <c:v>58530</c:v>
                </c:pt>
                <c:pt idx="2727">
                  <c:v>58537</c:v>
                </c:pt>
                <c:pt idx="2728">
                  <c:v>58544</c:v>
                </c:pt>
                <c:pt idx="2729">
                  <c:v>58551</c:v>
                </c:pt>
                <c:pt idx="2730">
                  <c:v>58558</c:v>
                </c:pt>
                <c:pt idx="2731">
                  <c:v>58565</c:v>
                </c:pt>
                <c:pt idx="2732">
                  <c:v>58572</c:v>
                </c:pt>
                <c:pt idx="2733">
                  <c:v>58579</c:v>
                </c:pt>
                <c:pt idx="2734">
                  <c:v>58586</c:v>
                </c:pt>
                <c:pt idx="2735">
                  <c:v>58593</c:v>
                </c:pt>
                <c:pt idx="2736">
                  <c:v>58600</c:v>
                </c:pt>
                <c:pt idx="2737">
                  <c:v>58607</c:v>
                </c:pt>
                <c:pt idx="2738">
                  <c:v>58614</c:v>
                </c:pt>
                <c:pt idx="2739">
                  <c:v>58621</c:v>
                </c:pt>
                <c:pt idx="2740">
                  <c:v>58628</c:v>
                </c:pt>
                <c:pt idx="2741">
                  <c:v>58635</c:v>
                </c:pt>
                <c:pt idx="2742">
                  <c:v>58642</c:v>
                </c:pt>
                <c:pt idx="2743">
                  <c:v>58649</c:v>
                </c:pt>
                <c:pt idx="2744">
                  <c:v>58656</c:v>
                </c:pt>
                <c:pt idx="2745">
                  <c:v>58663</c:v>
                </c:pt>
                <c:pt idx="2746">
                  <c:v>58670</c:v>
                </c:pt>
                <c:pt idx="2747">
                  <c:v>58677</c:v>
                </c:pt>
                <c:pt idx="2748">
                  <c:v>58684</c:v>
                </c:pt>
                <c:pt idx="2749">
                  <c:v>58691</c:v>
                </c:pt>
                <c:pt idx="2750">
                  <c:v>58698</c:v>
                </c:pt>
                <c:pt idx="2751">
                  <c:v>58705</c:v>
                </c:pt>
                <c:pt idx="2752">
                  <c:v>58712</c:v>
                </c:pt>
                <c:pt idx="2753">
                  <c:v>58719</c:v>
                </c:pt>
                <c:pt idx="2754">
                  <c:v>58726</c:v>
                </c:pt>
                <c:pt idx="2755">
                  <c:v>58733</c:v>
                </c:pt>
                <c:pt idx="2756">
                  <c:v>58740</c:v>
                </c:pt>
                <c:pt idx="2757">
                  <c:v>58747</c:v>
                </c:pt>
                <c:pt idx="2758">
                  <c:v>58754</c:v>
                </c:pt>
                <c:pt idx="2759">
                  <c:v>58761</c:v>
                </c:pt>
                <c:pt idx="2760">
                  <c:v>58768</c:v>
                </c:pt>
                <c:pt idx="2761">
                  <c:v>58775</c:v>
                </c:pt>
                <c:pt idx="2762">
                  <c:v>58782</c:v>
                </c:pt>
                <c:pt idx="2763">
                  <c:v>58789</c:v>
                </c:pt>
                <c:pt idx="2764">
                  <c:v>58796</c:v>
                </c:pt>
                <c:pt idx="2765">
                  <c:v>58803</c:v>
                </c:pt>
                <c:pt idx="2766">
                  <c:v>58810</c:v>
                </c:pt>
                <c:pt idx="2767">
                  <c:v>58817</c:v>
                </c:pt>
                <c:pt idx="2768">
                  <c:v>58824</c:v>
                </c:pt>
                <c:pt idx="2769">
                  <c:v>58831</c:v>
                </c:pt>
                <c:pt idx="2770">
                  <c:v>58838</c:v>
                </c:pt>
                <c:pt idx="2771">
                  <c:v>58845</c:v>
                </c:pt>
                <c:pt idx="2772">
                  <c:v>58852</c:v>
                </c:pt>
                <c:pt idx="2773">
                  <c:v>58859</c:v>
                </c:pt>
                <c:pt idx="2774">
                  <c:v>58866</c:v>
                </c:pt>
                <c:pt idx="2775">
                  <c:v>58873</c:v>
                </c:pt>
                <c:pt idx="2776">
                  <c:v>58880</c:v>
                </c:pt>
                <c:pt idx="2777">
                  <c:v>58887</c:v>
                </c:pt>
                <c:pt idx="2778">
                  <c:v>58894</c:v>
                </c:pt>
                <c:pt idx="2779">
                  <c:v>58901</c:v>
                </c:pt>
                <c:pt idx="2780">
                  <c:v>58908</c:v>
                </c:pt>
                <c:pt idx="2781">
                  <c:v>58915</c:v>
                </c:pt>
                <c:pt idx="2782">
                  <c:v>58922</c:v>
                </c:pt>
                <c:pt idx="2783">
                  <c:v>58929</c:v>
                </c:pt>
                <c:pt idx="2784">
                  <c:v>58936</c:v>
                </c:pt>
                <c:pt idx="2785">
                  <c:v>58943</c:v>
                </c:pt>
                <c:pt idx="2786">
                  <c:v>58950</c:v>
                </c:pt>
                <c:pt idx="2787">
                  <c:v>58957</c:v>
                </c:pt>
                <c:pt idx="2788">
                  <c:v>58964</c:v>
                </c:pt>
                <c:pt idx="2789">
                  <c:v>58971</c:v>
                </c:pt>
                <c:pt idx="2790">
                  <c:v>58978</c:v>
                </c:pt>
                <c:pt idx="2791">
                  <c:v>58985</c:v>
                </c:pt>
                <c:pt idx="2792">
                  <c:v>58992</c:v>
                </c:pt>
                <c:pt idx="2793">
                  <c:v>58999</c:v>
                </c:pt>
                <c:pt idx="2794">
                  <c:v>59006</c:v>
                </c:pt>
                <c:pt idx="2795">
                  <c:v>59013</c:v>
                </c:pt>
                <c:pt idx="2796">
                  <c:v>59020</c:v>
                </c:pt>
                <c:pt idx="2797">
                  <c:v>59027</c:v>
                </c:pt>
                <c:pt idx="2798">
                  <c:v>59034</c:v>
                </c:pt>
                <c:pt idx="2799">
                  <c:v>59041</c:v>
                </c:pt>
                <c:pt idx="2800">
                  <c:v>59048</c:v>
                </c:pt>
                <c:pt idx="2801">
                  <c:v>59055</c:v>
                </c:pt>
                <c:pt idx="2802">
                  <c:v>59062</c:v>
                </c:pt>
                <c:pt idx="2803">
                  <c:v>59069</c:v>
                </c:pt>
                <c:pt idx="2804">
                  <c:v>59076</c:v>
                </c:pt>
                <c:pt idx="2805">
                  <c:v>59083</c:v>
                </c:pt>
                <c:pt idx="2806">
                  <c:v>59090</c:v>
                </c:pt>
                <c:pt idx="2807">
                  <c:v>59097</c:v>
                </c:pt>
                <c:pt idx="2808">
                  <c:v>59104</c:v>
                </c:pt>
                <c:pt idx="2809">
                  <c:v>59111</c:v>
                </c:pt>
                <c:pt idx="2810">
                  <c:v>59118</c:v>
                </c:pt>
                <c:pt idx="2811">
                  <c:v>59125</c:v>
                </c:pt>
                <c:pt idx="2812">
                  <c:v>59132</c:v>
                </c:pt>
                <c:pt idx="2813">
                  <c:v>59139</c:v>
                </c:pt>
                <c:pt idx="2814">
                  <c:v>59146</c:v>
                </c:pt>
                <c:pt idx="2815">
                  <c:v>59153</c:v>
                </c:pt>
                <c:pt idx="2816">
                  <c:v>59160</c:v>
                </c:pt>
                <c:pt idx="2817">
                  <c:v>59167</c:v>
                </c:pt>
                <c:pt idx="2818">
                  <c:v>59174</c:v>
                </c:pt>
                <c:pt idx="2819">
                  <c:v>59181</c:v>
                </c:pt>
                <c:pt idx="2820">
                  <c:v>59188</c:v>
                </c:pt>
                <c:pt idx="2821">
                  <c:v>59195</c:v>
                </c:pt>
                <c:pt idx="2822">
                  <c:v>59202</c:v>
                </c:pt>
                <c:pt idx="2823">
                  <c:v>59209</c:v>
                </c:pt>
                <c:pt idx="2824">
                  <c:v>59216</c:v>
                </c:pt>
                <c:pt idx="2825">
                  <c:v>59223</c:v>
                </c:pt>
                <c:pt idx="2826">
                  <c:v>59230</c:v>
                </c:pt>
                <c:pt idx="2827">
                  <c:v>59237</c:v>
                </c:pt>
                <c:pt idx="2828">
                  <c:v>59244</c:v>
                </c:pt>
                <c:pt idx="2829">
                  <c:v>59251</c:v>
                </c:pt>
                <c:pt idx="2830">
                  <c:v>59258</c:v>
                </c:pt>
                <c:pt idx="2831">
                  <c:v>59265</c:v>
                </c:pt>
                <c:pt idx="2832">
                  <c:v>59272</c:v>
                </c:pt>
                <c:pt idx="2833">
                  <c:v>59279</c:v>
                </c:pt>
                <c:pt idx="2834">
                  <c:v>59286</c:v>
                </c:pt>
                <c:pt idx="2835">
                  <c:v>59293</c:v>
                </c:pt>
                <c:pt idx="2836">
                  <c:v>59300</c:v>
                </c:pt>
                <c:pt idx="2837">
                  <c:v>59307</c:v>
                </c:pt>
                <c:pt idx="2838">
                  <c:v>59314</c:v>
                </c:pt>
                <c:pt idx="2839">
                  <c:v>59321</c:v>
                </c:pt>
                <c:pt idx="2840">
                  <c:v>59328</c:v>
                </c:pt>
                <c:pt idx="2841">
                  <c:v>59335</c:v>
                </c:pt>
                <c:pt idx="2842">
                  <c:v>59342</c:v>
                </c:pt>
                <c:pt idx="2843">
                  <c:v>59349</c:v>
                </c:pt>
                <c:pt idx="2844">
                  <c:v>59356</c:v>
                </c:pt>
                <c:pt idx="2845">
                  <c:v>59363</c:v>
                </c:pt>
                <c:pt idx="2846">
                  <c:v>59370</c:v>
                </c:pt>
                <c:pt idx="2847">
                  <c:v>59377</c:v>
                </c:pt>
                <c:pt idx="2848">
                  <c:v>59384</c:v>
                </c:pt>
                <c:pt idx="2849">
                  <c:v>59391</c:v>
                </c:pt>
                <c:pt idx="2850">
                  <c:v>59398</c:v>
                </c:pt>
                <c:pt idx="2851">
                  <c:v>59405</c:v>
                </c:pt>
                <c:pt idx="2852">
                  <c:v>59412</c:v>
                </c:pt>
                <c:pt idx="2853">
                  <c:v>59419</c:v>
                </c:pt>
                <c:pt idx="2854">
                  <c:v>59426</c:v>
                </c:pt>
                <c:pt idx="2855">
                  <c:v>59433</c:v>
                </c:pt>
                <c:pt idx="2856">
                  <c:v>59440</c:v>
                </c:pt>
                <c:pt idx="2857">
                  <c:v>59447</c:v>
                </c:pt>
                <c:pt idx="2858">
                  <c:v>59454</c:v>
                </c:pt>
                <c:pt idx="2859">
                  <c:v>59461</c:v>
                </c:pt>
                <c:pt idx="2860">
                  <c:v>59468</c:v>
                </c:pt>
                <c:pt idx="2861">
                  <c:v>59475</c:v>
                </c:pt>
                <c:pt idx="2862">
                  <c:v>59482</c:v>
                </c:pt>
                <c:pt idx="2863">
                  <c:v>59489</c:v>
                </c:pt>
                <c:pt idx="2864">
                  <c:v>59496</c:v>
                </c:pt>
                <c:pt idx="2865">
                  <c:v>59503</c:v>
                </c:pt>
                <c:pt idx="2866">
                  <c:v>59510</c:v>
                </c:pt>
                <c:pt idx="2867">
                  <c:v>59517</c:v>
                </c:pt>
                <c:pt idx="2868">
                  <c:v>59524</c:v>
                </c:pt>
                <c:pt idx="2869">
                  <c:v>59532</c:v>
                </c:pt>
                <c:pt idx="2870">
                  <c:v>59539</c:v>
                </c:pt>
                <c:pt idx="2871">
                  <c:v>59546</c:v>
                </c:pt>
                <c:pt idx="2872">
                  <c:v>59553</c:v>
                </c:pt>
                <c:pt idx="2873">
                  <c:v>59560</c:v>
                </c:pt>
                <c:pt idx="2874">
                  <c:v>59567</c:v>
                </c:pt>
                <c:pt idx="2875">
                  <c:v>59574</c:v>
                </c:pt>
                <c:pt idx="2876">
                  <c:v>59581</c:v>
                </c:pt>
                <c:pt idx="2877">
                  <c:v>59588</c:v>
                </c:pt>
                <c:pt idx="2878">
                  <c:v>59595</c:v>
                </c:pt>
                <c:pt idx="2879">
                  <c:v>59602</c:v>
                </c:pt>
                <c:pt idx="2880">
                  <c:v>59609</c:v>
                </c:pt>
                <c:pt idx="2881">
                  <c:v>59616</c:v>
                </c:pt>
                <c:pt idx="2882">
                  <c:v>59623</c:v>
                </c:pt>
                <c:pt idx="2883">
                  <c:v>59630</c:v>
                </c:pt>
                <c:pt idx="2884">
                  <c:v>59637</c:v>
                </c:pt>
                <c:pt idx="2885">
                  <c:v>59644</c:v>
                </c:pt>
                <c:pt idx="2886">
                  <c:v>59651</c:v>
                </c:pt>
                <c:pt idx="2887">
                  <c:v>59658</c:v>
                </c:pt>
                <c:pt idx="2888">
                  <c:v>59665</c:v>
                </c:pt>
                <c:pt idx="2889">
                  <c:v>59672</c:v>
                </c:pt>
                <c:pt idx="2890">
                  <c:v>59679</c:v>
                </c:pt>
                <c:pt idx="2891">
                  <c:v>59686</c:v>
                </c:pt>
                <c:pt idx="2892">
                  <c:v>59693</c:v>
                </c:pt>
                <c:pt idx="2893">
                  <c:v>59700</c:v>
                </c:pt>
                <c:pt idx="2894">
                  <c:v>59707</c:v>
                </c:pt>
                <c:pt idx="2895">
                  <c:v>59714</c:v>
                </c:pt>
                <c:pt idx="2896">
                  <c:v>59721</c:v>
                </c:pt>
                <c:pt idx="2897">
                  <c:v>59728</c:v>
                </c:pt>
                <c:pt idx="2898">
                  <c:v>59735</c:v>
                </c:pt>
                <c:pt idx="2899">
                  <c:v>59742</c:v>
                </c:pt>
                <c:pt idx="2900">
                  <c:v>59749</c:v>
                </c:pt>
                <c:pt idx="2901">
                  <c:v>59756</c:v>
                </c:pt>
                <c:pt idx="2902">
                  <c:v>59763</c:v>
                </c:pt>
                <c:pt idx="2903">
                  <c:v>59770</c:v>
                </c:pt>
                <c:pt idx="2904">
                  <c:v>59777</c:v>
                </c:pt>
                <c:pt idx="2905">
                  <c:v>59784</c:v>
                </c:pt>
                <c:pt idx="2906">
                  <c:v>59791</c:v>
                </c:pt>
                <c:pt idx="2907">
                  <c:v>59798</c:v>
                </c:pt>
                <c:pt idx="2908">
                  <c:v>59805</c:v>
                </c:pt>
                <c:pt idx="2909">
                  <c:v>59812</c:v>
                </c:pt>
                <c:pt idx="2910">
                  <c:v>59819</c:v>
                </c:pt>
                <c:pt idx="2911">
                  <c:v>59826</c:v>
                </c:pt>
                <c:pt idx="2912">
                  <c:v>59833</c:v>
                </c:pt>
                <c:pt idx="2913">
                  <c:v>59840</c:v>
                </c:pt>
                <c:pt idx="2914">
                  <c:v>59847</c:v>
                </c:pt>
                <c:pt idx="2915">
                  <c:v>59854</c:v>
                </c:pt>
                <c:pt idx="2916">
                  <c:v>59861</c:v>
                </c:pt>
                <c:pt idx="2917">
                  <c:v>59868</c:v>
                </c:pt>
                <c:pt idx="2918">
                  <c:v>59875</c:v>
                </c:pt>
                <c:pt idx="2919">
                  <c:v>59882</c:v>
                </c:pt>
                <c:pt idx="2920">
                  <c:v>59889</c:v>
                </c:pt>
                <c:pt idx="2921">
                  <c:v>59897</c:v>
                </c:pt>
                <c:pt idx="2922">
                  <c:v>59904</c:v>
                </c:pt>
                <c:pt idx="2923">
                  <c:v>59911</c:v>
                </c:pt>
                <c:pt idx="2924">
                  <c:v>59918</c:v>
                </c:pt>
                <c:pt idx="2925">
                  <c:v>59925</c:v>
                </c:pt>
                <c:pt idx="2926">
                  <c:v>59932</c:v>
                </c:pt>
                <c:pt idx="2927">
                  <c:v>59939</c:v>
                </c:pt>
                <c:pt idx="2928">
                  <c:v>59946</c:v>
                </c:pt>
                <c:pt idx="2929">
                  <c:v>59953</c:v>
                </c:pt>
                <c:pt idx="2930">
                  <c:v>59960</c:v>
                </c:pt>
                <c:pt idx="2931">
                  <c:v>59967</c:v>
                </c:pt>
                <c:pt idx="2932">
                  <c:v>59974</c:v>
                </c:pt>
                <c:pt idx="2933">
                  <c:v>59981</c:v>
                </c:pt>
                <c:pt idx="2934">
                  <c:v>59988</c:v>
                </c:pt>
                <c:pt idx="2935">
                  <c:v>59995</c:v>
                </c:pt>
                <c:pt idx="2936">
                  <c:v>60002</c:v>
                </c:pt>
                <c:pt idx="2937">
                  <c:v>60009</c:v>
                </c:pt>
                <c:pt idx="2938">
                  <c:v>60016</c:v>
                </c:pt>
                <c:pt idx="2939">
                  <c:v>60024</c:v>
                </c:pt>
                <c:pt idx="2940">
                  <c:v>60031</c:v>
                </c:pt>
                <c:pt idx="2941">
                  <c:v>60038</c:v>
                </c:pt>
                <c:pt idx="2942">
                  <c:v>60045</c:v>
                </c:pt>
                <c:pt idx="2943">
                  <c:v>60052</c:v>
                </c:pt>
                <c:pt idx="2944">
                  <c:v>60059</c:v>
                </c:pt>
                <c:pt idx="2945">
                  <c:v>60066</c:v>
                </c:pt>
                <c:pt idx="2946">
                  <c:v>60073</c:v>
                </c:pt>
                <c:pt idx="2947">
                  <c:v>60080</c:v>
                </c:pt>
                <c:pt idx="2948">
                  <c:v>60087</c:v>
                </c:pt>
                <c:pt idx="2949">
                  <c:v>60094</c:v>
                </c:pt>
                <c:pt idx="2950">
                  <c:v>60101</c:v>
                </c:pt>
                <c:pt idx="2951">
                  <c:v>60108</c:v>
                </c:pt>
                <c:pt idx="2952">
                  <c:v>60115</c:v>
                </c:pt>
                <c:pt idx="2953">
                  <c:v>60122</c:v>
                </c:pt>
                <c:pt idx="2954">
                  <c:v>60129</c:v>
                </c:pt>
                <c:pt idx="2955">
                  <c:v>60136</c:v>
                </c:pt>
                <c:pt idx="2956">
                  <c:v>60143</c:v>
                </c:pt>
                <c:pt idx="2957">
                  <c:v>60150</c:v>
                </c:pt>
                <c:pt idx="2958">
                  <c:v>60157</c:v>
                </c:pt>
                <c:pt idx="2959">
                  <c:v>60164</c:v>
                </c:pt>
                <c:pt idx="2960">
                  <c:v>60171</c:v>
                </c:pt>
                <c:pt idx="2961">
                  <c:v>60178</c:v>
                </c:pt>
                <c:pt idx="2962">
                  <c:v>60185</c:v>
                </c:pt>
                <c:pt idx="2963">
                  <c:v>60192</c:v>
                </c:pt>
                <c:pt idx="2964">
                  <c:v>60199</c:v>
                </c:pt>
                <c:pt idx="2965">
                  <c:v>60206</c:v>
                </c:pt>
                <c:pt idx="2966">
                  <c:v>60213</c:v>
                </c:pt>
                <c:pt idx="2967">
                  <c:v>60220</c:v>
                </c:pt>
                <c:pt idx="2968">
                  <c:v>60227</c:v>
                </c:pt>
                <c:pt idx="2969">
                  <c:v>60234</c:v>
                </c:pt>
                <c:pt idx="2970">
                  <c:v>60241</c:v>
                </c:pt>
                <c:pt idx="2971">
                  <c:v>60248</c:v>
                </c:pt>
                <c:pt idx="2972">
                  <c:v>60255</c:v>
                </c:pt>
                <c:pt idx="2973">
                  <c:v>60265</c:v>
                </c:pt>
                <c:pt idx="2974">
                  <c:v>60272</c:v>
                </c:pt>
                <c:pt idx="2975">
                  <c:v>60279</c:v>
                </c:pt>
                <c:pt idx="2976">
                  <c:v>60286</c:v>
                </c:pt>
                <c:pt idx="2977">
                  <c:v>60293</c:v>
                </c:pt>
                <c:pt idx="2978">
                  <c:v>60300</c:v>
                </c:pt>
                <c:pt idx="2979">
                  <c:v>60307</c:v>
                </c:pt>
                <c:pt idx="2980">
                  <c:v>60314</c:v>
                </c:pt>
                <c:pt idx="2981">
                  <c:v>60321</c:v>
                </c:pt>
                <c:pt idx="2982">
                  <c:v>60328</c:v>
                </c:pt>
                <c:pt idx="2983">
                  <c:v>60335</c:v>
                </c:pt>
                <c:pt idx="2984">
                  <c:v>60342</c:v>
                </c:pt>
                <c:pt idx="2985">
                  <c:v>60349</c:v>
                </c:pt>
                <c:pt idx="2986">
                  <c:v>60357</c:v>
                </c:pt>
                <c:pt idx="2987">
                  <c:v>60364</c:v>
                </c:pt>
                <c:pt idx="2988">
                  <c:v>60371</c:v>
                </c:pt>
                <c:pt idx="2989">
                  <c:v>60378</c:v>
                </c:pt>
                <c:pt idx="2990">
                  <c:v>60385</c:v>
                </c:pt>
                <c:pt idx="2991">
                  <c:v>60392</c:v>
                </c:pt>
                <c:pt idx="2992">
                  <c:v>60399</c:v>
                </c:pt>
                <c:pt idx="2993">
                  <c:v>60406</c:v>
                </c:pt>
                <c:pt idx="2994">
                  <c:v>60413</c:v>
                </c:pt>
                <c:pt idx="2995">
                  <c:v>60420</c:v>
                </c:pt>
                <c:pt idx="2996">
                  <c:v>60427</c:v>
                </c:pt>
                <c:pt idx="2997">
                  <c:v>60434</c:v>
                </c:pt>
                <c:pt idx="2998">
                  <c:v>60441</c:v>
                </c:pt>
                <c:pt idx="2999">
                  <c:v>60448</c:v>
                </c:pt>
                <c:pt idx="3000">
                  <c:v>60455</c:v>
                </c:pt>
                <c:pt idx="3001">
                  <c:v>60462</c:v>
                </c:pt>
                <c:pt idx="3002">
                  <c:v>60469</c:v>
                </c:pt>
                <c:pt idx="3003">
                  <c:v>60476</c:v>
                </c:pt>
                <c:pt idx="3004">
                  <c:v>60483</c:v>
                </c:pt>
                <c:pt idx="3005">
                  <c:v>60490</c:v>
                </c:pt>
                <c:pt idx="3006">
                  <c:v>60497</c:v>
                </c:pt>
                <c:pt idx="3007">
                  <c:v>60504</c:v>
                </c:pt>
                <c:pt idx="3008">
                  <c:v>60511</c:v>
                </c:pt>
                <c:pt idx="3009">
                  <c:v>60518</c:v>
                </c:pt>
                <c:pt idx="3010">
                  <c:v>60525</c:v>
                </c:pt>
                <c:pt idx="3011">
                  <c:v>60532</c:v>
                </c:pt>
                <c:pt idx="3012">
                  <c:v>60539</c:v>
                </c:pt>
                <c:pt idx="3013">
                  <c:v>60546</c:v>
                </c:pt>
                <c:pt idx="3014">
                  <c:v>60553</c:v>
                </c:pt>
                <c:pt idx="3015">
                  <c:v>60560</c:v>
                </c:pt>
                <c:pt idx="3016">
                  <c:v>60567</c:v>
                </c:pt>
                <c:pt idx="3017">
                  <c:v>60574</c:v>
                </c:pt>
                <c:pt idx="3018">
                  <c:v>60581</c:v>
                </c:pt>
                <c:pt idx="3019">
                  <c:v>60588</c:v>
                </c:pt>
                <c:pt idx="3020">
                  <c:v>60595</c:v>
                </c:pt>
                <c:pt idx="3021">
                  <c:v>60602</c:v>
                </c:pt>
                <c:pt idx="3022">
                  <c:v>60609</c:v>
                </c:pt>
                <c:pt idx="3023">
                  <c:v>60616</c:v>
                </c:pt>
                <c:pt idx="3024">
                  <c:v>60623</c:v>
                </c:pt>
                <c:pt idx="3025">
                  <c:v>60630</c:v>
                </c:pt>
                <c:pt idx="3026">
                  <c:v>60637</c:v>
                </c:pt>
                <c:pt idx="3027">
                  <c:v>60644</c:v>
                </c:pt>
                <c:pt idx="3028">
                  <c:v>60651</c:v>
                </c:pt>
                <c:pt idx="3029">
                  <c:v>60658</c:v>
                </c:pt>
                <c:pt idx="3030">
                  <c:v>60665</c:v>
                </c:pt>
                <c:pt idx="3031">
                  <c:v>60672</c:v>
                </c:pt>
                <c:pt idx="3032">
                  <c:v>60679</c:v>
                </c:pt>
                <c:pt idx="3033">
                  <c:v>60686</c:v>
                </c:pt>
                <c:pt idx="3034">
                  <c:v>60693</c:v>
                </c:pt>
                <c:pt idx="3035">
                  <c:v>60700</c:v>
                </c:pt>
                <c:pt idx="3036">
                  <c:v>60707</c:v>
                </c:pt>
                <c:pt idx="3037">
                  <c:v>60714</c:v>
                </c:pt>
                <c:pt idx="3038">
                  <c:v>60721</c:v>
                </c:pt>
                <c:pt idx="3039">
                  <c:v>60728</c:v>
                </c:pt>
                <c:pt idx="3040">
                  <c:v>60735</c:v>
                </c:pt>
                <c:pt idx="3041">
                  <c:v>60742</c:v>
                </c:pt>
                <c:pt idx="3042">
                  <c:v>60749</c:v>
                </c:pt>
                <c:pt idx="3043">
                  <c:v>60756</c:v>
                </c:pt>
                <c:pt idx="3044">
                  <c:v>60763</c:v>
                </c:pt>
                <c:pt idx="3045">
                  <c:v>60770</c:v>
                </c:pt>
                <c:pt idx="3046">
                  <c:v>60777</c:v>
                </c:pt>
                <c:pt idx="3047">
                  <c:v>60784</c:v>
                </c:pt>
                <c:pt idx="3048">
                  <c:v>60791</c:v>
                </c:pt>
                <c:pt idx="3049">
                  <c:v>60798</c:v>
                </c:pt>
                <c:pt idx="3050">
                  <c:v>60805</c:v>
                </c:pt>
                <c:pt idx="3051">
                  <c:v>60812</c:v>
                </c:pt>
                <c:pt idx="3052">
                  <c:v>60819</c:v>
                </c:pt>
                <c:pt idx="3053">
                  <c:v>60826</c:v>
                </c:pt>
                <c:pt idx="3054">
                  <c:v>60833</c:v>
                </c:pt>
                <c:pt idx="3055">
                  <c:v>60840</c:v>
                </c:pt>
                <c:pt idx="3056">
                  <c:v>60847</c:v>
                </c:pt>
                <c:pt idx="3057">
                  <c:v>60854</c:v>
                </c:pt>
                <c:pt idx="3058">
                  <c:v>60861</c:v>
                </c:pt>
                <c:pt idx="3059">
                  <c:v>60868</c:v>
                </c:pt>
                <c:pt idx="3060">
                  <c:v>60875</c:v>
                </c:pt>
                <c:pt idx="3061">
                  <c:v>60882</c:v>
                </c:pt>
                <c:pt idx="3062">
                  <c:v>60889</c:v>
                </c:pt>
                <c:pt idx="3063">
                  <c:v>60896</c:v>
                </c:pt>
                <c:pt idx="3064">
                  <c:v>60903</c:v>
                </c:pt>
                <c:pt idx="3065">
                  <c:v>60910</c:v>
                </c:pt>
                <c:pt idx="3066">
                  <c:v>60917</c:v>
                </c:pt>
                <c:pt idx="3067">
                  <c:v>60924</c:v>
                </c:pt>
                <c:pt idx="3068">
                  <c:v>60931</c:v>
                </c:pt>
                <c:pt idx="3069">
                  <c:v>60938</c:v>
                </c:pt>
                <c:pt idx="3070">
                  <c:v>60945</c:v>
                </c:pt>
                <c:pt idx="3071">
                  <c:v>60952</c:v>
                </c:pt>
                <c:pt idx="3072">
                  <c:v>60959</c:v>
                </c:pt>
                <c:pt idx="3073">
                  <c:v>60966</c:v>
                </c:pt>
                <c:pt idx="3074">
                  <c:v>60973</c:v>
                </c:pt>
                <c:pt idx="3075">
                  <c:v>60980</c:v>
                </c:pt>
                <c:pt idx="3076">
                  <c:v>60987</c:v>
                </c:pt>
                <c:pt idx="3077">
                  <c:v>60994</c:v>
                </c:pt>
                <c:pt idx="3078">
                  <c:v>61001</c:v>
                </c:pt>
                <c:pt idx="3079">
                  <c:v>61008</c:v>
                </c:pt>
                <c:pt idx="3080">
                  <c:v>61015</c:v>
                </c:pt>
                <c:pt idx="3081">
                  <c:v>61022</c:v>
                </c:pt>
                <c:pt idx="3082">
                  <c:v>61029</c:v>
                </c:pt>
                <c:pt idx="3083">
                  <c:v>61036</c:v>
                </c:pt>
                <c:pt idx="3084">
                  <c:v>61043</c:v>
                </c:pt>
                <c:pt idx="3085">
                  <c:v>61050</c:v>
                </c:pt>
                <c:pt idx="3086">
                  <c:v>61057</c:v>
                </c:pt>
                <c:pt idx="3087">
                  <c:v>61064</c:v>
                </c:pt>
                <c:pt idx="3088">
                  <c:v>61071</c:v>
                </c:pt>
                <c:pt idx="3089">
                  <c:v>61078</c:v>
                </c:pt>
                <c:pt idx="3090">
                  <c:v>61085</c:v>
                </c:pt>
                <c:pt idx="3091">
                  <c:v>61092</c:v>
                </c:pt>
                <c:pt idx="3092">
                  <c:v>61099</c:v>
                </c:pt>
                <c:pt idx="3093">
                  <c:v>61106</c:v>
                </c:pt>
                <c:pt idx="3094">
                  <c:v>61113</c:v>
                </c:pt>
                <c:pt idx="3095">
                  <c:v>61120</c:v>
                </c:pt>
                <c:pt idx="3096">
                  <c:v>61127</c:v>
                </c:pt>
                <c:pt idx="3097">
                  <c:v>61134</c:v>
                </c:pt>
                <c:pt idx="3098">
                  <c:v>61141</c:v>
                </c:pt>
                <c:pt idx="3099">
                  <c:v>61148</c:v>
                </c:pt>
                <c:pt idx="3100">
                  <c:v>61155</c:v>
                </c:pt>
                <c:pt idx="3101">
                  <c:v>61162</c:v>
                </c:pt>
                <c:pt idx="3102">
                  <c:v>61169</c:v>
                </c:pt>
                <c:pt idx="3103">
                  <c:v>61176</c:v>
                </c:pt>
                <c:pt idx="3104">
                  <c:v>61183</c:v>
                </c:pt>
                <c:pt idx="3105">
                  <c:v>61190</c:v>
                </c:pt>
                <c:pt idx="3106">
                  <c:v>61197</c:v>
                </c:pt>
                <c:pt idx="3107">
                  <c:v>61204</c:v>
                </c:pt>
                <c:pt idx="3108">
                  <c:v>61211</c:v>
                </c:pt>
                <c:pt idx="3109">
                  <c:v>61218</c:v>
                </c:pt>
                <c:pt idx="3110">
                  <c:v>61225</c:v>
                </c:pt>
                <c:pt idx="3111">
                  <c:v>61232</c:v>
                </c:pt>
                <c:pt idx="3112">
                  <c:v>61239</c:v>
                </c:pt>
                <c:pt idx="3113">
                  <c:v>61246</c:v>
                </c:pt>
                <c:pt idx="3114">
                  <c:v>61253</c:v>
                </c:pt>
                <c:pt idx="3115">
                  <c:v>61260</c:v>
                </c:pt>
                <c:pt idx="3116">
                  <c:v>61267</c:v>
                </c:pt>
                <c:pt idx="3117">
                  <c:v>61274</c:v>
                </c:pt>
                <c:pt idx="3118">
                  <c:v>61281</c:v>
                </c:pt>
                <c:pt idx="3119">
                  <c:v>61288</c:v>
                </c:pt>
                <c:pt idx="3120">
                  <c:v>61295</c:v>
                </c:pt>
                <c:pt idx="3121">
                  <c:v>61302</c:v>
                </c:pt>
                <c:pt idx="3122">
                  <c:v>61309</c:v>
                </c:pt>
                <c:pt idx="3123">
                  <c:v>61316</c:v>
                </c:pt>
                <c:pt idx="3124">
                  <c:v>61323</c:v>
                </c:pt>
                <c:pt idx="3125">
                  <c:v>61330</c:v>
                </c:pt>
                <c:pt idx="3126">
                  <c:v>61337</c:v>
                </c:pt>
                <c:pt idx="3127">
                  <c:v>61344</c:v>
                </c:pt>
                <c:pt idx="3128">
                  <c:v>61351</c:v>
                </c:pt>
                <c:pt idx="3129">
                  <c:v>61358</c:v>
                </c:pt>
                <c:pt idx="3130">
                  <c:v>61365</c:v>
                </c:pt>
                <c:pt idx="3131">
                  <c:v>61372</c:v>
                </c:pt>
                <c:pt idx="3132">
                  <c:v>61379</c:v>
                </c:pt>
                <c:pt idx="3133">
                  <c:v>61386</c:v>
                </c:pt>
                <c:pt idx="3134">
                  <c:v>61393</c:v>
                </c:pt>
                <c:pt idx="3135">
                  <c:v>61400</c:v>
                </c:pt>
                <c:pt idx="3136">
                  <c:v>61407</c:v>
                </c:pt>
                <c:pt idx="3137">
                  <c:v>61414</c:v>
                </c:pt>
                <c:pt idx="3138">
                  <c:v>61421</c:v>
                </c:pt>
                <c:pt idx="3139">
                  <c:v>61428</c:v>
                </c:pt>
                <c:pt idx="3140">
                  <c:v>61435</c:v>
                </c:pt>
                <c:pt idx="3141">
                  <c:v>61442</c:v>
                </c:pt>
                <c:pt idx="3142">
                  <c:v>61449</c:v>
                </c:pt>
                <c:pt idx="3143">
                  <c:v>61456</c:v>
                </c:pt>
                <c:pt idx="3144">
                  <c:v>61463</c:v>
                </c:pt>
                <c:pt idx="3145">
                  <c:v>61470</c:v>
                </c:pt>
                <c:pt idx="3146">
                  <c:v>61477</c:v>
                </c:pt>
                <c:pt idx="3147">
                  <c:v>61485</c:v>
                </c:pt>
                <c:pt idx="3148">
                  <c:v>61492</c:v>
                </c:pt>
                <c:pt idx="3149">
                  <c:v>61499</c:v>
                </c:pt>
                <c:pt idx="3150">
                  <c:v>61506</c:v>
                </c:pt>
                <c:pt idx="3151">
                  <c:v>61513</c:v>
                </c:pt>
                <c:pt idx="3152">
                  <c:v>61520</c:v>
                </c:pt>
                <c:pt idx="3153">
                  <c:v>61527</c:v>
                </c:pt>
                <c:pt idx="3154">
                  <c:v>61534</c:v>
                </c:pt>
                <c:pt idx="3155">
                  <c:v>61541</c:v>
                </c:pt>
                <c:pt idx="3156">
                  <c:v>61548</c:v>
                </c:pt>
                <c:pt idx="3157">
                  <c:v>61555</c:v>
                </c:pt>
                <c:pt idx="3158">
                  <c:v>61562</c:v>
                </c:pt>
                <c:pt idx="3159">
                  <c:v>61569</c:v>
                </c:pt>
                <c:pt idx="3160">
                  <c:v>61576</c:v>
                </c:pt>
                <c:pt idx="3161">
                  <c:v>61583</c:v>
                </c:pt>
                <c:pt idx="3162">
                  <c:v>61590</c:v>
                </c:pt>
                <c:pt idx="3163">
                  <c:v>61597</c:v>
                </c:pt>
                <c:pt idx="3164">
                  <c:v>61604</c:v>
                </c:pt>
                <c:pt idx="3165">
                  <c:v>61611</c:v>
                </c:pt>
                <c:pt idx="3166">
                  <c:v>61618</c:v>
                </c:pt>
                <c:pt idx="3167">
                  <c:v>61625</c:v>
                </c:pt>
                <c:pt idx="3168">
                  <c:v>61632</c:v>
                </c:pt>
                <c:pt idx="3169">
                  <c:v>61639</c:v>
                </c:pt>
                <c:pt idx="3170">
                  <c:v>61646</c:v>
                </c:pt>
                <c:pt idx="3171">
                  <c:v>61653</c:v>
                </c:pt>
                <c:pt idx="3172">
                  <c:v>61660</c:v>
                </c:pt>
                <c:pt idx="3173">
                  <c:v>61667</c:v>
                </c:pt>
                <c:pt idx="3174">
                  <c:v>61674</c:v>
                </c:pt>
                <c:pt idx="3175">
                  <c:v>61681</c:v>
                </c:pt>
                <c:pt idx="3176">
                  <c:v>61688</c:v>
                </c:pt>
                <c:pt idx="3177">
                  <c:v>61695</c:v>
                </c:pt>
                <c:pt idx="3178">
                  <c:v>61702</c:v>
                </c:pt>
                <c:pt idx="3179">
                  <c:v>61709</c:v>
                </c:pt>
                <c:pt idx="3180">
                  <c:v>61716</c:v>
                </c:pt>
                <c:pt idx="3181">
                  <c:v>61724</c:v>
                </c:pt>
                <c:pt idx="3182">
                  <c:v>61731</c:v>
                </c:pt>
                <c:pt idx="3183">
                  <c:v>61738</c:v>
                </c:pt>
                <c:pt idx="3184">
                  <c:v>61745</c:v>
                </c:pt>
                <c:pt idx="3185">
                  <c:v>61752</c:v>
                </c:pt>
                <c:pt idx="3186">
                  <c:v>61759</c:v>
                </c:pt>
                <c:pt idx="3187">
                  <c:v>61766</c:v>
                </c:pt>
                <c:pt idx="3188">
                  <c:v>61773</c:v>
                </c:pt>
                <c:pt idx="3189">
                  <c:v>61780</c:v>
                </c:pt>
                <c:pt idx="3190">
                  <c:v>61787</c:v>
                </c:pt>
                <c:pt idx="3191">
                  <c:v>61794</c:v>
                </c:pt>
                <c:pt idx="3192">
                  <c:v>61801</c:v>
                </c:pt>
                <c:pt idx="3193">
                  <c:v>61808</c:v>
                </c:pt>
                <c:pt idx="3194">
                  <c:v>61815</c:v>
                </c:pt>
                <c:pt idx="3195">
                  <c:v>61822</c:v>
                </c:pt>
                <c:pt idx="3196">
                  <c:v>61829</c:v>
                </c:pt>
                <c:pt idx="3197">
                  <c:v>61836</c:v>
                </c:pt>
                <c:pt idx="3198">
                  <c:v>61843</c:v>
                </c:pt>
                <c:pt idx="3199">
                  <c:v>61850</c:v>
                </c:pt>
                <c:pt idx="3200">
                  <c:v>61857</c:v>
                </c:pt>
                <c:pt idx="3201">
                  <c:v>61864</c:v>
                </c:pt>
                <c:pt idx="3202">
                  <c:v>61871</c:v>
                </c:pt>
                <c:pt idx="3203">
                  <c:v>61878</c:v>
                </c:pt>
                <c:pt idx="3204">
                  <c:v>61885</c:v>
                </c:pt>
                <c:pt idx="3205">
                  <c:v>61892</c:v>
                </c:pt>
                <c:pt idx="3206">
                  <c:v>61899</c:v>
                </c:pt>
                <c:pt idx="3207">
                  <c:v>61906</c:v>
                </c:pt>
                <c:pt idx="3208">
                  <c:v>61913</c:v>
                </c:pt>
                <c:pt idx="3209">
                  <c:v>61920</c:v>
                </c:pt>
                <c:pt idx="3210">
                  <c:v>61927</c:v>
                </c:pt>
                <c:pt idx="3211">
                  <c:v>61934</c:v>
                </c:pt>
                <c:pt idx="3212">
                  <c:v>61941</c:v>
                </c:pt>
                <c:pt idx="3213">
                  <c:v>61948</c:v>
                </c:pt>
                <c:pt idx="3214">
                  <c:v>61955</c:v>
                </c:pt>
                <c:pt idx="3215">
                  <c:v>61962</c:v>
                </c:pt>
                <c:pt idx="3216">
                  <c:v>61969</c:v>
                </c:pt>
                <c:pt idx="3217">
                  <c:v>61976</c:v>
                </c:pt>
                <c:pt idx="3218">
                  <c:v>61983</c:v>
                </c:pt>
                <c:pt idx="3219">
                  <c:v>61990</c:v>
                </c:pt>
                <c:pt idx="3220">
                  <c:v>61997</c:v>
                </c:pt>
                <c:pt idx="3221">
                  <c:v>62004</c:v>
                </c:pt>
                <c:pt idx="3222">
                  <c:v>62011</c:v>
                </c:pt>
                <c:pt idx="3223">
                  <c:v>62018</c:v>
                </c:pt>
                <c:pt idx="3224">
                  <c:v>62025</c:v>
                </c:pt>
                <c:pt idx="3225">
                  <c:v>62032</c:v>
                </c:pt>
                <c:pt idx="3226">
                  <c:v>62039</c:v>
                </c:pt>
                <c:pt idx="3227">
                  <c:v>62046</c:v>
                </c:pt>
                <c:pt idx="3228">
                  <c:v>62053</c:v>
                </c:pt>
                <c:pt idx="3229">
                  <c:v>62060</c:v>
                </c:pt>
                <c:pt idx="3230">
                  <c:v>62067</c:v>
                </c:pt>
                <c:pt idx="3231">
                  <c:v>62074</c:v>
                </c:pt>
                <c:pt idx="3232">
                  <c:v>62081</c:v>
                </c:pt>
                <c:pt idx="3233">
                  <c:v>62089</c:v>
                </c:pt>
                <c:pt idx="3234">
                  <c:v>62096</c:v>
                </c:pt>
                <c:pt idx="3235">
                  <c:v>62103</c:v>
                </c:pt>
                <c:pt idx="3236">
                  <c:v>62110</c:v>
                </c:pt>
                <c:pt idx="3237">
                  <c:v>62117</c:v>
                </c:pt>
                <c:pt idx="3238">
                  <c:v>62124</c:v>
                </c:pt>
                <c:pt idx="3239">
                  <c:v>62131</c:v>
                </c:pt>
                <c:pt idx="3240">
                  <c:v>62138</c:v>
                </c:pt>
                <c:pt idx="3241">
                  <c:v>62145</c:v>
                </c:pt>
                <c:pt idx="3242">
                  <c:v>62152</c:v>
                </c:pt>
                <c:pt idx="3243">
                  <c:v>62159</c:v>
                </c:pt>
                <c:pt idx="3244">
                  <c:v>62166</c:v>
                </c:pt>
                <c:pt idx="3245">
                  <c:v>62173</c:v>
                </c:pt>
                <c:pt idx="3246">
                  <c:v>62184</c:v>
                </c:pt>
                <c:pt idx="3247">
                  <c:v>62191</c:v>
                </c:pt>
                <c:pt idx="3248">
                  <c:v>62198</c:v>
                </c:pt>
                <c:pt idx="3249">
                  <c:v>62205</c:v>
                </c:pt>
                <c:pt idx="3250">
                  <c:v>62212</c:v>
                </c:pt>
                <c:pt idx="3251">
                  <c:v>62219</c:v>
                </c:pt>
                <c:pt idx="3252">
                  <c:v>62226</c:v>
                </c:pt>
                <c:pt idx="3253">
                  <c:v>62233</c:v>
                </c:pt>
                <c:pt idx="3254">
                  <c:v>62240</c:v>
                </c:pt>
                <c:pt idx="3255">
                  <c:v>62247</c:v>
                </c:pt>
                <c:pt idx="3256">
                  <c:v>62254</c:v>
                </c:pt>
                <c:pt idx="3257">
                  <c:v>62261</c:v>
                </c:pt>
                <c:pt idx="3258">
                  <c:v>62268</c:v>
                </c:pt>
                <c:pt idx="3259">
                  <c:v>62275</c:v>
                </c:pt>
                <c:pt idx="3260">
                  <c:v>62282</c:v>
                </c:pt>
                <c:pt idx="3261">
                  <c:v>62289</c:v>
                </c:pt>
                <c:pt idx="3262">
                  <c:v>62296</c:v>
                </c:pt>
                <c:pt idx="3263">
                  <c:v>62303</c:v>
                </c:pt>
                <c:pt idx="3264">
                  <c:v>62310</c:v>
                </c:pt>
                <c:pt idx="3265">
                  <c:v>62317</c:v>
                </c:pt>
                <c:pt idx="3266">
                  <c:v>62324</c:v>
                </c:pt>
                <c:pt idx="3267">
                  <c:v>62331</c:v>
                </c:pt>
                <c:pt idx="3268">
                  <c:v>62338</c:v>
                </c:pt>
                <c:pt idx="3269">
                  <c:v>62345</c:v>
                </c:pt>
                <c:pt idx="3270">
                  <c:v>62352</c:v>
                </c:pt>
                <c:pt idx="3271">
                  <c:v>62359</c:v>
                </c:pt>
                <c:pt idx="3272">
                  <c:v>62366</c:v>
                </c:pt>
                <c:pt idx="3273">
                  <c:v>62373</c:v>
                </c:pt>
                <c:pt idx="3274">
                  <c:v>62380</c:v>
                </c:pt>
                <c:pt idx="3275">
                  <c:v>62387</c:v>
                </c:pt>
                <c:pt idx="3276">
                  <c:v>62394</c:v>
                </c:pt>
                <c:pt idx="3277">
                  <c:v>62401</c:v>
                </c:pt>
                <c:pt idx="3278">
                  <c:v>62408</c:v>
                </c:pt>
                <c:pt idx="3279">
                  <c:v>62415</c:v>
                </c:pt>
                <c:pt idx="3280">
                  <c:v>62422</c:v>
                </c:pt>
                <c:pt idx="3281">
                  <c:v>62429</c:v>
                </c:pt>
                <c:pt idx="3282">
                  <c:v>62436</c:v>
                </c:pt>
                <c:pt idx="3283">
                  <c:v>62443</c:v>
                </c:pt>
                <c:pt idx="3284">
                  <c:v>62450</c:v>
                </c:pt>
                <c:pt idx="3285">
                  <c:v>62457</c:v>
                </c:pt>
                <c:pt idx="3286">
                  <c:v>62464</c:v>
                </c:pt>
                <c:pt idx="3287">
                  <c:v>62471</c:v>
                </c:pt>
                <c:pt idx="3288">
                  <c:v>62478</c:v>
                </c:pt>
                <c:pt idx="3289">
                  <c:v>62485</c:v>
                </c:pt>
                <c:pt idx="3290">
                  <c:v>62492</c:v>
                </c:pt>
                <c:pt idx="3291">
                  <c:v>62499</c:v>
                </c:pt>
                <c:pt idx="3292">
                  <c:v>62506</c:v>
                </c:pt>
                <c:pt idx="3293">
                  <c:v>62513</c:v>
                </c:pt>
                <c:pt idx="3294">
                  <c:v>62520</c:v>
                </c:pt>
                <c:pt idx="3295">
                  <c:v>62527</c:v>
                </c:pt>
                <c:pt idx="3296">
                  <c:v>62534</c:v>
                </c:pt>
                <c:pt idx="3297">
                  <c:v>62541</c:v>
                </c:pt>
                <c:pt idx="3298">
                  <c:v>62548</c:v>
                </c:pt>
                <c:pt idx="3299">
                  <c:v>62555</c:v>
                </c:pt>
                <c:pt idx="3300">
                  <c:v>62562</c:v>
                </c:pt>
                <c:pt idx="3301">
                  <c:v>62569</c:v>
                </c:pt>
                <c:pt idx="3302">
                  <c:v>62576</c:v>
                </c:pt>
                <c:pt idx="3303">
                  <c:v>62583</c:v>
                </c:pt>
                <c:pt idx="3304">
                  <c:v>62590</c:v>
                </c:pt>
                <c:pt idx="3305">
                  <c:v>62597</c:v>
                </c:pt>
                <c:pt idx="3306">
                  <c:v>62604</c:v>
                </c:pt>
                <c:pt idx="3307">
                  <c:v>62611</c:v>
                </c:pt>
                <c:pt idx="3308">
                  <c:v>62618</c:v>
                </c:pt>
                <c:pt idx="3309">
                  <c:v>62625</c:v>
                </c:pt>
                <c:pt idx="3310">
                  <c:v>62632</c:v>
                </c:pt>
                <c:pt idx="3311">
                  <c:v>62639</c:v>
                </c:pt>
                <c:pt idx="3312">
                  <c:v>62646</c:v>
                </c:pt>
                <c:pt idx="3313">
                  <c:v>62653</c:v>
                </c:pt>
                <c:pt idx="3314">
                  <c:v>62660</c:v>
                </c:pt>
                <c:pt idx="3315">
                  <c:v>62667</c:v>
                </c:pt>
                <c:pt idx="3316">
                  <c:v>62674</c:v>
                </c:pt>
                <c:pt idx="3317">
                  <c:v>62681</c:v>
                </c:pt>
                <c:pt idx="3318">
                  <c:v>62688</c:v>
                </c:pt>
                <c:pt idx="3319">
                  <c:v>62695</c:v>
                </c:pt>
                <c:pt idx="3320">
                  <c:v>62702</c:v>
                </c:pt>
                <c:pt idx="3321">
                  <c:v>62709</c:v>
                </c:pt>
                <c:pt idx="3322">
                  <c:v>62716</c:v>
                </c:pt>
                <c:pt idx="3323">
                  <c:v>62723</c:v>
                </c:pt>
                <c:pt idx="3324">
                  <c:v>62730</c:v>
                </c:pt>
                <c:pt idx="3325">
                  <c:v>62737</c:v>
                </c:pt>
                <c:pt idx="3326">
                  <c:v>62744</c:v>
                </c:pt>
                <c:pt idx="3327">
                  <c:v>62751</c:v>
                </c:pt>
                <c:pt idx="3328">
                  <c:v>62758</c:v>
                </c:pt>
                <c:pt idx="3329">
                  <c:v>62765</c:v>
                </c:pt>
                <c:pt idx="3330">
                  <c:v>62772</c:v>
                </c:pt>
                <c:pt idx="3331">
                  <c:v>62779</c:v>
                </c:pt>
                <c:pt idx="3332">
                  <c:v>62786</c:v>
                </c:pt>
                <c:pt idx="3333">
                  <c:v>62793</c:v>
                </c:pt>
                <c:pt idx="3334">
                  <c:v>62800</c:v>
                </c:pt>
                <c:pt idx="3335">
                  <c:v>62807</c:v>
                </c:pt>
                <c:pt idx="3336">
                  <c:v>62814</c:v>
                </c:pt>
                <c:pt idx="3337">
                  <c:v>62821</c:v>
                </c:pt>
                <c:pt idx="3338">
                  <c:v>62828</c:v>
                </c:pt>
                <c:pt idx="3339">
                  <c:v>62835</c:v>
                </c:pt>
                <c:pt idx="3340">
                  <c:v>62842</c:v>
                </c:pt>
                <c:pt idx="3341">
                  <c:v>62849</c:v>
                </c:pt>
                <c:pt idx="3342">
                  <c:v>62856</c:v>
                </c:pt>
                <c:pt idx="3343">
                  <c:v>62863</c:v>
                </c:pt>
                <c:pt idx="3344">
                  <c:v>62870</c:v>
                </c:pt>
                <c:pt idx="3345">
                  <c:v>62877</c:v>
                </c:pt>
                <c:pt idx="3346">
                  <c:v>62884</c:v>
                </c:pt>
                <c:pt idx="3347">
                  <c:v>62891</c:v>
                </c:pt>
                <c:pt idx="3348">
                  <c:v>62898</c:v>
                </c:pt>
                <c:pt idx="3349">
                  <c:v>62905</c:v>
                </c:pt>
                <c:pt idx="3350">
                  <c:v>62912</c:v>
                </c:pt>
                <c:pt idx="3351">
                  <c:v>62919</c:v>
                </c:pt>
                <c:pt idx="3352">
                  <c:v>62926</c:v>
                </c:pt>
                <c:pt idx="3353">
                  <c:v>62933</c:v>
                </c:pt>
                <c:pt idx="3354">
                  <c:v>62940</c:v>
                </c:pt>
                <c:pt idx="3355">
                  <c:v>62947</c:v>
                </c:pt>
                <c:pt idx="3356">
                  <c:v>62954</c:v>
                </c:pt>
                <c:pt idx="3357">
                  <c:v>62961</c:v>
                </c:pt>
                <c:pt idx="3358">
                  <c:v>62968</c:v>
                </c:pt>
                <c:pt idx="3359">
                  <c:v>62975</c:v>
                </c:pt>
                <c:pt idx="3360">
                  <c:v>62982</c:v>
                </c:pt>
                <c:pt idx="3361">
                  <c:v>62989</c:v>
                </c:pt>
                <c:pt idx="3362">
                  <c:v>62996</c:v>
                </c:pt>
                <c:pt idx="3363">
                  <c:v>63003</c:v>
                </c:pt>
                <c:pt idx="3364">
                  <c:v>63010</c:v>
                </c:pt>
                <c:pt idx="3365">
                  <c:v>63017</c:v>
                </c:pt>
                <c:pt idx="3366">
                  <c:v>63024</c:v>
                </c:pt>
                <c:pt idx="3367">
                  <c:v>63031</c:v>
                </c:pt>
                <c:pt idx="3368">
                  <c:v>63038</c:v>
                </c:pt>
                <c:pt idx="3369">
                  <c:v>63045</c:v>
                </c:pt>
                <c:pt idx="3370">
                  <c:v>63052</c:v>
                </c:pt>
                <c:pt idx="3371">
                  <c:v>63059</c:v>
                </c:pt>
                <c:pt idx="3372">
                  <c:v>63066</c:v>
                </c:pt>
                <c:pt idx="3373">
                  <c:v>63073</c:v>
                </c:pt>
                <c:pt idx="3374">
                  <c:v>63080</c:v>
                </c:pt>
                <c:pt idx="3375">
                  <c:v>63087</c:v>
                </c:pt>
                <c:pt idx="3376">
                  <c:v>63094</c:v>
                </c:pt>
                <c:pt idx="3377">
                  <c:v>63101</c:v>
                </c:pt>
                <c:pt idx="3378">
                  <c:v>63108</c:v>
                </c:pt>
                <c:pt idx="3379">
                  <c:v>63115</c:v>
                </c:pt>
                <c:pt idx="3380">
                  <c:v>63122</c:v>
                </c:pt>
                <c:pt idx="3381">
                  <c:v>63129</c:v>
                </c:pt>
                <c:pt idx="3382">
                  <c:v>63136</c:v>
                </c:pt>
                <c:pt idx="3383">
                  <c:v>63143</c:v>
                </c:pt>
                <c:pt idx="3384">
                  <c:v>63150</c:v>
                </c:pt>
                <c:pt idx="3385">
                  <c:v>63157</c:v>
                </c:pt>
                <c:pt idx="3386">
                  <c:v>63164</c:v>
                </c:pt>
                <c:pt idx="3387">
                  <c:v>63171</c:v>
                </c:pt>
                <c:pt idx="3388">
                  <c:v>63178</c:v>
                </c:pt>
                <c:pt idx="3389">
                  <c:v>63185</c:v>
                </c:pt>
                <c:pt idx="3390">
                  <c:v>63192</c:v>
                </c:pt>
                <c:pt idx="3391">
                  <c:v>63199</c:v>
                </c:pt>
                <c:pt idx="3392">
                  <c:v>63206</c:v>
                </c:pt>
                <c:pt idx="3393">
                  <c:v>63213</c:v>
                </c:pt>
                <c:pt idx="3394">
                  <c:v>63220</c:v>
                </c:pt>
                <c:pt idx="3395">
                  <c:v>63227</c:v>
                </c:pt>
                <c:pt idx="3396">
                  <c:v>63234</c:v>
                </c:pt>
                <c:pt idx="3397">
                  <c:v>63241</c:v>
                </c:pt>
                <c:pt idx="3398">
                  <c:v>63248</c:v>
                </c:pt>
                <c:pt idx="3399">
                  <c:v>63255</c:v>
                </c:pt>
                <c:pt idx="3400">
                  <c:v>63262</c:v>
                </c:pt>
                <c:pt idx="3401">
                  <c:v>63269</c:v>
                </c:pt>
                <c:pt idx="3402">
                  <c:v>63276</c:v>
                </c:pt>
                <c:pt idx="3403">
                  <c:v>63283</c:v>
                </c:pt>
                <c:pt idx="3404">
                  <c:v>63290</c:v>
                </c:pt>
                <c:pt idx="3405">
                  <c:v>63297</c:v>
                </c:pt>
                <c:pt idx="3406">
                  <c:v>63304</c:v>
                </c:pt>
                <c:pt idx="3407">
                  <c:v>63311</c:v>
                </c:pt>
                <c:pt idx="3408">
                  <c:v>63318</c:v>
                </c:pt>
                <c:pt idx="3409">
                  <c:v>63325</c:v>
                </c:pt>
                <c:pt idx="3410">
                  <c:v>63332</c:v>
                </c:pt>
                <c:pt idx="3411">
                  <c:v>63339</c:v>
                </c:pt>
                <c:pt idx="3412">
                  <c:v>63346</c:v>
                </c:pt>
                <c:pt idx="3413">
                  <c:v>63353</c:v>
                </c:pt>
                <c:pt idx="3414">
                  <c:v>63360</c:v>
                </c:pt>
                <c:pt idx="3415">
                  <c:v>63367</c:v>
                </c:pt>
                <c:pt idx="3416">
                  <c:v>63374</c:v>
                </c:pt>
                <c:pt idx="3417">
                  <c:v>63381</c:v>
                </c:pt>
                <c:pt idx="3418">
                  <c:v>63388</c:v>
                </c:pt>
                <c:pt idx="3419">
                  <c:v>63395</c:v>
                </c:pt>
                <c:pt idx="3420">
                  <c:v>63402</c:v>
                </c:pt>
                <c:pt idx="3421">
                  <c:v>63409</c:v>
                </c:pt>
                <c:pt idx="3422">
                  <c:v>63416</c:v>
                </c:pt>
                <c:pt idx="3423">
                  <c:v>63423</c:v>
                </c:pt>
                <c:pt idx="3424">
                  <c:v>63430</c:v>
                </c:pt>
                <c:pt idx="3425">
                  <c:v>63437</c:v>
                </c:pt>
                <c:pt idx="3426">
                  <c:v>63444</c:v>
                </c:pt>
                <c:pt idx="3427">
                  <c:v>63451</c:v>
                </c:pt>
                <c:pt idx="3428">
                  <c:v>63458</c:v>
                </c:pt>
                <c:pt idx="3429">
                  <c:v>63465</c:v>
                </c:pt>
                <c:pt idx="3430">
                  <c:v>63472</c:v>
                </c:pt>
                <c:pt idx="3431">
                  <c:v>63479</c:v>
                </c:pt>
                <c:pt idx="3432">
                  <c:v>63486</c:v>
                </c:pt>
                <c:pt idx="3433">
                  <c:v>63493</c:v>
                </c:pt>
                <c:pt idx="3434">
                  <c:v>63500</c:v>
                </c:pt>
                <c:pt idx="3435">
                  <c:v>63507</c:v>
                </c:pt>
                <c:pt idx="3436">
                  <c:v>63514</c:v>
                </c:pt>
                <c:pt idx="3437">
                  <c:v>63521</c:v>
                </c:pt>
                <c:pt idx="3438">
                  <c:v>63528</c:v>
                </c:pt>
                <c:pt idx="3439">
                  <c:v>63535</c:v>
                </c:pt>
                <c:pt idx="3440">
                  <c:v>63542</c:v>
                </c:pt>
                <c:pt idx="3441">
                  <c:v>63550</c:v>
                </c:pt>
                <c:pt idx="3442">
                  <c:v>63557</c:v>
                </c:pt>
                <c:pt idx="3443">
                  <c:v>63564</c:v>
                </c:pt>
                <c:pt idx="3444">
                  <c:v>63571</c:v>
                </c:pt>
                <c:pt idx="3445">
                  <c:v>63578</c:v>
                </c:pt>
                <c:pt idx="3446">
                  <c:v>63585</c:v>
                </c:pt>
                <c:pt idx="3447">
                  <c:v>63592</c:v>
                </c:pt>
                <c:pt idx="3448">
                  <c:v>63599</c:v>
                </c:pt>
                <c:pt idx="3449">
                  <c:v>63606</c:v>
                </c:pt>
                <c:pt idx="3450">
                  <c:v>63613</c:v>
                </c:pt>
                <c:pt idx="3451">
                  <c:v>63620</c:v>
                </c:pt>
                <c:pt idx="3452">
                  <c:v>63627</c:v>
                </c:pt>
                <c:pt idx="3453">
                  <c:v>63634</c:v>
                </c:pt>
                <c:pt idx="3454">
                  <c:v>63641</c:v>
                </c:pt>
                <c:pt idx="3455">
                  <c:v>63648</c:v>
                </c:pt>
                <c:pt idx="3456">
                  <c:v>63655</c:v>
                </c:pt>
                <c:pt idx="3457">
                  <c:v>63662</c:v>
                </c:pt>
                <c:pt idx="3458">
                  <c:v>63669</c:v>
                </c:pt>
                <c:pt idx="3459">
                  <c:v>63676</c:v>
                </c:pt>
                <c:pt idx="3460">
                  <c:v>63683</c:v>
                </c:pt>
                <c:pt idx="3461">
                  <c:v>63690</c:v>
                </c:pt>
                <c:pt idx="3462">
                  <c:v>63697</c:v>
                </c:pt>
                <c:pt idx="3463">
                  <c:v>63704</c:v>
                </c:pt>
                <c:pt idx="3464">
                  <c:v>63711</c:v>
                </c:pt>
                <c:pt idx="3465">
                  <c:v>63718</c:v>
                </c:pt>
                <c:pt idx="3466">
                  <c:v>63725</c:v>
                </c:pt>
                <c:pt idx="3467">
                  <c:v>63732</c:v>
                </c:pt>
                <c:pt idx="3468">
                  <c:v>63739</c:v>
                </c:pt>
                <c:pt idx="3469">
                  <c:v>63746</c:v>
                </c:pt>
                <c:pt idx="3470">
                  <c:v>63753</c:v>
                </c:pt>
                <c:pt idx="3471">
                  <c:v>63760</c:v>
                </c:pt>
                <c:pt idx="3472">
                  <c:v>63767</c:v>
                </c:pt>
                <c:pt idx="3473">
                  <c:v>63774</c:v>
                </c:pt>
                <c:pt idx="3474">
                  <c:v>63781</c:v>
                </c:pt>
                <c:pt idx="3475">
                  <c:v>63788</c:v>
                </c:pt>
                <c:pt idx="3476">
                  <c:v>63795</c:v>
                </c:pt>
                <c:pt idx="3477">
                  <c:v>63802</c:v>
                </c:pt>
                <c:pt idx="3478">
                  <c:v>63809</c:v>
                </c:pt>
                <c:pt idx="3479">
                  <c:v>63816</c:v>
                </c:pt>
                <c:pt idx="3480">
                  <c:v>63823</c:v>
                </c:pt>
                <c:pt idx="3481">
                  <c:v>63830</c:v>
                </c:pt>
                <c:pt idx="3482">
                  <c:v>63837</c:v>
                </c:pt>
                <c:pt idx="3483">
                  <c:v>63844</c:v>
                </c:pt>
                <c:pt idx="3484">
                  <c:v>63851</c:v>
                </c:pt>
                <c:pt idx="3485">
                  <c:v>63858</c:v>
                </c:pt>
                <c:pt idx="3486">
                  <c:v>63865</c:v>
                </c:pt>
                <c:pt idx="3487">
                  <c:v>63872</c:v>
                </c:pt>
                <c:pt idx="3488">
                  <c:v>63879</c:v>
                </c:pt>
                <c:pt idx="3489">
                  <c:v>63886</c:v>
                </c:pt>
                <c:pt idx="3490">
                  <c:v>63893</c:v>
                </c:pt>
                <c:pt idx="3491">
                  <c:v>63900</c:v>
                </c:pt>
                <c:pt idx="3492">
                  <c:v>63907</c:v>
                </c:pt>
                <c:pt idx="3493">
                  <c:v>63915</c:v>
                </c:pt>
                <c:pt idx="3494">
                  <c:v>63922</c:v>
                </c:pt>
                <c:pt idx="3495">
                  <c:v>63929</c:v>
                </c:pt>
                <c:pt idx="3496">
                  <c:v>63936</c:v>
                </c:pt>
                <c:pt idx="3497">
                  <c:v>63943</c:v>
                </c:pt>
                <c:pt idx="3498">
                  <c:v>63950</c:v>
                </c:pt>
                <c:pt idx="3499">
                  <c:v>63957</c:v>
                </c:pt>
                <c:pt idx="3500">
                  <c:v>63964</c:v>
                </c:pt>
                <c:pt idx="3501">
                  <c:v>63971</c:v>
                </c:pt>
                <c:pt idx="3502">
                  <c:v>63978</c:v>
                </c:pt>
                <c:pt idx="3503">
                  <c:v>63985</c:v>
                </c:pt>
                <c:pt idx="3504">
                  <c:v>63992</c:v>
                </c:pt>
                <c:pt idx="3505">
                  <c:v>63999</c:v>
                </c:pt>
                <c:pt idx="3506">
                  <c:v>64006</c:v>
                </c:pt>
                <c:pt idx="3507">
                  <c:v>64013</c:v>
                </c:pt>
                <c:pt idx="3508">
                  <c:v>64020</c:v>
                </c:pt>
                <c:pt idx="3509">
                  <c:v>64027</c:v>
                </c:pt>
                <c:pt idx="3510">
                  <c:v>64034</c:v>
                </c:pt>
                <c:pt idx="3511">
                  <c:v>64041</c:v>
                </c:pt>
                <c:pt idx="3512">
                  <c:v>64048</c:v>
                </c:pt>
                <c:pt idx="3513">
                  <c:v>64055</c:v>
                </c:pt>
                <c:pt idx="3514">
                  <c:v>64062</c:v>
                </c:pt>
                <c:pt idx="3515">
                  <c:v>64069</c:v>
                </c:pt>
                <c:pt idx="3516">
                  <c:v>64076</c:v>
                </c:pt>
                <c:pt idx="3517">
                  <c:v>64083</c:v>
                </c:pt>
                <c:pt idx="3518">
                  <c:v>64090</c:v>
                </c:pt>
                <c:pt idx="3519">
                  <c:v>64097</c:v>
                </c:pt>
                <c:pt idx="3520">
                  <c:v>64104</c:v>
                </c:pt>
                <c:pt idx="3521">
                  <c:v>64111</c:v>
                </c:pt>
                <c:pt idx="3522">
                  <c:v>64118</c:v>
                </c:pt>
                <c:pt idx="3523">
                  <c:v>64125</c:v>
                </c:pt>
                <c:pt idx="3524">
                  <c:v>64132</c:v>
                </c:pt>
                <c:pt idx="3525">
                  <c:v>64139</c:v>
                </c:pt>
                <c:pt idx="3526">
                  <c:v>64146</c:v>
                </c:pt>
              </c:numCache>
            </c:numRef>
          </c:xVal>
          <c:yVal>
            <c:numRef>
              <c:f>EURON!$U$3:$U$3529</c:f>
              <c:numCache>
                <c:formatCode>0.0000%</c:formatCode>
                <c:ptCount val="3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43091</c:v>
                </c:pt>
                <c:pt idx="530">
                  <c:v>43098</c:v>
                </c:pt>
                <c:pt idx="531">
                  <c:v>43105</c:v>
                </c:pt>
                <c:pt idx="532">
                  <c:v>43112</c:v>
                </c:pt>
                <c:pt idx="533">
                  <c:v>43119</c:v>
                </c:pt>
                <c:pt idx="534">
                  <c:v>43126</c:v>
                </c:pt>
                <c:pt idx="535">
                  <c:v>43133</c:v>
                </c:pt>
                <c:pt idx="536">
                  <c:v>43140</c:v>
                </c:pt>
                <c:pt idx="537">
                  <c:v>43147</c:v>
                </c:pt>
                <c:pt idx="538">
                  <c:v>43154</c:v>
                </c:pt>
                <c:pt idx="539">
                  <c:v>43161</c:v>
                </c:pt>
                <c:pt idx="540">
                  <c:v>43168</c:v>
                </c:pt>
                <c:pt idx="541">
                  <c:v>43175</c:v>
                </c:pt>
                <c:pt idx="542">
                  <c:v>43182</c:v>
                </c:pt>
                <c:pt idx="543">
                  <c:v>43193</c:v>
                </c:pt>
                <c:pt idx="544">
                  <c:v>43200</c:v>
                </c:pt>
                <c:pt idx="545">
                  <c:v>43207</c:v>
                </c:pt>
                <c:pt idx="546">
                  <c:v>43214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  <c:pt idx="2365">
                  <c:v>55996</c:v>
                </c:pt>
                <c:pt idx="2366">
                  <c:v>56003</c:v>
                </c:pt>
                <c:pt idx="2367">
                  <c:v>56010</c:v>
                </c:pt>
                <c:pt idx="2368">
                  <c:v>56017</c:v>
                </c:pt>
                <c:pt idx="2369">
                  <c:v>56024</c:v>
                </c:pt>
                <c:pt idx="2370">
                  <c:v>56031</c:v>
                </c:pt>
                <c:pt idx="2371">
                  <c:v>56038</c:v>
                </c:pt>
                <c:pt idx="2372">
                  <c:v>56045</c:v>
                </c:pt>
                <c:pt idx="2373">
                  <c:v>56052</c:v>
                </c:pt>
                <c:pt idx="2374">
                  <c:v>56059</c:v>
                </c:pt>
                <c:pt idx="2375">
                  <c:v>56066</c:v>
                </c:pt>
                <c:pt idx="2376">
                  <c:v>56073</c:v>
                </c:pt>
                <c:pt idx="2377">
                  <c:v>56080</c:v>
                </c:pt>
                <c:pt idx="2378">
                  <c:v>56087</c:v>
                </c:pt>
                <c:pt idx="2379">
                  <c:v>56094</c:v>
                </c:pt>
                <c:pt idx="2380">
                  <c:v>56101</c:v>
                </c:pt>
                <c:pt idx="2381">
                  <c:v>56108</c:v>
                </c:pt>
                <c:pt idx="2382">
                  <c:v>56115</c:v>
                </c:pt>
                <c:pt idx="2383">
                  <c:v>56122</c:v>
                </c:pt>
                <c:pt idx="2384">
                  <c:v>56129</c:v>
                </c:pt>
                <c:pt idx="2385">
                  <c:v>56136</c:v>
                </c:pt>
                <c:pt idx="2386">
                  <c:v>56143</c:v>
                </c:pt>
                <c:pt idx="2387">
                  <c:v>56150</c:v>
                </c:pt>
                <c:pt idx="2388">
                  <c:v>56157</c:v>
                </c:pt>
                <c:pt idx="2389">
                  <c:v>56164</c:v>
                </c:pt>
                <c:pt idx="2390">
                  <c:v>56171</c:v>
                </c:pt>
                <c:pt idx="2391">
                  <c:v>56178</c:v>
                </c:pt>
                <c:pt idx="2392">
                  <c:v>56185</c:v>
                </c:pt>
                <c:pt idx="2393">
                  <c:v>56192</c:v>
                </c:pt>
                <c:pt idx="2394">
                  <c:v>56199</c:v>
                </c:pt>
                <c:pt idx="2395">
                  <c:v>56206</c:v>
                </c:pt>
                <c:pt idx="2396">
                  <c:v>56213</c:v>
                </c:pt>
                <c:pt idx="2397">
                  <c:v>56220</c:v>
                </c:pt>
                <c:pt idx="2398">
                  <c:v>56227</c:v>
                </c:pt>
                <c:pt idx="2399">
                  <c:v>56234</c:v>
                </c:pt>
                <c:pt idx="2400">
                  <c:v>56241</c:v>
                </c:pt>
                <c:pt idx="2401">
                  <c:v>56248</c:v>
                </c:pt>
                <c:pt idx="2402">
                  <c:v>56255</c:v>
                </c:pt>
                <c:pt idx="2403">
                  <c:v>56262</c:v>
                </c:pt>
                <c:pt idx="2404">
                  <c:v>56269</c:v>
                </c:pt>
                <c:pt idx="2405">
                  <c:v>56276</c:v>
                </c:pt>
                <c:pt idx="2406">
                  <c:v>56283</c:v>
                </c:pt>
                <c:pt idx="2407">
                  <c:v>56290</c:v>
                </c:pt>
                <c:pt idx="2408">
                  <c:v>56297</c:v>
                </c:pt>
                <c:pt idx="2409">
                  <c:v>56304</c:v>
                </c:pt>
                <c:pt idx="2410">
                  <c:v>56311</c:v>
                </c:pt>
                <c:pt idx="2411">
                  <c:v>56318</c:v>
                </c:pt>
                <c:pt idx="2412">
                  <c:v>56325</c:v>
                </c:pt>
                <c:pt idx="2413">
                  <c:v>56332</c:v>
                </c:pt>
                <c:pt idx="2414">
                  <c:v>56339</c:v>
                </c:pt>
                <c:pt idx="2415">
                  <c:v>56346</c:v>
                </c:pt>
                <c:pt idx="2416">
                  <c:v>56353</c:v>
                </c:pt>
                <c:pt idx="2417">
                  <c:v>56360</c:v>
                </c:pt>
                <c:pt idx="2418">
                  <c:v>56367</c:v>
                </c:pt>
                <c:pt idx="2419">
                  <c:v>56374</c:v>
                </c:pt>
                <c:pt idx="2420">
                  <c:v>56381</c:v>
                </c:pt>
                <c:pt idx="2421">
                  <c:v>56388</c:v>
                </c:pt>
                <c:pt idx="2422">
                  <c:v>56395</c:v>
                </c:pt>
                <c:pt idx="2423">
                  <c:v>56402</c:v>
                </c:pt>
                <c:pt idx="2424">
                  <c:v>56409</c:v>
                </c:pt>
                <c:pt idx="2425">
                  <c:v>56416</c:v>
                </c:pt>
                <c:pt idx="2426">
                  <c:v>56423</c:v>
                </c:pt>
                <c:pt idx="2427">
                  <c:v>56430</c:v>
                </c:pt>
                <c:pt idx="2428">
                  <c:v>56437</c:v>
                </c:pt>
                <c:pt idx="2429">
                  <c:v>56444</c:v>
                </c:pt>
                <c:pt idx="2430">
                  <c:v>56451</c:v>
                </c:pt>
                <c:pt idx="2431">
                  <c:v>56458</c:v>
                </c:pt>
                <c:pt idx="2432">
                  <c:v>56465</c:v>
                </c:pt>
                <c:pt idx="2433">
                  <c:v>56472</c:v>
                </c:pt>
                <c:pt idx="2434">
                  <c:v>56479</c:v>
                </c:pt>
                <c:pt idx="2435">
                  <c:v>56486</c:v>
                </c:pt>
                <c:pt idx="2436">
                  <c:v>56493</c:v>
                </c:pt>
                <c:pt idx="2437">
                  <c:v>56500</c:v>
                </c:pt>
                <c:pt idx="2438">
                  <c:v>56507</c:v>
                </c:pt>
                <c:pt idx="2439">
                  <c:v>56514</c:v>
                </c:pt>
                <c:pt idx="2440">
                  <c:v>56521</c:v>
                </c:pt>
                <c:pt idx="2441">
                  <c:v>56528</c:v>
                </c:pt>
                <c:pt idx="2442">
                  <c:v>56535</c:v>
                </c:pt>
                <c:pt idx="2443">
                  <c:v>56542</c:v>
                </c:pt>
                <c:pt idx="2444">
                  <c:v>56549</c:v>
                </c:pt>
                <c:pt idx="2445">
                  <c:v>56556</c:v>
                </c:pt>
                <c:pt idx="2446">
                  <c:v>56563</c:v>
                </c:pt>
                <c:pt idx="2447">
                  <c:v>56570</c:v>
                </c:pt>
                <c:pt idx="2448">
                  <c:v>56577</c:v>
                </c:pt>
                <c:pt idx="2449">
                  <c:v>56584</c:v>
                </c:pt>
                <c:pt idx="2450">
                  <c:v>56591</c:v>
                </c:pt>
                <c:pt idx="2451">
                  <c:v>56598</c:v>
                </c:pt>
                <c:pt idx="2452">
                  <c:v>56605</c:v>
                </c:pt>
                <c:pt idx="2453">
                  <c:v>56612</c:v>
                </c:pt>
                <c:pt idx="2454">
                  <c:v>56619</c:v>
                </c:pt>
                <c:pt idx="2455">
                  <c:v>56626</c:v>
                </c:pt>
                <c:pt idx="2456">
                  <c:v>56633</c:v>
                </c:pt>
                <c:pt idx="2457">
                  <c:v>56640</c:v>
                </c:pt>
                <c:pt idx="2458">
                  <c:v>56647</c:v>
                </c:pt>
                <c:pt idx="2459">
                  <c:v>56654</c:v>
                </c:pt>
                <c:pt idx="2460">
                  <c:v>56661</c:v>
                </c:pt>
                <c:pt idx="2461">
                  <c:v>56668</c:v>
                </c:pt>
                <c:pt idx="2462">
                  <c:v>56675</c:v>
                </c:pt>
                <c:pt idx="2463">
                  <c:v>56682</c:v>
                </c:pt>
                <c:pt idx="2464">
                  <c:v>56689</c:v>
                </c:pt>
                <c:pt idx="2465">
                  <c:v>56696</c:v>
                </c:pt>
                <c:pt idx="2466">
                  <c:v>56703</c:v>
                </c:pt>
                <c:pt idx="2467">
                  <c:v>56710</c:v>
                </c:pt>
                <c:pt idx="2468">
                  <c:v>56717</c:v>
                </c:pt>
                <c:pt idx="2469">
                  <c:v>56724</c:v>
                </c:pt>
                <c:pt idx="2470">
                  <c:v>56731</c:v>
                </c:pt>
                <c:pt idx="2471">
                  <c:v>56738</c:v>
                </c:pt>
                <c:pt idx="2472">
                  <c:v>56745</c:v>
                </c:pt>
                <c:pt idx="2473">
                  <c:v>56752</c:v>
                </c:pt>
                <c:pt idx="2474">
                  <c:v>56759</c:v>
                </c:pt>
                <c:pt idx="2475">
                  <c:v>56766</c:v>
                </c:pt>
                <c:pt idx="2476">
                  <c:v>56773</c:v>
                </c:pt>
                <c:pt idx="2477">
                  <c:v>56780</c:v>
                </c:pt>
                <c:pt idx="2478">
                  <c:v>56787</c:v>
                </c:pt>
                <c:pt idx="2479">
                  <c:v>56794</c:v>
                </c:pt>
                <c:pt idx="2480">
                  <c:v>56801</c:v>
                </c:pt>
                <c:pt idx="2481">
                  <c:v>56808</c:v>
                </c:pt>
                <c:pt idx="2482">
                  <c:v>56815</c:v>
                </c:pt>
                <c:pt idx="2483">
                  <c:v>56822</c:v>
                </c:pt>
                <c:pt idx="2484">
                  <c:v>56829</c:v>
                </c:pt>
                <c:pt idx="2485">
                  <c:v>56836</c:v>
                </c:pt>
                <c:pt idx="2486">
                  <c:v>56843</c:v>
                </c:pt>
                <c:pt idx="2487">
                  <c:v>56850</c:v>
                </c:pt>
                <c:pt idx="2488">
                  <c:v>56857</c:v>
                </c:pt>
                <c:pt idx="2489">
                  <c:v>56864</c:v>
                </c:pt>
                <c:pt idx="2490">
                  <c:v>56871</c:v>
                </c:pt>
                <c:pt idx="2491">
                  <c:v>56878</c:v>
                </c:pt>
                <c:pt idx="2492">
                  <c:v>56885</c:v>
                </c:pt>
                <c:pt idx="2493">
                  <c:v>56892</c:v>
                </c:pt>
                <c:pt idx="2494">
                  <c:v>56899</c:v>
                </c:pt>
                <c:pt idx="2495">
                  <c:v>56906</c:v>
                </c:pt>
                <c:pt idx="2496">
                  <c:v>56913</c:v>
                </c:pt>
                <c:pt idx="2497">
                  <c:v>56920</c:v>
                </c:pt>
                <c:pt idx="2498">
                  <c:v>56927</c:v>
                </c:pt>
                <c:pt idx="2499">
                  <c:v>56934</c:v>
                </c:pt>
                <c:pt idx="2500">
                  <c:v>56941</c:v>
                </c:pt>
                <c:pt idx="2501">
                  <c:v>56948</c:v>
                </c:pt>
                <c:pt idx="2502">
                  <c:v>56955</c:v>
                </c:pt>
                <c:pt idx="2503">
                  <c:v>56962</c:v>
                </c:pt>
                <c:pt idx="2504">
                  <c:v>56969</c:v>
                </c:pt>
                <c:pt idx="2505">
                  <c:v>56976</c:v>
                </c:pt>
                <c:pt idx="2506">
                  <c:v>56983</c:v>
                </c:pt>
                <c:pt idx="2507">
                  <c:v>56990</c:v>
                </c:pt>
                <c:pt idx="2508">
                  <c:v>56997</c:v>
                </c:pt>
                <c:pt idx="2509">
                  <c:v>57004</c:v>
                </c:pt>
                <c:pt idx="2510">
                  <c:v>57011</c:v>
                </c:pt>
                <c:pt idx="2511">
                  <c:v>57018</c:v>
                </c:pt>
                <c:pt idx="2512">
                  <c:v>57025</c:v>
                </c:pt>
                <c:pt idx="2513">
                  <c:v>57032</c:v>
                </c:pt>
                <c:pt idx="2514">
                  <c:v>57039</c:v>
                </c:pt>
                <c:pt idx="2515">
                  <c:v>57046</c:v>
                </c:pt>
                <c:pt idx="2516">
                  <c:v>57053</c:v>
                </c:pt>
                <c:pt idx="2517">
                  <c:v>57060</c:v>
                </c:pt>
                <c:pt idx="2518">
                  <c:v>57067</c:v>
                </c:pt>
                <c:pt idx="2519">
                  <c:v>57074</c:v>
                </c:pt>
                <c:pt idx="2520">
                  <c:v>57081</c:v>
                </c:pt>
                <c:pt idx="2521">
                  <c:v>57088</c:v>
                </c:pt>
                <c:pt idx="2522">
                  <c:v>57095</c:v>
                </c:pt>
                <c:pt idx="2523">
                  <c:v>57102</c:v>
                </c:pt>
                <c:pt idx="2524">
                  <c:v>57109</c:v>
                </c:pt>
                <c:pt idx="2525">
                  <c:v>57116</c:v>
                </c:pt>
                <c:pt idx="2526">
                  <c:v>57123</c:v>
                </c:pt>
                <c:pt idx="2527">
                  <c:v>57130</c:v>
                </c:pt>
                <c:pt idx="2528">
                  <c:v>57137</c:v>
                </c:pt>
                <c:pt idx="2529">
                  <c:v>57144</c:v>
                </c:pt>
                <c:pt idx="2530">
                  <c:v>57151</c:v>
                </c:pt>
                <c:pt idx="2531">
                  <c:v>57158</c:v>
                </c:pt>
                <c:pt idx="2532">
                  <c:v>57165</c:v>
                </c:pt>
                <c:pt idx="2533">
                  <c:v>57172</c:v>
                </c:pt>
                <c:pt idx="2534">
                  <c:v>57179</c:v>
                </c:pt>
                <c:pt idx="2535">
                  <c:v>57186</c:v>
                </c:pt>
                <c:pt idx="2536">
                  <c:v>57193</c:v>
                </c:pt>
                <c:pt idx="2537">
                  <c:v>57200</c:v>
                </c:pt>
                <c:pt idx="2538">
                  <c:v>57207</c:v>
                </c:pt>
                <c:pt idx="2539">
                  <c:v>57214</c:v>
                </c:pt>
                <c:pt idx="2540">
                  <c:v>57221</c:v>
                </c:pt>
                <c:pt idx="2541">
                  <c:v>57228</c:v>
                </c:pt>
                <c:pt idx="2542">
                  <c:v>57235</c:v>
                </c:pt>
                <c:pt idx="2543">
                  <c:v>57242</c:v>
                </c:pt>
                <c:pt idx="2544">
                  <c:v>57249</c:v>
                </c:pt>
                <c:pt idx="2545">
                  <c:v>57256</c:v>
                </c:pt>
                <c:pt idx="2546">
                  <c:v>57263</c:v>
                </c:pt>
                <c:pt idx="2547">
                  <c:v>57270</c:v>
                </c:pt>
                <c:pt idx="2548">
                  <c:v>57277</c:v>
                </c:pt>
                <c:pt idx="2549">
                  <c:v>57284</c:v>
                </c:pt>
                <c:pt idx="2550">
                  <c:v>57291</c:v>
                </c:pt>
                <c:pt idx="2551">
                  <c:v>57298</c:v>
                </c:pt>
                <c:pt idx="2552">
                  <c:v>57305</c:v>
                </c:pt>
                <c:pt idx="2553">
                  <c:v>57312</c:v>
                </c:pt>
                <c:pt idx="2554">
                  <c:v>57319</c:v>
                </c:pt>
                <c:pt idx="2555">
                  <c:v>57326</c:v>
                </c:pt>
                <c:pt idx="2556">
                  <c:v>57333</c:v>
                </c:pt>
                <c:pt idx="2557">
                  <c:v>57341</c:v>
                </c:pt>
                <c:pt idx="2558">
                  <c:v>57348</c:v>
                </c:pt>
                <c:pt idx="2559">
                  <c:v>57355</c:v>
                </c:pt>
                <c:pt idx="2560">
                  <c:v>57362</c:v>
                </c:pt>
                <c:pt idx="2561">
                  <c:v>57369</c:v>
                </c:pt>
                <c:pt idx="2562">
                  <c:v>57376</c:v>
                </c:pt>
                <c:pt idx="2563">
                  <c:v>57383</c:v>
                </c:pt>
                <c:pt idx="2564">
                  <c:v>57390</c:v>
                </c:pt>
                <c:pt idx="2565">
                  <c:v>57397</c:v>
                </c:pt>
                <c:pt idx="2566">
                  <c:v>57404</c:v>
                </c:pt>
                <c:pt idx="2567">
                  <c:v>57411</c:v>
                </c:pt>
                <c:pt idx="2568">
                  <c:v>57418</c:v>
                </c:pt>
                <c:pt idx="2569">
                  <c:v>57425</c:v>
                </c:pt>
                <c:pt idx="2570">
                  <c:v>57432</c:v>
                </c:pt>
                <c:pt idx="2571">
                  <c:v>57439</c:v>
                </c:pt>
                <c:pt idx="2572">
                  <c:v>57446</c:v>
                </c:pt>
                <c:pt idx="2573">
                  <c:v>57453</c:v>
                </c:pt>
                <c:pt idx="2574">
                  <c:v>57460</c:v>
                </c:pt>
                <c:pt idx="2575">
                  <c:v>57467</c:v>
                </c:pt>
                <c:pt idx="2576">
                  <c:v>57474</c:v>
                </c:pt>
                <c:pt idx="2577">
                  <c:v>57481</c:v>
                </c:pt>
                <c:pt idx="2578">
                  <c:v>57488</c:v>
                </c:pt>
                <c:pt idx="2579">
                  <c:v>57495</c:v>
                </c:pt>
                <c:pt idx="2580">
                  <c:v>57502</c:v>
                </c:pt>
                <c:pt idx="2581">
                  <c:v>57509</c:v>
                </c:pt>
                <c:pt idx="2582">
                  <c:v>57516</c:v>
                </c:pt>
                <c:pt idx="2583">
                  <c:v>57523</c:v>
                </c:pt>
                <c:pt idx="2584">
                  <c:v>57530</c:v>
                </c:pt>
                <c:pt idx="2585">
                  <c:v>57537</c:v>
                </c:pt>
                <c:pt idx="2586">
                  <c:v>57544</c:v>
                </c:pt>
                <c:pt idx="2587">
                  <c:v>57551</c:v>
                </c:pt>
                <c:pt idx="2588">
                  <c:v>57558</c:v>
                </c:pt>
                <c:pt idx="2589">
                  <c:v>57565</c:v>
                </c:pt>
                <c:pt idx="2590">
                  <c:v>57572</c:v>
                </c:pt>
                <c:pt idx="2591">
                  <c:v>57579</c:v>
                </c:pt>
                <c:pt idx="2592">
                  <c:v>57586</c:v>
                </c:pt>
                <c:pt idx="2593">
                  <c:v>57593</c:v>
                </c:pt>
                <c:pt idx="2594">
                  <c:v>57600</c:v>
                </c:pt>
                <c:pt idx="2595">
                  <c:v>57607</c:v>
                </c:pt>
                <c:pt idx="2596">
                  <c:v>57614</c:v>
                </c:pt>
                <c:pt idx="2597">
                  <c:v>57621</c:v>
                </c:pt>
                <c:pt idx="2598">
                  <c:v>57628</c:v>
                </c:pt>
                <c:pt idx="2599">
                  <c:v>57635</c:v>
                </c:pt>
                <c:pt idx="2600">
                  <c:v>57642</c:v>
                </c:pt>
                <c:pt idx="2601">
                  <c:v>57649</c:v>
                </c:pt>
                <c:pt idx="2602">
                  <c:v>57656</c:v>
                </c:pt>
                <c:pt idx="2603">
                  <c:v>57663</c:v>
                </c:pt>
                <c:pt idx="2604">
                  <c:v>57670</c:v>
                </c:pt>
                <c:pt idx="2605">
                  <c:v>57677</c:v>
                </c:pt>
                <c:pt idx="2606">
                  <c:v>57684</c:v>
                </c:pt>
                <c:pt idx="2607">
                  <c:v>57691</c:v>
                </c:pt>
                <c:pt idx="2608">
                  <c:v>57698</c:v>
                </c:pt>
                <c:pt idx="2609">
                  <c:v>57706</c:v>
                </c:pt>
                <c:pt idx="2610">
                  <c:v>57713</c:v>
                </c:pt>
                <c:pt idx="2611">
                  <c:v>57720</c:v>
                </c:pt>
                <c:pt idx="2612">
                  <c:v>57727</c:v>
                </c:pt>
                <c:pt idx="2613">
                  <c:v>57734</c:v>
                </c:pt>
                <c:pt idx="2614">
                  <c:v>57741</c:v>
                </c:pt>
                <c:pt idx="2615">
                  <c:v>57748</c:v>
                </c:pt>
                <c:pt idx="2616">
                  <c:v>57755</c:v>
                </c:pt>
                <c:pt idx="2617">
                  <c:v>57762</c:v>
                </c:pt>
                <c:pt idx="2618">
                  <c:v>57769</c:v>
                </c:pt>
                <c:pt idx="2619">
                  <c:v>57776</c:v>
                </c:pt>
                <c:pt idx="2620">
                  <c:v>57783</c:v>
                </c:pt>
                <c:pt idx="2621">
                  <c:v>57790</c:v>
                </c:pt>
                <c:pt idx="2622">
                  <c:v>57797</c:v>
                </c:pt>
                <c:pt idx="2623">
                  <c:v>57804</c:v>
                </c:pt>
                <c:pt idx="2624">
                  <c:v>57811</c:v>
                </c:pt>
                <c:pt idx="2625">
                  <c:v>57818</c:v>
                </c:pt>
                <c:pt idx="2626">
                  <c:v>57825</c:v>
                </c:pt>
                <c:pt idx="2627">
                  <c:v>57832</c:v>
                </c:pt>
                <c:pt idx="2628">
                  <c:v>57839</c:v>
                </c:pt>
                <c:pt idx="2629">
                  <c:v>57846</c:v>
                </c:pt>
                <c:pt idx="2630">
                  <c:v>57853</c:v>
                </c:pt>
                <c:pt idx="2631">
                  <c:v>57860</c:v>
                </c:pt>
                <c:pt idx="2632">
                  <c:v>57867</c:v>
                </c:pt>
                <c:pt idx="2633">
                  <c:v>57874</c:v>
                </c:pt>
                <c:pt idx="2634">
                  <c:v>57881</c:v>
                </c:pt>
                <c:pt idx="2635">
                  <c:v>57888</c:v>
                </c:pt>
                <c:pt idx="2636">
                  <c:v>57895</c:v>
                </c:pt>
                <c:pt idx="2637">
                  <c:v>57902</c:v>
                </c:pt>
                <c:pt idx="2638">
                  <c:v>57909</c:v>
                </c:pt>
                <c:pt idx="2639">
                  <c:v>57916</c:v>
                </c:pt>
                <c:pt idx="2640">
                  <c:v>57923</c:v>
                </c:pt>
                <c:pt idx="2641">
                  <c:v>57930</c:v>
                </c:pt>
                <c:pt idx="2642">
                  <c:v>57937</c:v>
                </c:pt>
                <c:pt idx="2643">
                  <c:v>57944</c:v>
                </c:pt>
                <c:pt idx="2644">
                  <c:v>57951</c:v>
                </c:pt>
                <c:pt idx="2645">
                  <c:v>57958</c:v>
                </c:pt>
                <c:pt idx="2646">
                  <c:v>57965</c:v>
                </c:pt>
                <c:pt idx="2647">
                  <c:v>57972</c:v>
                </c:pt>
                <c:pt idx="2648">
                  <c:v>57979</c:v>
                </c:pt>
                <c:pt idx="2649">
                  <c:v>57986</c:v>
                </c:pt>
                <c:pt idx="2650">
                  <c:v>57993</c:v>
                </c:pt>
                <c:pt idx="2651">
                  <c:v>58000</c:v>
                </c:pt>
                <c:pt idx="2652">
                  <c:v>58007</c:v>
                </c:pt>
                <c:pt idx="2653">
                  <c:v>58014</c:v>
                </c:pt>
                <c:pt idx="2654">
                  <c:v>58021</c:v>
                </c:pt>
                <c:pt idx="2655">
                  <c:v>58028</c:v>
                </c:pt>
                <c:pt idx="2656">
                  <c:v>58035</c:v>
                </c:pt>
                <c:pt idx="2657">
                  <c:v>58042</c:v>
                </c:pt>
                <c:pt idx="2658">
                  <c:v>58049</c:v>
                </c:pt>
                <c:pt idx="2659">
                  <c:v>58056</c:v>
                </c:pt>
                <c:pt idx="2660">
                  <c:v>58063</c:v>
                </c:pt>
                <c:pt idx="2661">
                  <c:v>58071</c:v>
                </c:pt>
                <c:pt idx="2662">
                  <c:v>58078</c:v>
                </c:pt>
                <c:pt idx="2663">
                  <c:v>58085</c:v>
                </c:pt>
                <c:pt idx="2664">
                  <c:v>58092</c:v>
                </c:pt>
                <c:pt idx="2665">
                  <c:v>58099</c:v>
                </c:pt>
                <c:pt idx="2666">
                  <c:v>58106</c:v>
                </c:pt>
                <c:pt idx="2667">
                  <c:v>58113</c:v>
                </c:pt>
                <c:pt idx="2668">
                  <c:v>58120</c:v>
                </c:pt>
                <c:pt idx="2669">
                  <c:v>58127</c:v>
                </c:pt>
                <c:pt idx="2670">
                  <c:v>58134</c:v>
                </c:pt>
                <c:pt idx="2671">
                  <c:v>58141</c:v>
                </c:pt>
                <c:pt idx="2672">
                  <c:v>58148</c:v>
                </c:pt>
                <c:pt idx="2673">
                  <c:v>58155</c:v>
                </c:pt>
                <c:pt idx="2674">
                  <c:v>58166</c:v>
                </c:pt>
                <c:pt idx="2675">
                  <c:v>58173</c:v>
                </c:pt>
                <c:pt idx="2676">
                  <c:v>58180</c:v>
                </c:pt>
                <c:pt idx="2677">
                  <c:v>58187</c:v>
                </c:pt>
                <c:pt idx="2678">
                  <c:v>58194</c:v>
                </c:pt>
                <c:pt idx="2679">
                  <c:v>58201</c:v>
                </c:pt>
                <c:pt idx="2680">
                  <c:v>58208</c:v>
                </c:pt>
                <c:pt idx="2681">
                  <c:v>58215</c:v>
                </c:pt>
                <c:pt idx="2682">
                  <c:v>58222</c:v>
                </c:pt>
                <c:pt idx="2683">
                  <c:v>58229</c:v>
                </c:pt>
                <c:pt idx="2684">
                  <c:v>58236</c:v>
                </c:pt>
                <c:pt idx="2685">
                  <c:v>58243</c:v>
                </c:pt>
                <c:pt idx="2686">
                  <c:v>58250</c:v>
                </c:pt>
                <c:pt idx="2687">
                  <c:v>58257</c:v>
                </c:pt>
                <c:pt idx="2688">
                  <c:v>58264</c:v>
                </c:pt>
                <c:pt idx="2689">
                  <c:v>58271</c:v>
                </c:pt>
                <c:pt idx="2690">
                  <c:v>58278</c:v>
                </c:pt>
                <c:pt idx="2691">
                  <c:v>58285</c:v>
                </c:pt>
                <c:pt idx="2692">
                  <c:v>58292</c:v>
                </c:pt>
                <c:pt idx="2693">
                  <c:v>58299</c:v>
                </c:pt>
                <c:pt idx="2694">
                  <c:v>58306</c:v>
                </c:pt>
                <c:pt idx="2695">
                  <c:v>58313</c:v>
                </c:pt>
                <c:pt idx="2696">
                  <c:v>58320</c:v>
                </c:pt>
                <c:pt idx="2697">
                  <c:v>58327</c:v>
                </c:pt>
                <c:pt idx="2698">
                  <c:v>58334</c:v>
                </c:pt>
                <c:pt idx="2699">
                  <c:v>58341</c:v>
                </c:pt>
                <c:pt idx="2700">
                  <c:v>58348</c:v>
                </c:pt>
                <c:pt idx="2701">
                  <c:v>58355</c:v>
                </c:pt>
                <c:pt idx="2702">
                  <c:v>58362</c:v>
                </c:pt>
                <c:pt idx="2703">
                  <c:v>58369</c:v>
                </c:pt>
                <c:pt idx="2704">
                  <c:v>58376</c:v>
                </c:pt>
                <c:pt idx="2705">
                  <c:v>58383</c:v>
                </c:pt>
                <c:pt idx="2706">
                  <c:v>58390</c:v>
                </c:pt>
                <c:pt idx="2707">
                  <c:v>58397</c:v>
                </c:pt>
                <c:pt idx="2708">
                  <c:v>58404</c:v>
                </c:pt>
                <c:pt idx="2709">
                  <c:v>58411</c:v>
                </c:pt>
                <c:pt idx="2710">
                  <c:v>58418</c:v>
                </c:pt>
                <c:pt idx="2711">
                  <c:v>58425</c:v>
                </c:pt>
                <c:pt idx="2712">
                  <c:v>58432</c:v>
                </c:pt>
                <c:pt idx="2713">
                  <c:v>58439</c:v>
                </c:pt>
                <c:pt idx="2714">
                  <c:v>58446</c:v>
                </c:pt>
                <c:pt idx="2715">
                  <c:v>58453</c:v>
                </c:pt>
                <c:pt idx="2716">
                  <c:v>58460</c:v>
                </c:pt>
                <c:pt idx="2717">
                  <c:v>58467</c:v>
                </c:pt>
                <c:pt idx="2718">
                  <c:v>58474</c:v>
                </c:pt>
                <c:pt idx="2719">
                  <c:v>58481</c:v>
                </c:pt>
                <c:pt idx="2720">
                  <c:v>58488</c:v>
                </c:pt>
                <c:pt idx="2721">
                  <c:v>58495</c:v>
                </c:pt>
                <c:pt idx="2722">
                  <c:v>58502</c:v>
                </c:pt>
                <c:pt idx="2723">
                  <c:v>58509</c:v>
                </c:pt>
                <c:pt idx="2724">
                  <c:v>58516</c:v>
                </c:pt>
                <c:pt idx="2725">
                  <c:v>58523</c:v>
                </c:pt>
                <c:pt idx="2726">
                  <c:v>58530</c:v>
                </c:pt>
                <c:pt idx="2727">
                  <c:v>58537</c:v>
                </c:pt>
                <c:pt idx="2728">
                  <c:v>58544</c:v>
                </c:pt>
                <c:pt idx="2729">
                  <c:v>58551</c:v>
                </c:pt>
                <c:pt idx="2730">
                  <c:v>58558</c:v>
                </c:pt>
                <c:pt idx="2731">
                  <c:v>58565</c:v>
                </c:pt>
                <c:pt idx="2732">
                  <c:v>58572</c:v>
                </c:pt>
                <c:pt idx="2733">
                  <c:v>58579</c:v>
                </c:pt>
                <c:pt idx="2734">
                  <c:v>58586</c:v>
                </c:pt>
                <c:pt idx="2735">
                  <c:v>58593</c:v>
                </c:pt>
                <c:pt idx="2736">
                  <c:v>58600</c:v>
                </c:pt>
                <c:pt idx="2737">
                  <c:v>58607</c:v>
                </c:pt>
                <c:pt idx="2738">
                  <c:v>58614</c:v>
                </c:pt>
                <c:pt idx="2739">
                  <c:v>58621</c:v>
                </c:pt>
                <c:pt idx="2740">
                  <c:v>58628</c:v>
                </c:pt>
                <c:pt idx="2741">
                  <c:v>58635</c:v>
                </c:pt>
                <c:pt idx="2742">
                  <c:v>58642</c:v>
                </c:pt>
                <c:pt idx="2743">
                  <c:v>58649</c:v>
                </c:pt>
                <c:pt idx="2744">
                  <c:v>58656</c:v>
                </c:pt>
                <c:pt idx="2745">
                  <c:v>58663</c:v>
                </c:pt>
                <c:pt idx="2746">
                  <c:v>58670</c:v>
                </c:pt>
                <c:pt idx="2747">
                  <c:v>58677</c:v>
                </c:pt>
                <c:pt idx="2748">
                  <c:v>58684</c:v>
                </c:pt>
                <c:pt idx="2749">
                  <c:v>58691</c:v>
                </c:pt>
                <c:pt idx="2750">
                  <c:v>58698</c:v>
                </c:pt>
                <c:pt idx="2751">
                  <c:v>58705</c:v>
                </c:pt>
                <c:pt idx="2752">
                  <c:v>58712</c:v>
                </c:pt>
                <c:pt idx="2753">
                  <c:v>58719</c:v>
                </c:pt>
                <c:pt idx="2754">
                  <c:v>58726</c:v>
                </c:pt>
                <c:pt idx="2755">
                  <c:v>58733</c:v>
                </c:pt>
                <c:pt idx="2756">
                  <c:v>58740</c:v>
                </c:pt>
                <c:pt idx="2757">
                  <c:v>58747</c:v>
                </c:pt>
                <c:pt idx="2758">
                  <c:v>58754</c:v>
                </c:pt>
                <c:pt idx="2759">
                  <c:v>58761</c:v>
                </c:pt>
                <c:pt idx="2760">
                  <c:v>58768</c:v>
                </c:pt>
                <c:pt idx="2761">
                  <c:v>58775</c:v>
                </c:pt>
                <c:pt idx="2762">
                  <c:v>58782</c:v>
                </c:pt>
                <c:pt idx="2763">
                  <c:v>58789</c:v>
                </c:pt>
                <c:pt idx="2764">
                  <c:v>58796</c:v>
                </c:pt>
                <c:pt idx="2765">
                  <c:v>58803</c:v>
                </c:pt>
                <c:pt idx="2766">
                  <c:v>58810</c:v>
                </c:pt>
                <c:pt idx="2767">
                  <c:v>58817</c:v>
                </c:pt>
                <c:pt idx="2768">
                  <c:v>58824</c:v>
                </c:pt>
                <c:pt idx="2769">
                  <c:v>58831</c:v>
                </c:pt>
                <c:pt idx="2770">
                  <c:v>58838</c:v>
                </c:pt>
                <c:pt idx="2771">
                  <c:v>58845</c:v>
                </c:pt>
                <c:pt idx="2772">
                  <c:v>58852</c:v>
                </c:pt>
                <c:pt idx="2773">
                  <c:v>58859</c:v>
                </c:pt>
                <c:pt idx="2774">
                  <c:v>58866</c:v>
                </c:pt>
                <c:pt idx="2775">
                  <c:v>58873</c:v>
                </c:pt>
                <c:pt idx="2776">
                  <c:v>58880</c:v>
                </c:pt>
                <c:pt idx="2777">
                  <c:v>58887</c:v>
                </c:pt>
                <c:pt idx="2778">
                  <c:v>58894</c:v>
                </c:pt>
                <c:pt idx="2779">
                  <c:v>58901</c:v>
                </c:pt>
                <c:pt idx="2780">
                  <c:v>58908</c:v>
                </c:pt>
                <c:pt idx="2781">
                  <c:v>58915</c:v>
                </c:pt>
                <c:pt idx="2782">
                  <c:v>58922</c:v>
                </c:pt>
                <c:pt idx="2783">
                  <c:v>58929</c:v>
                </c:pt>
                <c:pt idx="2784">
                  <c:v>58936</c:v>
                </c:pt>
                <c:pt idx="2785">
                  <c:v>58943</c:v>
                </c:pt>
                <c:pt idx="2786">
                  <c:v>58950</c:v>
                </c:pt>
                <c:pt idx="2787">
                  <c:v>58957</c:v>
                </c:pt>
                <c:pt idx="2788">
                  <c:v>58964</c:v>
                </c:pt>
                <c:pt idx="2789">
                  <c:v>58971</c:v>
                </c:pt>
                <c:pt idx="2790">
                  <c:v>58978</c:v>
                </c:pt>
                <c:pt idx="2791">
                  <c:v>58985</c:v>
                </c:pt>
                <c:pt idx="2792">
                  <c:v>58992</c:v>
                </c:pt>
                <c:pt idx="2793">
                  <c:v>58999</c:v>
                </c:pt>
                <c:pt idx="2794">
                  <c:v>59006</c:v>
                </c:pt>
                <c:pt idx="2795">
                  <c:v>59013</c:v>
                </c:pt>
                <c:pt idx="2796">
                  <c:v>59020</c:v>
                </c:pt>
                <c:pt idx="2797">
                  <c:v>59027</c:v>
                </c:pt>
                <c:pt idx="2798">
                  <c:v>59034</c:v>
                </c:pt>
                <c:pt idx="2799">
                  <c:v>59041</c:v>
                </c:pt>
                <c:pt idx="2800">
                  <c:v>59048</c:v>
                </c:pt>
                <c:pt idx="2801">
                  <c:v>59055</c:v>
                </c:pt>
                <c:pt idx="2802">
                  <c:v>59062</c:v>
                </c:pt>
                <c:pt idx="2803">
                  <c:v>59069</c:v>
                </c:pt>
                <c:pt idx="2804">
                  <c:v>59076</c:v>
                </c:pt>
                <c:pt idx="2805">
                  <c:v>59083</c:v>
                </c:pt>
                <c:pt idx="2806">
                  <c:v>59090</c:v>
                </c:pt>
                <c:pt idx="2807">
                  <c:v>59097</c:v>
                </c:pt>
                <c:pt idx="2808">
                  <c:v>59104</c:v>
                </c:pt>
                <c:pt idx="2809">
                  <c:v>59111</c:v>
                </c:pt>
                <c:pt idx="2810">
                  <c:v>59118</c:v>
                </c:pt>
                <c:pt idx="2811">
                  <c:v>59125</c:v>
                </c:pt>
                <c:pt idx="2812">
                  <c:v>59132</c:v>
                </c:pt>
                <c:pt idx="2813">
                  <c:v>59139</c:v>
                </c:pt>
                <c:pt idx="2814">
                  <c:v>59146</c:v>
                </c:pt>
                <c:pt idx="2815">
                  <c:v>59153</c:v>
                </c:pt>
                <c:pt idx="2816">
                  <c:v>59160</c:v>
                </c:pt>
                <c:pt idx="2817">
                  <c:v>59167</c:v>
                </c:pt>
                <c:pt idx="2818">
                  <c:v>59174</c:v>
                </c:pt>
                <c:pt idx="2819">
                  <c:v>59181</c:v>
                </c:pt>
                <c:pt idx="2820">
                  <c:v>59188</c:v>
                </c:pt>
                <c:pt idx="2821">
                  <c:v>59195</c:v>
                </c:pt>
                <c:pt idx="2822">
                  <c:v>59202</c:v>
                </c:pt>
                <c:pt idx="2823">
                  <c:v>59209</c:v>
                </c:pt>
                <c:pt idx="2824">
                  <c:v>59216</c:v>
                </c:pt>
                <c:pt idx="2825">
                  <c:v>59223</c:v>
                </c:pt>
                <c:pt idx="2826">
                  <c:v>59230</c:v>
                </c:pt>
                <c:pt idx="2827">
                  <c:v>59237</c:v>
                </c:pt>
                <c:pt idx="2828">
                  <c:v>59244</c:v>
                </c:pt>
                <c:pt idx="2829">
                  <c:v>59251</c:v>
                </c:pt>
                <c:pt idx="2830">
                  <c:v>59258</c:v>
                </c:pt>
                <c:pt idx="2831">
                  <c:v>59265</c:v>
                </c:pt>
                <c:pt idx="2832">
                  <c:v>59272</c:v>
                </c:pt>
                <c:pt idx="2833">
                  <c:v>59279</c:v>
                </c:pt>
                <c:pt idx="2834">
                  <c:v>59286</c:v>
                </c:pt>
                <c:pt idx="2835">
                  <c:v>59293</c:v>
                </c:pt>
                <c:pt idx="2836">
                  <c:v>59300</c:v>
                </c:pt>
                <c:pt idx="2837">
                  <c:v>59307</c:v>
                </c:pt>
                <c:pt idx="2838">
                  <c:v>59314</c:v>
                </c:pt>
                <c:pt idx="2839">
                  <c:v>59321</c:v>
                </c:pt>
                <c:pt idx="2840">
                  <c:v>59328</c:v>
                </c:pt>
                <c:pt idx="2841">
                  <c:v>59335</c:v>
                </c:pt>
                <c:pt idx="2842">
                  <c:v>59342</c:v>
                </c:pt>
                <c:pt idx="2843">
                  <c:v>59349</c:v>
                </c:pt>
                <c:pt idx="2844">
                  <c:v>59356</c:v>
                </c:pt>
                <c:pt idx="2845">
                  <c:v>59363</c:v>
                </c:pt>
                <c:pt idx="2846">
                  <c:v>59370</c:v>
                </c:pt>
                <c:pt idx="2847">
                  <c:v>59377</c:v>
                </c:pt>
                <c:pt idx="2848">
                  <c:v>59384</c:v>
                </c:pt>
                <c:pt idx="2849">
                  <c:v>59391</c:v>
                </c:pt>
                <c:pt idx="2850">
                  <c:v>59398</c:v>
                </c:pt>
                <c:pt idx="2851">
                  <c:v>59405</c:v>
                </c:pt>
                <c:pt idx="2852">
                  <c:v>59412</c:v>
                </c:pt>
                <c:pt idx="2853">
                  <c:v>59419</c:v>
                </c:pt>
                <c:pt idx="2854">
                  <c:v>59426</c:v>
                </c:pt>
                <c:pt idx="2855">
                  <c:v>59433</c:v>
                </c:pt>
                <c:pt idx="2856">
                  <c:v>59440</c:v>
                </c:pt>
                <c:pt idx="2857">
                  <c:v>59447</c:v>
                </c:pt>
                <c:pt idx="2858">
                  <c:v>59454</c:v>
                </c:pt>
                <c:pt idx="2859">
                  <c:v>59461</c:v>
                </c:pt>
                <c:pt idx="2860">
                  <c:v>59468</c:v>
                </c:pt>
                <c:pt idx="2861">
                  <c:v>59475</c:v>
                </c:pt>
                <c:pt idx="2862">
                  <c:v>59482</c:v>
                </c:pt>
                <c:pt idx="2863">
                  <c:v>59489</c:v>
                </c:pt>
                <c:pt idx="2864">
                  <c:v>59496</c:v>
                </c:pt>
                <c:pt idx="2865">
                  <c:v>59503</c:v>
                </c:pt>
                <c:pt idx="2866">
                  <c:v>59510</c:v>
                </c:pt>
                <c:pt idx="2867">
                  <c:v>59517</c:v>
                </c:pt>
                <c:pt idx="2868">
                  <c:v>59524</c:v>
                </c:pt>
                <c:pt idx="2869">
                  <c:v>59532</c:v>
                </c:pt>
                <c:pt idx="2870">
                  <c:v>59539</c:v>
                </c:pt>
                <c:pt idx="2871">
                  <c:v>59546</c:v>
                </c:pt>
                <c:pt idx="2872">
                  <c:v>59553</c:v>
                </c:pt>
                <c:pt idx="2873">
                  <c:v>59560</c:v>
                </c:pt>
                <c:pt idx="2874">
                  <c:v>59567</c:v>
                </c:pt>
                <c:pt idx="2875">
                  <c:v>59574</c:v>
                </c:pt>
                <c:pt idx="2876">
                  <c:v>59581</c:v>
                </c:pt>
                <c:pt idx="2877">
                  <c:v>59588</c:v>
                </c:pt>
                <c:pt idx="2878">
                  <c:v>59595</c:v>
                </c:pt>
                <c:pt idx="2879">
                  <c:v>59602</c:v>
                </c:pt>
                <c:pt idx="2880">
                  <c:v>59609</c:v>
                </c:pt>
                <c:pt idx="2881">
                  <c:v>59616</c:v>
                </c:pt>
                <c:pt idx="2882">
                  <c:v>59623</c:v>
                </c:pt>
                <c:pt idx="2883">
                  <c:v>59630</c:v>
                </c:pt>
                <c:pt idx="2884">
                  <c:v>59637</c:v>
                </c:pt>
                <c:pt idx="2885">
                  <c:v>59644</c:v>
                </c:pt>
                <c:pt idx="2886">
                  <c:v>59651</c:v>
                </c:pt>
                <c:pt idx="2887">
                  <c:v>59658</c:v>
                </c:pt>
                <c:pt idx="2888">
                  <c:v>59665</c:v>
                </c:pt>
                <c:pt idx="2889">
                  <c:v>59672</c:v>
                </c:pt>
                <c:pt idx="2890">
                  <c:v>59679</c:v>
                </c:pt>
                <c:pt idx="2891">
                  <c:v>59686</c:v>
                </c:pt>
                <c:pt idx="2892">
                  <c:v>59693</c:v>
                </c:pt>
                <c:pt idx="2893">
                  <c:v>59700</c:v>
                </c:pt>
                <c:pt idx="2894">
                  <c:v>59707</c:v>
                </c:pt>
                <c:pt idx="2895">
                  <c:v>59714</c:v>
                </c:pt>
                <c:pt idx="2896">
                  <c:v>59721</c:v>
                </c:pt>
                <c:pt idx="2897">
                  <c:v>59728</c:v>
                </c:pt>
                <c:pt idx="2898">
                  <c:v>59735</c:v>
                </c:pt>
                <c:pt idx="2899">
                  <c:v>59742</c:v>
                </c:pt>
                <c:pt idx="2900">
                  <c:v>59749</c:v>
                </c:pt>
                <c:pt idx="2901">
                  <c:v>59756</c:v>
                </c:pt>
                <c:pt idx="2902">
                  <c:v>59763</c:v>
                </c:pt>
                <c:pt idx="2903">
                  <c:v>59770</c:v>
                </c:pt>
                <c:pt idx="2904">
                  <c:v>59777</c:v>
                </c:pt>
                <c:pt idx="2905">
                  <c:v>59784</c:v>
                </c:pt>
                <c:pt idx="2906">
                  <c:v>59791</c:v>
                </c:pt>
                <c:pt idx="2907">
                  <c:v>59798</c:v>
                </c:pt>
                <c:pt idx="2908">
                  <c:v>59805</c:v>
                </c:pt>
                <c:pt idx="2909">
                  <c:v>59812</c:v>
                </c:pt>
                <c:pt idx="2910">
                  <c:v>59819</c:v>
                </c:pt>
                <c:pt idx="2911">
                  <c:v>59826</c:v>
                </c:pt>
                <c:pt idx="2912">
                  <c:v>59833</c:v>
                </c:pt>
                <c:pt idx="2913">
                  <c:v>59840</c:v>
                </c:pt>
                <c:pt idx="2914">
                  <c:v>59847</c:v>
                </c:pt>
                <c:pt idx="2915">
                  <c:v>59854</c:v>
                </c:pt>
                <c:pt idx="2916">
                  <c:v>59861</c:v>
                </c:pt>
                <c:pt idx="2917">
                  <c:v>59868</c:v>
                </c:pt>
                <c:pt idx="2918">
                  <c:v>59875</c:v>
                </c:pt>
                <c:pt idx="2919">
                  <c:v>59882</c:v>
                </c:pt>
                <c:pt idx="2920">
                  <c:v>59889</c:v>
                </c:pt>
                <c:pt idx="2921">
                  <c:v>59897</c:v>
                </c:pt>
                <c:pt idx="2922">
                  <c:v>59904</c:v>
                </c:pt>
                <c:pt idx="2923">
                  <c:v>59911</c:v>
                </c:pt>
                <c:pt idx="2924">
                  <c:v>59918</c:v>
                </c:pt>
                <c:pt idx="2925">
                  <c:v>59925</c:v>
                </c:pt>
                <c:pt idx="2926">
                  <c:v>59932</c:v>
                </c:pt>
                <c:pt idx="2927">
                  <c:v>59939</c:v>
                </c:pt>
                <c:pt idx="2928">
                  <c:v>59946</c:v>
                </c:pt>
                <c:pt idx="2929">
                  <c:v>59953</c:v>
                </c:pt>
                <c:pt idx="2930">
                  <c:v>59960</c:v>
                </c:pt>
                <c:pt idx="2931">
                  <c:v>59967</c:v>
                </c:pt>
                <c:pt idx="2932">
                  <c:v>59974</c:v>
                </c:pt>
                <c:pt idx="2933">
                  <c:v>59981</c:v>
                </c:pt>
                <c:pt idx="2934">
                  <c:v>59988</c:v>
                </c:pt>
                <c:pt idx="2935">
                  <c:v>59995</c:v>
                </c:pt>
                <c:pt idx="2936">
                  <c:v>60002</c:v>
                </c:pt>
                <c:pt idx="2937">
                  <c:v>60009</c:v>
                </c:pt>
                <c:pt idx="2938">
                  <c:v>60016</c:v>
                </c:pt>
                <c:pt idx="2939">
                  <c:v>60024</c:v>
                </c:pt>
                <c:pt idx="2940">
                  <c:v>60031</c:v>
                </c:pt>
                <c:pt idx="2941">
                  <c:v>60038</c:v>
                </c:pt>
                <c:pt idx="2942">
                  <c:v>60045</c:v>
                </c:pt>
                <c:pt idx="2943">
                  <c:v>60052</c:v>
                </c:pt>
                <c:pt idx="2944">
                  <c:v>60059</c:v>
                </c:pt>
                <c:pt idx="2945">
                  <c:v>60066</c:v>
                </c:pt>
                <c:pt idx="2946">
                  <c:v>60073</c:v>
                </c:pt>
                <c:pt idx="2947">
                  <c:v>60080</c:v>
                </c:pt>
                <c:pt idx="2948">
                  <c:v>60087</c:v>
                </c:pt>
                <c:pt idx="2949">
                  <c:v>60094</c:v>
                </c:pt>
                <c:pt idx="2950">
                  <c:v>60101</c:v>
                </c:pt>
                <c:pt idx="2951">
                  <c:v>60108</c:v>
                </c:pt>
                <c:pt idx="2952">
                  <c:v>60115</c:v>
                </c:pt>
                <c:pt idx="2953">
                  <c:v>60122</c:v>
                </c:pt>
                <c:pt idx="2954">
                  <c:v>60129</c:v>
                </c:pt>
                <c:pt idx="2955">
                  <c:v>60136</c:v>
                </c:pt>
                <c:pt idx="2956">
                  <c:v>60143</c:v>
                </c:pt>
                <c:pt idx="2957">
                  <c:v>60150</c:v>
                </c:pt>
                <c:pt idx="2958">
                  <c:v>60157</c:v>
                </c:pt>
                <c:pt idx="2959">
                  <c:v>60164</c:v>
                </c:pt>
                <c:pt idx="2960">
                  <c:v>60171</c:v>
                </c:pt>
                <c:pt idx="2961">
                  <c:v>60178</c:v>
                </c:pt>
                <c:pt idx="2962">
                  <c:v>60185</c:v>
                </c:pt>
                <c:pt idx="2963">
                  <c:v>60192</c:v>
                </c:pt>
                <c:pt idx="2964">
                  <c:v>60199</c:v>
                </c:pt>
                <c:pt idx="2965">
                  <c:v>60206</c:v>
                </c:pt>
                <c:pt idx="2966">
                  <c:v>60213</c:v>
                </c:pt>
                <c:pt idx="2967">
                  <c:v>60220</c:v>
                </c:pt>
                <c:pt idx="2968">
                  <c:v>60227</c:v>
                </c:pt>
                <c:pt idx="2969">
                  <c:v>60234</c:v>
                </c:pt>
                <c:pt idx="2970">
                  <c:v>60241</c:v>
                </c:pt>
                <c:pt idx="2971">
                  <c:v>60248</c:v>
                </c:pt>
                <c:pt idx="2972">
                  <c:v>60255</c:v>
                </c:pt>
                <c:pt idx="2973">
                  <c:v>60265</c:v>
                </c:pt>
                <c:pt idx="2974">
                  <c:v>60272</c:v>
                </c:pt>
                <c:pt idx="2975">
                  <c:v>60279</c:v>
                </c:pt>
                <c:pt idx="2976">
                  <c:v>60286</c:v>
                </c:pt>
                <c:pt idx="2977">
                  <c:v>60293</c:v>
                </c:pt>
                <c:pt idx="2978">
                  <c:v>60300</c:v>
                </c:pt>
                <c:pt idx="2979">
                  <c:v>60307</c:v>
                </c:pt>
                <c:pt idx="2980">
                  <c:v>60314</c:v>
                </c:pt>
                <c:pt idx="2981">
                  <c:v>60321</c:v>
                </c:pt>
                <c:pt idx="2982">
                  <c:v>60328</c:v>
                </c:pt>
                <c:pt idx="2983">
                  <c:v>60335</c:v>
                </c:pt>
                <c:pt idx="2984">
                  <c:v>60342</c:v>
                </c:pt>
                <c:pt idx="2985">
                  <c:v>60349</c:v>
                </c:pt>
                <c:pt idx="2986">
                  <c:v>60357</c:v>
                </c:pt>
                <c:pt idx="2987">
                  <c:v>60364</c:v>
                </c:pt>
                <c:pt idx="2988">
                  <c:v>60371</c:v>
                </c:pt>
                <c:pt idx="2989">
                  <c:v>60378</c:v>
                </c:pt>
                <c:pt idx="2990">
                  <c:v>60385</c:v>
                </c:pt>
                <c:pt idx="2991">
                  <c:v>60392</c:v>
                </c:pt>
                <c:pt idx="2992">
                  <c:v>60399</c:v>
                </c:pt>
                <c:pt idx="2993">
                  <c:v>60406</c:v>
                </c:pt>
                <c:pt idx="2994">
                  <c:v>60413</c:v>
                </c:pt>
                <c:pt idx="2995">
                  <c:v>60420</c:v>
                </c:pt>
                <c:pt idx="2996">
                  <c:v>60427</c:v>
                </c:pt>
                <c:pt idx="2997">
                  <c:v>60434</c:v>
                </c:pt>
                <c:pt idx="2998">
                  <c:v>60441</c:v>
                </c:pt>
                <c:pt idx="2999">
                  <c:v>60448</c:v>
                </c:pt>
                <c:pt idx="3000">
                  <c:v>60455</c:v>
                </c:pt>
                <c:pt idx="3001">
                  <c:v>60462</c:v>
                </c:pt>
                <c:pt idx="3002">
                  <c:v>60469</c:v>
                </c:pt>
                <c:pt idx="3003">
                  <c:v>60476</c:v>
                </c:pt>
                <c:pt idx="3004">
                  <c:v>60483</c:v>
                </c:pt>
                <c:pt idx="3005">
                  <c:v>60490</c:v>
                </c:pt>
                <c:pt idx="3006">
                  <c:v>60497</c:v>
                </c:pt>
                <c:pt idx="3007">
                  <c:v>60504</c:v>
                </c:pt>
                <c:pt idx="3008">
                  <c:v>60511</c:v>
                </c:pt>
                <c:pt idx="3009">
                  <c:v>60518</c:v>
                </c:pt>
                <c:pt idx="3010">
                  <c:v>60525</c:v>
                </c:pt>
                <c:pt idx="3011">
                  <c:v>60532</c:v>
                </c:pt>
                <c:pt idx="3012">
                  <c:v>60539</c:v>
                </c:pt>
                <c:pt idx="3013">
                  <c:v>60546</c:v>
                </c:pt>
                <c:pt idx="3014">
                  <c:v>60553</c:v>
                </c:pt>
                <c:pt idx="3015">
                  <c:v>60560</c:v>
                </c:pt>
                <c:pt idx="3016">
                  <c:v>60567</c:v>
                </c:pt>
                <c:pt idx="3017">
                  <c:v>60574</c:v>
                </c:pt>
                <c:pt idx="3018">
                  <c:v>60581</c:v>
                </c:pt>
                <c:pt idx="3019">
                  <c:v>60588</c:v>
                </c:pt>
                <c:pt idx="3020">
                  <c:v>60595</c:v>
                </c:pt>
                <c:pt idx="3021">
                  <c:v>60602</c:v>
                </c:pt>
                <c:pt idx="3022">
                  <c:v>60609</c:v>
                </c:pt>
                <c:pt idx="3023">
                  <c:v>60616</c:v>
                </c:pt>
                <c:pt idx="3024">
                  <c:v>60623</c:v>
                </c:pt>
                <c:pt idx="3025">
                  <c:v>60630</c:v>
                </c:pt>
                <c:pt idx="3026">
                  <c:v>60637</c:v>
                </c:pt>
                <c:pt idx="3027">
                  <c:v>60644</c:v>
                </c:pt>
                <c:pt idx="3028">
                  <c:v>60651</c:v>
                </c:pt>
                <c:pt idx="3029">
                  <c:v>60658</c:v>
                </c:pt>
                <c:pt idx="3030">
                  <c:v>60665</c:v>
                </c:pt>
                <c:pt idx="3031">
                  <c:v>60672</c:v>
                </c:pt>
                <c:pt idx="3032">
                  <c:v>60679</c:v>
                </c:pt>
                <c:pt idx="3033">
                  <c:v>60686</c:v>
                </c:pt>
                <c:pt idx="3034">
                  <c:v>60693</c:v>
                </c:pt>
                <c:pt idx="3035">
                  <c:v>60700</c:v>
                </c:pt>
                <c:pt idx="3036">
                  <c:v>60707</c:v>
                </c:pt>
                <c:pt idx="3037">
                  <c:v>60714</c:v>
                </c:pt>
                <c:pt idx="3038">
                  <c:v>60721</c:v>
                </c:pt>
                <c:pt idx="3039">
                  <c:v>60728</c:v>
                </c:pt>
                <c:pt idx="3040">
                  <c:v>60735</c:v>
                </c:pt>
                <c:pt idx="3041">
                  <c:v>60742</c:v>
                </c:pt>
                <c:pt idx="3042">
                  <c:v>60749</c:v>
                </c:pt>
                <c:pt idx="3043">
                  <c:v>60756</c:v>
                </c:pt>
                <c:pt idx="3044">
                  <c:v>60763</c:v>
                </c:pt>
                <c:pt idx="3045">
                  <c:v>60770</c:v>
                </c:pt>
                <c:pt idx="3046">
                  <c:v>60777</c:v>
                </c:pt>
                <c:pt idx="3047">
                  <c:v>60784</c:v>
                </c:pt>
                <c:pt idx="3048">
                  <c:v>60791</c:v>
                </c:pt>
                <c:pt idx="3049">
                  <c:v>60798</c:v>
                </c:pt>
                <c:pt idx="3050">
                  <c:v>60805</c:v>
                </c:pt>
                <c:pt idx="3051">
                  <c:v>60812</c:v>
                </c:pt>
                <c:pt idx="3052">
                  <c:v>60819</c:v>
                </c:pt>
                <c:pt idx="3053">
                  <c:v>60826</c:v>
                </c:pt>
                <c:pt idx="3054">
                  <c:v>60833</c:v>
                </c:pt>
                <c:pt idx="3055">
                  <c:v>60840</c:v>
                </c:pt>
                <c:pt idx="3056">
                  <c:v>60847</c:v>
                </c:pt>
                <c:pt idx="3057">
                  <c:v>60854</c:v>
                </c:pt>
                <c:pt idx="3058">
                  <c:v>60861</c:v>
                </c:pt>
                <c:pt idx="3059">
                  <c:v>60868</c:v>
                </c:pt>
                <c:pt idx="3060">
                  <c:v>60875</c:v>
                </c:pt>
                <c:pt idx="3061">
                  <c:v>60882</c:v>
                </c:pt>
                <c:pt idx="3062">
                  <c:v>60889</c:v>
                </c:pt>
                <c:pt idx="3063">
                  <c:v>60896</c:v>
                </c:pt>
                <c:pt idx="3064">
                  <c:v>60903</c:v>
                </c:pt>
                <c:pt idx="3065">
                  <c:v>60910</c:v>
                </c:pt>
                <c:pt idx="3066">
                  <c:v>60917</c:v>
                </c:pt>
                <c:pt idx="3067">
                  <c:v>60924</c:v>
                </c:pt>
                <c:pt idx="3068">
                  <c:v>60931</c:v>
                </c:pt>
                <c:pt idx="3069">
                  <c:v>60938</c:v>
                </c:pt>
                <c:pt idx="3070">
                  <c:v>60945</c:v>
                </c:pt>
                <c:pt idx="3071">
                  <c:v>60952</c:v>
                </c:pt>
                <c:pt idx="3072">
                  <c:v>60959</c:v>
                </c:pt>
                <c:pt idx="3073">
                  <c:v>60966</c:v>
                </c:pt>
                <c:pt idx="3074">
                  <c:v>60973</c:v>
                </c:pt>
                <c:pt idx="3075">
                  <c:v>60980</c:v>
                </c:pt>
                <c:pt idx="3076">
                  <c:v>60987</c:v>
                </c:pt>
                <c:pt idx="3077">
                  <c:v>60994</c:v>
                </c:pt>
                <c:pt idx="3078">
                  <c:v>61001</c:v>
                </c:pt>
                <c:pt idx="3079">
                  <c:v>61008</c:v>
                </c:pt>
                <c:pt idx="3080">
                  <c:v>61015</c:v>
                </c:pt>
                <c:pt idx="3081">
                  <c:v>61022</c:v>
                </c:pt>
                <c:pt idx="3082">
                  <c:v>61029</c:v>
                </c:pt>
                <c:pt idx="3083">
                  <c:v>61036</c:v>
                </c:pt>
                <c:pt idx="3084">
                  <c:v>61043</c:v>
                </c:pt>
                <c:pt idx="3085">
                  <c:v>61050</c:v>
                </c:pt>
                <c:pt idx="3086">
                  <c:v>61057</c:v>
                </c:pt>
                <c:pt idx="3087">
                  <c:v>61064</c:v>
                </c:pt>
                <c:pt idx="3088">
                  <c:v>61071</c:v>
                </c:pt>
                <c:pt idx="3089">
                  <c:v>61078</c:v>
                </c:pt>
                <c:pt idx="3090">
                  <c:v>61085</c:v>
                </c:pt>
                <c:pt idx="3091">
                  <c:v>61092</c:v>
                </c:pt>
                <c:pt idx="3092">
                  <c:v>61099</c:v>
                </c:pt>
                <c:pt idx="3093">
                  <c:v>61106</c:v>
                </c:pt>
                <c:pt idx="3094">
                  <c:v>61113</c:v>
                </c:pt>
                <c:pt idx="3095">
                  <c:v>61120</c:v>
                </c:pt>
                <c:pt idx="3096">
                  <c:v>61127</c:v>
                </c:pt>
                <c:pt idx="3097">
                  <c:v>61134</c:v>
                </c:pt>
                <c:pt idx="3098">
                  <c:v>61141</c:v>
                </c:pt>
                <c:pt idx="3099">
                  <c:v>61148</c:v>
                </c:pt>
                <c:pt idx="3100">
                  <c:v>61155</c:v>
                </c:pt>
                <c:pt idx="3101">
                  <c:v>61162</c:v>
                </c:pt>
                <c:pt idx="3102">
                  <c:v>61169</c:v>
                </c:pt>
                <c:pt idx="3103">
                  <c:v>61176</c:v>
                </c:pt>
                <c:pt idx="3104">
                  <c:v>61183</c:v>
                </c:pt>
                <c:pt idx="3105">
                  <c:v>61190</c:v>
                </c:pt>
                <c:pt idx="3106">
                  <c:v>61197</c:v>
                </c:pt>
                <c:pt idx="3107">
                  <c:v>61204</c:v>
                </c:pt>
                <c:pt idx="3108">
                  <c:v>61211</c:v>
                </c:pt>
                <c:pt idx="3109">
                  <c:v>61218</c:v>
                </c:pt>
                <c:pt idx="3110">
                  <c:v>61225</c:v>
                </c:pt>
                <c:pt idx="3111">
                  <c:v>61232</c:v>
                </c:pt>
                <c:pt idx="3112">
                  <c:v>61239</c:v>
                </c:pt>
                <c:pt idx="3113">
                  <c:v>61246</c:v>
                </c:pt>
                <c:pt idx="3114">
                  <c:v>61253</c:v>
                </c:pt>
                <c:pt idx="3115">
                  <c:v>61260</c:v>
                </c:pt>
                <c:pt idx="3116">
                  <c:v>61267</c:v>
                </c:pt>
                <c:pt idx="3117">
                  <c:v>61274</c:v>
                </c:pt>
                <c:pt idx="3118">
                  <c:v>61281</c:v>
                </c:pt>
                <c:pt idx="3119">
                  <c:v>61288</c:v>
                </c:pt>
                <c:pt idx="3120">
                  <c:v>61295</c:v>
                </c:pt>
                <c:pt idx="3121">
                  <c:v>61302</c:v>
                </c:pt>
                <c:pt idx="3122">
                  <c:v>61309</c:v>
                </c:pt>
                <c:pt idx="3123">
                  <c:v>61316</c:v>
                </c:pt>
                <c:pt idx="3124">
                  <c:v>61323</c:v>
                </c:pt>
                <c:pt idx="3125">
                  <c:v>61330</c:v>
                </c:pt>
                <c:pt idx="3126">
                  <c:v>61337</c:v>
                </c:pt>
                <c:pt idx="3127">
                  <c:v>61344</c:v>
                </c:pt>
                <c:pt idx="3128">
                  <c:v>61351</c:v>
                </c:pt>
                <c:pt idx="3129">
                  <c:v>61358</c:v>
                </c:pt>
                <c:pt idx="3130">
                  <c:v>61365</c:v>
                </c:pt>
                <c:pt idx="3131">
                  <c:v>61372</c:v>
                </c:pt>
                <c:pt idx="3132">
                  <c:v>61379</c:v>
                </c:pt>
                <c:pt idx="3133">
                  <c:v>61386</c:v>
                </c:pt>
                <c:pt idx="3134">
                  <c:v>61393</c:v>
                </c:pt>
                <c:pt idx="3135">
                  <c:v>61400</c:v>
                </c:pt>
                <c:pt idx="3136">
                  <c:v>61407</c:v>
                </c:pt>
                <c:pt idx="3137">
                  <c:v>61414</c:v>
                </c:pt>
                <c:pt idx="3138">
                  <c:v>61421</c:v>
                </c:pt>
                <c:pt idx="3139">
                  <c:v>61428</c:v>
                </c:pt>
                <c:pt idx="3140">
                  <c:v>61435</c:v>
                </c:pt>
                <c:pt idx="3141">
                  <c:v>61442</c:v>
                </c:pt>
                <c:pt idx="3142">
                  <c:v>61449</c:v>
                </c:pt>
                <c:pt idx="3143">
                  <c:v>61456</c:v>
                </c:pt>
                <c:pt idx="3144">
                  <c:v>61463</c:v>
                </c:pt>
                <c:pt idx="3145">
                  <c:v>61470</c:v>
                </c:pt>
                <c:pt idx="3146">
                  <c:v>61477</c:v>
                </c:pt>
                <c:pt idx="3147">
                  <c:v>61485</c:v>
                </c:pt>
                <c:pt idx="3148">
                  <c:v>61492</c:v>
                </c:pt>
                <c:pt idx="3149">
                  <c:v>61499</c:v>
                </c:pt>
                <c:pt idx="3150">
                  <c:v>61506</c:v>
                </c:pt>
                <c:pt idx="3151">
                  <c:v>61513</c:v>
                </c:pt>
                <c:pt idx="3152">
                  <c:v>61520</c:v>
                </c:pt>
                <c:pt idx="3153">
                  <c:v>61527</c:v>
                </c:pt>
                <c:pt idx="3154">
                  <c:v>61534</c:v>
                </c:pt>
                <c:pt idx="3155">
                  <c:v>61541</c:v>
                </c:pt>
                <c:pt idx="3156">
                  <c:v>61548</c:v>
                </c:pt>
                <c:pt idx="3157">
                  <c:v>61555</c:v>
                </c:pt>
                <c:pt idx="3158">
                  <c:v>61562</c:v>
                </c:pt>
                <c:pt idx="3159">
                  <c:v>61569</c:v>
                </c:pt>
                <c:pt idx="3160">
                  <c:v>61576</c:v>
                </c:pt>
                <c:pt idx="3161">
                  <c:v>61583</c:v>
                </c:pt>
                <c:pt idx="3162">
                  <c:v>61590</c:v>
                </c:pt>
                <c:pt idx="3163">
                  <c:v>61597</c:v>
                </c:pt>
                <c:pt idx="3164">
                  <c:v>61604</c:v>
                </c:pt>
                <c:pt idx="3165">
                  <c:v>61611</c:v>
                </c:pt>
                <c:pt idx="3166">
                  <c:v>61618</c:v>
                </c:pt>
                <c:pt idx="3167">
                  <c:v>61625</c:v>
                </c:pt>
                <c:pt idx="3168">
                  <c:v>61632</c:v>
                </c:pt>
                <c:pt idx="3169">
                  <c:v>61639</c:v>
                </c:pt>
                <c:pt idx="3170">
                  <c:v>61646</c:v>
                </c:pt>
                <c:pt idx="3171">
                  <c:v>61653</c:v>
                </c:pt>
                <c:pt idx="3172">
                  <c:v>61660</c:v>
                </c:pt>
                <c:pt idx="3173">
                  <c:v>61667</c:v>
                </c:pt>
                <c:pt idx="3174">
                  <c:v>61674</c:v>
                </c:pt>
                <c:pt idx="3175">
                  <c:v>61681</c:v>
                </c:pt>
                <c:pt idx="3176">
                  <c:v>61688</c:v>
                </c:pt>
                <c:pt idx="3177">
                  <c:v>61695</c:v>
                </c:pt>
                <c:pt idx="3178">
                  <c:v>61702</c:v>
                </c:pt>
                <c:pt idx="3179">
                  <c:v>61709</c:v>
                </c:pt>
                <c:pt idx="3180">
                  <c:v>61716</c:v>
                </c:pt>
                <c:pt idx="3181">
                  <c:v>61724</c:v>
                </c:pt>
                <c:pt idx="3182">
                  <c:v>61731</c:v>
                </c:pt>
                <c:pt idx="3183">
                  <c:v>61738</c:v>
                </c:pt>
                <c:pt idx="3184">
                  <c:v>61745</c:v>
                </c:pt>
                <c:pt idx="3185">
                  <c:v>61752</c:v>
                </c:pt>
                <c:pt idx="3186">
                  <c:v>61759</c:v>
                </c:pt>
                <c:pt idx="3187">
                  <c:v>61766</c:v>
                </c:pt>
                <c:pt idx="3188">
                  <c:v>61773</c:v>
                </c:pt>
                <c:pt idx="3189">
                  <c:v>61780</c:v>
                </c:pt>
                <c:pt idx="3190">
                  <c:v>61787</c:v>
                </c:pt>
                <c:pt idx="3191">
                  <c:v>61794</c:v>
                </c:pt>
                <c:pt idx="3192">
                  <c:v>61801</c:v>
                </c:pt>
                <c:pt idx="3193">
                  <c:v>61808</c:v>
                </c:pt>
                <c:pt idx="3194">
                  <c:v>61815</c:v>
                </c:pt>
                <c:pt idx="3195">
                  <c:v>61822</c:v>
                </c:pt>
                <c:pt idx="3196">
                  <c:v>61829</c:v>
                </c:pt>
                <c:pt idx="3197">
                  <c:v>61836</c:v>
                </c:pt>
                <c:pt idx="3198">
                  <c:v>61843</c:v>
                </c:pt>
                <c:pt idx="3199">
                  <c:v>61850</c:v>
                </c:pt>
                <c:pt idx="3200">
                  <c:v>61857</c:v>
                </c:pt>
                <c:pt idx="3201">
                  <c:v>61864</c:v>
                </c:pt>
                <c:pt idx="3202">
                  <c:v>61871</c:v>
                </c:pt>
                <c:pt idx="3203">
                  <c:v>61878</c:v>
                </c:pt>
                <c:pt idx="3204">
                  <c:v>61885</c:v>
                </c:pt>
                <c:pt idx="3205">
                  <c:v>61892</c:v>
                </c:pt>
                <c:pt idx="3206">
                  <c:v>61899</c:v>
                </c:pt>
                <c:pt idx="3207">
                  <c:v>61906</c:v>
                </c:pt>
                <c:pt idx="3208">
                  <c:v>61913</c:v>
                </c:pt>
                <c:pt idx="3209">
                  <c:v>61920</c:v>
                </c:pt>
                <c:pt idx="3210">
                  <c:v>61927</c:v>
                </c:pt>
                <c:pt idx="3211">
                  <c:v>61934</c:v>
                </c:pt>
                <c:pt idx="3212">
                  <c:v>61941</c:v>
                </c:pt>
                <c:pt idx="3213">
                  <c:v>61948</c:v>
                </c:pt>
                <c:pt idx="3214">
                  <c:v>61955</c:v>
                </c:pt>
                <c:pt idx="3215">
                  <c:v>61962</c:v>
                </c:pt>
                <c:pt idx="3216">
                  <c:v>61969</c:v>
                </c:pt>
                <c:pt idx="3217">
                  <c:v>61976</c:v>
                </c:pt>
                <c:pt idx="3218">
                  <c:v>61983</c:v>
                </c:pt>
                <c:pt idx="3219">
                  <c:v>61990</c:v>
                </c:pt>
                <c:pt idx="3220">
                  <c:v>61997</c:v>
                </c:pt>
                <c:pt idx="3221">
                  <c:v>62004</c:v>
                </c:pt>
                <c:pt idx="3222">
                  <c:v>62011</c:v>
                </c:pt>
                <c:pt idx="3223">
                  <c:v>62018</c:v>
                </c:pt>
                <c:pt idx="3224">
                  <c:v>62025</c:v>
                </c:pt>
                <c:pt idx="3225">
                  <c:v>62032</c:v>
                </c:pt>
                <c:pt idx="3226">
                  <c:v>62039</c:v>
                </c:pt>
                <c:pt idx="3227">
                  <c:v>62046</c:v>
                </c:pt>
                <c:pt idx="3228">
                  <c:v>62053</c:v>
                </c:pt>
                <c:pt idx="3229">
                  <c:v>62060</c:v>
                </c:pt>
                <c:pt idx="3230">
                  <c:v>62067</c:v>
                </c:pt>
                <c:pt idx="3231">
                  <c:v>62074</c:v>
                </c:pt>
                <c:pt idx="3232">
                  <c:v>62081</c:v>
                </c:pt>
                <c:pt idx="3233">
                  <c:v>62089</c:v>
                </c:pt>
                <c:pt idx="3234">
                  <c:v>62096</c:v>
                </c:pt>
                <c:pt idx="3235">
                  <c:v>62103</c:v>
                </c:pt>
                <c:pt idx="3236">
                  <c:v>62110</c:v>
                </c:pt>
                <c:pt idx="3237">
                  <c:v>62117</c:v>
                </c:pt>
                <c:pt idx="3238">
                  <c:v>62124</c:v>
                </c:pt>
                <c:pt idx="3239">
                  <c:v>62131</c:v>
                </c:pt>
                <c:pt idx="3240">
                  <c:v>62138</c:v>
                </c:pt>
                <c:pt idx="3241">
                  <c:v>62145</c:v>
                </c:pt>
                <c:pt idx="3242">
                  <c:v>62152</c:v>
                </c:pt>
                <c:pt idx="3243">
                  <c:v>62159</c:v>
                </c:pt>
                <c:pt idx="3244">
                  <c:v>62166</c:v>
                </c:pt>
                <c:pt idx="3245">
                  <c:v>62173</c:v>
                </c:pt>
                <c:pt idx="3246">
                  <c:v>62184</c:v>
                </c:pt>
                <c:pt idx="3247">
                  <c:v>62191</c:v>
                </c:pt>
                <c:pt idx="3248">
                  <c:v>62198</c:v>
                </c:pt>
                <c:pt idx="3249">
                  <c:v>62205</c:v>
                </c:pt>
                <c:pt idx="3250">
                  <c:v>62212</c:v>
                </c:pt>
                <c:pt idx="3251">
                  <c:v>62219</c:v>
                </c:pt>
                <c:pt idx="3252">
                  <c:v>62226</c:v>
                </c:pt>
                <c:pt idx="3253">
                  <c:v>62233</c:v>
                </c:pt>
                <c:pt idx="3254">
                  <c:v>62240</c:v>
                </c:pt>
                <c:pt idx="3255">
                  <c:v>62247</c:v>
                </c:pt>
                <c:pt idx="3256">
                  <c:v>62254</c:v>
                </c:pt>
                <c:pt idx="3257">
                  <c:v>62261</c:v>
                </c:pt>
                <c:pt idx="3258">
                  <c:v>62268</c:v>
                </c:pt>
                <c:pt idx="3259">
                  <c:v>62275</c:v>
                </c:pt>
                <c:pt idx="3260">
                  <c:v>62282</c:v>
                </c:pt>
                <c:pt idx="3261">
                  <c:v>62289</c:v>
                </c:pt>
                <c:pt idx="3262">
                  <c:v>62296</c:v>
                </c:pt>
                <c:pt idx="3263">
                  <c:v>62303</c:v>
                </c:pt>
                <c:pt idx="3264">
                  <c:v>62310</c:v>
                </c:pt>
                <c:pt idx="3265">
                  <c:v>62317</c:v>
                </c:pt>
                <c:pt idx="3266">
                  <c:v>62324</c:v>
                </c:pt>
                <c:pt idx="3267">
                  <c:v>62331</c:v>
                </c:pt>
                <c:pt idx="3268">
                  <c:v>62338</c:v>
                </c:pt>
                <c:pt idx="3269">
                  <c:v>62345</c:v>
                </c:pt>
                <c:pt idx="3270">
                  <c:v>62352</c:v>
                </c:pt>
                <c:pt idx="3271">
                  <c:v>62359</c:v>
                </c:pt>
                <c:pt idx="3272">
                  <c:v>62366</c:v>
                </c:pt>
                <c:pt idx="3273">
                  <c:v>62373</c:v>
                </c:pt>
                <c:pt idx="3274">
                  <c:v>62380</c:v>
                </c:pt>
                <c:pt idx="3275">
                  <c:v>62387</c:v>
                </c:pt>
                <c:pt idx="3276">
                  <c:v>62394</c:v>
                </c:pt>
                <c:pt idx="3277">
                  <c:v>62401</c:v>
                </c:pt>
                <c:pt idx="3278">
                  <c:v>62408</c:v>
                </c:pt>
                <c:pt idx="3279">
                  <c:v>62415</c:v>
                </c:pt>
                <c:pt idx="3280">
                  <c:v>62422</c:v>
                </c:pt>
                <c:pt idx="3281">
                  <c:v>62429</c:v>
                </c:pt>
                <c:pt idx="3282">
                  <c:v>62436</c:v>
                </c:pt>
                <c:pt idx="3283">
                  <c:v>62443</c:v>
                </c:pt>
                <c:pt idx="3284">
                  <c:v>62450</c:v>
                </c:pt>
                <c:pt idx="3285">
                  <c:v>62457</c:v>
                </c:pt>
                <c:pt idx="3286">
                  <c:v>62464</c:v>
                </c:pt>
                <c:pt idx="3287">
                  <c:v>62471</c:v>
                </c:pt>
                <c:pt idx="3288">
                  <c:v>62478</c:v>
                </c:pt>
                <c:pt idx="3289">
                  <c:v>62485</c:v>
                </c:pt>
                <c:pt idx="3290">
                  <c:v>62492</c:v>
                </c:pt>
                <c:pt idx="3291">
                  <c:v>62499</c:v>
                </c:pt>
                <c:pt idx="3292">
                  <c:v>62506</c:v>
                </c:pt>
                <c:pt idx="3293">
                  <c:v>62513</c:v>
                </c:pt>
                <c:pt idx="3294">
                  <c:v>62520</c:v>
                </c:pt>
                <c:pt idx="3295">
                  <c:v>62527</c:v>
                </c:pt>
                <c:pt idx="3296">
                  <c:v>62534</c:v>
                </c:pt>
                <c:pt idx="3297">
                  <c:v>62541</c:v>
                </c:pt>
                <c:pt idx="3298">
                  <c:v>62548</c:v>
                </c:pt>
                <c:pt idx="3299">
                  <c:v>62555</c:v>
                </c:pt>
                <c:pt idx="3300">
                  <c:v>62562</c:v>
                </c:pt>
                <c:pt idx="3301">
                  <c:v>62569</c:v>
                </c:pt>
                <c:pt idx="3302">
                  <c:v>62576</c:v>
                </c:pt>
                <c:pt idx="3303">
                  <c:v>62583</c:v>
                </c:pt>
                <c:pt idx="3304">
                  <c:v>62590</c:v>
                </c:pt>
                <c:pt idx="3305">
                  <c:v>62597</c:v>
                </c:pt>
                <c:pt idx="3306">
                  <c:v>62604</c:v>
                </c:pt>
                <c:pt idx="3307">
                  <c:v>62611</c:v>
                </c:pt>
                <c:pt idx="3308">
                  <c:v>62618</c:v>
                </c:pt>
                <c:pt idx="3309">
                  <c:v>62625</c:v>
                </c:pt>
                <c:pt idx="3310">
                  <c:v>62632</c:v>
                </c:pt>
                <c:pt idx="3311">
                  <c:v>62639</c:v>
                </c:pt>
                <c:pt idx="3312">
                  <c:v>62646</c:v>
                </c:pt>
                <c:pt idx="3313">
                  <c:v>62653</c:v>
                </c:pt>
                <c:pt idx="3314">
                  <c:v>62660</c:v>
                </c:pt>
                <c:pt idx="3315">
                  <c:v>62667</c:v>
                </c:pt>
                <c:pt idx="3316">
                  <c:v>62674</c:v>
                </c:pt>
                <c:pt idx="3317">
                  <c:v>62681</c:v>
                </c:pt>
                <c:pt idx="3318">
                  <c:v>62688</c:v>
                </c:pt>
                <c:pt idx="3319">
                  <c:v>62695</c:v>
                </c:pt>
                <c:pt idx="3320">
                  <c:v>62702</c:v>
                </c:pt>
                <c:pt idx="3321">
                  <c:v>62709</c:v>
                </c:pt>
                <c:pt idx="3322">
                  <c:v>62716</c:v>
                </c:pt>
                <c:pt idx="3323">
                  <c:v>62723</c:v>
                </c:pt>
                <c:pt idx="3324">
                  <c:v>62730</c:v>
                </c:pt>
                <c:pt idx="3325">
                  <c:v>62737</c:v>
                </c:pt>
                <c:pt idx="3326">
                  <c:v>62744</c:v>
                </c:pt>
                <c:pt idx="3327">
                  <c:v>62751</c:v>
                </c:pt>
                <c:pt idx="3328">
                  <c:v>62758</c:v>
                </c:pt>
                <c:pt idx="3329">
                  <c:v>62765</c:v>
                </c:pt>
                <c:pt idx="3330">
                  <c:v>62772</c:v>
                </c:pt>
                <c:pt idx="3331">
                  <c:v>62779</c:v>
                </c:pt>
                <c:pt idx="3332">
                  <c:v>62786</c:v>
                </c:pt>
                <c:pt idx="3333">
                  <c:v>62793</c:v>
                </c:pt>
                <c:pt idx="3334">
                  <c:v>62800</c:v>
                </c:pt>
                <c:pt idx="3335">
                  <c:v>62807</c:v>
                </c:pt>
                <c:pt idx="3336">
                  <c:v>62814</c:v>
                </c:pt>
                <c:pt idx="3337">
                  <c:v>62821</c:v>
                </c:pt>
                <c:pt idx="3338">
                  <c:v>62828</c:v>
                </c:pt>
                <c:pt idx="3339">
                  <c:v>62835</c:v>
                </c:pt>
                <c:pt idx="3340">
                  <c:v>62842</c:v>
                </c:pt>
                <c:pt idx="3341">
                  <c:v>62849</c:v>
                </c:pt>
                <c:pt idx="3342">
                  <c:v>62856</c:v>
                </c:pt>
                <c:pt idx="3343">
                  <c:v>62863</c:v>
                </c:pt>
                <c:pt idx="3344">
                  <c:v>62870</c:v>
                </c:pt>
                <c:pt idx="3345">
                  <c:v>62877</c:v>
                </c:pt>
                <c:pt idx="3346">
                  <c:v>62884</c:v>
                </c:pt>
                <c:pt idx="3347">
                  <c:v>62891</c:v>
                </c:pt>
                <c:pt idx="3348">
                  <c:v>62898</c:v>
                </c:pt>
                <c:pt idx="3349">
                  <c:v>62905</c:v>
                </c:pt>
                <c:pt idx="3350">
                  <c:v>62912</c:v>
                </c:pt>
                <c:pt idx="3351">
                  <c:v>62919</c:v>
                </c:pt>
                <c:pt idx="3352">
                  <c:v>62926</c:v>
                </c:pt>
                <c:pt idx="3353">
                  <c:v>62933</c:v>
                </c:pt>
                <c:pt idx="3354">
                  <c:v>62940</c:v>
                </c:pt>
                <c:pt idx="3355">
                  <c:v>62947</c:v>
                </c:pt>
                <c:pt idx="3356">
                  <c:v>62954</c:v>
                </c:pt>
                <c:pt idx="3357">
                  <c:v>62961</c:v>
                </c:pt>
                <c:pt idx="3358">
                  <c:v>62968</c:v>
                </c:pt>
                <c:pt idx="3359">
                  <c:v>62975</c:v>
                </c:pt>
                <c:pt idx="3360">
                  <c:v>62982</c:v>
                </c:pt>
                <c:pt idx="3361">
                  <c:v>62989</c:v>
                </c:pt>
                <c:pt idx="3362">
                  <c:v>62996</c:v>
                </c:pt>
                <c:pt idx="3363">
                  <c:v>63003</c:v>
                </c:pt>
                <c:pt idx="3364">
                  <c:v>63010</c:v>
                </c:pt>
                <c:pt idx="3365">
                  <c:v>63017</c:v>
                </c:pt>
                <c:pt idx="3366">
                  <c:v>63024</c:v>
                </c:pt>
                <c:pt idx="3367">
                  <c:v>63031</c:v>
                </c:pt>
                <c:pt idx="3368">
                  <c:v>63038</c:v>
                </c:pt>
                <c:pt idx="3369">
                  <c:v>63045</c:v>
                </c:pt>
                <c:pt idx="3370">
                  <c:v>63052</c:v>
                </c:pt>
                <c:pt idx="3371">
                  <c:v>63059</c:v>
                </c:pt>
                <c:pt idx="3372">
                  <c:v>63066</c:v>
                </c:pt>
                <c:pt idx="3373">
                  <c:v>63073</c:v>
                </c:pt>
                <c:pt idx="3374">
                  <c:v>63080</c:v>
                </c:pt>
                <c:pt idx="3375">
                  <c:v>63087</c:v>
                </c:pt>
                <c:pt idx="3376">
                  <c:v>63094</c:v>
                </c:pt>
                <c:pt idx="3377">
                  <c:v>63101</c:v>
                </c:pt>
                <c:pt idx="3378">
                  <c:v>63108</c:v>
                </c:pt>
                <c:pt idx="3379">
                  <c:v>63115</c:v>
                </c:pt>
                <c:pt idx="3380">
                  <c:v>63122</c:v>
                </c:pt>
                <c:pt idx="3381">
                  <c:v>63129</c:v>
                </c:pt>
                <c:pt idx="3382">
                  <c:v>63136</c:v>
                </c:pt>
                <c:pt idx="3383">
                  <c:v>63143</c:v>
                </c:pt>
                <c:pt idx="3384">
                  <c:v>63150</c:v>
                </c:pt>
                <c:pt idx="3385">
                  <c:v>63157</c:v>
                </c:pt>
                <c:pt idx="3386">
                  <c:v>63164</c:v>
                </c:pt>
                <c:pt idx="3387">
                  <c:v>63171</c:v>
                </c:pt>
                <c:pt idx="3388">
                  <c:v>63178</c:v>
                </c:pt>
                <c:pt idx="3389">
                  <c:v>63185</c:v>
                </c:pt>
                <c:pt idx="3390">
                  <c:v>63192</c:v>
                </c:pt>
                <c:pt idx="3391">
                  <c:v>63199</c:v>
                </c:pt>
                <c:pt idx="3392">
                  <c:v>63206</c:v>
                </c:pt>
                <c:pt idx="3393">
                  <c:v>63213</c:v>
                </c:pt>
                <c:pt idx="3394">
                  <c:v>63220</c:v>
                </c:pt>
                <c:pt idx="3395">
                  <c:v>63227</c:v>
                </c:pt>
                <c:pt idx="3396">
                  <c:v>63234</c:v>
                </c:pt>
                <c:pt idx="3397">
                  <c:v>63241</c:v>
                </c:pt>
                <c:pt idx="3398">
                  <c:v>63248</c:v>
                </c:pt>
                <c:pt idx="3399">
                  <c:v>63255</c:v>
                </c:pt>
                <c:pt idx="3400">
                  <c:v>63262</c:v>
                </c:pt>
                <c:pt idx="3401">
                  <c:v>63269</c:v>
                </c:pt>
                <c:pt idx="3402">
                  <c:v>63276</c:v>
                </c:pt>
                <c:pt idx="3403">
                  <c:v>63283</c:v>
                </c:pt>
                <c:pt idx="3404">
                  <c:v>63290</c:v>
                </c:pt>
                <c:pt idx="3405">
                  <c:v>63297</c:v>
                </c:pt>
                <c:pt idx="3406">
                  <c:v>63304</c:v>
                </c:pt>
                <c:pt idx="3407">
                  <c:v>63311</c:v>
                </c:pt>
                <c:pt idx="3408">
                  <c:v>63318</c:v>
                </c:pt>
                <c:pt idx="3409">
                  <c:v>63325</c:v>
                </c:pt>
                <c:pt idx="3410">
                  <c:v>63332</c:v>
                </c:pt>
                <c:pt idx="3411">
                  <c:v>63339</c:v>
                </c:pt>
                <c:pt idx="3412">
                  <c:v>63346</c:v>
                </c:pt>
                <c:pt idx="3413">
                  <c:v>63353</c:v>
                </c:pt>
                <c:pt idx="3414">
                  <c:v>63360</c:v>
                </c:pt>
                <c:pt idx="3415">
                  <c:v>63367</c:v>
                </c:pt>
                <c:pt idx="3416">
                  <c:v>63374</c:v>
                </c:pt>
                <c:pt idx="3417">
                  <c:v>63381</c:v>
                </c:pt>
                <c:pt idx="3418">
                  <c:v>63388</c:v>
                </c:pt>
                <c:pt idx="3419">
                  <c:v>63395</c:v>
                </c:pt>
                <c:pt idx="3420">
                  <c:v>63402</c:v>
                </c:pt>
                <c:pt idx="3421">
                  <c:v>63409</c:v>
                </c:pt>
                <c:pt idx="3422">
                  <c:v>63416</c:v>
                </c:pt>
                <c:pt idx="3423">
                  <c:v>63423</c:v>
                </c:pt>
                <c:pt idx="3424">
                  <c:v>63430</c:v>
                </c:pt>
                <c:pt idx="3425">
                  <c:v>63437</c:v>
                </c:pt>
                <c:pt idx="3426">
                  <c:v>63444</c:v>
                </c:pt>
                <c:pt idx="3427">
                  <c:v>63451</c:v>
                </c:pt>
                <c:pt idx="3428">
                  <c:v>63458</c:v>
                </c:pt>
                <c:pt idx="3429">
                  <c:v>63465</c:v>
                </c:pt>
                <c:pt idx="3430">
                  <c:v>63472</c:v>
                </c:pt>
                <c:pt idx="3431">
                  <c:v>63479</c:v>
                </c:pt>
                <c:pt idx="3432">
                  <c:v>63486</c:v>
                </c:pt>
                <c:pt idx="3433">
                  <c:v>63493</c:v>
                </c:pt>
                <c:pt idx="3434">
                  <c:v>63500</c:v>
                </c:pt>
                <c:pt idx="3435">
                  <c:v>63507</c:v>
                </c:pt>
                <c:pt idx="3436">
                  <c:v>63514</c:v>
                </c:pt>
                <c:pt idx="3437">
                  <c:v>63521</c:v>
                </c:pt>
                <c:pt idx="3438">
                  <c:v>63528</c:v>
                </c:pt>
                <c:pt idx="3439">
                  <c:v>63535</c:v>
                </c:pt>
                <c:pt idx="3440">
                  <c:v>63542</c:v>
                </c:pt>
                <c:pt idx="3441">
                  <c:v>63550</c:v>
                </c:pt>
                <c:pt idx="3442">
                  <c:v>63557</c:v>
                </c:pt>
                <c:pt idx="3443">
                  <c:v>63564</c:v>
                </c:pt>
                <c:pt idx="3444">
                  <c:v>63571</c:v>
                </c:pt>
                <c:pt idx="3445">
                  <c:v>63578</c:v>
                </c:pt>
                <c:pt idx="3446">
                  <c:v>63585</c:v>
                </c:pt>
                <c:pt idx="3447">
                  <c:v>63592</c:v>
                </c:pt>
                <c:pt idx="3448">
                  <c:v>63599</c:v>
                </c:pt>
                <c:pt idx="3449">
                  <c:v>63606</c:v>
                </c:pt>
                <c:pt idx="3450">
                  <c:v>63613</c:v>
                </c:pt>
                <c:pt idx="3451">
                  <c:v>63620</c:v>
                </c:pt>
                <c:pt idx="3452">
                  <c:v>63627</c:v>
                </c:pt>
                <c:pt idx="3453">
                  <c:v>63634</c:v>
                </c:pt>
                <c:pt idx="3454">
                  <c:v>63641</c:v>
                </c:pt>
                <c:pt idx="3455">
                  <c:v>63648</c:v>
                </c:pt>
                <c:pt idx="3456">
                  <c:v>63655</c:v>
                </c:pt>
                <c:pt idx="3457">
                  <c:v>63662</c:v>
                </c:pt>
                <c:pt idx="3458">
                  <c:v>63669</c:v>
                </c:pt>
                <c:pt idx="3459">
                  <c:v>63676</c:v>
                </c:pt>
                <c:pt idx="3460">
                  <c:v>63683</c:v>
                </c:pt>
                <c:pt idx="3461">
                  <c:v>63690</c:v>
                </c:pt>
                <c:pt idx="3462">
                  <c:v>63697</c:v>
                </c:pt>
                <c:pt idx="3463">
                  <c:v>63704</c:v>
                </c:pt>
                <c:pt idx="3464">
                  <c:v>63711</c:v>
                </c:pt>
                <c:pt idx="3465">
                  <c:v>63718</c:v>
                </c:pt>
                <c:pt idx="3466">
                  <c:v>63725</c:v>
                </c:pt>
                <c:pt idx="3467">
                  <c:v>63732</c:v>
                </c:pt>
                <c:pt idx="3468">
                  <c:v>63739</c:v>
                </c:pt>
                <c:pt idx="3469">
                  <c:v>63746</c:v>
                </c:pt>
                <c:pt idx="3470">
                  <c:v>63753</c:v>
                </c:pt>
                <c:pt idx="3471">
                  <c:v>63760</c:v>
                </c:pt>
                <c:pt idx="3472">
                  <c:v>63767</c:v>
                </c:pt>
                <c:pt idx="3473">
                  <c:v>63774</c:v>
                </c:pt>
                <c:pt idx="3474">
                  <c:v>63781</c:v>
                </c:pt>
                <c:pt idx="3475">
                  <c:v>63788</c:v>
                </c:pt>
                <c:pt idx="3476">
                  <c:v>63795</c:v>
                </c:pt>
                <c:pt idx="3477">
                  <c:v>63802</c:v>
                </c:pt>
                <c:pt idx="3478">
                  <c:v>63809</c:v>
                </c:pt>
                <c:pt idx="3479">
                  <c:v>63816</c:v>
                </c:pt>
                <c:pt idx="3480">
                  <c:v>63823</c:v>
                </c:pt>
                <c:pt idx="3481">
                  <c:v>63830</c:v>
                </c:pt>
                <c:pt idx="3482">
                  <c:v>63837</c:v>
                </c:pt>
                <c:pt idx="3483">
                  <c:v>63844</c:v>
                </c:pt>
                <c:pt idx="3484">
                  <c:v>63851</c:v>
                </c:pt>
                <c:pt idx="3485">
                  <c:v>63858</c:v>
                </c:pt>
                <c:pt idx="3486">
                  <c:v>63865</c:v>
                </c:pt>
                <c:pt idx="3487">
                  <c:v>63872</c:v>
                </c:pt>
                <c:pt idx="3488">
                  <c:v>63879</c:v>
                </c:pt>
                <c:pt idx="3489">
                  <c:v>63886</c:v>
                </c:pt>
                <c:pt idx="3490">
                  <c:v>63893</c:v>
                </c:pt>
                <c:pt idx="3491">
                  <c:v>63900</c:v>
                </c:pt>
                <c:pt idx="3492">
                  <c:v>63907</c:v>
                </c:pt>
                <c:pt idx="3493">
                  <c:v>63915</c:v>
                </c:pt>
                <c:pt idx="3494">
                  <c:v>63922</c:v>
                </c:pt>
                <c:pt idx="3495">
                  <c:v>63929</c:v>
                </c:pt>
                <c:pt idx="3496">
                  <c:v>63936</c:v>
                </c:pt>
                <c:pt idx="3497">
                  <c:v>63943</c:v>
                </c:pt>
                <c:pt idx="3498">
                  <c:v>63950</c:v>
                </c:pt>
                <c:pt idx="3499">
                  <c:v>63957</c:v>
                </c:pt>
                <c:pt idx="3500">
                  <c:v>63964</c:v>
                </c:pt>
                <c:pt idx="3501">
                  <c:v>63971</c:v>
                </c:pt>
                <c:pt idx="3502">
                  <c:v>63978</c:v>
                </c:pt>
                <c:pt idx="3503">
                  <c:v>63985</c:v>
                </c:pt>
                <c:pt idx="3504">
                  <c:v>63992</c:v>
                </c:pt>
                <c:pt idx="3505">
                  <c:v>63999</c:v>
                </c:pt>
                <c:pt idx="3506">
                  <c:v>64006</c:v>
                </c:pt>
                <c:pt idx="3507">
                  <c:v>64013</c:v>
                </c:pt>
                <c:pt idx="3508">
                  <c:v>64020</c:v>
                </c:pt>
                <c:pt idx="3509">
                  <c:v>64027</c:v>
                </c:pt>
                <c:pt idx="3510">
                  <c:v>64034</c:v>
                </c:pt>
                <c:pt idx="3511">
                  <c:v>64041</c:v>
                </c:pt>
                <c:pt idx="3512">
                  <c:v>64048</c:v>
                </c:pt>
                <c:pt idx="3513">
                  <c:v>64055</c:v>
                </c:pt>
                <c:pt idx="3514">
                  <c:v>64062</c:v>
                </c:pt>
                <c:pt idx="3515">
                  <c:v>64069</c:v>
                </c:pt>
                <c:pt idx="3516">
                  <c:v>64076</c:v>
                </c:pt>
                <c:pt idx="3517">
                  <c:v>64083</c:v>
                </c:pt>
                <c:pt idx="3518">
                  <c:v>64090</c:v>
                </c:pt>
                <c:pt idx="3519">
                  <c:v>64097</c:v>
                </c:pt>
                <c:pt idx="3520">
                  <c:v>64104</c:v>
                </c:pt>
                <c:pt idx="3521">
                  <c:v>64111</c:v>
                </c:pt>
                <c:pt idx="3522">
                  <c:v>64118</c:v>
                </c:pt>
                <c:pt idx="3523">
                  <c:v>64125</c:v>
                </c:pt>
                <c:pt idx="3524">
                  <c:v>64132</c:v>
                </c:pt>
                <c:pt idx="3525">
                  <c:v>64139</c:v>
                </c:pt>
                <c:pt idx="3526">
                  <c:v>64146</c:v>
                </c:pt>
              </c:numCache>
            </c:numRef>
          </c:xVal>
          <c:yVal>
            <c:numRef>
              <c:f>EURON!$V$3:$V$3529</c:f>
              <c:numCache>
                <c:formatCode>0.0000%</c:formatCode>
                <c:ptCount val="3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220160"/>
        <c:axId val="848221696"/>
      </c:scatterChart>
      <c:valAx>
        <c:axId val="848220160"/>
        <c:scaling>
          <c:orientation val="minMax"/>
          <c:min val="421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8221696"/>
        <c:crosses val="autoZero"/>
        <c:crossBetween val="midCat"/>
      </c:valAx>
      <c:valAx>
        <c:axId val="8482216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8220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EUR1M!$T$3:$T$261</c:f>
              <c:numCache>
                <c:formatCode>ddd\,\ dd\-mmm\-yyyy</c:formatCode>
                <c:ptCount val="259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</c:numCache>
            </c:numRef>
          </c:xVal>
          <c:yVal>
            <c:numRef>
              <c:f>EUR1M!$V$3:$V$261</c:f>
              <c:numCache>
                <c:formatCode>0.0000%</c:formatCode>
                <c:ptCount val="259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EUR1M!$T$3:$T$261</c:f>
              <c:numCache>
                <c:formatCode>ddd\,\ dd\-mmm\-yyyy</c:formatCode>
                <c:ptCount val="259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</c:numCache>
            </c:numRef>
          </c:xVal>
          <c:yVal>
            <c:numRef>
              <c:f>EUR1M!$W$3:$W$261</c:f>
              <c:numCache>
                <c:formatCode>0.0000%</c:formatCode>
                <c:ptCount val="259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904320"/>
        <c:axId val="504906112"/>
      </c:scatterChart>
      <c:valAx>
        <c:axId val="504904320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504906112"/>
        <c:crosses val="autoZero"/>
        <c:crossBetween val="midCat"/>
      </c:valAx>
      <c:valAx>
        <c:axId val="5049061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04904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EUR1M!$T$3:$T$514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EUR1M!$V$3:$V$514</c:f>
              <c:numCache>
                <c:formatCode>0.0000%</c:formatCode>
                <c:ptCount val="512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EUR1M!$T$3:$T$514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EUR1M!$W$3:$W$514</c:f>
              <c:numCache>
                <c:formatCode>0.0000%</c:formatCode>
                <c:ptCount val="512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577088"/>
        <c:axId val="849578624"/>
      </c:scatterChart>
      <c:valAx>
        <c:axId val="849577088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9578624"/>
        <c:crosses val="autoZero"/>
        <c:crossBetween val="midCat"/>
      </c:valAx>
      <c:valAx>
        <c:axId val="84957862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9577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EUR1M!$T$3:$T$3529</c:f>
              <c:numCache>
                <c:formatCode>ddd\,\ dd\-mmm\-yyyy</c:formatCode>
                <c:ptCount val="3527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  <c:pt idx="2365">
                  <c:v>55996</c:v>
                </c:pt>
                <c:pt idx="2366">
                  <c:v>56003</c:v>
                </c:pt>
                <c:pt idx="2367">
                  <c:v>56010</c:v>
                </c:pt>
                <c:pt idx="2368">
                  <c:v>56017</c:v>
                </c:pt>
                <c:pt idx="2369">
                  <c:v>56024</c:v>
                </c:pt>
                <c:pt idx="2370">
                  <c:v>56031</c:v>
                </c:pt>
                <c:pt idx="2371">
                  <c:v>56038</c:v>
                </c:pt>
                <c:pt idx="2372">
                  <c:v>56045</c:v>
                </c:pt>
                <c:pt idx="2373">
                  <c:v>56052</c:v>
                </c:pt>
                <c:pt idx="2374">
                  <c:v>56059</c:v>
                </c:pt>
                <c:pt idx="2375">
                  <c:v>56066</c:v>
                </c:pt>
                <c:pt idx="2376">
                  <c:v>56073</c:v>
                </c:pt>
                <c:pt idx="2377">
                  <c:v>56080</c:v>
                </c:pt>
                <c:pt idx="2378">
                  <c:v>56087</c:v>
                </c:pt>
                <c:pt idx="2379">
                  <c:v>56094</c:v>
                </c:pt>
                <c:pt idx="2380">
                  <c:v>56101</c:v>
                </c:pt>
                <c:pt idx="2381">
                  <c:v>56108</c:v>
                </c:pt>
                <c:pt idx="2382">
                  <c:v>56115</c:v>
                </c:pt>
                <c:pt idx="2383">
                  <c:v>56122</c:v>
                </c:pt>
                <c:pt idx="2384">
                  <c:v>56129</c:v>
                </c:pt>
                <c:pt idx="2385">
                  <c:v>56136</c:v>
                </c:pt>
                <c:pt idx="2386">
                  <c:v>56143</c:v>
                </c:pt>
                <c:pt idx="2387">
                  <c:v>56150</c:v>
                </c:pt>
                <c:pt idx="2388">
                  <c:v>56157</c:v>
                </c:pt>
                <c:pt idx="2389">
                  <c:v>56164</c:v>
                </c:pt>
                <c:pt idx="2390">
                  <c:v>56171</c:v>
                </c:pt>
                <c:pt idx="2391">
                  <c:v>56178</c:v>
                </c:pt>
                <c:pt idx="2392">
                  <c:v>56185</c:v>
                </c:pt>
                <c:pt idx="2393">
                  <c:v>56192</c:v>
                </c:pt>
                <c:pt idx="2394">
                  <c:v>56199</c:v>
                </c:pt>
                <c:pt idx="2395">
                  <c:v>56206</c:v>
                </c:pt>
                <c:pt idx="2396">
                  <c:v>56213</c:v>
                </c:pt>
                <c:pt idx="2397">
                  <c:v>56220</c:v>
                </c:pt>
                <c:pt idx="2398">
                  <c:v>56227</c:v>
                </c:pt>
                <c:pt idx="2399">
                  <c:v>56234</c:v>
                </c:pt>
                <c:pt idx="2400">
                  <c:v>56241</c:v>
                </c:pt>
                <c:pt idx="2401">
                  <c:v>56248</c:v>
                </c:pt>
                <c:pt idx="2402">
                  <c:v>56255</c:v>
                </c:pt>
                <c:pt idx="2403">
                  <c:v>56262</c:v>
                </c:pt>
                <c:pt idx="2404">
                  <c:v>56269</c:v>
                </c:pt>
                <c:pt idx="2405">
                  <c:v>56276</c:v>
                </c:pt>
                <c:pt idx="2406">
                  <c:v>56283</c:v>
                </c:pt>
                <c:pt idx="2407">
                  <c:v>56290</c:v>
                </c:pt>
                <c:pt idx="2408">
                  <c:v>56297</c:v>
                </c:pt>
                <c:pt idx="2409">
                  <c:v>56304</c:v>
                </c:pt>
                <c:pt idx="2410">
                  <c:v>56311</c:v>
                </c:pt>
                <c:pt idx="2411">
                  <c:v>56318</c:v>
                </c:pt>
                <c:pt idx="2412">
                  <c:v>56325</c:v>
                </c:pt>
                <c:pt idx="2413">
                  <c:v>56332</c:v>
                </c:pt>
                <c:pt idx="2414">
                  <c:v>56339</c:v>
                </c:pt>
                <c:pt idx="2415">
                  <c:v>56346</c:v>
                </c:pt>
                <c:pt idx="2416">
                  <c:v>56353</c:v>
                </c:pt>
                <c:pt idx="2417">
                  <c:v>56360</c:v>
                </c:pt>
                <c:pt idx="2418">
                  <c:v>56367</c:v>
                </c:pt>
                <c:pt idx="2419">
                  <c:v>56374</c:v>
                </c:pt>
                <c:pt idx="2420">
                  <c:v>56381</c:v>
                </c:pt>
                <c:pt idx="2421">
                  <c:v>56388</c:v>
                </c:pt>
                <c:pt idx="2422">
                  <c:v>56395</c:v>
                </c:pt>
                <c:pt idx="2423">
                  <c:v>56402</c:v>
                </c:pt>
                <c:pt idx="2424">
                  <c:v>56409</c:v>
                </c:pt>
                <c:pt idx="2425">
                  <c:v>56416</c:v>
                </c:pt>
                <c:pt idx="2426">
                  <c:v>56423</c:v>
                </c:pt>
                <c:pt idx="2427">
                  <c:v>56430</c:v>
                </c:pt>
                <c:pt idx="2428">
                  <c:v>56437</c:v>
                </c:pt>
                <c:pt idx="2429">
                  <c:v>56444</c:v>
                </c:pt>
                <c:pt idx="2430">
                  <c:v>56451</c:v>
                </c:pt>
                <c:pt idx="2431">
                  <c:v>56458</c:v>
                </c:pt>
                <c:pt idx="2432">
                  <c:v>56465</c:v>
                </c:pt>
                <c:pt idx="2433">
                  <c:v>56472</c:v>
                </c:pt>
                <c:pt idx="2434">
                  <c:v>56479</c:v>
                </c:pt>
                <c:pt idx="2435">
                  <c:v>56486</c:v>
                </c:pt>
                <c:pt idx="2436">
                  <c:v>56493</c:v>
                </c:pt>
                <c:pt idx="2437">
                  <c:v>56500</c:v>
                </c:pt>
                <c:pt idx="2438">
                  <c:v>56507</c:v>
                </c:pt>
                <c:pt idx="2439">
                  <c:v>56514</c:v>
                </c:pt>
                <c:pt idx="2440">
                  <c:v>56521</c:v>
                </c:pt>
                <c:pt idx="2441">
                  <c:v>56528</c:v>
                </c:pt>
                <c:pt idx="2442">
                  <c:v>56535</c:v>
                </c:pt>
                <c:pt idx="2443">
                  <c:v>56542</c:v>
                </c:pt>
                <c:pt idx="2444">
                  <c:v>56549</c:v>
                </c:pt>
                <c:pt idx="2445">
                  <c:v>56556</c:v>
                </c:pt>
                <c:pt idx="2446">
                  <c:v>56563</c:v>
                </c:pt>
                <c:pt idx="2447">
                  <c:v>56570</c:v>
                </c:pt>
                <c:pt idx="2448">
                  <c:v>56577</c:v>
                </c:pt>
                <c:pt idx="2449">
                  <c:v>56584</c:v>
                </c:pt>
                <c:pt idx="2450">
                  <c:v>56591</c:v>
                </c:pt>
                <c:pt idx="2451">
                  <c:v>56598</c:v>
                </c:pt>
                <c:pt idx="2452">
                  <c:v>56605</c:v>
                </c:pt>
                <c:pt idx="2453">
                  <c:v>56612</c:v>
                </c:pt>
                <c:pt idx="2454">
                  <c:v>56619</c:v>
                </c:pt>
                <c:pt idx="2455">
                  <c:v>56626</c:v>
                </c:pt>
                <c:pt idx="2456">
                  <c:v>56633</c:v>
                </c:pt>
                <c:pt idx="2457">
                  <c:v>56640</c:v>
                </c:pt>
                <c:pt idx="2458">
                  <c:v>56647</c:v>
                </c:pt>
                <c:pt idx="2459">
                  <c:v>56654</c:v>
                </c:pt>
                <c:pt idx="2460">
                  <c:v>56661</c:v>
                </c:pt>
                <c:pt idx="2461">
                  <c:v>56668</c:v>
                </c:pt>
                <c:pt idx="2462">
                  <c:v>56675</c:v>
                </c:pt>
                <c:pt idx="2463">
                  <c:v>56682</c:v>
                </c:pt>
                <c:pt idx="2464">
                  <c:v>56689</c:v>
                </c:pt>
                <c:pt idx="2465">
                  <c:v>56696</c:v>
                </c:pt>
                <c:pt idx="2466">
                  <c:v>56703</c:v>
                </c:pt>
                <c:pt idx="2467">
                  <c:v>56710</c:v>
                </c:pt>
                <c:pt idx="2468">
                  <c:v>56717</c:v>
                </c:pt>
                <c:pt idx="2469">
                  <c:v>56724</c:v>
                </c:pt>
                <c:pt idx="2470">
                  <c:v>56731</c:v>
                </c:pt>
                <c:pt idx="2471">
                  <c:v>56738</c:v>
                </c:pt>
                <c:pt idx="2472">
                  <c:v>56745</c:v>
                </c:pt>
                <c:pt idx="2473">
                  <c:v>56752</c:v>
                </c:pt>
                <c:pt idx="2474">
                  <c:v>56759</c:v>
                </c:pt>
                <c:pt idx="2475">
                  <c:v>56766</c:v>
                </c:pt>
                <c:pt idx="2476">
                  <c:v>56773</c:v>
                </c:pt>
                <c:pt idx="2477">
                  <c:v>56780</c:v>
                </c:pt>
                <c:pt idx="2478">
                  <c:v>56787</c:v>
                </c:pt>
                <c:pt idx="2479">
                  <c:v>56794</c:v>
                </c:pt>
                <c:pt idx="2480">
                  <c:v>56801</c:v>
                </c:pt>
                <c:pt idx="2481">
                  <c:v>56808</c:v>
                </c:pt>
                <c:pt idx="2482">
                  <c:v>56815</c:v>
                </c:pt>
                <c:pt idx="2483">
                  <c:v>56822</c:v>
                </c:pt>
                <c:pt idx="2484">
                  <c:v>56829</c:v>
                </c:pt>
                <c:pt idx="2485">
                  <c:v>56836</c:v>
                </c:pt>
                <c:pt idx="2486">
                  <c:v>56843</c:v>
                </c:pt>
                <c:pt idx="2487">
                  <c:v>56850</c:v>
                </c:pt>
                <c:pt idx="2488">
                  <c:v>56857</c:v>
                </c:pt>
                <c:pt idx="2489">
                  <c:v>56864</c:v>
                </c:pt>
                <c:pt idx="2490">
                  <c:v>56871</c:v>
                </c:pt>
                <c:pt idx="2491">
                  <c:v>56878</c:v>
                </c:pt>
                <c:pt idx="2492">
                  <c:v>56885</c:v>
                </c:pt>
                <c:pt idx="2493">
                  <c:v>56892</c:v>
                </c:pt>
                <c:pt idx="2494">
                  <c:v>56899</c:v>
                </c:pt>
                <c:pt idx="2495">
                  <c:v>56906</c:v>
                </c:pt>
                <c:pt idx="2496">
                  <c:v>56913</c:v>
                </c:pt>
                <c:pt idx="2497">
                  <c:v>56920</c:v>
                </c:pt>
                <c:pt idx="2498">
                  <c:v>56927</c:v>
                </c:pt>
                <c:pt idx="2499">
                  <c:v>56934</c:v>
                </c:pt>
                <c:pt idx="2500">
                  <c:v>56941</c:v>
                </c:pt>
                <c:pt idx="2501">
                  <c:v>56948</c:v>
                </c:pt>
                <c:pt idx="2502">
                  <c:v>56955</c:v>
                </c:pt>
                <c:pt idx="2503">
                  <c:v>56962</c:v>
                </c:pt>
                <c:pt idx="2504">
                  <c:v>56969</c:v>
                </c:pt>
                <c:pt idx="2505">
                  <c:v>56976</c:v>
                </c:pt>
                <c:pt idx="2506">
                  <c:v>56983</c:v>
                </c:pt>
                <c:pt idx="2507">
                  <c:v>56990</c:v>
                </c:pt>
                <c:pt idx="2508">
                  <c:v>56997</c:v>
                </c:pt>
                <c:pt idx="2509">
                  <c:v>57004</c:v>
                </c:pt>
                <c:pt idx="2510">
                  <c:v>57011</c:v>
                </c:pt>
                <c:pt idx="2511">
                  <c:v>57018</c:v>
                </c:pt>
                <c:pt idx="2512">
                  <c:v>57025</c:v>
                </c:pt>
                <c:pt idx="2513">
                  <c:v>57032</c:v>
                </c:pt>
                <c:pt idx="2514">
                  <c:v>57039</c:v>
                </c:pt>
                <c:pt idx="2515">
                  <c:v>57046</c:v>
                </c:pt>
                <c:pt idx="2516">
                  <c:v>57053</c:v>
                </c:pt>
                <c:pt idx="2517">
                  <c:v>57060</c:v>
                </c:pt>
                <c:pt idx="2518">
                  <c:v>57067</c:v>
                </c:pt>
                <c:pt idx="2519">
                  <c:v>57074</c:v>
                </c:pt>
                <c:pt idx="2520">
                  <c:v>57081</c:v>
                </c:pt>
                <c:pt idx="2521">
                  <c:v>57088</c:v>
                </c:pt>
                <c:pt idx="2522">
                  <c:v>57095</c:v>
                </c:pt>
                <c:pt idx="2523">
                  <c:v>57102</c:v>
                </c:pt>
                <c:pt idx="2524">
                  <c:v>57109</c:v>
                </c:pt>
                <c:pt idx="2525">
                  <c:v>57116</c:v>
                </c:pt>
                <c:pt idx="2526">
                  <c:v>57123</c:v>
                </c:pt>
                <c:pt idx="2527">
                  <c:v>57130</c:v>
                </c:pt>
                <c:pt idx="2528">
                  <c:v>57137</c:v>
                </c:pt>
                <c:pt idx="2529">
                  <c:v>57144</c:v>
                </c:pt>
                <c:pt idx="2530">
                  <c:v>57151</c:v>
                </c:pt>
                <c:pt idx="2531">
                  <c:v>57158</c:v>
                </c:pt>
                <c:pt idx="2532">
                  <c:v>57165</c:v>
                </c:pt>
                <c:pt idx="2533">
                  <c:v>57172</c:v>
                </c:pt>
                <c:pt idx="2534">
                  <c:v>57179</c:v>
                </c:pt>
                <c:pt idx="2535">
                  <c:v>57186</c:v>
                </c:pt>
                <c:pt idx="2536">
                  <c:v>57193</c:v>
                </c:pt>
                <c:pt idx="2537">
                  <c:v>57200</c:v>
                </c:pt>
                <c:pt idx="2538">
                  <c:v>57207</c:v>
                </c:pt>
                <c:pt idx="2539">
                  <c:v>57214</c:v>
                </c:pt>
                <c:pt idx="2540">
                  <c:v>57221</c:v>
                </c:pt>
                <c:pt idx="2541">
                  <c:v>57228</c:v>
                </c:pt>
                <c:pt idx="2542">
                  <c:v>57235</c:v>
                </c:pt>
                <c:pt idx="2543">
                  <c:v>57242</c:v>
                </c:pt>
                <c:pt idx="2544">
                  <c:v>57249</c:v>
                </c:pt>
                <c:pt idx="2545">
                  <c:v>57256</c:v>
                </c:pt>
                <c:pt idx="2546">
                  <c:v>57263</c:v>
                </c:pt>
                <c:pt idx="2547">
                  <c:v>57270</c:v>
                </c:pt>
                <c:pt idx="2548">
                  <c:v>57277</c:v>
                </c:pt>
                <c:pt idx="2549">
                  <c:v>57284</c:v>
                </c:pt>
                <c:pt idx="2550">
                  <c:v>57291</c:v>
                </c:pt>
                <c:pt idx="2551">
                  <c:v>57298</c:v>
                </c:pt>
                <c:pt idx="2552">
                  <c:v>57305</c:v>
                </c:pt>
                <c:pt idx="2553">
                  <c:v>57312</c:v>
                </c:pt>
                <c:pt idx="2554">
                  <c:v>57319</c:v>
                </c:pt>
                <c:pt idx="2555">
                  <c:v>57326</c:v>
                </c:pt>
                <c:pt idx="2556">
                  <c:v>57333</c:v>
                </c:pt>
                <c:pt idx="2557">
                  <c:v>57341</c:v>
                </c:pt>
                <c:pt idx="2558">
                  <c:v>57348</c:v>
                </c:pt>
                <c:pt idx="2559">
                  <c:v>57355</c:v>
                </c:pt>
                <c:pt idx="2560">
                  <c:v>57362</c:v>
                </c:pt>
                <c:pt idx="2561">
                  <c:v>57369</c:v>
                </c:pt>
                <c:pt idx="2562">
                  <c:v>57376</c:v>
                </c:pt>
                <c:pt idx="2563">
                  <c:v>57383</c:v>
                </c:pt>
                <c:pt idx="2564">
                  <c:v>57390</c:v>
                </c:pt>
                <c:pt idx="2565">
                  <c:v>57397</c:v>
                </c:pt>
                <c:pt idx="2566">
                  <c:v>57404</c:v>
                </c:pt>
                <c:pt idx="2567">
                  <c:v>57411</c:v>
                </c:pt>
                <c:pt idx="2568">
                  <c:v>57418</c:v>
                </c:pt>
                <c:pt idx="2569">
                  <c:v>57425</c:v>
                </c:pt>
                <c:pt idx="2570">
                  <c:v>57432</c:v>
                </c:pt>
                <c:pt idx="2571">
                  <c:v>57439</c:v>
                </c:pt>
                <c:pt idx="2572">
                  <c:v>57446</c:v>
                </c:pt>
                <c:pt idx="2573">
                  <c:v>57453</c:v>
                </c:pt>
                <c:pt idx="2574">
                  <c:v>57460</c:v>
                </c:pt>
                <c:pt idx="2575">
                  <c:v>57467</c:v>
                </c:pt>
                <c:pt idx="2576">
                  <c:v>57474</c:v>
                </c:pt>
                <c:pt idx="2577">
                  <c:v>57481</c:v>
                </c:pt>
                <c:pt idx="2578">
                  <c:v>57488</c:v>
                </c:pt>
                <c:pt idx="2579">
                  <c:v>57495</c:v>
                </c:pt>
                <c:pt idx="2580">
                  <c:v>57502</c:v>
                </c:pt>
                <c:pt idx="2581">
                  <c:v>57509</c:v>
                </c:pt>
                <c:pt idx="2582">
                  <c:v>57516</c:v>
                </c:pt>
                <c:pt idx="2583">
                  <c:v>57523</c:v>
                </c:pt>
                <c:pt idx="2584">
                  <c:v>57530</c:v>
                </c:pt>
                <c:pt idx="2585">
                  <c:v>57537</c:v>
                </c:pt>
                <c:pt idx="2586">
                  <c:v>57544</c:v>
                </c:pt>
                <c:pt idx="2587">
                  <c:v>57551</c:v>
                </c:pt>
                <c:pt idx="2588">
                  <c:v>57558</c:v>
                </c:pt>
                <c:pt idx="2589">
                  <c:v>57565</c:v>
                </c:pt>
                <c:pt idx="2590">
                  <c:v>57572</c:v>
                </c:pt>
                <c:pt idx="2591">
                  <c:v>57579</c:v>
                </c:pt>
                <c:pt idx="2592">
                  <c:v>57586</c:v>
                </c:pt>
                <c:pt idx="2593">
                  <c:v>57593</c:v>
                </c:pt>
                <c:pt idx="2594">
                  <c:v>57600</c:v>
                </c:pt>
                <c:pt idx="2595">
                  <c:v>57607</c:v>
                </c:pt>
                <c:pt idx="2596">
                  <c:v>57614</c:v>
                </c:pt>
                <c:pt idx="2597">
                  <c:v>57621</c:v>
                </c:pt>
                <c:pt idx="2598">
                  <c:v>57628</c:v>
                </c:pt>
                <c:pt idx="2599">
                  <c:v>57635</c:v>
                </c:pt>
                <c:pt idx="2600">
                  <c:v>57642</c:v>
                </c:pt>
                <c:pt idx="2601">
                  <c:v>57649</c:v>
                </c:pt>
                <c:pt idx="2602">
                  <c:v>57656</c:v>
                </c:pt>
                <c:pt idx="2603">
                  <c:v>57663</c:v>
                </c:pt>
                <c:pt idx="2604">
                  <c:v>57670</c:v>
                </c:pt>
                <c:pt idx="2605">
                  <c:v>57677</c:v>
                </c:pt>
                <c:pt idx="2606">
                  <c:v>57684</c:v>
                </c:pt>
                <c:pt idx="2607">
                  <c:v>57691</c:v>
                </c:pt>
                <c:pt idx="2608">
                  <c:v>57698</c:v>
                </c:pt>
                <c:pt idx="2609">
                  <c:v>57706</c:v>
                </c:pt>
                <c:pt idx="2610">
                  <c:v>57713</c:v>
                </c:pt>
                <c:pt idx="2611">
                  <c:v>57720</c:v>
                </c:pt>
                <c:pt idx="2612">
                  <c:v>57727</c:v>
                </c:pt>
                <c:pt idx="2613">
                  <c:v>57734</c:v>
                </c:pt>
                <c:pt idx="2614">
                  <c:v>57741</c:v>
                </c:pt>
                <c:pt idx="2615">
                  <c:v>57748</c:v>
                </c:pt>
                <c:pt idx="2616">
                  <c:v>57755</c:v>
                </c:pt>
                <c:pt idx="2617">
                  <c:v>57762</c:v>
                </c:pt>
                <c:pt idx="2618">
                  <c:v>57769</c:v>
                </c:pt>
                <c:pt idx="2619">
                  <c:v>57776</c:v>
                </c:pt>
                <c:pt idx="2620">
                  <c:v>57783</c:v>
                </c:pt>
                <c:pt idx="2621">
                  <c:v>57790</c:v>
                </c:pt>
                <c:pt idx="2622">
                  <c:v>57797</c:v>
                </c:pt>
                <c:pt idx="2623">
                  <c:v>57804</c:v>
                </c:pt>
                <c:pt idx="2624">
                  <c:v>57811</c:v>
                </c:pt>
                <c:pt idx="2625">
                  <c:v>57818</c:v>
                </c:pt>
                <c:pt idx="2626">
                  <c:v>57825</c:v>
                </c:pt>
                <c:pt idx="2627">
                  <c:v>57832</c:v>
                </c:pt>
                <c:pt idx="2628">
                  <c:v>57839</c:v>
                </c:pt>
                <c:pt idx="2629">
                  <c:v>57846</c:v>
                </c:pt>
                <c:pt idx="2630">
                  <c:v>57853</c:v>
                </c:pt>
                <c:pt idx="2631">
                  <c:v>57860</c:v>
                </c:pt>
                <c:pt idx="2632">
                  <c:v>57867</c:v>
                </c:pt>
                <c:pt idx="2633">
                  <c:v>57874</c:v>
                </c:pt>
                <c:pt idx="2634">
                  <c:v>57881</c:v>
                </c:pt>
                <c:pt idx="2635">
                  <c:v>57888</c:v>
                </c:pt>
                <c:pt idx="2636">
                  <c:v>57895</c:v>
                </c:pt>
                <c:pt idx="2637">
                  <c:v>57902</c:v>
                </c:pt>
                <c:pt idx="2638">
                  <c:v>57909</c:v>
                </c:pt>
                <c:pt idx="2639">
                  <c:v>57916</c:v>
                </c:pt>
                <c:pt idx="2640">
                  <c:v>57923</c:v>
                </c:pt>
                <c:pt idx="2641">
                  <c:v>57930</c:v>
                </c:pt>
                <c:pt idx="2642">
                  <c:v>57937</c:v>
                </c:pt>
                <c:pt idx="2643">
                  <c:v>57944</c:v>
                </c:pt>
                <c:pt idx="2644">
                  <c:v>57951</c:v>
                </c:pt>
                <c:pt idx="2645">
                  <c:v>57958</c:v>
                </c:pt>
                <c:pt idx="2646">
                  <c:v>57965</c:v>
                </c:pt>
                <c:pt idx="2647">
                  <c:v>57972</c:v>
                </c:pt>
                <c:pt idx="2648">
                  <c:v>57979</c:v>
                </c:pt>
                <c:pt idx="2649">
                  <c:v>57986</c:v>
                </c:pt>
                <c:pt idx="2650">
                  <c:v>57993</c:v>
                </c:pt>
                <c:pt idx="2651">
                  <c:v>58000</c:v>
                </c:pt>
                <c:pt idx="2652">
                  <c:v>58007</c:v>
                </c:pt>
                <c:pt idx="2653">
                  <c:v>58014</c:v>
                </c:pt>
                <c:pt idx="2654">
                  <c:v>58021</c:v>
                </c:pt>
                <c:pt idx="2655">
                  <c:v>58028</c:v>
                </c:pt>
                <c:pt idx="2656">
                  <c:v>58035</c:v>
                </c:pt>
                <c:pt idx="2657">
                  <c:v>58042</c:v>
                </c:pt>
                <c:pt idx="2658">
                  <c:v>58049</c:v>
                </c:pt>
                <c:pt idx="2659">
                  <c:v>58056</c:v>
                </c:pt>
                <c:pt idx="2660">
                  <c:v>58063</c:v>
                </c:pt>
                <c:pt idx="2661">
                  <c:v>58071</c:v>
                </c:pt>
                <c:pt idx="2662">
                  <c:v>58078</c:v>
                </c:pt>
                <c:pt idx="2663">
                  <c:v>58085</c:v>
                </c:pt>
                <c:pt idx="2664">
                  <c:v>58092</c:v>
                </c:pt>
                <c:pt idx="2665">
                  <c:v>58099</c:v>
                </c:pt>
                <c:pt idx="2666">
                  <c:v>58106</c:v>
                </c:pt>
                <c:pt idx="2667">
                  <c:v>58113</c:v>
                </c:pt>
                <c:pt idx="2668">
                  <c:v>58120</c:v>
                </c:pt>
                <c:pt idx="2669">
                  <c:v>58127</c:v>
                </c:pt>
                <c:pt idx="2670">
                  <c:v>58134</c:v>
                </c:pt>
                <c:pt idx="2671">
                  <c:v>58141</c:v>
                </c:pt>
                <c:pt idx="2672">
                  <c:v>58148</c:v>
                </c:pt>
                <c:pt idx="2673">
                  <c:v>58155</c:v>
                </c:pt>
                <c:pt idx="2674">
                  <c:v>58166</c:v>
                </c:pt>
                <c:pt idx="2675">
                  <c:v>58173</c:v>
                </c:pt>
                <c:pt idx="2676">
                  <c:v>58180</c:v>
                </c:pt>
                <c:pt idx="2677">
                  <c:v>58187</c:v>
                </c:pt>
                <c:pt idx="2678">
                  <c:v>58194</c:v>
                </c:pt>
                <c:pt idx="2679">
                  <c:v>58201</c:v>
                </c:pt>
                <c:pt idx="2680">
                  <c:v>58208</c:v>
                </c:pt>
                <c:pt idx="2681">
                  <c:v>58215</c:v>
                </c:pt>
                <c:pt idx="2682">
                  <c:v>58222</c:v>
                </c:pt>
                <c:pt idx="2683">
                  <c:v>58229</c:v>
                </c:pt>
                <c:pt idx="2684">
                  <c:v>58236</c:v>
                </c:pt>
                <c:pt idx="2685">
                  <c:v>58243</c:v>
                </c:pt>
                <c:pt idx="2686">
                  <c:v>58250</c:v>
                </c:pt>
                <c:pt idx="2687">
                  <c:v>58257</c:v>
                </c:pt>
                <c:pt idx="2688">
                  <c:v>58264</c:v>
                </c:pt>
                <c:pt idx="2689">
                  <c:v>58271</c:v>
                </c:pt>
                <c:pt idx="2690">
                  <c:v>58278</c:v>
                </c:pt>
                <c:pt idx="2691">
                  <c:v>58285</c:v>
                </c:pt>
                <c:pt idx="2692">
                  <c:v>58292</c:v>
                </c:pt>
                <c:pt idx="2693">
                  <c:v>58299</c:v>
                </c:pt>
                <c:pt idx="2694">
                  <c:v>58306</c:v>
                </c:pt>
                <c:pt idx="2695">
                  <c:v>58313</c:v>
                </c:pt>
                <c:pt idx="2696">
                  <c:v>58320</c:v>
                </c:pt>
                <c:pt idx="2697">
                  <c:v>58327</c:v>
                </c:pt>
                <c:pt idx="2698">
                  <c:v>58334</c:v>
                </c:pt>
                <c:pt idx="2699">
                  <c:v>58341</c:v>
                </c:pt>
                <c:pt idx="2700">
                  <c:v>58348</c:v>
                </c:pt>
                <c:pt idx="2701">
                  <c:v>58355</c:v>
                </c:pt>
                <c:pt idx="2702">
                  <c:v>58362</c:v>
                </c:pt>
                <c:pt idx="2703">
                  <c:v>58369</c:v>
                </c:pt>
                <c:pt idx="2704">
                  <c:v>58376</c:v>
                </c:pt>
                <c:pt idx="2705">
                  <c:v>58383</c:v>
                </c:pt>
                <c:pt idx="2706">
                  <c:v>58390</c:v>
                </c:pt>
                <c:pt idx="2707">
                  <c:v>58397</c:v>
                </c:pt>
                <c:pt idx="2708">
                  <c:v>58404</c:v>
                </c:pt>
                <c:pt idx="2709">
                  <c:v>58411</c:v>
                </c:pt>
                <c:pt idx="2710">
                  <c:v>58418</c:v>
                </c:pt>
                <c:pt idx="2711">
                  <c:v>58425</c:v>
                </c:pt>
                <c:pt idx="2712">
                  <c:v>58432</c:v>
                </c:pt>
                <c:pt idx="2713">
                  <c:v>58439</c:v>
                </c:pt>
                <c:pt idx="2714">
                  <c:v>58446</c:v>
                </c:pt>
                <c:pt idx="2715">
                  <c:v>58453</c:v>
                </c:pt>
                <c:pt idx="2716">
                  <c:v>58460</c:v>
                </c:pt>
                <c:pt idx="2717">
                  <c:v>58467</c:v>
                </c:pt>
                <c:pt idx="2718">
                  <c:v>58474</c:v>
                </c:pt>
                <c:pt idx="2719">
                  <c:v>58481</c:v>
                </c:pt>
                <c:pt idx="2720">
                  <c:v>58488</c:v>
                </c:pt>
                <c:pt idx="2721">
                  <c:v>58495</c:v>
                </c:pt>
                <c:pt idx="2722">
                  <c:v>58502</c:v>
                </c:pt>
                <c:pt idx="2723">
                  <c:v>58509</c:v>
                </c:pt>
                <c:pt idx="2724">
                  <c:v>58516</c:v>
                </c:pt>
                <c:pt idx="2725">
                  <c:v>58523</c:v>
                </c:pt>
                <c:pt idx="2726">
                  <c:v>58530</c:v>
                </c:pt>
                <c:pt idx="2727">
                  <c:v>58537</c:v>
                </c:pt>
                <c:pt idx="2728">
                  <c:v>58544</c:v>
                </c:pt>
                <c:pt idx="2729">
                  <c:v>58551</c:v>
                </c:pt>
                <c:pt idx="2730">
                  <c:v>58558</c:v>
                </c:pt>
                <c:pt idx="2731">
                  <c:v>58565</c:v>
                </c:pt>
                <c:pt idx="2732">
                  <c:v>58572</c:v>
                </c:pt>
                <c:pt idx="2733">
                  <c:v>58579</c:v>
                </c:pt>
                <c:pt idx="2734">
                  <c:v>58586</c:v>
                </c:pt>
                <c:pt idx="2735">
                  <c:v>58593</c:v>
                </c:pt>
                <c:pt idx="2736">
                  <c:v>58600</c:v>
                </c:pt>
                <c:pt idx="2737">
                  <c:v>58607</c:v>
                </c:pt>
                <c:pt idx="2738">
                  <c:v>58614</c:v>
                </c:pt>
                <c:pt idx="2739">
                  <c:v>58621</c:v>
                </c:pt>
                <c:pt idx="2740">
                  <c:v>58628</c:v>
                </c:pt>
                <c:pt idx="2741">
                  <c:v>58635</c:v>
                </c:pt>
                <c:pt idx="2742">
                  <c:v>58642</c:v>
                </c:pt>
                <c:pt idx="2743">
                  <c:v>58649</c:v>
                </c:pt>
                <c:pt idx="2744">
                  <c:v>58656</c:v>
                </c:pt>
                <c:pt idx="2745">
                  <c:v>58663</c:v>
                </c:pt>
                <c:pt idx="2746">
                  <c:v>58670</c:v>
                </c:pt>
                <c:pt idx="2747">
                  <c:v>58677</c:v>
                </c:pt>
                <c:pt idx="2748">
                  <c:v>58684</c:v>
                </c:pt>
                <c:pt idx="2749">
                  <c:v>58691</c:v>
                </c:pt>
                <c:pt idx="2750">
                  <c:v>58698</c:v>
                </c:pt>
                <c:pt idx="2751">
                  <c:v>58705</c:v>
                </c:pt>
                <c:pt idx="2752">
                  <c:v>58712</c:v>
                </c:pt>
                <c:pt idx="2753">
                  <c:v>58719</c:v>
                </c:pt>
                <c:pt idx="2754">
                  <c:v>58726</c:v>
                </c:pt>
                <c:pt idx="2755">
                  <c:v>58733</c:v>
                </c:pt>
                <c:pt idx="2756">
                  <c:v>58740</c:v>
                </c:pt>
                <c:pt idx="2757">
                  <c:v>58747</c:v>
                </c:pt>
                <c:pt idx="2758">
                  <c:v>58754</c:v>
                </c:pt>
                <c:pt idx="2759">
                  <c:v>58761</c:v>
                </c:pt>
                <c:pt idx="2760">
                  <c:v>58768</c:v>
                </c:pt>
                <c:pt idx="2761">
                  <c:v>58775</c:v>
                </c:pt>
                <c:pt idx="2762">
                  <c:v>58782</c:v>
                </c:pt>
                <c:pt idx="2763">
                  <c:v>58789</c:v>
                </c:pt>
                <c:pt idx="2764">
                  <c:v>58796</c:v>
                </c:pt>
                <c:pt idx="2765">
                  <c:v>58803</c:v>
                </c:pt>
                <c:pt idx="2766">
                  <c:v>58810</c:v>
                </c:pt>
                <c:pt idx="2767">
                  <c:v>58817</c:v>
                </c:pt>
                <c:pt idx="2768">
                  <c:v>58824</c:v>
                </c:pt>
                <c:pt idx="2769">
                  <c:v>58831</c:v>
                </c:pt>
                <c:pt idx="2770">
                  <c:v>58838</c:v>
                </c:pt>
                <c:pt idx="2771">
                  <c:v>58845</c:v>
                </c:pt>
                <c:pt idx="2772">
                  <c:v>58852</c:v>
                </c:pt>
                <c:pt idx="2773">
                  <c:v>58859</c:v>
                </c:pt>
                <c:pt idx="2774">
                  <c:v>58866</c:v>
                </c:pt>
                <c:pt idx="2775">
                  <c:v>58873</c:v>
                </c:pt>
                <c:pt idx="2776">
                  <c:v>58880</c:v>
                </c:pt>
                <c:pt idx="2777">
                  <c:v>58887</c:v>
                </c:pt>
                <c:pt idx="2778">
                  <c:v>58894</c:v>
                </c:pt>
                <c:pt idx="2779">
                  <c:v>58901</c:v>
                </c:pt>
                <c:pt idx="2780">
                  <c:v>58908</c:v>
                </c:pt>
                <c:pt idx="2781">
                  <c:v>58915</c:v>
                </c:pt>
                <c:pt idx="2782">
                  <c:v>58922</c:v>
                </c:pt>
                <c:pt idx="2783">
                  <c:v>58929</c:v>
                </c:pt>
                <c:pt idx="2784">
                  <c:v>58936</c:v>
                </c:pt>
                <c:pt idx="2785">
                  <c:v>58943</c:v>
                </c:pt>
                <c:pt idx="2786">
                  <c:v>58950</c:v>
                </c:pt>
                <c:pt idx="2787">
                  <c:v>58957</c:v>
                </c:pt>
                <c:pt idx="2788">
                  <c:v>58964</c:v>
                </c:pt>
                <c:pt idx="2789">
                  <c:v>58971</c:v>
                </c:pt>
                <c:pt idx="2790">
                  <c:v>58978</c:v>
                </c:pt>
                <c:pt idx="2791">
                  <c:v>58985</c:v>
                </c:pt>
                <c:pt idx="2792">
                  <c:v>58992</c:v>
                </c:pt>
                <c:pt idx="2793">
                  <c:v>58999</c:v>
                </c:pt>
                <c:pt idx="2794">
                  <c:v>59006</c:v>
                </c:pt>
                <c:pt idx="2795">
                  <c:v>59013</c:v>
                </c:pt>
                <c:pt idx="2796">
                  <c:v>59020</c:v>
                </c:pt>
                <c:pt idx="2797">
                  <c:v>59027</c:v>
                </c:pt>
                <c:pt idx="2798">
                  <c:v>59034</c:v>
                </c:pt>
                <c:pt idx="2799">
                  <c:v>59041</c:v>
                </c:pt>
                <c:pt idx="2800">
                  <c:v>59048</c:v>
                </c:pt>
                <c:pt idx="2801">
                  <c:v>59055</c:v>
                </c:pt>
                <c:pt idx="2802">
                  <c:v>59062</c:v>
                </c:pt>
                <c:pt idx="2803">
                  <c:v>59069</c:v>
                </c:pt>
                <c:pt idx="2804">
                  <c:v>59076</c:v>
                </c:pt>
                <c:pt idx="2805">
                  <c:v>59083</c:v>
                </c:pt>
                <c:pt idx="2806">
                  <c:v>59090</c:v>
                </c:pt>
                <c:pt idx="2807">
                  <c:v>59097</c:v>
                </c:pt>
                <c:pt idx="2808">
                  <c:v>59104</c:v>
                </c:pt>
                <c:pt idx="2809">
                  <c:v>59111</c:v>
                </c:pt>
                <c:pt idx="2810">
                  <c:v>59118</c:v>
                </c:pt>
                <c:pt idx="2811">
                  <c:v>59125</c:v>
                </c:pt>
                <c:pt idx="2812">
                  <c:v>59132</c:v>
                </c:pt>
                <c:pt idx="2813">
                  <c:v>59139</c:v>
                </c:pt>
                <c:pt idx="2814">
                  <c:v>59146</c:v>
                </c:pt>
                <c:pt idx="2815">
                  <c:v>59153</c:v>
                </c:pt>
                <c:pt idx="2816">
                  <c:v>59160</c:v>
                </c:pt>
                <c:pt idx="2817">
                  <c:v>59167</c:v>
                </c:pt>
                <c:pt idx="2818">
                  <c:v>59174</c:v>
                </c:pt>
                <c:pt idx="2819">
                  <c:v>59181</c:v>
                </c:pt>
                <c:pt idx="2820">
                  <c:v>59188</c:v>
                </c:pt>
                <c:pt idx="2821">
                  <c:v>59195</c:v>
                </c:pt>
                <c:pt idx="2822">
                  <c:v>59202</c:v>
                </c:pt>
                <c:pt idx="2823">
                  <c:v>59209</c:v>
                </c:pt>
                <c:pt idx="2824">
                  <c:v>59216</c:v>
                </c:pt>
                <c:pt idx="2825">
                  <c:v>59223</c:v>
                </c:pt>
                <c:pt idx="2826">
                  <c:v>59230</c:v>
                </c:pt>
                <c:pt idx="2827">
                  <c:v>59237</c:v>
                </c:pt>
                <c:pt idx="2828">
                  <c:v>59244</c:v>
                </c:pt>
                <c:pt idx="2829">
                  <c:v>59251</c:v>
                </c:pt>
                <c:pt idx="2830">
                  <c:v>59258</c:v>
                </c:pt>
                <c:pt idx="2831">
                  <c:v>59265</c:v>
                </c:pt>
                <c:pt idx="2832">
                  <c:v>59272</c:v>
                </c:pt>
                <c:pt idx="2833">
                  <c:v>59279</c:v>
                </c:pt>
                <c:pt idx="2834">
                  <c:v>59286</c:v>
                </c:pt>
                <c:pt idx="2835">
                  <c:v>59293</c:v>
                </c:pt>
                <c:pt idx="2836">
                  <c:v>59300</c:v>
                </c:pt>
                <c:pt idx="2837">
                  <c:v>59307</c:v>
                </c:pt>
                <c:pt idx="2838">
                  <c:v>59314</c:v>
                </c:pt>
                <c:pt idx="2839">
                  <c:v>59321</c:v>
                </c:pt>
                <c:pt idx="2840">
                  <c:v>59328</c:v>
                </c:pt>
                <c:pt idx="2841">
                  <c:v>59335</c:v>
                </c:pt>
                <c:pt idx="2842">
                  <c:v>59342</c:v>
                </c:pt>
                <c:pt idx="2843">
                  <c:v>59349</c:v>
                </c:pt>
                <c:pt idx="2844">
                  <c:v>59356</c:v>
                </c:pt>
                <c:pt idx="2845">
                  <c:v>59363</c:v>
                </c:pt>
                <c:pt idx="2846">
                  <c:v>59370</c:v>
                </c:pt>
                <c:pt idx="2847">
                  <c:v>59377</c:v>
                </c:pt>
                <c:pt idx="2848">
                  <c:v>59384</c:v>
                </c:pt>
                <c:pt idx="2849">
                  <c:v>59391</c:v>
                </c:pt>
                <c:pt idx="2850">
                  <c:v>59398</c:v>
                </c:pt>
                <c:pt idx="2851">
                  <c:v>59405</c:v>
                </c:pt>
                <c:pt idx="2852">
                  <c:v>59412</c:v>
                </c:pt>
                <c:pt idx="2853">
                  <c:v>59419</c:v>
                </c:pt>
                <c:pt idx="2854">
                  <c:v>59426</c:v>
                </c:pt>
                <c:pt idx="2855">
                  <c:v>59433</c:v>
                </c:pt>
                <c:pt idx="2856">
                  <c:v>59440</c:v>
                </c:pt>
                <c:pt idx="2857">
                  <c:v>59447</c:v>
                </c:pt>
                <c:pt idx="2858">
                  <c:v>59454</c:v>
                </c:pt>
                <c:pt idx="2859">
                  <c:v>59461</c:v>
                </c:pt>
                <c:pt idx="2860">
                  <c:v>59468</c:v>
                </c:pt>
                <c:pt idx="2861">
                  <c:v>59475</c:v>
                </c:pt>
                <c:pt idx="2862">
                  <c:v>59482</c:v>
                </c:pt>
                <c:pt idx="2863">
                  <c:v>59489</c:v>
                </c:pt>
                <c:pt idx="2864">
                  <c:v>59496</c:v>
                </c:pt>
                <c:pt idx="2865">
                  <c:v>59503</c:v>
                </c:pt>
                <c:pt idx="2866">
                  <c:v>59510</c:v>
                </c:pt>
                <c:pt idx="2867">
                  <c:v>59517</c:v>
                </c:pt>
                <c:pt idx="2868">
                  <c:v>59524</c:v>
                </c:pt>
                <c:pt idx="2869">
                  <c:v>59532</c:v>
                </c:pt>
                <c:pt idx="2870">
                  <c:v>59539</c:v>
                </c:pt>
                <c:pt idx="2871">
                  <c:v>59546</c:v>
                </c:pt>
                <c:pt idx="2872">
                  <c:v>59553</c:v>
                </c:pt>
                <c:pt idx="2873">
                  <c:v>59560</c:v>
                </c:pt>
                <c:pt idx="2874">
                  <c:v>59567</c:v>
                </c:pt>
                <c:pt idx="2875">
                  <c:v>59574</c:v>
                </c:pt>
                <c:pt idx="2876">
                  <c:v>59581</c:v>
                </c:pt>
                <c:pt idx="2877">
                  <c:v>59588</c:v>
                </c:pt>
                <c:pt idx="2878">
                  <c:v>59595</c:v>
                </c:pt>
                <c:pt idx="2879">
                  <c:v>59602</c:v>
                </c:pt>
                <c:pt idx="2880">
                  <c:v>59609</c:v>
                </c:pt>
                <c:pt idx="2881">
                  <c:v>59616</c:v>
                </c:pt>
                <c:pt idx="2882">
                  <c:v>59623</c:v>
                </c:pt>
                <c:pt idx="2883">
                  <c:v>59630</c:v>
                </c:pt>
                <c:pt idx="2884">
                  <c:v>59637</c:v>
                </c:pt>
                <c:pt idx="2885">
                  <c:v>59644</c:v>
                </c:pt>
                <c:pt idx="2886">
                  <c:v>59651</c:v>
                </c:pt>
                <c:pt idx="2887">
                  <c:v>59658</c:v>
                </c:pt>
                <c:pt idx="2888">
                  <c:v>59665</c:v>
                </c:pt>
                <c:pt idx="2889">
                  <c:v>59672</c:v>
                </c:pt>
                <c:pt idx="2890">
                  <c:v>59679</c:v>
                </c:pt>
                <c:pt idx="2891">
                  <c:v>59686</c:v>
                </c:pt>
                <c:pt idx="2892">
                  <c:v>59693</c:v>
                </c:pt>
                <c:pt idx="2893">
                  <c:v>59700</c:v>
                </c:pt>
                <c:pt idx="2894">
                  <c:v>59707</c:v>
                </c:pt>
                <c:pt idx="2895">
                  <c:v>59714</c:v>
                </c:pt>
                <c:pt idx="2896">
                  <c:v>59721</c:v>
                </c:pt>
                <c:pt idx="2897">
                  <c:v>59728</c:v>
                </c:pt>
                <c:pt idx="2898">
                  <c:v>59735</c:v>
                </c:pt>
                <c:pt idx="2899">
                  <c:v>59742</c:v>
                </c:pt>
                <c:pt idx="2900">
                  <c:v>59749</c:v>
                </c:pt>
                <c:pt idx="2901">
                  <c:v>59756</c:v>
                </c:pt>
                <c:pt idx="2902">
                  <c:v>59763</c:v>
                </c:pt>
                <c:pt idx="2903">
                  <c:v>59770</c:v>
                </c:pt>
                <c:pt idx="2904">
                  <c:v>59777</c:v>
                </c:pt>
                <c:pt idx="2905">
                  <c:v>59784</c:v>
                </c:pt>
                <c:pt idx="2906">
                  <c:v>59791</c:v>
                </c:pt>
                <c:pt idx="2907">
                  <c:v>59798</c:v>
                </c:pt>
                <c:pt idx="2908">
                  <c:v>59805</c:v>
                </c:pt>
                <c:pt idx="2909">
                  <c:v>59812</c:v>
                </c:pt>
                <c:pt idx="2910">
                  <c:v>59819</c:v>
                </c:pt>
                <c:pt idx="2911">
                  <c:v>59826</c:v>
                </c:pt>
                <c:pt idx="2912">
                  <c:v>59833</c:v>
                </c:pt>
                <c:pt idx="2913">
                  <c:v>59840</c:v>
                </c:pt>
                <c:pt idx="2914">
                  <c:v>59847</c:v>
                </c:pt>
                <c:pt idx="2915">
                  <c:v>59854</c:v>
                </c:pt>
                <c:pt idx="2916">
                  <c:v>59861</c:v>
                </c:pt>
                <c:pt idx="2917">
                  <c:v>59868</c:v>
                </c:pt>
                <c:pt idx="2918">
                  <c:v>59875</c:v>
                </c:pt>
                <c:pt idx="2919">
                  <c:v>59882</c:v>
                </c:pt>
                <c:pt idx="2920">
                  <c:v>59889</c:v>
                </c:pt>
                <c:pt idx="2921">
                  <c:v>59897</c:v>
                </c:pt>
                <c:pt idx="2922">
                  <c:v>59904</c:v>
                </c:pt>
                <c:pt idx="2923">
                  <c:v>59911</c:v>
                </c:pt>
                <c:pt idx="2924">
                  <c:v>59918</c:v>
                </c:pt>
                <c:pt idx="2925">
                  <c:v>59925</c:v>
                </c:pt>
                <c:pt idx="2926">
                  <c:v>59932</c:v>
                </c:pt>
                <c:pt idx="2927">
                  <c:v>59939</c:v>
                </c:pt>
                <c:pt idx="2928">
                  <c:v>59946</c:v>
                </c:pt>
                <c:pt idx="2929">
                  <c:v>59953</c:v>
                </c:pt>
                <c:pt idx="2930">
                  <c:v>59960</c:v>
                </c:pt>
                <c:pt idx="2931">
                  <c:v>59967</c:v>
                </c:pt>
                <c:pt idx="2932">
                  <c:v>59974</c:v>
                </c:pt>
                <c:pt idx="2933">
                  <c:v>59981</c:v>
                </c:pt>
                <c:pt idx="2934">
                  <c:v>59988</c:v>
                </c:pt>
                <c:pt idx="2935">
                  <c:v>59995</c:v>
                </c:pt>
                <c:pt idx="2936">
                  <c:v>60002</c:v>
                </c:pt>
                <c:pt idx="2937">
                  <c:v>60009</c:v>
                </c:pt>
                <c:pt idx="2938">
                  <c:v>60016</c:v>
                </c:pt>
                <c:pt idx="2939">
                  <c:v>60024</c:v>
                </c:pt>
                <c:pt idx="2940">
                  <c:v>60031</c:v>
                </c:pt>
                <c:pt idx="2941">
                  <c:v>60038</c:v>
                </c:pt>
                <c:pt idx="2942">
                  <c:v>60045</c:v>
                </c:pt>
                <c:pt idx="2943">
                  <c:v>60052</c:v>
                </c:pt>
                <c:pt idx="2944">
                  <c:v>60059</c:v>
                </c:pt>
                <c:pt idx="2945">
                  <c:v>60066</c:v>
                </c:pt>
                <c:pt idx="2946">
                  <c:v>60073</c:v>
                </c:pt>
                <c:pt idx="2947">
                  <c:v>60080</c:v>
                </c:pt>
                <c:pt idx="2948">
                  <c:v>60087</c:v>
                </c:pt>
                <c:pt idx="2949">
                  <c:v>60094</c:v>
                </c:pt>
                <c:pt idx="2950">
                  <c:v>60101</c:v>
                </c:pt>
                <c:pt idx="2951">
                  <c:v>60108</c:v>
                </c:pt>
                <c:pt idx="2952">
                  <c:v>60115</c:v>
                </c:pt>
                <c:pt idx="2953">
                  <c:v>60122</c:v>
                </c:pt>
                <c:pt idx="2954">
                  <c:v>60129</c:v>
                </c:pt>
                <c:pt idx="2955">
                  <c:v>60136</c:v>
                </c:pt>
                <c:pt idx="2956">
                  <c:v>60143</c:v>
                </c:pt>
                <c:pt idx="2957">
                  <c:v>60150</c:v>
                </c:pt>
                <c:pt idx="2958">
                  <c:v>60157</c:v>
                </c:pt>
                <c:pt idx="2959">
                  <c:v>60164</c:v>
                </c:pt>
                <c:pt idx="2960">
                  <c:v>60171</c:v>
                </c:pt>
                <c:pt idx="2961">
                  <c:v>60178</c:v>
                </c:pt>
                <c:pt idx="2962">
                  <c:v>60185</c:v>
                </c:pt>
                <c:pt idx="2963">
                  <c:v>60192</c:v>
                </c:pt>
                <c:pt idx="2964">
                  <c:v>60199</c:v>
                </c:pt>
                <c:pt idx="2965">
                  <c:v>60206</c:v>
                </c:pt>
                <c:pt idx="2966">
                  <c:v>60213</c:v>
                </c:pt>
                <c:pt idx="2967">
                  <c:v>60220</c:v>
                </c:pt>
                <c:pt idx="2968">
                  <c:v>60227</c:v>
                </c:pt>
                <c:pt idx="2969">
                  <c:v>60234</c:v>
                </c:pt>
                <c:pt idx="2970">
                  <c:v>60241</c:v>
                </c:pt>
                <c:pt idx="2971">
                  <c:v>60248</c:v>
                </c:pt>
                <c:pt idx="2972">
                  <c:v>60255</c:v>
                </c:pt>
                <c:pt idx="2973">
                  <c:v>60265</c:v>
                </c:pt>
                <c:pt idx="2974">
                  <c:v>60272</c:v>
                </c:pt>
                <c:pt idx="2975">
                  <c:v>60279</c:v>
                </c:pt>
                <c:pt idx="2976">
                  <c:v>60286</c:v>
                </c:pt>
                <c:pt idx="2977">
                  <c:v>60293</c:v>
                </c:pt>
                <c:pt idx="2978">
                  <c:v>60300</c:v>
                </c:pt>
                <c:pt idx="2979">
                  <c:v>60307</c:v>
                </c:pt>
                <c:pt idx="2980">
                  <c:v>60314</c:v>
                </c:pt>
                <c:pt idx="2981">
                  <c:v>60321</c:v>
                </c:pt>
                <c:pt idx="2982">
                  <c:v>60328</c:v>
                </c:pt>
                <c:pt idx="2983">
                  <c:v>60335</c:v>
                </c:pt>
                <c:pt idx="2984">
                  <c:v>60342</c:v>
                </c:pt>
                <c:pt idx="2985">
                  <c:v>60349</c:v>
                </c:pt>
                <c:pt idx="2986">
                  <c:v>60357</c:v>
                </c:pt>
                <c:pt idx="2987">
                  <c:v>60364</c:v>
                </c:pt>
                <c:pt idx="2988">
                  <c:v>60371</c:v>
                </c:pt>
                <c:pt idx="2989">
                  <c:v>60378</c:v>
                </c:pt>
                <c:pt idx="2990">
                  <c:v>60385</c:v>
                </c:pt>
                <c:pt idx="2991">
                  <c:v>60392</c:v>
                </c:pt>
                <c:pt idx="2992">
                  <c:v>60399</c:v>
                </c:pt>
                <c:pt idx="2993">
                  <c:v>60406</c:v>
                </c:pt>
                <c:pt idx="2994">
                  <c:v>60413</c:v>
                </c:pt>
                <c:pt idx="2995">
                  <c:v>60420</c:v>
                </c:pt>
                <c:pt idx="2996">
                  <c:v>60427</c:v>
                </c:pt>
                <c:pt idx="2997">
                  <c:v>60434</c:v>
                </c:pt>
                <c:pt idx="2998">
                  <c:v>60441</c:v>
                </c:pt>
                <c:pt idx="2999">
                  <c:v>60448</c:v>
                </c:pt>
                <c:pt idx="3000">
                  <c:v>60455</c:v>
                </c:pt>
                <c:pt idx="3001">
                  <c:v>60462</c:v>
                </c:pt>
                <c:pt idx="3002">
                  <c:v>60469</c:v>
                </c:pt>
                <c:pt idx="3003">
                  <c:v>60476</c:v>
                </c:pt>
                <c:pt idx="3004">
                  <c:v>60483</c:v>
                </c:pt>
                <c:pt idx="3005">
                  <c:v>60490</c:v>
                </c:pt>
                <c:pt idx="3006">
                  <c:v>60497</c:v>
                </c:pt>
                <c:pt idx="3007">
                  <c:v>60504</c:v>
                </c:pt>
                <c:pt idx="3008">
                  <c:v>60511</c:v>
                </c:pt>
                <c:pt idx="3009">
                  <c:v>60518</c:v>
                </c:pt>
                <c:pt idx="3010">
                  <c:v>60525</c:v>
                </c:pt>
                <c:pt idx="3011">
                  <c:v>60532</c:v>
                </c:pt>
                <c:pt idx="3012">
                  <c:v>60539</c:v>
                </c:pt>
                <c:pt idx="3013">
                  <c:v>60546</c:v>
                </c:pt>
                <c:pt idx="3014">
                  <c:v>60553</c:v>
                </c:pt>
                <c:pt idx="3015">
                  <c:v>60560</c:v>
                </c:pt>
                <c:pt idx="3016">
                  <c:v>60567</c:v>
                </c:pt>
                <c:pt idx="3017">
                  <c:v>60574</c:v>
                </c:pt>
                <c:pt idx="3018">
                  <c:v>60581</c:v>
                </c:pt>
                <c:pt idx="3019">
                  <c:v>60588</c:v>
                </c:pt>
                <c:pt idx="3020">
                  <c:v>60595</c:v>
                </c:pt>
                <c:pt idx="3021">
                  <c:v>60602</c:v>
                </c:pt>
                <c:pt idx="3022">
                  <c:v>60609</c:v>
                </c:pt>
                <c:pt idx="3023">
                  <c:v>60616</c:v>
                </c:pt>
                <c:pt idx="3024">
                  <c:v>60623</c:v>
                </c:pt>
                <c:pt idx="3025">
                  <c:v>60630</c:v>
                </c:pt>
                <c:pt idx="3026">
                  <c:v>60637</c:v>
                </c:pt>
                <c:pt idx="3027">
                  <c:v>60644</c:v>
                </c:pt>
                <c:pt idx="3028">
                  <c:v>60651</c:v>
                </c:pt>
                <c:pt idx="3029">
                  <c:v>60658</c:v>
                </c:pt>
                <c:pt idx="3030">
                  <c:v>60665</c:v>
                </c:pt>
                <c:pt idx="3031">
                  <c:v>60672</c:v>
                </c:pt>
                <c:pt idx="3032">
                  <c:v>60679</c:v>
                </c:pt>
                <c:pt idx="3033">
                  <c:v>60686</c:v>
                </c:pt>
                <c:pt idx="3034">
                  <c:v>60693</c:v>
                </c:pt>
                <c:pt idx="3035">
                  <c:v>60700</c:v>
                </c:pt>
                <c:pt idx="3036">
                  <c:v>60707</c:v>
                </c:pt>
                <c:pt idx="3037">
                  <c:v>60714</c:v>
                </c:pt>
                <c:pt idx="3038">
                  <c:v>60721</c:v>
                </c:pt>
                <c:pt idx="3039">
                  <c:v>60728</c:v>
                </c:pt>
                <c:pt idx="3040">
                  <c:v>60735</c:v>
                </c:pt>
                <c:pt idx="3041">
                  <c:v>60742</c:v>
                </c:pt>
                <c:pt idx="3042">
                  <c:v>60749</c:v>
                </c:pt>
                <c:pt idx="3043">
                  <c:v>60756</c:v>
                </c:pt>
                <c:pt idx="3044">
                  <c:v>60763</c:v>
                </c:pt>
                <c:pt idx="3045">
                  <c:v>60770</c:v>
                </c:pt>
                <c:pt idx="3046">
                  <c:v>60777</c:v>
                </c:pt>
                <c:pt idx="3047">
                  <c:v>60784</c:v>
                </c:pt>
                <c:pt idx="3048">
                  <c:v>60791</c:v>
                </c:pt>
                <c:pt idx="3049">
                  <c:v>60798</c:v>
                </c:pt>
                <c:pt idx="3050">
                  <c:v>60805</c:v>
                </c:pt>
                <c:pt idx="3051">
                  <c:v>60812</c:v>
                </c:pt>
                <c:pt idx="3052">
                  <c:v>60819</c:v>
                </c:pt>
                <c:pt idx="3053">
                  <c:v>60826</c:v>
                </c:pt>
                <c:pt idx="3054">
                  <c:v>60833</c:v>
                </c:pt>
                <c:pt idx="3055">
                  <c:v>60840</c:v>
                </c:pt>
                <c:pt idx="3056">
                  <c:v>60847</c:v>
                </c:pt>
                <c:pt idx="3057">
                  <c:v>60854</c:v>
                </c:pt>
                <c:pt idx="3058">
                  <c:v>60861</c:v>
                </c:pt>
                <c:pt idx="3059">
                  <c:v>60868</c:v>
                </c:pt>
                <c:pt idx="3060">
                  <c:v>60875</c:v>
                </c:pt>
                <c:pt idx="3061">
                  <c:v>60882</c:v>
                </c:pt>
                <c:pt idx="3062">
                  <c:v>60889</c:v>
                </c:pt>
                <c:pt idx="3063">
                  <c:v>60896</c:v>
                </c:pt>
                <c:pt idx="3064">
                  <c:v>60903</c:v>
                </c:pt>
                <c:pt idx="3065">
                  <c:v>60910</c:v>
                </c:pt>
                <c:pt idx="3066">
                  <c:v>60917</c:v>
                </c:pt>
                <c:pt idx="3067">
                  <c:v>60924</c:v>
                </c:pt>
                <c:pt idx="3068">
                  <c:v>60931</c:v>
                </c:pt>
                <c:pt idx="3069">
                  <c:v>60938</c:v>
                </c:pt>
                <c:pt idx="3070">
                  <c:v>60945</c:v>
                </c:pt>
                <c:pt idx="3071">
                  <c:v>60952</c:v>
                </c:pt>
                <c:pt idx="3072">
                  <c:v>60959</c:v>
                </c:pt>
                <c:pt idx="3073">
                  <c:v>60966</c:v>
                </c:pt>
                <c:pt idx="3074">
                  <c:v>60973</c:v>
                </c:pt>
                <c:pt idx="3075">
                  <c:v>60980</c:v>
                </c:pt>
                <c:pt idx="3076">
                  <c:v>60987</c:v>
                </c:pt>
                <c:pt idx="3077">
                  <c:v>60994</c:v>
                </c:pt>
                <c:pt idx="3078">
                  <c:v>61001</c:v>
                </c:pt>
                <c:pt idx="3079">
                  <c:v>61008</c:v>
                </c:pt>
                <c:pt idx="3080">
                  <c:v>61015</c:v>
                </c:pt>
                <c:pt idx="3081">
                  <c:v>61022</c:v>
                </c:pt>
                <c:pt idx="3082">
                  <c:v>61029</c:v>
                </c:pt>
                <c:pt idx="3083">
                  <c:v>61036</c:v>
                </c:pt>
                <c:pt idx="3084">
                  <c:v>61043</c:v>
                </c:pt>
                <c:pt idx="3085">
                  <c:v>61050</c:v>
                </c:pt>
                <c:pt idx="3086">
                  <c:v>61057</c:v>
                </c:pt>
                <c:pt idx="3087">
                  <c:v>61064</c:v>
                </c:pt>
                <c:pt idx="3088">
                  <c:v>61071</c:v>
                </c:pt>
                <c:pt idx="3089">
                  <c:v>61078</c:v>
                </c:pt>
                <c:pt idx="3090">
                  <c:v>61085</c:v>
                </c:pt>
                <c:pt idx="3091">
                  <c:v>61092</c:v>
                </c:pt>
                <c:pt idx="3092">
                  <c:v>61099</c:v>
                </c:pt>
                <c:pt idx="3093">
                  <c:v>61106</c:v>
                </c:pt>
                <c:pt idx="3094">
                  <c:v>61113</c:v>
                </c:pt>
                <c:pt idx="3095">
                  <c:v>61120</c:v>
                </c:pt>
                <c:pt idx="3096">
                  <c:v>61127</c:v>
                </c:pt>
                <c:pt idx="3097">
                  <c:v>61134</c:v>
                </c:pt>
                <c:pt idx="3098">
                  <c:v>61141</c:v>
                </c:pt>
                <c:pt idx="3099">
                  <c:v>61148</c:v>
                </c:pt>
                <c:pt idx="3100">
                  <c:v>61155</c:v>
                </c:pt>
                <c:pt idx="3101">
                  <c:v>61162</c:v>
                </c:pt>
                <c:pt idx="3102">
                  <c:v>61169</c:v>
                </c:pt>
                <c:pt idx="3103">
                  <c:v>61176</c:v>
                </c:pt>
                <c:pt idx="3104">
                  <c:v>61183</c:v>
                </c:pt>
                <c:pt idx="3105">
                  <c:v>61190</c:v>
                </c:pt>
                <c:pt idx="3106">
                  <c:v>61197</c:v>
                </c:pt>
                <c:pt idx="3107">
                  <c:v>61204</c:v>
                </c:pt>
                <c:pt idx="3108">
                  <c:v>61211</c:v>
                </c:pt>
                <c:pt idx="3109">
                  <c:v>61218</c:v>
                </c:pt>
                <c:pt idx="3110">
                  <c:v>61225</c:v>
                </c:pt>
                <c:pt idx="3111">
                  <c:v>61232</c:v>
                </c:pt>
                <c:pt idx="3112">
                  <c:v>61239</c:v>
                </c:pt>
                <c:pt idx="3113">
                  <c:v>61246</c:v>
                </c:pt>
                <c:pt idx="3114">
                  <c:v>61253</c:v>
                </c:pt>
                <c:pt idx="3115">
                  <c:v>61260</c:v>
                </c:pt>
                <c:pt idx="3116">
                  <c:v>61267</c:v>
                </c:pt>
                <c:pt idx="3117">
                  <c:v>61274</c:v>
                </c:pt>
                <c:pt idx="3118">
                  <c:v>61281</c:v>
                </c:pt>
                <c:pt idx="3119">
                  <c:v>61288</c:v>
                </c:pt>
                <c:pt idx="3120">
                  <c:v>61295</c:v>
                </c:pt>
                <c:pt idx="3121">
                  <c:v>61302</c:v>
                </c:pt>
                <c:pt idx="3122">
                  <c:v>61309</c:v>
                </c:pt>
                <c:pt idx="3123">
                  <c:v>61316</c:v>
                </c:pt>
                <c:pt idx="3124">
                  <c:v>61323</c:v>
                </c:pt>
                <c:pt idx="3125">
                  <c:v>61330</c:v>
                </c:pt>
                <c:pt idx="3126">
                  <c:v>61337</c:v>
                </c:pt>
                <c:pt idx="3127">
                  <c:v>61344</c:v>
                </c:pt>
                <c:pt idx="3128">
                  <c:v>61351</c:v>
                </c:pt>
                <c:pt idx="3129">
                  <c:v>61358</c:v>
                </c:pt>
                <c:pt idx="3130">
                  <c:v>61365</c:v>
                </c:pt>
                <c:pt idx="3131">
                  <c:v>61372</c:v>
                </c:pt>
                <c:pt idx="3132">
                  <c:v>61379</c:v>
                </c:pt>
                <c:pt idx="3133">
                  <c:v>61386</c:v>
                </c:pt>
                <c:pt idx="3134">
                  <c:v>61393</c:v>
                </c:pt>
                <c:pt idx="3135">
                  <c:v>61400</c:v>
                </c:pt>
                <c:pt idx="3136">
                  <c:v>61407</c:v>
                </c:pt>
                <c:pt idx="3137">
                  <c:v>61414</c:v>
                </c:pt>
                <c:pt idx="3138">
                  <c:v>61421</c:v>
                </c:pt>
                <c:pt idx="3139">
                  <c:v>61428</c:v>
                </c:pt>
                <c:pt idx="3140">
                  <c:v>61435</c:v>
                </c:pt>
                <c:pt idx="3141">
                  <c:v>61442</c:v>
                </c:pt>
                <c:pt idx="3142">
                  <c:v>61449</c:v>
                </c:pt>
                <c:pt idx="3143">
                  <c:v>61456</c:v>
                </c:pt>
                <c:pt idx="3144">
                  <c:v>61463</c:v>
                </c:pt>
                <c:pt idx="3145">
                  <c:v>61470</c:v>
                </c:pt>
                <c:pt idx="3146">
                  <c:v>61477</c:v>
                </c:pt>
                <c:pt idx="3147">
                  <c:v>61485</c:v>
                </c:pt>
                <c:pt idx="3148">
                  <c:v>61492</c:v>
                </c:pt>
                <c:pt idx="3149">
                  <c:v>61499</c:v>
                </c:pt>
                <c:pt idx="3150">
                  <c:v>61506</c:v>
                </c:pt>
                <c:pt idx="3151">
                  <c:v>61513</c:v>
                </c:pt>
                <c:pt idx="3152">
                  <c:v>61520</c:v>
                </c:pt>
                <c:pt idx="3153">
                  <c:v>61527</c:v>
                </c:pt>
                <c:pt idx="3154">
                  <c:v>61534</c:v>
                </c:pt>
                <c:pt idx="3155">
                  <c:v>61541</c:v>
                </c:pt>
                <c:pt idx="3156">
                  <c:v>61548</c:v>
                </c:pt>
                <c:pt idx="3157">
                  <c:v>61555</c:v>
                </c:pt>
                <c:pt idx="3158">
                  <c:v>61562</c:v>
                </c:pt>
                <c:pt idx="3159">
                  <c:v>61569</c:v>
                </c:pt>
                <c:pt idx="3160">
                  <c:v>61576</c:v>
                </c:pt>
                <c:pt idx="3161">
                  <c:v>61583</c:v>
                </c:pt>
                <c:pt idx="3162">
                  <c:v>61590</c:v>
                </c:pt>
                <c:pt idx="3163">
                  <c:v>61597</c:v>
                </c:pt>
                <c:pt idx="3164">
                  <c:v>61604</c:v>
                </c:pt>
                <c:pt idx="3165">
                  <c:v>61611</c:v>
                </c:pt>
                <c:pt idx="3166">
                  <c:v>61618</c:v>
                </c:pt>
                <c:pt idx="3167">
                  <c:v>61625</c:v>
                </c:pt>
                <c:pt idx="3168">
                  <c:v>61632</c:v>
                </c:pt>
                <c:pt idx="3169">
                  <c:v>61639</c:v>
                </c:pt>
                <c:pt idx="3170">
                  <c:v>61646</c:v>
                </c:pt>
                <c:pt idx="3171">
                  <c:v>61653</c:v>
                </c:pt>
                <c:pt idx="3172">
                  <c:v>61660</c:v>
                </c:pt>
                <c:pt idx="3173">
                  <c:v>61667</c:v>
                </c:pt>
                <c:pt idx="3174">
                  <c:v>61674</c:v>
                </c:pt>
                <c:pt idx="3175">
                  <c:v>61681</c:v>
                </c:pt>
                <c:pt idx="3176">
                  <c:v>61688</c:v>
                </c:pt>
                <c:pt idx="3177">
                  <c:v>61695</c:v>
                </c:pt>
                <c:pt idx="3178">
                  <c:v>61702</c:v>
                </c:pt>
                <c:pt idx="3179">
                  <c:v>61709</c:v>
                </c:pt>
                <c:pt idx="3180">
                  <c:v>61716</c:v>
                </c:pt>
                <c:pt idx="3181">
                  <c:v>61724</c:v>
                </c:pt>
                <c:pt idx="3182">
                  <c:v>61731</c:v>
                </c:pt>
                <c:pt idx="3183">
                  <c:v>61738</c:v>
                </c:pt>
                <c:pt idx="3184">
                  <c:v>61745</c:v>
                </c:pt>
                <c:pt idx="3185">
                  <c:v>61752</c:v>
                </c:pt>
                <c:pt idx="3186">
                  <c:v>61759</c:v>
                </c:pt>
                <c:pt idx="3187">
                  <c:v>61766</c:v>
                </c:pt>
                <c:pt idx="3188">
                  <c:v>61773</c:v>
                </c:pt>
                <c:pt idx="3189">
                  <c:v>61780</c:v>
                </c:pt>
                <c:pt idx="3190">
                  <c:v>61787</c:v>
                </c:pt>
                <c:pt idx="3191">
                  <c:v>61794</c:v>
                </c:pt>
                <c:pt idx="3192">
                  <c:v>61801</c:v>
                </c:pt>
                <c:pt idx="3193">
                  <c:v>61808</c:v>
                </c:pt>
                <c:pt idx="3194">
                  <c:v>61815</c:v>
                </c:pt>
                <c:pt idx="3195">
                  <c:v>61822</c:v>
                </c:pt>
                <c:pt idx="3196">
                  <c:v>61829</c:v>
                </c:pt>
                <c:pt idx="3197">
                  <c:v>61836</c:v>
                </c:pt>
                <c:pt idx="3198">
                  <c:v>61843</c:v>
                </c:pt>
                <c:pt idx="3199">
                  <c:v>61850</c:v>
                </c:pt>
                <c:pt idx="3200">
                  <c:v>61857</c:v>
                </c:pt>
                <c:pt idx="3201">
                  <c:v>61864</c:v>
                </c:pt>
                <c:pt idx="3202">
                  <c:v>61871</c:v>
                </c:pt>
                <c:pt idx="3203">
                  <c:v>61878</c:v>
                </c:pt>
                <c:pt idx="3204">
                  <c:v>61885</c:v>
                </c:pt>
                <c:pt idx="3205">
                  <c:v>61892</c:v>
                </c:pt>
                <c:pt idx="3206">
                  <c:v>61899</c:v>
                </c:pt>
                <c:pt idx="3207">
                  <c:v>61906</c:v>
                </c:pt>
                <c:pt idx="3208">
                  <c:v>61913</c:v>
                </c:pt>
                <c:pt idx="3209">
                  <c:v>61920</c:v>
                </c:pt>
                <c:pt idx="3210">
                  <c:v>61927</c:v>
                </c:pt>
                <c:pt idx="3211">
                  <c:v>61934</c:v>
                </c:pt>
                <c:pt idx="3212">
                  <c:v>61941</c:v>
                </c:pt>
                <c:pt idx="3213">
                  <c:v>61948</c:v>
                </c:pt>
                <c:pt idx="3214">
                  <c:v>61955</c:v>
                </c:pt>
                <c:pt idx="3215">
                  <c:v>61962</c:v>
                </c:pt>
                <c:pt idx="3216">
                  <c:v>61969</c:v>
                </c:pt>
                <c:pt idx="3217">
                  <c:v>61976</c:v>
                </c:pt>
                <c:pt idx="3218">
                  <c:v>61983</c:v>
                </c:pt>
                <c:pt idx="3219">
                  <c:v>61990</c:v>
                </c:pt>
                <c:pt idx="3220">
                  <c:v>61997</c:v>
                </c:pt>
                <c:pt idx="3221">
                  <c:v>62004</c:v>
                </c:pt>
                <c:pt idx="3222">
                  <c:v>62011</c:v>
                </c:pt>
                <c:pt idx="3223">
                  <c:v>62018</c:v>
                </c:pt>
                <c:pt idx="3224">
                  <c:v>62025</c:v>
                </c:pt>
                <c:pt idx="3225">
                  <c:v>62032</c:v>
                </c:pt>
                <c:pt idx="3226">
                  <c:v>62039</c:v>
                </c:pt>
                <c:pt idx="3227">
                  <c:v>62046</c:v>
                </c:pt>
                <c:pt idx="3228">
                  <c:v>62053</c:v>
                </c:pt>
                <c:pt idx="3229">
                  <c:v>62060</c:v>
                </c:pt>
                <c:pt idx="3230">
                  <c:v>62067</c:v>
                </c:pt>
                <c:pt idx="3231">
                  <c:v>62074</c:v>
                </c:pt>
                <c:pt idx="3232">
                  <c:v>62081</c:v>
                </c:pt>
                <c:pt idx="3233">
                  <c:v>62089</c:v>
                </c:pt>
                <c:pt idx="3234">
                  <c:v>62096</c:v>
                </c:pt>
                <c:pt idx="3235">
                  <c:v>62103</c:v>
                </c:pt>
                <c:pt idx="3236">
                  <c:v>62110</c:v>
                </c:pt>
                <c:pt idx="3237">
                  <c:v>62117</c:v>
                </c:pt>
                <c:pt idx="3238">
                  <c:v>62124</c:v>
                </c:pt>
                <c:pt idx="3239">
                  <c:v>62131</c:v>
                </c:pt>
                <c:pt idx="3240">
                  <c:v>62138</c:v>
                </c:pt>
                <c:pt idx="3241">
                  <c:v>62145</c:v>
                </c:pt>
                <c:pt idx="3242">
                  <c:v>62152</c:v>
                </c:pt>
                <c:pt idx="3243">
                  <c:v>62159</c:v>
                </c:pt>
                <c:pt idx="3244">
                  <c:v>62166</c:v>
                </c:pt>
                <c:pt idx="3245">
                  <c:v>62173</c:v>
                </c:pt>
                <c:pt idx="3246">
                  <c:v>62184</c:v>
                </c:pt>
                <c:pt idx="3247">
                  <c:v>62191</c:v>
                </c:pt>
                <c:pt idx="3248">
                  <c:v>62198</c:v>
                </c:pt>
                <c:pt idx="3249">
                  <c:v>62205</c:v>
                </c:pt>
                <c:pt idx="3250">
                  <c:v>62212</c:v>
                </c:pt>
                <c:pt idx="3251">
                  <c:v>62219</c:v>
                </c:pt>
                <c:pt idx="3252">
                  <c:v>62226</c:v>
                </c:pt>
                <c:pt idx="3253">
                  <c:v>62233</c:v>
                </c:pt>
                <c:pt idx="3254">
                  <c:v>62240</c:v>
                </c:pt>
                <c:pt idx="3255">
                  <c:v>62247</c:v>
                </c:pt>
                <c:pt idx="3256">
                  <c:v>62254</c:v>
                </c:pt>
                <c:pt idx="3257">
                  <c:v>62261</c:v>
                </c:pt>
                <c:pt idx="3258">
                  <c:v>62268</c:v>
                </c:pt>
                <c:pt idx="3259">
                  <c:v>62275</c:v>
                </c:pt>
                <c:pt idx="3260">
                  <c:v>62282</c:v>
                </c:pt>
                <c:pt idx="3261">
                  <c:v>62289</c:v>
                </c:pt>
                <c:pt idx="3262">
                  <c:v>62296</c:v>
                </c:pt>
                <c:pt idx="3263">
                  <c:v>62303</c:v>
                </c:pt>
                <c:pt idx="3264">
                  <c:v>62310</c:v>
                </c:pt>
                <c:pt idx="3265">
                  <c:v>62317</c:v>
                </c:pt>
                <c:pt idx="3266">
                  <c:v>62324</c:v>
                </c:pt>
                <c:pt idx="3267">
                  <c:v>62331</c:v>
                </c:pt>
                <c:pt idx="3268">
                  <c:v>62338</c:v>
                </c:pt>
                <c:pt idx="3269">
                  <c:v>62345</c:v>
                </c:pt>
                <c:pt idx="3270">
                  <c:v>62352</c:v>
                </c:pt>
                <c:pt idx="3271">
                  <c:v>62359</c:v>
                </c:pt>
                <c:pt idx="3272">
                  <c:v>62366</c:v>
                </c:pt>
                <c:pt idx="3273">
                  <c:v>62373</c:v>
                </c:pt>
                <c:pt idx="3274">
                  <c:v>62380</c:v>
                </c:pt>
                <c:pt idx="3275">
                  <c:v>62387</c:v>
                </c:pt>
                <c:pt idx="3276">
                  <c:v>62394</c:v>
                </c:pt>
                <c:pt idx="3277">
                  <c:v>62401</c:v>
                </c:pt>
                <c:pt idx="3278">
                  <c:v>62408</c:v>
                </c:pt>
                <c:pt idx="3279">
                  <c:v>62415</c:v>
                </c:pt>
                <c:pt idx="3280">
                  <c:v>62422</c:v>
                </c:pt>
                <c:pt idx="3281">
                  <c:v>62429</c:v>
                </c:pt>
                <c:pt idx="3282">
                  <c:v>62436</c:v>
                </c:pt>
                <c:pt idx="3283">
                  <c:v>62443</c:v>
                </c:pt>
                <c:pt idx="3284">
                  <c:v>62450</c:v>
                </c:pt>
                <c:pt idx="3285">
                  <c:v>62457</c:v>
                </c:pt>
                <c:pt idx="3286">
                  <c:v>62464</c:v>
                </c:pt>
                <c:pt idx="3287">
                  <c:v>62471</c:v>
                </c:pt>
                <c:pt idx="3288">
                  <c:v>62478</c:v>
                </c:pt>
                <c:pt idx="3289">
                  <c:v>62485</c:v>
                </c:pt>
                <c:pt idx="3290">
                  <c:v>62492</c:v>
                </c:pt>
                <c:pt idx="3291">
                  <c:v>62499</c:v>
                </c:pt>
                <c:pt idx="3292">
                  <c:v>62506</c:v>
                </c:pt>
                <c:pt idx="3293">
                  <c:v>62513</c:v>
                </c:pt>
                <c:pt idx="3294">
                  <c:v>62520</c:v>
                </c:pt>
                <c:pt idx="3295">
                  <c:v>62527</c:v>
                </c:pt>
                <c:pt idx="3296">
                  <c:v>62534</c:v>
                </c:pt>
                <c:pt idx="3297">
                  <c:v>62541</c:v>
                </c:pt>
                <c:pt idx="3298">
                  <c:v>62548</c:v>
                </c:pt>
                <c:pt idx="3299">
                  <c:v>62555</c:v>
                </c:pt>
                <c:pt idx="3300">
                  <c:v>62562</c:v>
                </c:pt>
                <c:pt idx="3301">
                  <c:v>62569</c:v>
                </c:pt>
                <c:pt idx="3302">
                  <c:v>62576</c:v>
                </c:pt>
                <c:pt idx="3303">
                  <c:v>62583</c:v>
                </c:pt>
                <c:pt idx="3304">
                  <c:v>62590</c:v>
                </c:pt>
                <c:pt idx="3305">
                  <c:v>62597</c:v>
                </c:pt>
                <c:pt idx="3306">
                  <c:v>62604</c:v>
                </c:pt>
                <c:pt idx="3307">
                  <c:v>62611</c:v>
                </c:pt>
                <c:pt idx="3308">
                  <c:v>62618</c:v>
                </c:pt>
                <c:pt idx="3309">
                  <c:v>62625</c:v>
                </c:pt>
                <c:pt idx="3310">
                  <c:v>62632</c:v>
                </c:pt>
                <c:pt idx="3311">
                  <c:v>62639</c:v>
                </c:pt>
                <c:pt idx="3312">
                  <c:v>62646</c:v>
                </c:pt>
                <c:pt idx="3313">
                  <c:v>62653</c:v>
                </c:pt>
                <c:pt idx="3314">
                  <c:v>62660</c:v>
                </c:pt>
                <c:pt idx="3315">
                  <c:v>62667</c:v>
                </c:pt>
                <c:pt idx="3316">
                  <c:v>62674</c:v>
                </c:pt>
                <c:pt idx="3317">
                  <c:v>62681</c:v>
                </c:pt>
                <c:pt idx="3318">
                  <c:v>62688</c:v>
                </c:pt>
                <c:pt idx="3319">
                  <c:v>62695</c:v>
                </c:pt>
                <c:pt idx="3320">
                  <c:v>62702</c:v>
                </c:pt>
                <c:pt idx="3321">
                  <c:v>62709</c:v>
                </c:pt>
                <c:pt idx="3322">
                  <c:v>62716</c:v>
                </c:pt>
                <c:pt idx="3323">
                  <c:v>62723</c:v>
                </c:pt>
                <c:pt idx="3324">
                  <c:v>62730</c:v>
                </c:pt>
                <c:pt idx="3325">
                  <c:v>62737</c:v>
                </c:pt>
                <c:pt idx="3326">
                  <c:v>62744</c:v>
                </c:pt>
                <c:pt idx="3327">
                  <c:v>62751</c:v>
                </c:pt>
                <c:pt idx="3328">
                  <c:v>62758</c:v>
                </c:pt>
                <c:pt idx="3329">
                  <c:v>62765</c:v>
                </c:pt>
                <c:pt idx="3330">
                  <c:v>62772</c:v>
                </c:pt>
                <c:pt idx="3331">
                  <c:v>62779</c:v>
                </c:pt>
                <c:pt idx="3332">
                  <c:v>62786</c:v>
                </c:pt>
                <c:pt idx="3333">
                  <c:v>62793</c:v>
                </c:pt>
                <c:pt idx="3334">
                  <c:v>62800</c:v>
                </c:pt>
                <c:pt idx="3335">
                  <c:v>62807</c:v>
                </c:pt>
                <c:pt idx="3336">
                  <c:v>62814</c:v>
                </c:pt>
                <c:pt idx="3337">
                  <c:v>62821</c:v>
                </c:pt>
                <c:pt idx="3338">
                  <c:v>62828</c:v>
                </c:pt>
                <c:pt idx="3339">
                  <c:v>62835</c:v>
                </c:pt>
                <c:pt idx="3340">
                  <c:v>62842</c:v>
                </c:pt>
                <c:pt idx="3341">
                  <c:v>62849</c:v>
                </c:pt>
                <c:pt idx="3342">
                  <c:v>62856</c:v>
                </c:pt>
                <c:pt idx="3343">
                  <c:v>62863</c:v>
                </c:pt>
                <c:pt idx="3344">
                  <c:v>62870</c:v>
                </c:pt>
                <c:pt idx="3345">
                  <c:v>62877</c:v>
                </c:pt>
                <c:pt idx="3346">
                  <c:v>62884</c:v>
                </c:pt>
                <c:pt idx="3347">
                  <c:v>62891</c:v>
                </c:pt>
                <c:pt idx="3348">
                  <c:v>62898</c:v>
                </c:pt>
                <c:pt idx="3349">
                  <c:v>62905</c:v>
                </c:pt>
                <c:pt idx="3350">
                  <c:v>62912</c:v>
                </c:pt>
                <c:pt idx="3351">
                  <c:v>62919</c:v>
                </c:pt>
                <c:pt idx="3352">
                  <c:v>62926</c:v>
                </c:pt>
                <c:pt idx="3353">
                  <c:v>62933</c:v>
                </c:pt>
                <c:pt idx="3354">
                  <c:v>62940</c:v>
                </c:pt>
                <c:pt idx="3355">
                  <c:v>62947</c:v>
                </c:pt>
                <c:pt idx="3356">
                  <c:v>62954</c:v>
                </c:pt>
                <c:pt idx="3357">
                  <c:v>62961</c:v>
                </c:pt>
                <c:pt idx="3358">
                  <c:v>62968</c:v>
                </c:pt>
                <c:pt idx="3359">
                  <c:v>62975</c:v>
                </c:pt>
                <c:pt idx="3360">
                  <c:v>62982</c:v>
                </c:pt>
                <c:pt idx="3361">
                  <c:v>62989</c:v>
                </c:pt>
                <c:pt idx="3362">
                  <c:v>62996</c:v>
                </c:pt>
                <c:pt idx="3363">
                  <c:v>63003</c:v>
                </c:pt>
                <c:pt idx="3364">
                  <c:v>63010</c:v>
                </c:pt>
                <c:pt idx="3365">
                  <c:v>63017</c:v>
                </c:pt>
                <c:pt idx="3366">
                  <c:v>63024</c:v>
                </c:pt>
                <c:pt idx="3367">
                  <c:v>63031</c:v>
                </c:pt>
                <c:pt idx="3368">
                  <c:v>63038</c:v>
                </c:pt>
                <c:pt idx="3369">
                  <c:v>63045</c:v>
                </c:pt>
                <c:pt idx="3370">
                  <c:v>63052</c:v>
                </c:pt>
                <c:pt idx="3371">
                  <c:v>63059</c:v>
                </c:pt>
                <c:pt idx="3372">
                  <c:v>63066</c:v>
                </c:pt>
                <c:pt idx="3373">
                  <c:v>63073</c:v>
                </c:pt>
                <c:pt idx="3374">
                  <c:v>63080</c:v>
                </c:pt>
                <c:pt idx="3375">
                  <c:v>63087</c:v>
                </c:pt>
                <c:pt idx="3376">
                  <c:v>63094</c:v>
                </c:pt>
                <c:pt idx="3377">
                  <c:v>63101</c:v>
                </c:pt>
                <c:pt idx="3378">
                  <c:v>63108</c:v>
                </c:pt>
                <c:pt idx="3379">
                  <c:v>63115</c:v>
                </c:pt>
                <c:pt idx="3380">
                  <c:v>63122</c:v>
                </c:pt>
                <c:pt idx="3381">
                  <c:v>63129</c:v>
                </c:pt>
                <c:pt idx="3382">
                  <c:v>63136</c:v>
                </c:pt>
                <c:pt idx="3383">
                  <c:v>63143</c:v>
                </c:pt>
                <c:pt idx="3384">
                  <c:v>63150</c:v>
                </c:pt>
                <c:pt idx="3385">
                  <c:v>63157</c:v>
                </c:pt>
                <c:pt idx="3386">
                  <c:v>63164</c:v>
                </c:pt>
                <c:pt idx="3387">
                  <c:v>63171</c:v>
                </c:pt>
                <c:pt idx="3388">
                  <c:v>63178</c:v>
                </c:pt>
                <c:pt idx="3389">
                  <c:v>63185</c:v>
                </c:pt>
                <c:pt idx="3390">
                  <c:v>63192</c:v>
                </c:pt>
                <c:pt idx="3391">
                  <c:v>63199</c:v>
                </c:pt>
                <c:pt idx="3392">
                  <c:v>63206</c:v>
                </c:pt>
                <c:pt idx="3393">
                  <c:v>63213</c:v>
                </c:pt>
                <c:pt idx="3394">
                  <c:v>63220</c:v>
                </c:pt>
                <c:pt idx="3395">
                  <c:v>63227</c:v>
                </c:pt>
                <c:pt idx="3396">
                  <c:v>63234</c:v>
                </c:pt>
                <c:pt idx="3397">
                  <c:v>63241</c:v>
                </c:pt>
                <c:pt idx="3398">
                  <c:v>63248</c:v>
                </c:pt>
                <c:pt idx="3399">
                  <c:v>63255</c:v>
                </c:pt>
                <c:pt idx="3400">
                  <c:v>63262</c:v>
                </c:pt>
                <c:pt idx="3401">
                  <c:v>63269</c:v>
                </c:pt>
                <c:pt idx="3402">
                  <c:v>63276</c:v>
                </c:pt>
                <c:pt idx="3403">
                  <c:v>63283</c:v>
                </c:pt>
                <c:pt idx="3404">
                  <c:v>63290</c:v>
                </c:pt>
                <c:pt idx="3405">
                  <c:v>63297</c:v>
                </c:pt>
                <c:pt idx="3406">
                  <c:v>63304</c:v>
                </c:pt>
                <c:pt idx="3407">
                  <c:v>63311</c:v>
                </c:pt>
                <c:pt idx="3408">
                  <c:v>63318</c:v>
                </c:pt>
                <c:pt idx="3409">
                  <c:v>63325</c:v>
                </c:pt>
                <c:pt idx="3410">
                  <c:v>63332</c:v>
                </c:pt>
                <c:pt idx="3411">
                  <c:v>63339</c:v>
                </c:pt>
                <c:pt idx="3412">
                  <c:v>63346</c:v>
                </c:pt>
                <c:pt idx="3413">
                  <c:v>63353</c:v>
                </c:pt>
                <c:pt idx="3414">
                  <c:v>63360</c:v>
                </c:pt>
                <c:pt idx="3415">
                  <c:v>63367</c:v>
                </c:pt>
                <c:pt idx="3416">
                  <c:v>63374</c:v>
                </c:pt>
                <c:pt idx="3417">
                  <c:v>63381</c:v>
                </c:pt>
                <c:pt idx="3418">
                  <c:v>63388</c:v>
                </c:pt>
                <c:pt idx="3419">
                  <c:v>63395</c:v>
                </c:pt>
                <c:pt idx="3420">
                  <c:v>63402</c:v>
                </c:pt>
                <c:pt idx="3421">
                  <c:v>63409</c:v>
                </c:pt>
                <c:pt idx="3422">
                  <c:v>63416</c:v>
                </c:pt>
                <c:pt idx="3423">
                  <c:v>63423</c:v>
                </c:pt>
                <c:pt idx="3424">
                  <c:v>63430</c:v>
                </c:pt>
                <c:pt idx="3425">
                  <c:v>63437</c:v>
                </c:pt>
                <c:pt idx="3426">
                  <c:v>63444</c:v>
                </c:pt>
                <c:pt idx="3427">
                  <c:v>63451</c:v>
                </c:pt>
                <c:pt idx="3428">
                  <c:v>63458</c:v>
                </c:pt>
                <c:pt idx="3429">
                  <c:v>63465</c:v>
                </c:pt>
                <c:pt idx="3430">
                  <c:v>63472</c:v>
                </c:pt>
                <c:pt idx="3431">
                  <c:v>63479</c:v>
                </c:pt>
                <c:pt idx="3432">
                  <c:v>63486</c:v>
                </c:pt>
                <c:pt idx="3433">
                  <c:v>63493</c:v>
                </c:pt>
                <c:pt idx="3434">
                  <c:v>63500</c:v>
                </c:pt>
                <c:pt idx="3435">
                  <c:v>63507</c:v>
                </c:pt>
                <c:pt idx="3436">
                  <c:v>63514</c:v>
                </c:pt>
                <c:pt idx="3437">
                  <c:v>63521</c:v>
                </c:pt>
                <c:pt idx="3438">
                  <c:v>63528</c:v>
                </c:pt>
                <c:pt idx="3439">
                  <c:v>63535</c:v>
                </c:pt>
                <c:pt idx="3440">
                  <c:v>63542</c:v>
                </c:pt>
                <c:pt idx="3441">
                  <c:v>63550</c:v>
                </c:pt>
                <c:pt idx="3442">
                  <c:v>63557</c:v>
                </c:pt>
                <c:pt idx="3443">
                  <c:v>63564</c:v>
                </c:pt>
                <c:pt idx="3444">
                  <c:v>63571</c:v>
                </c:pt>
                <c:pt idx="3445">
                  <c:v>63578</c:v>
                </c:pt>
                <c:pt idx="3446">
                  <c:v>63585</c:v>
                </c:pt>
                <c:pt idx="3447">
                  <c:v>63592</c:v>
                </c:pt>
                <c:pt idx="3448">
                  <c:v>63599</c:v>
                </c:pt>
                <c:pt idx="3449">
                  <c:v>63606</c:v>
                </c:pt>
                <c:pt idx="3450">
                  <c:v>63613</c:v>
                </c:pt>
                <c:pt idx="3451">
                  <c:v>63620</c:v>
                </c:pt>
                <c:pt idx="3452">
                  <c:v>63627</c:v>
                </c:pt>
                <c:pt idx="3453">
                  <c:v>63634</c:v>
                </c:pt>
                <c:pt idx="3454">
                  <c:v>63641</c:v>
                </c:pt>
                <c:pt idx="3455">
                  <c:v>63648</c:v>
                </c:pt>
                <c:pt idx="3456">
                  <c:v>63655</c:v>
                </c:pt>
                <c:pt idx="3457">
                  <c:v>63662</c:v>
                </c:pt>
                <c:pt idx="3458">
                  <c:v>63669</c:v>
                </c:pt>
                <c:pt idx="3459">
                  <c:v>63676</c:v>
                </c:pt>
                <c:pt idx="3460">
                  <c:v>63683</c:v>
                </c:pt>
                <c:pt idx="3461">
                  <c:v>63690</c:v>
                </c:pt>
                <c:pt idx="3462">
                  <c:v>63697</c:v>
                </c:pt>
                <c:pt idx="3463">
                  <c:v>63704</c:v>
                </c:pt>
                <c:pt idx="3464">
                  <c:v>63711</c:v>
                </c:pt>
                <c:pt idx="3465">
                  <c:v>63718</c:v>
                </c:pt>
                <c:pt idx="3466">
                  <c:v>63725</c:v>
                </c:pt>
                <c:pt idx="3467">
                  <c:v>63732</c:v>
                </c:pt>
                <c:pt idx="3468">
                  <c:v>63739</c:v>
                </c:pt>
                <c:pt idx="3469">
                  <c:v>63746</c:v>
                </c:pt>
                <c:pt idx="3470">
                  <c:v>63753</c:v>
                </c:pt>
                <c:pt idx="3471">
                  <c:v>63760</c:v>
                </c:pt>
                <c:pt idx="3472">
                  <c:v>63767</c:v>
                </c:pt>
                <c:pt idx="3473">
                  <c:v>63774</c:v>
                </c:pt>
                <c:pt idx="3474">
                  <c:v>63781</c:v>
                </c:pt>
                <c:pt idx="3475">
                  <c:v>63788</c:v>
                </c:pt>
                <c:pt idx="3476">
                  <c:v>63795</c:v>
                </c:pt>
                <c:pt idx="3477">
                  <c:v>63802</c:v>
                </c:pt>
                <c:pt idx="3478">
                  <c:v>63809</c:v>
                </c:pt>
                <c:pt idx="3479">
                  <c:v>63816</c:v>
                </c:pt>
                <c:pt idx="3480">
                  <c:v>63823</c:v>
                </c:pt>
                <c:pt idx="3481">
                  <c:v>63830</c:v>
                </c:pt>
                <c:pt idx="3482">
                  <c:v>63837</c:v>
                </c:pt>
                <c:pt idx="3483">
                  <c:v>63844</c:v>
                </c:pt>
                <c:pt idx="3484">
                  <c:v>63851</c:v>
                </c:pt>
                <c:pt idx="3485">
                  <c:v>63858</c:v>
                </c:pt>
                <c:pt idx="3486">
                  <c:v>63865</c:v>
                </c:pt>
                <c:pt idx="3487">
                  <c:v>63872</c:v>
                </c:pt>
                <c:pt idx="3488">
                  <c:v>63879</c:v>
                </c:pt>
                <c:pt idx="3489">
                  <c:v>63886</c:v>
                </c:pt>
                <c:pt idx="3490">
                  <c:v>63893</c:v>
                </c:pt>
                <c:pt idx="3491">
                  <c:v>63900</c:v>
                </c:pt>
                <c:pt idx="3492">
                  <c:v>63907</c:v>
                </c:pt>
                <c:pt idx="3493">
                  <c:v>63915</c:v>
                </c:pt>
                <c:pt idx="3494">
                  <c:v>63922</c:v>
                </c:pt>
                <c:pt idx="3495">
                  <c:v>63929</c:v>
                </c:pt>
                <c:pt idx="3496">
                  <c:v>63936</c:v>
                </c:pt>
                <c:pt idx="3497">
                  <c:v>63943</c:v>
                </c:pt>
                <c:pt idx="3498">
                  <c:v>63950</c:v>
                </c:pt>
                <c:pt idx="3499">
                  <c:v>63957</c:v>
                </c:pt>
                <c:pt idx="3500">
                  <c:v>63964</c:v>
                </c:pt>
                <c:pt idx="3501">
                  <c:v>63971</c:v>
                </c:pt>
                <c:pt idx="3502">
                  <c:v>63978</c:v>
                </c:pt>
                <c:pt idx="3503">
                  <c:v>63985</c:v>
                </c:pt>
                <c:pt idx="3504">
                  <c:v>63992</c:v>
                </c:pt>
                <c:pt idx="3505">
                  <c:v>63999</c:v>
                </c:pt>
                <c:pt idx="3506">
                  <c:v>64006</c:v>
                </c:pt>
                <c:pt idx="3507">
                  <c:v>64013</c:v>
                </c:pt>
                <c:pt idx="3508">
                  <c:v>64020</c:v>
                </c:pt>
                <c:pt idx="3509">
                  <c:v>64027</c:v>
                </c:pt>
                <c:pt idx="3510">
                  <c:v>64034</c:v>
                </c:pt>
                <c:pt idx="3511">
                  <c:v>64041</c:v>
                </c:pt>
                <c:pt idx="3512">
                  <c:v>64048</c:v>
                </c:pt>
                <c:pt idx="3513">
                  <c:v>64055</c:v>
                </c:pt>
                <c:pt idx="3514">
                  <c:v>64062</c:v>
                </c:pt>
                <c:pt idx="3515">
                  <c:v>64069</c:v>
                </c:pt>
                <c:pt idx="3516">
                  <c:v>64076</c:v>
                </c:pt>
                <c:pt idx="3517">
                  <c:v>64083</c:v>
                </c:pt>
                <c:pt idx="3518">
                  <c:v>64090</c:v>
                </c:pt>
                <c:pt idx="3519">
                  <c:v>64097</c:v>
                </c:pt>
                <c:pt idx="3520">
                  <c:v>64104</c:v>
                </c:pt>
                <c:pt idx="3521">
                  <c:v>64111</c:v>
                </c:pt>
                <c:pt idx="3522">
                  <c:v>64118</c:v>
                </c:pt>
                <c:pt idx="3523">
                  <c:v>64125</c:v>
                </c:pt>
                <c:pt idx="3524">
                  <c:v>64132</c:v>
                </c:pt>
                <c:pt idx="3525">
                  <c:v>64139</c:v>
                </c:pt>
                <c:pt idx="3526">
                  <c:v>64146</c:v>
                </c:pt>
              </c:numCache>
            </c:numRef>
          </c:xVal>
          <c:yVal>
            <c:numRef>
              <c:f>EUR1M!$V$3:$V$3529</c:f>
              <c:numCache>
                <c:formatCode>0.0000%</c:formatCode>
                <c:ptCount val="3527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EUR1M!$T$3:$T$3529</c:f>
              <c:numCache>
                <c:formatCode>ddd\,\ dd\-mmm\-yyyy</c:formatCode>
                <c:ptCount val="3527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  <c:pt idx="2365">
                  <c:v>55996</c:v>
                </c:pt>
                <c:pt idx="2366">
                  <c:v>56003</c:v>
                </c:pt>
                <c:pt idx="2367">
                  <c:v>56010</c:v>
                </c:pt>
                <c:pt idx="2368">
                  <c:v>56017</c:v>
                </c:pt>
                <c:pt idx="2369">
                  <c:v>56024</c:v>
                </c:pt>
                <c:pt idx="2370">
                  <c:v>56031</c:v>
                </c:pt>
                <c:pt idx="2371">
                  <c:v>56038</c:v>
                </c:pt>
                <c:pt idx="2372">
                  <c:v>56045</c:v>
                </c:pt>
                <c:pt idx="2373">
                  <c:v>56052</c:v>
                </c:pt>
                <c:pt idx="2374">
                  <c:v>56059</c:v>
                </c:pt>
                <c:pt idx="2375">
                  <c:v>56066</c:v>
                </c:pt>
                <c:pt idx="2376">
                  <c:v>56073</c:v>
                </c:pt>
                <c:pt idx="2377">
                  <c:v>56080</c:v>
                </c:pt>
                <c:pt idx="2378">
                  <c:v>56087</c:v>
                </c:pt>
                <c:pt idx="2379">
                  <c:v>56094</c:v>
                </c:pt>
                <c:pt idx="2380">
                  <c:v>56101</c:v>
                </c:pt>
                <c:pt idx="2381">
                  <c:v>56108</c:v>
                </c:pt>
                <c:pt idx="2382">
                  <c:v>56115</c:v>
                </c:pt>
                <c:pt idx="2383">
                  <c:v>56122</c:v>
                </c:pt>
                <c:pt idx="2384">
                  <c:v>56129</c:v>
                </c:pt>
                <c:pt idx="2385">
                  <c:v>56136</c:v>
                </c:pt>
                <c:pt idx="2386">
                  <c:v>56143</c:v>
                </c:pt>
                <c:pt idx="2387">
                  <c:v>56150</c:v>
                </c:pt>
                <c:pt idx="2388">
                  <c:v>56157</c:v>
                </c:pt>
                <c:pt idx="2389">
                  <c:v>56164</c:v>
                </c:pt>
                <c:pt idx="2390">
                  <c:v>56171</c:v>
                </c:pt>
                <c:pt idx="2391">
                  <c:v>56178</c:v>
                </c:pt>
                <c:pt idx="2392">
                  <c:v>56185</c:v>
                </c:pt>
                <c:pt idx="2393">
                  <c:v>56192</c:v>
                </c:pt>
                <c:pt idx="2394">
                  <c:v>56199</c:v>
                </c:pt>
                <c:pt idx="2395">
                  <c:v>56206</c:v>
                </c:pt>
                <c:pt idx="2396">
                  <c:v>56213</c:v>
                </c:pt>
                <c:pt idx="2397">
                  <c:v>56220</c:v>
                </c:pt>
                <c:pt idx="2398">
                  <c:v>56227</c:v>
                </c:pt>
                <c:pt idx="2399">
                  <c:v>56234</c:v>
                </c:pt>
                <c:pt idx="2400">
                  <c:v>56241</c:v>
                </c:pt>
                <c:pt idx="2401">
                  <c:v>56248</c:v>
                </c:pt>
                <c:pt idx="2402">
                  <c:v>56255</c:v>
                </c:pt>
                <c:pt idx="2403">
                  <c:v>56262</c:v>
                </c:pt>
                <c:pt idx="2404">
                  <c:v>56269</c:v>
                </c:pt>
                <c:pt idx="2405">
                  <c:v>56276</c:v>
                </c:pt>
                <c:pt idx="2406">
                  <c:v>56283</c:v>
                </c:pt>
                <c:pt idx="2407">
                  <c:v>56290</c:v>
                </c:pt>
                <c:pt idx="2408">
                  <c:v>56297</c:v>
                </c:pt>
                <c:pt idx="2409">
                  <c:v>56304</c:v>
                </c:pt>
                <c:pt idx="2410">
                  <c:v>56311</c:v>
                </c:pt>
                <c:pt idx="2411">
                  <c:v>56318</c:v>
                </c:pt>
                <c:pt idx="2412">
                  <c:v>56325</c:v>
                </c:pt>
                <c:pt idx="2413">
                  <c:v>56332</c:v>
                </c:pt>
                <c:pt idx="2414">
                  <c:v>56339</c:v>
                </c:pt>
                <c:pt idx="2415">
                  <c:v>56346</c:v>
                </c:pt>
                <c:pt idx="2416">
                  <c:v>56353</c:v>
                </c:pt>
                <c:pt idx="2417">
                  <c:v>56360</c:v>
                </c:pt>
                <c:pt idx="2418">
                  <c:v>56367</c:v>
                </c:pt>
                <c:pt idx="2419">
                  <c:v>56374</c:v>
                </c:pt>
                <c:pt idx="2420">
                  <c:v>56381</c:v>
                </c:pt>
                <c:pt idx="2421">
                  <c:v>56388</c:v>
                </c:pt>
                <c:pt idx="2422">
                  <c:v>56395</c:v>
                </c:pt>
                <c:pt idx="2423">
                  <c:v>56402</c:v>
                </c:pt>
                <c:pt idx="2424">
                  <c:v>56409</c:v>
                </c:pt>
                <c:pt idx="2425">
                  <c:v>56416</c:v>
                </c:pt>
                <c:pt idx="2426">
                  <c:v>56423</c:v>
                </c:pt>
                <c:pt idx="2427">
                  <c:v>56430</c:v>
                </c:pt>
                <c:pt idx="2428">
                  <c:v>56437</c:v>
                </c:pt>
                <c:pt idx="2429">
                  <c:v>56444</c:v>
                </c:pt>
                <c:pt idx="2430">
                  <c:v>56451</c:v>
                </c:pt>
                <c:pt idx="2431">
                  <c:v>56458</c:v>
                </c:pt>
                <c:pt idx="2432">
                  <c:v>56465</c:v>
                </c:pt>
                <c:pt idx="2433">
                  <c:v>56472</c:v>
                </c:pt>
                <c:pt idx="2434">
                  <c:v>56479</c:v>
                </c:pt>
                <c:pt idx="2435">
                  <c:v>56486</c:v>
                </c:pt>
                <c:pt idx="2436">
                  <c:v>56493</c:v>
                </c:pt>
                <c:pt idx="2437">
                  <c:v>56500</c:v>
                </c:pt>
                <c:pt idx="2438">
                  <c:v>56507</c:v>
                </c:pt>
                <c:pt idx="2439">
                  <c:v>56514</c:v>
                </c:pt>
                <c:pt idx="2440">
                  <c:v>56521</c:v>
                </c:pt>
                <c:pt idx="2441">
                  <c:v>56528</c:v>
                </c:pt>
                <c:pt idx="2442">
                  <c:v>56535</c:v>
                </c:pt>
                <c:pt idx="2443">
                  <c:v>56542</c:v>
                </c:pt>
                <c:pt idx="2444">
                  <c:v>56549</c:v>
                </c:pt>
                <c:pt idx="2445">
                  <c:v>56556</c:v>
                </c:pt>
                <c:pt idx="2446">
                  <c:v>56563</c:v>
                </c:pt>
                <c:pt idx="2447">
                  <c:v>56570</c:v>
                </c:pt>
                <c:pt idx="2448">
                  <c:v>56577</c:v>
                </c:pt>
                <c:pt idx="2449">
                  <c:v>56584</c:v>
                </c:pt>
                <c:pt idx="2450">
                  <c:v>56591</c:v>
                </c:pt>
                <c:pt idx="2451">
                  <c:v>56598</c:v>
                </c:pt>
                <c:pt idx="2452">
                  <c:v>56605</c:v>
                </c:pt>
                <c:pt idx="2453">
                  <c:v>56612</c:v>
                </c:pt>
                <c:pt idx="2454">
                  <c:v>56619</c:v>
                </c:pt>
                <c:pt idx="2455">
                  <c:v>56626</c:v>
                </c:pt>
                <c:pt idx="2456">
                  <c:v>56633</c:v>
                </c:pt>
                <c:pt idx="2457">
                  <c:v>56640</c:v>
                </c:pt>
                <c:pt idx="2458">
                  <c:v>56647</c:v>
                </c:pt>
                <c:pt idx="2459">
                  <c:v>56654</c:v>
                </c:pt>
                <c:pt idx="2460">
                  <c:v>56661</c:v>
                </c:pt>
                <c:pt idx="2461">
                  <c:v>56668</c:v>
                </c:pt>
                <c:pt idx="2462">
                  <c:v>56675</c:v>
                </c:pt>
                <c:pt idx="2463">
                  <c:v>56682</c:v>
                </c:pt>
                <c:pt idx="2464">
                  <c:v>56689</c:v>
                </c:pt>
                <c:pt idx="2465">
                  <c:v>56696</c:v>
                </c:pt>
                <c:pt idx="2466">
                  <c:v>56703</c:v>
                </c:pt>
                <c:pt idx="2467">
                  <c:v>56710</c:v>
                </c:pt>
                <c:pt idx="2468">
                  <c:v>56717</c:v>
                </c:pt>
                <c:pt idx="2469">
                  <c:v>56724</c:v>
                </c:pt>
                <c:pt idx="2470">
                  <c:v>56731</c:v>
                </c:pt>
                <c:pt idx="2471">
                  <c:v>56738</c:v>
                </c:pt>
                <c:pt idx="2472">
                  <c:v>56745</c:v>
                </c:pt>
                <c:pt idx="2473">
                  <c:v>56752</c:v>
                </c:pt>
                <c:pt idx="2474">
                  <c:v>56759</c:v>
                </c:pt>
                <c:pt idx="2475">
                  <c:v>56766</c:v>
                </c:pt>
                <c:pt idx="2476">
                  <c:v>56773</c:v>
                </c:pt>
                <c:pt idx="2477">
                  <c:v>56780</c:v>
                </c:pt>
                <c:pt idx="2478">
                  <c:v>56787</c:v>
                </c:pt>
                <c:pt idx="2479">
                  <c:v>56794</c:v>
                </c:pt>
                <c:pt idx="2480">
                  <c:v>56801</c:v>
                </c:pt>
                <c:pt idx="2481">
                  <c:v>56808</c:v>
                </c:pt>
                <c:pt idx="2482">
                  <c:v>56815</c:v>
                </c:pt>
                <c:pt idx="2483">
                  <c:v>56822</c:v>
                </c:pt>
                <c:pt idx="2484">
                  <c:v>56829</c:v>
                </c:pt>
                <c:pt idx="2485">
                  <c:v>56836</c:v>
                </c:pt>
                <c:pt idx="2486">
                  <c:v>56843</c:v>
                </c:pt>
                <c:pt idx="2487">
                  <c:v>56850</c:v>
                </c:pt>
                <c:pt idx="2488">
                  <c:v>56857</c:v>
                </c:pt>
                <c:pt idx="2489">
                  <c:v>56864</c:v>
                </c:pt>
                <c:pt idx="2490">
                  <c:v>56871</c:v>
                </c:pt>
                <c:pt idx="2491">
                  <c:v>56878</c:v>
                </c:pt>
                <c:pt idx="2492">
                  <c:v>56885</c:v>
                </c:pt>
                <c:pt idx="2493">
                  <c:v>56892</c:v>
                </c:pt>
                <c:pt idx="2494">
                  <c:v>56899</c:v>
                </c:pt>
                <c:pt idx="2495">
                  <c:v>56906</c:v>
                </c:pt>
                <c:pt idx="2496">
                  <c:v>56913</c:v>
                </c:pt>
                <c:pt idx="2497">
                  <c:v>56920</c:v>
                </c:pt>
                <c:pt idx="2498">
                  <c:v>56927</c:v>
                </c:pt>
                <c:pt idx="2499">
                  <c:v>56934</c:v>
                </c:pt>
                <c:pt idx="2500">
                  <c:v>56941</c:v>
                </c:pt>
                <c:pt idx="2501">
                  <c:v>56948</c:v>
                </c:pt>
                <c:pt idx="2502">
                  <c:v>56955</c:v>
                </c:pt>
                <c:pt idx="2503">
                  <c:v>56962</c:v>
                </c:pt>
                <c:pt idx="2504">
                  <c:v>56969</c:v>
                </c:pt>
                <c:pt idx="2505">
                  <c:v>56976</c:v>
                </c:pt>
                <c:pt idx="2506">
                  <c:v>56983</c:v>
                </c:pt>
                <c:pt idx="2507">
                  <c:v>56990</c:v>
                </c:pt>
                <c:pt idx="2508">
                  <c:v>56997</c:v>
                </c:pt>
                <c:pt idx="2509">
                  <c:v>57004</c:v>
                </c:pt>
                <c:pt idx="2510">
                  <c:v>57011</c:v>
                </c:pt>
                <c:pt idx="2511">
                  <c:v>57018</c:v>
                </c:pt>
                <c:pt idx="2512">
                  <c:v>57025</c:v>
                </c:pt>
                <c:pt idx="2513">
                  <c:v>57032</c:v>
                </c:pt>
                <c:pt idx="2514">
                  <c:v>57039</c:v>
                </c:pt>
                <c:pt idx="2515">
                  <c:v>57046</c:v>
                </c:pt>
                <c:pt idx="2516">
                  <c:v>57053</c:v>
                </c:pt>
                <c:pt idx="2517">
                  <c:v>57060</c:v>
                </c:pt>
                <c:pt idx="2518">
                  <c:v>57067</c:v>
                </c:pt>
                <c:pt idx="2519">
                  <c:v>57074</c:v>
                </c:pt>
                <c:pt idx="2520">
                  <c:v>57081</c:v>
                </c:pt>
                <c:pt idx="2521">
                  <c:v>57088</c:v>
                </c:pt>
                <c:pt idx="2522">
                  <c:v>57095</c:v>
                </c:pt>
                <c:pt idx="2523">
                  <c:v>57102</c:v>
                </c:pt>
                <c:pt idx="2524">
                  <c:v>57109</c:v>
                </c:pt>
                <c:pt idx="2525">
                  <c:v>57116</c:v>
                </c:pt>
                <c:pt idx="2526">
                  <c:v>57123</c:v>
                </c:pt>
                <c:pt idx="2527">
                  <c:v>57130</c:v>
                </c:pt>
                <c:pt idx="2528">
                  <c:v>57137</c:v>
                </c:pt>
                <c:pt idx="2529">
                  <c:v>57144</c:v>
                </c:pt>
                <c:pt idx="2530">
                  <c:v>57151</c:v>
                </c:pt>
                <c:pt idx="2531">
                  <c:v>57158</c:v>
                </c:pt>
                <c:pt idx="2532">
                  <c:v>57165</c:v>
                </c:pt>
                <c:pt idx="2533">
                  <c:v>57172</c:v>
                </c:pt>
                <c:pt idx="2534">
                  <c:v>57179</c:v>
                </c:pt>
                <c:pt idx="2535">
                  <c:v>57186</c:v>
                </c:pt>
                <c:pt idx="2536">
                  <c:v>57193</c:v>
                </c:pt>
                <c:pt idx="2537">
                  <c:v>57200</c:v>
                </c:pt>
                <c:pt idx="2538">
                  <c:v>57207</c:v>
                </c:pt>
                <c:pt idx="2539">
                  <c:v>57214</c:v>
                </c:pt>
                <c:pt idx="2540">
                  <c:v>57221</c:v>
                </c:pt>
                <c:pt idx="2541">
                  <c:v>57228</c:v>
                </c:pt>
                <c:pt idx="2542">
                  <c:v>57235</c:v>
                </c:pt>
                <c:pt idx="2543">
                  <c:v>57242</c:v>
                </c:pt>
                <c:pt idx="2544">
                  <c:v>57249</c:v>
                </c:pt>
                <c:pt idx="2545">
                  <c:v>57256</c:v>
                </c:pt>
                <c:pt idx="2546">
                  <c:v>57263</c:v>
                </c:pt>
                <c:pt idx="2547">
                  <c:v>57270</c:v>
                </c:pt>
                <c:pt idx="2548">
                  <c:v>57277</c:v>
                </c:pt>
                <c:pt idx="2549">
                  <c:v>57284</c:v>
                </c:pt>
                <c:pt idx="2550">
                  <c:v>57291</c:v>
                </c:pt>
                <c:pt idx="2551">
                  <c:v>57298</c:v>
                </c:pt>
                <c:pt idx="2552">
                  <c:v>57305</c:v>
                </c:pt>
                <c:pt idx="2553">
                  <c:v>57312</c:v>
                </c:pt>
                <c:pt idx="2554">
                  <c:v>57319</c:v>
                </c:pt>
                <c:pt idx="2555">
                  <c:v>57326</c:v>
                </c:pt>
                <c:pt idx="2556">
                  <c:v>57333</c:v>
                </c:pt>
                <c:pt idx="2557">
                  <c:v>57341</c:v>
                </c:pt>
                <c:pt idx="2558">
                  <c:v>57348</c:v>
                </c:pt>
                <c:pt idx="2559">
                  <c:v>57355</c:v>
                </c:pt>
                <c:pt idx="2560">
                  <c:v>57362</c:v>
                </c:pt>
                <c:pt idx="2561">
                  <c:v>57369</c:v>
                </c:pt>
                <c:pt idx="2562">
                  <c:v>57376</c:v>
                </c:pt>
                <c:pt idx="2563">
                  <c:v>57383</c:v>
                </c:pt>
                <c:pt idx="2564">
                  <c:v>57390</c:v>
                </c:pt>
                <c:pt idx="2565">
                  <c:v>57397</c:v>
                </c:pt>
                <c:pt idx="2566">
                  <c:v>57404</c:v>
                </c:pt>
                <c:pt idx="2567">
                  <c:v>57411</c:v>
                </c:pt>
                <c:pt idx="2568">
                  <c:v>57418</c:v>
                </c:pt>
                <c:pt idx="2569">
                  <c:v>57425</c:v>
                </c:pt>
                <c:pt idx="2570">
                  <c:v>57432</c:v>
                </c:pt>
                <c:pt idx="2571">
                  <c:v>57439</c:v>
                </c:pt>
                <c:pt idx="2572">
                  <c:v>57446</c:v>
                </c:pt>
                <c:pt idx="2573">
                  <c:v>57453</c:v>
                </c:pt>
                <c:pt idx="2574">
                  <c:v>57460</c:v>
                </c:pt>
                <c:pt idx="2575">
                  <c:v>57467</c:v>
                </c:pt>
                <c:pt idx="2576">
                  <c:v>57474</c:v>
                </c:pt>
                <c:pt idx="2577">
                  <c:v>57481</c:v>
                </c:pt>
                <c:pt idx="2578">
                  <c:v>57488</c:v>
                </c:pt>
                <c:pt idx="2579">
                  <c:v>57495</c:v>
                </c:pt>
                <c:pt idx="2580">
                  <c:v>57502</c:v>
                </c:pt>
                <c:pt idx="2581">
                  <c:v>57509</c:v>
                </c:pt>
                <c:pt idx="2582">
                  <c:v>57516</c:v>
                </c:pt>
                <c:pt idx="2583">
                  <c:v>57523</c:v>
                </c:pt>
                <c:pt idx="2584">
                  <c:v>57530</c:v>
                </c:pt>
                <c:pt idx="2585">
                  <c:v>57537</c:v>
                </c:pt>
                <c:pt idx="2586">
                  <c:v>57544</c:v>
                </c:pt>
                <c:pt idx="2587">
                  <c:v>57551</c:v>
                </c:pt>
                <c:pt idx="2588">
                  <c:v>57558</c:v>
                </c:pt>
                <c:pt idx="2589">
                  <c:v>57565</c:v>
                </c:pt>
                <c:pt idx="2590">
                  <c:v>57572</c:v>
                </c:pt>
                <c:pt idx="2591">
                  <c:v>57579</c:v>
                </c:pt>
                <c:pt idx="2592">
                  <c:v>57586</c:v>
                </c:pt>
                <c:pt idx="2593">
                  <c:v>57593</c:v>
                </c:pt>
                <c:pt idx="2594">
                  <c:v>57600</c:v>
                </c:pt>
                <c:pt idx="2595">
                  <c:v>57607</c:v>
                </c:pt>
                <c:pt idx="2596">
                  <c:v>57614</c:v>
                </c:pt>
                <c:pt idx="2597">
                  <c:v>57621</c:v>
                </c:pt>
                <c:pt idx="2598">
                  <c:v>57628</c:v>
                </c:pt>
                <c:pt idx="2599">
                  <c:v>57635</c:v>
                </c:pt>
                <c:pt idx="2600">
                  <c:v>57642</c:v>
                </c:pt>
                <c:pt idx="2601">
                  <c:v>57649</c:v>
                </c:pt>
                <c:pt idx="2602">
                  <c:v>57656</c:v>
                </c:pt>
                <c:pt idx="2603">
                  <c:v>57663</c:v>
                </c:pt>
                <c:pt idx="2604">
                  <c:v>57670</c:v>
                </c:pt>
                <c:pt idx="2605">
                  <c:v>57677</c:v>
                </c:pt>
                <c:pt idx="2606">
                  <c:v>57684</c:v>
                </c:pt>
                <c:pt idx="2607">
                  <c:v>57691</c:v>
                </c:pt>
                <c:pt idx="2608">
                  <c:v>57698</c:v>
                </c:pt>
                <c:pt idx="2609">
                  <c:v>57706</c:v>
                </c:pt>
                <c:pt idx="2610">
                  <c:v>57713</c:v>
                </c:pt>
                <c:pt idx="2611">
                  <c:v>57720</c:v>
                </c:pt>
                <c:pt idx="2612">
                  <c:v>57727</c:v>
                </c:pt>
                <c:pt idx="2613">
                  <c:v>57734</c:v>
                </c:pt>
                <c:pt idx="2614">
                  <c:v>57741</c:v>
                </c:pt>
                <c:pt idx="2615">
                  <c:v>57748</c:v>
                </c:pt>
                <c:pt idx="2616">
                  <c:v>57755</c:v>
                </c:pt>
                <c:pt idx="2617">
                  <c:v>57762</c:v>
                </c:pt>
                <c:pt idx="2618">
                  <c:v>57769</c:v>
                </c:pt>
                <c:pt idx="2619">
                  <c:v>57776</c:v>
                </c:pt>
                <c:pt idx="2620">
                  <c:v>57783</c:v>
                </c:pt>
                <c:pt idx="2621">
                  <c:v>57790</c:v>
                </c:pt>
                <c:pt idx="2622">
                  <c:v>57797</c:v>
                </c:pt>
                <c:pt idx="2623">
                  <c:v>57804</c:v>
                </c:pt>
                <c:pt idx="2624">
                  <c:v>57811</c:v>
                </c:pt>
                <c:pt idx="2625">
                  <c:v>57818</c:v>
                </c:pt>
                <c:pt idx="2626">
                  <c:v>57825</c:v>
                </c:pt>
                <c:pt idx="2627">
                  <c:v>57832</c:v>
                </c:pt>
                <c:pt idx="2628">
                  <c:v>57839</c:v>
                </c:pt>
                <c:pt idx="2629">
                  <c:v>57846</c:v>
                </c:pt>
                <c:pt idx="2630">
                  <c:v>57853</c:v>
                </c:pt>
                <c:pt idx="2631">
                  <c:v>57860</c:v>
                </c:pt>
                <c:pt idx="2632">
                  <c:v>57867</c:v>
                </c:pt>
                <c:pt idx="2633">
                  <c:v>57874</c:v>
                </c:pt>
                <c:pt idx="2634">
                  <c:v>57881</c:v>
                </c:pt>
                <c:pt idx="2635">
                  <c:v>57888</c:v>
                </c:pt>
                <c:pt idx="2636">
                  <c:v>57895</c:v>
                </c:pt>
                <c:pt idx="2637">
                  <c:v>57902</c:v>
                </c:pt>
                <c:pt idx="2638">
                  <c:v>57909</c:v>
                </c:pt>
                <c:pt idx="2639">
                  <c:v>57916</c:v>
                </c:pt>
                <c:pt idx="2640">
                  <c:v>57923</c:v>
                </c:pt>
                <c:pt idx="2641">
                  <c:v>57930</c:v>
                </c:pt>
                <c:pt idx="2642">
                  <c:v>57937</c:v>
                </c:pt>
                <c:pt idx="2643">
                  <c:v>57944</c:v>
                </c:pt>
                <c:pt idx="2644">
                  <c:v>57951</c:v>
                </c:pt>
                <c:pt idx="2645">
                  <c:v>57958</c:v>
                </c:pt>
                <c:pt idx="2646">
                  <c:v>57965</c:v>
                </c:pt>
                <c:pt idx="2647">
                  <c:v>57972</c:v>
                </c:pt>
                <c:pt idx="2648">
                  <c:v>57979</c:v>
                </c:pt>
                <c:pt idx="2649">
                  <c:v>57986</c:v>
                </c:pt>
                <c:pt idx="2650">
                  <c:v>57993</c:v>
                </c:pt>
                <c:pt idx="2651">
                  <c:v>58000</c:v>
                </c:pt>
                <c:pt idx="2652">
                  <c:v>58007</c:v>
                </c:pt>
                <c:pt idx="2653">
                  <c:v>58014</c:v>
                </c:pt>
                <c:pt idx="2654">
                  <c:v>58021</c:v>
                </c:pt>
                <c:pt idx="2655">
                  <c:v>58028</c:v>
                </c:pt>
                <c:pt idx="2656">
                  <c:v>58035</c:v>
                </c:pt>
                <c:pt idx="2657">
                  <c:v>58042</c:v>
                </c:pt>
                <c:pt idx="2658">
                  <c:v>58049</c:v>
                </c:pt>
                <c:pt idx="2659">
                  <c:v>58056</c:v>
                </c:pt>
                <c:pt idx="2660">
                  <c:v>58063</c:v>
                </c:pt>
                <c:pt idx="2661">
                  <c:v>58071</c:v>
                </c:pt>
                <c:pt idx="2662">
                  <c:v>58078</c:v>
                </c:pt>
                <c:pt idx="2663">
                  <c:v>58085</c:v>
                </c:pt>
                <c:pt idx="2664">
                  <c:v>58092</c:v>
                </c:pt>
                <c:pt idx="2665">
                  <c:v>58099</c:v>
                </c:pt>
                <c:pt idx="2666">
                  <c:v>58106</c:v>
                </c:pt>
                <c:pt idx="2667">
                  <c:v>58113</c:v>
                </c:pt>
                <c:pt idx="2668">
                  <c:v>58120</c:v>
                </c:pt>
                <c:pt idx="2669">
                  <c:v>58127</c:v>
                </c:pt>
                <c:pt idx="2670">
                  <c:v>58134</c:v>
                </c:pt>
                <c:pt idx="2671">
                  <c:v>58141</c:v>
                </c:pt>
                <c:pt idx="2672">
                  <c:v>58148</c:v>
                </c:pt>
                <c:pt idx="2673">
                  <c:v>58155</c:v>
                </c:pt>
                <c:pt idx="2674">
                  <c:v>58166</c:v>
                </c:pt>
                <c:pt idx="2675">
                  <c:v>58173</c:v>
                </c:pt>
                <c:pt idx="2676">
                  <c:v>58180</c:v>
                </c:pt>
                <c:pt idx="2677">
                  <c:v>58187</c:v>
                </c:pt>
                <c:pt idx="2678">
                  <c:v>58194</c:v>
                </c:pt>
                <c:pt idx="2679">
                  <c:v>58201</c:v>
                </c:pt>
                <c:pt idx="2680">
                  <c:v>58208</c:v>
                </c:pt>
                <c:pt idx="2681">
                  <c:v>58215</c:v>
                </c:pt>
                <c:pt idx="2682">
                  <c:v>58222</c:v>
                </c:pt>
                <c:pt idx="2683">
                  <c:v>58229</c:v>
                </c:pt>
                <c:pt idx="2684">
                  <c:v>58236</c:v>
                </c:pt>
                <c:pt idx="2685">
                  <c:v>58243</c:v>
                </c:pt>
                <c:pt idx="2686">
                  <c:v>58250</c:v>
                </c:pt>
                <c:pt idx="2687">
                  <c:v>58257</c:v>
                </c:pt>
                <c:pt idx="2688">
                  <c:v>58264</c:v>
                </c:pt>
                <c:pt idx="2689">
                  <c:v>58271</c:v>
                </c:pt>
                <c:pt idx="2690">
                  <c:v>58278</c:v>
                </c:pt>
                <c:pt idx="2691">
                  <c:v>58285</c:v>
                </c:pt>
                <c:pt idx="2692">
                  <c:v>58292</c:v>
                </c:pt>
                <c:pt idx="2693">
                  <c:v>58299</c:v>
                </c:pt>
                <c:pt idx="2694">
                  <c:v>58306</c:v>
                </c:pt>
                <c:pt idx="2695">
                  <c:v>58313</c:v>
                </c:pt>
                <c:pt idx="2696">
                  <c:v>58320</c:v>
                </c:pt>
                <c:pt idx="2697">
                  <c:v>58327</c:v>
                </c:pt>
                <c:pt idx="2698">
                  <c:v>58334</c:v>
                </c:pt>
                <c:pt idx="2699">
                  <c:v>58341</c:v>
                </c:pt>
                <c:pt idx="2700">
                  <c:v>58348</c:v>
                </c:pt>
                <c:pt idx="2701">
                  <c:v>58355</c:v>
                </c:pt>
                <c:pt idx="2702">
                  <c:v>58362</c:v>
                </c:pt>
                <c:pt idx="2703">
                  <c:v>58369</c:v>
                </c:pt>
                <c:pt idx="2704">
                  <c:v>58376</c:v>
                </c:pt>
                <c:pt idx="2705">
                  <c:v>58383</c:v>
                </c:pt>
                <c:pt idx="2706">
                  <c:v>58390</c:v>
                </c:pt>
                <c:pt idx="2707">
                  <c:v>58397</c:v>
                </c:pt>
                <c:pt idx="2708">
                  <c:v>58404</c:v>
                </c:pt>
                <c:pt idx="2709">
                  <c:v>58411</c:v>
                </c:pt>
                <c:pt idx="2710">
                  <c:v>58418</c:v>
                </c:pt>
                <c:pt idx="2711">
                  <c:v>58425</c:v>
                </c:pt>
                <c:pt idx="2712">
                  <c:v>58432</c:v>
                </c:pt>
                <c:pt idx="2713">
                  <c:v>58439</c:v>
                </c:pt>
                <c:pt idx="2714">
                  <c:v>58446</c:v>
                </c:pt>
                <c:pt idx="2715">
                  <c:v>58453</c:v>
                </c:pt>
                <c:pt idx="2716">
                  <c:v>58460</c:v>
                </c:pt>
                <c:pt idx="2717">
                  <c:v>58467</c:v>
                </c:pt>
                <c:pt idx="2718">
                  <c:v>58474</c:v>
                </c:pt>
                <c:pt idx="2719">
                  <c:v>58481</c:v>
                </c:pt>
                <c:pt idx="2720">
                  <c:v>58488</c:v>
                </c:pt>
                <c:pt idx="2721">
                  <c:v>58495</c:v>
                </c:pt>
                <c:pt idx="2722">
                  <c:v>58502</c:v>
                </c:pt>
                <c:pt idx="2723">
                  <c:v>58509</c:v>
                </c:pt>
                <c:pt idx="2724">
                  <c:v>58516</c:v>
                </c:pt>
                <c:pt idx="2725">
                  <c:v>58523</c:v>
                </c:pt>
                <c:pt idx="2726">
                  <c:v>58530</c:v>
                </c:pt>
                <c:pt idx="2727">
                  <c:v>58537</c:v>
                </c:pt>
                <c:pt idx="2728">
                  <c:v>58544</c:v>
                </c:pt>
                <c:pt idx="2729">
                  <c:v>58551</c:v>
                </c:pt>
                <c:pt idx="2730">
                  <c:v>58558</c:v>
                </c:pt>
                <c:pt idx="2731">
                  <c:v>58565</c:v>
                </c:pt>
                <c:pt idx="2732">
                  <c:v>58572</c:v>
                </c:pt>
                <c:pt idx="2733">
                  <c:v>58579</c:v>
                </c:pt>
                <c:pt idx="2734">
                  <c:v>58586</c:v>
                </c:pt>
                <c:pt idx="2735">
                  <c:v>58593</c:v>
                </c:pt>
                <c:pt idx="2736">
                  <c:v>58600</c:v>
                </c:pt>
                <c:pt idx="2737">
                  <c:v>58607</c:v>
                </c:pt>
                <c:pt idx="2738">
                  <c:v>58614</c:v>
                </c:pt>
                <c:pt idx="2739">
                  <c:v>58621</c:v>
                </c:pt>
                <c:pt idx="2740">
                  <c:v>58628</c:v>
                </c:pt>
                <c:pt idx="2741">
                  <c:v>58635</c:v>
                </c:pt>
                <c:pt idx="2742">
                  <c:v>58642</c:v>
                </c:pt>
                <c:pt idx="2743">
                  <c:v>58649</c:v>
                </c:pt>
                <c:pt idx="2744">
                  <c:v>58656</c:v>
                </c:pt>
                <c:pt idx="2745">
                  <c:v>58663</c:v>
                </c:pt>
                <c:pt idx="2746">
                  <c:v>58670</c:v>
                </c:pt>
                <c:pt idx="2747">
                  <c:v>58677</c:v>
                </c:pt>
                <c:pt idx="2748">
                  <c:v>58684</c:v>
                </c:pt>
                <c:pt idx="2749">
                  <c:v>58691</c:v>
                </c:pt>
                <c:pt idx="2750">
                  <c:v>58698</c:v>
                </c:pt>
                <c:pt idx="2751">
                  <c:v>58705</c:v>
                </c:pt>
                <c:pt idx="2752">
                  <c:v>58712</c:v>
                </c:pt>
                <c:pt idx="2753">
                  <c:v>58719</c:v>
                </c:pt>
                <c:pt idx="2754">
                  <c:v>58726</c:v>
                </c:pt>
                <c:pt idx="2755">
                  <c:v>58733</c:v>
                </c:pt>
                <c:pt idx="2756">
                  <c:v>58740</c:v>
                </c:pt>
                <c:pt idx="2757">
                  <c:v>58747</c:v>
                </c:pt>
                <c:pt idx="2758">
                  <c:v>58754</c:v>
                </c:pt>
                <c:pt idx="2759">
                  <c:v>58761</c:v>
                </c:pt>
                <c:pt idx="2760">
                  <c:v>58768</c:v>
                </c:pt>
                <c:pt idx="2761">
                  <c:v>58775</c:v>
                </c:pt>
                <c:pt idx="2762">
                  <c:v>58782</c:v>
                </c:pt>
                <c:pt idx="2763">
                  <c:v>58789</c:v>
                </c:pt>
                <c:pt idx="2764">
                  <c:v>58796</c:v>
                </c:pt>
                <c:pt idx="2765">
                  <c:v>58803</c:v>
                </c:pt>
                <c:pt idx="2766">
                  <c:v>58810</c:v>
                </c:pt>
                <c:pt idx="2767">
                  <c:v>58817</c:v>
                </c:pt>
                <c:pt idx="2768">
                  <c:v>58824</c:v>
                </c:pt>
                <c:pt idx="2769">
                  <c:v>58831</c:v>
                </c:pt>
                <c:pt idx="2770">
                  <c:v>58838</c:v>
                </c:pt>
                <c:pt idx="2771">
                  <c:v>58845</c:v>
                </c:pt>
                <c:pt idx="2772">
                  <c:v>58852</c:v>
                </c:pt>
                <c:pt idx="2773">
                  <c:v>58859</c:v>
                </c:pt>
                <c:pt idx="2774">
                  <c:v>58866</c:v>
                </c:pt>
                <c:pt idx="2775">
                  <c:v>58873</c:v>
                </c:pt>
                <c:pt idx="2776">
                  <c:v>58880</c:v>
                </c:pt>
                <c:pt idx="2777">
                  <c:v>58887</c:v>
                </c:pt>
                <c:pt idx="2778">
                  <c:v>58894</c:v>
                </c:pt>
                <c:pt idx="2779">
                  <c:v>58901</c:v>
                </c:pt>
                <c:pt idx="2780">
                  <c:v>58908</c:v>
                </c:pt>
                <c:pt idx="2781">
                  <c:v>58915</c:v>
                </c:pt>
                <c:pt idx="2782">
                  <c:v>58922</c:v>
                </c:pt>
                <c:pt idx="2783">
                  <c:v>58929</c:v>
                </c:pt>
                <c:pt idx="2784">
                  <c:v>58936</c:v>
                </c:pt>
                <c:pt idx="2785">
                  <c:v>58943</c:v>
                </c:pt>
                <c:pt idx="2786">
                  <c:v>58950</c:v>
                </c:pt>
                <c:pt idx="2787">
                  <c:v>58957</c:v>
                </c:pt>
                <c:pt idx="2788">
                  <c:v>58964</c:v>
                </c:pt>
                <c:pt idx="2789">
                  <c:v>58971</c:v>
                </c:pt>
                <c:pt idx="2790">
                  <c:v>58978</c:v>
                </c:pt>
                <c:pt idx="2791">
                  <c:v>58985</c:v>
                </c:pt>
                <c:pt idx="2792">
                  <c:v>58992</c:v>
                </c:pt>
                <c:pt idx="2793">
                  <c:v>58999</c:v>
                </c:pt>
                <c:pt idx="2794">
                  <c:v>59006</c:v>
                </c:pt>
                <c:pt idx="2795">
                  <c:v>59013</c:v>
                </c:pt>
                <c:pt idx="2796">
                  <c:v>59020</c:v>
                </c:pt>
                <c:pt idx="2797">
                  <c:v>59027</c:v>
                </c:pt>
                <c:pt idx="2798">
                  <c:v>59034</c:v>
                </c:pt>
                <c:pt idx="2799">
                  <c:v>59041</c:v>
                </c:pt>
                <c:pt idx="2800">
                  <c:v>59048</c:v>
                </c:pt>
                <c:pt idx="2801">
                  <c:v>59055</c:v>
                </c:pt>
                <c:pt idx="2802">
                  <c:v>59062</c:v>
                </c:pt>
                <c:pt idx="2803">
                  <c:v>59069</c:v>
                </c:pt>
                <c:pt idx="2804">
                  <c:v>59076</c:v>
                </c:pt>
                <c:pt idx="2805">
                  <c:v>59083</c:v>
                </c:pt>
                <c:pt idx="2806">
                  <c:v>59090</c:v>
                </c:pt>
                <c:pt idx="2807">
                  <c:v>59097</c:v>
                </c:pt>
                <c:pt idx="2808">
                  <c:v>59104</c:v>
                </c:pt>
                <c:pt idx="2809">
                  <c:v>59111</c:v>
                </c:pt>
                <c:pt idx="2810">
                  <c:v>59118</c:v>
                </c:pt>
                <c:pt idx="2811">
                  <c:v>59125</c:v>
                </c:pt>
                <c:pt idx="2812">
                  <c:v>59132</c:v>
                </c:pt>
                <c:pt idx="2813">
                  <c:v>59139</c:v>
                </c:pt>
                <c:pt idx="2814">
                  <c:v>59146</c:v>
                </c:pt>
                <c:pt idx="2815">
                  <c:v>59153</c:v>
                </c:pt>
                <c:pt idx="2816">
                  <c:v>59160</c:v>
                </c:pt>
                <c:pt idx="2817">
                  <c:v>59167</c:v>
                </c:pt>
                <c:pt idx="2818">
                  <c:v>59174</c:v>
                </c:pt>
                <c:pt idx="2819">
                  <c:v>59181</c:v>
                </c:pt>
                <c:pt idx="2820">
                  <c:v>59188</c:v>
                </c:pt>
                <c:pt idx="2821">
                  <c:v>59195</c:v>
                </c:pt>
                <c:pt idx="2822">
                  <c:v>59202</c:v>
                </c:pt>
                <c:pt idx="2823">
                  <c:v>59209</c:v>
                </c:pt>
                <c:pt idx="2824">
                  <c:v>59216</c:v>
                </c:pt>
                <c:pt idx="2825">
                  <c:v>59223</c:v>
                </c:pt>
                <c:pt idx="2826">
                  <c:v>59230</c:v>
                </c:pt>
                <c:pt idx="2827">
                  <c:v>59237</c:v>
                </c:pt>
                <c:pt idx="2828">
                  <c:v>59244</c:v>
                </c:pt>
                <c:pt idx="2829">
                  <c:v>59251</c:v>
                </c:pt>
                <c:pt idx="2830">
                  <c:v>59258</c:v>
                </c:pt>
                <c:pt idx="2831">
                  <c:v>59265</c:v>
                </c:pt>
                <c:pt idx="2832">
                  <c:v>59272</c:v>
                </c:pt>
                <c:pt idx="2833">
                  <c:v>59279</c:v>
                </c:pt>
                <c:pt idx="2834">
                  <c:v>59286</c:v>
                </c:pt>
                <c:pt idx="2835">
                  <c:v>59293</c:v>
                </c:pt>
                <c:pt idx="2836">
                  <c:v>59300</c:v>
                </c:pt>
                <c:pt idx="2837">
                  <c:v>59307</c:v>
                </c:pt>
                <c:pt idx="2838">
                  <c:v>59314</c:v>
                </c:pt>
                <c:pt idx="2839">
                  <c:v>59321</c:v>
                </c:pt>
                <c:pt idx="2840">
                  <c:v>59328</c:v>
                </c:pt>
                <c:pt idx="2841">
                  <c:v>59335</c:v>
                </c:pt>
                <c:pt idx="2842">
                  <c:v>59342</c:v>
                </c:pt>
                <c:pt idx="2843">
                  <c:v>59349</c:v>
                </c:pt>
                <c:pt idx="2844">
                  <c:v>59356</c:v>
                </c:pt>
                <c:pt idx="2845">
                  <c:v>59363</c:v>
                </c:pt>
                <c:pt idx="2846">
                  <c:v>59370</c:v>
                </c:pt>
                <c:pt idx="2847">
                  <c:v>59377</c:v>
                </c:pt>
                <c:pt idx="2848">
                  <c:v>59384</c:v>
                </c:pt>
                <c:pt idx="2849">
                  <c:v>59391</c:v>
                </c:pt>
                <c:pt idx="2850">
                  <c:v>59398</c:v>
                </c:pt>
                <c:pt idx="2851">
                  <c:v>59405</c:v>
                </c:pt>
                <c:pt idx="2852">
                  <c:v>59412</c:v>
                </c:pt>
                <c:pt idx="2853">
                  <c:v>59419</c:v>
                </c:pt>
                <c:pt idx="2854">
                  <c:v>59426</c:v>
                </c:pt>
                <c:pt idx="2855">
                  <c:v>59433</c:v>
                </c:pt>
                <c:pt idx="2856">
                  <c:v>59440</c:v>
                </c:pt>
                <c:pt idx="2857">
                  <c:v>59447</c:v>
                </c:pt>
                <c:pt idx="2858">
                  <c:v>59454</c:v>
                </c:pt>
                <c:pt idx="2859">
                  <c:v>59461</c:v>
                </c:pt>
                <c:pt idx="2860">
                  <c:v>59468</c:v>
                </c:pt>
                <c:pt idx="2861">
                  <c:v>59475</c:v>
                </c:pt>
                <c:pt idx="2862">
                  <c:v>59482</c:v>
                </c:pt>
                <c:pt idx="2863">
                  <c:v>59489</c:v>
                </c:pt>
                <c:pt idx="2864">
                  <c:v>59496</c:v>
                </c:pt>
                <c:pt idx="2865">
                  <c:v>59503</c:v>
                </c:pt>
                <c:pt idx="2866">
                  <c:v>59510</c:v>
                </c:pt>
                <c:pt idx="2867">
                  <c:v>59517</c:v>
                </c:pt>
                <c:pt idx="2868">
                  <c:v>59524</c:v>
                </c:pt>
                <c:pt idx="2869">
                  <c:v>59532</c:v>
                </c:pt>
                <c:pt idx="2870">
                  <c:v>59539</c:v>
                </c:pt>
                <c:pt idx="2871">
                  <c:v>59546</c:v>
                </c:pt>
                <c:pt idx="2872">
                  <c:v>59553</c:v>
                </c:pt>
                <c:pt idx="2873">
                  <c:v>59560</c:v>
                </c:pt>
                <c:pt idx="2874">
                  <c:v>59567</c:v>
                </c:pt>
                <c:pt idx="2875">
                  <c:v>59574</c:v>
                </c:pt>
                <c:pt idx="2876">
                  <c:v>59581</c:v>
                </c:pt>
                <c:pt idx="2877">
                  <c:v>59588</c:v>
                </c:pt>
                <c:pt idx="2878">
                  <c:v>59595</c:v>
                </c:pt>
                <c:pt idx="2879">
                  <c:v>59602</c:v>
                </c:pt>
                <c:pt idx="2880">
                  <c:v>59609</c:v>
                </c:pt>
                <c:pt idx="2881">
                  <c:v>59616</c:v>
                </c:pt>
                <c:pt idx="2882">
                  <c:v>59623</c:v>
                </c:pt>
                <c:pt idx="2883">
                  <c:v>59630</c:v>
                </c:pt>
                <c:pt idx="2884">
                  <c:v>59637</c:v>
                </c:pt>
                <c:pt idx="2885">
                  <c:v>59644</c:v>
                </c:pt>
                <c:pt idx="2886">
                  <c:v>59651</c:v>
                </c:pt>
                <c:pt idx="2887">
                  <c:v>59658</c:v>
                </c:pt>
                <c:pt idx="2888">
                  <c:v>59665</c:v>
                </c:pt>
                <c:pt idx="2889">
                  <c:v>59672</c:v>
                </c:pt>
                <c:pt idx="2890">
                  <c:v>59679</c:v>
                </c:pt>
                <c:pt idx="2891">
                  <c:v>59686</c:v>
                </c:pt>
                <c:pt idx="2892">
                  <c:v>59693</c:v>
                </c:pt>
                <c:pt idx="2893">
                  <c:v>59700</c:v>
                </c:pt>
                <c:pt idx="2894">
                  <c:v>59707</c:v>
                </c:pt>
                <c:pt idx="2895">
                  <c:v>59714</c:v>
                </c:pt>
                <c:pt idx="2896">
                  <c:v>59721</c:v>
                </c:pt>
                <c:pt idx="2897">
                  <c:v>59728</c:v>
                </c:pt>
                <c:pt idx="2898">
                  <c:v>59735</c:v>
                </c:pt>
                <c:pt idx="2899">
                  <c:v>59742</c:v>
                </c:pt>
                <c:pt idx="2900">
                  <c:v>59749</c:v>
                </c:pt>
                <c:pt idx="2901">
                  <c:v>59756</c:v>
                </c:pt>
                <c:pt idx="2902">
                  <c:v>59763</c:v>
                </c:pt>
                <c:pt idx="2903">
                  <c:v>59770</c:v>
                </c:pt>
                <c:pt idx="2904">
                  <c:v>59777</c:v>
                </c:pt>
                <c:pt idx="2905">
                  <c:v>59784</c:v>
                </c:pt>
                <c:pt idx="2906">
                  <c:v>59791</c:v>
                </c:pt>
                <c:pt idx="2907">
                  <c:v>59798</c:v>
                </c:pt>
                <c:pt idx="2908">
                  <c:v>59805</c:v>
                </c:pt>
                <c:pt idx="2909">
                  <c:v>59812</c:v>
                </c:pt>
                <c:pt idx="2910">
                  <c:v>59819</c:v>
                </c:pt>
                <c:pt idx="2911">
                  <c:v>59826</c:v>
                </c:pt>
                <c:pt idx="2912">
                  <c:v>59833</c:v>
                </c:pt>
                <c:pt idx="2913">
                  <c:v>59840</c:v>
                </c:pt>
                <c:pt idx="2914">
                  <c:v>59847</c:v>
                </c:pt>
                <c:pt idx="2915">
                  <c:v>59854</c:v>
                </c:pt>
                <c:pt idx="2916">
                  <c:v>59861</c:v>
                </c:pt>
                <c:pt idx="2917">
                  <c:v>59868</c:v>
                </c:pt>
                <c:pt idx="2918">
                  <c:v>59875</c:v>
                </c:pt>
                <c:pt idx="2919">
                  <c:v>59882</c:v>
                </c:pt>
                <c:pt idx="2920">
                  <c:v>59889</c:v>
                </c:pt>
                <c:pt idx="2921">
                  <c:v>59897</c:v>
                </c:pt>
                <c:pt idx="2922">
                  <c:v>59904</c:v>
                </c:pt>
                <c:pt idx="2923">
                  <c:v>59911</c:v>
                </c:pt>
                <c:pt idx="2924">
                  <c:v>59918</c:v>
                </c:pt>
                <c:pt idx="2925">
                  <c:v>59925</c:v>
                </c:pt>
                <c:pt idx="2926">
                  <c:v>59932</c:v>
                </c:pt>
                <c:pt idx="2927">
                  <c:v>59939</c:v>
                </c:pt>
                <c:pt idx="2928">
                  <c:v>59946</c:v>
                </c:pt>
                <c:pt idx="2929">
                  <c:v>59953</c:v>
                </c:pt>
                <c:pt idx="2930">
                  <c:v>59960</c:v>
                </c:pt>
                <c:pt idx="2931">
                  <c:v>59967</c:v>
                </c:pt>
                <c:pt idx="2932">
                  <c:v>59974</c:v>
                </c:pt>
                <c:pt idx="2933">
                  <c:v>59981</c:v>
                </c:pt>
                <c:pt idx="2934">
                  <c:v>59988</c:v>
                </c:pt>
                <c:pt idx="2935">
                  <c:v>59995</c:v>
                </c:pt>
                <c:pt idx="2936">
                  <c:v>60002</c:v>
                </c:pt>
                <c:pt idx="2937">
                  <c:v>60009</c:v>
                </c:pt>
                <c:pt idx="2938">
                  <c:v>60016</c:v>
                </c:pt>
                <c:pt idx="2939">
                  <c:v>60024</c:v>
                </c:pt>
                <c:pt idx="2940">
                  <c:v>60031</c:v>
                </c:pt>
                <c:pt idx="2941">
                  <c:v>60038</c:v>
                </c:pt>
                <c:pt idx="2942">
                  <c:v>60045</c:v>
                </c:pt>
                <c:pt idx="2943">
                  <c:v>60052</c:v>
                </c:pt>
                <c:pt idx="2944">
                  <c:v>60059</c:v>
                </c:pt>
                <c:pt idx="2945">
                  <c:v>60066</c:v>
                </c:pt>
                <c:pt idx="2946">
                  <c:v>60073</c:v>
                </c:pt>
                <c:pt idx="2947">
                  <c:v>60080</c:v>
                </c:pt>
                <c:pt idx="2948">
                  <c:v>60087</c:v>
                </c:pt>
                <c:pt idx="2949">
                  <c:v>60094</c:v>
                </c:pt>
                <c:pt idx="2950">
                  <c:v>60101</c:v>
                </c:pt>
                <c:pt idx="2951">
                  <c:v>60108</c:v>
                </c:pt>
                <c:pt idx="2952">
                  <c:v>60115</c:v>
                </c:pt>
                <c:pt idx="2953">
                  <c:v>60122</c:v>
                </c:pt>
                <c:pt idx="2954">
                  <c:v>60129</c:v>
                </c:pt>
                <c:pt idx="2955">
                  <c:v>60136</c:v>
                </c:pt>
                <c:pt idx="2956">
                  <c:v>60143</c:v>
                </c:pt>
                <c:pt idx="2957">
                  <c:v>60150</c:v>
                </c:pt>
                <c:pt idx="2958">
                  <c:v>60157</c:v>
                </c:pt>
                <c:pt idx="2959">
                  <c:v>60164</c:v>
                </c:pt>
                <c:pt idx="2960">
                  <c:v>60171</c:v>
                </c:pt>
                <c:pt idx="2961">
                  <c:v>60178</c:v>
                </c:pt>
                <c:pt idx="2962">
                  <c:v>60185</c:v>
                </c:pt>
                <c:pt idx="2963">
                  <c:v>60192</c:v>
                </c:pt>
                <c:pt idx="2964">
                  <c:v>60199</c:v>
                </c:pt>
                <c:pt idx="2965">
                  <c:v>60206</c:v>
                </c:pt>
                <c:pt idx="2966">
                  <c:v>60213</c:v>
                </c:pt>
                <c:pt idx="2967">
                  <c:v>60220</c:v>
                </c:pt>
                <c:pt idx="2968">
                  <c:v>60227</c:v>
                </c:pt>
                <c:pt idx="2969">
                  <c:v>60234</c:v>
                </c:pt>
                <c:pt idx="2970">
                  <c:v>60241</c:v>
                </c:pt>
                <c:pt idx="2971">
                  <c:v>60248</c:v>
                </c:pt>
                <c:pt idx="2972">
                  <c:v>60255</c:v>
                </c:pt>
                <c:pt idx="2973">
                  <c:v>60265</c:v>
                </c:pt>
                <c:pt idx="2974">
                  <c:v>60272</c:v>
                </c:pt>
                <c:pt idx="2975">
                  <c:v>60279</c:v>
                </c:pt>
                <c:pt idx="2976">
                  <c:v>60286</c:v>
                </c:pt>
                <c:pt idx="2977">
                  <c:v>60293</c:v>
                </c:pt>
                <c:pt idx="2978">
                  <c:v>60300</c:v>
                </c:pt>
                <c:pt idx="2979">
                  <c:v>60307</c:v>
                </c:pt>
                <c:pt idx="2980">
                  <c:v>60314</c:v>
                </c:pt>
                <c:pt idx="2981">
                  <c:v>60321</c:v>
                </c:pt>
                <c:pt idx="2982">
                  <c:v>60328</c:v>
                </c:pt>
                <c:pt idx="2983">
                  <c:v>60335</c:v>
                </c:pt>
                <c:pt idx="2984">
                  <c:v>60342</c:v>
                </c:pt>
                <c:pt idx="2985">
                  <c:v>60349</c:v>
                </c:pt>
                <c:pt idx="2986">
                  <c:v>60357</c:v>
                </c:pt>
                <c:pt idx="2987">
                  <c:v>60364</c:v>
                </c:pt>
                <c:pt idx="2988">
                  <c:v>60371</c:v>
                </c:pt>
                <c:pt idx="2989">
                  <c:v>60378</c:v>
                </c:pt>
                <c:pt idx="2990">
                  <c:v>60385</c:v>
                </c:pt>
                <c:pt idx="2991">
                  <c:v>60392</c:v>
                </c:pt>
                <c:pt idx="2992">
                  <c:v>60399</c:v>
                </c:pt>
                <c:pt idx="2993">
                  <c:v>60406</c:v>
                </c:pt>
                <c:pt idx="2994">
                  <c:v>60413</c:v>
                </c:pt>
                <c:pt idx="2995">
                  <c:v>60420</c:v>
                </c:pt>
                <c:pt idx="2996">
                  <c:v>60427</c:v>
                </c:pt>
                <c:pt idx="2997">
                  <c:v>60434</c:v>
                </c:pt>
                <c:pt idx="2998">
                  <c:v>60441</c:v>
                </c:pt>
                <c:pt idx="2999">
                  <c:v>60448</c:v>
                </c:pt>
                <c:pt idx="3000">
                  <c:v>60455</c:v>
                </c:pt>
                <c:pt idx="3001">
                  <c:v>60462</c:v>
                </c:pt>
                <c:pt idx="3002">
                  <c:v>60469</c:v>
                </c:pt>
                <c:pt idx="3003">
                  <c:v>60476</c:v>
                </c:pt>
                <c:pt idx="3004">
                  <c:v>60483</c:v>
                </c:pt>
                <c:pt idx="3005">
                  <c:v>60490</c:v>
                </c:pt>
                <c:pt idx="3006">
                  <c:v>60497</c:v>
                </c:pt>
                <c:pt idx="3007">
                  <c:v>60504</c:v>
                </c:pt>
                <c:pt idx="3008">
                  <c:v>60511</c:v>
                </c:pt>
                <c:pt idx="3009">
                  <c:v>60518</c:v>
                </c:pt>
                <c:pt idx="3010">
                  <c:v>60525</c:v>
                </c:pt>
                <c:pt idx="3011">
                  <c:v>60532</c:v>
                </c:pt>
                <c:pt idx="3012">
                  <c:v>60539</c:v>
                </c:pt>
                <c:pt idx="3013">
                  <c:v>60546</c:v>
                </c:pt>
                <c:pt idx="3014">
                  <c:v>60553</c:v>
                </c:pt>
                <c:pt idx="3015">
                  <c:v>60560</c:v>
                </c:pt>
                <c:pt idx="3016">
                  <c:v>60567</c:v>
                </c:pt>
                <c:pt idx="3017">
                  <c:v>60574</c:v>
                </c:pt>
                <c:pt idx="3018">
                  <c:v>60581</c:v>
                </c:pt>
                <c:pt idx="3019">
                  <c:v>60588</c:v>
                </c:pt>
                <c:pt idx="3020">
                  <c:v>60595</c:v>
                </c:pt>
                <c:pt idx="3021">
                  <c:v>60602</c:v>
                </c:pt>
                <c:pt idx="3022">
                  <c:v>60609</c:v>
                </c:pt>
                <c:pt idx="3023">
                  <c:v>60616</c:v>
                </c:pt>
                <c:pt idx="3024">
                  <c:v>60623</c:v>
                </c:pt>
                <c:pt idx="3025">
                  <c:v>60630</c:v>
                </c:pt>
                <c:pt idx="3026">
                  <c:v>60637</c:v>
                </c:pt>
                <c:pt idx="3027">
                  <c:v>60644</c:v>
                </c:pt>
                <c:pt idx="3028">
                  <c:v>60651</c:v>
                </c:pt>
                <c:pt idx="3029">
                  <c:v>60658</c:v>
                </c:pt>
                <c:pt idx="3030">
                  <c:v>60665</c:v>
                </c:pt>
                <c:pt idx="3031">
                  <c:v>60672</c:v>
                </c:pt>
                <c:pt idx="3032">
                  <c:v>60679</c:v>
                </c:pt>
                <c:pt idx="3033">
                  <c:v>60686</c:v>
                </c:pt>
                <c:pt idx="3034">
                  <c:v>60693</c:v>
                </c:pt>
                <c:pt idx="3035">
                  <c:v>60700</c:v>
                </c:pt>
                <c:pt idx="3036">
                  <c:v>60707</c:v>
                </c:pt>
                <c:pt idx="3037">
                  <c:v>60714</c:v>
                </c:pt>
                <c:pt idx="3038">
                  <c:v>60721</c:v>
                </c:pt>
                <c:pt idx="3039">
                  <c:v>60728</c:v>
                </c:pt>
                <c:pt idx="3040">
                  <c:v>60735</c:v>
                </c:pt>
                <c:pt idx="3041">
                  <c:v>60742</c:v>
                </c:pt>
                <c:pt idx="3042">
                  <c:v>60749</c:v>
                </c:pt>
                <c:pt idx="3043">
                  <c:v>60756</c:v>
                </c:pt>
                <c:pt idx="3044">
                  <c:v>60763</c:v>
                </c:pt>
                <c:pt idx="3045">
                  <c:v>60770</c:v>
                </c:pt>
                <c:pt idx="3046">
                  <c:v>60777</c:v>
                </c:pt>
                <c:pt idx="3047">
                  <c:v>60784</c:v>
                </c:pt>
                <c:pt idx="3048">
                  <c:v>60791</c:v>
                </c:pt>
                <c:pt idx="3049">
                  <c:v>60798</c:v>
                </c:pt>
                <c:pt idx="3050">
                  <c:v>60805</c:v>
                </c:pt>
                <c:pt idx="3051">
                  <c:v>60812</c:v>
                </c:pt>
                <c:pt idx="3052">
                  <c:v>60819</c:v>
                </c:pt>
                <c:pt idx="3053">
                  <c:v>60826</c:v>
                </c:pt>
                <c:pt idx="3054">
                  <c:v>60833</c:v>
                </c:pt>
                <c:pt idx="3055">
                  <c:v>60840</c:v>
                </c:pt>
                <c:pt idx="3056">
                  <c:v>60847</c:v>
                </c:pt>
                <c:pt idx="3057">
                  <c:v>60854</c:v>
                </c:pt>
                <c:pt idx="3058">
                  <c:v>60861</c:v>
                </c:pt>
                <c:pt idx="3059">
                  <c:v>60868</c:v>
                </c:pt>
                <c:pt idx="3060">
                  <c:v>60875</c:v>
                </c:pt>
                <c:pt idx="3061">
                  <c:v>60882</c:v>
                </c:pt>
                <c:pt idx="3062">
                  <c:v>60889</c:v>
                </c:pt>
                <c:pt idx="3063">
                  <c:v>60896</c:v>
                </c:pt>
                <c:pt idx="3064">
                  <c:v>60903</c:v>
                </c:pt>
                <c:pt idx="3065">
                  <c:v>60910</c:v>
                </c:pt>
                <c:pt idx="3066">
                  <c:v>60917</c:v>
                </c:pt>
                <c:pt idx="3067">
                  <c:v>60924</c:v>
                </c:pt>
                <c:pt idx="3068">
                  <c:v>60931</c:v>
                </c:pt>
                <c:pt idx="3069">
                  <c:v>60938</c:v>
                </c:pt>
                <c:pt idx="3070">
                  <c:v>60945</c:v>
                </c:pt>
                <c:pt idx="3071">
                  <c:v>60952</c:v>
                </c:pt>
                <c:pt idx="3072">
                  <c:v>60959</c:v>
                </c:pt>
                <c:pt idx="3073">
                  <c:v>60966</c:v>
                </c:pt>
                <c:pt idx="3074">
                  <c:v>60973</c:v>
                </c:pt>
                <c:pt idx="3075">
                  <c:v>60980</c:v>
                </c:pt>
                <c:pt idx="3076">
                  <c:v>60987</c:v>
                </c:pt>
                <c:pt idx="3077">
                  <c:v>60994</c:v>
                </c:pt>
                <c:pt idx="3078">
                  <c:v>61001</c:v>
                </c:pt>
                <c:pt idx="3079">
                  <c:v>61008</c:v>
                </c:pt>
                <c:pt idx="3080">
                  <c:v>61015</c:v>
                </c:pt>
                <c:pt idx="3081">
                  <c:v>61022</c:v>
                </c:pt>
                <c:pt idx="3082">
                  <c:v>61029</c:v>
                </c:pt>
                <c:pt idx="3083">
                  <c:v>61036</c:v>
                </c:pt>
                <c:pt idx="3084">
                  <c:v>61043</c:v>
                </c:pt>
                <c:pt idx="3085">
                  <c:v>61050</c:v>
                </c:pt>
                <c:pt idx="3086">
                  <c:v>61057</c:v>
                </c:pt>
                <c:pt idx="3087">
                  <c:v>61064</c:v>
                </c:pt>
                <c:pt idx="3088">
                  <c:v>61071</c:v>
                </c:pt>
                <c:pt idx="3089">
                  <c:v>61078</c:v>
                </c:pt>
                <c:pt idx="3090">
                  <c:v>61085</c:v>
                </c:pt>
                <c:pt idx="3091">
                  <c:v>61092</c:v>
                </c:pt>
                <c:pt idx="3092">
                  <c:v>61099</c:v>
                </c:pt>
                <c:pt idx="3093">
                  <c:v>61106</c:v>
                </c:pt>
                <c:pt idx="3094">
                  <c:v>61113</c:v>
                </c:pt>
                <c:pt idx="3095">
                  <c:v>61120</c:v>
                </c:pt>
                <c:pt idx="3096">
                  <c:v>61127</c:v>
                </c:pt>
                <c:pt idx="3097">
                  <c:v>61134</c:v>
                </c:pt>
                <c:pt idx="3098">
                  <c:v>61141</c:v>
                </c:pt>
                <c:pt idx="3099">
                  <c:v>61148</c:v>
                </c:pt>
                <c:pt idx="3100">
                  <c:v>61155</c:v>
                </c:pt>
                <c:pt idx="3101">
                  <c:v>61162</c:v>
                </c:pt>
                <c:pt idx="3102">
                  <c:v>61169</c:v>
                </c:pt>
                <c:pt idx="3103">
                  <c:v>61176</c:v>
                </c:pt>
                <c:pt idx="3104">
                  <c:v>61183</c:v>
                </c:pt>
                <c:pt idx="3105">
                  <c:v>61190</c:v>
                </c:pt>
                <c:pt idx="3106">
                  <c:v>61197</c:v>
                </c:pt>
                <c:pt idx="3107">
                  <c:v>61204</c:v>
                </c:pt>
                <c:pt idx="3108">
                  <c:v>61211</c:v>
                </c:pt>
                <c:pt idx="3109">
                  <c:v>61218</c:v>
                </c:pt>
                <c:pt idx="3110">
                  <c:v>61225</c:v>
                </c:pt>
                <c:pt idx="3111">
                  <c:v>61232</c:v>
                </c:pt>
                <c:pt idx="3112">
                  <c:v>61239</c:v>
                </c:pt>
                <c:pt idx="3113">
                  <c:v>61246</c:v>
                </c:pt>
                <c:pt idx="3114">
                  <c:v>61253</c:v>
                </c:pt>
                <c:pt idx="3115">
                  <c:v>61260</c:v>
                </c:pt>
                <c:pt idx="3116">
                  <c:v>61267</c:v>
                </c:pt>
                <c:pt idx="3117">
                  <c:v>61274</c:v>
                </c:pt>
                <c:pt idx="3118">
                  <c:v>61281</c:v>
                </c:pt>
                <c:pt idx="3119">
                  <c:v>61288</c:v>
                </c:pt>
                <c:pt idx="3120">
                  <c:v>61295</c:v>
                </c:pt>
                <c:pt idx="3121">
                  <c:v>61302</c:v>
                </c:pt>
                <c:pt idx="3122">
                  <c:v>61309</c:v>
                </c:pt>
                <c:pt idx="3123">
                  <c:v>61316</c:v>
                </c:pt>
                <c:pt idx="3124">
                  <c:v>61323</c:v>
                </c:pt>
                <c:pt idx="3125">
                  <c:v>61330</c:v>
                </c:pt>
                <c:pt idx="3126">
                  <c:v>61337</c:v>
                </c:pt>
                <c:pt idx="3127">
                  <c:v>61344</c:v>
                </c:pt>
                <c:pt idx="3128">
                  <c:v>61351</c:v>
                </c:pt>
                <c:pt idx="3129">
                  <c:v>61358</c:v>
                </c:pt>
                <c:pt idx="3130">
                  <c:v>61365</c:v>
                </c:pt>
                <c:pt idx="3131">
                  <c:v>61372</c:v>
                </c:pt>
                <c:pt idx="3132">
                  <c:v>61379</c:v>
                </c:pt>
                <c:pt idx="3133">
                  <c:v>61386</c:v>
                </c:pt>
                <c:pt idx="3134">
                  <c:v>61393</c:v>
                </c:pt>
                <c:pt idx="3135">
                  <c:v>61400</c:v>
                </c:pt>
                <c:pt idx="3136">
                  <c:v>61407</c:v>
                </c:pt>
                <c:pt idx="3137">
                  <c:v>61414</c:v>
                </c:pt>
                <c:pt idx="3138">
                  <c:v>61421</c:v>
                </c:pt>
                <c:pt idx="3139">
                  <c:v>61428</c:v>
                </c:pt>
                <c:pt idx="3140">
                  <c:v>61435</c:v>
                </c:pt>
                <c:pt idx="3141">
                  <c:v>61442</c:v>
                </c:pt>
                <c:pt idx="3142">
                  <c:v>61449</c:v>
                </c:pt>
                <c:pt idx="3143">
                  <c:v>61456</c:v>
                </c:pt>
                <c:pt idx="3144">
                  <c:v>61463</c:v>
                </c:pt>
                <c:pt idx="3145">
                  <c:v>61470</c:v>
                </c:pt>
                <c:pt idx="3146">
                  <c:v>61477</c:v>
                </c:pt>
                <c:pt idx="3147">
                  <c:v>61485</c:v>
                </c:pt>
                <c:pt idx="3148">
                  <c:v>61492</c:v>
                </c:pt>
                <c:pt idx="3149">
                  <c:v>61499</c:v>
                </c:pt>
                <c:pt idx="3150">
                  <c:v>61506</c:v>
                </c:pt>
                <c:pt idx="3151">
                  <c:v>61513</c:v>
                </c:pt>
                <c:pt idx="3152">
                  <c:v>61520</c:v>
                </c:pt>
                <c:pt idx="3153">
                  <c:v>61527</c:v>
                </c:pt>
                <c:pt idx="3154">
                  <c:v>61534</c:v>
                </c:pt>
                <c:pt idx="3155">
                  <c:v>61541</c:v>
                </c:pt>
                <c:pt idx="3156">
                  <c:v>61548</c:v>
                </c:pt>
                <c:pt idx="3157">
                  <c:v>61555</c:v>
                </c:pt>
                <c:pt idx="3158">
                  <c:v>61562</c:v>
                </c:pt>
                <c:pt idx="3159">
                  <c:v>61569</c:v>
                </c:pt>
                <c:pt idx="3160">
                  <c:v>61576</c:v>
                </c:pt>
                <c:pt idx="3161">
                  <c:v>61583</c:v>
                </c:pt>
                <c:pt idx="3162">
                  <c:v>61590</c:v>
                </c:pt>
                <c:pt idx="3163">
                  <c:v>61597</c:v>
                </c:pt>
                <c:pt idx="3164">
                  <c:v>61604</c:v>
                </c:pt>
                <c:pt idx="3165">
                  <c:v>61611</c:v>
                </c:pt>
                <c:pt idx="3166">
                  <c:v>61618</c:v>
                </c:pt>
                <c:pt idx="3167">
                  <c:v>61625</c:v>
                </c:pt>
                <c:pt idx="3168">
                  <c:v>61632</c:v>
                </c:pt>
                <c:pt idx="3169">
                  <c:v>61639</c:v>
                </c:pt>
                <c:pt idx="3170">
                  <c:v>61646</c:v>
                </c:pt>
                <c:pt idx="3171">
                  <c:v>61653</c:v>
                </c:pt>
                <c:pt idx="3172">
                  <c:v>61660</c:v>
                </c:pt>
                <c:pt idx="3173">
                  <c:v>61667</c:v>
                </c:pt>
                <c:pt idx="3174">
                  <c:v>61674</c:v>
                </c:pt>
                <c:pt idx="3175">
                  <c:v>61681</c:v>
                </c:pt>
                <c:pt idx="3176">
                  <c:v>61688</c:v>
                </c:pt>
                <c:pt idx="3177">
                  <c:v>61695</c:v>
                </c:pt>
                <c:pt idx="3178">
                  <c:v>61702</c:v>
                </c:pt>
                <c:pt idx="3179">
                  <c:v>61709</c:v>
                </c:pt>
                <c:pt idx="3180">
                  <c:v>61716</c:v>
                </c:pt>
                <c:pt idx="3181">
                  <c:v>61724</c:v>
                </c:pt>
                <c:pt idx="3182">
                  <c:v>61731</c:v>
                </c:pt>
                <c:pt idx="3183">
                  <c:v>61738</c:v>
                </c:pt>
                <c:pt idx="3184">
                  <c:v>61745</c:v>
                </c:pt>
                <c:pt idx="3185">
                  <c:v>61752</c:v>
                </c:pt>
                <c:pt idx="3186">
                  <c:v>61759</c:v>
                </c:pt>
                <c:pt idx="3187">
                  <c:v>61766</c:v>
                </c:pt>
                <c:pt idx="3188">
                  <c:v>61773</c:v>
                </c:pt>
                <c:pt idx="3189">
                  <c:v>61780</c:v>
                </c:pt>
                <c:pt idx="3190">
                  <c:v>61787</c:v>
                </c:pt>
                <c:pt idx="3191">
                  <c:v>61794</c:v>
                </c:pt>
                <c:pt idx="3192">
                  <c:v>61801</c:v>
                </c:pt>
                <c:pt idx="3193">
                  <c:v>61808</c:v>
                </c:pt>
                <c:pt idx="3194">
                  <c:v>61815</c:v>
                </c:pt>
                <c:pt idx="3195">
                  <c:v>61822</c:v>
                </c:pt>
                <c:pt idx="3196">
                  <c:v>61829</c:v>
                </c:pt>
                <c:pt idx="3197">
                  <c:v>61836</c:v>
                </c:pt>
                <c:pt idx="3198">
                  <c:v>61843</c:v>
                </c:pt>
                <c:pt idx="3199">
                  <c:v>61850</c:v>
                </c:pt>
                <c:pt idx="3200">
                  <c:v>61857</c:v>
                </c:pt>
                <c:pt idx="3201">
                  <c:v>61864</c:v>
                </c:pt>
                <c:pt idx="3202">
                  <c:v>61871</c:v>
                </c:pt>
                <c:pt idx="3203">
                  <c:v>61878</c:v>
                </c:pt>
                <c:pt idx="3204">
                  <c:v>61885</c:v>
                </c:pt>
                <c:pt idx="3205">
                  <c:v>61892</c:v>
                </c:pt>
                <c:pt idx="3206">
                  <c:v>61899</c:v>
                </c:pt>
                <c:pt idx="3207">
                  <c:v>61906</c:v>
                </c:pt>
                <c:pt idx="3208">
                  <c:v>61913</c:v>
                </c:pt>
                <c:pt idx="3209">
                  <c:v>61920</c:v>
                </c:pt>
                <c:pt idx="3210">
                  <c:v>61927</c:v>
                </c:pt>
                <c:pt idx="3211">
                  <c:v>61934</c:v>
                </c:pt>
                <c:pt idx="3212">
                  <c:v>61941</c:v>
                </c:pt>
                <c:pt idx="3213">
                  <c:v>61948</c:v>
                </c:pt>
                <c:pt idx="3214">
                  <c:v>61955</c:v>
                </c:pt>
                <c:pt idx="3215">
                  <c:v>61962</c:v>
                </c:pt>
                <c:pt idx="3216">
                  <c:v>61969</c:v>
                </c:pt>
                <c:pt idx="3217">
                  <c:v>61976</c:v>
                </c:pt>
                <c:pt idx="3218">
                  <c:v>61983</c:v>
                </c:pt>
                <c:pt idx="3219">
                  <c:v>61990</c:v>
                </c:pt>
                <c:pt idx="3220">
                  <c:v>61997</c:v>
                </c:pt>
                <c:pt idx="3221">
                  <c:v>62004</c:v>
                </c:pt>
                <c:pt idx="3222">
                  <c:v>62011</c:v>
                </c:pt>
                <c:pt idx="3223">
                  <c:v>62018</c:v>
                </c:pt>
                <c:pt idx="3224">
                  <c:v>62025</c:v>
                </c:pt>
                <c:pt idx="3225">
                  <c:v>62032</c:v>
                </c:pt>
                <c:pt idx="3226">
                  <c:v>62039</c:v>
                </c:pt>
                <c:pt idx="3227">
                  <c:v>62046</c:v>
                </c:pt>
                <c:pt idx="3228">
                  <c:v>62053</c:v>
                </c:pt>
                <c:pt idx="3229">
                  <c:v>62060</c:v>
                </c:pt>
                <c:pt idx="3230">
                  <c:v>62067</c:v>
                </c:pt>
                <c:pt idx="3231">
                  <c:v>62074</c:v>
                </c:pt>
                <c:pt idx="3232">
                  <c:v>62081</c:v>
                </c:pt>
                <c:pt idx="3233">
                  <c:v>62089</c:v>
                </c:pt>
                <c:pt idx="3234">
                  <c:v>62096</c:v>
                </c:pt>
                <c:pt idx="3235">
                  <c:v>62103</c:v>
                </c:pt>
                <c:pt idx="3236">
                  <c:v>62110</c:v>
                </c:pt>
                <c:pt idx="3237">
                  <c:v>62117</c:v>
                </c:pt>
                <c:pt idx="3238">
                  <c:v>62124</c:v>
                </c:pt>
                <c:pt idx="3239">
                  <c:v>62131</c:v>
                </c:pt>
                <c:pt idx="3240">
                  <c:v>62138</c:v>
                </c:pt>
                <c:pt idx="3241">
                  <c:v>62145</c:v>
                </c:pt>
                <c:pt idx="3242">
                  <c:v>62152</c:v>
                </c:pt>
                <c:pt idx="3243">
                  <c:v>62159</c:v>
                </c:pt>
                <c:pt idx="3244">
                  <c:v>62166</c:v>
                </c:pt>
                <c:pt idx="3245">
                  <c:v>62173</c:v>
                </c:pt>
                <c:pt idx="3246">
                  <c:v>62184</c:v>
                </c:pt>
                <c:pt idx="3247">
                  <c:v>62191</c:v>
                </c:pt>
                <c:pt idx="3248">
                  <c:v>62198</c:v>
                </c:pt>
                <c:pt idx="3249">
                  <c:v>62205</c:v>
                </c:pt>
                <c:pt idx="3250">
                  <c:v>62212</c:v>
                </c:pt>
                <c:pt idx="3251">
                  <c:v>62219</c:v>
                </c:pt>
                <c:pt idx="3252">
                  <c:v>62226</c:v>
                </c:pt>
                <c:pt idx="3253">
                  <c:v>62233</c:v>
                </c:pt>
                <c:pt idx="3254">
                  <c:v>62240</c:v>
                </c:pt>
                <c:pt idx="3255">
                  <c:v>62247</c:v>
                </c:pt>
                <c:pt idx="3256">
                  <c:v>62254</c:v>
                </c:pt>
                <c:pt idx="3257">
                  <c:v>62261</c:v>
                </c:pt>
                <c:pt idx="3258">
                  <c:v>62268</c:v>
                </c:pt>
                <c:pt idx="3259">
                  <c:v>62275</c:v>
                </c:pt>
                <c:pt idx="3260">
                  <c:v>62282</c:v>
                </c:pt>
                <c:pt idx="3261">
                  <c:v>62289</c:v>
                </c:pt>
                <c:pt idx="3262">
                  <c:v>62296</c:v>
                </c:pt>
                <c:pt idx="3263">
                  <c:v>62303</c:v>
                </c:pt>
                <c:pt idx="3264">
                  <c:v>62310</c:v>
                </c:pt>
                <c:pt idx="3265">
                  <c:v>62317</c:v>
                </c:pt>
                <c:pt idx="3266">
                  <c:v>62324</c:v>
                </c:pt>
                <c:pt idx="3267">
                  <c:v>62331</c:v>
                </c:pt>
                <c:pt idx="3268">
                  <c:v>62338</c:v>
                </c:pt>
                <c:pt idx="3269">
                  <c:v>62345</c:v>
                </c:pt>
                <c:pt idx="3270">
                  <c:v>62352</c:v>
                </c:pt>
                <c:pt idx="3271">
                  <c:v>62359</c:v>
                </c:pt>
                <c:pt idx="3272">
                  <c:v>62366</c:v>
                </c:pt>
                <c:pt idx="3273">
                  <c:v>62373</c:v>
                </c:pt>
                <c:pt idx="3274">
                  <c:v>62380</c:v>
                </c:pt>
                <c:pt idx="3275">
                  <c:v>62387</c:v>
                </c:pt>
                <c:pt idx="3276">
                  <c:v>62394</c:v>
                </c:pt>
                <c:pt idx="3277">
                  <c:v>62401</c:v>
                </c:pt>
                <c:pt idx="3278">
                  <c:v>62408</c:v>
                </c:pt>
                <c:pt idx="3279">
                  <c:v>62415</c:v>
                </c:pt>
                <c:pt idx="3280">
                  <c:v>62422</c:v>
                </c:pt>
                <c:pt idx="3281">
                  <c:v>62429</c:v>
                </c:pt>
                <c:pt idx="3282">
                  <c:v>62436</c:v>
                </c:pt>
                <c:pt idx="3283">
                  <c:v>62443</c:v>
                </c:pt>
                <c:pt idx="3284">
                  <c:v>62450</c:v>
                </c:pt>
                <c:pt idx="3285">
                  <c:v>62457</c:v>
                </c:pt>
                <c:pt idx="3286">
                  <c:v>62464</c:v>
                </c:pt>
                <c:pt idx="3287">
                  <c:v>62471</c:v>
                </c:pt>
                <c:pt idx="3288">
                  <c:v>62478</c:v>
                </c:pt>
                <c:pt idx="3289">
                  <c:v>62485</c:v>
                </c:pt>
                <c:pt idx="3290">
                  <c:v>62492</c:v>
                </c:pt>
                <c:pt idx="3291">
                  <c:v>62499</c:v>
                </c:pt>
                <c:pt idx="3292">
                  <c:v>62506</c:v>
                </c:pt>
                <c:pt idx="3293">
                  <c:v>62513</c:v>
                </c:pt>
                <c:pt idx="3294">
                  <c:v>62520</c:v>
                </c:pt>
                <c:pt idx="3295">
                  <c:v>62527</c:v>
                </c:pt>
                <c:pt idx="3296">
                  <c:v>62534</c:v>
                </c:pt>
                <c:pt idx="3297">
                  <c:v>62541</c:v>
                </c:pt>
                <c:pt idx="3298">
                  <c:v>62548</c:v>
                </c:pt>
                <c:pt idx="3299">
                  <c:v>62555</c:v>
                </c:pt>
                <c:pt idx="3300">
                  <c:v>62562</c:v>
                </c:pt>
                <c:pt idx="3301">
                  <c:v>62569</c:v>
                </c:pt>
                <c:pt idx="3302">
                  <c:v>62576</c:v>
                </c:pt>
                <c:pt idx="3303">
                  <c:v>62583</c:v>
                </c:pt>
                <c:pt idx="3304">
                  <c:v>62590</c:v>
                </c:pt>
                <c:pt idx="3305">
                  <c:v>62597</c:v>
                </c:pt>
                <c:pt idx="3306">
                  <c:v>62604</c:v>
                </c:pt>
                <c:pt idx="3307">
                  <c:v>62611</c:v>
                </c:pt>
                <c:pt idx="3308">
                  <c:v>62618</c:v>
                </c:pt>
                <c:pt idx="3309">
                  <c:v>62625</c:v>
                </c:pt>
                <c:pt idx="3310">
                  <c:v>62632</c:v>
                </c:pt>
                <c:pt idx="3311">
                  <c:v>62639</c:v>
                </c:pt>
                <c:pt idx="3312">
                  <c:v>62646</c:v>
                </c:pt>
                <c:pt idx="3313">
                  <c:v>62653</c:v>
                </c:pt>
                <c:pt idx="3314">
                  <c:v>62660</c:v>
                </c:pt>
                <c:pt idx="3315">
                  <c:v>62667</c:v>
                </c:pt>
                <c:pt idx="3316">
                  <c:v>62674</c:v>
                </c:pt>
                <c:pt idx="3317">
                  <c:v>62681</c:v>
                </c:pt>
                <c:pt idx="3318">
                  <c:v>62688</c:v>
                </c:pt>
                <c:pt idx="3319">
                  <c:v>62695</c:v>
                </c:pt>
                <c:pt idx="3320">
                  <c:v>62702</c:v>
                </c:pt>
                <c:pt idx="3321">
                  <c:v>62709</c:v>
                </c:pt>
                <c:pt idx="3322">
                  <c:v>62716</c:v>
                </c:pt>
                <c:pt idx="3323">
                  <c:v>62723</c:v>
                </c:pt>
                <c:pt idx="3324">
                  <c:v>62730</c:v>
                </c:pt>
                <c:pt idx="3325">
                  <c:v>62737</c:v>
                </c:pt>
                <c:pt idx="3326">
                  <c:v>62744</c:v>
                </c:pt>
                <c:pt idx="3327">
                  <c:v>62751</c:v>
                </c:pt>
                <c:pt idx="3328">
                  <c:v>62758</c:v>
                </c:pt>
                <c:pt idx="3329">
                  <c:v>62765</c:v>
                </c:pt>
                <c:pt idx="3330">
                  <c:v>62772</c:v>
                </c:pt>
                <c:pt idx="3331">
                  <c:v>62779</c:v>
                </c:pt>
                <c:pt idx="3332">
                  <c:v>62786</c:v>
                </c:pt>
                <c:pt idx="3333">
                  <c:v>62793</c:v>
                </c:pt>
                <c:pt idx="3334">
                  <c:v>62800</c:v>
                </c:pt>
                <c:pt idx="3335">
                  <c:v>62807</c:v>
                </c:pt>
                <c:pt idx="3336">
                  <c:v>62814</c:v>
                </c:pt>
                <c:pt idx="3337">
                  <c:v>62821</c:v>
                </c:pt>
                <c:pt idx="3338">
                  <c:v>62828</c:v>
                </c:pt>
                <c:pt idx="3339">
                  <c:v>62835</c:v>
                </c:pt>
                <c:pt idx="3340">
                  <c:v>62842</c:v>
                </c:pt>
                <c:pt idx="3341">
                  <c:v>62849</c:v>
                </c:pt>
                <c:pt idx="3342">
                  <c:v>62856</c:v>
                </c:pt>
                <c:pt idx="3343">
                  <c:v>62863</c:v>
                </c:pt>
                <c:pt idx="3344">
                  <c:v>62870</c:v>
                </c:pt>
                <c:pt idx="3345">
                  <c:v>62877</c:v>
                </c:pt>
                <c:pt idx="3346">
                  <c:v>62884</c:v>
                </c:pt>
                <c:pt idx="3347">
                  <c:v>62891</c:v>
                </c:pt>
                <c:pt idx="3348">
                  <c:v>62898</c:v>
                </c:pt>
                <c:pt idx="3349">
                  <c:v>62905</c:v>
                </c:pt>
                <c:pt idx="3350">
                  <c:v>62912</c:v>
                </c:pt>
                <c:pt idx="3351">
                  <c:v>62919</c:v>
                </c:pt>
                <c:pt idx="3352">
                  <c:v>62926</c:v>
                </c:pt>
                <c:pt idx="3353">
                  <c:v>62933</c:v>
                </c:pt>
                <c:pt idx="3354">
                  <c:v>62940</c:v>
                </c:pt>
                <c:pt idx="3355">
                  <c:v>62947</c:v>
                </c:pt>
                <c:pt idx="3356">
                  <c:v>62954</c:v>
                </c:pt>
                <c:pt idx="3357">
                  <c:v>62961</c:v>
                </c:pt>
                <c:pt idx="3358">
                  <c:v>62968</c:v>
                </c:pt>
                <c:pt idx="3359">
                  <c:v>62975</c:v>
                </c:pt>
                <c:pt idx="3360">
                  <c:v>62982</c:v>
                </c:pt>
                <c:pt idx="3361">
                  <c:v>62989</c:v>
                </c:pt>
                <c:pt idx="3362">
                  <c:v>62996</c:v>
                </c:pt>
                <c:pt idx="3363">
                  <c:v>63003</c:v>
                </c:pt>
                <c:pt idx="3364">
                  <c:v>63010</c:v>
                </c:pt>
                <c:pt idx="3365">
                  <c:v>63017</c:v>
                </c:pt>
                <c:pt idx="3366">
                  <c:v>63024</c:v>
                </c:pt>
                <c:pt idx="3367">
                  <c:v>63031</c:v>
                </c:pt>
                <c:pt idx="3368">
                  <c:v>63038</c:v>
                </c:pt>
                <c:pt idx="3369">
                  <c:v>63045</c:v>
                </c:pt>
                <c:pt idx="3370">
                  <c:v>63052</c:v>
                </c:pt>
                <c:pt idx="3371">
                  <c:v>63059</c:v>
                </c:pt>
                <c:pt idx="3372">
                  <c:v>63066</c:v>
                </c:pt>
                <c:pt idx="3373">
                  <c:v>63073</c:v>
                </c:pt>
                <c:pt idx="3374">
                  <c:v>63080</c:v>
                </c:pt>
                <c:pt idx="3375">
                  <c:v>63087</c:v>
                </c:pt>
                <c:pt idx="3376">
                  <c:v>63094</c:v>
                </c:pt>
                <c:pt idx="3377">
                  <c:v>63101</c:v>
                </c:pt>
                <c:pt idx="3378">
                  <c:v>63108</c:v>
                </c:pt>
                <c:pt idx="3379">
                  <c:v>63115</c:v>
                </c:pt>
                <c:pt idx="3380">
                  <c:v>63122</c:v>
                </c:pt>
                <c:pt idx="3381">
                  <c:v>63129</c:v>
                </c:pt>
                <c:pt idx="3382">
                  <c:v>63136</c:v>
                </c:pt>
                <c:pt idx="3383">
                  <c:v>63143</c:v>
                </c:pt>
                <c:pt idx="3384">
                  <c:v>63150</c:v>
                </c:pt>
                <c:pt idx="3385">
                  <c:v>63157</c:v>
                </c:pt>
                <c:pt idx="3386">
                  <c:v>63164</c:v>
                </c:pt>
                <c:pt idx="3387">
                  <c:v>63171</c:v>
                </c:pt>
                <c:pt idx="3388">
                  <c:v>63178</c:v>
                </c:pt>
                <c:pt idx="3389">
                  <c:v>63185</c:v>
                </c:pt>
                <c:pt idx="3390">
                  <c:v>63192</c:v>
                </c:pt>
                <c:pt idx="3391">
                  <c:v>63199</c:v>
                </c:pt>
                <c:pt idx="3392">
                  <c:v>63206</c:v>
                </c:pt>
                <c:pt idx="3393">
                  <c:v>63213</c:v>
                </c:pt>
                <c:pt idx="3394">
                  <c:v>63220</c:v>
                </c:pt>
                <c:pt idx="3395">
                  <c:v>63227</c:v>
                </c:pt>
                <c:pt idx="3396">
                  <c:v>63234</c:v>
                </c:pt>
                <c:pt idx="3397">
                  <c:v>63241</c:v>
                </c:pt>
                <c:pt idx="3398">
                  <c:v>63248</c:v>
                </c:pt>
                <c:pt idx="3399">
                  <c:v>63255</c:v>
                </c:pt>
                <c:pt idx="3400">
                  <c:v>63262</c:v>
                </c:pt>
                <c:pt idx="3401">
                  <c:v>63269</c:v>
                </c:pt>
                <c:pt idx="3402">
                  <c:v>63276</c:v>
                </c:pt>
                <c:pt idx="3403">
                  <c:v>63283</c:v>
                </c:pt>
                <c:pt idx="3404">
                  <c:v>63290</c:v>
                </c:pt>
                <c:pt idx="3405">
                  <c:v>63297</c:v>
                </c:pt>
                <c:pt idx="3406">
                  <c:v>63304</c:v>
                </c:pt>
                <c:pt idx="3407">
                  <c:v>63311</c:v>
                </c:pt>
                <c:pt idx="3408">
                  <c:v>63318</c:v>
                </c:pt>
                <c:pt idx="3409">
                  <c:v>63325</c:v>
                </c:pt>
                <c:pt idx="3410">
                  <c:v>63332</c:v>
                </c:pt>
                <c:pt idx="3411">
                  <c:v>63339</c:v>
                </c:pt>
                <c:pt idx="3412">
                  <c:v>63346</c:v>
                </c:pt>
                <c:pt idx="3413">
                  <c:v>63353</c:v>
                </c:pt>
                <c:pt idx="3414">
                  <c:v>63360</c:v>
                </c:pt>
                <c:pt idx="3415">
                  <c:v>63367</c:v>
                </c:pt>
                <c:pt idx="3416">
                  <c:v>63374</c:v>
                </c:pt>
                <c:pt idx="3417">
                  <c:v>63381</c:v>
                </c:pt>
                <c:pt idx="3418">
                  <c:v>63388</c:v>
                </c:pt>
                <c:pt idx="3419">
                  <c:v>63395</c:v>
                </c:pt>
                <c:pt idx="3420">
                  <c:v>63402</c:v>
                </c:pt>
                <c:pt idx="3421">
                  <c:v>63409</c:v>
                </c:pt>
                <c:pt idx="3422">
                  <c:v>63416</c:v>
                </c:pt>
                <c:pt idx="3423">
                  <c:v>63423</c:v>
                </c:pt>
                <c:pt idx="3424">
                  <c:v>63430</c:v>
                </c:pt>
                <c:pt idx="3425">
                  <c:v>63437</c:v>
                </c:pt>
                <c:pt idx="3426">
                  <c:v>63444</c:v>
                </c:pt>
                <c:pt idx="3427">
                  <c:v>63451</c:v>
                </c:pt>
                <c:pt idx="3428">
                  <c:v>63458</c:v>
                </c:pt>
                <c:pt idx="3429">
                  <c:v>63465</c:v>
                </c:pt>
                <c:pt idx="3430">
                  <c:v>63472</c:v>
                </c:pt>
                <c:pt idx="3431">
                  <c:v>63479</c:v>
                </c:pt>
                <c:pt idx="3432">
                  <c:v>63486</c:v>
                </c:pt>
                <c:pt idx="3433">
                  <c:v>63493</c:v>
                </c:pt>
                <c:pt idx="3434">
                  <c:v>63500</c:v>
                </c:pt>
                <c:pt idx="3435">
                  <c:v>63507</c:v>
                </c:pt>
                <c:pt idx="3436">
                  <c:v>63514</c:v>
                </c:pt>
                <c:pt idx="3437">
                  <c:v>63521</c:v>
                </c:pt>
                <c:pt idx="3438">
                  <c:v>63528</c:v>
                </c:pt>
                <c:pt idx="3439">
                  <c:v>63535</c:v>
                </c:pt>
                <c:pt idx="3440">
                  <c:v>63542</c:v>
                </c:pt>
                <c:pt idx="3441">
                  <c:v>63550</c:v>
                </c:pt>
                <c:pt idx="3442">
                  <c:v>63557</c:v>
                </c:pt>
                <c:pt idx="3443">
                  <c:v>63564</c:v>
                </c:pt>
                <c:pt idx="3444">
                  <c:v>63571</c:v>
                </c:pt>
                <c:pt idx="3445">
                  <c:v>63578</c:v>
                </c:pt>
                <c:pt idx="3446">
                  <c:v>63585</c:v>
                </c:pt>
                <c:pt idx="3447">
                  <c:v>63592</c:v>
                </c:pt>
                <c:pt idx="3448">
                  <c:v>63599</c:v>
                </c:pt>
                <c:pt idx="3449">
                  <c:v>63606</c:v>
                </c:pt>
                <c:pt idx="3450">
                  <c:v>63613</c:v>
                </c:pt>
                <c:pt idx="3451">
                  <c:v>63620</c:v>
                </c:pt>
                <c:pt idx="3452">
                  <c:v>63627</c:v>
                </c:pt>
                <c:pt idx="3453">
                  <c:v>63634</c:v>
                </c:pt>
                <c:pt idx="3454">
                  <c:v>63641</c:v>
                </c:pt>
                <c:pt idx="3455">
                  <c:v>63648</c:v>
                </c:pt>
                <c:pt idx="3456">
                  <c:v>63655</c:v>
                </c:pt>
                <c:pt idx="3457">
                  <c:v>63662</c:v>
                </c:pt>
                <c:pt idx="3458">
                  <c:v>63669</c:v>
                </c:pt>
                <c:pt idx="3459">
                  <c:v>63676</c:v>
                </c:pt>
                <c:pt idx="3460">
                  <c:v>63683</c:v>
                </c:pt>
                <c:pt idx="3461">
                  <c:v>63690</c:v>
                </c:pt>
                <c:pt idx="3462">
                  <c:v>63697</c:v>
                </c:pt>
                <c:pt idx="3463">
                  <c:v>63704</c:v>
                </c:pt>
                <c:pt idx="3464">
                  <c:v>63711</c:v>
                </c:pt>
                <c:pt idx="3465">
                  <c:v>63718</c:v>
                </c:pt>
                <c:pt idx="3466">
                  <c:v>63725</c:v>
                </c:pt>
                <c:pt idx="3467">
                  <c:v>63732</c:v>
                </c:pt>
                <c:pt idx="3468">
                  <c:v>63739</c:v>
                </c:pt>
                <c:pt idx="3469">
                  <c:v>63746</c:v>
                </c:pt>
                <c:pt idx="3470">
                  <c:v>63753</c:v>
                </c:pt>
                <c:pt idx="3471">
                  <c:v>63760</c:v>
                </c:pt>
                <c:pt idx="3472">
                  <c:v>63767</c:v>
                </c:pt>
                <c:pt idx="3473">
                  <c:v>63774</c:v>
                </c:pt>
                <c:pt idx="3474">
                  <c:v>63781</c:v>
                </c:pt>
                <c:pt idx="3475">
                  <c:v>63788</c:v>
                </c:pt>
                <c:pt idx="3476">
                  <c:v>63795</c:v>
                </c:pt>
                <c:pt idx="3477">
                  <c:v>63802</c:v>
                </c:pt>
                <c:pt idx="3478">
                  <c:v>63809</c:v>
                </c:pt>
                <c:pt idx="3479">
                  <c:v>63816</c:v>
                </c:pt>
                <c:pt idx="3480">
                  <c:v>63823</c:v>
                </c:pt>
                <c:pt idx="3481">
                  <c:v>63830</c:v>
                </c:pt>
                <c:pt idx="3482">
                  <c:v>63837</c:v>
                </c:pt>
                <c:pt idx="3483">
                  <c:v>63844</c:v>
                </c:pt>
                <c:pt idx="3484">
                  <c:v>63851</c:v>
                </c:pt>
                <c:pt idx="3485">
                  <c:v>63858</c:v>
                </c:pt>
                <c:pt idx="3486">
                  <c:v>63865</c:v>
                </c:pt>
                <c:pt idx="3487">
                  <c:v>63872</c:v>
                </c:pt>
                <c:pt idx="3488">
                  <c:v>63879</c:v>
                </c:pt>
                <c:pt idx="3489">
                  <c:v>63886</c:v>
                </c:pt>
                <c:pt idx="3490">
                  <c:v>63893</c:v>
                </c:pt>
                <c:pt idx="3491">
                  <c:v>63900</c:v>
                </c:pt>
                <c:pt idx="3492">
                  <c:v>63907</c:v>
                </c:pt>
                <c:pt idx="3493">
                  <c:v>63915</c:v>
                </c:pt>
                <c:pt idx="3494">
                  <c:v>63922</c:v>
                </c:pt>
                <c:pt idx="3495">
                  <c:v>63929</c:v>
                </c:pt>
                <c:pt idx="3496">
                  <c:v>63936</c:v>
                </c:pt>
                <c:pt idx="3497">
                  <c:v>63943</c:v>
                </c:pt>
                <c:pt idx="3498">
                  <c:v>63950</c:v>
                </c:pt>
                <c:pt idx="3499">
                  <c:v>63957</c:v>
                </c:pt>
                <c:pt idx="3500">
                  <c:v>63964</c:v>
                </c:pt>
                <c:pt idx="3501">
                  <c:v>63971</c:v>
                </c:pt>
                <c:pt idx="3502">
                  <c:v>63978</c:v>
                </c:pt>
                <c:pt idx="3503">
                  <c:v>63985</c:v>
                </c:pt>
                <c:pt idx="3504">
                  <c:v>63992</c:v>
                </c:pt>
                <c:pt idx="3505">
                  <c:v>63999</c:v>
                </c:pt>
                <c:pt idx="3506">
                  <c:v>64006</c:v>
                </c:pt>
                <c:pt idx="3507">
                  <c:v>64013</c:v>
                </c:pt>
                <c:pt idx="3508">
                  <c:v>64020</c:v>
                </c:pt>
                <c:pt idx="3509">
                  <c:v>64027</c:v>
                </c:pt>
                <c:pt idx="3510">
                  <c:v>64034</c:v>
                </c:pt>
                <c:pt idx="3511">
                  <c:v>64041</c:v>
                </c:pt>
                <c:pt idx="3512">
                  <c:v>64048</c:v>
                </c:pt>
                <c:pt idx="3513">
                  <c:v>64055</c:v>
                </c:pt>
                <c:pt idx="3514">
                  <c:v>64062</c:v>
                </c:pt>
                <c:pt idx="3515">
                  <c:v>64069</c:v>
                </c:pt>
                <c:pt idx="3516">
                  <c:v>64076</c:v>
                </c:pt>
                <c:pt idx="3517">
                  <c:v>64083</c:v>
                </c:pt>
                <c:pt idx="3518">
                  <c:v>64090</c:v>
                </c:pt>
                <c:pt idx="3519">
                  <c:v>64097</c:v>
                </c:pt>
                <c:pt idx="3520">
                  <c:v>64104</c:v>
                </c:pt>
                <c:pt idx="3521">
                  <c:v>64111</c:v>
                </c:pt>
                <c:pt idx="3522">
                  <c:v>64118</c:v>
                </c:pt>
                <c:pt idx="3523">
                  <c:v>64125</c:v>
                </c:pt>
                <c:pt idx="3524">
                  <c:v>64132</c:v>
                </c:pt>
                <c:pt idx="3525">
                  <c:v>64139</c:v>
                </c:pt>
                <c:pt idx="3526">
                  <c:v>64146</c:v>
                </c:pt>
              </c:numCache>
            </c:numRef>
          </c:xVal>
          <c:yVal>
            <c:numRef>
              <c:f>EUR1M!$W$3:$W$3529</c:f>
              <c:numCache>
                <c:formatCode>0.0000%</c:formatCode>
                <c:ptCount val="3527"/>
                <c:pt idx="0">
                  <c:v>-8.8999999999999995E-4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75680"/>
        <c:axId val="597185664"/>
      </c:scatterChart>
      <c:valAx>
        <c:axId val="597175680"/>
        <c:scaling>
          <c:orientation val="minMax"/>
          <c:min val="421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597185664"/>
        <c:crosses val="autoZero"/>
        <c:crossBetween val="midCat"/>
      </c:valAx>
      <c:valAx>
        <c:axId val="5971856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97175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EUR3M!$V$3:$V$261</c:f>
              <c:numCache>
                <c:formatCode>0.0000%</c:formatCode>
                <c:ptCount val="259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EUR3M!$W$3:$W$261</c:f>
              <c:numCache>
                <c:formatCode>0.0000%</c:formatCode>
                <c:ptCount val="259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601408"/>
        <c:axId val="631607296"/>
      </c:scatterChart>
      <c:valAx>
        <c:axId val="631601408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1607296"/>
        <c:crosses val="autoZero"/>
        <c:crossBetween val="midCat"/>
      </c:valAx>
      <c:valAx>
        <c:axId val="6316072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1601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EUR3M!$V$3:$V$514</c:f>
              <c:numCache>
                <c:formatCode>0.0000%</c:formatCode>
                <c:ptCount val="512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EUR3M!$W$3:$W$514</c:f>
              <c:numCache>
                <c:formatCode>0.0000%</c:formatCode>
                <c:ptCount val="512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628544"/>
        <c:axId val="631630080"/>
      </c:scatterChart>
      <c:valAx>
        <c:axId val="631628544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1630080"/>
        <c:crosses val="autoZero"/>
        <c:crossBetween val="midCat"/>
      </c:valAx>
      <c:valAx>
        <c:axId val="63163008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1628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EUR3M!$V$3:$V$3529</c:f>
              <c:numCache>
                <c:formatCode>0.0000%</c:formatCode>
                <c:ptCount val="3527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EUR3M!$W$3:$W$3529</c:f>
              <c:numCache>
                <c:formatCode>0.0000%</c:formatCode>
                <c:ptCount val="3527"/>
                <c:pt idx="0">
                  <c:v>-2.8000000000000003E-4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770112"/>
        <c:axId val="631796480"/>
      </c:scatterChart>
      <c:valAx>
        <c:axId val="631770112"/>
        <c:scaling>
          <c:orientation val="minMax"/>
          <c:min val="421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1796480"/>
        <c:crosses val="autoZero"/>
        <c:crossBetween val="midCat"/>
      </c:valAx>
      <c:valAx>
        <c:axId val="63179648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177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EUR6M!$V$3:$V$261</c:f>
              <c:numCache>
                <c:formatCode>0.0000%</c:formatCode>
                <c:ptCount val="259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EUR6M!$W$3:$W$261</c:f>
              <c:numCache>
                <c:formatCode>0.0000%</c:formatCode>
                <c:ptCount val="259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9232"/>
        <c:axId val="632720768"/>
      </c:scatterChart>
      <c:valAx>
        <c:axId val="632719232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2720768"/>
        <c:crosses val="autoZero"/>
        <c:crossBetween val="midCat"/>
      </c:valAx>
      <c:valAx>
        <c:axId val="63272076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2719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EUR6M!$V$3:$V$514</c:f>
              <c:numCache>
                <c:formatCode>0.0000%</c:formatCode>
                <c:ptCount val="512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EUR6M!$W$3:$W$514</c:f>
              <c:numCache>
                <c:formatCode>0.0000%</c:formatCode>
                <c:ptCount val="512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46368"/>
        <c:axId val="632747904"/>
      </c:scatterChart>
      <c:valAx>
        <c:axId val="632746368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2747904"/>
        <c:crosses val="autoZero"/>
        <c:crossBetween val="midCat"/>
      </c:valAx>
      <c:valAx>
        <c:axId val="63274790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2746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EUR6M!$V$3:$V$3529</c:f>
              <c:numCache>
                <c:formatCode>0.0000%</c:formatCode>
                <c:ptCount val="3527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EUR6M!$W$3:$W$3529</c:f>
              <c:numCache>
                <c:formatCode>0.0000%</c:formatCode>
                <c:ptCount val="3527"/>
                <c:pt idx="0">
                  <c:v>4.3000000000000004E-4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56864"/>
        <c:axId val="632783232"/>
      </c:scatterChart>
      <c:valAx>
        <c:axId val="632756864"/>
        <c:scaling>
          <c:orientation val="minMax"/>
          <c:min val="421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2783232"/>
        <c:crosses val="autoZero"/>
        <c:crossBetween val="midCat"/>
      </c:valAx>
      <c:valAx>
        <c:axId val="63278323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2756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EUR1Y!$V$3:$V$261</c:f>
              <c:numCache>
                <c:formatCode>0.0000%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EUR1Y!$S$3:$S$261</c:f>
              <c:numCache>
                <c:formatCode>ddd\,\ dd\-mmm\-yyyy</c:formatCode>
                <c:ptCount val="259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</c:numCache>
            </c:numRef>
          </c:xVal>
          <c:yVal>
            <c:numRef>
              <c:f>EUR1Y!$W$3:$W$261</c:f>
              <c:numCache>
                <c:formatCode>0.0000%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98176"/>
        <c:axId val="637299712"/>
      </c:scatterChart>
      <c:valAx>
        <c:axId val="637298176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7299712"/>
        <c:crosses val="autoZero"/>
        <c:crossBetween val="midCat"/>
      </c:valAx>
      <c:valAx>
        <c:axId val="63729971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7298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EUR1Y!$V$3:$V$514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EUR1Y!$S$3:$S$514</c:f>
              <c:numCache>
                <c:formatCode>ddd\,\ dd\-mmm\-yyyy</c:formatCode>
                <c:ptCount val="512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</c:numCache>
            </c:numRef>
          </c:xVal>
          <c:yVal>
            <c:numRef>
              <c:f>EUR1Y!$W$3:$W$514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329408"/>
        <c:axId val="637330944"/>
      </c:scatterChart>
      <c:valAx>
        <c:axId val="637329408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7330944"/>
        <c:crosses val="autoZero"/>
        <c:crossBetween val="midCat"/>
      </c:valAx>
      <c:valAx>
        <c:axId val="63733094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7329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Fwd (0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EUR1Y!$V$3:$V$3529</c:f>
              <c:numCache>
                <c:formatCode>0.0000%</c:formatCode>
                <c:ptCount val="3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EUR1Y!$S$3:$S$3529</c:f>
              <c:numCache>
                <c:formatCode>ddd\,\ dd\-mmm\-yyyy</c:formatCode>
                <c:ptCount val="3527"/>
                <c:pt idx="0">
                  <c:v>42234</c:v>
                </c:pt>
                <c:pt idx="1">
                  <c:v>42235</c:v>
                </c:pt>
                <c:pt idx="2">
                  <c:v>42236</c:v>
                </c:pt>
                <c:pt idx="3">
                  <c:v>42237</c:v>
                </c:pt>
                <c:pt idx="4">
                  <c:v>42240</c:v>
                </c:pt>
                <c:pt idx="5">
                  <c:v>42241</c:v>
                </c:pt>
                <c:pt idx="6">
                  <c:v>42242</c:v>
                </c:pt>
                <c:pt idx="7">
                  <c:v>42243</c:v>
                </c:pt>
                <c:pt idx="8">
                  <c:v>42244</c:v>
                </c:pt>
                <c:pt idx="9">
                  <c:v>42247</c:v>
                </c:pt>
                <c:pt idx="10">
                  <c:v>42248</c:v>
                </c:pt>
                <c:pt idx="11">
                  <c:v>42249</c:v>
                </c:pt>
                <c:pt idx="12">
                  <c:v>42250</c:v>
                </c:pt>
                <c:pt idx="13">
                  <c:v>42251</c:v>
                </c:pt>
                <c:pt idx="14">
                  <c:v>42254</c:v>
                </c:pt>
                <c:pt idx="15">
                  <c:v>42255</c:v>
                </c:pt>
                <c:pt idx="16">
                  <c:v>42256</c:v>
                </c:pt>
                <c:pt idx="17">
                  <c:v>42257</c:v>
                </c:pt>
                <c:pt idx="18">
                  <c:v>42258</c:v>
                </c:pt>
                <c:pt idx="19">
                  <c:v>42261</c:v>
                </c:pt>
                <c:pt idx="20">
                  <c:v>42262</c:v>
                </c:pt>
                <c:pt idx="21">
                  <c:v>42263</c:v>
                </c:pt>
                <c:pt idx="22">
                  <c:v>42264</c:v>
                </c:pt>
                <c:pt idx="23">
                  <c:v>42265</c:v>
                </c:pt>
                <c:pt idx="24">
                  <c:v>42268</c:v>
                </c:pt>
                <c:pt idx="25">
                  <c:v>42269</c:v>
                </c:pt>
                <c:pt idx="26">
                  <c:v>42270</c:v>
                </c:pt>
                <c:pt idx="27">
                  <c:v>42271</c:v>
                </c:pt>
                <c:pt idx="28">
                  <c:v>42272</c:v>
                </c:pt>
                <c:pt idx="29">
                  <c:v>42275</c:v>
                </c:pt>
                <c:pt idx="30">
                  <c:v>42276</c:v>
                </c:pt>
                <c:pt idx="31">
                  <c:v>42277</c:v>
                </c:pt>
                <c:pt idx="32">
                  <c:v>42278</c:v>
                </c:pt>
                <c:pt idx="33">
                  <c:v>42279</c:v>
                </c:pt>
                <c:pt idx="34">
                  <c:v>42282</c:v>
                </c:pt>
                <c:pt idx="35">
                  <c:v>42283</c:v>
                </c:pt>
                <c:pt idx="36">
                  <c:v>42284</c:v>
                </c:pt>
                <c:pt idx="37">
                  <c:v>42285</c:v>
                </c:pt>
                <c:pt idx="38">
                  <c:v>42286</c:v>
                </c:pt>
                <c:pt idx="39">
                  <c:v>42289</c:v>
                </c:pt>
                <c:pt idx="40">
                  <c:v>42290</c:v>
                </c:pt>
                <c:pt idx="41">
                  <c:v>42291</c:v>
                </c:pt>
                <c:pt idx="42">
                  <c:v>42292</c:v>
                </c:pt>
                <c:pt idx="43">
                  <c:v>42293</c:v>
                </c:pt>
                <c:pt idx="44">
                  <c:v>42296</c:v>
                </c:pt>
                <c:pt idx="45">
                  <c:v>42297</c:v>
                </c:pt>
                <c:pt idx="46">
                  <c:v>42298</c:v>
                </c:pt>
                <c:pt idx="47">
                  <c:v>42299</c:v>
                </c:pt>
                <c:pt idx="48">
                  <c:v>42300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42310</c:v>
                </c:pt>
                <c:pt idx="55">
                  <c:v>42311</c:v>
                </c:pt>
                <c:pt idx="56">
                  <c:v>42312</c:v>
                </c:pt>
                <c:pt idx="57">
                  <c:v>42313</c:v>
                </c:pt>
                <c:pt idx="58">
                  <c:v>42314</c:v>
                </c:pt>
                <c:pt idx="59">
                  <c:v>42317</c:v>
                </c:pt>
                <c:pt idx="60">
                  <c:v>42318</c:v>
                </c:pt>
                <c:pt idx="61">
                  <c:v>42319</c:v>
                </c:pt>
                <c:pt idx="62">
                  <c:v>42320</c:v>
                </c:pt>
                <c:pt idx="63">
                  <c:v>42321</c:v>
                </c:pt>
                <c:pt idx="64">
                  <c:v>42324</c:v>
                </c:pt>
                <c:pt idx="65">
                  <c:v>42325</c:v>
                </c:pt>
                <c:pt idx="66">
                  <c:v>42326</c:v>
                </c:pt>
                <c:pt idx="67">
                  <c:v>42327</c:v>
                </c:pt>
                <c:pt idx="68">
                  <c:v>42328</c:v>
                </c:pt>
                <c:pt idx="69">
                  <c:v>42331</c:v>
                </c:pt>
                <c:pt idx="70">
                  <c:v>42332</c:v>
                </c:pt>
                <c:pt idx="71">
                  <c:v>42333</c:v>
                </c:pt>
                <c:pt idx="72">
                  <c:v>42334</c:v>
                </c:pt>
                <c:pt idx="73">
                  <c:v>42335</c:v>
                </c:pt>
                <c:pt idx="74">
                  <c:v>42338</c:v>
                </c:pt>
                <c:pt idx="75">
                  <c:v>42339</c:v>
                </c:pt>
                <c:pt idx="76">
                  <c:v>42340</c:v>
                </c:pt>
                <c:pt idx="77">
                  <c:v>42341</c:v>
                </c:pt>
                <c:pt idx="78">
                  <c:v>42342</c:v>
                </c:pt>
                <c:pt idx="79">
                  <c:v>42345</c:v>
                </c:pt>
                <c:pt idx="80">
                  <c:v>42346</c:v>
                </c:pt>
                <c:pt idx="81">
                  <c:v>42347</c:v>
                </c:pt>
                <c:pt idx="82">
                  <c:v>42348</c:v>
                </c:pt>
                <c:pt idx="83">
                  <c:v>42349</c:v>
                </c:pt>
                <c:pt idx="84">
                  <c:v>42352</c:v>
                </c:pt>
                <c:pt idx="85">
                  <c:v>42353</c:v>
                </c:pt>
                <c:pt idx="86">
                  <c:v>42354</c:v>
                </c:pt>
                <c:pt idx="87">
                  <c:v>42355</c:v>
                </c:pt>
                <c:pt idx="88">
                  <c:v>42356</c:v>
                </c:pt>
                <c:pt idx="89">
                  <c:v>42359</c:v>
                </c:pt>
                <c:pt idx="90">
                  <c:v>42360</c:v>
                </c:pt>
                <c:pt idx="91">
                  <c:v>42361</c:v>
                </c:pt>
                <c:pt idx="92">
                  <c:v>42362</c:v>
                </c:pt>
                <c:pt idx="93">
                  <c:v>42366</c:v>
                </c:pt>
                <c:pt idx="94">
                  <c:v>42367</c:v>
                </c:pt>
                <c:pt idx="95">
                  <c:v>42368</c:v>
                </c:pt>
                <c:pt idx="96">
                  <c:v>42369</c:v>
                </c:pt>
                <c:pt idx="97">
                  <c:v>42373</c:v>
                </c:pt>
                <c:pt idx="98">
                  <c:v>42374</c:v>
                </c:pt>
                <c:pt idx="99">
                  <c:v>42375</c:v>
                </c:pt>
                <c:pt idx="100">
                  <c:v>42376</c:v>
                </c:pt>
                <c:pt idx="101">
                  <c:v>42377</c:v>
                </c:pt>
                <c:pt idx="102">
                  <c:v>42380</c:v>
                </c:pt>
                <c:pt idx="103">
                  <c:v>42381</c:v>
                </c:pt>
                <c:pt idx="104">
                  <c:v>42382</c:v>
                </c:pt>
                <c:pt idx="105">
                  <c:v>42383</c:v>
                </c:pt>
                <c:pt idx="106">
                  <c:v>42384</c:v>
                </c:pt>
                <c:pt idx="107">
                  <c:v>42387</c:v>
                </c:pt>
                <c:pt idx="108">
                  <c:v>42388</c:v>
                </c:pt>
                <c:pt idx="109">
                  <c:v>42389</c:v>
                </c:pt>
                <c:pt idx="110">
                  <c:v>42390</c:v>
                </c:pt>
                <c:pt idx="111">
                  <c:v>42391</c:v>
                </c:pt>
                <c:pt idx="112">
                  <c:v>42394</c:v>
                </c:pt>
                <c:pt idx="113">
                  <c:v>42395</c:v>
                </c:pt>
                <c:pt idx="114">
                  <c:v>42396</c:v>
                </c:pt>
                <c:pt idx="115">
                  <c:v>42397</c:v>
                </c:pt>
                <c:pt idx="116">
                  <c:v>42398</c:v>
                </c:pt>
                <c:pt idx="117">
                  <c:v>42401</c:v>
                </c:pt>
                <c:pt idx="118">
                  <c:v>42402</c:v>
                </c:pt>
                <c:pt idx="119">
                  <c:v>42403</c:v>
                </c:pt>
                <c:pt idx="120">
                  <c:v>42404</c:v>
                </c:pt>
                <c:pt idx="121">
                  <c:v>42405</c:v>
                </c:pt>
                <c:pt idx="122">
                  <c:v>42408</c:v>
                </c:pt>
                <c:pt idx="123">
                  <c:v>42409</c:v>
                </c:pt>
                <c:pt idx="124">
                  <c:v>42410</c:v>
                </c:pt>
                <c:pt idx="125">
                  <c:v>42411</c:v>
                </c:pt>
                <c:pt idx="126">
                  <c:v>42412</c:v>
                </c:pt>
                <c:pt idx="127">
                  <c:v>42415</c:v>
                </c:pt>
                <c:pt idx="128">
                  <c:v>42416</c:v>
                </c:pt>
                <c:pt idx="129">
                  <c:v>42417</c:v>
                </c:pt>
                <c:pt idx="130">
                  <c:v>42418</c:v>
                </c:pt>
                <c:pt idx="131">
                  <c:v>42419</c:v>
                </c:pt>
                <c:pt idx="132">
                  <c:v>42422</c:v>
                </c:pt>
                <c:pt idx="133">
                  <c:v>42423</c:v>
                </c:pt>
                <c:pt idx="134">
                  <c:v>42424</c:v>
                </c:pt>
                <c:pt idx="135">
                  <c:v>42425</c:v>
                </c:pt>
                <c:pt idx="136">
                  <c:v>42426</c:v>
                </c:pt>
                <c:pt idx="137">
                  <c:v>42429</c:v>
                </c:pt>
                <c:pt idx="138">
                  <c:v>42430</c:v>
                </c:pt>
                <c:pt idx="139">
                  <c:v>42431</c:v>
                </c:pt>
                <c:pt idx="140">
                  <c:v>42432</c:v>
                </c:pt>
                <c:pt idx="141">
                  <c:v>42433</c:v>
                </c:pt>
                <c:pt idx="142">
                  <c:v>42436</c:v>
                </c:pt>
                <c:pt idx="143">
                  <c:v>42437</c:v>
                </c:pt>
                <c:pt idx="144">
                  <c:v>42438</c:v>
                </c:pt>
                <c:pt idx="145">
                  <c:v>42439</c:v>
                </c:pt>
                <c:pt idx="146">
                  <c:v>42440</c:v>
                </c:pt>
                <c:pt idx="147">
                  <c:v>42443</c:v>
                </c:pt>
                <c:pt idx="148">
                  <c:v>42444</c:v>
                </c:pt>
                <c:pt idx="149">
                  <c:v>42445</c:v>
                </c:pt>
                <c:pt idx="150">
                  <c:v>42446</c:v>
                </c:pt>
                <c:pt idx="151">
                  <c:v>42447</c:v>
                </c:pt>
                <c:pt idx="152">
                  <c:v>42450</c:v>
                </c:pt>
                <c:pt idx="153">
                  <c:v>42451</c:v>
                </c:pt>
                <c:pt idx="154">
                  <c:v>42452</c:v>
                </c:pt>
                <c:pt idx="155">
                  <c:v>42453</c:v>
                </c:pt>
                <c:pt idx="156">
                  <c:v>42458</c:v>
                </c:pt>
                <c:pt idx="157">
                  <c:v>42459</c:v>
                </c:pt>
                <c:pt idx="158">
                  <c:v>42460</c:v>
                </c:pt>
                <c:pt idx="159">
                  <c:v>42461</c:v>
                </c:pt>
                <c:pt idx="160">
                  <c:v>42464</c:v>
                </c:pt>
                <c:pt idx="161">
                  <c:v>42465</c:v>
                </c:pt>
                <c:pt idx="162">
                  <c:v>42466</c:v>
                </c:pt>
                <c:pt idx="163">
                  <c:v>42467</c:v>
                </c:pt>
                <c:pt idx="164">
                  <c:v>42468</c:v>
                </c:pt>
                <c:pt idx="165">
                  <c:v>42471</c:v>
                </c:pt>
                <c:pt idx="166">
                  <c:v>42472</c:v>
                </c:pt>
                <c:pt idx="167">
                  <c:v>42473</c:v>
                </c:pt>
                <c:pt idx="168">
                  <c:v>42474</c:v>
                </c:pt>
                <c:pt idx="169">
                  <c:v>42475</c:v>
                </c:pt>
                <c:pt idx="170">
                  <c:v>42478</c:v>
                </c:pt>
                <c:pt idx="171">
                  <c:v>42479</c:v>
                </c:pt>
                <c:pt idx="172">
                  <c:v>42480</c:v>
                </c:pt>
                <c:pt idx="173">
                  <c:v>42481</c:v>
                </c:pt>
                <c:pt idx="174">
                  <c:v>42482</c:v>
                </c:pt>
                <c:pt idx="175">
                  <c:v>42485</c:v>
                </c:pt>
                <c:pt idx="176">
                  <c:v>42486</c:v>
                </c:pt>
                <c:pt idx="177">
                  <c:v>42487</c:v>
                </c:pt>
                <c:pt idx="178">
                  <c:v>42488</c:v>
                </c:pt>
                <c:pt idx="179">
                  <c:v>42489</c:v>
                </c:pt>
                <c:pt idx="180">
                  <c:v>42492</c:v>
                </c:pt>
                <c:pt idx="181">
                  <c:v>42493</c:v>
                </c:pt>
                <c:pt idx="182">
                  <c:v>42494</c:v>
                </c:pt>
                <c:pt idx="183">
                  <c:v>42495</c:v>
                </c:pt>
                <c:pt idx="184">
                  <c:v>42496</c:v>
                </c:pt>
                <c:pt idx="185">
                  <c:v>42499</c:v>
                </c:pt>
                <c:pt idx="186">
                  <c:v>42500</c:v>
                </c:pt>
                <c:pt idx="187">
                  <c:v>42501</c:v>
                </c:pt>
                <c:pt idx="188">
                  <c:v>42502</c:v>
                </c:pt>
                <c:pt idx="189">
                  <c:v>42503</c:v>
                </c:pt>
                <c:pt idx="190">
                  <c:v>42506</c:v>
                </c:pt>
                <c:pt idx="191">
                  <c:v>42507</c:v>
                </c:pt>
                <c:pt idx="192">
                  <c:v>42508</c:v>
                </c:pt>
                <c:pt idx="193">
                  <c:v>42509</c:v>
                </c:pt>
                <c:pt idx="194">
                  <c:v>42510</c:v>
                </c:pt>
                <c:pt idx="195">
                  <c:v>42513</c:v>
                </c:pt>
                <c:pt idx="196">
                  <c:v>42514</c:v>
                </c:pt>
                <c:pt idx="197">
                  <c:v>42515</c:v>
                </c:pt>
                <c:pt idx="198">
                  <c:v>42516</c:v>
                </c:pt>
                <c:pt idx="199">
                  <c:v>42517</c:v>
                </c:pt>
                <c:pt idx="200">
                  <c:v>42520</c:v>
                </c:pt>
                <c:pt idx="201">
                  <c:v>42521</c:v>
                </c:pt>
                <c:pt idx="202">
                  <c:v>42522</c:v>
                </c:pt>
                <c:pt idx="203">
                  <c:v>42523</c:v>
                </c:pt>
                <c:pt idx="204">
                  <c:v>42524</c:v>
                </c:pt>
                <c:pt idx="205">
                  <c:v>42527</c:v>
                </c:pt>
                <c:pt idx="206">
                  <c:v>42528</c:v>
                </c:pt>
                <c:pt idx="207">
                  <c:v>42529</c:v>
                </c:pt>
                <c:pt idx="208">
                  <c:v>42530</c:v>
                </c:pt>
                <c:pt idx="209">
                  <c:v>42531</c:v>
                </c:pt>
                <c:pt idx="210">
                  <c:v>42534</c:v>
                </c:pt>
                <c:pt idx="211">
                  <c:v>42535</c:v>
                </c:pt>
                <c:pt idx="212">
                  <c:v>42536</c:v>
                </c:pt>
                <c:pt idx="213">
                  <c:v>42537</c:v>
                </c:pt>
                <c:pt idx="214">
                  <c:v>42538</c:v>
                </c:pt>
                <c:pt idx="215">
                  <c:v>42541</c:v>
                </c:pt>
                <c:pt idx="216">
                  <c:v>42542</c:v>
                </c:pt>
                <c:pt idx="217">
                  <c:v>42543</c:v>
                </c:pt>
                <c:pt idx="218">
                  <c:v>42544</c:v>
                </c:pt>
                <c:pt idx="219">
                  <c:v>42545</c:v>
                </c:pt>
                <c:pt idx="220">
                  <c:v>42548</c:v>
                </c:pt>
                <c:pt idx="221">
                  <c:v>42549</c:v>
                </c:pt>
                <c:pt idx="222">
                  <c:v>42550</c:v>
                </c:pt>
                <c:pt idx="223">
                  <c:v>42551</c:v>
                </c:pt>
                <c:pt idx="224">
                  <c:v>42552</c:v>
                </c:pt>
                <c:pt idx="225">
                  <c:v>42555</c:v>
                </c:pt>
                <c:pt idx="226">
                  <c:v>42556</c:v>
                </c:pt>
                <c:pt idx="227">
                  <c:v>42557</c:v>
                </c:pt>
                <c:pt idx="228">
                  <c:v>42558</c:v>
                </c:pt>
                <c:pt idx="229">
                  <c:v>42559</c:v>
                </c:pt>
                <c:pt idx="230">
                  <c:v>42562</c:v>
                </c:pt>
                <c:pt idx="231">
                  <c:v>42563</c:v>
                </c:pt>
                <c:pt idx="232">
                  <c:v>42564</c:v>
                </c:pt>
                <c:pt idx="233">
                  <c:v>42565</c:v>
                </c:pt>
                <c:pt idx="234">
                  <c:v>42566</c:v>
                </c:pt>
                <c:pt idx="235">
                  <c:v>42569</c:v>
                </c:pt>
                <c:pt idx="236">
                  <c:v>42570</c:v>
                </c:pt>
                <c:pt idx="237">
                  <c:v>42571</c:v>
                </c:pt>
                <c:pt idx="238">
                  <c:v>42572</c:v>
                </c:pt>
                <c:pt idx="239">
                  <c:v>42573</c:v>
                </c:pt>
                <c:pt idx="240">
                  <c:v>42576</c:v>
                </c:pt>
                <c:pt idx="241">
                  <c:v>42577</c:v>
                </c:pt>
                <c:pt idx="242">
                  <c:v>42578</c:v>
                </c:pt>
                <c:pt idx="243">
                  <c:v>42579</c:v>
                </c:pt>
                <c:pt idx="244">
                  <c:v>42580</c:v>
                </c:pt>
                <c:pt idx="245">
                  <c:v>42583</c:v>
                </c:pt>
                <c:pt idx="246">
                  <c:v>42584</c:v>
                </c:pt>
                <c:pt idx="247">
                  <c:v>42585</c:v>
                </c:pt>
                <c:pt idx="248">
                  <c:v>42586</c:v>
                </c:pt>
                <c:pt idx="249">
                  <c:v>42587</c:v>
                </c:pt>
                <c:pt idx="250">
                  <c:v>42590</c:v>
                </c:pt>
                <c:pt idx="251">
                  <c:v>42591</c:v>
                </c:pt>
                <c:pt idx="252">
                  <c:v>42592</c:v>
                </c:pt>
                <c:pt idx="253">
                  <c:v>42593</c:v>
                </c:pt>
                <c:pt idx="254">
                  <c:v>42594</c:v>
                </c:pt>
                <c:pt idx="255">
                  <c:v>42597</c:v>
                </c:pt>
                <c:pt idx="256">
                  <c:v>42598</c:v>
                </c:pt>
                <c:pt idx="257">
                  <c:v>42599</c:v>
                </c:pt>
                <c:pt idx="258">
                  <c:v>42600</c:v>
                </c:pt>
                <c:pt idx="259">
                  <c:v>42601</c:v>
                </c:pt>
                <c:pt idx="260">
                  <c:v>42604</c:v>
                </c:pt>
                <c:pt idx="261">
                  <c:v>42605</c:v>
                </c:pt>
                <c:pt idx="262">
                  <c:v>42606</c:v>
                </c:pt>
                <c:pt idx="263">
                  <c:v>42607</c:v>
                </c:pt>
                <c:pt idx="264">
                  <c:v>42608</c:v>
                </c:pt>
                <c:pt idx="265">
                  <c:v>42611</c:v>
                </c:pt>
                <c:pt idx="266">
                  <c:v>42612</c:v>
                </c:pt>
                <c:pt idx="267">
                  <c:v>42613</c:v>
                </c:pt>
                <c:pt idx="268">
                  <c:v>42614</c:v>
                </c:pt>
                <c:pt idx="269">
                  <c:v>42615</c:v>
                </c:pt>
                <c:pt idx="270">
                  <c:v>42618</c:v>
                </c:pt>
                <c:pt idx="271">
                  <c:v>42619</c:v>
                </c:pt>
                <c:pt idx="272">
                  <c:v>42620</c:v>
                </c:pt>
                <c:pt idx="273">
                  <c:v>42621</c:v>
                </c:pt>
                <c:pt idx="274">
                  <c:v>42622</c:v>
                </c:pt>
                <c:pt idx="275">
                  <c:v>42625</c:v>
                </c:pt>
                <c:pt idx="276">
                  <c:v>42626</c:v>
                </c:pt>
                <c:pt idx="277">
                  <c:v>42627</c:v>
                </c:pt>
                <c:pt idx="278">
                  <c:v>42628</c:v>
                </c:pt>
                <c:pt idx="279">
                  <c:v>42629</c:v>
                </c:pt>
                <c:pt idx="280">
                  <c:v>42632</c:v>
                </c:pt>
                <c:pt idx="281">
                  <c:v>42633</c:v>
                </c:pt>
                <c:pt idx="282">
                  <c:v>42634</c:v>
                </c:pt>
                <c:pt idx="283">
                  <c:v>42635</c:v>
                </c:pt>
                <c:pt idx="284">
                  <c:v>42636</c:v>
                </c:pt>
                <c:pt idx="285">
                  <c:v>42639</c:v>
                </c:pt>
                <c:pt idx="286">
                  <c:v>42640</c:v>
                </c:pt>
                <c:pt idx="287">
                  <c:v>42641</c:v>
                </c:pt>
                <c:pt idx="288">
                  <c:v>42642</c:v>
                </c:pt>
                <c:pt idx="289">
                  <c:v>42643</c:v>
                </c:pt>
                <c:pt idx="290">
                  <c:v>42646</c:v>
                </c:pt>
                <c:pt idx="291">
                  <c:v>42647</c:v>
                </c:pt>
                <c:pt idx="292">
                  <c:v>42648</c:v>
                </c:pt>
                <c:pt idx="293">
                  <c:v>42649</c:v>
                </c:pt>
                <c:pt idx="294">
                  <c:v>42650</c:v>
                </c:pt>
                <c:pt idx="295">
                  <c:v>42653</c:v>
                </c:pt>
                <c:pt idx="296">
                  <c:v>42654</c:v>
                </c:pt>
                <c:pt idx="297">
                  <c:v>42655</c:v>
                </c:pt>
                <c:pt idx="298">
                  <c:v>42656</c:v>
                </c:pt>
                <c:pt idx="299">
                  <c:v>42657</c:v>
                </c:pt>
                <c:pt idx="300">
                  <c:v>42660</c:v>
                </c:pt>
                <c:pt idx="301">
                  <c:v>42661</c:v>
                </c:pt>
                <c:pt idx="302">
                  <c:v>42662</c:v>
                </c:pt>
                <c:pt idx="303">
                  <c:v>42663</c:v>
                </c:pt>
                <c:pt idx="304">
                  <c:v>42664</c:v>
                </c:pt>
                <c:pt idx="305">
                  <c:v>42667</c:v>
                </c:pt>
                <c:pt idx="306">
                  <c:v>42668</c:v>
                </c:pt>
                <c:pt idx="307">
                  <c:v>42669</c:v>
                </c:pt>
                <c:pt idx="308">
                  <c:v>42670</c:v>
                </c:pt>
                <c:pt idx="309">
                  <c:v>42671</c:v>
                </c:pt>
                <c:pt idx="310">
                  <c:v>42674</c:v>
                </c:pt>
                <c:pt idx="311">
                  <c:v>42675</c:v>
                </c:pt>
                <c:pt idx="312">
                  <c:v>42676</c:v>
                </c:pt>
                <c:pt idx="313">
                  <c:v>42677</c:v>
                </c:pt>
                <c:pt idx="314">
                  <c:v>42678</c:v>
                </c:pt>
                <c:pt idx="315">
                  <c:v>42681</c:v>
                </c:pt>
                <c:pt idx="316">
                  <c:v>42682</c:v>
                </c:pt>
                <c:pt idx="317">
                  <c:v>42683</c:v>
                </c:pt>
                <c:pt idx="318">
                  <c:v>42684</c:v>
                </c:pt>
                <c:pt idx="319">
                  <c:v>42685</c:v>
                </c:pt>
                <c:pt idx="320">
                  <c:v>42688</c:v>
                </c:pt>
                <c:pt idx="321">
                  <c:v>42689</c:v>
                </c:pt>
                <c:pt idx="322">
                  <c:v>42690</c:v>
                </c:pt>
                <c:pt idx="323">
                  <c:v>42691</c:v>
                </c:pt>
                <c:pt idx="324">
                  <c:v>42692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42702</c:v>
                </c:pt>
                <c:pt idx="331">
                  <c:v>42703</c:v>
                </c:pt>
                <c:pt idx="332">
                  <c:v>42704</c:v>
                </c:pt>
                <c:pt idx="333">
                  <c:v>42705</c:v>
                </c:pt>
                <c:pt idx="334">
                  <c:v>42706</c:v>
                </c:pt>
                <c:pt idx="335">
                  <c:v>42709</c:v>
                </c:pt>
                <c:pt idx="336">
                  <c:v>42710</c:v>
                </c:pt>
                <c:pt idx="337">
                  <c:v>42711</c:v>
                </c:pt>
                <c:pt idx="338">
                  <c:v>42712</c:v>
                </c:pt>
                <c:pt idx="339">
                  <c:v>42713</c:v>
                </c:pt>
                <c:pt idx="340">
                  <c:v>42716</c:v>
                </c:pt>
                <c:pt idx="341">
                  <c:v>42717</c:v>
                </c:pt>
                <c:pt idx="342">
                  <c:v>42718</c:v>
                </c:pt>
                <c:pt idx="343">
                  <c:v>42719</c:v>
                </c:pt>
                <c:pt idx="344">
                  <c:v>42720</c:v>
                </c:pt>
                <c:pt idx="345">
                  <c:v>42723</c:v>
                </c:pt>
                <c:pt idx="346">
                  <c:v>42724</c:v>
                </c:pt>
                <c:pt idx="347">
                  <c:v>42725</c:v>
                </c:pt>
                <c:pt idx="348">
                  <c:v>42726</c:v>
                </c:pt>
                <c:pt idx="349">
                  <c:v>42727</c:v>
                </c:pt>
                <c:pt idx="350">
                  <c:v>42731</c:v>
                </c:pt>
                <c:pt idx="351">
                  <c:v>42732</c:v>
                </c:pt>
                <c:pt idx="352">
                  <c:v>42733</c:v>
                </c:pt>
                <c:pt idx="353">
                  <c:v>42734</c:v>
                </c:pt>
                <c:pt idx="354">
                  <c:v>42737</c:v>
                </c:pt>
                <c:pt idx="355">
                  <c:v>42738</c:v>
                </c:pt>
                <c:pt idx="356">
                  <c:v>42739</c:v>
                </c:pt>
                <c:pt idx="357">
                  <c:v>42740</c:v>
                </c:pt>
                <c:pt idx="358">
                  <c:v>42741</c:v>
                </c:pt>
                <c:pt idx="359">
                  <c:v>42744</c:v>
                </c:pt>
                <c:pt idx="360">
                  <c:v>42745</c:v>
                </c:pt>
                <c:pt idx="361">
                  <c:v>42746</c:v>
                </c:pt>
                <c:pt idx="362">
                  <c:v>42747</c:v>
                </c:pt>
                <c:pt idx="363">
                  <c:v>42748</c:v>
                </c:pt>
                <c:pt idx="364">
                  <c:v>42751</c:v>
                </c:pt>
                <c:pt idx="365">
                  <c:v>42752</c:v>
                </c:pt>
                <c:pt idx="366">
                  <c:v>42753</c:v>
                </c:pt>
                <c:pt idx="367">
                  <c:v>42754</c:v>
                </c:pt>
                <c:pt idx="368">
                  <c:v>42755</c:v>
                </c:pt>
                <c:pt idx="369">
                  <c:v>42758</c:v>
                </c:pt>
                <c:pt idx="370">
                  <c:v>42759</c:v>
                </c:pt>
                <c:pt idx="371">
                  <c:v>42760</c:v>
                </c:pt>
                <c:pt idx="372">
                  <c:v>42761</c:v>
                </c:pt>
                <c:pt idx="373">
                  <c:v>42762</c:v>
                </c:pt>
                <c:pt idx="374">
                  <c:v>42765</c:v>
                </c:pt>
                <c:pt idx="375">
                  <c:v>42766</c:v>
                </c:pt>
                <c:pt idx="376">
                  <c:v>42767</c:v>
                </c:pt>
                <c:pt idx="377">
                  <c:v>42768</c:v>
                </c:pt>
                <c:pt idx="378">
                  <c:v>42769</c:v>
                </c:pt>
                <c:pt idx="379">
                  <c:v>42772</c:v>
                </c:pt>
                <c:pt idx="380">
                  <c:v>42773</c:v>
                </c:pt>
                <c:pt idx="381">
                  <c:v>42774</c:v>
                </c:pt>
                <c:pt idx="382">
                  <c:v>42775</c:v>
                </c:pt>
                <c:pt idx="383">
                  <c:v>42776</c:v>
                </c:pt>
                <c:pt idx="384">
                  <c:v>42779</c:v>
                </c:pt>
                <c:pt idx="385">
                  <c:v>42780</c:v>
                </c:pt>
                <c:pt idx="386">
                  <c:v>42781</c:v>
                </c:pt>
                <c:pt idx="387">
                  <c:v>42782</c:v>
                </c:pt>
                <c:pt idx="388">
                  <c:v>42783</c:v>
                </c:pt>
                <c:pt idx="389">
                  <c:v>42786</c:v>
                </c:pt>
                <c:pt idx="390">
                  <c:v>42787</c:v>
                </c:pt>
                <c:pt idx="391">
                  <c:v>42788</c:v>
                </c:pt>
                <c:pt idx="392">
                  <c:v>42789</c:v>
                </c:pt>
                <c:pt idx="393">
                  <c:v>42790</c:v>
                </c:pt>
                <c:pt idx="394">
                  <c:v>42793</c:v>
                </c:pt>
                <c:pt idx="395">
                  <c:v>42794</c:v>
                </c:pt>
                <c:pt idx="396">
                  <c:v>42795</c:v>
                </c:pt>
                <c:pt idx="397">
                  <c:v>42796</c:v>
                </c:pt>
                <c:pt idx="398">
                  <c:v>42797</c:v>
                </c:pt>
                <c:pt idx="399">
                  <c:v>42800</c:v>
                </c:pt>
                <c:pt idx="400">
                  <c:v>42801</c:v>
                </c:pt>
                <c:pt idx="401">
                  <c:v>42802</c:v>
                </c:pt>
                <c:pt idx="402">
                  <c:v>42803</c:v>
                </c:pt>
                <c:pt idx="403">
                  <c:v>42804</c:v>
                </c:pt>
                <c:pt idx="404">
                  <c:v>42807</c:v>
                </c:pt>
                <c:pt idx="405">
                  <c:v>42808</c:v>
                </c:pt>
                <c:pt idx="406">
                  <c:v>42809</c:v>
                </c:pt>
                <c:pt idx="407">
                  <c:v>42810</c:v>
                </c:pt>
                <c:pt idx="408">
                  <c:v>42811</c:v>
                </c:pt>
                <c:pt idx="409">
                  <c:v>42814</c:v>
                </c:pt>
                <c:pt idx="410">
                  <c:v>42815</c:v>
                </c:pt>
                <c:pt idx="411">
                  <c:v>42816</c:v>
                </c:pt>
                <c:pt idx="412">
                  <c:v>42817</c:v>
                </c:pt>
                <c:pt idx="413">
                  <c:v>42818</c:v>
                </c:pt>
                <c:pt idx="414">
                  <c:v>42821</c:v>
                </c:pt>
                <c:pt idx="415">
                  <c:v>42822</c:v>
                </c:pt>
                <c:pt idx="416">
                  <c:v>42823</c:v>
                </c:pt>
                <c:pt idx="417">
                  <c:v>42824</c:v>
                </c:pt>
                <c:pt idx="418">
                  <c:v>42825</c:v>
                </c:pt>
                <c:pt idx="419">
                  <c:v>42828</c:v>
                </c:pt>
                <c:pt idx="420">
                  <c:v>42829</c:v>
                </c:pt>
                <c:pt idx="421">
                  <c:v>42830</c:v>
                </c:pt>
                <c:pt idx="422">
                  <c:v>42831</c:v>
                </c:pt>
                <c:pt idx="423">
                  <c:v>42832</c:v>
                </c:pt>
                <c:pt idx="424">
                  <c:v>42835</c:v>
                </c:pt>
                <c:pt idx="425">
                  <c:v>42836</c:v>
                </c:pt>
                <c:pt idx="426">
                  <c:v>42837</c:v>
                </c:pt>
                <c:pt idx="427">
                  <c:v>42838</c:v>
                </c:pt>
                <c:pt idx="428">
                  <c:v>42843</c:v>
                </c:pt>
                <c:pt idx="429">
                  <c:v>42844</c:v>
                </c:pt>
                <c:pt idx="430">
                  <c:v>42845</c:v>
                </c:pt>
                <c:pt idx="431">
                  <c:v>42846</c:v>
                </c:pt>
                <c:pt idx="432">
                  <c:v>42849</c:v>
                </c:pt>
                <c:pt idx="433">
                  <c:v>42850</c:v>
                </c:pt>
                <c:pt idx="434">
                  <c:v>42851</c:v>
                </c:pt>
                <c:pt idx="435">
                  <c:v>42852</c:v>
                </c:pt>
                <c:pt idx="436">
                  <c:v>42853</c:v>
                </c:pt>
                <c:pt idx="437">
                  <c:v>42857</c:v>
                </c:pt>
                <c:pt idx="438">
                  <c:v>42858</c:v>
                </c:pt>
                <c:pt idx="439">
                  <c:v>42859</c:v>
                </c:pt>
                <c:pt idx="440">
                  <c:v>42860</c:v>
                </c:pt>
                <c:pt idx="441">
                  <c:v>42863</c:v>
                </c:pt>
                <c:pt idx="442">
                  <c:v>42864</c:v>
                </c:pt>
                <c:pt idx="443">
                  <c:v>42865</c:v>
                </c:pt>
                <c:pt idx="444">
                  <c:v>42866</c:v>
                </c:pt>
                <c:pt idx="445">
                  <c:v>42867</c:v>
                </c:pt>
                <c:pt idx="446">
                  <c:v>42870</c:v>
                </c:pt>
                <c:pt idx="447">
                  <c:v>42871</c:v>
                </c:pt>
                <c:pt idx="448">
                  <c:v>42872</c:v>
                </c:pt>
                <c:pt idx="449">
                  <c:v>42873</c:v>
                </c:pt>
                <c:pt idx="450">
                  <c:v>42874</c:v>
                </c:pt>
                <c:pt idx="451">
                  <c:v>42877</c:v>
                </c:pt>
                <c:pt idx="452">
                  <c:v>42878</c:v>
                </c:pt>
                <c:pt idx="453">
                  <c:v>42879</c:v>
                </c:pt>
                <c:pt idx="454">
                  <c:v>42880</c:v>
                </c:pt>
                <c:pt idx="455">
                  <c:v>42881</c:v>
                </c:pt>
                <c:pt idx="456">
                  <c:v>42884</c:v>
                </c:pt>
                <c:pt idx="457">
                  <c:v>42885</c:v>
                </c:pt>
                <c:pt idx="458">
                  <c:v>42886</c:v>
                </c:pt>
                <c:pt idx="459">
                  <c:v>42887</c:v>
                </c:pt>
                <c:pt idx="460">
                  <c:v>42888</c:v>
                </c:pt>
                <c:pt idx="461">
                  <c:v>42891</c:v>
                </c:pt>
                <c:pt idx="462">
                  <c:v>42892</c:v>
                </c:pt>
                <c:pt idx="463">
                  <c:v>42893</c:v>
                </c:pt>
                <c:pt idx="464">
                  <c:v>42894</c:v>
                </c:pt>
                <c:pt idx="465">
                  <c:v>42895</c:v>
                </c:pt>
                <c:pt idx="466">
                  <c:v>42898</c:v>
                </c:pt>
                <c:pt idx="467">
                  <c:v>42899</c:v>
                </c:pt>
                <c:pt idx="468">
                  <c:v>42900</c:v>
                </c:pt>
                <c:pt idx="469">
                  <c:v>42901</c:v>
                </c:pt>
                <c:pt idx="470">
                  <c:v>42902</c:v>
                </c:pt>
                <c:pt idx="471">
                  <c:v>42905</c:v>
                </c:pt>
                <c:pt idx="472">
                  <c:v>42906</c:v>
                </c:pt>
                <c:pt idx="473">
                  <c:v>42907</c:v>
                </c:pt>
                <c:pt idx="474">
                  <c:v>42908</c:v>
                </c:pt>
                <c:pt idx="475">
                  <c:v>42909</c:v>
                </c:pt>
                <c:pt idx="476">
                  <c:v>42912</c:v>
                </c:pt>
                <c:pt idx="477">
                  <c:v>42913</c:v>
                </c:pt>
                <c:pt idx="478">
                  <c:v>42914</c:v>
                </c:pt>
                <c:pt idx="479">
                  <c:v>42915</c:v>
                </c:pt>
                <c:pt idx="480">
                  <c:v>42916</c:v>
                </c:pt>
                <c:pt idx="481">
                  <c:v>42919</c:v>
                </c:pt>
                <c:pt idx="482">
                  <c:v>42920</c:v>
                </c:pt>
                <c:pt idx="483">
                  <c:v>42921</c:v>
                </c:pt>
                <c:pt idx="484">
                  <c:v>42922</c:v>
                </c:pt>
                <c:pt idx="485">
                  <c:v>42923</c:v>
                </c:pt>
                <c:pt idx="486">
                  <c:v>42926</c:v>
                </c:pt>
                <c:pt idx="487">
                  <c:v>42927</c:v>
                </c:pt>
                <c:pt idx="488">
                  <c:v>42928</c:v>
                </c:pt>
                <c:pt idx="489">
                  <c:v>42929</c:v>
                </c:pt>
                <c:pt idx="490">
                  <c:v>42930</c:v>
                </c:pt>
                <c:pt idx="491">
                  <c:v>42933</c:v>
                </c:pt>
                <c:pt idx="492">
                  <c:v>42934</c:v>
                </c:pt>
                <c:pt idx="493">
                  <c:v>42935</c:v>
                </c:pt>
                <c:pt idx="494">
                  <c:v>42936</c:v>
                </c:pt>
                <c:pt idx="495">
                  <c:v>42937</c:v>
                </c:pt>
                <c:pt idx="496">
                  <c:v>42940</c:v>
                </c:pt>
                <c:pt idx="497">
                  <c:v>42941</c:v>
                </c:pt>
                <c:pt idx="498">
                  <c:v>42942</c:v>
                </c:pt>
                <c:pt idx="499">
                  <c:v>42943</c:v>
                </c:pt>
                <c:pt idx="500">
                  <c:v>42944</c:v>
                </c:pt>
                <c:pt idx="501">
                  <c:v>42947</c:v>
                </c:pt>
                <c:pt idx="502">
                  <c:v>42948</c:v>
                </c:pt>
                <c:pt idx="503">
                  <c:v>42949</c:v>
                </c:pt>
                <c:pt idx="504">
                  <c:v>42950</c:v>
                </c:pt>
                <c:pt idx="505">
                  <c:v>42951</c:v>
                </c:pt>
                <c:pt idx="506">
                  <c:v>42954</c:v>
                </c:pt>
                <c:pt idx="507">
                  <c:v>42955</c:v>
                </c:pt>
                <c:pt idx="508">
                  <c:v>42956</c:v>
                </c:pt>
                <c:pt idx="509">
                  <c:v>42957</c:v>
                </c:pt>
                <c:pt idx="510">
                  <c:v>42958</c:v>
                </c:pt>
                <c:pt idx="511">
                  <c:v>42965</c:v>
                </c:pt>
                <c:pt idx="512">
                  <c:v>42972</c:v>
                </c:pt>
                <c:pt idx="513">
                  <c:v>42979</c:v>
                </c:pt>
                <c:pt idx="514">
                  <c:v>42986</c:v>
                </c:pt>
                <c:pt idx="515">
                  <c:v>42993</c:v>
                </c:pt>
                <c:pt idx="516">
                  <c:v>43000</c:v>
                </c:pt>
                <c:pt idx="517">
                  <c:v>43007</c:v>
                </c:pt>
                <c:pt idx="518">
                  <c:v>43014</c:v>
                </c:pt>
                <c:pt idx="519">
                  <c:v>43021</c:v>
                </c:pt>
                <c:pt idx="520">
                  <c:v>43028</c:v>
                </c:pt>
                <c:pt idx="521">
                  <c:v>43035</c:v>
                </c:pt>
                <c:pt idx="522">
                  <c:v>43042</c:v>
                </c:pt>
                <c:pt idx="523">
                  <c:v>43049</c:v>
                </c:pt>
                <c:pt idx="524">
                  <c:v>43056</c:v>
                </c:pt>
                <c:pt idx="525">
                  <c:v>43063</c:v>
                </c:pt>
                <c:pt idx="526">
                  <c:v>43070</c:v>
                </c:pt>
                <c:pt idx="527">
                  <c:v>43077</c:v>
                </c:pt>
                <c:pt idx="528">
                  <c:v>43084</c:v>
                </c:pt>
                <c:pt idx="529">
                  <c:v>43090</c:v>
                </c:pt>
                <c:pt idx="530">
                  <c:v>43098</c:v>
                </c:pt>
                <c:pt idx="531">
                  <c:v>43108</c:v>
                </c:pt>
                <c:pt idx="532">
                  <c:v>43115</c:v>
                </c:pt>
                <c:pt idx="533">
                  <c:v>43122</c:v>
                </c:pt>
                <c:pt idx="534">
                  <c:v>43129</c:v>
                </c:pt>
                <c:pt idx="535">
                  <c:v>43136</c:v>
                </c:pt>
                <c:pt idx="536">
                  <c:v>43143</c:v>
                </c:pt>
                <c:pt idx="537">
                  <c:v>43150</c:v>
                </c:pt>
                <c:pt idx="538">
                  <c:v>43157</c:v>
                </c:pt>
                <c:pt idx="539">
                  <c:v>43164</c:v>
                </c:pt>
                <c:pt idx="540">
                  <c:v>43171</c:v>
                </c:pt>
                <c:pt idx="541">
                  <c:v>43178</c:v>
                </c:pt>
                <c:pt idx="542">
                  <c:v>43185</c:v>
                </c:pt>
                <c:pt idx="543">
                  <c:v>43188</c:v>
                </c:pt>
                <c:pt idx="544">
                  <c:v>43199</c:v>
                </c:pt>
                <c:pt idx="545">
                  <c:v>43206</c:v>
                </c:pt>
                <c:pt idx="546">
                  <c:v>43213</c:v>
                </c:pt>
                <c:pt idx="547">
                  <c:v>43217</c:v>
                </c:pt>
                <c:pt idx="548">
                  <c:v>43227</c:v>
                </c:pt>
                <c:pt idx="549">
                  <c:v>43234</c:v>
                </c:pt>
                <c:pt idx="550">
                  <c:v>43241</c:v>
                </c:pt>
                <c:pt idx="551">
                  <c:v>43248</c:v>
                </c:pt>
                <c:pt idx="552">
                  <c:v>43255</c:v>
                </c:pt>
                <c:pt idx="553">
                  <c:v>43262</c:v>
                </c:pt>
                <c:pt idx="554">
                  <c:v>43269</c:v>
                </c:pt>
                <c:pt idx="555">
                  <c:v>43276</c:v>
                </c:pt>
                <c:pt idx="556">
                  <c:v>43283</c:v>
                </c:pt>
                <c:pt idx="557">
                  <c:v>43290</c:v>
                </c:pt>
                <c:pt idx="558">
                  <c:v>43297</c:v>
                </c:pt>
                <c:pt idx="559">
                  <c:v>43304</c:v>
                </c:pt>
                <c:pt idx="560">
                  <c:v>43311</c:v>
                </c:pt>
                <c:pt idx="561">
                  <c:v>43318</c:v>
                </c:pt>
                <c:pt idx="562">
                  <c:v>43325</c:v>
                </c:pt>
                <c:pt idx="563">
                  <c:v>43332</c:v>
                </c:pt>
                <c:pt idx="564">
                  <c:v>43339</c:v>
                </c:pt>
                <c:pt idx="565">
                  <c:v>43346</c:v>
                </c:pt>
                <c:pt idx="566">
                  <c:v>43353</c:v>
                </c:pt>
                <c:pt idx="567">
                  <c:v>43360</c:v>
                </c:pt>
                <c:pt idx="568">
                  <c:v>43367</c:v>
                </c:pt>
                <c:pt idx="569">
                  <c:v>43374</c:v>
                </c:pt>
                <c:pt idx="570">
                  <c:v>43381</c:v>
                </c:pt>
                <c:pt idx="571">
                  <c:v>43388</c:v>
                </c:pt>
                <c:pt idx="572">
                  <c:v>43395</c:v>
                </c:pt>
                <c:pt idx="573">
                  <c:v>43402</c:v>
                </c:pt>
                <c:pt idx="574">
                  <c:v>43409</c:v>
                </c:pt>
                <c:pt idx="575">
                  <c:v>43416</c:v>
                </c:pt>
                <c:pt idx="576">
                  <c:v>43423</c:v>
                </c:pt>
                <c:pt idx="577">
                  <c:v>43430</c:v>
                </c:pt>
                <c:pt idx="578">
                  <c:v>43437</c:v>
                </c:pt>
                <c:pt idx="579">
                  <c:v>43444</c:v>
                </c:pt>
                <c:pt idx="580">
                  <c:v>43451</c:v>
                </c:pt>
                <c:pt idx="581">
                  <c:v>43455</c:v>
                </c:pt>
                <c:pt idx="582">
                  <c:v>43465</c:v>
                </c:pt>
                <c:pt idx="583">
                  <c:v>43473</c:v>
                </c:pt>
                <c:pt idx="584">
                  <c:v>43480</c:v>
                </c:pt>
                <c:pt idx="585">
                  <c:v>43487</c:v>
                </c:pt>
                <c:pt idx="586">
                  <c:v>43494</c:v>
                </c:pt>
                <c:pt idx="587">
                  <c:v>43501</c:v>
                </c:pt>
                <c:pt idx="588">
                  <c:v>43508</c:v>
                </c:pt>
                <c:pt idx="589">
                  <c:v>43515</c:v>
                </c:pt>
                <c:pt idx="590">
                  <c:v>43522</c:v>
                </c:pt>
                <c:pt idx="591">
                  <c:v>43529</c:v>
                </c:pt>
                <c:pt idx="592">
                  <c:v>43536</c:v>
                </c:pt>
                <c:pt idx="593">
                  <c:v>43543</c:v>
                </c:pt>
                <c:pt idx="594">
                  <c:v>43550</c:v>
                </c:pt>
                <c:pt idx="595">
                  <c:v>43557</c:v>
                </c:pt>
                <c:pt idx="596">
                  <c:v>43564</c:v>
                </c:pt>
                <c:pt idx="597">
                  <c:v>43571</c:v>
                </c:pt>
                <c:pt idx="598">
                  <c:v>43578</c:v>
                </c:pt>
                <c:pt idx="599">
                  <c:v>43584</c:v>
                </c:pt>
                <c:pt idx="600">
                  <c:v>43592</c:v>
                </c:pt>
                <c:pt idx="601">
                  <c:v>43599</c:v>
                </c:pt>
                <c:pt idx="602">
                  <c:v>43606</c:v>
                </c:pt>
                <c:pt idx="603">
                  <c:v>43613</c:v>
                </c:pt>
                <c:pt idx="604">
                  <c:v>43620</c:v>
                </c:pt>
                <c:pt idx="605">
                  <c:v>43627</c:v>
                </c:pt>
                <c:pt idx="606">
                  <c:v>43634</c:v>
                </c:pt>
                <c:pt idx="607">
                  <c:v>43641</c:v>
                </c:pt>
                <c:pt idx="608">
                  <c:v>43648</c:v>
                </c:pt>
                <c:pt idx="609">
                  <c:v>43655</c:v>
                </c:pt>
                <c:pt idx="610">
                  <c:v>43662</c:v>
                </c:pt>
                <c:pt idx="611">
                  <c:v>43669</c:v>
                </c:pt>
                <c:pt idx="612">
                  <c:v>43676</c:v>
                </c:pt>
                <c:pt idx="613">
                  <c:v>43683</c:v>
                </c:pt>
                <c:pt idx="614">
                  <c:v>43690</c:v>
                </c:pt>
                <c:pt idx="615">
                  <c:v>43697</c:v>
                </c:pt>
                <c:pt idx="616">
                  <c:v>43704</c:v>
                </c:pt>
                <c:pt idx="617">
                  <c:v>43711</c:v>
                </c:pt>
                <c:pt idx="618">
                  <c:v>43718</c:v>
                </c:pt>
                <c:pt idx="619">
                  <c:v>43725</c:v>
                </c:pt>
                <c:pt idx="620">
                  <c:v>43732</c:v>
                </c:pt>
                <c:pt idx="621">
                  <c:v>43739</c:v>
                </c:pt>
                <c:pt idx="622">
                  <c:v>43746</c:v>
                </c:pt>
                <c:pt idx="623">
                  <c:v>43753</c:v>
                </c:pt>
                <c:pt idx="624">
                  <c:v>43760</c:v>
                </c:pt>
                <c:pt idx="625">
                  <c:v>43767</c:v>
                </c:pt>
                <c:pt idx="626">
                  <c:v>43774</c:v>
                </c:pt>
                <c:pt idx="627">
                  <c:v>43781</c:v>
                </c:pt>
                <c:pt idx="628">
                  <c:v>43788</c:v>
                </c:pt>
                <c:pt idx="629">
                  <c:v>43795</c:v>
                </c:pt>
                <c:pt idx="630">
                  <c:v>43802</c:v>
                </c:pt>
                <c:pt idx="631">
                  <c:v>43809</c:v>
                </c:pt>
                <c:pt idx="632">
                  <c:v>43816</c:v>
                </c:pt>
                <c:pt idx="633">
                  <c:v>43822</c:v>
                </c:pt>
                <c:pt idx="634">
                  <c:v>43830</c:v>
                </c:pt>
                <c:pt idx="635">
                  <c:v>43838</c:v>
                </c:pt>
                <c:pt idx="636">
                  <c:v>43845</c:v>
                </c:pt>
                <c:pt idx="637">
                  <c:v>43852</c:v>
                </c:pt>
                <c:pt idx="638">
                  <c:v>43859</c:v>
                </c:pt>
                <c:pt idx="639">
                  <c:v>43866</c:v>
                </c:pt>
                <c:pt idx="640">
                  <c:v>43873</c:v>
                </c:pt>
                <c:pt idx="641">
                  <c:v>43880</c:v>
                </c:pt>
                <c:pt idx="642">
                  <c:v>43887</c:v>
                </c:pt>
                <c:pt idx="643">
                  <c:v>43894</c:v>
                </c:pt>
                <c:pt idx="644">
                  <c:v>43901</c:v>
                </c:pt>
                <c:pt idx="645">
                  <c:v>43908</c:v>
                </c:pt>
                <c:pt idx="646">
                  <c:v>43915</c:v>
                </c:pt>
                <c:pt idx="647">
                  <c:v>43922</c:v>
                </c:pt>
                <c:pt idx="648">
                  <c:v>43929</c:v>
                </c:pt>
                <c:pt idx="649">
                  <c:v>43938</c:v>
                </c:pt>
                <c:pt idx="650">
                  <c:v>43945</c:v>
                </c:pt>
                <c:pt idx="651">
                  <c:v>43951</c:v>
                </c:pt>
                <c:pt idx="652">
                  <c:v>43959</c:v>
                </c:pt>
                <c:pt idx="653">
                  <c:v>43966</c:v>
                </c:pt>
                <c:pt idx="654">
                  <c:v>43973</c:v>
                </c:pt>
                <c:pt idx="655">
                  <c:v>43980</c:v>
                </c:pt>
                <c:pt idx="656">
                  <c:v>43987</c:v>
                </c:pt>
                <c:pt idx="657">
                  <c:v>43994</c:v>
                </c:pt>
                <c:pt idx="658">
                  <c:v>44001</c:v>
                </c:pt>
                <c:pt idx="659">
                  <c:v>44008</c:v>
                </c:pt>
                <c:pt idx="660">
                  <c:v>44015</c:v>
                </c:pt>
                <c:pt idx="661">
                  <c:v>44022</c:v>
                </c:pt>
                <c:pt idx="662">
                  <c:v>44029</c:v>
                </c:pt>
                <c:pt idx="663">
                  <c:v>44036</c:v>
                </c:pt>
                <c:pt idx="664">
                  <c:v>44043</c:v>
                </c:pt>
                <c:pt idx="665">
                  <c:v>44050</c:v>
                </c:pt>
                <c:pt idx="666">
                  <c:v>44057</c:v>
                </c:pt>
                <c:pt idx="667">
                  <c:v>44064</c:v>
                </c:pt>
                <c:pt idx="668">
                  <c:v>44071</c:v>
                </c:pt>
                <c:pt idx="669">
                  <c:v>44078</c:v>
                </c:pt>
                <c:pt idx="670">
                  <c:v>44085</c:v>
                </c:pt>
                <c:pt idx="671">
                  <c:v>44092</c:v>
                </c:pt>
                <c:pt idx="672">
                  <c:v>44099</c:v>
                </c:pt>
                <c:pt idx="673">
                  <c:v>44106</c:v>
                </c:pt>
                <c:pt idx="674">
                  <c:v>44113</c:v>
                </c:pt>
                <c:pt idx="675">
                  <c:v>44120</c:v>
                </c:pt>
                <c:pt idx="676">
                  <c:v>44127</c:v>
                </c:pt>
                <c:pt idx="677">
                  <c:v>44134</c:v>
                </c:pt>
                <c:pt idx="678">
                  <c:v>44141</c:v>
                </c:pt>
                <c:pt idx="679">
                  <c:v>44148</c:v>
                </c:pt>
                <c:pt idx="680">
                  <c:v>44155</c:v>
                </c:pt>
                <c:pt idx="681">
                  <c:v>44162</c:v>
                </c:pt>
                <c:pt idx="682">
                  <c:v>44169</c:v>
                </c:pt>
                <c:pt idx="683">
                  <c:v>44176</c:v>
                </c:pt>
                <c:pt idx="684">
                  <c:v>44183</c:v>
                </c:pt>
                <c:pt idx="685">
                  <c:v>44189</c:v>
                </c:pt>
                <c:pt idx="686">
                  <c:v>44196</c:v>
                </c:pt>
                <c:pt idx="687">
                  <c:v>44204</c:v>
                </c:pt>
                <c:pt idx="688">
                  <c:v>44211</c:v>
                </c:pt>
                <c:pt idx="689">
                  <c:v>44218</c:v>
                </c:pt>
                <c:pt idx="690">
                  <c:v>44225</c:v>
                </c:pt>
                <c:pt idx="691">
                  <c:v>44232</c:v>
                </c:pt>
                <c:pt idx="692">
                  <c:v>44239</c:v>
                </c:pt>
                <c:pt idx="693">
                  <c:v>44246</c:v>
                </c:pt>
                <c:pt idx="694">
                  <c:v>44253</c:v>
                </c:pt>
                <c:pt idx="695">
                  <c:v>44260</c:v>
                </c:pt>
                <c:pt idx="696">
                  <c:v>44267</c:v>
                </c:pt>
                <c:pt idx="697">
                  <c:v>44274</c:v>
                </c:pt>
                <c:pt idx="698">
                  <c:v>44281</c:v>
                </c:pt>
                <c:pt idx="699">
                  <c:v>44286</c:v>
                </c:pt>
                <c:pt idx="700">
                  <c:v>44295</c:v>
                </c:pt>
                <c:pt idx="701">
                  <c:v>44302</c:v>
                </c:pt>
                <c:pt idx="702">
                  <c:v>44309</c:v>
                </c:pt>
                <c:pt idx="703">
                  <c:v>44316</c:v>
                </c:pt>
                <c:pt idx="704">
                  <c:v>44323</c:v>
                </c:pt>
                <c:pt idx="705">
                  <c:v>44330</c:v>
                </c:pt>
                <c:pt idx="706">
                  <c:v>44337</c:v>
                </c:pt>
                <c:pt idx="707">
                  <c:v>44344</c:v>
                </c:pt>
                <c:pt idx="708">
                  <c:v>44351</c:v>
                </c:pt>
                <c:pt idx="709">
                  <c:v>44358</c:v>
                </c:pt>
                <c:pt idx="710">
                  <c:v>44365</c:v>
                </c:pt>
                <c:pt idx="711">
                  <c:v>44372</c:v>
                </c:pt>
                <c:pt idx="712">
                  <c:v>44379</c:v>
                </c:pt>
                <c:pt idx="713">
                  <c:v>44386</c:v>
                </c:pt>
                <c:pt idx="714">
                  <c:v>44393</c:v>
                </c:pt>
                <c:pt idx="715">
                  <c:v>44400</c:v>
                </c:pt>
                <c:pt idx="716">
                  <c:v>44407</c:v>
                </c:pt>
                <c:pt idx="717">
                  <c:v>44414</c:v>
                </c:pt>
                <c:pt idx="718">
                  <c:v>44421</c:v>
                </c:pt>
                <c:pt idx="719">
                  <c:v>44428</c:v>
                </c:pt>
                <c:pt idx="720">
                  <c:v>44435</c:v>
                </c:pt>
                <c:pt idx="721">
                  <c:v>44442</c:v>
                </c:pt>
                <c:pt idx="722">
                  <c:v>44449</c:v>
                </c:pt>
                <c:pt idx="723">
                  <c:v>44456</c:v>
                </c:pt>
                <c:pt idx="724">
                  <c:v>44463</c:v>
                </c:pt>
                <c:pt idx="725">
                  <c:v>44470</c:v>
                </c:pt>
                <c:pt idx="726">
                  <c:v>44477</c:v>
                </c:pt>
                <c:pt idx="727">
                  <c:v>44484</c:v>
                </c:pt>
                <c:pt idx="728">
                  <c:v>44491</c:v>
                </c:pt>
                <c:pt idx="729">
                  <c:v>44498</c:v>
                </c:pt>
                <c:pt idx="730">
                  <c:v>44505</c:v>
                </c:pt>
                <c:pt idx="731">
                  <c:v>44512</c:v>
                </c:pt>
                <c:pt idx="732">
                  <c:v>44519</c:v>
                </c:pt>
                <c:pt idx="733">
                  <c:v>44526</c:v>
                </c:pt>
                <c:pt idx="734">
                  <c:v>44533</c:v>
                </c:pt>
                <c:pt idx="735">
                  <c:v>44540</c:v>
                </c:pt>
                <c:pt idx="736">
                  <c:v>44547</c:v>
                </c:pt>
                <c:pt idx="737">
                  <c:v>44554</c:v>
                </c:pt>
                <c:pt idx="738">
                  <c:v>44561</c:v>
                </c:pt>
                <c:pt idx="739">
                  <c:v>44568</c:v>
                </c:pt>
                <c:pt idx="740">
                  <c:v>44575</c:v>
                </c:pt>
                <c:pt idx="741">
                  <c:v>44582</c:v>
                </c:pt>
                <c:pt idx="742">
                  <c:v>44589</c:v>
                </c:pt>
                <c:pt idx="743">
                  <c:v>44596</c:v>
                </c:pt>
                <c:pt idx="744">
                  <c:v>44603</c:v>
                </c:pt>
                <c:pt idx="745">
                  <c:v>44610</c:v>
                </c:pt>
                <c:pt idx="746">
                  <c:v>44617</c:v>
                </c:pt>
                <c:pt idx="747">
                  <c:v>44624</c:v>
                </c:pt>
                <c:pt idx="748">
                  <c:v>44631</c:v>
                </c:pt>
                <c:pt idx="749">
                  <c:v>44638</c:v>
                </c:pt>
                <c:pt idx="750">
                  <c:v>44645</c:v>
                </c:pt>
                <c:pt idx="751">
                  <c:v>44652</c:v>
                </c:pt>
                <c:pt idx="752">
                  <c:v>44659</c:v>
                </c:pt>
                <c:pt idx="753">
                  <c:v>44664</c:v>
                </c:pt>
                <c:pt idx="754">
                  <c:v>44673</c:v>
                </c:pt>
                <c:pt idx="755">
                  <c:v>44680</c:v>
                </c:pt>
                <c:pt idx="756">
                  <c:v>44687</c:v>
                </c:pt>
                <c:pt idx="757">
                  <c:v>44694</c:v>
                </c:pt>
                <c:pt idx="758">
                  <c:v>44701</c:v>
                </c:pt>
                <c:pt idx="759">
                  <c:v>44708</c:v>
                </c:pt>
                <c:pt idx="760">
                  <c:v>44715</c:v>
                </c:pt>
                <c:pt idx="761">
                  <c:v>44722</c:v>
                </c:pt>
                <c:pt idx="762">
                  <c:v>44729</c:v>
                </c:pt>
                <c:pt idx="763">
                  <c:v>44736</c:v>
                </c:pt>
                <c:pt idx="764">
                  <c:v>44743</c:v>
                </c:pt>
                <c:pt idx="765">
                  <c:v>44750</c:v>
                </c:pt>
                <c:pt idx="766">
                  <c:v>44757</c:v>
                </c:pt>
                <c:pt idx="767">
                  <c:v>44764</c:v>
                </c:pt>
                <c:pt idx="768">
                  <c:v>44771</c:v>
                </c:pt>
                <c:pt idx="769">
                  <c:v>44778</c:v>
                </c:pt>
                <c:pt idx="770">
                  <c:v>44785</c:v>
                </c:pt>
                <c:pt idx="771">
                  <c:v>44792</c:v>
                </c:pt>
                <c:pt idx="772">
                  <c:v>44799</c:v>
                </c:pt>
                <c:pt idx="773">
                  <c:v>44806</c:v>
                </c:pt>
                <c:pt idx="774">
                  <c:v>44813</c:v>
                </c:pt>
                <c:pt idx="775">
                  <c:v>44820</c:v>
                </c:pt>
                <c:pt idx="776">
                  <c:v>44827</c:v>
                </c:pt>
                <c:pt idx="777">
                  <c:v>44834</c:v>
                </c:pt>
                <c:pt idx="778">
                  <c:v>44841</c:v>
                </c:pt>
                <c:pt idx="779">
                  <c:v>44848</c:v>
                </c:pt>
                <c:pt idx="780">
                  <c:v>44855</c:v>
                </c:pt>
                <c:pt idx="781">
                  <c:v>44862</c:v>
                </c:pt>
                <c:pt idx="782">
                  <c:v>44869</c:v>
                </c:pt>
                <c:pt idx="783">
                  <c:v>44876</c:v>
                </c:pt>
                <c:pt idx="784">
                  <c:v>44883</c:v>
                </c:pt>
                <c:pt idx="785">
                  <c:v>44890</c:v>
                </c:pt>
                <c:pt idx="786">
                  <c:v>44897</c:v>
                </c:pt>
                <c:pt idx="787">
                  <c:v>44904</c:v>
                </c:pt>
                <c:pt idx="788">
                  <c:v>44911</c:v>
                </c:pt>
                <c:pt idx="789">
                  <c:v>44917</c:v>
                </c:pt>
                <c:pt idx="790">
                  <c:v>44925</c:v>
                </c:pt>
                <c:pt idx="791">
                  <c:v>44932</c:v>
                </c:pt>
                <c:pt idx="792">
                  <c:v>44939</c:v>
                </c:pt>
                <c:pt idx="793">
                  <c:v>44946</c:v>
                </c:pt>
                <c:pt idx="794">
                  <c:v>44953</c:v>
                </c:pt>
                <c:pt idx="795">
                  <c:v>44960</c:v>
                </c:pt>
                <c:pt idx="796">
                  <c:v>44967</c:v>
                </c:pt>
                <c:pt idx="797">
                  <c:v>44974</c:v>
                </c:pt>
                <c:pt idx="798">
                  <c:v>44981</c:v>
                </c:pt>
                <c:pt idx="799">
                  <c:v>44988</c:v>
                </c:pt>
                <c:pt idx="800">
                  <c:v>44995</c:v>
                </c:pt>
                <c:pt idx="801">
                  <c:v>45002</c:v>
                </c:pt>
                <c:pt idx="802">
                  <c:v>45009</c:v>
                </c:pt>
                <c:pt idx="803">
                  <c:v>45016</c:v>
                </c:pt>
                <c:pt idx="804">
                  <c:v>45021</c:v>
                </c:pt>
                <c:pt idx="805">
                  <c:v>45030</c:v>
                </c:pt>
                <c:pt idx="806">
                  <c:v>45037</c:v>
                </c:pt>
                <c:pt idx="807">
                  <c:v>45043</c:v>
                </c:pt>
                <c:pt idx="808">
                  <c:v>45051</c:v>
                </c:pt>
                <c:pt idx="809">
                  <c:v>45058</c:v>
                </c:pt>
                <c:pt idx="810">
                  <c:v>45065</c:v>
                </c:pt>
                <c:pt idx="811">
                  <c:v>45072</c:v>
                </c:pt>
                <c:pt idx="812">
                  <c:v>45079</c:v>
                </c:pt>
                <c:pt idx="813">
                  <c:v>45086</c:v>
                </c:pt>
                <c:pt idx="814">
                  <c:v>45093</c:v>
                </c:pt>
                <c:pt idx="815">
                  <c:v>45100</c:v>
                </c:pt>
                <c:pt idx="816">
                  <c:v>45107</c:v>
                </c:pt>
                <c:pt idx="817">
                  <c:v>45114</c:v>
                </c:pt>
                <c:pt idx="818">
                  <c:v>45121</c:v>
                </c:pt>
                <c:pt idx="819">
                  <c:v>45128</c:v>
                </c:pt>
                <c:pt idx="820">
                  <c:v>45135</c:v>
                </c:pt>
                <c:pt idx="821">
                  <c:v>45142</c:v>
                </c:pt>
                <c:pt idx="822">
                  <c:v>45149</c:v>
                </c:pt>
                <c:pt idx="823">
                  <c:v>45156</c:v>
                </c:pt>
                <c:pt idx="824">
                  <c:v>45163</c:v>
                </c:pt>
                <c:pt idx="825">
                  <c:v>45170</c:v>
                </c:pt>
                <c:pt idx="826">
                  <c:v>45177</c:v>
                </c:pt>
                <c:pt idx="827">
                  <c:v>45184</c:v>
                </c:pt>
                <c:pt idx="828">
                  <c:v>45191</c:v>
                </c:pt>
                <c:pt idx="829">
                  <c:v>45198</c:v>
                </c:pt>
                <c:pt idx="830">
                  <c:v>45205</c:v>
                </c:pt>
                <c:pt idx="831">
                  <c:v>45212</c:v>
                </c:pt>
                <c:pt idx="832">
                  <c:v>45219</c:v>
                </c:pt>
                <c:pt idx="833">
                  <c:v>45226</c:v>
                </c:pt>
                <c:pt idx="834">
                  <c:v>45233</c:v>
                </c:pt>
                <c:pt idx="835">
                  <c:v>45240</c:v>
                </c:pt>
                <c:pt idx="836">
                  <c:v>45247</c:v>
                </c:pt>
                <c:pt idx="837">
                  <c:v>45254</c:v>
                </c:pt>
                <c:pt idx="838">
                  <c:v>45261</c:v>
                </c:pt>
                <c:pt idx="839">
                  <c:v>45268</c:v>
                </c:pt>
                <c:pt idx="840">
                  <c:v>45275</c:v>
                </c:pt>
                <c:pt idx="841">
                  <c:v>45281</c:v>
                </c:pt>
                <c:pt idx="842">
                  <c:v>45289</c:v>
                </c:pt>
                <c:pt idx="843">
                  <c:v>45299</c:v>
                </c:pt>
                <c:pt idx="844">
                  <c:v>45306</c:v>
                </c:pt>
                <c:pt idx="845">
                  <c:v>45313</c:v>
                </c:pt>
                <c:pt idx="846">
                  <c:v>45320</c:v>
                </c:pt>
                <c:pt idx="847">
                  <c:v>45327</c:v>
                </c:pt>
                <c:pt idx="848">
                  <c:v>45334</c:v>
                </c:pt>
                <c:pt idx="849">
                  <c:v>45341</c:v>
                </c:pt>
                <c:pt idx="850">
                  <c:v>45348</c:v>
                </c:pt>
                <c:pt idx="851">
                  <c:v>45355</c:v>
                </c:pt>
                <c:pt idx="852">
                  <c:v>45362</c:v>
                </c:pt>
                <c:pt idx="853">
                  <c:v>45369</c:v>
                </c:pt>
                <c:pt idx="854">
                  <c:v>45376</c:v>
                </c:pt>
                <c:pt idx="855">
                  <c:v>45379</c:v>
                </c:pt>
                <c:pt idx="856">
                  <c:v>45390</c:v>
                </c:pt>
                <c:pt idx="857">
                  <c:v>45397</c:v>
                </c:pt>
                <c:pt idx="858">
                  <c:v>45404</c:v>
                </c:pt>
                <c:pt idx="859">
                  <c:v>45411</c:v>
                </c:pt>
                <c:pt idx="860">
                  <c:v>45419</c:v>
                </c:pt>
                <c:pt idx="861">
                  <c:v>45426</c:v>
                </c:pt>
                <c:pt idx="862">
                  <c:v>45433</c:v>
                </c:pt>
                <c:pt idx="863">
                  <c:v>45440</c:v>
                </c:pt>
                <c:pt idx="864">
                  <c:v>45447</c:v>
                </c:pt>
                <c:pt idx="865">
                  <c:v>45454</c:v>
                </c:pt>
                <c:pt idx="866">
                  <c:v>45461</c:v>
                </c:pt>
                <c:pt idx="867">
                  <c:v>45468</c:v>
                </c:pt>
                <c:pt idx="868">
                  <c:v>45475</c:v>
                </c:pt>
                <c:pt idx="869">
                  <c:v>45482</c:v>
                </c:pt>
                <c:pt idx="870">
                  <c:v>45489</c:v>
                </c:pt>
                <c:pt idx="871">
                  <c:v>45496</c:v>
                </c:pt>
                <c:pt idx="872">
                  <c:v>45503</c:v>
                </c:pt>
                <c:pt idx="873">
                  <c:v>45510</c:v>
                </c:pt>
                <c:pt idx="874">
                  <c:v>45517</c:v>
                </c:pt>
                <c:pt idx="875">
                  <c:v>45524</c:v>
                </c:pt>
                <c:pt idx="876">
                  <c:v>45531</c:v>
                </c:pt>
                <c:pt idx="877">
                  <c:v>45538</c:v>
                </c:pt>
                <c:pt idx="878">
                  <c:v>45545</c:v>
                </c:pt>
                <c:pt idx="879">
                  <c:v>45552</c:v>
                </c:pt>
                <c:pt idx="880">
                  <c:v>45559</c:v>
                </c:pt>
                <c:pt idx="881">
                  <c:v>45566</c:v>
                </c:pt>
                <c:pt idx="882">
                  <c:v>45573</c:v>
                </c:pt>
                <c:pt idx="883">
                  <c:v>45580</c:v>
                </c:pt>
                <c:pt idx="884">
                  <c:v>45587</c:v>
                </c:pt>
                <c:pt idx="885">
                  <c:v>45594</c:v>
                </c:pt>
                <c:pt idx="886">
                  <c:v>45601</c:v>
                </c:pt>
                <c:pt idx="887">
                  <c:v>45608</c:v>
                </c:pt>
                <c:pt idx="888">
                  <c:v>45615</c:v>
                </c:pt>
                <c:pt idx="889">
                  <c:v>45622</c:v>
                </c:pt>
                <c:pt idx="890">
                  <c:v>45629</c:v>
                </c:pt>
                <c:pt idx="891">
                  <c:v>45636</c:v>
                </c:pt>
                <c:pt idx="892">
                  <c:v>45643</c:v>
                </c:pt>
                <c:pt idx="893">
                  <c:v>45649</c:v>
                </c:pt>
                <c:pt idx="894">
                  <c:v>45657</c:v>
                </c:pt>
                <c:pt idx="895">
                  <c:v>45665</c:v>
                </c:pt>
                <c:pt idx="896">
                  <c:v>45672</c:v>
                </c:pt>
                <c:pt idx="897">
                  <c:v>45679</c:v>
                </c:pt>
                <c:pt idx="898">
                  <c:v>45686</c:v>
                </c:pt>
                <c:pt idx="899">
                  <c:v>45693</c:v>
                </c:pt>
                <c:pt idx="900">
                  <c:v>45700</c:v>
                </c:pt>
                <c:pt idx="901">
                  <c:v>45707</c:v>
                </c:pt>
                <c:pt idx="902">
                  <c:v>45714</c:v>
                </c:pt>
                <c:pt idx="903">
                  <c:v>45721</c:v>
                </c:pt>
                <c:pt idx="904">
                  <c:v>45728</c:v>
                </c:pt>
                <c:pt idx="905">
                  <c:v>45735</c:v>
                </c:pt>
                <c:pt idx="906">
                  <c:v>45742</c:v>
                </c:pt>
                <c:pt idx="907">
                  <c:v>45749</c:v>
                </c:pt>
                <c:pt idx="908">
                  <c:v>45756</c:v>
                </c:pt>
                <c:pt idx="909">
                  <c:v>45763</c:v>
                </c:pt>
                <c:pt idx="910">
                  <c:v>45772</c:v>
                </c:pt>
                <c:pt idx="911">
                  <c:v>45779</c:v>
                </c:pt>
                <c:pt idx="912">
                  <c:v>45786</c:v>
                </c:pt>
                <c:pt idx="913">
                  <c:v>45793</c:v>
                </c:pt>
                <c:pt idx="914">
                  <c:v>45800</c:v>
                </c:pt>
                <c:pt idx="915">
                  <c:v>45807</c:v>
                </c:pt>
                <c:pt idx="916">
                  <c:v>45814</c:v>
                </c:pt>
                <c:pt idx="917">
                  <c:v>45821</c:v>
                </c:pt>
                <c:pt idx="918">
                  <c:v>45828</c:v>
                </c:pt>
                <c:pt idx="919">
                  <c:v>45835</c:v>
                </c:pt>
                <c:pt idx="920">
                  <c:v>45842</c:v>
                </c:pt>
                <c:pt idx="921">
                  <c:v>45849</c:v>
                </c:pt>
                <c:pt idx="922">
                  <c:v>45856</c:v>
                </c:pt>
                <c:pt idx="923">
                  <c:v>45863</c:v>
                </c:pt>
                <c:pt idx="924">
                  <c:v>45870</c:v>
                </c:pt>
                <c:pt idx="925">
                  <c:v>45877</c:v>
                </c:pt>
                <c:pt idx="926">
                  <c:v>45884</c:v>
                </c:pt>
                <c:pt idx="927">
                  <c:v>45891</c:v>
                </c:pt>
                <c:pt idx="928">
                  <c:v>45898</c:v>
                </c:pt>
                <c:pt idx="929">
                  <c:v>45905</c:v>
                </c:pt>
                <c:pt idx="930">
                  <c:v>45912</c:v>
                </c:pt>
                <c:pt idx="931">
                  <c:v>45919</c:v>
                </c:pt>
                <c:pt idx="932">
                  <c:v>45926</c:v>
                </c:pt>
                <c:pt idx="933">
                  <c:v>45933</c:v>
                </c:pt>
                <c:pt idx="934">
                  <c:v>45940</c:v>
                </c:pt>
                <c:pt idx="935">
                  <c:v>45947</c:v>
                </c:pt>
                <c:pt idx="936">
                  <c:v>45954</c:v>
                </c:pt>
                <c:pt idx="937">
                  <c:v>45961</c:v>
                </c:pt>
                <c:pt idx="938">
                  <c:v>45968</c:v>
                </c:pt>
                <c:pt idx="939">
                  <c:v>45975</c:v>
                </c:pt>
                <c:pt idx="940">
                  <c:v>45982</c:v>
                </c:pt>
                <c:pt idx="941">
                  <c:v>45989</c:v>
                </c:pt>
                <c:pt idx="942">
                  <c:v>45996</c:v>
                </c:pt>
                <c:pt idx="943">
                  <c:v>46003</c:v>
                </c:pt>
                <c:pt idx="944">
                  <c:v>46010</c:v>
                </c:pt>
                <c:pt idx="945">
                  <c:v>46015</c:v>
                </c:pt>
                <c:pt idx="946">
                  <c:v>46024</c:v>
                </c:pt>
                <c:pt idx="947">
                  <c:v>46031</c:v>
                </c:pt>
                <c:pt idx="948">
                  <c:v>46038</c:v>
                </c:pt>
                <c:pt idx="949">
                  <c:v>46045</c:v>
                </c:pt>
                <c:pt idx="950">
                  <c:v>46052</c:v>
                </c:pt>
                <c:pt idx="951">
                  <c:v>46059</c:v>
                </c:pt>
                <c:pt idx="952">
                  <c:v>46066</c:v>
                </c:pt>
                <c:pt idx="953">
                  <c:v>46073</c:v>
                </c:pt>
                <c:pt idx="954">
                  <c:v>46080</c:v>
                </c:pt>
                <c:pt idx="955">
                  <c:v>46087</c:v>
                </c:pt>
                <c:pt idx="956">
                  <c:v>46094</c:v>
                </c:pt>
                <c:pt idx="957">
                  <c:v>46101</c:v>
                </c:pt>
                <c:pt idx="958">
                  <c:v>46108</c:v>
                </c:pt>
                <c:pt idx="959">
                  <c:v>46113</c:v>
                </c:pt>
                <c:pt idx="960">
                  <c:v>46122</c:v>
                </c:pt>
                <c:pt idx="961">
                  <c:v>46129</c:v>
                </c:pt>
                <c:pt idx="962">
                  <c:v>46136</c:v>
                </c:pt>
                <c:pt idx="963">
                  <c:v>46142</c:v>
                </c:pt>
                <c:pt idx="964">
                  <c:v>46150</c:v>
                </c:pt>
                <c:pt idx="965">
                  <c:v>46157</c:v>
                </c:pt>
                <c:pt idx="966">
                  <c:v>46164</c:v>
                </c:pt>
                <c:pt idx="967">
                  <c:v>46171</c:v>
                </c:pt>
                <c:pt idx="968">
                  <c:v>46178</c:v>
                </c:pt>
                <c:pt idx="969">
                  <c:v>46185</c:v>
                </c:pt>
                <c:pt idx="970">
                  <c:v>46192</c:v>
                </c:pt>
                <c:pt idx="971">
                  <c:v>46199</c:v>
                </c:pt>
                <c:pt idx="972">
                  <c:v>46206</c:v>
                </c:pt>
                <c:pt idx="973">
                  <c:v>46213</c:v>
                </c:pt>
                <c:pt idx="974">
                  <c:v>46220</c:v>
                </c:pt>
                <c:pt idx="975">
                  <c:v>46227</c:v>
                </c:pt>
                <c:pt idx="976">
                  <c:v>46234</c:v>
                </c:pt>
                <c:pt idx="977">
                  <c:v>46241</c:v>
                </c:pt>
                <c:pt idx="978">
                  <c:v>46248</c:v>
                </c:pt>
                <c:pt idx="979">
                  <c:v>46255</c:v>
                </c:pt>
                <c:pt idx="980">
                  <c:v>46262</c:v>
                </c:pt>
                <c:pt idx="981">
                  <c:v>46269</c:v>
                </c:pt>
                <c:pt idx="982">
                  <c:v>46276</c:v>
                </c:pt>
                <c:pt idx="983">
                  <c:v>46283</c:v>
                </c:pt>
                <c:pt idx="984">
                  <c:v>46290</c:v>
                </c:pt>
                <c:pt idx="985">
                  <c:v>46297</c:v>
                </c:pt>
                <c:pt idx="986">
                  <c:v>46304</c:v>
                </c:pt>
                <c:pt idx="987">
                  <c:v>46311</c:v>
                </c:pt>
                <c:pt idx="988">
                  <c:v>46318</c:v>
                </c:pt>
                <c:pt idx="989">
                  <c:v>46325</c:v>
                </c:pt>
                <c:pt idx="990">
                  <c:v>46332</c:v>
                </c:pt>
                <c:pt idx="991">
                  <c:v>46339</c:v>
                </c:pt>
                <c:pt idx="992">
                  <c:v>46346</c:v>
                </c:pt>
                <c:pt idx="993">
                  <c:v>46353</c:v>
                </c:pt>
                <c:pt idx="994">
                  <c:v>46360</c:v>
                </c:pt>
                <c:pt idx="995">
                  <c:v>46367</c:v>
                </c:pt>
                <c:pt idx="996">
                  <c:v>46374</c:v>
                </c:pt>
                <c:pt idx="997">
                  <c:v>46380</c:v>
                </c:pt>
                <c:pt idx="998">
                  <c:v>46387</c:v>
                </c:pt>
                <c:pt idx="999">
                  <c:v>46395</c:v>
                </c:pt>
                <c:pt idx="1000">
                  <c:v>46402</c:v>
                </c:pt>
                <c:pt idx="1001">
                  <c:v>46409</c:v>
                </c:pt>
                <c:pt idx="1002">
                  <c:v>46416</c:v>
                </c:pt>
                <c:pt idx="1003">
                  <c:v>46423</c:v>
                </c:pt>
                <c:pt idx="1004">
                  <c:v>46430</c:v>
                </c:pt>
                <c:pt idx="1005">
                  <c:v>46437</c:v>
                </c:pt>
                <c:pt idx="1006">
                  <c:v>46444</c:v>
                </c:pt>
                <c:pt idx="1007">
                  <c:v>46451</c:v>
                </c:pt>
                <c:pt idx="1008">
                  <c:v>46458</c:v>
                </c:pt>
                <c:pt idx="1009">
                  <c:v>46465</c:v>
                </c:pt>
                <c:pt idx="1010">
                  <c:v>46470</c:v>
                </c:pt>
                <c:pt idx="1011">
                  <c:v>46479</c:v>
                </c:pt>
                <c:pt idx="1012">
                  <c:v>46486</c:v>
                </c:pt>
                <c:pt idx="1013">
                  <c:v>46493</c:v>
                </c:pt>
                <c:pt idx="1014">
                  <c:v>46500</c:v>
                </c:pt>
                <c:pt idx="1015">
                  <c:v>46507</c:v>
                </c:pt>
                <c:pt idx="1016">
                  <c:v>46514</c:v>
                </c:pt>
                <c:pt idx="1017">
                  <c:v>46521</c:v>
                </c:pt>
                <c:pt idx="1018">
                  <c:v>46528</c:v>
                </c:pt>
                <c:pt idx="1019">
                  <c:v>46535</c:v>
                </c:pt>
                <c:pt idx="1020">
                  <c:v>46542</c:v>
                </c:pt>
                <c:pt idx="1021">
                  <c:v>46549</c:v>
                </c:pt>
                <c:pt idx="1022">
                  <c:v>46556</c:v>
                </c:pt>
                <c:pt idx="1023">
                  <c:v>46563</c:v>
                </c:pt>
                <c:pt idx="1024">
                  <c:v>46570</c:v>
                </c:pt>
                <c:pt idx="1025">
                  <c:v>46577</c:v>
                </c:pt>
                <c:pt idx="1026">
                  <c:v>46584</c:v>
                </c:pt>
                <c:pt idx="1027">
                  <c:v>46591</c:v>
                </c:pt>
                <c:pt idx="1028">
                  <c:v>46598</c:v>
                </c:pt>
                <c:pt idx="1029">
                  <c:v>46605</c:v>
                </c:pt>
                <c:pt idx="1030">
                  <c:v>46612</c:v>
                </c:pt>
                <c:pt idx="1031">
                  <c:v>46619</c:v>
                </c:pt>
                <c:pt idx="1032">
                  <c:v>46626</c:v>
                </c:pt>
                <c:pt idx="1033">
                  <c:v>46633</c:v>
                </c:pt>
                <c:pt idx="1034">
                  <c:v>46640</c:v>
                </c:pt>
                <c:pt idx="1035">
                  <c:v>46647</c:v>
                </c:pt>
                <c:pt idx="1036">
                  <c:v>46654</c:v>
                </c:pt>
                <c:pt idx="1037">
                  <c:v>46661</c:v>
                </c:pt>
                <c:pt idx="1038">
                  <c:v>46668</c:v>
                </c:pt>
                <c:pt idx="1039">
                  <c:v>46675</c:v>
                </c:pt>
                <c:pt idx="1040">
                  <c:v>46682</c:v>
                </c:pt>
                <c:pt idx="1041">
                  <c:v>46689</c:v>
                </c:pt>
                <c:pt idx="1042">
                  <c:v>46696</c:v>
                </c:pt>
                <c:pt idx="1043">
                  <c:v>46703</c:v>
                </c:pt>
                <c:pt idx="1044">
                  <c:v>46710</c:v>
                </c:pt>
                <c:pt idx="1045">
                  <c:v>46717</c:v>
                </c:pt>
                <c:pt idx="1046">
                  <c:v>46724</c:v>
                </c:pt>
                <c:pt idx="1047">
                  <c:v>46731</c:v>
                </c:pt>
                <c:pt idx="1048">
                  <c:v>46738</c:v>
                </c:pt>
                <c:pt idx="1049">
                  <c:v>46745</c:v>
                </c:pt>
                <c:pt idx="1050">
                  <c:v>46752</c:v>
                </c:pt>
                <c:pt idx="1051">
                  <c:v>46759</c:v>
                </c:pt>
                <c:pt idx="1052">
                  <c:v>46766</c:v>
                </c:pt>
                <c:pt idx="1053">
                  <c:v>46773</c:v>
                </c:pt>
                <c:pt idx="1054">
                  <c:v>46780</c:v>
                </c:pt>
                <c:pt idx="1055">
                  <c:v>46787</c:v>
                </c:pt>
                <c:pt idx="1056">
                  <c:v>46794</c:v>
                </c:pt>
                <c:pt idx="1057">
                  <c:v>46801</c:v>
                </c:pt>
                <c:pt idx="1058">
                  <c:v>46808</c:v>
                </c:pt>
                <c:pt idx="1059">
                  <c:v>46815</c:v>
                </c:pt>
                <c:pt idx="1060">
                  <c:v>46822</c:v>
                </c:pt>
                <c:pt idx="1061">
                  <c:v>46829</c:v>
                </c:pt>
                <c:pt idx="1062">
                  <c:v>46836</c:v>
                </c:pt>
                <c:pt idx="1063">
                  <c:v>46843</c:v>
                </c:pt>
                <c:pt idx="1064">
                  <c:v>46850</c:v>
                </c:pt>
                <c:pt idx="1065">
                  <c:v>46855</c:v>
                </c:pt>
                <c:pt idx="1066">
                  <c:v>46864</c:v>
                </c:pt>
                <c:pt idx="1067">
                  <c:v>46870</c:v>
                </c:pt>
                <c:pt idx="1068">
                  <c:v>46878</c:v>
                </c:pt>
                <c:pt idx="1069">
                  <c:v>46885</c:v>
                </c:pt>
                <c:pt idx="1070">
                  <c:v>46892</c:v>
                </c:pt>
                <c:pt idx="1071">
                  <c:v>46899</c:v>
                </c:pt>
                <c:pt idx="1072">
                  <c:v>46906</c:v>
                </c:pt>
                <c:pt idx="1073">
                  <c:v>46913</c:v>
                </c:pt>
                <c:pt idx="1074">
                  <c:v>46920</c:v>
                </c:pt>
                <c:pt idx="1075">
                  <c:v>46927</c:v>
                </c:pt>
                <c:pt idx="1076">
                  <c:v>46934</c:v>
                </c:pt>
                <c:pt idx="1077">
                  <c:v>46941</c:v>
                </c:pt>
                <c:pt idx="1078">
                  <c:v>46948</c:v>
                </c:pt>
                <c:pt idx="1079">
                  <c:v>46955</c:v>
                </c:pt>
                <c:pt idx="1080">
                  <c:v>46962</c:v>
                </c:pt>
                <c:pt idx="1081">
                  <c:v>46969</c:v>
                </c:pt>
                <c:pt idx="1082">
                  <c:v>46976</c:v>
                </c:pt>
                <c:pt idx="1083">
                  <c:v>46983</c:v>
                </c:pt>
                <c:pt idx="1084">
                  <c:v>46990</c:v>
                </c:pt>
                <c:pt idx="1085">
                  <c:v>46997</c:v>
                </c:pt>
                <c:pt idx="1086">
                  <c:v>47004</c:v>
                </c:pt>
                <c:pt idx="1087">
                  <c:v>47011</c:v>
                </c:pt>
                <c:pt idx="1088">
                  <c:v>47018</c:v>
                </c:pt>
                <c:pt idx="1089">
                  <c:v>47025</c:v>
                </c:pt>
                <c:pt idx="1090">
                  <c:v>47032</c:v>
                </c:pt>
                <c:pt idx="1091">
                  <c:v>47039</c:v>
                </c:pt>
                <c:pt idx="1092">
                  <c:v>47046</c:v>
                </c:pt>
                <c:pt idx="1093">
                  <c:v>47053</c:v>
                </c:pt>
                <c:pt idx="1094">
                  <c:v>47060</c:v>
                </c:pt>
                <c:pt idx="1095">
                  <c:v>47067</c:v>
                </c:pt>
                <c:pt idx="1096">
                  <c:v>47074</c:v>
                </c:pt>
                <c:pt idx="1097">
                  <c:v>47081</c:v>
                </c:pt>
                <c:pt idx="1098">
                  <c:v>47088</c:v>
                </c:pt>
                <c:pt idx="1099">
                  <c:v>47095</c:v>
                </c:pt>
                <c:pt idx="1100">
                  <c:v>47102</c:v>
                </c:pt>
                <c:pt idx="1101">
                  <c:v>47108</c:v>
                </c:pt>
                <c:pt idx="1102">
                  <c:v>47116</c:v>
                </c:pt>
                <c:pt idx="1103">
                  <c:v>47126</c:v>
                </c:pt>
                <c:pt idx="1104">
                  <c:v>47133</c:v>
                </c:pt>
                <c:pt idx="1105">
                  <c:v>47140</c:v>
                </c:pt>
                <c:pt idx="1106">
                  <c:v>47147</c:v>
                </c:pt>
                <c:pt idx="1107">
                  <c:v>47154</c:v>
                </c:pt>
                <c:pt idx="1108">
                  <c:v>47161</c:v>
                </c:pt>
                <c:pt idx="1109">
                  <c:v>47168</c:v>
                </c:pt>
                <c:pt idx="1110">
                  <c:v>47175</c:v>
                </c:pt>
                <c:pt idx="1111">
                  <c:v>47182</c:v>
                </c:pt>
                <c:pt idx="1112">
                  <c:v>47189</c:v>
                </c:pt>
                <c:pt idx="1113">
                  <c:v>47196</c:v>
                </c:pt>
                <c:pt idx="1114">
                  <c:v>47203</c:v>
                </c:pt>
                <c:pt idx="1115">
                  <c:v>47206</c:v>
                </c:pt>
                <c:pt idx="1116">
                  <c:v>47217</c:v>
                </c:pt>
                <c:pt idx="1117">
                  <c:v>47224</c:v>
                </c:pt>
                <c:pt idx="1118">
                  <c:v>47231</c:v>
                </c:pt>
                <c:pt idx="1119">
                  <c:v>47235</c:v>
                </c:pt>
                <c:pt idx="1120">
                  <c:v>47245</c:v>
                </c:pt>
                <c:pt idx="1121">
                  <c:v>47252</c:v>
                </c:pt>
                <c:pt idx="1122">
                  <c:v>47259</c:v>
                </c:pt>
                <c:pt idx="1123">
                  <c:v>47266</c:v>
                </c:pt>
                <c:pt idx="1124">
                  <c:v>47273</c:v>
                </c:pt>
                <c:pt idx="1125">
                  <c:v>47280</c:v>
                </c:pt>
                <c:pt idx="1126">
                  <c:v>47287</c:v>
                </c:pt>
                <c:pt idx="1127">
                  <c:v>47294</c:v>
                </c:pt>
                <c:pt idx="1128">
                  <c:v>47301</c:v>
                </c:pt>
                <c:pt idx="1129">
                  <c:v>47308</c:v>
                </c:pt>
                <c:pt idx="1130">
                  <c:v>47315</c:v>
                </c:pt>
                <c:pt idx="1131">
                  <c:v>47322</c:v>
                </c:pt>
                <c:pt idx="1132">
                  <c:v>47329</c:v>
                </c:pt>
                <c:pt idx="1133">
                  <c:v>47336</c:v>
                </c:pt>
                <c:pt idx="1134">
                  <c:v>47343</c:v>
                </c:pt>
                <c:pt idx="1135">
                  <c:v>47350</c:v>
                </c:pt>
                <c:pt idx="1136">
                  <c:v>47357</c:v>
                </c:pt>
                <c:pt idx="1137">
                  <c:v>47364</c:v>
                </c:pt>
                <c:pt idx="1138">
                  <c:v>47371</c:v>
                </c:pt>
                <c:pt idx="1139">
                  <c:v>47378</c:v>
                </c:pt>
                <c:pt idx="1140">
                  <c:v>47385</c:v>
                </c:pt>
                <c:pt idx="1141">
                  <c:v>47392</c:v>
                </c:pt>
                <c:pt idx="1142">
                  <c:v>47399</c:v>
                </c:pt>
                <c:pt idx="1143">
                  <c:v>47406</c:v>
                </c:pt>
                <c:pt idx="1144">
                  <c:v>47413</c:v>
                </c:pt>
                <c:pt idx="1145">
                  <c:v>47420</c:v>
                </c:pt>
                <c:pt idx="1146">
                  <c:v>47427</c:v>
                </c:pt>
                <c:pt idx="1147">
                  <c:v>47434</c:v>
                </c:pt>
                <c:pt idx="1148">
                  <c:v>47441</c:v>
                </c:pt>
                <c:pt idx="1149">
                  <c:v>47448</c:v>
                </c:pt>
                <c:pt idx="1150">
                  <c:v>47455</c:v>
                </c:pt>
                <c:pt idx="1151">
                  <c:v>47462</c:v>
                </c:pt>
                <c:pt idx="1152">
                  <c:v>47469</c:v>
                </c:pt>
                <c:pt idx="1153">
                  <c:v>47473</c:v>
                </c:pt>
                <c:pt idx="1154">
                  <c:v>47483</c:v>
                </c:pt>
                <c:pt idx="1155">
                  <c:v>47491</c:v>
                </c:pt>
                <c:pt idx="1156">
                  <c:v>47498</c:v>
                </c:pt>
                <c:pt idx="1157">
                  <c:v>47505</c:v>
                </c:pt>
                <c:pt idx="1158">
                  <c:v>47512</c:v>
                </c:pt>
                <c:pt idx="1159">
                  <c:v>47519</c:v>
                </c:pt>
                <c:pt idx="1160">
                  <c:v>47526</c:v>
                </c:pt>
                <c:pt idx="1161">
                  <c:v>47533</c:v>
                </c:pt>
                <c:pt idx="1162">
                  <c:v>47540</c:v>
                </c:pt>
                <c:pt idx="1163">
                  <c:v>47547</c:v>
                </c:pt>
                <c:pt idx="1164">
                  <c:v>47554</c:v>
                </c:pt>
                <c:pt idx="1165">
                  <c:v>47561</c:v>
                </c:pt>
                <c:pt idx="1166">
                  <c:v>47568</c:v>
                </c:pt>
                <c:pt idx="1167">
                  <c:v>47575</c:v>
                </c:pt>
                <c:pt idx="1168">
                  <c:v>47582</c:v>
                </c:pt>
                <c:pt idx="1169">
                  <c:v>47589</c:v>
                </c:pt>
                <c:pt idx="1170">
                  <c:v>47596</c:v>
                </c:pt>
                <c:pt idx="1171">
                  <c:v>47602</c:v>
                </c:pt>
                <c:pt idx="1172">
                  <c:v>47610</c:v>
                </c:pt>
                <c:pt idx="1173">
                  <c:v>47617</c:v>
                </c:pt>
                <c:pt idx="1174">
                  <c:v>47624</c:v>
                </c:pt>
                <c:pt idx="1175">
                  <c:v>47631</c:v>
                </c:pt>
                <c:pt idx="1176">
                  <c:v>47638</c:v>
                </c:pt>
                <c:pt idx="1177">
                  <c:v>47645</c:v>
                </c:pt>
                <c:pt idx="1178">
                  <c:v>47652</c:v>
                </c:pt>
                <c:pt idx="1179">
                  <c:v>47659</c:v>
                </c:pt>
                <c:pt idx="1180">
                  <c:v>47666</c:v>
                </c:pt>
                <c:pt idx="1181">
                  <c:v>47673</c:v>
                </c:pt>
                <c:pt idx="1182">
                  <c:v>47680</c:v>
                </c:pt>
                <c:pt idx="1183">
                  <c:v>47687</c:v>
                </c:pt>
                <c:pt idx="1184">
                  <c:v>47694</c:v>
                </c:pt>
                <c:pt idx="1185">
                  <c:v>47701</c:v>
                </c:pt>
                <c:pt idx="1186">
                  <c:v>47708</c:v>
                </c:pt>
                <c:pt idx="1187">
                  <c:v>47715</c:v>
                </c:pt>
                <c:pt idx="1188">
                  <c:v>47722</c:v>
                </c:pt>
                <c:pt idx="1189">
                  <c:v>47729</c:v>
                </c:pt>
                <c:pt idx="1190">
                  <c:v>47736</c:v>
                </c:pt>
                <c:pt idx="1191">
                  <c:v>47743</c:v>
                </c:pt>
                <c:pt idx="1192">
                  <c:v>47750</c:v>
                </c:pt>
                <c:pt idx="1193">
                  <c:v>47757</c:v>
                </c:pt>
                <c:pt idx="1194">
                  <c:v>47764</c:v>
                </c:pt>
                <c:pt idx="1195">
                  <c:v>47771</c:v>
                </c:pt>
                <c:pt idx="1196">
                  <c:v>47778</c:v>
                </c:pt>
                <c:pt idx="1197">
                  <c:v>47785</c:v>
                </c:pt>
                <c:pt idx="1198">
                  <c:v>47792</c:v>
                </c:pt>
                <c:pt idx="1199">
                  <c:v>47799</c:v>
                </c:pt>
                <c:pt idx="1200">
                  <c:v>47806</c:v>
                </c:pt>
                <c:pt idx="1201">
                  <c:v>47813</c:v>
                </c:pt>
                <c:pt idx="1202">
                  <c:v>47820</c:v>
                </c:pt>
                <c:pt idx="1203">
                  <c:v>47827</c:v>
                </c:pt>
                <c:pt idx="1204">
                  <c:v>47834</c:v>
                </c:pt>
                <c:pt idx="1205">
                  <c:v>47840</c:v>
                </c:pt>
                <c:pt idx="1206">
                  <c:v>47848</c:v>
                </c:pt>
                <c:pt idx="1207">
                  <c:v>47856</c:v>
                </c:pt>
                <c:pt idx="1208">
                  <c:v>47863</c:v>
                </c:pt>
                <c:pt idx="1209">
                  <c:v>47870</c:v>
                </c:pt>
                <c:pt idx="1210">
                  <c:v>47877</c:v>
                </c:pt>
                <c:pt idx="1211">
                  <c:v>47884</c:v>
                </c:pt>
                <c:pt idx="1212">
                  <c:v>47891</c:v>
                </c:pt>
                <c:pt idx="1213">
                  <c:v>47898</c:v>
                </c:pt>
                <c:pt idx="1214">
                  <c:v>47905</c:v>
                </c:pt>
                <c:pt idx="1215">
                  <c:v>47912</c:v>
                </c:pt>
                <c:pt idx="1216">
                  <c:v>47919</c:v>
                </c:pt>
                <c:pt idx="1217">
                  <c:v>47926</c:v>
                </c:pt>
                <c:pt idx="1218">
                  <c:v>47933</c:v>
                </c:pt>
                <c:pt idx="1219">
                  <c:v>47940</c:v>
                </c:pt>
                <c:pt idx="1220">
                  <c:v>47947</c:v>
                </c:pt>
                <c:pt idx="1221">
                  <c:v>47956</c:v>
                </c:pt>
                <c:pt idx="1222">
                  <c:v>47963</c:v>
                </c:pt>
                <c:pt idx="1223">
                  <c:v>47970</c:v>
                </c:pt>
                <c:pt idx="1224">
                  <c:v>47977</c:v>
                </c:pt>
                <c:pt idx="1225">
                  <c:v>47984</c:v>
                </c:pt>
                <c:pt idx="1226">
                  <c:v>47991</c:v>
                </c:pt>
                <c:pt idx="1227">
                  <c:v>47998</c:v>
                </c:pt>
                <c:pt idx="1228">
                  <c:v>48005</c:v>
                </c:pt>
                <c:pt idx="1229">
                  <c:v>48012</c:v>
                </c:pt>
                <c:pt idx="1230">
                  <c:v>48019</c:v>
                </c:pt>
                <c:pt idx="1231">
                  <c:v>48026</c:v>
                </c:pt>
                <c:pt idx="1232">
                  <c:v>48033</c:v>
                </c:pt>
                <c:pt idx="1233">
                  <c:v>48040</c:v>
                </c:pt>
                <c:pt idx="1234">
                  <c:v>48047</c:v>
                </c:pt>
                <c:pt idx="1235">
                  <c:v>48054</c:v>
                </c:pt>
                <c:pt idx="1236">
                  <c:v>48061</c:v>
                </c:pt>
                <c:pt idx="1237">
                  <c:v>48068</c:v>
                </c:pt>
                <c:pt idx="1238">
                  <c:v>48075</c:v>
                </c:pt>
                <c:pt idx="1239">
                  <c:v>48082</c:v>
                </c:pt>
                <c:pt idx="1240">
                  <c:v>48089</c:v>
                </c:pt>
                <c:pt idx="1241">
                  <c:v>48096</c:v>
                </c:pt>
                <c:pt idx="1242">
                  <c:v>48103</c:v>
                </c:pt>
                <c:pt idx="1243">
                  <c:v>48110</c:v>
                </c:pt>
                <c:pt idx="1244">
                  <c:v>48117</c:v>
                </c:pt>
                <c:pt idx="1245">
                  <c:v>48124</c:v>
                </c:pt>
                <c:pt idx="1246">
                  <c:v>48131</c:v>
                </c:pt>
                <c:pt idx="1247">
                  <c:v>48138</c:v>
                </c:pt>
                <c:pt idx="1248">
                  <c:v>48145</c:v>
                </c:pt>
                <c:pt idx="1249">
                  <c:v>48152</c:v>
                </c:pt>
                <c:pt idx="1250">
                  <c:v>48159</c:v>
                </c:pt>
                <c:pt idx="1251">
                  <c:v>48166</c:v>
                </c:pt>
                <c:pt idx="1252">
                  <c:v>48173</c:v>
                </c:pt>
                <c:pt idx="1253">
                  <c:v>48180</c:v>
                </c:pt>
                <c:pt idx="1254">
                  <c:v>48187</c:v>
                </c:pt>
                <c:pt idx="1255">
                  <c:v>48194</c:v>
                </c:pt>
                <c:pt idx="1256">
                  <c:v>48201</c:v>
                </c:pt>
                <c:pt idx="1257">
                  <c:v>48206</c:v>
                </c:pt>
                <c:pt idx="1258">
                  <c:v>48215</c:v>
                </c:pt>
                <c:pt idx="1259">
                  <c:v>48222</c:v>
                </c:pt>
                <c:pt idx="1260">
                  <c:v>48229</c:v>
                </c:pt>
                <c:pt idx="1261">
                  <c:v>48236</c:v>
                </c:pt>
                <c:pt idx="1262">
                  <c:v>48243</c:v>
                </c:pt>
                <c:pt idx="1263">
                  <c:v>48250</c:v>
                </c:pt>
                <c:pt idx="1264">
                  <c:v>48257</c:v>
                </c:pt>
                <c:pt idx="1265">
                  <c:v>48264</c:v>
                </c:pt>
                <c:pt idx="1266">
                  <c:v>48271</c:v>
                </c:pt>
                <c:pt idx="1267">
                  <c:v>48278</c:v>
                </c:pt>
                <c:pt idx="1268">
                  <c:v>48285</c:v>
                </c:pt>
                <c:pt idx="1269">
                  <c:v>48292</c:v>
                </c:pt>
                <c:pt idx="1270">
                  <c:v>48297</c:v>
                </c:pt>
                <c:pt idx="1271">
                  <c:v>48306</c:v>
                </c:pt>
                <c:pt idx="1272">
                  <c:v>48313</c:v>
                </c:pt>
                <c:pt idx="1273">
                  <c:v>48320</c:v>
                </c:pt>
                <c:pt idx="1274">
                  <c:v>48327</c:v>
                </c:pt>
                <c:pt idx="1275">
                  <c:v>48334</c:v>
                </c:pt>
                <c:pt idx="1276">
                  <c:v>48341</c:v>
                </c:pt>
                <c:pt idx="1277">
                  <c:v>48348</c:v>
                </c:pt>
                <c:pt idx="1278">
                  <c:v>48355</c:v>
                </c:pt>
                <c:pt idx="1279">
                  <c:v>48362</c:v>
                </c:pt>
                <c:pt idx="1280">
                  <c:v>48369</c:v>
                </c:pt>
                <c:pt idx="1281">
                  <c:v>48376</c:v>
                </c:pt>
                <c:pt idx="1282">
                  <c:v>48383</c:v>
                </c:pt>
                <c:pt idx="1283">
                  <c:v>48390</c:v>
                </c:pt>
                <c:pt idx="1284">
                  <c:v>48397</c:v>
                </c:pt>
                <c:pt idx="1285">
                  <c:v>48404</c:v>
                </c:pt>
                <c:pt idx="1286">
                  <c:v>48411</c:v>
                </c:pt>
                <c:pt idx="1287">
                  <c:v>48418</c:v>
                </c:pt>
                <c:pt idx="1288">
                  <c:v>48425</c:v>
                </c:pt>
                <c:pt idx="1289">
                  <c:v>48432</c:v>
                </c:pt>
                <c:pt idx="1290">
                  <c:v>48439</c:v>
                </c:pt>
                <c:pt idx="1291">
                  <c:v>48446</c:v>
                </c:pt>
                <c:pt idx="1292">
                  <c:v>48453</c:v>
                </c:pt>
                <c:pt idx="1293">
                  <c:v>48460</c:v>
                </c:pt>
                <c:pt idx="1294">
                  <c:v>48467</c:v>
                </c:pt>
                <c:pt idx="1295">
                  <c:v>48474</c:v>
                </c:pt>
                <c:pt idx="1296">
                  <c:v>48481</c:v>
                </c:pt>
                <c:pt idx="1297">
                  <c:v>48488</c:v>
                </c:pt>
                <c:pt idx="1298">
                  <c:v>48495</c:v>
                </c:pt>
                <c:pt idx="1299">
                  <c:v>48502</c:v>
                </c:pt>
                <c:pt idx="1300">
                  <c:v>48509</c:v>
                </c:pt>
                <c:pt idx="1301">
                  <c:v>48516</c:v>
                </c:pt>
                <c:pt idx="1302">
                  <c:v>48523</c:v>
                </c:pt>
                <c:pt idx="1303">
                  <c:v>48530</c:v>
                </c:pt>
                <c:pt idx="1304">
                  <c:v>48537</c:v>
                </c:pt>
                <c:pt idx="1305">
                  <c:v>48544</c:v>
                </c:pt>
                <c:pt idx="1306">
                  <c:v>48551</c:v>
                </c:pt>
                <c:pt idx="1307">
                  <c:v>48558</c:v>
                </c:pt>
                <c:pt idx="1308">
                  <c:v>48565</c:v>
                </c:pt>
                <c:pt idx="1309">
                  <c:v>48572</c:v>
                </c:pt>
                <c:pt idx="1310">
                  <c:v>48579</c:v>
                </c:pt>
                <c:pt idx="1311">
                  <c:v>48586</c:v>
                </c:pt>
                <c:pt idx="1312">
                  <c:v>48593</c:v>
                </c:pt>
                <c:pt idx="1313">
                  <c:v>48600</c:v>
                </c:pt>
                <c:pt idx="1314">
                  <c:v>48607</c:v>
                </c:pt>
                <c:pt idx="1315">
                  <c:v>48614</c:v>
                </c:pt>
                <c:pt idx="1316">
                  <c:v>48621</c:v>
                </c:pt>
                <c:pt idx="1317">
                  <c:v>48628</c:v>
                </c:pt>
                <c:pt idx="1318">
                  <c:v>48635</c:v>
                </c:pt>
                <c:pt idx="1319">
                  <c:v>48642</c:v>
                </c:pt>
                <c:pt idx="1320">
                  <c:v>48649</c:v>
                </c:pt>
                <c:pt idx="1321">
                  <c:v>48656</c:v>
                </c:pt>
                <c:pt idx="1322">
                  <c:v>48663</c:v>
                </c:pt>
                <c:pt idx="1323">
                  <c:v>48670</c:v>
                </c:pt>
                <c:pt idx="1324">
                  <c:v>48677</c:v>
                </c:pt>
                <c:pt idx="1325">
                  <c:v>48682</c:v>
                </c:pt>
                <c:pt idx="1326">
                  <c:v>48691</c:v>
                </c:pt>
                <c:pt idx="1327">
                  <c:v>48698</c:v>
                </c:pt>
                <c:pt idx="1328">
                  <c:v>48705</c:v>
                </c:pt>
                <c:pt idx="1329">
                  <c:v>48712</c:v>
                </c:pt>
                <c:pt idx="1330">
                  <c:v>48719</c:v>
                </c:pt>
                <c:pt idx="1331">
                  <c:v>48726</c:v>
                </c:pt>
                <c:pt idx="1332">
                  <c:v>48733</c:v>
                </c:pt>
                <c:pt idx="1333">
                  <c:v>48740</c:v>
                </c:pt>
                <c:pt idx="1334">
                  <c:v>48747</c:v>
                </c:pt>
                <c:pt idx="1335">
                  <c:v>48754</c:v>
                </c:pt>
                <c:pt idx="1336">
                  <c:v>48761</c:v>
                </c:pt>
                <c:pt idx="1337">
                  <c:v>48768</c:v>
                </c:pt>
                <c:pt idx="1338">
                  <c:v>48775</c:v>
                </c:pt>
                <c:pt idx="1339">
                  <c:v>48782</c:v>
                </c:pt>
                <c:pt idx="1340">
                  <c:v>48789</c:v>
                </c:pt>
                <c:pt idx="1341">
                  <c:v>48796</c:v>
                </c:pt>
                <c:pt idx="1342">
                  <c:v>48803</c:v>
                </c:pt>
                <c:pt idx="1343">
                  <c:v>48810</c:v>
                </c:pt>
                <c:pt idx="1344">
                  <c:v>48817</c:v>
                </c:pt>
                <c:pt idx="1345">
                  <c:v>48824</c:v>
                </c:pt>
                <c:pt idx="1346">
                  <c:v>48831</c:v>
                </c:pt>
                <c:pt idx="1347">
                  <c:v>48838</c:v>
                </c:pt>
                <c:pt idx="1348">
                  <c:v>48845</c:v>
                </c:pt>
                <c:pt idx="1349">
                  <c:v>48852</c:v>
                </c:pt>
                <c:pt idx="1350">
                  <c:v>48859</c:v>
                </c:pt>
                <c:pt idx="1351">
                  <c:v>48866</c:v>
                </c:pt>
                <c:pt idx="1352">
                  <c:v>48873</c:v>
                </c:pt>
                <c:pt idx="1353">
                  <c:v>48880</c:v>
                </c:pt>
                <c:pt idx="1354">
                  <c:v>48887</c:v>
                </c:pt>
                <c:pt idx="1355">
                  <c:v>48894</c:v>
                </c:pt>
                <c:pt idx="1356">
                  <c:v>48901</c:v>
                </c:pt>
                <c:pt idx="1357">
                  <c:v>48908</c:v>
                </c:pt>
                <c:pt idx="1358">
                  <c:v>48915</c:v>
                </c:pt>
                <c:pt idx="1359">
                  <c:v>48922</c:v>
                </c:pt>
                <c:pt idx="1360">
                  <c:v>48929</c:v>
                </c:pt>
                <c:pt idx="1361">
                  <c:v>48935</c:v>
                </c:pt>
                <c:pt idx="1362">
                  <c:v>48943</c:v>
                </c:pt>
                <c:pt idx="1363">
                  <c:v>48950</c:v>
                </c:pt>
                <c:pt idx="1364">
                  <c:v>48957</c:v>
                </c:pt>
                <c:pt idx="1365">
                  <c:v>48964</c:v>
                </c:pt>
                <c:pt idx="1366">
                  <c:v>48971</c:v>
                </c:pt>
                <c:pt idx="1367">
                  <c:v>48978</c:v>
                </c:pt>
                <c:pt idx="1368">
                  <c:v>48985</c:v>
                </c:pt>
                <c:pt idx="1369">
                  <c:v>48992</c:v>
                </c:pt>
                <c:pt idx="1370">
                  <c:v>48999</c:v>
                </c:pt>
                <c:pt idx="1371">
                  <c:v>49006</c:v>
                </c:pt>
                <c:pt idx="1372">
                  <c:v>49013</c:v>
                </c:pt>
                <c:pt idx="1373">
                  <c:v>49020</c:v>
                </c:pt>
                <c:pt idx="1374">
                  <c:v>49027</c:v>
                </c:pt>
                <c:pt idx="1375">
                  <c:v>49034</c:v>
                </c:pt>
                <c:pt idx="1376">
                  <c:v>49039</c:v>
                </c:pt>
                <c:pt idx="1377">
                  <c:v>49048</c:v>
                </c:pt>
                <c:pt idx="1378">
                  <c:v>49055</c:v>
                </c:pt>
                <c:pt idx="1379">
                  <c:v>49061</c:v>
                </c:pt>
                <c:pt idx="1380">
                  <c:v>49069</c:v>
                </c:pt>
                <c:pt idx="1381">
                  <c:v>49076</c:v>
                </c:pt>
                <c:pt idx="1382">
                  <c:v>49083</c:v>
                </c:pt>
                <c:pt idx="1383">
                  <c:v>49090</c:v>
                </c:pt>
                <c:pt idx="1384">
                  <c:v>49097</c:v>
                </c:pt>
                <c:pt idx="1385">
                  <c:v>49104</c:v>
                </c:pt>
                <c:pt idx="1386">
                  <c:v>49111</c:v>
                </c:pt>
                <c:pt idx="1387">
                  <c:v>49118</c:v>
                </c:pt>
                <c:pt idx="1388">
                  <c:v>49125</c:v>
                </c:pt>
                <c:pt idx="1389">
                  <c:v>49132</c:v>
                </c:pt>
                <c:pt idx="1390">
                  <c:v>49139</c:v>
                </c:pt>
                <c:pt idx="1391">
                  <c:v>49146</c:v>
                </c:pt>
                <c:pt idx="1392">
                  <c:v>49153</c:v>
                </c:pt>
                <c:pt idx="1393">
                  <c:v>49160</c:v>
                </c:pt>
                <c:pt idx="1394">
                  <c:v>49167</c:v>
                </c:pt>
                <c:pt idx="1395">
                  <c:v>49174</c:v>
                </c:pt>
                <c:pt idx="1396">
                  <c:v>49181</c:v>
                </c:pt>
                <c:pt idx="1397">
                  <c:v>49188</c:v>
                </c:pt>
                <c:pt idx="1398">
                  <c:v>49195</c:v>
                </c:pt>
                <c:pt idx="1399">
                  <c:v>49202</c:v>
                </c:pt>
                <c:pt idx="1400">
                  <c:v>49209</c:v>
                </c:pt>
                <c:pt idx="1401">
                  <c:v>49216</c:v>
                </c:pt>
                <c:pt idx="1402">
                  <c:v>49223</c:v>
                </c:pt>
                <c:pt idx="1403">
                  <c:v>49230</c:v>
                </c:pt>
                <c:pt idx="1404">
                  <c:v>49237</c:v>
                </c:pt>
                <c:pt idx="1405">
                  <c:v>49244</c:v>
                </c:pt>
                <c:pt idx="1406">
                  <c:v>49251</c:v>
                </c:pt>
                <c:pt idx="1407">
                  <c:v>49258</c:v>
                </c:pt>
                <c:pt idx="1408">
                  <c:v>49265</c:v>
                </c:pt>
                <c:pt idx="1409">
                  <c:v>49272</c:v>
                </c:pt>
                <c:pt idx="1410">
                  <c:v>49279</c:v>
                </c:pt>
                <c:pt idx="1411">
                  <c:v>49286</c:v>
                </c:pt>
                <c:pt idx="1412">
                  <c:v>49293</c:v>
                </c:pt>
                <c:pt idx="1413">
                  <c:v>49299</c:v>
                </c:pt>
                <c:pt idx="1414">
                  <c:v>49307</c:v>
                </c:pt>
                <c:pt idx="1415">
                  <c:v>49317</c:v>
                </c:pt>
                <c:pt idx="1416">
                  <c:v>49324</c:v>
                </c:pt>
                <c:pt idx="1417">
                  <c:v>49331</c:v>
                </c:pt>
                <c:pt idx="1418">
                  <c:v>49338</c:v>
                </c:pt>
                <c:pt idx="1419">
                  <c:v>49345</c:v>
                </c:pt>
                <c:pt idx="1420">
                  <c:v>49352</c:v>
                </c:pt>
                <c:pt idx="1421">
                  <c:v>49359</c:v>
                </c:pt>
                <c:pt idx="1422">
                  <c:v>49366</c:v>
                </c:pt>
                <c:pt idx="1423">
                  <c:v>49373</c:v>
                </c:pt>
                <c:pt idx="1424">
                  <c:v>49380</c:v>
                </c:pt>
                <c:pt idx="1425">
                  <c:v>49387</c:v>
                </c:pt>
                <c:pt idx="1426">
                  <c:v>49390</c:v>
                </c:pt>
                <c:pt idx="1427">
                  <c:v>49401</c:v>
                </c:pt>
                <c:pt idx="1428">
                  <c:v>49408</c:v>
                </c:pt>
                <c:pt idx="1429">
                  <c:v>49415</c:v>
                </c:pt>
                <c:pt idx="1430">
                  <c:v>49422</c:v>
                </c:pt>
                <c:pt idx="1431">
                  <c:v>49426</c:v>
                </c:pt>
                <c:pt idx="1432">
                  <c:v>49436</c:v>
                </c:pt>
                <c:pt idx="1433">
                  <c:v>49443</c:v>
                </c:pt>
                <c:pt idx="1434">
                  <c:v>49450</c:v>
                </c:pt>
                <c:pt idx="1435">
                  <c:v>49457</c:v>
                </c:pt>
                <c:pt idx="1436">
                  <c:v>49464</c:v>
                </c:pt>
                <c:pt idx="1437">
                  <c:v>49471</c:v>
                </c:pt>
                <c:pt idx="1438">
                  <c:v>49478</c:v>
                </c:pt>
                <c:pt idx="1439">
                  <c:v>49485</c:v>
                </c:pt>
                <c:pt idx="1440">
                  <c:v>49492</c:v>
                </c:pt>
                <c:pt idx="1441">
                  <c:v>49499</c:v>
                </c:pt>
                <c:pt idx="1442">
                  <c:v>49506</c:v>
                </c:pt>
                <c:pt idx="1443">
                  <c:v>49513</c:v>
                </c:pt>
                <c:pt idx="1444">
                  <c:v>49520</c:v>
                </c:pt>
                <c:pt idx="1445">
                  <c:v>49527</c:v>
                </c:pt>
                <c:pt idx="1446">
                  <c:v>49534</c:v>
                </c:pt>
                <c:pt idx="1447">
                  <c:v>49541</c:v>
                </c:pt>
                <c:pt idx="1448">
                  <c:v>49548</c:v>
                </c:pt>
                <c:pt idx="1449">
                  <c:v>49555</c:v>
                </c:pt>
                <c:pt idx="1450">
                  <c:v>49562</c:v>
                </c:pt>
                <c:pt idx="1451">
                  <c:v>49569</c:v>
                </c:pt>
                <c:pt idx="1452">
                  <c:v>49576</c:v>
                </c:pt>
                <c:pt idx="1453">
                  <c:v>49583</c:v>
                </c:pt>
                <c:pt idx="1454">
                  <c:v>49590</c:v>
                </c:pt>
                <c:pt idx="1455">
                  <c:v>49597</c:v>
                </c:pt>
                <c:pt idx="1456">
                  <c:v>49604</c:v>
                </c:pt>
                <c:pt idx="1457">
                  <c:v>49611</c:v>
                </c:pt>
                <c:pt idx="1458">
                  <c:v>49618</c:v>
                </c:pt>
                <c:pt idx="1459">
                  <c:v>49625</c:v>
                </c:pt>
                <c:pt idx="1460">
                  <c:v>49632</c:v>
                </c:pt>
                <c:pt idx="1461">
                  <c:v>49639</c:v>
                </c:pt>
                <c:pt idx="1462">
                  <c:v>49646</c:v>
                </c:pt>
                <c:pt idx="1463">
                  <c:v>49653</c:v>
                </c:pt>
                <c:pt idx="1464">
                  <c:v>49660</c:v>
                </c:pt>
                <c:pt idx="1465">
                  <c:v>49664</c:v>
                </c:pt>
                <c:pt idx="1466">
                  <c:v>49674</c:v>
                </c:pt>
                <c:pt idx="1467">
                  <c:v>49682</c:v>
                </c:pt>
                <c:pt idx="1468">
                  <c:v>49689</c:v>
                </c:pt>
                <c:pt idx="1469">
                  <c:v>49696</c:v>
                </c:pt>
                <c:pt idx="1470">
                  <c:v>49703</c:v>
                </c:pt>
                <c:pt idx="1471">
                  <c:v>49710</c:v>
                </c:pt>
                <c:pt idx="1472">
                  <c:v>49717</c:v>
                </c:pt>
                <c:pt idx="1473">
                  <c:v>49724</c:v>
                </c:pt>
                <c:pt idx="1474">
                  <c:v>49731</c:v>
                </c:pt>
                <c:pt idx="1475">
                  <c:v>49738</c:v>
                </c:pt>
                <c:pt idx="1476">
                  <c:v>49745</c:v>
                </c:pt>
                <c:pt idx="1477">
                  <c:v>49752</c:v>
                </c:pt>
                <c:pt idx="1478">
                  <c:v>49759</c:v>
                </c:pt>
                <c:pt idx="1479">
                  <c:v>49766</c:v>
                </c:pt>
                <c:pt idx="1480">
                  <c:v>49773</c:v>
                </c:pt>
                <c:pt idx="1481">
                  <c:v>49780</c:v>
                </c:pt>
                <c:pt idx="1482">
                  <c:v>49787</c:v>
                </c:pt>
                <c:pt idx="1483">
                  <c:v>49794</c:v>
                </c:pt>
                <c:pt idx="1484">
                  <c:v>49802</c:v>
                </c:pt>
                <c:pt idx="1485">
                  <c:v>49809</c:v>
                </c:pt>
                <c:pt idx="1486">
                  <c:v>49816</c:v>
                </c:pt>
                <c:pt idx="1487">
                  <c:v>49823</c:v>
                </c:pt>
                <c:pt idx="1488">
                  <c:v>49830</c:v>
                </c:pt>
                <c:pt idx="1489">
                  <c:v>49837</c:v>
                </c:pt>
                <c:pt idx="1490">
                  <c:v>49844</c:v>
                </c:pt>
                <c:pt idx="1491">
                  <c:v>49851</c:v>
                </c:pt>
                <c:pt idx="1492">
                  <c:v>49858</c:v>
                </c:pt>
                <c:pt idx="1493">
                  <c:v>49865</c:v>
                </c:pt>
                <c:pt idx="1494">
                  <c:v>49872</c:v>
                </c:pt>
                <c:pt idx="1495">
                  <c:v>49879</c:v>
                </c:pt>
                <c:pt idx="1496">
                  <c:v>49886</c:v>
                </c:pt>
                <c:pt idx="1497">
                  <c:v>49893</c:v>
                </c:pt>
                <c:pt idx="1498">
                  <c:v>49900</c:v>
                </c:pt>
                <c:pt idx="1499">
                  <c:v>49907</c:v>
                </c:pt>
                <c:pt idx="1500">
                  <c:v>49914</c:v>
                </c:pt>
                <c:pt idx="1501">
                  <c:v>49921</c:v>
                </c:pt>
                <c:pt idx="1502">
                  <c:v>49928</c:v>
                </c:pt>
                <c:pt idx="1503">
                  <c:v>49935</c:v>
                </c:pt>
                <c:pt idx="1504">
                  <c:v>49942</c:v>
                </c:pt>
                <c:pt idx="1505">
                  <c:v>49949</c:v>
                </c:pt>
                <c:pt idx="1506">
                  <c:v>49956</c:v>
                </c:pt>
                <c:pt idx="1507">
                  <c:v>49963</c:v>
                </c:pt>
                <c:pt idx="1508">
                  <c:v>49970</c:v>
                </c:pt>
                <c:pt idx="1509">
                  <c:v>49977</c:v>
                </c:pt>
                <c:pt idx="1510">
                  <c:v>49984</c:v>
                </c:pt>
                <c:pt idx="1511">
                  <c:v>49991</c:v>
                </c:pt>
                <c:pt idx="1512">
                  <c:v>49998</c:v>
                </c:pt>
                <c:pt idx="1513">
                  <c:v>50005</c:v>
                </c:pt>
                <c:pt idx="1514">
                  <c:v>50012</c:v>
                </c:pt>
                <c:pt idx="1515">
                  <c:v>50019</c:v>
                </c:pt>
                <c:pt idx="1516">
                  <c:v>50026</c:v>
                </c:pt>
                <c:pt idx="1517">
                  <c:v>50032</c:v>
                </c:pt>
                <c:pt idx="1518">
                  <c:v>50040</c:v>
                </c:pt>
                <c:pt idx="1519">
                  <c:v>50048</c:v>
                </c:pt>
                <c:pt idx="1520">
                  <c:v>50055</c:v>
                </c:pt>
                <c:pt idx="1521">
                  <c:v>50062</c:v>
                </c:pt>
                <c:pt idx="1522">
                  <c:v>50069</c:v>
                </c:pt>
                <c:pt idx="1523">
                  <c:v>50076</c:v>
                </c:pt>
                <c:pt idx="1524">
                  <c:v>50083</c:v>
                </c:pt>
                <c:pt idx="1525">
                  <c:v>50090</c:v>
                </c:pt>
                <c:pt idx="1526">
                  <c:v>50097</c:v>
                </c:pt>
                <c:pt idx="1527">
                  <c:v>50104</c:v>
                </c:pt>
                <c:pt idx="1528">
                  <c:v>50111</c:v>
                </c:pt>
                <c:pt idx="1529">
                  <c:v>50118</c:v>
                </c:pt>
                <c:pt idx="1530">
                  <c:v>50125</c:v>
                </c:pt>
                <c:pt idx="1531">
                  <c:v>50131</c:v>
                </c:pt>
                <c:pt idx="1532">
                  <c:v>50140</c:v>
                </c:pt>
                <c:pt idx="1533">
                  <c:v>50147</c:v>
                </c:pt>
                <c:pt idx="1534">
                  <c:v>50154</c:v>
                </c:pt>
                <c:pt idx="1535">
                  <c:v>50160</c:v>
                </c:pt>
                <c:pt idx="1536">
                  <c:v>50168</c:v>
                </c:pt>
                <c:pt idx="1537">
                  <c:v>50175</c:v>
                </c:pt>
                <c:pt idx="1538">
                  <c:v>50182</c:v>
                </c:pt>
                <c:pt idx="1539">
                  <c:v>50189</c:v>
                </c:pt>
                <c:pt idx="1540">
                  <c:v>50196</c:v>
                </c:pt>
                <c:pt idx="1541">
                  <c:v>50203</c:v>
                </c:pt>
                <c:pt idx="1542">
                  <c:v>50210</c:v>
                </c:pt>
                <c:pt idx="1543">
                  <c:v>50217</c:v>
                </c:pt>
                <c:pt idx="1544">
                  <c:v>50224</c:v>
                </c:pt>
                <c:pt idx="1545">
                  <c:v>50231</c:v>
                </c:pt>
                <c:pt idx="1546">
                  <c:v>50238</c:v>
                </c:pt>
                <c:pt idx="1547">
                  <c:v>50245</c:v>
                </c:pt>
                <c:pt idx="1548">
                  <c:v>50252</c:v>
                </c:pt>
                <c:pt idx="1549">
                  <c:v>50259</c:v>
                </c:pt>
                <c:pt idx="1550">
                  <c:v>50266</c:v>
                </c:pt>
                <c:pt idx="1551">
                  <c:v>50273</c:v>
                </c:pt>
                <c:pt idx="1552">
                  <c:v>50280</c:v>
                </c:pt>
                <c:pt idx="1553">
                  <c:v>50287</c:v>
                </c:pt>
                <c:pt idx="1554">
                  <c:v>50294</c:v>
                </c:pt>
                <c:pt idx="1555">
                  <c:v>50301</c:v>
                </c:pt>
                <c:pt idx="1556">
                  <c:v>50308</c:v>
                </c:pt>
                <c:pt idx="1557">
                  <c:v>50315</c:v>
                </c:pt>
                <c:pt idx="1558">
                  <c:v>50322</c:v>
                </c:pt>
                <c:pt idx="1559">
                  <c:v>50329</c:v>
                </c:pt>
                <c:pt idx="1560">
                  <c:v>50336</c:v>
                </c:pt>
                <c:pt idx="1561">
                  <c:v>50343</c:v>
                </c:pt>
                <c:pt idx="1562">
                  <c:v>50350</c:v>
                </c:pt>
                <c:pt idx="1563">
                  <c:v>50357</c:v>
                </c:pt>
                <c:pt idx="1564">
                  <c:v>50364</c:v>
                </c:pt>
                <c:pt idx="1565">
                  <c:v>50371</c:v>
                </c:pt>
                <c:pt idx="1566">
                  <c:v>50378</c:v>
                </c:pt>
                <c:pt idx="1567">
                  <c:v>50385</c:v>
                </c:pt>
                <c:pt idx="1568">
                  <c:v>50392</c:v>
                </c:pt>
                <c:pt idx="1569">
                  <c:v>50398</c:v>
                </c:pt>
                <c:pt idx="1570">
                  <c:v>50405</c:v>
                </c:pt>
                <c:pt idx="1571">
                  <c:v>50413</c:v>
                </c:pt>
                <c:pt idx="1572">
                  <c:v>50420</c:v>
                </c:pt>
                <c:pt idx="1573">
                  <c:v>50427</c:v>
                </c:pt>
                <c:pt idx="1574">
                  <c:v>50434</c:v>
                </c:pt>
                <c:pt idx="1575">
                  <c:v>50441</c:v>
                </c:pt>
                <c:pt idx="1576">
                  <c:v>50448</c:v>
                </c:pt>
                <c:pt idx="1577">
                  <c:v>50455</c:v>
                </c:pt>
                <c:pt idx="1578">
                  <c:v>50462</c:v>
                </c:pt>
                <c:pt idx="1579">
                  <c:v>50469</c:v>
                </c:pt>
                <c:pt idx="1580">
                  <c:v>50476</c:v>
                </c:pt>
                <c:pt idx="1581">
                  <c:v>50483</c:v>
                </c:pt>
                <c:pt idx="1582">
                  <c:v>50490</c:v>
                </c:pt>
                <c:pt idx="1583">
                  <c:v>50497</c:v>
                </c:pt>
                <c:pt idx="1584">
                  <c:v>50504</c:v>
                </c:pt>
                <c:pt idx="1585">
                  <c:v>50511</c:v>
                </c:pt>
                <c:pt idx="1586">
                  <c:v>50516</c:v>
                </c:pt>
                <c:pt idx="1587">
                  <c:v>50525</c:v>
                </c:pt>
                <c:pt idx="1588">
                  <c:v>50532</c:v>
                </c:pt>
                <c:pt idx="1589">
                  <c:v>50539</c:v>
                </c:pt>
                <c:pt idx="1590">
                  <c:v>50546</c:v>
                </c:pt>
                <c:pt idx="1591">
                  <c:v>50553</c:v>
                </c:pt>
                <c:pt idx="1592">
                  <c:v>50560</c:v>
                </c:pt>
                <c:pt idx="1593">
                  <c:v>50567</c:v>
                </c:pt>
                <c:pt idx="1594">
                  <c:v>50574</c:v>
                </c:pt>
                <c:pt idx="1595">
                  <c:v>50581</c:v>
                </c:pt>
                <c:pt idx="1596">
                  <c:v>50588</c:v>
                </c:pt>
                <c:pt idx="1597">
                  <c:v>50595</c:v>
                </c:pt>
                <c:pt idx="1598">
                  <c:v>50602</c:v>
                </c:pt>
                <c:pt idx="1599">
                  <c:v>50609</c:v>
                </c:pt>
                <c:pt idx="1600">
                  <c:v>50616</c:v>
                </c:pt>
                <c:pt idx="1601">
                  <c:v>50623</c:v>
                </c:pt>
                <c:pt idx="1602">
                  <c:v>50630</c:v>
                </c:pt>
                <c:pt idx="1603">
                  <c:v>50637</c:v>
                </c:pt>
                <c:pt idx="1604">
                  <c:v>50644</c:v>
                </c:pt>
                <c:pt idx="1605">
                  <c:v>50651</c:v>
                </c:pt>
                <c:pt idx="1606">
                  <c:v>50658</c:v>
                </c:pt>
                <c:pt idx="1607">
                  <c:v>50665</c:v>
                </c:pt>
                <c:pt idx="1608">
                  <c:v>50672</c:v>
                </c:pt>
                <c:pt idx="1609">
                  <c:v>50679</c:v>
                </c:pt>
                <c:pt idx="1610">
                  <c:v>50686</c:v>
                </c:pt>
                <c:pt idx="1611">
                  <c:v>50693</c:v>
                </c:pt>
                <c:pt idx="1612">
                  <c:v>50700</c:v>
                </c:pt>
                <c:pt idx="1613">
                  <c:v>50707</c:v>
                </c:pt>
                <c:pt idx="1614">
                  <c:v>50714</c:v>
                </c:pt>
                <c:pt idx="1615">
                  <c:v>50721</c:v>
                </c:pt>
                <c:pt idx="1616">
                  <c:v>50728</c:v>
                </c:pt>
                <c:pt idx="1617">
                  <c:v>50735</c:v>
                </c:pt>
                <c:pt idx="1618">
                  <c:v>50742</c:v>
                </c:pt>
                <c:pt idx="1619">
                  <c:v>50749</c:v>
                </c:pt>
                <c:pt idx="1620">
                  <c:v>50756</c:v>
                </c:pt>
                <c:pt idx="1621">
                  <c:v>50763</c:v>
                </c:pt>
                <c:pt idx="1622">
                  <c:v>50770</c:v>
                </c:pt>
                <c:pt idx="1623">
                  <c:v>50777</c:v>
                </c:pt>
                <c:pt idx="1624">
                  <c:v>50784</c:v>
                </c:pt>
                <c:pt idx="1625">
                  <c:v>50791</c:v>
                </c:pt>
                <c:pt idx="1626">
                  <c:v>50798</c:v>
                </c:pt>
                <c:pt idx="1627">
                  <c:v>50805</c:v>
                </c:pt>
                <c:pt idx="1628">
                  <c:v>50812</c:v>
                </c:pt>
                <c:pt idx="1629">
                  <c:v>50819</c:v>
                </c:pt>
                <c:pt idx="1630">
                  <c:v>50826</c:v>
                </c:pt>
                <c:pt idx="1631">
                  <c:v>50833</c:v>
                </c:pt>
                <c:pt idx="1632">
                  <c:v>50840</c:v>
                </c:pt>
                <c:pt idx="1633">
                  <c:v>50847</c:v>
                </c:pt>
                <c:pt idx="1634">
                  <c:v>50854</c:v>
                </c:pt>
                <c:pt idx="1635">
                  <c:v>50861</c:v>
                </c:pt>
                <c:pt idx="1636">
                  <c:v>50866</c:v>
                </c:pt>
                <c:pt idx="1637">
                  <c:v>50875</c:v>
                </c:pt>
                <c:pt idx="1638">
                  <c:v>50882</c:v>
                </c:pt>
                <c:pt idx="1639">
                  <c:v>50889</c:v>
                </c:pt>
                <c:pt idx="1640">
                  <c:v>50896</c:v>
                </c:pt>
                <c:pt idx="1641">
                  <c:v>50903</c:v>
                </c:pt>
                <c:pt idx="1642">
                  <c:v>50910</c:v>
                </c:pt>
                <c:pt idx="1643">
                  <c:v>50917</c:v>
                </c:pt>
                <c:pt idx="1644">
                  <c:v>50924</c:v>
                </c:pt>
                <c:pt idx="1645">
                  <c:v>50931</c:v>
                </c:pt>
                <c:pt idx="1646">
                  <c:v>50938</c:v>
                </c:pt>
                <c:pt idx="1647">
                  <c:v>50945</c:v>
                </c:pt>
                <c:pt idx="1648">
                  <c:v>50952</c:v>
                </c:pt>
                <c:pt idx="1649">
                  <c:v>50959</c:v>
                </c:pt>
                <c:pt idx="1650">
                  <c:v>50966</c:v>
                </c:pt>
                <c:pt idx="1651">
                  <c:v>50973</c:v>
                </c:pt>
                <c:pt idx="1652">
                  <c:v>50980</c:v>
                </c:pt>
                <c:pt idx="1653">
                  <c:v>50987</c:v>
                </c:pt>
                <c:pt idx="1654">
                  <c:v>50994</c:v>
                </c:pt>
                <c:pt idx="1655">
                  <c:v>51001</c:v>
                </c:pt>
                <c:pt idx="1656">
                  <c:v>51008</c:v>
                </c:pt>
                <c:pt idx="1657">
                  <c:v>51015</c:v>
                </c:pt>
                <c:pt idx="1658">
                  <c:v>51022</c:v>
                </c:pt>
                <c:pt idx="1659">
                  <c:v>51029</c:v>
                </c:pt>
                <c:pt idx="1660">
                  <c:v>51036</c:v>
                </c:pt>
                <c:pt idx="1661">
                  <c:v>51043</c:v>
                </c:pt>
                <c:pt idx="1662">
                  <c:v>51050</c:v>
                </c:pt>
                <c:pt idx="1663">
                  <c:v>51057</c:v>
                </c:pt>
                <c:pt idx="1664">
                  <c:v>51064</c:v>
                </c:pt>
                <c:pt idx="1665">
                  <c:v>51071</c:v>
                </c:pt>
                <c:pt idx="1666">
                  <c:v>51078</c:v>
                </c:pt>
                <c:pt idx="1667">
                  <c:v>51085</c:v>
                </c:pt>
                <c:pt idx="1668">
                  <c:v>51092</c:v>
                </c:pt>
                <c:pt idx="1669">
                  <c:v>51099</c:v>
                </c:pt>
                <c:pt idx="1670">
                  <c:v>51106</c:v>
                </c:pt>
                <c:pt idx="1671">
                  <c:v>51113</c:v>
                </c:pt>
                <c:pt idx="1672">
                  <c:v>51120</c:v>
                </c:pt>
                <c:pt idx="1673">
                  <c:v>51126</c:v>
                </c:pt>
                <c:pt idx="1674">
                  <c:v>51134</c:v>
                </c:pt>
                <c:pt idx="1675">
                  <c:v>51141</c:v>
                </c:pt>
                <c:pt idx="1676">
                  <c:v>51148</c:v>
                </c:pt>
                <c:pt idx="1677">
                  <c:v>51155</c:v>
                </c:pt>
                <c:pt idx="1678">
                  <c:v>51162</c:v>
                </c:pt>
                <c:pt idx="1679">
                  <c:v>51169</c:v>
                </c:pt>
                <c:pt idx="1680">
                  <c:v>51176</c:v>
                </c:pt>
                <c:pt idx="1681">
                  <c:v>51183</c:v>
                </c:pt>
                <c:pt idx="1682">
                  <c:v>51190</c:v>
                </c:pt>
                <c:pt idx="1683">
                  <c:v>51197</c:v>
                </c:pt>
                <c:pt idx="1684">
                  <c:v>51204</c:v>
                </c:pt>
                <c:pt idx="1685">
                  <c:v>51211</c:v>
                </c:pt>
                <c:pt idx="1686">
                  <c:v>51218</c:v>
                </c:pt>
                <c:pt idx="1687">
                  <c:v>51223</c:v>
                </c:pt>
                <c:pt idx="1688">
                  <c:v>51232</c:v>
                </c:pt>
                <c:pt idx="1689">
                  <c:v>51239</c:v>
                </c:pt>
                <c:pt idx="1690">
                  <c:v>51246</c:v>
                </c:pt>
                <c:pt idx="1691">
                  <c:v>51253</c:v>
                </c:pt>
                <c:pt idx="1692">
                  <c:v>51263</c:v>
                </c:pt>
                <c:pt idx="1693">
                  <c:v>51270</c:v>
                </c:pt>
                <c:pt idx="1694">
                  <c:v>51277</c:v>
                </c:pt>
                <c:pt idx="1695">
                  <c:v>51284</c:v>
                </c:pt>
                <c:pt idx="1696">
                  <c:v>51291</c:v>
                </c:pt>
                <c:pt idx="1697">
                  <c:v>51298</c:v>
                </c:pt>
                <c:pt idx="1698">
                  <c:v>51305</c:v>
                </c:pt>
                <c:pt idx="1699">
                  <c:v>51312</c:v>
                </c:pt>
                <c:pt idx="1700">
                  <c:v>51319</c:v>
                </c:pt>
                <c:pt idx="1701">
                  <c:v>51326</c:v>
                </c:pt>
                <c:pt idx="1702">
                  <c:v>51333</c:v>
                </c:pt>
                <c:pt idx="1703">
                  <c:v>51340</c:v>
                </c:pt>
                <c:pt idx="1704">
                  <c:v>51347</c:v>
                </c:pt>
                <c:pt idx="1705">
                  <c:v>51354</c:v>
                </c:pt>
                <c:pt idx="1706">
                  <c:v>51361</c:v>
                </c:pt>
                <c:pt idx="1707">
                  <c:v>51368</c:v>
                </c:pt>
                <c:pt idx="1708">
                  <c:v>51375</c:v>
                </c:pt>
                <c:pt idx="1709">
                  <c:v>51382</c:v>
                </c:pt>
                <c:pt idx="1710">
                  <c:v>51389</c:v>
                </c:pt>
                <c:pt idx="1711">
                  <c:v>51396</c:v>
                </c:pt>
                <c:pt idx="1712">
                  <c:v>51403</c:v>
                </c:pt>
                <c:pt idx="1713">
                  <c:v>51410</c:v>
                </c:pt>
                <c:pt idx="1714">
                  <c:v>51417</c:v>
                </c:pt>
                <c:pt idx="1715">
                  <c:v>51424</c:v>
                </c:pt>
                <c:pt idx="1716">
                  <c:v>51431</c:v>
                </c:pt>
                <c:pt idx="1717">
                  <c:v>51438</c:v>
                </c:pt>
                <c:pt idx="1718">
                  <c:v>51445</c:v>
                </c:pt>
                <c:pt idx="1719">
                  <c:v>51452</c:v>
                </c:pt>
                <c:pt idx="1720">
                  <c:v>51459</c:v>
                </c:pt>
                <c:pt idx="1721">
                  <c:v>51466</c:v>
                </c:pt>
                <c:pt idx="1722">
                  <c:v>51473</c:v>
                </c:pt>
                <c:pt idx="1723">
                  <c:v>51480</c:v>
                </c:pt>
                <c:pt idx="1724">
                  <c:v>51487</c:v>
                </c:pt>
                <c:pt idx="1725">
                  <c:v>51491</c:v>
                </c:pt>
                <c:pt idx="1726">
                  <c:v>51501</c:v>
                </c:pt>
                <c:pt idx="1727">
                  <c:v>51509</c:v>
                </c:pt>
                <c:pt idx="1728">
                  <c:v>51516</c:v>
                </c:pt>
                <c:pt idx="1729">
                  <c:v>51523</c:v>
                </c:pt>
                <c:pt idx="1730">
                  <c:v>51530</c:v>
                </c:pt>
                <c:pt idx="1731">
                  <c:v>51537</c:v>
                </c:pt>
                <c:pt idx="1732">
                  <c:v>51544</c:v>
                </c:pt>
                <c:pt idx="1733">
                  <c:v>51551</c:v>
                </c:pt>
                <c:pt idx="1734">
                  <c:v>51558</c:v>
                </c:pt>
                <c:pt idx="1735">
                  <c:v>51565</c:v>
                </c:pt>
                <c:pt idx="1736">
                  <c:v>51572</c:v>
                </c:pt>
                <c:pt idx="1737">
                  <c:v>51579</c:v>
                </c:pt>
                <c:pt idx="1738">
                  <c:v>51586</c:v>
                </c:pt>
                <c:pt idx="1739">
                  <c:v>51593</c:v>
                </c:pt>
                <c:pt idx="1740">
                  <c:v>51600</c:v>
                </c:pt>
                <c:pt idx="1741">
                  <c:v>51607</c:v>
                </c:pt>
                <c:pt idx="1742">
                  <c:v>51614</c:v>
                </c:pt>
                <c:pt idx="1743">
                  <c:v>51620</c:v>
                </c:pt>
                <c:pt idx="1744">
                  <c:v>51628</c:v>
                </c:pt>
                <c:pt idx="1745">
                  <c:v>51635</c:v>
                </c:pt>
                <c:pt idx="1746">
                  <c:v>51642</c:v>
                </c:pt>
                <c:pt idx="1747">
                  <c:v>51649</c:v>
                </c:pt>
                <c:pt idx="1748">
                  <c:v>51656</c:v>
                </c:pt>
                <c:pt idx="1749">
                  <c:v>51663</c:v>
                </c:pt>
                <c:pt idx="1750">
                  <c:v>51670</c:v>
                </c:pt>
                <c:pt idx="1751">
                  <c:v>51677</c:v>
                </c:pt>
                <c:pt idx="1752">
                  <c:v>51684</c:v>
                </c:pt>
                <c:pt idx="1753">
                  <c:v>51691</c:v>
                </c:pt>
                <c:pt idx="1754">
                  <c:v>51698</c:v>
                </c:pt>
                <c:pt idx="1755">
                  <c:v>51705</c:v>
                </c:pt>
                <c:pt idx="1756">
                  <c:v>51712</c:v>
                </c:pt>
                <c:pt idx="1757">
                  <c:v>51719</c:v>
                </c:pt>
                <c:pt idx="1758">
                  <c:v>51726</c:v>
                </c:pt>
                <c:pt idx="1759">
                  <c:v>51733</c:v>
                </c:pt>
                <c:pt idx="1760">
                  <c:v>51740</c:v>
                </c:pt>
                <c:pt idx="1761">
                  <c:v>51747</c:v>
                </c:pt>
                <c:pt idx="1762">
                  <c:v>51754</c:v>
                </c:pt>
                <c:pt idx="1763">
                  <c:v>51761</c:v>
                </c:pt>
                <c:pt idx="1764">
                  <c:v>51768</c:v>
                </c:pt>
                <c:pt idx="1765">
                  <c:v>51775</c:v>
                </c:pt>
                <c:pt idx="1766">
                  <c:v>51782</c:v>
                </c:pt>
                <c:pt idx="1767">
                  <c:v>51789</c:v>
                </c:pt>
                <c:pt idx="1768">
                  <c:v>51796</c:v>
                </c:pt>
                <c:pt idx="1769">
                  <c:v>51803</c:v>
                </c:pt>
                <c:pt idx="1770">
                  <c:v>51810</c:v>
                </c:pt>
                <c:pt idx="1771">
                  <c:v>51817</c:v>
                </c:pt>
                <c:pt idx="1772">
                  <c:v>51824</c:v>
                </c:pt>
                <c:pt idx="1773">
                  <c:v>51831</c:v>
                </c:pt>
                <c:pt idx="1774">
                  <c:v>51838</c:v>
                </c:pt>
                <c:pt idx="1775">
                  <c:v>51845</c:v>
                </c:pt>
                <c:pt idx="1776">
                  <c:v>51852</c:v>
                </c:pt>
                <c:pt idx="1777">
                  <c:v>51858</c:v>
                </c:pt>
                <c:pt idx="1778">
                  <c:v>51866</c:v>
                </c:pt>
                <c:pt idx="1779">
                  <c:v>51874</c:v>
                </c:pt>
                <c:pt idx="1780">
                  <c:v>51881</c:v>
                </c:pt>
                <c:pt idx="1781">
                  <c:v>51888</c:v>
                </c:pt>
                <c:pt idx="1782">
                  <c:v>51895</c:v>
                </c:pt>
                <c:pt idx="1783">
                  <c:v>51902</c:v>
                </c:pt>
                <c:pt idx="1784">
                  <c:v>51909</c:v>
                </c:pt>
                <c:pt idx="1785">
                  <c:v>51916</c:v>
                </c:pt>
                <c:pt idx="1786">
                  <c:v>51923</c:v>
                </c:pt>
                <c:pt idx="1787">
                  <c:v>51930</c:v>
                </c:pt>
                <c:pt idx="1788">
                  <c:v>51937</c:v>
                </c:pt>
                <c:pt idx="1789">
                  <c:v>51944</c:v>
                </c:pt>
                <c:pt idx="1790">
                  <c:v>51951</c:v>
                </c:pt>
                <c:pt idx="1791">
                  <c:v>51958</c:v>
                </c:pt>
                <c:pt idx="1792">
                  <c:v>51967</c:v>
                </c:pt>
                <c:pt idx="1793">
                  <c:v>51974</c:v>
                </c:pt>
                <c:pt idx="1794">
                  <c:v>51981</c:v>
                </c:pt>
                <c:pt idx="1795">
                  <c:v>51988</c:v>
                </c:pt>
                <c:pt idx="1796">
                  <c:v>51995</c:v>
                </c:pt>
                <c:pt idx="1797">
                  <c:v>52002</c:v>
                </c:pt>
                <c:pt idx="1798">
                  <c:v>52009</c:v>
                </c:pt>
                <c:pt idx="1799">
                  <c:v>52016</c:v>
                </c:pt>
                <c:pt idx="1800">
                  <c:v>52023</c:v>
                </c:pt>
                <c:pt idx="1801">
                  <c:v>52030</c:v>
                </c:pt>
                <c:pt idx="1802">
                  <c:v>52037</c:v>
                </c:pt>
                <c:pt idx="1803">
                  <c:v>52044</c:v>
                </c:pt>
                <c:pt idx="1804">
                  <c:v>52051</c:v>
                </c:pt>
                <c:pt idx="1805">
                  <c:v>52058</c:v>
                </c:pt>
                <c:pt idx="1806">
                  <c:v>52065</c:v>
                </c:pt>
                <c:pt idx="1807">
                  <c:v>52072</c:v>
                </c:pt>
                <c:pt idx="1808">
                  <c:v>52079</c:v>
                </c:pt>
                <c:pt idx="1809">
                  <c:v>52086</c:v>
                </c:pt>
                <c:pt idx="1810">
                  <c:v>52093</c:v>
                </c:pt>
                <c:pt idx="1811">
                  <c:v>52100</c:v>
                </c:pt>
                <c:pt idx="1812">
                  <c:v>52107</c:v>
                </c:pt>
                <c:pt idx="1813">
                  <c:v>52114</c:v>
                </c:pt>
                <c:pt idx="1814">
                  <c:v>52121</c:v>
                </c:pt>
                <c:pt idx="1815">
                  <c:v>52128</c:v>
                </c:pt>
                <c:pt idx="1816">
                  <c:v>52135</c:v>
                </c:pt>
                <c:pt idx="1817">
                  <c:v>52142</c:v>
                </c:pt>
                <c:pt idx="1818">
                  <c:v>52149</c:v>
                </c:pt>
                <c:pt idx="1819">
                  <c:v>52156</c:v>
                </c:pt>
                <c:pt idx="1820">
                  <c:v>52163</c:v>
                </c:pt>
                <c:pt idx="1821">
                  <c:v>52170</c:v>
                </c:pt>
                <c:pt idx="1822">
                  <c:v>52177</c:v>
                </c:pt>
                <c:pt idx="1823">
                  <c:v>52184</c:v>
                </c:pt>
                <c:pt idx="1824">
                  <c:v>52191</c:v>
                </c:pt>
                <c:pt idx="1825">
                  <c:v>52198</c:v>
                </c:pt>
                <c:pt idx="1826">
                  <c:v>52205</c:v>
                </c:pt>
                <c:pt idx="1827">
                  <c:v>52212</c:v>
                </c:pt>
                <c:pt idx="1828">
                  <c:v>52219</c:v>
                </c:pt>
                <c:pt idx="1829">
                  <c:v>52224</c:v>
                </c:pt>
                <c:pt idx="1830">
                  <c:v>52233</c:v>
                </c:pt>
                <c:pt idx="1831">
                  <c:v>52240</c:v>
                </c:pt>
                <c:pt idx="1832">
                  <c:v>52247</c:v>
                </c:pt>
                <c:pt idx="1833">
                  <c:v>52254</c:v>
                </c:pt>
                <c:pt idx="1834">
                  <c:v>52261</c:v>
                </c:pt>
                <c:pt idx="1835">
                  <c:v>52268</c:v>
                </c:pt>
                <c:pt idx="1836">
                  <c:v>52275</c:v>
                </c:pt>
                <c:pt idx="1837">
                  <c:v>52282</c:v>
                </c:pt>
                <c:pt idx="1838">
                  <c:v>52289</c:v>
                </c:pt>
                <c:pt idx="1839">
                  <c:v>52296</c:v>
                </c:pt>
                <c:pt idx="1840">
                  <c:v>52303</c:v>
                </c:pt>
                <c:pt idx="1841">
                  <c:v>52310</c:v>
                </c:pt>
                <c:pt idx="1842">
                  <c:v>52315</c:v>
                </c:pt>
                <c:pt idx="1843">
                  <c:v>52324</c:v>
                </c:pt>
                <c:pt idx="1844">
                  <c:v>52331</c:v>
                </c:pt>
                <c:pt idx="1845">
                  <c:v>52338</c:v>
                </c:pt>
                <c:pt idx="1846">
                  <c:v>52345</c:v>
                </c:pt>
                <c:pt idx="1847">
                  <c:v>52351</c:v>
                </c:pt>
                <c:pt idx="1848">
                  <c:v>52359</c:v>
                </c:pt>
                <c:pt idx="1849">
                  <c:v>52366</c:v>
                </c:pt>
                <c:pt idx="1850">
                  <c:v>52373</c:v>
                </c:pt>
                <c:pt idx="1851">
                  <c:v>52380</c:v>
                </c:pt>
                <c:pt idx="1852">
                  <c:v>52387</c:v>
                </c:pt>
                <c:pt idx="1853">
                  <c:v>52394</c:v>
                </c:pt>
                <c:pt idx="1854">
                  <c:v>52401</c:v>
                </c:pt>
                <c:pt idx="1855">
                  <c:v>52408</c:v>
                </c:pt>
                <c:pt idx="1856">
                  <c:v>52415</c:v>
                </c:pt>
                <c:pt idx="1857">
                  <c:v>52422</c:v>
                </c:pt>
                <c:pt idx="1858">
                  <c:v>52429</c:v>
                </c:pt>
                <c:pt idx="1859">
                  <c:v>52436</c:v>
                </c:pt>
                <c:pt idx="1860">
                  <c:v>52443</c:v>
                </c:pt>
                <c:pt idx="1861">
                  <c:v>52450</c:v>
                </c:pt>
                <c:pt idx="1862">
                  <c:v>52457</c:v>
                </c:pt>
                <c:pt idx="1863">
                  <c:v>52464</c:v>
                </c:pt>
                <c:pt idx="1864">
                  <c:v>52471</c:v>
                </c:pt>
                <c:pt idx="1865">
                  <c:v>52478</c:v>
                </c:pt>
                <c:pt idx="1866">
                  <c:v>52485</c:v>
                </c:pt>
                <c:pt idx="1867">
                  <c:v>52492</c:v>
                </c:pt>
                <c:pt idx="1868">
                  <c:v>52499</c:v>
                </c:pt>
                <c:pt idx="1869">
                  <c:v>52506</c:v>
                </c:pt>
                <c:pt idx="1870">
                  <c:v>52513</c:v>
                </c:pt>
                <c:pt idx="1871">
                  <c:v>52520</c:v>
                </c:pt>
                <c:pt idx="1872">
                  <c:v>52527</c:v>
                </c:pt>
                <c:pt idx="1873">
                  <c:v>52534</c:v>
                </c:pt>
                <c:pt idx="1874">
                  <c:v>52541</c:v>
                </c:pt>
                <c:pt idx="1875">
                  <c:v>52548</c:v>
                </c:pt>
                <c:pt idx="1876">
                  <c:v>52555</c:v>
                </c:pt>
                <c:pt idx="1877">
                  <c:v>52562</c:v>
                </c:pt>
                <c:pt idx="1878">
                  <c:v>52569</c:v>
                </c:pt>
                <c:pt idx="1879">
                  <c:v>52576</c:v>
                </c:pt>
                <c:pt idx="1880">
                  <c:v>52583</c:v>
                </c:pt>
                <c:pt idx="1881">
                  <c:v>52589</c:v>
                </c:pt>
                <c:pt idx="1882">
                  <c:v>52596</c:v>
                </c:pt>
                <c:pt idx="1883">
                  <c:v>52604</c:v>
                </c:pt>
                <c:pt idx="1884">
                  <c:v>52611</c:v>
                </c:pt>
                <c:pt idx="1885">
                  <c:v>52618</c:v>
                </c:pt>
                <c:pt idx="1886">
                  <c:v>52625</c:v>
                </c:pt>
                <c:pt idx="1887">
                  <c:v>52632</c:v>
                </c:pt>
                <c:pt idx="1888">
                  <c:v>52639</c:v>
                </c:pt>
                <c:pt idx="1889">
                  <c:v>52646</c:v>
                </c:pt>
                <c:pt idx="1890">
                  <c:v>52653</c:v>
                </c:pt>
                <c:pt idx="1891">
                  <c:v>52660</c:v>
                </c:pt>
                <c:pt idx="1892">
                  <c:v>52667</c:v>
                </c:pt>
                <c:pt idx="1893">
                  <c:v>52674</c:v>
                </c:pt>
                <c:pt idx="1894">
                  <c:v>52681</c:v>
                </c:pt>
                <c:pt idx="1895">
                  <c:v>52688</c:v>
                </c:pt>
                <c:pt idx="1896">
                  <c:v>52695</c:v>
                </c:pt>
                <c:pt idx="1897">
                  <c:v>52700</c:v>
                </c:pt>
                <c:pt idx="1898">
                  <c:v>52709</c:v>
                </c:pt>
                <c:pt idx="1899">
                  <c:v>52716</c:v>
                </c:pt>
                <c:pt idx="1900">
                  <c:v>52723</c:v>
                </c:pt>
                <c:pt idx="1901">
                  <c:v>52730</c:v>
                </c:pt>
                <c:pt idx="1902">
                  <c:v>52737</c:v>
                </c:pt>
                <c:pt idx="1903">
                  <c:v>52744</c:v>
                </c:pt>
                <c:pt idx="1904">
                  <c:v>52751</c:v>
                </c:pt>
                <c:pt idx="1905">
                  <c:v>52758</c:v>
                </c:pt>
                <c:pt idx="1906">
                  <c:v>52765</c:v>
                </c:pt>
                <c:pt idx="1907">
                  <c:v>52772</c:v>
                </c:pt>
                <c:pt idx="1908">
                  <c:v>52779</c:v>
                </c:pt>
                <c:pt idx="1909">
                  <c:v>52786</c:v>
                </c:pt>
                <c:pt idx="1910">
                  <c:v>52793</c:v>
                </c:pt>
                <c:pt idx="1911">
                  <c:v>52800</c:v>
                </c:pt>
                <c:pt idx="1912">
                  <c:v>52807</c:v>
                </c:pt>
                <c:pt idx="1913">
                  <c:v>52814</c:v>
                </c:pt>
                <c:pt idx="1914">
                  <c:v>52821</c:v>
                </c:pt>
                <c:pt idx="1915">
                  <c:v>52828</c:v>
                </c:pt>
                <c:pt idx="1916">
                  <c:v>52835</c:v>
                </c:pt>
                <c:pt idx="1917">
                  <c:v>52842</c:v>
                </c:pt>
                <c:pt idx="1918">
                  <c:v>52849</c:v>
                </c:pt>
                <c:pt idx="1919">
                  <c:v>52856</c:v>
                </c:pt>
                <c:pt idx="1920">
                  <c:v>52863</c:v>
                </c:pt>
                <c:pt idx="1921">
                  <c:v>52870</c:v>
                </c:pt>
                <c:pt idx="1922">
                  <c:v>52877</c:v>
                </c:pt>
                <c:pt idx="1923">
                  <c:v>52884</c:v>
                </c:pt>
                <c:pt idx="1924">
                  <c:v>52891</c:v>
                </c:pt>
                <c:pt idx="1925">
                  <c:v>52898</c:v>
                </c:pt>
                <c:pt idx="1926">
                  <c:v>52905</c:v>
                </c:pt>
                <c:pt idx="1927">
                  <c:v>52912</c:v>
                </c:pt>
                <c:pt idx="1928">
                  <c:v>52919</c:v>
                </c:pt>
                <c:pt idx="1929">
                  <c:v>52926</c:v>
                </c:pt>
                <c:pt idx="1930">
                  <c:v>52933</c:v>
                </c:pt>
                <c:pt idx="1931">
                  <c:v>52940</c:v>
                </c:pt>
                <c:pt idx="1932">
                  <c:v>52947</c:v>
                </c:pt>
                <c:pt idx="1933">
                  <c:v>52953</c:v>
                </c:pt>
                <c:pt idx="1934">
                  <c:v>52961</c:v>
                </c:pt>
                <c:pt idx="1935">
                  <c:v>52968</c:v>
                </c:pt>
                <c:pt idx="1936">
                  <c:v>52975</c:v>
                </c:pt>
                <c:pt idx="1937">
                  <c:v>52982</c:v>
                </c:pt>
                <c:pt idx="1938">
                  <c:v>52989</c:v>
                </c:pt>
                <c:pt idx="1939">
                  <c:v>52996</c:v>
                </c:pt>
                <c:pt idx="1940">
                  <c:v>53003</c:v>
                </c:pt>
                <c:pt idx="1941">
                  <c:v>53010</c:v>
                </c:pt>
                <c:pt idx="1942">
                  <c:v>53017</c:v>
                </c:pt>
                <c:pt idx="1943">
                  <c:v>53024</c:v>
                </c:pt>
                <c:pt idx="1944">
                  <c:v>53031</c:v>
                </c:pt>
                <c:pt idx="1945">
                  <c:v>53038</c:v>
                </c:pt>
                <c:pt idx="1946">
                  <c:v>53045</c:v>
                </c:pt>
                <c:pt idx="1947">
                  <c:v>53052</c:v>
                </c:pt>
                <c:pt idx="1948">
                  <c:v>53057</c:v>
                </c:pt>
                <c:pt idx="1949">
                  <c:v>53066</c:v>
                </c:pt>
                <c:pt idx="1950">
                  <c:v>53073</c:v>
                </c:pt>
                <c:pt idx="1951">
                  <c:v>53079</c:v>
                </c:pt>
                <c:pt idx="1952">
                  <c:v>53087</c:v>
                </c:pt>
                <c:pt idx="1953">
                  <c:v>53094</c:v>
                </c:pt>
                <c:pt idx="1954">
                  <c:v>53101</c:v>
                </c:pt>
                <c:pt idx="1955">
                  <c:v>53108</c:v>
                </c:pt>
                <c:pt idx="1956">
                  <c:v>53115</c:v>
                </c:pt>
                <c:pt idx="1957">
                  <c:v>53122</c:v>
                </c:pt>
                <c:pt idx="1958">
                  <c:v>53129</c:v>
                </c:pt>
                <c:pt idx="1959">
                  <c:v>53136</c:v>
                </c:pt>
                <c:pt idx="1960">
                  <c:v>53143</c:v>
                </c:pt>
                <c:pt idx="1961">
                  <c:v>53150</c:v>
                </c:pt>
                <c:pt idx="1962">
                  <c:v>53157</c:v>
                </c:pt>
                <c:pt idx="1963">
                  <c:v>53164</c:v>
                </c:pt>
                <c:pt idx="1964">
                  <c:v>53171</c:v>
                </c:pt>
                <c:pt idx="1965">
                  <c:v>53178</c:v>
                </c:pt>
                <c:pt idx="1966">
                  <c:v>53185</c:v>
                </c:pt>
                <c:pt idx="1967">
                  <c:v>53192</c:v>
                </c:pt>
                <c:pt idx="1968">
                  <c:v>53199</c:v>
                </c:pt>
                <c:pt idx="1969">
                  <c:v>53206</c:v>
                </c:pt>
                <c:pt idx="1970">
                  <c:v>53213</c:v>
                </c:pt>
                <c:pt idx="1971">
                  <c:v>53220</c:v>
                </c:pt>
                <c:pt idx="1972">
                  <c:v>53227</c:v>
                </c:pt>
                <c:pt idx="1973">
                  <c:v>53234</c:v>
                </c:pt>
                <c:pt idx="1974">
                  <c:v>53241</c:v>
                </c:pt>
                <c:pt idx="1975">
                  <c:v>53248</c:v>
                </c:pt>
                <c:pt idx="1976">
                  <c:v>53255</c:v>
                </c:pt>
                <c:pt idx="1977">
                  <c:v>53262</c:v>
                </c:pt>
                <c:pt idx="1978">
                  <c:v>53269</c:v>
                </c:pt>
                <c:pt idx="1979">
                  <c:v>53276</c:v>
                </c:pt>
                <c:pt idx="1980">
                  <c:v>53283</c:v>
                </c:pt>
                <c:pt idx="1981">
                  <c:v>53290</c:v>
                </c:pt>
                <c:pt idx="1982">
                  <c:v>53297</c:v>
                </c:pt>
                <c:pt idx="1983">
                  <c:v>53304</c:v>
                </c:pt>
                <c:pt idx="1984">
                  <c:v>53311</c:v>
                </c:pt>
                <c:pt idx="1985">
                  <c:v>53317</c:v>
                </c:pt>
                <c:pt idx="1986">
                  <c:v>53325</c:v>
                </c:pt>
                <c:pt idx="1987">
                  <c:v>53335</c:v>
                </c:pt>
                <c:pt idx="1988">
                  <c:v>53342</c:v>
                </c:pt>
                <c:pt idx="1989">
                  <c:v>53349</c:v>
                </c:pt>
                <c:pt idx="1990">
                  <c:v>53356</c:v>
                </c:pt>
                <c:pt idx="1991">
                  <c:v>53363</c:v>
                </c:pt>
                <c:pt idx="1992">
                  <c:v>53370</c:v>
                </c:pt>
                <c:pt idx="1993">
                  <c:v>53377</c:v>
                </c:pt>
                <c:pt idx="1994">
                  <c:v>53384</c:v>
                </c:pt>
                <c:pt idx="1995">
                  <c:v>53391</c:v>
                </c:pt>
                <c:pt idx="1996">
                  <c:v>53398</c:v>
                </c:pt>
                <c:pt idx="1997">
                  <c:v>53405</c:v>
                </c:pt>
                <c:pt idx="1998">
                  <c:v>53408</c:v>
                </c:pt>
                <c:pt idx="1999">
                  <c:v>53419</c:v>
                </c:pt>
                <c:pt idx="2000">
                  <c:v>53426</c:v>
                </c:pt>
                <c:pt idx="2001">
                  <c:v>53433</c:v>
                </c:pt>
                <c:pt idx="2002">
                  <c:v>53440</c:v>
                </c:pt>
                <c:pt idx="2003">
                  <c:v>53444</c:v>
                </c:pt>
                <c:pt idx="2004">
                  <c:v>53454</c:v>
                </c:pt>
                <c:pt idx="2005">
                  <c:v>53461</c:v>
                </c:pt>
                <c:pt idx="2006">
                  <c:v>53468</c:v>
                </c:pt>
                <c:pt idx="2007">
                  <c:v>53475</c:v>
                </c:pt>
                <c:pt idx="2008">
                  <c:v>53482</c:v>
                </c:pt>
                <c:pt idx="2009">
                  <c:v>53489</c:v>
                </c:pt>
                <c:pt idx="2010">
                  <c:v>53496</c:v>
                </c:pt>
                <c:pt idx="2011">
                  <c:v>53503</c:v>
                </c:pt>
                <c:pt idx="2012">
                  <c:v>53510</c:v>
                </c:pt>
                <c:pt idx="2013">
                  <c:v>53517</c:v>
                </c:pt>
                <c:pt idx="2014">
                  <c:v>53524</c:v>
                </c:pt>
                <c:pt idx="2015">
                  <c:v>53531</c:v>
                </c:pt>
                <c:pt idx="2016">
                  <c:v>53538</c:v>
                </c:pt>
                <c:pt idx="2017">
                  <c:v>53545</c:v>
                </c:pt>
                <c:pt idx="2018">
                  <c:v>53552</c:v>
                </c:pt>
                <c:pt idx="2019">
                  <c:v>53559</c:v>
                </c:pt>
                <c:pt idx="2020">
                  <c:v>53566</c:v>
                </c:pt>
                <c:pt idx="2021">
                  <c:v>53573</c:v>
                </c:pt>
                <c:pt idx="2022">
                  <c:v>53580</c:v>
                </c:pt>
                <c:pt idx="2023">
                  <c:v>53587</c:v>
                </c:pt>
                <c:pt idx="2024">
                  <c:v>53594</c:v>
                </c:pt>
                <c:pt idx="2025">
                  <c:v>53601</c:v>
                </c:pt>
                <c:pt idx="2026">
                  <c:v>53608</c:v>
                </c:pt>
                <c:pt idx="2027">
                  <c:v>53615</c:v>
                </c:pt>
                <c:pt idx="2028">
                  <c:v>53622</c:v>
                </c:pt>
                <c:pt idx="2029">
                  <c:v>53629</c:v>
                </c:pt>
                <c:pt idx="2030">
                  <c:v>53636</c:v>
                </c:pt>
                <c:pt idx="2031">
                  <c:v>53643</c:v>
                </c:pt>
                <c:pt idx="2032">
                  <c:v>53650</c:v>
                </c:pt>
                <c:pt idx="2033">
                  <c:v>53657</c:v>
                </c:pt>
                <c:pt idx="2034">
                  <c:v>53664</c:v>
                </c:pt>
                <c:pt idx="2035">
                  <c:v>53671</c:v>
                </c:pt>
                <c:pt idx="2036">
                  <c:v>53678</c:v>
                </c:pt>
                <c:pt idx="2037">
                  <c:v>53682</c:v>
                </c:pt>
                <c:pt idx="2038">
                  <c:v>53692</c:v>
                </c:pt>
                <c:pt idx="2039">
                  <c:v>53700</c:v>
                </c:pt>
                <c:pt idx="2040">
                  <c:v>53707</c:v>
                </c:pt>
                <c:pt idx="2041">
                  <c:v>53714</c:v>
                </c:pt>
                <c:pt idx="2042">
                  <c:v>53721</c:v>
                </c:pt>
                <c:pt idx="2043">
                  <c:v>53728</c:v>
                </c:pt>
                <c:pt idx="2044">
                  <c:v>53735</c:v>
                </c:pt>
                <c:pt idx="2045">
                  <c:v>53742</c:v>
                </c:pt>
                <c:pt idx="2046">
                  <c:v>53749</c:v>
                </c:pt>
                <c:pt idx="2047">
                  <c:v>53756</c:v>
                </c:pt>
                <c:pt idx="2048">
                  <c:v>53763</c:v>
                </c:pt>
                <c:pt idx="2049">
                  <c:v>53770</c:v>
                </c:pt>
                <c:pt idx="2050">
                  <c:v>53777</c:v>
                </c:pt>
                <c:pt idx="2051">
                  <c:v>53784</c:v>
                </c:pt>
                <c:pt idx="2052">
                  <c:v>53791</c:v>
                </c:pt>
                <c:pt idx="2053">
                  <c:v>53798</c:v>
                </c:pt>
                <c:pt idx="2054">
                  <c:v>53805</c:v>
                </c:pt>
                <c:pt idx="2055">
                  <c:v>53811</c:v>
                </c:pt>
                <c:pt idx="2056">
                  <c:v>53819</c:v>
                </c:pt>
                <c:pt idx="2057">
                  <c:v>53826</c:v>
                </c:pt>
                <c:pt idx="2058">
                  <c:v>53833</c:v>
                </c:pt>
                <c:pt idx="2059">
                  <c:v>53840</c:v>
                </c:pt>
                <c:pt idx="2060">
                  <c:v>53847</c:v>
                </c:pt>
                <c:pt idx="2061">
                  <c:v>53854</c:v>
                </c:pt>
                <c:pt idx="2062">
                  <c:v>53861</c:v>
                </c:pt>
                <c:pt idx="2063">
                  <c:v>53868</c:v>
                </c:pt>
                <c:pt idx="2064">
                  <c:v>53875</c:v>
                </c:pt>
                <c:pt idx="2065">
                  <c:v>53882</c:v>
                </c:pt>
                <c:pt idx="2066">
                  <c:v>53889</c:v>
                </c:pt>
                <c:pt idx="2067">
                  <c:v>53896</c:v>
                </c:pt>
                <c:pt idx="2068">
                  <c:v>53903</c:v>
                </c:pt>
                <c:pt idx="2069">
                  <c:v>53910</c:v>
                </c:pt>
                <c:pt idx="2070">
                  <c:v>53917</c:v>
                </c:pt>
                <c:pt idx="2071">
                  <c:v>53924</c:v>
                </c:pt>
                <c:pt idx="2072">
                  <c:v>53931</c:v>
                </c:pt>
                <c:pt idx="2073">
                  <c:v>53938</c:v>
                </c:pt>
                <c:pt idx="2074">
                  <c:v>53945</c:v>
                </c:pt>
                <c:pt idx="2075">
                  <c:v>53952</c:v>
                </c:pt>
                <c:pt idx="2076">
                  <c:v>53959</c:v>
                </c:pt>
                <c:pt idx="2077">
                  <c:v>53966</c:v>
                </c:pt>
                <c:pt idx="2078">
                  <c:v>53973</c:v>
                </c:pt>
                <c:pt idx="2079">
                  <c:v>53980</c:v>
                </c:pt>
                <c:pt idx="2080">
                  <c:v>53987</c:v>
                </c:pt>
                <c:pt idx="2081">
                  <c:v>53994</c:v>
                </c:pt>
                <c:pt idx="2082">
                  <c:v>54001</c:v>
                </c:pt>
                <c:pt idx="2083">
                  <c:v>54008</c:v>
                </c:pt>
                <c:pt idx="2084">
                  <c:v>54015</c:v>
                </c:pt>
                <c:pt idx="2085">
                  <c:v>54022</c:v>
                </c:pt>
                <c:pt idx="2086">
                  <c:v>54029</c:v>
                </c:pt>
                <c:pt idx="2087">
                  <c:v>54036</c:v>
                </c:pt>
                <c:pt idx="2088">
                  <c:v>54043</c:v>
                </c:pt>
                <c:pt idx="2089">
                  <c:v>54049</c:v>
                </c:pt>
                <c:pt idx="2090">
                  <c:v>54057</c:v>
                </c:pt>
                <c:pt idx="2091">
                  <c:v>54065</c:v>
                </c:pt>
                <c:pt idx="2092">
                  <c:v>54072</c:v>
                </c:pt>
                <c:pt idx="2093">
                  <c:v>54079</c:v>
                </c:pt>
                <c:pt idx="2094">
                  <c:v>54086</c:v>
                </c:pt>
                <c:pt idx="2095">
                  <c:v>54093</c:v>
                </c:pt>
                <c:pt idx="2096">
                  <c:v>54100</c:v>
                </c:pt>
                <c:pt idx="2097">
                  <c:v>54107</c:v>
                </c:pt>
                <c:pt idx="2098">
                  <c:v>54114</c:v>
                </c:pt>
                <c:pt idx="2099">
                  <c:v>54121</c:v>
                </c:pt>
                <c:pt idx="2100">
                  <c:v>54128</c:v>
                </c:pt>
                <c:pt idx="2101">
                  <c:v>54135</c:v>
                </c:pt>
                <c:pt idx="2102">
                  <c:v>54142</c:v>
                </c:pt>
                <c:pt idx="2103">
                  <c:v>54149</c:v>
                </c:pt>
                <c:pt idx="2104">
                  <c:v>54158</c:v>
                </c:pt>
                <c:pt idx="2105">
                  <c:v>54165</c:v>
                </c:pt>
                <c:pt idx="2106">
                  <c:v>54172</c:v>
                </c:pt>
                <c:pt idx="2107">
                  <c:v>54178</c:v>
                </c:pt>
                <c:pt idx="2108">
                  <c:v>54186</c:v>
                </c:pt>
                <c:pt idx="2109">
                  <c:v>54193</c:v>
                </c:pt>
                <c:pt idx="2110">
                  <c:v>54200</c:v>
                </c:pt>
                <c:pt idx="2111">
                  <c:v>54207</c:v>
                </c:pt>
                <c:pt idx="2112">
                  <c:v>54214</c:v>
                </c:pt>
                <c:pt idx="2113">
                  <c:v>54221</c:v>
                </c:pt>
                <c:pt idx="2114">
                  <c:v>54228</c:v>
                </c:pt>
                <c:pt idx="2115">
                  <c:v>54235</c:v>
                </c:pt>
                <c:pt idx="2116">
                  <c:v>54242</c:v>
                </c:pt>
                <c:pt idx="2117">
                  <c:v>54249</c:v>
                </c:pt>
                <c:pt idx="2118">
                  <c:v>54256</c:v>
                </c:pt>
                <c:pt idx="2119">
                  <c:v>54263</c:v>
                </c:pt>
                <c:pt idx="2120">
                  <c:v>54270</c:v>
                </c:pt>
                <c:pt idx="2121">
                  <c:v>54277</c:v>
                </c:pt>
                <c:pt idx="2122">
                  <c:v>54284</c:v>
                </c:pt>
                <c:pt idx="2123">
                  <c:v>54291</c:v>
                </c:pt>
                <c:pt idx="2124">
                  <c:v>54298</c:v>
                </c:pt>
                <c:pt idx="2125">
                  <c:v>54305</c:v>
                </c:pt>
                <c:pt idx="2126">
                  <c:v>54312</c:v>
                </c:pt>
                <c:pt idx="2127">
                  <c:v>54319</c:v>
                </c:pt>
                <c:pt idx="2128">
                  <c:v>54326</c:v>
                </c:pt>
                <c:pt idx="2129">
                  <c:v>54333</c:v>
                </c:pt>
                <c:pt idx="2130">
                  <c:v>54340</c:v>
                </c:pt>
                <c:pt idx="2131">
                  <c:v>54347</c:v>
                </c:pt>
                <c:pt idx="2132">
                  <c:v>54354</c:v>
                </c:pt>
                <c:pt idx="2133">
                  <c:v>54361</c:v>
                </c:pt>
                <c:pt idx="2134">
                  <c:v>54368</c:v>
                </c:pt>
                <c:pt idx="2135">
                  <c:v>54375</c:v>
                </c:pt>
                <c:pt idx="2136">
                  <c:v>54382</c:v>
                </c:pt>
                <c:pt idx="2137">
                  <c:v>54389</c:v>
                </c:pt>
                <c:pt idx="2138">
                  <c:v>54396</c:v>
                </c:pt>
                <c:pt idx="2139">
                  <c:v>54403</c:v>
                </c:pt>
                <c:pt idx="2140">
                  <c:v>54410</c:v>
                </c:pt>
                <c:pt idx="2141">
                  <c:v>54416</c:v>
                </c:pt>
                <c:pt idx="2142">
                  <c:v>54423</c:v>
                </c:pt>
                <c:pt idx="2143">
                  <c:v>54431</c:v>
                </c:pt>
                <c:pt idx="2144">
                  <c:v>54438</c:v>
                </c:pt>
                <c:pt idx="2145">
                  <c:v>54445</c:v>
                </c:pt>
                <c:pt idx="2146">
                  <c:v>54452</c:v>
                </c:pt>
                <c:pt idx="2147">
                  <c:v>54459</c:v>
                </c:pt>
                <c:pt idx="2148">
                  <c:v>54466</c:v>
                </c:pt>
                <c:pt idx="2149">
                  <c:v>54473</c:v>
                </c:pt>
                <c:pt idx="2150">
                  <c:v>54480</c:v>
                </c:pt>
                <c:pt idx="2151">
                  <c:v>54487</c:v>
                </c:pt>
                <c:pt idx="2152">
                  <c:v>54494</c:v>
                </c:pt>
                <c:pt idx="2153">
                  <c:v>54501</c:v>
                </c:pt>
                <c:pt idx="2154">
                  <c:v>54508</c:v>
                </c:pt>
                <c:pt idx="2155">
                  <c:v>54515</c:v>
                </c:pt>
                <c:pt idx="2156">
                  <c:v>54522</c:v>
                </c:pt>
                <c:pt idx="2157">
                  <c:v>54527</c:v>
                </c:pt>
                <c:pt idx="2158">
                  <c:v>54536</c:v>
                </c:pt>
                <c:pt idx="2159">
                  <c:v>54543</c:v>
                </c:pt>
                <c:pt idx="2160">
                  <c:v>54550</c:v>
                </c:pt>
                <c:pt idx="2161">
                  <c:v>54557</c:v>
                </c:pt>
                <c:pt idx="2162">
                  <c:v>54564</c:v>
                </c:pt>
                <c:pt idx="2163">
                  <c:v>54571</c:v>
                </c:pt>
                <c:pt idx="2164">
                  <c:v>54578</c:v>
                </c:pt>
                <c:pt idx="2165">
                  <c:v>54585</c:v>
                </c:pt>
                <c:pt idx="2166">
                  <c:v>54592</c:v>
                </c:pt>
                <c:pt idx="2167">
                  <c:v>54599</c:v>
                </c:pt>
                <c:pt idx="2168">
                  <c:v>54606</c:v>
                </c:pt>
                <c:pt idx="2169">
                  <c:v>54613</c:v>
                </c:pt>
                <c:pt idx="2170">
                  <c:v>54620</c:v>
                </c:pt>
                <c:pt idx="2171">
                  <c:v>54627</c:v>
                </c:pt>
                <c:pt idx="2172">
                  <c:v>54634</c:v>
                </c:pt>
                <c:pt idx="2173">
                  <c:v>54641</c:v>
                </c:pt>
                <c:pt idx="2174">
                  <c:v>54648</c:v>
                </c:pt>
                <c:pt idx="2175">
                  <c:v>54655</c:v>
                </c:pt>
                <c:pt idx="2176">
                  <c:v>54662</c:v>
                </c:pt>
                <c:pt idx="2177">
                  <c:v>54669</c:v>
                </c:pt>
                <c:pt idx="2178">
                  <c:v>54676</c:v>
                </c:pt>
                <c:pt idx="2179">
                  <c:v>54683</c:v>
                </c:pt>
                <c:pt idx="2180">
                  <c:v>54690</c:v>
                </c:pt>
                <c:pt idx="2181">
                  <c:v>54697</c:v>
                </c:pt>
                <c:pt idx="2182">
                  <c:v>54704</c:v>
                </c:pt>
                <c:pt idx="2183">
                  <c:v>54711</c:v>
                </c:pt>
                <c:pt idx="2184">
                  <c:v>54718</c:v>
                </c:pt>
                <c:pt idx="2185">
                  <c:v>54725</c:v>
                </c:pt>
                <c:pt idx="2186">
                  <c:v>54732</c:v>
                </c:pt>
                <c:pt idx="2187">
                  <c:v>54739</c:v>
                </c:pt>
                <c:pt idx="2188">
                  <c:v>54746</c:v>
                </c:pt>
                <c:pt idx="2189">
                  <c:v>54753</c:v>
                </c:pt>
                <c:pt idx="2190">
                  <c:v>54760</c:v>
                </c:pt>
                <c:pt idx="2191">
                  <c:v>54767</c:v>
                </c:pt>
                <c:pt idx="2192">
                  <c:v>54774</c:v>
                </c:pt>
                <c:pt idx="2193">
                  <c:v>54781</c:v>
                </c:pt>
                <c:pt idx="2194">
                  <c:v>54788</c:v>
                </c:pt>
                <c:pt idx="2195">
                  <c:v>54795</c:v>
                </c:pt>
                <c:pt idx="2196">
                  <c:v>54802</c:v>
                </c:pt>
                <c:pt idx="2197">
                  <c:v>54809</c:v>
                </c:pt>
                <c:pt idx="2198">
                  <c:v>54816</c:v>
                </c:pt>
                <c:pt idx="2199">
                  <c:v>54823</c:v>
                </c:pt>
                <c:pt idx="2200">
                  <c:v>54830</c:v>
                </c:pt>
                <c:pt idx="2201">
                  <c:v>54837</c:v>
                </c:pt>
                <c:pt idx="2202">
                  <c:v>54844</c:v>
                </c:pt>
                <c:pt idx="2203">
                  <c:v>54851</c:v>
                </c:pt>
                <c:pt idx="2204">
                  <c:v>54858</c:v>
                </c:pt>
                <c:pt idx="2205">
                  <c:v>54865</c:v>
                </c:pt>
                <c:pt idx="2206">
                  <c:v>54872</c:v>
                </c:pt>
                <c:pt idx="2207">
                  <c:v>54879</c:v>
                </c:pt>
                <c:pt idx="2208">
                  <c:v>54884</c:v>
                </c:pt>
                <c:pt idx="2209">
                  <c:v>54893</c:v>
                </c:pt>
                <c:pt idx="2210">
                  <c:v>54900</c:v>
                </c:pt>
                <c:pt idx="2211">
                  <c:v>54907</c:v>
                </c:pt>
                <c:pt idx="2212">
                  <c:v>54914</c:v>
                </c:pt>
                <c:pt idx="2213">
                  <c:v>54921</c:v>
                </c:pt>
                <c:pt idx="2214">
                  <c:v>54928</c:v>
                </c:pt>
                <c:pt idx="2215">
                  <c:v>54935</c:v>
                </c:pt>
                <c:pt idx="2216">
                  <c:v>54942</c:v>
                </c:pt>
                <c:pt idx="2217">
                  <c:v>54949</c:v>
                </c:pt>
                <c:pt idx="2218">
                  <c:v>54956</c:v>
                </c:pt>
                <c:pt idx="2219">
                  <c:v>54963</c:v>
                </c:pt>
                <c:pt idx="2220">
                  <c:v>54970</c:v>
                </c:pt>
                <c:pt idx="2221">
                  <c:v>54977</c:v>
                </c:pt>
                <c:pt idx="2222">
                  <c:v>54984</c:v>
                </c:pt>
                <c:pt idx="2223">
                  <c:v>54991</c:v>
                </c:pt>
                <c:pt idx="2224">
                  <c:v>54998</c:v>
                </c:pt>
                <c:pt idx="2225">
                  <c:v>55005</c:v>
                </c:pt>
                <c:pt idx="2226">
                  <c:v>55012</c:v>
                </c:pt>
                <c:pt idx="2227">
                  <c:v>55019</c:v>
                </c:pt>
                <c:pt idx="2228">
                  <c:v>55026</c:v>
                </c:pt>
                <c:pt idx="2229">
                  <c:v>55033</c:v>
                </c:pt>
                <c:pt idx="2230">
                  <c:v>55040</c:v>
                </c:pt>
                <c:pt idx="2231">
                  <c:v>55047</c:v>
                </c:pt>
                <c:pt idx="2232">
                  <c:v>55054</c:v>
                </c:pt>
                <c:pt idx="2233">
                  <c:v>55061</c:v>
                </c:pt>
                <c:pt idx="2234">
                  <c:v>55068</c:v>
                </c:pt>
                <c:pt idx="2235">
                  <c:v>55075</c:v>
                </c:pt>
                <c:pt idx="2236">
                  <c:v>55082</c:v>
                </c:pt>
                <c:pt idx="2237">
                  <c:v>55089</c:v>
                </c:pt>
                <c:pt idx="2238">
                  <c:v>55096</c:v>
                </c:pt>
                <c:pt idx="2239">
                  <c:v>55103</c:v>
                </c:pt>
                <c:pt idx="2240">
                  <c:v>55110</c:v>
                </c:pt>
                <c:pt idx="2241">
                  <c:v>55117</c:v>
                </c:pt>
                <c:pt idx="2242">
                  <c:v>55124</c:v>
                </c:pt>
                <c:pt idx="2243">
                  <c:v>55131</c:v>
                </c:pt>
                <c:pt idx="2244">
                  <c:v>55138</c:v>
                </c:pt>
                <c:pt idx="2245">
                  <c:v>55144</c:v>
                </c:pt>
                <c:pt idx="2246">
                  <c:v>55152</c:v>
                </c:pt>
                <c:pt idx="2247">
                  <c:v>55159</c:v>
                </c:pt>
                <c:pt idx="2248">
                  <c:v>55166</c:v>
                </c:pt>
                <c:pt idx="2249">
                  <c:v>55173</c:v>
                </c:pt>
                <c:pt idx="2250">
                  <c:v>55180</c:v>
                </c:pt>
                <c:pt idx="2251">
                  <c:v>55187</c:v>
                </c:pt>
                <c:pt idx="2252">
                  <c:v>55194</c:v>
                </c:pt>
                <c:pt idx="2253">
                  <c:v>55201</c:v>
                </c:pt>
                <c:pt idx="2254">
                  <c:v>55208</c:v>
                </c:pt>
                <c:pt idx="2255">
                  <c:v>55215</c:v>
                </c:pt>
                <c:pt idx="2256">
                  <c:v>55222</c:v>
                </c:pt>
                <c:pt idx="2257">
                  <c:v>55229</c:v>
                </c:pt>
                <c:pt idx="2258">
                  <c:v>55236</c:v>
                </c:pt>
                <c:pt idx="2259">
                  <c:v>55241</c:v>
                </c:pt>
                <c:pt idx="2260">
                  <c:v>55250</c:v>
                </c:pt>
                <c:pt idx="2261">
                  <c:v>55257</c:v>
                </c:pt>
                <c:pt idx="2262">
                  <c:v>55264</c:v>
                </c:pt>
                <c:pt idx="2263">
                  <c:v>55270</c:v>
                </c:pt>
                <c:pt idx="2264">
                  <c:v>55278</c:v>
                </c:pt>
                <c:pt idx="2265">
                  <c:v>55285</c:v>
                </c:pt>
                <c:pt idx="2266">
                  <c:v>55292</c:v>
                </c:pt>
                <c:pt idx="2267">
                  <c:v>55299</c:v>
                </c:pt>
                <c:pt idx="2268">
                  <c:v>55306</c:v>
                </c:pt>
                <c:pt idx="2269">
                  <c:v>55313</c:v>
                </c:pt>
                <c:pt idx="2270">
                  <c:v>55320</c:v>
                </c:pt>
                <c:pt idx="2271">
                  <c:v>55327</c:v>
                </c:pt>
                <c:pt idx="2272">
                  <c:v>55334</c:v>
                </c:pt>
                <c:pt idx="2273">
                  <c:v>55341</c:v>
                </c:pt>
                <c:pt idx="2274">
                  <c:v>55348</c:v>
                </c:pt>
                <c:pt idx="2275">
                  <c:v>55355</c:v>
                </c:pt>
                <c:pt idx="2276">
                  <c:v>55362</c:v>
                </c:pt>
                <c:pt idx="2277">
                  <c:v>55369</c:v>
                </c:pt>
                <c:pt idx="2278">
                  <c:v>55376</c:v>
                </c:pt>
                <c:pt idx="2279">
                  <c:v>55383</c:v>
                </c:pt>
                <c:pt idx="2280">
                  <c:v>55390</c:v>
                </c:pt>
                <c:pt idx="2281">
                  <c:v>55397</c:v>
                </c:pt>
                <c:pt idx="2282">
                  <c:v>55404</c:v>
                </c:pt>
                <c:pt idx="2283">
                  <c:v>55411</c:v>
                </c:pt>
                <c:pt idx="2284">
                  <c:v>55418</c:v>
                </c:pt>
                <c:pt idx="2285">
                  <c:v>55425</c:v>
                </c:pt>
                <c:pt idx="2286">
                  <c:v>55432</c:v>
                </c:pt>
                <c:pt idx="2287">
                  <c:v>55439</c:v>
                </c:pt>
                <c:pt idx="2288">
                  <c:v>55446</c:v>
                </c:pt>
                <c:pt idx="2289">
                  <c:v>55453</c:v>
                </c:pt>
                <c:pt idx="2290">
                  <c:v>55460</c:v>
                </c:pt>
                <c:pt idx="2291">
                  <c:v>55467</c:v>
                </c:pt>
                <c:pt idx="2292">
                  <c:v>55474</c:v>
                </c:pt>
                <c:pt idx="2293">
                  <c:v>55481</c:v>
                </c:pt>
                <c:pt idx="2294">
                  <c:v>55488</c:v>
                </c:pt>
                <c:pt idx="2295">
                  <c:v>55495</c:v>
                </c:pt>
                <c:pt idx="2296">
                  <c:v>55502</c:v>
                </c:pt>
                <c:pt idx="2297">
                  <c:v>55508</c:v>
                </c:pt>
                <c:pt idx="2298">
                  <c:v>55516</c:v>
                </c:pt>
                <c:pt idx="2299">
                  <c:v>55526</c:v>
                </c:pt>
                <c:pt idx="2300">
                  <c:v>55533</c:v>
                </c:pt>
                <c:pt idx="2301">
                  <c:v>55540</c:v>
                </c:pt>
                <c:pt idx="2302">
                  <c:v>55547</c:v>
                </c:pt>
                <c:pt idx="2303">
                  <c:v>55554</c:v>
                </c:pt>
                <c:pt idx="2304">
                  <c:v>55561</c:v>
                </c:pt>
                <c:pt idx="2305">
                  <c:v>55568</c:v>
                </c:pt>
                <c:pt idx="2306">
                  <c:v>55575</c:v>
                </c:pt>
                <c:pt idx="2307">
                  <c:v>55582</c:v>
                </c:pt>
                <c:pt idx="2308">
                  <c:v>55589</c:v>
                </c:pt>
                <c:pt idx="2309">
                  <c:v>55596</c:v>
                </c:pt>
                <c:pt idx="2310">
                  <c:v>55603</c:v>
                </c:pt>
                <c:pt idx="2311">
                  <c:v>55610</c:v>
                </c:pt>
                <c:pt idx="2312">
                  <c:v>55617</c:v>
                </c:pt>
                <c:pt idx="2313">
                  <c:v>55624</c:v>
                </c:pt>
                <c:pt idx="2314">
                  <c:v>55627</c:v>
                </c:pt>
                <c:pt idx="2315">
                  <c:v>55638</c:v>
                </c:pt>
                <c:pt idx="2316">
                  <c:v>55646</c:v>
                </c:pt>
                <c:pt idx="2317">
                  <c:v>55653</c:v>
                </c:pt>
                <c:pt idx="2318">
                  <c:v>55660</c:v>
                </c:pt>
                <c:pt idx="2319">
                  <c:v>55667</c:v>
                </c:pt>
                <c:pt idx="2320">
                  <c:v>55674</c:v>
                </c:pt>
                <c:pt idx="2321">
                  <c:v>55681</c:v>
                </c:pt>
                <c:pt idx="2322">
                  <c:v>55688</c:v>
                </c:pt>
                <c:pt idx="2323">
                  <c:v>55695</c:v>
                </c:pt>
                <c:pt idx="2324">
                  <c:v>55702</c:v>
                </c:pt>
                <c:pt idx="2325">
                  <c:v>55709</c:v>
                </c:pt>
                <c:pt idx="2326">
                  <c:v>55716</c:v>
                </c:pt>
                <c:pt idx="2327">
                  <c:v>55723</c:v>
                </c:pt>
                <c:pt idx="2328">
                  <c:v>55730</c:v>
                </c:pt>
                <c:pt idx="2329">
                  <c:v>55737</c:v>
                </c:pt>
                <c:pt idx="2330">
                  <c:v>55744</c:v>
                </c:pt>
                <c:pt idx="2331">
                  <c:v>55751</c:v>
                </c:pt>
                <c:pt idx="2332">
                  <c:v>55758</c:v>
                </c:pt>
                <c:pt idx="2333">
                  <c:v>55765</c:v>
                </c:pt>
                <c:pt idx="2334">
                  <c:v>55772</c:v>
                </c:pt>
                <c:pt idx="2335">
                  <c:v>55779</c:v>
                </c:pt>
                <c:pt idx="2336">
                  <c:v>55786</c:v>
                </c:pt>
                <c:pt idx="2337">
                  <c:v>55793</c:v>
                </c:pt>
                <c:pt idx="2338">
                  <c:v>55800</c:v>
                </c:pt>
                <c:pt idx="2339">
                  <c:v>55807</c:v>
                </c:pt>
                <c:pt idx="2340">
                  <c:v>55814</c:v>
                </c:pt>
                <c:pt idx="2341">
                  <c:v>55821</c:v>
                </c:pt>
                <c:pt idx="2342">
                  <c:v>55828</c:v>
                </c:pt>
                <c:pt idx="2343">
                  <c:v>55835</c:v>
                </c:pt>
                <c:pt idx="2344">
                  <c:v>55842</c:v>
                </c:pt>
                <c:pt idx="2345">
                  <c:v>55849</c:v>
                </c:pt>
                <c:pt idx="2346">
                  <c:v>55856</c:v>
                </c:pt>
                <c:pt idx="2347">
                  <c:v>55863</c:v>
                </c:pt>
                <c:pt idx="2348">
                  <c:v>55870</c:v>
                </c:pt>
                <c:pt idx="2349">
                  <c:v>55876</c:v>
                </c:pt>
                <c:pt idx="2350">
                  <c:v>55884</c:v>
                </c:pt>
                <c:pt idx="2351">
                  <c:v>55892</c:v>
                </c:pt>
                <c:pt idx="2352">
                  <c:v>55899</c:v>
                </c:pt>
                <c:pt idx="2353">
                  <c:v>55906</c:v>
                </c:pt>
                <c:pt idx="2354">
                  <c:v>55913</c:v>
                </c:pt>
                <c:pt idx="2355">
                  <c:v>55920</c:v>
                </c:pt>
                <c:pt idx="2356">
                  <c:v>55927</c:v>
                </c:pt>
                <c:pt idx="2357">
                  <c:v>55934</c:v>
                </c:pt>
                <c:pt idx="2358">
                  <c:v>55941</c:v>
                </c:pt>
                <c:pt idx="2359">
                  <c:v>55948</c:v>
                </c:pt>
                <c:pt idx="2360">
                  <c:v>55955</c:v>
                </c:pt>
                <c:pt idx="2361">
                  <c:v>55962</c:v>
                </c:pt>
                <c:pt idx="2362">
                  <c:v>55969</c:v>
                </c:pt>
                <c:pt idx="2363">
                  <c:v>55976</c:v>
                </c:pt>
                <c:pt idx="2364">
                  <c:v>55985</c:v>
                </c:pt>
                <c:pt idx="2365">
                  <c:v>55992</c:v>
                </c:pt>
                <c:pt idx="2366">
                  <c:v>55999</c:v>
                </c:pt>
                <c:pt idx="2367">
                  <c:v>56006</c:v>
                </c:pt>
                <c:pt idx="2368">
                  <c:v>56013</c:v>
                </c:pt>
                <c:pt idx="2369">
                  <c:v>56020</c:v>
                </c:pt>
                <c:pt idx="2370">
                  <c:v>56027</c:v>
                </c:pt>
                <c:pt idx="2371">
                  <c:v>56034</c:v>
                </c:pt>
                <c:pt idx="2372">
                  <c:v>56041</c:v>
                </c:pt>
                <c:pt idx="2373">
                  <c:v>56048</c:v>
                </c:pt>
                <c:pt idx="2374">
                  <c:v>56055</c:v>
                </c:pt>
                <c:pt idx="2375">
                  <c:v>56062</c:v>
                </c:pt>
                <c:pt idx="2376">
                  <c:v>56069</c:v>
                </c:pt>
                <c:pt idx="2377">
                  <c:v>56076</c:v>
                </c:pt>
                <c:pt idx="2378">
                  <c:v>56083</c:v>
                </c:pt>
                <c:pt idx="2379">
                  <c:v>56090</c:v>
                </c:pt>
                <c:pt idx="2380">
                  <c:v>56097</c:v>
                </c:pt>
                <c:pt idx="2381">
                  <c:v>56104</c:v>
                </c:pt>
                <c:pt idx="2382">
                  <c:v>56111</c:v>
                </c:pt>
                <c:pt idx="2383">
                  <c:v>56118</c:v>
                </c:pt>
                <c:pt idx="2384">
                  <c:v>56125</c:v>
                </c:pt>
                <c:pt idx="2385">
                  <c:v>56132</c:v>
                </c:pt>
                <c:pt idx="2386">
                  <c:v>56139</c:v>
                </c:pt>
                <c:pt idx="2387">
                  <c:v>56146</c:v>
                </c:pt>
                <c:pt idx="2388">
                  <c:v>56153</c:v>
                </c:pt>
                <c:pt idx="2389">
                  <c:v>56160</c:v>
                </c:pt>
                <c:pt idx="2390">
                  <c:v>56167</c:v>
                </c:pt>
                <c:pt idx="2391">
                  <c:v>56174</c:v>
                </c:pt>
                <c:pt idx="2392">
                  <c:v>56181</c:v>
                </c:pt>
                <c:pt idx="2393">
                  <c:v>56188</c:v>
                </c:pt>
                <c:pt idx="2394">
                  <c:v>56195</c:v>
                </c:pt>
                <c:pt idx="2395">
                  <c:v>56202</c:v>
                </c:pt>
                <c:pt idx="2396">
                  <c:v>56209</c:v>
                </c:pt>
                <c:pt idx="2397">
                  <c:v>56216</c:v>
                </c:pt>
                <c:pt idx="2398">
                  <c:v>56223</c:v>
                </c:pt>
                <c:pt idx="2399">
                  <c:v>56230</c:v>
                </c:pt>
                <c:pt idx="2400">
                  <c:v>56237</c:v>
                </c:pt>
                <c:pt idx="2401">
                  <c:v>56242</c:v>
                </c:pt>
                <c:pt idx="2402">
                  <c:v>56251</c:v>
                </c:pt>
                <c:pt idx="2403">
                  <c:v>56258</c:v>
                </c:pt>
                <c:pt idx="2404">
                  <c:v>56265</c:v>
                </c:pt>
                <c:pt idx="2405">
                  <c:v>56272</c:v>
                </c:pt>
                <c:pt idx="2406">
                  <c:v>56279</c:v>
                </c:pt>
                <c:pt idx="2407">
                  <c:v>56286</c:v>
                </c:pt>
                <c:pt idx="2408">
                  <c:v>56293</c:v>
                </c:pt>
                <c:pt idx="2409">
                  <c:v>56300</c:v>
                </c:pt>
                <c:pt idx="2410">
                  <c:v>56307</c:v>
                </c:pt>
                <c:pt idx="2411">
                  <c:v>56314</c:v>
                </c:pt>
                <c:pt idx="2412">
                  <c:v>56321</c:v>
                </c:pt>
                <c:pt idx="2413">
                  <c:v>56328</c:v>
                </c:pt>
                <c:pt idx="2414">
                  <c:v>56333</c:v>
                </c:pt>
                <c:pt idx="2415">
                  <c:v>56342</c:v>
                </c:pt>
                <c:pt idx="2416">
                  <c:v>56349</c:v>
                </c:pt>
                <c:pt idx="2417">
                  <c:v>56356</c:v>
                </c:pt>
                <c:pt idx="2418">
                  <c:v>56363</c:v>
                </c:pt>
                <c:pt idx="2419">
                  <c:v>56369</c:v>
                </c:pt>
                <c:pt idx="2420">
                  <c:v>56377</c:v>
                </c:pt>
                <c:pt idx="2421">
                  <c:v>56384</c:v>
                </c:pt>
                <c:pt idx="2422">
                  <c:v>56391</c:v>
                </c:pt>
                <c:pt idx="2423">
                  <c:v>56398</c:v>
                </c:pt>
                <c:pt idx="2424">
                  <c:v>56405</c:v>
                </c:pt>
                <c:pt idx="2425">
                  <c:v>56412</c:v>
                </c:pt>
                <c:pt idx="2426">
                  <c:v>56419</c:v>
                </c:pt>
                <c:pt idx="2427">
                  <c:v>56426</c:v>
                </c:pt>
                <c:pt idx="2428">
                  <c:v>56433</c:v>
                </c:pt>
                <c:pt idx="2429">
                  <c:v>56440</c:v>
                </c:pt>
                <c:pt idx="2430">
                  <c:v>56447</c:v>
                </c:pt>
                <c:pt idx="2431">
                  <c:v>56454</c:v>
                </c:pt>
                <c:pt idx="2432">
                  <c:v>56461</c:v>
                </c:pt>
                <c:pt idx="2433">
                  <c:v>56468</c:v>
                </c:pt>
                <c:pt idx="2434">
                  <c:v>56475</c:v>
                </c:pt>
                <c:pt idx="2435">
                  <c:v>56482</c:v>
                </c:pt>
                <c:pt idx="2436">
                  <c:v>56489</c:v>
                </c:pt>
                <c:pt idx="2437">
                  <c:v>56496</c:v>
                </c:pt>
                <c:pt idx="2438">
                  <c:v>56503</c:v>
                </c:pt>
                <c:pt idx="2439">
                  <c:v>56510</c:v>
                </c:pt>
                <c:pt idx="2440">
                  <c:v>56517</c:v>
                </c:pt>
                <c:pt idx="2441">
                  <c:v>56524</c:v>
                </c:pt>
                <c:pt idx="2442">
                  <c:v>56531</c:v>
                </c:pt>
                <c:pt idx="2443">
                  <c:v>56538</c:v>
                </c:pt>
                <c:pt idx="2444">
                  <c:v>56545</c:v>
                </c:pt>
                <c:pt idx="2445">
                  <c:v>56552</c:v>
                </c:pt>
                <c:pt idx="2446">
                  <c:v>56559</c:v>
                </c:pt>
                <c:pt idx="2447">
                  <c:v>56566</c:v>
                </c:pt>
                <c:pt idx="2448">
                  <c:v>56573</c:v>
                </c:pt>
                <c:pt idx="2449">
                  <c:v>56580</c:v>
                </c:pt>
                <c:pt idx="2450">
                  <c:v>56587</c:v>
                </c:pt>
                <c:pt idx="2451">
                  <c:v>56594</c:v>
                </c:pt>
                <c:pt idx="2452">
                  <c:v>56601</c:v>
                </c:pt>
                <c:pt idx="2453">
                  <c:v>56607</c:v>
                </c:pt>
                <c:pt idx="2454">
                  <c:v>56614</c:v>
                </c:pt>
                <c:pt idx="2455">
                  <c:v>56622</c:v>
                </c:pt>
                <c:pt idx="2456">
                  <c:v>56629</c:v>
                </c:pt>
                <c:pt idx="2457">
                  <c:v>56636</c:v>
                </c:pt>
                <c:pt idx="2458">
                  <c:v>56643</c:v>
                </c:pt>
                <c:pt idx="2459">
                  <c:v>56650</c:v>
                </c:pt>
                <c:pt idx="2460">
                  <c:v>56657</c:v>
                </c:pt>
                <c:pt idx="2461">
                  <c:v>56664</c:v>
                </c:pt>
                <c:pt idx="2462">
                  <c:v>56671</c:v>
                </c:pt>
                <c:pt idx="2463">
                  <c:v>56678</c:v>
                </c:pt>
                <c:pt idx="2464">
                  <c:v>56685</c:v>
                </c:pt>
                <c:pt idx="2465">
                  <c:v>56692</c:v>
                </c:pt>
                <c:pt idx="2466">
                  <c:v>56699</c:v>
                </c:pt>
                <c:pt idx="2467">
                  <c:v>56706</c:v>
                </c:pt>
                <c:pt idx="2468">
                  <c:v>56713</c:v>
                </c:pt>
                <c:pt idx="2469">
                  <c:v>56718</c:v>
                </c:pt>
                <c:pt idx="2470">
                  <c:v>56727</c:v>
                </c:pt>
                <c:pt idx="2471">
                  <c:v>56734</c:v>
                </c:pt>
                <c:pt idx="2472">
                  <c:v>56741</c:v>
                </c:pt>
                <c:pt idx="2473">
                  <c:v>56748</c:v>
                </c:pt>
                <c:pt idx="2474">
                  <c:v>56755</c:v>
                </c:pt>
                <c:pt idx="2475">
                  <c:v>56762</c:v>
                </c:pt>
                <c:pt idx="2476">
                  <c:v>56769</c:v>
                </c:pt>
                <c:pt idx="2477">
                  <c:v>56776</c:v>
                </c:pt>
                <c:pt idx="2478">
                  <c:v>56783</c:v>
                </c:pt>
                <c:pt idx="2479">
                  <c:v>56790</c:v>
                </c:pt>
                <c:pt idx="2480">
                  <c:v>56797</c:v>
                </c:pt>
                <c:pt idx="2481">
                  <c:v>56804</c:v>
                </c:pt>
                <c:pt idx="2482">
                  <c:v>56811</c:v>
                </c:pt>
                <c:pt idx="2483">
                  <c:v>56818</c:v>
                </c:pt>
                <c:pt idx="2484">
                  <c:v>56825</c:v>
                </c:pt>
                <c:pt idx="2485">
                  <c:v>56832</c:v>
                </c:pt>
                <c:pt idx="2486">
                  <c:v>56839</c:v>
                </c:pt>
                <c:pt idx="2487">
                  <c:v>56846</c:v>
                </c:pt>
                <c:pt idx="2488">
                  <c:v>56853</c:v>
                </c:pt>
                <c:pt idx="2489">
                  <c:v>56860</c:v>
                </c:pt>
                <c:pt idx="2490">
                  <c:v>56867</c:v>
                </c:pt>
                <c:pt idx="2491">
                  <c:v>56874</c:v>
                </c:pt>
                <c:pt idx="2492">
                  <c:v>56881</c:v>
                </c:pt>
                <c:pt idx="2493">
                  <c:v>56888</c:v>
                </c:pt>
                <c:pt idx="2494">
                  <c:v>56895</c:v>
                </c:pt>
                <c:pt idx="2495">
                  <c:v>56902</c:v>
                </c:pt>
                <c:pt idx="2496">
                  <c:v>56909</c:v>
                </c:pt>
                <c:pt idx="2497">
                  <c:v>56916</c:v>
                </c:pt>
                <c:pt idx="2498">
                  <c:v>56923</c:v>
                </c:pt>
                <c:pt idx="2499">
                  <c:v>56930</c:v>
                </c:pt>
                <c:pt idx="2500">
                  <c:v>56937</c:v>
                </c:pt>
                <c:pt idx="2501">
                  <c:v>56944</c:v>
                </c:pt>
                <c:pt idx="2502">
                  <c:v>56951</c:v>
                </c:pt>
                <c:pt idx="2503">
                  <c:v>56958</c:v>
                </c:pt>
                <c:pt idx="2504">
                  <c:v>56965</c:v>
                </c:pt>
                <c:pt idx="2505">
                  <c:v>56972</c:v>
                </c:pt>
                <c:pt idx="2506">
                  <c:v>56979</c:v>
                </c:pt>
                <c:pt idx="2507">
                  <c:v>56986</c:v>
                </c:pt>
                <c:pt idx="2508">
                  <c:v>56993</c:v>
                </c:pt>
                <c:pt idx="2509">
                  <c:v>57000</c:v>
                </c:pt>
                <c:pt idx="2510">
                  <c:v>57007</c:v>
                </c:pt>
                <c:pt idx="2511">
                  <c:v>57014</c:v>
                </c:pt>
                <c:pt idx="2512">
                  <c:v>57021</c:v>
                </c:pt>
                <c:pt idx="2513">
                  <c:v>57028</c:v>
                </c:pt>
                <c:pt idx="2514">
                  <c:v>57035</c:v>
                </c:pt>
                <c:pt idx="2515">
                  <c:v>57042</c:v>
                </c:pt>
                <c:pt idx="2516">
                  <c:v>57049</c:v>
                </c:pt>
                <c:pt idx="2517">
                  <c:v>57056</c:v>
                </c:pt>
                <c:pt idx="2518">
                  <c:v>57063</c:v>
                </c:pt>
                <c:pt idx="2519">
                  <c:v>57068</c:v>
                </c:pt>
                <c:pt idx="2520">
                  <c:v>57077</c:v>
                </c:pt>
                <c:pt idx="2521">
                  <c:v>57084</c:v>
                </c:pt>
                <c:pt idx="2522">
                  <c:v>57091</c:v>
                </c:pt>
                <c:pt idx="2523">
                  <c:v>57097</c:v>
                </c:pt>
                <c:pt idx="2524">
                  <c:v>57105</c:v>
                </c:pt>
                <c:pt idx="2525">
                  <c:v>57112</c:v>
                </c:pt>
                <c:pt idx="2526">
                  <c:v>57119</c:v>
                </c:pt>
                <c:pt idx="2527">
                  <c:v>57126</c:v>
                </c:pt>
                <c:pt idx="2528">
                  <c:v>57133</c:v>
                </c:pt>
                <c:pt idx="2529">
                  <c:v>57140</c:v>
                </c:pt>
                <c:pt idx="2530">
                  <c:v>57147</c:v>
                </c:pt>
                <c:pt idx="2531">
                  <c:v>57154</c:v>
                </c:pt>
                <c:pt idx="2532">
                  <c:v>57161</c:v>
                </c:pt>
                <c:pt idx="2533">
                  <c:v>57168</c:v>
                </c:pt>
                <c:pt idx="2534">
                  <c:v>57175</c:v>
                </c:pt>
                <c:pt idx="2535">
                  <c:v>57182</c:v>
                </c:pt>
                <c:pt idx="2536">
                  <c:v>57189</c:v>
                </c:pt>
                <c:pt idx="2537">
                  <c:v>57196</c:v>
                </c:pt>
                <c:pt idx="2538">
                  <c:v>57203</c:v>
                </c:pt>
                <c:pt idx="2539">
                  <c:v>57210</c:v>
                </c:pt>
                <c:pt idx="2540">
                  <c:v>57217</c:v>
                </c:pt>
                <c:pt idx="2541">
                  <c:v>57224</c:v>
                </c:pt>
                <c:pt idx="2542">
                  <c:v>57231</c:v>
                </c:pt>
                <c:pt idx="2543">
                  <c:v>57238</c:v>
                </c:pt>
                <c:pt idx="2544">
                  <c:v>57245</c:v>
                </c:pt>
                <c:pt idx="2545">
                  <c:v>57252</c:v>
                </c:pt>
                <c:pt idx="2546">
                  <c:v>57259</c:v>
                </c:pt>
                <c:pt idx="2547">
                  <c:v>57266</c:v>
                </c:pt>
                <c:pt idx="2548">
                  <c:v>57273</c:v>
                </c:pt>
                <c:pt idx="2549">
                  <c:v>57280</c:v>
                </c:pt>
                <c:pt idx="2550">
                  <c:v>57287</c:v>
                </c:pt>
                <c:pt idx="2551">
                  <c:v>57294</c:v>
                </c:pt>
                <c:pt idx="2552">
                  <c:v>57301</c:v>
                </c:pt>
                <c:pt idx="2553">
                  <c:v>57308</c:v>
                </c:pt>
                <c:pt idx="2554">
                  <c:v>57315</c:v>
                </c:pt>
                <c:pt idx="2555">
                  <c:v>57322</c:v>
                </c:pt>
                <c:pt idx="2556">
                  <c:v>57329</c:v>
                </c:pt>
                <c:pt idx="2557">
                  <c:v>57335</c:v>
                </c:pt>
                <c:pt idx="2558">
                  <c:v>57343</c:v>
                </c:pt>
                <c:pt idx="2559">
                  <c:v>57353</c:v>
                </c:pt>
                <c:pt idx="2560">
                  <c:v>57360</c:v>
                </c:pt>
                <c:pt idx="2561">
                  <c:v>57367</c:v>
                </c:pt>
                <c:pt idx="2562">
                  <c:v>57374</c:v>
                </c:pt>
                <c:pt idx="2563">
                  <c:v>57381</c:v>
                </c:pt>
                <c:pt idx="2564">
                  <c:v>57388</c:v>
                </c:pt>
                <c:pt idx="2565">
                  <c:v>57395</c:v>
                </c:pt>
                <c:pt idx="2566">
                  <c:v>57402</c:v>
                </c:pt>
                <c:pt idx="2567">
                  <c:v>57409</c:v>
                </c:pt>
                <c:pt idx="2568">
                  <c:v>57416</c:v>
                </c:pt>
                <c:pt idx="2569">
                  <c:v>57423</c:v>
                </c:pt>
                <c:pt idx="2570">
                  <c:v>57430</c:v>
                </c:pt>
                <c:pt idx="2571">
                  <c:v>57437</c:v>
                </c:pt>
                <c:pt idx="2572">
                  <c:v>57444</c:v>
                </c:pt>
                <c:pt idx="2573">
                  <c:v>57451</c:v>
                </c:pt>
                <c:pt idx="2574">
                  <c:v>57454</c:v>
                </c:pt>
                <c:pt idx="2575">
                  <c:v>57462</c:v>
                </c:pt>
                <c:pt idx="2576">
                  <c:v>57472</c:v>
                </c:pt>
                <c:pt idx="2577">
                  <c:v>57479</c:v>
                </c:pt>
                <c:pt idx="2578">
                  <c:v>57486</c:v>
                </c:pt>
                <c:pt idx="2579">
                  <c:v>57493</c:v>
                </c:pt>
                <c:pt idx="2580">
                  <c:v>57500</c:v>
                </c:pt>
                <c:pt idx="2581">
                  <c:v>57507</c:v>
                </c:pt>
                <c:pt idx="2582">
                  <c:v>57514</c:v>
                </c:pt>
                <c:pt idx="2583">
                  <c:v>57521</c:v>
                </c:pt>
                <c:pt idx="2584">
                  <c:v>57528</c:v>
                </c:pt>
                <c:pt idx="2585">
                  <c:v>57535</c:v>
                </c:pt>
                <c:pt idx="2586">
                  <c:v>57542</c:v>
                </c:pt>
                <c:pt idx="2587">
                  <c:v>57549</c:v>
                </c:pt>
                <c:pt idx="2588">
                  <c:v>57556</c:v>
                </c:pt>
                <c:pt idx="2589">
                  <c:v>57563</c:v>
                </c:pt>
                <c:pt idx="2590">
                  <c:v>57570</c:v>
                </c:pt>
                <c:pt idx="2591">
                  <c:v>57577</c:v>
                </c:pt>
                <c:pt idx="2592">
                  <c:v>57584</c:v>
                </c:pt>
                <c:pt idx="2593">
                  <c:v>57591</c:v>
                </c:pt>
                <c:pt idx="2594">
                  <c:v>57598</c:v>
                </c:pt>
                <c:pt idx="2595">
                  <c:v>57605</c:v>
                </c:pt>
                <c:pt idx="2596">
                  <c:v>57612</c:v>
                </c:pt>
                <c:pt idx="2597">
                  <c:v>57619</c:v>
                </c:pt>
                <c:pt idx="2598">
                  <c:v>57626</c:v>
                </c:pt>
                <c:pt idx="2599">
                  <c:v>57633</c:v>
                </c:pt>
                <c:pt idx="2600">
                  <c:v>57640</c:v>
                </c:pt>
                <c:pt idx="2601">
                  <c:v>57647</c:v>
                </c:pt>
                <c:pt idx="2602">
                  <c:v>57654</c:v>
                </c:pt>
                <c:pt idx="2603">
                  <c:v>57661</c:v>
                </c:pt>
                <c:pt idx="2604">
                  <c:v>57668</c:v>
                </c:pt>
                <c:pt idx="2605">
                  <c:v>57675</c:v>
                </c:pt>
                <c:pt idx="2606">
                  <c:v>57682</c:v>
                </c:pt>
                <c:pt idx="2607">
                  <c:v>57689</c:v>
                </c:pt>
                <c:pt idx="2608">
                  <c:v>57696</c:v>
                </c:pt>
                <c:pt idx="2609">
                  <c:v>57700</c:v>
                </c:pt>
                <c:pt idx="2610">
                  <c:v>57710</c:v>
                </c:pt>
                <c:pt idx="2611">
                  <c:v>57718</c:v>
                </c:pt>
                <c:pt idx="2612">
                  <c:v>57725</c:v>
                </c:pt>
                <c:pt idx="2613">
                  <c:v>57732</c:v>
                </c:pt>
                <c:pt idx="2614">
                  <c:v>57739</c:v>
                </c:pt>
                <c:pt idx="2615">
                  <c:v>57746</c:v>
                </c:pt>
                <c:pt idx="2616">
                  <c:v>57753</c:v>
                </c:pt>
                <c:pt idx="2617">
                  <c:v>57760</c:v>
                </c:pt>
                <c:pt idx="2618">
                  <c:v>57767</c:v>
                </c:pt>
                <c:pt idx="2619">
                  <c:v>57774</c:v>
                </c:pt>
                <c:pt idx="2620">
                  <c:v>57781</c:v>
                </c:pt>
                <c:pt idx="2621">
                  <c:v>57788</c:v>
                </c:pt>
                <c:pt idx="2622">
                  <c:v>57795</c:v>
                </c:pt>
                <c:pt idx="2623">
                  <c:v>57802</c:v>
                </c:pt>
                <c:pt idx="2624">
                  <c:v>57809</c:v>
                </c:pt>
                <c:pt idx="2625">
                  <c:v>57816</c:v>
                </c:pt>
                <c:pt idx="2626">
                  <c:v>57823</c:v>
                </c:pt>
                <c:pt idx="2627">
                  <c:v>57829</c:v>
                </c:pt>
                <c:pt idx="2628">
                  <c:v>57837</c:v>
                </c:pt>
                <c:pt idx="2629">
                  <c:v>57844</c:v>
                </c:pt>
                <c:pt idx="2630">
                  <c:v>57851</c:v>
                </c:pt>
                <c:pt idx="2631">
                  <c:v>57858</c:v>
                </c:pt>
                <c:pt idx="2632">
                  <c:v>57865</c:v>
                </c:pt>
                <c:pt idx="2633">
                  <c:v>57872</c:v>
                </c:pt>
                <c:pt idx="2634">
                  <c:v>57879</c:v>
                </c:pt>
                <c:pt idx="2635">
                  <c:v>57886</c:v>
                </c:pt>
                <c:pt idx="2636">
                  <c:v>57893</c:v>
                </c:pt>
                <c:pt idx="2637">
                  <c:v>57900</c:v>
                </c:pt>
                <c:pt idx="2638">
                  <c:v>57907</c:v>
                </c:pt>
                <c:pt idx="2639">
                  <c:v>57914</c:v>
                </c:pt>
                <c:pt idx="2640">
                  <c:v>57921</c:v>
                </c:pt>
                <c:pt idx="2641">
                  <c:v>57928</c:v>
                </c:pt>
                <c:pt idx="2642">
                  <c:v>57935</c:v>
                </c:pt>
                <c:pt idx="2643">
                  <c:v>57942</c:v>
                </c:pt>
                <c:pt idx="2644">
                  <c:v>57949</c:v>
                </c:pt>
                <c:pt idx="2645">
                  <c:v>57956</c:v>
                </c:pt>
                <c:pt idx="2646">
                  <c:v>57963</c:v>
                </c:pt>
                <c:pt idx="2647">
                  <c:v>57970</c:v>
                </c:pt>
                <c:pt idx="2648">
                  <c:v>57977</c:v>
                </c:pt>
                <c:pt idx="2649">
                  <c:v>57984</c:v>
                </c:pt>
                <c:pt idx="2650">
                  <c:v>57991</c:v>
                </c:pt>
                <c:pt idx="2651">
                  <c:v>57998</c:v>
                </c:pt>
                <c:pt idx="2652">
                  <c:v>58005</c:v>
                </c:pt>
                <c:pt idx="2653">
                  <c:v>58012</c:v>
                </c:pt>
                <c:pt idx="2654">
                  <c:v>58019</c:v>
                </c:pt>
                <c:pt idx="2655">
                  <c:v>58026</c:v>
                </c:pt>
                <c:pt idx="2656">
                  <c:v>58033</c:v>
                </c:pt>
                <c:pt idx="2657">
                  <c:v>58040</c:v>
                </c:pt>
                <c:pt idx="2658">
                  <c:v>58047</c:v>
                </c:pt>
                <c:pt idx="2659">
                  <c:v>58054</c:v>
                </c:pt>
                <c:pt idx="2660">
                  <c:v>58061</c:v>
                </c:pt>
                <c:pt idx="2661">
                  <c:v>58067</c:v>
                </c:pt>
                <c:pt idx="2662">
                  <c:v>58075</c:v>
                </c:pt>
                <c:pt idx="2663">
                  <c:v>58083</c:v>
                </c:pt>
                <c:pt idx="2664">
                  <c:v>58090</c:v>
                </c:pt>
                <c:pt idx="2665">
                  <c:v>58097</c:v>
                </c:pt>
                <c:pt idx="2666">
                  <c:v>58104</c:v>
                </c:pt>
                <c:pt idx="2667">
                  <c:v>58111</c:v>
                </c:pt>
                <c:pt idx="2668">
                  <c:v>58118</c:v>
                </c:pt>
                <c:pt idx="2669">
                  <c:v>58125</c:v>
                </c:pt>
                <c:pt idx="2670">
                  <c:v>58132</c:v>
                </c:pt>
                <c:pt idx="2671">
                  <c:v>58139</c:v>
                </c:pt>
                <c:pt idx="2672">
                  <c:v>58146</c:v>
                </c:pt>
                <c:pt idx="2673">
                  <c:v>58153</c:v>
                </c:pt>
                <c:pt idx="2674">
                  <c:v>58160</c:v>
                </c:pt>
                <c:pt idx="2675">
                  <c:v>58169</c:v>
                </c:pt>
                <c:pt idx="2676">
                  <c:v>58176</c:v>
                </c:pt>
                <c:pt idx="2677">
                  <c:v>58183</c:v>
                </c:pt>
                <c:pt idx="2678">
                  <c:v>58190</c:v>
                </c:pt>
                <c:pt idx="2679">
                  <c:v>58197</c:v>
                </c:pt>
                <c:pt idx="2680">
                  <c:v>58204</c:v>
                </c:pt>
                <c:pt idx="2681">
                  <c:v>58211</c:v>
                </c:pt>
                <c:pt idx="2682">
                  <c:v>58218</c:v>
                </c:pt>
                <c:pt idx="2683">
                  <c:v>58225</c:v>
                </c:pt>
                <c:pt idx="2684">
                  <c:v>58232</c:v>
                </c:pt>
                <c:pt idx="2685">
                  <c:v>58239</c:v>
                </c:pt>
                <c:pt idx="2686">
                  <c:v>58246</c:v>
                </c:pt>
                <c:pt idx="2687">
                  <c:v>58253</c:v>
                </c:pt>
                <c:pt idx="2688">
                  <c:v>58260</c:v>
                </c:pt>
                <c:pt idx="2689">
                  <c:v>58267</c:v>
                </c:pt>
                <c:pt idx="2690">
                  <c:v>58274</c:v>
                </c:pt>
                <c:pt idx="2691">
                  <c:v>58281</c:v>
                </c:pt>
                <c:pt idx="2692">
                  <c:v>58288</c:v>
                </c:pt>
                <c:pt idx="2693">
                  <c:v>58295</c:v>
                </c:pt>
                <c:pt idx="2694">
                  <c:v>58302</c:v>
                </c:pt>
                <c:pt idx="2695">
                  <c:v>58309</c:v>
                </c:pt>
                <c:pt idx="2696">
                  <c:v>58316</c:v>
                </c:pt>
                <c:pt idx="2697">
                  <c:v>58323</c:v>
                </c:pt>
                <c:pt idx="2698">
                  <c:v>58330</c:v>
                </c:pt>
                <c:pt idx="2699">
                  <c:v>58337</c:v>
                </c:pt>
                <c:pt idx="2700">
                  <c:v>58344</c:v>
                </c:pt>
                <c:pt idx="2701">
                  <c:v>58351</c:v>
                </c:pt>
                <c:pt idx="2702">
                  <c:v>58358</c:v>
                </c:pt>
                <c:pt idx="2703">
                  <c:v>58365</c:v>
                </c:pt>
                <c:pt idx="2704">
                  <c:v>58372</c:v>
                </c:pt>
                <c:pt idx="2705">
                  <c:v>58379</c:v>
                </c:pt>
                <c:pt idx="2706">
                  <c:v>58386</c:v>
                </c:pt>
                <c:pt idx="2707">
                  <c:v>58393</c:v>
                </c:pt>
                <c:pt idx="2708">
                  <c:v>58400</c:v>
                </c:pt>
                <c:pt idx="2709">
                  <c:v>58407</c:v>
                </c:pt>
                <c:pt idx="2710">
                  <c:v>58414</c:v>
                </c:pt>
                <c:pt idx="2711">
                  <c:v>58421</c:v>
                </c:pt>
                <c:pt idx="2712">
                  <c:v>58428</c:v>
                </c:pt>
                <c:pt idx="2713">
                  <c:v>58433</c:v>
                </c:pt>
                <c:pt idx="2714">
                  <c:v>58442</c:v>
                </c:pt>
                <c:pt idx="2715">
                  <c:v>58449</c:v>
                </c:pt>
                <c:pt idx="2716">
                  <c:v>58456</c:v>
                </c:pt>
                <c:pt idx="2717">
                  <c:v>58463</c:v>
                </c:pt>
                <c:pt idx="2718">
                  <c:v>58470</c:v>
                </c:pt>
                <c:pt idx="2719">
                  <c:v>58477</c:v>
                </c:pt>
                <c:pt idx="2720">
                  <c:v>58484</c:v>
                </c:pt>
                <c:pt idx="2721">
                  <c:v>58491</c:v>
                </c:pt>
                <c:pt idx="2722">
                  <c:v>58498</c:v>
                </c:pt>
                <c:pt idx="2723">
                  <c:v>58505</c:v>
                </c:pt>
                <c:pt idx="2724">
                  <c:v>58512</c:v>
                </c:pt>
                <c:pt idx="2725">
                  <c:v>58519</c:v>
                </c:pt>
                <c:pt idx="2726">
                  <c:v>58526</c:v>
                </c:pt>
                <c:pt idx="2727">
                  <c:v>58533</c:v>
                </c:pt>
                <c:pt idx="2728">
                  <c:v>58540</c:v>
                </c:pt>
                <c:pt idx="2729">
                  <c:v>58545</c:v>
                </c:pt>
                <c:pt idx="2730">
                  <c:v>58554</c:v>
                </c:pt>
                <c:pt idx="2731">
                  <c:v>58561</c:v>
                </c:pt>
                <c:pt idx="2732">
                  <c:v>58568</c:v>
                </c:pt>
                <c:pt idx="2733">
                  <c:v>58575</c:v>
                </c:pt>
                <c:pt idx="2734">
                  <c:v>58582</c:v>
                </c:pt>
                <c:pt idx="2735">
                  <c:v>58589</c:v>
                </c:pt>
                <c:pt idx="2736">
                  <c:v>58596</c:v>
                </c:pt>
                <c:pt idx="2737">
                  <c:v>58603</c:v>
                </c:pt>
                <c:pt idx="2738">
                  <c:v>58610</c:v>
                </c:pt>
                <c:pt idx="2739">
                  <c:v>58617</c:v>
                </c:pt>
                <c:pt idx="2740">
                  <c:v>58624</c:v>
                </c:pt>
                <c:pt idx="2741">
                  <c:v>58631</c:v>
                </c:pt>
                <c:pt idx="2742">
                  <c:v>58638</c:v>
                </c:pt>
                <c:pt idx="2743">
                  <c:v>58645</c:v>
                </c:pt>
                <c:pt idx="2744">
                  <c:v>58652</c:v>
                </c:pt>
                <c:pt idx="2745">
                  <c:v>58659</c:v>
                </c:pt>
                <c:pt idx="2746">
                  <c:v>58666</c:v>
                </c:pt>
                <c:pt idx="2747">
                  <c:v>58673</c:v>
                </c:pt>
                <c:pt idx="2748">
                  <c:v>58680</c:v>
                </c:pt>
                <c:pt idx="2749">
                  <c:v>58687</c:v>
                </c:pt>
                <c:pt idx="2750">
                  <c:v>58694</c:v>
                </c:pt>
                <c:pt idx="2751">
                  <c:v>58701</c:v>
                </c:pt>
                <c:pt idx="2752">
                  <c:v>58708</c:v>
                </c:pt>
                <c:pt idx="2753">
                  <c:v>58715</c:v>
                </c:pt>
                <c:pt idx="2754">
                  <c:v>58722</c:v>
                </c:pt>
                <c:pt idx="2755">
                  <c:v>58729</c:v>
                </c:pt>
                <c:pt idx="2756">
                  <c:v>58736</c:v>
                </c:pt>
                <c:pt idx="2757">
                  <c:v>58743</c:v>
                </c:pt>
                <c:pt idx="2758">
                  <c:v>58750</c:v>
                </c:pt>
                <c:pt idx="2759">
                  <c:v>58757</c:v>
                </c:pt>
                <c:pt idx="2760">
                  <c:v>58764</c:v>
                </c:pt>
                <c:pt idx="2761">
                  <c:v>58771</c:v>
                </c:pt>
                <c:pt idx="2762">
                  <c:v>58778</c:v>
                </c:pt>
                <c:pt idx="2763">
                  <c:v>58785</c:v>
                </c:pt>
                <c:pt idx="2764">
                  <c:v>58792</c:v>
                </c:pt>
                <c:pt idx="2765">
                  <c:v>58799</c:v>
                </c:pt>
                <c:pt idx="2766">
                  <c:v>58806</c:v>
                </c:pt>
                <c:pt idx="2767">
                  <c:v>58813</c:v>
                </c:pt>
                <c:pt idx="2768">
                  <c:v>58820</c:v>
                </c:pt>
                <c:pt idx="2769">
                  <c:v>58827</c:v>
                </c:pt>
                <c:pt idx="2770">
                  <c:v>58834</c:v>
                </c:pt>
                <c:pt idx="2771">
                  <c:v>58841</c:v>
                </c:pt>
                <c:pt idx="2772">
                  <c:v>58848</c:v>
                </c:pt>
                <c:pt idx="2773">
                  <c:v>58855</c:v>
                </c:pt>
                <c:pt idx="2774">
                  <c:v>58862</c:v>
                </c:pt>
                <c:pt idx="2775">
                  <c:v>58869</c:v>
                </c:pt>
                <c:pt idx="2776">
                  <c:v>58876</c:v>
                </c:pt>
                <c:pt idx="2777">
                  <c:v>58883</c:v>
                </c:pt>
                <c:pt idx="2778">
                  <c:v>58890</c:v>
                </c:pt>
                <c:pt idx="2779">
                  <c:v>58897</c:v>
                </c:pt>
                <c:pt idx="2780">
                  <c:v>58902</c:v>
                </c:pt>
                <c:pt idx="2781">
                  <c:v>58911</c:v>
                </c:pt>
                <c:pt idx="2782">
                  <c:v>58918</c:v>
                </c:pt>
                <c:pt idx="2783">
                  <c:v>58925</c:v>
                </c:pt>
                <c:pt idx="2784">
                  <c:v>58932</c:v>
                </c:pt>
                <c:pt idx="2785">
                  <c:v>58939</c:v>
                </c:pt>
                <c:pt idx="2786">
                  <c:v>58946</c:v>
                </c:pt>
                <c:pt idx="2787">
                  <c:v>58953</c:v>
                </c:pt>
                <c:pt idx="2788">
                  <c:v>58960</c:v>
                </c:pt>
                <c:pt idx="2789">
                  <c:v>58967</c:v>
                </c:pt>
                <c:pt idx="2790">
                  <c:v>58974</c:v>
                </c:pt>
                <c:pt idx="2791">
                  <c:v>58981</c:v>
                </c:pt>
                <c:pt idx="2792">
                  <c:v>58988</c:v>
                </c:pt>
                <c:pt idx="2793">
                  <c:v>58995</c:v>
                </c:pt>
                <c:pt idx="2794">
                  <c:v>59002</c:v>
                </c:pt>
                <c:pt idx="2795">
                  <c:v>59009</c:v>
                </c:pt>
                <c:pt idx="2796">
                  <c:v>59016</c:v>
                </c:pt>
                <c:pt idx="2797">
                  <c:v>59023</c:v>
                </c:pt>
                <c:pt idx="2798">
                  <c:v>59030</c:v>
                </c:pt>
                <c:pt idx="2799">
                  <c:v>59037</c:v>
                </c:pt>
                <c:pt idx="2800">
                  <c:v>59044</c:v>
                </c:pt>
                <c:pt idx="2801">
                  <c:v>59051</c:v>
                </c:pt>
                <c:pt idx="2802">
                  <c:v>59058</c:v>
                </c:pt>
                <c:pt idx="2803">
                  <c:v>59065</c:v>
                </c:pt>
                <c:pt idx="2804">
                  <c:v>59072</c:v>
                </c:pt>
                <c:pt idx="2805">
                  <c:v>59079</c:v>
                </c:pt>
                <c:pt idx="2806">
                  <c:v>59086</c:v>
                </c:pt>
                <c:pt idx="2807">
                  <c:v>59093</c:v>
                </c:pt>
                <c:pt idx="2808">
                  <c:v>59100</c:v>
                </c:pt>
                <c:pt idx="2809">
                  <c:v>59107</c:v>
                </c:pt>
                <c:pt idx="2810">
                  <c:v>59114</c:v>
                </c:pt>
                <c:pt idx="2811">
                  <c:v>59121</c:v>
                </c:pt>
                <c:pt idx="2812">
                  <c:v>59128</c:v>
                </c:pt>
                <c:pt idx="2813">
                  <c:v>59135</c:v>
                </c:pt>
                <c:pt idx="2814">
                  <c:v>59142</c:v>
                </c:pt>
                <c:pt idx="2815">
                  <c:v>59149</c:v>
                </c:pt>
                <c:pt idx="2816">
                  <c:v>59156</c:v>
                </c:pt>
                <c:pt idx="2817">
                  <c:v>59162</c:v>
                </c:pt>
                <c:pt idx="2818">
                  <c:v>59170</c:v>
                </c:pt>
                <c:pt idx="2819">
                  <c:v>59177</c:v>
                </c:pt>
                <c:pt idx="2820">
                  <c:v>59184</c:v>
                </c:pt>
                <c:pt idx="2821">
                  <c:v>59191</c:v>
                </c:pt>
                <c:pt idx="2822">
                  <c:v>59198</c:v>
                </c:pt>
                <c:pt idx="2823">
                  <c:v>59205</c:v>
                </c:pt>
                <c:pt idx="2824">
                  <c:v>59212</c:v>
                </c:pt>
                <c:pt idx="2825">
                  <c:v>59219</c:v>
                </c:pt>
                <c:pt idx="2826">
                  <c:v>59226</c:v>
                </c:pt>
                <c:pt idx="2827">
                  <c:v>59233</c:v>
                </c:pt>
                <c:pt idx="2828">
                  <c:v>59240</c:v>
                </c:pt>
                <c:pt idx="2829">
                  <c:v>59247</c:v>
                </c:pt>
                <c:pt idx="2830">
                  <c:v>59252</c:v>
                </c:pt>
                <c:pt idx="2831">
                  <c:v>59261</c:v>
                </c:pt>
                <c:pt idx="2832">
                  <c:v>59268</c:v>
                </c:pt>
                <c:pt idx="2833">
                  <c:v>59275</c:v>
                </c:pt>
                <c:pt idx="2834">
                  <c:v>59282</c:v>
                </c:pt>
                <c:pt idx="2835">
                  <c:v>59288</c:v>
                </c:pt>
                <c:pt idx="2836">
                  <c:v>59296</c:v>
                </c:pt>
                <c:pt idx="2837">
                  <c:v>59303</c:v>
                </c:pt>
                <c:pt idx="2838">
                  <c:v>59310</c:v>
                </c:pt>
                <c:pt idx="2839">
                  <c:v>59317</c:v>
                </c:pt>
                <c:pt idx="2840">
                  <c:v>59324</c:v>
                </c:pt>
                <c:pt idx="2841">
                  <c:v>59331</c:v>
                </c:pt>
                <c:pt idx="2842">
                  <c:v>59338</c:v>
                </c:pt>
                <c:pt idx="2843">
                  <c:v>59345</c:v>
                </c:pt>
                <c:pt idx="2844">
                  <c:v>59352</c:v>
                </c:pt>
                <c:pt idx="2845">
                  <c:v>59359</c:v>
                </c:pt>
                <c:pt idx="2846">
                  <c:v>59366</c:v>
                </c:pt>
                <c:pt idx="2847">
                  <c:v>59373</c:v>
                </c:pt>
                <c:pt idx="2848">
                  <c:v>59380</c:v>
                </c:pt>
                <c:pt idx="2849">
                  <c:v>59387</c:v>
                </c:pt>
                <c:pt idx="2850">
                  <c:v>59394</c:v>
                </c:pt>
                <c:pt idx="2851">
                  <c:v>59401</c:v>
                </c:pt>
                <c:pt idx="2852">
                  <c:v>59408</c:v>
                </c:pt>
                <c:pt idx="2853">
                  <c:v>59415</c:v>
                </c:pt>
                <c:pt idx="2854">
                  <c:v>59422</c:v>
                </c:pt>
                <c:pt idx="2855">
                  <c:v>59429</c:v>
                </c:pt>
                <c:pt idx="2856">
                  <c:v>59436</c:v>
                </c:pt>
                <c:pt idx="2857">
                  <c:v>59443</c:v>
                </c:pt>
                <c:pt idx="2858">
                  <c:v>59450</c:v>
                </c:pt>
                <c:pt idx="2859">
                  <c:v>59457</c:v>
                </c:pt>
                <c:pt idx="2860">
                  <c:v>59464</c:v>
                </c:pt>
                <c:pt idx="2861">
                  <c:v>59471</c:v>
                </c:pt>
                <c:pt idx="2862">
                  <c:v>59478</c:v>
                </c:pt>
                <c:pt idx="2863">
                  <c:v>59485</c:v>
                </c:pt>
                <c:pt idx="2864">
                  <c:v>59492</c:v>
                </c:pt>
                <c:pt idx="2865">
                  <c:v>59499</c:v>
                </c:pt>
                <c:pt idx="2866">
                  <c:v>59506</c:v>
                </c:pt>
                <c:pt idx="2867">
                  <c:v>59513</c:v>
                </c:pt>
                <c:pt idx="2868">
                  <c:v>59520</c:v>
                </c:pt>
                <c:pt idx="2869">
                  <c:v>59526</c:v>
                </c:pt>
                <c:pt idx="2870">
                  <c:v>59534</c:v>
                </c:pt>
                <c:pt idx="2871">
                  <c:v>59544</c:v>
                </c:pt>
                <c:pt idx="2872">
                  <c:v>59551</c:v>
                </c:pt>
                <c:pt idx="2873">
                  <c:v>59558</c:v>
                </c:pt>
                <c:pt idx="2874">
                  <c:v>59565</c:v>
                </c:pt>
                <c:pt idx="2875">
                  <c:v>59572</c:v>
                </c:pt>
                <c:pt idx="2876">
                  <c:v>59579</c:v>
                </c:pt>
                <c:pt idx="2877">
                  <c:v>59586</c:v>
                </c:pt>
                <c:pt idx="2878">
                  <c:v>59593</c:v>
                </c:pt>
                <c:pt idx="2879">
                  <c:v>59600</c:v>
                </c:pt>
                <c:pt idx="2880">
                  <c:v>59607</c:v>
                </c:pt>
                <c:pt idx="2881">
                  <c:v>59614</c:v>
                </c:pt>
                <c:pt idx="2882">
                  <c:v>59621</c:v>
                </c:pt>
                <c:pt idx="2883">
                  <c:v>59628</c:v>
                </c:pt>
                <c:pt idx="2884">
                  <c:v>59635</c:v>
                </c:pt>
                <c:pt idx="2885">
                  <c:v>59638</c:v>
                </c:pt>
                <c:pt idx="2886">
                  <c:v>59649</c:v>
                </c:pt>
                <c:pt idx="2887">
                  <c:v>59653</c:v>
                </c:pt>
                <c:pt idx="2888">
                  <c:v>59663</c:v>
                </c:pt>
                <c:pt idx="2889">
                  <c:v>59670</c:v>
                </c:pt>
                <c:pt idx="2890">
                  <c:v>59677</c:v>
                </c:pt>
                <c:pt idx="2891">
                  <c:v>59684</c:v>
                </c:pt>
                <c:pt idx="2892">
                  <c:v>59691</c:v>
                </c:pt>
                <c:pt idx="2893">
                  <c:v>59698</c:v>
                </c:pt>
                <c:pt idx="2894">
                  <c:v>59705</c:v>
                </c:pt>
                <c:pt idx="2895">
                  <c:v>59712</c:v>
                </c:pt>
                <c:pt idx="2896">
                  <c:v>59719</c:v>
                </c:pt>
                <c:pt idx="2897">
                  <c:v>59726</c:v>
                </c:pt>
                <c:pt idx="2898">
                  <c:v>59733</c:v>
                </c:pt>
                <c:pt idx="2899">
                  <c:v>59740</c:v>
                </c:pt>
                <c:pt idx="2900">
                  <c:v>59747</c:v>
                </c:pt>
                <c:pt idx="2901">
                  <c:v>59754</c:v>
                </c:pt>
                <c:pt idx="2902">
                  <c:v>59761</c:v>
                </c:pt>
                <c:pt idx="2903">
                  <c:v>59768</c:v>
                </c:pt>
                <c:pt idx="2904">
                  <c:v>59775</c:v>
                </c:pt>
                <c:pt idx="2905">
                  <c:v>59782</c:v>
                </c:pt>
                <c:pt idx="2906">
                  <c:v>59789</c:v>
                </c:pt>
                <c:pt idx="2907">
                  <c:v>59796</c:v>
                </c:pt>
                <c:pt idx="2908">
                  <c:v>59803</c:v>
                </c:pt>
                <c:pt idx="2909">
                  <c:v>59810</c:v>
                </c:pt>
                <c:pt idx="2910">
                  <c:v>59817</c:v>
                </c:pt>
                <c:pt idx="2911">
                  <c:v>59824</c:v>
                </c:pt>
                <c:pt idx="2912">
                  <c:v>59831</c:v>
                </c:pt>
                <c:pt idx="2913">
                  <c:v>59838</c:v>
                </c:pt>
                <c:pt idx="2914">
                  <c:v>59845</c:v>
                </c:pt>
                <c:pt idx="2915">
                  <c:v>59852</c:v>
                </c:pt>
                <c:pt idx="2916">
                  <c:v>59859</c:v>
                </c:pt>
                <c:pt idx="2917">
                  <c:v>59866</c:v>
                </c:pt>
                <c:pt idx="2918">
                  <c:v>59873</c:v>
                </c:pt>
                <c:pt idx="2919">
                  <c:v>59880</c:v>
                </c:pt>
                <c:pt idx="2920">
                  <c:v>59887</c:v>
                </c:pt>
                <c:pt idx="2921">
                  <c:v>59891</c:v>
                </c:pt>
                <c:pt idx="2922">
                  <c:v>59901</c:v>
                </c:pt>
                <c:pt idx="2923">
                  <c:v>59909</c:v>
                </c:pt>
                <c:pt idx="2924">
                  <c:v>59916</c:v>
                </c:pt>
                <c:pt idx="2925">
                  <c:v>59923</c:v>
                </c:pt>
                <c:pt idx="2926">
                  <c:v>59930</c:v>
                </c:pt>
                <c:pt idx="2927">
                  <c:v>59937</c:v>
                </c:pt>
                <c:pt idx="2928">
                  <c:v>59944</c:v>
                </c:pt>
                <c:pt idx="2929">
                  <c:v>59951</c:v>
                </c:pt>
                <c:pt idx="2930">
                  <c:v>59958</c:v>
                </c:pt>
                <c:pt idx="2931">
                  <c:v>59965</c:v>
                </c:pt>
                <c:pt idx="2932">
                  <c:v>59972</c:v>
                </c:pt>
                <c:pt idx="2933">
                  <c:v>59979</c:v>
                </c:pt>
                <c:pt idx="2934">
                  <c:v>59986</c:v>
                </c:pt>
                <c:pt idx="2935">
                  <c:v>59993</c:v>
                </c:pt>
                <c:pt idx="2936">
                  <c:v>60000</c:v>
                </c:pt>
                <c:pt idx="2937">
                  <c:v>60007</c:v>
                </c:pt>
                <c:pt idx="2938">
                  <c:v>60014</c:v>
                </c:pt>
                <c:pt idx="2939">
                  <c:v>60021</c:v>
                </c:pt>
                <c:pt idx="2940">
                  <c:v>60029</c:v>
                </c:pt>
                <c:pt idx="2941">
                  <c:v>60036</c:v>
                </c:pt>
                <c:pt idx="2942">
                  <c:v>60043</c:v>
                </c:pt>
                <c:pt idx="2943">
                  <c:v>60050</c:v>
                </c:pt>
                <c:pt idx="2944">
                  <c:v>60057</c:v>
                </c:pt>
                <c:pt idx="2945">
                  <c:v>60064</c:v>
                </c:pt>
                <c:pt idx="2946">
                  <c:v>60071</c:v>
                </c:pt>
                <c:pt idx="2947">
                  <c:v>60078</c:v>
                </c:pt>
                <c:pt idx="2948">
                  <c:v>60085</c:v>
                </c:pt>
                <c:pt idx="2949">
                  <c:v>60092</c:v>
                </c:pt>
                <c:pt idx="2950">
                  <c:v>60099</c:v>
                </c:pt>
                <c:pt idx="2951">
                  <c:v>60106</c:v>
                </c:pt>
                <c:pt idx="2952">
                  <c:v>60113</c:v>
                </c:pt>
                <c:pt idx="2953">
                  <c:v>60120</c:v>
                </c:pt>
                <c:pt idx="2954">
                  <c:v>60127</c:v>
                </c:pt>
                <c:pt idx="2955">
                  <c:v>60134</c:v>
                </c:pt>
                <c:pt idx="2956">
                  <c:v>60141</c:v>
                </c:pt>
                <c:pt idx="2957">
                  <c:v>60148</c:v>
                </c:pt>
                <c:pt idx="2958">
                  <c:v>60155</c:v>
                </c:pt>
                <c:pt idx="2959">
                  <c:v>60162</c:v>
                </c:pt>
                <c:pt idx="2960">
                  <c:v>60169</c:v>
                </c:pt>
                <c:pt idx="2961">
                  <c:v>60176</c:v>
                </c:pt>
                <c:pt idx="2962">
                  <c:v>60183</c:v>
                </c:pt>
                <c:pt idx="2963">
                  <c:v>60190</c:v>
                </c:pt>
                <c:pt idx="2964">
                  <c:v>60197</c:v>
                </c:pt>
                <c:pt idx="2965">
                  <c:v>60204</c:v>
                </c:pt>
                <c:pt idx="2966">
                  <c:v>60211</c:v>
                </c:pt>
                <c:pt idx="2967">
                  <c:v>60218</c:v>
                </c:pt>
                <c:pt idx="2968">
                  <c:v>60225</c:v>
                </c:pt>
                <c:pt idx="2969">
                  <c:v>60232</c:v>
                </c:pt>
                <c:pt idx="2970">
                  <c:v>60239</c:v>
                </c:pt>
                <c:pt idx="2971">
                  <c:v>60246</c:v>
                </c:pt>
                <c:pt idx="2972">
                  <c:v>60253</c:v>
                </c:pt>
                <c:pt idx="2973">
                  <c:v>60259</c:v>
                </c:pt>
                <c:pt idx="2974">
                  <c:v>60267</c:v>
                </c:pt>
                <c:pt idx="2975">
                  <c:v>60275</c:v>
                </c:pt>
                <c:pt idx="2976">
                  <c:v>60282</c:v>
                </c:pt>
                <c:pt idx="2977">
                  <c:v>60289</c:v>
                </c:pt>
                <c:pt idx="2978">
                  <c:v>60296</c:v>
                </c:pt>
                <c:pt idx="2979">
                  <c:v>60303</c:v>
                </c:pt>
                <c:pt idx="2980">
                  <c:v>60310</c:v>
                </c:pt>
                <c:pt idx="2981">
                  <c:v>60317</c:v>
                </c:pt>
                <c:pt idx="2982">
                  <c:v>60324</c:v>
                </c:pt>
                <c:pt idx="2983">
                  <c:v>60331</c:v>
                </c:pt>
                <c:pt idx="2984">
                  <c:v>60338</c:v>
                </c:pt>
                <c:pt idx="2985">
                  <c:v>60345</c:v>
                </c:pt>
                <c:pt idx="2986">
                  <c:v>60351</c:v>
                </c:pt>
                <c:pt idx="2987">
                  <c:v>60360</c:v>
                </c:pt>
                <c:pt idx="2988">
                  <c:v>60367</c:v>
                </c:pt>
                <c:pt idx="2989">
                  <c:v>60374</c:v>
                </c:pt>
                <c:pt idx="2990">
                  <c:v>60381</c:v>
                </c:pt>
                <c:pt idx="2991">
                  <c:v>60387</c:v>
                </c:pt>
                <c:pt idx="2992">
                  <c:v>60395</c:v>
                </c:pt>
                <c:pt idx="2993">
                  <c:v>60402</c:v>
                </c:pt>
                <c:pt idx="2994">
                  <c:v>60409</c:v>
                </c:pt>
                <c:pt idx="2995">
                  <c:v>60416</c:v>
                </c:pt>
                <c:pt idx="2996">
                  <c:v>60423</c:v>
                </c:pt>
                <c:pt idx="2997">
                  <c:v>60430</c:v>
                </c:pt>
                <c:pt idx="2998">
                  <c:v>60437</c:v>
                </c:pt>
                <c:pt idx="2999">
                  <c:v>60444</c:v>
                </c:pt>
                <c:pt idx="3000">
                  <c:v>60451</c:v>
                </c:pt>
                <c:pt idx="3001">
                  <c:v>60458</c:v>
                </c:pt>
                <c:pt idx="3002">
                  <c:v>60465</c:v>
                </c:pt>
                <c:pt idx="3003">
                  <c:v>60472</c:v>
                </c:pt>
                <c:pt idx="3004">
                  <c:v>60479</c:v>
                </c:pt>
                <c:pt idx="3005">
                  <c:v>60486</c:v>
                </c:pt>
                <c:pt idx="3006">
                  <c:v>60493</c:v>
                </c:pt>
                <c:pt idx="3007">
                  <c:v>60500</c:v>
                </c:pt>
                <c:pt idx="3008">
                  <c:v>60507</c:v>
                </c:pt>
                <c:pt idx="3009">
                  <c:v>60514</c:v>
                </c:pt>
                <c:pt idx="3010">
                  <c:v>60521</c:v>
                </c:pt>
                <c:pt idx="3011">
                  <c:v>60528</c:v>
                </c:pt>
                <c:pt idx="3012">
                  <c:v>60535</c:v>
                </c:pt>
                <c:pt idx="3013">
                  <c:v>60542</c:v>
                </c:pt>
                <c:pt idx="3014">
                  <c:v>60549</c:v>
                </c:pt>
                <c:pt idx="3015">
                  <c:v>60556</c:v>
                </c:pt>
                <c:pt idx="3016">
                  <c:v>60563</c:v>
                </c:pt>
                <c:pt idx="3017">
                  <c:v>60570</c:v>
                </c:pt>
                <c:pt idx="3018">
                  <c:v>60577</c:v>
                </c:pt>
                <c:pt idx="3019">
                  <c:v>60584</c:v>
                </c:pt>
                <c:pt idx="3020">
                  <c:v>60591</c:v>
                </c:pt>
                <c:pt idx="3021">
                  <c:v>60598</c:v>
                </c:pt>
                <c:pt idx="3022">
                  <c:v>60605</c:v>
                </c:pt>
                <c:pt idx="3023">
                  <c:v>60612</c:v>
                </c:pt>
                <c:pt idx="3024">
                  <c:v>60619</c:v>
                </c:pt>
                <c:pt idx="3025">
                  <c:v>60625</c:v>
                </c:pt>
                <c:pt idx="3026">
                  <c:v>60632</c:v>
                </c:pt>
                <c:pt idx="3027">
                  <c:v>60640</c:v>
                </c:pt>
                <c:pt idx="3028">
                  <c:v>60647</c:v>
                </c:pt>
                <c:pt idx="3029">
                  <c:v>60654</c:v>
                </c:pt>
                <c:pt idx="3030">
                  <c:v>60661</c:v>
                </c:pt>
                <c:pt idx="3031">
                  <c:v>60668</c:v>
                </c:pt>
                <c:pt idx="3032">
                  <c:v>60675</c:v>
                </c:pt>
                <c:pt idx="3033">
                  <c:v>60682</c:v>
                </c:pt>
                <c:pt idx="3034">
                  <c:v>60689</c:v>
                </c:pt>
                <c:pt idx="3035">
                  <c:v>60696</c:v>
                </c:pt>
                <c:pt idx="3036">
                  <c:v>60703</c:v>
                </c:pt>
                <c:pt idx="3037">
                  <c:v>60710</c:v>
                </c:pt>
                <c:pt idx="3038">
                  <c:v>60717</c:v>
                </c:pt>
                <c:pt idx="3039">
                  <c:v>60724</c:v>
                </c:pt>
                <c:pt idx="3040">
                  <c:v>60729</c:v>
                </c:pt>
                <c:pt idx="3041">
                  <c:v>60738</c:v>
                </c:pt>
                <c:pt idx="3042">
                  <c:v>60745</c:v>
                </c:pt>
                <c:pt idx="3043">
                  <c:v>60752</c:v>
                </c:pt>
                <c:pt idx="3044">
                  <c:v>60759</c:v>
                </c:pt>
                <c:pt idx="3045">
                  <c:v>60766</c:v>
                </c:pt>
                <c:pt idx="3046">
                  <c:v>60773</c:v>
                </c:pt>
                <c:pt idx="3047">
                  <c:v>60780</c:v>
                </c:pt>
                <c:pt idx="3048">
                  <c:v>60787</c:v>
                </c:pt>
                <c:pt idx="3049">
                  <c:v>60794</c:v>
                </c:pt>
                <c:pt idx="3050">
                  <c:v>60801</c:v>
                </c:pt>
                <c:pt idx="3051">
                  <c:v>60808</c:v>
                </c:pt>
                <c:pt idx="3052">
                  <c:v>60815</c:v>
                </c:pt>
                <c:pt idx="3053">
                  <c:v>60822</c:v>
                </c:pt>
                <c:pt idx="3054">
                  <c:v>60829</c:v>
                </c:pt>
                <c:pt idx="3055">
                  <c:v>60836</c:v>
                </c:pt>
                <c:pt idx="3056">
                  <c:v>60843</c:v>
                </c:pt>
                <c:pt idx="3057">
                  <c:v>60850</c:v>
                </c:pt>
                <c:pt idx="3058">
                  <c:v>60857</c:v>
                </c:pt>
                <c:pt idx="3059">
                  <c:v>60864</c:v>
                </c:pt>
                <c:pt idx="3060">
                  <c:v>60871</c:v>
                </c:pt>
                <c:pt idx="3061">
                  <c:v>60878</c:v>
                </c:pt>
                <c:pt idx="3062">
                  <c:v>60885</c:v>
                </c:pt>
                <c:pt idx="3063">
                  <c:v>60892</c:v>
                </c:pt>
                <c:pt idx="3064">
                  <c:v>60899</c:v>
                </c:pt>
                <c:pt idx="3065">
                  <c:v>60906</c:v>
                </c:pt>
                <c:pt idx="3066">
                  <c:v>60913</c:v>
                </c:pt>
                <c:pt idx="3067">
                  <c:v>60920</c:v>
                </c:pt>
                <c:pt idx="3068">
                  <c:v>60927</c:v>
                </c:pt>
                <c:pt idx="3069">
                  <c:v>60934</c:v>
                </c:pt>
                <c:pt idx="3070">
                  <c:v>60941</c:v>
                </c:pt>
                <c:pt idx="3071">
                  <c:v>60948</c:v>
                </c:pt>
                <c:pt idx="3072">
                  <c:v>60955</c:v>
                </c:pt>
                <c:pt idx="3073">
                  <c:v>60962</c:v>
                </c:pt>
                <c:pt idx="3074">
                  <c:v>60969</c:v>
                </c:pt>
                <c:pt idx="3075">
                  <c:v>60976</c:v>
                </c:pt>
                <c:pt idx="3076">
                  <c:v>60983</c:v>
                </c:pt>
                <c:pt idx="3077">
                  <c:v>60990</c:v>
                </c:pt>
                <c:pt idx="3078">
                  <c:v>60997</c:v>
                </c:pt>
                <c:pt idx="3079">
                  <c:v>61004</c:v>
                </c:pt>
                <c:pt idx="3080">
                  <c:v>61011</c:v>
                </c:pt>
                <c:pt idx="3081">
                  <c:v>61018</c:v>
                </c:pt>
                <c:pt idx="3082">
                  <c:v>61025</c:v>
                </c:pt>
                <c:pt idx="3083">
                  <c:v>61032</c:v>
                </c:pt>
                <c:pt idx="3084">
                  <c:v>61039</c:v>
                </c:pt>
                <c:pt idx="3085">
                  <c:v>61046</c:v>
                </c:pt>
                <c:pt idx="3086">
                  <c:v>61053</c:v>
                </c:pt>
                <c:pt idx="3087">
                  <c:v>61060</c:v>
                </c:pt>
                <c:pt idx="3088">
                  <c:v>61067</c:v>
                </c:pt>
                <c:pt idx="3089">
                  <c:v>61074</c:v>
                </c:pt>
                <c:pt idx="3090">
                  <c:v>61081</c:v>
                </c:pt>
                <c:pt idx="3091">
                  <c:v>61086</c:v>
                </c:pt>
                <c:pt idx="3092">
                  <c:v>61095</c:v>
                </c:pt>
                <c:pt idx="3093">
                  <c:v>61102</c:v>
                </c:pt>
                <c:pt idx="3094">
                  <c:v>61109</c:v>
                </c:pt>
                <c:pt idx="3095">
                  <c:v>61116</c:v>
                </c:pt>
                <c:pt idx="3096">
                  <c:v>61123</c:v>
                </c:pt>
                <c:pt idx="3097">
                  <c:v>61130</c:v>
                </c:pt>
                <c:pt idx="3098">
                  <c:v>61137</c:v>
                </c:pt>
                <c:pt idx="3099">
                  <c:v>61144</c:v>
                </c:pt>
                <c:pt idx="3100">
                  <c:v>61151</c:v>
                </c:pt>
                <c:pt idx="3101">
                  <c:v>61158</c:v>
                </c:pt>
                <c:pt idx="3102">
                  <c:v>61165</c:v>
                </c:pt>
                <c:pt idx="3103">
                  <c:v>61172</c:v>
                </c:pt>
                <c:pt idx="3104">
                  <c:v>61179</c:v>
                </c:pt>
                <c:pt idx="3105">
                  <c:v>61186</c:v>
                </c:pt>
                <c:pt idx="3106">
                  <c:v>61193</c:v>
                </c:pt>
                <c:pt idx="3107">
                  <c:v>61200</c:v>
                </c:pt>
                <c:pt idx="3108">
                  <c:v>61207</c:v>
                </c:pt>
                <c:pt idx="3109">
                  <c:v>61214</c:v>
                </c:pt>
                <c:pt idx="3110">
                  <c:v>61221</c:v>
                </c:pt>
                <c:pt idx="3111">
                  <c:v>61228</c:v>
                </c:pt>
                <c:pt idx="3112">
                  <c:v>61235</c:v>
                </c:pt>
                <c:pt idx="3113">
                  <c:v>61242</c:v>
                </c:pt>
                <c:pt idx="3114">
                  <c:v>61249</c:v>
                </c:pt>
                <c:pt idx="3115">
                  <c:v>61256</c:v>
                </c:pt>
                <c:pt idx="3116">
                  <c:v>61263</c:v>
                </c:pt>
                <c:pt idx="3117">
                  <c:v>61270</c:v>
                </c:pt>
                <c:pt idx="3118">
                  <c:v>61277</c:v>
                </c:pt>
                <c:pt idx="3119">
                  <c:v>61284</c:v>
                </c:pt>
                <c:pt idx="3120">
                  <c:v>61291</c:v>
                </c:pt>
                <c:pt idx="3121">
                  <c:v>61298</c:v>
                </c:pt>
                <c:pt idx="3122">
                  <c:v>61305</c:v>
                </c:pt>
                <c:pt idx="3123">
                  <c:v>61312</c:v>
                </c:pt>
                <c:pt idx="3124">
                  <c:v>61319</c:v>
                </c:pt>
                <c:pt idx="3125">
                  <c:v>61326</c:v>
                </c:pt>
                <c:pt idx="3126">
                  <c:v>61333</c:v>
                </c:pt>
                <c:pt idx="3127">
                  <c:v>61340</c:v>
                </c:pt>
                <c:pt idx="3128">
                  <c:v>61347</c:v>
                </c:pt>
                <c:pt idx="3129">
                  <c:v>61353</c:v>
                </c:pt>
                <c:pt idx="3130">
                  <c:v>61361</c:v>
                </c:pt>
                <c:pt idx="3131">
                  <c:v>61368</c:v>
                </c:pt>
                <c:pt idx="3132">
                  <c:v>61375</c:v>
                </c:pt>
                <c:pt idx="3133">
                  <c:v>61382</c:v>
                </c:pt>
                <c:pt idx="3134">
                  <c:v>61389</c:v>
                </c:pt>
                <c:pt idx="3135">
                  <c:v>61396</c:v>
                </c:pt>
                <c:pt idx="3136">
                  <c:v>61403</c:v>
                </c:pt>
                <c:pt idx="3137">
                  <c:v>61410</c:v>
                </c:pt>
                <c:pt idx="3138">
                  <c:v>61417</c:v>
                </c:pt>
                <c:pt idx="3139">
                  <c:v>61424</c:v>
                </c:pt>
                <c:pt idx="3140">
                  <c:v>61431</c:v>
                </c:pt>
                <c:pt idx="3141">
                  <c:v>61438</c:v>
                </c:pt>
                <c:pt idx="3142">
                  <c:v>61445</c:v>
                </c:pt>
                <c:pt idx="3143">
                  <c:v>61452</c:v>
                </c:pt>
                <c:pt idx="3144">
                  <c:v>61459</c:v>
                </c:pt>
                <c:pt idx="3145">
                  <c:v>61466</c:v>
                </c:pt>
                <c:pt idx="3146">
                  <c:v>61471</c:v>
                </c:pt>
                <c:pt idx="3147">
                  <c:v>61480</c:v>
                </c:pt>
                <c:pt idx="3148">
                  <c:v>61490</c:v>
                </c:pt>
                <c:pt idx="3149">
                  <c:v>61497</c:v>
                </c:pt>
                <c:pt idx="3150">
                  <c:v>61504</c:v>
                </c:pt>
                <c:pt idx="3151">
                  <c:v>61511</c:v>
                </c:pt>
                <c:pt idx="3152">
                  <c:v>61518</c:v>
                </c:pt>
                <c:pt idx="3153">
                  <c:v>61525</c:v>
                </c:pt>
                <c:pt idx="3154">
                  <c:v>61532</c:v>
                </c:pt>
                <c:pt idx="3155">
                  <c:v>61539</c:v>
                </c:pt>
                <c:pt idx="3156">
                  <c:v>61546</c:v>
                </c:pt>
                <c:pt idx="3157">
                  <c:v>61553</c:v>
                </c:pt>
                <c:pt idx="3158">
                  <c:v>61560</c:v>
                </c:pt>
                <c:pt idx="3159">
                  <c:v>61567</c:v>
                </c:pt>
                <c:pt idx="3160">
                  <c:v>61574</c:v>
                </c:pt>
                <c:pt idx="3161">
                  <c:v>61581</c:v>
                </c:pt>
                <c:pt idx="3162">
                  <c:v>61588</c:v>
                </c:pt>
                <c:pt idx="3163">
                  <c:v>61595</c:v>
                </c:pt>
                <c:pt idx="3164">
                  <c:v>61602</c:v>
                </c:pt>
                <c:pt idx="3165">
                  <c:v>61609</c:v>
                </c:pt>
                <c:pt idx="3166">
                  <c:v>61616</c:v>
                </c:pt>
                <c:pt idx="3167">
                  <c:v>61623</c:v>
                </c:pt>
                <c:pt idx="3168">
                  <c:v>61630</c:v>
                </c:pt>
                <c:pt idx="3169">
                  <c:v>61637</c:v>
                </c:pt>
                <c:pt idx="3170">
                  <c:v>61644</c:v>
                </c:pt>
                <c:pt idx="3171">
                  <c:v>61651</c:v>
                </c:pt>
                <c:pt idx="3172">
                  <c:v>61658</c:v>
                </c:pt>
                <c:pt idx="3173">
                  <c:v>61665</c:v>
                </c:pt>
                <c:pt idx="3174">
                  <c:v>61672</c:v>
                </c:pt>
                <c:pt idx="3175">
                  <c:v>61679</c:v>
                </c:pt>
                <c:pt idx="3176">
                  <c:v>61686</c:v>
                </c:pt>
                <c:pt idx="3177">
                  <c:v>61693</c:v>
                </c:pt>
                <c:pt idx="3178">
                  <c:v>61700</c:v>
                </c:pt>
                <c:pt idx="3179">
                  <c:v>61707</c:v>
                </c:pt>
                <c:pt idx="3180">
                  <c:v>61714</c:v>
                </c:pt>
                <c:pt idx="3181">
                  <c:v>61718</c:v>
                </c:pt>
                <c:pt idx="3182">
                  <c:v>61728</c:v>
                </c:pt>
                <c:pt idx="3183">
                  <c:v>61736</c:v>
                </c:pt>
                <c:pt idx="3184">
                  <c:v>61743</c:v>
                </c:pt>
                <c:pt idx="3185">
                  <c:v>61750</c:v>
                </c:pt>
                <c:pt idx="3186">
                  <c:v>61757</c:v>
                </c:pt>
                <c:pt idx="3187">
                  <c:v>61764</c:v>
                </c:pt>
                <c:pt idx="3188">
                  <c:v>61771</c:v>
                </c:pt>
                <c:pt idx="3189">
                  <c:v>61778</c:v>
                </c:pt>
                <c:pt idx="3190">
                  <c:v>61785</c:v>
                </c:pt>
                <c:pt idx="3191">
                  <c:v>61792</c:v>
                </c:pt>
                <c:pt idx="3192">
                  <c:v>61799</c:v>
                </c:pt>
                <c:pt idx="3193">
                  <c:v>61806</c:v>
                </c:pt>
                <c:pt idx="3194">
                  <c:v>61813</c:v>
                </c:pt>
                <c:pt idx="3195">
                  <c:v>61820</c:v>
                </c:pt>
                <c:pt idx="3196">
                  <c:v>61827</c:v>
                </c:pt>
                <c:pt idx="3197">
                  <c:v>61834</c:v>
                </c:pt>
                <c:pt idx="3198">
                  <c:v>61841</c:v>
                </c:pt>
                <c:pt idx="3199">
                  <c:v>61847</c:v>
                </c:pt>
                <c:pt idx="3200">
                  <c:v>61855</c:v>
                </c:pt>
                <c:pt idx="3201">
                  <c:v>61862</c:v>
                </c:pt>
                <c:pt idx="3202">
                  <c:v>61869</c:v>
                </c:pt>
                <c:pt idx="3203">
                  <c:v>61876</c:v>
                </c:pt>
                <c:pt idx="3204">
                  <c:v>61883</c:v>
                </c:pt>
                <c:pt idx="3205">
                  <c:v>61890</c:v>
                </c:pt>
                <c:pt idx="3206">
                  <c:v>61897</c:v>
                </c:pt>
                <c:pt idx="3207">
                  <c:v>61904</c:v>
                </c:pt>
                <c:pt idx="3208">
                  <c:v>61911</c:v>
                </c:pt>
                <c:pt idx="3209">
                  <c:v>61918</c:v>
                </c:pt>
                <c:pt idx="3210">
                  <c:v>61925</c:v>
                </c:pt>
                <c:pt idx="3211">
                  <c:v>61932</c:v>
                </c:pt>
                <c:pt idx="3212">
                  <c:v>61939</c:v>
                </c:pt>
                <c:pt idx="3213">
                  <c:v>61946</c:v>
                </c:pt>
                <c:pt idx="3214">
                  <c:v>61953</c:v>
                </c:pt>
                <c:pt idx="3215">
                  <c:v>61960</c:v>
                </c:pt>
                <c:pt idx="3216">
                  <c:v>61967</c:v>
                </c:pt>
                <c:pt idx="3217">
                  <c:v>61974</c:v>
                </c:pt>
                <c:pt idx="3218">
                  <c:v>61981</c:v>
                </c:pt>
                <c:pt idx="3219">
                  <c:v>61988</c:v>
                </c:pt>
                <c:pt idx="3220">
                  <c:v>61995</c:v>
                </c:pt>
                <c:pt idx="3221">
                  <c:v>62002</c:v>
                </c:pt>
                <c:pt idx="3222">
                  <c:v>62009</c:v>
                </c:pt>
                <c:pt idx="3223">
                  <c:v>62016</c:v>
                </c:pt>
                <c:pt idx="3224">
                  <c:v>62023</c:v>
                </c:pt>
                <c:pt idx="3225">
                  <c:v>62030</c:v>
                </c:pt>
                <c:pt idx="3226">
                  <c:v>62037</c:v>
                </c:pt>
                <c:pt idx="3227">
                  <c:v>62044</c:v>
                </c:pt>
                <c:pt idx="3228">
                  <c:v>62051</c:v>
                </c:pt>
                <c:pt idx="3229">
                  <c:v>62058</c:v>
                </c:pt>
                <c:pt idx="3230">
                  <c:v>62065</c:v>
                </c:pt>
                <c:pt idx="3231">
                  <c:v>62072</c:v>
                </c:pt>
                <c:pt idx="3232">
                  <c:v>62079</c:v>
                </c:pt>
                <c:pt idx="3233">
                  <c:v>62085</c:v>
                </c:pt>
                <c:pt idx="3234">
                  <c:v>62093</c:v>
                </c:pt>
                <c:pt idx="3235">
                  <c:v>62101</c:v>
                </c:pt>
                <c:pt idx="3236">
                  <c:v>62108</c:v>
                </c:pt>
                <c:pt idx="3237">
                  <c:v>62115</c:v>
                </c:pt>
                <c:pt idx="3238">
                  <c:v>62122</c:v>
                </c:pt>
                <c:pt idx="3239">
                  <c:v>62129</c:v>
                </c:pt>
                <c:pt idx="3240">
                  <c:v>62136</c:v>
                </c:pt>
                <c:pt idx="3241">
                  <c:v>62143</c:v>
                </c:pt>
                <c:pt idx="3242">
                  <c:v>62150</c:v>
                </c:pt>
                <c:pt idx="3243">
                  <c:v>62157</c:v>
                </c:pt>
                <c:pt idx="3244">
                  <c:v>62164</c:v>
                </c:pt>
                <c:pt idx="3245">
                  <c:v>62171</c:v>
                </c:pt>
                <c:pt idx="3246">
                  <c:v>62178</c:v>
                </c:pt>
                <c:pt idx="3247">
                  <c:v>62187</c:v>
                </c:pt>
                <c:pt idx="3248">
                  <c:v>62194</c:v>
                </c:pt>
                <c:pt idx="3249">
                  <c:v>62201</c:v>
                </c:pt>
                <c:pt idx="3250">
                  <c:v>62208</c:v>
                </c:pt>
                <c:pt idx="3251">
                  <c:v>62215</c:v>
                </c:pt>
                <c:pt idx="3252">
                  <c:v>62222</c:v>
                </c:pt>
                <c:pt idx="3253">
                  <c:v>62229</c:v>
                </c:pt>
                <c:pt idx="3254">
                  <c:v>62236</c:v>
                </c:pt>
                <c:pt idx="3255">
                  <c:v>62243</c:v>
                </c:pt>
                <c:pt idx="3256">
                  <c:v>62250</c:v>
                </c:pt>
                <c:pt idx="3257">
                  <c:v>62257</c:v>
                </c:pt>
                <c:pt idx="3258">
                  <c:v>62264</c:v>
                </c:pt>
                <c:pt idx="3259">
                  <c:v>62271</c:v>
                </c:pt>
                <c:pt idx="3260">
                  <c:v>62278</c:v>
                </c:pt>
                <c:pt idx="3261">
                  <c:v>62285</c:v>
                </c:pt>
                <c:pt idx="3262">
                  <c:v>62292</c:v>
                </c:pt>
                <c:pt idx="3263">
                  <c:v>62299</c:v>
                </c:pt>
                <c:pt idx="3264">
                  <c:v>62306</c:v>
                </c:pt>
                <c:pt idx="3265">
                  <c:v>62313</c:v>
                </c:pt>
                <c:pt idx="3266">
                  <c:v>62320</c:v>
                </c:pt>
                <c:pt idx="3267">
                  <c:v>62327</c:v>
                </c:pt>
                <c:pt idx="3268">
                  <c:v>62334</c:v>
                </c:pt>
                <c:pt idx="3269">
                  <c:v>62341</c:v>
                </c:pt>
                <c:pt idx="3270">
                  <c:v>62348</c:v>
                </c:pt>
                <c:pt idx="3271">
                  <c:v>62355</c:v>
                </c:pt>
                <c:pt idx="3272">
                  <c:v>62362</c:v>
                </c:pt>
                <c:pt idx="3273">
                  <c:v>62369</c:v>
                </c:pt>
                <c:pt idx="3274">
                  <c:v>62376</c:v>
                </c:pt>
                <c:pt idx="3275">
                  <c:v>62383</c:v>
                </c:pt>
                <c:pt idx="3276">
                  <c:v>62390</c:v>
                </c:pt>
                <c:pt idx="3277">
                  <c:v>62397</c:v>
                </c:pt>
                <c:pt idx="3278">
                  <c:v>62404</c:v>
                </c:pt>
                <c:pt idx="3279">
                  <c:v>62411</c:v>
                </c:pt>
                <c:pt idx="3280">
                  <c:v>62418</c:v>
                </c:pt>
                <c:pt idx="3281">
                  <c:v>62425</c:v>
                </c:pt>
                <c:pt idx="3282">
                  <c:v>62432</c:v>
                </c:pt>
                <c:pt idx="3283">
                  <c:v>62439</c:v>
                </c:pt>
                <c:pt idx="3284">
                  <c:v>62446</c:v>
                </c:pt>
                <c:pt idx="3285">
                  <c:v>62451</c:v>
                </c:pt>
                <c:pt idx="3286">
                  <c:v>62460</c:v>
                </c:pt>
                <c:pt idx="3287">
                  <c:v>62467</c:v>
                </c:pt>
                <c:pt idx="3288">
                  <c:v>62474</c:v>
                </c:pt>
                <c:pt idx="3289">
                  <c:v>62481</c:v>
                </c:pt>
                <c:pt idx="3290">
                  <c:v>62488</c:v>
                </c:pt>
                <c:pt idx="3291">
                  <c:v>62495</c:v>
                </c:pt>
                <c:pt idx="3292">
                  <c:v>62502</c:v>
                </c:pt>
                <c:pt idx="3293">
                  <c:v>62509</c:v>
                </c:pt>
                <c:pt idx="3294">
                  <c:v>62516</c:v>
                </c:pt>
                <c:pt idx="3295">
                  <c:v>62523</c:v>
                </c:pt>
                <c:pt idx="3296">
                  <c:v>62530</c:v>
                </c:pt>
                <c:pt idx="3297">
                  <c:v>62537</c:v>
                </c:pt>
                <c:pt idx="3298">
                  <c:v>62544</c:v>
                </c:pt>
                <c:pt idx="3299">
                  <c:v>62551</c:v>
                </c:pt>
                <c:pt idx="3300">
                  <c:v>62558</c:v>
                </c:pt>
                <c:pt idx="3301">
                  <c:v>62563</c:v>
                </c:pt>
                <c:pt idx="3302">
                  <c:v>62572</c:v>
                </c:pt>
                <c:pt idx="3303">
                  <c:v>62578</c:v>
                </c:pt>
                <c:pt idx="3304">
                  <c:v>62586</c:v>
                </c:pt>
                <c:pt idx="3305">
                  <c:v>62593</c:v>
                </c:pt>
                <c:pt idx="3306">
                  <c:v>62600</c:v>
                </c:pt>
                <c:pt idx="3307">
                  <c:v>62607</c:v>
                </c:pt>
                <c:pt idx="3308">
                  <c:v>62614</c:v>
                </c:pt>
                <c:pt idx="3309">
                  <c:v>62621</c:v>
                </c:pt>
                <c:pt idx="3310">
                  <c:v>62628</c:v>
                </c:pt>
                <c:pt idx="3311">
                  <c:v>62635</c:v>
                </c:pt>
                <c:pt idx="3312">
                  <c:v>62642</c:v>
                </c:pt>
                <c:pt idx="3313">
                  <c:v>62649</c:v>
                </c:pt>
                <c:pt idx="3314">
                  <c:v>62656</c:v>
                </c:pt>
                <c:pt idx="3315">
                  <c:v>62663</c:v>
                </c:pt>
                <c:pt idx="3316">
                  <c:v>62670</c:v>
                </c:pt>
                <c:pt idx="3317">
                  <c:v>62677</c:v>
                </c:pt>
                <c:pt idx="3318">
                  <c:v>62684</c:v>
                </c:pt>
                <c:pt idx="3319">
                  <c:v>62691</c:v>
                </c:pt>
                <c:pt idx="3320">
                  <c:v>62698</c:v>
                </c:pt>
                <c:pt idx="3321">
                  <c:v>62705</c:v>
                </c:pt>
                <c:pt idx="3322">
                  <c:v>62712</c:v>
                </c:pt>
                <c:pt idx="3323">
                  <c:v>62719</c:v>
                </c:pt>
                <c:pt idx="3324">
                  <c:v>62726</c:v>
                </c:pt>
                <c:pt idx="3325">
                  <c:v>62733</c:v>
                </c:pt>
                <c:pt idx="3326">
                  <c:v>62740</c:v>
                </c:pt>
                <c:pt idx="3327">
                  <c:v>62747</c:v>
                </c:pt>
                <c:pt idx="3328">
                  <c:v>62754</c:v>
                </c:pt>
                <c:pt idx="3329">
                  <c:v>62761</c:v>
                </c:pt>
                <c:pt idx="3330">
                  <c:v>62768</c:v>
                </c:pt>
                <c:pt idx="3331">
                  <c:v>62775</c:v>
                </c:pt>
                <c:pt idx="3332">
                  <c:v>62782</c:v>
                </c:pt>
                <c:pt idx="3333">
                  <c:v>62789</c:v>
                </c:pt>
                <c:pt idx="3334">
                  <c:v>62796</c:v>
                </c:pt>
                <c:pt idx="3335">
                  <c:v>62803</c:v>
                </c:pt>
                <c:pt idx="3336">
                  <c:v>62810</c:v>
                </c:pt>
                <c:pt idx="3337">
                  <c:v>62816</c:v>
                </c:pt>
                <c:pt idx="3338">
                  <c:v>62823</c:v>
                </c:pt>
                <c:pt idx="3339">
                  <c:v>62831</c:v>
                </c:pt>
                <c:pt idx="3340">
                  <c:v>62838</c:v>
                </c:pt>
                <c:pt idx="3341">
                  <c:v>62845</c:v>
                </c:pt>
                <c:pt idx="3342">
                  <c:v>62852</c:v>
                </c:pt>
                <c:pt idx="3343">
                  <c:v>62859</c:v>
                </c:pt>
                <c:pt idx="3344">
                  <c:v>62866</c:v>
                </c:pt>
                <c:pt idx="3345">
                  <c:v>62873</c:v>
                </c:pt>
                <c:pt idx="3346">
                  <c:v>62880</c:v>
                </c:pt>
                <c:pt idx="3347">
                  <c:v>62887</c:v>
                </c:pt>
                <c:pt idx="3348">
                  <c:v>62894</c:v>
                </c:pt>
                <c:pt idx="3349">
                  <c:v>62901</c:v>
                </c:pt>
                <c:pt idx="3350">
                  <c:v>62908</c:v>
                </c:pt>
                <c:pt idx="3351">
                  <c:v>62915</c:v>
                </c:pt>
                <c:pt idx="3352">
                  <c:v>62920</c:v>
                </c:pt>
                <c:pt idx="3353">
                  <c:v>62929</c:v>
                </c:pt>
                <c:pt idx="3354">
                  <c:v>62936</c:v>
                </c:pt>
                <c:pt idx="3355">
                  <c:v>62943</c:v>
                </c:pt>
                <c:pt idx="3356">
                  <c:v>62950</c:v>
                </c:pt>
                <c:pt idx="3357">
                  <c:v>62957</c:v>
                </c:pt>
                <c:pt idx="3358">
                  <c:v>62964</c:v>
                </c:pt>
                <c:pt idx="3359">
                  <c:v>62971</c:v>
                </c:pt>
                <c:pt idx="3360">
                  <c:v>62978</c:v>
                </c:pt>
                <c:pt idx="3361">
                  <c:v>62985</c:v>
                </c:pt>
                <c:pt idx="3362">
                  <c:v>62992</c:v>
                </c:pt>
                <c:pt idx="3363">
                  <c:v>62999</c:v>
                </c:pt>
                <c:pt idx="3364">
                  <c:v>63006</c:v>
                </c:pt>
                <c:pt idx="3365">
                  <c:v>63013</c:v>
                </c:pt>
                <c:pt idx="3366">
                  <c:v>63020</c:v>
                </c:pt>
                <c:pt idx="3367">
                  <c:v>63027</c:v>
                </c:pt>
                <c:pt idx="3368">
                  <c:v>63034</c:v>
                </c:pt>
                <c:pt idx="3369">
                  <c:v>63041</c:v>
                </c:pt>
                <c:pt idx="3370">
                  <c:v>63048</c:v>
                </c:pt>
                <c:pt idx="3371">
                  <c:v>63055</c:v>
                </c:pt>
                <c:pt idx="3372">
                  <c:v>63062</c:v>
                </c:pt>
                <c:pt idx="3373">
                  <c:v>63069</c:v>
                </c:pt>
                <c:pt idx="3374">
                  <c:v>63076</c:v>
                </c:pt>
                <c:pt idx="3375">
                  <c:v>63083</c:v>
                </c:pt>
                <c:pt idx="3376">
                  <c:v>63090</c:v>
                </c:pt>
                <c:pt idx="3377">
                  <c:v>63097</c:v>
                </c:pt>
                <c:pt idx="3378">
                  <c:v>63104</c:v>
                </c:pt>
                <c:pt idx="3379">
                  <c:v>63111</c:v>
                </c:pt>
                <c:pt idx="3380">
                  <c:v>63118</c:v>
                </c:pt>
                <c:pt idx="3381">
                  <c:v>63125</c:v>
                </c:pt>
                <c:pt idx="3382">
                  <c:v>63132</c:v>
                </c:pt>
                <c:pt idx="3383">
                  <c:v>63139</c:v>
                </c:pt>
                <c:pt idx="3384">
                  <c:v>63146</c:v>
                </c:pt>
                <c:pt idx="3385">
                  <c:v>63153</c:v>
                </c:pt>
                <c:pt idx="3386">
                  <c:v>63160</c:v>
                </c:pt>
                <c:pt idx="3387">
                  <c:v>63167</c:v>
                </c:pt>
                <c:pt idx="3388">
                  <c:v>63174</c:v>
                </c:pt>
                <c:pt idx="3389">
                  <c:v>63180</c:v>
                </c:pt>
                <c:pt idx="3390">
                  <c:v>63188</c:v>
                </c:pt>
                <c:pt idx="3391">
                  <c:v>63195</c:v>
                </c:pt>
                <c:pt idx="3392">
                  <c:v>63202</c:v>
                </c:pt>
                <c:pt idx="3393">
                  <c:v>63209</c:v>
                </c:pt>
                <c:pt idx="3394">
                  <c:v>63216</c:v>
                </c:pt>
                <c:pt idx="3395">
                  <c:v>63223</c:v>
                </c:pt>
                <c:pt idx="3396">
                  <c:v>63230</c:v>
                </c:pt>
                <c:pt idx="3397">
                  <c:v>63237</c:v>
                </c:pt>
                <c:pt idx="3398">
                  <c:v>63244</c:v>
                </c:pt>
                <c:pt idx="3399">
                  <c:v>63251</c:v>
                </c:pt>
                <c:pt idx="3400">
                  <c:v>63258</c:v>
                </c:pt>
                <c:pt idx="3401">
                  <c:v>63265</c:v>
                </c:pt>
                <c:pt idx="3402">
                  <c:v>63270</c:v>
                </c:pt>
                <c:pt idx="3403">
                  <c:v>63279</c:v>
                </c:pt>
                <c:pt idx="3404">
                  <c:v>63286</c:v>
                </c:pt>
                <c:pt idx="3405">
                  <c:v>63293</c:v>
                </c:pt>
                <c:pt idx="3406">
                  <c:v>63300</c:v>
                </c:pt>
                <c:pt idx="3407">
                  <c:v>63306</c:v>
                </c:pt>
                <c:pt idx="3408">
                  <c:v>63314</c:v>
                </c:pt>
                <c:pt idx="3409">
                  <c:v>63321</c:v>
                </c:pt>
                <c:pt idx="3410">
                  <c:v>63328</c:v>
                </c:pt>
                <c:pt idx="3411">
                  <c:v>63335</c:v>
                </c:pt>
                <c:pt idx="3412">
                  <c:v>63342</c:v>
                </c:pt>
                <c:pt idx="3413">
                  <c:v>63349</c:v>
                </c:pt>
                <c:pt idx="3414">
                  <c:v>63356</c:v>
                </c:pt>
                <c:pt idx="3415">
                  <c:v>63363</c:v>
                </c:pt>
                <c:pt idx="3416">
                  <c:v>63370</c:v>
                </c:pt>
                <c:pt idx="3417">
                  <c:v>63377</c:v>
                </c:pt>
                <c:pt idx="3418">
                  <c:v>63384</c:v>
                </c:pt>
                <c:pt idx="3419">
                  <c:v>63391</c:v>
                </c:pt>
                <c:pt idx="3420">
                  <c:v>63398</c:v>
                </c:pt>
                <c:pt idx="3421">
                  <c:v>63405</c:v>
                </c:pt>
                <c:pt idx="3422">
                  <c:v>63412</c:v>
                </c:pt>
                <c:pt idx="3423">
                  <c:v>63419</c:v>
                </c:pt>
                <c:pt idx="3424">
                  <c:v>63426</c:v>
                </c:pt>
                <c:pt idx="3425">
                  <c:v>63433</c:v>
                </c:pt>
                <c:pt idx="3426">
                  <c:v>63440</c:v>
                </c:pt>
                <c:pt idx="3427">
                  <c:v>63447</c:v>
                </c:pt>
                <c:pt idx="3428">
                  <c:v>63454</c:v>
                </c:pt>
                <c:pt idx="3429">
                  <c:v>63461</c:v>
                </c:pt>
                <c:pt idx="3430">
                  <c:v>63468</c:v>
                </c:pt>
                <c:pt idx="3431">
                  <c:v>63475</c:v>
                </c:pt>
                <c:pt idx="3432">
                  <c:v>63482</c:v>
                </c:pt>
                <c:pt idx="3433">
                  <c:v>63489</c:v>
                </c:pt>
                <c:pt idx="3434">
                  <c:v>63496</c:v>
                </c:pt>
                <c:pt idx="3435">
                  <c:v>63503</c:v>
                </c:pt>
                <c:pt idx="3436">
                  <c:v>63510</c:v>
                </c:pt>
                <c:pt idx="3437">
                  <c:v>63517</c:v>
                </c:pt>
                <c:pt idx="3438">
                  <c:v>63524</c:v>
                </c:pt>
                <c:pt idx="3439">
                  <c:v>63531</c:v>
                </c:pt>
                <c:pt idx="3440">
                  <c:v>63538</c:v>
                </c:pt>
                <c:pt idx="3441">
                  <c:v>63544</c:v>
                </c:pt>
                <c:pt idx="3442">
                  <c:v>63552</c:v>
                </c:pt>
                <c:pt idx="3443">
                  <c:v>63562</c:v>
                </c:pt>
                <c:pt idx="3444">
                  <c:v>63569</c:v>
                </c:pt>
                <c:pt idx="3445">
                  <c:v>63576</c:v>
                </c:pt>
                <c:pt idx="3446">
                  <c:v>63583</c:v>
                </c:pt>
                <c:pt idx="3447">
                  <c:v>63590</c:v>
                </c:pt>
                <c:pt idx="3448">
                  <c:v>63597</c:v>
                </c:pt>
                <c:pt idx="3449">
                  <c:v>63604</c:v>
                </c:pt>
                <c:pt idx="3450">
                  <c:v>63611</c:v>
                </c:pt>
                <c:pt idx="3451">
                  <c:v>63618</c:v>
                </c:pt>
                <c:pt idx="3452">
                  <c:v>63625</c:v>
                </c:pt>
                <c:pt idx="3453">
                  <c:v>63632</c:v>
                </c:pt>
                <c:pt idx="3454">
                  <c:v>63639</c:v>
                </c:pt>
                <c:pt idx="3455">
                  <c:v>63646</c:v>
                </c:pt>
                <c:pt idx="3456">
                  <c:v>63653</c:v>
                </c:pt>
                <c:pt idx="3457">
                  <c:v>63656</c:v>
                </c:pt>
                <c:pt idx="3458">
                  <c:v>63667</c:v>
                </c:pt>
                <c:pt idx="3459">
                  <c:v>63671</c:v>
                </c:pt>
                <c:pt idx="3460">
                  <c:v>63681</c:v>
                </c:pt>
                <c:pt idx="3461">
                  <c:v>63688</c:v>
                </c:pt>
                <c:pt idx="3462">
                  <c:v>63695</c:v>
                </c:pt>
                <c:pt idx="3463">
                  <c:v>63702</c:v>
                </c:pt>
                <c:pt idx="3464">
                  <c:v>63709</c:v>
                </c:pt>
                <c:pt idx="3465">
                  <c:v>63716</c:v>
                </c:pt>
                <c:pt idx="3466">
                  <c:v>63723</c:v>
                </c:pt>
                <c:pt idx="3467">
                  <c:v>63730</c:v>
                </c:pt>
                <c:pt idx="3468">
                  <c:v>63737</c:v>
                </c:pt>
                <c:pt idx="3469">
                  <c:v>63744</c:v>
                </c:pt>
                <c:pt idx="3470">
                  <c:v>63751</c:v>
                </c:pt>
                <c:pt idx="3471">
                  <c:v>63758</c:v>
                </c:pt>
                <c:pt idx="3472">
                  <c:v>63765</c:v>
                </c:pt>
                <c:pt idx="3473">
                  <c:v>63772</c:v>
                </c:pt>
                <c:pt idx="3474">
                  <c:v>63779</c:v>
                </c:pt>
                <c:pt idx="3475">
                  <c:v>63786</c:v>
                </c:pt>
                <c:pt idx="3476">
                  <c:v>63793</c:v>
                </c:pt>
                <c:pt idx="3477">
                  <c:v>63800</c:v>
                </c:pt>
                <c:pt idx="3478">
                  <c:v>63807</c:v>
                </c:pt>
                <c:pt idx="3479">
                  <c:v>63814</c:v>
                </c:pt>
                <c:pt idx="3480">
                  <c:v>63821</c:v>
                </c:pt>
                <c:pt idx="3481">
                  <c:v>63828</c:v>
                </c:pt>
                <c:pt idx="3482">
                  <c:v>63835</c:v>
                </c:pt>
                <c:pt idx="3483">
                  <c:v>63842</c:v>
                </c:pt>
                <c:pt idx="3484">
                  <c:v>63849</c:v>
                </c:pt>
                <c:pt idx="3485">
                  <c:v>63856</c:v>
                </c:pt>
                <c:pt idx="3486">
                  <c:v>63863</c:v>
                </c:pt>
                <c:pt idx="3487">
                  <c:v>63870</c:v>
                </c:pt>
                <c:pt idx="3488">
                  <c:v>63877</c:v>
                </c:pt>
                <c:pt idx="3489">
                  <c:v>63884</c:v>
                </c:pt>
                <c:pt idx="3490">
                  <c:v>63891</c:v>
                </c:pt>
                <c:pt idx="3491">
                  <c:v>63898</c:v>
                </c:pt>
                <c:pt idx="3492">
                  <c:v>63905</c:v>
                </c:pt>
                <c:pt idx="3493">
                  <c:v>63909</c:v>
                </c:pt>
                <c:pt idx="3494">
                  <c:v>63919</c:v>
                </c:pt>
                <c:pt idx="3495">
                  <c:v>63927</c:v>
                </c:pt>
                <c:pt idx="3496">
                  <c:v>63934</c:v>
                </c:pt>
                <c:pt idx="3497">
                  <c:v>63941</c:v>
                </c:pt>
                <c:pt idx="3498">
                  <c:v>63948</c:v>
                </c:pt>
                <c:pt idx="3499">
                  <c:v>63955</c:v>
                </c:pt>
                <c:pt idx="3500">
                  <c:v>63962</c:v>
                </c:pt>
                <c:pt idx="3501">
                  <c:v>63969</c:v>
                </c:pt>
                <c:pt idx="3502">
                  <c:v>63976</c:v>
                </c:pt>
                <c:pt idx="3503">
                  <c:v>63983</c:v>
                </c:pt>
                <c:pt idx="3504">
                  <c:v>63990</c:v>
                </c:pt>
                <c:pt idx="3505">
                  <c:v>63997</c:v>
                </c:pt>
                <c:pt idx="3506">
                  <c:v>64004</c:v>
                </c:pt>
                <c:pt idx="3507">
                  <c:v>64011</c:v>
                </c:pt>
                <c:pt idx="3508">
                  <c:v>64018</c:v>
                </c:pt>
                <c:pt idx="3509">
                  <c:v>64025</c:v>
                </c:pt>
                <c:pt idx="3510">
                  <c:v>64032</c:v>
                </c:pt>
                <c:pt idx="3511">
                  <c:v>64038</c:v>
                </c:pt>
                <c:pt idx="3512">
                  <c:v>64046</c:v>
                </c:pt>
                <c:pt idx="3513">
                  <c:v>64053</c:v>
                </c:pt>
                <c:pt idx="3514">
                  <c:v>64060</c:v>
                </c:pt>
                <c:pt idx="3515">
                  <c:v>64067</c:v>
                </c:pt>
                <c:pt idx="3516">
                  <c:v>64074</c:v>
                </c:pt>
                <c:pt idx="3517">
                  <c:v>64081</c:v>
                </c:pt>
                <c:pt idx="3518">
                  <c:v>64088</c:v>
                </c:pt>
                <c:pt idx="3519">
                  <c:v>64095</c:v>
                </c:pt>
                <c:pt idx="3520">
                  <c:v>64102</c:v>
                </c:pt>
                <c:pt idx="3521">
                  <c:v>64109</c:v>
                </c:pt>
                <c:pt idx="3522">
                  <c:v>64116</c:v>
                </c:pt>
                <c:pt idx="3523">
                  <c:v>64123</c:v>
                </c:pt>
                <c:pt idx="3524">
                  <c:v>64130</c:v>
                </c:pt>
                <c:pt idx="3525">
                  <c:v>64137</c:v>
                </c:pt>
                <c:pt idx="3526">
                  <c:v>64144</c:v>
                </c:pt>
              </c:numCache>
            </c:numRef>
          </c:xVal>
          <c:yVal>
            <c:numRef>
              <c:f>EUR1Y!$W$3:$W$3529</c:f>
              <c:numCache>
                <c:formatCode>0.0000%</c:formatCode>
                <c:ptCount val="3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992896"/>
        <c:axId val="635015168"/>
      </c:scatterChart>
      <c:valAx>
        <c:axId val="634992896"/>
        <c:scaling>
          <c:orientation val="minMax"/>
          <c:min val="421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635015168"/>
        <c:crosses val="autoZero"/>
        <c:crossBetween val="midCat"/>
      </c:valAx>
      <c:valAx>
        <c:axId val="63501516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34992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105600</xdr:colOff>
      <xdr:row>108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35</xdr:row>
      <xdr:rowOff>39375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14</xdr:col>
      <xdr:colOff>105600</xdr:colOff>
      <xdr:row>71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14</xdr:col>
      <xdr:colOff>105600</xdr:colOff>
      <xdr:row>107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35</xdr:row>
      <xdr:rowOff>39375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14</xdr:col>
      <xdr:colOff>105600</xdr:colOff>
      <xdr:row>71</xdr:row>
      <xdr:rowOff>39375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14</xdr:col>
      <xdr:colOff>105600</xdr:colOff>
      <xdr:row>107</xdr:row>
      <xdr:rowOff>39375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105600</xdr:colOff>
      <xdr:row>108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105600</xdr:colOff>
      <xdr:row>108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4"/>
  <sheetViews>
    <sheetView tabSelected="1" workbookViewId="0">
      <selection activeCell="D6" sqref="D6"/>
    </sheetView>
  </sheetViews>
  <sheetFormatPr defaultRowHeight="11.25" x14ac:dyDescent="0.2"/>
  <cols>
    <col min="1" max="1" width="9.140625" style="1"/>
    <col min="2" max="2" width="2.7109375" style="1" customWidth="1"/>
    <col min="3" max="3" width="16.140625" style="1" bestFit="1" customWidth="1"/>
    <col min="4" max="4" width="27.5703125" style="1" bestFit="1" customWidth="1"/>
    <col min="5" max="5" width="2.7109375" style="1" customWidth="1"/>
    <col min="6" max="16384" width="9.140625" style="1"/>
  </cols>
  <sheetData>
    <row r="1" spans="2:5" ht="12" thickBot="1" x14ac:dyDescent="0.25"/>
    <row r="2" spans="2:5" ht="17.25" thickBot="1" x14ac:dyDescent="0.35">
      <c r="B2" s="33" t="s">
        <v>18</v>
      </c>
      <c r="C2" s="34"/>
      <c r="D2" s="34"/>
      <c r="E2" s="35"/>
    </row>
    <row r="3" spans="2:5" x14ac:dyDescent="0.2">
      <c r="B3" s="10"/>
      <c r="C3" s="11"/>
      <c r="D3" s="11"/>
      <c r="E3" s="12"/>
    </row>
    <row r="4" spans="2:5" x14ac:dyDescent="0.2">
      <c r="B4" s="13"/>
      <c r="C4" s="4" t="s">
        <v>17</v>
      </c>
      <c r="D4" s="36">
        <f>_xll.qlSettingsEvaluationDate(Trigger)</f>
        <v>42234</v>
      </c>
      <c r="E4" s="5"/>
    </row>
    <row r="5" spans="2:5" x14ac:dyDescent="0.2">
      <c r="B5" s="13"/>
      <c r="C5" s="6" t="s">
        <v>16</v>
      </c>
      <c r="D5" s="37">
        <f>_xll.qlCalendarAdvance(Calendar,EvaluationDate,"2D","F",,Trigger)</f>
        <v>42236</v>
      </c>
      <c r="E5" s="5"/>
    </row>
    <row r="6" spans="2:5" x14ac:dyDescent="0.2">
      <c r="B6" s="13"/>
      <c r="C6" s="6" t="s">
        <v>4</v>
      </c>
      <c r="D6" s="7">
        <v>42234.523611111108</v>
      </c>
      <c r="E6" s="5"/>
    </row>
    <row r="7" spans="2:5" x14ac:dyDescent="0.2">
      <c r="B7" s="13"/>
      <c r="C7" s="6" t="s">
        <v>1</v>
      </c>
      <c r="D7" s="38" t="s">
        <v>2</v>
      </c>
      <c r="E7" s="5"/>
    </row>
    <row r="8" spans="2:5" x14ac:dyDescent="0.2">
      <c r="B8" s="13"/>
      <c r="C8" s="6" t="s">
        <v>6</v>
      </c>
      <c r="D8" s="39" t="s">
        <v>7</v>
      </c>
      <c r="E8" s="5"/>
    </row>
    <row r="9" spans="2:5" x14ac:dyDescent="0.2">
      <c r="B9" s="13"/>
      <c r="C9" s="6" t="s">
        <v>5</v>
      </c>
      <c r="D9" s="38">
        <v>2</v>
      </c>
      <c r="E9" s="5"/>
    </row>
    <row r="10" spans="2:5" x14ac:dyDescent="0.2">
      <c r="B10" s="13"/>
      <c r="C10" s="6" t="s">
        <v>8</v>
      </c>
      <c r="D10" s="39" t="b">
        <v>1</v>
      </c>
      <c r="E10" s="5"/>
    </row>
    <row r="11" spans="2:5" x14ac:dyDescent="0.2">
      <c r="B11" s="13"/>
      <c r="C11" s="6" t="s">
        <v>9</v>
      </c>
      <c r="D11" s="39" t="b">
        <v>1</v>
      </c>
      <c r="E11" s="5"/>
    </row>
    <row r="12" spans="2:5" x14ac:dyDescent="0.2">
      <c r="B12" s="13"/>
      <c r="C12" s="6" t="s">
        <v>15</v>
      </c>
      <c r="D12" s="39" t="s">
        <v>3</v>
      </c>
      <c r="E12" s="5"/>
    </row>
    <row r="13" spans="2:5" x14ac:dyDescent="0.2">
      <c r="B13" s="13"/>
      <c r="C13" s="6" t="s">
        <v>14</v>
      </c>
      <c r="D13" s="39" t="str">
        <f>PROPER(Currency)&amp;FamilyName</f>
        <v>Euribor</v>
      </c>
      <c r="E13" s="5"/>
    </row>
    <row r="14" spans="2:5" ht="12" thickBot="1" x14ac:dyDescent="0.25">
      <c r="B14" s="14"/>
      <c r="C14" s="8"/>
      <c r="D14" s="8"/>
      <c r="E14" s="9"/>
    </row>
  </sheetData>
  <mergeCells count="1">
    <mergeCell ref="B2:E2"/>
  </mergeCells>
  <dataValidations count="3">
    <dataValidation type="list" allowBlank="1" showInputMessage="1" showErrorMessage="1" sqref="D12">
      <formula1>"ibor,Libor"</formula1>
    </dataValidation>
    <dataValidation type="list" allowBlank="1" showInputMessage="1" showErrorMessage="1" sqref="D7">
      <formula1>"EUR,USD,GBP,JPY,CHF"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W3695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0" width="17.28515625" style="1" bestFit="1" customWidth="1"/>
    <col min="21" max="22" width="8.7109375" style="1" customWidth="1"/>
    <col min="23" max="23" width="10" style="1" bestFit="1" customWidth="1"/>
    <col min="24" max="16384" width="9.140625" style="1"/>
  </cols>
  <sheetData>
    <row r="1" spans="16:23" hidden="1" outlineLevel="1" x14ac:dyDescent="0.2">
      <c r="U1" s="1" t="str">
        <f>_xll.qlEonia(,"Mx_"&amp;Currency&amp;Tenor,Permanent,Trigger,ObjectOverwrite)</f>
        <v>obj_00d0b#0000</v>
      </c>
      <c r="V1" s="1" t="str">
        <f>_xll.qlEonia(,"MX"&amp;Currency&amp;Tenor&amp;"_NEW",Permanent,Trigger,ObjectOverwrite)</f>
        <v>obj_00d0c#0000</v>
      </c>
    </row>
    <row r="2" spans="16:23" ht="22.5" collapsed="1" x14ac:dyDescent="0.2">
      <c r="R2" s="2" t="s">
        <v>26</v>
      </c>
      <c r="S2" s="2" t="s">
        <v>11</v>
      </c>
      <c r="T2" s="2" t="s">
        <v>10</v>
      </c>
      <c r="U2" s="2" t="s">
        <v>22</v>
      </c>
      <c r="V2" s="2" t="s">
        <v>23</v>
      </c>
      <c r="W2" s="3" t="s">
        <v>13</v>
      </c>
    </row>
    <row r="3" spans="16:23" x14ac:dyDescent="0.2">
      <c r="P3" s="24" t="s">
        <v>27</v>
      </c>
      <c r="R3" s="15" t="s">
        <v>20</v>
      </c>
      <c r="S3" s="16">
        <f>_xll.qlCalendarAdvance(Calendar,_xll.qlSettingsEvaluationDate(Trigger),"0D","F",,Trigger)</f>
        <v>42234</v>
      </c>
      <c r="T3" s="16">
        <f>_xll.qlCalendarAdvance(Calendar,S3,"0D",,,Trigger)</f>
        <v>42234</v>
      </c>
      <c r="U3" s="21" t="e">
        <f>_xll.qlIndexFixing($U$1,S3,,Trigger)</f>
        <v>#NUM!</v>
      </c>
      <c r="V3" s="21" t="e">
        <f>_xll.qlIndexFixing($V$1,S3,,Trigger)</f>
        <v>#NUM!</v>
      </c>
      <c r="W3" s="26" t="e">
        <f>(U3-V3)*10000</f>
        <v>#NUM!</v>
      </c>
    </row>
    <row r="4" spans="16:23" x14ac:dyDescent="0.2">
      <c r="P4" s="25" t="e">
        <f t="array" ref="P4">MAX(ABS(W3:W261))</f>
        <v>#NUM!</v>
      </c>
      <c r="R4" s="17" t="s">
        <v>20</v>
      </c>
      <c r="S4" s="18">
        <f>_xll.qlCalendarAdvance(Calendar,S3,R4,,Trigger)</f>
        <v>42235</v>
      </c>
      <c r="T4" s="18">
        <f>_xll.qlCalendarAdvance(Calendar,T3,R4,"f",,Trigger)</f>
        <v>42235</v>
      </c>
      <c r="U4" s="22" t="e">
        <f>_xll.qlIndexFixing($U$1,S4,,Trigger)</f>
        <v>#NUM!</v>
      </c>
      <c r="V4" s="22" t="e">
        <f>_xll.qlIndexFixing($V$1,S4,,Trigger)</f>
        <v>#NUM!</v>
      </c>
      <c r="W4" s="27" t="e">
        <f t="shared" ref="W4:W67" si="0">(U4-V4)*10000</f>
        <v>#NUM!</v>
      </c>
    </row>
    <row r="5" spans="16:23" x14ac:dyDescent="0.2">
      <c r="R5" s="17" t="s">
        <v>20</v>
      </c>
      <c r="S5" s="18">
        <f>_xll.qlCalendarAdvance(Calendar,S4,R5,,Trigger)</f>
        <v>42236</v>
      </c>
      <c r="T5" s="18">
        <f>_xll.qlCalendarAdvance(Calendar,T4,R5,"f",,Trigger)</f>
        <v>42236</v>
      </c>
      <c r="U5" s="22" t="e">
        <f>_xll.qlIndexFixing($U$1,S5,,Trigger)</f>
        <v>#NUM!</v>
      </c>
      <c r="V5" s="22" t="e">
        <f>_xll.qlIndexFixing($V$1,S5,,Trigger)</f>
        <v>#NUM!</v>
      </c>
      <c r="W5" s="27" t="e">
        <f t="shared" si="0"/>
        <v>#NUM!</v>
      </c>
    </row>
    <row r="6" spans="16:23" x14ac:dyDescent="0.2">
      <c r="R6" s="17" t="s">
        <v>20</v>
      </c>
      <c r="S6" s="18">
        <f>_xll.qlCalendarAdvance(Calendar,S5,R6,,Trigger)</f>
        <v>42237</v>
      </c>
      <c r="T6" s="18">
        <f>_xll.qlCalendarAdvance(Calendar,T5,R6,"f",,Trigger)</f>
        <v>42237</v>
      </c>
      <c r="U6" s="22" t="e">
        <f>_xll.qlIndexFixing($U$1,S6,,Trigger)</f>
        <v>#NUM!</v>
      </c>
      <c r="V6" s="22" t="e">
        <f>_xll.qlIndexFixing($V$1,S6,,Trigger)</f>
        <v>#NUM!</v>
      </c>
      <c r="W6" s="27" t="e">
        <f t="shared" si="0"/>
        <v>#NUM!</v>
      </c>
    </row>
    <row r="7" spans="16:23" x14ac:dyDescent="0.2">
      <c r="R7" s="17" t="s">
        <v>20</v>
      </c>
      <c r="S7" s="18">
        <f>_xll.qlCalendarAdvance(Calendar,S6,R7,,Trigger)</f>
        <v>42240</v>
      </c>
      <c r="T7" s="18">
        <f>_xll.qlCalendarAdvance(Calendar,T6,R7,"f",,Trigger)</f>
        <v>42240</v>
      </c>
      <c r="U7" s="22" t="e">
        <f>_xll.qlIndexFixing($U$1,S7,,Trigger)</f>
        <v>#NUM!</v>
      </c>
      <c r="V7" s="22" t="e">
        <f>_xll.qlIndexFixing($V$1,S7,,Trigger)</f>
        <v>#NUM!</v>
      </c>
      <c r="W7" s="27" t="e">
        <f t="shared" si="0"/>
        <v>#NUM!</v>
      </c>
    </row>
    <row r="8" spans="16:23" x14ac:dyDescent="0.2">
      <c r="R8" s="17" t="s">
        <v>20</v>
      </c>
      <c r="S8" s="18">
        <f>_xll.qlCalendarAdvance(Calendar,S7,R8,,Trigger)</f>
        <v>42241</v>
      </c>
      <c r="T8" s="18">
        <f>_xll.qlCalendarAdvance(Calendar,T7,R8,"f",,Trigger)</f>
        <v>42241</v>
      </c>
      <c r="U8" s="22" t="e">
        <f>_xll.qlIndexFixing($U$1,S8,,Trigger)</f>
        <v>#NUM!</v>
      </c>
      <c r="V8" s="22" t="e">
        <f>_xll.qlIndexFixing($V$1,S8,,Trigger)</f>
        <v>#NUM!</v>
      </c>
      <c r="W8" s="27" t="e">
        <f t="shared" si="0"/>
        <v>#NUM!</v>
      </c>
    </row>
    <row r="9" spans="16:23" x14ac:dyDescent="0.2">
      <c r="R9" s="17" t="s">
        <v>20</v>
      </c>
      <c r="S9" s="18">
        <f>_xll.qlCalendarAdvance(Calendar,S8,R9,,Trigger)</f>
        <v>42242</v>
      </c>
      <c r="T9" s="18">
        <f>_xll.qlCalendarAdvance(Calendar,T8,R9,"f",,Trigger)</f>
        <v>42242</v>
      </c>
      <c r="U9" s="22" t="e">
        <f>_xll.qlIndexFixing($U$1,S9,,Trigger)</f>
        <v>#NUM!</v>
      </c>
      <c r="V9" s="22" t="e">
        <f>_xll.qlIndexFixing($V$1,S9,,Trigger)</f>
        <v>#NUM!</v>
      </c>
      <c r="W9" s="27" t="e">
        <f t="shared" si="0"/>
        <v>#NUM!</v>
      </c>
    </row>
    <row r="10" spans="16:23" x14ac:dyDescent="0.2">
      <c r="R10" s="17" t="s">
        <v>20</v>
      </c>
      <c r="S10" s="18">
        <f>_xll.qlCalendarAdvance(Calendar,S9,R10,,Trigger)</f>
        <v>42243</v>
      </c>
      <c r="T10" s="18">
        <f>_xll.qlCalendarAdvance(Calendar,T9,R10,"f",,Trigger)</f>
        <v>42243</v>
      </c>
      <c r="U10" s="22" t="e">
        <f>_xll.qlIndexFixing($U$1,S10,,Trigger)</f>
        <v>#NUM!</v>
      </c>
      <c r="V10" s="22" t="e">
        <f>_xll.qlIndexFixing($V$1,S10,,Trigger)</f>
        <v>#NUM!</v>
      </c>
      <c r="W10" s="27" t="e">
        <f t="shared" si="0"/>
        <v>#NUM!</v>
      </c>
    </row>
    <row r="11" spans="16:23" x14ac:dyDescent="0.2">
      <c r="R11" s="17" t="s">
        <v>20</v>
      </c>
      <c r="S11" s="18">
        <f>_xll.qlCalendarAdvance(Calendar,S10,R11,,Trigger)</f>
        <v>42244</v>
      </c>
      <c r="T11" s="18">
        <f>_xll.qlCalendarAdvance(Calendar,T10,R11,"f",,Trigger)</f>
        <v>42244</v>
      </c>
      <c r="U11" s="22" t="e">
        <f>_xll.qlIndexFixing($U$1,S11,,Trigger)</f>
        <v>#NUM!</v>
      </c>
      <c r="V11" s="22" t="e">
        <f>_xll.qlIndexFixing($V$1,S11,,Trigger)</f>
        <v>#NUM!</v>
      </c>
      <c r="W11" s="27" t="e">
        <f t="shared" si="0"/>
        <v>#NUM!</v>
      </c>
    </row>
    <row r="12" spans="16:23" x14ac:dyDescent="0.2">
      <c r="R12" s="17" t="s">
        <v>20</v>
      </c>
      <c r="S12" s="18">
        <f>_xll.qlCalendarAdvance(Calendar,S11,R12,,Trigger)</f>
        <v>42247</v>
      </c>
      <c r="T12" s="18">
        <f>_xll.qlCalendarAdvance(Calendar,T11,R12,"f",,Trigger)</f>
        <v>42247</v>
      </c>
      <c r="U12" s="22" t="e">
        <f>_xll.qlIndexFixing($U$1,S12,,Trigger)</f>
        <v>#NUM!</v>
      </c>
      <c r="V12" s="22" t="e">
        <f>_xll.qlIndexFixing($V$1,S12,,Trigger)</f>
        <v>#NUM!</v>
      </c>
      <c r="W12" s="27" t="e">
        <f t="shared" si="0"/>
        <v>#NUM!</v>
      </c>
    </row>
    <row r="13" spans="16:23" x14ac:dyDescent="0.2">
      <c r="R13" s="17" t="s">
        <v>20</v>
      </c>
      <c r="S13" s="18">
        <f>_xll.qlCalendarAdvance(Calendar,S12,R13,,Trigger)</f>
        <v>42248</v>
      </c>
      <c r="T13" s="18">
        <f>_xll.qlCalendarAdvance(Calendar,T12,R13,"f",,Trigger)</f>
        <v>42248</v>
      </c>
      <c r="U13" s="22" t="e">
        <f>_xll.qlIndexFixing($U$1,S13,,Trigger)</f>
        <v>#NUM!</v>
      </c>
      <c r="V13" s="22" t="e">
        <f>_xll.qlIndexFixing($V$1,S13,,Trigger)</f>
        <v>#NUM!</v>
      </c>
      <c r="W13" s="27" t="e">
        <f t="shared" si="0"/>
        <v>#NUM!</v>
      </c>
    </row>
    <row r="14" spans="16:23" x14ac:dyDescent="0.2">
      <c r="R14" s="17" t="s">
        <v>20</v>
      </c>
      <c r="S14" s="18">
        <f>_xll.qlCalendarAdvance(Calendar,S13,R14,,Trigger)</f>
        <v>42249</v>
      </c>
      <c r="T14" s="18">
        <f>_xll.qlCalendarAdvance(Calendar,T13,R14,"f",,Trigger)</f>
        <v>42249</v>
      </c>
      <c r="U14" s="22" t="e">
        <f>_xll.qlIndexFixing($U$1,S14,,Trigger)</f>
        <v>#NUM!</v>
      </c>
      <c r="V14" s="22" t="e">
        <f>_xll.qlIndexFixing($V$1,S14,,Trigger)</f>
        <v>#NUM!</v>
      </c>
      <c r="W14" s="27" t="e">
        <f t="shared" si="0"/>
        <v>#NUM!</v>
      </c>
    </row>
    <row r="15" spans="16:23" x14ac:dyDescent="0.2">
      <c r="R15" s="17" t="s">
        <v>20</v>
      </c>
      <c r="S15" s="18">
        <f>_xll.qlCalendarAdvance(Calendar,S14,R15,,Trigger)</f>
        <v>42250</v>
      </c>
      <c r="T15" s="18">
        <f>_xll.qlCalendarAdvance(Calendar,T14,R15,"f",,Trigger)</f>
        <v>42250</v>
      </c>
      <c r="U15" s="22" t="e">
        <f>_xll.qlIndexFixing($U$1,S15,,Trigger)</f>
        <v>#NUM!</v>
      </c>
      <c r="V15" s="22" t="e">
        <f>_xll.qlIndexFixing($V$1,S15,,Trigger)</f>
        <v>#NUM!</v>
      </c>
      <c r="W15" s="27" t="e">
        <f t="shared" si="0"/>
        <v>#NUM!</v>
      </c>
    </row>
    <row r="16" spans="16:23" x14ac:dyDescent="0.2">
      <c r="R16" s="17" t="s">
        <v>20</v>
      </c>
      <c r="S16" s="18">
        <f>_xll.qlCalendarAdvance(Calendar,S15,R16,,Trigger)</f>
        <v>42251</v>
      </c>
      <c r="T16" s="18">
        <f>_xll.qlCalendarAdvance(Calendar,T15,R16,"f",,Trigger)</f>
        <v>42251</v>
      </c>
      <c r="U16" s="22" t="e">
        <f>_xll.qlIndexFixing($U$1,S16,,Trigger)</f>
        <v>#NUM!</v>
      </c>
      <c r="V16" s="22" t="e">
        <f>_xll.qlIndexFixing($V$1,S16,,Trigger)</f>
        <v>#NUM!</v>
      </c>
      <c r="W16" s="27" t="e">
        <f t="shared" si="0"/>
        <v>#NUM!</v>
      </c>
    </row>
    <row r="17" spans="18:23" x14ac:dyDescent="0.2">
      <c r="R17" s="17" t="s">
        <v>20</v>
      </c>
      <c r="S17" s="18">
        <f>_xll.qlCalendarAdvance(Calendar,S16,R17,,Trigger)</f>
        <v>42254</v>
      </c>
      <c r="T17" s="18">
        <f>_xll.qlCalendarAdvance(Calendar,T16,R17,"f",,Trigger)</f>
        <v>42254</v>
      </c>
      <c r="U17" s="22" t="e">
        <f>_xll.qlIndexFixing($U$1,S17,,Trigger)</f>
        <v>#NUM!</v>
      </c>
      <c r="V17" s="22" t="e">
        <f>_xll.qlIndexFixing($V$1,S17,,Trigger)</f>
        <v>#NUM!</v>
      </c>
      <c r="W17" s="27" t="e">
        <f t="shared" si="0"/>
        <v>#NUM!</v>
      </c>
    </row>
    <row r="18" spans="18:23" x14ac:dyDescent="0.2">
      <c r="R18" s="17" t="s">
        <v>20</v>
      </c>
      <c r="S18" s="18">
        <f>_xll.qlCalendarAdvance(Calendar,S17,R18,,Trigger)</f>
        <v>42255</v>
      </c>
      <c r="T18" s="18">
        <f>_xll.qlCalendarAdvance(Calendar,T17,R18,"f",,Trigger)</f>
        <v>42255</v>
      </c>
      <c r="U18" s="22" t="e">
        <f>_xll.qlIndexFixing($U$1,S18,,Trigger)</f>
        <v>#NUM!</v>
      </c>
      <c r="V18" s="22" t="e">
        <f>_xll.qlIndexFixing($V$1,S18,,Trigger)</f>
        <v>#NUM!</v>
      </c>
      <c r="W18" s="27" t="e">
        <f t="shared" si="0"/>
        <v>#NUM!</v>
      </c>
    </row>
    <row r="19" spans="18:23" x14ac:dyDescent="0.2">
      <c r="R19" s="17" t="s">
        <v>20</v>
      </c>
      <c r="S19" s="18">
        <f>_xll.qlCalendarAdvance(Calendar,S18,R19,,Trigger)</f>
        <v>42256</v>
      </c>
      <c r="T19" s="18">
        <f>_xll.qlCalendarAdvance(Calendar,T18,R19,"f",,Trigger)</f>
        <v>42256</v>
      </c>
      <c r="U19" s="22" t="e">
        <f>_xll.qlIndexFixing($U$1,S19,,Trigger)</f>
        <v>#NUM!</v>
      </c>
      <c r="V19" s="22" t="e">
        <f>_xll.qlIndexFixing($V$1,S19,,Trigger)</f>
        <v>#NUM!</v>
      </c>
      <c r="W19" s="27" t="e">
        <f t="shared" si="0"/>
        <v>#NUM!</v>
      </c>
    </row>
    <row r="20" spans="18:23" x14ac:dyDescent="0.2">
      <c r="R20" s="17" t="s">
        <v>20</v>
      </c>
      <c r="S20" s="18">
        <f>_xll.qlCalendarAdvance(Calendar,S19,R20,,Trigger)</f>
        <v>42257</v>
      </c>
      <c r="T20" s="18">
        <f>_xll.qlCalendarAdvance(Calendar,T19,R20,"f",,Trigger)</f>
        <v>42257</v>
      </c>
      <c r="U20" s="22" t="e">
        <f>_xll.qlIndexFixing($U$1,S20,,Trigger)</f>
        <v>#NUM!</v>
      </c>
      <c r="V20" s="22" t="e">
        <f>_xll.qlIndexFixing($V$1,S20,,Trigger)</f>
        <v>#NUM!</v>
      </c>
      <c r="W20" s="27" t="e">
        <f t="shared" si="0"/>
        <v>#NUM!</v>
      </c>
    </row>
    <row r="21" spans="18:23" x14ac:dyDescent="0.2">
      <c r="R21" s="17" t="s">
        <v>20</v>
      </c>
      <c r="S21" s="18">
        <f>_xll.qlCalendarAdvance(Calendar,S20,R21,,Trigger)</f>
        <v>42258</v>
      </c>
      <c r="T21" s="18">
        <f>_xll.qlCalendarAdvance(Calendar,T20,R21,"f",,Trigger)</f>
        <v>42258</v>
      </c>
      <c r="U21" s="22" t="e">
        <f>_xll.qlIndexFixing($U$1,S21,,Trigger)</f>
        <v>#NUM!</v>
      </c>
      <c r="V21" s="22" t="e">
        <f>_xll.qlIndexFixing($V$1,S21,,Trigger)</f>
        <v>#NUM!</v>
      </c>
      <c r="W21" s="27" t="e">
        <f t="shared" si="0"/>
        <v>#NUM!</v>
      </c>
    </row>
    <row r="22" spans="18:23" x14ac:dyDescent="0.2">
      <c r="R22" s="17" t="s">
        <v>20</v>
      </c>
      <c r="S22" s="18">
        <f>_xll.qlCalendarAdvance(Calendar,S21,R22,,Trigger)</f>
        <v>42261</v>
      </c>
      <c r="T22" s="18">
        <f>_xll.qlCalendarAdvance(Calendar,T21,R22,"f",,Trigger)</f>
        <v>42261</v>
      </c>
      <c r="U22" s="22" t="e">
        <f>_xll.qlIndexFixing($U$1,S22,,Trigger)</f>
        <v>#NUM!</v>
      </c>
      <c r="V22" s="22" t="e">
        <f>_xll.qlIndexFixing($V$1,S22,,Trigger)</f>
        <v>#NUM!</v>
      </c>
      <c r="W22" s="27" t="e">
        <f t="shared" si="0"/>
        <v>#NUM!</v>
      </c>
    </row>
    <row r="23" spans="18:23" x14ac:dyDescent="0.2">
      <c r="R23" s="17" t="s">
        <v>20</v>
      </c>
      <c r="S23" s="18">
        <f>_xll.qlCalendarAdvance(Calendar,S22,R23,,Trigger)</f>
        <v>42262</v>
      </c>
      <c r="T23" s="18">
        <f>_xll.qlCalendarAdvance(Calendar,T22,R23,"f",,Trigger)</f>
        <v>42262</v>
      </c>
      <c r="U23" s="22" t="e">
        <f>_xll.qlIndexFixing($U$1,S23,,Trigger)</f>
        <v>#NUM!</v>
      </c>
      <c r="V23" s="22" t="e">
        <f>_xll.qlIndexFixing($V$1,S23,,Trigger)</f>
        <v>#NUM!</v>
      </c>
      <c r="W23" s="27" t="e">
        <f t="shared" si="0"/>
        <v>#NUM!</v>
      </c>
    </row>
    <row r="24" spans="18:23" x14ac:dyDescent="0.2">
      <c r="R24" s="17" t="s">
        <v>20</v>
      </c>
      <c r="S24" s="18">
        <f>_xll.qlCalendarAdvance(Calendar,S23,R24,,Trigger)</f>
        <v>42263</v>
      </c>
      <c r="T24" s="18">
        <f>_xll.qlCalendarAdvance(Calendar,T23,R24,"f",,Trigger)</f>
        <v>42263</v>
      </c>
      <c r="U24" s="22" t="e">
        <f>_xll.qlIndexFixing($U$1,S24,,Trigger)</f>
        <v>#NUM!</v>
      </c>
      <c r="V24" s="22" t="e">
        <f>_xll.qlIndexFixing($V$1,S24,,Trigger)</f>
        <v>#NUM!</v>
      </c>
      <c r="W24" s="27" t="e">
        <f t="shared" si="0"/>
        <v>#NUM!</v>
      </c>
    </row>
    <row r="25" spans="18:23" x14ac:dyDescent="0.2">
      <c r="R25" s="17" t="s">
        <v>20</v>
      </c>
      <c r="S25" s="18">
        <f>_xll.qlCalendarAdvance(Calendar,S24,R25,,Trigger)</f>
        <v>42264</v>
      </c>
      <c r="T25" s="18">
        <f>_xll.qlCalendarAdvance(Calendar,T24,R25,"f",,Trigger)</f>
        <v>42264</v>
      </c>
      <c r="U25" s="22" t="e">
        <f>_xll.qlIndexFixing($U$1,S25,,Trigger)</f>
        <v>#NUM!</v>
      </c>
      <c r="V25" s="22" t="e">
        <f>_xll.qlIndexFixing($V$1,S25,,Trigger)</f>
        <v>#NUM!</v>
      </c>
      <c r="W25" s="27" t="e">
        <f t="shared" si="0"/>
        <v>#NUM!</v>
      </c>
    </row>
    <row r="26" spans="18:23" x14ac:dyDescent="0.2">
      <c r="R26" s="17" t="s">
        <v>20</v>
      </c>
      <c r="S26" s="18">
        <f>_xll.qlCalendarAdvance(Calendar,S25,R26,,Trigger)</f>
        <v>42265</v>
      </c>
      <c r="T26" s="18">
        <f>_xll.qlCalendarAdvance(Calendar,T25,R26,"f",,Trigger)</f>
        <v>42265</v>
      </c>
      <c r="U26" s="22" t="e">
        <f>_xll.qlIndexFixing($U$1,S26,,Trigger)</f>
        <v>#NUM!</v>
      </c>
      <c r="V26" s="22" t="e">
        <f>_xll.qlIndexFixing($V$1,S26,,Trigger)</f>
        <v>#NUM!</v>
      </c>
      <c r="W26" s="27" t="e">
        <f t="shared" si="0"/>
        <v>#NUM!</v>
      </c>
    </row>
    <row r="27" spans="18:23" x14ac:dyDescent="0.2">
      <c r="R27" s="17" t="s">
        <v>20</v>
      </c>
      <c r="S27" s="18">
        <f>_xll.qlCalendarAdvance(Calendar,S26,R27,,Trigger)</f>
        <v>42268</v>
      </c>
      <c r="T27" s="18">
        <f>_xll.qlCalendarAdvance(Calendar,T26,R27,"f",,Trigger)</f>
        <v>42268</v>
      </c>
      <c r="U27" s="22" t="e">
        <f>_xll.qlIndexFixing($U$1,S27,,Trigger)</f>
        <v>#NUM!</v>
      </c>
      <c r="V27" s="22" t="e">
        <f>_xll.qlIndexFixing($V$1,S27,,Trigger)</f>
        <v>#NUM!</v>
      </c>
      <c r="W27" s="27" t="e">
        <f t="shared" si="0"/>
        <v>#NUM!</v>
      </c>
    </row>
    <row r="28" spans="18:23" x14ac:dyDescent="0.2">
      <c r="R28" s="17" t="s">
        <v>20</v>
      </c>
      <c r="S28" s="18">
        <f>_xll.qlCalendarAdvance(Calendar,S27,R28,,Trigger)</f>
        <v>42269</v>
      </c>
      <c r="T28" s="18">
        <f>_xll.qlCalendarAdvance(Calendar,T27,R28,"f",,Trigger)</f>
        <v>42269</v>
      </c>
      <c r="U28" s="22" t="e">
        <f>_xll.qlIndexFixing($U$1,S28,,Trigger)</f>
        <v>#NUM!</v>
      </c>
      <c r="V28" s="22" t="e">
        <f>_xll.qlIndexFixing($V$1,S28,,Trigger)</f>
        <v>#NUM!</v>
      </c>
      <c r="W28" s="27" t="e">
        <f t="shared" si="0"/>
        <v>#NUM!</v>
      </c>
    </row>
    <row r="29" spans="18:23" x14ac:dyDescent="0.2">
      <c r="R29" s="17" t="s">
        <v>20</v>
      </c>
      <c r="S29" s="18">
        <f>_xll.qlCalendarAdvance(Calendar,S28,R29,,Trigger)</f>
        <v>42270</v>
      </c>
      <c r="T29" s="18">
        <f>_xll.qlCalendarAdvance(Calendar,T28,R29,"f",,Trigger)</f>
        <v>42270</v>
      </c>
      <c r="U29" s="22" t="e">
        <f>_xll.qlIndexFixing($U$1,S29,,Trigger)</f>
        <v>#NUM!</v>
      </c>
      <c r="V29" s="22" t="e">
        <f>_xll.qlIndexFixing($V$1,S29,,Trigger)</f>
        <v>#NUM!</v>
      </c>
      <c r="W29" s="27" t="e">
        <f t="shared" si="0"/>
        <v>#NUM!</v>
      </c>
    </row>
    <row r="30" spans="18:23" x14ac:dyDescent="0.2">
      <c r="R30" s="17" t="s">
        <v>20</v>
      </c>
      <c r="S30" s="18">
        <f>_xll.qlCalendarAdvance(Calendar,S29,R30,,Trigger)</f>
        <v>42271</v>
      </c>
      <c r="T30" s="18">
        <f>_xll.qlCalendarAdvance(Calendar,T29,R30,"f",,Trigger)</f>
        <v>42271</v>
      </c>
      <c r="U30" s="22" t="e">
        <f>_xll.qlIndexFixing($U$1,S30,,Trigger)</f>
        <v>#NUM!</v>
      </c>
      <c r="V30" s="22" t="e">
        <f>_xll.qlIndexFixing($V$1,S30,,Trigger)</f>
        <v>#NUM!</v>
      </c>
      <c r="W30" s="27" t="e">
        <f t="shared" si="0"/>
        <v>#NUM!</v>
      </c>
    </row>
    <row r="31" spans="18:23" x14ac:dyDescent="0.2">
      <c r="R31" s="17" t="s">
        <v>20</v>
      </c>
      <c r="S31" s="18">
        <f>_xll.qlCalendarAdvance(Calendar,S30,R31,,Trigger)</f>
        <v>42272</v>
      </c>
      <c r="T31" s="18">
        <f>_xll.qlCalendarAdvance(Calendar,T30,R31,"f",,Trigger)</f>
        <v>42272</v>
      </c>
      <c r="U31" s="22" t="e">
        <f>_xll.qlIndexFixing($U$1,S31,,Trigger)</f>
        <v>#NUM!</v>
      </c>
      <c r="V31" s="22" t="e">
        <f>_xll.qlIndexFixing($V$1,S31,,Trigger)</f>
        <v>#NUM!</v>
      </c>
      <c r="W31" s="27" t="e">
        <f t="shared" si="0"/>
        <v>#NUM!</v>
      </c>
    </row>
    <row r="32" spans="18:23" x14ac:dyDescent="0.2">
      <c r="R32" s="17" t="s">
        <v>20</v>
      </c>
      <c r="S32" s="18">
        <f>_xll.qlCalendarAdvance(Calendar,S31,R32,,Trigger)</f>
        <v>42275</v>
      </c>
      <c r="T32" s="18">
        <f>_xll.qlCalendarAdvance(Calendar,T31,R32,"f",,Trigger)</f>
        <v>42275</v>
      </c>
      <c r="U32" s="22" t="e">
        <f>_xll.qlIndexFixing($U$1,S32,,Trigger)</f>
        <v>#NUM!</v>
      </c>
      <c r="V32" s="22" t="e">
        <f>_xll.qlIndexFixing($V$1,S32,,Trigger)</f>
        <v>#NUM!</v>
      </c>
      <c r="W32" s="27" t="e">
        <f t="shared" si="0"/>
        <v>#NUM!</v>
      </c>
    </row>
    <row r="33" spans="16:23" x14ac:dyDescent="0.2">
      <c r="R33" s="17" t="s">
        <v>20</v>
      </c>
      <c r="S33" s="18">
        <f>_xll.qlCalendarAdvance(Calendar,S32,R33,,Trigger)</f>
        <v>42276</v>
      </c>
      <c r="T33" s="18">
        <f>_xll.qlCalendarAdvance(Calendar,T32,R33,"f",,Trigger)</f>
        <v>42276</v>
      </c>
      <c r="U33" s="22" t="e">
        <f>_xll.qlIndexFixing($U$1,S33,,Trigger)</f>
        <v>#NUM!</v>
      </c>
      <c r="V33" s="22" t="e">
        <f>_xll.qlIndexFixing($V$1,S33,,Trigger)</f>
        <v>#NUM!</v>
      </c>
      <c r="W33" s="27" t="e">
        <f t="shared" si="0"/>
        <v>#NUM!</v>
      </c>
    </row>
    <row r="34" spans="16:23" x14ac:dyDescent="0.2">
      <c r="R34" s="17" t="s">
        <v>20</v>
      </c>
      <c r="S34" s="18">
        <f>_xll.qlCalendarAdvance(Calendar,S33,R34,,Trigger)</f>
        <v>42277</v>
      </c>
      <c r="T34" s="18">
        <f>_xll.qlCalendarAdvance(Calendar,T33,R34,"f",,Trigger)</f>
        <v>42277</v>
      </c>
      <c r="U34" s="22" t="e">
        <f>_xll.qlIndexFixing($U$1,S34,,Trigger)</f>
        <v>#NUM!</v>
      </c>
      <c r="V34" s="22" t="e">
        <f>_xll.qlIndexFixing($V$1,S34,,Trigger)</f>
        <v>#NUM!</v>
      </c>
      <c r="W34" s="27" t="e">
        <f t="shared" si="0"/>
        <v>#NUM!</v>
      </c>
    </row>
    <row r="35" spans="16:23" x14ac:dyDescent="0.2">
      <c r="R35" s="17" t="s">
        <v>20</v>
      </c>
      <c r="S35" s="18">
        <f>_xll.qlCalendarAdvance(Calendar,S34,R35,,Trigger)</f>
        <v>42278</v>
      </c>
      <c r="T35" s="18">
        <f>_xll.qlCalendarAdvance(Calendar,T34,R35,"f",,Trigger)</f>
        <v>42278</v>
      </c>
      <c r="U35" s="22" t="e">
        <f>_xll.qlIndexFixing($U$1,S35,,Trigger)</f>
        <v>#NUM!</v>
      </c>
      <c r="V35" s="22" t="e">
        <f>_xll.qlIndexFixing($V$1,S35,,Trigger)</f>
        <v>#NUM!</v>
      </c>
      <c r="W35" s="27" t="e">
        <f t="shared" si="0"/>
        <v>#NUM!</v>
      </c>
    </row>
    <row r="36" spans="16:23" x14ac:dyDescent="0.2">
      <c r="R36" s="17" t="s">
        <v>20</v>
      </c>
      <c r="S36" s="18">
        <f>_xll.qlCalendarAdvance(Calendar,S35,R36,,Trigger)</f>
        <v>42279</v>
      </c>
      <c r="T36" s="18">
        <f>_xll.qlCalendarAdvance(Calendar,T35,R36,"f",,Trigger)</f>
        <v>42279</v>
      </c>
      <c r="U36" s="22" t="e">
        <f>_xll.qlIndexFixing($U$1,S36,,Trigger)</f>
        <v>#NUM!</v>
      </c>
      <c r="V36" s="22" t="e">
        <f>_xll.qlIndexFixing($V$1,S36,,Trigger)</f>
        <v>#NUM!</v>
      </c>
      <c r="W36" s="27" t="e">
        <f t="shared" si="0"/>
        <v>#NUM!</v>
      </c>
    </row>
    <row r="37" spans="16:23" x14ac:dyDescent="0.2">
      <c r="R37" s="17" t="s">
        <v>20</v>
      </c>
      <c r="S37" s="18">
        <f>_xll.qlCalendarAdvance(Calendar,S36,R37,,Trigger)</f>
        <v>42282</v>
      </c>
      <c r="T37" s="18">
        <f>_xll.qlCalendarAdvance(Calendar,T36,R37,"f",,Trigger)</f>
        <v>42282</v>
      </c>
      <c r="U37" s="22" t="e">
        <f>_xll.qlIndexFixing($U$1,S37,,Trigger)</f>
        <v>#NUM!</v>
      </c>
      <c r="V37" s="22" t="e">
        <f>_xll.qlIndexFixing($V$1,S37,,Trigger)</f>
        <v>#NUM!</v>
      </c>
      <c r="W37" s="27" t="e">
        <f t="shared" si="0"/>
        <v>#NUM!</v>
      </c>
    </row>
    <row r="38" spans="16:23" x14ac:dyDescent="0.2">
      <c r="R38" s="17" t="s">
        <v>20</v>
      </c>
      <c r="S38" s="18">
        <f>_xll.qlCalendarAdvance(Calendar,S37,R38,,Trigger)</f>
        <v>42283</v>
      </c>
      <c r="T38" s="18">
        <f>_xll.qlCalendarAdvance(Calendar,T37,R38,"f",,Trigger)</f>
        <v>42283</v>
      </c>
      <c r="U38" s="22" t="e">
        <f>_xll.qlIndexFixing($U$1,S38,,Trigger)</f>
        <v>#NUM!</v>
      </c>
      <c r="V38" s="22" t="e">
        <f>_xll.qlIndexFixing($V$1,S38,,Trigger)</f>
        <v>#NUM!</v>
      </c>
      <c r="W38" s="27" t="e">
        <f t="shared" si="0"/>
        <v>#NUM!</v>
      </c>
    </row>
    <row r="39" spans="16:23" x14ac:dyDescent="0.2">
      <c r="P39" s="24" t="s">
        <v>27</v>
      </c>
      <c r="R39" s="17" t="s">
        <v>20</v>
      </c>
      <c r="S39" s="18">
        <f>_xll.qlCalendarAdvance(Calendar,S38,R39,,Trigger)</f>
        <v>42284</v>
      </c>
      <c r="T39" s="18">
        <f>_xll.qlCalendarAdvance(Calendar,T38,R39,"f",,Trigger)</f>
        <v>42284</v>
      </c>
      <c r="U39" s="22" t="e">
        <f>_xll.qlIndexFixing($U$1,S39,,Trigger)</f>
        <v>#NUM!</v>
      </c>
      <c r="V39" s="22" t="e">
        <f>_xll.qlIndexFixing($V$1,S39,,Trigger)</f>
        <v>#NUM!</v>
      </c>
      <c r="W39" s="27" t="e">
        <f t="shared" si="0"/>
        <v>#NUM!</v>
      </c>
    </row>
    <row r="40" spans="16:23" x14ac:dyDescent="0.2">
      <c r="P40" s="25" t="e">
        <f t="array" ref="P40">MAX(ABS(W3:W514))</f>
        <v>#NUM!</v>
      </c>
      <c r="R40" s="17" t="s">
        <v>20</v>
      </c>
      <c r="S40" s="18">
        <f>_xll.qlCalendarAdvance(Calendar,S39,R40,,Trigger)</f>
        <v>42285</v>
      </c>
      <c r="T40" s="18">
        <f>_xll.qlCalendarAdvance(Calendar,T39,R40,"f",,Trigger)</f>
        <v>42285</v>
      </c>
      <c r="U40" s="22" t="e">
        <f>_xll.qlIndexFixing($U$1,S40,,Trigger)</f>
        <v>#NUM!</v>
      </c>
      <c r="V40" s="22" t="e">
        <f>_xll.qlIndexFixing($V$1,S40,,Trigger)</f>
        <v>#NUM!</v>
      </c>
      <c r="W40" s="27" t="e">
        <f t="shared" si="0"/>
        <v>#NUM!</v>
      </c>
    </row>
    <row r="41" spans="16:23" x14ac:dyDescent="0.2">
      <c r="R41" s="17" t="s">
        <v>20</v>
      </c>
      <c r="S41" s="18">
        <f>_xll.qlCalendarAdvance(Calendar,S40,R41,,Trigger)</f>
        <v>42286</v>
      </c>
      <c r="T41" s="18">
        <f>_xll.qlCalendarAdvance(Calendar,T40,R41,"f",,Trigger)</f>
        <v>42286</v>
      </c>
      <c r="U41" s="22" t="e">
        <f>_xll.qlIndexFixing($U$1,S41,,Trigger)</f>
        <v>#NUM!</v>
      </c>
      <c r="V41" s="22" t="e">
        <f>_xll.qlIndexFixing($V$1,S41,,Trigger)</f>
        <v>#NUM!</v>
      </c>
      <c r="W41" s="27" t="e">
        <f t="shared" si="0"/>
        <v>#NUM!</v>
      </c>
    </row>
    <row r="42" spans="16:23" x14ac:dyDescent="0.2">
      <c r="R42" s="17" t="s">
        <v>20</v>
      </c>
      <c r="S42" s="18">
        <f>_xll.qlCalendarAdvance(Calendar,S41,R42,,Trigger)</f>
        <v>42289</v>
      </c>
      <c r="T42" s="18">
        <f>_xll.qlCalendarAdvance(Calendar,T41,R42,"f",,Trigger)</f>
        <v>42289</v>
      </c>
      <c r="U42" s="22" t="e">
        <f>_xll.qlIndexFixing($U$1,S42,,Trigger)</f>
        <v>#NUM!</v>
      </c>
      <c r="V42" s="22" t="e">
        <f>_xll.qlIndexFixing($V$1,S42,,Trigger)</f>
        <v>#NUM!</v>
      </c>
      <c r="W42" s="27" t="e">
        <f t="shared" si="0"/>
        <v>#NUM!</v>
      </c>
    </row>
    <row r="43" spans="16:23" x14ac:dyDescent="0.2">
      <c r="R43" s="17" t="s">
        <v>20</v>
      </c>
      <c r="S43" s="18">
        <f>_xll.qlCalendarAdvance(Calendar,S42,R43,,Trigger)</f>
        <v>42290</v>
      </c>
      <c r="T43" s="18">
        <f>_xll.qlCalendarAdvance(Calendar,T42,R43,"f",,Trigger)</f>
        <v>42290</v>
      </c>
      <c r="U43" s="22" t="e">
        <f>_xll.qlIndexFixing($U$1,S43,,Trigger)</f>
        <v>#NUM!</v>
      </c>
      <c r="V43" s="22" t="e">
        <f>_xll.qlIndexFixing($V$1,S43,,Trigger)</f>
        <v>#NUM!</v>
      </c>
      <c r="W43" s="27" t="e">
        <f t="shared" si="0"/>
        <v>#NUM!</v>
      </c>
    </row>
    <row r="44" spans="16:23" x14ac:dyDescent="0.2">
      <c r="R44" s="17" t="s">
        <v>20</v>
      </c>
      <c r="S44" s="18">
        <f>_xll.qlCalendarAdvance(Calendar,S43,R44,,Trigger)</f>
        <v>42291</v>
      </c>
      <c r="T44" s="18">
        <f>_xll.qlCalendarAdvance(Calendar,T43,R44,"f",,Trigger)</f>
        <v>42291</v>
      </c>
      <c r="U44" s="22" t="e">
        <f>_xll.qlIndexFixing($U$1,S44,,Trigger)</f>
        <v>#NUM!</v>
      </c>
      <c r="V44" s="22" t="e">
        <f>_xll.qlIndexFixing($V$1,S44,,Trigger)</f>
        <v>#NUM!</v>
      </c>
      <c r="W44" s="27" t="e">
        <f t="shared" si="0"/>
        <v>#NUM!</v>
      </c>
    </row>
    <row r="45" spans="16:23" x14ac:dyDescent="0.2">
      <c r="R45" s="17" t="s">
        <v>20</v>
      </c>
      <c r="S45" s="18">
        <f>_xll.qlCalendarAdvance(Calendar,S44,R45,,Trigger)</f>
        <v>42292</v>
      </c>
      <c r="T45" s="18">
        <f>_xll.qlCalendarAdvance(Calendar,T44,R45,"f",,Trigger)</f>
        <v>42292</v>
      </c>
      <c r="U45" s="22" t="e">
        <f>_xll.qlIndexFixing($U$1,S45,,Trigger)</f>
        <v>#NUM!</v>
      </c>
      <c r="V45" s="22" t="e">
        <f>_xll.qlIndexFixing($V$1,S45,,Trigger)</f>
        <v>#NUM!</v>
      </c>
      <c r="W45" s="27" t="e">
        <f t="shared" si="0"/>
        <v>#NUM!</v>
      </c>
    </row>
    <row r="46" spans="16:23" x14ac:dyDescent="0.2">
      <c r="R46" s="17" t="s">
        <v>20</v>
      </c>
      <c r="S46" s="18">
        <f>_xll.qlCalendarAdvance(Calendar,S45,R46,,Trigger)</f>
        <v>42293</v>
      </c>
      <c r="T46" s="18">
        <f>_xll.qlCalendarAdvance(Calendar,T45,R46,"f",,Trigger)</f>
        <v>42293</v>
      </c>
      <c r="U46" s="22" t="e">
        <f>_xll.qlIndexFixing($U$1,S46,,Trigger)</f>
        <v>#NUM!</v>
      </c>
      <c r="V46" s="22" t="e">
        <f>_xll.qlIndexFixing($V$1,S46,,Trigger)</f>
        <v>#NUM!</v>
      </c>
      <c r="W46" s="27" t="e">
        <f t="shared" si="0"/>
        <v>#NUM!</v>
      </c>
    </row>
    <row r="47" spans="16:23" x14ac:dyDescent="0.2">
      <c r="R47" s="17" t="s">
        <v>20</v>
      </c>
      <c r="S47" s="18">
        <f>_xll.qlCalendarAdvance(Calendar,S46,R47,,Trigger)</f>
        <v>42296</v>
      </c>
      <c r="T47" s="18">
        <f>_xll.qlCalendarAdvance(Calendar,T46,R47,"f",,Trigger)</f>
        <v>42296</v>
      </c>
      <c r="U47" s="22" t="e">
        <f>_xll.qlIndexFixing($U$1,S47,,Trigger)</f>
        <v>#NUM!</v>
      </c>
      <c r="V47" s="22" t="e">
        <f>_xll.qlIndexFixing($V$1,S47,,Trigger)</f>
        <v>#NUM!</v>
      </c>
      <c r="W47" s="27" t="e">
        <f t="shared" si="0"/>
        <v>#NUM!</v>
      </c>
    </row>
    <row r="48" spans="16:23" x14ac:dyDescent="0.2">
      <c r="R48" s="17" t="s">
        <v>20</v>
      </c>
      <c r="S48" s="18">
        <f>_xll.qlCalendarAdvance(Calendar,S47,R48,,Trigger)</f>
        <v>42297</v>
      </c>
      <c r="T48" s="18">
        <f>_xll.qlCalendarAdvance(Calendar,T47,R48,"f",,Trigger)</f>
        <v>42297</v>
      </c>
      <c r="U48" s="22" t="e">
        <f>_xll.qlIndexFixing($U$1,S48,,Trigger)</f>
        <v>#NUM!</v>
      </c>
      <c r="V48" s="22" t="e">
        <f>_xll.qlIndexFixing($V$1,S48,,Trigger)</f>
        <v>#NUM!</v>
      </c>
      <c r="W48" s="27" t="e">
        <f t="shared" si="0"/>
        <v>#NUM!</v>
      </c>
    </row>
    <row r="49" spans="18:23" x14ac:dyDescent="0.2">
      <c r="R49" s="17" t="s">
        <v>20</v>
      </c>
      <c r="S49" s="18">
        <f>_xll.qlCalendarAdvance(Calendar,S48,R49,,Trigger)</f>
        <v>42298</v>
      </c>
      <c r="T49" s="18">
        <f>_xll.qlCalendarAdvance(Calendar,T48,R49,"f",,Trigger)</f>
        <v>42298</v>
      </c>
      <c r="U49" s="22" t="e">
        <f>_xll.qlIndexFixing($U$1,S49,,Trigger)</f>
        <v>#NUM!</v>
      </c>
      <c r="V49" s="22" t="e">
        <f>_xll.qlIndexFixing($V$1,S49,,Trigger)</f>
        <v>#NUM!</v>
      </c>
      <c r="W49" s="27" t="e">
        <f t="shared" si="0"/>
        <v>#NUM!</v>
      </c>
    </row>
    <row r="50" spans="18:23" x14ac:dyDescent="0.2">
      <c r="R50" s="17" t="s">
        <v>20</v>
      </c>
      <c r="S50" s="18">
        <f>_xll.qlCalendarAdvance(Calendar,S49,R50,,Trigger)</f>
        <v>42299</v>
      </c>
      <c r="T50" s="18">
        <f>_xll.qlCalendarAdvance(Calendar,T49,R50,"f",,Trigger)</f>
        <v>42299</v>
      </c>
      <c r="U50" s="22" t="e">
        <f>_xll.qlIndexFixing($U$1,S50,,Trigger)</f>
        <v>#NUM!</v>
      </c>
      <c r="V50" s="22" t="e">
        <f>_xll.qlIndexFixing($V$1,S50,,Trigger)</f>
        <v>#NUM!</v>
      </c>
      <c r="W50" s="27" t="e">
        <f t="shared" si="0"/>
        <v>#NUM!</v>
      </c>
    </row>
    <row r="51" spans="18:23" x14ac:dyDescent="0.2">
      <c r="R51" s="17" t="s">
        <v>20</v>
      </c>
      <c r="S51" s="18">
        <f>_xll.qlCalendarAdvance(Calendar,S50,R51,,Trigger)</f>
        <v>42300</v>
      </c>
      <c r="T51" s="18">
        <f>_xll.qlCalendarAdvance(Calendar,T50,R51,"f",,Trigger)</f>
        <v>42300</v>
      </c>
      <c r="U51" s="22" t="e">
        <f>_xll.qlIndexFixing($U$1,S51,,Trigger)</f>
        <v>#NUM!</v>
      </c>
      <c r="V51" s="22" t="e">
        <f>_xll.qlIndexFixing($V$1,S51,,Trigger)</f>
        <v>#NUM!</v>
      </c>
      <c r="W51" s="27" t="e">
        <f t="shared" si="0"/>
        <v>#NUM!</v>
      </c>
    </row>
    <row r="52" spans="18:23" x14ac:dyDescent="0.2">
      <c r="R52" s="17" t="s">
        <v>20</v>
      </c>
      <c r="S52" s="18">
        <f>_xll.qlCalendarAdvance(Calendar,S51,R52,,Trigger)</f>
        <v>42303</v>
      </c>
      <c r="T52" s="18">
        <f>_xll.qlCalendarAdvance(Calendar,T51,R52,"f",,Trigger)</f>
        <v>42303</v>
      </c>
      <c r="U52" s="22" t="e">
        <f>_xll.qlIndexFixing($U$1,S52,,Trigger)</f>
        <v>#NUM!</v>
      </c>
      <c r="V52" s="22" t="e">
        <f>_xll.qlIndexFixing($V$1,S52,,Trigger)</f>
        <v>#NUM!</v>
      </c>
      <c r="W52" s="27" t="e">
        <f t="shared" si="0"/>
        <v>#NUM!</v>
      </c>
    </row>
    <row r="53" spans="18:23" x14ac:dyDescent="0.2">
      <c r="R53" s="17" t="s">
        <v>20</v>
      </c>
      <c r="S53" s="18">
        <f>_xll.qlCalendarAdvance(Calendar,S52,R53,,Trigger)</f>
        <v>42304</v>
      </c>
      <c r="T53" s="18">
        <f>_xll.qlCalendarAdvance(Calendar,T52,R53,"f",,Trigger)</f>
        <v>42304</v>
      </c>
      <c r="U53" s="22" t="e">
        <f>_xll.qlIndexFixing($U$1,S53,,Trigger)</f>
        <v>#NUM!</v>
      </c>
      <c r="V53" s="22" t="e">
        <f>_xll.qlIndexFixing($V$1,S53,,Trigger)</f>
        <v>#NUM!</v>
      </c>
      <c r="W53" s="27" t="e">
        <f t="shared" si="0"/>
        <v>#NUM!</v>
      </c>
    </row>
    <row r="54" spans="18:23" x14ac:dyDescent="0.2">
      <c r="R54" s="17" t="s">
        <v>20</v>
      </c>
      <c r="S54" s="18">
        <f>_xll.qlCalendarAdvance(Calendar,S53,R54,,Trigger)</f>
        <v>42305</v>
      </c>
      <c r="T54" s="18">
        <f>_xll.qlCalendarAdvance(Calendar,T53,R54,"f",,Trigger)</f>
        <v>42305</v>
      </c>
      <c r="U54" s="22" t="e">
        <f>_xll.qlIndexFixing($U$1,S54,,Trigger)</f>
        <v>#NUM!</v>
      </c>
      <c r="V54" s="22" t="e">
        <f>_xll.qlIndexFixing($V$1,S54,,Trigger)</f>
        <v>#NUM!</v>
      </c>
      <c r="W54" s="27" t="e">
        <f t="shared" si="0"/>
        <v>#NUM!</v>
      </c>
    </row>
    <row r="55" spans="18:23" x14ac:dyDescent="0.2">
      <c r="R55" s="17" t="s">
        <v>20</v>
      </c>
      <c r="S55" s="18">
        <f>_xll.qlCalendarAdvance(Calendar,S54,R55,,Trigger)</f>
        <v>42306</v>
      </c>
      <c r="T55" s="18">
        <f>_xll.qlCalendarAdvance(Calendar,T54,R55,"f",,Trigger)</f>
        <v>42306</v>
      </c>
      <c r="U55" s="22" t="e">
        <f>_xll.qlIndexFixing($U$1,S55,,Trigger)</f>
        <v>#NUM!</v>
      </c>
      <c r="V55" s="22" t="e">
        <f>_xll.qlIndexFixing($V$1,S55,,Trigger)</f>
        <v>#NUM!</v>
      </c>
      <c r="W55" s="27" t="e">
        <f t="shared" si="0"/>
        <v>#NUM!</v>
      </c>
    </row>
    <row r="56" spans="18:23" x14ac:dyDescent="0.2">
      <c r="R56" s="17" t="s">
        <v>20</v>
      </c>
      <c r="S56" s="18">
        <f>_xll.qlCalendarAdvance(Calendar,S55,R56,,Trigger)</f>
        <v>42307</v>
      </c>
      <c r="T56" s="18">
        <f>_xll.qlCalendarAdvance(Calendar,T55,R56,"f",,Trigger)</f>
        <v>42307</v>
      </c>
      <c r="U56" s="22" t="e">
        <f>_xll.qlIndexFixing($U$1,S56,,Trigger)</f>
        <v>#NUM!</v>
      </c>
      <c r="V56" s="22" t="e">
        <f>_xll.qlIndexFixing($V$1,S56,,Trigger)</f>
        <v>#NUM!</v>
      </c>
      <c r="W56" s="27" t="e">
        <f t="shared" si="0"/>
        <v>#NUM!</v>
      </c>
    </row>
    <row r="57" spans="18:23" x14ac:dyDescent="0.2">
      <c r="R57" s="17" t="s">
        <v>20</v>
      </c>
      <c r="S57" s="18">
        <f>_xll.qlCalendarAdvance(Calendar,S56,R57,,Trigger)</f>
        <v>42310</v>
      </c>
      <c r="T57" s="18">
        <f>_xll.qlCalendarAdvance(Calendar,T56,R57,"f",,Trigger)</f>
        <v>42310</v>
      </c>
      <c r="U57" s="22" t="e">
        <f>_xll.qlIndexFixing($U$1,S57,,Trigger)</f>
        <v>#NUM!</v>
      </c>
      <c r="V57" s="22" t="e">
        <f>_xll.qlIndexFixing($V$1,S57,,Trigger)</f>
        <v>#NUM!</v>
      </c>
      <c r="W57" s="27" t="e">
        <f t="shared" si="0"/>
        <v>#NUM!</v>
      </c>
    </row>
    <row r="58" spans="18:23" x14ac:dyDescent="0.2">
      <c r="R58" s="17" t="s">
        <v>20</v>
      </c>
      <c r="S58" s="18">
        <f>_xll.qlCalendarAdvance(Calendar,S57,R58,,Trigger)</f>
        <v>42311</v>
      </c>
      <c r="T58" s="18">
        <f>_xll.qlCalendarAdvance(Calendar,T57,R58,"f",,Trigger)</f>
        <v>42311</v>
      </c>
      <c r="U58" s="22" t="e">
        <f>_xll.qlIndexFixing($U$1,S58,,Trigger)</f>
        <v>#NUM!</v>
      </c>
      <c r="V58" s="22" t="e">
        <f>_xll.qlIndexFixing($V$1,S58,,Trigger)</f>
        <v>#NUM!</v>
      </c>
      <c r="W58" s="27" t="e">
        <f t="shared" si="0"/>
        <v>#NUM!</v>
      </c>
    </row>
    <row r="59" spans="18:23" x14ac:dyDescent="0.2">
      <c r="R59" s="17" t="s">
        <v>20</v>
      </c>
      <c r="S59" s="18">
        <f>_xll.qlCalendarAdvance(Calendar,S58,R59,,Trigger)</f>
        <v>42312</v>
      </c>
      <c r="T59" s="18">
        <f>_xll.qlCalendarAdvance(Calendar,T58,R59,"f",,Trigger)</f>
        <v>42312</v>
      </c>
      <c r="U59" s="22" t="e">
        <f>_xll.qlIndexFixing($U$1,S59,,Trigger)</f>
        <v>#NUM!</v>
      </c>
      <c r="V59" s="22" t="e">
        <f>_xll.qlIndexFixing($V$1,S59,,Trigger)</f>
        <v>#NUM!</v>
      </c>
      <c r="W59" s="27" t="e">
        <f t="shared" si="0"/>
        <v>#NUM!</v>
      </c>
    </row>
    <row r="60" spans="18:23" x14ac:dyDescent="0.2">
      <c r="R60" s="17" t="s">
        <v>20</v>
      </c>
      <c r="S60" s="18">
        <f>_xll.qlCalendarAdvance(Calendar,S59,R60,,Trigger)</f>
        <v>42313</v>
      </c>
      <c r="T60" s="18">
        <f>_xll.qlCalendarAdvance(Calendar,T59,R60,"f",,Trigger)</f>
        <v>42313</v>
      </c>
      <c r="U60" s="22" t="e">
        <f>_xll.qlIndexFixing($U$1,S60,,Trigger)</f>
        <v>#NUM!</v>
      </c>
      <c r="V60" s="22" t="e">
        <f>_xll.qlIndexFixing($V$1,S60,,Trigger)</f>
        <v>#NUM!</v>
      </c>
      <c r="W60" s="27" t="e">
        <f t="shared" si="0"/>
        <v>#NUM!</v>
      </c>
    </row>
    <row r="61" spans="18:23" x14ac:dyDescent="0.2">
      <c r="R61" s="17" t="s">
        <v>20</v>
      </c>
      <c r="S61" s="18">
        <f>_xll.qlCalendarAdvance(Calendar,S60,R61,,Trigger)</f>
        <v>42314</v>
      </c>
      <c r="T61" s="18">
        <f>_xll.qlCalendarAdvance(Calendar,T60,R61,"f",,Trigger)</f>
        <v>42314</v>
      </c>
      <c r="U61" s="22" t="e">
        <f>_xll.qlIndexFixing($U$1,S61,,Trigger)</f>
        <v>#NUM!</v>
      </c>
      <c r="V61" s="22" t="e">
        <f>_xll.qlIndexFixing($V$1,S61,,Trigger)</f>
        <v>#NUM!</v>
      </c>
      <c r="W61" s="27" t="e">
        <f t="shared" si="0"/>
        <v>#NUM!</v>
      </c>
    </row>
    <row r="62" spans="18:23" x14ac:dyDescent="0.2">
      <c r="R62" s="17" t="s">
        <v>20</v>
      </c>
      <c r="S62" s="18">
        <f>_xll.qlCalendarAdvance(Calendar,S61,R62,,Trigger)</f>
        <v>42317</v>
      </c>
      <c r="T62" s="18">
        <f>_xll.qlCalendarAdvance(Calendar,T61,R62,"f",,Trigger)</f>
        <v>42317</v>
      </c>
      <c r="U62" s="22" t="e">
        <f>_xll.qlIndexFixing($U$1,S62,,Trigger)</f>
        <v>#NUM!</v>
      </c>
      <c r="V62" s="22" t="e">
        <f>_xll.qlIndexFixing($V$1,S62,,Trigger)</f>
        <v>#NUM!</v>
      </c>
      <c r="W62" s="27" t="e">
        <f t="shared" si="0"/>
        <v>#NUM!</v>
      </c>
    </row>
    <row r="63" spans="18:23" x14ac:dyDescent="0.2">
      <c r="R63" s="17" t="s">
        <v>20</v>
      </c>
      <c r="S63" s="18">
        <f>_xll.qlCalendarAdvance(Calendar,S62,R63,,Trigger)</f>
        <v>42318</v>
      </c>
      <c r="T63" s="18">
        <f>_xll.qlCalendarAdvance(Calendar,T62,R63,"f",,Trigger)</f>
        <v>42318</v>
      </c>
      <c r="U63" s="22" t="e">
        <f>_xll.qlIndexFixing($U$1,S63,,Trigger)</f>
        <v>#NUM!</v>
      </c>
      <c r="V63" s="22" t="e">
        <f>_xll.qlIndexFixing($V$1,S63,,Trigger)</f>
        <v>#NUM!</v>
      </c>
      <c r="W63" s="27" t="e">
        <f t="shared" si="0"/>
        <v>#NUM!</v>
      </c>
    </row>
    <row r="64" spans="18:23" x14ac:dyDescent="0.2">
      <c r="R64" s="17" t="s">
        <v>20</v>
      </c>
      <c r="S64" s="18">
        <f>_xll.qlCalendarAdvance(Calendar,S63,R64,,Trigger)</f>
        <v>42319</v>
      </c>
      <c r="T64" s="18">
        <f>_xll.qlCalendarAdvance(Calendar,T63,R64,"f",,Trigger)</f>
        <v>42319</v>
      </c>
      <c r="U64" s="22" t="e">
        <f>_xll.qlIndexFixing($U$1,S64,,Trigger)</f>
        <v>#NUM!</v>
      </c>
      <c r="V64" s="22" t="e">
        <f>_xll.qlIndexFixing($V$1,S64,,Trigger)</f>
        <v>#NUM!</v>
      </c>
      <c r="W64" s="27" t="e">
        <f t="shared" si="0"/>
        <v>#NUM!</v>
      </c>
    </row>
    <row r="65" spans="16:23" x14ac:dyDescent="0.2">
      <c r="R65" s="17" t="s">
        <v>20</v>
      </c>
      <c r="S65" s="18">
        <f>_xll.qlCalendarAdvance(Calendar,S64,R65,,Trigger)</f>
        <v>42320</v>
      </c>
      <c r="T65" s="18">
        <f>_xll.qlCalendarAdvance(Calendar,T64,R65,"f",,Trigger)</f>
        <v>42320</v>
      </c>
      <c r="U65" s="22" t="e">
        <f>_xll.qlIndexFixing($U$1,S65,,Trigger)</f>
        <v>#NUM!</v>
      </c>
      <c r="V65" s="22" t="e">
        <f>_xll.qlIndexFixing($V$1,S65,,Trigger)</f>
        <v>#NUM!</v>
      </c>
      <c r="W65" s="27" t="e">
        <f t="shared" si="0"/>
        <v>#NUM!</v>
      </c>
    </row>
    <row r="66" spans="16:23" x14ac:dyDescent="0.2">
      <c r="R66" s="17" t="s">
        <v>20</v>
      </c>
      <c r="S66" s="18">
        <f>_xll.qlCalendarAdvance(Calendar,S65,R66,,Trigger)</f>
        <v>42321</v>
      </c>
      <c r="T66" s="18">
        <f>_xll.qlCalendarAdvance(Calendar,T65,R66,"f",,Trigger)</f>
        <v>42321</v>
      </c>
      <c r="U66" s="22" t="e">
        <f>_xll.qlIndexFixing($U$1,S66,,Trigger)</f>
        <v>#NUM!</v>
      </c>
      <c r="V66" s="22" t="e">
        <f>_xll.qlIndexFixing($V$1,S66,,Trigger)</f>
        <v>#NUM!</v>
      </c>
      <c r="W66" s="27" t="e">
        <f t="shared" si="0"/>
        <v>#NUM!</v>
      </c>
    </row>
    <row r="67" spans="16:23" x14ac:dyDescent="0.2">
      <c r="R67" s="17" t="s">
        <v>20</v>
      </c>
      <c r="S67" s="18">
        <f>_xll.qlCalendarAdvance(Calendar,S66,R67,,Trigger)</f>
        <v>42324</v>
      </c>
      <c r="T67" s="18">
        <f>_xll.qlCalendarAdvance(Calendar,T66,R67,"f",,Trigger)</f>
        <v>42324</v>
      </c>
      <c r="U67" s="22" t="e">
        <f>_xll.qlIndexFixing($U$1,S67,,Trigger)</f>
        <v>#NUM!</v>
      </c>
      <c r="V67" s="22" t="e">
        <f>_xll.qlIndexFixing($V$1,S67,,Trigger)</f>
        <v>#NUM!</v>
      </c>
      <c r="W67" s="27" t="e">
        <f t="shared" si="0"/>
        <v>#NUM!</v>
      </c>
    </row>
    <row r="68" spans="16:23" x14ac:dyDescent="0.2">
      <c r="R68" s="17" t="s">
        <v>20</v>
      </c>
      <c r="S68" s="18">
        <f>_xll.qlCalendarAdvance(Calendar,S67,R68,,Trigger)</f>
        <v>42325</v>
      </c>
      <c r="T68" s="18">
        <f>_xll.qlCalendarAdvance(Calendar,T67,R68,"f",,Trigger)</f>
        <v>42325</v>
      </c>
      <c r="U68" s="22" t="e">
        <f>_xll.qlIndexFixing($U$1,S68,,Trigger)</f>
        <v>#NUM!</v>
      </c>
      <c r="V68" s="22" t="e">
        <f>_xll.qlIndexFixing($V$1,S68,,Trigger)</f>
        <v>#NUM!</v>
      </c>
      <c r="W68" s="27" t="e">
        <f t="shared" ref="W68:W131" si="1">(U68-V68)*10000</f>
        <v>#NUM!</v>
      </c>
    </row>
    <row r="69" spans="16:23" x14ac:dyDescent="0.2">
      <c r="R69" s="17" t="s">
        <v>20</v>
      </c>
      <c r="S69" s="18">
        <f>_xll.qlCalendarAdvance(Calendar,S68,R69,,Trigger)</f>
        <v>42326</v>
      </c>
      <c r="T69" s="18">
        <f>_xll.qlCalendarAdvance(Calendar,T68,R69,"f",,Trigger)</f>
        <v>42326</v>
      </c>
      <c r="U69" s="22" t="e">
        <f>_xll.qlIndexFixing($U$1,S69,,Trigger)</f>
        <v>#NUM!</v>
      </c>
      <c r="V69" s="22" t="e">
        <f>_xll.qlIndexFixing($V$1,S69,,Trigger)</f>
        <v>#NUM!</v>
      </c>
      <c r="W69" s="27" t="e">
        <f t="shared" si="1"/>
        <v>#NUM!</v>
      </c>
    </row>
    <row r="70" spans="16:23" x14ac:dyDescent="0.2">
      <c r="R70" s="17" t="s">
        <v>20</v>
      </c>
      <c r="S70" s="18">
        <f>_xll.qlCalendarAdvance(Calendar,S69,R70,,Trigger)</f>
        <v>42327</v>
      </c>
      <c r="T70" s="18">
        <f>_xll.qlCalendarAdvance(Calendar,T69,R70,"f",,Trigger)</f>
        <v>42327</v>
      </c>
      <c r="U70" s="22" t="e">
        <f>_xll.qlIndexFixing($U$1,S70,,Trigger)</f>
        <v>#NUM!</v>
      </c>
      <c r="V70" s="22" t="e">
        <f>_xll.qlIndexFixing($V$1,S70,,Trigger)</f>
        <v>#NUM!</v>
      </c>
      <c r="W70" s="27" t="e">
        <f t="shared" si="1"/>
        <v>#NUM!</v>
      </c>
    </row>
    <row r="71" spans="16:23" x14ac:dyDescent="0.2">
      <c r="R71" s="17" t="s">
        <v>20</v>
      </c>
      <c r="S71" s="18">
        <f>_xll.qlCalendarAdvance(Calendar,S70,R71,,Trigger)</f>
        <v>42328</v>
      </c>
      <c r="T71" s="18">
        <f>_xll.qlCalendarAdvance(Calendar,T70,R71,"f",,Trigger)</f>
        <v>42328</v>
      </c>
      <c r="U71" s="22" t="e">
        <f>_xll.qlIndexFixing($U$1,S71,,Trigger)</f>
        <v>#NUM!</v>
      </c>
      <c r="V71" s="22" t="e">
        <f>_xll.qlIndexFixing($V$1,S71,,Trigger)</f>
        <v>#NUM!</v>
      </c>
      <c r="W71" s="27" t="e">
        <f t="shared" si="1"/>
        <v>#NUM!</v>
      </c>
    </row>
    <row r="72" spans="16:23" x14ac:dyDescent="0.2">
      <c r="R72" s="17" t="s">
        <v>20</v>
      </c>
      <c r="S72" s="18">
        <f>_xll.qlCalendarAdvance(Calendar,S71,R72,,Trigger)</f>
        <v>42331</v>
      </c>
      <c r="T72" s="18">
        <f>_xll.qlCalendarAdvance(Calendar,T71,R72,"f",,Trigger)</f>
        <v>42331</v>
      </c>
      <c r="U72" s="22" t="e">
        <f>_xll.qlIndexFixing($U$1,S72,,Trigger)</f>
        <v>#NUM!</v>
      </c>
      <c r="V72" s="22" t="e">
        <f>_xll.qlIndexFixing($V$1,S72,,Trigger)</f>
        <v>#NUM!</v>
      </c>
      <c r="W72" s="27" t="e">
        <f t="shared" si="1"/>
        <v>#NUM!</v>
      </c>
    </row>
    <row r="73" spans="16:23" x14ac:dyDescent="0.2">
      <c r="R73" s="17" t="s">
        <v>20</v>
      </c>
      <c r="S73" s="18">
        <f>_xll.qlCalendarAdvance(Calendar,S72,R73,,Trigger)</f>
        <v>42332</v>
      </c>
      <c r="T73" s="18">
        <f>_xll.qlCalendarAdvance(Calendar,T72,R73,"f",,Trigger)</f>
        <v>42332</v>
      </c>
      <c r="U73" s="22" t="e">
        <f>_xll.qlIndexFixing($U$1,S73,,Trigger)</f>
        <v>#NUM!</v>
      </c>
      <c r="V73" s="22" t="e">
        <f>_xll.qlIndexFixing($V$1,S73,,Trigger)</f>
        <v>#NUM!</v>
      </c>
      <c r="W73" s="27" t="e">
        <f t="shared" si="1"/>
        <v>#NUM!</v>
      </c>
    </row>
    <row r="74" spans="16:23" x14ac:dyDescent="0.2">
      <c r="R74" s="17" t="s">
        <v>20</v>
      </c>
      <c r="S74" s="18">
        <f>_xll.qlCalendarAdvance(Calendar,S73,R74,,Trigger)</f>
        <v>42333</v>
      </c>
      <c r="T74" s="18">
        <f>_xll.qlCalendarAdvance(Calendar,T73,R74,"f",,Trigger)</f>
        <v>42333</v>
      </c>
      <c r="U74" s="22" t="e">
        <f>_xll.qlIndexFixing($U$1,S74,,Trigger)</f>
        <v>#NUM!</v>
      </c>
      <c r="V74" s="22" t="e">
        <f>_xll.qlIndexFixing($V$1,S74,,Trigger)</f>
        <v>#NUM!</v>
      </c>
      <c r="W74" s="27" t="e">
        <f t="shared" si="1"/>
        <v>#NUM!</v>
      </c>
    </row>
    <row r="75" spans="16:23" x14ac:dyDescent="0.2">
      <c r="P75" s="24" t="s">
        <v>27</v>
      </c>
      <c r="R75" s="17" t="s">
        <v>20</v>
      </c>
      <c r="S75" s="18">
        <f>_xll.qlCalendarAdvance(Calendar,S74,R75,,Trigger)</f>
        <v>42334</v>
      </c>
      <c r="T75" s="18">
        <f>_xll.qlCalendarAdvance(Calendar,T74,R75,"f",,Trigger)</f>
        <v>42334</v>
      </c>
      <c r="U75" s="22" t="e">
        <f>_xll.qlIndexFixing($U$1,S75,,Trigger)</f>
        <v>#NUM!</v>
      </c>
      <c r="V75" s="22" t="e">
        <f>_xll.qlIndexFixing($V$1,S75,,Trigger)</f>
        <v>#NUM!</v>
      </c>
      <c r="W75" s="27" t="e">
        <f t="shared" si="1"/>
        <v>#NUM!</v>
      </c>
    </row>
    <row r="76" spans="16:23" x14ac:dyDescent="0.2">
      <c r="P76" s="25" t="e">
        <f t="array" ref="P76">MAX(ABS(W3:W3529))</f>
        <v>#NUM!</v>
      </c>
      <c r="R76" s="17" t="s">
        <v>20</v>
      </c>
      <c r="S76" s="18">
        <f>_xll.qlCalendarAdvance(Calendar,S75,R76,,Trigger)</f>
        <v>42335</v>
      </c>
      <c r="T76" s="18">
        <f>_xll.qlCalendarAdvance(Calendar,T75,R76,"f",,Trigger)</f>
        <v>42335</v>
      </c>
      <c r="U76" s="22" t="e">
        <f>_xll.qlIndexFixing($U$1,S76,,Trigger)</f>
        <v>#NUM!</v>
      </c>
      <c r="V76" s="22" t="e">
        <f>_xll.qlIndexFixing($V$1,S76,,Trigger)</f>
        <v>#NUM!</v>
      </c>
      <c r="W76" s="27" t="e">
        <f t="shared" si="1"/>
        <v>#NUM!</v>
      </c>
    </row>
    <row r="77" spans="16:23" x14ac:dyDescent="0.2">
      <c r="R77" s="17" t="s">
        <v>20</v>
      </c>
      <c r="S77" s="18">
        <f>_xll.qlCalendarAdvance(Calendar,S76,R77,,Trigger)</f>
        <v>42338</v>
      </c>
      <c r="T77" s="18">
        <f>_xll.qlCalendarAdvance(Calendar,T76,R77,"f",,Trigger)</f>
        <v>42338</v>
      </c>
      <c r="U77" s="22" t="e">
        <f>_xll.qlIndexFixing($U$1,S77,,Trigger)</f>
        <v>#NUM!</v>
      </c>
      <c r="V77" s="22" t="e">
        <f>_xll.qlIndexFixing($V$1,S77,,Trigger)</f>
        <v>#NUM!</v>
      </c>
      <c r="W77" s="27" t="e">
        <f t="shared" si="1"/>
        <v>#NUM!</v>
      </c>
    </row>
    <row r="78" spans="16:23" x14ac:dyDescent="0.2">
      <c r="R78" s="17" t="s">
        <v>20</v>
      </c>
      <c r="S78" s="18">
        <f>_xll.qlCalendarAdvance(Calendar,S77,R78,,Trigger)</f>
        <v>42339</v>
      </c>
      <c r="T78" s="18">
        <f>_xll.qlCalendarAdvance(Calendar,T77,R78,"f",,Trigger)</f>
        <v>42339</v>
      </c>
      <c r="U78" s="22" t="e">
        <f>_xll.qlIndexFixing($U$1,S78,,Trigger)</f>
        <v>#NUM!</v>
      </c>
      <c r="V78" s="22" t="e">
        <f>_xll.qlIndexFixing($V$1,S78,,Trigger)</f>
        <v>#NUM!</v>
      </c>
      <c r="W78" s="27" t="e">
        <f t="shared" si="1"/>
        <v>#NUM!</v>
      </c>
    </row>
    <row r="79" spans="16:23" x14ac:dyDescent="0.2">
      <c r="R79" s="17" t="s">
        <v>20</v>
      </c>
      <c r="S79" s="18">
        <f>_xll.qlCalendarAdvance(Calendar,S78,R79,,Trigger)</f>
        <v>42340</v>
      </c>
      <c r="T79" s="18">
        <f>_xll.qlCalendarAdvance(Calendar,T78,R79,"f",,Trigger)</f>
        <v>42340</v>
      </c>
      <c r="U79" s="22" t="e">
        <f>_xll.qlIndexFixing($U$1,S79,,Trigger)</f>
        <v>#NUM!</v>
      </c>
      <c r="V79" s="22" t="e">
        <f>_xll.qlIndexFixing($V$1,S79,,Trigger)</f>
        <v>#NUM!</v>
      </c>
      <c r="W79" s="27" t="e">
        <f t="shared" si="1"/>
        <v>#NUM!</v>
      </c>
    </row>
    <row r="80" spans="16:23" x14ac:dyDescent="0.2">
      <c r="R80" s="17" t="s">
        <v>20</v>
      </c>
      <c r="S80" s="18">
        <f>_xll.qlCalendarAdvance(Calendar,S79,R80,,Trigger)</f>
        <v>42341</v>
      </c>
      <c r="T80" s="18">
        <f>_xll.qlCalendarAdvance(Calendar,T79,R80,"f",,Trigger)</f>
        <v>42341</v>
      </c>
      <c r="U80" s="22" t="e">
        <f>_xll.qlIndexFixing($U$1,S80,,Trigger)</f>
        <v>#NUM!</v>
      </c>
      <c r="V80" s="22" t="e">
        <f>_xll.qlIndexFixing($V$1,S80,,Trigger)</f>
        <v>#NUM!</v>
      </c>
      <c r="W80" s="27" t="e">
        <f t="shared" si="1"/>
        <v>#NUM!</v>
      </c>
    </row>
    <row r="81" spans="18:23" x14ac:dyDescent="0.2">
      <c r="R81" s="17" t="s">
        <v>20</v>
      </c>
      <c r="S81" s="18">
        <f>_xll.qlCalendarAdvance(Calendar,S80,R81,,Trigger)</f>
        <v>42342</v>
      </c>
      <c r="T81" s="18">
        <f>_xll.qlCalendarAdvance(Calendar,T80,R81,"f",,Trigger)</f>
        <v>42342</v>
      </c>
      <c r="U81" s="22" t="e">
        <f>_xll.qlIndexFixing($U$1,S81,,Trigger)</f>
        <v>#NUM!</v>
      </c>
      <c r="V81" s="22" t="e">
        <f>_xll.qlIndexFixing($V$1,S81,,Trigger)</f>
        <v>#NUM!</v>
      </c>
      <c r="W81" s="27" t="e">
        <f t="shared" si="1"/>
        <v>#NUM!</v>
      </c>
    </row>
    <row r="82" spans="18:23" x14ac:dyDescent="0.2">
      <c r="R82" s="17" t="s">
        <v>20</v>
      </c>
      <c r="S82" s="18">
        <f>_xll.qlCalendarAdvance(Calendar,S81,R82,,Trigger)</f>
        <v>42345</v>
      </c>
      <c r="T82" s="18">
        <f>_xll.qlCalendarAdvance(Calendar,T81,R82,"f",,Trigger)</f>
        <v>42345</v>
      </c>
      <c r="U82" s="22" t="e">
        <f>_xll.qlIndexFixing($U$1,S82,,Trigger)</f>
        <v>#NUM!</v>
      </c>
      <c r="V82" s="22" t="e">
        <f>_xll.qlIndexFixing($V$1,S82,,Trigger)</f>
        <v>#NUM!</v>
      </c>
      <c r="W82" s="27" t="e">
        <f t="shared" si="1"/>
        <v>#NUM!</v>
      </c>
    </row>
    <row r="83" spans="18:23" x14ac:dyDescent="0.2">
      <c r="R83" s="17" t="s">
        <v>20</v>
      </c>
      <c r="S83" s="18">
        <f>_xll.qlCalendarAdvance(Calendar,S82,R83,,Trigger)</f>
        <v>42346</v>
      </c>
      <c r="T83" s="18">
        <f>_xll.qlCalendarAdvance(Calendar,T82,R83,"f",,Trigger)</f>
        <v>42346</v>
      </c>
      <c r="U83" s="22" t="e">
        <f>_xll.qlIndexFixing($U$1,S83,,Trigger)</f>
        <v>#NUM!</v>
      </c>
      <c r="V83" s="22" t="e">
        <f>_xll.qlIndexFixing($V$1,S83,,Trigger)</f>
        <v>#NUM!</v>
      </c>
      <c r="W83" s="27" t="e">
        <f t="shared" si="1"/>
        <v>#NUM!</v>
      </c>
    </row>
    <row r="84" spans="18:23" x14ac:dyDescent="0.2">
      <c r="R84" s="17" t="s">
        <v>20</v>
      </c>
      <c r="S84" s="18">
        <f>_xll.qlCalendarAdvance(Calendar,S83,R84,,Trigger)</f>
        <v>42347</v>
      </c>
      <c r="T84" s="18">
        <f>_xll.qlCalendarAdvance(Calendar,T83,R84,"f",,Trigger)</f>
        <v>42347</v>
      </c>
      <c r="U84" s="22" t="e">
        <f>_xll.qlIndexFixing($U$1,S84,,Trigger)</f>
        <v>#NUM!</v>
      </c>
      <c r="V84" s="22" t="e">
        <f>_xll.qlIndexFixing($V$1,S84,,Trigger)</f>
        <v>#NUM!</v>
      </c>
      <c r="W84" s="27" t="e">
        <f t="shared" si="1"/>
        <v>#NUM!</v>
      </c>
    </row>
    <row r="85" spans="18:23" x14ac:dyDescent="0.2">
      <c r="R85" s="17" t="s">
        <v>20</v>
      </c>
      <c r="S85" s="18">
        <f>_xll.qlCalendarAdvance(Calendar,S84,R85,,Trigger)</f>
        <v>42348</v>
      </c>
      <c r="T85" s="18">
        <f>_xll.qlCalendarAdvance(Calendar,T84,R85,"f",,Trigger)</f>
        <v>42348</v>
      </c>
      <c r="U85" s="22" t="e">
        <f>_xll.qlIndexFixing($U$1,S85,,Trigger)</f>
        <v>#NUM!</v>
      </c>
      <c r="V85" s="22" t="e">
        <f>_xll.qlIndexFixing($V$1,S85,,Trigger)</f>
        <v>#NUM!</v>
      </c>
      <c r="W85" s="27" t="e">
        <f t="shared" si="1"/>
        <v>#NUM!</v>
      </c>
    </row>
    <row r="86" spans="18:23" x14ac:dyDescent="0.2">
      <c r="R86" s="17" t="s">
        <v>20</v>
      </c>
      <c r="S86" s="18">
        <f>_xll.qlCalendarAdvance(Calendar,S85,R86,,Trigger)</f>
        <v>42349</v>
      </c>
      <c r="T86" s="18">
        <f>_xll.qlCalendarAdvance(Calendar,T85,R86,"f",,Trigger)</f>
        <v>42349</v>
      </c>
      <c r="U86" s="22" t="e">
        <f>_xll.qlIndexFixing($U$1,S86,,Trigger)</f>
        <v>#NUM!</v>
      </c>
      <c r="V86" s="22" t="e">
        <f>_xll.qlIndexFixing($V$1,S86,,Trigger)</f>
        <v>#NUM!</v>
      </c>
      <c r="W86" s="27" t="e">
        <f t="shared" si="1"/>
        <v>#NUM!</v>
      </c>
    </row>
    <row r="87" spans="18:23" x14ac:dyDescent="0.2">
      <c r="R87" s="17" t="s">
        <v>20</v>
      </c>
      <c r="S87" s="18">
        <f>_xll.qlCalendarAdvance(Calendar,S86,R87,,Trigger)</f>
        <v>42352</v>
      </c>
      <c r="T87" s="18">
        <f>_xll.qlCalendarAdvance(Calendar,T86,R87,"f",,Trigger)</f>
        <v>42352</v>
      </c>
      <c r="U87" s="22" t="e">
        <f>_xll.qlIndexFixing($U$1,S87,,Trigger)</f>
        <v>#NUM!</v>
      </c>
      <c r="V87" s="22" t="e">
        <f>_xll.qlIndexFixing($V$1,S87,,Trigger)</f>
        <v>#NUM!</v>
      </c>
      <c r="W87" s="27" t="e">
        <f t="shared" si="1"/>
        <v>#NUM!</v>
      </c>
    </row>
    <row r="88" spans="18:23" x14ac:dyDescent="0.2">
      <c r="R88" s="17" t="s">
        <v>20</v>
      </c>
      <c r="S88" s="18">
        <f>_xll.qlCalendarAdvance(Calendar,S87,R88,,Trigger)</f>
        <v>42353</v>
      </c>
      <c r="T88" s="18">
        <f>_xll.qlCalendarAdvance(Calendar,T87,R88,"f",,Trigger)</f>
        <v>42353</v>
      </c>
      <c r="U88" s="22" t="e">
        <f>_xll.qlIndexFixing($U$1,S88,,Trigger)</f>
        <v>#NUM!</v>
      </c>
      <c r="V88" s="22" t="e">
        <f>_xll.qlIndexFixing($V$1,S88,,Trigger)</f>
        <v>#NUM!</v>
      </c>
      <c r="W88" s="27" t="e">
        <f t="shared" si="1"/>
        <v>#NUM!</v>
      </c>
    </row>
    <row r="89" spans="18:23" x14ac:dyDescent="0.2">
      <c r="R89" s="17" t="s">
        <v>20</v>
      </c>
      <c r="S89" s="18">
        <f>_xll.qlCalendarAdvance(Calendar,S88,R89,,Trigger)</f>
        <v>42354</v>
      </c>
      <c r="T89" s="18">
        <f>_xll.qlCalendarAdvance(Calendar,T88,R89,"f",,Trigger)</f>
        <v>42354</v>
      </c>
      <c r="U89" s="22" t="e">
        <f>_xll.qlIndexFixing($U$1,S89,,Trigger)</f>
        <v>#NUM!</v>
      </c>
      <c r="V89" s="22" t="e">
        <f>_xll.qlIndexFixing($V$1,S89,,Trigger)</f>
        <v>#NUM!</v>
      </c>
      <c r="W89" s="27" t="e">
        <f t="shared" si="1"/>
        <v>#NUM!</v>
      </c>
    </row>
    <row r="90" spans="18:23" x14ac:dyDescent="0.2">
      <c r="R90" s="17" t="s">
        <v>20</v>
      </c>
      <c r="S90" s="18">
        <f>_xll.qlCalendarAdvance(Calendar,S89,R90,,Trigger)</f>
        <v>42355</v>
      </c>
      <c r="T90" s="18">
        <f>_xll.qlCalendarAdvance(Calendar,T89,R90,"f",,Trigger)</f>
        <v>42355</v>
      </c>
      <c r="U90" s="22" t="e">
        <f>_xll.qlIndexFixing($U$1,S90,,Trigger)</f>
        <v>#NUM!</v>
      </c>
      <c r="V90" s="22" t="e">
        <f>_xll.qlIndexFixing($V$1,S90,,Trigger)</f>
        <v>#NUM!</v>
      </c>
      <c r="W90" s="27" t="e">
        <f t="shared" si="1"/>
        <v>#NUM!</v>
      </c>
    </row>
    <row r="91" spans="18:23" x14ac:dyDescent="0.2">
      <c r="R91" s="17" t="s">
        <v>20</v>
      </c>
      <c r="S91" s="18">
        <f>_xll.qlCalendarAdvance(Calendar,S90,R91,,Trigger)</f>
        <v>42356</v>
      </c>
      <c r="T91" s="18">
        <f>_xll.qlCalendarAdvance(Calendar,T90,R91,"f",,Trigger)</f>
        <v>42356</v>
      </c>
      <c r="U91" s="22" t="e">
        <f>_xll.qlIndexFixing($U$1,S91,,Trigger)</f>
        <v>#NUM!</v>
      </c>
      <c r="V91" s="22" t="e">
        <f>_xll.qlIndexFixing($V$1,S91,,Trigger)</f>
        <v>#NUM!</v>
      </c>
      <c r="W91" s="27" t="e">
        <f t="shared" si="1"/>
        <v>#NUM!</v>
      </c>
    </row>
    <row r="92" spans="18:23" x14ac:dyDescent="0.2">
      <c r="R92" s="17" t="s">
        <v>20</v>
      </c>
      <c r="S92" s="18">
        <f>_xll.qlCalendarAdvance(Calendar,S91,R92,,Trigger)</f>
        <v>42359</v>
      </c>
      <c r="T92" s="18">
        <f>_xll.qlCalendarAdvance(Calendar,T91,R92,"f",,Trigger)</f>
        <v>42359</v>
      </c>
      <c r="U92" s="22" t="e">
        <f>_xll.qlIndexFixing($U$1,S92,,Trigger)</f>
        <v>#NUM!</v>
      </c>
      <c r="V92" s="22" t="e">
        <f>_xll.qlIndexFixing($V$1,S92,,Trigger)</f>
        <v>#NUM!</v>
      </c>
      <c r="W92" s="27" t="e">
        <f t="shared" si="1"/>
        <v>#NUM!</v>
      </c>
    </row>
    <row r="93" spans="18:23" x14ac:dyDescent="0.2">
      <c r="R93" s="17" t="s">
        <v>20</v>
      </c>
      <c r="S93" s="18">
        <f>_xll.qlCalendarAdvance(Calendar,S92,R93,,Trigger)</f>
        <v>42360</v>
      </c>
      <c r="T93" s="18">
        <f>_xll.qlCalendarAdvance(Calendar,T92,R93,"f",,Trigger)</f>
        <v>42360</v>
      </c>
      <c r="U93" s="22" t="e">
        <f>_xll.qlIndexFixing($U$1,S93,,Trigger)</f>
        <v>#NUM!</v>
      </c>
      <c r="V93" s="22" t="e">
        <f>_xll.qlIndexFixing($V$1,S93,,Trigger)</f>
        <v>#NUM!</v>
      </c>
      <c r="W93" s="27" t="e">
        <f t="shared" si="1"/>
        <v>#NUM!</v>
      </c>
    </row>
    <row r="94" spans="18:23" x14ac:dyDescent="0.2">
      <c r="R94" s="17" t="s">
        <v>20</v>
      </c>
      <c r="S94" s="18">
        <f>_xll.qlCalendarAdvance(Calendar,S93,R94,,Trigger)</f>
        <v>42361</v>
      </c>
      <c r="T94" s="18">
        <f>_xll.qlCalendarAdvance(Calendar,T93,R94,"f",,Trigger)</f>
        <v>42361</v>
      </c>
      <c r="U94" s="22" t="e">
        <f>_xll.qlIndexFixing($U$1,S94,,Trigger)</f>
        <v>#NUM!</v>
      </c>
      <c r="V94" s="22" t="e">
        <f>_xll.qlIndexFixing($V$1,S94,,Trigger)</f>
        <v>#NUM!</v>
      </c>
      <c r="W94" s="27" t="e">
        <f t="shared" si="1"/>
        <v>#NUM!</v>
      </c>
    </row>
    <row r="95" spans="18:23" x14ac:dyDescent="0.2">
      <c r="R95" s="17" t="s">
        <v>20</v>
      </c>
      <c r="S95" s="18">
        <f>_xll.qlCalendarAdvance(Calendar,S94,R95,,Trigger)</f>
        <v>42362</v>
      </c>
      <c r="T95" s="18">
        <f>_xll.qlCalendarAdvance(Calendar,T94,R95,"f",,Trigger)</f>
        <v>42362</v>
      </c>
      <c r="U95" s="22" t="e">
        <f>_xll.qlIndexFixing($U$1,S95,,Trigger)</f>
        <v>#NUM!</v>
      </c>
      <c r="V95" s="22" t="e">
        <f>_xll.qlIndexFixing($V$1,S95,,Trigger)</f>
        <v>#NUM!</v>
      </c>
      <c r="W95" s="27" t="e">
        <f t="shared" si="1"/>
        <v>#NUM!</v>
      </c>
    </row>
    <row r="96" spans="18:23" x14ac:dyDescent="0.2">
      <c r="R96" s="17" t="s">
        <v>20</v>
      </c>
      <c r="S96" s="18">
        <f>_xll.qlCalendarAdvance(Calendar,S95,R96,,Trigger)</f>
        <v>42366</v>
      </c>
      <c r="T96" s="18">
        <f>_xll.qlCalendarAdvance(Calendar,T95,R96,"f",,Trigger)</f>
        <v>42366</v>
      </c>
      <c r="U96" s="22" t="e">
        <f>_xll.qlIndexFixing($U$1,S96,,Trigger)</f>
        <v>#NUM!</v>
      </c>
      <c r="V96" s="22" t="e">
        <f>_xll.qlIndexFixing($V$1,S96,,Trigger)</f>
        <v>#NUM!</v>
      </c>
      <c r="W96" s="27" t="e">
        <f t="shared" si="1"/>
        <v>#NUM!</v>
      </c>
    </row>
    <row r="97" spans="18:23" x14ac:dyDescent="0.2">
      <c r="R97" s="17" t="s">
        <v>20</v>
      </c>
      <c r="S97" s="18">
        <f>_xll.qlCalendarAdvance(Calendar,S96,R97,,Trigger)</f>
        <v>42367</v>
      </c>
      <c r="T97" s="18">
        <f>_xll.qlCalendarAdvance(Calendar,T96,R97,"f",,Trigger)</f>
        <v>42367</v>
      </c>
      <c r="U97" s="22" t="e">
        <f>_xll.qlIndexFixing($U$1,S97,,Trigger)</f>
        <v>#NUM!</v>
      </c>
      <c r="V97" s="22" t="e">
        <f>_xll.qlIndexFixing($V$1,S97,,Trigger)</f>
        <v>#NUM!</v>
      </c>
      <c r="W97" s="27" t="e">
        <f t="shared" si="1"/>
        <v>#NUM!</v>
      </c>
    </row>
    <row r="98" spans="18:23" x14ac:dyDescent="0.2">
      <c r="R98" s="17" t="s">
        <v>20</v>
      </c>
      <c r="S98" s="18">
        <f>_xll.qlCalendarAdvance(Calendar,S97,R98,,Trigger)</f>
        <v>42368</v>
      </c>
      <c r="T98" s="18">
        <f>_xll.qlCalendarAdvance(Calendar,T97,R98,"f",,Trigger)</f>
        <v>42368</v>
      </c>
      <c r="U98" s="22" t="e">
        <f>_xll.qlIndexFixing($U$1,S98,,Trigger)</f>
        <v>#NUM!</v>
      </c>
      <c r="V98" s="22" t="e">
        <f>_xll.qlIndexFixing($V$1,S98,,Trigger)</f>
        <v>#NUM!</v>
      </c>
      <c r="W98" s="27" t="e">
        <f t="shared" si="1"/>
        <v>#NUM!</v>
      </c>
    </row>
    <row r="99" spans="18:23" x14ac:dyDescent="0.2">
      <c r="R99" s="17" t="s">
        <v>20</v>
      </c>
      <c r="S99" s="18">
        <f>_xll.qlCalendarAdvance(Calendar,S98,R99,,Trigger)</f>
        <v>42369</v>
      </c>
      <c r="T99" s="18">
        <f>_xll.qlCalendarAdvance(Calendar,T98,R99,"f",,Trigger)</f>
        <v>42369</v>
      </c>
      <c r="U99" s="22" t="e">
        <f>_xll.qlIndexFixing($U$1,S99,,Trigger)</f>
        <v>#NUM!</v>
      </c>
      <c r="V99" s="22" t="e">
        <f>_xll.qlIndexFixing($V$1,S99,,Trigger)</f>
        <v>#NUM!</v>
      </c>
      <c r="W99" s="27" t="e">
        <f t="shared" si="1"/>
        <v>#NUM!</v>
      </c>
    </row>
    <row r="100" spans="18:23" x14ac:dyDescent="0.2">
      <c r="R100" s="17" t="s">
        <v>20</v>
      </c>
      <c r="S100" s="18">
        <f>_xll.qlCalendarAdvance(Calendar,S99,R100,,Trigger)</f>
        <v>42373</v>
      </c>
      <c r="T100" s="18">
        <f>_xll.qlCalendarAdvance(Calendar,T99,R100,"f",,Trigger)</f>
        <v>42373</v>
      </c>
      <c r="U100" s="22" t="e">
        <f>_xll.qlIndexFixing($U$1,S100,,Trigger)</f>
        <v>#NUM!</v>
      </c>
      <c r="V100" s="22" t="e">
        <f>_xll.qlIndexFixing($V$1,S100,,Trigger)</f>
        <v>#NUM!</v>
      </c>
      <c r="W100" s="27" t="e">
        <f t="shared" si="1"/>
        <v>#NUM!</v>
      </c>
    </row>
    <row r="101" spans="18:23" x14ac:dyDescent="0.2">
      <c r="R101" s="17" t="s">
        <v>20</v>
      </c>
      <c r="S101" s="18">
        <f>_xll.qlCalendarAdvance(Calendar,S100,R101,,Trigger)</f>
        <v>42374</v>
      </c>
      <c r="T101" s="18">
        <f>_xll.qlCalendarAdvance(Calendar,T100,R101,"f",,Trigger)</f>
        <v>42374</v>
      </c>
      <c r="U101" s="22" t="e">
        <f>_xll.qlIndexFixing($U$1,S101,,Trigger)</f>
        <v>#NUM!</v>
      </c>
      <c r="V101" s="22" t="e">
        <f>_xll.qlIndexFixing($V$1,S101,,Trigger)</f>
        <v>#NUM!</v>
      </c>
      <c r="W101" s="27" t="e">
        <f t="shared" si="1"/>
        <v>#NUM!</v>
      </c>
    </row>
    <row r="102" spans="18:23" x14ac:dyDescent="0.2">
      <c r="R102" s="17" t="s">
        <v>20</v>
      </c>
      <c r="S102" s="18">
        <f>_xll.qlCalendarAdvance(Calendar,S101,R102,,Trigger)</f>
        <v>42375</v>
      </c>
      <c r="T102" s="18">
        <f>_xll.qlCalendarAdvance(Calendar,T101,R102,"f",,Trigger)</f>
        <v>42375</v>
      </c>
      <c r="U102" s="22" t="e">
        <f>_xll.qlIndexFixing($U$1,S102,,Trigger)</f>
        <v>#NUM!</v>
      </c>
      <c r="V102" s="22" t="e">
        <f>_xll.qlIndexFixing($V$1,S102,,Trigger)</f>
        <v>#NUM!</v>
      </c>
      <c r="W102" s="27" t="e">
        <f t="shared" si="1"/>
        <v>#NUM!</v>
      </c>
    </row>
    <row r="103" spans="18:23" x14ac:dyDescent="0.2">
      <c r="R103" s="17" t="s">
        <v>20</v>
      </c>
      <c r="S103" s="18">
        <f>_xll.qlCalendarAdvance(Calendar,S102,R103,,Trigger)</f>
        <v>42376</v>
      </c>
      <c r="T103" s="18">
        <f>_xll.qlCalendarAdvance(Calendar,T102,R103,"f",,Trigger)</f>
        <v>42376</v>
      </c>
      <c r="U103" s="22" t="e">
        <f>_xll.qlIndexFixing($U$1,S103,,Trigger)</f>
        <v>#NUM!</v>
      </c>
      <c r="V103" s="22" t="e">
        <f>_xll.qlIndexFixing($V$1,S103,,Trigger)</f>
        <v>#NUM!</v>
      </c>
      <c r="W103" s="27" t="e">
        <f t="shared" si="1"/>
        <v>#NUM!</v>
      </c>
    </row>
    <row r="104" spans="18:23" x14ac:dyDescent="0.2">
      <c r="R104" s="17" t="s">
        <v>20</v>
      </c>
      <c r="S104" s="18">
        <f>_xll.qlCalendarAdvance(Calendar,S103,R104,,Trigger)</f>
        <v>42377</v>
      </c>
      <c r="T104" s="18">
        <f>_xll.qlCalendarAdvance(Calendar,T103,R104,"f",,Trigger)</f>
        <v>42377</v>
      </c>
      <c r="U104" s="22" t="e">
        <f>_xll.qlIndexFixing($U$1,S104,,Trigger)</f>
        <v>#NUM!</v>
      </c>
      <c r="V104" s="22" t="e">
        <f>_xll.qlIndexFixing($V$1,S104,,Trigger)</f>
        <v>#NUM!</v>
      </c>
      <c r="W104" s="27" t="e">
        <f t="shared" si="1"/>
        <v>#NUM!</v>
      </c>
    </row>
    <row r="105" spans="18:23" x14ac:dyDescent="0.2">
      <c r="R105" s="17" t="s">
        <v>20</v>
      </c>
      <c r="S105" s="18">
        <f>_xll.qlCalendarAdvance(Calendar,S104,R105,,Trigger)</f>
        <v>42380</v>
      </c>
      <c r="T105" s="18">
        <f>_xll.qlCalendarAdvance(Calendar,T104,R105,"f",,Trigger)</f>
        <v>42380</v>
      </c>
      <c r="U105" s="22" t="e">
        <f>_xll.qlIndexFixing($U$1,S105,,Trigger)</f>
        <v>#NUM!</v>
      </c>
      <c r="V105" s="22" t="e">
        <f>_xll.qlIndexFixing($V$1,S105,,Trigger)</f>
        <v>#NUM!</v>
      </c>
      <c r="W105" s="27" t="e">
        <f t="shared" si="1"/>
        <v>#NUM!</v>
      </c>
    </row>
    <row r="106" spans="18:23" x14ac:dyDescent="0.2">
      <c r="R106" s="17" t="s">
        <v>20</v>
      </c>
      <c r="S106" s="18">
        <f>_xll.qlCalendarAdvance(Calendar,S105,R106,,Trigger)</f>
        <v>42381</v>
      </c>
      <c r="T106" s="18">
        <f>_xll.qlCalendarAdvance(Calendar,T105,R106,"f",,Trigger)</f>
        <v>42381</v>
      </c>
      <c r="U106" s="22" t="e">
        <f>_xll.qlIndexFixing($U$1,S106,,Trigger)</f>
        <v>#NUM!</v>
      </c>
      <c r="V106" s="22" t="e">
        <f>_xll.qlIndexFixing($V$1,S106,,Trigger)</f>
        <v>#NUM!</v>
      </c>
      <c r="W106" s="27" t="e">
        <f t="shared" si="1"/>
        <v>#NUM!</v>
      </c>
    </row>
    <row r="107" spans="18:23" x14ac:dyDescent="0.2">
      <c r="R107" s="17" t="s">
        <v>20</v>
      </c>
      <c r="S107" s="18">
        <f>_xll.qlCalendarAdvance(Calendar,S106,R107,,Trigger)</f>
        <v>42382</v>
      </c>
      <c r="T107" s="18">
        <f>_xll.qlCalendarAdvance(Calendar,T106,R107,"f",,Trigger)</f>
        <v>42382</v>
      </c>
      <c r="U107" s="22" t="e">
        <f>_xll.qlIndexFixing($U$1,S107,,Trigger)</f>
        <v>#NUM!</v>
      </c>
      <c r="V107" s="22" t="e">
        <f>_xll.qlIndexFixing($V$1,S107,,Trigger)</f>
        <v>#NUM!</v>
      </c>
      <c r="W107" s="27" t="e">
        <f t="shared" si="1"/>
        <v>#NUM!</v>
      </c>
    </row>
    <row r="108" spans="18:23" x14ac:dyDescent="0.2">
      <c r="R108" s="17" t="s">
        <v>20</v>
      </c>
      <c r="S108" s="18">
        <f>_xll.qlCalendarAdvance(Calendar,S107,R108,,Trigger)</f>
        <v>42383</v>
      </c>
      <c r="T108" s="18">
        <f>_xll.qlCalendarAdvance(Calendar,T107,R108,"f",,Trigger)</f>
        <v>42383</v>
      </c>
      <c r="U108" s="22" t="e">
        <f>_xll.qlIndexFixing($U$1,S108,,Trigger)</f>
        <v>#NUM!</v>
      </c>
      <c r="V108" s="22" t="e">
        <f>_xll.qlIndexFixing($V$1,S108,,Trigger)</f>
        <v>#NUM!</v>
      </c>
      <c r="W108" s="27" t="e">
        <f t="shared" si="1"/>
        <v>#NUM!</v>
      </c>
    </row>
    <row r="109" spans="18:23" x14ac:dyDescent="0.2">
      <c r="R109" s="17" t="s">
        <v>20</v>
      </c>
      <c r="S109" s="18">
        <f>_xll.qlCalendarAdvance(Calendar,S108,R109,,Trigger)</f>
        <v>42384</v>
      </c>
      <c r="T109" s="18">
        <f>_xll.qlCalendarAdvance(Calendar,T108,R109,"f",,Trigger)</f>
        <v>42384</v>
      </c>
      <c r="U109" s="22" t="e">
        <f>_xll.qlIndexFixing($U$1,S109,,Trigger)</f>
        <v>#NUM!</v>
      </c>
      <c r="V109" s="22" t="e">
        <f>_xll.qlIndexFixing($V$1,S109,,Trigger)</f>
        <v>#NUM!</v>
      </c>
      <c r="W109" s="27" t="e">
        <f t="shared" si="1"/>
        <v>#NUM!</v>
      </c>
    </row>
    <row r="110" spans="18:23" x14ac:dyDescent="0.2">
      <c r="R110" s="17" t="s">
        <v>20</v>
      </c>
      <c r="S110" s="18">
        <f>_xll.qlCalendarAdvance(Calendar,S109,R110,,Trigger)</f>
        <v>42387</v>
      </c>
      <c r="T110" s="18">
        <f>_xll.qlCalendarAdvance(Calendar,T109,R110,"f",,Trigger)</f>
        <v>42387</v>
      </c>
      <c r="U110" s="22" t="e">
        <f>_xll.qlIndexFixing($U$1,S110,,Trigger)</f>
        <v>#NUM!</v>
      </c>
      <c r="V110" s="22" t="e">
        <f>_xll.qlIndexFixing($V$1,S110,,Trigger)</f>
        <v>#NUM!</v>
      </c>
      <c r="W110" s="27" t="e">
        <f t="shared" si="1"/>
        <v>#NUM!</v>
      </c>
    </row>
    <row r="111" spans="18:23" x14ac:dyDescent="0.2">
      <c r="R111" s="17" t="s">
        <v>20</v>
      </c>
      <c r="S111" s="18">
        <f>_xll.qlCalendarAdvance(Calendar,S110,R111,,Trigger)</f>
        <v>42388</v>
      </c>
      <c r="T111" s="18">
        <f>_xll.qlCalendarAdvance(Calendar,T110,R111,"f",,Trigger)</f>
        <v>42388</v>
      </c>
      <c r="U111" s="22" t="e">
        <f>_xll.qlIndexFixing($U$1,S111,,Trigger)</f>
        <v>#NUM!</v>
      </c>
      <c r="V111" s="22" t="e">
        <f>_xll.qlIndexFixing($V$1,S111,,Trigger)</f>
        <v>#NUM!</v>
      </c>
      <c r="W111" s="27" t="e">
        <f t="shared" si="1"/>
        <v>#NUM!</v>
      </c>
    </row>
    <row r="112" spans="18:23" x14ac:dyDescent="0.2">
      <c r="R112" s="17" t="s">
        <v>20</v>
      </c>
      <c r="S112" s="18">
        <f>_xll.qlCalendarAdvance(Calendar,S111,R112,,Trigger)</f>
        <v>42389</v>
      </c>
      <c r="T112" s="18">
        <f>_xll.qlCalendarAdvance(Calendar,T111,R112,"f",,Trigger)</f>
        <v>42389</v>
      </c>
      <c r="U112" s="22" t="e">
        <f>_xll.qlIndexFixing($U$1,S112,,Trigger)</f>
        <v>#NUM!</v>
      </c>
      <c r="V112" s="22" t="e">
        <f>_xll.qlIndexFixing($V$1,S112,,Trigger)</f>
        <v>#NUM!</v>
      </c>
      <c r="W112" s="27" t="e">
        <f t="shared" si="1"/>
        <v>#NUM!</v>
      </c>
    </row>
    <row r="113" spans="18:23" x14ac:dyDescent="0.2">
      <c r="R113" s="17" t="s">
        <v>20</v>
      </c>
      <c r="S113" s="18">
        <f>_xll.qlCalendarAdvance(Calendar,S112,R113,,Trigger)</f>
        <v>42390</v>
      </c>
      <c r="T113" s="18">
        <f>_xll.qlCalendarAdvance(Calendar,T112,R113,"f",,Trigger)</f>
        <v>42390</v>
      </c>
      <c r="U113" s="22" t="e">
        <f>_xll.qlIndexFixing($U$1,S113,,Trigger)</f>
        <v>#NUM!</v>
      </c>
      <c r="V113" s="22" t="e">
        <f>_xll.qlIndexFixing($V$1,S113,,Trigger)</f>
        <v>#NUM!</v>
      </c>
      <c r="W113" s="27" t="e">
        <f t="shared" si="1"/>
        <v>#NUM!</v>
      </c>
    </row>
    <row r="114" spans="18:23" x14ac:dyDescent="0.2">
      <c r="R114" s="17" t="s">
        <v>20</v>
      </c>
      <c r="S114" s="18">
        <f>_xll.qlCalendarAdvance(Calendar,S113,R114,,Trigger)</f>
        <v>42391</v>
      </c>
      <c r="T114" s="18">
        <f>_xll.qlCalendarAdvance(Calendar,T113,R114,"f",,Trigger)</f>
        <v>42391</v>
      </c>
      <c r="U114" s="22" t="e">
        <f>_xll.qlIndexFixing($U$1,S114,,Trigger)</f>
        <v>#NUM!</v>
      </c>
      <c r="V114" s="22" t="e">
        <f>_xll.qlIndexFixing($V$1,S114,,Trigger)</f>
        <v>#NUM!</v>
      </c>
      <c r="W114" s="27" t="e">
        <f t="shared" si="1"/>
        <v>#NUM!</v>
      </c>
    </row>
    <row r="115" spans="18:23" x14ac:dyDescent="0.2">
      <c r="R115" s="17" t="s">
        <v>20</v>
      </c>
      <c r="S115" s="18">
        <f>_xll.qlCalendarAdvance(Calendar,S114,R115,,Trigger)</f>
        <v>42394</v>
      </c>
      <c r="T115" s="18">
        <f>_xll.qlCalendarAdvance(Calendar,T114,R115,"f",,Trigger)</f>
        <v>42394</v>
      </c>
      <c r="U115" s="22" t="e">
        <f>_xll.qlIndexFixing($U$1,S115,,Trigger)</f>
        <v>#NUM!</v>
      </c>
      <c r="V115" s="22" t="e">
        <f>_xll.qlIndexFixing($V$1,S115,,Trigger)</f>
        <v>#NUM!</v>
      </c>
      <c r="W115" s="27" t="e">
        <f t="shared" si="1"/>
        <v>#NUM!</v>
      </c>
    </row>
    <row r="116" spans="18:23" x14ac:dyDescent="0.2">
      <c r="R116" s="17" t="s">
        <v>20</v>
      </c>
      <c r="S116" s="18">
        <f>_xll.qlCalendarAdvance(Calendar,S115,R116,,Trigger)</f>
        <v>42395</v>
      </c>
      <c r="T116" s="18">
        <f>_xll.qlCalendarAdvance(Calendar,T115,R116,"f",,Trigger)</f>
        <v>42395</v>
      </c>
      <c r="U116" s="22" t="e">
        <f>_xll.qlIndexFixing($U$1,S116,,Trigger)</f>
        <v>#NUM!</v>
      </c>
      <c r="V116" s="22" t="e">
        <f>_xll.qlIndexFixing($V$1,S116,,Trigger)</f>
        <v>#NUM!</v>
      </c>
      <c r="W116" s="27" t="e">
        <f t="shared" si="1"/>
        <v>#NUM!</v>
      </c>
    </row>
    <row r="117" spans="18:23" x14ac:dyDescent="0.2">
      <c r="R117" s="17" t="s">
        <v>20</v>
      </c>
      <c r="S117" s="18">
        <f>_xll.qlCalendarAdvance(Calendar,S116,R117,,Trigger)</f>
        <v>42396</v>
      </c>
      <c r="T117" s="18">
        <f>_xll.qlCalendarAdvance(Calendar,T116,R117,"f",,Trigger)</f>
        <v>42396</v>
      </c>
      <c r="U117" s="22" t="e">
        <f>_xll.qlIndexFixing($U$1,S117,,Trigger)</f>
        <v>#NUM!</v>
      </c>
      <c r="V117" s="22" t="e">
        <f>_xll.qlIndexFixing($V$1,S117,,Trigger)</f>
        <v>#NUM!</v>
      </c>
      <c r="W117" s="27" t="e">
        <f t="shared" si="1"/>
        <v>#NUM!</v>
      </c>
    </row>
    <row r="118" spans="18:23" x14ac:dyDescent="0.2">
      <c r="R118" s="17" t="s">
        <v>20</v>
      </c>
      <c r="S118" s="18">
        <f>_xll.qlCalendarAdvance(Calendar,S117,R118,,Trigger)</f>
        <v>42397</v>
      </c>
      <c r="T118" s="18">
        <f>_xll.qlCalendarAdvance(Calendar,T117,R118,"f",,Trigger)</f>
        <v>42397</v>
      </c>
      <c r="U118" s="22" t="e">
        <f>_xll.qlIndexFixing($U$1,S118,,Trigger)</f>
        <v>#NUM!</v>
      </c>
      <c r="V118" s="22" t="e">
        <f>_xll.qlIndexFixing($V$1,S118,,Trigger)</f>
        <v>#NUM!</v>
      </c>
      <c r="W118" s="27" t="e">
        <f t="shared" si="1"/>
        <v>#NUM!</v>
      </c>
    </row>
    <row r="119" spans="18:23" x14ac:dyDescent="0.2">
      <c r="R119" s="17" t="s">
        <v>20</v>
      </c>
      <c r="S119" s="18">
        <f>_xll.qlCalendarAdvance(Calendar,S118,R119,,Trigger)</f>
        <v>42398</v>
      </c>
      <c r="T119" s="18">
        <f>_xll.qlCalendarAdvance(Calendar,T118,R119,"f",,Trigger)</f>
        <v>42398</v>
      </c>
      <c r="U119" s="22" t="e">
        <f>_xll.qlIndexFixing($U$1,S119,,Trigger)</f>
        <v>#NUM!</v>
      </c>
      <c r="V119" s="22" t="e">
        <f>_xll.qlIndexFixing($V$1,S119,,Trigger)</f>
        <v>#NUM!</v>
      </c>
      <c r="W119" s="27" t="e">
        <f t="shared" si="1"/>
        <v>#NUM!</v>
      </c>
    </row>
    <row r="120" spans="18:23" x14ac:dyDescent="0.2">
      <c r="R120" s="17" t="s">
        <v>20</v>
      </c>
      <c r="S120" s="18">
        <f>_xll.qlCalendarAdvance(Calendar,S119,R120,,Trigger)</f>
        <v>42401</v>
      </c>
      <c r="T120" s="18">
        <f>_xll.qlCalendarAdvance(Calendar,T119,R120,"f",,Trigger)</f>
        <v>42401</v>
      </c>
      <c r="U120" s="22" t="e">
        <f>_xll.qlIndexFixing($U$1,S120,,Trigger)</f>
        <v>#NUM!</v>
      </c>
      <c r="V120" s="22" t="e">
        <f>_xll.qlIndexFixing($V$1,S120,,Trigger)</f>
        <v>#NUM!</v>
      </c>
      <c r="W120" s="27" t="e">
        <f t="shared" si="1"/>
        <v>#NUM!</v>
      </c>
    </row>
    <row r="121" spans="18:23" x14ac:dyDescent="0.2">
      <c r="R121" s="17" t="s">
        <v>20</v>
      </c>
      <c r="S121" s="18">
        <f>_xll.qlCalendarAdvance(Calendar,S120,R121,,Trigger)</f>
        <v>42402</v>
      </c>
      <c r="T121" s="18">
        <f>_xll.qlCalendarAdvance(Calendar,T120,R121,"f",,Trigger)</f>
        <v>42402</v>
      </c>
      <c r="U121" s="22" t="e">
        <f>_xll.qlIndexFixing($U$1,S121,,Trigger)</f>
        <v>#NUM!</v>
      </c>
      <c r="V121" s="22" t="e">
        <f>_xll.qlIndexFixing($V$1,S121,,Trigger)</f>
        <v>#NUM!</v>
      </c>
      <c r="W121" s="27" t="e">
        <f t="shared" si="1"/>
        <v>#NUM!</v>
      </c>
    </row>
    <row r="122" spans="18:23" x14ac:dyDescent="0.2">
      <c r="R122" s="17" t="s">
        <v>20</v>
      </c>
      <c r="S122" s="18">
        <f>_xll.qlCalendarAdvance(Calendar,S121,R122,,Trigger)</f>
        <v>42403</v>
      </c>
      <c r="T122" s="18">
        <f>_xll.qlCalendarAdvance(Calendar,T121,R122,"f",,Trigger)</f>
        <v>42403</v>
      </c>
      <c r="U122" s="22" t="e">
        <f>_xll.qlIndexFixing($U$1,S122,,Trigger)</f>
        <v>#NUM!</v>
      </c>
      <c r="V122" s="22" t="e">
        <f>_xll.qlIndexFixing($V$1,S122,,Trigger)</f>
        <v>#NUM!</v>
      </c>
      <c r="W122" s="27" t="e">
        <f t="shared" si="1"/>
        <v>#NUM!</v>
      </c>
    </row>
    <row r="123" spans="18:23" x14ac:dyDescent="0.2">
      <c r="R123" s="17" t="s">
        <v>20</v>
      </c>
      <c r="S123" s="18">
        <f>_xll.qlCalendarAdvance(Calendar,S122,R123,,Trigger)</f>
        <v>42404</v>
      </c>
      <c r="T123" s="18">
        <f>_xll.qlCalendarAdvance(Calendar,T122,R123,"f",,Trigger)</f>
        <v>42404</v>
      </c>
      <c r="U123" s="22" t="e">
        <f>_xll.qlIndexFixing($U$1,S123,,Trigger)</f>
        <v>#NUM!</v>
      </c>
      <c r="V123" s="22" t="e">
        <f>_xll.qlIndexFixing($V$1,S123,,Trigger)</f>
        <v>#NUM!</v>
      </c>
      <c r="W123" s="27" t="e">
        <f t="shared" si="1"/>
        <v>#NUM!</v>
      </c>
    </row>
    <row r="124" spans="18:23" x14ac:dyDescent="0.2">
      <c r="R124" s="17" t="s">
        <v>20</v>
      </c>
      <c r="S124" s="18">
        <f>_xll.qlCalendarAdvance(Calendar,S123,R124,,Trigger)</f>
        <v>42405</v>
      </c>
      <c r="T124" s="18">
        <f>_xll.qlCalendarAdvance(Calendar,T123,R124,"f",,Trigger)</f>
        <v>42405</v>
      </c>
      <c r="U124" s="22" t="e">
        <f>_xll.qlIndexFixing($U$1,S124,,Trigger)</f>
        <v>#NUM!</v>
      </c>
      <c r="V124" s="22" t="e">
        <f>_xll.qlIndexFixing($V$1,S124,,Trigger)</f>
        <v>#NUM!</v>
      </c>
      <c r="W124" s="27" t="e">
        <f t="shared" si="1"/>
        <v>#NUM!</v>
      </c>
    </row>
    <row r="125" spans="18:23" x14ac:dyDescent="0.2">
      <c r="R125" s="17" t="s">
        <v>20</v>
      </c>
      <c r="S125" s="18">
        <f>_xll.qlCalendarAdvance(Calendar,S124,R125,,Trigger)</f>
        <v>42408</v>
      </c>
      <c r="T125" s="18">
        <f>_xll.qlCalendarAdvance(Calendar,T124,R125,"f",,Trigger)</f>
        <v>42408</v>
      </c>
      <c r="U125" s="22" t="e">
        <f>_xll.qlIndexFixing($U$1,S125,,Trigger)</f>
        <v>#NUM!</v>
      </c>
      <c r="V125" s="22" t="e">
        <f>_xll.qlIndexFixing($V$1,S125,,Trigger)</f>
        <v>#NUM!</v>
      </c>
      <c r="W125" s="27" t="e">
        <f t="shared" si="1"/>
        <v>#NUM!</v>
      </c>
    </row>
    <row r="126" spans="18:23" x14ac:dyDescent="0.2">
      <c r="R126" s="17" t="s">
        <v>20</v>
      </c>
      <c r="S126" s="18">
        <f>_xll.qlCalendarAdvance(Calendar,S125,R126,,Trigger)</f>
        <v>42409</v>
      </c>
      <c r="T126" s="18">
        <f>_xll.qlCalendarAdvance(Calendar,T125,R126,"f",,Trigger)</f>
        <v>42409</v>
      </c>
      <c r="U126" s="22" t="e">
        <f>_xll.qlIndexFixing($U$1,S126,,Trigger)</f>
        <v>#NUM!</v>
      </c>
      <c r="V126" s="22" t="e">
        <f>_xll.qlIndexFixing($V$1,S126,,Trigger)</f>
        <v>#NUM!</v>
      </c>
      <c r="W126" s="27" t="e">
        <f t="shared" si="1"/>
        <v>#NUM!</v>
      </c>
    </row>
    <row r="127" spans="18:23" x14ac:dyDescent="0.2">
      <c r="R127" s="17" t="s">
        <v>20</v>
      </c>
      <c r="S127" s="18">
        <f>_xll.qlCalendarAdvance(Calendar,S126,R127,,Trigger)</f>
        <v>42410</v>
      </c>
      <c r="T127" s="18">
        <f>_xll.qlCalendarAdvance(Calendar,T126,R127,"f",,Trigger)</f>
        <v>42410</v>
      </c>
      <c r="U127" s="22" t="e">
        <f>_xll.qlIndexFixing($U$1,S127,,Trigger)</f>
        <v>#NUM!</v>
      </c>
      <c r="V127" s="22" t="e">
        <f>_xll.qlIndexFixing($V$1,S127,,Trigger)</f>
        <v>#NUM!</v>
      </c>
      <c r="W127" s="27" t="e">
        <f t="shared" si="1"/>
        <v>#NUM!</v>
      </c>
    </row>
    <row r="128" spans="18:23" x14ac:dyDescent="0.2">
      <c r="R128" s="17" t="s">
        <v>20</v>
      </c>
      <c r="S128" s="18">
        <f>_xll.qlCalendarAdvance(Calendar,S127,R128,,Trigger)</f>
        <v>42411</v>
      </c>
      <c r="T128" s="18">
        <f>_xll.qlCalendarAdvance(Calendar,T127,R128,"f",,Trigger)</f>
        <v>42411</v>
      </c>
      <c r="U128" s="22" t="e">
        <f>_xll.qlIndexFixing($U$1,S128,,Trigger)</f>
        <v>#NUM!</v>
      </c>
      <c r="V128" s="22" t="e">
        <f>_xll.qlIndexFixing($V$1,S128,,Trigger)</f>
        <v>#NUM!</v>
      </c>
      <c r="W128" s="27" t="e">
        <f t="shared" si="1"/>
        <v>#NUM!</v>
      </c>
    </row>
    <row r="129" spans="18:23" x14ac:dyDescent="0.2">
      <c r="R129" s="17" t="s">
        <v>20</v>
      </c>
      <c r="S129" s="18">
        <f>_xll.qlCalendarAdvance(Calendar,S128,R129,,Trigger)</f>
        <v>42412</v>
      </c>
      <c r="T129" s="18">
        <f>_xll.qlCalendarAdvance(Calendar,T128,R129,"f",,Trigger)</f>
        <v>42412</v>
      </c>
      <c r="U129" s="22" t="e">
        <f>_xll.qlIndexFixing($U$1,S129,,Trigger)</f>
        <v>#NUM!</v>
      </c>
      <c r="V129" s="22" t="e">
        <f>_xll.qlIndexFixing($V$1,S129,,Trigger)</f>
        <v>#NUM!</v>
      </c>
      <c r="W129" s="27" t="e">
        <f t="shared" si="1"/>
        <v>#NUM!</v>
      </c>
    </row>
    <row r="130" spans="18:23" x14ac:dyDescent="0.2">
      <c r="R130" s="17" t="s">
        <v>20</v>
      </c>
      <c r="S130" s="18">
        <f>_xll.qlCalendarAdvance(Calendar,S129,R130,,Trigger)</f>
        <v>42415</v>
      </c>
      <c r="T130" s="18">
        <f>_xll.qlCalendarAdvance(Calendar,T129,R130,"f",,Trigger)</f>
        <v>42415</v>
      </c>
      <c r="U130" s="22" t="e">
        <f>_xll.qlIndexFixing($U$1,S130,,Trigger)</f>
        <v>#NUM!</v>
      </c>
      <c r="V130" s="22" t="e">
        <f>_xll.qlIndexFixing($V$1,S130,,Trigger)</f>
        <v>#NUM!</v>
      </c>
      <c r="W130" s="27" t="e">
        <f t="shared" si="1"/>
        <v>#NUM!</v>
      </c>
    </row>
    <row r="131" spans="18:23" x14ac:dyDescent="0.2">
      <c r="R131" s="17" t="s">
        <v>20</v>
      </c>
      <c r="S131" s="18">
        <f>_xll.qlCalendarAdvance(Calendar,S130,R131,,Trigger)</f>
        <v>42416</v>
      </c>
      <c r="T131" s="18">
        <f>_xll.qlCalendarAdvance(Calendar,T130,R131,"f",,Trigger)</f>
        <v>42416</v>
      </c>
      <c r="U131" s="22" t="e">
        <f>_xll.qlIndexFixing($U$1,S131,,Trigger)</f>
        <v>#NUM!</v>
      </c>
      <c r="V131" s="22" t="e">
        <f>_xll.qlIndexFixing($V$1,S131,,Trigger)</f>
        <v>#NUM!</v>
      </c>
      <c r="W131" s="27" t="e">
        <f t="shared" si="1"/>
        <v>#NUM!</v>
      </c>
    </row>
    <row r="132" spans="18:23" x14ac:dyDescent="0.2">
      <c r="R132" s="17" t="s">
        <v>20</v>
      </c>
      <c r="S132" s="18">
        <f>_xll.qlCalendarAdvance(Calendar,S131,R132,,Trigger)</f>
        <v>42417</v>
      </c>
      <c r="T132" s="18">
        <f>_xll.qlCalendarAdvance(Calendar,T131,R132,"f",,Trigger)</f>
        <v>42417</v>
      </c>
      <c r="U132" s="22" t="e">
        <f>_xll.qlIndexFixing($U$1,S132,,Trigger)</f>
        <v>#NUM!</v>
      </c>
      <c r="V132" s="22" t="e">
        <f>_xll.qlIndexFixing($V$1,S132,,Trigger)</f>
        <v>#NUM!</v>
      </c>
      <c r="W132" s="27" t="e">
        <f t="shared" ref="W132:W195" si="2">(U132-V132)*10000</f>
        <v>#NUM!</v>
      </c>
    </row>
    <row r="133" spans="18:23" x14ac:dyDescent="0.2">
      <c r="R133" s="17" t="s">
        <v>20</v>
      </c>
      <c r="S133" s="18">
        <f>_xll.qlCalendarAdvance(Calendar,S132,R133,,Trigger)</f>
        <v>42418</v>
      </c>
      <c r="T133" s="18">
        <f>_xll.qlCalendarAdvance(Calendar,T132,R133,"f",,Trigger)</f>
        <v>42418</v>
      </c>
      <c r="U133" s="22" t="e">
        <f>_xll.qlIndexFixing($U$1,S133,,Trigger)</f>
        <v>#NUM!</v>
      </c>
      <c r="V133" s="22" t="e">
        <f>_xll.qlIndexFixing($V$1,S133,,Trigger)</f>
        <v>#NUM!</v>
      </c>
      <c r="W133" s="27" t="e">
        <f t="shared" si="2"/>
        <v>#NUM!</v>
      </c>
    </row>
    <row r="134" spans="18:23" x14ac:dyDescent="0.2">
      <c r="R134" s="17" t="s">
        <v>20</v>
      </c>
      <c r="S134" s="18">
        <f>_xll.qlCalendarAdvance(Calendar,S133,R134,,Trigger)</f>
        <v>42419</v>
      </c>
      <c r="T134" s="18">
        <f>_xll.qlCalendarAdvance(Calendar,T133,R134,"f",,Trigger)</f>
        <v>42419</v>
      </c>
      <c r="U134" s="22" t="e">
        <f>_xll.qlIndexFixing($U$1,S134,,Trigger)</f>
        <v>#NUM!</v>
      </c>
      <c r="V134" s="22" t="e">
        <f>_xll.qlIndexFixing($V$1,S134,,Trigger)</f>
        <v>#NUM!</v>
      </c>
      <c r="W134" s="27" t="e">
        <f t="shared" si="2"/>
        <v>#NUM!</v>
      </c>
    </row>
    <row r="135" spans="18:23" x14ac:dyDescent="0.2">
      <c r="R135" s="17" t="s">
        <v>20</v>
      </c>
      <c r="S135" s="18">
        <f>_xll.qlCalendarAdvance(Calendar,S134,R135,,Trigger)</f>
        <v>42422</v>
      </c>
      <c r="T135" s="18">
        <f>_xll.qlCalendarAdvance(Calendar,T134,R135,"f",,Trigger)</f>
        <v>42422</v>
      </c>
      <c r="U135" s="22" t="e">
        <f>_xll.qlIndexFixing($U$1,S135,,Trigger)</f>
        <v>#NUM!</v>
      </c>
      <c r="V135" s="22" t="e">
        <f>_xll.qlIndexFixing($V$1,S135,,Trigger)</f>
        <v>#NUM!</v>
      </c>
      <c r="W135" s="27" t="e">
        <f t="shared" si="2"/>
        <v>#NUM!</v>
      </c>
    </row>
    <row r="136" spans="18:23" x14ac:dyDescent="0.2">
      <c r="R136" s="17" t="s">
        <v>20</v>
      </c>
      <c r="S136" s="18">
        <f>_xll.qlCalendarAdvance(Calendar,S135,R136,,Trigger)</f>
        <v>42423</v>
      </c>
      <c r="T136" s="18">
        <f>_xll.qlCalendarAdvance(Calendar,T135,R136,"f",,Trigger)</f>
        <v>42423</v>
      </c>
      <c r="U136" s="22" t="e">
        <f>_xll.qlIndexFixing($U$1,S136,,Trigger)</f>
        <v>#NUM!</v>
      </c>
      <c r="V136" s="22" t="e">
        <f>_xll.qlIndexFixing($V$1,S136,,Trigger)</f>
        <v>#NUM!</v>
      </c>
      <c r="W136" s="27" t="e">
        <f t="shared" si="2"/>
        <v>#NUM!</v>
      </c>
    </row>
    <row r="137" spans="18:23" x14ac:dyDescent="0.2">
      <c r="R137" s="17" t="s">
        <v>20</v>
      </c>
      <c r="S137" s="18">
        <f>_xll.qlCalendarAdvance(Calendar,S136,R137,,Trigger)</f>
        <v>42424</v>
      </c>
      <c r="T137" s="18">
        <f>_xll.qlCalendarAdvance(Calendar,T136,R137,"f",,Trigger)</f>
        <v>42424</v>
      </c>
      <c r="U137" s="22" t="e">
        <f>_xll.qlIndexFixing($U$1,S137,,Trigger)</f>
        <v>#NUM!</v>
      </c>
      <c r="V137" s="22" t="e">
        <f>_xll.qlIndexFixing($V$1,S137,,Trigger)</f>
        <v>#NUM!</v>
      </c>
      <c r="W137" s="27" t="e">
        <f t="shared" si="2"/>
        <v>#NUM!</v>
      </c>
    </row>
    <row r="138" spans="18:23" x14ac:dyDescent="0.2">
      <c r="R138" s="17" t="s">
        <v>20</v>
      </c>
      <c r="S138" s="18">
        <f>_xll.qlCalendarAdvance(Calendar,S137,R138,,Trigger)</f>
        <v>42425</v>
      </c>
      <c r="T138" s="18">
        <f>_xll.qlCalendarAdvance(Calendar,T137,R138,"f",,Trigger)</f>
        <v>42425</v>
      </c>
      <c r="U138" s="22" t="e">
        <f>_xll.qlIndexFixing($U$1,S138,,Trigger)</f>
        <v>#NUM!</v>
      </c>
      <c r="V138" s="22" t="e">
        <f>_xll.qlIndexFixing($V$1,S138,,Trigger)</f>
        <v>#NUM!</v>
      </c>
      <c r="W138" s="27" t="e">
        <f t="shared" si="2"/>
        <v>#NUM!</v>
      </c>
    </row>
    <row r="139" spans="18:23" x14ac:dyDescent="0.2">
      <c r="R139" s="17" t="s">
        <v>20</v>
      </c>
      <c r="S139" s="18">
        <f>_xll.qlCalendarAdvance(Calendar,S138,R139,,Trigger)</f>
        <v>42426</v>
      </c>
      <c r="T139" s="18">
        <f>_xll.qlCalendarAdvance(Calendar,T138,R139,"f",,Trigger)</f>
        <v>42426</v>
      </c>
      <c r="U139" s="22" t="e">
        <f>_xll.qlIndexFixing($U$1,S139,,Trigger)</f>
        <v>#NUM!</v>
      </c>
      <c r="V139" s="22" t="e">
        <f>_xll.qlIndexFixing($V$1,S139,,Trigger)</f>
        <v>#NUM!</v>
      </c>
      <c r="W139" s="27" t="e">
        <f t="shared" si="2"/>
        <v>#NUM!</v>
      </c>
    </row>
    <row r="140" spans="18:23" x14ac:dyDescent="0.2">
      <c r="R140" s="17" t="s">
        <v>20</v>
      </c>
      <c r="S140" s="18">
        <f>_xll.qlCalendarAdvance(Calendar,S139,R140,,Trigger)</f>
        <v>42429</v>
      </c>
      <c r="T140" s="18">
        <f>_xll.qlCalendarAdvance(Calendar,T139,R140,"f",,Trigger)</f>
        <v>42429</v>
      </c>
      <c r="U140" s="22" t="e">
        <f>_xll.qlIndexFixing($U$1,S140,,Trigger)</f>
        <v>#NUM!</v>
      </c>
      <c r="V140" s="22" t="e">
        <f>_xll.qlIndexFixing($V$1,S140,,Trigger)</f>
        <v>#NUM!</v>
      </c>
      <c r="W140" s="27" t="e">
        <f t="shared" si="2"/>
        <v>#NUM!</v>
      </c>
    </row>
    <row r="141" spans="18:23" x14ac:dyDescent="0.2">
      <c r="R141" s="17" t="s">
        <v>20</v>
      </c>
      <c r="S141" s="18">
        <f>_xll.qlCalendarAdvance(Calendar,S140,R141,,Trigger)</f>
        <v>42430</v>
      </c>
      <c r="T141" s="18">
        <f>_xll.qlCalendarAdvance(Calendar,T140,R141,"f",,Trigger)</f>
        <v>42430</v>
      </c>
      <c r="U141" s="22" t="e">
        <f>_xll.qlIndexFixing($U$1,S141,,Trigger)</f>
        <v>#NUM!</v>
      </c>
      <c r="V141" s="22" t="e">
        <f>_xll.qlIndexFixing($V$1,S141,,Trigger)</f>
        <v>#NUM!</v>
      </c>
      <c r="W141" s="27" t="e">
        <f t="shared" si="2"/>
        <v>#NUM!</v>
      </c>
    </row>
    <row r="142" spans="18:23" x14ac:dyDescent="0.2">
      <c r="R142" s="17" t="s">
        <v>20</v>
      </c>
      <c r="S142" s="18">
        <f>_xll.qlCalendarAdvance(Calendar,S141,R142,,Trigger)</f>
        <v>42431</v>
      </c>
      <c r="T142" s="18">
        <f>_xll.qlCalendarAdvance(Calendar,T141,R142,"f",,Trigger)</f>
        <v>42431</v>
      </c>
      <c r="U142" s="22" t="e">
        <f>_xll.qlIndexFixing($U$1,S142,,Trigger)</f>
        <v>#NUM!</v>
      </c>
      <c r="V142" s="22" t="e">
        <f>_xll.qlIndexFixing($V$1,S142,,Trigger)</f>
        <v>#NUM!</v>
      </c>
      <c r="W142" s="27" t="e">
        <f t="shared" si="2"/>
        <v>#NUM!</v>
      </c>
    </row>
    <row r="143" spans="18:23" x14ac:dyDescent="0.2">
      <c r="R143" s="17" t="s">
        <v>20</v>
      </c>
      <c r="S143" s="18">
        <f>_xll.qlCalendarAdvance(Calendar,S142,R143,,Trigger)</f>
        <v>42432</v>
      </c>
      <c r="T143" s="18">
        <f>_xll.qlCalendarAdvance(Calendar,T142,R143,"f",,Trigger)</f>
        <v>42432</v>
      </c>
      <c r="U143" s="22" t="e">
        <f>_xll.qlIndexFixing($U$1,S143,,Trigger)</f>
        <v>#NUM!</v>
      </c>
      <c r="V143" s="22" t="e">
        <f>_xll.qlIndexFixing($V$1,S143,,Trigger)</f>
        <v>#NUM!</v>
      </c>
      <c r="W143" s="27" t="e">
        <f t="shared" si="2"/>
        <v>#NUM!</v>
      </c>
    </row>
    <row r="144" spans="18:23" x14ac:dyDescent="0.2">
      <c r="R144" s="17" t="s">
        <v>20</v>
      </c>
      <c r="S144" s="18">
        <f>_xll.qlCalendarAdvance(Calendar,S143,R144,,Trigger)</f>
        <v>42433</v>
      </c>
      <c r="T144" s="18">
        <f>_xll.qlCalendarAdvance(Calendar,T143,R144,"f",,Trigger)</f>
        <v>42433</v>
      </c>
      <c r="U144" s="22" t="e">
        <f>_xll.qlIndexFixing($U$1,S144,,Trigger)</f>
        <v>#NUM!</v>
      </c>
      <c r="V144" s="22" t="e">
        <f>_xll.qlIndexFixing($V$1,S144,,Trigger)</f>
        <v>#NUM!</v>
      </c>
      <c r="W144" s="27" t="e">
        <f t="shared" si="2"/>
        <v>#NUM!</v>
      </c>
    </row>
    <row r="145" spans="18:23" x14ac:dyDescent="0.2">
      <c r="R145" s="17" t="s">
        <v>20</v>
      </c>
      <c r="S145" s="18">
        <f>_xll.qlCalendarAdvance(Calendar,S144,R145,,Trigger)</f>
        <v>42436</v>
      </c>
      <c r="T145" s="18">
        <f>_xll.qlCalendarAdvance(Calendar,T144,R145,"f",,Trigger)</f>
        <v>42436</v>
      </c>
      <c r="U145" s="22" t="e">
        <f>_xll.qlIndexFixing($U$1,S145,,Trigger)</f>
        <v>#NUM!</v>
      </c>
      <c r="V145" s="22" t="e">
        <f>_xll.qlIndexFixing($V$1,S145,,Trigger)</f>
        <v>#NUM!</v>
      </c>
      <c r="W145" s="27" t="e">
        <f t="shared" si="2"/>
        <v>#NUM!</v>
      </c>
    </row>
    <row r="146" spans="18:23" x14ac:dyDescent="0.2">
      <c r="R146" s="17" t="s">
        <v>20</v>
      </c>
      <c r="S146" s="18">
        <f>_xll.qlCalendarAdvance(Calendar,S145,R146,,Trigger)</f>
        <v>42437</v>
      </c>
      <c r="T146" s="18">
        <f>_xll.qlCalendarAdvance(Calendar,T145,R146,"f",,Trigger)</f>
        <v>42437</v>
      </c>
      <c r="U146" s="22" t="e">
        <f>_xll.qlIndexFixing($U$1,S146,,Trigger)</f>
        <v>#NUM!</v>
      </c>
      <c r="V146" s="22" t="e">
        <f>_xll.qlIndexFixing($V$1,S146,,Trigger)</f>
        <v>#NUM!</v>
      </c>
      <c r="W146" s="27" t="e">
        <f t="shared" si="2"/>
        <v>#NUM!</v>
      </c>
    </row>
    <row r="147" spans="18:23" x14ac:dyDescent="0.2">
      <c r="R147" s="17" t="s">
        <v>20</v>
      </c>
      <c r="S147" s="18">
        <f>_xll.qlCalendarAdvance(Calendar,S146,R147,,Trigger)</f>
        <v>42438</v>
      </c>
      <c r="T147" s="18">
        <f>_xll.qlCalendarAdvance(Calendar,T146,R147,"f",,Trigger)</f>
        <v>42438</v>
      </c>
      <c r="U147" s="22" t="e">
        <f>_xll.qlIndexFixing($U$1,S147,,Trigger)</f>
        <v>#NUM!</v>
      </c>
      <c r="V147" s="22" t="e">
        <f>_xll.qlIndexFixing($V$1,S147,,Trigger)</f>
        <v>#NUM!</v>
      </c>
      <c r="W147" s="27" t="e">
        <f t="shared" si="2"/>
        <v>#NUM!</v>
      </c>
    </row>
    <row r="148" spans="18:23" x14ac:dyDescent="0.2">
      <c r="R148" s="17" t="s">
        <v>20</v>
      </c>
      <c r="S148" s="18">
        <f>_xll.qlCalendarAdvance(Calendar,S147,R148,,Trigger)</f>
        <v>42439</v>
      </c>
      <c r="T148" s="18">
        <f>_xll.qlCalendarAdvance(Calendar,T147,R148,"f",,Trigger)</f>
        <v>42439</v>
      </c>
      <c r="U148" s="22" t="e">
        <f>_xll.qlIndexFixing($U$1,S148,,Trigger)</f>
        <v>#NUM!</v>
      </c>
      <c r="V148" s="22" t="e">
        <f>_xll.qlIndexFixing($V$1,S148,,Trigger)</f>
        <v>#NUM!</v>
      </c>
      <c r="W148" s="27" t="e">
        <f t="shared" si="2"/>
        <v>#NUM!</v>
      </c>
    </row>
    <row r="149" spans="18:23" x14ac:dyDescent="0.2">
      <c r="R149" s="17" t="s">
        <v>20</v>
      </c>
      <c r="S149" s="18">
        <f>_xll.qlCalendarAdvance(Calendar,S148,R149,,Trigger)</f>
        <v>42440</v>
      </c>
      <c r="T149" s="18">
        <f>_xll.qlCalendarAdvance(Calendar,T148,R149,"f",,Trigger)</f>
        <v>42440</v>
      </c>
      <c r="U149" s="22" t="e">
        <f>_xll.qlIndexFixing($U$1,S149,,Trigger)</f>
        <v>#NUM!</v>
      </c>
      <c r="V149" s="22" t="e">
        <f>_xll.qlIndexFixing($V$1,S149,,Trigger)</f>
        <v>#NUM!</v>
      </c>
      <c r="W149" s="27" t="e">
        <f t="shared" si="2"/>
        <v>#NUM!</v>
      </c>
    </row>
    <row r="150" spans="18:23" x14ac:dyDescent="0.2">
      <c r="R150" s="17" t="s">
        <v>20</v>
      </c>
      <c r="S150" s="18">
        <f>_xll.qlCalendarAdvance(Calendar,S149,R150,,Trigger)</f>
        <v>42443</v>
      </c>
      <c r="T150" s="18">
        <f>_xll.qlCalendarAdvance(Calendar,T149,R150,"f",,Trigger)</f>
        <v>42443</v>
      </c>
      <c r="U150" s="22" t="e">
        <f>_xll.qlIndexFixing($U$1,S150,,Trigger)</f>
        <v>#NUM!</v>
      </c>
      <c r="V150" s="22" t="e">
        <f>_xll.qlIndexFixing($V$1,S150,,Trigger)</f>
        <v>#NUM!</v>
      </c>
      <c r="W150" s="27" t="e">
        <f t="shared" si="2"/>
        <v>#NUM!</v>
      </c>
    </row>
    <row r="151" spans="18:23" x14ac:dyDescent="0.2">
      <c r="R151" s="17" t="s">
        <v>20</v>
      </c>
      <c r="S151" s="18">
        <f>_xll.qlCalendarAdvance(Calendar,S150,R151,,Trigger)</f>
        <v>42444</v>
      </c>
      <c r="T151" s="18">
        <f>_xll.qlCalendarAdvance(Calendar,T150,R151,"f",,Trigger)</f>
        <v>42444</v>
      </c>
      <c r="U151" s="22" t="e">
        <f>_xll.qlIndexFixing($U$1,S151,,Trigger)</f>
        <v>#NUM!</v>
      </c>
      <c r="V151" s="22" t="e">
        <f>_xll.qlIndexFixing($V$1,S151,,Trigger)</f>
        <v>#NUM!</v>
      </c>
      <c r="W151" s="27" t="e">
        <f t="shared" si="2"/>
        <v>#NUM!</v>
      </c>
    </row>
    <row r="152" spans="18:23" x14ac:dyDescent="0.2">
      <c r="R152" s="17" t="s">
        <v>20</v>
      </c>
      <c r="S152" s="18">
        <f>_xll.qlCalendarAdvance(Calendar,S151,R152,,Trigger)</f>
        <v>42445</v>
      </c>
      <c r="T152" s="18">
        <f>_xll.qlCalendarAdvance(Calendar,T151,R152,"f",,Trigger)</f>
        <v>42445</v>
      </c>
      <c r="U152" s="22" t="e">
        <f>_xll.qlIndexFixing($U$1,S152,,Trigger)</f>
        <v>#NUM!</v>
      </c>
      <c r="V152" s="22" t="e">
        <f>_xll.qlIndexFixing($V$1,S152,,Trigger)</f>
        <v>#NUM!</v>
      </c>
      <c r="W152" s="27" t="e">
        <f t="shared" si="2"/>
        <v>#NUM!</v>
      </c>
    </row>
    <row r="153" spans="18:23" x14ac:dyDescent="0.2">
      <c r="R153" s="17" t="s">
        <v>20</v>
      </c>
      <c r="S153" s="18">
        <f>_xll.qlCalendarAdvance(Calendar,S152,R153,,Trigger)</f>
        <v>42446</v>
      </c>
      <c r="T153" s="18">
        <f>_xll.qlCalendarAdvance(Calendar,T152,R153,"f",,Trigger)</f>
        <v>42446</v>
      </c>
      <c r="U153" s="22" t="e">
        <f>_xll.qlIndexFixing($U$1,S153,,Trigger)</f>
        <v>#NUM!</v>
      </c>
      <c r="V153" s="22" t="e">
        <f>_xll.qlIndexFixing($V$1,S153,,Trigger)</f>
        <v>#NUM!</v>
      </c>
      <c r="W153" s="27" t="e">
        <f t="shared" si="2"/>
        <v>#NUM!</v>
      </c>
    </row>
    <row r="154" spans="18:23" x14ac:dyDescent="0.2">
      <c r="R154" s="17" t="s">
        <v>20</v>
      </c>
      <c r="S154" s="18">
        <f>_xll.qlCalendarAdvance(Calendar,S153,R154,,Trigger)</f>
        <v>42447</v>
      </c>
      <c r="T154" s="18">
        <f>_xll.qlCalendarAdvance(Calendar,T153,R154,"f",,Trigger)</f>
        <v>42447</v>
      </c>
      <c r="U154" s="22" t="e">
        <f>_xll.qlIndexFixing($U$1,S154,,Trigger)</f>
        <v>#NUM!</v>
      </c>
      <c r="V154" s="22" t="e">
        <f>_xll.qlIndexFixing($V$1,S154,,Trigger)</f>
        <v>#NUM!</v>
      </c>
      <c r="W154" s="27" t="e">
        <f t="shared" si="2"/>
        <v>#NUM!</v>
      </c>
    </row>
    <row r="155" spans="18:23" x14ac:dyDescent="0.2">
      <c r="R155" s="17" t="s">
        <v>20</v>
      </c>
      <c r="S155" s="18">
        <f>_xll.qlCalendarAdvance(Calendar,S154,R155,,Trigger)</f>
        <v>42450</v>
      </c>
      <c r="T155" s="18">
        <f>_xll.qlCalendarAdvance(Calendar,T154,R155,"f",,Trigger)</f>
        <v>42450</v>
      </c>
      <c r="U155" s="22" t="e">
        <f>_xll.qlIndexFixing($U$1,S155,,Trigger)</f>
        <v>#NUM!</v>
      </c>
      <c r="V155" s="22" t="e">
        <f>_xll.qlIndexFixing($V$1,S155,,Trigger)</f>
        <v>#NUM!</v>
      </c>
      <c r="W155" s="27" t="e">
        <f t="shared" si="2"/>
        <v>#NUM!</v>
      </c>
    </row>
    <row r="156" spans="18:23" x14ac:dyDescent="0.2">
      <c r="R156" s="17" t="s">
        <v>20</v>
      </c>
      <c r="S156" s="18">
        <f>_xll.qlCalendarAdvance(Calendar,S155,R156,,Trigger)</f>
        <v>42451</v>
      </c>
      <c r="T156" s="18">
        <f>_xll.qlCalendarAdvance(Calendar,T155,R156,"f",,Trigger)</f>
        <v>42451</v>
      </c>
      <c r="U156" s="22" t="e">
        <f>_xll.qlIndexFixing($U$1,S156,,Trigger)</f>
        <v>#NUM!</v>
      </c>
      <c r="V156" s="22" t="e">
        <f>_xll.qlIndexFixing($V$1,S156,,Trigger)</f>
        <v>#NUM!</v>
      </c>
      <c r="W156" s="27" t="e">
        <f t="shared" si="2"/>
        <v>#NUM!</v>
      </c>
    </row>
    <row r="157" spans="18:23" x14ac:dyDescent="0.2">
      <c r="R157" s="17" t="s">
        <v>20</v>
      </c>
      <c r="S157" s="18">
        <f>_xll.qlCalendarAdvance(Calendar,S156,R157,,Trigger)</f>
        <v>42452</v>
      </c>
      <c r="T157" s="18">
        <f>_xll.qlCalendarAdvance(Calendar,T156,R157,"f",,Trigger)</f>
        <v>42452</v>
      </c>
      <c r="U157" s="22" t="e">
        <f>_xll.qlIndexFixing($U$1,S157,,Trigger)</f>
        <v>#NUM!</v>
      </c>
      <c r="V157" s="22" t="e">
        <f>_xll.qlIndexFixing($V$1,S157,,Trigger)</f>
        <v>#NUM!</v>
      </c>
      <c r="W157" s="27" t="e">
        <f t="shared" si="2"/>
        <v>#NUM!</v>
      </c>
    </row>
    <row r="158" spans="18:23" x14ac:dyDescent="0.2">
      <c r="R158" s="17" t="s">
        <v>20</v>
      </c>
      <c r="S158" s="18">
        <f>_xll.qlCalendarAdvance(Calendar,S157,R158,,Trigger)</f>
        <v>42453</v>
      </c>
      <c r="T158" s="18">
        <f>_xll.qlCalendarAdvance(Calendar,T157,R158,"f",,Trigger)</f>
        <v>42453</v>
      </c>
      <c r="U158" s="22" t="e">
        <f>_xll.qlIndexFixing($U$1,S158,,Trigger)</f>
        <v>#NUM!</v>
      </c>
      <c r="V158" s="22" t="e">
        <f>_xll.qlIndexFixing($V$1,S158,,Trigger)</f>
        <v>#NUM!</v>
      </c>
      <c r="W158" s="27" t="e">
        <f t="shared" si="2"/>
        <v>#NUM!</v>
      </c>
    </row>
    <row r="159" spans="18:23" x14ac:dyDescent="0.2">
      <c r="R159" s="17" t="s">
        <v>20</v>
      </c>
      <c r="S159" s="18">
        <f>_xll.qlCalendarAdvance(Calendar,S158,R159,,Trigger)</f>
        <v>42458</v>
      </c>
      <c r="T159" s="18">
        <f>_xll.qlCalendarAdvance(Calendar,T158,R159,"f",,Trigger)</f>
        <v>42458</v>
      </c>
      <c r="U159" s="22" t="e">
        <f>_xll.qlIndexFixing($U$1,S159,,Trigger)</f>
        <v>#NUM!</v>
      </c>
      <c r="V159" s="22" t="e">
        <f>_xll.qlIndexFixing($V$1,S159,,Trigger)</f>
        <v>#NUM!</v>
      </c>
      <c r="W159" s="27" t="e">
        <f t="shared" si="2"/>
        <v>#NUM!</v>
      </c>
    </row>
    <row r="160" spans="18:23" x14ac:dyDescent="0.2">
      <c r="R160" s="17" t="s">
        <v>20</v>
      </c>
      <c r="S160" s="18">
        <f>_xll.qlCalendarAdvance(Calendar,S159,R160,,Trigger)</f>
        <v>42459</v>
      </c>
      <c r="T160" s="18">
        <f>_xll.qlCalendarAdvance(Calendar,T159,R160,"f",,Trigger)</f>
        <v>42459</v>
      </c>
      <c r="U160" s="22" t="e">
        <f>_xll.qlIndexFixing($U$1,S160,,Trigger)</f>
        <v>#NUM!</v>
      </c>
      <c r="V160" s="22" t="e">
        <f>_xll.qlIndexFixing($V$1,S160,,Trigger)</f>
        <v>#NUM!</v>
      </c>
      <c r="W160" s="27" t="e">
        <f t="shared" si="2"/>
        <v>#NUM!</v>
      </c>
    </row>
    <row r="161" spans="18:23" x14ac:dyDescent="0.2">
      <c r="R161" s="17" t="s">
        <v>20</v>
      </c>
      <c r="S161" s="18">
        <f>_xll.qlCalendarAdvance(Calendar,S160,R161,,Trigger)</f>
        <v>42460</v>
      </c>
      <c r="T161" s="18">
        <f>_xll.qlCalendarAdvance(Calendar,T160,R161,"f",,Trigger)</f>
        <v>42460</v>
      </c>
      <c r="U161" s="22" t="e">
        <f>_xll.qlIndexFixing($U$1,S161,,Trigger)</f>
        <v>#NUM!</v>
      </c>
      <c r="V161" s="22" t="e">
        <f>_xll.qlIndexFixing($V$1,S161,,Trigger)</f>
        <v>#NUM!</v>
      </c>
      <c r="W161" s="27" t="e">
        <f t="shared" si="2"/>
        <v>#NUM!</v>
      </c>
    </row>
    <row r="162" spans="18:23" x14ac:dyDescent="0.2">
      <c r="R162" s="17" t="s">
        <v>20</v>
      </c>
      <c r="S162" s="18">
        <f>_xll.qlCalendarAdvance(Calendar,S161,R162,,Trigger)</f>
        <v>42461</v>
      </c>
      <c r="T162" s="18">
        <f>_xll.qlCalendarAdvance(Calendar,T161,R162,"f",,Trigger)</f>
        <v>42461</v>
      </c>
      <c r="U162" s="22" t="e">
        <f>_xll.qlIndexFixing($U$1,S162,,Trigger)</f>
        <v>#NUM!</v>
      </c>
      <c r="V162" s="22" t="e">
        <f>_xll.qlIndexFixing($V$1,S162,,Trigger)</f>
        <v>#NUM!</v>
      </c>
      <c r="W162" s="27" t="e">
        <f t="shared" si="2"/>
        <v>#NUM!</v>
      </c>
    </row>
    <row r="163" spans="18:23" x14ac:dyDescent="0.2">
      <c r="R163" s="17" t="s">
        <v>20</v>
      </c>
      <c r="S163" s="18">
        <f>_xll.qlCalendarAdvance(Calendar,S162,R163,,Trigger)</f>
        <v>42464</v>
      </c>
      <c r="T163" s="18">
        <f>_xll.qlCalendarAdvance(Calendar,T162,R163,"f",,Trigger)</f>
        <v>42464</v>
      </c>
      <c r="U163" s="22" t="e">
        <f>_xll.qlIndexFixing($U$1,S163,,Trigger)</f>
        <v>#NUM!</v>
      </c>
      <c r="V163" s="22" t="e">
        <f>_xll.qlIndexFixing($V$1,S163,,Trigger)</f>
        <v>#NUM!</v>
      </c>
      <c r="W163" s="27" t="e">
        <f t="shared" si="2"/>
        <v>#NUM!</v>
      </c>
    </row>
    <row r="164" spans="18:23" x14ac:dyDescent="0.2">
      <c r="R164" s="17" t="s">
        <v>20</v>
      </c>
      <c r="S164" s="18">
        <f>_xll.qlCalendarAdvance(Calendar,S163,R164,,Trigger)</f>
        <v>42465</v>
      </c>
      <c r="T164" s="18">
        <f>_xll.qlCalendarAdvance(Calendar,T163,R164,"f",,Trigger)</f>
        <v>42465</v>
      </c>
      <c r="U164" s="22" t="e">
        <f>_xll.qlIndexFixing($U$1,S164,,Trigger)</f>
        <v>#NUM!</v>
      </c>
      <c r="V164" s="22" t="e">
        <f>_xll.qlIndexFixing($V$1,S164,,Trigger)</f>
        <v>#NUM!</v>
      </c>
      <c r="W164" s="27" t="e">
        <f t="shared" si="2"/>
        <v>#NUM!</v>
      </c>
    </row>
    <row r="165" spans="18:23" x14ac:dyDescent="0.2">
      <c r="R165" s="17" t="s">
        <v>20</v>
      </c>
      <c r="S165" s="18">
        <f>_xll.qlCalendarAdvance(Calendar,S164,R165,,Trigger)</f>
        <v>42466</v>
      </c>
      <c r="T165" s="18">
        <f>_xll.qlCalendarAdvance(Calendar,T164,R165,"f",,Trigger)</f>
        <v>42466</v>
      </c>
      <c r="U165" s="22" t="e">
        <f>_xll.qlIndexFixing($U$1,S165,,Trigger)</f>
        <v>#NUM!</v>
      </c>
      <c r="V165" s="22" t="e">
        <f>_xll.qlIndexFixing($V$1,S165,,Trigger)</f>
        <v>#NUM!</v>
      </c>
      <c r="W165" s="27" t="e">
        <f t="shared" si="2"/>
        <v>#NUM!</v>
      </c>
    </row>
    <row r="166" spans="18:23" x14ac:dyDescent="0.2">
      <c r="R166" s="17" t="s">
        <v>20</v>
      </c>
      <c r="S166" s="18">
        <f>_xll.qlCalendarAdvance(Calendar,S165,R166,,Trigger)</f>
        <v>42467</v>
      </c>
      <c r="T166" s="18">
        <f>_xll.qlCalendarAdvance(Calendar,T165,R166,"f",,Trigger)</f>
        <v>42467</v>
      </c>
      <c r="U166" s="22" t="e">
        <f>_xll.qlIndexFixing($U$1,S166,,Trigger)</f>
        <v>#NUM!</v>
      </c>
      <c r="V166" s="22" t="e">
        <f>_xll.qlIndexFixing($V$1,S166,,Trigger)</f>
        <v>#NUM!</v>
      </c>
      <c r="W166" s="27" t="e">
        <f t="shared" si="2"/>
        <v>#NUM!</v>
      </c>
    </row>
    <row r="167" spans="18:23" x14ac:dyDescent="0.2">
      <c r="R167" s="17" t="s">
        <v>20</v>
      </c>
      <c r="S167" s="18">
        <f>_xll.qlCalendarAdvance(Calendar,S166,R167,,Trigger)</f>
        <v>42468</v>
      </c>
      <c r="T167" s="18">
        <f>_xll.qlCalendarAdvance(Calendar,T166,R167,"f",,Trigger)</f>
        <v>42468</v>
      </c>
      <c r="U167" s="22" t="e">
        <f>_xll.qlIndexFixing($U$1,S167,,Trigger)</f>
        <v>#NUM!</v>
      </c>
      <c r="V167" s="22" t="e">
        <f>_xll.qlIndexFixing($V$1,S167,,Trigger)</f>
        <v>#NUM!</v>
      </c>
      <c r="W167" s="27" t="e">
        <f t="shared" si="2"/>
        <v>#NUM!</v>
      </c>
    </row>
    <row r="168" spans="18:23" x14ac:dyDescent="0.2">
      <c r="R168" s="17" t="s">
        <v>20</v>
      </c>
      <c r="S168" s="18">
        <f>_xll.qlCalendarAdvance(Calendar,S167,R168,,Trigger)</f>
        <v>42471</v>
      </c>
      <c r="T168" s="18">
        <f>_xll.qlCalendarAdvance(Calendar,T167,R168,"f",,Trigger)</f>
        <v>42471</v>
      </c>
      <c r="U168" s="22" t="e">
        <f>_xll.qlIndexFixing($U$1,S168,,Trigger)</f>
        <v>#NUM!</v>
      </c>
      <c r="V168" s="22" t="e">
        <f>_xll.qlIndexFixing($V$1,S168,,Trigger)</f>
        <v>#NUM!</v>
      </c>
      <c r="W168" s="27" t="e">
        <f t="shared" si="2"/>
        <v>#NUM!</v>
      </c>
    </row>
    <row r="169" spans="18:23" x14ac:dyDescent="0.2">
      <c r="R169" s="17" t="s">
        <v>20</v>
      </c>
      <c r="S169" s="18">
        <f>_xll.qlCalendarAdvance(Calendar,S168,R169,,Trigger)</f>
        <v>42472</v>
      </c>
      <c r="T169" s="18">
        <f>_xll.qlCalendarAdvance(Calendar,T168,R169,"f",,Trigger)</f>
        <v>42472</v>
      </c>
      <c r="U169" s="22" t="e">
        <f>_xll.qlIndexFixing($U$1,S169,,Trigger)</f>
        <v>#NUM!</v>
      </c>
      <c r="V169" s="22" t="e">
        <f>_xll.qlIndexFixing($V$1,S169,,Trigger)</f>
        <v>#NUM!</v>
      </c>
      <c r="W169" s="27" t="e">
        <f t="shared" si="2"/>
        <v>#NUM!</v>
      </c>
    </row>
    <row r="170" spans="18:23" x14ac:dyDescent="0.2">
      <c r="R170" s="17" t="s">
        <v>20</v>
      </c>
      <c r="S170" s="18">
        <f>_xll.qlCalendarAdvance(Calendar,S169,R170,,Trigger)</f>
        <v>42473</v>
      </c>
      <c r="T170" s="18">
        <f>_xll.qlCalendarAdvance(Calendar,T169,R170,"f",,Trigger)</f>
        <v>42473</v>
      </c>
      <c r="U170" s="22" t="e">
        <f>_xll.qlIndexFixing($U$1,S170,,Trigger)</f>
        <v>#NUM!</v>
      </c>
      <c r="V170" s="22" t="e">
        <f>_xll.qlIndexFixing($V$1,S170,,Trigger)</f>
        <v>#NUM!</v>
      </c>
      <c r="W170" s="27" t="e">
        <f t="shared" si="2"/>
        <v>#NUM!</v>
      </c>
    </row>
    <row r="171" spans="18:23" x14ac:dyDescent="0.2">
      <c r="R171" s="17" t="s">
        <v>20</v>
      </c>
      <c r="S171" s="18">
        <f>_xll.qlCalendarAdvance(Calendar,S170,R171,,Trigger)</f>
        <v>42474</v>
      </c>
      <c r="T171" s="18">
        <f>_xll.qlCalendarAdvance(Calendar,T170,R171,"f",,Trigger)</f>
        <v>42474</v>
      </c>
      <c r="U171" s="22" t="e">
        <f>_xll.qlIndexFixing($U$1,S171,,Trigger)</f>
        <v>#NUM!</v>
      </c>
      <c r="V171" s="22" t="e">
        <f>_xll.qlIndexFixing($V$1,S171,,Trigger)</f>
        <v>#NUM!</v>
      </c>
      <c r="W171" s="27" t="e">
        <f t="shared" si="2"/>
        <v>#NUM!</v>
      </c>
    </row>
    <row r="172" spans="18:23" x14ac:dyDescent="0.2">
      <c r="R172" s="17" t="s">
        <v>20</v>
      </c>
      <c r="S172" s="18">
        <f>_xll.qlCalendarAdvance(Calendar,S171,R172,,Trigger)</f>
        <v>42475</v>
      </c>
      <c r="T172" s="18">
        <f>_xll.qlCalendarAdvance(Calendar,T171,R172,"f",,Trigger)</f>
        <v>42475</v>
      </c>
      <c r="U172" s="22" t="e">
        <f>_xll.qlIndexFixing($U$1,S172,,Trigger)</f>
        <v>#NUM!</v>
      </c>
      <c r="V172" s="22" t="e">
        <f>_xll.qlIndexFixing($V$1,S172,,Trigger)</f>
        <v>#NUM!</v>
      </c>
      <c r="W172" s="27" t="e">
        <f t="shared" si="2"/>
        <v>#NUM!</v>
      </c>
    </row>
    <row r="173" spans="18:23" x14ac:dyDescent="0.2">
      <c r="R173" s="17" t="s">
        <v>20</v>
      </c>
      <c r="S173" s="18">
        <f>_xll.qlCalendarAdvance(Calendar,S172,R173,,Trigger)</f>
        <v>42478</v>
      </c>
      <c r="T173" s="18">
        <f>_xll.qlCalendarAdvance(Calendar,T172,R173,"f",,Trigger)</f>
        <v>42478</v>
      </c>
      <c r="U173" s="22" t="e">
        <f>_xll.qlIndexFixing($U$1,S173,,Trigger)</f>
        <v>#NUM!</v>
      </c>
      <c r="V173" s="22" t="e">
        <f>_xll.qlIndexFixing($V$1,S173,,Trigger)</f>
        <v>#NUM!</v>
      </c>
      <c r="W173" s="27" t="e">
        <f t="shared" si="2"/>
        <v>#NUM!</v>
      </c>
    </row>
    <row r="174" spans="18:23" x14ac:dyDescent="0.2">
      <c r="R174" s="17" t="s">
        <v>20</v>
      </c>
      <c r="S174" s="18">
        <f>_xll.qlCalendarAdvance(Calendar,S173,R174,,Trigger)</f>
        <v>42479</v>
      </c>
      <c r="T174" s="18">
        <f>_xll.qlCalendarAdvance(Calendar,T173,R174,"f",,Trigger)</f>
        <v>42479</v>
      </c>
      <c r="U174" s="22" t="e">
        <f>_xll.qlIndexFixing($U$1,S174,,Trigger)</f>
        <v>#NUM!</v>
      </c>
      <c r="V174" s="22" t="e">
        <f>_xll.qlIndexFixing($V$1,S174,,Trigger)</f>
        <v>#NUM!</v>
      </c>
      <c r="W174" s="27" t="e">
        <f t="shared" si="2"/>
        <v>#NUM!</v>
      </c>
    </row>
    <row r="175" spans="18:23" x14ac:dyDescent="0.2">
      <c r="R175" s="17" t="s">
        <v>20</v>
      </c>
      <c r="S175" s="18">
        <f>_xll.qlCalendarAdvance(Calendar,S174,R175,,Trigger)</f>
        <v>42480</v>
      </c>
      <c r="T175" s="18">
        <f>_xll.qlCalendarAdvance(Calendar,T174,R175,"f",,Trigger)</f>
        <v>42480</v>
      </c>
      <c r="U175" s="22" t="e">
        <f>_xll.qlIndexFixing($U$1,S175,,Trigger)</f>
        <v>#NUM!</v>
      </c>
      <c r="V175" s="22" t="e">
        <f>_xll.qlIndexFixing($V$1,S175,,Trigger)</f>
        <v>#NUM!</v>
      </c>
      <c r="W175" s="27" t="e">
        <f t="shared" si="2"/>
        <v>#NUM!</v>
      </c>
    </row>
    <row r="176" spans="18:23" x14ac:dyDescent="0.2">
      <c r="R176" s="17" t="s">
        <v>20</v>
      </c>
      <c r="S176" s="18">
        <f>_xll.qlCalendarAdvance(Calendar,S175,R176,,Trigger)</f>
        <v>42481</v>
      </c>
      <c r="T176" s="18">
        <f>_xll.qlCalendarAdvance(Calendar,T175,R176,"f",,Trigger)</f>
        <v>42481</v>
      </c>
      <c r="U176" s="22" t="e">
        <f>_xll.qlIndexFixing($U$1,S176,,Trigger)</f>
        <v>#NUM!</v>
      </c>
      <c r="V176" s="22" t="e">
        <f>_xll.qlIndexFixing($V$1,S176,,Trigger)</f>
        <v>#NUM!</v>
      </c>
      <c r="W176" s="27" t="e">
        <f t="shared" si="2"/>
        <v>#NUM!</v>
      </c>
    </row>
    <row r="177" spans="18:23" x14ac:dyDescent="0.2">
      <c r="R177" s="17" t="s">
        <v>20</v>
      </c>
      <c r="S177" s="18">
        <f>_xll.qlCalendarAdvance(Calendar,S176,R177,,Trigger)</f>
        <v>42482</v>
      </c>
      <c r="T177" s="18">
        <f>_xll.qlCalendarAdvance(Calendar,T176,R177,"f",,Trigger)</f>
        <v>42482</v>
      </c>
      <c r="U177" s="22" t="e">
        <f>_xll.qlIndexFixing($U$1,S177,,Trigger)</f>
        <v>#NUM!</v>
      </c>
      <c r="V177" s="22" t="e">
        <f>_xll.qlIndexFixing($V$1,S177,,Trigger)</f>
        <v>#NUM!</v>
      </c>
      <c r="W177" s="27" t="e">
        <f t="shared" si="2"/>
        <v>#NUM!</v>
      </c>
    </row>
    <row r="178" spans="18:23" x14ac:dyDescent="0.2">
      <c r="R178" s="17" t="s">
        <v>20</v>
      </c>
      <c r="S178" s="18">
        <f>_xll.qlCalendarAdvance(Calendar,S177,R178,,Trigger)</f>
        <v>42485</v>
      </c>
      <c r="T178" s="18">
        <f>_xll.qlCalendarAdvance(Calendar,T177,R178,"f",,Trigger)</f>
        <v>42485</v>
      </c>
      <c r="U178" s="22" t="e">
        <f>_xll.qlIndexFixing($U$1,S178,,Trigger)</f>
        <v>#NUM!</v>
      </c>
      <c r="V178" s="22" t="e">
        <f>_xll.qlIndexFixing($V$1,S178,,Trigger)</f>
        <v>#NUM!</v>
      </c>
      <c r="W178" s="27" t="e">
        <f t="shared" si="2"/>
        <v>#NUM!</v>
      </c>
    </row>
    <row r="179" spans="18:23" x14ac:dyDescent="0.2">
      <c r="R179" s="17" t="s">
        <v>20</v>
      </c>
      <c r="S179" s="18">
        <f>_xll.qlCalendarAdvance(Calendar,S178,R179,,Trigger)</f>
        <v>42486</v>
      </c>
      <c r="T179" s="18">
        <f>_xll.qlCalendarAdvance(Calendar,T178,R179,"f",,Trigger)</f>
        <v>42486</v>
      </c>
      <c r="U179" s="22" t="e">
        <f>_xll.qlIndexFixing($U$1,S179,,Trigger)</f>
        <v>#NUM!</v>
      </c>
      <c r="V179" s="22" t="e">
        <f>_xll.qlIndexFixing($V$1,S179,,Trigger)</f>
        <v>#NUM!</v>
      </c>
      <c r="W179" s="27" t="e">
        <f t="shared" si="2"/>
        <v>#NUM!</v>
      </c>
    </row>
    <row r="180" spans="18:23" x14ac:dyDescent="0.2">
      <c r="R180" s="17" t="s">
        <v>20</v>
      </c>
      <c r="S180" s="18">
        <f>_xll.qlCalendarAdvance(Calendar,S179,R180,,Trigger)</f>
        <v>42487</v>
      </c>
      <c r="T180" s="18">
        <f>_xll.qlCalendarAdvance(Calendar,T179,R180,"f",,Trigger)</f>
        <v>42487</v>
      </c>
      <c r="U180" s="22" t="e">
        <f>_xll.qlIndexFixing($U$1,S180,,Trigger)</f>
        <v>#NUM!</v>
      </c>
      <c r="V180" s="22" t="e">
        <f>_xll.qlIndexFixing($V$1,S180,,Trigger)</f>
        <v>#NUM!</v>
      </c>
      <c r="W180" s="27" t="e">
        <f t="shared" si="2"/>
        <v>#NUM!</v>
      </c>
    </row>
    <row r="181" spans="18:23" x14ac:dyDescent="0.2">
      <c r="R181" s="17" t="s">
        <v>20</v>
      </c>
      <c r="S181" s="18">
        <f>_xll.qlCalendarAdvance(Calendar,S180,R181,,Trigger)</f>
        <v>42488</v>
      </c>
      <c r="T181" s="18">
        <f>_xll.qlCalendarAdvance(Calendar,T180,R181,"f",,Trigger)</f>
        <v>42488</v>
      </c>
      <c r="U181" s="22" t="e">
        <f>_xll.qlIndexFixing($U$1,S181,,Trigger)</f>
        <v>#NUM!</v>
      </c>
      <c r="V181" s="22" t="e">
        <f>_xll.qlIndexFixing($V$1,S181,,Trigger)</f>
        <v>#NUM!</v>
      </c>
      <c r="W181" s="27" t="e">
        <f t="shared" si="2"/>
        <v>#NUM!</v>
      </c>
    </row>
    <row r="182" spans="18:23" x14ac:dyDescent="0.2">
      <c r="R182" s="17" t="s">
        <v>20</v>
      </c>
      <c r="S182" s="18">
        <f>_xll.qlCalendarAdvance(Calendar,S181,R182,,Trigger)</f>
        <v>42489</v>
      </c>
      <c r="T182" s="18">
        <f>_xll.qlCalendarAdvance(Calendar,T181,R182,"f",,Trigger)</f>
        <v>42489</v>
      </c>
      <c r="U182" s="22" t="e">
        <f>_xll.qlIndexFixing($U$1,S182,,Trigger)</f>
        <v>#NUM!</v>
      </c>
      <c r="V182" s="22" t="e">
        <f>_xll.qlIndexFixing($V$1,S182,,Trigger)</f>
        <v>#NUM!</v>
      </c>
      <c r="W182" s="27" t="e">
        <f t="shared" si="2"/>
        <v>#NUM!</v>
      </c>
    </row>
    <row r="183" spans="18:23" x14ac:dyDescent="0.2">
      <c r="R183" s="17" t="s">
        <v>20</v>
      </c>
      <c r="S183" s="18">
        <f>_xll.qlCalendarAdvance(Calendar,S182,R183,,Trigger)</f>
        <v>42492</v>
      </c>
      <c r="T183" s="18">
        <f>_xll.qlCalendarAdvance(Calendar,T182,R183,"f",,Trigger)</f>
        <v>42492</v>
      </c>
      <c r="U183" s="22" t="e">
        <f>_xll.qlIndexFixing($U$1,S183,,Trigger)</f>
        <v>#NUM!</v>
      </c>
      <c r="V183" s="22" t="e">
        <f>_xll.qlIndexFixing($V$1,S183,,Trigger)</f>
        <v>#NUM!</v>
      </c>
      <c r="W183" s="27" t="e">
        <f t="shared" si="2"/>
        <v>#NUM!</v>
      </c>
    </row>
    <row r="184" spans="18:23" x14ac:dyDescent="0.2">
      <c r="R184" s="17" t="s">
        <v>20</v>
      </c>
      <c r="S184" s="18">
        <f>_xll.qlCalendarAdvance(Calendar,S183,R184,,Trigger)</f>
        <v>42493</v>
      </c>
      <c r="T184" s="18">
        <f>_xll.qlCalendarAdvance(Calendar,T183,R184,"f",,Trigger)</f>
        <v>42493</v>
      </c>
      <c r="U184" s="22" t="e">
        <f>_xll.qlIndexFixing($U$1,S184,,Trigger)</f>
        <v>#NUM!</v>
      </c>
      <c r="V184" s="22" t="e">
        <f>_xll.qlIndexFixing($V$1,S184,,Trigger)</f>
        <v>#NUM!</v>
      </c>
      <c r="W184" s="27" t="e">
        <f t="shared" si="2"/>
        <v>#NUM!</v>
      </c>
    </row>
    <row r="185" spans="18:23" x14ac:dyDescent="0.2">
      <c r="R185" s="17" t="s">
        <v>20</v>
      </c>
      <c r="S185" s="18">
        <f>_xll.qlCalendarAdvance(Calendar,S184,R185,,Trigger)</f>
        <v>42494</v>
      </c>
      <c r="T185" s="18">
        <f>_xll.qlCalendarAdvance(Calendar,T184,R185,"f",,Trigger)</f>
        <v>42494</v>
      </c>
      <c r="U185" s="22" t="e">
        <f>_xll.qlIndexFixing($U$1,S185,,Trigger)</f>
        <v>#NUM!</v>
      </c>
      <c r="V185" s="22" t="e">
        <f>_xll.qlIndexFixing($V$1,S185,,Trigger)</f>
        <v>#NUM!</v>
      </c>
      <c r="W185" s="27" t="e">
        <f t="shared" si="2"/>
        <v>#NUM!</v>
      </c>
    </row>
    <row r="186" spans="18:23" x14ac:dyDescent="0.2">
      <c r="R186" s="17" t="s">
        <v>20</v>
      </c>
      <c r="S186" s="18">
        <f>_xll.qlCalendarAdvance(Calendar,S185,R186,,Trigger)</f>
        <v>42495</v>
      </c>
      <c r="T186" s="18">
        <f>_xll.qlCalendarAdvance(Calendar,T185,R186,"f",,Trigger)</f>
        <v>42495</v>
      </c>
      <c r="U186" s="22" t="e">
        <f>_xll.qlIndexFixing($U$1,S186,,Trigger)</f>
        <v>#NUM!</v>
      </c>
      <c r="V186" s="22" t="e">
        <f>_xll.qlIndexFixing($V$1,S186,,Trigger)</f>
        <v>#NUM!</v>
      </c>
      <c r="W186" s="27" t="e">
        <f t="shared" si="2"/>
        <v>#NUM!</v>
      </c>
    </row>
    <row r="187" spans="18:23" x14ac:dyDescent="0.2">
      <c r="R187" s="17" t="s">
        <v>20</v>
      </c>
      <c r="S187" s="18">
        <f>_xll.qlCalendarAdvance(Calendar,S186,R187,,Trigger)</f>
        <v>42496</v>
      </c>
      <c r="T187" s="18">
        <f>_xll.qlCalendarAdvance(Calendar,T186,R187,"f",,Trigger)</f>
        <v>42496</v>
      </c>
      <c r="U187" s="22" t="e">
        <f>_xll.qlIndexFixing($U$1,S187,,Trigger)</f>
        <v>#NUM!</v>
      </c>
      <c r="V187" s="22" t="e">
        <f>_xll.qlIndexFixing($V$1,S187,,Trigger)</f>
        <v>#NUM!</v>
      </c>
      <c r="W187" s="27" t="e">
        <f t="shared" si="2"/>
        <v>#NUM!</v>
      </c>
    </row>
    <row r="188" spans="18:23" x14ac:dyDescent="0.2">
      <c r="R188" s="17" t="s">
        <v>20</v>
      </c>
      <c r="S188" s="18">
        <f>_xll.qlCalendarAdvance(Calendar,S187,R188,,Trigger)</f>
        <v>42499</v>
      </c>
      <c r="T188" s="18">
        <f>_xll.qlCalendarAdvance(Calendar,T187,R188,"f",,Trigger)</f>
        <v>42499</v>
      </c>
      <c r="U188" s="22" t="e">
        <f>_xll.qlIndexFixing($U$1,S188,,Trigger)</f>
        <v>#NUM!</v>
      </c>
      <c r="V188" s="22" t="e">
        <f>_xll.qlIndexFixing($V$1,S188,,Trigger)</f>
        <v>#NUM!</v>
      </c>
      <c r="W188" s="27" t="e">
        <f t="shared" si="2"/>
        <v>#NUM!</v>
      </c>
    </row>
    <row r="189" spans="18:23" x14ac:dyDescent="0.2">
      <c r="R189" s="17" t="s">
        <v>20</v>
      </c>
      <c r="S189" s="18">
        <f>_xll.qlCalendarAdvance(Calendar,S188,R189,,Trigger)</f>
        <v>42500</v>
      </c>
      <c r="T189" s="18">
        <f>_xll.qlCalendarAdvance(Calendar,T188,R189,"f",,Trigger)</f>
        <v>42500</v>
      </c>
      <c r="U189" s="22" t="e">
        <f>_xll.qlIndexFixing($U$1,S189,,Trigger)</f>
        <v>#NUM!</v>
      </c>
      <c r="V189" s="22" t="e">
        <f>_xll.qlIndexFixing($V$1,S189,,Trigger)</f>
        <v>#NUM!</v>
      </c>
      <c r="W189" s="27" t="e">
        <f t="shared" si="2"/>
        <v>#NUM!</v>
      </c>
    </row>
    <row r="190" spans="18:23" x14ac:dyDescent="0.2">
      <c r="R190" s="17" t="s">
        <v>20</v>
      </c>
      <c r="S190" s="18">
        <f>_xll.qlCalendarAdvance(Calendar,S189,R190,,Trigger)</f>
        <v>42501</v>
      </c>
      <c r="T190" s="18">
        <f>_xll.qlCalendarAdvance(Calendar,T189,R190,"f",,Trigger)</f>
        <v>42501</v>
      </c>
      <c r="U190" s="22" t="e">
        <f>_xll.qlIndexFixing($U$1,S190,,Trigger)</f>
        <v>#NUM!</v>
      </c>
      <c r="V190" s="22" t="e">
        <f>_xll.qlIndexFixing($V$1,S190,,Trigger)</f>
        <v>#NUM!</v>
      </c>
      <c r="W190" s="27" t="e">
        <f t="shared" si="2"/>
        <v>#NUM!</v>
      </c>
    </row>
    <row r="191" spans="18:23" x14ac:dyDescent="0.2">
      <c r="R191" s="17" t="s">
        <v>20</v>
      </c>
      <c r="S191" s="18">
        <f>_xll.qlCalendarAdvance(Calendar,S190,R191,,Trigger)</f>
        <v>42502</v>
      </c>
      <c r="T191" s="18">
        <f>_xll.qlCalendarAdvance(Calendar,T190,R191,"f",,Trigger)</f>
        <v>42502</v>
      </c>
      <c r="U191" s="22" t="e">
        <f>_xll.qlIndexFixing($U$1,S191,,Trigger)</f>
        <v>#NUM!</v>
      </c>
      <c r="V191" s="22" t="e">
        <f>_xll.qlIndexFixing($V$1,S191,,Trigger)</f>
        <v>#NUM!</v>
      </c>
      <c r="W191" s="27" t="e">
        <f t="shared" si="2"/>
        <v>#NUM!</v>
      </c>
    </row>
    <row r="192" spans="18:23" x14ac:dyDescent="0.2">
      <c r="R192" s="17" t="s">
        <v>20</v>
      </c>
      <c r="S192" s="18">
        <f>_xll.qlCalendarAdvance(Calendar,S191,R192,,Trigger)</f>
        <v>42503</v>
      </c>
      <c r="T192" s="18">
        <f>_xll.qlCalendarAdvance(Calendar,T191,R192,"f",,Trigger)</f>
        <v>42503</v>
      </c>
      <c r="U192" s="22" t="e">
        <f>_xll.qlIndexFixing($U$1,S192,,Trigger)</f>
        <v>#NUM!</v>
      </c>
      <c r="V192" s="22" t="e">
        <f>_xll.qlIndexFixing($V$1,S192,,Trigger)</f>
        <v>#NUM!</v>
      </c>
      <c r="W192" s="27" t="e">
        <f t="shared" si="2"/>
        <v>#NUM!</v>
      </c>
    </row>
    <row r="193" spans="18:23" x14ac:dyDescent="0.2">
      <c r="R193" s="17" t="s">
        <v>20</v>
      </c>
      <c r="S193" s="18">
        <f>_xll.qlCalendarAdvance(Calendar,S192,R193,,Trigger)</f>
        <v>42506</v>
      </c>
      <c r="T193" s="18">
        <f>_xll.qlCalendarAdvance(Calendar,T192,R193,"f",,Trigger)</f>
        <v>42506</v>
      </c>
      <c r="U193" s="22" t="e">
        <f>_xll.qlIndexFixing($U$1,S193,,Trigger)</f>
        <v>#NUM!</v>
      </c>
      <c r="V193" s="22" t="e">
        <f>_xll.qlIndexFixing($V$1,S193,,Trigger)</f>
        <v>#NUM!</v>
      </c>
      <c r="W193" s="27" t="e">
        <f t="shared" si="2"/>
        <v>#NUM!</v>
      </c>
    </row>
    <row r="194" spans="18:23" x14ac:dyDescent="0.2">
      <c r="R194" s="17" t="s">
        <v>20</v>
      </c>
      <c r="S194" s="18">
        <f>_xll.qlCalendarAdvance(Calendar,S193,R194,,Trigger)</f>
        <v>42507</v>
      </c>
      <c r="T194" s="18">
        <f>_xll.qlCalendarAdvance(Calendar,T193,R194,"f",,Trigger)</f>
        <v>42507</v>
      </c>
      <c r="U194" s="22" t="e">
        <f>_xll.qlIndexFixing($U$1,S194,,Trigger)</f>
        <v>#NUM!</v>
      </c>
      <c r="V194" s="22" t="e">
        <f>_xll.qlIndexFixing($V$1,S194,,Trigger)</f>
        <v>#NUM!</v>
      </c>
      <c r="W194" s="27" t="e">
        <f t="shared" si="2"/>
        <v>#NUM!</v>
      </c>
    </row>
    <row r="195" spans="18:23" x14ac:dyDescent="0.2">
      <c r="R195" s="17" t="s">
        <v>20</v>
      </c>
      <c r="S195" s="18">
        <f>_xll.qlCalendarAdvance(Calendar,S194,R195,,Trigger)</f>
        <v>42508</v>
      </c>
      <c r="T195" s="18">
        <f>_xll.qlCalendarAdvance(Calendar,T194,R195,"f",,Trigger)</f>
        <v>42508</v>
      </c>
      <c r="U195" s="22" t="e">
        <f>_xll.qlIndexFixing($U$1,S195,,Trigger)</f>
        <v>#NUM!</v>
      </c>
      <c r="V195" s="22" t="e">
        <f>_xll.qlIndexFixing($V$1,S195,,Trigger)</f>
        <v>#NUM!</v>
      </c>
      <c r="W195" s="27" t="e">
        <f t="shared" si="2"/>
        <v>#NUM!</v>
      </c>
    </row>
    <row r="196" spans="18:23" x14ac:dyDescent="0.2">
      <c r="R196" s="17" t="s">
        <v>20</v>
      </c>
      <c r="S196" s="18">
        <f>_xll.qlCalendarAdvance(Calendar,S195,R196,,Trigger)</f>
        <v>42509</v>
      </c>
      <c r="T196" s="18">
        <f>_xll.qlCalendarAdvance(Calendar,T195,R196,"f",,Trigger)</f>
        <v>42509</v>
      </c>
      <c r="U196" s="22" t="e">
        <f>_xll.qlIndexFixing($U$1,S196,,Trigger)</f>
        <v>#NUM!</v>
      </c>
      <c r="V196" s="22" t="e">
        <f>_xll.qlIndexFixing($V$1,S196,,Trigger)</f>
        <v>#NUM!</v>
      </c>
      <c r="W196" s="27" t="e">
        <f t="shared" ref="W196:W259" si="3">(U196-V196)*10000</f>
        <v>#NUM!</v>
      </c>
    </row>
    <row r="197" spans="18:23" x14ac:dyDescent="0.2">
      <c r="R197" s="17" t="s">
        <v>20</v>
      </c>
      <c r="S197" s="18">
        <f>_xll.qlCalendarAdvance(Calendar,S196,R197,,Trigger)</f>
        <v>42510</v>
      </c>
      <c r="T197" s="18">
        <f>_xll.qlCalendarAdvance(Calendar,T196,R197,"f",,Trigger)</f>
        <v>42510</v>
      </c>
      <c r="U197" s="22" t="e">
        <f>_xll.qlIndexFixing($U$1,S197,,Trigger)</f>
        <v>#NUM!</v>
      </c>
      <c r="V197" s="22" t="e">
        <f>_xll.qlIndexFixing($V$1,S197,,Trigger)</f>
        <v>#NUM!</v>
      </c>
      <c r="W197" s="27" t="e">
        <f t="shared" si="3"/>
        <v>#NUM!</v>
      </c>
    </row>
    <row r="198" spans="18:23" x14ac:dyDescent="0.2">
      <c r="R198" s="17" t="s">
        <v>20</v>
      </c>
      <c r="S198" s="18">
        <f>_xll.qlCalendarAdvance(Calendar,S197,R198,,Trigger)</f>
        <v>42513</v>
      </c>
      <c r="T198" s="18">
        <f>_xll.qlCalendarAdvance(Calendar,T197,R198,"f",,Trigger)</f>
        <v>42513</v>
      </c>
      <c r="U198" s="22" t="e">
        <f>_xll.qlIndexFixing($U$1,S198,,Trigger)</f>
        <v>#NUM!</v>
      </c>
      <c r="V198" s="22" t="e">
        <f>_xll.qlIndexFixing($V$1,S198,,Trigger)</f>
        <v>#NUM!</v>
      </c>
      <c r="W198" s="27" t="e">
        <f t="shared" si="3"/>
        <v>#NUM!</v>
      </c>
    </row>
    <row r="199" spans="18:23" x14ac:dyDescent="0.2">
      <c r="R199" s="17" t="s">
        <v>20</v>
      </c>
      <c r="S199" s="18">
        <f>_xll.qlCalendarAdvance(Calendar,S198,R199,,Trigger)</f>
        <v>42514</v>
      </c>
      <c r="T199" s="18">
        <f>_xll.qlCalendarAdvance(Calendar,T198,R199,"f",,Trigger)</f>
        <v>42514</v>
      </c>
      <c r="U199" s="22" t="e">
        <f>_xll.qlIndexFixing($U$1,S199,,Trigger)</f>
        <v>#NUM!</v>
      </c>
      <c r="V199" s="22" t="e">
        <f>_xll.qlIndexFixing($V$1,S199,,Trigger)</f>
        <v>#NUM!</v>
      </c>
      <c r="W199" s="27" t="e">
        <f t="shared" si="3"/>
        <v>#NUM!</v>
      </c>
    </row>
    <row r="200" spans="18:23" x14ac:dyDescent="0.2">
      <c r="R200" s="17" t="s">
        <v>20</v>
      </c>
      <c r="S200" s="18">
        <f>_xll.qlCalendarAdvance(Calendar,S199,R200,,Trigger)</f>
        <v>42515</v>
      </c>
      <c r="T200" s="18">
        <f>_xll.qlCalendarAdvance(Calendar,T199,R200,"f",,Trigger)</f>
        <v>42515</v>
      </c>
      <c r="U200" s="22" t="e">
        <f>_xll.qlIndexFixing($U$1,S200,,Trigger)</f>
        <v>#NUM!</v>
      </c>
      <c r="V200" s="22" t="e">
        <f>_xll.qlIndexFixing($V$1,S200,,Trigger)</f>
        <v>#NUM!</v>
      </c>
      <c r="W200" s="27" t="e">
        <f t="shared" si="3"/>
        <v>#NUM!</v>
      </c>
    </row>
    <row r="201" spans="18:23" x14ac:dyDescent="0.2">
      <c r="R201" s="17" t="s">
        <v>20</v>
      </c>
      <c r="S201" s="18">
        <f>_xll.qlCalendarAdvance(Calendar,S200,R201,,Trigger)</f>
        <v>42516</v>
      </c>
      <c r="T201" s="18">
        <f>_xll.qlCalendarAdvance(Calendar,T200,R201,"f",,Trigger)</f>
        <v>42516</v>
      </c>
      <c r="U201" s="22" t="e">
        <f>_xll.qlIndexFixing($U$1,S201,,Trigger)</f>
        <v>#NUM!</v>
      </c>
      <c r="V201" s="22" t="e">
        <f>_xll.qlIndexFixing($V$1,S201,,Trigger)</f>
        <v>#NUM!</v>
      </c>
      <c r="W201" s="27" t="e">
        <f t="shared" si="3"/>
        <v>#NUM!</v>
      </c>
    </row>
    <row r="202" spans="18:23" x14ac:dyDescent="0.2">
      <c r="R202" s="17" t="s">
        <v>20</v>
      </c>
      <c r="S202" s="18">
        <f>_xll.qlCalendarAdvance(Calendar,S201,R202,,Trigger)</f>
        <v>42517</v>
      </c>
      <c r="T202" s="18">
        <f>_xll.qlCalendarAdvance(Calendar,T201,R202,"f",,Trigger)</f>
        <v>42517</v>
      </c>
      <c r="U202" s="22" t="e">
        <f>_xll.qlIndexFixing($U$1,S202,,Trigger)</f>
        <v>#NUM!</v>
      </c>
      <c r="V202" s="22" t="e">
        <f>_xll.qlIndexFixing($V$1,S202,,Trigger)</f>
        <v>#NUM!</v>
      </c>
      <c r="W202" s="27" t="e">
        <f t="shared" si="3"/>
        <v>#NUM!</v>
      </c>
    </row>
    <row r="203" spans="18:23" x14ac:dyDescent="0.2">
      <c r="R203" s="17" t="s">
        <v>20</v>
      </c>
      <c r="S203" s="18">
        <f>_xll.qlCalendarAdvance(Calendar,S202,R203,,Trigger)</f>
        <v>42520</v>
      </c>
      <c r="T203" s="18">
        <f>_xll.qlCalendarAdvance(Calendar,T202,R203,"f",,Trigger)</f>
        <v>42520</v>
      </c>
      <c r="U203" s="22" t="e">
        <f>_xll.qlIndexFixing($U$1,S203,,Trigger)</f>
        <v>#NUM!</v>
      </c>
      <c r="V203" s="22" t="e">
        <f>_xll.qlIndexFixing($V$1,S203,,Trigger)</f>
        <v>#NUM!</v>
      </c>
      <c r="W203" s="27" t="e">
        <f t="shared" si="3"/>
        <v>#NUM!</v>
      </c>
    </row>
    <row r="204" spans="18:23" x14ac:dyDescent="0.2">
      <c r="R204" s="17" t="s">
        <v>20</v>
      </c>
      <c r="S204" s="18">
        <f>_xll.qlCalendarAdvance(Calendar,S203,R204,,Trigger)</f>
        <v>42521</v>
      </c>
      <c r="T204" s="18">
        <f>_xll.qlCalendarAdvance(Calendar,T203,R204,"f",,Trigger)</f>
        <v>42521</v>
      </c>
      <c r="U204" s="22" t="e">
        <f>_xll.qlIndexFixing($U$1,S204,,Trigger)</f>
        <v>#NUM!</v>
      </c>
      <c r="V204" s="22" t="e">
        <f>_xll.qlIndexFixing($V$1,S204,,Trigger)</f>
        <v>#NUM!</v>
      </c>
      <c r="W204" s="27" t="e">
        <f t="shared" si="3"/>
        <v>#NUM!</v>
      </c>
    </row>
    <row r="205" spans="18:23" x14ac:dyDescent="0.2">
      <c r="R205" s="17" t="s">
        <v>20</v>
      </c>
      <c r="S205" s="18">
        <f>_xll.qlCalendarAdvance(Calendar,S204,R205,,Trigger)</f>
        <v>42522</v>
      </c>
      <c r="T205" s="18">
        <f>_xll.qlCalendarAdvance(Calendar,T204,R205,"f",,Trigger)</f>
        <v>42522</v>
      </c>
      <c r="U205" s="22" t="e">
        <f>_xll.qlIndexFixing($U$1,S205,,Trigger)</f>
        <v>#NUM!</v>
      </c>
      <c r="V205" s="22" t="e">
        <f>_xll.qlIndexFixing($V$1,S205,,Trigger)</f>
        <v>#NUM!</v>
      </c>
      <c r="W205" s="27" t="e">
        <f t="shared" si="3"/>
        <v>#NUM!</v>
      </c>
    </row>
    <row r="206" spans="18:23" x14ac:dyDescent="0.2">
      <c r="R206" s="17" t="s">
        <v>20</v>
      </c>
      <c r="S206" s="18">
        <f>_xll.qlCalendarAdvance(Calendar,S205,R206,,Trigger)</f>
        <v>42523</v>
      </c>
      <c r="T206" s="18">
        <f>_xll.qlCalendarAdvance(Calendar,T205,R206,"f",,Trigger)</f>
        <v>42523</v>
      </c>
      <c r="U206" s="22" t="e">
        <f>_xll.qlIndexFixing($U$1,S206,,Trigger)</f>
        <v>#NUM!</v>
      </c>
      <c r="V206" s="22" t="e">
        <f>_xll.qlIndexFixing($V$1,S206,,Trigger)</f>
        <v>#NUM!</v>
      </c>
      <c r="W206" s="27" t="e">
        <f t="shared" si="3"/>
        <v>#NUM!</v>
      </c>
    </row>
    <row r="207" spans="18:23" x14ac:dyDescent="0.2">
      <c r="R207" s="17" t="s">
        <v>20</v>
      </c>
      <c r="S207" s="18">
        <f>_xll.qlCalendarAdvance(Calendar,S206,R207,,Trigger)</f>
        <v>42524</v>
      </c>
      <c r="T207" s="18">
        <f>_xll.qlCalendarAdvance(Calendar,T206,R207,"f",,Trigger)</f>
        <v>42524</v>
      </c>
      <c r="U207" s="22" t="e">
        <f>_xll.qlIndexFixing($U$1,S207,,Trigger)</f>
        <v>#NUM!</v>
      </c>
      <c r="V207" s="22" t="e">
        <f>_xll.qlIndexFixing($V$1,S207,,Trigger)</f>
        <v>#NUM!</v>
      </c>
      <c r="W207" s="27" t="e">
        <f t="shared" si="3"/>
        <v>#NUM!</v>
      </c>
    </row>
    <row r="208" spans="18:23" x14ac:dyDescent="0.2">
      <c r="R208" s="17" t="s">
        <v>20</v>
      </c>
      <c r="S208" s="18">
        <f>_xll.qlCalendarAdvance(Calendar,S207,R208,,Trigger)</f>
        <v>42527</v>
      </c>
      <c r="T208" s="18">
        <f>_xll.qlCalendarAdvance(Calendar,T207,R208,"f",,Trigger)</f>
        <v>42527</v>
      </c>
      <c r="U208" s="22" t="e">
        <f>_xll.qlIndexFixing($U$1,S208,,Trigger)</f>
        <v>#NUM!</v>
      </c>
      <c r="V208" s="22" t="e">
        <f>_xll.qlIndexFixing($V$1,S208,,Trigger)</f>
        <v>#NUM!</v>
      </c>
      <c r="W208" s="27" t="e">
        <f t="shared" si="3"/>
        <v>#NUM!</v>
      </c>
    </row>
    <row r="209" spans="18:23" x14ac:dyDescent="0.2">
      <c r="R209" s="17" t="s">
        <v>20</v>
      </c>
      <c r="S209" s="18">
        <f>_xll.qlCalendarAdvance(Calendar,S208,R209,,Trigger)</f>
        <v>42528</v>
      </c>
      <c r="T209" s="18">
        <f>_xll.qlCalendarAdvance(Calendar,T208,R209,"f",,Trigger)</f>
        <v>42528</v>
      </c>
      <c r="U209" s="22" t="e">
        <f>_xll.qlIndexFixing($U$1,S209,,Trigger)</f>
        <v>#NUM!</v>
      </c>
      <c r="V209" s="22" t="e">
        <f>_xll.qlIndexFixing($V$1,S209,,Trigger)</f>
        <v>#NUM!</v>
      </c>
      <c r="W209" s="27" t="e">
        <f t="shared" si="3"/>
        <v>#NUM!</v>
      </c>
    </row>
    <row r="210" spans="18:23" x14ac:dyDescent="0.2">
      <c r="R210" s="17" t="s">
        <v>20</v>
      </c>
      <c r="S210" s="18">
        <f>_xll.qlCalendarAdvance(Calendar,S209,R210,,Trigger)</f>
        <v>42529</v>
      </c>
      <c r="T210" s="18">
        <f>_xll.qlCalendarAdvance(Calendar,T209,R210,"f",,Trigger)</f>
        <v>42529</v>
      </c>
      <c r="U210" s="22" t="e">
        <f>_xll.qlIndexFixing($U$1,S210,,Trigger)</f>
        <v>#NUM!</v>
      </c>
      <c r="V210" s="22" t="e">
        <f>_xll.qlIndexFixing($V$1,S210,,Trigger)</f>
        <v>#NUM!</v>
      </c>
      <c r="W210" s="27" t="e">
        <f t="shared" si="3"/>
        <v>#NUM!</v>
      </c>
    </row>
    <row r="211" spans="18:23" x14ac:dyDescent="0.2">
      <c r="R211" s="17" t="s">
        <v>20</v>
      </c>
      <c r="S211" s="18">
        <f>_xll.qlCalendarAdvance(Calendar,S210,R211,,Trigger)</f>
        <v>42530</v>
      </c>
      <c r="T211" s="18">
        <f>_xll.qlCalendarAdvance(Calendar,T210,R211,"f",,Trigger)</f>
        <v>42530</v>
      </c>
      <c r="U211" s="22" t="e">
        <f>_xll.qlIndexFixing($U$1,S211,,Trigger)</f>
        <v>#NUM!</v>
      </c>
      <c r="V211" s="22" t="e">
        <f>_xll.qlIndexFixing($V$1,S211,,Trigger)</f>
        <v>#NUM!</v>
      </c>
      <c r="W211" s="27" t="e">
        <f t="shared" si="3"/>
        <v>#NUM!</v>
      </c>
    </row>
    <row r="212" spans="18:23" x14ac:dyDescent="0.2">
      <c r="R212" s="17" t="s">
        <v>20</v>
      </c>
      <c r="S212" s="18">
        <f>_xll.qlCalendarAdvance(Calendar,S211,R212,,Trigger)</f>
        <v>42531</v>
      </c>
      <c r="T212" s="18">
        <f>_xll.qlCalendarAdvance(Calendar,T211,R212,"f",,Trigger)</f>
        <v>42531</v>
      </c>
      <c r="U212" s="22" t="e">
        <f>_xll.qlIndexFixing($U$1,S212,,Trigger)</f>
        <v>#NUM!</v>
      </c>
      <c r="V212" s="22" t="e">
        <f>_xll.qlIndexFixing($V$1,S212,,Trigger)</f>
        <v>#NUM!</v>
      </c>
      <c r="W212" s="27" t="e">
        <f t="shared" si="3"/>
        <v>#NUM!</v>
      </c>
    </row>
    <row r="213" spans="18:23" x14ac:dyDescent="0.2">
      <c r="R213" s="17" t="s">
        <v>20</v>
      </c>
      <c r="S213" s="18">
        <f>_xll.qlCalendarAdvance(Calendar,S212,R213,,Trigger)</f>
        <v>42534</v>
      </c>
      <c r="T213" s="18">
        <f>_xll.qlCalendarAdvance(Calendar,T212,R213,"f",,Trigger)</f>
        <v>42534</v>
      </c>
      <c r="U213" s="22" t="e">
        <f>_xll.qlIndexFixing($U$1,S213,,Trigger)</f>
        <v>#NUM!</v>
      </c>
      <c r="V213" s="22" t="e">
        <f>_xll.qlIndexFixing($V$1,S213,,Trigger)</f>
        <v>#NUM!</v>
      </c>
      <c r="W213" s="27" t="e">
        <f t="shared" si="3"/>
        <v>#NUM!</v>
      </c>
    </row>
    <row r="214" spans="18:23" x14ac:dyDescent="0.2">
      <c r="R214" s="17" t="s">
        <v>20</v>
      </c>
      <c r="S214" s="18">
        <f>_xll.qlCalendarAdvance(Calendar,S213,R214,,Trigger)</f>
        <v>42535</v>
      </c>
      <c r="T214" s="18">
        <f>_xll.qlCalendarAdvance(Calendar,T213,R214,"f",,Trigger)</f>
        <v>42535</v>
      </c>
      <c r="U214" s="22" t="e">
        <f>_xll.qlIndexFixing($U$1,S214,,Trigger)</f>
        <v>#NUM!</v>
      </c>
      <c r="V214" s="22" t="e">
        <f>_xll.qlIndexFixing($V$1,S214,,Trigger)</f>
        <v>#NUM!</v>
      </c>
      <c r="W214" s="27" t="e">
        <f t="shared" si="3"/>
        <v>#NUM!</v>
      </c>
    </row>
    <row r="215" spans="18:23" x14ac:dyDescent="0.2">
      <c r="R215" s="17" t="s">
        <v>20</v>
      </c>
      <c r="S215" s="18">
        <f>_xll.qlCalendarAdvance(Calendar,S214,R215,,Trigger)</f>
        <v>42536</v>
      </c>
      <c r="T215" s="18">
        <f>_xll.qlCalendarAdvance(Calendar,T214,R215,"f",,Trigger)</f>
        <v>42536</v>
      </c>
      <c r="U215" s="22" t="e">
        <f>_xll.qlIndexFixing($U$1,S215,,Trigger)</f>
        <v>#NUM!</v>
      </c>
      <c r="V215" s="22" t="e">
        <f>_xll.qlIndexFixing($V$1,S215,,Trigger)</f>
        <v>#NUM!</v>
      </c>
      <c r="W215" s="27" t="e">
        <f t="shared" si="3"/>
        <v>#NUM!</v>
      </c>
    </row>
    <row r="216" spans="18:23" x14ac:dyDescent="0.2">
      <c r="R216" s="17" t="s">
        <v>20</v>
      </c>
      <c r="S216" s="18">
        <f>_xll.qlCalendarAdvance(Calendar,S215,R216,,Trigger)</f>
        <v>42537</v>
      </c>
      <c r="T216" s="18">
        <f>_xll.qlCalendarAdvance(Calendar,T215,R216,"f",,Trigger)</f>
        <v>42537</v>
      </c>
      <c r="U216" s="22" t="e">
        <f>_xll.qlIndexFixing($U$1,S216,,Trigger)</f>
        <v>#NUM!</v>
      </c>
      <c r="V216" s="22" t="e">
        <f>_xll.qlIndexFixing($V$1,S216,,Trigger)</f>
        <v>#NUM!</v>
      </c>
      <c r="W216" s="27" t="e">
        <f t="shared" si="3"/>
        <v>#NUM!</v>
      </c>
    </row>
    <row r="217" spans="18:23" x14ac:dyDescent="0.2">
      <c r="R217" s="17" t="s">
        <v>20</v>
      </c>
      <c r="S217" s="18">
        <f>_xll.qlCalendarAdvance(Calendar,S216,R217,,Trigger)</f>
        <v>42538</v>
      </c>
      <c r="T217" s="18">
        <f>_xll.qlCalendarAdvance(Calendar,T216,R217,"f",,Trigger)</f>
        <v>42538</v>
      </c>
      <c r="U217" s="22" t="e">
        <f>_xll.qlIndexFixing($U$1,S217,,Trigger)</f>
        <v>#NUM!</v>
      </c>
      <c r="V217" s="22" t="e">
        <f>_xll.qlIndexFixing($V$1,S217,,Trigger)</f>
        <v>#NUM!</v>
      </c>
      <c r="W217" s="27" t="e">
        <f t="shared" si="3"/>
        <v>#NUM!</v>
      </c>
    </row>
    <row r="218" spans="18:23" x14ac:dyDescent="0.2">
      <c r="R218" s="17" t="s">
        <v>20</v>
      </c>
      <c r="S218" s="18">
        <f>_xll.qlCalendarAdvance(Calendar,S217,R218,,Trigger)</f>
        <v>42541</v>
      </c>
      <c r="T218" s="18">
        <f>_xll.qlCalendarAdvance(Calendar,T217,R218,"f",,Trigger)</f>
        <v>42541</v>
      </c>
      <c r="U218" s="22" t="e">
        <f>_xll.qlIndexFixing($U$1,S218,,Trigger)</f>
        <v>#NUM!</v>
      </c>
      <c r="V218" s="22" t="e">
        <f>_xll.qlIndexFixing($V$1,S218,,Trigger)</f>
        <v>#NUM!</v>
      </c>
      <c r="W218" s="27" t="e">
        <f t="shared" si="3"/>
        <v>#NUM!</v>
      </c>
    </row>
    <row r="219" spans="18:23" x14ac:dyDescent="0.2">
      <c r="R219" s="17" t="s">
        <v>20</v>
      </c>
      <c r="S219" s="18">
        <f>_xll.qlCalendarAdvance(Calendar,S218,R219,,Trigger)</f>
        <v>42542</v>
      </c>
      <c r="T219" s="18">
        <f>_xll.qlCalendarAdvance(Calendar,T218,R219,"f",,Trigger)</f>
        <v>42542</v>
      </c>
      <c r="U219" s="22" t="e">
        <f>_xll.qlIndexFixing($U$1,S219,,Trigger)</f>
        <v>#NUM!</v>
      </c>
      <c r="V219" s="22" t="e">
        <f>_xll.qlIndexFixing($V$1,S219,,Trigger)</f>
        <v>#NUM!</v>
      </c>
      <c r="W219" s="27" t="e">
        <f t="shared" si="3"/>
        <v>#NUM!</v>
      </c>
    </row>
    <row r="220" spans="18:23" x14ac:dyDescent="0.2">
      <c r="R220" s="17" t="s">
        <v>20</v>
      </c>
      <c r="S220" s="18">
        <f>_xll.qlCalendarAdvance(Calendar,S219,R220,,Trigger)</f>
        <v>42543</v>
      </c>
      <c r="T220" s="18">
        <f>_xll.qlCalendarAdvance(Calendar,T219,R220,"f",,Trigger)</f>
        <v>42543</v>
      </c>
      <c r="U220" s="22" t="e">
        <f>_xll.qlIndexFixing($U$1,S220,,Trigger)</f>
        <v>#NUM!</v>
      </c>
      <c r="V220" s="22" t="e">
        <f>_xll.qlIndexFixing($V$1,S220,,Trigger)</f>
        <v>#NUM!</v>
      </c>
      <c r="W220" s="27" t="e">
        <f t="shared" si="3"/>
        <v>#NUM!</v>
      </c>
    </row>
    <row r="221" spans="18:23" x14ac:dyDescent="0.2">
      <c r="R221" s="17" t="s">
        <v>20</v>
      </c>
      <c r="S221" s="18">
        <f>_xll.qlCalendarAdvance(Calendar,S220,R221,,Trigger)</f>
        <v>42544</v>
      </c>
      <c r="T221" s="18">
        <f>_xll.qlCalendarAdvance(Calendar,T220,R221,"f",,Trigger)</f>
        <v>42544</v>
      </c>
      <c r="U221" s="22" t="e">
        <f>_xll.qlIndexFixing($U$1,S221,,Trigger)</f>
        <v>#NUM!</v>
      </c>
      <c r="V221" s="22" t="e">
        <f>_xll.qlIndexFixing($V$1,S221,,Trigger)</f>
        <v>#NUM!</v>
      </c>
      <c r="W221" s="27" t="e">
        <f t="shared" si="3"/>
        <v>#NUM!</v>
      </c>
    </row>
    <row r="222" spans="18:23" x14ac:dyDescent="0.2">
      <c r="R222" s="17" t="s">
        <v>20</v>
      </c>
      <c r="S222" s="18">
        <f>_xll.qlCalendarAdvance(Calendar,S221,R222,,Trigger)</f>
        <v>42545</v>
      </c>
      <c r="T222" s="18">
        <f>_xll.qlCalendarAdvance(Calendar,T221,R222,"f",,Trigger)</f>
        <v>42545</v>
      </c>
      <c r="U222" s="22" t="e">
        <f>_xll.qlIndexFixing($U$1,S222,,Trigger)</f>
        <v>#NUM!</v>
      </c>
      <c r="V222" s="22" t="e">
        <f>_xll.qlIndexFixing($V$1,S222,,Trigger)</f>
        <v>#NUM!</v>
      </c>
      <c r="W222" s="27" t="e">
        <f t="shared" si="3"/>
        <v>#NUM!</v>
      </c>
    </row>
    <row r="223" spans="18:23" x14ac:dyDescent="0.2">
      <c r="R223" s="17" t="s">
        <v>20</v>
      </c>
      <c r="S223" s="18">
        <f>_xll.qlCalendarAdvance(Calendar,S222,R223,,Trigger)</f>
        <v>42548</v>
      </c>
      <c r="T223" s="18">
        <f>_xll.qlCalendarAdvance(Calendar,T222,R223,"f",,Trigger)</f>
        <v>42548</v>
      </c>
      <c r="U223" s="22" t="e">
        <f>_xll.qlIndexFixing($U$1,S223,,Trigger)</f>
        <v>#NUM!</v>
      </c>
      <c r="V223" s="22" t="e">
        <f>_xll.qlIndexFixing($V$1,S223,,Trigger)</f>
        <v>#NUM!</v>
      </c>
      <c r="W223" s="27" t="e">
        <f t="shared" si="3"/>
        <v>#NUM!</v>
      </c>
    </row>
    <row r="224" spans="18:23" x14ac:dyDescent="0.2">
      <c r="R224" s="17" t="s">
        <v>20</v>
      </c>
      <c r="S224" s="18">
        <f>_xll.qlCalendarAdvance(Calendar,S223,R224,,Trigger)</f>
        <v>42549</v>
      </c>
      <c r="T224" s="18">
        <f>_xll.qlCalendarAdvance(Calendar,T223,R224,"f",,Trigger)</f>
        <v>42549</v>
      </c>
      <c r="U224" s="22" t="e">
        <f>_xll.qlIndexFixing($U$1,S224,,Trigger)</f>
        <v>#NUM!</v>
      </c>
      <c r="V224" s="22" t="e">
        <f>_xll.qlIndexFixing($V$1,S224,,Trigger)</f>
        <v>#NUM!</v>
      </c>
      <c r="W224" s="27" t="e">
        <f t="shared" si="3"/>
        <v>#NUM!</v>
      </c>
    </row>
    <row r="225" spans="18:23" x14ac:dyDescent="0.2">
      <c r="R225" s="17" t="s">
        <v>20</v>
      </c>
      <c r="S225" s="18">
        <f>_xll.qlCalendarAdvance(Calendar,S224,R225,,Trigger)</f>
        <v>42550</v>
      </c>
      <c r="T225" s="18">
        <f>_xll.qlCalendarAdvance(Calendar,T224,R225,"f",,Trigger)</f>
        <v>42550</v>
      </c>
      <c r="U225" s="22" t="e">
        <f>_xll.qlIndexFixing($U$1,S225,,Trigger)</f>
        <v>#NUM!</v>
      </c>
      <c r="V225" s="22" t="e">
        <f>_xll.qlIndexFixing($V$1,S225,,Trigger)</f>
        <v>#NUM!</v>
      </c>
      <c r="W225" s="27" t="e">
        <f t="shared" si="3"/>
        <v>#NUM!</v>
      </c>
    </row>
    <row r="226" spans="18:23" x14ac:dyDescent="0.2">
      <c r="R226" s="17" t="s">
        <v>20</v>
      </c>
      <c r="S226" s="18">
        <f>_xll.qlCalendarAdvance(Calendar,S225,R226,,Trigger)</f>
        <v>42551</v>
      </c>
      <c r="T226" s="18">
        <f>_xll.qlCalendarAdvance(Calendar,T225,R226,"f",,Trigger)</f>
        <v>42551</v>
      </c>
      <c r="U226" s="22" t="e">
        <f>_xll.qlIndexFixing($U$1,S226,,Trigger)</f>
        <v>#NUM!</v>
      </c>
      <c r="V226" s="22" t="e">
        <f>_xll.qlIndexFixing($V$1,S226,,Trigger)</f>
        <v>#NUM!</v>
      </c>
      <c r="W226" s="27" t="e">
        <f t="shared" si="3"/>
        <v>#NUM!</v>
      </c>
    </row>
    <row r="227" spans="18:23" x14ac:dyDescent="0.2">
      <c r="R227" s="17" t="s">
        <v>20</v>
      </c>
      <c r="S227" s="18">
        <f>_xll.qlCalendarAdvance(Calendar,S226,R227,,Trigger)</f>
        <v>42552</v>
      </c>
      <c r="T227" s="18">
        <f>_xll.qlCalendarAdvance(Calendar,T226,R227,"f",,Trigger)</f>
        <v>42552</v>
      </c>
      <c r="U227" s="22" t="e">
        <f>_xll.qlIndexFixing($U$1,S227,,Trigger)</f>
        <v>#NUM!</v>
      </c>
      <c r="V227" s="22" t="e">
        <f>_xll.qlIndexFixing($V$1,S227,,Trigger)</f>
        <v>#NUM!</v>
      </c>
      <c r="W227" s="27" t="e">
        <f t="shared" si="3"/>
        <v>#NUM!</v>
      </c>
    </row>
    <row r="228" spans="18:23" x14ac:dyDescent="0.2">
      <c r="R228" s="17" t="s">
        <v>20</v>
      </c>
      <c r="S228" s="18">
        <f>_xll.qlCalendarAdvance(Calendar,S227,R228,,Trigger)</f>
        <v>42555</v>
      </c>
      <c r="T228" s="18">
        <f>_xll.qlCalendarAdvance(Calendar,T227,R228,"f",,Trigger)</f>
        <v>42555</v>
      </c>
      <c r="U228" s="22" t="e">
        <f>_xll.qlIndexFixing($U$1,S228,,Trigger)</f>
        <v>#NUM!</v>
      </c>
      <c r="V228" s="22" t="e">
        <f>_xll.qlIndexFixing($V$1,S228,,Trigger)</f>
        <v>#NUM!</v>
      </c>
      <c r="W228" s="27" t="e">
        <f t="shared" si="3"/>
        <v>#NUM!</v>
      </c>
    </row>
    <row r="229" spans="18:23" x14ac:dyDescent="0.2">
      <c r="R229" s="17" t="s">
        <v>20</v>
      </c>
      <c r="S229" s="18">
        <f>_xll.qlCalendarAdvance(Calendar,S228,R229,,Trigger)</f>
        <v>42556</v>
      </c>
      <c r="T229" s="18">
        <f>_xll.qlCalendarAdvance(Calendar,T228,R229,"f",,Trigger)</f>
        <v>42556</v>
      </c>
      <c r="U229" s="22" t="e">
        <f>_xll.qlIndexFixing($U$1,S229,,Trigger)</f>
        <v>#NUM!</v>
      </c>
      <c r="V229" s="22" t="e">
        <f>_xll.qlIndexFixing($V$1,S229,,Trigger)</f>
        <v>#NUM!</v>
      </c>
      <c r="W229" s="27" t="e">
        <f t="shared" si="3"/>
        <v>#NUM!</v>
      </c>
    </row>
    <row r="230" spans="18:23" x14ac:dyDescent="0.2">
      <c r="R230" s="17" t="s">
        <v>20</v>
      </c>
      <c r="S230" s="18">
        <f>_xll.qlCalendarAdvance(Calendar,S229,R230,,Trigger)</f>
        <v>42557</v>
      </c>
      <c r="T230" s="18">
        <f>_xll.qlCalendarAdvance(Calendar,T229,R230,"f",,Trigger)</f>
        <v>42557</v>
      </c>
      <c r="U230" s="22" t="e">
        <f>_xll.qlIndexFixing($U$1,S230,,Trigger)</f>
        <v>#NUM!</v>
      </c>
      <c r="V230" s="22" t="e">
        <f>_xll.qlIndexFixing($V$1,S230,,Trigger)</f>
        <v>#NUM!</v>
      </c>
      <c r="W230" s="27" t="e">
        <f t="shared" si="3"/>
        <v>#NUM!</v>
      </c>
    </row>
    <row r="231" spans="18:23" x14ac:dyDescent="0.2">
      <c r="R231" s="17" t="s">
        <v>20</v>
      </c>
      <c r="S231" s="18">
        <f>_xll.qlCalendarAdvance(Calendar,S230,R231,,Trigger)</f>
        <v>42558</v>
      </c>
      <c r="T231" s="18">
        <f>_xll.qlCalendarAdvance(Calendar,T230,R231,"f",,Trigger)</f>
        <v>42558</v>
      </c>
      <c r="U231" s="22" t="e">
        <f>_xll.qlIndexFixing($U$1,S231,,Trigger)</f>
        <v>#NUM!</v>
      </c>
      <c r="V231" s="22" t="e">
        <f>_xll.qlIndexFixing($V$1,S231,,Trigger)</f>
        <v>#NUM!</v>
      </c>
      <c r="W231" s="27" t="e">
        <f t="shared" si="3"/>
        <v>#NUM!</v>
      </c>
    </row>
    <row r="232" spans="18:23" x14ac:dyDescent="0.2">
      <c r="R232" s="17" t="s">
        <v>20</v>
      </c>
      <c r="S232" s="18">
        <f>_xll.qlCalendarAdvance(Calendar,S231,R232,,Trigger)</f>
        <v>42559</v>
      </c>
      <c r="T232" s="18">
        <f>_xll.qlCalendarAdvance(Calendar,T231,R232,"f",,Trigger)</f>
        <v>42559</v>
      </c>
      <c r="U232" s="22" t="e">
        <f>_xll.qlIndexFixing($U$1,S232,,Trigger)</f>
        <v>#NUM!</v>
      </c>
      <c r="V232" s="22" t="e">
        <f>_xll.qlIndexFixing($V$1,S232,,Trigger)</f>
        <v>#NUM!</v>
      </c>
      <c r="W232" s="27" t="e">
        <f t="shared" si="3"/>
        <v>#NUM!</v>
      </c>
    </row>
    <row r="233" spans="18:23" x14ac:dyDescent="0.2">
      <c r="R233" s="17" t="s">
        <v>20</v>
      </c>
      <c r="S233" s="18">
        <f>_xll.qlCalendarAdvance(Calendar,S232,R233,,Trigger)</f>
        <v>42562</v>
      </c>
      <c r="T233" s="18">
        <f>_xll.qlCalendarAdvance(Calendar,T232,R233,"f",,Trigger)</f>
        <v>42562</v>
      </c>
      <c r="U233" s="22" t="e">
        <f>_xll.qlIndexFixing($U$1,S233,,Trigger)</f>
        <v>#NUM!</v>
      </c>
      <c r="V233" s="22" t="e">
        <f>_xll.qlIndexFixing($V$1,S233,,Trigger)</f>
        <v>#NUM!</v>
      </c>
      <c r="W233" s="27" t="e">
        <f t="shared" si="3"/>
        <v>#NUM!</v>
      </c>
    </row>
    <row r="234" spans="18:23" x14ac:dyDescent="0.2">
      <c r="R234" s="17" t="s">
        <v>20</v>
      </c>
      <c r="S234" s="18">
        <f>_xll.qlCalendarAdvance(Calendar,S233,R234,,Trigger)</f>
        <v>42563</v>
      </c>
      <c r="T234" s="18">
        <f>_xll.qlCalendarAdvance(Calendar,T233,R234,"f",,Trigger)</f>
        <v>42563</v>
      </c>
      <c r="U234" s="22" t="e">
        <f>_xll.qlIndexFixing($U$1,S234,,Trigger)</f>
        <v>#NUM!</v>
      </c>
      <c r="V234" s="22" t="e">
        <f>_xll.qlIndexFixing($V$1,S234,,Trigger)</f>
        <v>#NUM!</v>
      </c>
      <c r="W234" s="27" t="e">
        <f t="shared" si="3"/>
        <v>#NUM!</v>
      </c>
    </row>
    <row r="235" spans="18:23" x14ac:dyDescent="0.2">
      <c r="R235" s="17" t="s">
        <v>20</v>
      </c>
      <c r="S235" s="18">
        <f>_xll.qlCalendarAdvance(Calendar,S234,R235,,Trigger)</f>
        <v>42564</v>
      </c>
      <c r="T235" s="18">
        <f>_xll.qlCalendarAdvance(Calendar,T234,R235,"f",,Trigger)</f>
        <v>42564</v>
      </c>
      <c r="U235" s="22" t="e">
        <f>_xll.qlIndexFixing($U$1,S235,,Trigger)</f>
        <v>#NUM!</v>
      </c>
      <c r="V235" s="22" t="e">
        <f>_xll.qlIndexFixing($V$1,S235,,Trigger)</f>
        <v>#NUM!</v>
      </c>
      <c r="W235" s="27" t="e">
        <f t="shared" si="3"/>
        <v>#NUM!</v>
      </c>
    </row>
    <row r="236" spans="18:23" x14ac:dyDescent="0.2">
      <c r="R236" s="17" t="s">
        <v>20</v>
      </c>
      <c r="S236" s="18">
        <f>_xll.qlCalendarAdvance(Calendar,S235,R236,,Trigger)</f>
        <v>42565</v>
      </c>
      <c r="T236" s="18">
        <f>_xll.qlCalendarAdvance(Calendar,T235,R236,"f",,Trigger)</f>
        <v>42565</v>
      </c>
      <c r="U236" s="22" t="e">
        <f>_xll.qlIndexFixing($U$1,S236,,Trigger)</f>
        <v>#NUM!</v>
      </c>
      <c r="V236" s="22" t="e">
        <f>_xll.qlIndexFixing($V$1,S236,,Trigger)</f>
        <v>#NUM!</v>
      </c>
      <c r="W236" s="27" t="e">
        <f t="shared" si="3"/>
        <v>#NUM!</v>
      </c>
    </row>
    <row r="237" spans="18:23" x14ac:dyDescent="0.2">
      <c r="R237" s="17" t="s">
        <v>20</v>
      </c>
      <c r="S237" s="18">
        <f>_xll.qlCalendarAdvance(Calendar,S236,R237,,Trigger)</f>
        <v>42566</v>
      </c>
      <c r="T237" s="18">
        <f>_xll.qlCalendarAdvance(Calendar,T236,R237,"f",,Trigger)</f>
        <v>42566</v>
      </c>
      <c r="U237" s="22" t="e">
        <f>_xll.qlIndexFixing($U$1,S237,,Trigger)</f>
        <v>#NUM!</v>
      </c>
      <c r="V237" s="22" t="e">
        <f>_xll.qlIndexFixing($V$1,S237,,Trigger)</f>
        <v>#NUM!</v>
      </c>
      <c r="W237" s="27" t="e">
        <f t="shared" si="3"/>
        <v>#NUM!</v>
      </c>
    </row>
    <row r="238" spans="18:23" x14ac:dyDescent="0.2">
      <c r="R238" s="17" t="s">
        <v>20</v>
      </c>
      <c r="S238" s="18">
        <f>_xll.qlCalendarAdvance(Calendar,S237,R238,,Trigger)</f>
        <v>42569</v>
      </c>
      <c r="T238" s="18">
        <f>_xll.qlCalendarAdvance(Calendar,T237,R238,"f",,Trigger)</f>
        <v>42569</v>
      </c>
      <c r="U238" s="22" t="e">
        <f>_xll.qlIndexFixing($U$1,S238,,Trigger)</f>
        <v>#NUM!</v>
      </c>
      <c r="V238" s="22" t="e">
        <f>_xll.qlIndexFixing($V$1,S238,,Trigger)</f>
        <v>#NUM!</v>
      </c>
      <c r="W238" s="27" t="e">
        <f t="shared" si="3"/>
        <v>#NUM!</v>
      </c>
    </row>
    <row r="239" spans="18:23" x14ac:dyDescent="0.2">
      <c r="R239" s="17" t="s">
        <v>20</v>
      </c>
      <c r="S239" s="18">
        <f>_xll.qlCalendarAdvance(Calendar,S238,R239,,Trigger)</f>
        <v>42570</v>
      </c>
      <c r="T239" s="18">
        <f>_xll.qlCalendarAdvance(Calendar,T238,R239,"f",,Trigger)</f>
        <v>42570</v>
      </c>
      <c r="U239" s="22" t="e">
        <f>_xll.qlIndexFixing($U$1,S239,,Trigger)</f>
        <v>#NUM!</v>
      </c>
      <c r="V239" s="22" t="e">
        <f>_xll.qlIndexFixing($V$1,S239,,Trigger)</f>
        <v>#NUM!</v>
      </c>
      <c r="W239" s="27" t="e">
        <f t="shared" si="3"/>
        <v>#NUM!</v>
      </c>
    </row>
    <row r="240" spans="18:23" x14ac:dyDescent="0.2">
      <c r="R240" s="17" t="s">
        <v>20</v>
      </c>
      <c r="S240" s="18">
        <f>_xll.qlCalendarAdvance(Calendar,S239,R240,,Trigger)</f>
        <v>42571</v>
      </c>
      <c r="T240" s="18">
        <f>_xll.qlCalendarAdvance(Calendar,T239,R240,"f",,Trigger)</f>
        <v>42571</v>
      </c>
      <c r="U240" s="22" t="e">
        <f>_xll.qlIndexFixing($U$1,S240,,Trigger)</f>
        <v>#NUM!</v>
      </c>
      <c r="V240" s="22" t="e">
        <f>_xll.qlIndexFixing($V$1,S240,,Trigger)</f>
        <v>#NUM!</v>
      </c>
      <c r="W240" s="27" t="e">
        <f t="shared" si="3"/>
        <v>#NUM!</v>
      </c>
    </row>
    <row r="241" spans="18:23" x14ac:dyDescent="0.2">
      <c r="R241" s="17" t="s">
        <v>20</v>
      </c>
      <c r="S241" s="18">
        <f>_xll.qlCalendarAdvance(Calendar,S240,R241,,Trigger)</f>
        <v>42572</v>
      </c>
      <c r="T241" s="18">
        <f>_xll.qlCalendarAdvance(Calendar,T240,R241,"f",,Trigger)</f>
        <v>42572</v>
      </c>
      <c r="U241" s="22" t="e">
        <f>_xll.qlIndexFixing($U$1,S241,,Trigger)</f>
        <v>#NUM!</v>
      </c>
      <c r="V241" s="22" t="e">
        <f>_xll.qlIndexFixing($V$1,S241,,Trigger)</f>
        <v>#NUM!</v>
      </c>
      <c r="W241" s="27" t="e">
        <f t="shared" si="3"/>
        <v>#NUM!</v>
      </c>
    </row>
    <row r="242" spans="18:23" x14ac:dyDescent="0.2">
      <c r="R242" s="17" t="s">
        <v>20</v>
      </c>
      <c r="S242" s="18">
        <f>_xll.qlCalendarAdvance(Calendar,S241,R242,,Trigger)</f>
        <v>42573</v>
      </c>
      <c r="T242" s="18">
        <f>_xll.qlCalendarAdvance(Calendar,T241,R242,"f",,Trigger)</f>
        <v>42573</v>
      </c>
      <c r="U242" s="22" t="e">
        <f>_xll.qlIndexFixing($U$1,S242,,Trigger)</f>
        <v>#NUM!</v>
      </c>
      <c r="V242" s="22" t="e">
        <f>_xll.qlIndexFixing($V$1,S242,,Trigger)</f>
        <v>#NUM!</v>
      </c>
      <c r="W242" s="27" t="e">
        <f t="shared" si="3"/>
        <v>#NUM!</v>
      </c>
    </row>
    <row r="243" spans="18:23" x14ac:dyDescent="0.2">
      <c r="R243" s="17" t="s">
        <v>20</v>
      </c>
      <c r="S243" s="18">
        <f>_xll.qlCalendarAdvance(Calendar,S242,R243,,Trigger)</f>
        <v>42576</v>
      </c>
      <c r="T243" s="18">
        <f>_xll.qlCalendarAdvance(Calendar,T242,R243,"f",,Trigger)</f>
        <v>42576</v>
      </c>
      <c r="U243" s="22" t="e">
        <f>_xll.qlIndexFixing($U$1,S243,,Trigger)</f>
        <v>#NUM!</v>
      </c>
      <c r="V243" s="22" t="e">
        <f>_xll.qlIndexFixing($V$1,S243,,Trigger)</f>
        <v>#NUM!</v>
      </c>
      <c r="W243" s="27" t="e">
        <f t="shared" si="3"/>
        <v>#NUM!</v>
      </c>
    </row>
    <row r="244" spans="18:23" x14ac:dyDescent="0.2">
      <c r="R244" s="17" t="s">
        <v>20</v>
      </c>
      <c r="S244" s="18">
        <f>_xll.qlCalendarAdvance(Calendar,S243,R244,,Trigger)</f>
        <v>42577</v>
      </c>
      <c r="T244" s="18">
        <f>_xll.qlCalendarAdvance(Calendar,T243,R244,"f",,Trigger)</f>
        <v>42577</v>
      </c>
      <c r="U244" s="22" t="e">
        <f>_xll.qlIndexFixing($U$1,S244,,Trigger)</f>
        <v>#NUM!</v>
      </c>
      <c r="V244" s="22" t="e">
        <f>_xll.qlIndexFixing($V$1,S244,,Trigger)</f>
        <v>#NUM!</v>
      </c>
      <c r="W244" s="27" t="e">
        <f t="shared" si="3"/>
        <v>#NUM!</v>
      </c>
    </row>
    <row r="245" spans="18:23" x14ac:dyDescent="0.2">
      <c r="R245" s="17" t="s">
        <v>20</v>
      </c>
      <c r="S245" s="18">
        <f>_xll.qlCalendarAdvance(Calendar,S244,R245,,Trigger)</f>
        <v>42578</v>
      </c>
      <c r="T245" s="18">
        <f>_xll.qlCalendarAdvance(Calendar,T244,R245,"f",,Trigger)</f>
        <v>42578</v>
      </c>
      <c r="U245" s="22" t="e">
        <f>_xll.qlIndexFixing($U$1,S245,,Trigger)</f>
        <v>#NUM!</v>
      </c>
      <c r="V245" s="22" t="e">
        <f>_xll.qlIndexFixing($V$1,S245,,Trigger)</f>
        <v>#NUM!</v>
      </c>
      <c r="W245" s="27" t="e">
        <f t="shared" si="3"/>
        <v>#NUM!</v>
      </c>
    </row>
    <row r="246" spans="18:23" x14ac:dyDescent="0.2">
      <c r="R246" s="17" t="s">
        <v>20</v>
      </c>
      <c r="S246" s="18">
        <f>_xll.qlCalendarAdvance(Calendar,S245,R246,,Trigger)</f>
        <v>42579</v>
      </c>
      <c r="T246" s="18">
        <f>_xll.qlCalendarAdvance(Calendar,T245,R246,"f",,Trigger)</f>
        <v>42579</v>
      </c>
      <c r="U246" s="22" t="e">
        <f>_xll.qlIndexFixing($U$1,S246,,Trigger)</f>
        <v>#NUM!</v>
      </c>
      <c r="V246" s="22" t="e">
        <f>_xll.qlIndexFixing($V$1,S246,,Trigger)</f>
        <v>#NUM!</v>
      </c>
      <c r="W246" s="27" t="e">
        <f t="shared" si="3"/>
        <v>#NUM!</v>
      </c>
    </row>
    <row r="247" spans="18:23" x14ac:dyDescent="0.2">
      <c r="R247" s="17" t="s">
        <v>20</v>
      </c>
      <c r="S247" s="18">
        <f>_xll.qlCalendarAdvance(Calendar,S246,R247,,Trigger)</f>
        <v>42580</v>
      </c>
      <c r="T247" s="18">
        <f>_xll.qlCalendarAdvance(Calendar,T246,R247,"f",,Trigger)</f>
        <v>42580</v>
      </c>
      <c r="U247" s="22" t="e">
        <f>_xll.qlIndexFixing($U$1,S247,,Trigger)</f>
        <v>#NUM!</v>
      </c>
      <c r="V247" s="22" t="e">
        <f>_xll.qlIndexFixing($V$1,S247,,Trigger)</f>
        <v>#NUM!</v>
      </c>
      <c r="W247" s="27" t="e">
        <f t="shared" si="3"/>
        <v>#NUM!</v>
      </c>
    </row>
    <row r="248" spans="18:23" x14ac:dyDescent="0.2">
      <c r="R248" s="17" t="s">
        <v>20</v>
      </c>
      <c r="S248" s="18">
        <f>_xll.qlCalendarAdvance(Calendar,S247,R248,,Trigger)</f>
        <v>42583</v>
      </c>
      <c r="T248" s="18">
        <f>_xll.qlCalendarAdvance(Calendar,T247,R248,"f",,Trigger)</f>
        <v>42583</v>
      </c>
      <c r="U248" s="22" t="e">
        <f>_xll.qlIndexFixing($U$1,S248,,Trigger)</f>
        <v>#NUM!</v>
      </c>
      <c r="V248" s="22" t="e">
        <f>_xll.qlIndexFixing($V$1,S248,,Trigger)</f>
        <v>#NUM!</v>
      </c>
      <c r="W248" s="27" t="e">
        <f t="shared" si="3"/>
        <v>#NUM!</v>
      </c>
    </row>
    <row r="249" spans="18:23" x14ac:dyDescent="0.2">
      <c r="R249" s="17" t="s">
        <v>20</v>
      </c>
      <c r="S249" s="18">
        <f>_xll.qlCalendarAdvance(Calendar,S248,R249,,Trigger)</f>
        <v>42584</v>
      </c>
      <c r="T249" s="18">
        <f>_xll.qlCalendarAdvance(Calendar,T248,R249,"f",,Trigger)</f>
        <v>42584</v>
      </c>
      <c r="U249" s="22" t="e">
        <f>_xll.qlIndexFixing($U$1,S249,,Trigger)</f>
        <v>#NUM!</v>
      </c>
      <c r="V249" s="22" t="e">
        <f>_xll.qlIndexFixing($V$1,S249,,Trigger)</f>
        <v>#NUM!</v>
      </c>
      <c r="W249" s="27" t="e">
        <f t="shared" si="3"/>
        <v>#NUM!</v>
      </c>
    </row>
    <row r="250" spans="18:23" x14ac:dyDescent="0.2">
      <c r="R250" s="17" t="s">
        <v>20</v>
      </c>
      <c r="S250" s="18">
        <f>_xll.qlCalendarAdvance(Calendar,S249,R250,,Trigger)</f>
        <v>42585</v>
      </c>
      <c r="T250" s="18">
        <f>_xll.qlCalendarAdvance(Calendar,T249,R250,"f",,Trigger)</f>
        <v>42585</v>
      </c>
      <c r="U250" s="22" t="e">
        <f>_xll.qlIndexFixing($U$1,S250,,Trigger)</f>
        <v>#NUM!</v>
      </c>
      <c r="V250" s="22" t="e">
        <f>_xll.qlIndexFixing($V$1,S250,,Trigger)</f>
        <v>#NUM!</v>
      </c>
      <c r="W250" s="27" t="e">
        <f t="shared" si="3"/>
        <v>#NUM!</v>
      </c>
    </row>
    <row r="251" spans="18:23" x14ac:dyDescent="0.2">
      <c r="R251" s="17" t="s">
        <v>20</v>
      </c>
      <c r="S251" s="18">
        <f>_xll.qlCalendarAdvance(Calendar,S250,R251,,Trigger)</f>
        <v>42586</v>
      </c>
      <c r="T251" s="18">
        <f>_xll.qlCalendarAdvance(Calendar,T250,R251,"f",,Trigger)</f>
        <v>42586</v>
      </c>
      <c r="U251" s="22" t="e">
        <f>_xll.qlIndexFixing($U$1,S251,,Trigger)</f>
        <v>#NUM!</v>
      </c>
      <c r="V251" s="22" t="e">
        <f>_xll.qlIndexFixing($V$1,S251,,Trigger)</f>
        <v>#NUM!</v>
      </c>
      <c r="W251" s="27" t="e">
        <f t="shared" si="3"/>
        <v>#NUM!</v>
      </c>
    </row>
    <row r="252" spans="18:23" x14ac:dyDescent="0.2">
      <c r="R252" s="17" t="s">
        <v>20</v>
      </c>
      <c r="S252" s="18">
        <f>_xll.qlCalendarAdvance(Calendar,S251,R252,,Trigger)</f>
        <v>42587</v>
      </c>
      <c r="T252" s="18">
        <f>_xll.qlCalendarAdvance(Calendar,T251,R252,"f",,Trigger)</f>
        <v>42587</v>
      </c>
      <c r="U252" s="22" t="e">
        <f>_xll.qlIndexFixing($U$1,S252,,Trigger)</f>
        <v>#NUM!</v>
      </c>
      <c r="V252" s="22" t="e">
        <f>_xll.qlIndexFixing($V$1,S252,,Trigger)</f>
        <v>#NUM!</v>
      </c>
      <c r="W252" s="27" t="e">
        <f t="shared" si="3"/>
        <v>#NUM!</v>
      </c>
    </row>
    <row r="253" spans="18:23" x14ac:dyDescent="0.2">
      <c r="R253" s="17" t="s">
        <v>20</v>
      </c>
      <c r="S253" s="18">
        <f>_xll.qlCalendarAdvance(Calendar,S252,R253,,Trigger)</f>
        <v>42590</v>
      </c>
      <c r="T253" s="18">
        <f>_xll.qlCalendarAdvance(Calendar,T252,R253,"f",,Trigger)</f>
        <v>42590</v>
      </c>
      <c r="U253" s="22" t="e">
        <f>_xll.qlIndexFixing($U$1,S253,,Trigger)</f>
        <v>#NUM!</v>
      </c>
      <c r="V253" s="22" t="e">
        <f>_xll.qlIndexFixing($V$1,S253,,Trigger)</f>
        <v>#NUM!</v>
      </c>
      <c r="W253" s="27" t="e">
        <f t="shared" si="3"/>
        <v>#NUM!</v>
      </c>
    </row>
    <row r="254" spans="18:23" x14ac:dyDescent="0.2">
      <c r="R254" s="17" t="s">
        <v>20</v>
      </c>
      <c r="S254" s="18">
        <f>_xll.qlCalendarAdvance(Calendar,S253,R254,,Trigger)</f>
        <v>42591</v>
      </c>
      <c r="T254" s="18">
        <f>_xll.qlCalendarAdvance(Calendar,T253,R254,"f",,Trigger)</f>
        <v>42591</v>
      </c>
      <c r="U254" s="22" t="e">
        <f>_xll.qlIndexFixing($U$1,S254,,Trigger)</f>
        <v>#NUM!</v>
      </c>
      <c r="V254" s="22" t="e">
        <f>_xll.qlIndexFixing($V$1,S254,,Trigger)</f>
        <v>#NUM!</v>
      </c>
      <c r="W254" s="27" t="e">
        <f t="shared" si="3"/>
        <v>#NUM!</v>
      </c>
    </row>
    <row r="255" spans="18:23" x14ac:dyDescent="0.2">
      <c r="R255" s="17" t="s">
        <v>20</v>
      </c>
      <c r="S255" s="18">
        <f>_xll.qlCalendarAdvance(Calendar,S254,R255,,Trigger)</f>
        <v>42592</v>
      </c>
      <c r="T255" s="18">
        <f>_xll.qlCalendarAdvance(Calendar,T254,R255,"f",,Trigger)</f>
        <v>42592</v>
      </c>
      <c r="U255" s="22" t="e">
        <f>_xll.qlIndexFixing($U$1,S255,,Trigger)</f>
        <v>#NUM!</v>
      </c>
      <c r="V255" s="22" t="e">
        <f>_xll.qlIndexFixing($V$1,S255,,Trigger)</f>
        <v>#NUM!</v>
      </c>
      <c r="W255" s="27" t="e">
        <f t="shared" si="3"/>
        <v>#NUM!</v>
      </c>
    </row>
    <row r="256" spans="18:23" x14ac:dyDescent="0.2">
      <c r="R256" s="17" t="s">
        <v>20</v>
      </c>
      <c r="S256" s="18">
        <f>_xll.qlCalendarAdvance(Calendar,S255,R256,,Trigger)</f>
        <v>42593</v>
      </c>
      <c r="T256" s="18">
        <f>_xll.qlCalendarAdvance(Calendar,T255,R256,"f",,Trigger)</f>
        <v>42593</v>
      </c>
      <c r="U256" s="22" t="e">
        <f>_xll.qlIndexFixing($U$1,S256,,Trigger)</f>
        <v>#NUM!</v>
      </c>
      <c r="V256" s="22" t="e">
        <f>_xll.qlIndexFixing($V$1,S256,,Trigger)</f>
        <v>#NUM!</v>
      </c>
      <c r="W256" s="27" t="e">
        <f t="shared" si="3"/>
        <v>#NUM!</v>
      </c>
    </row>
    <row r="257" spans="18:23" x14ac:dyDescent="0.2">
      <c r="R257" s="17" t="s">
        <v>20</v>
      </c>
      <c r="S257" s="18">
        <f>_xll.qlCalendarAdvance(Calendar,S256,R257,,Trigger)</f>
        <v>42594</v>
      </c>
      <c r="T257" s="18">
        <f>_xll.qlCalendarAdvance(Calendar,T256,R257,"f",,Trigger)</f>
        <v>42594</v>
      </c>
      <c r="U257" s="22" t="e">
        <f>_xll.qlIndexFixing($U$1,S257,,Trigger)</f>
        <v>#NUM!</v>
      </c>
      <c r="V257" s="22" t="e">
        <f>_xll.qlIndexFixing($V$1,S257,,Trigger)</f>
        <v>#NUM!</v>
      </c>
      <c r="W257" s="27" t="e">
        <f t="shared" si="3"/>
        <v>#NUM!</v>
      </c>
    </row>
    <row r="258" spans="18:23" x14ac:dyDescent="0.2">
      <c r="R258" s="17" t="s">
        <v>20</v>
      </c>
      <c r="S258" s="18">
        <f>_xll.qlCalendarAdvance(Calendar,S257,R258,,Trigger)</f>
        <v>42597</v>
      </c>
      <c r="T258" s="18">
        <f>_xll.qlCalendarAdvance(Calendar,T257,R258,"f",,Trigger)</f>
        <v>42597</v>
      </c>
      <c r="U258" s="22" t="e">
        <f>_xll.qlIndexFixing($U$1,S258,,Trigger)</f>
        <v>#NUM!</v>
      </c>
      <c r="V258" s="22" t="e">
        <f>_xll.qlIndexFixing($V$1,S258,,Trigger)</f>
        <v>#NUM!</v>
      </c>
      <c r="W258" s="27" t="e">
        <f t="shared" si="3"/>
        <v>#NUM!</v>
      </c>
    </row>
    <row r="259" spans="18:23" x14ac:dyDescent="0.2">
      <c r="R259" s="17" t="s">
        <v>20</v>
      </c>
      <c r="S259" s="18">
        <f>_xll.qlCalendarAdvance(Calendar,S258,R259,,Trigger)</f>
        <v>42598</v>
      </c>
      <c r="T259" s="18">
        <f>_xll.qlCalendarAdvance(Calendar,T258,R259,"f",,Trigger)</f>
        <v>42598</v>
      </c>
      <c r="U259" s="22" t="e">
        <f>_xll.qlIndexFixing($U$1,S259,,Trigger)</f>
        <v>#NUM!</v>
      </c>
      <c r="V259" s="22" t="e">
        <f>_xll.qlIndexFixing($V$1,S259,,Trigger)</f>
        <v>#NUM!</v>
      </c>
      <c r="W259" s="27" t="e">
        <f t="shared" si="3"/>
        <v>#NUM!</v>
      </c>
    </row>
    <row r="260" spans="18:23" x14ac:dyDescent="0.2">
      <c r="R260" s="17" t="s">
        <v>20</v>
      </c>
      <c r="S260" s="18">
        <f>_xll.qlCalendarAdvance(Calendar,S259,R260,,Trigger)</f>
        <v>42599</v>
      </c>
      <c r="T260" s="18">
        <f>_xll.qlCalendarAdvance(Calendar,T259,R260,"f",,Trigger)</f>
        <v>42599</v>
      </c>
      <c r="U260" s="22" t="e">
        <f>_xll.qlIndexFixing($U$1,S260,,Trigger)</f>
        <v>#NUM!</v>
      </c>
      <c r="V260" s="22" t="e">
        <f>_xll.qlIndexFixing($V$1,S260,,Trigger)</f>
        <v>#NUM!</v>
      </c>
      <c r="W260" s="27" t="e">
        <f t="shared" ref="W260:W323" si="4">(U260-V260)*10000</f>
        <v>#NUM!</v>
      </c>
    </row>
    <row r="261" spans="18:23" x14ac:dyDescent="0.2">
      <c r="R261" s="17" t="s">
        <v>20</v>
      </c>
      <c r="S261" s="18">
        <f>_xll.qlCalendarAdvance(Calendar,S260,R261,,Trigger)</f>
        <v>42600</v>
      </c>
      <c r="T261" s="18">
        <f>_xll.qlCalendarAdvance(Calendar,T260,R261,"f",,Trigger)</f>
        <v>42600</v>
      </c>
      <c r="U261" s="22" t="e">
        <f>_xll.qlIndexFixing($U$1,S261,,Trigger)</f>
        <v>#NUM!</v>
      </c>
      <c r="V261" s="22" t="e">
        <f>_xll.qlIndexFixing($V$1,S261,,Trigger)</f>
        <v>#NUM!</v>
      </c>
      <c r="W261" s="27" t="e">
        <f t="shared" si="4"/>
        <v>#NUM!</v>
      </c>
    </row>
    <row r="262" spans="18:23" x14ac:dyDescent="0.2">
      <c r="R262" s="17" t="s">
        <v>20</v>
      </c>
      <c r="S262" s="18">
        <f>_xll.qlCalendarAdvance(Calendar,S261,R262,,Trigger)</f>
        <v>42601</v>
      </c>
      <c r="T262" s="18">
        <f>_xll.qlCalendarAdvance(Calendar,T261,R262,"f",,Trigger)</f>
        <v>42601</v>
      </c>
      <c r="U262" s="22" t="e">
        <f>_xll.qlIndexFixing($U$1,S262,,Trigger)</f>
        <v>#NUM!</v>
      </c>
      <c r="V262" s="22" t="e">
        <f>_xll.qlIndexFixing($V$1,S262,,Trigger)</f>
        <v>#NUM!</v>
      </c>
      <c r="W262" s="27" t="e">
        <f t="shared" si="4"/>
        <v>#NUM!</v>
      </c>
    </row>
    <row r="263" spans="18:23" x14ac:dyDescent="0.2">
      <c r="R263" s="17" t="s">
        <v>20</v>
      </c>
      <c r="S263" s="18">
        <f>_xll.qlCalendarAdvance(Calendar,S262,R263,,Trigger)</f>
        <v>42604</v>
      </c>
      <c r="T263" s="18">
        <f>_xll.qlCalendarAdvance(Calendar,T262,R263,"f",,Trigger)</f>
        <v>42604</v>
      </c>
      <c r="U263" s="22" t="e">
        <f>_xll.qlIndexFixing($U$1,S263,,Trigger)</f>
        <v>#NUM!</v>
      </c>
      <c r="V263" s="22" t="e">
        <f>_xll.qlIndexFixing($V$1,S263,,Trigger)</f>
        <v>#NUM!</v>
      </c>
      <c r="W263" s="27" t="e">
        <f t="shared" si="4"/>
        <v>#NUM!</v>
      </c>
    </row>
    <row r="264" spans="18:23" x14ac:dyDescent="0.2">
      <c r="R264" s="17" t="s">
        <v>20</v>
      </c>
      <c r="S264" s="18">
        <f>_xll.qlCalendarAdvance(Calendar,S263,R264,,Trigger)</f>
        <v>42605</v>
      </c>
      <c r="T264" s="18">
        <f>_xll.qlCalendarAdvance(Calendar,T263,R264,"f",,Trigger)</f>
        <v>42605</v>
      </c>
      <c r="U264" s="22" t="e">
        <f>_xll.qlIndexFixing($U$1,S264,,Trigger)</f>
        <v>#NUM!</v>
      </c>
      <c r="V264" s="22" t="e">
        <f>_xll.qlIndexFixing($V$1,S264,,Trigger)</f>
        <v>#NUM!</v>
      </c>
      <c r="W264" s="27" t="e">
        <f t="shared" si="4"/>
        <v>#NUM!</v>
      </c>
    </row>
    <row r="265" spans="18:23" x14ac:dyDescent="0.2">
      <c r="R265" s="17" t="s">
        <v>20</v>
      </c>
      <c r="S265" s="18">
        <f>_xll.qlCalendarAdvance(Calendar,S264,R265,,Trigger)</f>
        <v>42606</v>
      </c>
      <c r="T265" s="18">
        <f>_xll.qlCalendarAdvance(Calendar,T264,R265,"f",,Trigger)</f>
        <v>42606</v>
      </c>
      <c r="U265" s="22" t="e">
        <f>_xll.qlIndexFixing($U$1,S265,,Trigger)</f>
        <v>#NUM!</v>
      </c>
      <c r="V265" s="22" t="e">
        <f>_xll.qlIndexFixing($V$1,S265,,Trigger)</f>
        <v>#NUM!</v>
      </c>
      <c r="W265" s="27" t="e">
        <f t="shared" si="4"/>
        <v>#NUM!</v>
      </c>
    </row>
    <row r="266" spans="18:23" x14ac:dyDescent="0.2">
      <c r="R266" s="17" t="s">
        <v>20</v>
      </c>
      <c r="S266" s="18">
        <f>_xll.qlCalendarAdvance(Calendar,S265,R266,,Trigger)</f>
        <v>42607</v>
      </c>
      <c r="T266" s="18">
        <f>_xll.qlCalendarAdvance(Calendar,T265,R266,"f",,Trigger)</f>
        <v>42607</v>
      </c>
      <c r="U266" s="22" t="e">
        <f>_xll.qlIndexFixing($U$1,S266,,Trigger)</f>
        <v>#NUM!</v>
      </c>
      <c r="V266" s="22" t="e">
        <f>_xll.qlIndexFixing($V$1,S266,,Trigger)</f>
        <v>#NUM!</v>
      </c>
      <c r="W266" s="27" t="e">
        <f t="shared" si="4"/>
        <v>#NUM!</v>
      </c>
    </row>
    <row r="267" spans="18:23" x14ac:dyDescent="0.2">
      <c r="R267" s="17" t="s">
        <v>20</v>
      </c>
      <c r="S267" s="18">
        <f>_xll.qlCalendarAdvance(Calendar,S266,R267,,Trigger)</f>
        <v>42608</v>
      </c>
      <c r="T267" s="18">
        <f>_xll.qlCalendarAdvance(Calendar,T266,R267,"f",,Trigger)</f>
        <v>42608</v>
      </c>
      <c r="U267" s="22" t="e">
        <f>_xll.qlIndexFixing($U$1,S267,,Trigger)</f>
        <v>#NUM!</v>
      </c>
      <c r="V267" s="22" t="e">
        <f>_xll.qlIndexFixing($V$1,S267,,Trigger)</f>
        <v>#NUM!</v>
      </c>
      <c r="W267" s="27" t="e">
        <f t="shared" si="4"/>
        <v>#NUM!</v>
      </c>
    </row>
    <row r="268" spans="18:23" x14ac:dyDescent="0.2">
      <c r="R268" s="17" t="s">
        <v>20</v>
      </c>
      <c r="S268" s="18">
        <f>_xll.qlCalendarAdvance(Calendar,S267,R268,,Trigger)</f>
        <v>42611</v>
      </c>
      <c r="T268" s="18">
        <f>_xll.qlCalendarAdvance(Calendar,T267,R268,"f",,Trigger)</f>
        <v>42611</v>
      </c>
      <c r="U268" s="22" t="e">
        <f>_xll.qlIndexFixing($U$1,S268,,Trigger)</f>
        <v>#NUM!</v>
      </c>
      <c r="V268" s="22" t="e">
        <f>_xll.qlIndexFixing($V$1,S268,,Trigger)</f>
        <v>#NUM!</v>
      </c>
      <c r="W268" s="27" t="e">
        <f t="shared" si="4"/>
        <v>#NUM!</v>
      </c>
    </row>
    <row r="269" spans="18:23" x14ac:dyDescent="0.2">
      <c r="R269" s="17" t="s">
        <v>20</v>
      </c>
      <c r="S269" s="18">
        <f>_xll.qlCalendarAdvance(Calendar,S268,R269,,Trigger)</f>
        <v>42612</v>
      </c>
      <c r="T269" s="18">
        <f>_xll.qlCalendarAdvance(Calendar,T268,R269,"f",,Trigger)</f>
        <v>42612</v>
      </c>
      <c r="U269" s="22" t="e">
        <f>_xll.qlIndexFixing($U$1,S269,,Trigger)</f>
        <v>#NUM!</v>
      </c>
      <c r="V269" s="22" t="e">
        <f>_xll.qlIndexFixing($V$1,S269,,Trigger)</f>
        <v>#NUM!</v>
      </c>
      <c r="W269" s="27" t="e">
        <f t="shared" si="4"/>
        <v>#NUM!</v>
      </c>
    </row>
    <row r="270" spans="18:23" x14ac:dyDescent="0.2">
      <c r="R270" s="17" t="s">
        <v>20</v>
      </c>
      <c r="S270" s="18">
        <f>_xll.qlCalendarAdvance(Calendar,S269,R270,,Trigger)</f>
        <v>42613</v>
      </c>
      <c r="T270" s="18">
        <f>_xll.qlCalendarAdvance(Calendar,T269,R270,"f",,Trigger)</f>
        <v>42613</v>
      </c>
      <c r="U270" s="22" t="e">
        <f>_xll.qlIndexFixing($U$1,S270,,Trigger)</f>
        <v>#NUM!</v>
      </c>
      <c r="V270" s="22" t="e">
        <f>_xll.qlIndexFixing($V$1,S270,,Trigger)</f>
        <v>#NUM!</v>
      </c>
      <c r="W270" s="27" t="e">
        <f t="shared" si="4"/>
        <v>#NUM!</v>
      </c>
    </row>
    <row r="271" spans="18:23" x14ac:dyDescent="0.2">
      <c r="R271" s="17" t="s">
        <v>20</v>
      </c>
      <c r="S271" s="18">
        <f>_xll.qlCalendarAdvance(Calendar,S270,R271,,Trigger)</f>
        <v>42614</v>
      </c>
      <c r="T271" s="18">
        <f>_xll.qlCalendarAdvance(Calendar,T270,R271,"f",,Trigger)</f>
        <v>42614</v>
      </c>
      <c r="U271" s="22" t="e">
        <f>_xll.qlIndexFixing($U$1,S271,,Trigger)</f>
        <v>#NUM!</v>
      </c>
      <c r="V271" s="22" t="e">
        <f>_xll.qlIndexFixing($V$1,S271,,Trigger)</f>
        <v>#NUM!</v>
      </c>
      <c r="W271" s="27" t="e">
        <f t="shared" si="4"/>
        <v>#NUM!</v>
      </c>
    </row>
    <row r="272" spans="18:23" x14ac:dyDescent="0.2">
      <c r="R272" s="17" t="s">
        <v>20</v>
      </c>
      <c r="S272" s="18">
        <f>_xll.qlCalendarAdvance(Calendar,S271,R272,,Trigger)</f>
        <v>42615</v>
      </c>
      <c r="T272" s="18">
        <f>_xll.qlCalendarAdvance(Calendar,T271,R272,"f",,Trigger)</f>
        <v>42615</v>
      </c>
      <c r="U272" s="22" t="e">
        <f>_xll.qlIndexFixing($U$1,S272,,Trigger)</f>
        <v>#NUM!</v>
      </c>
      <c r="V272" s="22" t="e">
        <f>_xll.qlIndexFixing($V$1,S272,,Trigger)</f>
        <v>#NUM!</v>
      </c>
      <c r="W272" s="27" t="e">
        <f t="shared" si="4"/>
        <v>#NUM!</v>
      </c>
    </row>
    <row r="273" spans="18:23" x14ac:dyDescent="0.2">
      <c r="R273" s="17" t="s">
        <v>20</v>
      </c>
      <c r="S273" s="18">
        <f>_xll.qlCalendarAdvance(Calendar,S272,R273,,Trigger)</f>
        <v>42618</v>
      </c>
      <c r="T273" s="18">
        <f>_xll.qlCalendarAdvance(Calendar,T272,R273,"f",,Trigger)</f>
        <v>42618</v>
      </c>
      <c r="U273" s="22" t="e">
        <f>_xll.qlIndexFixing($U$1,S273,,Trigger)</f>
        <v>#NUM!</v>
      </c>
      <c r="V273" s="22" t="e">
        <f>_xll.qlIndexFixing($V$1,S273,,Trigger)</f>
        <v>#NUM!</v>
      </c>
      <c r="W273" s="27" t="e">
        <f t="shared" si="4"/>
        <v>#NUM!</v>
      </c>
    </row>
    <row r="274" spans="18:23" x14ac:dyDescent="0.2">
      <c r="R274" s="17" t="s">
        <v>20</v>
      </c>
      <c r="S274" s="18">
        <f>_xll.qlCalendarAdvance(Calendar,S273,R274,,Trigger)</f>
        <v>42619</v>
      </c>
      <c r="T274" s="18">
        <f>_xll.qlCalendarAdvance(Calendar,T273,R274,"f",,Trigger)</f>
        <v>42619</v>
      </c>
      <c r="U274" s="22" t="e">
        <f>_xll.qlIndexFixing($U$1,S274,,Trigger)</f>
        <v>#NUM!</v>
      </c>
      <c r="V274" s="22" t="e">
        <f>_xll.qlIndexFixing($V$1,S274,,Trigger)</f>
        <v>#NUM!</v>
      </c>
      <c r="W274" s="27" t="e">
        <f t="shared" si="4"/>
        <v>#NUM!</v>
      </c>
    </row>
    <row r="275" spans="18:23" x14ac:dyDescent="0.2">
      <c r="R275" s="17" t="s">
        <v>20</v>
      </c>
      <c r="S275" s="18">
        <f>_xll.qlCalendarAdvance(Calendar,S274,R275,,Trigger)</f>
        <v>42620</v>
      </c>
      <c r="T275" s="18">
        <f>_xll.qlCalendarAdvance(Calendar,T274,R275,"f",,Trigger)</f>
        <v>42620</v>
      </c>
      <c r="U275" s="22" t="e">
        <f>_xll.qlIndexFixing($U$1,S275,,Trigger)</f>
        <v>#NUM!</v>
      </c>
      <c r="V275" s="22" t="e">
        <f>_xll.qlIndexFixing($V$1,S275,,Trigger)</f>
        <v>#NUM!</v>
      </c>
      <c r="W275" s="27" t="e">
        <f t="shared" si="4"/>
        <v>#NUM!</v>
      </c>
    </row>
    <row r="276" spans="18:23" x14ac:dyDescent="0.2">
      <c r="R276" s="17" t="s">
        <v>20</v>
      </c>
      <c r="S276" s="18">
        <f>_xll.qlCalendarAdvance(Calendar,S275,R276,,Trigger)</f>
        <v>42621</v>
      </c>
      <c r="T276" s="18">
        <f>_xll.qlCalendarAdvance(Calendar,T275,R276,"f",,Trigger)</f>
        <v>42621</v>
      </c>
      <c r="U276" s="22" t="e">
        <f>_xll.qlIndexFixing($U$1,S276,,Trigger)</f>
        <v>#NUM!</v>
      </c>
      <c r="V276" s="22" t="e">
        <f>_xll.qlIndexFixing($V$1,S276,,Trigger)</f>
        <v>#NUM!</v>
      </c>
      <c r="W276" s="27" t="e">
        <f t="shared" si="4"/>
        <v>#NUM!</v>
      </c>
    </row>
    <row r="277" spans="18:23" x14ac:dyDescent="0.2">
      <c r="R277" s="17" t="s">
        <v>20</v>
      </c>
      <c r="S277" s="18">
        <f>_xll.qlCalendarAdvance(Calendar,S276,R277,,Trigger)</f>
        <v>42622</v>
      </c>
      <c r="T277" s="18">
        <f>_xll.qlCalendarAdvance(Calendar,T276,R277,"f",,Trigger)</f>
        <v>42622</v>
      </c>
      <c r="U277" s="22" t="e">
        <f>_xll.qlIndexFixing($U$1,S277,,Trigger)</f>
        <v>#NUM!</v>
      </c>
      <c r="V277" s="22" t="e">
        <f>_xll.qlIndexFixing($V$1,S277,,Trigger)</f>
        <v>#NUM!</v>
      </c>
      <c r="W277" s="27" t="e">
        <f t="shared" si="4"/>
        <v>#NUM!</v>
      </c>
    </row>
    <row r="278" spans="18:23" x14ac:dyDescent="0.2">
      <c r="R278" s="17" t="s">
        <v>20</v>
      </c>
      <c r="S278" s="18">
        <f>_xll.qlCalendarAdvance(Calendar,S277,R278,,Trigger)</f>
        <v>42625</v>
      </c>
      <c r="T278" s="18">
        <f>_xll.qlCalendarAdvance(Calendar,T277,R278,"f",,Trigger)</f>
        <v>42625</v>
      </c>
      <c r="U278" s="22" t="e">
        <f>_xll.qlIndexFixing($U$1,S278,,Trigger)</f>
        <v>#NUM!</v>
      </c>
      <c r="V278" s="22" t="e">
        <f>_xll.qlIndexFixing($V$1,S278,,Trigger)</f>
        <v>#NUM!</v>
      </c>
      <c r="W278" s="27" t="e">
        <f t="shared" si="4"/>
        <v>#NUM!</v>
      </c>
    </row>
    <row r="279" spans="18:23" x14ac:dyDescent="0.2">
      <c r="R279" s="17" t="s">
        <v>20</v>
      </c>
      <c r="S279" s="18">
        <f>_xll.qlCalendarAdvance(Calendar,S278,R279,,Trigger)</f>
        <v>42626</v>
      </c>
      <c r="T279" s="18">
        <f>_xll.qlCalendarAdvance(Calendar,T278,R279,"f",,Trigger)</f>
        <v>42626</v>
      </c>
      <c r="U279" s="22" t="e">
        <f>_xll.qlIndexFixing($U$1,S279,,Trigger)</f>
        <v>#NUM!</v>
      </c>
      <c r="V279" s="22" t="e">
        <f>_xll.qlIndexFixing($V$1,S279,,Trigger)</f>
        <v>#NUM!</v>
      </c>
      <c r="W279" s="27" t="e">
        <f t="shared" si="4"/>
        <v>#NUM!</v>
      </c>
    </row>
    <row r="280" spans="18:23" x14ac:dyDescent="0.2">
      <c r="R280" s="17" t="s">
        <v>20</v>
      </c>
      <c r="S280" s="18">
        <f>_xll.qlCalendarAdvance(Calendar,S279,R280,,Trigger)</f>
        <v>42627</v>
      </c>
      <c r="T280" s="18">
        <f>_xll.qlCalendarAdvance(Calendar,T279,R280,"f",,Trigger)</f>
        <v>42627</v>
      </c>
      <c r="U280" s="22" t="e">
        <f>_xll.qlIndexFixing($U$1,S280,,Trigger)</f>
        <v>#NUM!</v>
      </c>
      <c r="V280" s="22" t="e">
        <f>_xll.qlIndexFixing($V$1,S280,,Trigger)</f>
        <v>#NUM!</v>
      </c>
      <c r="W280" s="27" t="e">
        <f t="shared" si="4"/>
        <v>#NUM!</v>
      </c>
    </row>
    <row r="281" spans="18:23" x14ac:dyDescent="0.2">
      <c r="R281" s="17" t="s">
        <v>20</v>
      </c>
      <c r="S281" s="18">
        <f>_xll.qlCalendarAdvance(Calendar,S280,R281,,Trigger)</f>
        <v>42628</v>
      </c>
      <c r="T281" s="18">
        <f>_xll.qlCalendarAdvance(Calendar,T280,R281,"f",,Trigger)</f>
        <v>42628</v>
      </c>
      <c r="U281" s="22" t="e">
        <f>_xll.qlIndexFixing($U$1,S281,,Trigger)</f>
        <v>#NUM!</v>
      </c>
      <c r="V281" s="22" t="e">
        <f>_xll.qlIndexFixing($V$1,S281,,Trigger)</f>
        <v>#NUM!</v>
      </c>
      <c r="W281" s="27" t="e">
        <f t="shared" si="4"/>
        <v>#NUM!</v>
      </c>
    </row>
    <row r="282" spans="18:23" x14ac:dyDescent="0.2">
      <c r="R282" s="17" t="s">
        <v>20</v>
      </c>
      <c r="S282" s="18">
        <f>_xll.qlCalendarAdvance(Calendar,S281,R282,,Trigger)</f>
        <v>42629</v>
      </c>
      <c r="T282" s="18">
        <f>_xll.qlCalendarAdvance(Calendar,T281,R282,"f",,Trigger)</f>
        <v>42629</v>
      </c>
      <c r="U282" s="22" t="e">
        <f>_xll.qlIndexFixing($U$1,S282,,Trigger)</f>
        <v>#NUM!</v>
      </c>
      <c r="V282" s="22" t="e">
        <f>_xll.qlIndexFixing($V$1,S282,,Trigger)</f>
        <v>#NUM!</v>
      </c>
      <c r="W282" s="27" t="e">
        <f t="shared" si="4"/>
        <v>#NUM!</v>
      </c>
    </row>
    <row r="283" spans="18:23" x14ac:dyDescent="0.2">
      <c r="R283" s="17" t="s">
        <v>20</v>
      </c>
      <c r="S283" s="18">
        <f>_xll.qlCalendarAdvance(Calendar,S282,R283,,Trigger)</f>
        <v>42632</v>
      </c>
      <c r="T283" s="18">
        <f>_xll.qlCalendarAdvance(Calendar,T282,R283,"f",,Trigger)</f>
        <v>42632</v>
      </c>
      <c r="U283" s="22" t="e">
        <f>_xll.qlIndexFixing($U$1,S283,,Trigger)</f>
        <v>#NUM!</v>
      </c>
      <c r="V283" s="22" t="e">
        <f>_xll.qlIndexFixing($V$1,S283,,Trigger)</f>
        <v>#NUM!</v>
      </c>
      <c r="W283" s="27" t="e">
        <f t="shared" si="4"/>
        <v>#NUM!</v>
      </c>
    </row>
    <row r="284" spans="18:23" x14ac:dyDescent="0.2">
      <c r="R284" s="17" t="s">
        <v>20</v>
      </c>
      <c r="S284" s="18">
        <f>_xll.qlCalendarAdvance(Calendar,S283,R284,,Trigger)</f>
        <v>42633</v>
      </c>
      <c r="T284" s="18">
        <f>_xll.qlCalendarAdvance(Calendar,T283,R284,"f",,Trigger)</f>
        <v>42633</v>
      </c>
      <c r="U284" s="22" t="e">
        <f>_xll.qlIndexFixing($U$1,S284,,Trigger)</f>
        <v>#NUM!</v>
      </c>
      <c r="V284" s="22" t="e">
        <f>_xll.qlIndexFixing($V$1,S284,,Trigger)</f>
        <v>#NUM!</v>
      </c>
      <c r="W284" s="27" t="e">
        <f t="shared" si="4"/>
        <v>#NUM!</v>
      </c>
    </row>
    <row r="285" spans="18:23" x14ac:dyDescent="0.2">
      <c r="R285" s="17" t="s">
        <v>20</v>
      </c>
      <c r="S285" s="18">
        <f>_xll.qlCalendarAdvance(Calendar,S284,R285,,Trigger)</f>
        <v>42634</v>
      </c>
      <c r="T285" s="18">
        <f>_xll.qlCalendarAdvance(Calendar,T284,R285,"f",,Trigger)</f>
        <v>42634</v>
      </c>
      <c r="U285" s="22" t="e">
        <f>_xll.qlIndexFixing($U$1,S285,,Trigger)</f>
        <v>#NUM!</v>
      </c>
      <c r="V285" s="22" t="e">
        <f>_xll.qlIndexFixing($V$1,S285,,Trigger)</f>
        <v>#NUM!</v>
      </c>
      <c r="W285" s="27" t="e">
        <f t="shared" si="4"/>
        <v>#NUM!</v>
      </c>
    </row>
    <row r="286" spans="18:23" x14ac:dyDescent="0.2">
      <c r="R286" s="17" t="s">
        <v>20</v>
      </c>
      <c r="S286" s="18">
        <f>_xll.qlCalendarAdvance(Calendar,S285,R286,,Trigger)</f>
        <v>42635</v>
      </c>
      <c r="T286" s="18">
        <f>_xll.qlCalendarAdvance(Calendar,T285,R286,"f",,Trigger)</f>
        <v>42635</v>
      </c>
      <c r="U286" s="22" t="e">
        <f>_xll.qlIndexFixing($U$1,S286,,Trigger)</f>
        <v>#NUM!</v>
      </c>
      <c r="V286" s="22" t="e">
        <f>_xll.qlIndexFixing($V$1,S286,,Trigger)</f>
        <v>#NUM!</v>
      </c>
      <c r="W286" s="27" t="e">
        <f t="shared" si="4"/>
        <v>#NUM!</v>
      </c>
    </row>
    <row r="287" spans="18:23" x14ac:dyDescent="0.2">
      <c r="R287" s="17" t="s">
        <v>20</v>
      </c>
      <c r="S287" s="18">
        <f>_xll.qlCalendarAdvance(Calendar,S286,R287,,Trigger)</f>
        <v>42636</v>
      </c>
      <c r="T287" s="18">
        <f>_xll.qlCalendarAdvance(Calendar,T286,R287,"f",,Trigger)</f>
        <v>42636</v>
      </c>
      <c r="U287" s="22" t="e">
        <f>_xll.qlIndexFixing($U$1,S287,,Trigger)</f>
        <v>#NUM!</v>
      </c>
      <c r="V287" s="22" t="e">
        <f>_xll.qlIndexFixing($V$1,S287,,Trigger)</f>
        <v>#NUM!</v>
      </c>
      <c r="W287" s="27" t="e">
        <f t="shared" si="4"/>
        <v>#NUM!</v>
      </c>
    </row>
    <row r="288" spans="18:23" x14ac:dyDescent="0.2">
      <c r="R288" s="17" t="s">
        <v>20</v>
      </c>
      <c r="S288" s="18">
        <f>_xll.qlCalendarAdvance(Calendar,S287,R288,,Trigger)</f>
        <v>42639</v>
      </c>
      <c r="T288" s="18">
        <f>_xll.qlCalendarAdvance(Calendar,T287,R288,"f",,Trigger)</f>
        <v>42639</v>
      </c>
      <c r="U288" s="22" t="e">
        <f>_xll.qlIndexFixing($U$1,S288,,Trigger)</f>
        <v>#NUM!</v>
      </c>
      <c r="V288" s="22" t="e">
        <f>_xll.qlIndexFixing($V$1,S288,,Trigger)</f>
        <v>#NUM!</v>
      </c>
      <c r="W288" s="27" t="e">
        <f t="shared" si="4"/>
        <v>#NUM!</v>
      </c>
    </row>
    <row r="289" spans="18:23" x14ac:dyDescent="0.2">
      <c r="R289" s="17" t="s">
        <v>20</v>
      </c>
      <c r="S289" s="18">
        <f>_xll.qlCalendarAdvance(Calendar,S288,R289,,Trigger)</f>
        <v>42640</v>
      </c>
      <c r="T289" s="18">
        <f>_xll.qlCalendarAdvance(Calendar,T288,R289,"f",,Trigger)</f>
        <v>42640</v>
      </c>
      <c r="U289" s="22" t="e">
        <f>_xll.qlIndexFixing($U$1,S289,,Trigger)</f>
        <v>#NUM!</v>
      </c>
      <c r="V289" s="22" t="e">
        <f>_xll.qlIndexFixing($V$1,S289,,Trigger)</f>
        <v>#NUM!</v>
      </c>
      <c r="W289" s="27" t="e">
        <f t="shared" si="4"/>
        <v>#NUM!</v>
      </c>
    </row>
    <row r="290" spans="18:23" x14ac:dyDescent="0.2">
      <c r="R290" s="17" t="s">
        <v>20</v>
      </c>
      <c r="S290" s="18">
        <f>_xll.qlCalendarAdvance(Calendar,S289,R290,,Trigger)</f>
        <v>42641</v>
      </c>
      <c r="T290" s="18">
        <f>_xll.qlCalendarAdvance(Calendar,T289,R290,"f",,Trigger)</f>
        <v>42641</v>
      </c>
      <c r="U290" s="22" t="e">
        <f>_xll.qlIndexFixing($U$1,S290,,Trigger)</f>
        <v>#NUM!</v>
      </c>
      <c r="V290" s="22" t="e">
        <f>_xll.qlIndexFixing($V$1,S290,,Trigger)</f>
        <v>#NUM!</v>
      </c>
      <c r="W290" s="27" t="e">
        <f t="shared" si="4"/>
        <v>#NUM!</v>
      </c>
    </row>
    <row r="291" spans="18:23" x14ac:dyDescent="0.2">
      <c r="R291" s="17" t="s">
        <v>20</v>
      </c>
      <c r="S291" s="18">
        <f>_xll.qlCalendarAdvance(Calendar,S290,R291,,Trigger)</f>
        <v>42642</v>
      </c>
      <c r="T291" s="18">
        <f>_xll.qlCalendarAdvance(Calendar,T290,R291,"f",,Trigger)</f>
        <v>42642</v>
      </c>
      <c r="U291" s="22" t="e">
        <f>_xll.qlIndexFixing($U$1,S291,,Trigger)</f>
        <v>#NUM!</v>
      </c>
      <c r="V291" s="22" t="e">
        <f>_xll.qlIndexFixing($V$1,S291,,Trigger)</f>
        <v>#NUM!</v>
      </c>
      <c r="W291" s="27" t="e">
        <f t="shared" si="4"/>
        <v>#NUM!</v>
      </c>
    </row>
    <row r="292" spans="18:23" x14ac:dyDescent="0.2">
      <c r="R292" s="17" t="s">
        <v>20</v>
      </c>
      <c r="S292" s="18">
        <f>_xll.qlCalendarAdvance(Calendar,S291,R292,,Trigger)</f>
        <v>42643</v>
      </c>
      <c r="T292" s="18">
        <f>_xll.qlCalendarAdvance(Calendar,T291,R292,"f",,Trigger)</f>
        <v>42643</v>
      </c>
      <c r="U292" s="22" t="e">
        <f>_xll.qlIndexFixing($U$1,S292,,Trigger)</f>
        <v>#NUM!</v>
      </c>
      <c r="V292" s="22" t="e">
        <f>_xll.qlIndexFixing($V$1,S292,,Trigger)</f>
        <v>#NUM!</v>
      </c>
      <c r="W292" s="27" t="e">
        <f t="shared" si="4"/>
        <v>#NUM!</v>
      </c>
    </row>
    <row r="293" spans="18:23" x14ac:dyDescent="0.2">
      <c r="R293" s="17" t="s">
        <v>20</v>
      </c>
      <c r="S293" s="18">
        <f>_xll.qlCalendarAdvance(Calendar,S292,R293,,Trigger)</f>
        <v>42646</v>
      </c>
      <c r="T293" s="18">
        <f>_xll.qlCalendarAdvance(Calendar,T292,R293,"f",,Trigger)</f>
        <v>42646</v>
      </c>
      <c r="U293" s="22" t="e">
        <f>_xll.qlIndexFixing($U$1,S293,,Trigger)</f>
        <v>#NUM!</v>
      </c>
      <c r="V293" s="22" t="e">
        <f>_xll.qlIndexFixing($V$1,S293,,Trigger)</f>
        <v>#NUM!</v>
      </c>
      <c r="W293" s="27" t="e">
        <f t="shared" si="4"/>
        <v>#NUM!</v>
      </c>
    </row>
    <row r="294" spans="18:23" x14ac:dyDescent="0.2">
      <c r="R294" s="17" t="s">
        <v>20</v>
      </c>
      <c r="S294" s="18">
        <f>_xll.qlCalendarAdvance(Calendar,S293,R294,,Trigger)</f>
        <v>42647</v>
      </c>
      <c r="T294" s="18">
        <f>_xll.qlCalendarAdvance(Calendar,T293,R294,"f",,Trigger)</f>
        <v>42647</v>
      </c>
      <c r="U294" s="22" t="e">
        <f>_xll.qlIndexFixing($U$1,S294,,Trigger)</f>
        <v>#NUM!</v>
      </c>
      <c r="V294" s="22" t="e">
        <f>_xll.qlIndexFixing($V$1,S294,,Trigger)</f>
        <v>#NUM!</v>
      </c>
      <c r="W294" s="27" t="e">
        <f t="shared" si="4"/>
        <v>#NUM!</v>
      </c>
    </row>
    <row r="295" spans="18:23" x14ac:dyDescent="0.2">
      <c r="R295" s="17" t="s">
        <v>20</v>
      </c>
      <c r="S295" s="18">
        <f>_xll.qlCalendarAdvance(Calendar,S294,R295,,Trigger)</f>
        <v>42648</v>
      </c>
      <c r="T295" s="18">
        <f>_xll.qlCalendarAdvance(Calendar,T294,R295,"f",,Trigger)</f>
        <v>42648</v>
      </c>
      <c r="U295" s="22" t="e">
        <f>_xll.qlIndexFixing($U$1,S295,,Trigger)</f>
        <v>#NUM!</v>
      </c>
      <c r="V295" s="22" t="e">
        <f>_xll.qlIndexFixing($V$1,S295,,Trigger)</f>
        <v>#NUM!</v>
      </c>
      <c r="W295" s="27" t="e">
        <f t="shared" si="4"/>
        <v>#NUM!</v>
      </c>
    </row>
    <row r="296" spans="18:23" x14ac:dyDescent="0.2">
      <c r="R296" s="17" t="s">
        <v>20</v>
      </c>
      <c r="S296" s="18">
        <f>_xll.qlCalendarAdvance(Calendar,S295,R296,,Trigger)</f>
        <v>42649</v>
      </c>
      <c r="T296" s="18">
        <f>_xll.qlCalendarAdvance(Calendar,T295,R296,"f",,Trigger)</f>
        <v>42649</v>
      </c>
      <c r="U296" s="22" t="e">
        <f>_xll.qlIndexFixing($U$1,S296,,Trigger)</f>
        <v>#NUM!</v>
      </c>
      <c r="V296" s="22" t="e">
        <f>_xll.qlIndexFixing($V$1,S296,,Trigger)</f>
        <v>#NUM!</v>
      </c>
      <c r="W296" s="27" t="e">
        <f t="shared" si="4"/>
        <v>#NUM!</v>
      </c>
    </row>
    <row r="297" spans="18:23" x14ac:dyDescent="0.2">
      <c r="R297" s="17" t="s">
        <v>20</v>
      </c>
      <c r="S297" s="18">
        <f>_xll.qlCalendarAdvance(Calendar,S296,R297,,Trigger)</f>
        <v>42650</v>
      </c>
      <c r="T297" s="18">
        <f>_xll.qlCalendarAdvance(Calendar,T296,R297,"f",,Trigger)</f>
        <v>42650</v>
      </c>
      <c r="U297" s="22" t="e">
        <f>_xll.qlIndexFixing($U$1,S297,,Trigger)</f>
        <v>#NUM!</v>
      </c>
      <c r="V297" s="22" t="e">
        <f>_xll.qlIndexFixing($V$1,S297,,Trigger)</f>
        <v>#NUM!</v>
      </c>
      <c r="W297" s="27" t="e">
        <f t="shared" si="4"/>
        <v>#NUM!</v>
      </c>
    </row>
    <row r="298" spans="18:23" x14ac:dyDescent="0.2">
      <c r="R298" s="17" t="s">
        <v>20</v>
      </c>
      <c r="S298" s="18">
        <f>_xll.qlCalendarAdvance(Calendar,S297,R298,,Trigger)</f>
        <v>42653</v>
      </c>
      <c r="T298" s="18">
        <f>_xll.qlCalendarAdvance(Calendar,T297,R298,"f",,Trigger)</f>
        <v>42653</v>
      </c>
      <c r="U298" s="22" t="e">
        <f>_xll.qlIndexFixing($U$1,S298,,Trigger)</f>
        <v>#NUM!</v>
      </c>
      <c r="V298" s="22" t="e">
        <f>_xll.qlIndexFixing($V$1,S298,,Trigger)</f>
        <v>#NUM!</v>
      </c>
      <c r="W298" s="27" t="e">
        <f t="shared" si="4"/>
        <v>#NUM!</v>
      </c>
    </row>
    <row r="299" spans="18:23" x14ac:dyDescent="0.2">
      <c r="R299" s="17" t="s">
        <v>20</v>
      </c>
      <c r="S299" s="18">
        <f>_xll.qlCalendarAdvance(Calendar,S298,R299,,Trigger)</f>
        <v>42654</v>
      </c>
      <c r="T299" s="18">
        <f>_xll.qlCalendarAdvance(Calendar,T298,R299,"f",,Trigger)</f>
        <v>42654</v>
      </c>
      <c r="U299" s="22" t="e">
        <f>_xll.qlIndexFixing($U$1,S299,,Trigger)</f>
        <v>#NUM!</v>
      </c>
      <c r="V299" s="22" t="e">
        <f>_xll.qlIndexFixing($V$1,S299,,Trigger)</f>
        <v>#NUM!</v>
      </c>
      <c r="W299" s="27" t="e">
        <f t="shared" si="4"/>
        <v>#NUM!</v>
      </c>
    </row>
    <row r="300" spans="18:23" x14ac:dyDescent="0.2">
      <c r="R300" s="17" t="s">
        <v>20</v>
      </c>
      <c r="S300" s="18">
        <f>_xll.qlCalendarAdvance(Calendar,S299,R300,,Trigger)</f>
        <v>42655</v>
      </c>
      <c r="T300" s="18">
        <f>_xll.qlCalendarAdvance(Calendar,T299,R300,"f",,Trigger)</f>
        <v>42655</v>
      </c>
      <c r="U300" s="22" t="e">
        <f>_xll.qlIndexFixing($U$1,S300,,Trigger)</f>
        <v>#NUM!</v>
      </c>
      <c r="V300" s="22" t="e">
        <f>_xll.qlIndexFixing($V$1,S300,,Trigger)</f>
        <v>#NUM!</v>
      </c>
      <c r="W300" s="27" t="e">
        <f t="shared" si="4"/>
        <v>#NUM!</v>
      </c>
    </row>
    <row r="301" spans="18:23" x14ac:dyDescent="0.2">
      <c r="R301" s="17" t="s">
        <v>20</v>
      </c>
      <c r="S301" s="18">
        <f>_xll.qlCalendarAdvance(Calendar,S300,R301,,Trigger)</f>
        <v>42656</v>
      </c>
      <c r="T301" s="18">
        <f>_xll.qlCalendarAdvance(Calendar,T300,R301,"f",,Trigger)</f>
        <v>42656</v>
      </c>
      <c r="U301" s="22" t="e">
        <f>_xll.qlIndexFixing($U$1,S301,,Trigger)</f>
        <v>#NUM!</v>
      </c>
      <c r="V301" s="22" t="e">
        <f>_xll.qlIndexFixing($V$1,S301,,Trigger)</f>
        <v>#NUM!</v>
      </c>
      <c r="W301" s="27" t="e">
        <f t="shared" si="4"/>
        <v>#NUM!</v>
      </c>
    </row>
    <row r="302" spans="18:23" x14ac:dyDescent="0.2">
      <c r="R302" s="17" t="s">
        <v>20</v>
      </c>
      <c r="S302" s="18">
        <f>_xll.qlCalendarAdvance(Calendar,S301,R302,,Trigger)</f>
        <v>42657</v>
      </c>
      <c r="T302" s="18">
        <f>_xll.qlCalendarAdvance(Calendar,T301,R302,"f",,Trigger)</f>
        <v>42657</v>
      </c>
      <c r="U302" s="22" t="e">
        <f>_xll.qlIndexFixing($U$1,S302,,Trigger)</f>
        <v>#NUM!</v>
      </c>
      <c r="V302" s="22" t="e">
        <f>_xll.qlIndexFixing($V$1,S302,,Trigger)</f>
        <v>#NUM!</v>
      </c>
      <c r="W302" s="27" t="e">
        <f t="shared" si="4"/>
        <v>#NUM!</v>
      </c>
    </row>
    <row r="303" spans="18:23" x14ac:dyDescent="0.2">
      <c r="R303" s="17" t="s">
        <v>20</v>
      </c>
      <c r="S303" s="18">
        <f>_xll.qlCalendarAdvance(Calendar,S302,R303,,Trigger)</f>
        <v>42660</v>
      </c>
      <c r="T303" s="18">
        <f>_xll.qlCalendarAdvance(Calendar,T302,R303,"f",,Trigger)</f>
        <v>42660</v>
      </c>
      <c r="U303" s="22" t="e">
        <f>_xll.qlIndexFixing($U$1,S303,,Trigger)</f>
        <v>#NUM!</v>
      </c>
      <c r="V303" s="22" t="e">
        <f>_xll.qlIndexFixing($V$1,S303,,Trigger)</f>
        <v>#NUM!</v>
      </c>
      <c r="W303" s="27" t="e">
        <f t="shared" si="4"/>
        <v>#NUM!</v>
      </c>
    </row>
    <row r="304" spans="18:23" x14ac:dyDescent="0.2">
      <c r="R304" s="17" t="s">
        <v>20</v>
      </c>
      <c r="S304" s="18">
        <f>_xll.qlCalendarAdvance(Calendar,S303,R304,,Trigger)</f>
        <v>42661</v>
      </c>
      <c r="T304" s="18">
        <f>_xll.qlCalendarAdvance(Calendar,T303,R304,"f",,Trigger)</f>
        <v>42661</v>
      </c>
      <c r="U304" s="22" t="e">
        <f>_xll.qlIndexFixing($U$1,S304,,Trigger)</f>
        <v>#NUM!</v>
      </c>
      <c r="V304" s="22" t="e">
        <f>_xll.qlIndexFixing($V$1,S304,,Trigger)</f>
        <v>#NUM!</v>
      </c>
      <c r="W304" s="27" t="e">
        <f t="shared" si="4"/>
        <v>#NUM!</v>
      </c>
    </row>
    <row r="305" spans="18:23" x14ac:dyDescent="0.2">
      <c r="R305" s="17" t="s">
        <v>20</v>
      </c>
      <c r="S305" s="18">
        <f>_xll.qlCalendarAdvance(Calendar,S304,R305,,Trigger)</f>
        <v>42662</v>
      </c>
      <c r="T305" s="18">
        <f>_xll.qlCalendarAdvance(Calendar,T304,R305,"f",,Trigger)</f>
        <v>42662</v>
      </c>
      <c r="U305" s="22" t="e">
        <f>_xll.qlIndexFixing($U$1,S305,,Trigger)</f>
        <v>#NUM!</v>
      </c>
      <c r="V305" s="22" t="e">
        <f>_xll.qlIndexFixing($V$1,S305,,Trigger)</f>
        <v>#NUM!</v>
      </c>
      <c r="W305" s="27" t="e">
        <f t="shared" si="4"/>
        <v>#NUM!</v>
      </c>
    </row>
    <row r="306" spans="18:23" x14ac:dyDescent="0.2">
      <c r="R306" s="17" t="s">
        <v>20</v>
      </c>
      <c r="S306" s="18">
        <f>_xll.qlCalendarAdvance(Calendar,S305,R306,,Trigger)</f>
        <v>42663</v>
      </c>
      <c r="T306" s="18">
        <f>_xll.qlCalendarAdvance(Calendar,T305,R306,"f",,Trigger)</f>
        <v>42663</v>
      </c>
      <c r="U306" s="22" t="e">
        <f>_xll.qlIndexFixing($U$1,S306,,Trigger)</f>
        <v>#NUM!</v>
      </c>
      <c r="V306" s="22" t="e">
        <f>_xll.qlIndexFixing($V$1,S306,,Trigger)</f>
        <v>#NUM!</v>
      </c>
      <c r="W306" s="27" t="e">
        <f t="shared" si="4"/>
        <v>#NUM!</v>
      </c>
    </row>
    <row r="307" spans="18:23" x14ac:dyDescent="0.2">
      <c r="R307" s="17" t="s">
        <v>20</v>
      </c>
      <c r="S307" s="18">
        <f>_xll.qlCalendarAdvance(Calendar,S306,R307,,Trigger)</f>
        <v>42664</v>
      </c>
      <c r="T307" s="18">
        <f>_xll.qlCalendarAdvance(Calendar,T306,R307,"f",,Trigger)</f>
        <v>42664</v>
      </c>
      <c r="U307" s="22" t="e">
        <f>_xll.qlIndexFixing($U$1,S307,,Trigger)</f>
        <v>#NUM!</v>
      </c>
      <c r="V307" s="22" t="e">
        <f>_xll.qlIndexFixing($V$1,S307,,Trigger)</f>
        <v>#NUM!</v>
      </c>
      <c r="W307" s="27" t="e">
        <f t="shared" si="4"/>
        <v>#NUM!</v>
      </c>
    </row>
    <row r="308" spans="18:23" x14ac:dyDescent="0.2">
      <c r="R308" s="17" t="s">
        <v>20</v>
      </c>
      <c r="S308" s="18">
        <f>_xll.qlCalendarAdvance(Calendar,S307,R308,,Trigger)</f>
        <v>42667</v>
      </c>
      <c r="T308" s="18">
        <f>_xll.qlCalendarAdvance(Calendar,T307,R308,"f",,Trigger)</f>
        <v>42667</v>
      </c>
      <c r="U308" s="22" t="e">
        <f>_xll.qlIndexFixing($U$1,S308,,Trigger)</f>
        <v>#NUM!</v>
      </c>
      <c r="V308" s="22" t="e">
        <f>_xll.qlIndexFixing($V$1,S308,,Trigger)</f>
        <v>#NUM!</v>
      </c>
      <c r="W308" s="27" t="e">
        <f t="shared" si="4"/>
        <v>#NUM!</v>
      </c>
    </row>
    <row r="309" spans="18:23" x14ac:dyDescent="0.2">
      <c r="R309" s="17" t="s">
        <v>20</v>
      </c>
      <c r="S309" s="18">
        <f>_xll.qlCalendarAdvance(Calendar,S308,R309,,Trigger)</f>
        <v>42668</v>
      </c>
      <c r="T309" s="18">
        <f>_xll.qlCalendarAdvance(Calendar,T308,R309,"f",,Trigger)</f>
        <v>42668</v>
      </c>
      <c r="U309" s="22" t="e">
        <f>_xll.qlIndexFixing($U$1,S309,,Trigger)</f>
        <v>#NUM!</v>
      </c>
      <c r="V309" s="22" t="e">
        <f>_xll.qlIndexFixing($V$1,S309,,Trigger)</f>
        <v>#NUM!</v>
      </c>
      <c r="W309" s="27" t="e">
        <f t="shared" si="4"/>
        <v>#NUM!</v>
      </c>
    </row>
    <row r="310" spans="18:23" x14ac:dyDescent="0.2">
      <c r="R310" s="17" t="s">
        <v>20</v>
      </c>
      <c r="S310" s="18">
        <f>_xll.qlCalendarAdvance(Calendar,S309,R310,,Trigger)</f>
        <v>42669</v>
      </c>
      <c r="T310" s="18">
        <f>_xll.qlCalendarAdvance(Calendar,T309,R310,"f",,Trigger)</f>
        <v>42669</v>
      </c>
      <c r="U310" s="22" t="e">
        <f>_xll.qlIndexFixing($U$1,S310,,Trigger)</f>
        <v>#NUM!</v>
      </c>
      <c r="V310" s="22" t="e">
        <f>_xll.qlIndexFixing($V$1,S310,,Trigger)</f>
        <v>#NUM!</v>
      </c>
      <c r="W310" s="27" t="e">
        <f t="shared" si="4"/>
        <v>#NUM!</v>
      </c>
    </row>
    <row r="311" spans="18:23" x14ac:dyDescent="0.2">
      <c r="R311" s="17" t="s">
        <v>20</v>
      </c>
      <c r="S311" s="18">
        <f>_xll.qlCalendarAdvance(Calendar,S310,R311,,Trigger)</f>
        <v>42670</v>
      </c>
      <c r="T311" s="18">
        <f>_xll.qlCalendarAdvance(Calendar,T310,R311,"f",,Trigger)</f>
        <v>42670</v>
      </c>
      <c r="U311" s="22" t="e">
        <f>_xll.qlIndexFixing($U$1,S311,,Trigger)</f>
        <v>#NUM!</v>
      </c>
      <c r="V311" s="22" t="e">
        <f>_xll.qlIndexFixing($V$1,S311,,Trigger)</f>
        <v>#NUM!</v>
      </c>
      <c r="W311" s="27" t="e">
        <f t="shared" si="4"/>
        <v>#NUM!</v>
      </c>
    </row>
    <row r="312" spans="18:23" x14ac:dyDescent="0.2">
      <c r="R312" s="17" t="s">
        <v>20</v>
      </c>
      <c r="S312" s="18">
        <f>_xll.qlCalendarAdvance(Calendar,S311,R312,,Trigger)</f>
        <v>42671</v>
      </c>
      <c r="T312" s="18">
        <f>_xll.qlCalendarAdvance(Calendar,T311,R312,"f",,Trigger)</f>
        <v>42671</v>
      </c>
      <c r="U312" s="22" t="e">
        <f>_xll.qlIndexFixing($U$1,S312,,Trigger)</f>
        <v>#NUM!</v>
      </c>
      <c r="V312" s="22" t="e">
        <f>_xll.qlIndexFixing($V$1,S312,,Trigger)</f>
        <v>#NUM!</v>
      </c>
      <c r="W312" s="27" t="e">
        <f t="shared" si="4"/>
        <v>#NUM!</v>
      </c>
    </row>
    <row r="313" spans="18:23" x14ac:dyDescent="0.2">
      <c r="R313" s="17" t="s">
        <v>20</v>
      </c>
      <c r="S313" s="18">
        <f>_xll.qlCalendarAdvance(Calendar,S312,R313,,Trigger)</f>
        <v>42674</v>
      </c>
      <c r="T313" s="18">
        <f>_xll.qlCalendarAdvance(Calendar,T312,R313,"f",,Trigger)</f>
        <v>42674</v>
      </c>
      <c r="U313" s="22" t="e">
        <f>_xll.qlIndexFixing($U$1,S313,,Trigger)</f>
        <v>#NUM!</v>
      </c>
      <c r="V313" s="22" t="e">
        <f>_xll.qlIndexFixing($V$1,S313,,Trigger)</f>
        <v>#NUM!</v>
      </c>
      <c r="W313" s="27" t="e">
        <f t="shared" si="4"/>
        <v>#NUM!</v>
      </c>
    </row>
    <row r="314" spans="18:23" x14ac:dyDescent="0.2">
      <c r="R314" s="17" t="s">
        <v>20</v>
      </c>
      <c r="S314" s="18">
        <f>_xll.qlCalendarAdvance(Calendar,S313,R314,,Trigger)</f>
        <v>42675</v>
      </c>
      <c r="T314" s="18">
        <f>_xll.qlCalendarAdvance(Calendar,T313,R314,"f",,Trigger)</f>
        <v>42675</v>
      </c>
      <c r="U314" s="22" t="e">
        <f>_xll.qlIndexFixing($U$1,S314,,Trigger)</f>
        <v>#NUM!</v>
      </c>
      <c r="V314" s="22" t="e">
        <f>_xll.qlIndexFixing($V$1,S314,,Trigger)</f>
        <v>#NUM!</v>
      </c>
      <c r="W314" s="27" t="e">
        <f t="shared" si="4"/>
        <v>#NUM!</v>
      </c>
    </row>
    <row r="315" spans="18:23" x14ac:dyDescent="0.2">
      <c r="R315" s="17" t="s">
        <v>20</v>
      </c>
      <c r="S315" s="18">
        <f>_xll.qlCalendarAdvance(Calendar,S314,R315,,Trigger)</f>
        <v>42676</v>
      </c>
      <c r="T315" s="18">
        <f>_xll.qlCalendarAdvance(Calendar,T314,R315,"f",,Trigger)</f>
        <v>42676</v>
      </c>
      <c r="U315" s="22" t="e">
        <f>_xll.qlIndexFixing($U$1,S315,,Trigger)</f>
        <v>#NUM!</v>
      </c>
      <c r="V315" s="22" t="e">
        <f>_xll.qlIndexFixing($V$1,S315,,Trigger)</f>
        <v>#NUM!</v>
      </c>
      <c r="W315" s="27" t="e">
        <f t="shared" si="4"/>
        <v>#NUM!</v>
      </c>
    </row>
    <row r="316" spans="18:23" x14ac:dyDescent="0.2">
      <c r="R316" s="17" t="s">
        <v>20</v>
      </c>
      <c r="S316" s="18">
        <f>_xll.qlCalendarAdvance(Calendar,S315,R316,,Trigger)</f>
        <v>42677</v>
      </c>
      <c r="T316" s="18">
        <f>_xll.qlCalendarAdvance(Calendar,T315,R316,"f",,Trigger)</f>
        <v>42677</v>
      </c>
      <c r="U316" s="22" t="e">
        <f>_xll.qlIndexFixing($U$1,S316,,Trigger)</f>
        <v>#NUM!</v>
      </c>
      <c r="V316" s="22" t="e">
        <f>_xll.qlIndexFixing($V$1,S316,,Trigger)</f>
        <v>#NUM!</v>
      </c>
      <c r="W316" s="27" t="e">
        <f t="shared" si="4"/>
        <v>#NUM!</v>
      </c>
    </row>
    <row r="317" spans="18:23" x14ac:dyDescent="0.2">
      <c r="R317" s="17" t="s">
        <v>20</v>
      </c>
      <c r="S317" s="18">
        <f>_xll.qlCalendarAdvance(Calendar,S316,R317,,Trigger)</f>
        <v>42678</v>
      </c>
      <c r="T317" s="18">
        <f>_xll.qlCalendarAdvance(Calendar,T316,R317,"f",,Trigger)</f>
        <v>42678</v>
      </c>
      <c r="U317" s="22" t="e">
        <f>_xll.qlIndexFixing($U$1,S317,,Trigger)</f>
        <v>#NUM!</v>
      </c>
      <c r="V317" s="22" t="e">
        <f>_xll.qlIndexFixing($V$1,S317,,Trigger)</f>
        <v>#NUM!</v>
      </c>
      <c r="W317" s="27" t="e">
        <f t="shared" si="4"/>
        <v>#NUM!</v>
      </c>
    </row>
    <row r="318" spans="18:23" x14ac:dyDescent="0.2">
      <c r="R318" s="17" t="s">
        <v>20</v>
      </c>
      <c r="S318" s="18">
        <f>_xll.qlCalendarAdvance(Calendar,S317,R318,,Trigger)</f>
        <v>42681</v>
      </c>
      <c r="T318" s="18">
        <f>_xll.qlCalendarAdvance(Calendar,T317,R318,"f",,Trigger)</f>
        <v>42681</v>
      </c>
      <c r="U318" s="22" t="e">
        <f>_xll.qlIndexFixing($U$1,S318,,Trigger)</f>
        <v>#NUM!</v>
      </c>
      <c r="V318" s="22" t="e">
        <f>_xll.qlIndexFixing($V$1,S318,,Trigger)</f>
        <v>#NUM!</v>
      </c>
      <c r="W318" s="27" t="e">
        <f t="shared" si="4"/>
        <v>#NUM!</v>
      </c>
    </row>
    <row r="319" spans="18:23" x14ac:dyDescent="0.2">
      <c r="R319" s="17" t="s">
        <v>20</v>
      </c>
      <c r="S319" s="18">
        <f>_xll.qlCalendarAdvance(Calendar,S318,R319,,Trigger)</f>
        <v>42682</v>
      </c>
      <c r="T319" s="18">
        <f>_xll.qlCalendarAdvance(Calendar,T318,R319,"f",,Trigger)</f>
        <v>42682</v>
      </c>
      <c r="U319" s="22" t="e">
        <f>_xll.qlIndexFixing($U$1,S319,,Trigger)</f>
        <v>#NUM!</v>
      </c>
      <c r="V319" s="22" t="e">
        <f>_xll.qlIndexFixing($V$1,S319,,Trigger)</f>
        <v>#NUM!</v>
      </c>
      <c r="W319" s="27" t="e">
        <f t="shared" si="4"/>
        <v>#NUM!</v>
      </c>
    </row>
    <row r="320" spans="18:23" x14ac:dyDescent="0.2">
      <c r="R320" s="17" t="s">
        <v>20</v>
      </c>
      <c r="S320" s="18">
        <f>_xll.qlCalendarAdvance(Calendar,S319,R320,,Trigger)</f>
        <v>42683</v>
      </c>
      <c r="T320" s="18">
        <f>_xll.qlCalendarAdvance(Calendar,T319,R320,"f",,Trigger)</f>
        <v>42683</v>
      </c>
      <c r="U320" s="22" t="e">
        <f>_xll.qlIndexFixing($U$1,S320,,Trigger)</f>
        <v>#NUM!</v>
      </c>
      <c r="V320" s="22" t="e">
        <f>_xll.qlIndexFixing($V$1,S320,,Trigger)</f>
        <v>#NUM!</v>
      </c>
      <c r="W320" s="27" t="e">
        <f t="shared" si="4"/>
        <v>#NUM!</v>
      </c>
    </row>
    <row r="321" spans="18:23" x14ac:dyDescent="0.2">
      <c r="R321" s="17" t="s">
        <v>20</v>
      </c>
      <c r="S321" s="18">
        <f>_xll.qlCalendarAdvance(Calendar,S320,R321,,Trigger)</f>
        <v>42684</v>
      </c>
      <c r="T321" s="18">
        <f>_xll.qlCalendarAdvance(Calendar,T320,R321,"f",,Trigger)</f>
        <v>42684</v>
      </c>
      <c r="U321" s="22" t="e">
        <f>_xll.qlIndexFixing($U$1,S321,,Trigger)</f>
        <v>#NUM!</v>
      </c>
      <c r="V321" s="22" t="e">
        <f>_xll.qlIndexFixing($V$1,S321,,Trigger)</f>
        <v>#NUM!</v>
      </c>
      <c r="W321" s="27" t="e">
        <f t="shared" si="4"/>
        <v>#NUM!</v>
      </c>
    </row>
    <row r="322" spans="18:23" x14ac:dyDescent="0.2">
      <c r="R322" s="17" t="s">
        <v>20</v>
      </c>
      <c r="S322" s="18">
        <f>_xll.qlCalendarAdvance(Calendar,S321,R322,,Trigger)</f>
        <v>42685</v>
      </c>
      <c r="T322" s="18">
        <f>_xll.qlCalendarAdvance(Calendar,T321,R322,"f",,Trigger)</f>
        <v>42685</v>
      </c>
      <c r="U322" s="22" t="e">
        <f>_xll.qlIndexFixing($U$1,S322,,Trigger)</f>
        <v>#NUM!</v>
      </c>
      <c r="V322" s="22" t="e">
        <f>_xll.qlIndexFixing($V$1,S322,,Trigger)</f>
        <v>#NUM!</v>
      </c>
      <c r="W322" s="27" t="e">
        <f t="shared" si="4"/>
        <v>#NUM!</v>
      </c>
    </row>
    <row r="323" spans="18:23" x14ac:dyDescent="0.2">
      <c r="R323" s="17" t="s">
        <v>20</v>
      </c>
      <c r="S323" s="18">
        <f>_xll.qlCalendarAdvance(Calendar,S322,R323,,Trigger)</f>
        <v>42688</v>
      </c>
      <c r="T323" s="18">
        <f>_xll.qlCalendarAdvance(Calendar,T322,R323,"f",,Trigger)</f>
        <v>42688</v>
      </c>
      <c r="U323" s="22" t="e">
        <f>_xll.qlIndexFixing($U$1,S323,,Trigger)</f>
        <v>#NUM!</v>
      </c>
      <c r="V323" s="22" t="e">
        <f>_xll.qlIndexFixing($V$1,S323,,Trigger)</f>
        <v>#NUM!</v>
      </c>
      <c r="W323" s="27" t="e">
        <f t="shared" si="4"/>
        <v>#NUM!</v>
      </c>
    </row>
    <row r="324" spans="18:23" x14ac:dyDescent="0.2">
      <c r="R324" s="17" t="s">
        <v>20</v>
      </c>
      <c r="S324" s="18">
        <f>_xll.qlCalendarAdvance(Calendar,S323,R324,,Trigger)</f>
        <v>42689</v>
      </c>
      <c r="T324" s="18">
        <f>_xll.qlCalendarAdvance(Calendar,T323,R324,"f",,Trigger)</f>
        <v>42689</v>
      </c>
      <c r="U324" s="22" t="e">
        <f>_xll.qlIndexFixing($U$1,S324,,Trigger)</f>
        <v>#NUM!</v>
      </c>
      <c r="V324" s="22" t="e">
        <f>_xll.qlIndexFixing($V$1,S324,,Trigger)</f>
        <v>#NUM!</v>
      </c>
      <c r="W324" s="27" t="e">
        <f t="shared" ref="W324:W387" si="5">(U324-V324)*10000</f>
        <v>#NUM!</v>
      </c>
    </row>
    <row r="325" spans="18:23" x14ac:dyDescent="0.2">
      <c r="R325" s="17" t="s">
        <v>20</v>
      </c>
      <c r="S325" s="18">
        <f>_xll.qlCalendarAdvance(Calendar,S324,R325,,Trigger)</f>
        <v>42690</v>
      </c>
      <c r="T325" s="18">
        <f>_xll.qlCalendarAdvance(Calendar,T324,R325,"f",,Trigger)</f>
        <v>42690</v>
      </c>
      <c r="U325" s="22" t="e">
        <f>_xll.qlIndexFixing($U$1,S325,,Trigger)</f>
        <v>#NUM!</v>
      </c>
      <c r="V325" s="22" t="e">
        <f>_xll.qlIndexFixing($V$1,S325,,Trigger)</f>
        <v>#NUM!</v>
      </c>
      <c r="W325" s="27" t="e">
        <f t="shared" si="5"/>
        <v>#NUM!</v>
      </c>
    </row>
    <row r="326" spans="18:23" x14ac:dyDescent="0.2">
      <c r="R326" s="17" t="s">
        <v>20</v>
      </c>
      <c r="S326" s="18">
        <f>_xll.qlCalendarAdvance(Calendar,S325,R326,,Trigger)</f>
        <v>42691</v>
      </c>
      <c r="T326" s="18">
        <f>_xll.qlCalendarAdvance(Calendar,T325,R326,"f",,Trigger)</f>
        <v>42691</v>
      </c>
      <c r="U326" s="22" t="e">
        <f>_xll.qlIndexFixing($U$1,S326,,Trigger)</f>
        <v>#NUM!</v>
      </c>
      <c r="V326" s="22" t="e">
        <f>_xll.qlIndexFixing($V$1,S326,,Trigger)</f>
        <v>#NUM!</v>
      </c>
      <c r="W326" s="27" t="e">
        <f t="shared" si="5"/>
        <v>#NUM!</v>
      </c>
    </row>
    <row r="327" spans="18:23" x14ac:dyDescent="0.2">
      <c r="R327" s="17" t="s">
        <v>20</v>
      </c>
      <c r="S327" s="18">
        <f>_xll.qlCalendarAdvance(Calendar,S326,R327,,Trigger)</f>
        <v>42692</v>
      </c>
      <c r="T327" s="18">
        <f>_xll.qlCalendarAdvance(Calendar,T326,R327,"f",,Trigger)</f>
        <v>42692</v>
      </c>
      <c r="U327" s="22" t="e">
        <f>_xll.qlIndexFixing($U$1,S327,,Trigger)</f>
        <v>#NUM!</v>
      </c>
      <c r="V327" s="22" t="e">
        <f>_xll.qlIndexFixing($V$1,S327,,Trigger)</f>
        <v>#NUM!</v>
      </c>
      <c r="W327" s="27" t="e">
        <f t="shared" si="5"/>
        <v>#NUM!</v>
      </c>
    </row>
    <row r="328" spans="18:23" x14ac:dyDescent="0.2">
      <c r="R328" s="17" t="s">
        <v>20</v>
      </c>
      <c r="S328" s="18">
        <f>_xll.qlCalendarAdvance(Calendar,S327,R328,,Trigger)</f>
        <v>42695</v>
      </c>
      <c r="T328" s="18">
        <f>_xll.qlCalendarAdvance(Calendar,T327,R328,"f",,Trigger)</f>
        <v>42695</v>
      </c>
      <c r="U328" s="22" t="e">
        <f>_xll.qlIndexFixing($U$1,S328,,Trigger)</f>
        <v>#NUM!</v>
      </c>
      <c r="V328" s="22" t="e">
        <f>_xll.qlIndexFixing($V$1,S328,,Trigger)</f>
        <v>#NUM!</v>
      </c>
      <c r="W328" s="27" t="e">
        <f t="shared" si="5"/>
        <v>#NUM!</v>
      </c>
    </row>
    <row r="329" spans="18:23" x14ac:dyDescent="0.2">
      <c r="R329" s="17" t="s">
        <v>20</v>
      </c>
      <c r="S329" s="18">
        <f>_xll.qlCalendarAdvance(Calendar,S328,R329,,Trigger)</f>
        <v>42696</v>
      </c>
      <c r="T329" s="18">
        <f>_xll.qlCalendarAdvance(Calendar,T328,R329,"f",,Trigger)</f>
        <v>42696</v>
      </c>
      <c r="U329" s="22" t="e">
        <f>_xll.qlIndexFixing($U$1,S329,,Trigger)</f>
        <v>#NUM!</v>
      </c>
      <c r="V329" s="22" t="e">
        <f>_xll.qlIndexFixing($V$1,S329,,Trigger)</f>
        <v>#NUM!</v>
      </c>
      <c r="W329" s="27" t="e">
        <f t="shared" si="5"/>
        <v>#NUM!</v>
      </c>
    </row>
    <row r="330" spans="18:23" x14ac:dyDescent="0.2">
      <c r="R330" s="17" t="s">
        <v>20</v>
      </c>
      <c r="S330" s="18">
        <f>_xll.qlCalendarAdvance(Calendar,S329,R330,,Trigger)</f>
        <v>42697</v>
      </c>
      <c r="T330" s="18">
        <f>_xll.qlCalendarAdvance(Calendar,T329,R330,"f",,Trigger)</f>
        <v>42697</v>
      </c>
      <c r="U330" s="22" t="e">
        <f>_xll.qlIndexFixing($U$1,S330,,Trigger)</f>
        <v>#NUM!</v>
      </c>
      <c r="V330" s="22" t="e">
        <f>_xll.qlIndexFixing($V$1,S330,,Trigger)</f>
        <v>#NUM!</v>
      </c>
      <c r="W330" s="27" t="e">
        <f t="shared" si="5"/>
        <v>#NUM!</v>
      </c>
    </row>
    <row r="331" spans="18:23" x14ac:dyDescent="0.2">
      <c r="R331" s="17" t="s">
        <v>20</v>
      </c>
      <c r="S331" s="18">
        <f>_xll.qlCalendarAdvance(Calendar,S330,R331,,Trigger)</f>
        <v>42698</v>
      </c>
      <c r="T331" s="18">
        <f>_xll.qlCalendarAdvance(Calendar,T330,R331,"f",,Trigger)</f>
        <v>42698</v>
      </c>
      <c r="U331" s="22" t="e">
        <f>_xll.qlIndexFixing($U$1,S331,,Trigger)</f>
        <v>#NUM!</v>
      </c>
      <c r="V331" s="22" t="e">
        <f>_xll.qlIndexFixing($V$1,S331,,Trigger)</f>
        <v>#NUM!</v>
      </c>
      <c r="W331" s="27" t="e">
        <f t="shared" si="5"/>
        <v>#NUM!</v>
      </c>
    </row>
    <row r="332" spans="18:23" x14ac:dyDescent="0.2">
      <c r="R332" s="17" t="s">
        <v>20</v>
      </c>
      <c r="S332" s="18">
        <f>_xll.qlCalendarAdvance(Calendar,S331,R332,,Trigger)</f>
        <v>42699</v>
      </c>
      <c r="T332" s="18">
        <f>_xll.qlCalendarAdvance(Calendar,T331,R332,"f",,Trigger)</f>
        <v>42699</v>
      </c>
      <c r="U332" s="22" t="e">
        <f>_xll.qlIndexFixing($U$1,S332,,Trigger)</f>
        <v>#NUM!</v>
      </c>
      <c r="V332" s="22" t="e">
        <f>_xll.qlIndexFixing($V$1,S332,,Trigger)</f>
        <v>#NUM!</v>
      </c>
      <c r="W332" s="27" t="e">
        <f t="shared" si="5"/>
        <v>#NUM!</v>
      </c>
    </row>
    <row r="333" spans="18:23" x14ac:dyDescent="0.2">
      <c r="R333" s="17" t="s">
        <v>20</v>
      </c>
      <c r="S333" s="18">
        <f>_xll.qlCalendarAdvance(Calendar,S332,R333,,Trigger)</f>
        <v>42702</v>
      </c>
      <c r="T333" s="18">
        <f>_xll.qlCalendarAdvance(Calendar,T332,R333,"f",,Trigger)</f>
        <v>42702</v>
      </c>
      <c r="U333" s="22" t="e">
        <f>_xll.qlIndexFixing($U$1,S333,,Trigger)</f>
        <v>#NUM!</v>
      </c>
      <c r="V333" s="22" t="e">
        <f>_xll.qlIndexFixing($V$1,S333,,Trigger)</f>
        <v>#NUM!</v>
      </c>
      <c r="W333" s="27" t="e">
        <f t="shared" si="5"/>
        <v>#NUM!</v>
      </c>
    </row>
    <row r="334" spans="18:23" x14ac:dyDescent="0.2">
      <c r="R334" s="17" t="s">
        <v>20</v>
      </c>
      <c r="S334" s="18">
        <f>_xll.qlCalendarAdvance(Calendar,S333,R334,,Trigger)</f>
        <v>42703</v>
      </c>
      <c r="T334" s="18">
        <f>_xll.qlCalendarAdvance(Calendar,T333,R334,"f",,Trigger)</f>
        <v>42703</v>
      </c>
      <c r="U334" s="22" t="e">
        <f>_xll.qlIndexFixing($U$1,S334,,Trigger)</f>
        <v>#NUM!</v>
      </c>
      <c r="V334" s="22" t="e">
        <f>_xll.qlIndexFixing($V$1,S334,,Trigger)</f>
        <v>#NUM!</v>
      </c>
      <c r="W334" s="27" t="e">
        <f t="shared" si="5"/>
        <v>#NUM!</v>
      </c>
    </row>
    <row r="335" spans="18:23" x14ac:dyDescent="0.2">
      <c r="R335" s="17" t="s">
        <v>20</v>
      </c>
      <c r="S335" s="18">
        <f>_xll.qlCalendarAdvance(Calendar,S334,R335,,Trigger)</f>
        <v>42704</v>
      </c>
      <c r="T335" s="18">
        <f>_xll.qlCalendarAdvance(Calendar,T334,R335,"f",,Trigger)</f>
        <v>42704</v>
      </c>
      <c r="U335" s="22" t="e">
        <f>_xll.qlIndexFixing($U$1,S335,,Trigger)</f>
        <v>#NUM!</v>
      </c>
      <c r="V335" s="22" t="e">
        <f>_xll.qlIndexFixing($V$1,S335,,Trigger)</f>
        <v>#NUM!</v>
      </c>
      <c r="W335" s="27" t="e">
        <f t="shared" si="5"/>
        <v>#NUM!</v>
      </c>
    </row>
    <row r="336" spans="18:23" x14ac:dyDescent="0.2">
      <c r="R336" s="17" t="s">
        <v>20</v>
      </c>
      <c r="S336" s="18">
        <f>_xll.qlCalendarAdvance(Calendar,S335,R336,,Trigger)</f>
        <v>42705</v>
      </c>
      <c r="T336" s="18">
        <f>_xll.qlCalendarAdvance(Calendar,T335,R336,"f",,Trigger)</f>
        <v>42705</v>
      </c>
      <c r="U336" s="22" t="e">
        <f>_xll.qlIndexFixing($U$1,S336,,Trigger)</f>
        <v>#NUM!</v>
      </c>
      <c r="V336" s="22" t="e">
        <f>_xll.qlIndexFixing($V$1,S336,,Trigger)</f>
        <v>#NUM!</v>
      </c>
      <c r="W336" s="27" t="e">
        <f t="shared" si="5"/>
        <v>#NUM!</v>
      </c>
    </row>
    <row r="337" spans="18:23" x14ac:dyDescent="0.2">
      <c r="R337" s="17" t="s">
        <v>20</v>
      </c>
      <c r="S337" s="18">
        <f>_xll.qlCalendarAdvance(Calendar,S336,R337,,Trigger)</f>
        <v>42706</v>
      </c>
      <c r="T337" s="18">
        <f>_xll.qlCalendarAdvance(Calendar,T336,R337,"f",,Trigger)</f>
        <v>42706</v>
      </c>
      <c r="U337" s="22" t="e">
        <f>_xll.qlIndexFixing($U$1,S337,,Trigger)</f>
        <v>#NUM!</v>
      </c>
      <c r="V337" s="22" t="e">
        <f>_xll.qlIndexFixing($V$1,S337,,Trigger)</f>
        <v>#NUM!</v>
      </c>
      <c r="W337" s="27" t="e">
        <f t="shared" si="5"/>
        <v>#NUM!</v>
      </c>
    </row>
    <row r="338" spans="18:23" x14ac:dyDescent="0.2">
      <c r="R338" s="17" t="s">
        <v>20</v>
      </c>
      <c r="S338" s="18">
        <f>_xll.qlCalendarAdvance(Calendar,S337,R338,,Trigger)</f>
        <v>42709</v>
      </c>
      <c r="T338" s="18">
        <f>_xll.qlCalendarAdvance(Calendar,T337,R338,"f",,Trigger)</f>
        <v>42709</v>
      </c>
      <c r="U338" s="22" t="e">
        <f>_xll.qlIndexFixing($U$1,S338,,Trigger)</f>
        <v>#NUM!</v>
      </c>
      <c r="V338" s="22" t="e">
        <f>_xll.qlIndexFixing($V$1,S338,,Trigger)</f>
        <v>#NUM!</v>
      </c>
      <c r="W338" s="27" t="e">
        <f t="shared" si="5"/>
        <v>#NUM!</v>
      </c>
    </row>
    <row r="339" spans="18:23" x14ac:dyDescent="0.2">
      <c r="R339" s="17" t="s">
        <v>20</v>
      </c>
      <c r="S339" s="18">
        <f>_xll.qlCalendarAdvance(Calendar,S338,R339,,Trigger)</f>
        <v>42710</v>
      </c>
      <c r="T339" s="18">
        <f>_xll.qlCalendarAdvance(Calendar,T338,R339,"f",,Trigger)</f>
        <v>42710</v>
      </c>
      <c r="U339" s="22" t="e">
        <f>_xll.qlIndexFixing($U$1,S339,,Trigger)</f>
        <v>#NUM!</v>
      </c>
      <c r="V339" s="22" t="e">
        <f>_xll.qlIndexFixing($V$1,S339,,Trigger)</f>
        <v>#NUM!</v>
      </c>
      <c r="W339" s="27" t="e">
        <f t="shared" si="5"/>
        <v>#NUM!</v>
      </c>
    </row>
    <row r="340" spans="18:23" x14ac:dyDescent="0.2">
      <c r="R340" s="17" t="s">
        <v>20</v>
      </c>
      <c r="S340" s="18">
        <f>_xll.qlCalendarAdvance(Calendar,S339,R340,,Trigger)</f>
        <v>42711</v>
      </c>
      <c r="T340" s="18">
        <f>_xll.qlCalendarAdvance(Calendar,T339,R340,"f",,Trigger)</f>
        <v>42711</v>
      </c>
      <c r="U340" s="22" t="e">
        <f>_xll.qlIndexFixing($U$1,S340,,Trigger)</f>
        <v>#NUM!</v>
      </c>
      <c r="V340" s="22" t="e">
        <f>_xll.qlIndexFixing($V$1,S340,,Trigger)</f>
        <v>#NUM!</v>
      </c>
      <c r="W340" s="27" t="e">
        <f t="shared" si="5"/>
        <v>#NUM!</v>
      </c>
    </row>
    <row r="341" spans="18:23" x14ac:dyDescent="0.2">
      <c r="R341" s="17" t="s">
        <v>20</v>
      </c>
      <c r="S341" s="18">
        <f>_xll.qlCalendarAdvance(Calendar,S340,R341,,Trigger)</f>
        <v>42712</v>
      </c>
      <c r="T341" s="18">
        <f>_xll.qlCalendarAdvance(Calendar,T340,R341,"f",,Trigger)</f>
        <v>42712</v>
      </c>
      <c r="U341" s="22" t="e">
        <f>_xll.qlIndexFixing($U$1,S341,,Trigger)</f>
        <v>#NUM!</v>
      </c>
      <c r="V341" s="22" t="e">
        <f>_xll.qlIndexFixing($V$1,S341,,Trigger)</f>
        <v>#NUM!</v>
      </c>
      <c r="W341" s="27" t="e">
        <f t="shared" si="5"/>
        <v>#NUM!</v>
      </c>
    </row>
    <row r="342" spans="18:23" x14ac:dyDescent="0.2">
      <c r="R342" s="17" t="s">
        <v>20</v>
      </c>
      <c r="S342" s="18">
        <f>_xll.qlCalendarAdvance(Calendar,S341,R342,,Trigger)</f>
        <v>42713</v>
      </c>
      <c r="T342" s="18">
        <f>_xll.qlCalendarAdvance(Calendar,T341,R342,"f",,Trigger)</f>
        <v>42713</v>
      </c>
      <c r="U342" s="22" t="e">
        <f>_xll.qlIndexFixing($U$1,S342,,Trigger)</f>
        <v>#NUM!</v>
      </c>
      <c r="V342" s="22" t="e">
        <f>_xll.qlIndexFixing($V$1,S342,,Trigger)</f>
        <v>#NUM!</v>
      </c>
      <c r="W342" s="27" t="e">
        <f t="shared" si="5"/>
        <v>#NUM!</v>
      </c>
    </row>
    <row r="343" spans="18:23" x14ac:dyDescent="0.2">
      <c r="R343" s="17" t="s">
        <v>20</v>
      </c>
      <c r="S343" s="18">
        <f>_xll.qlCalendarAdvance(Calendar,S342,R343,,Trigger)</f>
        <v>42716</v>
      </c>
      <c r="T343" s="18">
        <f>_xll.qlCalendarAdvance(Calendar,T342,R343,"f",,Trigger)</f>
        <v>42716</v>
      </c>
      <c r="U343" s="22" t="e">
        <f>_xll.qlIndexFixing($U$1,S343,,Trigger)</f>
        <v>#NUM!</v>
      </c>
      <c r="V343" s="22" t="e">
        <f>_xll.qlIndexFixing($V$1,S343,,Trigger)</f>
        <v>#NUM!</v>
      </c>
      <c r="W343" s="27" t="e">
        <f t="shared" si="5"/>
        <v>#NUM!</v>
      </c>
    </row>
    <row r="344" spans="18:23" x14ac:dyDescent="0.2">
      <c r="R344" s="17" t="s">
        <v>20</v>
      </c>
      <c r="S344" s="18">
        <f>_xll.qlCalendarAdvance(Calendar,S343,R344,,Trigger)</f>
        <v>42717</v>
      </c>
      <c r="T344" s="18">
        <f>_xll.qlCalendarAdvance(Calendar,T343,R344,"f",,Trigger)</f>
        <v>42717</v>
      </c>
      <c r="U344" s="22" t="e">
        <f>_xll.qlIndexFixing($U$1,S344,,Trigger)</f>
        <v>#NUM!</v>
      </c>
      <c r="V344" s="22" t="e">
        <f>_xll.qlIndexFixing($V$1,S344,,Trigger)</f>
        <v>#NUM!</v>
      </c>
      <c r="W344" s="27" t="e">
        <f t="shared" si="5"/>
        <v>#NUM!</v>
      </c>
    </row>
    <row r="345" spans="18:23" x14ac:dyDescent="0.2">
      <c r="R345" s="17" t="s">
        <v>20</v>
      </c>
      <c r="S345" s="18">
        <f>_xll.qlCalendarAdvance(Calendar,S344,R345,,Trigger)</f>
        <v>42718</v>
      </c>
      <c r="T345" s="18">
        <f>_xll.qlCalendarAdvance(Calendar,T344,R345,"f",,Trigger)</f>
        <v>42718</v>
      </c>
      <c r="U345" s="22" t="e">
        <f>_xll.qlIndexFixing($U$1,S345,,Trigger)</f>
        <v>#NUM!</v>
      </c>
      <c r="V345" s="22" t="e">
        <f>_xll.qlIndexFixing($V$1,S345,,Trigger)</f>
        <v>#NUM!</v>
      </c>
      <c r="W345" s="27" t="e">
        <f t="shared" si="5"/>
        <v>#NUM!</v>
      </c>
    </row>
    <row r="346" spans="18:23" x14ac:dyDescent="0.2">
      <c r="R346" s="17" t="s">
        <v>20</v>
      </c>
      <c r="S346" s="18">
        <f>_xll.qlCalendarAdvance(Calendar,S345,R346,,Trigger)</f>
        <v>42719</v>
      </c>
      <c r="T346" s="18">
        <f>_xll.qlCalendarAdvance(Calendar,T345,R346,"f",,Trigger)</f>
        <v>42719</v>
      </c>
      <c r="U346" s="22" t="e">
        <f>_xll.qlIndexFixing($U$1,S346,,Trigger)</f>
        <v>#NUM!</v>
      </c>
      <c r="V346" s="22" t="e">
        <f>_xll.qlIndexFixing($V$1,S346,,Trigger)</f>
        <v>#NUM!</v>
      </c>
      <c r="W346" s="27" t="e">
        <f t="shared" si="5"/>
        <v>#NUM!</v>
      </c>
    </row>
    <row r="347" spans="18:23" x14ac:dyDescent="0.2">
      <c r="R347" s="17" t="s">
        <v>20</v>
      </c>
      <c r="S347" s="18">
        <f>_xll.qlCalendarAdvance(Calendar,S346,R347,,Trigger)</f>
        <v>42720</v>
      </c>
      <c r="T347" s="18">
        <f>_xll.qlCalendarAdvance(Calendar,T346,R347,"f",,Trigger)</f>
        <v>42720</v>
      </c>
      <c r="U347" s="22" t="e">
        <f>_xll.qlIndexFixing($U$1,S347,,Trigger)</f>
        <v>#NUM!</v>
      </c>
      <c r="V347" s="22" t="e">
        <f>_xll.qlIndexFixing($V$1,S347,,Trigger)</f>
        <v>#NUM!</v>
      </c>
      <c r="W347" s="27" t="e">
        <f t="shared" si="5"/>
        <v>#NUM!</v>
      </c>
    </row>
    <row r="348" spans="18:23" x14ac:dyDescent="0.2">
      <c r="R348" s="17" t="s">
        <v>20</v>
      </c>
      <c r="S348" s="18">
        <f>_xll.qlCalendarAdvance(Calendar,S347,R348,,Trigger)</f>
        <v>42723</v>
      </c>
      <c r="T348" s="18">
        <f>_xll.qlCalendarAdvance(Calendar,T347,R348,"f",,Trigger)</f>
        <v>42723</v>
      </c>
      <c r="U348" s="22" t="e">
        <f>_xll.qlIndexFixing($U$1,S348,,Trigger)</f>
        <v>#NUM!</v>
      </c>
      <c r="V348" s="22" t="e">
        <f>_xll.qlIndexFixing($V$1,S348,,Trigger)</f>
        <v>#NUM!</v>
      </c>
      <c r="W348" s="27" t="e">
        <f t="shared" si="5"/>
        <v>#NUM!</v>
      </c>
    </row>
    <row r="349" spans="18:23" x14ac:dyDescent="0.2">
      <c r="R349" s="17" t="s">
        <v>20</v>
      </c>
      <c r="S349" s="18">
        <f>_xll.qlCalendarAdvance(Calendar,S348,R349,,Trigger)</f>
        <v>42724</v>
      </c>
      <c r="T349" s="18">
        <f>_xll.qlCalendarAdvance(Calendar,T348,R349,"f",,Trigger)</f>
        <v>42724</v>
      </c>
      <c r="U349" s="22" t="e">
        <f>_xll.qlIndexFixing($U$1,S349,,Trigger)</f>
        <v>#NUM!</v>
      </c>
      <c r="V349" s="22" t="e">
        <f>_xll.qlIndexFixing($V$1,S349,,Trigger)</f>
        <v>#NUM!</v>
      </c>
      <c r="W349" s="27" t="e">
        <f t="shared" si="5"/>
        <v>#NUM!</v>
      </c>
    </row>
    <row r="350" spans="18:23" x14ac:dyDescent="0.2">
      <c r="R350" s="17" t="s">
        <v>20</v>
      </c>
      <c r="S350" s="18">
        <f>_xll.qlCalendarAdvance(Calendar,S349,R350,,Trigger)</f>
        <v>42725</v>
      </c>
      <c r="T350" s="18">
        <f>_xll.qlCalendarAdvance(Calendar,T349,R350,"f",,Trigger)</f>
        <v>42725</v>
      </c>
      <c r="U350" s="22" t="e">
        <f>_xll.qlIndexFixing($U$1,S350,,Trigger)</f>
        <v>#NUM!</v>
      </c>
      <c r="V350" s="22" t="e">
        <f>_xll.qlIndexFixing($V$1,S350,,Trigger)</f>
        <v>#NUM!</v>
      </c>
      <c r="W350" s="27" t="e">
        <f t="shared" si="5"/>
        <v>#NUM!</v>
      </c>
    </row>
    <row r="351" spans="18:23" x14ac:dyDescent="0.2">
      <c r="R351" s="17" t="s">
        <v>20</v>
      </c>
      <c r="S351" s="18">
        <f>_xll.qlCalendarAdvance(Calendar,S350,R351,,Trigger)</f>
        <v>42726</v>
      </c>
      <c r="T351" s="18">
        <f>_xll.qlCalendarAdvance(Calendar,T350,R351,"f",,Trigger)</f>
        <v>42726</v>
      </c>
      <c r="U351" s="22" t="e">
        <f>_xll.qlIndexFixing($U$1,S351,,Trigger)</f>
        <v>#NUM!</v>
      </c>
      <c r="V351" s="22" t="e">
        <f>_xll.qlIndexFixing($V$1,S351,,Trigger)</f>
        <v>#NUM!</v>
      </c>
      <c r="W351" s="27" t="e">
        <f t="shared" si="5"/>
        <v>#NUM!</v>
      </c>
    </row>
    <row r="352" spans="18:23" x14ac:dyDescent="0.2">
      <c r="R352" s="17" t="s">
        <v>20</v>
      </c>
      <c r="S352" s="18">
        <f>_xll.qlCalendarAdvance(Calendar,S351,R352,,Trigger)</f>
        <v>42727</v>
      </c>
      <c r="T352" s="18">
        <f>_xll.qlCalendarAdvance(Calendar,T351,R352,"f",,Trigger)</f>
        <v>42727</v>
      </c>
      <c r="U352" s="22" t="e">
        <f>_xll.qlIndexFixing($U$1,S352,,Trigger)</f>
        <v>#NUM!</v>
      </c>
      <c r="V352" s="22" t="e">
        <f>_xll.qlIndexFixing($V$1,S352,,Trigger)</f>
        <v>#NUM!</v>
      </c>
      <c r="W352" s="27" t="e">
        <f t="shared" si="5"/>
        <v>#NUM!</v>
      </c>
    </row>
    <row r="353" spans="18:23" x14ac:dyDescent="0.2">
      <c r="R353" s="17" t="s">
        <v>20</v>
      </c>
      <c r="S353" s="18">
        <f>_xll.qlCalendarAdvance(Calendar,S352,R353,,Trigger)</f>
        <v>42731</v>
      </c>
      <c r="T353" s="18">
        <f>_xll.qlCalendarAdvance(Calendar,T352,R353,"f",,Trigger)</f>
        <v>42731</v>
      </c>
      <c r="U353" s="22" t="e">
        <f>_xll.qlIndexFixing($U$1,S353,,Trigger)</f>
        <v>#NUM!</v>
      </c>
      <c r="V353" s="22" t="e">
        <f>_xll.qlIndexFixing($V$1,S353,,Trigger)</f>
        <v>#NUM!</v>
      </c>
      <c r="W353" s="27" t="e">
        <f t="shared" si="5"/>
        <v>#NUM!</v>
      </c>
    </row>
    <row r="354" spans="18:23" x14ac:dyDescent="0.2">
      <c r="R354" s="17" t="s">
        <v>20</v>
      </c>
      <c r="S354" s="18">
        <f>_xll.qlCalendarAdvance(Calendar,S353,R354,,Trigger)</f>
        <v>42732</v>
      </c>
      <c r="T354" s="18">
        <f>_xll.qlCalendarAdvance(Calendar,T353,R354,"f",,Trigger)</f>
        <v>42732</v>
      </c>
      <c r="U354" s="22" t="e">
        <f>_xll.qlIndexFixing($U$1,S354,,Trigger)</f>
        <v>#NUM!</v>
      </c>
      <c r="V354" s="22" t="e">
        <f>_xll.qlIndexFixing($V$1,S354,,Trigger)</f>
        <v>#NUM!</v>
      </c>
      <c r="W354" s="27" t="e">
        <f t="shared" si="5"/>
        <v>#NUM!</v>
      </c>
    </row>
    <row r="355" spans="18:23" x14ac:dyDescent="0.2">
      <c r="R355" s="17" t="s">
        <v>20</v>
      </c>
      <c r="S355" s="18">
        <f>_xll.qlCalendarAdvance(Calendar,S354,R355,,Trigger)</f>
        <v>42733</v>
      </c>
      <c r="T355" s="18">
        <f>_xll.qlCalendarAdvance(Calendar,T354,R355,"f",,Trigger)</f>
        <v>42733</v>
      </c>
      <c r="U355" s="22" t="e">
        <f>_xll.qlIndexFixing($U$1,S355,,Trigger)</f>
        <v>#NUM!</v>
      </c>
      <c r="V355" s="22" t="e">
        <f>_xll.qlIndexFixing($V$1,S355,,Trigger)</f>
        <v>#NUM!</v>
      </c>
      <c r="W355" s="27" t="e">
        <f t="shared" si="5"/>
        <v>#NUM!</v>
      </c>
    </row>
    <row r="356" spans="18:23" x14ac:dyDescent="0.2">
      <c r="R356" s="17" t="s">
        <v>20</v>
      </c>
      <c r="S356" s="18">
        <f>_xll.qlCalendarAdvance(Calendar,S355,R356,,Trigger)</f>
        <v>42734</v>
      </c>
      <c r="T356" s="18">
        <f>_xll.qlCalendarAdvance(Calendar,T355,R356,"f",,Trigger)</f>
        <v>42734</v>
      </c>
      <c r="U356" s="22" t="e">
        <f>_xll.qlIndexFixing($U$1,S356,,Trigger)</f>
        <v>#NUM!</v>
      </c>
      <c r="V356" s="22" t="e">
        <f>_xll.qlIndexFixing($V$1,S356,,Trigger)</f>
        <v>#NUM!</v>
      </c>
      <c r="W356" s="27" t="e">
        <f t="shared" si="5"/>
        <v>#NUM!</v>
      </c>
    </row>
    <row r="357" spans="18:23" x14ac:dyDescent="0.2">
      <c r="R357" s="17" t="s">
        <v>20</v>
      </c>
      <c r="S357" s="18">
        <f>_xll.qlCalendarAdvance(Calendar,S356,R357,,Trigger)</f>
        <v>42737</v>
      </c>
      <c r="T357" s="18">
        <f>_xll.qlCalendarAdvance(Calendar,T356,R357,"f",,Trigger)</f>
        <v>42737</v>
      </c>
      <c r="U357" s="22" t="e">
        <f>_xll.qlIndexFixing($U$1,S357,,Trigger)</f>
        <v>#NUM!</v>
      </c>
      <c r="V357" s="22" t="e">
        <f>_xll.qlIndexFixing($V$1,S357,,Trigger)</f>
        <v>#NUM!</v>
      </c>
      <c r="W357" s="27" t="e">
        <f t="shared" si="5"/>
        <v>#NUM!</v>
      </c>
    </row>
    <row r="358" spans="18:23" x14ac:dyDescent="0.2">
      <c r="R358" s="17" t="s">
        <v>20</v>
      </c>
      <c r="S358" s="18">
        <f>_xll.qlCalendarAdvance(Calendar,S357,R358,,Trigger)</f>
        <v>42738</v>
      </c>
      <c r="T358" s="18">
        <f>_xll.qlCalendarAdvance(Calendar,T357,R358,"f",,Trigger)</f>
        <v>42738</v>
      </c>
      <c r="U358" s="22" t="e">
        <f>_xll.qlIndexFixing($U$1,S358,,Trigger)</f>
        <v>#NUM!</v>
      </c>
      <c r="V358" s="22" t="e">
        <f>_xll.qlIndexFixing($V$1,S358,,Trigger)</f>
        <v>#NUM!</v>
      </c>
      <c r="W358" s="27" t="e">
        <f t="shared" si="5"/>
        <v>#NUM!</v>
      </c>
    </row>
    <row r="359" spans="18:23" x14ac:dyDescent="0.2">
      <c r="R359" s="17" t="s">
        <v>20</v>
      </c>
      <c r="S359" s="18">
        <f>_xll.qlCalendarAdvance(Calendar,S358,R359,,Trigger)</f>
        <v>42739</v>
      </c>
      <c r="T359" s="18">
        <f>_xll.qlCalendarAdvance(Calendar,T358,R359,"f",,Trigger)</f>
        <v>42739</v>
      </c>
      <c r="U359" s="22" t="e">
        <f>_xll.qlIndexFixing($U$1,S359,,Trigger)</f>
        <v>#NUM!</v>
      </c>
      <c r="V359" s="22" t="e">
        <f>_xll.qlIndexFixing($V$1,S359,,Trigger)</f>
        <v>#NUM!</v>
      </c>
      <c r="W359" s="27" t="e">
        <f t="shared" si="5"/>
        <v>#NUM!</v>
      </c>
    </row>
    <row r="360" spans="18:23" x14ac:dyDescent="0.2">
      <c r="R360" s="17" t="s">
        <v>20</v>
      </c>
      <c r="S360" s="18">
        <f>_xll.qlCalendarAdvance(Calendar,S359,R360,,Trigger)</f>
        <v>42740</v>
      </c>
      <c r="T360" s="18">
        <f>_xll.qlCalendarAdvance(Calendar,T359,R360,"f",,Trigger)</f>
        <v>42740</v>
      </c>
      <c r="U360" s="22" t="e">
        <f>_xll.qlIndexFixing($U$1,S360,,Trigger)</f>
        <v>#NUM!</v>
      </c>
      <c r="V360" s="22" t="e">
        <f>_xll.qlIndexFixing($V$1,S360,,Trigger)</f>
        <v>#NUM!</v>
      </c>
      <c r="W360" s="27" t="e">
        <f t="shared" si="5"/>
        <v>#NUM!</v>
      </c>
    </row>
    <row r="361" spans="18:23" x14ac:dyDescent="0.2">
      <c r="R361" s="17" t="s">
        <v>20</v>
      </c>
      <c r="S361" s="18">
        <f>_xll.qlCalendarAdvance(Calendar,S360,R361,,Trigger)</f>
        <v>42741</v>
      </c>
      <c r="T361" s="18">
        <f>_xll.qlCalendarAdvance(Calendar,T360,R361,"f",,Trigger)</f>
        <v>42741</v>
      </c>
      <c r="U361" s="22" t="e">
        <f>_xll.qlIndexFixing($U$1,S361,,Trigger)</f>
        <v>#NUM!</v>
      </c>
      <c r="V361" s="22" t="e">
        <f>_xll.qlIndexFixing($V$1,S361,,Trigger)</f>
        <v>#NUM!</v>
      </c>
      <c r="W361" s="27" t="e">
        <f t="shared" si="5"/>
        <v>#NUM!</v>
      </c>
    </row>
    <row r="362" spans="18:23" x14ac:dyDescent="0.2">
      <c r="R362" s="17" t="s">
        <v>20</v>
      </c>
      <c r="S362" s="18">
        <f>_xll.qlCalendarAdvance(Calendar,S361,R362,,Trigger)</f>
        <v>42744</v>
      </c>
      <c r="T362" s="18">
        <f>_xll.qlCalendarAdvance(Calendar,T361,R362,"f",,Trigger)</f>
        <v>42744</v>
      </c>
      <c r="U362" s="22" t="e">
        <f>_xll.qlIndexFixing($U$1,S362,,Trigger)</f>
        <v>#NUM!</v>
      </c>
      <c r="V362" s="22" t="e">
        <f>_xll.qlIndexFixing($V$1,S362,,Trigger)</f>
        <v>#NUM!</v>
      </c>
      <c r="W362" s="27" t="e">
        <f t="shared" si="5"/>
        <v>#NUM!</v>
      </c>
    </row>
    <row r="363" spans="18:23" x14ac:dyDescent="0.2">
      <c r="R363" s="17" t="s">
        <v>20</v>
      </c>
      <c r="S363" s="18">
        <f>_xll.qlCalendarAdvance(Calendar,S362,R363,,Trigger)</f>
        <v>42745</v>
      </c>
      <c r="T363" s="18">
        <f>_xll.qlCalendarAdvance(Calendar,T362,R363,"f",,Trigger)</f>
        <v>42745</v>
      </c>
      <c r="U363" s="22" t="e">
        <f>_xll.qlIndexFixing($U$1,S363,,Trigger)</f>
        <v>#NUM!</v>
      </c>
      <c r="V363" s="22" t="e">
        <f>_xll.qlIndexFixing($V$1,S363,,Trigger)</f>
        <v>#NUM!</v>
      </c>
      <c r="W363" s="27" t="e">
        <f t="shared" si="5"/>
        <v>#NUM!</v>
      </c>
    </row>
    <row r="364" spans="18:23" x14ac:dyDescent="0.2">
      <c r="R364" s="17" t="s">
        <v>20</v>
      </c>
      <c r="S364" s="18">
        <f>_xll.qlCalendarAdvance(Calendar,S363,R364,,Trigger)</f>
        <v>42746</v>
      </c>
      <c r="T364" s="18">
        <f>_xll.qlCalendarAdvance(Calendar,T363,R364,"f",,Trigger)</f>
        <v>42746</v>
      </c>
      <c r="U364" s="22" t="e">
        <f>_xll.qlIndexFixing($U$1,S364,,Trigger)</f>
        <v>#NUM!</v>
      </c>
      <c r="V364" s="22" t="e">
        <f>_xll.qlIndexFixing($V$1,S364,,Trigger)</f>
        <v>#NUM!</v>
      </c>
      <c r="W364" s="27" t="e">
        <f t="shared" si="5"/>
        <v>#NUM!</v>
      </c>
    </row>
    <row r="365" spans="18:23" x14ac:dyDescent="0.2">
      <c r="R365" s="17" t="s">
        <v>20</v>
      </c>
      <c r="S365" s="18">
        <f>_xll.qlCalendarAdvance(Calendar,S364,R365,,Trigger)</f>
        <v>42747</v>
      </c>
      <c r="T365" s="18">
        <f>_xll.qlCalendarAdvance(Calendar,T364,R365,"f",,Trigger)</f>
        <v>42747</v>
      </c>
      <c r="U365" s="22" t="e">
        <f>_xll.qlIndexFixing($U$1,S365,,Trigger)</f>
        <v>#NUM!</v>
      </c>
      <c r="V365" s="22" t="e">
        <f>_xll.qlIndexFixing($V$1,S365,,Trigger)</f>
        <v>#NUM!</v>
      </c>
      <c r="W365" s="27" t="e">
        <f t="shared" si="5"/>
        <v>#NUM!</v>
      </c>
    </row>
    <row r="366" spans="18:23" x14ac:dyDescent="0.2">
      <c r="R366" s="17" t="s">
        <v>20</v>
      </c>
      <c r="S366" s="18">
        <f>_xll.qlCalendarAdvance(Calendar,S365,R366,,Trigger)</f>
        <v>42748</v>
      </c>
      <c r="T366" s="18">
        <f>_xll.qlCalendarAdvance(Calendar,T365,R366,"f",,Trigger)</f>
        <v>42748</v>
      </c>
      <c r="U366" s="22" t="e">
        <f>_xll.qlIndexFixing($U$1,S366,,Trigger)</f>
        <v>#NUM!</v>
      </c>
      <c r="V366" s="22" t="e">
        <f>_xll.qlIndexFixing($V$1,S366,,Trigger)</f>
        <v>#NUM!</v>
      </c>
      <c r="W366" s="27" t="e">
        <f t="shared" si="5"/>
        <v>#NUM!</v>
      </c>
    </row>
    <row r="367" spans="18:23" x14ac:dyDescent="0.2">
      <c r="R367" s="17" t="s">
        <v>20</v>
      </c>
      <c r="S367" s="18">
        <f>_xll.qlCalendarAdvance(Calendar,S366,R367,,Trigger)</f>
        <v>42751</v>
      </c>
      <c r="T367" s="18">
        <f>_xll.qlCalendarAdvance(Calendar,T366,R367,"f",,Trigger)</f>
        <v>42751</v>
      </c>
      <c r="U367" s="22" t="e">
        <f>_xll.qlIndexFixing($U$1,S367,,Trigger)</f>
        <v>#NUM!</v>
      </c>
      <c r="V367" s="22" t="e">
        <f>_xll.qlIndexFixing($V$1,S367,,Trigger)</f>
        <v>#NUM!</v>
      </c>
      <c r="W367" s="27" t="e">
        <f t="shared" si="5"/>
        <v>#NUM!</v>
      </c>
    </row>
    <row r="368" spans="18:23" x14ac:dyDescent="0.2">
      <c r="R368" s="17" t="s">
        <v>20</v>
      </c>
      <c r="S368" s="18">
        <f>_xll.qlCalendarAdvance(Calendar,S367,R368,,Trigger)</f>
        <v>42752</v>
      </c>
      <c r="T368" s="18">
        <f>_xll.qlCalendarAdvance(Calendar,T367,R368,"f",,Trigger)</f>
        <v>42752</v>
      </c>
      <c r="U368" s="22" t="e">
        <f>_xll.qlIndexFixing($U$1,S368,,Trigger)</f>
        <v>#NUM!</v>
      </c>
      <c r="V368" s="22" t="e">
        <f>_xll.qlIndexFixing($V$1,S368,,Trigger)</f>
        <v>#NUM!</v>
      </c>
      <c r="W368" s="27" t="e">
        <f t="shared" si="5"/>
        <v>#NUM!</v>
      </c>
    </row>
    <row r="369" spans="18:23" x14ac:dyDescent="0.2">
      <c r="R369" s="17" t="s">
        <v>20</v>
      </c>
      <c r="S369" s="18">
        <f>_xll.qlCalendarAdvance(Calendar,S368,R369,,Trigger)</f>
        <v>42753</v>
      </c>
      <c r="T369" s="18">
        <f>_xll.qlCalendarAdvance(Calendar,T368,R369,"f",,Trigger)</f>
        <v>42753</v>
      </c>
      <c r="U369" s="22" t="e">
        <f>_xll.qlIndexFixing($U$1,S369,,Trigger)</f>
        <v>#NUM!</v>
      </c>
      <c r="V369" s="22" t="e">
        <f>_xll.qlIndexFixing($V$1,S369,,Trigger)</f>
        <v>#NUM!</v>
      </c>
      <c r="W369" s="27" t="e">
        <f t="shared" si="5"/>
        <v>#NUM!</v>
      </c>
    </row>
    <row r="370" spans="18:23" x14ac:dyDescent="0.2">
      <c r="R370" s="17" t="s">
        <v>20</v>
      </c>
      <c r="S370" s="18">
        <f>_xll.qlCalendarAdvance(Calendar,S369,R370,,Trigger)</f>
        <v>42754</v>
      </c>
      <c r="T370" s="18">
        <f>_xll.qlCalendarAdvance(Calendar,T369,R370,"f",,Trigger)</f>
        <v>42754</v>
      </c>
      <c r="U370" s="22" t="e">
        <f>_xll.qlIndexFixing($U$1,S370,,Trigger)</f>
        <v>#NUM!</v>
      </c>
      <c r="V370" s="22" t="e">
        <f>_xll.qlIndexFixing($V$1,S370,,Trigger)</f>
        <v>#NUM!</v>
      </c>
      <c r="W370" s="27" t="e">
        <f t="shared" si="5"/>
        <v>#NUM!</v>
      </c>
    </row>
    <row r="371" spans="18:23" x14ac:dyDescent="0.2">
      <c r="R371" s="17" t="s">
        <v>20</v>
      </c>
      <c r="S371" s="18">
        <f>_xll.qlCalendarAdvance(Calendar,S370,R371,,Trigger)</f>
        <v>42755</v>
      </c>
      <c r="T371" s="18">
        <f>_xll.qlCalendarAdvance(Calendar,T370,R371,"f",,Trigger)</f>
        <v>42755</v>
      </c>
      <c r="U371" s="22" t="e">
        <f>_xll.qlIndexFixing($U$1,S371,,Trigger)</f>
        <v>#NUM!</v>
      </c>
      <c r="V371" s="22" t="e">
        <f>_xll.qlIndexFixing($V$1,S371,,Trigger)</f>
        <v>#NUM!</v>
      </c>
      <c r="W371" s="27" t="e">
        <f t="shared" si="5"/>
        <v>#NUM!</v>
      </c>
    </row>
    <row r="372" spans="18:23" x14ac:dyDescent="0.2">
      <c r="R372" s="17" t="s">
        <v>20</v>
      </c>
      <c r="S372" s="18">
        <f>_xll.qlCalendarAdvance(Calendar,S371,R372,,Trigger)</f>
        <v>42758</v>
      </c>
      <c r="T372" s="18">
        <f>_xll.qlCalendarAdvance(Calendar,T371,R372,"f",,Trigger)</f>
        <v>42758</v>
      </c>
      <c r="U372" s="22" t="e">
        <f>_xll.qlIndexFixing($U$1,S372,,Trigger)</f>
        <v>#NUM!</v>
      </c>
      <c r="V372" s="22" t="e">
        <f>_xll.qlIndexFixing($V$1,S372,,Trigger)</f>
        <v>#NUM!</v>
      </c>
      <c r="W372" s="27" t="e">
        <f t="shared" si="5"/>
        <v>#NUM!</v>
      </c>
    </row>
    <row r="373" spans="18:23" x14ac:dyDescent="0.2">
      <c r="R373" s="17" t="s">
        <v>20</v>
      </c>
      <c r="S373" s="18">
        <f>_xll.qlCalendarAdvance(Calendar,S372,R373,,Trigger)</f>
        <v>42759</v>
      </c>
      <c r="T373" s="18">
        <f>_xll.qlCalendarAdvance(Calendar,T372,R373,"f",,Trigger)</f>
        <v>42759</v>
      </c>
      <c r="U373" s="22" t="e">
        <f>_xll.qlIndexFixing($U$1,S373,,Trigger)</f>
        <v>#NUM!</v>
      </c>
      <c r="V373" s="22" t="e">
        <f>_xll.qlIndexFixing($V$1,S373,,Trigger)</f>
        <v>#NUM!</v>
      </c>
      <c r="W373" s="27" t="e">
        <f t="shared" si="5"/>
        <v>#NUM!</v>
      </c>
    </row>
    <row r="374" spans="18:23" x14ac:dyDescent="0.2">
      <c r="R374" s="17" t="s">
        <v>20</v>
      </c>
      <c r="S374" s="18">
        <f>_xll.qlCalendarAdvance(Calendar,S373,R374,,Trigger)</f>
        <v>42760</v>
      </c>
      <c r="T374" s="18">
        <f>_xll.qlCalendarAdvance(Calendar,T373,R374,"f",,Trigger)</f>
        <v>42760</v>
      </c>
      <c r="U374" s="22" t="e">
        <f>_xll.qlIndexFixing($U$1,S374,,Trigger)</f>
        <v>#NUM!</v>
      </c>
      <c r="V374" s="22" t="e">
        <f>_xll.qlIndexFixing($V$1,S374,,Trigger)</f>
        <v>#NUM!</v>
      </c>
      <c r="W374" s="27" t="e">
        <f t="shared" si="5"/>
        <v>#NUM!</v>
      </c>
    </row>
    <row r="375" spans="18:23" x14ac:dyDescent="0.2">
      <c r="R375" s="17" t="s">
        <v>20</v>
      </c>
      <c r="S375" s="18">
        <f>_xll.qlCalendarAdvance(Calendar,S374,R375,,Trigger)</f>
        <v>42761</v>
      </c>
      <c r="T375" s="18">
        <f>_xll.qlCalendarAdvance(Calendar,T374,R375,"f",,Trigger)</f>
        <v>42761</v>
      </c>
      <c r="U375" s="22" t="e">
        <f>_xll.qlIndexFixing($U$1,S375,,Trigger)</f>
        <v>#NUM!</v>
      </c>
      <c r="V375" s="22" t="e">
        <f>_xll.qlIndexFixing($V$1,S375,,Trigger)</f>
        <v>#NUM!</v>
      </c>
      <c r="W375" s="27" t="e">
        <f t="shared" si="5"/>
        <v>#NUM!</v>
      </c>
    </row>
    <row r="376" spans="18:23" x14ac:dyDescent="0.2">
      <c r="R376" s="17" t="s">
        <v>20</v>
      </c>
      <c r="S376" s="18">
        <f>_xll.qlCalendarAdvance(Calendar,S375,R376,,Trigger)</f>
        <v>42762</v>
      </c>
      <c r="T376" s="18">
        <f>_xll.qlCalendarAdvance(Calendar,T375,R376,"f",,Trigger)</f>
        <v>42762</v>
      </c>
      <c r="U376" s="22" t="e">
        <f>_xll.qlIndexFixing($U$1,S376,,Trigger)</f>
        <v>#NUM!</v>
      </c>
      <c r="V376" s="22" t="e">
        <f>_xll.qlIndexFixing($V$1,S376,,Trigger)</f>
        <v>#NUM!</v>
      </c>
      <c r="W376" s="27" t="e">
        <f t="shared" si="5"/>
        <v>#NUM!</v>
      </c>
    </row>
    <row r="377" spans="18:23" x14ac:dyDescent="0.2">
      <c r="R377" s="17" t="s">
        <v>20</v>
      </c>
      <c r="S377" s="18">
        <f>_xll.qlCalendarAdvance(Calendar,S376,R377,,Trigger)</f>
        <v>42765</v>
      </c>
      <c r="T377" s="18">
        <f>_xll.qlCalendarAdvance(Calendar,T376,R377,"f",,Trigger)</f>
        <v>42765</v>
      </c>
      <c r="U377" s="22" t="e">
        <f>_xll.qlIndexFixing($U$1,S377,,Trigger)</f>
        <v>#NUM!</v>
      </c>
      <c r="V377" s="22" t="e">
        <f>_xll.qlIndexFixing($V$1,S377,,Trigger)</f>
        <v>#NUM!</v>
      </c>
      <c r="W377" s="27" t="e">
        <f t="shared" si="5"/>
        <v>#NUM!</v>
      </c>
    </row>
    <row r="378" spans="18:23" x14ac:dyDescent="0.2">
      <c r="R378" s="17" t="s">
        <v>20</v>
      </c>
      <c r="S378" s="18">
        <f>_xll.qlCalendarAdvance(Calendar,S377,R378,,Trigger)</f>
        <v>42766</v>
      </c>
      <c r="T378" s="18">
        <f>_xll.qlCalendarAdvance(Calendar,T377,R378,"f",,Trigger)</f>
        <v>42766</v>
      </c>
      <c r="U378" s="22" t="e">
        <f>_xll.qlIndexFixing($U$1,S378,,Trigger)</f>
        <v>#NUM!</v>
      </c>
      <c r="V378" s="22" t="e">
        <f>_xll.qlIndexFixing($V$1,S378,,Trigger)</f>
        <v>#NUM!</v>
      </c>
      <c r="W378" s="27" t="e">
        <f t="shared" si="5"/>
        <v>#NUM!</v>
      </c>
    </row>
    <row r="379" spans="18:23" x14ac:dyDescent="0.2">
      <c r="R379" s="17" t="s">
        <v>20</v>
      </c>
      <c r="S379" s="18">
        <f>_xll.qlCalendarAdvance(Calendar,S378,R379,,Trigger)</f>
        <v>42767</v>
      </c>
      <c r="T379" s="18">
        <f>_xll.qlCalendarAdvance(Calendar,T378,R379,"f",,Trigger)</f>
        <v>42767</v>
      </c>
      <c r="U379" s="22" t="e">
        <f>_xll.qlIndexFixing($U$1,S379,,Trigger)</f>
        <v>#NUM!</v>
      </c>
      <c r="V379" s="22" t="e">
        <f>_xll.qlIndexFixing($V$1,S379,,Trigger)</f>
        <v>#NUM!</v>
      </c>
      <c r="W379" s="27" t="e">
        <f t="shared" si="5"/>
        <v>#NUM!</v>
      </c>
    </row>
    <row r="380" spans="18:23" x14ac:dyDescent="0.2">
      <c r="R380" s="17" t="s">
        <v>20</v>
      </c>
      <c r="S380" s="18">
        <f>_xll.qlCalendarAdvance(Calendar,S379,R380,,Trigger)</f>
        <v>42768</v>
      </c>
      <c r="T380" s="18">
        <f>_xll.qlCalendarAdvance(Calendar,T379,R380,"f",,Trigger)</f>
        <v>42768</v>
      </c>
      <c r="U380" s="22" t="e">
        <f>_xll.qlIndexFixing($U$1,S380,,Trigger)</f>
        <v>#NUM!</v>
      </c>
      <c r="V380" s="22" t="e">
        <f>_xll.qlIndexFixing($V$1,S380,,Trigger)</f>
        <v>#NUM!</v>
      </c>
      <c r="W380" s="27" t="e">
        <f t="shared" si="5"/>
        <v>#NUM!</v>
      </c>
    </row>
    <row r="381" spans="18:23" x14ac:dyDescent="0.2">
      <c r="R381" s="17" t="s">
        <v>20</v>
      </c>
      <c r="S381" s="18">
        <f>_xll.qlCalendarAdvance(Calendar,S380,R381,,Trigger)</f>
        <v>42769</v>
      </c>
      <c r="T381" s="18">
        <f>_xll.qlCalendarAdvance(Calendar,T380,R381,"f",,Trigger)</f>
        <v>42769</v>
      </c>
      <c r="U381" s="22" t="e">
        <f>_xll.qlIndexFixing($U$1,S381,,Trigger)</f>
        <v>#NUM!</v>
      </c>
      <c r="V381" s="22" t="e">
        <f>_xll.qlIndexFixing($V$1,S381,,Trigger)</f>
        <v>#NUM!</v>
      </c>
      <c r="W381" s="27" t="e">
        <f t="shared" si="5"/>
        <v>#NUM!</v>
      </c>
    </row>
    <row r="382" spans="18:23" x14ac:dyDescent="0.2">
      <c r="R382" s="17" t="s">
        <v>20</v>
      </c>
      <c r="S382" s="18">
        <f>_xll.qlCalendarAdvance(Calendar,S381,R382,,Trigger)</f>
        <v>42772</v>
      </c>
      <c r="T382" s="18">
        <f>_xll.qlCalendarAdvance(Calendar,T381,R382,"f",,Trigger)</f>
        <v>42772</v>
      </c>
      <c r="U382" s="22" t="e">
        <f>_xll.qlIndexFixing($U$1,S382,,Trigger)</f>
        <v>#NUM!</v>
      </c>
      <c r="V382" s="22" t="e">
        <f>_xll.qlIndexFixing($V$1,S382,,Trigger)</f>
        <v>#NUM!</v>
      </c>
      <c r="W382" s="27" t="e">
        <f t="shared" si="5"/>
        <v>#NUM!</v>
      </c>
    </row>
    <row r="383" spans="18:23" x14ac:dyDescent="0.2">
      <c r="R383" s="17" t="s">
        <v>20</v>
      </c>
      <c r="S383" s="18">
        <f>_xll.qlCalendarAdvance(Calendar,S382,R383,,Trigger)</f>
        <v>42773</v>
      </c>
      <c r="T383" s="18">
        <f>_xll.qlCalendarAdvance(Calendar,T382,R383,"f",,Trigger)</f>
        <v>42773</v>
      </c>
      <c r="U383" s="22" t="e">
        <f>_xll.qlIndexFixing($U$1,S383,,Trigger)</f>
        <v>#NUM!</v>
      </c>
      <c r="V383" s="22" t="e">
        <f>_xll.qlIndexFixing($V$1,S383,,Trigger)</f>
        <v>#NUM!</v>
      </c>
      <c r="W383" s="27" t="e">
        <f t="shared" si="5"/>
        <v>#NUM!</v>
      </c>
    </row>
    <row r="384" spans="18:23" x14ac:dyDescent="0.2">
      <c r="R384" s="17" t="s">
        <v>20</v>
      </c>
      <c r="S384" s="18">
        <f>_xll.qlCalendarAdvance(Calendar,S383,R384,,Trigger)</f>
        <v>42774</v>
      </c>
      <c r="T384" s="18">
        <f>_xll.qlCalendarAdvance(Calendar,T383,R384,"f",,Trigger)</f>
        <v>42774</v>
      </c>
      <c r="U384" s="22" t="e">
        <f>_xll.qlIndexFixing($U$1,S384,,Trigger)</f>
        <v>#NUM!</v>
      </c>
      <c r="V384" s="22" t="e">
        <f>_xll.qlIndexFixing($V$1,S384,,Trigger)</f>
        <v>#NUM!</v>
      </c>
      <c r="W384" s="27" t="e">
        <f t="shared" si="5"/>
        <v>#NUM!</v>
      </c>
    </row>
    <row r="385" spans="18:23" x14ac:dyDescent="0.2">
      <c r="R385" s="17" t="s">
        <v>20</v>
      </c>
      <c r="S385" s="18">
        <f>_xll.qlCalendarAdvance(Calendar,S384,R385,,Trigger)</f>
        <v>42775</v>
      </c>
      <c r="T385" s="18">
        <f>_xll.qlCalendarAdvance(Calendar,T384,R385,"f",,Trigger)</f>
        <v>42775</v>
      </c>
      <c r="U385" s="22" t="e">
        <f>_xll.qlIndexFixing($U$1,S385,,Trigger)</f>
        <v>#NUM!</v>
      </c>
      <c r="V385" s="22" t="e">
        <f>_xll.qlIndexFixing($V$1,S385,,Trigger)</f>
        <v>#NUM!</v>
      </c>
      <c r="W385" s="27" t="e">
        <f t="shared" si="5"/>
        <v>#NUM!</v>
      </c>
    </row>
    <row r="386" spans="18:23" x14ac:dyDescent="0.2">
      <c r="R386" s="17" t="s">
        <v>20</v>
      </c>
      <c r="S386" s="18">
        <f>_xll.qlCalendarAdvance(Calendar,S385,R386,,Trigger)</f>
        <v>42776</v>
      </c>
      <c r="T386" s="18">
        <f>_xll.qlCalendarAdvance(Calendar,T385,R386,"f",,Trigger)</f>
        <v>42776</v>
      </c>
      <c r="U386" s="22" t="e">
        <f>_xll.qlIndexFixing($U$1,S386,,Trigger)</f>
        <v>#NUM!</v>
      </c>
      <c r="V386" s="22" t="e">
        <f>_xll.qlIndexFixing($V$1,S386,,Trigger)</f>
        <v>#NUM!</v>
      </c>
      <c r="W386" s="27" t="e">
        <f t="shared" si="5"/>
        <v>#NUM!</v>
      </c>
    </row>
    <row r="387" spans="18:23" x14ac:dyDescent="0.2">
      <c r="R387" s="17" t="s">
        <v>20</v>
      </c>
      <c r="S387" s="18">
        <f>_xll.qlCalendarAdvance(Calendar,S386,R387,,Trigger)</f>
        <v>42779</v>
      </c>
      <c r="T387" s="18">
        <f>_xll.qlCalendarAdvance(Calendar,T386,R387,"f",,Trigger)</f>
        <v>42779</v>
      </c>
      <c r="U387" s="22" t="e">
        <f>_xll.qlIndexFixing($U$1,S387,,Trigger)</f>
        <v>#NUM!</v>
      </c>
      <c r="V387" s="22" t="e">
        <f>_xll.qlIndexFixing($V$1,S387,,Trigger)</f>
        <v>#NUM!</v>
      </c>
      <c r="W387" s="27" t="e">
        <f t="shared" si="5"/>
        <v>#NUM!</v>
      </c>
    </row>
    <row r="388" spans="18:23" x14ac:dyDescent="0.2">
      <c r="R388" s="17" t="s">
        <v>20</v>
      </c>
      <c r="S388" s="18">
        <f>_xll.qlCalendarAdvance(Calendar,S387,R388,,Trigger)</f>
        <v>42780</v>
      </c>
      <c r="T388" s="18">
        <f>_xll.qlCalendarAdvance(Calendar,T387,R388,"f",,Trigger)</f>
        <v>42780</v>
      </c>
      <c r="U388" s="22" t="e">
        <f>_xll.qlIndexFixing($U$1,S388,,Trigger)</f>
        <v>#NUM!</v>
      </c>
      <c r="V388" s="22" t="e">
        <f>_xll.qlIndexFixing($V$1,S388,,Trigger)</f>
        <v>#NUM!</v>
      </c>
      <c r="W388" s="27" t="e">
        <f t="shared" ref="W388:W451" si="6">(U388-V388)*10000</f>
        <v>#NUM!</v>
      </c>
    </row>
    <row r="389" spans="18:23" x14ac:dyDescent="0.2">
      <c r="R389" s="17" t="s">
        <v>20</v>
      </c>
      <c r="S389" s="18">
        <f>_xll.qlCalendarAdvance(Calendar,S388,R389,,Trigger)</f>
        <v>42781</v>
      </c>
      <c r="T389" s="18">
        <f>_xll.qlCalendarAdvance(Calendar,T388,R389,"f",,Trigger)</f>
        <v>42781</v>
      </c>
      <c r="U389" s="22" t="e">
        <f>_xll.qlIndexFixing($U$1,S389,,Trigger)</f>
        <v>#NUM!</v>
      </c>
      <c r="V389" s="22" t="e">
        <f>_xll.qlIndexFixing($V$1,S389,,Trigger)</f>
        <v>#NUM!</v>
      </c>
      <c r="W389" s="27" t="e">
        <f t="shared" si="6"/>
        <v>#NUM!</v>
      </c>
    </row>
    <row r="390" spans="18:23" x14ac:dyDescent="0.2">
      <c r="R390" s="17" t="s">
        <v>20</v>
      </c>
      <c r="S390" s="18">
        <f>_xll.qlCalendarAdvance(Calendar,S389,R390,,Trigger)</f>
        <v>42782</v>
      </c>
      <c r="T390" s="18">
        <f>_xll.qlCalendarAdvance(Calendar,T389,R390,"f",,Trigger)</f>
        <v>42782</v>
      </c>
      <c r="U390" s="22" t="e">
        <f>_xll.qlIndexFixing($U$1,S390,,Trigger)</f>
        <v>#NUM!</v>
      </c>
      <c r="V390" s="22" t="e">
        <f>_xll.qlIndexFixing($V$1,S390,,Trigger)</f>
        <v>#NUM!</v>
      </c>
      <c r="W390" s="27" t="e">
        <f t="shared" si="6"/>
        <v>#NUM!</v>
      </c>
    </row>
    <row r="391" spans="18:23" x14ac:dyDescent="0.2">
      <c r="R391" s="17" t="s">
        <v>20</v>
      </c>
      <c r="S391" s="18">
        <f>_xll.qlCalendarAdvance(Calendar,S390,R391,,Trigger)</f>
        <v>42783</v>
      </c>
      <c r="T391" s="18">
        <f>_xll.qlCalendarAdvance(Calendar,T390,R391,"f",,Trigger)</f>
        <v>42783</v>
      </c>
      <c r="U391" s="22" t="e">
        <f>_xll.qlIndexFixing($U$1,S391,,Trigger)</f>
        <v>#NUM!</v>
      </c>
      <c r="V391" s="22" t="e">
        <f>_xll.qlIndexFixing($V$1,S391,,Trigger)</f>
        <v>#NUM!</v>
      </c>
      <c r="W391" s="27" t="e">
        <f t="shared" si="6"/>
        <v>#NUM!</v>
      </c>
    </row>
    <row r="392" spans="18:23" x14ac:dyDescent="0.2">
      <c r="R392" s="17" t="s">
        <v>20</v>
      </c>
      <c r="S392" s="18">
        <f>_xll.qlCalendarAdvance(Calendar,S391,R392,,Trigger)</f>
        <v>42786</v>
      </c>
      <c r="T392" s="18">
        <f>_xll.qlCalendarAdvance(Calendar,T391,R392,"f",,Trigger)</f>
        <v>42786</v>
      </c>
      <c r="U392" s="22" t="e">
        <f>_xll.qlIndexFixing($U$1,S392,,Trigger)</f>
        <v>#NUM!</v>
      </c>
      <c r="V392" s="22" t="e">
        <f>_xll.qlIndexFixing($V$1,S392,,Trigger)</f>
        <v>#NUM!</v>
      </c>
      <c r="W392" s="27" t="e">
        <f t="shared" si="6"/>
        <v>#NUM!</v>
      </c>
    </row>
    <row r="393" spans="18:23" x14ac:dyDescent="0.2">
      <c r="R393" s="17" t="s">
        <v>20</v>
      </c>
      <c r="S393" s="18">
        <f>_xll.qlCalendarAdvance(Calendar,S392,R393,,Trigger)</f>
        <v>42787</v>
      </c>
      <c r="T393" s="18">
        <f>_xll.qlCalendarAdvance(Calendar,T392,R393,"f",,Trigger)</f>
        <v>42787</v>
      </c>
      <c r="U393" s="22" t="e">
        <f>_xll.qlIndexFixing($U$1,S393,,Trigger)</f>
        <v>#NUM!</v>
      </c>
      <c r="V393" s="22" t="e">
        <f>_xll.qlIndexFixing($V$1,S393,,Trigger)</f>
        <v>#NUM!</v>
      </c>
      <c r="W393" s="27" t="e">
        <f t="shared" si="6"/>
        <v>#NUM!</v>
      </c>
    </row>
    <row r="394" spans="18:23" x14ac:dyDescent="0.2">
      <c r="R394" s="17" t="s">
        <v>20</v>
      </c>
      <c r="S394" s="18">
        <f>_xll.qlCalendarAdvance(Calendar,S393,R394,,Trigger)</f>
        <v>42788</v>
      </c>
      <c r="T394" s="18">
        <f>_xll.qlCalendarAdvance(Calendar,T393,R394,"f",,Trigger)</f>
        <v>42788</v>
      </c>
      <c r="U394" s="22" t="e">
        <f>_xll.qlIndexFixing($U$1,S394,,Trigger)</f>
        <v>#NUM!</v>
      </c>
      <c r="V394" s="22" t="e">
        <f>_xll.qlIndexFixing($V$1,S394,,Trigger)</f>
        <v>#NUM!</v>
      </c>
      <c r="W394" s="27" t="e">
        <f t="shared" si="6"/>
        <v>#NUM!</v>
      </c>
    </row>
    <row r="395" spans="18:23" x14ac:dyDescent="0.2">
      <c r="R395" s="17" t="s">
        <v>20</v>
      </c>
      <c r="S395" s="18">
        <f>_xll.qlCalendarAdvance(Calendar,S394,R395,,Trigger)</f>
        <v>42789</v>
      </c>
      <c r="T395" s="18">
        <f>_xll.qlCalendarAdvance(Calendar,T394,R395,"f",,Trigger)</f>
        <v>42789</v>
      </c>
      <c r="U395" s="22" t="e">
        <f>_xll.qlIndexFixing($U$1,S395,,Trigger)</f>
        <v>#NUM!</v>
      </c>
      <c r="V395" s="22" t="e">
        <f>_xll.qlIndexFixing($V$1,S395,,Trigger)</f>
        <v>#NUM!</v>
      </c>
      <c r="W395" s="27" t="e">
        <f t="shared" si="6"/>
        <v>#NUM!</v>
      </c>
    </row>
    <row r="396" spans="18:23" x14ac:dyDescent="0.2">
      <c r="R396" s="17" t="s">
        <v>20</v>
      </c>
      <c r="S396" s="18">
        <f>_xll.qlCalendarAdvance(Calendar,S395,R396,,Trigger)</f>
        <v>42790</v>
      </c>
      <c r="T396" s="18">
        <f>_xll.qlCalendarAdvance(Calendar,T395,R396,"f",,Trigger)</f>
        <v>42790</v>
      </c>
      <c r="U396" s="22" t="e">
        <f>_xll.qlIndexFixing($U$1,S396,,Trigger)</f>
        <v>#NUM!</v>
      </c>
      <c r="V396" s="22" t="e">
        <f>_xll.qlIndexFixing($V$1,S396,,Trigger)</f>
        <v>#NUM!</v>
      </c>
      <c r="W396" s="27" t="e">
        <f t="shared" si="6"/>
        <v>#NUM!</v>
      </c>
    </row>
    <row r="397" spans="18:23" x14ac:dyDescent="0.2">
      <c r="R397" s="17" t="s">
        <v>20</v>
      </c>
      <c r="S397" s="18">
        <f>_xll.qlCalendarAdvance(Calendar,S396,R397,,Trigger)</f>
        <v>42793</v>
      </c>
      <c r="T397" s="18">
        <f>_xll.qlCalendarAdvance(Calendar,T396,R397,"f",,Trigger)</f>
        <v>42793</v>
      </c>
      <c r="U397" s="22" t="e">
        <f>_xll.qlIndexFixing($U$1,S397,,Trigger)</f>
        <v>#NUM!</v>
      </c>
      <c r="V397" s="22" t="e">
        <f>_xll.qlIndexFixing($V$1,S397,,Trigger)</f>
        <v>#NUM!</v>
      </c>
      <c r="W397" s="27" t="e">
        <f t="shared" si="6"/>
        <v>#NUM!</v>
      </c>
    </row>
    <row r="398" spans="18:23" x14ac:dyDescent="0.2">
      <c r="R398" s="17" t="s">
        <v>20</v>
      </c>
      <c r="S398" s="18">
        <f>_xll.qlCalendarAdvance(Calendar,S397,R398,,Trigger)</f>
        <v>42794</v>
      </c>
      <c r="T398" s="18">
        <f>_xll.qlCalendarAdvance(Calendar,T397,R398,"f",,Trigger)</f>
        <v>42794</v>
      </c>
      <c r="U398" s="22" t="e">
        <f>_xll.qlIndexFixing($U$1,S398,,Trigger)</f>
        <v>#NUM!</v>
      </c>
      <c r="V398" s="22" t="e">
        <f>_xll.qlIndexFixing($V$1,S398,,Trigger)</f>
        <v>#NUM!</v>
      </c>
      <c r="W398" s="27" t="e">
        <f t="shared" si="6"/>
        <v>#NUM!</v>
      </c>
    </row>
    <row r="399" spans="18:23" x14ac:dyDescent="0.2">
      <c r="R399" s="17" t="s">
        <v>20</v>
      </c>
      <c r="S399" s="18">
        <f>_xll.qlCalendarAdvance(Calendar,S398,R399,,Trigger)</f>
        <v>42795</v>
      </c>
      <c r="T399" s="18">
        <f>_xll.qlCalendarAdvance(Calendar,T398,R399,"f",,Trigger)</f>
        <v>42795</v>
      </c>
      <c r="U399" s="22" t="e">
        <f>_xll.qlIndexFixing($U$1,S399,,Trigger)</f>
        <v>#NUM!</v>
      </c>
      <c r="V399" s="22" t="e">
        <f>_xll.qlIndexFixing($V$1,S399,,Trigger)</f>
        <v>#NUM!</v>
      </c>
      <c r="W399" s="27" t="e">
        <f t="shared" si="6"/>
        <v>#NUM!</v>
      </c>
    </row>
    <row r="400" spans="18:23" x14ac:dyDescent="0.2">
      <c r="R400" s="17" t="s">
        <v>20</v>
      </c>
      <c r="S400" s="18">
        <f>_xll.qlCalendarAdvance(Calendar,S399,R400,,Trigger)</f>
        <v>42796</v>
      </c>
      <c r="T400" s="18">
        <f>_xll.qlCalendarAdvance(Calendar,T399,R400,"f",,Trigger)</f>
        <v>42796</v>
      </c>
      <c r="U400" s="22" t="e">
        <f>_xll.qlIndexFixing($U$1,S400,,Trigger)</f>
        <v>#NUM!</v>
      </c>
      <c r="V400" s="22" t="e">
        <f>_xll.qlIndexFixing($V$1,S400,,Trigger)</f>
        <v>#NUM!</v>
      </c>
      <c r="W400" s="27" t="e">
        <f t="shared" si="6"/>
        <v>#NUM!</v>
      </c>
    </row>
    <row r="401" spans="18:23" x14ac:dyDescent="0.2">
      <c r="R401" s="17" t="s">
        <v>20</v>
      </c>
      <c r="S401" s="18">
        <f>_xll.qlCalendarAdvance(Calendar,S400,R401,,Trigger)</f>
        <v>42797</v>
      </c>
      <c r="T401" s="18">
        <f>_xll.qlCalendarAdvance(Calendar,T400,R401,"f",,Trigger)</f>
        <v>42797</v>
      </c>
      <c r="U401" s="22" t="e">
        <f>_xll.qlIndexFixing($U$1,S401,,Trigger)</f>
        <v>#NUM!</v>
      </c>
      <c r="V401" s="22" t="e">
        <f>_xll.qlIndexFixing($V$1,S401,,Trigger)</f>
        <v>#NUM!</v>
      </c>
      <c r="W401" s="27" t="e">
        <f t="shared" si="6"/>
        <v>#NUM!</v>
      </c>
    </row>
    <row r="402" spans="18:23" x14ac:dyDescent="0.2">
      <c r="R402" s="17" t="s">
        <v>20</v>
      </c>
      <c r="S402" s="18">
        <f>_xll.qlCalendarAdvance(Calendar,S401,R402,,Trigger)</f>
        <v>42800</v>
      </c>
      <c r="T402" s="18">
        <f>_xll.qlCalendarAdvance(Calendar,T401,R402,"f",,Trigger)</f>
        <v>42800</v>
      </c>
      <c r="U402" s="22" t="e">
        <f>_xll.qlIndexFixing($U$1,S402,,Trigger)</f>
        <v>#NUM!</v>
      </c>
      <c r="V402" s="22" t="e">
        <f>_xll.qlIndexFixing($V$1,S402,,Trigger)</f>
        <v>#NUM!</v>
      </c>
      <c r="W402" s="27" t="e">
        <f t="shared" si="6"/>
        <v>#NUM!</v>
      </c>
    </row>
    <row r="403" spans="18:23" x14ac:dyDescent="0.2">
      <c r="R403" s="17" t="s">
        <v>20</v>
      </c>
      <c r="S403" s="18">
        <f>_xll.qlCalendarAdvance(Calendar,S402,R403,,Trigger)</f>
        <v>42801</v>
      </c>
      <c r="T403" s="18">
        <f>_xll.qlCalendarAdvance(Calendar,T402,R403,"f",,Trigger)</f>
        <v>42801</v>
      </c>
      <c r="U403" s="22" t="e">
        <f>_xll.qlIndexFixing($U$1,S403,,Trigger)</f>
        <v>#NUM!</v>
      </c>
      <c r="V403" s="22" t="e">
        <f>_xll.qlIndexFixing($V$1,S403,,Trigger)</f>
        <v>#NUM!</v>
      </c>
      <c r="W403" s="27" t="e">
        <f t="shared" si="6"/>
        <v>#NUM!</v>
      </c>
    </row>
    <row r="404" spans="18:23" x14ac:dyDescent="0.2">
      <c r="R404" s="17" t="s">
        <v>20</v>
      </c>
      <c r="S404" s="18">
        <f>_xll.qlCalendarAdvance(Calendar,S403,R404,,Trigger)</f>
        <v>42802</v>
      </c>
      <c r="T404" s="18">
        <f>_xll.qlCalendarAdvance(Calendar,T403,R404,"f",,Trigger)</f>
        <v>42802</v>
      </c>
      <c r="U404" s="22" t="e">
        <f>_xll.qlIndexFixing($U$1,S404,,Trigger)</f>
        <v>#NUM!</v>
      </c>
      <c r="V404" s="22" t="e">
        <f>_xll.qlIndexFixing($V$1,S404,,Trigger)</f>
        <v>#NUM!</v>
      </c>
      <c r="W404" s="27" t="e">
        <f t="shared" si="6"/>
        <v>#NUM!</v>
      </c>
    </row>
    <row r="405" spans="18:23" x14ac:dyDescent="0.2">
      <c r="R405" s="17" t="s">
        <v>20</v>
      </c>
      <c r="S405" s="18">
        <f>_xll.qlCalendarAdvance(Calendar,S404,R405,,Trigger)</f>
        <v>42803</v>
      </c>
      <c r="T405" s="18">
        <f>_xll.qlCalendarAdvance(Calendar,T404,R405,"f",,Trigger)</f>
        <v>42803</v>
      </c>
      <c r="U405" s="22" t="e">
        <f>_xll.qlIndexFixing($U$1,S405,,Trigger)</f>
        <v>#NUM!</v>
      </c>
      <c r="V405" s="22" t="e">
        <f>_xll.qlIndexFixing($V$1,S405,,Trigger)</f>
        <v>#NUM!</v>
      </c>
      <c r="W405" s="27" t="e">
        <f t="shared" si="6"/>
        <v>#NUM!</v>
      </c>
    </row>
    <row r="406" spans="18:23" x14ac:dyDescent="0.2">
      <c r="R406" s="17" t="s">
        <v>20</v>
      </c>
      <c r="S406" s="18">
        <f>_xll.qlCalendarAdvance(Calendar,S405,R406,,Trigger)</f>
        <v>42804</v>
      </c>
      <c r="T406" s="18">
        <f>_xll.qlCalendarAdvance(Calendar,T405,R406,"f",,Trigger)</f>
        <v>42804</v>
      </c>
      <c r="U406" s="22" t="e">
        <f>_xll.qlIndexFixing($U$1,S406,,Trigger)</f>
        <v>#NUM!</v>
      </c>
      <c r="V406" s="22" t="e">
        <f>_xll.qlIndexFixing($V$1,S406,,Trigger)</f>
        <v>#NUM!</v>
      </c>
      <c r="W406" s="27" t="e">
        <f t="shared" si="6"/>
        <v>#NUM!</v>
      </c>
    </row>
    <row r="407" spans="18:23" x14ac:dyDescent="0.2">
      <c r="R407" s="17" t="s">
        <v>20</v>
      </c>
      <c r="S407" s="18">
        <f>_xll.qlCalendarAdvance(Calendar,S406,R407,,Trigger)</f>
        <v>42807</v>
      </c>
      <c r="T407" s="18">
        <f>_xll.qlCalendarAdvance(Calendar,T406,R407,"f",,Trigger)</f>
        <v>42807</v>
      </c>
      <c r="U407" s="22" t="e">
        <f>_xll.qlIndexFixing($U$1,S407,,Trigger)</f>
        <v>#NUM!</v>
      </c>
      <c r="V407" s="22" t="e">
        <f>_xll.qlIndexFixing($V$1,S407,,Trigger)</f>
        <v>#NUM!</v>
      </c>
      <c r="W407" s="27" t="e">
        <f t="shared" si="6"/>
        <v>#NUM!</v>
      </c>
    </row>
    <row r="408" spans="18:23" x14ac:dyDescent="0.2">
      <c r="R408" s="17" t="s">
        <v>20</v>
      </c>
      <c r="S408" s="18">
        <f>_xll.qlCalendarAdvance(Calendar,S407,R408,,Trigger)</f>
        <v>42808</v>
      </c>
      <c r="T408" s="18">
        <f>_xll.qlCalendarAdvance(Calendar,T407,R408,"f",,Trigger)</f>
        <v>42808</v>
      </c>
      <c r="U408" s="22" t="e">
        <f>_xll.qlIndexFixing($U$1,S408,,Trigger)</f>
        <v>#NUM!</v>
      </c>
      <c r="V408" s="22" t="e">
        <f>_xll.qlIndexFixing($V$1,S408,,Trigger)</f>
        <v>#NUM!</v>
      </c>
      <c r="W408" s="27" t="e">
        <f t="shared" si="6"/>
        <v>#NUM!</v>
      </c>
    </row>
    <row r="409" spans="18:23" x14ac:dyDescent="0.2">
      <c r="R409" s="17" t="s">
        <v>20</v>
      </c>
      <c r="S409" s="18">
        <f>_xll.qlCalendarAdvance(Calendar,S408,R409,,Trigger)</f>
        <v>42809</v>
      </c>
      <c r="T409" s="18">
        <f>_xll.qlCalendarAdvance(Calendar,T408,R409,"f",,Trigger)</f>
        <v>42809</v>
      </c>
      <c r="U409" s="22" t="e">
        <f>_xll.qlIndexFixing($U$1,S409,,Trigger)</f>
        <v>#NUM!</v>
      </c>
      <c r="V409" s="22" t="e">
        <f>_xll.qlIndexFixing($V$1,S409,,Trigger)</f>
        <v>#NUM!</v>
      </c>
      <c r="W409" s="27" t="e">
        <f t="shared" si="6"/>
        <v>#NUM!</v>
      </c>
    </row>
    <row r="410" spans="18:23" x14ac:dyDescent="0.2">
      <c r="R410" s="17" t="s">
        <v>20</v>
      </c>
      <c r="S410" s="18">
        <f>_xll.qlCalendarAdvance(Calendar,S409,R410,,Trigger)</f>
        <v>42810</v>
      </c>
      <c r="T410" s="18">
        <f>_xll.qlCalendarAdvance(Calendar,T409,R410,"f",,Trigger)</f>
        <v>42810</v>
      </c>
      <c r="U410" s="22" t="e">
        <f>_xll.qlIndexFixing($U$1,S410,,Trigger)</f>
        <v>#NUM!</v>
      </c>
      <c r="V410" s="22" t="e">
        <f>_xll.qlIndexFixing($V$1,S410,,Trigger)</f>
        <v>#NUM!</v>
      </c>
      <c r="W410" s="27" t="e">
        <f t="shared" si="6"/>
        <v>#NUM!</v>
      </c>
    </row>
    <row r="411" spans="18:23" x14ac:dyDescent="0.2">
      <c r="R411" s="17" t="s">
        <v>20</v>
      </c>
      <c r="S411" s="18">
        <f>_xll.qlCalendarAdvance(Calendar,S410,R411,,Trigger)</f>
        <v>42811</v>
      </c>
      <c r="T411" s="18">
        <f>_xll.qlCalendarAdvance(Calendar,T410,R411,"f",,Trigger)</f>
        <v>42811</v>
      </c>
      <c r="U411" s="22" t="e">
        <f>_xll.qlIndexFixing($U$1,S411,,Trigger)</f>
        <v>#NUM!</v>
      </c>
      <c r="V411" s="22" t="e">
        <f>_xll.qlIndexFixing($V$1,S411,,Trigger)</f>
        <v>#NUM!</v>
      </c>
      <c r="W411" s="27" t="e">
        <f t="shared" si="6"/>
        <v>#NUM!</v>
      </c>
    </row>
    <row r="412" spans="18:23" x14ac:dyDescent="0.2">
      <c r="R412" s="17" t="s">
        <v>20</v>
      </c>
      <c r="S412" s="18">
        <f>_xll.qlCalendarAdvance(Calendar,S411,R412,,Trigger)</f>
        <v>42814</v>
      </c>
      <c r="T412" s="18">
        <f>_xll.qlCalendarAdvance(Calendar,T411,R412,"f",,Trigger)</f>
        <v>42814</v>
      </c>
      <c r="U412" s="22" t="e">
        <f>_xll.qlIndexFixing($U$1,S412,,Trigger)</f>
        <v>#NUM!</v>
      </c>
      <c r="V412" s="22" t="e">
        <f>_xll.qlIndexFixing($V$1,S412,,Trigger)</f>
        <v>#NUM!</v>
      </c>
      <c r="W412" s="27" t="e">
        <f t="shared" si="6"/>
        <v>#NUM!</v>
      </c>
    </row>
    <row r="413" spans="18:23" x14ac:dyDescent="0.2">
      <c r="R413" s="17" t="s">
        <v>20</v>
      </c>
      <c r="S413" s="18">
        <f>_xll.qlCalendarAdvance(Calendar,S412,R413,,Trigger)</f>
        <v>42815</v>
      </c>
      <c r="T413" s="18">
        <f>_xll.qlCalendarAdvance(Calendar,T412,R413,"f",,Trigger)</f>
        <v>42815</v>
      </c>
      <c r="U413" s="22" t="e">
        <f>_xll.qlIndexFixing($U$1,S413,,Trigger)</f>
        <v>#NUM!</v>
      </c>
      <c r="V413" s="22" t="e">
        <f>_xll.qlIndexFixing($V$1,S413,,Trigger)</f>
        <v>#NUM!</v>
      </c>
      <c r="W413" s="27" t="e">
        <f t="shared" si="6"/>
        <v>#NUM!</v>
      </c>
    </row>
    <row r="414" spans="18:23" x14ac:dyDescent="0.2">
      <c r="R414" s="17" t="s">
        <v>20</v>
      </c>
      <c r="S414" s="18">
        <f>_xll.qlCalendarAdvance(Calendar,S413,R414,,Trigger)</f>
        <v>42816</v>
      </c>
      <c r="T414" s="18">
        <f>_xll.qlCalendarAdvance(Calendar,T413,R414,"f",,Trigger)</f>
        <v>42816</v>
      </c>
      <c r="U414" s="22" t="e">
        <f>_xll.qlIndexFixing($U$1,S414,,Trigger)</f>
        <v>#NUM!</v>
      </c>
      <c r="V414" s="22" t="e">
        <f>_xll.qlIndexFixing($V$1,S414,,Trigger)</f>
        <v>#NUM!</v>
      </c>
      <c r="W414" s="27" t="e">
        <f t="shared" si="6"/>
        <v>#NUM!</v>
      </c>
    </row>
    <row r="415" spans="18:23" x14ac:dyDescent="0.2">
      <c r="R415" s="17" t="s">
        <v>20</v>
      </c>
      <c r="S415" s="18">
        <f>_xll.qlCalendarAdvance(Calendar,S414,R415,,Trigger)</f>
        <v>42817</v>
      </c>
      <c r="T415" s="18">
        <f>_xll.qlCalendarAdvance(Calendar,T414,R415,"f",,Trigger)</f>
        <v>42817</v>
      </c>
      <c r="U415" s="22" t="e">
        <f>_xll.qlIndexFixing($U$1,S415,,Trigger)</f>
        <v>#NUM!</v>
      </c>
      <c r="V415" s="22" t="e">
        <f>_xll.qlIndexFixing($V$1,S415,,Trigger)</f>
        <v>#NUM!</v>
      </c>
      <c r="W415" s="27" t="e">
        <f t="shared" si="6"/>
        <v>#NUM!</v>
      </c>
    </row>
    <row r="416" spans="18:23" x14ac:dyDescent="0.2">
      <c r="R416" s="17" t="s">
        <v>20</v>
      </c>
      <c r="S416" s="18">
        <f>_xll.qlCalendarAdvance(Calendar,S415,R416,,Trigger)</f>
        <v>42818</v>
      </c>
      <c r="T416" s="18">
        <f>_xll.qlCalendarAdvance(Calendar,T415,R416,"f",,Trigger)</f>
        <v>42818</v>
      </c>
      <c r="U416" s="22" t="e">
        <f>_xll.qlIndexFixing($U$1,S416,,Trigger)</f>
        <v>#NUM!</v>
      </c>
      <c r="V416" s="22" t="e">
        <f>_xll.qlIndexFixing($V$1,S416,,Trigger)</f>
        <v>#NUM!</v>
      </c>
      <c r="W416" s="27" t="e">
        <f t="shared" si="6"/>
        <v>#NUM!</v>
      </c>
    </row>
    <row r="417" spans="18:23" x14ac:dyDescent="0.2">
      <c r="R417" s="17" t="s">
        <v>20</v>
      </c>
      <c r="S417" s="18">
        <f>_xll.qlCalendarAdvance(Calendar,S416,R417,,Trigger)</f>
        <v>42821</v>
      </c>
      <c r="T417" s="18">
        <f>_xll.qlCalendarAdvance(Calendar,T416,R417,"f",,Trigger)</f>
        <v>42821</v>
      </c>
      <c r="U417" s="22" t="e">
        <f>_xll.qlIndexFixing($U$1,S417,,Trigger)</f>
        <v>#NUM!</v>
      </c>
      <c r="V417" s="22" t="e">
        <f>_xll.qlIndexFixing($V$1,S417,,Trigger)</f>
        <v>#NUM!</v>
      </c>
      <c r="W417" s="27" t="e">
        <f t="shared" si="6"/>
        <v>#NUM!</v>
      </c>
    </row>
    <row r="418" spans="18:23" x14ac:dyDescent="0.2">
      <c r="R418" s="17" t="s">
        <v>20</v>
      </c>
      <c r="S418" s="18">
        <f>_xll.qlCalendarAdvance(Calendar,S417,R418,,Trigger)</f>
        <v>42822</v>
      </c>
      <c r="T418" s="18">
        <f>_xll.qlCalendarAdvance(Calendar,T417,R418,"f",,Trigger)</f>
        <v>42822</v>
      </c>
      <c r="U418" s="22" t="e">
        <f>_xll.qlIndexFixing($U$1,S418,,Trigger)</f>
        <v>#NUM!</v>
      </c>
      <c r="V418" s="22" t="e">
        <f>_xll.qlIndexFixing($V$1,S418,,Trigger)</f>
        <v>#NUM!</v>
      </c>
      <c r="W418" s="27" t="e">
        <f t="shared" si="6"/>
        <v>#NUM!</v>
      </c>
    </row>
    <row r="419" spans="18:23" x14ac:dyDescent="0.2">
      <c r="R419" s="17" t="s">
        <v>20</v>
      </c>
      <c r="S419" s="18">
        <f>_xll.qlCalendarAdvance(Calendar,S418,R419,,Trigger)</f>
        <v>42823</v>
      </c>
      <c r="T419" s="18">
        <f>_xll.qlCalendarAdvance(Calendar,T418,R419,"f",,Trigger)</f>
        <v>42823</v>
      </c>
      <c r="U419" s="22" t="e">
        <f>_xll.qlIndexFixing($U$1,S419,,Trigger)</f>
        <v>#NUM!</v>
      </c>
      <c r="V419" s="22" t="e">
        <f>_xll.qlIndexFixing($V$1,S419,,Trigger)</f>
        <v>#NUM!</v>
      </c>
      <c r="W419" s="27" t="e">
        <f t="shared" si="6"/>
        <v>#NUM!</v>
      </c>
    </row>
    <row r="420" spans="18:23" x14ac:dyDescent="0.2">
      <c r="R420" s="17" t="s">
        <v>20</v>
      </c>
      <c r="S420" s="18">
        <f>_xll.qlCalendarAdvance(Calendar,S419,R420,,Trigger)</f>
        <v>42824</v>
      </c>
      <c r="T420" s="18">
        <f>_xll.qlCalendarAdvance(Calendar,T419,R420,"f",,Trigger)</f>
        <v>42824</v>
      </c>
      <c r="U420" s="22" t="e">
        <f>_xll.qlIndexFixing($U$1,S420,,Trigger)</f>
        <v>#NUM!</v>
      </c>
      <c r="V420" s="22" t="e">
        <f>_xll.qlIndexFixing($V$1,S420,,Trigger)</f>
        <v>#NUM!</v>
      </c>
      <c r="W420" s="27" t="e">
        <f t="shared" si="6"/>
        <v>#NUM!</v>
      </c>
    </row>
    <row r="421" spans="18:23" x14ac:dyDescent="0.2">
      <c r="R421" s="17" t="s">
        <v>20</v>
      </c>
      <c r="S421" s="18">
        <f>_xll.qlCalendarAdvance(Calendar,S420,R421,,Trigger)</f>
        <v>42825</v>
      </c>
      <c r="T421" s="18">
        <f>_xll.qlCalendarAdvance(Calendar,T420,R421,"f",,Trigger)</f>
        <v>42825</v>
      </c>
      <c r="U421" s="22" t="e">
        <f>_xll.qlIndexFixing($U$1,S421,,Trigger)</f>
        <v>#NUM!</v>
      </c>
      <c r="V421" s="22" t="e">
        <f>_xll.qlIndexFixing($V$1,S421,,Trigger)</f>
        <v>#NUM!</v>
      </c>
      <c r="W421" s="27" t="e">
        <f t="shared" si="6"/>
        <v>#NUM!</v>
      </c>
    </row>
    <row r="422" spans="18:23" x14ac:dyDescent="0.2">
      <c r="R422" s="17" t="s">
        <v>20</v>
      </c>
      <c r="S422" s="18">
        <f>_xll.qlCalendarAdvance(Calendar,S421,R422,,Trigger)</f>
        <v>42828</v>
      </c>
      <c r="T422" s="18">
        <f>_xll.qlCalendarAdvance(Calendar,T421,R422,"f",,Trigger)</f>
        <v>42828</v>
      </c>
      <c r="U422" s="22" t="e">
        <f>_xll.qlIndexFixing($U$1,S422,,Trigger)</f>
        <v>#NUM!</v>
      </c>
      <c r="V422" s="22" t="e">
        <f>_xll.qlIndexFixing($V$1,S422,,Trigger)</f>
        <v>#NUM!</v>
      </c>
      <c r="W422" s="27" t="e">
        <f t="shared" si="6"/>
        <v>#NUM!</v>
      </c>
    </row>
    <row r="423" spans="18:23" x14ac:dyDescent="0.2">
      <c r="R423" s="17" t="s">
        <v>20</v>
      </c>
      <c r="S423" s="18">
        <f>_xll.qlCalendarAdvance(Calendar,S422,R423,,Trigger)</f>
        <v>42829</v>
      </c>
      <c r="T423" s="18">
        <f>_xll.qlCalendarAdvance(Calendar,T422,R423,"f",,Trigger)</f>
        <v>42829</v>
      </c>
      <c r="U423" s="22" t="e">
        <f>_xll.qlIndexFixing($U$1,S423,,Trigger)</f>
        <v>#NUM!</v>
      </c>
      <c r="V423" s="22" t="e">
        <f>_xll.qlIndexFixing($V$1,S423,,Trigger)</f>
        <v>#NUM!</v>
      </c>
      <c r="W423" s="27" t="e">
        <f t="shared" si="6"/>
        <v>#NUM!</v>
      </c>
    </row>
    <row r="424" spans="18:23" x14ac:dyDescent="0.2">
      <c r="R424" s="17" t="s">
        <v>20</v>
      </c>
      <c r="S424" s="18">
        <f>_xll.qlCalendarAdvance(Calendar,S423,R424,,Trigger)</f>
        <v>42830</v>
      </c>
      <c r="T424" s="18">
        <f>_xll.qlCalendarAdvance(Calendar,T423,R424,"f",,Trigger)</f>
        <v>42830</v>
      </c>
      <c r="U424" s="22" t="e">
        <f>_xll.qlIndexFixing($U$1,S424,,Trigger)</f>
        <v>#NUM!</v>
      </c>
      <c r="V424" s="22" t="e">
        <f>_xll.qlIndexFixing($V$1,S424,,Trigger)</f>
        <v>#NUM!</v>
      </c>
      <c r="W424" s="27" t="e">
        <f t="shared" si="6"/>
        <v>#NUM!</v>
      </c>
    </row>
    <row r="425" spans="18:23" x14ac:dyDescent="0.2">
      <c r="R425" s="17" t="s">
        <v>20</v>
      </c>
      <c r="S425" s="18">
        <f>_xll.qlCalendarAdvance(Calendar,S424,R425,,Trigger)</f>
        <v>42831</v>
      </c>
      <c r="T425" s="18">
        <f>_xll.qlCalendarAdvance(Calendar,T424,R425,"f",,Trigger)</f>
        <v>42831</v>
      </c>
      <c r="U425" s="22" t="e">
        <f>_xll.qlIndexFixing($U$1,S425,,Trigger)</f>
        <v>#NUM!</v>
      </c>
      <c r="V425" s="22" t="e">
        <f>_xll.qlIndexFixing($V$1,S425,,Trigger)</f>
        <v>#NUM!</v>
      </c>
      <c r="W425" s="27" t="e">
        <f t="shared" si="6"/>
        <v>#NUM!</v>
      </c>
    </row>
    <row r="426" spans="18:23" x14ac:dyDescent="0.2">
      <c r="R426" s="17" t="s">
        <v>20</v>
      </c>
      <c r="S426" s="18">
        <f>_xll.qlCalendarAdvance(Calendar,S425,R426,,Trigger)</f>
        <v>42832</v>
      </c>
      <c r="T426" s="18">
        <f>_xll.qlCalendarAdvance(Calendar,T425,R426,"f",,Trigger)</f>
        <v>42832</v>
      </c>
      <c r="U426" s="22" t="e">
        <f>_xll.qlIndexFixing($U$1,S426,,Trigger)</f>
        <v>#NUM!</v>
      </c>
      <c r="V426" s="22" t="e">
        <f>_xll.qlIndexFixing($V$1,S426,,Trigger)</f>
        <v>#NUM!</v>
      </c>
      <c r="W426" s="27" t="e">
        <f t="shared" si="6"/>
        <v>#NUM!</v>
      </c>
    </row>
    <row r="427" spans="18:23" x14ac:dyDescent="0.2">
      <c r="R427" s="17" t="s">
        <v>20</v>
      </c>
      <c r="S427" s="18">
        <f>_xll.qlCalendarAdvance(Calendar,S426,R427,,Trigger)</f>
        <v>42835</v>
      </c>
      <c r="T427" s="18">
        <f>_xll.qlCalendarAdvance(Calendar,T426,R427,"f",,Trigger)</f>
        <v>42835</v>
      </c>
      <c r="U427" s="22" t="e">
        <f>_xll.qlIndexFixing($U$1,S427,,Trigger)</f>
        <v>#NUM!</v>
      </c>
      <c r="V427" s="22" t="e">
        <f>_xll.qlIndexFixing($V$1,S427,,Trigger)</f>
        <v>#NUM!</v>
      </c>
      <c r="W427" s="27" t="e">
        <f t="shared" si="6"/>
        <v>#NUM!</v>
      </c>
    </row>
    <row r="428" spans="18:23" x14ac:dyDescent="0.2">
      <c r="R428" s="17" t="s">
        <v>20</v>
      </c>
      <c r="S428" s="18">
        <f>_xll.qlCalendarAdvance(Calendar,S427,R428,,Trigger)</f>
        <v>42836</v>
      </c>
      <c r="T428" s="18">
        <f>_xll.qlCalendarAdvance(Calendar,T427,R428,"f",,Trigger)</f>
        <v>42836</v>
      </c>
      <c r="U428" s="22" t="e">
        <f>_xll.qlIndexFixing($U$1,S428,,Trigger)</f>
        <v>#NUM!</v>
      </c>
      <c r="V428" s="22" t="e">
        <f>_xll.qlIndexFixing($V$1,S428,,Trigger)</f>
        <v>#NUM!</v>
      </c>
      <c r="W428" s="27" t="e">
        <f t="shared" si="6"/>
        <v>#NUM!</v>
      </c>
    </row>
    <row r="429" spans="18:23" x14ac:dyDescent="0.2">
      <c r="R429" s="17" t="s">
        <v>20</v>
      </c>
      <c r="S429" s="18">
        <f>_xll.qlCalendarAdvance(Calendar,S428,R429,,Trigger)</f>
        <v>42837</v>
      </c>
      <c r="T429" s="18">
        <f>_xll.qlCalendarAdvance(Calendar,T428,R429,"f",,Trigger)</f>
        <v>42837</v>
      </c>
      <c r="U429" s="22" t="e">
        <f>_xll.qlIndexFixing($U$1,S429,,Trigger)</f>
        <v>#NUM!</v>
      </c>
      <c r="V429" s="22" t="e">
        <f>_xll.qlIndexFixing($V$1,S429,,Trigger)</f>
        <v>#NUM!</v>
      </c>
      <c r="W429" s="27" t="e">
        <f t="shared" si="6"/>
        <v>#NUM!</v>
      </c>
    </row>
    <row r="430" spans="18:23" x14ac:dyDescent="0.2">
      <c r="R430" s="17" t="s">
        <v>20</v>
      </c>
      <c r="S430" s="18">
        <f>_xll.qlCalendarAdvance(Calendar,S429,R430,,Trigger)</f>
        <v>42838</v>
      </c>
      <c r="T430" s="18">
        <f>_xll.qlCalendarAdvance(Calendar,T429,R430,"f",,Trigger)</f>
        <v>42838</v>
      </c>
      <c r="U430" s="22" t="e">
        <f>_xll.qlIndexFixing($U$1,S430,,Trigger)</f>
        <v>#NUM!</v>
      </c>
      <c r="V430" s="22" t="e">
        <f>_xll.qlIndexFixing($V$1,S430,,Trigger)</f>
        <v>#NUM!</v>
      </c>
      <c r="W430" s="27" t="e">
        <f t="shared" si="6"/>
        <v>#NUM!</v>
      </c>
    </row>
    <row r="431" spans="18:23" x14ac:dyDescent="0.2">
      <c r="R431" s="17" t="s">
        <v>20</v>
      </c>
      <c r="S431" s="18">
        <f>_xll.qlCalendarAdvance(Calendar,S430,R431,,Trigger)</f>
        <v>42843</v>
      </c>
      <c r="T431" s="18">
        <f>_xll.qlCalendarAdvance(Calendar,T430,R431,"f",,Trigger)</f>
        <v>42843</v>
      </c>
      <c r="U431" s="22" t="e">
        <f>_xll.qlIndexFixing($U$1,S431,,Trigger)</f>
        <v>#NUM!</v>
      </c>
      <c r="V431" s="22" t="e">
        <f>_xll.qlIndexFixing($V$1,S431,,Trigger)</f>
        <v>#NUM!</v>
      </c>
      <c r="W431" s="27" t="e">
        <f t="shared" si="6"/>
        <v>#NUM!</v>
      </c>
    </row>
    <row r="432" spans="18:23" x14ac:dyDescent="0.2">
      <c r="R432" s="17" t="s">
        <v>20</v>
      </c>
      <c r="S432" s="18">
        <f>_xll.qlCalendarAdvance(Calendar,S431,R432,,Trigger)</f>
        <v>42844</v>
      </c>
      <c r="T432" s="18">
        <f>_xll.qlCalendarAdvance(Calendar,T431,R432,"f",,Trigger)</f>
        <v>42844</v>
      </c>
      <c r="U432" s="22" t="e">
        <f>_xll.qlIndexFixing($U$1,S432,,Trigger)</f>
        <v>#NUM!</v>
      </c>
      <c r="V432" s="22" t="e">
        <f>_xll.qlIndexFixing($V$1,S432,,Trigger)</f>
        <v>#NUM!</v>
      </c>
      <c r="W432" s="27" t="e">
        <f t="shared" si="6"/>
        <v>#NUM!</v>
      </c>
    </row>
    <row r="433" spans="18:23" x14ac:dyDescent="0.2">
      <c r="R433" s="17" t="s">
        <v>20</v>
      </c>
      <c r="S433" s="18">
        <f>_xll.qlCalendarAdvance(Calendar,S432,R433,,Trigger)</f>
        <v>42845</v>
      </c>
      <c r="T433" s="18">
        <f>_xll.qlCalendarAdvance(Calendar,T432,R433,"f",,Trigger)</f>
        <v>42845</v>
      </c>
      <c r="U433" s="22" t="e">
        <f>_xll.qlIndexFixing($U$1,S433,,Trigger)</f>
        <v>#NUM!</v>
      </c>
      <c r="V433" s="22" t="e">
        <f>_xll.qlIndexFixing($V$1,S433,,Trigger)</f>
        <v>#NUM!</v>
      </c>
      <c r="W433" s="27" t="e">
        <f t="shared" si="6"/>
        <v>#NUM!</v>
      </c>
    </row>
    <row r="434" spans="18:23" x14ac:dyDescent="0.2">
      <c r="R434" s="17" t="s">
        <v>20</v>
      </c>
      <c r="S434" s="18">
        <f>_xll.qlCalendarAdvance(Calendar,S433,R434,,Trigger)</f>
        <v>42846</v>
      </c>
      <c r="T434" s="18">
        <f>_xll.qlCalendarAdvance(Calendar,T433,R434,"f",,Trigger)</f>
        <v>42846</v>
      </c>
      <c r="U434" s="22" t="e">
        <f>_xll.qlIndexFixing($U$1,S434,,Trigger)</f>
        <v>#NUM!</v>
      </c>
      <c r="V434" s="22" t="e">
        <f>_xll.qlIndexFixing($V$1,S434,,Trigger)</f>
        <v>#NUM!</v>
      </c>
      <c r="W434" s="27" t="e">
        <f t="shared" si="6"/>
        <v>#NUM!</v>
      </c>
    </row>
    <row r="435" spans="18:23" x14ac:dyDescent="0.2">
      <c r="R435" s="17" t="s">
        <v>20</v>
      </c>
      <c r="S435" s="18">
        <f>_xll.qlCalendarAdvance(Calendar,S434,R435,,Trigger)</f>
        <v>42849</v>
      </c>
      <c r="T435" s="18">
        <f>_xll.qlCalendarAdvance(Calendar,T434,R435,"f",,Trigger)</f>
        <v>42849</v>
      </c>
      <c r="U435" s="22" t="e">
        <f>_xll.qlIndexFixing($U$1,S435,,Trigger)</f>
        <v>#NUM!</v>
      </c>
      <c r="V435" s="22" t="e">
        <f>_xll.qlIndexFixing($V$1,S435,,Trigger)</f>
        <v>#NUM!</v>
      </c>
      <c r="W435" s="27" t="e">
        <f t="shared" si="6"/>
        <v>#NUM!</v>
      </c>
    </row>
    <row r="436" spans="18:23" x14ac:dyDescent="0.2">
      <c r="R436" s="17" t="s">
        <v>20</v>
      </c>
      <c r="S436" s="18">
        <f>_xll.qlCalendarAdvance(Calendar,S435,R436,,Trigger)</f>
        <v>42850</v>
      </c>
      <c r="T436" s="18">
        <f>_xll.qlCalendarAdvance(Calendar,T435,R436,"f",,Trigger)</f>
        <v>42850</v>
      </c>
      <c r="U436" s="22" t="e">
        <f>_xll.qlIndexFixing($U$1,S436,,Trigger)</f>
        <v>#NUM!</v>
      </c>
      <c r="V436" s="22" t="e">
        <f>_xll.qlIndexFixing($V$1,S436,,Trigger)</f>
        <v>#NUM!</v>
      </c>
      <c r="W436" s="27" t="e">
        <f t="shared" si="6"/>
        <v>#NUM!</v>
      </c>
    </row>
    <row r="437" spans="18:23" x14ac:dyDescent="0.2">
      <c r="R437" s="17" t="s">
        <v>20</v>
      </c>
      <c r="S437" s="18">
        <f>_xll.qlCalendarAdvance(Calendar,S436,R437,,Trigger)</f>
        <v>42851</v>
      </c>
      <c r="T437" s="18">
        <f>_xll.qlCalendarAdvance(Calendar,T436,R437,"f",,Trigger)</f>
        <v>42851</v>
      </c>
      <c r="U437" s="22" t="e">
        <f>_xll.qlIndexFixing($U$1,S437,,Trigger)</f>
        <v>#NUM!</v>
      </c>
      <c r="V437" s="22" t="e">
        <f>_xll.qlIndexFixing($V$1,S437,,Trigger)</f>
        <v>#NUM!</v>
      </c>
      <c r="W437" s="27" t="e">
        <f t="shared" si="6"/>
        <v>#NUM!</v>
      </c>
    </row>
    <row r="438" spans="18:23" x14ac:dyDescent="0.2">
      <c r="R438" s="17" t="s">
        <v>20</v>
      </c>
      <c r="S438" s="18">
        <f>_xll.qlCalendarAdvance(Calendar,S437,R438,,Trigger)</f>
        <v>42852</v>
      </c>
      <c r="T438" s="18">
        <f>_xll.qlCalendarAdvance(Calendar,T437,R438,"f",,Trigger)</f>
        <v>42852</v>
      </c>
      <c r="U438" s="22" t="e">
        <f>_xll.qlIndexFixing($U$1,S438,,Trigger)</f>
        <v>#NUM!</v>
      </c>
      <c r="V438" s="22" t="e">
        <f>_xll.qlIndexFixing($V$1,S438,,Trigger)</f>
        <v>#NUM!</v>
      </c>
      <c r="W438" s="27" t="e">
        <f t="shared" si="6"/>
        <v>#NUM!</v>
      </c>
    </row>
    <row r="439" spans="18:23" x14ac:dyDescent="0.2">
      <c r="R439" s="17" t="s">
        <v>20</v>
      </c>
      <c r="S439" s="18">
        <f>_xll.qlCalendarAdvance(Calendar,S438,R439,,Trigger)</f>
        <v>42853</v>
      </c>
      <c r="T439" s="18">
        <f>_xll.qlCalendarAdvance(Calendar,T438,R439,"f",,Trigger)</f>
        <v>42853</v>
      </c>
      <c r="U439" s="22" t="e">
        <f>_xll.qlIndexFixing($U$1,S439,,Trigger)</f>
        <v>#NUM!</v>
      </c>
      <c r="V439" s="22" t="e">
        <f>_xll.qlIndexFixing($V$1,S439,,Trigger)</f>
        <v>#NUM!</v>
      </c>
      <c r="W439" s="27" t="e">
        <f t="shared" si="6"/>
        <v>#NUM!</v>
      </c>
    </row>
    <row r="440" spans="18:23" x14ac:dyDescent="0.2">
      <c r="R440" s="17" t="s">
        <v>20</v>
      </c>
      <c r="S440" s="18">
        <f>_xll.qlCalendarAdvance(Calendar,S439,R440,,Trigger)</f>
        <v>42857</v>
      </c>
      <c r="T440" s="18">
        <f>_xll.qlCalendarAdvance(Calendar,T439,R440,"f",,Trigger)</f>
        <v>42857</v>
      </c>
      <c r="U440" s="22" t="e">
        <f>_xll.qlIndexFixing($U$1,S440,,Trigger)</f>
        <v>#NUM!</v>
      </c>
      <c r="V440" s="22" t="e">
        <f>_xll.qlIndexFixing($V$1,S440,,Trigger)</f>
        <v>#NUM!</v>
      </c>
      <c r="W440" s="27" t="e">
        <f t="shared" si="6"/>
        <v>#NUM!</v>
      </c>
    </row>
    <row r="441" spans="18:23" x14ac:dyDescent="0.2">
      <c r="R441" s="17" t="s">
        <v>20</v>
      </c>
      <c r="S441" s="18">
        <f>_xll.qlCalendarAdvance(Calendar,S440,R441,,Trigger)</f>
        <v>42858</v>
      </c>
      <c r="T441" s="18">
        <f>_xll.qlCalendarAdvance(Calendar,T440,R441,"f",,Trigger)</f>
        <v>42858</v>
      </c>
      <c r="U441" s="22" t="e">
        <f>_xll.qlIndexFixing($U$1,S441,,Trigger)</f>
        <v>#NUM!</v>
      </c>
      <c r="V441" s="22" t="e">
        <f>_xll.qlIndexFixing($V$1,S441,,Trigger)</f>
        <v>#NUM!</v>
      </c>
      <c r="W441" s="27" t="e">
        <f t="shared" si="6"/>
        <v>#NUM!</v>
      </c>
    </row>
    <row r="442" spans="18:23" x14ac:dyDescent="0.2">
      <c r="R442" s="17" t="s">
        <v>20</v>
      </c>
      <c r="S442" s="18">
        <f>_xll.qlCalendarAdvance(Calendar,S441,R442,,Trigger)</f>
        <v>42859</v>
      </c>
      <c r="T442" s="18">
        <f>_xll.qlCalendarAdvance(Calendar,T441,R442,"f",,Trigger)</f>
        <v>42859</v>
      </c>
      <c r="U442" s="22" t="e">
        <f>_xll.qlIndexFixing($U$1,S442,,Trigger)</f>
        <v>#NUM!</v>
      </c>
      <c r="V442" s="22" t="e">
        <f>_xll.qlIndexFixing($V$1,S442,,Trigger)</f>
        <v>#NUM!</v>
      </c>
      <c r="W442" s="27" t="e">
        <f t="shared" si="6"/>
        <v>#NUM!</v>
      </c>
    </row>
    <row r="443" spans="18:23" x14ac:dyDescent="0.2">
      <c r="R443" s="17" t="s">
        <v>20</v>
      </c>
      <c r="S443" s="18">
        <f>_xll.qlCalendarAdvance(Calendar,S442,R443,,Trigger)</f>
        <v>42860</v>
      </c>
      <c r="T443" s="18">
        <f>_xll.qlCalendarAdvance(Calendar,T442,R443,"f",,Trigger)</f>
        <v>42860</v>
      </c>
      <c r="U443" s="22" t="e">
        <f>_xll.qlIndexFixing($U$1,S443,,Trigger)</f>
        <v>#NUM!</v>
      </c>
      <c r="V443" s="22" t="e">
        <f>_xll.qlIndexFixing($V$1,S443,,Trigger)</f>
        <v>#NUM!</v>
      </c>
      <c r="W443" s="27" t="e">
        <f t="shared" si="6"/>
        <v>#NUM!</v>
      </c>
    </row>
    <row r="444" spans="18:23" x14ac:dyDescent="0.2">
      <c r="R444" s="17" t="s">
        <v>20</v>
      </c>
      <c r="S444" s="18">
        <f>_xll.qlCalendarAdvance(Calendar,S443,R444,,Trigger)</f>
        <v>42863</v>
      </c>
      <c r="T444" s="18">
        <f>_xll.qlCalendarAdvance(Calendar,T443,R444,"f",,Trigger)</f>
        <v>42863</v>
      </c>
      <c r="U444" s="22" t="e">
        <f>_xll.qlIndexFixing($U$1,S444,,Trigger)</f>
        <v>#NUM!</v>
      </c>
      <c r="V444" s="22" t="e">
        <f>_xll.qlIndexFixing($V$1,S444,,Trigger)</f>
        <v>#NUM!</v>
      </c>
      <c r="W444" s="27" t="e">
        <f t="shared" si="6"/>
        <v>#NUM!</v>
      </c>
    </row>
    <row r="445" spans="18:23" x14ac:dyDescent="0.2">
      <c r="R445" s="17" t="s">
        <v>20</v>
      </c>
      <c r="S445" s="18">
        <f>_xll.qlCalendarAdvance(Calendar,S444,R445,,Trigger)</f>
        <v>42864</v>
      </c>
      <c r="T445" s="18">
        <f>_xll.qlCalendarAdvance(Calendar,T444,R445,"f",,Trigger)</f>
        <v>42864</v>
      </c>
      <c r="U445" s="22" t="e">
        <f>_xll.qlIndexFixing($U$1,S445,,Trigger)</f>
        <v>#NUM!</v>
      </c>
      <c r="V445" s="22" t="e">
        <f>_xll.qlIndexFixing($V$1,S445,,Trigger)</f>
        <v>#NUM!</v>
      </c>
      <c r="W445" s="27" t="e">
        <f t="shared" si="6"/>
        <v>#NUM!</v>
      </c>
    </row>
    <row r="446" spans="18:23" x14ac:dyDescent="0.2">
      <c r="R446" s="17" t="s">
        <v>20</v>
      </c>
      <c r="S446" s="18">
        <f>_xll.qlCalendarAdvance(Calendar,S445,R446,,Trigger)</f>
        <v>42865</v>
      </c>
      <c r="T446" s="18">
        <f>_xll.qlCalendarAdvance(Calendar,T445,R446,"f",,Trigger)</f>
        <v>42865</v>
      </c>
      <c r="U446" s="22" t="e">
        <f>_xll.qlIndexFixing($U$1,S446,,Trigger)</f>
        <v>#NUM!</v>
      </c>
      <c r="V446" s="22" t="e">
        <f>_xll.qlIndexFixing($V$1,S446,,Trigger)</f>
        <v>#NUM!</v>
      </c>
      <c r="W446" s="27" t="e">
        <f t="shared" si="6"/>
        <v>#NUM!</v>
      </c>
    </row>
    <row r="447" spans="18:23" x14ac:dyDescent="0.2">
      <c r="R447" s="17" t="s">
        <v>20</v>
      </c>
      <c r="S447" s="18">
        <f>_xll.qlCalendarAdvance(Calendar,S446,R447,,Trigger)</f>
        <v>42866</v>
      </c>
      <c r="T447" s="18">
        <f>_xll.qlCalendarAdvance(Calendar,T446,R447,"f",,Trigger)</f>
        <v>42866</v>
      </c>
      <c r="U447" s="22" t="e">
        <f>_xll.qlIndexFixing($U$1,S447,,Trigger)</f>
        <v>#NUM!</v>
      </c>
      <c r="V447" s="22" t="e">
        <f>_xll.qlIndexFixing($V$1,S447,,Trigger)</f>
        <v>#NUM!</v>
      </c>
      <c r="W447" s="27" t="e">
        <f t="shared" si="6"/>
        <v>#NUM!</v>
      </c>
    </row>
    <row r="448" spans="18:23" x14ac:dyDescent="0.2">
      <c r="R448" s="17" t="s">
        <v>20</v>
      </c>
      <c r="S448" s="18">
        <f>_xll.qlCalendarAdvance(Calendar,S447,R448,,Trigger)</f>
        <v>42867</v>
      </c>
      <c r="T448" s="18">
        <f>_xll.qlCalendarAdvance(Calendar,T447,R448,"f",,Trigger)</f>
        <v>42867</v>
      </c>
      <c r="U448" s="22" t="e">
        <f>_xll.qlIndexFixing($U$1,S448,,Trigger)</f>
        <v>#NUM!</v>
      </c>
      <c r="V448" s="22" t="e">
        <f>_xll.qlIndexFixing($V$1,S448,,Trigger)</f>
        <v>#NUM!</v>
      </c>
      <c r="W448" s="27" t="e">
        <f t="shared" si="6"/>
        <v>#NUM!</v>
      </c>
    </row>
    <row r="449" spans="18:23" x14ac:dyDescent="0.2">
      <c r="R449" s="17" t="s">
        <v>20</v>
      </c>
      <c r="S449" s="18">
        <f>_xll.qlCalendarAdvance(Calendar,S448,R449,,Trigger)</f>
        <v>42870</v>
      </c>
      <c r="T449" s="18">
        <f>_xll.qlCalendarAdvance(Calendar,T448,R449,"f",,Trigger)</f>
        <v>42870</v>
      </c>
      <c r="U449" s="22" t="e">
        <f>_xll.qlIndexFixing($U$1,S449,,Trigger)</f>
        <v>#NUM!</v>
      </c>
      <c r="V449" s="22" t="e">
        <f>_xll.qlIndexFixing($V$1,S449,,Trigger)</f>
        <v>#NUM!</v>
      </c>
      <c r="W449" s="27" t="e">
        <f t="shared" si="6"/>
        <v>#NUM!</v>
      </c>
    </row>
    <row r="450" spans="18:23" x14ac:dyDescent="0.2">
      <c r="R450" s="17" t="s">
        <v>20</v>
      </c>
      <c r="S450" s="18">
        <f>_xll.qlCalendarAdvance(Calendar,S449,R450,,Trigger)</f>
        <v>42871</v>
      </c>
      <c r="T450" s="18">
        <f>_xll.qlCalendarAdvance(Calendar,T449,R450,"f",,Trigger)</f>
        <v>42871</v>
      </c>
      <c r="U450" s="22" t="e">
        <f>_xll.qlIndexFixing($U$1,S450,,Trigger)</f>
        <v>#NUM!</v>
      </c>
      <c r="V450" s="22" t="e">
        <f>_xll.qlIndexFixing($V$1,S450,,Trigger)</f>
        <v>#NUM!</v>
      </c>
      <c r="W450" s="27" t="e">
        <f t="shared" si="6"/>
        <v>#NUM!</v>
      </c>
    </row>
    <row r="451" spans="18:23" x14ac:dyDescent="0.2">
      <c r="R451" s="17" t="s">
        <v>20</v>
      </c>
      <c r="S451" s="18">
        <f>_xll.qlCalendarAdvance(Calendar,S450,R451,,Trigger)</f>
        <v>42872</v>
      </c>
      <c r="T451" s="18">
        <f>_xll.qlCalendarAdvance(Calendar,T450,R451,"f",,Trigger)</f>
        <v>42872</v>
      </c>
      <c r="U451" s="22" t="e">
        <f>_xll.qlIndexFixing($U$1,S451,,Trigger)</f>
        <v>#NUM!</v>
      </c>
      <c r="V451" s="22" t="e">
        <f>_xll.qlIndexFixing($V$1,S451,,Trigger)</f>
        <v>#NUM!</v>
      </c>
      <c r="W451" s="27" t="e">
        <f t="shared" si="6"/>
        <v>#NUM!</v>
      </c>
    </row>
    <row r="452" spans="18:23" x14ac:dyDescent="0.2">
      <c r="R452" s="17" t="s">
        <v>20</v>
      </c>
      <c r="S452" s="18">
        <f>_xll.qlCalendarAdvance(Calendar,S451,R452,,Trigger)</f>
        <v>42873</v>
      </c>
      <c r="T452" s="18">
        <f>_xll.qlCalendarAdvance(Calendar,T451,R452,"f",,Trigger)</f>
        <v>42873</v>
      </c>
      <c r="U452" s="22" t="e">
        <f>_xll.qlIndexFixing($U$1,S452,,Trigger)</f>
        <v>#NUM!</v>
      </c>
      <c r="V452" s="22" t="e">
        <f>_xll.qlIndexFixing($V$1,S452,,Trigger)</f>
        <v>#NUM!</v>
      </c>
      <c r="W452" s="27" t="e">
        <f t="shared" ref="W452:W515" si="7">(U452-V452)*10000</f>
        <v>#NUM!</v>
      </c>
    </row>
    <row r="453" spans="18:23" x14ac:dyDescent="0.2">
      <c r="R453" s="17" t="s">
        <v>20</v>
      </c>
      <c r="S453" s="18">
        <f>_xll.qlCalendarAdvance(Calendar,S452,R453,,Trigger)</f>
        <v>42874</v>
      </c>
      <c r="T453" s="18">
        <f>_xll.qlCalendarAdvance(Calendar,T452,R453,"f",,Trigger)</f>
        <v>42874</v>
      </c>
      <c r="U453" s="22" t="e">
        <f>_xll.qlIndexFixing($U$1,S453,,Trigger)</f>
        <v>#NUM!</v>
      </c>
      <c r="V453" s="22" t="e">
        <f>_xll.qlIndexFixing($V$1,S453,,Trigger)</f>
        <v>#NUM!</v>
      </c>
      <c r="W453" s="27" t="e">
        <f t="shared" si="7"/>
        <v>#NUM!</v>
      </c>
    </row>
    <row r="454" spans="18:23" x14ac:dyDescent="0.2">
      <c r="R454" s="17" t="s">
        <v>20</v>
      </c>
      <c r="S454" s="18">
        <f>_xll.qlCalendarAdvance(Calendar,S453,R454,,Trigger)</f>
        <v>42877</v>
      </c>
      <c r="T454" s="18">
        <f>_xll.qlCalendarAdvance(Calendar,T453,R454,"f",,Trigger)</f>
        <v>42877</v>
      </c>
      <c r="U454" s="22" t="e">
        <f>_xll.qlIndexFixing($U$1,S454,,Trigger)</f>
        <v>#NUM!</v>
      </c>
      <c r="V454" s="22" t="e">
        <f>_xll.qlIndexFixing($V$1,S454,,Trigger)</f>
        <v>#NUM!</v>
      </c>
      <c r="W454" s="27" t="e">
        <f t="shared" si="7"/>
        <v>#NUM!</v>
      </c>
    </row>
    <row r="455" spans="18:23" x14ac:dyDescent="0.2">
      <c r="R455" s="17" t="s">
        <v>20</v>
      </c>
      <c r="S455" s="18">
        <f>_xll.qlCalendarAdvance(Calendar,S454,R455,,Trigger)</f>
        <v>42878</v>
      </c>
      <c r="T455" s="18">
        <f>_xll.qlCalendarAdvance(Calendar,T454,R455,"f",,Trigger)</f>
        <v>42878</v>
      </c>
      <c r="U455" s="22" t="e">
        <f>_xll.qlIndexFixing($U$1,S455,,Trigger)</f>
        <v>#NUM!</v>
      </c>
      <c r="V455" s="22" t="e">
        <f>_xll.qlIndexFixing($V$1,S455,,Trigger)</f>
        <v>#NUM!</v>
      </c>
      <c r="W455" s="27" t="e">
        <f t="shared" si="7"/>
        <v>#NUM!</v>
      </c>
    </row>
    <row r="456" spans="18:23" x14ac:dyDescent="0.2">
      <c r="R456" s="17" t="s">
        <v>20</v>
      </c>
      <c r="S456" s="18">
        <f>_xll.qlCalendarAdvance(Calendar,S455,R456,,Trigger)</f>
        <v>42879</v>
      </c>
      <c r="T456" s="18">
        <f>_xll.qlCalendarAdvance(Calendar,T455,R456,"f",,Trigger)</f>
        <v>42879</v>
      </c>
      <c r="U456" s="22" t="e">
        <f>_xll.qlIndexFixing($U$1,S456,,Trigger)</f>
        <v>#NUM!</v>
      </c>
      <c r="V456" s="22" t="e">
        <f>_xll.qlIndexFixing($V$1,S456,,Trigger)</f>
        <v>#NUM!</v>
      </c>
      <c r="W456" s="27" t="e">
        <f t="shared" si="7"/>
        <v>#NUM!</v>
      </c>
    </row>
    <row r="457" spans="18:23" x14ac:dyDescent="0.2">
      <c r="R457" s="17" t="s">
        <v>20</v>
      </c>
      <c r="S457" s="18">
        <f>_xll.qlCalendarAdvance(Calendar,S456,R457,,Trigger)</f>
        <v>42880</v>
      </c>
      <c r="T457" s="18">
        <f>_xll.qlCalendarAdvance(Calendar,T456,R457,"f",,Trigger)</f>
        <v>42880</v>
      </c>
      <c r="U457" s="22" t="e">
        <f>_xll.qlIndexFixing($U$1,S457,,Trigger)</f>
        <v>#NUM!</v>
      </c>
      <c r="V457" s="22" t="e">
        <f>_xll.qlIndexFixing($V$1,S457,,Trigger)</f>
        <v>#NUM!</v>
      </c>
      <c r="W457" s="27" t="e">
        <f t="shared" si="7"/>
        <v>#NUM!</v>
      </c>
    </row>
    <row r="458" spans="18:23" x14ac:dyDescent="0.2">
      <c r="R458" s="17" t="s">
        <v>20</v>
      </c>
      <c r="S458" s="18">
        <f>_xll.qlCalendarAdvance(Calendar,S457,R458,,Trigger)</f>
        <v>42881</v>
      </c>
      <c r="T458" s="18">
        <f>_xll.qlCalendarAdvance(Calendar,T457,R458,"f",,Trigger)</f>
        <v>42881</v>
      </c>
      <c r="U458" s="22" t="e">
        <f>_xll.qlIndexFixing($U$1,S458,,Trigger)</f>
        <v>#NUM!</v>
      </c>
      <c r="V458" s="22" t="e">
        <f>_xll.qlIndexFixing($V$1,S458,,Trigger)</f>
        <v>#NUM!</v>
      </c>
      <c r="W458" s="27" t="e">
        <f t="shared" si="7"/>
        <v>#NUM!</v>
      </c>
    </row>
    <row r="459" spans="18:23" x14ac:dyDescent="0.2">
      <c r="R459" s="17" t="s">
        <v>20</v>
      </c>
      <c r="S459" s="18">
        <f>_xll.qlCalendarAdvance(Calendar,S458,R459,,Trigger)</f>
        <v>42884</v>
      </c>
      <c r="T459" s="18">
        <f>_xll.qlCalendarAdvance(Calendar,T458,R459,"f",,Trigger)</f>
        <v>42884</v>
      </c>
      <c r="U459" s="22" t="e">
        <f>_xll.qlIndexFixing($U$1,S459,,Trigger)</f>
        <v>#NUM!</v>
      </c>
      <c r="V459" s="22" t="e">
        <f>_xll.qlIndexFixing($V$1,S459,,Trigger)</f>
        <v>#NUM!</v>
      </c>
      <c r="W459" s="27" t="e">
        <f t="shared" si="7"/>
        <v>#NUM!</v>
      </c>
    </row>
    <row r="460" spans="18:23" x14ac:dyDescent="0.2">
      <c r="R460" s="17" t="s">
        <v>20</v>
      </c>
      <c r="S460" s="18">
        <f>_xll.qlCalendarAdvance(Calendar,S459,R460,,Trigger)</f>
        <v>42885</v>
      </c>
      <c r="T460" s="18">
        <f>_xll.qlCalendarAdvance(Calendar,T459,R460,"f",,Trigger)</f>
        <v>42885</v>
      </c>
      <c r="U460" s="22" t="e">
        <f>_xll.qlIndexFixing($U$1,S460,,Trigger)</f>
        <v>#NUM!</v>
      </c>
      <c r="V460" s="22" t="e">
        <f>_xll.qlIndexFixing($V$1,S460,,Trigger)</f>
        <v>#NUM!</v>
      </c>
      <c r="W460" s="27" t="e">
        <f t="shared" si="7"/>
        <v>#NUM!</v>
      </c>
    </row>
    <row r="461" spans="18:23" x14ac:dyDescent="0.2">
      <c r="R461" s="17" t="s">
        <v>20</v>
      </c>
      <c r="S461" s="18">
        <f>_xll.qlCalendarAdvance(Calendar,S460,R461,,Trigger)</f>
        <v>42886</v>
      </c>
      <c r="T461" s="18">
        <f>_xll.qlCalendarAdvance(Calendar,T460,R461,"f",,Trigger)</f>
        <v>42886</v>
      </c>
      <c r="U461" s="22" t="e">
        <f>_xll.qlIndexFixing($U$1,S461,,Trigger)</f>
        <v>#NUM!</v>
      </c>
      <c r="V461" s="22" t="e">
        <f>_xll.qlIndexFixing($V$1,S461,,Trigger)</f>
        <v>#NUM!</v>
      </c>
      <c r="W461" s="27" t="e">
        <f t="shared" si="7"/>
        <v>#NUM!</v>
      </c>
    </row>
    <row r="462" spans="18:23" x14ac:dyDescent="0.2">
      <c r="R462" s="17" t="s">
        <v>20</v>
      </c>
      <c r="S462" s="18">
        <f>_xll.qlCalendarAdvance(Calendar,S461,R462,,Trigger)</f>
        <v>42887</v>
      </c>
      <c r="T462" s="18">
        <f>_xll.qlCalendarAdvance(Calendar,T461,R462,"f",,Trigger)</f>
        <v>42887</v>
      </c>
      <c r="U462" s="22" t="e">
        <f>_xll.qlIndexFixing($U$1,S462,,Trigger)</f>
        <v>#NUM!</v>
      </c>
      <c r="V462" s="22" t="e">
        <f>_xll.qlIndexFixing($V$1,S462,,Trigger)</f>
        <v>#NUM!</v>
      </c>
      <c r="W462" s="27" t="e">
        <f t="shared" si="7"/>
        <v>#NUM!</v>
      </c>
    </row>
    <row r="463" spans="18:23" x14ac:dyDescent="0.2">
      <c r="R463" s="17" t="s">
        <v>20</v>
      </c>
      <c r="S463" s="18">
        <f>_xll.qlCalendarAdvance(Calendar,S462,R463,,Trigger)</f>
        <v>42888</v>
      </c>
      <c r="T463" s="18">
        <f>_xll.qlCalendarAdvance(Calendar,T462,R463,"f",,Trigger)</f>
        <v>42888</v>
      </c>
      <c r="U463" s="22" t="e">
        <f>_xll.qlIndexFixing($U$1,S463,,Trigger)</f>
        <v>#NUM!</v>
      </c>
      <c r="V463" s="22" t="e">
        <f>_xll.qlIndexFixing($V$1,S463,,Trigger)</f>
        <v>#NUM!</v>
      </c>
      <c r="W463" s="27" t="e">
        <f t="shared" si="7"/>
        <v>#NUM!</v>
      </c>
    </row>
    <row r="464" spans="18:23" x14ac:dyDescent="0.2">
      <c r="R464" s="17" t="s">
        <v>20</v>
      </c>
      <c r="S464" s="18">
        <f>_xll.qlCalendarAdvance(Calendar,S463,R464,,Trigger)</f>
        <v>42891</v>
      </c>
      <c r="T464" s="18">
        <f>_xll.qlCalendarAdvance(Calendar,T463,R464,"f",,Trigger)</f>
        <v>42891</v>
      </c>
      <c r="U464" s="22" t="e">
        <f>_xll.qlIndexFixing($U$1,S464,,Trigger)</f>
        <v>#NUM!</v>
      </c>
      <c r="V464" s="22" t="e">
        <f>_xll.qlIndexFixing($V$1,S464,,Trigger)</f>
        <v>#NUM!</v>
      </c>
      <c r="W464" s="27" t="e">
        <f t="shared" si="7"/>
        <v>#NUM!</v>
      </c>
    </row>
    <row r="465" spans="18:23" x14ac:dyDescent="0.2">
      <c r="R465" s="17" t="s">
        <v>20</v>
      </c>
      <c r="S465" s="18">
        <f>_xll.qlCalendarAdvance(Calendar,S464,R465,,Trigger)</f>
        <v>42892</v>
      </c>
      <c r="T465" s="18">
        <f>_xll.qlCalendarAdvance(Calendar,T464,R465,"f",,Trigger)</f>
        <v>42892</v>
      </c>
      <c r="U465" s="22" t="e">
        <f>_xll.qlIndexFixing($U$1,S465,,Trigger)</f>
        <v>#NUM!</v>
      </c>
      <c r="V465" s="22" t="e">
        <f>_xll.qlIndexFixing($V$1,S465,,Trigger)</f>
        <v>#NUM!</v>
      </c>
      <c r="W465" s="27" t="e">
        <f t="shared" si="7"/>
        <v>#NUM!</v>
      </c>
    </row>
    <row r="466" spans="18:23" x14ac:dyDescent="0.2">
      <c r="R466" s="17" t="s">
        <v>20</v>
      </c>
      <c r="S466" s="18">
        <f>_xll.qlCalendarAdvance(Calendar,S465,R466,,Trigger)</f>
        <v>42893</v>
      </c>
      <c r="T466" s="18">
        <f>_xll.qlCalendarAdvance(Calendar,T465,R466,"f",,Trigger)</f>
        <v>42893</v>
      </c>
      <c r="U466" s="22" t="e">
        <f>_xll.qlIndexFixing($U$1,S466,,Trigger)</f>
        <v>#NUM!</v>
      </c>
      <c r="V466" s="22" t="e">
        <f>_xll.qlIndexFixing($V$1,S466,,Trigger)</f>
        <v>#NUM!</v>
      </c>
      <c r="W466" s="27" t="e">
        <f t="shared" si="7"/>
        <v>#NUM!</v>
      </c>
    </row>
    <row r="467" spans="18:23" x14ac:dyDescent="0.2">
      <c r="R467" s="17" t="s">
        <v>20</v>
      </c>
      <c r="S467" s="18">
        <f>_xll.qlCalendarAdvance(Calendar,S466,R467,,Trigger)</f>
        <v>42894</v>
      </c>
      <c r="T467" s="18">
        <f>_xll.qlCalendarAdvance(Calendar,T466,R467,"f",,Trigger)</f>
        <v>42894</v>
      </c>
      <c r="U467" s="22" t="e">
        <f>_xll.qlIndexFixing($U$1,S467,,Trigger)</f>
        <v>#NUM!</v>
      </c>
      <c r="V467" s="22" t="e">
        <f>_xll.qlIndexFixing($V$1,S467,,Trigger)</f>
        <v>#NUM!</v>
      </c>
      <c r="W467" s="27" t="e">
        <f t="shared" si="7"/>
        <v>#NUM!</v>
      </c>
    </row>
    <row r="468" spans="18:23" x14ac:dyDescent="0.2">
      <c r="R468" s="17" t="s">
        <v>20</v>
      </c>
      <c r="S468" s="18">
        <f>_xll.qlCalendarAdvance(Calendar,S467,R468,,Trigger)</f>
        <v>42895</v>
      </c>
      <c r="T468" s="18">
        <f>_xll.qlCalendarAdvance(Calendar,T467,R468,"f",,Trigger)</f>
        <v>42895</v>
      </c>
      <c r="U468" s="22" t="e">
        <f>_xll.qlIndexFixing($U$1,S468,,Trigger)</f>
        <v>#NUM!</v>
      </c>
      <c r="V468" s="22" t="e">
        <f>_xll.qlIndexFixing($V$1,S468,,Trigger)</f>
        <v>#NUM!</v>
      </c>
      <c r="W468" s="27" t="e">
        <f t="shared" si="7"/>
        <v>#NUM!</v>
      </c>
    </row>
    <row r="469" spans="18:23" x14ac:dyDescent="0.2">
      <c r="R469" s="17" t="s">
        <v>20</v>
      </c>
      <c r="S469" s="18">
        <f>_xll.qlCalendarAdvance(Calendar,S468,R469,,Trigger)</f>
        <v>42898</v>
      </c>
      <c r="T469" s="18">
        <f>_xll.qlCalendarAdvance(Calendar,T468,R469,"f",,Trigger)</f>
        <v>42898</v>
      </c>
      <c r="U469" s="22" t="e">
        <f>_xll.qlIndexFixing($U$1,S469,,Trigger)</f>
        <v>#NUM!</v>
      </c>
      <c r="V469" s="22" t="e">
        <f>_xll.qlIndexFixing($V$1,S469,,Trigger)</f>
        <v>#NUM!</v>
      </c>
      <c r="W469" s="27" t="e">
        <f t="shared" si="7"/>
        <v>#NUM!</v>
      </c>
    </row>
    <row r="470" spans="18:23" x14ac:dyDescent="0.2">
      <c r="R470" s="17" t="s">
        <v>20</v>
      </c>
      <c r="S470" s="18">
        <f>_xll.qlCalendarAdvance(Calendar,S469,R470,,Trigger)</f>
        <v>42899</v>
      </c>
      <c r="T470" s="18">
        <f>_xll.qlCalendarAdvance(Calendar,T469,R470,"f",,Trigger)</f>
        <v>42899</v>
      </c>
      <c r="U470" s="22" t="e">
        <f>_xll.qlIndexFixing($U$1,S470,,Trigger)</f>
        <v>#NUM!</v>
      </c>
      <c r="V470" s="22" t="e">
        <f>_xll.qlIndexFixing($V$1,S470,,Trigger)</f>
        <v>#NUM!</v>
      </c>
      <c r="W470" s="27" t="e">
        <f t="shared" si="7"/>
        <v>#NUM!</v>
      </c>
    </row>
    <row r="471" spans="18:23" x14ac:dyDescent="0.2">
      <c r="R471" s="17" t="s">
        <v>20</v>
      </c>
      <c r="S471" s="18">
        <f>_xll.qlCalendarAdvance(Calendar,S470,R471,,Trigger)</f>
        <v>42900</v>
      </c>
      <c r="T471" s="18">
        <f>_xll.qlCalendarAdvance(Calendar,T470,R471,"f",,Trigger)</f>
        <v>42900</v>
      </c>
      <c r="U471" s="22" t="e">
        <f>_xll.qlIndexFixing($U$1,S471,,Trigger)</f>
        <v>#NUM!</v>
      </c>
      <c r="V471" s="22" t="e">
        <f>_xll.qlIndexFixing($V$1,S471,,Trigger)</f>
        <v>#NUM!</v>
      </c>
      <c r="W471" s="27" t="e">
        <f t="shared" si="7"/>
        <v>#NUM!</v>
      </c>
    </row>
    <row r="472" spans="18:23" x14ac:dyDescent="0.2">
      <c r="R472" s="17" t="s">
        <v>20</v>
      </c>
      <c r="S472" s="18">
        <f>_xll.qlCalendarAdvance(Calendar,S471,R472,,Trigger)</f>
        <v>42901</v>
      </c>
      <c r="T472" s="18">
        <f>_xll.qlCalendarAdvance(Calendar,T471,R472,"f",,Trigger)</f>
        <v>42901</v>
      </c>
      <c r="U472" s="22" t="e">
        <f>_xll.qlIndexFixing($U$1,S472,,Trigger)</f>
        <v>#NUM!</v>
      </c>
      <c r="V472" s="22" t="e">
        <f>_xll.qlIndexFixing($V$1,S472,,Trigger)</f>
        <v>#NUM!</v>
      </c>
      <c r="W472" s="27" t="e">
        <f t="shared" si="7"/>
        <v>#NUM!</v>
      </c>
    </row>
    <row r="473" spans="18:23" x14ac:dyDescent="0.2">
      <c r="R473" s="17" t="s">
        <v>20</v>
      </c>
      <c r="S473" s="18">
        <f>_xll.qlCalendarAdvance(Calendar,S472,R473,,Trigger)</f>
        <v>42902</v>
      </c>
      <c r="T473" s="18">
        <f>_xll.qlCalendarAdvance(Calendar,T472,R473,"f",,Trigger)</f>
        <v>42902</v>
      </c>
      <c r="U473" s="22" t="e">
        <f>_xll.qlIndexFixing($U$1,S473,,Trigger)</f>
        <v>#NUM!</v>
      </c>
      <c r="V473" s="22" t="e">
        <f>_xll.qlIndexFixing($V$1,S473,,Trigger)</f>
        <v>#NUM!</v>
      </c>
      <c r="W473" s="27" t="e">
        <f t="shared" si="7"/>
        <v>#NUM!</v>
      </c>
    </row>
    <row r="474" spans="18:23" x14ac:dyDescent="0.2">
      <c r="R474" s="17" t="s">
        <v>20</v>
      </c>
      <c r="S474" s="18">
        <f>_xll.qlCalendarAdvance(Calendar,S473,R474,,Trigger)</f>
        <v>42905</v>
      </c>
      <c r="T474" s="18">
        <f>_xll.qlCalendarAdvance(Calendar,T473,R474,"f",,Trigger)</f>
        <v>42905</v>
      </c>
      <c r="U474" s="22" t="e">
        <f>_xll.qlIndexFixing($U$1,S474,,Trigger)</f>
        <v>#NUM!</v>
      </c>
      <c r="V474" s="22" t="e">
        <f>_xll.qlIndexFixing($V$1,S474,,Trigger)</f>
        <v>#NUM!</v>
      </c>
      <c r="W474" s="27" t="e">
        <f t="shared" si="7"/>
        <v>#NUM!</v>
      </c>
    </row>
    <row r="475" spans="18:23" x14ac:dyDescent="0.2">
      <c r="R475" s="17" t="s">
        <v>20</v>
      </c>
      <c r="S475" s="18">
        <f>_xll.qlCalendarAdvance(Calendar,S474,R475,,Trigger)</f>
        <v>42906</v>
      </c>
      <c r="T475" s="18">
        <f>_xll.qlCalendarAdvance(Calendar,T474,R475,"f",,Trigger)</f>
        <v>42906</v>
      </c>
      <c r="U475" s="22" t="e">
        <f>_xll.qlIndexFixing($U$1,S475,,Trigger)</f>
        <v>#NUM!</v>
      </c>
      <c r="V475" s="22" t="e">
        <f>_xll.qlIndexFixing($V$1,S475,,Trigger)</f>
        <v>#NUM!</v>
      </c>
      <c r="W475" s="27" t="e">
        <f t="shared" si="7"/>
        <v>#NUM!</v>
      </c>
    </row>
    <row r="476" spans="18:23" x14ac:dyDescent="0.2">
      <c r="R476" s="17" t="s">
        <v>20</v>
      </c>
      <c r="S476" s="18">
        <f>_xll.qlCalendarAdvance(Calendar,S475,R476,,Trigger)</f>
        <v>42907</v>
      </c>
      <c r="T476" s="18">
        <f>_xll.qlCalendarAdvance(Calendar,T475,R476,"f",,Trigger)</f>
        <v>42907</v>
      </c>
      <c r="U476" s="22" t="e">
        <f>_xll.qlIndexFixing($U$1,S476,,Trigger)</f>
        <v>#NUM!</v>
      </c>
      <c r="V476" s="22" t="e">
        <f>_xll.qlIndexFixing($V$1,S476,,Trigger)</f>
        <v>#NUM!</v>
      </c>
      <c r="W476" s="27" t="e">
        <f t="shared" si="7"/>
        <v>#NUM!</v>
      </c>
    </row>
    <row r="477" spans="18:23" x14ac:dyDescent="0.2">
      <c r="R477" s="17" t="s">
        <v>20</v>
      </c>
      <c r="S477" s="18">
        <f>_xll.qlCalendarAdvance(Calendar,S476,R477,,Trigger)</f>
        <v>42908</v>
      </c>
      <c r="T477" s="18">
        <f>_xll.qlCalendarAdvance(Calendar,T476,R477,"f",,Trigger)</f>
        <v>42908</v>
      </c>
      <c r="U477" s="22" t="e">
        <f>_xll.qlIndexFixing($U$1,S477,,Trigger)</f>
        <v>#NUM!</v>
      </c>
      <c r="V477" s="22" t="e">
        <f>_xll.qlIndexFixing($V$1,S477,,Trigger)</f>
        <v>#NUM!</v>
      </c>
      <c r="W477" s="27" t="e">
        <f t="shared" si="7"/>
        <v>#NUM!</v>
      </c>
    </row>
    <row r="478" spans="18:23" x14ac:dyDescent="0.2">
      <c r="R478" s="17" t="s">
        <v>20</v>
      </c>
      <c r="S478" s="18">
        <f>_xll.qlCalendarAdvance(Calendar,S477,R478,,Trigger)</f>
        <v>42909</v>
      </c>
      <c r="T478" s="18">
        <f>_xll.qlCalendarAdvance(Calendar,T477,R478,"f",,Trigger)</f>
        <v>42909</v>
      </c>
      <c r="U478" s="22" t="e">
        <f>_xll.qlIndexFixing($U$1,S478,,Trigger)</f>
        <v>#NUM!</v>
      </c>
      <c r="V478" s="22" t="e">
        <f>_xll.qlIndexFixing($V$1,S478,,Trigger)</f>
        <v>#NUM!</v>
      </c>
      <c r="W478" s="27" t="e">
        <f t="shared" si="7"/>
        <v>#NUM!</v>
      </c>
    </row>
    <row r="479" spans="18:23" x14ac:dyDescent="0.2">
      <c r="R479" s="17" t="s">
        <v>20</v>
      </c>
      <c r="S479" s="18">
        <f>_xll.qlCalendarAdvance(Calendar,S478,R479,,Trigger)</f>
        <v>42912</v>
      </c>
      <c r="T479" s="18">
        <f>_xll.qlCalendarAdvance(Calendar,T478,R479,"f",,Trigger)</f>
        <v>42912</v>
      </c>
      <c r="U479" s="22" t="e">
        <f>_xll.qlIndexFixing($U$1,S479,,Trigger)</f>
        <v>#NUM!</v>
      </c>
      <c r="V479" s="22" t="e">
        <f>_xll.qlIndexFixing($V$1,S479,,Trigger)</f>
        <v>#NUM!</v>
      </c>
      <c r="W479" s="27" t="e">
        <f t="shared" si="7"/>
        <v>#NUM!</v>
      </c>
    </row>
    <row r="480" spans="18:23" x14ac:dyDescent="0.2">
      <c r="R480" s="17" t="s">
        <v>20</v>
      </c>
      <c r="S480" s="18">
        <f>_xll.qlCalendarAdvance(Calendar,S479,R480,,Trigger)</f>
        <v>42913</v>
      </c>
      <c r="T480" s="18">
        <f>_xll.qlCalendarAdvance(Calendar,T479,R480,"f",,Trigger)</f>
        <v>42913</v>
      </c>
      <c r="U480" s="22" t="e">
        <f>_xll.qlIndexFixing($U$1,S480,,Trigger)</f>
        <v>#NUM!</v>
      </c>
      <c r="V480" s="22" t="e">
        <f>_xll.qlIndexFixing($V$1,S480,,Trigger)</f>
        <v>#NUM!</v>
      </c>
      <c r="W480" s="27" t="e">
        <f t="shared" si="7"/>
        <v>#NUM!</v>
      </c>
    </row>
    <row r="481" spans="18:23" x14ac:dyDescent="0.2">
      <c r="R481" s="17" t="s">
        <v>20</v>
      </c>
      <c r="S481" s="18">
        <f>_xll.qlCalendarAdvance(Calendar,S480,R481,,Trigger)</f>
        <v>42914</v>
      </c>
      <c r="T481" s="18">
        <f>_xll.qlCalendarAdvance(Calendar,T480,R481,"f",,Trigger)</f>
        <v>42914</v>
      </c>
      <c r="U481" s="22" t="e">
        <f>_xll.qlIndexFixing($U$1,S481,,Trigger)</f>
        <v>#NUM!</v>
      </c>
      <c r="V481" s="22" t="e">
        <f>_xll.qlIndexFixing($V$1,S481,,Trigger)</f>
        <v>#NUM!</v>
      </c>
      <c r="W481" s="27" t="e">
        <f t="shared" si="7"/>
        <v>#NUM!</v>
      </c>
    </row>
    <row r="482" spans="18:23" x14ac:dyDescent="0.2">
      <c r="R482" s="17" t="s">
        <v>20</v>
      </c>
      <c r="S482" s="18">
        <f>_xll.qlCalendarAdvance(Calendar,S481,R482,,Trigger)</f>
        <v>42915</v>
      </c>
      <c r="T482" s="18">
        <f>_xll.qlCalendarAdvance(Calendar,T481,R482,"f",,Trigger)</f>
        <v>42915</v>
      </c>
      <c r="U482" s="22" t="e">
        <f>_xll.qlIndexFixing($U$1,S482,,Trigger)</f>
        <v>#NUM!</v>
      </c>
      <c r="V482" s="22" t="e">
        <f>_xll.qlIndexFixing($V$1,S482,,Trigger)</f>
        <v>#NUM!</v>
      </c>
      <c r="W482" s="27" t="e">
        <f t="shared" si="7"/>
        <v>#NUM!</v>
      </c>
    </row>
    <row r="483" spans="18:23" x14ac:dyDescent="0.2">
      <c r="R483" s="17" t="s">
        <v>20</v>
      </c>
      <c r="S483" s="18">
        <f>_xll.qlCalendarAdvance(Calendar,S482,R483,,Trigger)</f>
        <v>42916</v>
      </c>
      <c r="T483" s="18">
        <f>_xll.qlCalendarAdvance(Calendar,T482,R483,"f",,Trigger)</f>
        <v>42916</v>
      </c>
      <c r="U483" s="22" t="e">
        <f>_xll.qlIndexFixing($U$1,S483,,Trigger)</f>
        <v>#NUM!</v>
      </c>
      <c r="V483" s="22" t="e">
        <f>_xll.qlIndexFixing($V$1,S483,,Trigger)</f>
        <v>#NUM!</v>
      </c>
      <c r="W483" s="27" t="e">
        <f t="shared" si="7"/>
        <v>#NUM!</v>
      </c>
    </row>
    <row r="484" spans="18:23" x14ac:dyDescent="0.2">
      <c r="R484" s="17" t="s">
        <v>20</v>
      </c>
      <c r="S484" s="18">
        <f>_xll.qlCalendarAdvance(Calendar,S483,R484,,Trigger)</f>
        <v>42919</v>
      </c>
      <c r="T484" s="18">
        <f>_xll.qlCalendarAdvance(Calendar,T483,R484,"f",,Trigger)</f>
        <v>42919</v>
      </c>
      <c r="U484" s="22" t="e">
        <f>_xll.qlIndexFixing($U$1,S484,,Trigger)</f>
        <v>#NUM!</v>
      </c>
      <c r="V484" s="22" t="e">
        <f>_xll.qlIndexFixing($V$1,S484,,Trigger)</f>
        <v>#NUM!</v>
      </c>
      <c r="W484" s="27" t="e">
        <f t="shared" si="7"/>
        <v>#NUM!</v>
      </c>
    </row>
    <row r="485" spans="18:23" x14ac:dyDescent="0.2">
      <c r="R485" s="17" t="s">
        <v>20</v>
      </c>
      <c r="S485" s="18">
        <f>_xll.qlCalendarAdvance(Calendar,S484,R485,,Trigger)</f>
        <v>42920</v>
      </c>
      <c r="T485" s="18">
        <f>_xll.qlCalendarAdvance(Calendar,T484,R485,"f",,Trigger)</f>
        <v>42920</v>
      </c>
      <c r="U485" s="22" t="e">
        <f>_xll.qlIndexFixing($U$1,S485,,Trigger)</f>
        <v>#NUM!</v>
      </c>
      <c r="V485" s="22" t="e">
        <f>_xll.qlIndexFixing($V$1,S485,,Trigger)</f>
        <v>#NUM!</v>
      </c>
      <c r="W485" s="27" t="e">
        <f t="shared" si="7"/>
        <v>#NUM!</v>
      </c>
    </row>
    <row r="486" spans="18:23" x14ac:dyDescent="0.2">
      <c r="R486" s="17" t="s">
        <v>20</v>
      </c>
      <c r="S486" s="18">
        <f>_xll.qlCalendarAdvance(Calendar,S485,R486,,Trigger)</f>
        <v>42921</v>
      </c>
      <c r="T486" s="18">
        <f>_xll.qlCalendarAdvance(Calendar,T485,R486,"f",,Trigger)</f>
        <v>42921</v>
      </c>
      <c r="U486" s="22" t="e">
        <f>_xll.qlIndexFixing($U$1,S486,,Trigger)</f>
        <v>#NUM!</v>
      </c>
      <c r="V486" s="22" t="e">
        <f>_xll.qlIndexFixing($V$1,S486,,Trigger)</f>
        <v>#NUM!</v>
      </c>
      <c r="W486" s="27" t="e">
        <f t="shared" si="7"/>
        <v>#NUM!</v>
      </c>
    </row>
    <row r="487" spans="18:23" x14ac:dyDescent="0.2">
      <c r="R487" s="17" t="s">
        <v>20</v>
      </c>
      <c r="S487" s="18">
        <f>_xll.qlCalendarAdvance(Calendar,S486,R487,,Trigger)</f>
        <v>42922</v>
      </c>
      <c r="T487" s="18">
        <f>_xll.qlCalendarAdvance(Calendar,T486,R487,"f",,Trigger)</f>
        <v>42922</v>
      </c>
      <c r="U487" s="22" t="e">
        <f>_xll.qlIndexFixing($U$1,S487,,Trigger)</f>
        <v>#NUM!</v>
      </c>
      <c r="V487" s="22" t="e">
        <f>_xll.qlIndexFixing($V$1,S487,,Trigger)</f>
        <v>#NUM!</v>
      </c>
      <c r="W487" s="27" t="e">
        <f t="shared" si="7"/>
        <v>#NUM!</v>
      </c>
    </row>
    <row r="488" spans="18:23" x14ac:dyDescent="0.2">
      <c r="R488" s="17" t="s">
        <v>20</v>
      </c>
      <c r="S488" s="18">
        <f>_xll.qlCalendarAdvance(Calendar,S487,R488,,Trigger)</f>
        <v>42923</v>
      </c>
      <c r="T488" s="18">
        <f>_xll.qlCalendarAdvance(Calendar,T487,R488,"f",,Trigger)</f>
        <v>42923</v>
      </c>
      <c r="U488" s="22" t="e">
        <f>_xll.qlIndexFixing($U$1,S488,,Trigger)</f>
        <v>#NUM!</v>
      </c>
      <c r="V488" s="22" t="e">
        <f>_xll.qlIndexFixing($V$1,S488,,Trigger)</f>
        <v>#NUM!</v>
      </c>
      <c r="W488" s="27" t="e">
        <f t="shared" si="7"/>
        <v>#NUM!</v>
      </c>
    </row>
    <row r="489" spans="18:23" x14ac:dyDescent="0.2">
      <c r="R489" s="17" t="s">
        <v>20</v>
      </c>
      <c r="S489" s="18">
        <f>_xll.qlCalendarAdvance(Calendar,S488,R489,,Trigger)</f>
        <v>42926</v>
      </c>
      <c r="T489" s="18">
        <f>_xll.qlCalendarAdvance(Calendar,T488,R489,"f",,Trigger)</f>
        <v>42926</v>
      </c>
      <c r="U489" s="22" t="e">
        <f>_xll.qlIndexFixing($U$1,S489,,Trigger)</f>
        <v>#NUM!</v>
      </c>
      <c r="V489" s="22" t="e">
        <f>_xll.qlIndexFixing($V$1,S489,,Trigger)</f>
        <v>#NUM!</v>
      </c>
      <c r="W489" s="27" t="e">
        <f t="shared" si="7"/>
        <v>#NUM!</v>
      </c>
    </row>
    <row r="490" spans="18:23" x14ac:dyDescent="0.2">
      <c r="R490" s="17" t="s">
        <v>20</v>
      </c>
      <c r="S490" s="18">
        <f>_xll.qlCalendarAdvance(Calendar,S489,R490,,Trigger)</f>
        <v>42927</v>
      </c>
      <c r="T490" s="18">
        <f>_xll.qlCalendarAdvance(Calendar,T489,R490,"f",,Trigger)</f>
        <v>42927</v>
      </c>
      <c r="U490" s="22" t="e">
        <f>_xll.qlIndexFixing($U$1,S490,,Trigger)</f>
        <v>#NUM!</v>
      </c>
      <c r="V490" s="22" t="e">
        <f>_xll.qlIndexFixing($V$1,S490,,Trigger)</f>
        <v>#NUM!</v>
      </c>
      <c r="W490" s="27" t="e">
        <f t="shared" si="7"/>
        <v>#NUM!</v>
      </c>
    </row>
    <row r="491" spans="18:23" x14ac:dyDescent="0.2">
      <c r="R491" s="17" t="s">
        <v>20</v>
      </c>
      <c r="S491" s="18">
        <f>_xll.qlCalendarAdvance(Calendar,S490,R491,,Trigger)</f>
        <v>42928</v>
      </c>
      <c r="T491" s="18">
        <f>_xll.qlCalendarAdvance(Calendar,T490,R491,"f",,Trigger)</f>
        <v>42928</v>
      </c>
      <c r="U491" s="22" t="e">
        <f>_xll.qlIndexFixing($U$1,S491,,Trigger)</f>
        <v>#NUM!</v>
      </c>
      <c r="V491" s="22" t="e">
        <f>_xll.qlIndexFixing($V$1,S491,,Trigger)</f>
        <v>#NUM!</v>
      </c>
      <c r="W491" s="27" t="e">
        <f t="shared" si="7"/>
        <v>#NUM!</v>
      </c>
    </row>
    <row r="492" spans="18:23" x14ac:dyDescent="0.2">
      <c r="R492" s="17" t="s">
        <v>20</v>
      </c>
      <c r="S492" s="18">
        <f>_xll.qlCalendarAdvance(Calendar,S491,R492,,Trigger)</f>
        <v>42929</v>
      </c>
      <c r="T492" s="18">
        <f>_xll.qlCalendarAdvance(Calendar,T491,R492,"f",,Trigger)</f>
        <v>42929</v>
      </c>
      <c r="U492" s="22" t="e">
        <f>_xll.qlIndexFixing($U$1,S492,,Trigger)</f>
        <v>#NUM!</v>
      </c>
      <c r="V492" s="22" t="e">
        <f>_xll.qlIndexFixing($V$1,S492,,Trigger)</f>
        <v>#NUM!</v>
      </c>
      <c r="W492" s="27" t="e">
        <f t="shared" si="7"/>
        <v>#NUM!</v>
      </c>
    </row>
    <row r="493" spans="18:23" x14ac:dyDescent="0.2">
      <c r="R493" s="17" t="s">
        <v>20</v>
      </c>
      <c r="S493" s="18">
        <f>_xll.qlCalendarAdvance(Calendar,S492,R493,,Trigger)</f>
        <v>42930</v>
      </c>
      <c r="T493" s="18">
        <f>_xll.qlCalendarAdvance(Calendar,T492,R493,"f",,Trigger)</f>
        <v>42930</v>
      </c>
      <c r="U493" s="22" t="e">
        <f>_xll.qlIndexFixing($U$1,S493,,Trigger)</f>
        <v>#NUM!</v>
      </c>
      <c r="V493" s="22" t="e">
        <f>_xll.qlIndexFixing($V$1,S493,,Trigger)</f>
        <v>#NUM!</v>
      </c>
      <c r="W493" s="27" t="e">
        <f t="shared" si="7"/>
        <v>#NUM!</v>
      </c>
    </row>
    <row r="494" spans="18:23" x14ac:dyDescent="0.2">
      <c r="R494" s="17" t="s">
        <v>20</v>
      </c>
      <c r="S494" s="18">
        <f>_xll.qlCalendarAdvance(Calendar,S493,R494,,Trigger)</f>
        <v>42933</v>
      </c>
      <c r="T494" s="18">
        <f>_xll.qlCalendarAdvance(Calendar,T493,R494,"f",,Trigger)</f>
        <v>42933</v>
      </c>
      <c r="U494" s="22" t="e">
        <f>_xll.qlIndexFixing($U$1,S494,,Trigger)</f>
        <v>#NUM!</v>
      </c>
      <c r="V494" s="22" t="e">
        <f>_xll.qlIndexFixing($V$1,S494,,Trigger)</f>
        <v>#NUM!</v>
      </c>
      <c r="W494" s="27" t="e">
        <f t="shared" si="7"/>
        <v>#NUM!</v>
      </c>
    </row>
    <row r="495" spans="18:23" x14ac:dyDescent="0.2">
      <c r="R495" s="17" t="s">
        <v>20</v>
      </c>
      <c r="S495" s="18">
        <f>_xll.qlCalendarAdvance(Calendar,S494,R495,,Trigger)</f>
        <v>42934</v>
      </c>
      <c r="T495" s="18">
        <f>_xll.qlCalendarAdvance(Calendar,T494,R495,"f",,Trigger)</f>
        <v>42934</v>
      </c>
      <c r="U495" s="22" t="e">
        <f>_xll.qlIndexFixing($U$1,S495,,Trigger)</f>
        <v>#NUM!</v>
      </c>
      <c r="V495" s="22" t="e">
        <f>_xll.qlIndexFixing($V$1,S495,,Trigger)</f>
        <v>#NUM!</v>
      </c>
      <c r="W495" s="27" t="e">
        <f t="shared" si="7"/>
        <v>#NUM!</v>
      </c>
    </row>
    <row r="496" spans="18:23" x14ac:dyDescent="0.2">
      <c r="R496" s="17" t="s">
        <v>20</v>
      </c>
      <c r="S496" s="18">
        <f>_xll.qlCalendarAdvance(Calendar,S495,R496,,Trigger)</f>
        <v>42935</v>
      </c>
      <c r="T496" s="18">
        <f>_xll.qlCalendarAdvance(Calendar,T495,R496,"f",,Trigger)</f>
        <v>42935</v>
      </c>
      <c r="U496" s="22" t="e">
        <f>_xll.qlIndexFixing($U$1,S496,,Trigger)</f>
        <v>#NUM!</v>
      </c>
      <c r="V496" s="22" t="e">
        <f>_xll.qlIndexFixing($V$1,S496,,Trigger)</f>
        <v>#NUM!</v>
      </c>
      <c r="W496" s="27" t="e">
        <f t="shared" si="7"/>
        <v>#NUM!</v>
      </c>
    </row>
    <row r="497" spans="18:23" x14ac:dyDescent="0.2">
      <c r="R497" s="17" t="s">
        <v>20</v>
      </c>
      <c r="S497" s="18">
        <f>_xll.qlCalendarAdvance(Calendar,S496,R497,,Trigger)</f>
        <v>42936</v>
      </c>
      <c r="T497" s="18">
        <f>_xll.qlCalendarAdvance(Calendar,T496,R497,"f",,Trigger)</f>
        <v>42936</v>
      </c>
      <c r="U497" s="22" t="e">
        <f>_xll.qlIndexFixing($U$1,S497,,Trigger)</f>
        <v>#NUM!</v>
      </c>
      <c r="V497" s="22" t="e">
        <f>_xll.qlIndexFixing($V$1,S497,,Trigger)</f>
        <v>#NUM!</v>
      </c>
      <c r="W497" s="27" t="e">
        <f t="shared" si="7"/>
        <v>#NUM!</v>
      </c>
    </row>
    <row r="498" spans="18:23" x14ac:dyDescent="0.2">
      <c r="R498" s="17" t="s">
        <v>20</v>
      </c>
      <c r="S498" s="18">
        <f>_xll.qlCalendarAdvance(Calendar,S497,R498,,Trigger)</f>
        <v>42937</v>
      </c>
      <c r="T498" s="18">
        <f>_xll.qlCalendarAdvance(Calendar,T497,R498,"f",,Trigger)</f>
        <v>42937</v>
      </c>
      <c r="U498" s="22" t="e">
        <f>_xll.qlIndexFixing($U$1,S498,,Trigger)</f>
        <v>#NUM!</v>
      </c>
      <c r="V498" s="22" t="e">
        <f>_xll.qlIndexFixing($V$1,S498,,Trigger)</f>
        <v>#NUM!</v>
      </c>
      <c r="W498" s="27" t="e">
        <f t="shared" si="7"/>
        <v>#NUM!</v>
      </c>
    </row>
    <row r="499" spans="18:23" x14ac:dyDescent="0.2">
      <c r="R499" s="17" t="s">
        <v>20</v>
      </c>
      <c r="S499" s="18">
        <f>_xll.qlCalendarAdvance(Calendar,S498,R499,,Trigger)</f>
        <v>42940</v>
      </c>
      <c r="T499" s="18">
        <f>_xll.qlCalendarAdvance(Calendar,T498,R499,"f",,Trigger)</f>
        <v>42940</v>
      </c>
      <c r="U499" s="22" t="e">
        <f>_xll.qlIndexFixing($U$1,S499,,Trigger)</f>
        <v>#NUM!</v>
      </c>
      <c r="V499" s="22" t="e">
        <f>_xll.qlIndexFixing($V$1,S499,,Trigger)</f>
        <v>#NUM!</v>
      </c>
      <c r="W499" s="27" t="e">
        <f t="shared" si="7"/>
        <v>#NUM!</v>
      </c>
    </row>
    <row r="500" spans="18:23" x14ac:dyDescent="0.2">
      <c r="R500" s="17" t="s">
        <v>20</v>
      </c>
      <c r="S500" s="18">
        <f>_xll.qlCalendarAdvance(Calendar,S499,R500,,Trigger)</f>
        <v>42941</v>
      </c>
      <c r="T500" s="18">
        <f>_xll.qlCalendarAdvance(Calendar,T499,R500,"f",,Trigger)</f>
        <v>42941</v>
      </c>
      <c r="U500" s="22" t="e">
        <f>_xll.qlIndexFixing($U$1,S500,,Trigger)</f>
        <v>#NUM!</v>
      </c>
      <c r="V500" s="22" t="e">
        <f>_xll.qlIndexFixing($V$1,S500,,Trigger)</f>
        <v>#NUM!</v>
      </c>
      <c r="W500" s="27" t="e">
        <f t="shared" si="7"/>
        <v>#NUM!</v>
      </c>
    </row>
    <row r="501" spans="18:23" x14ac:dyDescent="0.2">
      <c r="R501" s="17" t="s">
        <v>20</v>
      </c>
      <c r="S501" s="18">
        <f>_xll.qlCalendarAdvance(Calendar,S500,R501,,Trigger)</f>
        <v>42942</v>
      </c>
      <c r="T501" s="18">
        <f>_xll.qlCalendarAdvance(Calendar,T500,R501,"f",,Trigger)</f>
        <v>42942</v>
      </c>
      <c r="U501" s="22" t="e">
        <f>_xll.qlIndexFixing($U$1,S501,,Trigger)</f>
        <v>#NUM!</v>
      </c>
      <c r="V501" s="22" t="e">
        <f>_xll.qlIndexFixing($V$1,S501,,Trigger)</f>
        <v>#NUM!</v>
      </c>
      <c r="W501" s="27" t="e">
        <f t="shared" si="7"/>
        <v>#NUM!</v>
      </c>
    </row>
    <row r="502" spans="18:23" x14ac:dyDescent="0.2">
      <c r="R502" s="17" t="s">
        <v>20</v>
      </c>
      <c r="S502" s="18">
        <f>_xll.qlCalendarAdvance(Calendar,S501,R502,,Trigger)</f>
        <v>42943</v>
      </c>
      <c r="T502" s="18">
        <f>_xll.qlCalendarAdvance(Calendar,T501,R502,"f",,Trigger)</f>
        <v>42943</v>
      </c>
      <c r="U502" s="22" t="e">
        <f>_xll.qlIndexFixing($U$1,S502,,Trigger)</f>
        <v>#NUM!</v>
      </c>
      <c r="V502" s="22" t="e">
        <f>_xll.qlIndexFixing($V$1,S502,,Trigger)</f>
        <v>#NUM!</v>
      </c>
      <c r="W502" s="27" t="e">
        <f t="shared" si="7"/>
        <v>#NUM!</v>
      </c>
    </row>
    <row r="503" spans="18:23" x14ac:dyDescent="0.2">
      <c r="R503" s="17" t="s">
        <v>20</v>
      </c>
      <c r="S503" s="18">
        <f>_xll.qlCalendarAdvance(Calendar,S502,R503,,Trigger)</f>
        <v>42944</v>
      </c>
      <c r="T503" s="18">
        <f>_xll.qlCalendarAdvance(Calendar,T502,R503,"f",,Trigger)</f>
        <v>42944</v>
      </c>
      <c r="U503" s="22" t="e">
        <f>_xll.qlIndexFixing($U$1,S503,,Trigger)</f>
        <v>#NUM!</v>
      </c>
      <c r="V503" s="22" t="e">
        <f>_xll.qlIndexFixing($V$1,S503,,Trigger)</f>
        <v>#NUM!</v>
      </c>
      <c r="W503" s="27" t="e">
        <f t="shared" si="7"/>
        <v>#NUM!</v>
      </c>
    </row>
    <row r="504" spans="18:23" x14ac:dyDescent="0.2">
      <c r="R504" s="17" t="s">
        <v>20</v>
      </c>
      <c r="S504" s="18">
        <f>_xll.qlCalendarAdvance(Calendar,S503,R504,,Trigger)</f>
        <v>42947</v>
      </c>
      <c r="T504" s="18">
        <f>_xll.qlCalendarAdvance(Calendar,T503,R504,"f",,Trigger)</f>
        <v>42947</v>
      </c>
      <c r="U504" s="22" t="e">
        <f>_xll.qlIndexFixing($U$1,S504,,Trigger)</f>
        <v>#NUM!</v>
      </c>
      <c r="V504" s="22" t="e">
        <f>_xll.qlIndexFixing($V$1,S504,,Trigger)</f>
        <v>#NUM!</v>
      </c>
      <c r="W504" s="27" t="e">
        <f t="shared" si="7"/>
        <v>#NUM!</v>
      </c>
    </row>
    <row r="505" spans="18:23" x14ac:dyDescent="0.2">
      <c r="R505" s="17" t="s">
        <v>20</v>
      </c>
      <c r="S505" s="18">
        <f>_xll.qlCalendarAdvance(Calendar,S504,R505,,Trigger)</f>
        <v>42948</v>
      </c>
      <c r="T505" s="18">
        <f>_xll.qlCalendarAdvance(Calendar,T504,R505,"f",,Trigger)</f>
        <v>42948</v>
      </c>
      <c r="U505" s="22" t="e">
        <f>_xll.qlIndexFixing($U$1,S505,,Trigger)</f>
        <v>#NUM!</v>
      </c>
      <c r="V505" s="22" t="e">
        <f>_xll.qlIndexFixing($V$1,S505,,Trigger)</f>
        <v>#NUM!</v>
      </c>
      <c r="W505" s="27" t="e">
        <f t="shared" si="7"/>
        <v>#NUM!</v>
      </c>
    </row>
    <row r="506" spans="18:23" x14ac:dyDescent="0.2">
      <c r="R506" s="17" t="s">
        <v>20</v>
      </c>
      <c r="S506" s="18">
        <f>_xll.qlCalendarAdvance(Calendar,S505,R506,,Trigger)</f>
        <v>42949</v>
      </c>
      <c r="T506" s="18">
        <f>_xll.qlCalendarAdvance(Calendar,T505,R506,"f",,Trigger)</f>
        <v>42949</v>
      </c>
      <c r="U506" s="22" t="e">
        <f>_xll.qlIndexFixing($U$1,S506,,Trigger)</f>
        <v>#NUM!</v>
      </c>
      <c r="V506" s="22" t="e">
        <f>_xll.qlIndexFixing($V$1,S506,,Trigger)</f>
        <v>#NUM!</v>
      </c>
      <c r="W506" s="27" t="e">
        <f t="shared" si="7"/>
        <v>#NUM!</v>
      </c>
    </row>
    <row r="507" spans="18:23" x14ac:dyDescent="0.2">
      <c r="R507" s="17" t="s">
        <v>20</v>
      </c>
      <c r="S507" s="18">
        <f>_xll.qlCalendarAdvance(Calendar,S506,R507,,Trigger)</f>
        <v>42950</v>
      </c>
      <c r="T507" s="18">
        <f>_xll.qlCalendarAdvance(Calendar,T506,R507,"f",,Trigger)</f>
        <v>42950</v>
      </c>
      <c r="U507" s="22" t="e">
        <f>_xll.qlIndexFixing($U$1,S507,,Trigger)</f>
        <v>#NUM!</v>
      </c>
      <c r="V507" s="22" t="e">
        <f>_xll.qlIndexFixing($V$1,S507,,Trigger)</f>
        <v>#NUM!</v>
      </c>
      <c r="W507" s="27" t="e">
        <f t="shared" si="7"/>
        <v>#NUM!</v>
      </c>
    </row>
    <row r="508" spans="18:23" x14ac:dyDescent="0.2">
      <c r="R508" s="17" t="s">
        <v>20</v>
      </c>
      <c r="S508" s="18">
        <f>_xll.qlCalendarAdvance(Calendar,S507,R508,,Trigger)</f>
        <v>42951</v>
      </c>
      <c r="T508" s="18">
        <f>_xll.qlCalendarAdvance(Calendar,T507,R508,"f",,Trigger)</f>
        <v>42951</v>
      </c>
      <c r="U508" s="22" t="e">
        <f>_xll.qlIndexFixing($U$1,S508,,Trigger)</f>
        <v>#NUM!</v>
      </c>
      <c r="V508" s="22" t="e">
        <f>_xll.qlIndexFixing($V$1,S508,,Trigger)</f>
        <v>#NUM!</v>
      </c>
      <c r="W508" s="27" t="e">
        <f t="shared" si="7"/>
        <v>#NUM!</v>
      </c>
    </row>
    <row r="509" spans="18:23" x14ac:dyDescent="0.2">
      <c r="R509" s="17" t="s">
        <v>20</v>
      </c>
      <c r="S509" s="18">
        <f>_xll.qlCalendarAdvance(Calendar,S508,R509,,Trigger)</f>
        <v>42954</v>
      </c>
      <c r="T509" s="18">
        <f>_xll.qlCalendarAdvance(Calendar,T508,R509,"f",,Trigger)</f>
        <v>42954</v>
      </c>
      <c r="U509" s="22" t="e">
        <f>_xll.qlIndexFixing($U$1,S509,,Trigger)</f>
        <v>#NUM!</v>
      </c>
      <c r="V509" s="22" t="e">
        <f>_xll.qlIndexFixing($V$1,S509,,Trigger)</f>
        <v>#NUM!</v>
      </c>
      <c r="W509" s="27" t="e">
        <f t="shared" si="7"/>
        <v>#NUM!</v>
      </c>
    </row>
    <row r="510" spans="18:23" x14ac:dyDescent="0.2">
      <c r="R510" s="17" t="s">
        <v>20</v>
      </c>
      <c r="S510" s="18">
        <f>_xll.qlCalendarAdvance(Calendar,S509,R510,,Trigger)</f>
        <v>42955</v>
      </c>
      <c r="T510" s="18">
        <f>_xll.qlCalendarAdvance(Calendar,T509,R510,"f",,Trigger)</f>
        <v>42955</v>
      </c>
      <c r="U510" s="22" t="e">
        <f>_xll.qlIndexFixing($U$1,S510,,Trigger)</f>
        <v>#NUM!</v>
      </c>
      <c r="V510" s="22" t="e">
        <f>_xll.qlIndexFixing($V$1,S510,,Trigger)</f>
        <v>#NUM!</v>
      </c>
      <c r="W510" s="27" t="e">
        <f t="shared" si="7"/>
        <v>#NUM!</v>
      </c>
    </row>
    <row r="511" spans="18:23" x14ac:dyDescent="0.2">
      <c r="R511" s="17" t="s">
        <v>20</v>
      </c>
      <c r="S511" s="18">
        <f>_xll.qlCalendarAdvance(Calendar,S510,R511,,Trigger)</f>
        <v>42956</v>
      </c>
      <c r="T511" s="18">
        <f>_xll.qlCalendarAdvance(Calendar,T510,R511,"f",,Trigger)</f>
        <v>42956</v>
      </c>
      <c r="U511" s="22" t="e">
        <f>_xll.qlIndexFixing($U$1,S511,,Trigger)</f>
        <v>#NUM!</v>
      </c>
      <c r="V511" s="22" t="e">
        <f>_xll.qlIndexFixing($V$1,S511,,Trigger)</f>
        <v>#NUM!</v>
      </c>
      <c r="W511" s="27" t="e">
        <f t="shared" si="7"/>
        <v>#NUM!</v>
      </c>
    </row>
    <row r="512" spans="18:23" x14ac:dyDescent="0.2">
      <c r="R512" s="17" t="s">
        <v>20</v>
      </c>
      <c r="S512" s="18">
        <f>_xll.qlCalendarAdvance(Calendar,S511,R512,,Trigger)</f>
        <v>42957</v>
      </c>
      <c r="T512" s="18">
        <f>_xll.qlCalendarAdvance(Calendar,T511,R512,"f",,Trigger)</f>
        <v>42957</v>
      </c>
      <c r="U512" s="22" t="e">
        <f>_xll.qlIndexFixing($U$1,S512,,Trigger)</f>
        <v>#NUM!</v>
      </c>
      <c r="V512" s="22" t="e">
        <f>_xll.qlIndexFixing($V$1,S512,,Trigger)</f>
        <v>#NUM!</v>
      </c>
      <c r="W512" s="27" t="e">
        <f t="shared" si="7"/>
        <v>#NUM!</v>
      </c>
    </row>
    <row r="513" spans="18:23" x14ac:dyDescent="0.2">
      <c r="R513" s="17" t="s">
        <v>20</v>
      </c>
      <c r="S513" s="18">
        <f>_xll.qlCalendarAdvance(Calendar,S512,R513,,Trigger)</f>
        <v>42958</v>
      </c>
      <c r="T513" s="18">
        <f>_xll.qlCalendarAdvance(Calendar,T512,R513,"f",,Trigger)</f>
        <v>42958</v>
      </c>
      <c r="U513" s="22" t="e">
        <f>_xll.qlIndexFixing($U$1,S513,,Trigger)</f>
        <v>#NUM!</v>
      </c>
      <c r="V513" s="22" t="e">
        <f>_xll.qlIndexFixing($V$1,S513,,Trigger)</f>
        <v>#NUM!</v>
      </c>
      <c r="W513" s="27" t="e">
        <f t="shared" si="7"/>
        <v>#NUM!</v>
      </c>
    </row>
    <row r="514" spans="18:23" x14ac:dyDescent="0.2">
      <c r="R514" s="17" t="s">
        <v>21</v>
      </c>
      <c r="S514" s="18">
        <f>_xll.qlCalendarAdvance(Calendar,S513,R514,,Trigger)</f>
        <v>42965</v>
      </c>
      <c r="T514" s="18">
        <f>_xll.qlCalendarAdvance(Calendar,T513,R514,"f",,Trigger)</f>
        <v>42965</v>
      </c>
      <c r="U514" s="22" t="e">
        <f>_xll.qlIndexFixing($U$1,S514,,Trigger)</f>
        <v>#NUM!</v>
      </c>
      <c r="V514" s="22" t="e">
        <f>_xll.qlIndexFixing($V$1,S514,,Trigger)</f>
        <v>#NUM!</v>
      </c>
      <c r="W514" s="27" t="e">
        <f t="shared" si="7"/>
        <v>#NUM!</v>
      </c>
    </row>
    <row r="515" spans="18:23" x14ac:dyDescent="0.2">
      <c r="R515" s="17" t="s">
        <v>21</v>
      </c>
      <c r="S515" s="18">
        <f>_xll.qlCalendarAdvance(Calendar,S514,R515,,Trigger)</f>
        <v>42972</v>
      </c>
      <c r="T515" s="18">
        <f>_xll.qlCalendarAdvance(Calendar,T514,R515,"f",,Trigger)</f>
        <v>42972</v>
      </c>
      <c r="U515" s="22" t="e">
        <f>_xll.qlIndexFixing($U$1,S515,,Trigger)</f>
        <v>#NUM!</v>
      </c>
      <c r="V515" s="22" t="e">
        <f>_xll.qlIndexFixing($V$1,S515,,Trigger)</f>
        <v>#NUM!</v>
      </c>
      <c r="W515" s="27" t="e">
        <f t="shared" si="7"/>
        <v>#NUM!</v>
      </c>
    </row>
    <row r="516" spans="18:23" x14ac:dyDescent="0.2">
      <c r="R516" s="17" t="s">
        <v>21</v>
      </c>
      <c r="S516" s="18">
        <f>_xll.qlCalendarAdvance(Calendar,S515,R516,,Trigger)</f>
        <v>42979</v>
      </c>
      <c r="T516" s="18">
        <f>_xll.qlCalendarAdvance(Calendar,T515,R516,"f",,Trigger)</f>
        <v>42979</v>
      </c>
      <c r="U516" s="22" t="e">
        <f>_xll.qlIndexFixing($U$1,S516,,Trigger)</f>
        <v>#NUM!</v>
      </c>
      <c r="V516" s="22" t="e">
        <f>_xll.qlIndexFixing($V$1,S516,,Trigger)</f>
        <v>#NUM!</v>
      </c>
      <c r="W516" s="27" t="e">
        <f t="shared" ref="W516:W579" si="8">(U516-V516)*10000</f>
        <v>#NUM!</v>
      </c>
    </row>
    <row r="517" spans="18:23" x14ac:dyDescent="0.2">
      <c r="R517" s="17" t="s">
        <v>21</v>
      </c>
      <c r="S517" s="18">
        <f>_xll.qlCalendarAdvance(Calendar,S516,R517,,Trigger)</f>
        <v>42986</v>
      </c>
      <c r="T517" s="18">
        <f>_xll.qlCalendarAdvance(Calendar,T516,R517,"f",,Trigger)</f>
        <v>42986</v>
      </c>
      <c r="U517" s="22" t="e">
        <f>_xll.qlIndexFixing($U$1,S517,,Trigger)</f>
        <v>#NUM!</v>
      </c>
      <c r="V517" s="22" t="e">
        <f>_xll.qlIndexFixing($V$1,S517,,Trigger)</f>
        <v>#NUM!</v>
      </c>
      <c r="W517" s="27" t="e">
        <f t="shared" si="8"/>
        <v>#NUM!</v>
      </c>
    </row>
    <row r="518" spans="18:23" x14ac:dyDescent="0.2">
      <c r="R518" s="17" t="s">
        <v>21</v>
      </c>
      <c r="S518" s="18">
        <f>_xll.qlCalendarAdvance(Calendar,S517,R518,,Trigger)</f>
        <v>42993</v>
      </c>
      <c r="T518" s="18">
        <f>_xll.qlCalendarAdvance(Calendar,T517,R518,"f",,Trigger)</f>
        <v>42993</v>
      </c>
      <c r="U518" s="22" t="e">
        <f>_xll.qlIndexFixing($U$1,S518,,Trigger)</f>
        <v>#NUM!</v>
      </c>
      <c r="V518" s="22" t="e">
        <f>_xll.qlIndexFixing($V$1,S518,,Trigger)</f>
        <v>#NUM!</v>
      </c>
      <c r="W518" s="27" t="e">
        <f t="shared" si="8"/>
        <v>#NUM!</v>
      </c>
    </row>
    <row r="519" spans="18:23" x14ac:dyDescent="0.2">
      <c r="R519" s="17" t="s">
        <v>21</v>
      </c>
      <c r="S519" s="18">
        <f>_xll.qlCalendarAdvance(Calendar,S518,R519,,Trigger)</f>
        <v>43000</v>
      </c>
      <c r="T519" s="18">
        <f>_xll.qlCalendarAdvance(Calendar,T518,R519,"f",,Trigger)</f>
        <v>43000</v>
      </c>
      <c r="U519" s="22" t="e">
        <f>_xll.qlIndexFixing($U$1,S519,,Trigger)</f>
        <v>#NUM!</v>
      </c>
      <c r="V519" s="22" t="e">
        <f>_xll.qlIndexFixing($V$1,S519,,Trigger)</f>
        <v>#NUM!</v>
      </c>
      <c r="W519" s="27" t="e">
        <f t="shared" si="8"/>
        <v>#NUM!</v>
      </c>
    </row>
    <row r="520" spans="18:23" x14ac:dyDescent="0.2">
      <c r="R520" s="17" t="s">
        <v>21</v>
      </c>
      <c r="S520" s="18">
        <f>_xll.qlCalendarAdvance(Calendar,S519,R520,,Trigger)</f>
        <v>43007</v>
      </c>
      <c r="T520" s="18">
        <f>_xll.qlCalendarAdvance(Calendar,T519,R520,"f",,Trigger)</f>
        <v>43007</v>
      </c>
      <c r="U520" s="22" t="e">
        <f>_xll.qlIndexFixing($U$1,S520,,Trigger)</f>
        <v>#NUM!</v>
      </c>
      <c r="V520" s="22" t="e">
        <f>_xll.qlIndexFixing($V$1,S520,,Trigger)</f>
        <v>#NUM!</v>
      </c>
      <c r="W520" s="27" t="e">
        <f t="shared" si="8"/>
        <v>#NUM!</v>
      </c>
    </row>
    <row r="521" spans="18:23" x14ac:dyDescent="0.2">
      <c r="R521" s="17" t="s">
        <v>21</v>
      </c>
      <c r="S521" s="18">
        <f>_xll.qlCalendarAdvance(Calendar,S520,R521,,Trigger)</f>
        <v>43014</v>
      </c>
      <c r="T521" s="18">
        <f>_xll.qlCalendarAdvance(Calendar,T520,R521,"f",,Trigger)</f>
        <v>43014</v>
      </c>
      <c r="U521" s="22" t="e">
        <f>_xll.qlIndexFixing($U$1,S521,,Trigger)</f>
        <v>#NUM!</v>
      </c>
      <c r="V521" s="22" t="e">
        <f>_xll.qlIndexFixing($V$1,S521,,Trigger)</f>
        <v>#NUM!</v>
      </c>
      <c r="W521" s="27" t="e">
        <f t="shared" si="8"/>
        <v>#NUM!</v>
      </c>
    </row>
    <row r="522" spans="18:23" x14ac:dyDescent="0.2">
      <c r="R522" s="17" t="s">
        <v>21</v>
      </c>
      <c r="S522" s="18">
        <f>_xll.qlCalendarAdvance(Calendar,S521,R522,,Trigger)</f>
        <v>43021</v>
      </c>
      <c r="T522" s="18">
        <f>_xll.qlCalendarAdvance(Calendar,T521,R522,"f",,Trigger)</f>
        <v>43021</v>
      </c>
      <c r="U522" s="22" t="e">
        <f>_xll.qlIndexFixing($U$1,S522,,Trigger)</f>
        <v>#NUM!</v>
      </c>
      <c r="V522" s="22" t="e">
        <f>_xll.qlIndexFixing($V$1,S522,,Trigger)</f>
        <v>#NUM!</v>
      </c>
      <c r="W522" s="27" t="e">
        <f t="shared" si="8"/>
        <v>#NUM!</v>
      </c>
    </row>
    <row r="523" spans="18:23" x14ac:dyDescent="0.2">
      <c r="R523" s="17" t="s">
        <v>21</v>
      </c>
      <c r="S523" s="18">
        <f>_xll.qlCalendarAdvance(Calendar,S522,R523,,Trigger)</f>
        <v>43028</v>
      </c>
      <c r="T523" s="18">
        <f>_xll.qlCalendarAdvance(Calendar,T522,R523,"f",,Trigger)</f>
        <v>43028</v>
      </c>
      <c r="U523" s="22" t="e">
        <f>_xll.qlIndexFixing($U$1,S523,,Trigger)</f>
        <v>#NUM!</v>
      </c>
      <c r="V523" s="22" t="e">
        <f>_xll.qlIndexFixing($V$1,S523,,Trigger)</f>
        <v>#NUM!</v>
      </c>
      <c r="W523" s="27" t="e">
        <f t="shared" si="8"/>
        <v>#NUM!</v>
      </c>
    </row>
    <row r="524" spans="18:23" x14ac:dyDescent="0.2">
      <c r="R524" s="17" t="s">
        <v>21</v>
      </c>
      <c r="S524" s="18">
        <f>_xll.qlCalendarAdvance(Calendar,S523,R524,,Trigger)</f>
        <v>43035</v>
      </c>
      <c r="T524" s="18">
        <f>_xll.qlCalendarAdvance(Calendar,T523,R524,"f",,Trigger)</f>
        <v>43035</v>
      </c>
      <c r="U524" s="22" t="e">
        <f>_xll.qlIndexFixing($U$1,S524,,Trigger)</f>
        <v>#NUM!</v>
      </c>
      <c r="V524" s="22" t="e">
        <f>_xll.qlIndexFixing($V$1,S524,,Trigger)</f>
        <v>#NUM!</v>
      </c>
      <c r="W524" s="27" t="e">
        <f t="shared" si="8"/>
        <v>#NUM!</v>
      </c>
    </row>
    <row r="525" spans="18:23" x14ac:dyDescent="0.2">
      <c r="R525" s="17" t="s">
        <v>21</v>
      </c>
      <c r="S525" s="18">
        <f>_xll.qlCalendarAdvance(Calendar,S524,R525,,Trigger)</f>
        <v>43042</v>
      </c>
      <c r="T525" s="18">
        <f>_xll.qlCalendarAdvance(Calendar,T524,R525,"f",,Trigger)</f>
        <v>43042</v>
      </c>
      <c r="U525" s="22" t="e">
        <f>_xll.qlIndexFixing($U$1,S525,,Trigger)</f>
        <v>#NUM!</v>
      </c>
      <c r="V525" s="22" t="e">
        <f>_xll.qlIndexFixing($V$1,S525,,Trigger)</f>
        <v>#NUM!</v>
      </c>
      <c r="W525" s="27" t="e">
        <f t="shared" si="8"/>
        <v>#NUM!</v>
      </c>
    </row>
    <row r="526" spans="18:23" x14ac:dyDescent="0.2">
      <c r="R526" s="17" t="s">
        <v>21</v>
      </c>
      <c r="S526" s="18">
        <f>_xll.qlCalendarAdvance(Calendar,S525,R526,,Trigger)</f>
        <v>43049</v>
      </c>
      <c r="T526" s="18">
        <f>_xll.qlCalendarAdvance(Calendar,T525,R526,"f",,Trigger)</f>
        <v>43049</v>
      </c>
      <c r="U526" s="22" t="e">
        <f>_xll.qlIndexFixing($U$1,S526,,Trigger)</f>
        <v>#NUM!</v>
      </c>
      <c r="V526" s="22" t="e">
        <f>_xll.qlIndexFixing($V$1,S526,,Trigger)</f>
        <v>#NUM!</v>
      </c>
      <c r="W526" s="27" t="e">
        <f t="shared" si="8"/>
        <v>#NUM!</v>
      </c>
    </row>
    <row r="527" spans="18:23" x14ac:dyDescent="0.2">
      <c r="R527" s="17" t="s">
        <v>21</v>
      </c>
      <c r="S527" s="18">
        <f>_xll.qlCalendarAdvance(Calendar,S526,R527,,Trigger)</f>
        <v>43056</v>
      </c>
      <c r="T527" s="18">
        <f>_xll.qlCalendarAdvance(Calendar,T526,R527,"f",,Trigger)</f>
        <v>43056</v>
      </c>
      <c r="U527" s="22" t="e">
        <f>_xll.qlIndexFixing($U$1,S527,,Trigger)</f>
        <v>#NUM!</v>
      </c>
      <c r="V527" s="22" t="e">
        <f>_xll.qlIndexFixing($V$1,S527,,Trigger)</f>
        <v>#NUM!</v>
      </c>
      <c r="W527" s="27" t="e">
        <f t="shared" si="8"/>
        <v>#NUM!</v>
      </c>
    </row>
    <row r="528" spans="18:23" x14ac:dyDescent="0.2">
      <c r="R528" s="17" t="s">
        <v>21</v>
      </c>
      <c r="S528" s="18">
        <f>_xll.qlCalendarAdvance(Calendar,S527,R528,,Trigger)</f>
        <v>43063</v>
      </c>
      <c r="T528" s="18">
        <f>_xll.qlCalendarAdvance(Calendar,T527,R528,"f",,Trigger)</f>
        <v>43063</v>
      </c>
      <c r="U528" s="22" t="e">
        <f>_xll.qlIndexFixing($U$1,S528,,Trigger)</f>
        <v>#NUM!</v>
      </c>
      <c r="V528" s="22" t="e">
        <f>_xll.qlIndexFixing($V$1,S528,,Trigger)</f>
        <v>#NUM!</v>
      </c>
      <c r="W528" s="27" t="e">
        <f t="shared" si="8"/>
        <v>#NUM!</v>
      </c>
    </row>
    <row r="529" spans="18:23" x14ac:dyDescent="0.2">
      <c r="R529" s="17" t="s">
        <v>21</v>
      </c>
      <c r="S529" s="18">
        <f>_xll.qlCalendarAdvance(Calendar,S528,R529,,Trigger)</f>
        <v>43070</v>
      </c>
      <c r="T529" s="18">
        <f>_xll.qlCalendarAdvance(Calendar,T528,R529,"f",,Trigger)</f>
        <v>43070</v>
      </c>
      <c r="U529" s="22" t="e">
        <f>_xll.qlIndexFixing($U$1,S529,,Trigger)</f>
        <v>#NUM!</v>
      </c>
      <c r="V529" s="22" t="e">
        <f>_xll.qlIndexFixing($V$1,S529,,Trigger)</f>
        <v>#NUM!</v>
      </c>
      <c r="W529" s="27" t="e">
        <f t="shared" si="8"/>
        <v>#NUM!</v>
      </c>
    </row>
    <row r="530" spans="18:23" x14ac:dyDescent="0.2">
      <c r="R530" s="17" t="s">
        <v>21</v>
      </c>
      <c r="S530" s="18">
        <f>_xll.qlCalendarAdvance(Calendar,S529,R530,,Trigger)</f>
        <v>43077</v>
      </c>
      <c r="T530" s="18">
        <f>_xll.qlCalendarAdvance(Calendar,T529,R530,"f",,Trigger)</f>
        <v>43077</v>
      </c>
      <c r="U530" s="22" t="e">
        <f>_xll.qlIndexFixing($U$1,S530,,Trigger)</f>
        <v>#NUM!</v>
      </c>
      <c r="V530" s="22" t="e">
        <f>_xll.qlIndexFixing($V$1,S530,,Trigger)</f>
        <v>#NUM!</v>
      </c>
      <c r="W530" s="27" t="e">
        <f t="shared" si="8"/>
        <v>#NUM!</v>
      </c>
    </row>
    <row r="531" spans="18:23" x14ac:dyDescent="0.2">
      <c r="R531" s="17" t="s">
        <v>21</v>
      </c>
      <c r="S531" s="18">
        <f>_xll.qlCalendarAdvance(Calendar,S530,R531,,Trigger)</f>
        <v>43084</v>
      </c>
      <c r="T531" s="18">
        <f>_xll.qlCalendarAdvance(Calendar,T530,R531,"f",,Trigger)</f>
        <v>43084</v>
      </c>
      <c r="U531" s="22" t="e">
        <f>_xll.qlIndexFixing($U$1,S531,,Trigger)</f>
        <v>#NUM!</v>
      </c>
      <c r="V531" s="22" t="e">
        <f>_xll.qlIndexFixing($V$1,S531,,Trigger)</f>
        <v>#NUM!</v>
      </c>
      <c r="W531" s="27" t="e">
        <f t="shared" si="8"/>
        <v>#NUM!</v>
      </c>
    </row>
    <row r="532" spans="18:23" x14ac:dyDescent="0.2">
      <c r="R532" s="17" t="s">
        <v>21</v>
      </c>
      <c r="S532" s="18">
        <f>_xll.qlCalendarAdvance(Calendar,S531,R532,,Trigger)</f>
        <v>43091</v>
      </c>
      <c r="T532" s="18">
        <f>_xll.qlCalendarAdvance(Calendar,T531,R532,"f",,Trigger)</f>
        <v>43091</v>
      </c>
      <c r="U532" s="22" t="e">
        <f>_xll.qlIndexFixing($U$1,S532,,Trigger)</f>
        <v>#NUM!</v>
      </c>
      <c r="V532" s="22" t="e">
        <f>_xll.qlIndexFixing($V$1,S532,,Trigger)</f>
        <v>#NUM!</v>
      </c>
      <c r="W532" s="27" t="e">
        <f t="shared" si="8"/>
        <v>#NUM!</v>
      </c>
    </row>
    <row r="533" spans="18:23" x14ac:dyDescent="0.2">
      <c r="R533" s="17" t="s">
        <v>21</v>
      </c>
      <c r="S533" s="18">
        <f>_xll.qlCalendarAdvance(Calendar,S532,R533,,Trigger)</f>
        <v>43098</v>
      </c>
      <c r="T533" s="18">
        <f>_xll.qlCalendarAdvance(Calendar,T532,R533,"f",,Trigger)</f>
        <v>43098</v>
      </c>
      <c r="U533" s="22" t="e">
        <f>_xll.qlIndexFixing($U$1,S533,,Trigger)</f>
        <v>#NUM!</v>
      </c>
      <c r="V533" s="22" t="e">
        <f>_xll.qlIndexFixing($V$1,S533,,Trigger)</f>
        <v>#NUM!</v>
      </c>
      <c r="W533" s="27" t="e">
        <f t="shared" si="8"/>
        <v>#NUM!</v>
      </c>
    </row>
    <row r="534" spans="18:23" x14ac:dyDescent="0.2">
      <c r="R534" s="17" t="s">
        <v>21</v>
      </c>
      <c r="S534" s="18">
        <f>_xll.qlCalendarAdvance(Calendar,S533,R534,,Trigger)</f>
        <v>43105</v>
      </c>
      <c r="T534" s="18">
        <f>_xll.qlCalendarAdvance(Calendar,T533,R534,"f",,Trigger)</f>
        <v>43105</v>
      </c>
      <c r="U534" s="22" t="e">
        <f>_xll.qlIndexFixing($U$1,S534,,Trigger)</f>
        <v>#NUM!</v>
      </c>
      <c r="V534" s="22" t="e">
        <f>_xll.qlIndexFixing($V$1,S534,,Trigger)</f>
        <v>#NUM!</v>
      </c>
      <c r="W534" s="27" t="e">
        <f t="shared" si="8"/>
        <v>#NUM!</v>
      </c>
    </row>
    <row r="535" spans="18:23" x14ac:dyDescent="0.2">
      <c r="R535" s="17" t="s">
        <v>21</v>
      </c>
      <c r="S535" s="18">
        <f>_xll.qlCalendarAdvance(Calendar,S534,R535,,Trigger)</f>
        <v>43112</v>
      </c>
      <c r="T535" s="18">
        <f>_xll.qlCalendarAdvance(Calendar,T534,R535,"f",,Trigger)</f>
        <v>43112</v>
      </c>
      <c r="U535" s="22" t="e">
        <f>_xll.qlIndexFixing($U$1,S535,,Trigger)</f>
        <v>#NUM!</v>
      </c>
      <c r="V535" s="22" t="e">
        <f>_xll.qlIndexFixing($V$1,S535,,Trigger)</f>
        <v>#NUM!</v>
      </c>
      <c r="W535" s="27" t="e">
        <f t="shared" si="8"/>
        <v>#NUM!</v>
      </c>
    </row>
    <row r="536" spans="18:23" x14ac:dyDescent="0.2">
      <c r="R536" s="17" t="s">
        <v>21</v>
      </c>
      <c r="S536" s="18">
        <f>_xll.qlCalendarAdvance(Calendar,S535,R536,,Trigger)</f>
        <v>43119</v>
      </c>
      <c r="T536" s="18">
        <f>_xll.qlCalendarAdvance(Calendar,T535,R536,"f",,Trigger)</f>
        <v>43119</v>
      </c>
      <c r="U536" s="22" t="e">
        <f>_xll.qlIndexFixing($U$1,S536,,Trigger)</f>
        <v>#NUM!</v>
      </c>
      <c r="V536" s="22" t="e">
        <f>_xll.qlIndexFixing($V$1,S536,,Trigger)</f>
        <v>#NUM!</v>
      </c>
      <c r="W536" s="27" t="e">
        <f t="shared" si="8"/>
        <v>#NUM!</v>
      </c>
    </row>
    <row r="537" spans="18:23" x14ac:dyDescent="0.2">
      <c r="R537" s="17" t="s">
        <v>21</v>
      </c>
      <c r="S537" s="18">
        <f>_xll.qlCalendarAdvance(Calendar,S536,R537,,Trigger)</f>
        <v>43126</v>
      </c>
      <c r="T537" s="18">
        <f>_xll.qlCalendarAdvance(Calendar,T536,R537,"f",,Trigger)</f>
        <v>43126</v>
      </c>
      <c r="U537" s="22" t="e">
        <f>_xll.qlIndexFixing($U$1,S537,,Trigger)</f>
        <v>#NUM!</v>
      </c>
      <c r="V537" s="22" t="e">
        <f>_xll.qlIndexFixing($V$1,S537,,Trigger)</f>
        <v>#NUM!</v>
      </c>
      <c r="W537" s="27" t="e">
        <f t="shared" si="8"/>
        <v>#NUM!</v>
      </c>
    </row>
    <row r="538" spans="18:23" x14ac:dyDescent="0.2">
      <c r="R538" s="17" t="s">
        <v>21</v>
      </c>
      <c r="S538" s="18">
        <f>_xll.qlCalendarAdvance(Calendar,S537,R538,,Trigger)</f>
        <v>43133</v>
      </c>
      <c r="T538" s="18">
        <f>_xll.qlCalendarAdvance(Calendar,T537,R538,"f",,Trigger)</f>
        <v>43133</v>
      </c>
      <c r="U538" s="22" t="e">
        <f>_xll.qlIndexFixing($U$1,S538,,Trigger)</f>
        <v>#NUM!</v>
      </c>
      <c r="V538" s="22" t="e">
        <f>_xll.qlIndexFixing($V$1,S538,,Trigger)</f>
        <v>#NUM!</v>
      </c>
      <c r="W538" s="27" t="e">
        <f t="shared" si="8"/>
        <v>#NUM!</v>
      </c>
    </row>
    <row r="539" spans="18:23" x14ac:dyDescent="0.2">
      <c r="R539" s="17" t="s">
        <v>21</v>
      </c>
      <c r="S539" s="18">
        <f>_xll.qlCalendarAdvance(Calendar,S538,R539,,Trigger)</f>
        <v>43140</v>
      </c>
      <c r="T539" s="18">
        <f>_xll.qlCalendarAdvance(Calendar,T538,R539,"f",,Trigger)</f>
        <v>43140</v>
      </c>
      <c r="U539" s="22" t="e">
        <f>_xll.qlIndexFixing($U$1,S539,,Trigger)</f>
        <v>#NUM!</v>
      </c>
      <c r="V539" s="22" t="e">
        <f>_xll.qlIndexFixing($V$1,S539,,Trigger)</f>
        <v>#NUM!</v>
      </c>
      <c r="W539" s="27" t="e">
        <f t="shared" si="8"/>
        <v>#NUM!</v>
      </c>
    </row>
    <row r="540" spans="18:23" x14ac:dyDescent="0.2">
      <c r="R540" s="17" t="s">
        <v>21</v>
      </c>
      <c r="S540" s="18">
        <f>_xll.qlCalendarAdvance(Calendar,S539,R540,,Trigger)</f>
        <v>43147</v>
      </c>
      <c r="T540" s="18">
        <f>_xll.qlCalendarAdvance(Calendar,T539,R540,"f",,Trigger)</f>
        <v>43147</v>
      </c>
      <c r="U540" s="22" t="e">
        <f>_xll.qlIndexFixing($U$1,S540,,Trigger)</f>
        <v>#NUM!</v>
      </c>
      <c r="V540" s="22" t="e">
        <f>_xll.qlIndexFixing($V$1,S540,,Trigger)</f>
        <v>#NUM!</v>
      </c>
      <c r="W540" s="27" t="e">
        <f t="shared" si="8"/>
        <v>#NUM!</v>
      </c>
    </row>
    <row r="541" spans="18:23" x14ac:dyDescent="0.2">
      <c r="R541" s="17" t="s">
        <v>21</v>
      </c>
      <c r="S541" s="18">
        <f>_xll.qlCalendarAdvance(Calendar,S540,R541,,Trigger)</f>
        <v>43154</v>
      </c>
      <c r="T541" s="18">
        <f>_xll.qlCalendarAdvance(Calendar,T540,R541,"f",,Trigger)</f>
        <v>43154</v>
      </c>
      <c r="U541" s="22" t="e">
        <f>_xll.qlIndexFixing($U$1,S541,,Trigger)</f>
        <v>#NUM!</v>
      </c>
      <c r="V541" s="22" t="e">
        <f>_xll.qlIndexFixing($V$1,S541,,Trigger)</f>
        <v>#NUM!</v>
      </c>
      <c r="W541" s="27" t="e">
        <f t="shared" si="8"/>
        <v>#NUM!</v>
      </c>
    </row>
    <row r="542" spans="18:23" x14ac:dyDescent="0.2">
      <c r="R542" s="17" t="s">
        <v>21</v>
      </c>
      <c r="S542" s="18">
        <f>_xll.qlCalendarAdvance(Calendar,S541,R542,,Trigger)</f>
        <v>43161</v>
      </c>
      <c r="T542" s="18">
        <f>_xll.qlCalendarAdvance(Calendar,T541,R542,"f",,Trigger)</f>
        <v>43161</v>
      </c>
      <c r="U542" s="22" t="e">
        <f>_xll.qlIndexFixing($U$1,S542,,Trigger)</f>
        <v>#NUM!</v>
      </c>
      <c r="V542" s="22" t="e">
        <f>_xll.qlIndexFixing($V$1,S542,,Trigger)</f>
        <v>#NUM!</v>
      </c>
      <c r="W542" s="27" t="e">
        <f t="shared" si="8"/>
        <v>#NUM!</v>
      </c>
    </row>
    <row r="543" spans="18:23" x14ac:dyDescent="0.2">
      <c r="R543" s="17" t="s">
        <v>21</v>
      </c>
      <c r="S543" s="18">
        <f>_xll.qlCalendarAdvance(Calendar,S542,R543,,Trigger)</f>
        <v>43168</v>
      </c>
      <c r="T543" s="18">
        <f>_xll.qlCalendarAdvance(Calendar,T542,R543,"f",,Trigger)</f>
        <v>43168</v>
      </c>
      <c r="U543" s="22" t="e">
        <f>_xll.qlIndexFixing($U$1,S543,,Trigger)</f>
        <v>#NUM!</v>
      </c>
      <c r="V543" s="22" t="e">
        <f>_xll.qlIndexFixing($V$1,S543,,Trigger)</f>
        <v>#NUM!</v>
      </c>
      <c r="W543" s="27" t="e">
        <f t="shared" si="8"/>
        <v>#NUM!</v>
      </c>
    </row>
    <row r="544" spans="18:23" x14ac:dyDescent="0.2">
      <c r="R544" s="17" t="s">
        <v>21</v>
      </c>
      <c r="S544" s="18">
        <f>_xll.qlCalendarAdvance(Calendar,S543,R544,,Trigger)</f>
        <v>43175</v>
      </c>
      <c r="T544" s="18">
        <f>_xll.qlCalendarAdvance(Calendar,T543,R544,"f",,Trigger)</f>
        <v>43175</v>
      </c>
      <c r="U544" s="22" t="e">
        <f>_xll.qlIndexFixing($U$1,S544,,Trigger)</f>
        <v>#NUM!</v>
      </c>
      <c r="V544" s="22" t="e">
        <f>_xll.qlIndexFixing($V$1,S544,,Trigger)</f>
        <v>#NUM!</v>
      </c>
      <c r="W544" s="27" t="e">
        <f t="shared" si="8"/>
        <v>#NUM!</v>
      </c>
    </row>
    <row r="545" spans="18:23" x14ac:dyDescent="0.2">
      <c r="R545" s="17" t="s">
        <v>21</v>
      </c>
      <c r="S545" s="18">
        <f>_xll.qlCalendarAdvance(Calendar,S544,R545,,Trigger)</f>
        <v>43182</v>
      </c>
      <c r="T545" s="18">
        <f>_xll.qlCalendarAdvance(Calendar,T544,R545,"f",,Trigger)</f>
        <v>43182</v>
      </c>
      <c r="U545" s="22" t="e">
        <f>_xll.qlIndexFixing($U$1,S545,,Trigger)</f>
        <v>#NUM!</v>
      </c>
      <c r="V545" s="22" t="e">
        <f>_xll.qlIndexFixing($V$1,S545,,Trigger)</f>
        <v>#NUM!</v>
      </c>
      <c r="W545" s="27" t="e">
        <f t="shared" si="8"/>
        <v>#NUM!</v>
      </c>
    </row>
    <row r="546" spans="18:23" x14ac:dyDescent="0.2">
      <c r="R546" s="17" t="s">
        <v>21</v>
      </c>
      <c r="S546" s="18">
        <f>_xll.qlCalendarAdvance(Calendar,S545,R546,,Trigger)</f>
        <v>43193</v>
      </c>
      <c r="T546" s="18">
        <f>_xll.qlCalendarAdvance(Calendar,T545,R546,"f",,Trigger)</f>
        <v>43193</v>
      </c>
      <c r="U546" s="22" t="e">
        <f>_xll.qlIndexFixing($U$1,S546,,Trigger)</f>
        <v>#NUM!</v>
      </c>
      <c r="V546" s="22" t="e">
        <f>_xll.qlIndexFixing($V$1,S546,,Trigger)</f>
        <v>#NUM!</v>
      </c>
      <c r="W546" s="27" t="e">
        <f t="shared" si="8"/>
        <v>#NUM!</v>
      </c>
    </row>
    <row r="547" spans="18:23" x14ac:dyDescent="0.2">
      <c r="R547" s="17" t="s">
        <v>21</v>
      </c>
      <c r="S547" s="18">
        <f>_xll.qlCalendarAdvance(Calendar,S546,R547,,Trigger)</f>
        <v>43200</v>
      </c>
      <c r="T547" s="18">
        <f>_xll.qlCalendarAdvance(Calendar,T546,R547,"f",,Trigger)</f>
        <v>43200</v>
      </c>
      <c r="U547" s="22" t="e">
        <f>_xll.qlIndexFixing($U$1,S547,,Trigger)</f>
        <v>#NUM!</v>
      </c>
      <c r="V547" s="22" t="e">
        <f>_xll.qlIndexFixing($V$1,S547,,Trigger)</f>
        <v>#NUM!</v>
      </c>
      <c r="W547" s="27" t="e">
        <f t="shared" si="8"/>
        <v>#NUM!</v>
      </c>
    </row>
    <row r="548" spans="18:23" x14ac:dyDescent="0.2">
      <c r="R548" s="17" t="s">
        <v>21</v>
      </c>
      <c r="S548" s="18">
        <f>_xll.qlCalendarAdvance(Calendar,S547,R548,,Trigger)</f>
        <v>43207</v>
      </c>
      <c r="T548" s="18">
        <f>_xll.qlCalendarAdvance(Calendar,T547,R548,"f",,Trigger)</f>
        <v>43207</v>
      </c>
      <c r="U548" s="22" t="e">
        <f>_xll.qlIndexFixing($U$1,S548,,Trigger)</f>
        <v>#NUM!</v>
      </c>
      <c r="V548" s="22" t="e">
        <f>_xll.qlIndexFixing($V$1,S548,,Trigger)</f>
        <v>#NUM!</v>
      </c>
      <c r="W548" s="27" t="e">
        <f t="shared" si="8"/>
        <v>#NUM!</v>
      </c>
    </row>
    <row r="549" spans="18:23" x14ac:dyDescent="0.2">
      <c r="R549" s="17" t="s">
        <v>21</v>
      </c>
      <c r="S549" s="18">
        <f>_xll.qlCalendarAdvance(Calendar,S548,R549,,Trigger)</f>
        <v>43214</v>
      </c>
      <c r="T549" s="18">
        <f>_xll.qlCalendarAdvance(Calendar,T548,R549,"f",,Trigger)</f>
        <v>43214</v>
      </c>
      <c r="U549" s="22" t="e">
        <f>_xll.qlIndexFixing($U$1,S549,,Trigger)</f>
        <v>#NUM!</v>
      </c>
      <c r="V549" s="22" t="e">
        <f>_xll.qlIndexFixing($V$1,S549,,Trigger)</f>
        <v>#NUM!</v>
      </c>
      <c r="W549" s="27" t="e">
        <f t="shared" si="8"/>
        <v>#NUM!</v>
      </c>
    </row>
    <row r="550" spans="18:23" x14ac:dyDescent="0.2">
      <c r="R550" s="17" t="s">
        <v>21</v>
      </c>
      <c r="S550" s="18">
        <f>_xll.qlCalendarAdvance(Calendar,S549,R550,,Trigger)</f>
        <v>43222</v>
      </c>
      <c r="T550" s="18">
        <f>_xll.qlCalendarAdvance(Calendar,T549,R550,"f",,Trigger)</f>
        <v>43222</v>
      </c>
      <c r="U550" s="22" t="e">
        <f>_xll.qlIndexFixing($U$1,S550,,Trigger)</f>
        <v>#NUM!</v>
      </c>
      <c r="V550" s="22" t="e">
        <f>_xll.qlIndexFixing($V$1,S550,,Trigger)</f>
        <v>#NUM!</v>
      </c>
      <c r="W550" s="27" t="e">
        <f t="shared" si="8"/>
        <v>#NUM!</v>
      </c>
    </row>
    <row r="551" spans="18:23" x14ac:dyDescent="0.2">
      <c r="R551" s="17" t="s">
        <v>21</v>
      </c>
      <c r="S551" s="18">
        <f>_xll.qlCalendarAdvance(Calendar,S550,R551,,Trigger)</f>
        <v>43229</v>
      </c>
      <c r="T551" s="18">
        <f>_xll.qlCalendarAdvance(Calendar,T550,R551,"f",,Trigger)</f>
        <v>43229</v>
      </c>
      <c r="U551" s="22" t="e">
        <f>_xll.qlIndexFixing($U$1,S551,,Trigger)</f>
        <v>#NUM!</v>
      </c>
      <c r="V551" s="22" t="e">
        <f>_xll.qlIndexFixing($V$1,S551,,Trigger)</f>
        <v>#NUM!</v>
      </c>
      <c r="W551" s="27" t="e">
        <f t="shared" si="8"/>
        <v>#NUM!</v>
      </c>
    </row>
    <row r="552" spans="18:23" x14ac:dyDescent="0.2">
      <c r="R552" s="17" t="s">
        <v>21</v>
      </c>
      <c r="S552" s="18">
        <f>_xll.qlCalendarAdvance(Calendar,S551,R552,,Trigger)</f>
        <v>43236</v>
      </c>
      <c r="T552" s="18">
        <f>_xll.qlCalendarAdvance(Calendar,T551,R552,"f",,Trigger)</f>
        <v>43236</v>
      </c>
      <c r="U552" s="22" t="e">
        <f>_xll.qlIndexFixing($U$1,S552,,Trigger)</f>
        <v>#NUM!</v>
      </c>
      <c r="V552" s="22" t="e">
        <f>_xll.qlIndexFixing($V$1,S552,,Trigger)</f>
        <v>#NUM!</v>
      </c>
      <c r="W552" s="27" t="e">
        <f t="shared" si="8"/>
        <v>#NUM!</v>
      </c>
    </row>
    <row r="553" spans="18:23" x14ac:dyDescent="0.2">
      <c r="R553" s="17" t="s">
        <v>21</v>
      </c>
      <c r="S553" s="18">
        <f>_xll.qlCalendarAdvance(Calendar,S552,R553,,Trigger)</f>
        <v>43243</v>
      </c>
      <c r="T553" s="18">
        <f>_xll.qlCalendarAdvance(Calendar,T552,R553,"f",,Trigger)</f>
        <v>43243</v>
      </c>
      <c r="U553" s="22" t="e">
        <f>_xll.qlIndexFixing($U$1,S553,,Trigger)</f>
        <v>#NUM!</v>
      </c>
      <c r="V553" s="22" t="e">
        <f>_xll.qlIndexFixing($V$1,S553,,Trigger)</f>
        <v>#NUM!</v>
      </c>
      <c r="W553" s="27" t="e">
        <f t="shared" si="8"/>
        <v>#NUM!</v>
      </c>
    </row>
    <row r="554" spans="18:23" x14ac:dyDescent="0.2">
      <c r="R554" s="17" t="s">
        <v>21</v>
      </c>
      <c r="S554" s="18">
        <f>_xll.qlCalendarAdvance(Calendar,S553,R554,,Trigger)</f>
        <v>43250</v>
      </c>
      <c r="T554" s="18">
        <f>_xll.qlCalendarAdvance(Calendar,T553,R554,"f",,Trigger)</f>
        <v>43250</v>
      </c>
      <c r="U554" s="22" t="e">
        <f>_xll.qlIndexFixing($U$1,S554,,Trigger)</f>
        <v>#NUM!</v>
      </c>
      <c r="V554" s="22" t="e">
        <f>_xll.qlIndexFixing($V$1,S554,,Trigger)</f>
        <v>#NUM!</v>
      </c>
      <c r="W554" s="27" t="e">
        <f t="shared" si="8"/>
        <v>#NUM!</v>
      </c>
    </row>
    <row r="555" spans="18:23" x14ac:dyDescent="0.2">
      <c r="R555" s="17" t="s">
        <v>21</v>
      </c>
      <c r="S555" s="18">
        <f>_xll.qlCalendarAdvance(Calendar,S554,R555,,Trigger)</f>
        <v>43257</v>
      </c>
      <c r="T555" s="18">
        <f>_xll.qlCalendarAdvance(Calendar,T554,R555,"f",,Trigger)</f>
        <v>43257</v>
      </c>
      <c r="U555" s="22" t="e">
        <f>_xll.qlIndexFixing($U$1,S555,,Trigger)</f>
        <v>#NUM!</v>
      </c>
      <c r="V555" s="22" t="e">
        <f>_xll.qlIndexFixing($V$1,S555,,Trigger)</f>
        <v>#NUM!</v>
      </c>
      <c r="W555" s="27" t="e">
        <f t="shared" si="8"/>
        <v>#NUM!</v>
      </c>
    </row>
    <row r="556" spans="18:23" x14ac:dyDescent="0.2">
      <c r="R556" s="17" t="s">
        <v>21</v>
      </c>
      <c r="S556" s="18">
        <f>_xll.qlCalendarAdvance(Calendar,S555,R556,,Trigger)</f>
        <v>43264</v>
      </c>
      <c r="T556" s="18">
        <f>_xll.qlCalendarAdvance(Calendar,T555,R556,"f",,Trigger)</f>
        <v>43264</v>
      </c>
      <c r="U556" s="22" t="e">
        <f>_xll.qlIndexFixing($U$1,S556,,Trigger)</f>
        <v>#NUM!</v>
      </c>
      <c r="V556" s="22" t="e">
        <f>_xll.qlIndexFixing($V$1,S556,,Trigger)</f>
        <v>#NUM!</v>
      </c>
      <c r="W556" s="27" t="e">
        <f t="shared" si="8"/>
        <v>#NUM!</v>
      </c>
    </row>
    <row r="557" spans="18:23" x14ac:dyDescent="0.2">
      <c r="R557" s="17" t="s">
        <v>21</v>
      </c>
      <c r="S557" s="18">
        <f>_xll.qlCalendarAdvance(Calendar,S556,R557,,Trigger)</f>
        <v>43271</v>
      </c>
      <c r="T557" s="18">
        <f>_xll.qlCalendarAdvance(Calendar,T556,R557,"f",,Trigger)</f>
        <v>43271</v>
      </c>
      <c r="U557" s="22" t="e">
        <f>_xll.qlIndexFixing($U$1,S557,,Trigger)</f>
        <v>#NUM!</v>
      </c>
      <c r="V557" s="22" t="e">
        <f>_xll.qlIndexFixing($V$1,S557,,Trigger)</f>
        <v>#NUM!</v>
      </c>
      <c r="W557" s="27" t="e">
        <f t="shared" si="8"/>
        <v>#NUM!</v>
      </c>
    </row>
    <row r="558" spans="18:23" x14ac:dyDescent="0.2">
      <c r="R558" s="17" t="s">
        <v>21</v>
      </c>
      <c r="S558" s="18">
        <f>_xll.qlCalendarAdvance(Calendar,S557,R558,,Trigger)</f>
        <v>43278</v>
      </c>
      <c r="T558" s="18">
        <f>_xll.qlCalendarAdvance(Calendar,T557,R558,"f",,Trigger)</f>
        <v>43278</v>
      </c>
      <c r="U558" s="22" t="e">
        <f>_xll.qlIndexFixing($U$1,S558,,Trigger)</f>
        <v>#NUM!</v>
      </c>
      <c r="V558" s="22" t="e">
        <f>_xll.qlIndexFixing($V$1,S558,,Trigger)</f>
        <v>#NUM!</v>
      </c>
      <c r="W558" s="27" t="e">
        <f t="shared" si="8"/>
        <v>#NUM!</v>
      </c>
    </row>
    <row r="559" spans="18:23" x14ac:dyDescent="0.2">
      <c r="R559" s="17" t="s">
        <v>21</v>
      </c>
      <c r="S559" s="18">
        <f>_xll.qlCalendarAdvance(Calendar,S558,R559,,Trigger)</f>
        <v>43285</v>
      </c>
      <c r="T559" s="18">
        <f>_xll.qlCalendarAdvance(Calendar,T558,R559,"f",,Trigger)</f>
        <v>43285</v>
      </c>
      <c r="U559" s="22" t="e">
        <f>_xll.qlIndexFixing($U$1,S559,,Trigger)</f>
        <v>#NUM!</v>
      </c>
      <c r="V559" s="22" t="e">
        <f>_xll.qlIndexFixing($V$1,S559,,Trigger)</f>
        <v>#NUM!</v>
      </c>
      <c r="W559" s="27" t="e">
        <f t="shared" si="8"/>
        <v>#NUM!</v>
      </c>
    </row>
    <row r="560" spans="18:23" x14ac:dyDescent="0.2">
      <c r="R560" s="17" t="s">
        <v>21</v>
      </c>
      <c r="S560" s="18">
        <f>_xll.qlCalendarAdvance(Calendar,S559,R560,,Trigger)</f>
        <v>43292</v>
      </c>
      <c r="T560" s="18">
        <f>_xll.qlCalendarAdvance(Calendar,T559,R560,"f",,Trigger)</f>
        <v>43292</v>
      </c>
      <c r="U560" s="22" t="e">
        <f>_xll.qlIndexFixing($U$1,S560,,Trigger)</f>
        <v>#NUM!</v>
      </c>
      <c r="V560" s="22" t="e">
        <f>_xll.qlIndexFixing($V$1,S560,,Trigger)</f>
        <v>#NUM!</v>
      </c>
      <c r="W560" s="27" t="e">
        <f t="shared" si="8"/>
        <v>#NUM!</v>
      </c>
    </row>
    <row r="561" spans="18:23" x14ac:dyDescent="0.2">
      <c r="R561" s="17" t="s">
        <v>21</v>
      </c>
      <c r="S561" s="18">
        <f>_xll.qlCalendarAdvance(Calendar,S560,R561,,Trigger)</f>
        <v>43299</v>
      </c>
      <c r="T561" s="18">
        <f>_xll.qlCalendarAdvance(Calendar,T560,R561,"f",,Trigger)</f>
        <v>43299</v>
      </c>
      <c r="U561" s="22" t="e">
        <f>_xll.qlIndexFixing($U$1,S561,,Trigger)</f>
        <v>#NUM!</v>
      </c>
      <c r="V561" s="22" t="e">
        <f>_xll.qlIndexFixing($V$1,S561,,Trigger)</f>
        <v>#NUM!</v>
      </c>
      <c r="W561" s="27" t="e">
        <f t="shared" si="8"/>
        <v>#NUM!</v>
      </c>
    </row>
    <row r="562" spans="18:23" x14ac:dyDescent="0.2">
      <c r="R562" s="17" t="s">
        <v>21</v>
      </c>
      <c r="S562" s="18">
        <f>_xll.qlCalendarAdvance(Calendar,S561,R562,,Trigger)</f>
        <v>43306</v>
      </c>
      <c r="T562" s="18">
        <f>_xll.qlCalendarAdvance(Calendar,T561,R562,"f",,Trigger)</f>
        <v>43306</v>
      </c>
      <c r="U562" s="22" t="e">
        <f>_xll.qlIndexFixing($U$1,S562,,Trigger)</f>
        <v>#NUM!</v>
      </c>
      <c r="V562" s="22" t="e">
        <f>_xll.qlIndexFixing($V$1,S562,,Trigger)</f>
        <v>#NUM!</v>
      </c>
      <c r="W562" s="27" t="e">
        <f t="shared" si="8"/>
        <v>#NUM!</v>
      </c>
    </row>
    <row r="563" spans="18:23" x14ac:dyDescent="0.2">
      <c r="R563" s="17" t="s">
        <v>21</v>
      </c>
      <c r="S563" s="18">
        <f>_xll.qlCalendarAdvance(Calendar,S562,R563,,Trigger)</f>
        <v>43313</v>
      </c>
      <c r="T563" s="18">
        <f>_xll.qlCalendarAdvance(Calendar,T562,R563,"f",,Trigger)</f>
        <v>43313</v>
      </c>
      <c r="U563" s="22" t="e">
        <f>_xll.qlIndexFixing($U$1,S563,,Trigger)</f>
        <v>#NUM!</v>
      </c>
      <c r="V563" s="22" t="e">
        <f>_xll.qlIndexFixing($V$1,S563,,Trigger)</f>
        <v>#NUM!</v>
      </c>
      <c r="W563" s="27" t="e">
        <f t="shared" si="8"/>
        <v>#NUM!</v>
      </c>
    </row>
    <row r="564" spans="18:23" x14ac:dyDescent="0.2">
      <c r="R564" s="17" t="s">
        <v>21</v>
      </c>
      <c r="S564" s="18">
        <f>_xll.qlCalendarAdvance(Calendar,S563,R564,,Trigger)</f>
        <v>43320</v>
      </c>
      <c r="T564" s="18">
        <f>_xll.qlCalendarAdvance(Calendar,T563,R564,"f",,Trigger)</f>
        <v>43320</v>
      </c>
      <c r="U564" s="22" t="e">
        <f>_xll.qlIndexFixing($U$1,S564,,Trigger)</f>
        <v>#NUM!</v>
      </c>
      <c r="V564" s="22" t="e">
        <f>_xll.qlIndexFixing($V$1,S564,,Trigger)</f>
        <v>#NUM!</v>
      </c>
      <c r="W564" s="27" t="e">
        <f t="shared" si="8"/>
        <v>#NUM!</v>
      </c>
    </row>
    <row r="565" spans="18:23" x14ac:dyDescent="0.2">
      <c r="R565" s="17" t="s">
        <v>21</v>
      </c>
      <c r="S565" s="18">
        <f>_xll.qlCalendarAdvance(Calendar,S564,R565,,Trigger)</f>
        <v>43327</v>
      </c>
      <c r="T565" s="18">
        <f>_xll.qlCalendarAdvance(Calendar,T564,R565,"f",,Trigger)</f>
        <v>43327</v>
      </c>
      <c r="U565" s="22" t="e">
        <f>_xll.qlIndexFixing($U$1,S565,,Trigger)</f>
        <v>#NUM!</v>
      </c>
      <c r="V565" s="22" t="e">
        <f>_xll.qlIndexFixing($V$1,S565,,Trigger)</f>
        <v>#NUM!</v>
      </c>
      <c r="W565" s="27" t="e">
        <f t="shared" si="8"/>
        <v>#NUM!</v>
      </c>
    </row>
    <row r="566" spans="18:23" x14ac:dyDescent="0.2">
      <c r="R566" s="17" t="s">
        <v>21</v>
      </c>
      <c r="S566" s="18">
        <f>_xll.qlCalendarAdvance(Calendar,S565,R566,,Trigger)</f>
        <v>43334</v>
      </c>
      <c r="T566" s="18">
        <f>_xll.qlCalendarAdvance(Calendar,T565,R566,"f",,Trigger)</f>
        <v>43334</v>
      </c>
      <c r="U566" s="22" t="e">
        <f>_xll.qlIndexFixing($U$1,S566,,Trigger)</f>
        <v>#NUM!</v>
      </c>
      <c r="V566" s="22" t="e">
        <f>_xll.qlIndexFixing($V$1,S566,,Trigger)</f>
        <v>#NUM!</v>
      </c>
      <c r="W566" s="27" t="e">
        <f t="shared" si="8"/>
        <v>#NUM!</v>
      </c>
    </row>
    <row r="567" spans="18:23" x14ac:dyDescent="0.2">
      <c r="R567" s="17" t="s">
        <v>21</v>
      </c>
      <c r="S567" s="18">
        <f>_xll.qlCalendarAdvance(Calendar,S566,R567,,Trigger)</f>
        <v>43341</v>
      </c>
      <c r="T567" s="18">
        <f>_xll.qlCalendarAdvance(Calendar,T566,R567,"f",,Trigger)</f>
        <v>43341</v>
      </c>
      <c r="U567" s="22" t="e">
        <f>_xll.qlIndexFixing($U$1,S567,,Trigger)</f>
        <v>#NUM!</v>
      </c>
      <c r="V567" s="22" t="e">
        <f>_xll.qlIndexFixing($V$1,S567,,Trigger)</f>
        <v>#NUM!</v>
      </c>
      <c r="W567" s="27" t="e">
        <f t="shared" si="8"/>
        <v>#NUM!</v>
      </c>
    </row>
    <row r="568" spans="18:23" x14ac:dyDescent="0.2">
      <c r="R568" s="17" t="s">
        <v>21</v>
      </c>
      <c r="S568" s="18">
        <f>_xll.qlCalendarAdvance(Calendar,S567,R568,,Trigger)</f>
        <v>43348</v>
      </c>
      <c r="T568" s="18">
        <f>_xll.qlCalendarAdvance(Calendar,T567,R568,"f",,Trigger)</f>
        <v>43348</v>
      </c>
      <c r="U568" s="22" t="e">
        <f>_xll.qlIndexFixing($U$1,S568,,Trigger)</f>
        <v>#NUM!</v>
      </c>
      <c r="V568" s="22" t="e">
        <f>_xll.qlIndexFixing($V$1,S568,,Trigger)</f>
        <v>#NUM!</v>
      </c>
      <c r="W568" s="27" t="e">
        <f t="shared" si="8"/>
        <v>#NUM!</v>
      </c>
    </row>
    <row r="569" spans="18:23" x14ac:dyDescent="0.2">
      <c r="R569" s="17" t="s">
        <v>21</v>
      </c>
      <c r="S569" s="18">
        <f>_xll.qlCalendarAdvance(Calendar,S568,R569,,Trigger)</f>
        <v>43355</v>
      </c>
      <c r="T569" s="18">
        <f>_xll.qlCalendarAdvance(Calendar,T568,R569,"f",,Trigger)</f>
        <v>43355</v>
      </c>
      <c r="U569" s="22" t="e">
        <f>_xll.qlIndexFixing($U$1,S569,,Trigger)</f>
        <v>#NUM!</v>
      </c>
      <c r="V569" s="22" t="e">
        <f>_xll.qlIndexFixing($V$1,S569,,Trigger)</f>
        <v>#NUM!</v>
      </c>
      <c r="W569" s="27" t="e">
        <f t="shared" si="8"/>
        <v>#NUM!</v>
      </c>
    </row>
    <row r="570" spans="18:23" x14ac:dyDescent="0.2">
      <c r="R570" s="17" t="s">
        <v>21</v>
      </c>
      <c r="S570" s="18">
        <f>_xll.qlCalendarAdvance(Calendar,S569,R570,,Trigger)</f>
        <v>43362</v>
      </c>
      <c r="T570" s="18">
        <f>_xll.qlCalendarAdvance(Calendar,T569,R570,"f",,Trigger)</f>
        <v>43362</v>
      </c>
      <c r="U570" s="22" t="e">
        <f>_xll.qlIndexFixing($U$1,S570,,Trigger)</f>
        <v>#NUM!</v>
      </c>
      <c r="V570" s="22" t="e">
        <f>_xll.qlIndexFixing($V$1,S570,,Trigger)</f>
        <v>#NUM!</v>
      </c>
      <c r="W570" s="27" t="e">
        <f t="shared" si="8"/>
        <v>#NUM!</v>
      </c>
    </row>
    <row r="571" spans="18:23" x14ac:dyDescent="0.2">
      <c r="R571" s="17" t="s">
        <v>21</v>
      </c>
      <c r="S571" s="18">
        <f>_xll.qlCalendarAdvance(Calendar,S570,R571,,Trigger)</f>
        <v>43369</v>
      </c>
      <c r="T571" s="18">
        <f>_xll.qlCalendarAdvance(Calendar,T570,R571,"f",,Trigger)</f>
        <v>43369</v>
      </c>
      <c r="U571" s="22" t="e">
        <f>_xll.qlIndexFixing($U$1,S571,,Trigger)</f>
        <v>#NUM!</v>
      </c>
      <c r="V571" s="22" t="e">
        <f>_xll.qlIndexFixing($V$1,S571,,Trigger)</f>
        <v>#NUM!</v>
      </c>
      <c r="W571" s="27" t="e">
        <f t="shared" si="8"/>
        <v>#NUM!</v>
      </c>
    </row>
    <row r="572" spans="18:23" x14ac:dyDescent="0.2">
      <c r="R572" s="17" t="s">
        <v>21</v>
      </c>
      <c r="S572" s="18">
        <f>_xll.qlCalendarAdvance(Calendar,S571,R572,,Trigger)</f>
        <v>43376</v>
      </c>
      <c r="T572" s="18">
        <f>_xll.qlCalendarAdvance(Calendar,T571,R572,"f",,Trigger)</f>
        <v>43376</v>
      </c>
      <c r="U572" s="22" t="e">
        <f>_xll.qlIndexFixing($U$1,S572,,Trigger)</f>
        <v>#NUM!</v>
      </c>
      <c r="V572" s="22" t="e">
        <f>_xll.qlIndexFixing($V$1,S572,,Trigger)</f>
        <v>#NUM!</v>
      </c>
      <c r="W572" s="27" t="e">
        <f t="shared" si="8"/>
        <v>#NUM!</v>
      </c>
    </row>
    <row r="573" spans="18:23" x14ac:dyDescent="0.2">
      <c r="R573" s="17" t="s">
        <v>21</v>
      </c>
      <c r="S573" s="18">
        <f>_xll.qlCalendarAdvance(Calendar,S572,R573,,Trigger)</f>
        <v>43383</v>
      </c>
      <c r="T573" s="18">
        <f>_xll.qlCalendarAdvance(Calendar,T572,R573,"f",,Trigger)</f>
        <v>43383</v>
      </c>
      <c r="U573" s="22" t="e">
        <f>_xll.qlIndexFixing($U$1,S573,,Trigger)</f>
        <v>#NUM!</v>
      </c>
      <c r="V573" s="22" t="e">
        <f>_xll.qlIndexFixing($V$1,S573,,Trigger)</f>
        <v>#NUM!</v>
      </c>
      <c r="W573" s="27" t="e">
        <f t="shared" si="8"/>
        <v>#NUM!</v>
      </c>
    </row>
    <row r="574" spans="18:23" x14ac:dyDescent="0.2">
      <c r="R574" s="17" t="s">
        <v>21</v>
      </c>
      <c r="S574" s="18">
        <f>_xll.qlCalendarAdvance(Calendar,S573,R574,,Trigger)</f>
        <v>43390</v>
      </c>
      <c r="T574" s="18">
        <f>_xll.qlCalendarAdvance(Calendar,T573,R574,"f",,Trigger)</f>
        <v>43390</v>
      </c>
      <c r="U574" s="22" t="e">
        <f>_xll.qlIndexFixing($U$1,S574,,Trigger)</f>
        <v>#NUM!</v>
      </c>
      <c r="V574" s="22" t="e">
        <f>_xll.qlIndexFixing($V$1,S574,,Trigger)</f>
        <v>#NUM!</v>
      </c>
      <c r="W574" s="27" t="e">
        <f t="shared" si="8"/>
        <v>#NUM!</v>
      </c>
    </row>
    <row r="575" spans="18:23" x14ac:dyDescent="0.2">
      <c r="R575" s="17" t="s">
        <v>21</v>
      </c>
      <c r="S575" s="18">
        <f>_xll.qlCalendarAdvance(Calendar,S574,R575,,Trigger)</f>
        <v>43397</v>
      </c>
      <c r="T575" s="18">
        <f>_xll.qlCalendarAdvance(Calendar,T574,R575,"f",,Trigger)</f>
        <v>43397</v>
      </c>
      <c r="U575" s="22" t="e">
        <f>_xll.qlIndexFixing($U$1,S575,,Trigger)</f>
        <v>#NUM!</v>
      </c>
      <c r="V575" s="22" t="e">
        <f>_xll.qlIndexFixing($V$1,S575,,Trigger)</f>
        <v>#NUM!</v>
      </c>
      <c r="W575" s="27" t="e">
        <f t="shared" si="8"/>
        <v>#NUM!</v>
      </c>
    </row>
    <row r="576" spans="18:23" x14ac:dyDescent="0.2">
      <c r="R576" s="17" t="s">
        <v>21</v>
      </c>
      <c r="S576" s="18">
        <f>_xll.qlCalendarAdvance(Calendar,S575,R576,,Trigger)</f>
        <v>43404</v>
      </c>
      <c r="T576" s="18">
        <f>_xll.qlCalendarAdvance(Calendar,T575,R576,"f",,Trigger)</f>
        <v>43404</v>
      </c>
      <c r="U576" s="22" t="e">
        <f>_xll.qlIndexFixing($U$1,S576,,Trigger)</f>
        <v>#NUM!</v>
      </c>
      <c r="V576" s="22" t="e">
        <f>_xll.qlIndexFixing($V$1,S576,,Trigger)</f>
        <v>#NUM!</v>
      </c>
      <c r="W576" s="27" t="e">
        <f t="shared" si="8"/>
        <v>#NUM!</v>
      </c>
    </row>
    <row r="577" spans="18:23" x14ac:dyDescent="0.2">
      <c r="R577" s="17" t="s">
        <v>21</v>
      </c>
      <c r="S577" s="18">
        <f>_xll.qlCalendarAdvance(Calendar,S576,R577,,Trigger)</f>
        <v>43411</v>
      </c>
      <c r="T577" s="18">
        <f>_xll.qlCalendarAdvance(Calendar,T576,R577,"f",,Trigger)</f>
        <v>43411</v>
      </c>
      <c r="U577" s="22" t="e">
        <f>_xll.qlIndexFixing($U$1,S577,,Trigger)</f>
        <v>#NUM!</v>
      </c>
      <c r="V577" s="22" t="e">
        <f>_xll.qlIndexFixing($V$1,S577,,Trigger)</f>
        <v>#NUM!</v>
      </c>
      <c r="W577" s="27" t="e">
        <f t="shared" si="8"/>
        <v>#NUM!</v>
      </c>
    </row>
    <row r="578" spans="18:23" x14ac:dyDescent="0.2">
      <c r="R578" s="17" t="s">
        <v>21</v>
      </c>
      <c r="S578" s="18">
        <f>_xll.qlCalendarAdvance(Calendar,S577,R578,,Trigger)</f>
        <v>43418</v>
      </c>
      <c r="T578" s="18">
        <f>_xll.qlCalendarAdvance(Calendar,T577,R578,"f",,Trigger)</f>
        <v>43418</v>
      </c>
      <c r="U578" s="22" t="e">
        <f>_xll.qlIndexFixing($U$1,S578,,Trigger)</f>
        <v>#NUM!</v>
      </c>
      <c r="V578" s="22" t="e">
        <f>_xll.qlIndexFixing($V$1,S578,,Trigger)</f>
        <v>#NUM!</v>
      </c>
      <c r="W578" s="27" t="e">
        <f t="shared" si="8"/>
        <v>#NUM!</v>
      </c>
    </row>
    <row r="579" spans="18:23" x14ac:dyDescent="0.2">
      <c r="R579" s="17" t="s">
        <v>21</v>
      </c>
      <c r="S579" s="18">
        <f>_xll.qlCalendarAdvance(Calendar,S578,R579,,Trigger)</f>
        <v>43425</v>
      </c>
      <c r="T579" s="18">
        <f>_xll.qlCalendarAdvance(Calendar,T578,R579,"f",,Trigger)</f>
        <v>43425</v>
      </c>
      <c r="U579" s="22" t="e">
        <f>_xll.qlIndexFixing($U$1,S579,,Trigger)</f>
        <v>#NUM!</v>
      </c>
      <c r="V579" s="22" t="e">
        <f>_xll.qlIndexFixing($V$1,S579,,Trigger)</f>
        <v>#NUM!</v>
      </c>
      <c r="W579" s="27" t="e">
        <f t="shared" si="8"/>
        <v>#NUM!</v>
      </c>
    </row>
    <row r="580" spans="18:23" x14ac:dyDescent="0.2">
      <c r="R580" s="17" t="s">
        <v>21</v>
      </c>
      <c r="S580" s="18">
        <f>_xll.qlCalendarAdvance(Calendar,S579,R580,,Trigger)</f>
        <v>43432</v>
      </c>
      <c r="T580" s="18">
        <f>_xll.qlCalendarAdvance(Calendar,T579,R580,"f",,Trigger)</f>
        <v>43432</v>
      </c>
      <c r="U580" s="22" t="e">
        <f>_xll.qlIndexFixing($U$1,S580,,Trigger)</f>
        <v>#NUM!</v>
      </c>
      <c r="V580" s="22" t="e">
        <f>_xll.qlIndexFixing($V$1,S580,,Trigger)</f>
        <v>#NUM!</v>
      </c>
      <c r="W580" s="27" t="e">
        <f t="shared" ref="W580:W643" si="9">(U580-V580)*10000</f>
        <v>#NUM!</v>
      </c>
    </row>
    <row r="581" spans="18:23" x14ac:dyDescent="0.2">
      <c r="R581" s="17" t="s">
        <v>21</v>
      </c>
      <c r="S581" s="18">
        <f>_xll.qlCalendarAdvance(Calendar,S580,R581,,Trigger)</f>
        <v>43439</v>
      </c>
      <c r="T581" s="18">
        <f>_xll.qlCalendarAdvance(Calendar,T580,R581,"f",,Trigger)</f>
        <v>43439</v>
      </c>
      <c r="U581" s="22" t="e">
        <f>_xll.qlIndexFixing($U$1,S581,,Trigger)</f>
        <v>#NUM!</v>
      </c>
      <c r="V581" s="22" t="e">
        <f>_xll.qlIndexFixing($V$1,S581,,Trigger)</f>
        <v>#NUM!</v>
      </c>
      <c r="W581" s="27" t="e">
        <f t="shared" si="9"/>
        <v>#NUM!</v>
      </c>
    </row>
    <row r="582" spans="18:23" x14ac:dyDescent="0.2">
      <c r="R582" s="17" t="s">
        <v>21</v>
      </c>
      <c r="S582" s="18">
        <f>_xll.qlCalendarAdvance(Calendar,S581,R582,,Trigger)</f>
        <v>43446</v>
      </c>
      <c r="T582" s="18">
        <f>_xll.qlCalendarAdvance(Calendar,T581,R582,"f",,Trigger)</f>
        <v>43446</v>
      </c>
      <c r="U582" s="22" t="e">
        <f>_xll.qlIndexFixing($U$1,S582,,Trigger)</f>
        <v>#NUM!</v>
      </c>
      <c r="V582" s="22" t="e">
        <f>_xll.qlIndexFixing($V$1,S582,,Trigger)</f>
        <v>#NUM!</v>
      </c>
      <c r="W582" s="27" t="e">
        <f t="shared" si="9"/>
        <v>#NUM!</v>
      </c>
    </row>
    <row r="583" spans="18:23" x14ac:dyDescent="0.2">
      <c r="R583" s="17" t="s">
        <v>21</v>
      </c>
      <c r="S583" s="18">
        <f>_xll.qlCalendarAdvance(Calendar,S582,R583,,Trigger)</f>
        <v>43453</v>
      </c>
      <c r="T583" s="18">
        <f>_xll.qlCalendarAdvance(Calendar,T582,R583,"f",,Trigger)</f>
        <v>43453</v>
      </c>
      <c r="U583" s="22" t="e">
        <f>_xll.qlIndexFixing($U$1,S583,,Trigger)</f>
        <v>#NUM!</v>
      </c>
      <c r="V583" s="22" t="e">
        <f>_xll.qlIndexFixing($V$1,S583,,Trigger)</f>
        <v>#NUM!</v>
      </c>
      <c r="W583" s="27" t="e">
        <f t="shared" si="9"/>
        <v>#NUM!</v>
      </c>
    </row>
    <row r="584" spans="18:23" x14ac:dyDescent="0.2">
      <c r="R584" s="17" t="s">
        <v>21</v>
      </c>
      <c r="S584" s="18">
        <f>_xll.qlCalendarAdvance(Calendar,S583,R584,,Trigger)</f>
        <v>43461</v>
      </c>
      <c r="T584" s="18">
        <f>_xll.qlCalendarAdvance(Calendar,T583,R584,"f",,Trigger)</f>
        <v>43461</v>
      </c>
      <c r="U584" s="22" t="e">
        <f>_xll.qlIndexFixing($U$1,S584,,Trigger)</f>
        <v>#NUM!</v>
      </c>
      <c r="V584" s="22" t="e">
        <f>_xll.qlIndexFixing($V$1,S584,,Trigger)</f>
        <v>#NUM!</v>
      </c>
      <c r="W584" s="27" t="e">
        <f t="shared" si="9"/>
        <v>#NUM!</v>
      </c>
    </row>
    <row r="585" spans="18:23" x14ac:dyDescent="0.2">
      <c r="R585" s="17" t="s">
        <v>21</v>
      </c>
      <c r="S585" s="18">
        <f>_xll.qlCalendarAdvance(Calendar,S584,R585,,Trigger)</f>
        <v>43468</v>
      </c>
      <c r="T585" s="18">
        <f>_xll.qlCalendarAdvance(Calendar,T584,R585,"f",,Trigger)</f>
        <v>43468</v>
      </c>
      <c r="U585" s="22" t="e">
        <f>_xll.qlIndexFixing($U$1,S585,,Trigger)</f>
        <v>#NUM!</v>
      </c>
      <c r="V585" s="22" t="e">
        <f>_xll.qlIndexFixing($V$1,S585,,Trigger)</f>
        <v>#NUM!</v>
      </c>
      <c r="W585" s="27" t="e">
        <f t="shared" si="9"/>
        <v>#NUM!</v>
      </c>
    </row>
    <row r="586" spans="18:23" x14ac:dyDescent="0.2">
      <c r="R586" s="17" t="s">
        <v>21</v>
      </c>
      <c r="S586" s="18">
        <f>_xll.qlCalendarAdvance(Calendar,S585,R586,,Trigger)</f>
        <v>43475</v>
      </c>
      <c r="T586" s="18">
        <f>_xll.qlCalendarAdvance(Calendar,T585,R586,"f",,Trigger)</f>
        <v>43475</v>
      </c>
      <c r="U586" s="22" t="e">
        <f>_xll.qlIndexFixing($U$1,S586,,Trigger)</f>
        <v>#NUM!</v>
      </c>
      <c r="V586" s="22" t="e">
        <f>_xll.qlIndexFixing($V$1,S586,,Trigger)</f>
        <v>#NUM!</v>
      </c>
      <c r="W586" s="27" t="e">
        <f t="shared" si="9"/>
        <v>#NUM!</v>
      </c>
    </row>
    <row r="587" spans="18:23" x14ac:dyDescent="0.2">
      <c r="R587" s="17" t="s">
        <v>21</v>
      </c>
      <c r="S587" s="18">
        <f>_xll.qlCalendarAdvance(Calendar,S586,R587,,Trigger)</f>
        <v>43482</v>
      </c>
      <c r="T587" s="18">
        <f>_xll.qlCalendarAdvance(Calendar,T586,R587,"f",,Trigger)</f>
        <v>43482</v>
      </c>
      <c r="U587" s="22" t="e">
        <f>_xll.qlIndexFixing($U$1,S587,,Trigger)</f>
        <v>#NUM!</v>
      </c>
      <c r="V587" s="22" t="e">
        <f>_xll.qlIndexFixing($V$1,S587,,Trigger)</f>
        <v>#NUM!</v>
      </c>
      <c r="W587" s="27" t="e">
        <f t="shared" si="9"/>
        <v>#NUM!</v>
      </c>
    </row>
    <row r="588" spans="18:23" x14ac:dyDescent="0.2">
      <c r="R588" s="17" t="s">
        <v>21</v>
      </c>
      <c r="S588" s="18">
        <f>_xll.qlCalendarAdvance(Calendar,S587,R588,,Trigger)</f>
        <v>43489</v>
      </c>
      <c r="T588" s="18">
        <f>_xll.qlCalendarAdvance(Calendar,T587,R588,"f",,Trigger)</f>
        <v>43489</v>
      </c>
      <c r="U588" s="22" t="e">
        <f>_xll.qlIndexFixing($U$1,S588,,Trigger)</f>
        <v>#NUM!</v>
      </c>
      <c r="V588" s="22" t="e">
        <f>_xll.qlIndexFixing($V$1,S588,,Trigger)</f>
        <v>#NUM!</v>
      </c>
      <c r="W588" s="27" t="e">
        <f t="shared" si="9"/>
        <v>#NUM!</v>
      </c>
    </row>
    <row r="589" spans="18:23" x14ac:dyDescent="0.2">
      <c r="R589" s="17" t="s">
        <v>21</v>
      </c>
      <c r="S589" s="18">
        <f>_xll.qlCalendarAdvance(Calendar,S588,R589,,Trigger)</f>
        <v>43496</v>
      </c>
      <c r="T589" s="18">
        <f>_xll.qlCalendarAdvance(Calendar,T588,R589,"f",,Trigger)</f>
        <v>43496</v>
      </c>
      <c r="U589" s="22" t="e">
        <f>_xll.qlIndexFixing($U$1,S589,,Trigger)</f>
        <v>#NUM!</v>
      </c>
      <c r="V589" s="22" t="e">
        <f>_xll.qlIndexFixing($V$1,S589,,Trigger)</f>
        <v>#NUM!</v>
      </c>
      <c r="W589" s="27" t="e">
        <f t="shared" si="9"/>
        <v>#NUM!</v>
      </c>
    </row>
    <row r="590" spans="18:23" x14ac:dyDescent="0.2">
      <c r="R590" s="17" t="s">
        <v>21</v>
      </c>
      <c r="S590" s="18">
        <f>_xll.qlCalendarAdvance(Calendar,S589,R590,,Trigger)</f>
        <v>43503</v>
      </c>
      <c r="T590" s="18">
        <f>_xll.qlCalendarAdvance(Calendar,T589,R590,"f",,Trigger)</f>
        <v>43503</v>
      </c>
      <c r="U590" s="22" t="e">
        <f>_xll.qlIndexFixing($U$1,S590,,Trigger)</f>
        <v>#NUM!</v>
      </c>
      <c r="V590" s="22" t="e">
        <f>_xll.qlIndexFixing($V$1,S590,,Trigger)</f>
        <v>#NUM!</v>
      </c>
      <c r="W590" s="27" t="e">
        <f t="shared" si="9"/>
        <v>#NUM!</v>
      </c>
    </row>
    <row r="591" spans="18:23" x14ac:dyDescent="0.2">
      <c r="R591" s="17" t="s">
        <v>21</v>
      </c>
      <c r="S591" s="18">
        <f>_xll.qlCalendarAdvance(Calendar,S590,R591,,Trigger)</f>
        <v>43510</v>
      </c>
      <c r="T591" s="18">
        <f>_xll.qlCalendarAdvance(Calendar,T590,R591,"f",,Trigger)</f>
        <v>43510</v>
      </c>
      <c r="U591" s="22" t="e">
        <f>_xll.qlIndexFixing($U$1,S591,,Trigger)</f>
        <v>#NUM!</v>
      </c>
      <c r="V591" s="22" t="e">
        <f>_xll.qlIndexFixing($V$1,S591,,Trigger)</f>
        <v>#NUM!</v>
      </c>
      <c r="W591" s="27" t="e">
        <f t="shared" si="9"/>
        <v>#NUM!</v>
      </c>
    </row>
    <row r="592" spans="18:23" x14ac:dyDescent="0.2">
      <c r="R592" s="17" t="s">
        <v>21</v>
      </c>
      <c r="S592" s="18">
        <f>_xll.qlCalendarAdvance(Calendar,S591,R592,,Trigger)</f>
        <v>43517</v>
      </c>
      <c r="T592" s="18">
        <f>_xll.qlCalendarAdvance(Calendar,T591,R592,"f",,Trigger)</f>
        <v>43517</v>
      </c>
      <c r="U592" s="22" t="e">
        <f>_xll.qlIndexFixing($U$1,S592,,Trigger)</f>
        <v>#NUM!</v>
      </c>
      <c r="V592" s="22" t="e">
        <f>_xll.qlIndexFixing($V$1,S592,,Trigger)</f>
        <v>#NUM!</v>
      </c>
      <c r="W592" s="27" t="e">
        <f t="shared" si="9"/>
        <v>#NUM!</v>
      </c>
    </row>
    <row r="593" spans="18:23" x14ac:dyDescent="0.2">
      <c r="R593" s="17" t="s">
        <v>21</v>
      </c>
      <c r="S593" s="18">
        <f>_xll.qlCalendarAdvance(Calendar,S592,R593,,Trigger)</f>
        <v>43524</v>
      </c>
      <c r="T593" s="18">
        <f>_xll.qlCalendarAdvance(Calendar,T592,R593,"f",,Trigger)</f>
        <v>43524</v>
      </c>
      <c r="U593" s="22" t="e">
        <f>_xll.qlIndexFixing($U$1,S593,,Trigger)</f>
        <v>#NUM!</v>
      </c>
      <c r="V593" s="22" t="e">
        <f>_xll.qlIndexFixing($V$1,S593,,Trigger)</f>
        <v>#NUM!</v>
      </c>
      <c r="W593" s="27" t="e">
        <f t="shared" si="9"/>
        <v>#NUM!</v>
      </c>
    </row>
    <row r="594" spans="18:23" x14ac:dyDescent="0.2">
      <c r="R594" s="17" t="s">
        <v>21</v>
      </c>
      <c r="S594" s="18">
        <f>_xll.qlCalendarAdvance(Calendar,S593,R594,,Trigger)</f>
        <v>43531</v>
      </c>
      <c r="T594" s="18">
        <f>_xll.qlCalendarAdvance(Calendar,T593,R594,"f",,Trigger)</f>
        <v>43531</v>
      </c>
      <c r="U594" s="22" t="e">
        <f>_xll.qlIndexFixing($U$1,S594,,Trigger)</f>
        <v>#NUM!</v>
      </c>
      <c r="V594" s="22" t="e">
        <f>_xll.qlIndexFixing($V$1,S594,,Trigger)</f>
        <v>#NUM!</v>
      </c>
      <c r="W594" s="27" t="e">
        <f t="shared" si="9"/>
        <v>#NUM!</v>
      </c>
    </row>
    <row r="595" spans="18:23" x14ac:dyDescent="0.2">
      <c r="R595" s="17" t="s">
        <v>21</v>
      </c>
      <c r="S595" s="18">
        <f>_xll.qlCalendarAdvance(Calendar,S594,R595,,Trigger)</f>
        <v>43538</v>
      </c>
      <c r="T595" s="18">
        <f>_xll.qlCalendarAdvance(Calendar,T594,R595,"f",,Trigger)</f>
        <v>43538</v>
      </c>
      <c r="U595" s="22" t="e">
        <f>_xll.qlIndexFixing($U$1,S595,,Trigger)</f>
        <v>#NUM!</v>
      </c>
      <c r="V595" s="22" t="e">
        <f>_xll.qlIndexFixing($V$1,S595,,Trigger)</f>
        <v>#NUM!</v>
      </c>
      <c r="W595" s="27" t="e">
        <f t="shared" si="9"/>
        <v>#NUM!</v>
      </c>
    </row>
    <row r="596" spans="18:23" x14ac:dyDescent="0.2">
      <c r="R596" s="17" t="s">
        <v>21</v>
      </c>
      <c r="S596" s="18">
        <f>_xll.qlCalendarAdvance(Calendar,S595,R596,,Trigger)</f>
        <v>43545</v>
      </c>
      <c r="T596" s="18">
        <f>_xll.qlCalendarAdvance(Calendar,T595,R596,"f",,Trigger)</f>
        <v>43545</v>
      </c>
      <c r="U596" s="22" t="e">
        <f>_xll.qlIndexFixing($U$1,S596,,Trigger)</f>
        <v>#NUM!</v>
      </c>
      <c r="V596" s="22" t="e">
        <f>_xll.qlIndexFixing($V$1,S596,,Trigger)</f>
        <v>#NUM!</v>
      </c>
      <c r="W596" s="27" t="e">
        <f t="shared" si="9"/>
        <v>#NUM!</v>
      </c>
    </row>
    <row r="597" spans="18:23" x14ac:dyDescent="0.2">
      <c r="R597" s="17" t="s">
        <v>21</v>
      </c>
      <c r="S597" s="18">
        <f>_xll.qlCalendarAdvance(Calendar,S596,R597,,Trigger)</f>
        <v>43552</v>
      </c>
      <c r="T597" s="18">
        <f>_xll.qlCalendarAdvance(Calendar,T596,R597,"f",,Trigger)</f>
        <v>43552</v>
      </c>
      <c r="U597" s="22" t="e">
        <f>_xll.qlIndexFixing($U$1,S597,,Trigger)</f>
        <v>#NUM!</v>
      </c>
      <c r="V597" s="22" t="e">
        <f>_xll.qlIndexFixing($V$1,S597,,Trigger)</f>
        <v>#NUM!</v>
      </c>
      <c r="W597" s="27" t="e">
        <f t="shared" si="9"/>
        <v>#NUM!</v>
      </c>
    </row>
    <row r="598" spans="18:23" x14ac:dyDescent="0.2">
      <c r="R598" s="17" t="s">
        <v>21</v>
      </c>
      <c r="S598" s="18">
        <f>_xll.qlCalendarAdvance(Calendar,S597,R598,,Trigger)</f>
        <v>43559</v>
      </c>
      <c r="T598" s="18">
        <f>_xll.qlCalendarAdvance(Calendar,T597,R598,"f",,Trigger)</f>
        <v>43559</v>
      </c>
      <c r="U598" s="22" t="e">
        <f>_xll.qlIndexFixing($U$1,S598,,Trigger)</f>
        <v>#NUM!</v>
      </c>
      <c r="V598" s="22" t="e">
        <f>_xll.qlIndexFixing($V$1,S598,,Trigger)</f>
        <v>#NUM!</v>
      </c>
      <c r="W598" s="27" t="e">
        <f t="shared" si="9"/>
        <v>#NUM!</v>
      </c>
    </row>
    <row r="599" spans="18:23" x14ac:dyDescent="0.2">
      <c r="R599" s="17" t="s">
        <v>21</v>
      </c>
      <c r="S599" s="18">
        <f>_xll.qlCalendarAdvance(Calendar,S598,R599,,Trigger)</f>
        <v>43566</v>
      </c>
      <c r="T599" s="18">
        <f>_xll.qlCalendarAdvance(Calendar,T598,R599,"f",,Trigger)</f>
        <v>43566</v>
      </c>
      <c r="U599" s="22" t="e">
        <f>_xll.qlIndexFixing($U$1,S599,,Trigger)</f>
        <v>#NUM!</v>
      </c>
      <c r="V599" s="22" t="e">
        <f>_xll.qlIndexFixing($V$1,S599,,Trigger)</f>
        <v>#NUM!</v>
      </c>
      <c r="W599" s="27" t="e">
        <f t="shared" si="9"/>
        <v>#NUM!</v>
      </c>
    </row>
    <row r="600" spans="18:23" x14ac:dyDescent="0.2">
      <c r="R600" s="17" t="s">
        <v>21</v>
      </c>
      <c r="S600" s="18">
        <f>_xll.qlCalendarAdvance(Calendar,S599,R600,,Trigger)</f>
        <v>43573</v>
      </c>
      <c r="T600" s="18">
        <f>_xll.qlCalendarAdvance(Calendar,T599,R600,"f",,Trigger)</f>
        <v>43573</v>
      </c>
      <c r="U600" s="22" t="e">
        <f>_xll.qlIndexFixing($U$1,S600,,Trigger)</f>
        <v>#NUM!</v>
      </c>
      <c r="V600" s="22" t="e">
        <f>_xll.qlIndexFixing($V$1,S600,,Trigger)</f>
        <v>#NUM!</v>
      </c>
      <c r="W600" s="27" t="e">
        <f t="shared" si="9"/>
        <v>#NUM!</v>
      </c>
    </row>
    <row r="601" spans="18:23" x14ac:dyDescent="0.2">
      <c r="R601" s="17" t="s">
        <v>21</v>
      </c>
      <c r="S601" s="18">
        <f>_xll.qlCalendarAdvance(Calendar,S600,R601,,Trigger)</f>
        <v>43580</v>
      </c>
      <c r="T601" s="18">
        <f>_xll.qlCalendarAdvance(Calendar,T600,R601,"f",,Trigger)</f>
        <v>43580</v>
      </c>
      <c r="U601" s="22" t="e">
        <f>_xll.qlIndexFixing($U$1,S601,,Trigger)</f>
        <v>#NUM!</v>
      </c>
      <c r="V601" s="22" t="e">
        <f>_xll.qlIndexFixing($V$1,S601,,Trigger)</f>
        <v>#NUM!</v>
      </c>
      <c r="W601" s="27" t="e">
        <f t="shared" si="9"/>
        <v>#NUM!</v>
      </c>
    </row>
    <row r="602" spans="18:23" x14ac:dyDescent="0.2">
      <c r="R602" s="17" t="s">
        <v>21</v>
      </c>
      <c r="S602" s="18">
        <f>_xll.qlCalendarAdvance(Calendar,S601,R602,,Trigger)</f>
        <v>43587</v>
      </c>
      <c r="T602" s="18">
        <f>_xll.qlCalendarAdvance(Calendar,T601,R602,"f",,Trigger)</f>
        <v>43587</v>
      </c>
      <c r="U602" s="22" t="e">
        <f>_xll.qlIndexFixing($U$1,S602,,Trigger)</f>
        <v>#NUM!</v>
      </c>
      <c r="V602" s="22" t="e">
        <f>_xll.qlIndexFixing($V$1,S602,,Trigger)</f>
        <v>#NUM!</v>
      </c>
      <c r="W602" s="27" t="e">
        <f t="shared" si="9"/>
        <v>#NUM!</v>
      </c>
    </row>
    <row r="603" spans="18:23" x14ac:dyDescent="0.2">
      <c r="R603" s="17" t="s">
        <v>21</v>
      </c>
      <c r="S603" s="18">
        <f>_xll.qlCalendarAdvance(Calendar,S602,R603,,Trigger)</f>
        <v>43594</v>
      </c>
      <c r="T603" s="18">
        <f>_xll.qlCalendarAdvance(Calendar,T602,R603,"f",,Trigger)</f>
        <v>43594</v>
      </c>
      <c r="U603" s="22" t="e">
        <f>_xll.qlIndexFixing($U$1,S603,,Trigger)</f>
        <v>#NUM!</v>
      </c>
      <c r="V603" s="22" t="e">
        <f>_xll.qlIndexFixing($V$1,S603,,Trigger)</f>
        <v>#NUM!</v>
      </c>
      <c r="W603" s="27" t="e">
        <f t="shared" si="9"/>
        <v>#NUM!</v>
      </c>
    </row>
    <row r="604" spans="18:23" x14ac:dyDescent="0.2">
      <c r="R604" s="17" t="s">
        <v>21</v>
      </c>
      <c r="S604" s="18">
        <f>_xll.qlCalendarAdvance(Calendar,S603,R604,,Trigger)</f>
        <v>43601</v>
      </c>
      <c r="T604" s="18">
        <f>_xll.qlCalendarAdvance(Calendar,T603,R604,"f",,Trigger)</f>
        <v>43601</v>
      </c>
      <c r="U604" s="22" t="e">
        <f>_xll.qlIndexFixing($U$1,S604,,Trigger)</f>
        <v>#NUM!</v>
      </c>
      <c r="V604" s="22" t="e">
        <f>_xll.qlIndexFixing($V$1,S604,,Trigger)</f>
        <v>#NUM!</v>
      </c>
      <c r="W604" s="27" t="e">
        <f t="shared" si="9"/>
        <v>#NUM!</v>
      </c>
    </row>
    <row r="605" spans="18:23" x14ac:dyDescent="0.2">
      <c r="R605" s="17" t="s">
        <v>21</v>
      </c>
      <c r="S605" s="18">
        <f>_xll.qlCalendarAdvance(Calendar,S604,R605,,Trigger)</f>
        <v>43608</v>
      </c>
      <c r="T605" s="18">
        <f>_xll.qlCalendarAdvance(Calendar,T604,R605,"f",,Trigger)</f>
        <v>43608</v>
      </c>
      <c r="U605" s="22" t="e">
        <f>_xll.qlIndexFixing($U$1,S605,,Trigger)</f>
        <v>#NUM!</v>
      </c>
      <c r="V605" s="22" t="e">
        <f>_xll.qlIndexFixing($V$1,S605,,Trigger)</f>
        <v>#NUM!</v>
      </c>
      <c r="W605" s="27" t="e">
        <f t="shared" si="9"/>
        <v>#NUM!</v>
      </c>
    </row>
    <row r="606" spans="18:23" x14ac:dyDescent="0.2">
      <c r="R606" s="17" t="s">
        <v>21</v>
      </c>
      <c r="S606" s="18">
        <f>_xll.qlCalendarAdvance(Calendar,S605,R606,,Trigger)</f>
        <v>43615</v>
      </c>
      <c r="T606" s="18">
        <f>_xll.qlCalendarAdvance(Calendar,T605,R606,"f",,Trigger)</f>
        <v>43615</v>
      </c>
      <c r="U606" s="22" t="e">
        <f>_xll.qlIndexFixing($U$1,S606,,Trigger)</f>
        <v>#NUM!</v>
      </c>
      <c r="V606" s="22" t="e">
        <f>_xll.qlIndexFixing($V$1,S606,,Trigger)</f>
        <v>#NUM!</v>
      </c>
      <c r="W606" s="27" t="e">
        <f t="shared" si="9"/>
        <v>#NUM!</v>
      </c>
    </row>
    <row r="607" spans="18:23" x14ac:dyDescent="0.2">
      <c r="R607" s="17" t="s">
        <v>21</v>
      </c>
      <c r="S607" s="18">
        <f>_xll.qlCalendarAdvance(Calendar,S606,R607,,Trigger)</f>
        <v>43622</v>
      </c>
      <c r="T607" s="18">
        <f>_xll.qlCalendarAdvance(Calendar,T606,R607,"f",,Trigger)</f>
        <v>43622</v>
      </c>
      <c r="U607" s="22" t="e">
        <f>_xll.qlIndexFixing($U$1,S607,,Trigger)</f>
        <v>#NUM!</v>
      </c>
      <c r="V607" s="22" t="e">
        <f>_xll.qlIndexFixing($V$1,S607,,Trigger)</f>
        <v>#NUM!</v>
      </c>
      <c r="W607" s="27" t="e">
        <f t="shared" si="9"/>
        <v>#NUM!</v>
      </c>
    </row>
    <row r="608" spans="18:23" x14ac:dyDescent="0.2">
      <c r="R608" s="17" t="s">
        <v>21</v>
      </c>
      <c r="S608" s="18">
        <f>_xll.qlCalendarAdvance(Calendar,S607,R608,,Trigger)</f>
        <v>43629</v>
      </c>
      <c r="T608" s="18">
        <f>_xll.qlCalendarAdvance(Calendar,T607,R608,"f",,Trigger)</f>
        <v>43629</v>
      </c>
      <c r="U608" s="22" t="e">
        <f>_xll.qlIndexFixing($U$1,S608,,Trigger)</f>
        <v>#NUM!</v>
      </c>
      <c r="V608" s="22" t="e">
        <f>_xll.qlIndexFixing($V$1,S608,,Trigger)</f>
        <v>#NUM!</v>
      </c>
      <c r="W608" s="27" t="e">
        <f t="shared" si="9"/>
        <v>#NUM!</v>
      </c>
    </row>
    <row r="609" spans="18:23" x14ac:dyDescent="0.2">
      <c r="R609" s="17" t="s">
        <v>21</v>
      </c>
      <c r="S609" s="18">
        <f>_xll.qlCalendarAdvance(Calendar,S608,R609,,Trigger)</f>
        <v>43636</v>
      </c>
      <c r="T609" s="18">
        <f>_xll.qlCalendarAdvance(Calendar,T608,R609,"f",,Trigger)</f>
        <v>43636</v>
      </c>
      <c r="U609" s="22" t="e">
        <f>_xll.qlIndexFixing($U$1,S609,,Trigger)</f>
        <v>#NUM!</v>
      </c>
      <c r="V609" s="22" t="e">
        <f>_xll.qlIndexFixing($V$1,S609,,Trigger)</f>
        <v>#NUM!</v>
      </c>
      <c r="W609" s="27" t="e">
        <f t="shared" si="9"/>
        <v>#NUM!</v>
      </c>
    </row>
    <row r="610" spans="18:23" x14ac:dyDescent="0.2">
      <c r="R610" s="17" t="s">
        <v>21</v>
      </c>
      <c r="S610" s="18">
        <f>_xll.qlCalendarAdvance(Calendar,S609,R610,,Trigger)</f>
        <v>43643</v>
      </c>
      <c r="T610" s="18">
        <f>_xll.qlCalendarAdvance(Calendar,T609,R610,"f",,Trigger)</f>
        <v>43643</v>
      </c>
      <c r="U610" s="22" t="e">
        <f>_xll.qlIndexFixing($U$1,S610,,Trigger)</f>
        <v>#NUM!</v>
      </c>
      <c r="V610" s="22" t="e">
        <f>_xll.qlIndexFixing($V$1,S610,,Trigger)</f>
        <v>#NUM!</v>
      </c>
      <c r="W610" s="27" t="e">
        <f t="shared" si="9"/>
        <v>#NUM!</v>
      </c>
    </row>
    <row r="611" spans="18:23" x14ac:dyDescent="0.2">
      <c r="R611" s="17" t="s">
        <v>21</v>
      </c>
      <c r="S611" s="18">
        <f>_xll.qlCalendarAdvance(Calendar,S610,R611,,Trigger)</f>
        <v>43650</v>
      </c>
      <c r="T611" s="18">
        <f>_xll.qlCalendarAdvance(Calendar,T610,R611,"f",,Trigger)</f>
        <v>43650</v>
      </c>
      <c r="U611" s="22" t="e">
        <f>_xll.qlIndexFixing($U$1,S611,,Trigger)</f>
        <v>#NUM!</v>
      </c>
      <c r="V611" s="22" t="e">
        <f>_xll.qlIndexFixing($V$1,S611,,Trigger)</f>
        <v>#NUM!</v>
      </c>
      <c r="W611" s="27" t="e">
        <f t="shared" si="9"/>
        <v>#NUM!</v>
      </c>
    </row>
    <row r="612" spans="18:23" x14ac:dyDescent="0.2">
      <c r="R612" s="17" t="s">
        <v>21</v>
      </c>
      <c r="S612" s="18">
        <f>_xll.qlCalendarAdvance(Calendar,S611,R612,,Trigger)</f>
        <v>43657</v>
      </c>
      <c r="T612" s="18">
        <f>_xll.qlCalendarAdvance(Calendar,T611,R612,"f",,Trigger)</f>
        <v>43657</v>
      </c>
      <c r="U612" s="22" t="e">
        <f>_xll.qlIndexFixing($U$1,S612,,Trigger)</f>
        <v>#NUM!</v>
      </c>
      <c r="V612" s="22" t="e">
        <f>_xll.qlIndexFixing($V$1,S612,,Trigger)</f>
        <v>#NUM!</v>
      </c>
      <c r="W612" s="27" t="e">
        <f t="shared" si="9"/>
        <v>#NUM!</v>
      </c>
    </row>
    <row r="613" spans="18:23" x14ac:dyDescent="0.2">
      <c r="R613" s="17" t="s">
        <v>21</v>
      </c>
      <c r="S613" s="18">
        <f>_xll.qlCalendarAdvance(Calendar,S612,R613,,Trigger)</f>
        <v>43664</v>
      </c>
      <c r="T613" s="18">
        <f>_xll.qlCalendarAdvance(Calendar,T612,R613,"f",,Trigger)</f>
        <v>43664</v>
      </c>
      <c r="U613" s="22" t="e">
        <f>_xll.qlIndexFixing($U$1,S613,,Trigger)</f>
        <v>#NUM!</v>
      </c>
      <c r="V613" s="22" t="e">
        <f>_xll.qlIndexFixing($V$1,S613,,Trigger)</f>
        <v>#NUM!</v>
      </c>
      <c r="W613" s="27" t="e">
        <f t="shared" si="9"/>
        <v>#NUM!</v>
      </c>
    </row>
    <row r="614" spans="18:23" x14ac:dyDescent="0.2">
      <c r="R614" s="17" t="s">
        <v>21</v>
      </c>
      <c r="S614" s="18">
        <f>_xll.qlCalendarAdvance(Calendar,S613,R614,,Trigger)</f>
        <v>43671</v>
      </c>
      <c r="T614" s="18">
        <f>_xll.qlCalendarAdvance(Calendar,T613,R614,"f",,Trigger)</f>
        <v>43671</v>
      </c>
      <c r="U614" s="22" t="e">
        <f>_xll.qlIndexFixing($U$1,S614,,Trigger)</f>
        <v>#NUM!</v>
      </c>
      <c r="V614" s="22" t="e">
        <f>_xll.qlIndexFixing($V$1,S614,,Trigger)</f>
        <v>#NUM!</v>
      </c>
      <c r="W614" s="27" t="e">
        <f t="shared" si="9"/>
        <v>#NUM!</v>
      </c>
    </row>
    <row r="615" spans="18:23" x14ac:dyDescent="0.2">
      <c r="R615" s="17" t="s">
        <v>21</v>
      </c>
      <c r="S615" s="18">
        <f>_xll.qlCalendarAdvance(Calendar,S614,R615,,Trigger)</f>
        <v>43678</v>
      </c>
      <c r="T615" s="18">
        <f>_xll.qlCalendarAdvance(Calendar,T614,R615,"f",,Trigger)</f>
        <v>43678</v>
      </c>
      <c r="U615" s="22" t="e">
        <f>_xll.qlIndexFixing($U$1,S615,,Trigger)</f>
        <v>#NUM!</v>
      </c>
      <c r="V615" s="22" t="e">
        <f>_xll.qlIndexFixing($V$1,S615,,Trigger)</f>
        <v>#NUM!</v>
      </c>
      <c r="W615" s="27" t="e">
        <f t="shared" si="9"/>
        <v>#NUM!</v>
      </c>
    </row>
    <row r="616" spans="18:23" x14ac:dyDescent="0.2">
      <c r="R616" s="17" t="s">
        <v>21</v>
      </c>
      <c r="S616" s="18">
        <f>_xll.qlCalendarAdvance(Calendar,S615,R616,,Trigger)</f>
        <v>43685</v>
      </c>
      <c r="T616" s="18">
        <f>_xll.qlCalendarAdvance(Calendar,T615,R616,"f",,Trigger)</f>
        <v>43685</v>
      </c>
      <c r="U616" s="22" t="e">
        <f>_xll.qlIndexFixing($U$1,S616,,Trigger)</f>
        <v>#NUM!</v>
      </c>
      <c r="V616" s="22" t="e">
        <f>_xll.qlIndexFixing($V$1,S616,,Trigger)</f>
        <v>#NUM!</v>
      </c>
      <c r="W616" s="27" t="e">
        <f t="shared" si="9"/>
        <v>#NUM!</v>
      </c>
    </row>
    <row r="617" spans="18:23" x14ac:dyDescent="0.2">
      <c r="R617" s="17" t="s">
        <v>21</v>
      </c>
      <c r="S617" s="18">
        <f>_xll.qlCalendarAdvance(Calendar,S616,R617,,Trigger)</f>
        <v>43692</v>
      </c>
      <c r="T617" s="18">
        <f>_xll.qlCalendarAdvance(Calendar,T616,R617,"f",,Trigger)</f>
        <v>43692</v>
      </c>
      <c r="U617" s="22" t="e">
        <f>_xll.qlIndexFixing($U$1,S617,,Trigger)</f>
        <v>#NUM!</v>
      </c>
      <c r="V617" s="22" t="e">
        <f>_xll.qlIndexFixing($V$1,S617,,Trigger)</f>
        <v>#NUM!</v>
      </c>
      <c r="W617" s="27" t="e">
        <f t="shared" si="9"/>
        <v>#NUM!</v>
      </c>
    </row>
    <row r="618" spans="18:23" x14ac:dyDescent="0.2">
      <c r="R618" s="17" t="s">
        <v>21</v>
      </c>
      <c r="S618" s="18">
        <f>_xll.qlCalendarAdvance(Calendar,S617,R618,,Trigger)</f>
        <v>43699</v>
      </c>
      <c r="T618" s="18">
        <f>_xll.qlCalendarAdvance(Calendar,T617,R618,"f",,Trigger)</f>
        <v>43699</v>
      </c>
      <c r="U618" s="22" t="e">
        <f>_xll.qlIndexFixing($U$1,S618,,Trigger)</f>
        <v>#NUM!</v>
      </c>
      <c r="V618" s="22" t="e">
        <f>_xll.qlIndexFixing($V$1,S618,,Trigger)</f>
        <v>#NUM!</v>
      </c>
      <c r="W618" s="27" t="e">
        <f t="shared" si="9"/>
        <v>#NUM!</v>
      </c>
    </row>
    <row r="619" spans="18:23" x14ac:dyDescent="0.2">
      <c r="R619" s="17" t="s">
        <v>21</v>
      </c>
      <c r="S619" s="18">
        <f>_xll.qlCalendarAdvance(Calendar,S618,R619,,Trigger)</f>
        <v>43706</v>
      </c>
      <c r="T619" s="18">
        <f>_xll.qlCalendarAdvance(Calendar,T618,R619,"f",,Trigger)</f>
        <v>43706</v>
      </c>
      <c r="U619" s="22" t="e">
        <f>_xll.qlIndexFixing($U$1,S619,,Trigger)</f>
        <v>#NUM!</v>
      </c>
      <c r="V619" s="22" t="e">
        <f>_xll.qlIndexFixing($V$1,S619,,Trigger)</f>
        <v>#NUM!</v>
      </c>
      <c r="W619" s="27" t="e">
        <f t="shared" si="9"/>
        <v>#NUM!</v>
      </c>
    </row>
    <row r="620" spans="18:23" x14ac:dyDescent="0.2">
      <c r="R620" s="17" t="s">
        <v>21</v>
      </c>
      <c r="S620" s="18">
        <f>_xll.qlCalendarAdvance(Calendar,S619,R620,,Trigger)</f>
        <v>43713</v>
      </c>
      <c r="T620" s="18">
        <f>_xll.qlCalendarAdvance(Calendar,T619,R620,"f",,Trigger)</f>
        <v>43713</v>
      </c>
      <c r="U620" s="22" t="e">
        <f>_xll.qlIndexFixing($U$1,S620,,Trigger)</f>
        <v>#NUM!</v>
      </c>
      <c r="V620" s="22" t="e">
        <f>_xll.qlIndexFixing($V$1,S620,,Trigger)</f>
        <v>#NUM!</v>
      </c>
      <c r="W620" s="27" t="e">
        <f t="shared" si="9"/>
        <v>#NUM!</v>
      </c>
    </row>
    <row r="621" spans="18:23" x14ac:dyDescent="0.2">
      <c r="R621" s="17" t="s">
        <v>21</v>
      </c>
      <c r="S621" s="18">
        <f>_xll.qlCalendarAdvance(Calendar,S620,R621,,Trigger)</f>
        <v>43720</v>
      </c>
      <c r="T621" s="18">
        <f>_xll.qlCalendarAdvance(Calendar,T620,R621,"f",,Trigger)</f>
        <v>43720</v>
      </c>
      <c r="U621" s="22" t="e">
        <f>_xll.qlIndexFixing($U$1,S621,,Trigger)</f>
        <v>#NUM!</v>
      </c>
      <c r="V621" s="22" t="e">
        <f>_xll.qlIndexFixing($V$1,S621,,Trigger)</f>
        <v>#NUM!</v>
      </c>
      <c r="W621" s="27" t="e">
        <f t="shared" si="9"/>
        <v>#NUM!</v>
      </c>
    </row>
    <row r="622" spans="18:23" x14ac:dyDescent="0.2">
      <c r="R622" s="17" t="s">
        <v>21</v>
      </c>
      <c r="S622" s="18">
        <f>_xll.qlCalendarAdvance(Calendar,S621,R622,,Trigger)</f>
        <v>43727</v>
      </c>
      <c r="T622" s="18">
        <f>_xll.qlCalendarAdvance(Calendar,T621,R622,"f",,Trigger)</f>
        <v>43727</v>
      </c>
      <c r="U622" s="22" t="e">
        <f>_xll.qlIndexFixing($U$1,S622,,Trigger)</f>
        <v>#NUM!</v>
      </c>
      <c r="V622" s="22" t="e">
        <f>_xll.qlIndexFixing($V$1,S622,,Trigger)</f>
        <v>#NUM!</v>
      </c>
      <c r="W622" s="27" t="e">
        <f t="shared" si="9"/>
        <v>#NUM!</v>
      </c>
    </row>
    <row r="623" spans="18:23" x14ac:dyDescent="0.2">
      <c r="R623" s="17" t="s">
        <v>21</v>
      </c>
      <c r="S623" s="18">
        <f>_xll.qlCalendarAdvance(Calendar,S622,R623,,Trigger)</f>
        <v>43734</v>
      </c>
      <c r="T623" s="18">
        <f>_xll.qlCalendarAdvance(Calendar,T622,R623,"f",,Trigger)</f>
        <v>43734</v>
      </c>
      <c r="U623" s="22" t="e">
        <f>_xll.qlIndexFixing($U$1,S623,,Trigger)</f>
        <v>#NUM!</v>
      </c>
      <c r="V623" s="22" t="e">
        <f>_xll.qlIndexFixing($V$1,S623,,Trigger)</f>
        <v>#NUM!</v>
      </c>
      <c r="W623" s="27" t="e">
        <f t="shared" si="9"/>
        <v>#NUM!</v>
      </c>
    </row>
    <row r="624" spans="18:23" x14ac:dyDescent="0.2">
      <c r="R624" s="17" t="s">
        <v>21</v>
      </c>
      <c r="S624" s="18">
        <f>_xll.qlCalendarAdvance(Calendar,S623,R624,,Trigger)</f>
        <v>43741</v>
      </c>
      <c r="T624" s="18">
        <f>_xll.qlCalendarAdvance(Calendar,T623,R624,"f",,Trigger)</f>
        <v>43741</v>
      </c>
      <c r="U624" s="22" t="e">
        <f>_xll.qlIndexFixing($U$1,S624,,Trigger)</f>
        <v>#NUM!</v>
      </c>
      <c r="V624" s="22" t="e">
        <f>_xll.qlIndexFixing($V$1,S624,,Trigger)</f>
        <v>#NUM!</v>
      </c>
      <c r="W624" s="27" t="e">
        <f t="shared" si="9"/>
        <v>#NUM!</v>
      </c>
    </row>
    <row r="625" spans="18:23" x14ac:dyDescent="0.2">
      <c r="R625" s="17" t="s">
        <v>21</v>
      </c>
      <c r="S625" s="18">
        <f>_xll.qlCalendarAdvance(Calendar,S624,R625,,Trigger)</f>
        <v>43748</v>
      </c>
      <c r="T625" s="18">
        <f>_xll.qlCalendarAdvance(Calendar,T624,R625,"f",,Trigger)</f>
        <v>43748</v>
      </c>
      <c r="U625" s="22" t="e">
        <f>_xll.qlIndexFixing($U$1,S625,,Trigger)</f>
        <v>#NUM!</v>
      </c>
      <c r="V625" s="22" t="e">
        <f>_xll.qlIndexFixing($V$1,S625,,Trigger)</f>
        <v>#NUM!</v>
      </c>
      <c r="W625" s="27" t="e">
        <f t="shared" si="9"/>
        <v>#NUM!</v>
      </c>
    </row>
    <row r="626" spans="18:23" x14ac:dyDescent="0.2">
      <c r="R626" s="17" t="s">
        <v>21</v>
      </c>
      <c r="S626" s="18">
        <f>_xll.qlCalendarAdvance(Calendar,S625,R626,,Trigger)</f>
        <v>43755</v>
      </c>
      <c r="T626" s="18">
        <f>_xll.qlCalendarAdvance(Calendar,T625,R626,"f",,Trigger)</f>
        <v>43755</v>
      </c>
      <c r="U626" s="22" t="e">
        <f>_xll.qlIndexFixing($U$1,S626,,Trigger)</f>
        <v>#NUM!</v>
      </c>
      <c r="V626" s="22" t="e">
        <f>_xll.qlIndexFixing($V$1,S626,,Trigger)</f>
        <v>#NUM!</v>
      </c>
      <c r="W626" s="27" t="e">
        <f t="shared" si="9"/>
        <v>#NUM!</v>
      </c>
    </row>
    <row r="627" spans="18:23" x14ac:dyDescent="0.2">
      <c r="R627" s="17" t="s">
        <v>21</v>
      </c>
      <c r="S627" s="18">
        <f>_xll.qlCalendarAdvance(Calendar,S626,R627,,Trigger)</f>
        <v>43762</v>
      </c>
      <c r="T627" s="18">
        <f>_xll.qlCalendarAdvance(Calendar,T626,R627,"f",,Trigger)</f>
        <v>43762</v>
      </c>
      <c r="U627" s="22" t="e">
        <f>_xll.qlIndexFixing($U$1,S627,,Trigger)</f>
        <v>#NUM!</v>
      </c>
      <c r="V627" s="22" t="e">
        <f>_xll.qlIndexFixing($V$1,S627,,Trigger)</f>
        <v>#NUM!</v>
      </c>
      <c r="W627" s="27" t="e">
        <f t="shared" si="9"/>
        <v>#NUM!</v>
      </c>
    </row>
    <row r="628" spans="18:23" x14ac:dyDescent="0.2">
      <c r="R628" s="17" t="s">
        <v>21</v>
      </c>
      <c r="S628" s="18">
        <f>_xll.qlCalendarAdvance(Calendar,S627,R628,,Trigger)</f>
        <v>43769</v>
      </c>
      <c r="T628" s="18">
        <f>_xll.qlCalendarAdvance(Calendar,T627,R628,"f",,Trigger)</f>
        <v>43769</v>
      </c>
      <c r="U628" s="22" t="e">
        <f>_xll.qlIndexFixing($U$1,S628,,Trigger)</f>
        <v>#NUM!</v>
      </c>
      <c r="V628" s="22" t="e">
        <f>_xll.qlIndexFixing($V$1,S628,,Trigger)</f>
        <v>#NUM!</v>
      </c>
      <c r="W628" s="27" t="e">
        <f t="shared" si="9"/>
        <v>#NUM!</v>
      </c>
    </row>
    <row r="629" spans="18:23" x14ac:dyDescent="0.2">
      <c r="R629" s="17" t="s">
        <v>21</v>
      </c>
      <c r="S629" s="18">
        <f>_xll.qlCalendarAdvance(Calendar,S628,R629,,Trigger)</f>
        <v>43776</v>
      </c>
      <c r="T629" s="18">
        <f>_xll.qlCalendarAdvance(Calendar,T628,R629,"f",,Trigger)</f>
        <v>43776</v>
      </c>
      <c r="U629" s="22" t="e">
        <f>_xll.qlIndexFixing($U$1,S629,,Trigger)</f>
        <v>#NUM!</v>
      </c>
      <c r="V629" s="22" t="e">
        <f>_xll.qlIndexFixing($V$1,S629,,Trigger)</f>
        <v>#NUM!</v>
      </c>
      <c r="W629" s="27" t="e">
        <f t="shared" si="9"/>
        <v>#NUM!</v>
      </c>
    </row>
    <row r="630" spans="18:23" x14ac:dyDescent="0.2">
      <c r="R630" s="17" t="s">
        <v>21</v>
      </c>
      <c r="S630" s="18">
        <f>_xll.qlCalendarAdvance(Calendar,S629,R630,,Trigger)</f>
        <v>43783</v>
      </c>
      <c r="T630" s="18">
        <f>_xll.qlCalendarAdvance(Calendar,T629,R630,"f",,Trigger)</f>
        <v>43783</v>
      </c>
      <c r="U630" s="22" t="e">
        <f>_xll.qlIndexFixing($U$1,S630,,Trigger)</f>
        <v>#NUM!</v>
      </c>
      <c r="V630" s="22" t="e">
        <f>_xll.qlIndexFixing($V$1,S630,,Trigger)</f>
        <v>#NUM!</v>
      </c>
      <c r="W630" s="27" t="e">
        <f t="shared" si="9"/>
        <v>#NUM!</v>
      </c>
    </row>
    <row r="631" spans="18:23" x14ac:dyDescent="0.2">
      <c r="R631" s="17" t="s">
        <v>21</v>
      </c>
      <c r="S631" s="18">
        <f>_xll.qlCalendarAdvance(Calendar,S630,R631,,Trigger)</f>
        <v>43790</v>
      </c>
      <c r="T631" s="18">
        <f>_xll.qlCalendarAdvance(Calendar,T630,R631,"f",,Trigger)</f>
        <v>43790</v>
      </c>
      <c r="U631" s="22" t="e">
        <f>_xll.qlIndexFixing($U$1,S631,,Trigger)</f>
        <v>#NUM!</v>
      </c>
      <c r="V631" s="22" t="e">
        <f>_xll.qlIndexFixing($V$1,S631,,Trigger)</f>
        <v>#NUM!</v>
      </c>
      <c r="W631" s="27" t="e">
        <f t="shared" si="9"/>
        <v>#NUM!</v>
      </c>
    </row>
    <row r="632" spans="18:23" x14ac:dyDescent="0.2">
      <c r="R632" s="17" t="s">
        <v>21</v>
      </c>
      <c r="S632" s="18">
        <f>_xll.qlCalendarAdvance(Calendar,S631,R632,,Trigger)</f>
        <v>43797</v>
      </c>
      <c r="T632" s="18">
        <f>_xll.qlCalendarAdvance(Calendar,T631,R632,"f",,Trigger)</f>
        <v>43797</v>
      </c>
      <c r="U632" s="22" t="e">
        <f>_xll.qlIndexFixing($U$1,S632,,Trigger)</f>
        <v>#NUM!</v>
      </c>
      <c r="V632" s="22" t="e">
        <f>_xll.qlIndexFixing($V$1,S632,,Trigger)</f>
        <v>#NUM!</v>
      </c>
      <c r="W632" s="27" t="e">
        <f t="shared" si="9"/>
        <v>#NUM!</v>
      </c>
    </row>
    <row r="633" spans="18:23" x14ac:dyDescent="0.2">
      <c r="R633" s="17" t="s">
        <v>21</v>
      </c>
      <c r="S633" s="18">
        <f>_xll.qlCalendarAdvance(Calendar,S632,R633,,Trigger)</f>
        <v>43804</v>
      </c>
      <c r="T633" s="18">
        <f>_xll.qlCalendarAdvance(Calendar,T632,R633,"f",,Trigger)</f>
        <v>43804</v>
      </c>
      <c r="U633" s="22" t="e">
        <f>_xll.qlIndexFixing($U$1,S633,,Trigger)</f>
        <v>#NUM!</v>
      </c>
      <c r="V633" s="22" t="e">
        <f>_xll.qlIndexFixing($V$1,S633,,Trigger)</f>
        <v>#NUM!</v>
      </c>
      <c r="W633" s="27" t="e">
        <f t="shared" si="9"/>
        <v>#NUM!</v>
      </c>
    </row>
    <row r="634" spans="18:23" x14ac:dyDescent="0.2">
      <c r="R634" s="17" t="s">
        <v>21</v>
      </c>
      <c r="S634" s="18">
        <f>_xll.qlCalendarAdvance(Calendar,S633,R634,,Trigger)</f>
        <v>43811</v>
      </c>
      <c r="T634" s="18">
        <f>_xll.qlCalendarAdvance(Calendar,T633,R634,"f",,Trigger)</f>
        <v>43811</v>
      </c>
      <c r="U634" s="22" t="e">
        <f>_xll.qlIndexFixing($U$1,S634,,Trigger)</f>
        <v>#NUM!</v>
      </c>
      <c r="V634" s="22" t="e">
        <f>_xll.qlIndexFixing($V$1,S634,,Trigger)</f>
        <v>#NUM!</v>
      </c>
      <c r="W634" s="27" t="e">
        <f t="shared" si="9"/>
        <v>#NUM!</v>
      </c>
    </row>
    <row r="635" spans="18:23" x14ac:dyDescent="0.2">
      <c r="R635" s="17" t="s">
        <v>21</v>
      </c>
      <c r="S635" s="18">
        <f>_xll.qlCalendarAdvance(Calendar,S634,R635,,Trigger)</f>
        <v>43818</v>
      </c>
      <c r="T635" s="18">
        <f>_xll.qlCalendarAdvance(Calendar,T634,R635,"f",,Trigger)</f>
        <v>43818</v>
      </c>
      <c r="U635" s="22" t="e">
        <f>_xll.qlIndexFixing($U$1,S635,,Trigger)</f>
        <v>#NUM!</v>
      </c>
      <c r="V635" s="22" t="e">
        <f>_xll.qlIndexFixing($V$1,S635,,Trigger)</f>
        <v>#NUM!</v>
      </c>
      <c r="W635" s="27" t="e">
        <f t="shared" si="9"/>
        <v>#NUM!</v>
      </c>
    </row>
    <row r="636" spans="18:23" x14ac:dyDescent="0.2">
      <c r="R636" s="17" t="s">
        <v>21</v>
      </c>
      <c r="S636" s="18">
        <f>_xll.qlCalendarAdvance(Calendar,S635,R636,,Trigger)</f>
        <v>43826</v>
      </c>
      <c r="T636" s="18">
        <f>_xll.qlCalendarAdvance(Calendar,T635,R636,"f",,Trigger)</f>
        <v>43826</v>
      </c>
      <c r="U636" s="22" t="e">
        <f>_xll.qlIndexFixing($U$1,S636,,Trigger)</f>
        <v>#NUM!</v>
      </c>
      <c r="V636" s="22" t="e">
        <f>_xll.qlIndexFixing($V$1,S636,,Trigger)</f>
        <v>#NUM!</v>
      </c>
      <c r="W636" s="27" t="e">
        <f t="shared" si="9"/>
        <v>#NUM!</v>
      </c>
    </row>
    <row r="637" spans="18:23" x14ac:dyDescent="0.2">
      <c r="R637" s="17" t="s">
        <v>21</v>
      </c>
      <c r="S637" s="18">
        <f>_xll.qlCalendarAdvance(Calendar,S636,R637,,Trigger)</f>
        <v>43833</v>
      </c>
      <c r="T637" s="18">
        <f>_xll.qlCalendarAdvance(Calendar,T636,R637,"f",,Trigger)</f>
        <v>43833</v>
      </c>
      <c r="U637" s="22" t="e">
        <f>_xll.qlIndexFixing($U$1,S637,,Trigger)</f>
        <v>#NUM!</v>
      </c>
      <c r="V637" s="22" t="e">
        <f>_xll.qlIndexFixing($V$1,S637,,Trigger)</f>
        <v>#NUM!</v>
      </c>
      <c r="W637" s="27" t="e">
        <f t="shared" si="9"/>
        <v>#NUM!</v>
      </c>
    </row>
    <row r="638" spans="18:23" x14ac:dyDescent="0.2">
      <c r="R638" s="17" t="s">
        <v>21</v>
      </c>
      <c r="S638" s="18">
        <f>_xll.qlCalendarAdvance(Calendar,S637,R638,,Trigger)</f>
        <v>43840</v>
      </c>
      <c r="T638" s="18">
        <f>_xll.qlCalendarAdvance(Calendar,T637,R638,"f",,Trigger)</f>
        <v>43840</v>
      </c>
      <c r="U638" s="22" t="e">
        <f>_xll.qlIndexFixing($U$1,S638,,Trigger)</f>
        <v>#NUM!</v>
      </c>
      <c r="V638" s="22" t="e">
        <f>_xll.qlIndexFixing($V$1,S638,,Trigger)</f>
        <v>#NUM!</v>
      </c>
      <c r="W638" s="27" t="e">
        <f t="shared" si="9"/>
        <v>#NUM!</v>
      </c>
    </row>
    <row r="639" spans="18:23" x14ac:dyDescent="0.2">
      <c r="R639" s="17" t="s">
        <v>21</v>
      </c>
      <c r="S639" s="18">
        <f>_xll.qlCalendarAdvance(Calendar,S638,R639,,Trigger)</f>
        <v>43847</v>
      </c>
      <c r="T639" s="18">
        <f>_xll.qlCalendarAdvance(Calendar,T638,R639,"f",,Trigger)</f>
        <v>43847</v>
      </c>
      <c r="U639" s="22" t="e">
        <f>_xll.qlIndexFixing($U$1,S639,,Trigger)</f>
        <v>#NUM!</v>
      </c>
      <c r="V639" s="22" t="e">
        <f>_xll.qlIndexFixing($V$1,S639,,Trigger)</f>
        <v>#NUM!</v>
      </c>
      <c r="W639" s="27" t="e">
        <f t="shared" si="9"/>
        <v>#NUM!</v>
      </c>
    </row>
    <row r="640" spans="18:23" x14ac:dyDescent="0.2">
      <c r="R640" s="17" t="s">
        <v>21</v>
      </c>
      <c r="S640" s="18">
        <f>_xll.qlCalendarAdvance(Calendar,S639,R640,,Trigger)</f>
        <v>43854</v>
      </c>
      <c r="T640" s="18">
        <f>_xll.qlCalendarAdvance(Calendar,T639,R640,"f",,Trigger)</f>
        <v>43854</v>
      </c>
      <c r="U640" s="22" t="e">
        <f>_xll.qlIndexFixing($U$1,S640,,Trigger)</f>
        <v>#NUM!</v>
      </c>
      <c r="V640" s="22" t="e">
        <f>_xll.qlIndexFixing($V$1,S640,,Trigger)</f>
        <v>#NUM!</v>
      </c>
      <c r="W640" s="27" t="e">
        <f t="shared" si="9"/>
        <v>#NUM!</v>
      </c>
    </row>
    <row r="641" spans="18:23" x14ac:dyDescent="0.2">
      <c r="R641" s="17" t="s">
        <v>21</v>
      </c>
      <c r="S641" s="18">
        <f>_xll.qlCalendarAdvance(Calendar,S640,R641,,Trigger)</f>
        <v>43861</v>
      </c>
      <c r="T641" s="18">
        <f>_xll.qlCalendarAdvance(Calendar,T640,R641,"f",,Trigger)</f>
        <v>43861</v>
      </c>
      <c r="U641" s="22" t="e">
        <f>_xll.qlIndexFixing($U$1,S641,,Trigger)</f>
        <v>#NUM!</v>
      </c>
      <c r="V641" s="22" t="e">
        <f>_xll.qlIndexFixing($V$1,S641,,Trigger)</f>
        <v>#NUM!</v>
      </c>
      <c r="W641" s="27" t="e">
        <f t="shared" si="9"/>
        <v>#NUM!</v>
      </c>
    </row>
    <row r="642" spans="18:23" x14ac:dyDescent="0.2">
      <c r="R642" s="17" t="s">
        <v>21</v>
      </c>
      <c r="S642" s="18">
        <f>_xll.qlCalendarAdvance(Calendar,S641,R642,,Trigger)</f>
        <v>43868</v>
      </c>
      <c r="T642" s="18">
        <f>_xll.qlCalendarAdvance(Calendar,T641,R642,"f",,Trigger)</f>
        <v>43868</v>
      </c>
      <c r="U642" s="22" t="e">
        <f>_xll.qlIndexFixing($U$1,S642,,Trigger)</f>
        <v>#NUM!</v>
      </c>
      <c r="V642" s="22" t="e">
        <f>_xll.qlIndexFixing($V$1,S642,,Trigger)</f>
        <v>#NUM!</v>
      </c>
      <c r="W642" s="27" t="e">
        <f t="shared" si="9"/>
        <v>#NUM!</v>
      </c>
    </row>
    <row r="643" spans="18:23" x14ac:dyDescent="0.2">
      <c r="R643" s="17" t="s">
        <v>21</v>
      </c>
      <c r="S643" s="18">
        <f>_xll.qlCalendarAdvance(Calendar,S642,R643,,Trigger)</f>
        <v>43875</v>
      </c>
      <c r="T643" s="18">
        <f>_xll.qlCalendarAdvance(Calendar,T642,R643,"f",,Trigger)</f>
        <v>43875</v>
      </c>
      <c r="U643" s="22" t="e">
        <f>_xll.qlIndexFixing($U$1,S643,,Trigger)</f>
        <v>#NUM!</v>
      </c>
      <c r="V643" s="22" t="e">
        <f>_xll.qlIndexFixing($V$1,S643,,Trigger)</f>
        <v>#NUM!</v>
      </c>
      <c r="W643" s="27" t="e">
        <f t="shared" si="9"/>
        <v>#NUM!</v>
      </c>
    </row>
    <row r="644" spans="18:23" x14ac:dyDescent="0.2">
      <c r="R644" s="17" t="s">
        <v>21</v>
      </c>
      <c r="S644" s="18">
        <f>_xll.qlCalendarAdvance(Calendar,S643,R644,,Trigger)</f>
        <v>43882</v>
      </c>
      <c r="T644" s="18">
        <f>_xll.qlCalendarAdvance(Calendar,T643,R644,"f",,Trigger)</f>
        <v>43882</v>
      </c>
      <c r="U644" s="22" t="e">
        <f>_xll.qlIndexFixing($U$1,S644,,Trigger)</f>
        <v>#NUM!</v>
      </c>
      <c r="V644" s="22" t="e">
        <f>_xll.qlIndexFixing($V$1,S644,,Trigger)</f>
        <v>#NUM!</v>
      </c>
      <c r="W644" s="27" t="e">
        <f t="shared" ref="W644:W707" si="10">(U644-V644)*10000</f>
        <v>#NUM!</v>
      </c>
    </row>
    <row r="645" spans="18:23" x14ac:dyDescent="0.2">
      <c r="R645" s="17" t="s">
        <v>21</v>
      </c>
      <c r="S645" s="18">
        <f>_xll.qlCalendarAdvance(Calendar,S644,R645,,Trigger)</f>
        <v>43889</v>
      </c>
      <c r="T645" s="18">
        <f>_xll.qlCalendarAdvance(Calendar,T644,R645,"f",,Trigger)</f>
        <v>43889</v>
      </c>
      <c r="U645" s="22" t="e">
        <f>_xll.qlIndexFixing($U$1,S645,,Trigger)</f>
        <v>#NUM!</v>
      </c>
      <c r="V645" s="22" t="e">
        <f>_xll.qlIndexFixing($V$1,S645,,Trigger)</f>
        <v>#NUM!</v>
      </c>
      <c r="W645" s="27" t="e">
        <f t="shared" si="10"/>
        <v>#NUM!</v>
      </c>
    </row>
    <row r="646" spans="18:23" x14ac:dyDescent="0.2">
      <c r="R646" s="17" t="s">
        <v>21</v>
      </c>
      <c r="S646" s="18">
        <f>_xll.qlCalendarAdvance(Calendar,S645,R646,,Trigger)</f>
        <v>43896</v>
      </c>
      <c r="T646" s="18">
        <f>_xll.qlCalendarAdvance(Calendar,T645,R646,"f",,Trigger)</f>
        <v>43896</v>
      </c>
      <c r="U646" s="22" t="e">
        <f>_xll.qlIndexFixing($U$1,S646,,Trigger)</f>
        <v>#NUM!</v>
      </c>
      <c r="V646" s="22" t="e">
        <f>_xll.qlIndexFixing($V$1,S646,,Trigger)</f>
        <v>#NUM!</v>
      </c>
      <c r="W646" s="27" t="e">
        <f t="shared" si="10"/>
        <v>#NUM!</v>
      </c>
    </row>
    <row r="647" spans="18:23" x14ac:dyDescent="0.2">
      <c r="R647" s="17" t="s">
        <v>21</v>
      </c>
      <c r="S647" s="18">
        <f>_xll.qlCalendarAdvance(Calendar,S646,R647,,Trigger)</f>
        <v>43903</v>
      </c>
      <c r="T647" s="18">
        <f>_xll.qlCalendarAdvance(Calendar,T646,R647,"f",,Trigger)</f>
        <v>43903</v>
      </c>
      <c r="U647" s="22" t="e">
        <f>_xll.qlIndexFixing($U$1,S647,,Trigger)</f>
        <v>#NUM!</v>
      </c>
      <c r="V647" s="22" t="e">
        <f>_xll.qlIndexFixing($V$1,S647,,Trigger)</f>
        <v>#NUM!</v>
      </c>
      <c r="W647" s="27" t="e">
        <f t="shared" si="10"/>
        <v>#NUM!</v>
      </c>
    </row>
    <row r="648" spans="18:23" x14ac:dyDescent="0.2">
      <c r="R648" s="17" t="s">
        <v>21</v>
      </c>
      <c r="S648" s="18">
        <f>_xll.qlCalendarAdvance(Calendar,S647,R648,,Trigger)</f>
        <v>43910</v>
      </c>
      <c r="T648" s="18">
        <f>_xll.qlCalendarAdvance(Calendar,T647,R648,"f",,Trigger)</f>
        <v>43910</v>
      </c>
      <c r="U648" s="22" t="e">
        <f>_xll.qlIndexFixing($U$1,S648,,Trigger)</f>
        <v>#NUM!</v>
      </c>
      <c r="V648" s="22" t="e">
        <f>_xll.qlIndexFixing($V$1,S648,,Trigger)</f>
        <v>#NUM!</v>
      </c>
      <c r="W648" s="27" t="e">
        <f t="shared" si="10"/>
        <v>#NUM!</v>
      </c>
    </row>
    <row r="649" spans="18:23" x14ac:dyDescent="0.2">
      <c r="R649" s="17" t="s">
        <v>21</v>
      </c>
      <c r="S649" s="18">
        <f>_xll.qlCalendarAdvance(Calendar,S648,R649,,Trigger)</f>
        <v>43917</v>
      </c>
      <c r="T649" s="18">
        <f>_xll.qlCalendarAdvance(Calendar,T648,R649,"f",,Trigger)</f>
        <v>43917</v>
      </c>
      <c r="U649" s="22" t="e">
        <f>_xll.qlIndexFixing($U$1,S649,,Trigger)</f>
        <v>#NUM!</v>
      </c>
      <c r="V649" s="22" t="e">
        <f>_xll.qlIndexFixing($V$1,S649,,Trigger)</f>
        <v>#NUM!</v>
      </c>
      <c r="W649" s="27" t="e">
        <f t="shared" si="10"/>
        <v>#NUM!</v>
      </c>
    </row>
    <row r="650" spans="18:23" x14ac:dyDescent="0.2">
      <c r="R650" s="17" t="s">
        <v>21</v>
      </c>
      <c r="S650" s="18">
        <f>_xll.qlCalendarAdvance(Calendar,S649,R650,,Trigger)</f>
        <v>43924</v>
      </c>
      <c r="T650" s="18">
        <f>_xll.qlCalendarAdvance(Calendar,T649,R650,"f",,Trigger)</f>
        <v>43924</v>
      </c>
      <c r="U650" s="22" t="e">
        <f>_xll.qlIndexFixing($U$1,S650,,Trigger)</f>
        <v>#NUM!</v>
      </c>
      <c r="V650" s="22" t="e">
        <f>_xll.qlIndexFixing($V$1,S650,,Trigger)</f>
        <v>#NUM!</v>
      </c>
      <c r="W650" s="27" t="e">
        <f t="shared" si="10"/>
        <v>#NUM!</v>
      </c>
    </row>
    <row r="651" spans="18:23" x14ac:dyDescent="0.2">
      <c r="R651" s="17" t="s">
        <v>21</v>
      </c>
      <c r="S651" s="18">
        <f>_xll.qlCalendarAdvance(Calendar,S650,R651,,Trigger)</f>
        <v>43935</v>
      </c>
      <c r="T651" s="18">
        <f>_xll.qlCalendarAdvance(Calendar,T650,R651,"f",,Trigger)</f>
        <v>43935</v>
      </c>
      <c r="U651" s="22" t="e">
        <f>_xll.qlIndexFixing($U$1,S651,,Trigger)</f>
        <v>#NUM!</v>
      </c>
      <c r="V651" s="22" t="e">
        <f>_xll.qlIndexFixing($V$1,S651,,Trigger)</f>
        <v>#NUM!</v>
      </c>
      <c r="W651" s="27" t="e">
        <f t="shared" si="10"/>
        <v>#NUM!</v>
      </c>
    </row>
    <row r="652" spans="18:23" x14ac:dyDescent="0.2">
      <c r="R652" s="17" t="s">
        <v>21</v>
      </c>
      <c r="S652" s="18">
        <f>_xll.qlCalendarAdvance(Calendar,S651,R652,,Trigger)</f>
        <v>43942</v>
      </c>
      <c r="T652" s="18">
        <f>_xll.qlCalendarAdvance(Calendar,T651,R652,"f",,Trigger)</f>
        <v>43942</v>
      </c>
      <c r="U652" s="22" t="e">
        <f>_xll.qlIndexFixing($U$1,S652,,Trigger)</f>
        <v>#NUM!</v>
      </c>
      <c r="V652" s="22" t="e">
        <f>_xll.qlIndexFixing($V$1,S652,,Trigger)</f>
        <v>#NUM!</v>
      </c>
      <c r="W652" s="27" t="e">
        <f t="shared" si="10"/>
        <v>#NUM!</v>
      </c>
    </row>
    <row r="653" spans="18:23" x14ac:dyDescent="0.2">
      <c r="R653" s="17" t="s">
        <v>21</v>
      </c>
      <c r="S653" s="18">
        <f>_xll.qlCalendarAdvance(Calendar,S652,R653,,Trigger)</f>
        <v>43949</v>
      </c>
      <c r="T653" s="18">
        <f>_xll.qlCalendarAdvance(Calendar,T652,R653,"f",,Trigger)</f>
        <v>43949</v>
      </c>
      <c r="U653" s="22" t="e">
        <f>_xll.qlIndexFixing($U$1,S653,,Trigger)</f>
        <v>#NUM!</v>
      </c>
      <c r="V653" s="22" t="e">
        <f>_xll.qlIndexFixing($V$1,S653,,Trigger)</f>
        <v>#NUM!</v>
      </c>
      <c r="W653" s="27" t="e">
        <f t="shared" si="10"/>
        <v>#NUM!</v>
      </c>
    </row>
    <row r="654" spans="18:23" x14ac:dyDescent="0.2">
      <c r="R654" s="17" t="s">
        <v>21</v>
      </c>
      <c r="S654" s="18">
        <f>_xll.qlCalendarAdvance(Calendar,S653,R654,,Trigger)</f>
        <v>43956</v>
      </c>
      <c r="T654" s="18">
        <f>_xll.qlCalendarAdvance(Calendar,T653,R654,"f",,Trigger)</f>
        <v>43956</v>
      </c>
      <c r="U654" s="22" t="e">
        <f>_xll.qlIndexFixing($U$1,S654,,Trigger)</f>
        <v>#NUM!</v>
      </c>
      <c r="V654" s="22" t="e">
        <f>_xll.qlIndexFixing($V$1,S654,,Trigger)</f>
        <v>#NUM!</v>
      </c>
      <c r="W654" s="27" t="e">
        <f t="shared" si="10"/>
        <v>#NUM!</v>
      </c>
    </row>
    <row r="655" spans="18:23" x14ac:dyDescent="0.2">
      <c r="R655" s="17" t="s">
        <v>21</v>
      </c>
      <c r="S655" s="18">
        <f>_xll.qlCalendarAdvance(Calendar,S654,R655,,Trigger)</f>
        <v>43963</v>
      </c>
      <c r="T655" s="18">
        <f>_xll.qlCalendarAdvance(Calendar,T654,R655,"f",,Trigger)</f>
        <v>43963</v>
      </c>
      <c r="U655" s="22" t="e">
        <f>_xll.qlIndexFixing($U$1,S655,,Trigger)</f>
        <v>#NUM!</v>
      </c>
      <c r="V655" s="22" t="e">
        <f>_xll.qlIndexFixing($V$1,S655,,Trigger)</f>
        <v>#NUM!</v>
      </c>
      <c r="W655" s="27" t="e">
        <f t="shared" si="10"/>
        <v>#NUM!</v>
      </c>
    </row>
    <row r="656" spans="18:23" x14ac:dyDescent="0.2">
      <c r="R656" s="17" t="s">
        <v>21</v>
      </c>
      <c r="S656" s="18">
        <f>_xll.qlCalendarAdvance(Calendar,S655,R656,,Trigger)</f>
        <v>43970</v>
      </c>
      <c r="T656" s="18">
        <f>_xll.qlCalendarAdvance(Calendar,T655,R656,"f",,Trigger)</f>
        <v>43970</v>
      </c>
      <c r="U656" s="22" t="e">
        <f>_xll.qlIndexFixing($U$1,S656,,Trigger)</f>
        <v>#NUM!</v>
      </c>
      <c r="V656" s="22" t="e">
        <f>_xll.qlIndexFixing($V$1,S656,,Trigger)</f>
        <v>#NUM!</v>
      </c>
      <c r="W656" s="27" t="e">
        <f t="shared" si="10"/>
        <v>#NUM!</v>
      </c>
    </row>
    <row r="657" spans="18:23" x14ac:dyDescent="0.2">
      <c r="R657" s="17" t="s">
        <v>21</v>
      </c>
      <c r="S657" s="18">
        <f>_xll.qlCalendarAdvance(Calendar,S656,R657,,Trigger)</f>
        <v>43977</v>
      </c>
      <c r="T657" s="18">
        <f>_xll.qlCalendarAdvance(Calendar,T656,R657,"f",,Trigger)</f>
        <v>43977</v>
      </c>
      <c r="U657" s="22" t="e">
        <f>_xll.qlIndexFixing($U$1,S657,,Trigger)</f>
        <v>#NUM!</v>
      </c>
      <c r="V657" s="22" t="e">
        <f>_xll.qlIndexFixing($V$1,S657,,Trigger)</f>
        <v>#NUM!</v>
      </c>
      <c r="W657" s="27" t="e">
        <f t="shared" si="10"/>
        <v>#NUM!</v>
      </c>
    </row>
    <row r="658" spans="18:23" x14ac:dyDescent="0.2">
      <c r="R658" s="17" t="s">
        <v>21</v>
      </c>
      <c r="S658" s="18">
        <f>_xll.qlCalendarAdvance(Calendar,S657,R658,,Trigger)</f>
        <v>43984</v>
      </c>
      <c r="T658" s="18">
        <f>_xll.qlCalendarAdvance(Calendar,T657,R658,"f",,Trigger)</f>
        <v>43984</v>
      </c>
      <c r="U658" s="22" t="e">
        <f>_xll.qlIndexFixing($U$1,S658,,Trigger)</f>
        <v>#NUM!</v>
      </c>
      <c r="V658" s="22" t="e">
        <f>_xll.qlIndexFixing($V$1,S658,,Trigger)</f>
        <v>#NUM!</v>
      </c>
      <c r="W658" s="27" t="e">
        <f t="shared" si="10"/>
        <v>#NUM!</v>
      </c>
    </row>
    <row r="659" spans="18:23" x14ac:dyDescent="0.2">
      <c r="R659" s="17" t="s">
        <v>21</v>
      </c>
      <c r="S659" s="18">
        <f>_xll.qlCalendarAdvance(Calendar,S658,R659,,Trigger)</f>
        <v>43991</v>
      </c>
      <c r="T659" s="18">
        <f>_xll.qlCalendarAdvance(Calendar,T658,R659,"f",,Trigger)</f>
        <v>43991</v>
      </c>
      <c r="U659" s="22" t="e">
        <f>_xll.qlIndexFixing($U$1,S659,,Trigger)</f>
        <v>#NUM!</v>
      </c>
      <c r="V659" s="22" t="e">
        <f>_xll.qlIndexFixing($V$1,S659,,Trigger)</f>
        <v>#NUM!</v>
      </c>
      <c r="W659" s="27" t="e">
        <f t="shared" si="10"/>
        <v>#NUM!</v>
      </c>
    </row>
    <row r="660" spans="18:23" x14ac:dyDescent="0.2">
      <c r="R660" s="17" t="s">
        <v>21</v>
      </c>
      <c r="S660" s="18">
        <f>_xll.qlCalendarAdvance(Calendar,S659,R660,,Trigger)</f>
        <v>43998</v>
      </c>
      <c r="T660" s="18">
        <f>_xll.qlCalendarAdvance(Calendar,T659,R660,"f",,Trigger)</f>
        <v>43998</v>
      </c>
      <c r="U660" s="22" t="e">
        <f>_xll.qlIndexFixing($U$1,S660,,Trigger)</f>
        <v>#NUM!</v>
      </c>
      <c r="V660" s="22" t="e">
        <f>_xll.qlIndexFixing($V$1,S660,,Trigger)</f>
        <v>#NUM!</v>
      </c>
      <c r="W660" s="27" t="e">
        <f t="shared" si="10"/>
        <v>#NUM!</v>
      </c>
    </row>
    <row r="661" spans="18:23" x14ac:dyDescent="0.2">
      <c r="R661" s="17" t="s">
        <v>21</v>
      </c>
      <c r="S661" s="18">
        <f>_xll.qlCalendarAdvance(Calendar,S660,R661,,Trigger)</f>
        <v>44005</v>
      </c>
      <c r="T661" s="18">
        <f>_xll.qlCalendarAdvance(Calendar,T660,R661,"f",,Trigger)</f>
        <v>44005</v>
      </c>
      <c r="U661" s="22" t="e">
        <f>_xll.qlIndexFixing($U$1,S661,,Trigger)</f>
        <v>#NUM!</v>
      </c>
      <c r="V661" s="22" t="e">
        <f>_xll.qlIndexFixing($V$1,S661,,Trigger)</f>
        <v>#NUM!</v>
      </c>
      <c r="W661" s="27" t="e">
        <f t="shared" si="10"/>
        <v>#NUM!</v>
      </c>
    </row>
    <row r="662" spans="18:23" x14ac:dyDescent="0.2">
      <c r="R662" s="17" t="s">
        <v>21</v>
      </c>
      <c r="S662" s="18">
        <f>_xll.qlCalendarAdvance(Calendar,S661,R662,,Trigger)</f>
        <v>44012</v>
      </c>
      <c r="T662" s="18">
        <f>_xll.qlCalendarAdvance(Calendar,T661,R662,"f",,Trigger)</f>
        <v>44012</v>
      </c>
      <c r="U662" s="22" t="e">
        <f>_xll.qlIndexFixing($U$1,S662,,Trigger)</f>
        <v>#NUM!</v>
      </c>
      <c r="V662" s="22" t="e">
        <f>_xll.qlIndexFixing($V$1,S662,,Trigger)</f>
        <v>#NUM!</v>
      </c>
      <c r="W662" s="27" t="e">
        <f t="shared" si="10"/>
        <v>#NUM!</v>
      </c>
    </row>
    <row r="663" spans="18:23" x14ac:dyDescent="0.2">
      <c r="R663" s="17" t="s">
        <v>21</v>
      </c>
      <c r="S663" s="18">
        <f>_xll.qlCalendarAdvance(Calendar,S662,R663,,Trigger)</f>
        <v>44019</v>
      </c>
      <c r="T663" s="18">
        <f>_xll.qlCalendarAdvance(Calendar,T662,R663,"f",,Trigger)</f>
        <v>44019</v>
      </c>
      <c r="U663" s="22" t="e">
        <f>_xll.qlIndexFixing($U$1,S663,,Trigger)</f>
        <v>#NUM!</v>
      </c>
      <c r="V663" s="22" t="e">
        <f>_xll.qlIndexFixing($V$1,S663,,Trigger)</f>
        <v>#NUM!</v>
      </c>
      <c r="W663" s="27" t="e">
        <f t="shared" si="10"/>
        <v>#NUM!</v>
      </c>
    </row>
    <row r="664" spans="18:23" x14ac:dyDescent="0.2">
      <c r="R664" s="17" t="s">
        <v>21</v>
      </c>
      <c r="S664" s="18">
        <f>_xll.qlCalendarAdvance(Calendar,S663,R664,,Trigger)</f>
        <v>44026</v>
      </c>
      <c r="T664" s="18">
        <f>_xll.qlCalendarAdvance(Calendar,T663,R664,"f",,Trigger)</f>
        <v>44026</v>
      </c>
      <c r="U664" s="22" t="e">
        <f>_xll.qlIndexFixing($U$1,S664,,Trigger)</f>
        <v>#NUM!</v>
      </c>
      <c r="V664" s="22" t="e">
        <f>_xll.qlIndexFixing($V$1,S664,,Trigger)</f>
        <v>#NUM!</v>
      </c>
      <c r="W664" s="27" t="e">
        <f t="shared" si="10"/>
        <v>#NUM!</v>
      </c>
    </row>
    <row r="665" spans="18:23" x14ac:dyDescent="0.2">
      <c r="R665" s="17" t="s">
        <v>21</v>
      </c>
      <c r="S665" s="18">
        <f>_xll.qlCalendarAdvance(Calendar,S664,R665,,Trigger)</f>
        <v>44033</v>
      </c>
      <c r="T665" s="18">
        <f>_xll.qlCalendarAdvance(Calendar,T664,R665,"f",,Trigger)</f>
        <v>44033</v>
      </c>
      <c r="U665" s="22" t="e">
        <f>_xll.qlIndexFixing($U$1,S665,,Trigger)</f>
        <v>#NUM!</v>
      </c>
      <c r="V665" s="22" t="e">
        <f>_xll.qlIndexFixing($V$1,S665,,Trigger)</f>
        <v>#NUM!</v>
      </c>
      <c r="W665" s="27" t="e">
        <f t="shared" si="10"/>
        <v>#NUM!</v>
      </c>
    </row>
    <row r="666" spans="18:23" x14ac:dyDescent="0.2">
      <c r="R666" s="17" t="s">
        <v>21</v>
      </c>
      <c r="S666" s="18">
        <f>_xll.qlCalendarAdvance(Calendar,S665,R666,,Trigger)</f>
        <v>44040</v>
      </c>
      <c r="T666" s="18">
        <f>_xll.qlCalendarAdvance(Calendar,T665,R666,"f",,Trigger)</f>
        <v>44040</v>
      </c>
      <c r="U666" s="22" t="e">
        <f>_xll.qlIndexFixing($U$1,S666,,Trigger)</f>
        <v>#NUM!</v>
      </c>
      <c r="V666" s="22" t="e">
        <f>_xll.qlIndexFixing($V$1,S666,,Trigger)</f>
        <v>#NUM!</v>
      </c>
      <c r="W666" s="27" t="e">
        <f t="shared" si="10"/>
        <v>#NUM!</v>
      </c>
    </row>
    <row r="667" spans="18:23" x14ac:dyDescent="0.2">
      <c r="R667" s="17" t="s">
        <v>21</v>
      </c>
      <c r="S667" s="18">
        <f>_xll.qlCalendarAdvance(Calendar,S666,R667,,Trigger)</f>
        <v>44047</v>
      </c>
      <c r="T667" s="18">
        <f>_xll.qlCalendarAdvance(Calendar,T666,R667,"f",,Trigger)</f>
        <v>44047</v>
      </c>
      <c r="U667" s="22" t="e">
        <f>_xll.qlIndexFixing($U$1,S667,,Trigger)</f>
        <v>#NUM!</v>
      </c>
      <c r="V667" s="22" t="e">
        <f>_xll.qlIndexFixing($V$1,S667,,Trigger)</f>
        <v>#NUM!</v>
      </c>
      <c r="W667" s="27" t="e">
        <f t="shared" si="10"/>
        <v>#NUM!</v>
      </c>
    </row>
    <row r="668" spans="18:23" x14ac:dyDescent="0.2">
      <c r="R668" s="17" t="s">
        <v>21</v>
      </c>
      <c r="S668" s="18">
        <f>_xll.qlCalendarAdvance(Calendar,S667,R668,,Trigger)</f>
        <v>44054</v>
      </c>
      <c r="T668" s="18">
        <f>_xll.qlCalendarAdvance(Calendar,T667,R668,"f",,Trigger)</f>
        <v>44054</v>
      </c>
      <c r="U668" s="22" t="e">
        <f>_xll.qlIndexFixing($U$1,S668,,Trigger)</f>
        <v>#NUM!</v>
      </c>
      <c r="V668" s="22" t="e">
        <f>_xll.qlIndexFixing($V$1,S668,,Trigger)</f>
        <v>#NUM!</v>
      </c>
      <c r="W668" s="27" t="e">
        <f t="shared" si="10"/>
        <v>#NUM!</v>
      </c>
    </row>
    <row r="669" spans="18:23" x14ac:dyDescent="0.2">
      <c r="R669" s="17" t="s">
        <v>21</v>
      </c>
      <c r="S669" s="18">
        <f>_xll.qlCalendarAdvance(Calendar,S668,R669,,Trigger)</f>
        <v>44061</v>
      </c>
      <c r="T669" s="18">
        <f>_xll.qlCalendarAdvance(Calendar,T668,R669,"f",,Trigger)</f>
        <v>44061</v>
      </c>
      <c r="U669" s="22" t="e">
        <f>_xll.qlIndexFixing($U$1,S669,,Trigger)</f>
        <v>#NUM!</v>
      </c>
      <c r="V669" s="22" t="e">
        <f>_xll.qlIndexFixing($V$1,S669,,Trigger)</f>
        <v>#NUM!</v>
      </c>
      <c r="W669" s="27" t="e">
        <f t="shared" si="10"/>
        <v>#NUM!</v>
      </c>
    </row>
    <row r="670" spans="18:23" x14ac:dyDescent="0.2">
      <c r="R670" s="17" t="s">
        <v>21</v>
      </c>
      <c r="S670" s="18">
        <f>_xll.qlCalendarAdvance(Calendar,S669,R670,,Trigger)</f>
        <v>44068</v>
      </c>
      <c r="T670" s="18">
        <f>_xll.qlCalendarAdvance(Calendar,T669,R670,"f",,Trigger)</f>
        <v>44068</v>
      </c>
      <c r="U670" s="22" t="e">
        <f>_xll.qlIndexFixing($U$1,S670,,Trigger)</f>
        <v>#NUM!</v>
      </c>
      <c r="V670" s="22" t="e">
        <f>_xll.qlIndexFixing($V$1,S670,,Trigger)</f>
        <v>#NUM!</v>
      </c>
      <c r="W670" s="27" t="e">
        <f t="shared" si="10"/>
        <v>#NUM!</v>
      </c>
    </row>
    <row r="671" spans="18:23" x14ac:dyDescent="0.2">
      <c r="R671" s="17" t="s">
        <v>21</v>
      </c>
      <c r="S671" s="18">
        <f>_xll.qlCalendarAdvance(Calendar,S670,R671,,Trigger)</f>
        <v>44075</v>
      </c>
      <c r="T671" s="18">
        <f>_xll.qlCalendarAdvance(Calendar,T670,R671,"f",,Trigger)</f>
        <v>44075</v>
      </c>
      <c r="U671" s="22" t="e">
        <f>_xll.qlIndexFixing($U$1,S671,,Trigger)</f>
        <v>#NUM!</v>
      </c>
      <c r="V671" s="22" t="e">
        <f>_xll.qlIndexFixing($V$1,S671,,Trigger)</f>
        <v>#NUM!</v>
      </c>
      <c r="W671" s="27" t="e">
        <f t="shared" si="10"/>
        <v>#NUM!</v>
      </c>
    </row>
    <row r="672" spans="18:23" x14ac:dyDescent="0.2">
      <c r="R672" s="17" t="s">
        <v>21</v>
      </c>
      <c r="S672" s="18">
        <f>_xll.qlCalendarAdvance(Calendar,S671,R672,,Trigger)</f>
        <v>44082</v>
      </c>
      <c r="T672" s="18">
        <f>_xll.qlCalendarAdvance(Calendar,T671,R672,"f",,Trigger)</f>
        <v>44082</v>
      </c>
      <c r="U672" s="22" t="e">
        <f>_xll.qlIndexFixing($U$1,S672,,Trigger)</f>
        <v>#NUM!</v>
      </c>
      <c r="V672" s="22" t="e">
        <f>_xll.qlIndexFixing($V$1,S672,,Trigger)</f>
        <v>#NUM!</v>
      </c>
      <c r="W672" s="27" t="e">
        <f t="shared" si="10"/>
        <v>#NUM!</v>
      </c>
    </row>
    <row r="673" spans="18:23" x14ac:dyDescent="0.2">
      <c r="R673" s="17" t="s">
        <v>21</v>
      </c>
      <c r="S673" s="18">
        <f>_xll.qlCalendarAdvance(Calendar,S672,R673,,Trigger)</f>
        <v>44089</v>
      </c>
      <c r="T673" s="18">
        <f>_xll.qlCalendarAdvance(Calendar,T672,R673,"f",,Trigger)</f>
        <v>44089</v>
      </c>
      <c r="U673" s="22" t="e">
        <f>_xll.qlIndexFixing($U$1,S673,,Trigger)</f>
        <v>#NUM!</v>
      </c>
      <c r="V673" s="22" t="e">
        <f>_xll.qlIndexFixing($V$1,S673,,Trigger)</f>
        <v>#NUM!</v>
      </c>
      <c r="W673" s="27" t="e">
        <f t="shared" si="10"/>
        <v>#NUM!</v>
      </c>
    </row>
    <row r="674" spans="18:23" x14ac:dyDescent="0.2">
      <c r="R674" s="17" t="s">
        <v>21</v>
      </c>
      <c r="S674" s="18">
        <f>_xll.qlCalendarAdvance(Calendar,S673,R674,,Trigger)</f>
        <v>44096</v>
      </c>
      <c r="T674" s="18">
        <f>_xll.qlCalendarAdvance(Calendar,T673,R674,"f",,Trigger)</f>
        <v>44096</v>
      </c>
      <c r="U674" s="22" t="e">
        <f>_xll.qlIndexFixing($U$1,S674,,Trigger)</f>
        <v>#NUM!</v>
      </c>
      <c r="V674" s="22" t="e">
        <f>_xll.qlIndexFixing($V$1,S674,,Trigger)</f>
        <v>#NUM!</v>
      </c>
      <c r="W674" s="27" t="e">
        <f t="shared" si="10"/>
        <v>#NUM!</v>
      </c>
    </row>
    <row r="675" spans="18:23" x14ac:dyDescent="0.2">
      <c r="R675" s="17" t="s">
        <v>21</v>
      </c>
      <c r="S675" s="18">
        <f>_xll.qlCalendarAdvance(Calendar,S674,R675,,Trigger)</f>
        <v>44103</v>
      </c>
      <c r="T675" s="18">
        <f>_xll.qlCalendarAdvance(Calendar,T674,R675,"f",,Trigger)</f>
        <v>44103</v>
      </c>
      <c r="U675" s="22" t="e">
        <f>_xll.qlIndexFixing($U$1,S675,,Trigger)</f>
        <v>#NUM!</v>
      </c>
      <c r="V675" s="22" t="e">
        <f>_xll.qlIndexFixing($V$1,S675,,Trigger)</f>
        <v>#NUM!</v>
      </c>
      <c r="W675" s="27" t="e">
        <f t="shared" si="10"/>
        <v>#NUM!</v>
      </c>
    </row>
    <row r="676" spans="18:23" x14ac:dyDescent="0.2">
      <c r="R676" s="17" t="s">
        <v>21</v>
      </c>
      <c r="S676" s="18">
        <f>_xll.qlCalendarAdvance(Calendar,S675,R676,,Trigger)</f>
        <v>44110</v>
      </c>
      <c r="T676" s="18">
        <f>_xll.qlCalendarAdvance(Calendar,T675,R676,"f",,Trigger)</f>
        <v>44110</v>
      </c>
      <c r="U676" s="22" t="e">
        <f>_xll.qlIndexFixing($U$1,S676,,Trigger)</f>
        <v>#NUM!</v>
      </c>
      <c r="V676" s="22" t="e">
        <f>_xll.qlIndexFixing($V$1,S676,,Trigger)</f>
        <v>#NUM!</v>
      </c>
      <c r="W676" s="27" t="e">
        <f t="shared" si="10"/>
        <v>#NUM!</v>
      </c>
    </row>
    <row r="677" spans="18:23" x14ac:dyDescent="0.2">
      <c r="R677" s="17" t="s">
        <v>21</v>
      </c>
      <c r="S677" s="18">
        <f>_xll.qlCalendarAdvance(Calendar,S676,R677,,Trigger)</f>
        <v>44117</v>
      </c>
      <c r="T677" s="18">
        <f>_xll.qlCalendarAdvance(Calendar,T676,R677,"f",,Trigger)</f>
        <v>44117</v>
      </c>
      <c r="U677" s="22" t="e">
        <f>_xll.qlIndexFixing($U$1,S677,,Trigger)</f>
        <v>#NUM!</v>
      </c>
      <c r="V677" s="22" t="e">
        <f>_xll.qlIndexFixing($V$1,S677,,Trigger)</f>
        <v>#NUM!</v>
      </c>
      <c r="W677" s="27" t="e">
        <f t="shared" si="10"/>
        <v>#NUM!</v>
      </c>
    </row>
    <row r="678" spans="18:23" x14ac:dyDescent="0.2">
      <c r="R678" s="17" t="s">
        <v>21</v>
      </c>
      <c r="S678" s="18">
        <f>_xll.qlCalendarAdvance(Calendar,S677,R678,,Trigger)</f>
        <v>44124</v>
      </c>
      <c r="T678" s="18">
        <f>_xll.qlCalendarAdvance(Calendar,T677,R678,"f",,Trigger)</f>
        <v>44124</v>
      </c>
      <c r="U678" s="22" t="e">
        <f>_xll.qlIndexFixing($U$1,S678,,Trigger)</f>
        <v>#NUM!</v>
      </c>
      <c r="V678" s="22" t="e">
        <f>_xll.qlIndexFixing($V$1,S678,,Trigger)</f>
        <v>#NUM!</v>
      </c>
      <c r="W678" s="27" t="e">
        <f t="shared" si="10"/>
        <v>#NUM!</v>
      </c>
    </row>
    <row r="679" spans="18:23" x14ac:dyDescent="0.2">
      <c r="R679" s="17" t="s">
        <v>21</v>
      </c>
      <c r="S679" s="18">
        <f>_xll.qlCalendarAdvance(Calendar,S678,R679,,Trigger)</f>
        <v>44131</v>
      </c>
      <c r="T679" s="18">
        <f>_xll.qlCalendarAdvance(Calendar,T678,R679,"f",,Trigger)</f>
        <v>44131</v>
      </c>
      <c r="U679" s="22" t="e">
        <f>_xll.qlIndexFixing($U$1,S679,,Trigger)</f>
        <v>#NUM!</v>
      </c>
      <c r="V679" s="22" t="e">
        <f>_xll.qlIndexFixing($V$1,S679,,Trigger)</f>
        <v>#NUM!</v>
      </c>
      <c r="W679" s="27" t="e">
        <f t="shared" si="10"/>
        <v>#NUM!</v>
      </c>
    </row>
    <row r="680" spans="18:23" x14ac:dyDescent="0.2">
      <c r="R680" s="17" t="s">
        <v>21</v>
      </c>
      <c r="S680" s="18">
        <f>_xll.qlCalendarAdvance(Calendar,S679,R680,,Trigger)</f>
        <v>44138</v>
      </c>
      <c r="T680" s="18">
        <f>_xll.qlCalendarAdvance(Calendar,T679,R680,"f",,Trigger)</f>
        <v>44138</v>
      </c>
      <c r="U680" s="22" t="e">
        <f>_xll.qlIndexFixing($U$1,S680,,Trigger)</f>
        <v>#NUM!</v>
      </c>
      <c r="V680" s="22" t="e">
        <f>_xll.qlIndexFixing($V$1,S680,,Trigger)</f>
        <v>#NUM!</v>
      </c>
      <c r="W680" s="27" t="e">
        <f t="shared" si="10"/>
        <v>#NUM!</v>
      </c>
    </row>
    <row r="681" spans="18:23" x14ac:dyDescent="0.2">
      <c r="R681" s="17" t="s">
        <v>21</v>
      </c>
      <c r="S681" s="18">
        <f>_xll.qlCalendarAdvance(Calendar,S680,R681,,Trigger)</f>
        <v>44145</v>
      </c>
      <c r="T681" s="18">
        <f>_xll.qlCalendarAdvance(Calendar,T680,R681,"f",,Trigger)</f>
        <v>44145</v>
      </c>
      <c r="U681" s="22" t="e">
        <f>_xll.qlIndexFixing($U$1,S681,,Trigger)</f>
        <v>#NUM!</v>
      </c>
      <c r="V681" s="22" t="e">
        <f>_xll.qlIndexFixing($V$1,S681,,Trigger)</f>
        <v>#NUM!</v>
      </c>
      <c r="W681" s="27" t="e">
        <f t="shared" si="10"/>
        <v>#NUM!</v>
      </c>
    </row>
    <row r="682" spans="18:23" x14ac:dyDescent="0.2">
      <c r="R682" s="17" t="s">
        <v>21</v>
      </c>
      <c r="S682" s="18">
        <f>_xll.qlCalendarAdvance(Calendar,S681,R682,,Trigger)</f>
        <v>44152</v>
      </c>
      <c r="T682" s="18">
        <f>_xll.qlCalendarAdvance(Calendar,T681,R682,"f",,Trigger)</f>
        <v>44152</v>
      </c>
      <c r="U682" s="22" t="e">
        <f>_xll.qlIndexFixing($U$1,S682,,Trigger)</f>
        <v>#NUM!</v>
      </c>
      <c r="V682" s="22" t="e">
        <f>_xll.qlIndexFixing($V$1,S682,,Trigger)</f>
        <v>#NUM!</v>
      </c>
      <c r="W682" s="27" t="e">
        <f t="shared" si="10"/>
        <v>#NUM!</v>
      </c>
    </row>
    <row r="683" spans="18:23" x14ac:dyDescent="0.2">
      <c r="R683" s="17" t="s">
        <v>21</v>
      </c>
      <c r="S683" s="18">
        <f>_xll.qlCalendarAdvance(Calendar,S682,R683,,Trigger)</f>
        <v>44159</v>
      </c>
      <c r="T683" s="18">
        <f>_xll.qlCalendarAdvance(Calendar,T682,R683,"f",,Trigger)</f>
        <v>44159</v>
      </c>
      <c r="U683" s="22" t="e">
        <f>_xll.qlIndexFixing($U$1,S683,,Trigger)</f>
        <v>#NUM!</v>
      </c>
      <c r="V683" s="22" t="e">
        <f>_xll.qlIndexFixing($V$1,S683,,Trigger)</f>
        <v>#NUM!</v>
      </c>
      <c r="W683" s="27" t="e">
        <f t="shared" si="10"/>
        <v>#NUM!</v>
      </c>
    </row>
    <row r="684" spans="18:23" x14ac:dyDescent="0.2">
      <c r="R684" s="17" t="s">
        <v>21</v>
      </c>
      <c r="S684" s="18">
        <f>_xll.qlCalendarAdvance(Calendar,S683,R684,,Trigger)</f>
        <v>44166</v>
      </c>
      <c r="T684" s="18">
        <f>_xll.qlCalendarAdvance(Calendar,T683,R684,"f",,Trigger)</f>
        <v>44166</v>
      </c>
      <c r="U684" s="22" t="e">
        <f>_xll.qlIndexFixing($U$1,S684,,Trigger)</f>
        <v>#NUM!</v>
      </c>
      <c r="V684" s="22" t="e">
        <f>_xll.qlIndexFixing($V$1,S684,,Trigger)</f>
        <v>#NUM!</v>
      </c>
      <c r="W684" s="27" t="e">
        <f t="shared" si="10"/>
        <v>#NUM!</v>
      </c>
    </row>
    <row r="685" spans="18:23" x14ac:dyDescent="0.2">
      <c r="R685" s="17" t="s">
        <v>21</v>
      </c>
      <c r="S685" s="18">
        <f>_xll.qlCalendarAdvance(Calendar,S684,R685,,Trigger)</f>
        <v>44173</v>
      </c>
      <c r="T685" s="18">
        <f>_xll.qlCalendarAdvance(Calendar,T684,R685,"f",,Trigger)</f>
        <v>44173</v>
      </c>
      <c r="U685" s="22" t="e">
        <f>_xll.qlIndexFixing($U$1,S685,,Trigger)</f>
        <v>#NUM!</v>
      </c>
      <c r="V685" s="22" t="e">
        <f>_xll.qlIndexFixing($V$1,S685,,Trigger)</f>
        <v>#NUM!</v>
      </c>
      <c r="W685" s="27" t="e">
        <f t="shared" si="10"/>
        <v>#NUM!</v>
      </c>
    </row>
    <row r="686" spans="18:23" x14ac:dyDescent="0.2">
      <c r="R686" s="17" t="s">
        <v>21</v>
      </c>
      <c r="S686" s="18">
        <f>_xll.qlCalendarAdvance(Calendar,S685,R686,,Trigger)</f>
        <v>44180</v>
      </c>
      <c r="T686" s="18">
        <f>_xll.qlCalendarAdvance(Calendar,T685,R686,"f",,Trigger)</f>
        <v>44180</v>
      </c>
      <c r="U686" s="22" t="e">
        <f>_xll.qlIndexFixing($U$1,S686,,Trigger)</f>
        <v>#NUM!</v>
      </c>
      <c r="V686" s="22" t="e">
        <f>_xll.qlIndexFixing($V$1,S686,,Trigger)</f>
        <v>#NUM!</v>
      </c>
      <c r="W686" s="27" t="e">
        <f t="shared" si="10"/>
        <v>#NUM!</v>
      </c>
    </row>
    <row r="687" spans="18:23" x14ac:dyDescent="0.2">
      <c r="R687" s="17" t="s">
        <v>21</v>
      </c>
      <c r="S687" s="18">
        <f>_xll.qlCalendarAdvance(Calendar,S686,R687,,Trigger)</f>
        <v>44187</v>
      </c>
      <c r="T687" s="18">
        <f>_xll.qlCalendarAdvance(Calendar,T686,R687,"f",,Trigger)</f>
        <v>44187</v>
      </c>
      <c r="U687" s="22" t="e">
        <f>_xll.qlIndexFixing($U$1,S687,,Trigger)</f>
        <v>#NUM!</v>
      </c>
      <c r="V687" s="22" t="e">
        <f>_xll.qlIndexFixing($V$1,S687,,Trigger)</f>
        <v>#NUM!</v>
      </c>
      <c r="W687" s="27" t="e">
        <f t="shared" si="10"/>
        <v>#NUM!</v>
      </c>
    </row>
    <row r="688" spans="18:23" x14ac:dyDescent="0.2">
      <c r="R688" s="17" t="s">
        <v>21</v>
      </c>
      <c r="S688" s="18">
        <f>_xll.qlCalendarAdvance(Calendar,S687,R688,,Trigger)</f>
        <v>44194</v>
      </c>
      <c r="T688" s="18">
        <f>_xll.qlCalendarAdvance(Calendar,T687,R688,"f",,Trigger)</f>
        <v>44194</v>
      </c>
      <c r="U688" s="22" t="e">
        <f>_xll.qlIndexFixing($U$1,S688,,Trigger)</f>
        <v>#NUM!</v>
      </c>
      <c r="V688" s="22" t="e">
        <f>_xll.qlIndexFixing($V$1,S688,,Trigger)</f>
        <v>#NUM!</v>
      </c>
      <c r="W688" s="27" t="e">
        <f t="shared" si="10"/>
        <v>#NUM!</v>
      </c>
    </row>
    <row r="689" spans="18:23" x14ac:dyDescent="0.2">
      <c r="R689" s="17" t="s">
        <v>21</v>
      </c>
      <c r="S689" s="18">
        <f>_xll.qlCalendarAdvance(Calendar,S688,R689,,Trigger)</f>
        <v>44201</v>
      </c>
      <c r="T689" s="18">
        <f>_xll.qlCalendarAdvance(Calendar,T688,R689,"f",,Trigger)</f>
        <v>44201</v>
      </c>
      <c r="U689" s="22" t="e">
        <f>_xll.qlIndexFixing($U$1,S689,,Trigger)</f>
        <v>#NUM!</v>
      </c>
      <c r="V689" s="22" t="e">
        <f>_xll.qlIndexFixing($V$1,S689,,Trigger)</f>
        <v>#NUM!</v>
      </c>
      <c r="W689" s="27" t="e">
        <f t="shared" si="10"/>
        <v>#NUM!</v>
      </c>
    </row>
    <row r="690" spans="18:23" x14ac:dyDescent="0.2">
      <c r="R690" s="17" t="s">
        <v>21</v>
      </c>
      <c r="S690" s="18">
        <f>_xll.qlCalendarAdvance(Calendar,S689,R690,,Trigger)</f>
        <v>44208</v>
      </c>
      <c r="T690" s="18">
        <f>_xll.qlCalendarAdvance(Calendar,T689,R690,"f",,Trigger)</f>
        <v>44208</v>
      </c>
      <c r="U690" s="22" t="e">
        <f>_xll.qlIndexFixing($U$1,S690,,Trigger)</f>
        <v>#NUM!</v>
      </c>
      <c r="V690" s="22" t="e">
        <f>_xll.qlIndexFixing($V$1,S690,,Trigger)</f>
        <v>#NUM!</v>
      </c>
      <c r="W690" s="27" t="e">
        <f t="shared" si="10"/>
        <v>#NUM!</v>
      </c>
    </row>
    <row r="691" spans="18:23" x14ac:dyDescent="0.2">
      <c r="R691" s="17" t="s">
        <v>21</v>
      </c>
      <c r="S691" s="18">
        <f>_xll.qlCalendarAdvance(Calendar,S690,R691,,Trigger)</f>
        <v>44215</v>
      </c>
      <c r="T691" s="18">
        <f>_xll.qlCalendarAdvance(Calendar,T690,R691,"f",,Trigger)</f>
        <v>44215</v>
      </c>
      <c r="U691" s="22" t="e">
        <f>_xll.qlIndexFixing($U$1,S691,,Trigger)</f>
        <v>#NUM!</v>
      </c>
      <c r="V691" s="22" t="e">
        <f>_xll.qlIndexFixing($V$1,S691,,Trigger)</f>
        <v>#NUM!</v>
      </c>
      <c r="W691" s="27" t="e">
        <f t="shared" si="10"/>
        <v>#NUM!</v>
      </c>
    </row>
    <row r="692" spans="18:23" x14ac:dyDescent="0.2">
      <c r="R692" s="17" t="s">
        <v>21</v>
      </c>
      <c r="S692" s="18">
        <f>_xll.qlCalendarAdvance(Calendar,S691,R692,,Trigger)</f>
        <v>44222</v>
      </c>
      <c r="T692" s="18">
        <f>_xll.qlCalendarAdvance(Calendar,T691,R692,"f",,Trigger)</f>
        <v>44222</v>
      </c>
      <c r="U692" s="22" t="e">
        <f>_xll.qlIndexFixing($U$1,S692,,Trigger)</f>
        <v>#NUM!</v>
      </c>
      <c r="V692" s="22" t="e">
        <f>_xll.qlIndexFixing($V$1,S692,,Trigger)</f>
        <v>#NUM!</v>
      </c>
      <c r="W692" s="27" t="e">
        <f t="shared" si="10"/>
        <v>#NUM!</v>
      </c>
    </row>
    <row r="693" spans="18:23" x14ac:dyDescent="0.2">
      <c r="R693" s="17" t="s">
        <v>21</v>
      </c>
      <c r="S693" s="18">
        <f>_xll.qlCalendarAdvance(Calendar,S692,R693,,Trigger)</f>
        <v>44229</v>
      </c>
      <c r="T693" s="18">
        <f>_xll.qlCalendarAdvance(Calendar,T692,R693,"f",,Trigger)</f>
        <v>44229</v>
      </c>
      <c r="U693" s="22" t="e">
        <f>_xll.qlIndexFixing($U$1,S693,,Trigger)</f>
        <v>#NUM!</v>
      </c>
      <c r="V693" s="22" t="e">
        <f>_xll.qlIndexFixing($V$1,S693,,Trigger)</f>
        <v>#NUM!</v>
      </c>
      <c r="W693" s="27" t="e">
        <f t="shared" si="10"/>
        <v>#NUM!</v>
      </c>
    </row>
    <row r="694" spans="18:23" x14ac:dyDescent="0.2">
      <c r="R694" s="17" t="s">
        <v>21</v>
      </c>
      <c r="S694" s="18">
        <f>_xll.qlCalendarAdvance(Calendar,S693,R694,,Trigger)</f>
        <v>44236</v>
      </c>
      <c r="T694" s="18">
        <f>_xll.qlCalendarAdvance(Calendar,T693,R694,"f",,Trigger)</f>
        <v>44236</v>
      </c>
      <c r="U694" s="22" t="e">
        <f>_xll.qlIndexFixing($U$1,S694,,Trigger)</f>
        <v>#NUM!</v>
      </c>
      <c r="V694" s="22" t="e">
        <f>_xll.qlIndexFixing($V$1,S694,,Trigger)</f>
        <v>#NUM!</v>
      </c>
      <c r="W694" s="27" t="e">
        <f t="shared" si="10"/>
        <v>#NUM!</v>
      </c>
    </row>
    <row r="695" spans="18:23" x14ac:dyDescent="0.2">
      <c r="R695" s="17" t="s">
        <v>21</v>
      </c>
      <c r="S695" s="18">
        <f>_xll.qlCalendarAdvance(Calendar,S694,R695,,Trigger)</f>
        <v>44243</v>
      </c>
      <c r="T695" s="18">
        <f>_xll.qlCalendarAdvance(Calendar,T694,R695,"f",,Trigger)</f>
        <v>44243</v>
      </c>
      <c r="U695" s="22" t="e">
        <f>_xll.qlIndexFixing($U$1,S695,,Trigger)</f>
        <v>#NUM!</v>
      </c>
      <c r="V695" s="22" t="e">
        <f>_xll.qlIndexFixing($V$1,S695,,Trigger)</f>
        <v>#NUM!</v>
      </c>
      <c r="W695" s="27" t="e">
        <f t="shared" si="10"/>
        <v>#NUM!</v>
      </c>
    </row>
    <row r="696" spans="18:23" x14ac:dyDescent="0.2">
      <c r="R696" s="17" t="s">
        <v>21</v>
      </c>
      <c r="S696" s="18">
        <f>_xll.qlCalendarAdvance(Calendar,S695,R696,,Trigger)</f>
        <v>44250</v>
      </c>
      <c r="T696" s="18">
        <f>_xll.qlCalendarAdvance(Calendar,T695,R696,"f",,Trigger)</f>
        <v>44250</v>
      </c>
      <c r="U696" s="22" t="e">
        <f>_xll.qlIndexFixing($U$1,S696,,Trigger)</f>
        <v>#NUM!</v>
      </c>
      <c r="V696" s="22" t="e">
        <f>_xll.qlIndexFixing($V$1,S696,,Trigger)</f>
        <v>#NUM!</v>
      </c>
      <c r="W696" s="27" t="e">
        <f t="shared" si="10"/>
        <v>#NUM!</v>
      </c>
    </row>
    <row r="697" spans="18:23" x14ac:dyDescent="0.2">
      <c r="R697" s="17" t="s">
        <v>21</v>
      </c>
      <c r="S697" s="18">
        <f>_xll.qlCalendarAdvance(Calendar,S696,R697,,Trigger)</f>
        <v>44257</v>
      </c>
      <c r="T697" s="18">
        <f>_xll.qlCalendarAdvance(Calendar,T696,R697,"f",,Trigger)</f>
        <v>44257</v>
      </c>
      <c r="U697" s="22" t="e">
        <f>_xll.qlIndexFixing($U$1,S697,,Trigger)</f>
        <v>#NUM!</v>
      </c>
      <c r="V697" s="22" t="e">
        <f>_xll.qlIndexFixing($V$1,S697,,Trigger)</f>
        <v>#NUM!</v>
      </c>
      <c r="W697" s="27" t="e">
        <f t="shared" si="10"/>
        <v>#NUM!</v>
      </c>
    </row>
    <row r="698" spans="18:23" x14ac:dyDescent="0.2">
      <c r="R698" s="17" t="s">
        <v>21</v>
      </c>
      <c r="S698" s="18">
        <f>_xll.qlCalendarAdvance(Calendar,S697,R698,,Trigger)</f>
        <v>44264</v>
      </c>
      <c r="T698" s="18">
        <f>_xll.qlCalendarAdvance(Calendar,T697,R698,"f",,Trigger)</f>
        <v>44264</v>
      </c>
      <c r="U698" s="22" t="e">
        <f>_xll.qlIndexFixing($U$1,S698,,Trigger)</f>
        <v>#NUM!</v>
      </c>
      <c r="V698" s="22" t="e">
        <f>_xll.qlIndexFixing($V$1,S698,,Trigger)</f>
        <v>#NUM!</v>
      </c>
      <c r="W698" s="27" t="e">
        <f t="shared" si="10"/>
        <v>#NUM!</v>
      </c>
    </row>
    <row r="699" spans="18:23" x14ac:dyDescent="0.2">
      <c r="R699" s="17" t="s">
        <v>21</v>
      </c>
      <c r="S699" s="18">
        <f>_xll.qlCalendarAdvance(Calendar,S698,R699,,Trigger)</f>
        <v>44271</v>
      </c>
      <c r="T699" s="18">
        <f>_xll.qlCalendarAdvance(Calendar,T698,R699,"f",,Trigger)</f>
        <v>44271</v>
      </c>
      <c r="U699" s="22" t="e">
        <f>_xll.qlIndexFixing($U$1,S699,,Trigger)</f>
        <v>#NUM!</v>
      </c>
      <c r="V699" s="22" t="e">
        <f>_xll.qlIndexFixing($V$1,S699,,Trigger)</f>
        <v>#NUM!</v>
      </c>
      <c r="W699" s="27" t="e">
        <f t="shared" si="10"/>
        <v>#NUM!</v>
      </c>
    </row>
    <row r="700" spans="18:23" x14ac:dyDescent="0.2">
      <c r="R700" s="17" t="s">
        <v>21</v>
      </c>
      <c r="S700" s="18">
        <f>_xll.qlCalendarAdvance(Calendar,S699,R700,,Trigger)</f>
        <v>44278</v>
      </c>
      <c r="T700" s="18">
        <f>_xll.qlCalendarAdvance(Calendar,T699,R700,"f",,Trigger)</f>
        <v>44278</v>
      </c>
      <c r="U700" s="22" t="e">
        <f>_xll.qlIndexFixing($U$1,S700,,Trigger)</f>
        <v>#NUM!</v>
      </c>
      <c r="V700" s="22" t="e">
        <f>_xll.qlIndexFixing($V$1,S700,,Trigger)</f>
        <v>#NUM!</v>
      </c>
      <c r="W700" s="27" t="e">
        <f t="shared" si="10"/>
        <v>#NUM!</v>
      </c>
    </row>
    <row r="701" spans="18:23" x14ac:dyDescent="0.2">
      <c r="R701" s="17" t="s">
        <v>21</v>
      </c>
      <c r="S701" s="18">
        <f>_xll.qlCalendarAdvance(Calendar,S700,R701,,Trigger)</f>
        <v>44285</v>
      </c>
      <c r="T701" s="18">
        <f>_xll.qlCalendarAdvance(Calendar,T700,R701,"f",,Trigger)</f>
        <v>44285</v>
      </c>
      <c r="U701" s="22" t="e">
        <f>_xll.qlIndexFixing($U$1,S701,,Trigger)</f>
        <v>#NUM!</v>
      </c>
      <c r="V701" s="22" t="e">
        <f>_xll.qlIndexFixing($V$1,S701,,Trigger)</f>
        <v>#NUM!</v>
      </c>
      <c r="W701" s="27" t="e">
        <f t="shared" si="10"/>
        <v>#NUM!</v>
      </c>
    </row>
    <row r="702" spans="18:23" x14ac:dyDescent="0.2">
      <c r="R702" s="17" t="s">
        <v>21</v>
      </c>
      <c r="S702" s="18">
        <f>_xll.qlCalendarAdvance(Calendar,S701,R702,,Trigger)</f>
        <v>44292</v>
      </c>
      <c r="T702" s="18">
        <f>_xll.qlCalendarAdvance(Calendar,T701,R702,"f",,Trigger)</f>
        <v>44292</v>
      </c>
      <c r="U702" s="22" t="e">
        <f>_xll.qlIndexFixing($U$1,S702,,Trigger)</f>
        <v>#NUM!</v>
      </c>
      <c r="V702" s="22" t="e">
        <f>_xll.qlIndexFixing($V$1,S702,,Trigger)</f>
        <v>#NUM!</v>
      </c>
      <c r="W702" s="27" t="e">
        <f t="shared" si="10"/>
        <v>#NUM!</v>
      </c>
    </row>
    <row r="703" spans="18:23" x14ac:dyDescent="0.2">
      <c r="R703" s="17" t="s">
        <v>21</v>
      </c>
      <c r="S703" s="18">
        <f>_xll.qlCalendarAdvance(Calendar,S702,R703,,Trigger)</f>
        <v>44299</v>
      </c>
      <c r="T703" s="18">
        <f>_xll.qlCalendarAdvance(Calendar,T702,R703,"f",,Trigger)</f>
        <v>44299</v>
      </c>
      <c r="U703" s="22" t="e">
        <f>_xll.qlIndexFixing($U$1,S703,,Trigger)</f>
        <v>#NUM!</v>
      </c>
      <c r="V703" s="22" t="e">
        <f>_xll.qlIndexFixing($V$1,S703,,Trigger)</f>
        <v>#NUM!</v>
      </c>
      <c r="W703" s="27" t="e">
        <f t="shared" si="10"/>
        <v>#NUM!</v>
      </c>
    </row>
    <row r="704" spans="18:23" x14ac:dyDescent="0.2">
      <c r="R704" s="17" t="s">
        <v>21</v>
      </c>
      <c r="S704" s="18">
        <f>_xll.qlCalendarAdvance(Calendar,S703,R704,,Trigger)</f>
        <v>44306</v>
      </c>
      <c r="T704" s="18">
        <f>_xll.qlCalendarAdvance(Calendar,T703,R704,"f",,Trigger)</f>
        <v>44306</v>
      </c>
      <c r="U704" s="22" t="e">
        <f>_xll.qlIndexFixing($U$1,S704,,Trigger)</f>
        <v>#NUM!</v>
      </c>
      <c r="V704" s="22" t="e">
        <f>_xll.qlIndexFixing($V$1,S704,,Trigger)</f>
        <v>#NUM!</v>
      </c>
      <c r="W704" s="27" t="e">
        <f t="shared" si="10"/>
        <v>#NUM!</v>
      </c>
    </row>
    <row r="705" spans="18:23" x14ac:dyDescent="0.2">
      <c r="R705" s="17" t="s">
        <v>21</v>
      </c>
      <c r="S705" s="18">
        <f>_xll.qlCalendarAdvance(Calendar,S704,R705,,Trigger)</f>
        <v>44313</v>
      </c>
      <c r="T705" s="18">
        <f>_xll.qlCalendarAdvance(Calendar,T704,R705,"f",,Trigger)</f>
        <v>44313</v>
      </c>
      <c r="U705" s="22" t="e">
        <f>_xll.qlIndexFixing($U$1,S705,,Trigger)</f>
        <v>#NUM!</v>
      </c>
      <c r="V705" s="22" t="e">
        <f>_xll.qlIndexFixing($V$1,S705,,Trigger)</f>
        <v>#NUM!</v>
      </c>
      <c r="W705" s="27" t="e">
        <f t="shared" si="10"/>
        <v>#NUM!</v>
      </c>
    </row>
    <row r="706" spans="18:23" x14ac:dyDescent="0.2">
      <c r="R706" s="17" t="s">
        <v>21</v>
      </c>
      <c r="S706" s="18">
        <f>_xll.qlCalendarAdvance(Calendar,S705,R706,,Trigger)</f>
        <v>44320</v>
      </c>
      <c r="T706" s="18">
        <f>_xll.qlCalendarAdvance(Calendar,T705,R706,"f",,Trigger)</f>
        <v>44320</v>
      </c>
      <c r="U706" s="22" t="e">
        <f>_xll.qlIndexFixing($U$1,S706,,Trigger)</f>
        <v>#NUM!</v>
      </c>
      <c r="V706" s="22" t="e">
        <f>_xll.qlIndexFixing($V$1,S706,,Trigger)</f>
        <v>#NUM!</v>
      </c>
      <c r="W706" s="27" t="e">
        <f t="shared" si="10"/>
        <v>#NUM!</v>
      </c>
    </row>
    <row r="707" spans="18:23" x14ac:dyDescent="0.2">
      <c r="R707" s="17" t="s">
        <v>21</v>
      </c>
      <c r="S707" s="18">
        <f>_xll.qlCalendarAdvance(Calendar,S706,R707,,Trigger)</f>
        <v>44327</v>
      </c>
      <c r="T707" s="18">
        <f>_xll.qlCalendarAdvance(Calendar,T706,R707,"f",,Trigger)</f>
        <v>44327</v>
      </c>
      <c r="U707" s="22" t="e">
        <f>_xll.qlIndexFixing($U$1,S707,,Trigger)</f>
        <v>#NUM!</v>
      </c>
      <c r="V707" s="22" t="e">
        <f>_xll.qlIndexFixing($V$1,S707,,Trigger)</f>
        <v>#NUM!</v>
      </c>
      <c r="W707" s="27" t="e">
        <f t="shared" si="10"/>
        <v>#NUM!</v>
      </c>
    </row>
    <row r="708" spans="18:23" x14ac:dyDescent="0.2">
      <c r="R708" s="17" t="s">
        <v>21</v>
      </c>
      <c r="S708" s="18">
        <f>_xll.qlCalendarAdvance(Calendar,S707,R708,,Trigger)</f>
        <v>44334</v>
      </c>
      <c r="T708" s="18">
        <f>_xll.qlCalendarAdvance(Calendar,T707,R708,"f",,Trigger)</f>
        <v>44334</v>
      </c>
      <c r="U708" s="22" t="e">
        <f>_xll.qlIndexFixing($U$1,S708,,Trigger)</f>
        <v>#NUM!</v>
      </c>
      <c r="V708" s="22" t="e">
        <f>_xll.qlIndexFixing($V$1,S708,,Trigger)</f>
        <v>#NUM!</v>
      </c>
      <c r="W708" s="27" t="e">
        <f t="shared" ref="W708:W771" si="11">(U708-V708)*10000</f>
        <v>#NUM!</v>
      </c>
    </row>
    <row r="709" spans="18:23" x14ac:dyDescent="0.2">
      <c r="R709" s="17" t="s">
        <v>21</v>
      </c>
      <c r="S709" s="18">
        <f>_xll.qlCalendarAdvance(Calendar,S708,R709,,Trigger)</f>
        <v>44341</v>
      </c>
      <c r="T709" s="18">
        <f>_xll.qlCalendarAdvance(Calendar,T708,R709,"f",,Trigger)</f>
        <v>44341</v>
      </c>
      <c r="U709" s="22" t="e">
        <f>_xll.qlIndexFixing($U$1,S709,,Trigger)</f>
        <v>#NUM!</v>
      </c>
      <c r="V709" s="22" t="e">
        <f>_xll.qlIndexFixing($V$1,S709,,Trigger)</f>
        <v>#NUM!</v>
      </c>
      <c r="W709" s="27" t="e">
        <f t="shared" si="11"/>
        <v>#NUM!</v>
      </c>
    </row>
    <row r="710" spans="18:23" x14ac:dyDescent="0.2">
      <c r="R710" s="17" t="s">
        <v>21</v>
      </c>
      <c r="S710" s="18">
        <f>_xll.qlCalendarAdvance(Calendar,S709,R710,,Trigger)</f>
        <v>44348</v>
      </c>
      <c r="T710" s="18">
        <f>_xll.qlCalendarAdvance(Calendar,T709,R710,"f",,Trigger)</f>
        <v>44348</v>
      </c>
      <c r="U710" s="22" t="e">
        <f>_xll.qlIndexFixing($U$1,S710,,Trigger)</f>
        <v>#NUM!</v>
      </c>
      <c r="V710" s="22" t="e">
        <f>_xll.qlIndexFixing($V$1,S710,,Trigger)</f>
        <v>#NUM!</v>
      </c>
      <c r="W710" s="27" t="e">
        <f t="shared" si="11"/>
        <v>#NUM!</v>
      </c>
    </row>
    <row r="711" spans="18:23" x14ac:dyDescent="0.2">
      <c r="R711" s="17" t="s">
        <v>21</v>
      </c>
      <c r="S711" s="18">
        <f>_xll.qlCalendarAdvance(Calendar,S710,R711,,Trigger)</f>
        <v>44355</v>
      </c>
      <c r="T711" s="18">
        <f>_xll.qlCalendarAdvance(Calendar,T710,R711,"f",,Trigger)</f>
        <v>44355</v>
      </c>
      <c r="U711" s="22" t="e">
        <f>_xll.qlIndexFixing($U$1,S711,,Trigger)</f>
        <v>#NUM!</v>
      </c>
      <c r="V711" s="22" t="e">
        <f>_xll.qlIndexFixing($V$1,S711,,Trigger)</f>
        <v>#NUM!</v>
      </c>
      <c r="W711" s="27" t="e">
        <f t="shared" si="11"/>
        <v>#NUM!</v>
      </c>
    </row>
    <row r="712" spans="18:23" x14ac:dyDescent="0.2">
      <c r="R712" s="17" t="s">
        <v>21</v>
      </c>
      <c r="S712" s="18">
        <f>_xll.qlCalendarAdvance(Calendar,S711,R712,,Trigger)</f>
        <v>44362</v>
      </c>
      <c r="T712" s="18">
        <f>_xll.qlCalendarAdvance(Calendar,T711,R712,"f",,Trigger)</f>
        <v>44362</v>
      </c>
      <c r="U712" s="22" t="e">
        <f>_xll.qlIndexFixing($U$1,S712,,Trigger)</f>
        <v>#NUM!</v>
      </c>
      <c r="V712" s="22" t="e">
        <f>_xll.qlIndexFixing($V$1,S712,,Trigger)</f>
        <v>#NUM!</v>
      </c>
      <c r="W712" s="27" t="e">
        <f t="shared" si="11"/>
        <v>#NUM!</v>
      </c>
    </row>
    <row r="713" spans="18:23" x14ac:dyDescent="0.2">
      <c r="R713" s="17" t="s">
        <v>21</v>
      </c>
      <c r="S713" s="18">
        <f>_xll.qlCalendarAdvance(Calendar,S712,R713,,Trigger)</f>
        <v>44369</v>
      </c>
      <c r="T713" s="18">
        <f>_xll.qlCalendarAdvance(Calendar,T712,R713,"f",,Trigger)</f>
        <v>44369</v>
      </c>
      <c r="U713" s="22" t="e">
        <f>_xll.qlIndexFixing($U$1,S713,,Trigger)</f>
        <v>#NUM!</v>
      </c>
      <c r="V713" s="22" t="e">
        <f>_xll.qlIndexFixing($V$1,S713,,Trigger)</f>
        <v>#NUM!</v>
      </c>
      <c r="W713" s="27" t="e">
        <f t="shared" si="11"/>
        <v>#NUM!</v>
      </c>
    </row>
    <row r="714" spans="18:23" x14ac:dyDescent="0.2">
      <c r="R714" s="17" t="s">
        <v>21</v>
      </c>
      <c r="S714" s="18">
        <f>_xll.qlCalendarAdvance(Calendar,S713,R714,,Trigger)</f>
        <v>44376</v>
      </c>
      <c r="T714" s="18">
        <f>_xll.qlCalendarAdvance(Calendar,T713,R714,"f",,Trigger)</f>
        <v>44376</v>
      </c>
      <c r="U714" s="22" t="e">
        <f>_xll.qlIndexFixing($U$1,S714,,Trigger)</f>
        <v>#NUM!</v>
      </c>
      <c r="V714" s="22" t="e">
        <f>_xll.qlIndexFixing($V$1,S714,,Trigger)</f>
        <v>#NUM!</v>
      </c>
      <c r="W714" s="27" t="e">
        <f t="shared" si="11"/>
        <v>#NUM!</v>
      </c>
    </row>
    <row r="715" spans="18:23" x14ac:dyDescent="0.2">
      <c r="R715" s="17" t="s">
        <v>21</v>
      </c>
      <c r="S715" s="18">
        <f>_xll.qlCalendarAdvance(Calendar,S714,R715,,Trigger)</f>
        <v>44383</v>
      </c>
      <c r="T715" s="18">
        <f>_xll.qlCalendarAdvance(Calendar,T714,R715,"f",,Trigger)</f>
        <v>44383</v>
      </c>
      <c r="U715" s="22" t="e">
        <f>_xll.qlIndexFixing($U$1,S715,,Trigger)</f>
        <v>#NUM!</v>
      </c>
      <c r="V715" s="22" t="e">
        <f>_xll.qlIndexFixing($V$1,S715,,Trigger)</f>
        <v>#NUM!</v>
      </c>
      <c r="W715" s="27" t="e">
        <f t="shared" si="11"/>
        <v>#NUM!</v>
      </c>
    </row>
    <row r="716" spans="18:23" x14ac:dyDescent="0.2">
      <c r="R716" s="17" t="s">
        <v>21</v>
      </c>
      <c r="S716" s="18">
        <f>_xll.qlCalendarAdvance(Calendar,S715,R716,,Trigger)</f>
        <v>44390</v>
      </c>
      <c r="T716" s="18">
        <f>_xll.qlCalendarAdvance(Calendar,T715,R716,"f",,Trigger)</f>
        <v>44390</v>
      </c>
      <c r="U716" s="22" t="e">
        <f>_xll.qlIndexFixing($U$1,S716,,Trigger)</f>
        <v>#NUM!</v>
      </c>
      <c r="V716" s="22" t="e">
        <f>_xll.qlIndexFixing($V$1,S716,,Trigger)</f>
        <v>#NUM!</v>
      </c>
      <c r="W716" s="27" t="e">
        <f t="shared" si="11"/>
        <v>#NUM!</v>
      </c>
    </row>
    <row r="717" spans="18:23" x14ac:dyDescent="0.2">
      <c r="R717" s="17" t="s">
        <v>21</v>
      </c>
      <c r="S717" s="18">
        <f>_xll.qlCalendarAdvance(Calendar,S716,R717,,Trigger)</f>
        <v>44397</v>
      </c>
      <c r="T717" s="18">
        <f>_xll.qlCalendarAdvance(Calendar,T716,R717,"f",,Trigger)</f>
        <v>44397</v>
      </c>
      <c r="U717" s="22" t="e">
        <f>_xll.qlIndexFixing($U$1,S717,,Trigger)</f>
        <v>#NUM!</v>
      </c>
      <c r="V717" s="22" t="e">
        <f>_xll.qlIndexFixing($V$1,S717,,Trigger)</f>
        <v>#NUM!</v>
      </c>
      <c r="W717" s="27" t="e">
        <f t="shared" si="11"/>
        <v>#NUM!</v>
      </c>
    </row>
    <row r="718" spans="18:23" x14ac:dyDescent="0.2">
      <c r="R718" s="17" t="s">
        <v>21</v>
      </c>
      <c r="S718" s="18">
        <f>_xll.qlCalendarAdvance(Calendar,S717,R718,,Trigger)</f>
        <v>44404</v>
      </c>
      <c r="T718" s="18">
        <f>_xll.qlCalendarAdvance(Calendar,T717,R718,"f",,Trigger)</f>
        <v>44404</v>
      </c>
      <c r="U718" s="22" t="e">
        <f>_xll.qlIndexFixing($U$1,S718,,Trigger)</f>
        <v>#NUM!</v>
      </c>
      <c r="V718" s="22" t="e">
        <f>_xll.qlIndexFixing($V$1,S718,,Trigger)</f>
        <v>#NUM!</v>
      </c>
      <c r="W718" s="27" t="e">
        <f t="shared" si="11"/>
        <v>#NUM!</v>
      </c>
    </row>
    <row r="719" spans="18:23" x14ac:dyDescent="0.2">
      <c r="R719" s="17" t="s">
        <v>21</v>
      </c>
      <c r="S719" s="18">
        <f>_xll.qlCalendarAdvance(Calendar,S718,R719,,Trigger)</f>
        <v>44411</v>
      </c>
      <c r="T719" s="18">
        <f>_xll.qlCalendarAdvance(Calendar,T718,R719,"f",,Trigger)</f>
        <v>44411</v>
      </c>
      <c r="U719" s="22" t="e">
        <f>_xll.qlIndexFixing($U$1,S719,,Trigger)</f>
        <v>#NUM!</v>
      </c>
      <c r="V719" s="22" t="e">
        <f>_xll.qlIndexFixing($V$1,S719,,Trigger)</f>
        <v>#NUM!</v>
      </c>
      <c r="W719" s="27" t="e">
        <f t="shared" si="11"/>
        <v>#NUM!</v>
      </c>
    </row>
    <row r="720" spans="18:23" x14ac:dyDescent="0.2">
      <c r="R720" s="17" t="s">
        <v>21</v>
      </c>
      <c r="S720" s="18">
        <f>_xll.qlCalendarAdvance(Calendar,S719,R720,,Trigger)</f>
        <v>44418</v>
      </c>
      <c r="T720" s="18">
        <f>_xll.qlCalendarAdvance(Calendar,T719,R720,"f",,Trigger)</f>
        <v>44418</v>
      </c>
      <c r="U720" s="22" t="e">
        <f>_xll.qlIndexFixing($U$1,S720,,Trigger)</f>
        <v>#NUM!</v>
      </c>
      <c r="V720" s="22" t="e">
        <f>_xll.qlIndexFixing($V$1,S720,,Trigger)</f>
        <v>#NUM!</v>
      </c>
      <c r="W720" s="27" t="e">
        <f t="shared" si="11"/>
        <v>#NUM!</v>
      </c>
    </row>
    <row r="721" spans="18:23" x14ac:dyDescent="0.2">
      <c r="R721" s="17" t="s">
        <v>21</v>
      </c>
      <c r="S721" s="18">
        <f>_xll.qlCalendarAdvance(Calendar,S720,R721,,Trigger)</f>
        <v>44425</v>
      </c>
      <c r="T721" s="18">
        <f>_xll.qlCalendarAdvance(Calendar,T720,R721,"f",,Trigger)</f>
        <v>44425</v>
      </c>
      <c r="U721" s="22" t="e">
        <f>_xll.qlIndexFixing($U$1,S721,,Trigger)</f>
        <v>#NUM!</v>
      </c>
      <c r="V721" s="22" t="e">
        <f>_xll.qlIndexFixing($V$1,S721,,Trigger)</f>
        <v>#NUM!</v>
      </c>
      <c r="W721" s="27" t="e">
        <f t="shared" si="11"/>
        <v>#NUM!</v>
      </c>
    </row>
    <row r="722" spans="18:23" x14ac:dyDescent="0.2">
      <c r="R722" s="17" t="s">
        <v>21</v>
      </c>
      <c r="S722" s="18">
        <f>_xll.qlCalendarAdvance(Calendar,S721,R722,,Trigger)</f>
        <v>44432</v>
      </c>
      <c r="T722" s="18">
        <f>_xll.qlCalendarAdvance(Calendar,T721,R722,"f",,Trigger)</f>
        <v>44432</v>
      </c>
      <c r="U722" s="22" t="e">
        <f>_xll.qlIndexFixing($U$1,S722,,Trigger)</f>
        <v>#NUM!</v>
      </c>
      <c r="V722" s="22" t="e">
        <f>_xll.qlIndexFixing($V$1,S722,,Trigger)</f>
        <v>#NUM!</v>
      </c>
      <c r="W722" s="27" t="e">
        <f t="shared" si="11"/>
        <v>#NUM!</v>
      </c>
    </row>
    <row r="723" spans="18:23" x14ac:dyDescent="0.2">
      <c r="R723" s="17" t="s">
        <v>21</v>
      </c>
      <c r="S723" s="18">
        <f>_xll.qlCalendarAdvance(Calendar,S722,R723,,Trigger)</f>
        <v>44439</v>
      </c>
      <c r="T723" s="18">
        <f>_xll.qlCalendarAdvance(Calendar,T722,R723,"f",,Trigger)</f>
        <v>44439</v>
      </c>
      <c r="U723" s="22" t="e">
        <f>_xll.qlIndexFixing($U$1,S723,,Trigger)</f>
        <v>#NUM!</v>
      </c>
      <c r="V723" s="22" t="e">
        <f>_xll.qlIndexFixing($V$1,S723,,Trigger)</f>
        <v>#NUM!</v>
      </c>
      <c r="W723" s="27" t="e">
        <f t="shared" si="11"/>
        <v>#NUM!</v>
      </c>
    </row>
    <row r="724" spans="18:23" x14ac:dyDescent="0.2">
      <c r="R724" s="17" t="s">
        <v>21</v>
      </c>
      <c r="S724" s="18">
        <f>_xll.qlCalendarAdvance(Calendar,S723,R724,,Trigger)</f>
        <v>44446</v>
      </c>
      <c r="T724" s="18">
        <f>_xll.qlCalendarAdvance(Calendar,T723,R724,"f",,Trigger)</f>
        <v>44446</v>
      </c>
      <c r="U724" s="22" t="e">
        <f>_xll.qlIndexFixing($U$1,S724,,Trigger)</f>
        <v>#NUM!</v>
      </c>
      <c r="V724" s="22" t="e">
        <f>_xll.qlIndexFixing($V$1,S724,,Trigger)</f>
        <v>#NUM!</v>
      </c>
      <c r="W724" s="27" t="e">
        <f t="shared" si="11"/>
        <v>#NUM!</v>
      </c>
    </row>
    <row r="725" spans="18:23" x14ac:dyDescent="0.2">
      <c r="R725" s="17" t="s">
        <v>21</v>
      </c>
      <c r="S725" s="18">
        <f>_xll.qlCalendarAdvance(Calendar,S724,R725,,Trigger)</f>
        <v>44453</v>
      </c>
      <c r="T725" s="18">
        <f>_xll.qlCalendarAdvance(Calendar,T724,R725,"f",,Trigger)</f>
        <v>44453</v>
      </c>
      <c r="U725" s="22" t="e">
        <f>_xll.qlIndexFixing($U$1,S725,,Trigger)</f>
        <v>#NUM!</v>
      </c>
      <c r="V725" s="22" t="e">
        <f>_xll.qlIndexFixing($V$1,S725,,Trigger)</f>
        <v>#NUM!</v>
      </c>
      <c r="W725" s="27" t="e">
        <f t="shared" si="11"/>
        <v>#NUM!</v>
      </c>
    </row>
    <row r="726" spans="18:23" x14ac:dyDescent="0.2">
      <c r="R726" s="17" t="s">
        <v>21</v>
      </c>
      <c r="S726" s="18">
        <f>_xll.qlCalendarAdvance(Calendar,S725,R726,,Trigger)</f>
        <v>44460</v>
      </c>
      <c r="T726" s="18">
        <f>_xll.qlCalendarAdvance(Calendar,T725,R726,"f",,Trigger)</f>
        <v>44460</v>
      </c>
      <c r="U726" s="22" t="e">
        <f>_xll.qlIndexFixing($U$1,S726,,Trigger)</f>
        <v>#NUM!</v>
      </c>
      <c r="V726" s="22" t="e">
        <f>_xll.qlIndexFixing($V$1,S726,,Trigger)</f>
        <v>#NUM!</v>
      </c>
      <c r="W726" s="27" t="e">
        <f t="shared" si="11"/>
        <v>#NUM!</v>
      </c>
    </row>
    <row r="727" spans="18:23" x14ac:dyDescent="0.2">
      <c r="R727" s="17" t="s">
        <v>21</v>
      </c>
      <c r="S727" s="18">
        <f>_xll.qlCalendarAdvance(Calendar,S726,R727,,Trigger)</f>
        <v>44467</v>
      </c>
      <c r="T727" s="18">
        <f>_xll.qlCalendarAdvance(Calendar,T726,R727,"f",,Trigger)</f>
        <v>44467</v>
      </c>
      <c r="U727" s="22" t="e">
        <f>_xll.qlIndexFixing($U$1,S727,,Trigger)</f>
        <v>#NUM!</v>
      </c>
      <c r="V727" s="22" t="e">
        <f>_xll.qlIndexFixing($V$1,S727,,Trigger)</f>
        <v>#NUM!</v>
      </c>
      <c r="W727" s="27" t="e">
        <f t="shared" si="11"/>
        <v>#NUM!</v>
      </c>
    </row>
    <row r="728" spans="18:23" x14ac:dyDescent="0.2">
      <c r="R728" s="17" t="s">
        <v>21</v>
      </c>
      <c r="S728" s="18">
        <f>_xll.qlCalendarAdvance(Calendar,S727,R728,,Trigger)</f>
        <v>44474</v>
      </c>
      <c r="T728" s="18">
        <f>_xll.qlCalendarAdvance(Calendar,T727,R728,"f",,Trigger)</f>
        <v>44474</v>
      </c>
      <c r="U728" s="22" t="e">
        <f>_xll.qlIndexFixing($U$1,S728,,Trigger)</f>
        <v>#NUM!</v>
      </c>
      <c r="V728" s="22" t="e">
        <f>_xll.qlIndexFixing($V$1,S728,,Trigger)</f>
        <v>#NUM!</v>
      </c>
      <c r="W728" s="27" t="e">
        <f t="shared" si="11"/>
        <v>#NUM!</v>
      </c>
    </row>
    <row r="729" spans="18:23" x14ac:dyDescent="0.2">
      <c r="R729" s="17" t="s">
        <v>21</v>
      </c>
      <c r="S729" s="18">
        <f>_xll.qlCalendarAdvance(Calendar,S728,R729,,Trigger)</f>
        <v>44481</v>
      </c>
      <c r="T729" s="18">
        <f>_xll.qlCalendarAdvance(Calendar,T728,R729,"f",,Trigger)</f>
        <v>44481</v>
      </c>
      <c r="U729" s="22" t="e">
        <f>_xll.qlIndexFixing($U$1,S729,,Trigger)</f>
        <v>#NUM!</v>
      </c>
      <c r="V729" s="22" t="e">
        <f>_xll.qlIndexFixing($V$1,S729,,Trigger)</f>
        <v>#NUM!</v>
      </c>
      <c r="W729" s="27" t="e">
        <f t="shared" si="11"/>
        <v>#NUM!</v>
      </c>
    </row>
    <row r="730" spans="18:23" x14ac:dyDescent="0.2">
      <c r="R730" s="17" t="s">
        <v>21</v>
      </c>
      <c r="S730" s="18">
        <f>_xll.qlCalendarAdvance(Calendar,S729,R730,,Trigger)</f>
        <v>44488</v>
      </c>
      <c r="T730" s="18">
        <f>_xll.qlCalendarAdvance(Calendar,T729,R730,"f",,Trigger)</f>
        <v>44488</v>
      </c>
      <c r="U730" s="22" t="e">
        <f>_xll.qlIndexFixing($U$1,S730,,Trigger)</f>
        <v>#NUM!</v>
      </c>
      <c r="V730" s="22" t="e">
        <f>_xll.qlIndexFixing($V$1,S730,,Trigger)</f>
        <v>#NUM!</v>
      </c>
      <c r="W730" s="27" t="e">
        <f t="shared" si="11"/>
        <v>#NUM!</v>
      </c>
    </row>
    <row r="731" spans="18:23" x14ac:dyDescent="0.2">
      <c r="R731" s="17" t="s">
        <v>21</v>
      </c>
      <c r="S731" s="18">
        <f>_xll.qlCalendarAdvance(Calendar,S730,R731,,Trigger)</f>
        <v>44495</v>
      </c>
      <c r="T731" s="18">
        <f>_xll.qlCalendarAdvance(Calendar,T730,R731,"f",,Trigger)</f>
        <v>44495</v>
      </c>
      <c r="U731" s="22" t="e">
        <f>_xll.qlIndexFixing($U$1,S731,,Trigger)</f>
        <v>#NUM!</v>
      </c>
      <c r="V731" s="22" t="e">
        <f>_xll.qlIndexFixing($V$1,S731,,Trigger)</f>
        <v>#NUM!</v>
      </c>
      <c r="W731" s="27" t="e">
        <f t="shared" si="11"/>
        <v>#NUM!</v>
      </c>
    </row>
    <row r="732" spans="18:23" x14ac:dyDescent="0.2">
      <c r="R732" s="17" t="s">
        <v>21</v>
      </c>
      <c r="S732" s="18">
        <f>_xll.qlCalendarAdvance(Calendar,S731,R732,,Trigger)</f>
        <v>44502</v>
      </c>
      <c r="T732" s="18">
        <f>_xll.qlCalendarAdvance(Calendar,T731,R732,"f",,Trigger)</f>
        <v>44502</v>
      </c>
      <c r="U732" s="22" t="e">
        <f>_xll.qlIndexFixing($U$1,S732,,Trigger)</f>
        <v>#NUM!</v>
      </c>
      <c r="V732" s="22" t="e">
        <f>_xll.qlIndexFixing($V$1,S732,,Trigger)</f>
        <v>#NUM!</v>
      </c>
      <c r="W732" s="27" t="e">
        <f t="shared" si="11"/>
        <v>#NUM!</v>
      </c>
    </row>
    <row r="733" spans="18:23" x14ac:dyDescent="0.2">
      <c r="R733" s="17" t="s">
        <v>21</v>
      </c>
      <c r="S733" s="18">
        <f>_xll.qlCalendarAdvance(Calendar,S732,R733,,Trigger)</f>
        <v>44509</v>
      </c>
      <c r="T733" s="18">
        <f>_xll.qlCalendarAdvance(Calendar,T732,R733,"f",,Trigger)</f>
        <v>44509</v>
      </c>
      <c r="U733" s="22" t="e">
        <f>_xll.qlIndexFixing($U$1,S733,,Trigger)</f>
        <v>#NUM!</v>
      </c>
      <c r="V733" s="22" t="e">
        <f>_xll.qlIndexFixing($V$1,S733,,Trigger)</f>
        <v>#NUM!</v>
      </c>
      <c r="W733" s="27" t="e">
        <f t="shared" si="11"/>
        <v>#NUM!</v>
      </c>
    </row>
    <row r="734" spans="18:23" x14ac:dyDescent="0.2">
      <c r="R734" s="17" t="s">
        <v>21</v>
      </c>
      <c r="S734" s="18">
        <f>_xll.qlCalendarAdvance(Calendar,S733,R734,,Trigger)</f>
        <v>44516</v>
      </c>
      <c r="T734" s="18">
        <f>_xll.qlCalendarAdvance(Calendar,T733,R734,"f",,Trigger)</f>
        <v>44516</v>
      </c>
      <c r="U734" s="22" t="e">
        <f>_xll.qlIndexFixing($U$1,S734,,Trigger)</f>
        <v>#NUM!</v>
      </c>
      <c r="V734" s="22" t="e">
        <f>_xll.qlIndexFixing($V$1,S734,,Trigger)</f>
        <v>#NUM!</v>
      </c>
      <c r="W734" s="27" t="e">
        <f t="shared" si="11"/>
        <v>#NUM!</v>
      </c>
    </row>
    <row r="735" spans="18:23" x14ac:dyDescent="0.2">
      <c r="R735" s="17" t="s">
        <v>21</v>
      </c>
      <c r="S735" s="18">
        <f>_xll.qlCalendarAdvance(Calendar,S734,R735,,Trigger)</f>
        <v>44523</v>
      </c>
      <c r="T735" s="18">
        <f>_xll.qlCalendarAdvance(Calendar,T734,R735,"f",,Trigger)</f>
        <v>44523</v>
      </c>
      <c r="U735" s="22" t="e">
        <f>_xll.qlIndexFixing($U$1,S735,,Trigger)</f>
        <v>#NUM!</v>
      </c>
      <c r="V735" s="22" t="e">
        <f>_xll.qlIndexFixing($V$1,S735,,Trigger)</f>
        <v>#NUM!</v>
      </c>
      <c r="W735" s="27" t="e">
        <f t="shared" si="11"/>
        <v>#NUM!</v>
      </c>
    </row>
    <row r="736" spans="18:23" x14ac:dyDescent="0.2">
      <c r="R736" s="17" t="s">
        <v>21</v>
      </c>
      <c r="S736" s="18">
        <f>_xll.qlCalendarAdvance(Calendar,S735,R736,,Trigger)</f>
        <v>44530</v>
      </c>
      <c r="T736" s="18">
        <f>_xll.qlCalendarAdvance(Calendar,T735,R736,"f",,Trigger)</f>
        <v>44530</v>
      </c>
      <c r="U736" s="22" t="e">
        <f>_xll.qlIndexFixing($U$1,S736,,Trigger)</f>
        <v>#NUM!</v>
      </c>
      <c r="V736" s="22" t="e">
        <f>_xll.qlIndexFixing($V$1,S736,,Trigger)</f>
        <v>#NUM!</v>
      </c>
      <c r="W736" s="27" t="e">
        <f t="shared" si="11"/>
        <v>#NUM!</v>
      </c>
    </row>
    <row r="737" spans="18:23" x14ac:dyDescent="0.2">
      <c r="R737" s="17" t="s">
        <v>21</v>
      </c>
      <c r="S737" s="18">
        <f>_xll.qlCalendarAdvance(Calendar,S736,R737,,Trigger)</f>
        <v>44537</v>
      </c>
      <c r="T737" s="18">
        <f>_xll.qlCalendarAdvance(Calendar,T736,R737,"f",,Trigger)</f>
        <v>44537</v>
      </c>
      <c r="U737" s="22" t="e">
        <f>_xll.qlIndexFixing($U$1,S737,,Trigger)</f>
        <v>#NUM!</v>
      </c>
      <c r="V737" s="22" t="e">
        <f>_xll.qlIndexFixing($V$1,S737,,Trigger)</f>
        <v>#NUM!</v>
      </c>
      <c r="W737" s="27" t="e">
        <f t="shared" si="11"/>
        <v>#NUM!</v>
      </c>
    </row>
    <row r="738" spans="18:23" x14ac:dyDescent="0.2">
      <c r="R738" s="17" t="s">
        <v>21</v>
      </c>
      <c r="S738" s="18">
        <f>_xll.qlCalendarAdvance(Calendar,S737,R738,,Trigger)</f>
        <v>44544</v>
      </c>
      <c r="T738" s="18">
        <f>_xll.qlCalendarAdvance(Calendar,T737,R738,"f",,Trigger)</f>
        <v>44544</v>
      </c>
      <c r="U738" s="22" t="e">
        <f>_xll.qlIndexFixing($U$1,S738,,Trigger)</f>
        <v>#NUM!</v>
      </c>
      <c r="V738" s="22" t="e">
        <f>_xll.qlIndexFixing($V$1,S738,,Trigger)</f>
        <v>#NUM!</v>
      </c>
      <c r="W738" s="27" t="e">
        <f t="shared" si="11"/>
        <v>#NUM!</v>
      </c>
    </row>
    <row r="739" spans="18:23" x14ac:dyDescent="0.2">
      <c r="R739" s="17" t="s">
        <v>21</v>
      </c>
      <c r="S739" s="18">
        <f>_xll.qlCalendarAdvance(Calendar,S738,R739,,Trigger)</f>
        <v>44551</v>
      </c>
      <c r="T739" s="18">
        <f>_xll.qlCalendarAdvance(Calendar,T738,R739,"f",,Trigger)</f>
        <v>44551</v>
      </c>
      <c r="U739" s="22" t="e">
        <f>_xll.qlIndexFixing($U$1,S739,,Trigger)</f>
        <v>#NUM!</v>
      </c>
      <c r="V739" s="22" t="e">
        <f>_xll.qlIndexFixing($V$1,S739,,Trigger)</f>
        <v>#NUM!</v>
      </c>
      <c r="W739" s="27" t="e">
        <f t="shared" si="11"/>
        <v>#NUM!</v>
      </c>
    </row>
    <row r="740" spans="18:23" x14ac:dyDescent="0.2">
      <c r="R740" s="17" t="s">
        <v>21</v>
      </c>
      <c r="S740" s="18">
        <f>_xll.qlCalendarAdvance(Calendar,S739,R740,,Trigger)</f>
        <v>44558</v>
      </c>
      <c r="T740" s="18">
        <f>_xll.qlCalendarAdvance(Calendar,T739,R740,"f",,Trigger)</f>
        <v>44558</v>
      </c>
      <c r="U740" s="22" t="e">
        <f>_xll.qlIndexFixing($U$1,S740,,Trigger)</f>
        <v>#NUM!</v>
      </c>
      <c r="V740" s="22" t="e">
        <f>_xll.qlIndexFixing($V$1,S740,,Trigger)</f>
        <v>#NUM!</v>
      </c>
      <c r="W740" s="27" t="e">
        <f t="shared" si="11"/>
        <v>#NUM!</v>
      </c>
    </row>
    <row r="741" spans="18:23" x14ac:dyDescent="0.2">
      <c r="R741" s="17" t="s">
        <v>21</v>
      </c>
      <c r="S741" s="18">
        <f>_xll.qlCalendarAdvance(Calendar,S740,R741,,Trigger)</f>
        <v>44565</v>
      </c>
      <c r="T741" s="18">
        <f>_xll.qlCalendarAdvance(Calendar,T740,R741,"f",,Trigger)</f>
        <v>44565</v>
      </c>
      <c r="U741" s="22" t="e">
        <f>_xll.qlIndexFixing($U$1,S741,,Trigger)</f>
        <v>#NUM!</v>
      </c>
      <c r="V741" s="22" t="e">
        <f>_xll.qlIndexFixing($V$1,S741,,Trigger)</f>
        <v>#NUM!</v>
      </c>
      <c r="W741" s="27" t="e">
        <f t="shared" si="11"/>
        <v>#NUM!</v>
      </c>
    </row>
    <row r="742" spans="18:23" x14ac:dyDescent="0.2">
      <c r="R742" s="17" t="s">
        <v>21</v>
      </c>
      <c r="S742" s="18">
        <f>_xll.qlCalendarAdvance(Calendar,S741,R742,,Trigger)</f>
        <v>44572</v>
      </c>
      <c r="T742" s="18">
        <f>_xll.qlCalendarAdvance(Calendar,T741,R742,"f",,Trigger)</f>
        <v>44572</v>
      </c>
      <c r="U742" s="22" t="e">
        <f>_xll.qlIndexFixing($U$1,S742,,Trigger)</f>
        <v>#NUM!</v>
      </c>
      <c r="V742" s="22" t="e">
        <f>_xll.qlIndexFixing($V$1,S742,,Trigger)</f>
        <v>#NUM!</v>
      </c>
      <c r="W742" s="27" t="e">
        <f t="shared" si="11"/>
        <v>#NUM!</v>
      </c>
    </row>
    <row r="743" spans="18:23" x14ac:dyDescent="0.2">
      <c r="R743" s="17" t="s">
        <v>21</v>
      </c>
      <c r="S743" s="18">
        <f>_xll.qlCalendarAdvance(Calendar,S742,R743,,Trigger)</f>
        <v>44579</v>
      </c>
      <c r="T743" s="18">
        <f>_xll.qlCalendarAdvance(Calendar,T742,R743,"f",,Trigger)</f>
        <v>44579</v>
      </c>
      <c r="U743" s="22" t="e">
        <f>_xll.qlIndexFixing($U$1,S743,,Trigger)</f>
        <v>#NUM!</v>
      </c>
      <c r="V743" s="22" t="e">
        <f>_xll.qlIndexFixing($V$1,S743,,Trigger)</f>
        <v>#NUM!</v>
      </c>
      <c r="W743" s="27" t="e">
        <f t="shared" si="11"/>
        <v>#NUM!</v>
      </c>
    </row>
    <row r="744" spans="18:23" x14ac:dyDescent="0.2">
      <c r="R744" s="17" t="s">
        <v>21</v>
      </c>
      <c r="S744" s="18">
        <f>_xll.qlCalendarAdvance(Calendar,S743,R744,,Trigger)</f>
        <v>44586</v>
      </c>
      <c r="T744" s="18">
        <f>_xll.qlCalendarAdvance(Calendar,T743,R744,"f",,Trigger)</f>
        <v>44586</v>
      </c>
      <c r="U744" s="22" t="e">
        <f>_xll.qlIndexFixing($U$1,S744,,Trigger)</f>
        <v>#NUM!</v>
      </c>
      <c r="V744" s="22" t="e">
        <f>_xll.qlIndexFixing($V$1,S744,,Trigger)</f>
        <v>#NUM!</v>
      </c>
      <c r="W744" s="27" t="e">
        <f t="shared" si="11"/>
        <v>#NUM!</v>
      </c>
    </row>
    <row r="745" spans="18:23" x14ac:dyDescent="0.2">
      <c r="R745" s="17" t="s">
        <v>21</v>
      </c>
      <c r="S745" s="18">
        <f>_xll.qlCalendarAdvance(Calendar,S744,R745,,Trigger)</f>
        <v>44593</v>
      </c>
      <c r="T745" s="18">
        <f>_xll.qlCalendarAdvance(Calendar,T744,R745,"f",,Trigger)</f>
        <v>44593</v>
      </c>
      <c r="U745" s="22" t="e">
        <f>_xll.qlIndexFixing($U$1,S745,,Trigger)</f>
        <v>#NUM!</v>
      </c>
      <c r="V745" s="22" t="e">
        <f>_xll.qlIndexFixing($V$1,S745,,Trigger)</f>
        <v>#NUM!</v>
      </c>
      <c r="W745" s="27" t="e">
        <f t="shared" si="11"/>
        <v>#NUM!</v>
      </c>
    </row>
    <row r="746" spans="18:23" x14ac:dyDescent="0.2">
      <c r="R746" s="17" t="s">
        <v>21</v>
      </c>
      <c r="S746" s="18">
        <f>_xll.qlCalendarAdvance(Calendar,S745,R746,,Trigger)</f>
        <v>44600</v>
      </c>
      <c r="T746" s="18">
        <f>_xll.qlCalendarAdvance(Calendar,T745,R746,"f",,Trigger)</f>
        <v>44600</v>
      </c>
      <c r="U746" s="22" t="e">
        <f>_xll.qlIndexFixing($U$1,S746,,Trigger)</f>
        <v>#NUM!</v>
      </c>
      <c r="V746" s="22" t="e">
        <f>_xll.qlIndexFixing($V$1,S746,,Trigger)</f>
        <v>#NUM!</v>
      </c>
      <c r="W746" s="27" t="e">
        <f t="shared" si="11"/>
        <v>#NUM!</v>
      </c>
    </row>
    <row r="747" spans="18:23" x14ac:dyDescent="0.2">
      <c r="R747" s="17" t="s">
        <v>21</v>
      </c>
      <c r="S747" s="18">
        <f>_xll.qlCalendarAdvance(Calendar,S746,R747,,Trigger)</f>
        <v>44607</v>
      </c>
      <c r="T747" s="18">
        <f>_xll.qlCalendarAdvance(Calendar,T746,R747,"f",,Trigger)</f>
        <v>44607</v>
      </c>
      <c r="U747" s="22" t="e">
        <f>_xll.qlIndexFixing($U$1,S747,,Trigger)</f>
        <v>#NUM!</v>
      </c>
      <c r="V747" s="22" t="e">
        <f>_xll.qlIndexFixing($V$1,S747,,Trigger)</f>
        <v>#NUM!</v>
      </c>
      <c r="W747" s="27" t="e">
        <f t="shared" si="11"/>
        <v>#NUM!</v>
      </c>
    </row>
    <row r="748" spans="18:23" x14ac:dyDescent="0.2">
      <c r="R748" s="17" t="s">
        <v>21</v>
      </c>
      <c r="S748" s="18">
        <f>_xll.qlCalendarAdvance(Calendar,S747,R748,,Trigger)</f>
        <v>44614</v>
      </c>
      <c r="T748" s="18">
        <f>_xll.qlCalendarAdvance(Calendar,T747,R748,"f",,Trigger)</f>
        <v>44614</v>
      </c>
      <c r="U748" s="22" t="e">
        <f>_xll.qlIndexFixing($U$1,S748,,Trigger)</f>
        <v>#NUM!</v>
      </c>
      <c r="V748" s="22" t="e">
        <f>_xll.qlIndexFixing($V$1,S748,,Trigger)</f>
        <v>#NUM!</v>
      </c>
      <c r="W748" s="27" t="e">
        <f t="shared" si="11"/>
        <v>#NUM!</v>
      </c>
    </row>
    <row r="749" spans="18:23" x14ac:dyDescent="0.2">
      <c r="R749" s="17" t="s">
        <v>21</v>
      </c>
      <c r="S749" s="18">
        <f>_xll.qlCalendarAdvance(Calendar,S748,R749,,Trigger)</f>
        <v>44621</v>
      </c>
      <c r="T749" s="18">
        <f>_xll.qlCalendarAdvance(Calendar,T748,R749,"f",,Trigger)</f>
        <v>44621</v>
      </c>
      <c r="U749" s="22" t="e">
        <f>_xll.qlIndexFixing($U$1,S749,,Trigger)</f>
        <v>#NUM!</v>
      </c>
      <c r="V749" s="22" t="e">
        <f>_xll.qlIndexFixing($V$1,S749,,Trigger)</f>
        <v>#NUM!</v>
      </c>
      <c r="W749" s="27" t="e">
        <f t="shared" si="11"/>
        <v>#NUM!</v>
      </c>
    </row>
    <row r="750" spans="18:23" x14ac:dyDescent="0.2">
      <c r="R750" s="17" t="s">
        <v>21</v>
      </c>
      <c r="S750" s="18">
        <f>_xll.qlCalendarAdvance(Calendar,S749,R750,,Trigger)</f>
        <v>44628</v>
      </c>
      <c r="T750" s="18">
        <f>_xll.qlCalendarAdvance(Calendar,T749,R750,"f",,Trigger)</f>
        <v>44628</v>
      </c>
      <c r="U750" s="22" t="e">
        <f>_xll.qlIndexFixing($U$1,S750,,Trigger)</f>
        <v>#NUM!</v>
      </c>
      <c r="V750" s="22" t="e">
        <f>_xll.qlIndexFixing($V$1,S750,,Trigger)</f>
        <v>#NUM!</v>
      </c>
      <c r="W750" s="27" t="e">
        <f t="shared" si="11"/>
        <v>#NUM!</v>
      </c>
    </row>
    <row r="751" spans="18:23" x14ac:dyDescent="0.2">
      <c r="R751" s="17" t="s">
        <v>21</v>
      </c>
      <c r="S751" s="18">
        <f>_xll.qlCalendarAdvance(Calendar,S750,R751,,Trigger)</f>
        <v>44635</v>
      </c>
      <c r="T751" s="18">
        <f>_xll.qlCalendarAdvance(Calendar,T750,R751,"f",,Trigger)</f>
        <v>44635</v>
      </c>
      <c r="U751" s="22" t="e">
        <f>_xll.qlIndexFixing($U$1,S751,,Trigger)</f>
        <v>#NUM!</v>
      </c>
      <c r="V751" s="22" t="e">
        <f>_xll.qlIndexFixing($V$1,S751,,Trigger)</f>
        <v>#NUM!</v>
      </c>
      <c r="W751" s="27" t="e">
        <f t="shared" si="11"/>
        <v>#NUM!</v>
      </c>
    </row>
    <row r="752" spans="18:23" x14ac:dyDescent="0.2">
      <c r="R752" s="17" t="s">
        <v>21</v>
      </c>
      <c r="S752" s="18">
        <f>_xll.qlCalendarAdvance(Calendar,S751,R752,,Trigger)</f>
        <v>44642</v>
      </c>
      <c r="T752" s="18">
        <f>_xll.qlCalendarAdvance(Calendar,T751,R752,"f",,Trigger)</f>
        <v>44642</v>
      </c>
      <c r="U752" s="22" t="e">
        <f>_xll.qlIndexFixing($U$1,S752,,Trigger)</f>
        <v>#NUM!</v>
      </c>
      <c r="V752" s="22" t="e">
        <f>_xll.qlIndexFixing($V$1,S752,,Trigger)</f>
        <v>#NUM!</v>
      </c>
      <c r="W752" s="27" t="e">
        <f t="shared" si="11"/>
        <v>#NUM!</v>
      </c>
    </row>
    <row r="753" spans="18:23" x14ac:dyDescent="0.2">
      <c r="R753" s="17" t="s">
        <v>21</v>
      </c>
      <c r="S753" s="18">
        <f>_xll.qlCalendarAdvance(Calendar,S752,R753,,Trigger)</f>
        <v>44649</v>
      </c>
      <c r="T753" s="18">
        <f>_xll.qlCalendarAdvance(Calendar,T752,R753,"f",,Trigger)</f>
        <v>44649</v>
      </c>
      <c r="U753" s="22" t="e">
        <f>_xll.qlIndexFixing($U$1,S753,,Trigger)</f>
        <v>#NUM!</v>
      </c>
      <c r="V753" s="22" t="e">
        <f>_xll.qlIndexFixing($V$1,S753,,Trigger)</f>
        <v>#NUM!</v>
      </c>
      <c r="W753" s="27" t="e">
        <f t="shared" si="11"/>
        <v>#NUM!</v>
      </c>
    </row>
    <row r="754" spans="18:23" x14ac:dyDescent="0.2">
      <c r="R754" s="17" t="s">
        <v>21</v>
      </c>
      <c r="S754" s="18">
        <f>_xll.qlCalendarAdvance(Calendar,S753,R754,,Trigger)</f>
        <v>44656</v>
      </c>
      <c r="T754" s="18">
        <f>_xll.qlCalendarAdvance(Calendar,T753,R754,"f",,Trigger)</f>
        <v>44656</v>
      </c>
      <c r="U754" s="22" t="e">
        <f>_xll.qlIndexFixing($U$1,S754,,Trigger)</f>
        <v>#NUM!</v>
      </c>
      <c r="V754" s="22" t="e">
        <f>_xll.qlIndexFixing($V$1,S754,,Trigger)</f>
        <v>#NUM!</v>
      </c>
      <c r="W754" s="27" t="e">
        <f t="shared" si="11"/>
        <v>#NUM!</v>
      </c>
    </row>
    <row r="755" spans="18:23" x14ac:dyDescent="0.2">
      <c r="R755" s="17" t="s">
        <v>21</v>
      </c>
      <c r="S755" s="18">
        <f>_xll.qlCalendarAdvance(Calendar,S754,R755,,Trigger)</f>
        <v>44663</v>
      </c>
      <c r="T755" s="18">
        <f>_xll.qlCalendarAdvance(Calendar,T754,R755,"f",,Trigger)</f>
        <v>44663</v>
      </c>
      <c r="U755" s="22" t="e">
        <f>_xll.qlIndexFixing($U$1,S755,,Trigger)</f>
        <v>#NUM!</v>
      </c>
      <c r="V755" s="22" t="e">
        <f>_xll.qlIndexFixing($V$1,S755,,Trigger)</f>
        <v>#NUM!</v>
      </c>
      <c r="W755" s="27" t="e">
        <f t="shared" si="11"/>
        <v>#NUM!</v>
      </c>
    </row>
    <row r="756" spans="18:23" x14ac:dyDescent="0.2">
      <c r="R756" s="17" t="s">
        <v>21</v>
      </c>
      <c r="S756" s="18">
        <f>_xll.qlCalendarAdvance(Calendar,S755,R756,,Trigger)</f>
        <v>44670</v>
      </c>
      <c r="T756" s="18">
        <f>_xll.qlCalendarAdvance(Calendar,T755,R756,"f",,Trigger)</f>
        <v>44670</v>
      </c>
      <c r="U756" s="22" t="e">
        <f>_xll.qlIndexFixing($U$1,S756,,Trigger)</f>
        <v>#NUM!</v>
      </c>
      <c r="V756" s="22" t="e">
        <f>_xll.qlIndexFixing($V$1,S756,,Trigger)</f>
        <v>#NUM!</v>
      </c>
      <c r="W756" s="27" t="e">
        <f t="shared" si="11"/>
        <v>#NUM!</v>
      </c>
    </row>
    <row r="757" spans="18:23" x14ac:dyDescent="0.2">
      <c r="R757" s="17" t="s">
        <v>21</v>
      </c>
      <c r="S757" s="18">
        <f>_xll.qlCalendarAdvance(Calendar,S756,R757,,Trigger)</f>
        <v>44677</v>
      </c>
      <c r="T757" s="18">
        <f>_xll.qlCalendarAdvance(Calendar,T756,R757,"f",,Trigger)</f>
        <v>44677</v>
      </c>
      <c r="U757" s="22" t="e">
        <f>_xll.qlIndexFixing($U$1,S757,,Trigger)</f>
        <v>#NUM!</v>
      </c>
      <c r="V757" s="22" t="e">
        <f>_xll.qlIndexFixing($V$1,S757,,Trigger)</f>
        <v>#NUM!</v>
      </c>
      <c r="W757" s="27" t="e">
        <f t="shared" si="11"/>
        <v>#NUM!</v>
      </c>
    </row>
    <row r="758" spans="18:23" x14ac:dyDescent="0.2">
      <c r="R758" s="17" t="s">
        <v>21</v>
      </c>
      <c r="S758" s="18">
        <f>_xll.qlCalendarAdvance(Calendar,S757,R758,,Trigger)</f>
        <v>44684</v>
      </c>
      <c r="T758" s="18">
        <f>_xll.qlCalendarAdvance(Calendar,T757,R758,"f",,Trigger)</f>
        <v>44684</v>
      </c>
      <c r="U758" s="22" t="e">
        <f>_xll.qlIndexFixing($U$1,S758,,Trigger)</f>
        <v>#NUM!</v>
      </c>
      <c r="V758" s="22" t="e">
        <f>_xll.qlIndexFixing($V$1,S758,,Trigger)</f>
        <v>#NUM!</v>
      </c>
      <c r="W758" s="27" t="e">
        <f t="shared" si="11"/>
        <v>#NUM!</v>
      </c>
    </row>
    <row r="759" spans="18:23" x14ac:dyDescent="0.2">
      <c r="R759" s="17" t="s">
        <v>21</v>
      </c>
      <c r="S759" s="18">
        <f>_xll.qlCalendarAdvance(Calendar,S758,R759,,Trigger)</f>
        <v>44691</v>
      </c>
      <c r="T759" s="18">
        <f>_xll.qlCalendarAdvance(Calendar,T758,R759,"f",,Trigger)</f>
        <v>44691</v>
      </c>
      <c r="U759" s="22" t="e">
        <f>_xll.qlIndexFixing($U$1,S759,,Trigger)</f>
        <v>#NUM!</v>
      </c>
      <c r="V759" s="22" t="e">
        <f>_xll.qlIndexFixing($V$1,S759,,Trigger)</f>
        <v>#NUM!</v>
      </c>
      <c r="W759" s="27" t="e">
        <f t="shared" si="11"/>
        <v>#NUM!</v>
      </c>
    </row>
    <row r="760" spans="18:23" x14ac:dyDescent="0.2">
      <c r="R760" s="17" t="s">
        <v>21</v>
      </c>
      <c r="S760" s="18">
        <f>_xll.qlCalendarAdvance(Calendar,S759,R760,,Trigger)</f>
        <v>44698</v>
      </c>
      <c r="T760" s="18">
        <f>_xll.qlCalendarAdvance(Calendar,T759,R760,"f",,Trigger)</f>
        <v>44698</v>
      </c>
      <c r="U760" s="22" t="e">
        <f>_xll.qlIndexFixing($U$1,S760,,Trigger)</f>
        <v>#NUM!</v>
      </c>
      <c r="V760" s="22" t="e">
        <f>_xll.qlIndexFixing($V$1,S760,,Trigger)</f>
        <v>#NUM!</v>
      </c>
      <c r="W760" s="27" t="e">
        <f t="shared" si="11"/>
        <v>#NUM!</v>
      </c>
    </row>
    <row r="761" spans="18:23" x14ac:dyDescent="0.2">
      <c r="R761" s="17" t="s">
        <v>21</v>
      </c>
      <c r="S761" s="18">
        <f>_xll.qlCalendarAdvance(Calendar,S760,R761,,Trigger)</f>
        <v>44705</v>
      </c>
      <c r="T761" s="18">
        <f>_xll.qlCalendarAdvance(Calendar,T760,R761,"f",,Trigger)</f>
        <v>44705</v>
      </c>
      <c r="U761" s="22" t="e">
        <f>_xll.qlIndexFixing($U$1,S761,,Trigger)</f>
        <v>#NUM!</v>
      </c>
      <c r="V761" s="22" t="e">
        <f>_xll.qlIndexFixing($V$1,S761,,Trigger)</f>
        <v>#NUM!</v>
      </c>
      <c r="W761" s="27" t="e">
        <f t="shared" si="11"/>
        <v>#NUM!</v>
      </c>
    </row>
    <row r="762" spans="18:23" x14ac:dyDescent="0.2">
      <c r="R762" s="17" t="s">
        <v>21</v>
      </c>
      <c r="S762" s="18">
        <f>_xll.qlCalendarAdvance(Calendar,S761,R762,,Trigger)</f>
        <v>44712</v>
      </c>
      <c r="T762" s="18">
        <f>_xll.qlCalendarAdvance(Calendar,T761,R762,"f",,Trigger)</f>
        <v>44712</v>
      </c>
      <c r="U762" s="22" t="e">
        <f>_xll.qlIndexFixing($U$1,S762,,Trigger)</f>
        <v>#NUM!</v>
      </c>
      <c r="V762" s="22" t="e">
        <f>_xll.qlIndexFixing($V$1,S762,,Trigger)</f>
        <v>#NUM!</v>
      </c>
      <c r="W762" s="27" t="e">
        <f t="shared" si="11"/>
        <v>#NUM!</v>
      </c>
    </row>
    <row r="763" spans="18:23" x14ac:dyDescent="0.2">
      <c r="R763" s="17" t="s">
        <v>21</v>
      </c>
      <c r="S763" s="18">
        <f>_xll.qlCalendarAdvance(Calendar,S762,R763,,Trigger)</f>
        <v>44719</v>
      </c>
      <c r="T763" s="18">
        <f>_xll.qlCalendarAdvance(Calendar,T762,R763,"f",,Trigger)</f>
        <v>44719</v>
      </c>
      <c r="U763" s="22" t="e">
        <f>_xll.qlIndexFixing($U$1,S763,,Trigger)</f>
        <v>#NUM!</v>
      </c>
      <c r="V763" s="22" t="e">
        <f>_xll.qlIndexFixing($V$1,S763,,Trigger)</f>
        <v>#NUM!</v>
      </c>
      <c r="W763" s="27" t="e">
        <f t="shared" si="11"/>
        <v>#NUM!</v>
      </c>
    </row>
    <row r="764" spans="18:23" x14ac:dyDescent="0.2">
      <c r="R764" s="17" t="s">
        <v>21</v>
      </c>
      <c r="S764" s="18">
        <f>_xll.qlCalendarAdvance(Calendar,S763,R764,,Trigger)</f>
        <v>44726</v>
      </c>
      <c r="T764" s="18">
        <f>_xll.qlCalendarAdvance(Calendar,T763,R764,"f",,Trigger)</f>
        <v>44726</v>
      </c>
      <c r="U764" s="22" t="e">
        <f>_xll.qlIndexFixing($U$1,S764,,Trigger)</f>
        <v>#NUM!</v>
      </c>
      <c r="V764" s="22" t="e">
        <f>_xll.qlIndexFixing($V$1,S764,,Trigger)</f>
        <v>#NUM!</v>
      </c>
      <c r="W764" s="27" t="e">
        <f t="shared" si="11"/>
        <v>#NUM!</v>
      </c>
    </row>
    <row r="765" spans="18:23" x14ac:dyDescent="0.2">
      <c r="R765" s="17" t="s">
        <v>21</v>
      </c>
      <c r="S765" s="18">
        <f>_xll.qlCalendarAdvance(Calendar,S764,R765,,Trigger)</f>
        <v>44733</v>
      </c>
      <c r="T765" s="18">
        <f>_xll.qlCalendarAdvance(Calendar,T764,R765,"f",,Trigger)</f>
        <v>44733</v>
      </c>
      <c r="U765" s="22" t="e">
        <f>_xll.qlIndexFixing($U$1,S765,,Trigger)</f>
        <v>#NUM!</v>
      </c>
      <c r="V765" s="22" t="e">
        <f>_xll.qlIndexFixing($V$1,S765,,Trigger)</f>
        <v>#NUM!</v>
      </c>
      <c r="W765" s="27" t="e">
        <f t="shared" si="11"/>
        <v>#NUM!</v>
      </c>
    </row>
    <row r="766" spans="18:23" x14ac:dyDescent="0.2">
      <c r="R766" s="17" t="s">
        <v>21</v>
      </c>
      <c r="S766" s="18">
        <f>_xll.qlCalendarAdvance(Calendar,S765,R766,,Trigger)</f>
        <v>44740</v>
      </c>
      <c r="T766" s="18">
        <f>_xll.qlCalendarAdvance(Calendar,T765,R766,"f",,Trigger)</f>
        <v>44740</v>
      </c>
      <c r="U766" s="22" t="e">
        <f>_xll.qlIndexFixing($U$1,S766,,Trigger)</f>
        <v>#NUM!</v>
      </c>
      <c r="V766" s="22" t="e">
        <f>_xll.qlIndexFixing($V$1,S766,,Trigger)</f>
        <v>#NUM!</v>
      </c>
      <c r="W766" s="27" t="e">
        <f t="shared" si="11"/>
        <v>#NUM!</v>
      </c>
    </row>
    <row r="767" spans="18:23" x14ac:dyDescent="0.2">
      <c r="R767" s="17" t="s">
        <v>21</v>
      </c>
      <c r="S767" s="18">
        <f>_xll.qlCalendarAdvance(Calendar,S766,R767,,Trigger)</f>
        <v>44747</v>
      </c>
      <c r="T767" s="18">
        <f>_xll.qlCalendarAdvance(Calendar,T766,R767,"f",,Trigger)</f>
        <v>44747</v>
      </c>
      <c r="U767" s="22" t="e">
        <f>_xll.qlIndexFixing($U$1,S767,,Trigger)</f>
        <v>#NUM!</v>
      </c>
      <c r="V767" s="22" t="e">
        <f>_xll.qlIndexFixing($V$1,S767,,Trigger)</f>
        <v>#NUM!</v>
      </c>
      <c r="W767" s="27" t="e">
        <f t="shared" si="11"/>
        <v>#NUM!</v>
      </c>
    </row>
    <row r="768" spans="18:23" x14ac:dyDescent="0.2">
      <c r="R768" s="17" t="s">
        <v>21</v>
      </c>
      <c r="S768" s="18">
        <f>_xll.qlCalendarAdvance(Calendar,S767,R768,,Trigger)</f>
        <v>44754</v>
      </c>
      <c r="T768" s="18">
        <f>_xll.qlCalendarAdvance(Calendar,T767,R768,"f",,Trigger)</f>
        <v>44754</v>
      </c>
      <c r="U768" s="22" t="e">
        <f>_xll.qlIndexFixing($U$1,S768,,Trigger)</f>
        <v>#NUM!</v>
      </c>
      <c r="V768" s="22" t="e">
        <f>_xll.qlIndexFixing($V$1,S768,,Trigger)</f>
        <v>#NUM!</v>
      </c>
      <c r="W768" s="27" t="e">
        <f t="shared" si="11"/>
        <v>#NUM!</v>
      </c>
    </row>
    <row r="769" spans="18:23" x14ac:dyDescent="0.2">
      <c r="R769" s="17" t="s">
        <v>21</v>
      </c>
      <c r="S769" s="18">
        <f>_xll.qlCalendarAdvance(Calendar,S768,R769,,Trigger)</f>
        <v>44761</v>
      </c>
      <c r="T769" s="18">
        <f>_xll.qlCalendarAdvance(Calendar,T768,R769,"f",,Trigger)</f>
        <v>44761</v>
      </c>
      <c r="U769" s="22" t="e">
        <f>_xll.qlIndexFixing($U$1,S769,,Trigger)</f>
        <v>#NUM!</v>
      </c>
      <c r="V769" s="22" t="e">
        <f>_xll.qlIndexFixing($V$1,S769,,Trigger)</f>
        <v>#NUM!</v>
      </c>
      <c r="W769" s="27" t="e">
        <f t="shared" si="11"/>
        <v>#NUM!</v>
      </c>
    </row>
    <row r="770" spans="18:23" x14ac:dyDescent="0.2">
      <c r="R770" s="17" t="s">
        <v>21</v>
      </c>
      <c r="S770" s="18">
        <f>_xll.qlCalendarAdvance(Calendar,S769,R770,,Trigger)</f>
        <v>44768</v>
      </c>
      <c r="T770" s="18">
        <f>_xll.qlCalendarAdvance(Calendar,T769,R770,"f",,Trigger)</f>
        <v>44768</v>
      </c>
      <c r="U770" s="22" t="e">
        <f>_xll.qlIndexFixing($U$1,S770,,Trigger)</f>
        <v>#NUM!</v>
      </c>
      <c r="V770" s="22" t="e">
        <f>_xll.qlIndexFixing($V$1,S770,,Trigger)</f>
        <v>#NUM!</v>
      </c>
      <c r="W770" s="27" t="e">
        <f t="shared" si="11"/>
        <v>#NUM!</v>
      </c>
    </row>
    <row r="771" spans="18:23" x14ac:dyDescent="0.2">
      <c r="R771" s="17" t="s">
        <v>21</v>
      </c>
      <c r="S771" s="18">
        <f>_xll.qlCalendarAdvance(Calendar,S770,R771,,Trigger)</f>
        <v>44775</v>
      </c>
      <c r="T771" s="18">
        <f>_xll.qlCalendarAdvance(Calendar,T770,R771,"f",,Trigger)</f>
        <v>44775</v>
      </c>
      <c r="U771" s="22" t="e">
        <f>_xll.qlIndexFixing($U$1,S771,,Trigger)</f>
        <v>#NUM!</v>
      </c>
      <c r="V771" s="22" t="e">
        <f>_xll.qlIndexFixing($V$1,S771,,Trigger)</f>
        <v>#NUM!</v>
      </c>
      <c r="W771" s="27" t="e">
        <f t="shared" si="11"/>
        <v>#NUM!</v>
      </c>
    </row>
    <row r="772" spans="18:23" x14ac:dyDescent="0.2">
      <c r="R772" s="17" t="s">
        <v>21</v>
      </c>
      <c r="S772" s="18">
        <f>_xll.qlCalendarAdvance(Calendar,S771,R772,,Trigger)</f>
        <v>44782</v>
      </c>
      <c r="T772" s="18">
        <f>_xll.qlCalendarAdvance(Calendar,T771,R772,"f",,Trigger)</f>
        <v>44782</v>
      </c>
      <c r="U772" s="22" t="e">
        <f>_xll.qlIndexFixing($U$1,S772,,Trigger)</f>
        <v>#NUM!</v>
      </c>
      <c r="V772" s="22" t="e">
        <f>_xll.qlIndexFixing($V$1,S772,,Trigger)</f>
        <v>#NUM!</v>
      </c>
      <c r="W772" s="27" t="e">
        <f t="shared" ref="W772:W835" si="12">(U772-V772)*10000</f>
        <v>#NUM!</v>
      </c>
    </row>
    <row r="773" spans="18:23" x14ac:dyDescent="0.2">
      <c r="R773" s="17" t="s">
        <v>21</v>
      </c>
      <c r="S773" s="18">
        <f>_xll.qlCalendarAdvance(Calendar,S772,R773,,Trigger)</f>
        <v>44789</v>
      </c>
      <c r="T773" s="18">
        <f>_xll.qlCalendarAdvance(Calendar,T772,R773,"f",,Trigger)</f>
        <v>44789</v>
      </c>
      <c r="U773" s="22" t="e">
        <f>_xll.qlIndexFixing($U$1,S773,,Trigger)</f>
        <v>#NUM!</v>
      </c>
      <c r="V773" s="22" t="e">
        <f>_xll.qlIndexFixing($V$1,S773,,Trigger)</f>
        <v>#NUM!</v>
      </c>
      <c r="W773" s="27" t="e">
        <f t="shared" si="12"/>
        <v>#NUM!</v>
      </c>
    </row>
    <row r="774" spans="18:23" x14ac:dyDescent="0.2">
      <c r="R774" s="17" t="s">
        <v>21</v>
      </c>
      <c r="S774" s="18">
        <f>_xll.qlCalendarAdvance(Calendar,S773,R774,,Trigger)</f>
        <v>44796</v>
      </c>
      <c r="T774" s="18">
        <f>_xll.qlCalendarAdvance(Calendar,T773,R774,"f",,Trigger)</f>
        <v>44796</v>
      </c>
      <c r="U774" s="22" t="e">
        <f>_xll.qlIndexFixing($U$1,S774,,Trigger)</f>
        <v>#NUM!</v>
      </c>
      <c r="V774" s="22" t="e">
        <f>_xll.qlIndexFixing($V$1,S774,,Trigger)</f>
        <v>#NUM!</v>
      </c>
      <c r="W774" s="27" t="e">
        <f t="shared" si="12"/>
        <v>#NUM!</v>
      </c>
    </row>
    <row r="775" spans="18:23" x14ac:dyDescent="0.2">
      <c r="R775" s="17" t="s">
        <v>21</v>
      </c>
      <c r="S775" s="18">
        <f>_xll.qlCalendarAdvance(Calendar,S774,R775,,Trigger)</f>
        <v>44803</v>
      </c>
      <c r="T775" s="18">
        <f>_xll.qlCalendarAdvance(Calendar,T774,R775,"f",,Trigger)</f>
        <v>44803</v>
      </c>
      <c r="U775" s="22" t="e">
        <f>_xll.qlIndexFixing($U$1,S775,,Trigger)</f>
        <v>#NUM!</v>
      </c>
      <c r="V775" s="22" t="e">
        <f>_xll.qlIndexFixing($V$1,S775,,Trigger)</f>
        <v>#NUM!</v>
      </c>
      <c r="W775" s="27" t="e">
        <f t="shared" si="12"/>
        <v>#NUM!</v>
      </c>
    </row>
    <row r="776" spans="18:23" x14ac:dyDescent="0.2">
      <c r="R776" s="17" t="s">
        <v>21</v>
      </c>
      <c r="S776" s="18">
        <f>_xll.qlCalendarAdvance(Calendar,S775,R776,,Trigger)</f>
        <v>44810</v>
      </c>
      <c r="T776" s="18">
        <f>_xll.qlCalendarAdvance(Calendar,T775,R776,"f",,Trigger)</f>
        <v>44810</v>
      </c>
      <c r="U776" s="22" t="e">
        <f>_xll.qlIndexFixing($U$1,S776,,Trigger)</f>
        <v>#NUM!</v>
      </c>
      <c r="V776" s="22" t="e">
        <f>_xll.qlIndexFixing($V$1,S776,,Trigger)</f>
        <v>#NUM!</v>
      </c>
      <c r="W776" s="27" t="e">
        <f t="shared" si="12"/>
        <v>#NUM!</v>
      </c>
    </row>
    <row r="777" spans="18:23" x14ac:dyDescent="0.2">
      <c r="R777" s="17" t="s">
        <v>21</v>
      </c>
      <c r="S777" s="18">
        <f>_xll.qlCalendarAdvance(Calendar,S776,R777,,Trigger)</f>
        <v>44817</v>
      </c>
      <c r="T777" s="18">
        <f>_xll.qlCalendarAdvance(Calendar,T776,R777,"f",,Trigger)</f>
        <v>44817</v>
      </c>
      <c r="U777" s="22" t="e">
        <f>_xll.qlIndexFixing($U$1,S777,,Trigger)</f>
        <v>#NUM!</v>
      </c>
      <c r="V777" s="22" t="e">
        <f>_xll.qlIndexFixing($V$1,S777,,Trigger)</f>
        <v>#NUM!</v>
      </c>
      <c r="W777" s="27" t="e">
        <f t="shared" si="12"/>
        <v>#NUM!</v>
      </c>
    </row>
    <row r="778" spans="18:23" x14ac:dyDescent="0.2">
      <c r="R778" s="17" t="s">
        <v>21</v>
      </c>
      <c r="S778" s="18">
        <f>_xll.qlCalendarAdvance(Calendar,S777,R778,,Trigger)</f>
        <v>44824</v>
      </c>
      <c r="T778" s="18">
        <f>_xll.qlCalendarAdvance(Calendar,T777,R778,"f",,Trigger)</f>
        <v>44824</v>
      </c>
      <c r="U778" s="22" t="e">
        <f>_xll.qlIndexFixing($U$1,S778,,Trigger)</f>
        <v>#NUM!</v>
      </c>
      <c r="V778" s="22" t="e">
        <f>_xll.qlIndexFixing($V$1,S778,,Trigger)</f>
        <v>#NUM!</v>
      </c>
      <c r="W778" s="27" t="e">
        <f t="shared" si="12"/>
        <v>#NUM!</v>
      </c>
    </row>
    <row r="779" spans="18:23" x14ac:dyDescent="0.2">
      <c r="R779" s="17" t="s">
        <v>21</v>
      </c>
      <c r="S779" s="18">
        <f>_xll.qlCalendarAdvance(Calendar,S778,R779,,Trigger)</f>
        <v>44831</v>
      </c>
      <c r="T779" s="18">
        <f>_xll.qlCalendarAdvance(Calendar,T778,R779,"f",,Trigger)</f>
        <v>44831</v>
      </c>
      <c r="U779" s="22" t="e">
        <f>_xll.qlIndexFixing($U$1,S779,,Trigger)</f>
        <v>#NUM!</v>
      </c>
      <c r="V779" s="22" t="e">
        <f>_xll.qlIndexFixing($V$1,S779,,Trigger)</f>
        <v>#NUM!</v>
      </c>
      <c r="W779" s="27" t="e">
        <f t="shared" si="12"/>
        <v>#NUM!</v>
      </c>
    </row>
    <row r="780" spans="18:23" x14ac:dyDescent="0.2">
      <c r="R780" s="17" t="s">
        <v>21</v>
      </c>
      <c r="S780" s="18">
        <f>_xll.qlCalendarAdvance(Calendar,S779,R780,,Trigger)</f>
        <v>44838</v>
      </c>
      <c r="T780" s="18">
        <f>_xll.qlCalendarAdvance(Calendar,T779,R780,"f",,Trigger)</f>
        <v>44838</v>
      </c>
      <c r="U780" s="22" t="e">
        <f>_xll.qlIndexFixing($U$1,S780,,Trigger)</f>
        <v>#NUM!</v>
      </c>
      <c r="V780" s="22" t="e">
        <f>_xll.qlIndexFixing($V$1,S780,,Trigger)</f>
        <v>#NUM!</v>
      </c>
      <c r="W780" s="27" t="e">
        <f t="shared" si="12"/>
        <v>#NUM!</v>
      </c>
    </row>
    <row r="781" spans="18:23" x14ac:dyDescent="0.2">
      <c r="R781" s="17" t="s">
        <v>21</v>
      </c>
      <c r="S781" s="18">
        <f>_xll.qlCalendarAdvance(Calendar,S780,R781,,Trigger)</f>
        <v>44845</v>
      </c>
      <c r="T781" s="18">
        <f>_xll.qlCalendarAdvance(Calendar,T780,R781,"f",,Trigger)</f>
        <v>44845</v>
      </c>
      <c r="U781" s="22" t="e">
        <f>_xll.qlIndexFixing($U$1,S781,,Trigger)</f>
        <v>#NUM!</v>
      </c>
      <c r="V781" s="22" t="e">
        <f>_xll.qlIndexFixing($V$1,S781,,Trigger)</f>
        <v>#NUM!</v>
      </c>
      <c r="W781" s="27" t="e">
        <f t="shared" si="12"/>
        <v>#NUM!</v>
      </c>
    </row>
    <row r="782" spans="18:23" x14ac:dyDescent="0.2">
      <c r="R782" s="17" t="s">
        <v>21</v>
      </c>
      <c r="S782" s="18">
        <f>_xll.qlCalendarAdvance(Calendar,S781,R782,,Trigger)</f>
        <v>44852</v>
      </c>
      <c r="T782" s="18">
        <f>_xll.qlCalendarAdvance(Calendar,T781,R782,"f",,Trigger)</f>
        <v>44852</v>
      </c>
      <c r="U782" s="22" t="e">
        <f>_xll.qlIndexFixing($U$1,S782,,Trigger)</f>
        <v>#NUM!</v>
      </c>
      <c r="V782" s="22" t="e">
        <f>_xll.qlIndexFixing($V$1,S782,,Trigger)</f>
        <v>#NUM!</v>
      </c>
      <c r="W782" s="27" t="e">
        <f t="shared" si="12"/>
        <v>#NUM!</v>
      </c>
    </row>
    <row r="783" spans="18:23" x14ac:dyDescent="0.2">
      <c r="R783" s="17" t="s">
        <v>21</v>
      </c>
      <c r="S783" s="18">
        <f>_xll.qlCalendarAdvance(Calendar,S782,R783,,Trigger)</f>
        <v>44859</v>
      </c>
      <c r="T783" s="18">
        <f>_xll.qlCalendarAdvance(Calendar,T782,R783,"f",,Trigger)</f>
        <v>44859</v>
      </c>
      <c r="U783" s="22" t="e">
        <f>_xll.qlIndexFixing($U$1,S783,,Trigger)</f>
        <v>#NUM!</v>
      </c>
      <c r="V783" s="22" t="e">
        <f>_xll.qlIndexFixing($V$1,S783,,Trigger)</f>
        <v>#NUM!</v>
      </c>
      <c r="W783" s="27" t="e">
        <f t="shared" si="12"/>
        <v>#NUM!</v>
      </c>
    </row>
    <row r="784" spans="18:23" x14ac:dyDescent="0.2">
      <c r="R784" s="17" t="s">
        <v>21</v>
      </c>
      <c r="S784" s="18">
        <f>_xll.qlCalendarAdvance(Calendar,S783,R784,,Trigger)</f>
        <v>44866</v>
      </c>
      <c r="T784" s="18">
        <f>_xll.qlCalendarAdvance(Calendar,T783,R784,"f",,Trigger)</f>
        <v>44866</v>
      </c>
      <c r="U784" s="22" t="e">
        <f>_xll.qlIndexFixing($U$1,S784,,Trigger)</f>
        <v>#NUM!</v>
      </c>
      <c r="V784" s="22" t="e">
        <f>_xll.qlIndexFixing($V$1,S784,,Trigger)</f>
        <v>#NUM!</v>
      </c>
      <c r="W784" s="27" t="e">
        <f t="shared" si="12"/>
        <v>#NUM!</v>
      </c>
    </row>
    <row r="785" spans="18:23" x14ac:dyDescent="0.2">
      <c r="R785" s="17" t="s">
        <v>21</v>
      </c>
      <c r="S785" s="18">
        <f>_xll.qlCalendarAdvance(Calendar,S784,R785,,Trigger)</f>
        <v>44873</v>
      </c>
      <c r="T785" s="18">
        <f>_xll.qlCalendarAdvance(Calendar,T784,R785,"f",,Trigger)</f>
        <v>44873</v>
      </c>
      <c r="U785" s="22" t="e">
        <f>_xll.qlIndexFixing($U$1,S785,,Trigger)</f>
        <v>#NUM!</v>
      </c>
      <c r="V785" s="22" t="e">
        <f>_xll.qlIndexFixing($V$1,S785,,Trigger)</f>
        <v>#NUM!</v>
      </c>
      <c r="W785" s="27" t="e">
        <f t="shared" si="12"/>
        <v>#NUM!</v>
      </c>
    </row>
    <row r="786" spans="18:23" x14ac:dyDescent="0.2">
      <c r="R786" s="17" t="s">
        <v>21</v>
      </c>
      <c r="S786" s="18">
        <f>_xll.qlCalendarAdvance(Calendar,S785,R786,,Trigger)</f>
        <v>44880</v>
      </c>
      <c r="T786" s="18">
        <f>_xll.qlCalendarAdvance(Calendar,T785,R786,"f",,Trigger)</f>
        <v>44880</v>
      </c>
      <c r="U786" s="22" t="e">
        <f>_xll.qlIndexFixing($U$1,S786,,Trigger)</f>
        <v>#NUM!</v>
      </c>
      <c r="V786" s="22" t="e">
        <f>_xll.qlIndexFixing($V$1,S786,,Trigger)</f>
        <v>#NUM!</v>
      </c>
      <c r="W786" s="27" t="e">
        <f t="shared" si="12"/>
        <v>#NUM!</v>
      </c>
    </row>
    <row r="787" spans="18:23" x14ac:dyDescent="0.2">
      <c r="R787" s="17" t="s">
        <v>21</v>
      </c>
      <c r="S787" s="18">
        <f>_xll.qlCalendarAdvance(Calendar,S786,R787,,Trigger)</f>
        <v>44887</v>
      </c>
      <c r="T787" s="18">
        <f>_xll.qlCalendarAdvance(Calendar,T786,R787,"f",,Trigger)</f>
        <v>44887</v>
      </c>
      <c r="U787" s="22" t="e">
        <f>_xll.qlIndexFixing($U$1,S787,,Trigger)</f>
        <v>#NUM!</v>
      </c>
      <c r="V787" s="22" t="e">
        <f>_xll.qlIndexFixing($V$1,S787,,Trigger)</f>
        <v>#NUM!</v>
      </c>
      <c r="W787" s="27" t="e">
        <f t="shared" si="12"/>
        <v>#NUM!</v>
      </c>
    </row>
    <row r="788" spans="18:23" x14ac:dyDescent="0.2">
      <c r="R788" s="17" t="s">
        <v>21</v>
      </c>
      <c r="S788" s="18">
        <f>_xll.qlCalendarAdvance(Calendar,S787,R788,,Trigger)</f>
        <v>44894</v>
      </c>
      <c r="T788" s="18">
        <f>_xll.qlCalendarAdvance(Calendar,T787,R788,"f",,Trigger)</f>
        <v>44894</v>
      </c>
      <c r="U788" s="22" t="e">
        <f>_xll.qlIndexFixing($U$1,S788,,Trigger)</f>
        <v>#NUM!</v>
      </c>
      <c r="V788" s="22" t="e">
        <f>_xll.qlIndexFixing($V$1,S788,,Trigger)</f>
        <v>#NUM!</v>
      </c>
      <c r="W788" s="27" t="e">
        <f t="shared" si="12"/>
        <v>#NUM!</v>
      </c>
    </row>
    <row r="789" spans="18:23" x14ac:dyDescent="0.2">
      <c r="R789" s="17" t="s">
        <v>21</v>
      </c>
      <c r="S789" s="18">
        <f>_xll.qlCalendarAdvance(Calendar,S788,R789,,Trigger)</f>
        <v>44901</v>
      </c>
      <c r="T789" s="18">
        <f>_xll.qlCalendarAdvance(Calendar,T788,R789,"f",,Trigger)</f>
        <v>44901</v>
      </c>
      <c r="U789" s="22" t="e">
        <f>_xll.qlIndexFixing($U$1,S789,,Trigger)</f>
        <v>#NUM!</v>
      </c>
      <c r="V789" s="22" t="e">
        <f>_xll.qlIndexFixing($V$1,S789,,Trigger)</f>
        <v>#NUM!</v>
      </c>
      <c r="W789" s="27" t="e">
        <f t="shared" si="12"/>
        <v>#NUM!</v>
      </c>
    </row>
    <row r="790" spans="18:23" x14ac:dyDescent="0.2">
      <c r="R790" s="17" t="s">
        <v>21</v>
      </c>
      <c r="S790" s="18">
        <f>_xll.qlCalendarAdvance(Calendar,S789,R790,,Trigger)</f>
        <v>44908</v>
      </c>
      <c r="T790" s="18">
        <f>_xll.qlCalendarAdvance(Calendar,T789,R790,"f",,Trigger)</f>
        <v>44908</v>
      </c>
      <c r="U790" s="22" t="e">
        <f>_xll.qlIndexFixing($U$1,S790,,Trigger)</f>
        <v>#NUM!</v>
      </c>
      <c r="V790" s="22" t="e">
        <f>_xll.qlIndexFixing($V$1,S790,,Trigger)</f>
        <v>#NUM!</v>
      </c>
      <c r="W790" s="27" t="e">
        <f t="shared" si="12"/>
        <v>#NUM!</v>
      </c>
    </row>
    <row r="791" spans="18:23" x14ac:dyDescent="0.2">
      <c r="R791" s="17" t="s">
        <v>21</v>
      </c>
      <c r="S791" s="18">
        <f>_xll.qlCalendarAdvance(Calendar,S790,R791,,Trigger)</f>
        <v>44915</v>
      </c>
      <c r="T791" s="18">
        <f>_xll.qlCalendarAdvance(Calendar,T790,R791,"f",,Trigger)</f>
        <v>44915</v>
      </c>
      <c r="U791" s="22" t="e">
        <f>_xll.qlIndexFixing($U$1,S791,,Trigger)</f>
        <v>#NUM!</v>
      </c>
      <c r="V791" s="22" t="e">
        <f>_xll.qlIndexFixing($V$1,S791,,Trigger)</f>
        <v>#NUM!</v>
      </c>
      <c r="W791" s="27" t="e">
        <f t="shared" si="12"/>
        <v>#NUM!</v>
      </c>
    </row>
    <row r="792" spans="18:23" x14ac:dyDescent="0.2">
      <c r="R792" s="17" t="s">
        <v>21</v>
      </c>
      <c r="S792" s="18">
        <f>_xll.qlCalendarAdvance(Calendar,S791,R792,,Trigger)</f>
        <v>44922</v>
      </c>
      <c r="T792" s="18">
        <f>_xll.qlCalendarAdvance(Calendar,T791,R792,"f",,Trigger)</f>
        <v>44922</v>
      </c>
      <c r="U792" s="22" t="e">
        <f>_xll.qlIndexFixing($U$1,S792,,Trigger)</f>
        <v>#NUM!</v>
      </c>
      <c r="V792" s="22" t="e">
        <f>_xll.qlIndexFixing($V$1,S792,,Trigger)</f>
        <v>#NUM!</v>
      </c>
      <c r="W792" s="27" t="e">
        <f t="shared" si="12"/>
        <v>#NUM!</v>
      </c>
    </row>
    <row r="793" spans="18:23" x14ac:dyDescent="0.2">
      <c r="R793" s="17" t="s">
        <v>21</v>
      </c>
      <c r="S793" s="18">
        <f>_xll.qlCalendarAdvance(Calendar,S792,R793,,Trigger)</f>
        <v>44929</v>
      </c>
      <c r="T793" s="18">
        <f>_xll.qlCalendarAdvance(Calendar,T792,R793,"f",,Trigger)</f>
        <v>44929</v>
      </c>
      <c r="U793" s="22" t="e">
        <f>_xll.qlIndexFixing($U$1,S793,,Trigger)</f>
        <v>#NUM!</v>
      </c>
      <c r="V793" s="22" t="e">
        <f>_xll.qlIndexFixing($V$1,S793,,Trigger)</f>
        <v>#NUM!</v>
      </c>
      <c r="W793" s="27" t="e">
        <f t="shared" si="12"/>
        <v>#NUM!</v>
      </c>
    </row>
    <row r="794" spans="18:23" x14ac:dyDescent="0.2">
      <c r="R794" s="17" t="s">
        <v>21</v>
      </c>
      <c r="S794" s="18">
        <f>_xll.qlCalendarAdvance(Calendar,S793,R794,,Trigger)</f>
        <v>44936</v>
      </c>
      <c r="T794" s="18">
        <f>_xll.qlCalendarAdvance(Calendar,T793,R794,"f",,Trigger)</f>
        <v>44936</v>
      </c>
      <c r="U794" s="22" t="e">
        <f>_xll.qlIndexFixing($U$1,S794,,Trigger)</f>
        <v>#NUM!</v>
      </c>
      <c r="V794" s="22" t="e">
        <f>_xll.qlIndexFixing($V$1,S794,,Trigger)</f>
        <v>#NUM!</v>
      </c>
      <c r="W794" s="27" t="e">
        <f t="shared" si="12"/>
        <v>#NUM!</v>
      </c>
    </row>
    <row r="795" spans="18:23" x14ac:dyDescent="0.2">
      <c r="R795" s="17" t="s">
        <v>21</v>
      </c>
      <c r="S795" s="18">
        <f>_xll.qlCalendarAdvance(Calendar,S794,R795,,Trigger)</f>
        <v>44943</v>
      </c>
      <c r="T795" s="18">
        <f>_xll.qlCalendarAdvance(Calendar,T794,R795,"f",,Trigger)</f>
        <v>44943</v>
      </c>
      <c r="U795" s="22" t="e">
        <f>_xll.qlIndexFixing($U$1,S795,,Trigger)</f>
        <v>#NUM!</v>
      </c>
      <c r="V795" s="22" t="e">
        <f>_xll.qlIndexFixing($V$1,S795,,Trigger)</f>
        <v>#NUM!</v>
      </c>
      <c r="W795" s="27" t="e">
        <f t="shared" si="12"/>
        <v>#NUM!</v>
      </c>
    </row>
    <row r="796" spans="18:23" x14ac:dyDescent="0.2">
      <c r="R796" s="17" t="s">
        <v>21</v>
      </c>
      <c r="S796" s="18">
        <f>_xll.qlCalendarAdvance(Calendar,S795,R796,,Trigger)</f>
        <v>44950</v>
      </c>
      <c r="T796" s="18">
        <f>_xll.qlCalendarAdvance(Calendar,T795,R796,"f",,Trigger)</f>
        <v>44950</v>
      </c>
      <c r="U796" s="22" t="e">
        <f>_xll.qlIndexFixing($U$1,S796,,Trigger)</f>
        <v>#NUM!</v>
      </c>
      <c r="V796" s="22" t="e">
        <f>_xll.qlIndexFixing($V$1,S796,,Trigger)</f>
        <v>#NUM!</v>
      </c>
      <c r="W796" s="27" t="e">
        <f t="shared" si="12"/>
        <v>#NUM!</v>
      </c>
    </row>
    <row r="797" spans="18:23" x14ac:dyDescent="0.2">
      <c r="R797" s="17" t="s">
        <v>21</v>
      </c>
      <c r="S797" s="18">
        <f>_xll.qlCalendarAdvance(Calendar,S796,R797,,Trigger)</f>
        <v>44957</v>
      </c>
      <c r="T797" s="18">
        <f>_xll.qlCalendarAdvance(Calendar,T796,R797,"f",,Trigger)</f>
        <v>44957</v>
      </c>
      <c r="U797" s="22" t="e">
        <f>_xll.qlIndexFixing($U$1,S797,,Trigger)</f>
        <v>#NUM!</v>
      </c>
      <c r="V797" s="22" t="e">
        <f>_xll.qlIndexFixing($V$1,S797,,Trigger)</f>
        <v>#NUM!</v>
      </c>
      <c r="W797" s="27" t="e">
        <f t="shared" si="12"/>
        <v>#NUM!</v>
      </c>
    </row>
    <row r="798" spans="18:23" x14ac:dyDescent="0.2">
      <c r="R798" s="17" t="s">
        <v>21</v>
      </c>
      <c r="S798" s="18">
        <f>_xll.qlCalendarAdvance(Calendar,S797,R798,,Trigger)</f>
        <v>44964</v>
      </c>
      <c r="T798" s="18">
        <f>_xll.qlCalendarAdvance(Calendar,T797,R798,"f",,Trigger)</f>
        <v>44964</v>
      </c>
      <c r="U798" s="22" t="e">
        <f>_xll.qlIndexFixing($U$1,S798,,Trigger)</f>
        <v>#NUM!</v>
      </c>
      <c r="V798" s="22" t="e">
        <f>_xll.qlIndexFixing($V$1,S798,,Trigger)</f>
        <v>#NUM!</v>
      </c>
      <c r="W798" s="27" t="e">
        <f t="shared" si="12"/>
        <v>#NUM!</v>
      </c>
    </row>
    <row r="799" spans="18:23" x14ac:dyDescent="0.2">
      <c r="R799" s="17" t="s">
        <v>21</v>
      </c>
      <c r="S799" s="18">
        <f>_xll.qlCalendarAdvance(Calendar,S798,R799,,Trigger)</f>
        <v>44971</v>
      </c>
      <c r="T799" s="18">
        <f>_xll.qlCalendarAdvance(Calendar,T798,R799,"f",,Trigger)</f>
        <v>44971</v>
      </c>
      <c r="U799" s="22" t="e">
        <f>_xll.qlIndexFixing($U$1,S799,,Trigger)</f>
        <v>#NUM!</v>
      </c>
      <c r="V799" s="22" t="e">
        <f>_xll.qlIndexFixing($V$1,S799,,Trigger)</f>
        <v>#NUM!</v>
      </c>
      <c r="W799" s="27" t="e">
        <f t="shared" si="12"/>
        <v>#NUM!</v>
      </c>
    </row>
    <row r="800" spans="18:23" x14ac:dyDescent="0.2">
      <c r="R800" s="17" t="s">
        <v>21</v>
      </c>
      <c r="S800" s="18">
        <f>_xll.qlCalendarAdvance(Calendar,S799,R800,,Trigger)</f>
        <v>44978</v>
      </c>
      <c r="T800" s="18">
        <f>_xll.qlCalendarAdvance(Calendar,T799,R800,"f",,Trigger)</f>
        <v>44978</v>
      </c>
      <c r="U800" s="22" t="e">
        <f>_xll.qlIndexFixing($U$1,S800,,Trigger)</f>
        <v>#NUM!</v>
      </c>
      <c r="V800" s="22" t="e">
        <f>_xll.qlIndexFixing($V$1,S800,,Trigger)</f>
        <v>#NUM!</v>
      </c>
      <c r="W800" s="27" t="e">
        <f t="shared" si="12"/>
        <v>#NUM!</v>
      </c>
    </row>
    <row r="801" spans="18:23" x14ac:dyDescent="0.2">
      <c r="R801" s="17" t="s">
        <v>21</v>
      </c>
      <c r="S801" s="18">
        <f>_xll.qlCalendarAdvance(Calendar,S800,R801,,Trigger)</f>
        <v>44985</v>
      </c>
      <c r="T801" s="18">
        <f>_xll.qlCalendarAdvance(Calendar,T800,R801,"f",,Trigger)</f>
        <v>44985</v>
      </c>
      <c r="U801" s="22" t="e">
        <f>_xll.qlIndexFixing($U$1,S801,,Trigger)</f>
        <v>#NUM!</v>
      </c>
      <c r="V801" s="22" t="e">
        <f>_xll.qlIndexFixing($V$1,S801,,Trigger)</f>
        <v>#NUM!</v>
      </c>
      <c r="W801" s="27" t="e">
        <f t="shared" si="12"/>
        <v>#NUM!</v>
      </c>
    </row>
    <row r="802" spans="18:23" x14ac:dyDescent="0.2">
      <c r="R802" s="17" t="s">
        <v>21</v>
      </c>
      <c r="S802" s="18">
        <f>_xll.qlCalendarAdvance(Calendar,S801,R802,,Trigger)</f>
        <v>44992</v>
      </c>
      <c r="T802" s="18">
        <f>_xll.qlCalendarAdvance(Calendar,T801,R802,"f",,Trigger)</f>
        <v>44992</v>
      </c>
      <c r="U802" s="22" t="e">
        <f>_xll.qlIndexFixing($U$1,S802,,Trigger)</f>
        <v>#NUM!</v>
      </c>
      <c r="V802" s="22" t="e">
        <f>_xll.qlIndexFixing($V$1,S802,,Trigger)</f>
        <v>#NUM!</v>
      </c>
      <c r="W802" s="27" t="e">
        <f t="shared" si="12"/>
        <v>#NUM!</v>
      </c>
    </row>
    <row r="803" spans="18:23" x14ac:dyDescent="0.2">
      <c r="R803" s="17" t="s">
        <v>21</v>
      </c>
      <c r="S803" s="18">
        <f>_xll.qlCalendarAdvance(Calendar,S802,R803,,Trigger)</f>
        <v>44999</v>
      </c>
      <c r="T803" s="18">
        <f>_xll.qlCalendarAdvance(Calendar,T802,R803,"f",,Trigger)</f>
        <v>44999</v>
      </c>
      <c r="U803" s="22" t="e">
        <f>_xll.qlIndexFixing($U$1,S803,,Trigger)</f>
        <v>#NUM!</v>
      </c>
      <c r="V803" s="22" t="e">
        <f>_xll.qlIndexFixing($V$1,S803,,Trigger)</f>
        <v>#NUM!</v>
      </c>
      <c r="W803" s="27" t="e">
        <f t="shared" si="12"/>
        <v>#NUM!</v>
      </c>
    </row>
    <row r="804" spans="18:23" x14ac:dyDescent="0.2">
      <c r="R804" s="17" t="s">
        <v>21</v>
      </c>
      <c r="S804" s="18">
        <f>_xll.qlCalendarAdvance(Calendar,S803,R804,,Trigger)</f>
        <v>45006</v>
      </c>
      <c r="T804" s="18">
        <f>_xll.qlCalendarAdvance(Calendar,T803,R804,"f",,Trigger)</f>
        <v>45006</v>
      </c>
      <c r="U804" s="22" t="e">
        <f>_xll.qlIndexFixing($U$1,S804,,Trigger)</f>
        <v>#NUM!</v>
      </c>
      <c r="V804" s="22" t="e">
        <f>_xll.qlIndexFixing($V$1,S804,,Trigger)</f>
        <v>#NUM!</v>
      </c>
      <c r="W804" s="27" t="e">
        <f t="shared" si="12"/>
        <v>#NUM!</v>
      </c>
    </row>
    <row r="805" spans="18:23" x14ac:dyDescent="0.2">
      <c r="R805" s="17" t="s">
        <v>21</v>
      </c>
      <c r="S805" s="18">
        <f>_xll.qlCalendarAdvance(Calendar,S804,R805,,Trigger)</f>
        <v>45013</v>
      </c>
      <c r="T805" s="18">
        <f>_xll.qlCalendarAdvance(Calendar,T804,R805,"f",,Trigger)</f>
        <v>45013</v>
      </c>
      <c r="U805" s="22" t="e">
        <f>_xll.qlIndexFixing($U$1,S805,,Trigger)</f>
        <v>#NUM!</v>
      </c>
      <c r="V805" s="22" t="e">
        <f>_xll.qlIndexFixing($V$1,S805,,Trigger)</f>
        <v>#NUM!</v>
      </c>
      <c r="W805" s="27" t="e">
        <f t="shared" si="12"/>
        <v>#NUM!</v>
      </c>
    </row>
    <row r="806" spans="18:23" x14ac:dyDescent="0.2">
      <c r="R806" s="17" t="s">
        <v>21</v>
      </c>
      <c r="S806" s="18">
        <f>_xll.qlCalendarAdvance(Calendar,S805,R806,,Trigger)</f>
        <v>45020</v>
      </c>
      <c r="T806" s="18">
        <f>_xll.qlCalendarAdvance(Calendar,T805,R806,"f",,Trigger)</f>
        <v>45020</v>
      </c>
      <c r="U806" s="22" t="e">
        <f>_xll.qlIndexFixing($U$1,S806,,Trigger)</f>
        <v>#NUM!</v>
      </c>
      <c r="V806" s="22" t="e">
        <f>_xll.qlIndexFixing($V$1,S806,,Trigger)</f>
        <v>#NUM!</v>
      </c>
      <c r="W806" s="27" t="e">
        <f t="shared" si="12"/>
        <v>#NUM!</v>
      </c>
    </row>
    <row r="807" spans="18:23" x14ac:dyDescent="0.2">
      <c r="R807" s="17" t="s">
        <v>21</v>
      </c>
      <c r="S807" s="18">
        <f>_xll.qlCalendarAdvance(Calendar,S806,R807,,Trigger)</f>
        <v>45027</v>
      </c>
      <c r="T807" s="18">
        <f>_xll.qlCalendarAdvance(Calendar,T806,R807,"f",,Trigger)</f>
        <v>45027</v>
      </c>
      <c r="U807" s="22" t="e">
        <f>_xll.qlIndexFixing($U$1,S807,,Trigger)</f>
        <v>#NUM!</v>
      </c>
      <c r="V807" s="22" t="e">
        <f>_xll.qlIndexFixing($V$1,S807,,Trigger)</f>
        <v>#NUM!</v>
      </c>
      <c r="W807" s="27" t="e">
        <f t="shared" si="12"/>
        <v>#NUM!</v>
      </c>
    </row>
    <row r="808" spans="18:23" x14ac:dyDescent="0.2">
      <c r="R808" s="17" t="s">
        <v>21</v>
      </c>
      <c r="S808" s="18">
        <f>_xll.qlCalendarAdvance(Calendar,S807,R808,,Trigger)</f>
        <v>45034</v>
      </c>
      <c r="T808" s="18">
        <f>_xll.qlCalendarAdvance(Calendar,T807,R808,"f",,Trigger)</f>
        <v>45034</v>
      </c>
      <c r="U808" s="22" t="e">
        <f>_xll.qlIndexFixing($U$1,S808,,Trigger)</f>
        <v>#NUM!</v>
      </c>
      <c r="V808" s="22" t="e">
        <f>_xll.qlIndexFixing($V$1,S808,,Trigger)</f>
        <v>#NUM!</v>
      </c>
      <c r="W808" s="27" t="e">
        <f t="shared" si="12"/>
        <v>#NUM!</v>
      </c>
    </row>
    <row r="809" spans="18:23" x14ac:dyDescent="0.2">
      <c r="R809" s="17" t="s">
        <v>21</v>
      </c>
      <c r="S809" s="18">
        <f>_xll.qlCalendarAdvance(Calendar,S808,R809,,Trigger)</f>
        <v>45041</v>
      </c>
      <c r="T809" s="18">
        <f>_xll.qlCalendarAdvance(Calendar,T808,R809,"f",,Trigger)</f>
        <v>45041</v>
      </c>
      <c r="U809" s="22" t="e">
        <f>_xll.qlIndexFixing($U$1,S809,,Trigger)</f>
        <v>#NUM!</v>
      </c>
      <c r="V809" s="22" t="e">
        <f>_xll.qlIndexFixing($V$1,S809,,Trigger)</f>
        <v>#NUM!</v>
      </c>
      <c r="W809" s="27" t="e">
        <f t="shared" si="12"/>
        <v>#NUM!</v>
      </c>
    </row>
    <row r="810" spans="18:23" x14ac:dyDescent="0.2">
      <c r="R810" s="17" t="s">
        <v>21</v>
      </c>
      <c r="S810" s="18">
        <f>_xll.qlCalendarAdvance(Calendar,S809,R810,,Trigger)</f>
        <v>45048</v>
      </c>
      <c r="T810" s="18">
        <f>_xll.qlCalendarAdvance(Calendar,T809,R810,"f",,Trigger)</f>
        <v>45048</v>
      </c>
      <c r="U810" s="22" t="e">
        <f>_xll.qlIndexFixing($U$1,S810,,Trigger)</f>
        <v>#NUM!</v>
      </c>
      <c r="V810" s="22" t="e">
        <f>_xll.qlIndexFixing($V$1,S810,,Trigger)</f>
        <v>#NUM!</v>
      </c>
      <c r="W810" s="27" t="e">
        <f t="shared" si="12"/>
        <v>#NUM!</v>
      </c>
    </row>
    <row r="811" spans="18:23" x14ac:dyDescent="0.2">
      <c r="R811" s="17" t="s">
        <v>21</v>
      </c>
      <c r="S811" s="18">
        <f>_xll.qlCalendarAdvance(Calendar,S810,R811,,Trigger)</f>
        <v>45055</v>
      </c>
      <c r="T811" s="18">
        <f>_xll.qlCalendarAdvance(Calendar,T810,R811,"f",,Trigger)</f>
        <v>45055</v>
      </c>
      <c r="U811" s="22" t="e">
        <f>_xll.qlIndexFixing($U$1,S811,,Trigger)</f>
        <v>#NUM!</v>
      </c>
      <c r="V811" s="22" t="e">
        <f>_xll.qlIndexFixing($V$1,S811,,Trigger)</f>
        <v>#NUM!</v>
      </c>
      <c r="W811" s="27" t="e">
        <f t="shared" si="12"/>
        <v>#NUM!</v>
      </c>
    </row>
    <row r="812" spans="18:23" x14ac:dyDescent="0.2">
      <c r="R812" s="17" t="s">
        <v>21</v>
      </c>
      <c r="S812" s="18">
        <f>_xll.qlCalendarAdvance(Calendar,S811,R812,,Trigger)</f>
        <v>45062</v>
      </c>
      <c r="T812" s="18">
        <f>_xll.qlCalendarAdvance(Calendar,T811,R812,"f",,Trigger)</f>
        <v>45062</v>
      </c>
      <c r="U812" s="22" t="e">
        <f>_xll.qlIndexFixing($U$1,S812,,Trigger)</f>
        <v>#NUM!</v>
      </c>
      <c r="V812" s="22" t="e">
        <f>_xll.qlIndexFixing($V$1,S812,,Trigger)</f>
        <v>#NUM!</v>
      </c>
      <c r="W812" s="27" t="e">
        <f t="shared" si="12"/>
        <v>#NUM!</v>
      </c>
    </row>
    <row r="813" spans="18:23" x14ac:dyDescent="0.2">
      <c r="R813" s="17" t="s">
        <v>21</v>
      </c>
      <c r="S813" s="18">
        <f>_xll.qlCalendarAdvance(Calendar,S812,R813,,Trigger)</f>
        <v>45069</v>
      </c>
      <c r="T813" s="18">
        <f>_xll.qlCalendarAdvance(Calendar,T812,R813,"f",,Trigger)</f>
        <v>45069</v>
      </c>
      <c r="U813" s="22" t="e">
        <f>_xll.qlIndexFixing($U$1,S813,,Trigger)</f>
        <v>#NUM!</v>
      </c>
      <c r="V813" s="22" t="e">
        <f>_xll.qlIndexFixing($V$1,S813,,Trigger)</f>
        <v>#NUM!</v>
      </c>
      <c r="W813" s="27" t="e">
        <f t="shared" si="12"/>
        <v>#NUM!</v>
      </c>
    </row>
    <row r="814" spans="18:23" x14ac:dyDescent="0.2">
      <c r="R814" s="17" t="s">
        <v>21</v>
      </c>
      <c r="S814" s="18">
        <f>_xll.qlCalendarAdvance(Calendar,S813,R814,,Trigger)</f>
        <v>45076</v>
      </c>
      <c r="T814" s="18">
        <f>_xll.qlCalendarAdvance(Calendar,T813,R814,"f",,Trigger)</f>
        <v>45076</v>
      </c>
      <c r="U814" s="22" t="e">
        <f>_xll.qlIndexFixing($U$1,S814,,Trigger)</f>
        <v>#NUM!</v>
      </c>
      <c r="V814" s="22" t="e">
        <f>_xll.qlIndexFixing($V$1,S814,,Trigger)</f>
        <v>#NUM!</v>
      </c>
      <c r="W814" s="27" t="e">
        <f t="shared" si="12"/>
        <v>#NUM!</v>
      </c>
    </row>
    <row r="815" spans="18:23" x14ac:dyDescent="0.2">
      <c r="R815" s="17" t="s">
        <v>21</v>
      </c>
      <c r="S815" s="18">
        <f>_xll.qlCalendarAdvance(Calendar,S814,R815,,Trigger)</f>
        <v>45083</v>
      </c>
      <c r="T815" s="18">
        <f>_xll.qlCalendarAdvance(Calendar,T814,R815,"f",,Trigger)</f>
        <v>45083</v>
      </c>
      <c r="U815" s="22" t="e">
        <f>_xll.qlIndexFixing($U$1,S815,,Trigger)</f>
        <v>#NUM!</v>
      </c>
      <c r="V815" s="22" t="e">
        <f>_xll.qlIndexFixing($V$1,S815,,Trigger)</f>
        <v>#NUM!</v>
      </c>
      <c r="W815" s="27" t="e">
        <f t="shared" si="12"/>
        <v>#NUM!</v>
      </c>
    </row>
    <row r="816" spans="18:23" x14ac:dyDescent="0.2">
      <c r="R816" s="17" t="s">
        <v>21</v>
      </c>
      <c r="S816" s="18">
        <f>_xll.qlCalendarAdvance(Calendar,S815,R816,,Trigger)</f>
        <v>45090</v>
      </c>
      <c r="T816" s="18">
        <f>_xll.qlCalendarAdvance(Calendar,T815,R816,"f",,Trigger)</f>
        <v>45090</v>
      </c>
      <c r="U816" s="22" t="e">
        <f>_xll.qlIndexFixing($U$1,S816,,Trigger)</f>
        <v>#NUM!</v>
      </c>
      <c r="V816" s="22" t="e">
        <f>_xll.qlIndexFixing($V$1,S816,,Trigger)</f>
        <v>#NUM!</v>
      </c>
      <c r="W816" s="27" t="e">
        <f t="shared" si="12"/>
        <v>#NUM!</v>
      </c>
    </row>
    <row r="817" spans="18:23" x14ac:dyDescent="0.2">
      <c r="R817" s="17" t="s">
        <v>21</v>
      </c>
      <c r="S817" s="18">
        <f>_xll.qlCalendarAdvance(Calendar,S816,R817,,Trigger)</f>
        <v>45097</v>
      </c>
      <c r="T817" s="18">
        <f>_xll.qlCalendarAdvance(Calendar,T816,R817,"f",,Trigger)</f>
        <v>45097</v>
      </c>
      <c r="U817" s="22" t="e">
        <f>_xll.qlIndexFixing($U$1,S817,,Trigger)</f>
        <v>#NUM!</v>
      </c>
      <c r="V817" s="22" t="e">
        <f>_xll.qlIndexFixing($V$1,S817,,Trigger)</f>
        <v>#NUM!</v>
      </c>
      <c r="W817" s="27" t="e">
        <f t="shared" si="12"/>
        <v>#NUM!</v>
      </c>
    </row>
    <row r="818" spans="18:23" x14ac:dyDescent="0.2">
      <c r="R818" s="17" t="s">
        <v>21</v>
      </c>
      <c r="S818" s="18">
        <f>_xll.qlCalendarAdvance(Calendar,S817,R818,,Trigger)</f>
        <v>45104</v>
      </c>
      <c r="T818" s="18">
        <f>_xll.qlCalendarAdvance(Calendar,T817,R818,"f",,Trigger)</f>
        <v>45104</v>
      </c>
      <c r="U818" s="22" t="e">
        <f>_xll.qlIndexFixing($U$1,S818,,Trigger)</f>
        <v>#NUM!</v>
      </c>
      <c r="V818" s="22" t="e">
        <f>_xll.qlIndexFixing($V$1,S818,,Trigger)</f>
        <v>#NUM!</v>
      </c>
      <c r="W818" s="27" t="e">
        <f t="shared" si="12"/>
        <v>#NUM!</v>
      </c>
    </row>
    <row r="819" spans="18:23" x14ac:dyDescent="0.2">
      <c r="R819" s="17" t="s">
        <v>21</v>
      </c>
      <c r="S819" s="18">
        <f>_xll.qlCalendarAdvance(Calendar,S818,R819,,Trigger)</f>
        <v>45111</v>
      </c>
      <c r="T819" s="18">
        <f>_xll.qlCalendarAdvance(Calendar,T818,R819,"f",,Trigger)</f>
        <v>45111</v>
      </c>
      <c r="U819" s="22" t="e">
        <f>_xll.qlIndexFixing($U$1,S819,,Trigger)</f>
        <v>#NUM!</v>
      </c>
      <c r="V819" s="22" t="e">
        <f>_xll.qlIndexFixing($V$1,S819,,Trigger)</f>
        <v>#NUM!</v>
      </c>
      <c r="W819" s="27" t="e">
        <f t="shared" si="12"/>
        <v>#NUM!</v>
      </c>
    </row>
    <row r="820" spans="18:23" x14ac:dyDescent="0.2">
      <c r="R820" s="17" t="s">
        <v>21</v>
      </c>
      <c r="S820" s="18">
        <f>_xll.qlCalendarAdvance(Calendar,S819,R820,,Trigger)</f>
        <v>45118</v>
      </c>
      <c r="T820" s="18">
        <f>_xll.qlCalendarAdvance(Calendar,T819,R820,"f",,Trigger)</f>
        <v>45118</v>
      </c>
      <c r="U820" s="22" t="e">
        <f>_xll.qlIndexFixing($U$1,S820,,Trigger)</f>
        <v>#NUM!</v>
      </c>
      <c r="V820" s="22" t="e">
        <f>_xll.qlIndexFixing($V$1,S820,,Trigger)</f>
        <v>#NUM!</v>
      </c>
      <c r="W820" s="27" t="e">
        <f t="shared" si="12"/>
        <v>#NUM!</v>
      </c>
    </row>
    <row r="821" spans="18:23" x14ac:dyDescent="0.2">
      <c r="R821" s="17" t="s">
        <v>21</v>
      </c>
      <c r="S821" s="18">
        <f>_xll.qlCalendarAdvance(Calendar,S820,R821,,Trigger)</f>
        <v>45125</v>
      </c>
      <c r="T821" s="18">
        <f>_xll.qlCalendarAdvance(Calendar,T820,R821,"f",,Trigger)</f>
        <v>45125</v>
      </c>
      <c r="U821" s="22" t="e">
        <f>_xll.qlIndexFixing($U$1,S821,,Trigger)</f>
        <v>#NUM!</v>
      </c>
      <c r="V821" s="22" t="e">
        <f>_xll.qlIndexFixing($V$1,S821,,Trigger)</f>
        <v>#NUM!</v>
      </c>
      <c r="W821" s="27" t="e">
        <f t="shared" si="12"/>
        <v>#NUM!</v>
      </c>
    </row>
    <row r="822" spans="18:23" x14ac:dyDescent="0.2">
      <c r="R822" s="17" t="s">
        <v>21</v>
      </c>
      <c r="S822" s="18">
        <f>_xll.qlCalendarAdvance(Calendar,S821,R822,,Trigger)</f>
        <v>45132</v>
      </c>
      <c r="T822" s="18">
        <f>_xll.qlCalendarAdvance(Calendar,T821,R822,"f",,Trigger)</f>
        <v>45132</v>
      </c>
      <c r="U822" s="22" t="e">
        <f>_xll.qlIndexFixing($U$1,S822,,Trigger)</f>
        <v>#NUM!</v>
      </c>
      <c r="V822" s="22" t="e">
        <f>_xll.qlIndexFixing($V$1,S822,,Trigger)</f>
        <v>#NUM!</v>
      </c>
      <c r="W822" s="27" t="e">
        <f t="shared" si="12"/>
        <v>#NUM!</v>
      </c>
    </row>
    <row r="823" spans="18:23" x14ac:dyDescent="0.2">
      <c r="R823" s="17" t="s">
        <v>21</v>
      </c>
      <c r="S823" s="18">
        <f>_xll.qlCalendarAdvance(Calendar,S822,R823,,Trigger)</f>
        <v>45139</v>
      </c>
      <c r="T823" s="18">
        <f>_xll.qlCalendarAdvance(Calendar,T822,R823,"f",,Trigger)</f>
        <v>45139</v>
      </c>
      <c r="U823" s="22" t="e">
        <f>_xll.qlIndexFixing($U$1,S823,,Trigger)</f>
        <v>#NUM!</v>
      </c>
      <c r="V823" s="22" t="e">
        <f>_xll.qlIndexFixing($V$1,S823,,Trigger)</f>
        <v>#NUM!</v>
      </c>
      <c r="W823" s="27" t="e">
        <f t="shared" si="12"/>
        <v>#NUM!</v>
      </c>
    </row>
    <row r="824" spans="18:23" x14ac:dyDescent="0.2">
      <c r="R824" s="17" t="s">
        <v>21</v>
      </c>
      <c r="S824" s="18">
        <f>_xll.qlCalendarAdvance(Calendar,S823,R824,,Trigger)</f>
        <v>45146</v>
      </c>
      <c r="T824" s="18">
        <f>_xll.qlCalendarAdvance(Calendar,T823,R824,"f",,Trigger)</f>
        <v>45146</v>
      </c>
      <c r="U824" s="22" t="e">
        <f>_xll.qlIndexFixing($U$1,S824,,Trigger)</f>
        <v>#NUM!</v>
      </c>
      <c r="V824" s="22" t="e">
        <f>_xll.qlIndexFixing($V$1,S824,,Trigger)</f>
        <v>#NUM!</v>
      </c>
      <c r="W824" s="27" t="e">
        <f t="shared" si="12"/>
        <v>#NUM!</v>
      </c>
    </row>
    <row r="825" spans="18:23" x14ac:dyDescent="0.2">
      <c r="R825" s="17" t="s">
        <v>21</v>
      </c>
      <c r="S825" s="18">
        <f>_xll.qlCalendarAdvance(Calendar,S824,R825,,Trigger)</f>
        <v>45153</v>
      </c>
      <c r="T825" s="18">
        <f>_xll.qlCalendarAdvance(Calendar,T824,R825,"f",,Trigger)</f>
        <v>45153</v>
      </c>
      <c r="U825" s="22" t="e">
        <f>_xll.qlIndexFixing($U$1,S825,,Trigger)</f>
        <v>#NUM!</v>
      </c>
      <c r="V825" s="22" t="e">
        <f>_xll.qlIndexFixing($V$1,S825,,Trigger)</f>
        <v>#NUM!</v>
      </c>
      <c r="W825" s="27" t="e">
        <f t="shared" si="12"/>
        <v>#NUM!</v>
      </c>
    </row>
    <row r="826" spans="18:23" x14ac:dyDescent="0.2">
      <c r="R826" s="17" t="s">
        <v>21</v>
      </c>
      <c r="S826" s="18">
        <f>_xll.qlCalendarAdvance(Calendar,S825,R826,,Trigger)</f>
        <v>45160</v>
      </c>
      <c r="T826" s="18">
        <f>_xll.qlCalendarAdvance(Calendar,T825,R826,"f",,Trigger)</f>
        <v>45160</v>
      </c>
      <c r="U826" s="22" t="e">
        <f>_xll.qlIndexFixing($U$1,S826,,Trigger)</f>
        <v>#NUM!</v>
      </c>
      <c r="V826" s="22" t="e">
        <f>_xll.qlIndexFixing($V$1,S826,,Trigger)</f>
        <v>#NUM!</v>
      </c>
      <c r="W826" s="27" t="e">
        <f t="shared" si="12"/>
        <v>#NUM!</v>
      </c>
    </row>
    <row r="827" spans="18:23" x14ac:dyDescent="0.2">
      <c r="R827" s="17" t="s">
        <v>21</v>
      </c>
      <c r="S827" s="18">
        <f>_xll.qlCalendarAdvance(Calendar,S826,R827,,Trigger)</f>
        <v>45167</v>
      </c>
      <c r="T827" s="18">
        <f>_xll.qlCalendarAdvance(Calendar,T826,R827,"f",,Trigger)</f>
        <v>45167</v>
      </c>
      <c r="U827" s="22" t="e">
        <f>_xll.qlIndexFixing($U$1,S827,,Trigger)</f>
        <v>#NUM!</v>
      </c>
      <c r="V827" s="22" t="e">
        <f>_xll.qlIndexFixing($V$1,S827,,Trigger)</f>
        <v>#NUM!</v>
      </c>
      <c r="W827" s="27" t="e">
        <f t="shared" si="12"/>
        <v>#NUM!</v>
      </c>
    </row>
    <row r="828" spans="18:23" x14ac:dyDescent="0.2">
      <c r="R828" s="17" t="s">
        <v>21</v>
      </c>
      <c r="S828" s="18">
        <f>_xll.qlCalendarAdvance(Calendar,S827,R828,,Trigger)</f>
        <v>45174</v>
      </c>
      <c r="T828" s="18">
        <f>_xll.qlCalendarAdvance(Calendar,T827,R828,"f",,Trigger)</f>
        <v>45174</v>
      </c>
      <c r="U828" s="22" t="e">
        <f>_xll.qlIndexFixing($U$1,S828,,Trigger)</f>
        <v>#NUM!</v>
      </c>
      <c r="V828" s="22" t="e">
        <f>_xll.qlIndexFixing($V$1,S828,,Trigger)</f>
        <v>#NUM!</v>
      </c>
      <c r="W828" s="27" t="e">
        <f t="shared" si="12"/>
        <v>#NUM!</v>
      </c>
    </row>
    <row r="829" spans="18:23" x14ac:dyDescent="0.2">
      <c r="R829" s="17" t="s">
        <v>21</v>
      </c>
      <c r="S829" s="18">
        <f>_xll.qlCalendarAdvance(Calendar,S828,R829,,Trigger)</f>
        <v>45181</v>
      </c>
      <c r="T829" s="18">
        <f>_xll.qlCalendarAdvance(Calendar,T828,R829,"f",,Trigger)</f>
        <v>45181</v>
      </c>
      <c r="U829" s="22" t="e">
        <f>_xll.qlIndexFixing($U$1,S829,,Trigger)</f>
        <v>#NUM!</v>
      </c>
      <c r="V829" s="22" t="e">
        <f>_xll.qlIndexFixing($V$1,S829,,Trigger)</f>
        <v>#NUM!</v>
      </c>
      <c r="W829" s="27" t="e">
        <f t="shared" si="12"/>
        <v>#NUM!</v>
      </c>
    </row>
    <row r="830" spans="18:23" x14ac:dyDescent="0.2">
      <c r="R830" s="17" t="s">
        <v>21</v>
      </c>
      <c r="S830" s="18">
        <f>_xll.qlCalendarAdvance(Calendar,S829,R830,,Trigger)</f>
        <v>45188</v>
      </c>
      <c r="T830" s="18">
        <f>_xll.qlCalendarAdvance(Calendar,T829,R830,"f",,Trigger)</f>
        <v>45188</v>
      </c>
      <c r="U830" s="22" t="e">
        <f>_xll.qlIndexFixing($U$1,S830,,Trigger)</f>
        <v>#NUM!</v>
      </c>
      <c r="V830" s="22" t="e">
        <f>_xll.qlIndexFixing($V$1,S830,,Trigger)</f>
        <v>#NUM!</v>
      </c>
      <c r="W830" s="27" t="e">
        <f t="shared" si="12"/>
        <v>#NUM!</v>
      </c>
    </row>
    <row r="831" spans="18:23" x14ac:dyDescent="0.2">
      <c r="R831" s="17" t="s">
        <v>21</v>
      </c>
      <c r="S831" s="18">
        <f>_xll.qlCalendarAdvance(Calendar,S830,R831,,Trigger)</f>
        <v>45195</v>
      </c>
      <c r="T831" s="18">
        <f>_xll.qlCalendarAdvance(Calendar,T830,R831,"f",,Trigger)</f>
        <v>45195</v>
      </c>
      <c r="U831" s="22" t="e">
        <f>_xll.qlIndexFixing($U$1,S831,,Trigger)</f>
        <v>#NUM!</v>
      </c>
      <c r="V831" s="22" t="e">
        <f>_xll.qlIndexFixing($V$1,S831,,Trigger)</f>
        <v>#NUM!</v>
      </c>
      <c r="W831" s="27" t="e">
        <f t="shared" si="12"/>
        <v>#NUM!</v>
      </c>
    </row>
    <row r="832" spans="18:23" x14ac:dyDescent="0.2">
      <c r="R832" s="17" t="s">
        <v>21</v>
      </c>
      <c r="S832" s="18">
        <f>_xll.qlCalendarAdvance(Calendar,S831,R832,,Trigger)</f>
        <v>45202</v>
      </c>
      <c r="T832" s="18">
        <f>_xll.qlCalendarAdvance(Calendar,T831,R832,"f",,Trigger)</f>
        <v>45202</v>
      </c>
      <c r="U832" s="22" t="e">
        <f>_xll.qlIndexFixing($U$1,S832,,Trigger)</f>
        <v>#NUM!</v>
      </c>
      <c r="V832" s="22" t="e">
        <f>_xll.qlIndexFixing($V$1,S832,,Trigger)</f>
        <v>#NUM!</v>
      </c>
      <c r="W832" s="27" t="e">
        <f t="shared" si="12"/>
        <v>#NUM!</v>
      </c>
    </row>
    <row r="833" spans="18:23" x14ac:dyDescent="0.2">
      <c r="R833" s="17" t="s">
        <v>21</v>
      </c>
      <c r="S833" s="18">
        <f>_xll.qlCalendarAdvance(Calendar,S832,R833,,Trigger)</f>
        <v>45209</v>
      </c>
      <c r="T833" s="18">
        <f>_xll.qlCalendarAdvance(Calendar,T832,R833,"f",,Trigger)</f>
        <v>45209</v>
      </c>
      <c r="U833" s="22" t="e">
        <f>_xll.qlIndexFixing($U$1,S833,,Trigger)</f>
        <v>#NUM!</v>
      </c>
      <c r="V833" s="22" t="e">
        <f>_xll.qlIndexFixing($V$1,S833,,Trigger)</f>
        <v>#NUM!</v>
      </c>
      <c r="W833" s="27" t="e">
        <f t="shared" si="12"/>
        <v>#NUM!</v>
      </c>
    </row>
    <row r="834" spans="18:23" x14ac:dyDescent="0.2">
      <c r="R834" s="17" t="s">
        <v>21</v>
      </c>
      <c r="S834" s="18">
        <f>_xll.qlCalendarAdvance(Calendar,S833,R834,,Trigger)</f>
        <v>45216</v>
      </c>
      <c r="T834" s="18">
        <f>_xll.qlCalendarAdvance(Calendar,T833,R834,"f",,Trigger)</f>
        <v>45216</v>
      </c>
      <c r="U834" s="22" t="e">
        <f>_xll.qlIndexFixing($U$1,S834,,Trigger)</f>
        <v>#NUM!</v>
      </c>
      <c r="V834" s="22" t="e">
        <f>_xll.qlIndexFixing($V$1,S834,,Trigger)</f>
        <v>#NUM!</v>
      </c>
      <c r="W834" s="27" t="e">
        <f t="shared" si="12"/>
        <v>#NUM!</v>
      </c>
    </row>
    <row r="835" spans="18:23" x14ac:dyDescent="0.2">
      <c r="R835" s="17" t="s">
        <v>21</v>
      </c>
      <c r="S835" s="18">
        <f>_xll.qlCalendarAdvance(Calendar,S834,R835,,Trigger)</f>
        <v>45223</v>
      </c>
      <c r="T835" s="18">
        <f>_xll.qlCalendarAdvance(Calendar,T834,R835,"f",,Trigger)</f>
        <v>45223</v>
      </c>
      <c r="U835" s="22" t="e">
        <f>_xll.qlIndexFixing($U$1,S835,,Trigger)</f>
        <v>#NUM!</v>
      </c>
      <c r="V835" s="22" t="e">
        <f>_xll.qlIndexFixing($V$1,S835,,Trigger)</f>
        <v>#NUM!</v>
      </c>
      <c r="W835" s="27" t="e">
        <f t="shared" si="12"/>
        <v>#NUM!</v>
      </c>
    </row>
    <row r="836" spans="18:23" x14ac:dyDescent="0.2">
      <c r="R836" s="17" t="s">
        <v>21</v>
      </c>
      <c r="S836" s="18">
        <f>_xll.qlCalendarAdvance(Calendar,S835,R836,,Trigger)</f>
        <v>45230</v>
      </c>
      <c r="T836" s="18">
        <f>_xll.qlCalendarAdvance(Calendar,T835,R836,"f",,Trigger)</f>
        <v>45230</v>
      </c>
      <c r="U836" s="22" t="e">
        <f>_xll.qlIndexFixing($U$1,S836,,Trigger)</f>
        <v>#NUM!</v>
      </c>
      <c r="V836" s="22" t="e">
        <f>_xll.qlIndexFixing($V$1,S836,,Trigger)</f>
        <v>#NUM!</v>
      </c>
      <c r="W836" s="27" t="e">
        <f t="shared" ref="W836:W899" si="13">(U836-V836)*10000</f>
        <v>#NUM!</v>
      </c>
    </row>
    <row r="837" spans="18:23" x14ac:dyDescent="0.2">
      <c r="R837" s="17" t="s">
        <v>21</v>
      </c>
      <c r="S837" s="18">
        <f>_xll.qlCalendarAdvance(Calendar,S836,R837,,Trigger)</f>
        <v>45237</v>
      </c>
      <c r="T837" s="18">
        <f>_xll.qlCalendarAdvance(Calendar,T836,R837,"f",,Trigger)</f>
        <v>45237</v>
      </c>
      <c r="U837" s="22" t="e">
        <f>_xll.qlIndexFixing($U$1,S837,,Trigger)</f>
        <v>#NUM!</v>
      </c>
      <c r="V837" s="22" t="e">
        <f>_xll.qlIndexFixing($V$1,S837,,Trigger)</f>
        <v>#NUM!</v>
      </c>
      <c r="W837" s="27" t="e">
        <f t="shared" si="13"/>
        <v>#NUM!</v>
      </c>
    </row>
    <row r="838" spans="18:23" x14ac:dyDescent="0.2">
      <c r="R838" s="17" t="s">
        <v>21</v>
      </c>
      <c r="S838" s="18">
        <f>_xll.qlCalendarAdvance(Calendar,S837,R838,,Trigger)</f>
        <v>45244</v>
      </c>
      <c r="T838" s="18">
        <f>_xll.qlCalendarAdvance(Calendar,T837,R838,"f",,Trigger)</f>
        <v>45244</v>
      </c>
      <c r="U838" s="22" t="e">
        <f>_xll.qlIndexFixing($U$1,S838,,Trigger)</f>
        <v>#NUM!</v>
      </c>
      <c r="V838" s="22" t="e">
        <f>_xll.qlIndexFixing($V$1,S838,,Trigger)</f>
        <v>#NUM!</v>
      </c>
      <c r="W838" s="27" t="e">
        <f t="shared" si="13"/>
        <v>#NUM!</v>
      </c>
    </row>
    <row r="839" spans="18:23" x14ac:dyDescent="0.2">
      <c r="R839" s="17" t="s">
        <v>21</v>
      </c>
      <c r="S839" s="18">
        <f>_xll.qlCalendarAdvance(Calendar,S838,R839,,Trigger)</f>
        <v>45251</v>
      </c>
      <c r="T839" s="18">
        <f>_xll.qlCalendarAdvance(Calendar,T838,R839,"f",,Trigger)</f>
        <v>45251</v>
      </c>
      <c r="U839" s="22" t="e">
        <f>_xll.qlIndexFixing($U$1,S839,,Trigger)</f>
        <v>#NUM!</v>
      </c>
      <c r="V839" s="22" t="e">
        <f>_xll.qlIndexFixing($V$1,S839,,Trigger)</f>
        <v>#NUM!</v>
      </c>
      <c r="W839" s="27" t="e">
        <f t="shared" si="13"/>
        <v>#NUM!</v>
      </c>
    </row>
    <row r="840" spans="18:23" x14ac:dyDescent="0.2">
      <c r="R840" s="17" t="s">
        <v>21</v>
      </c>
      <c r="S840" s="18">
        <f>_xll.qlCalendarAdvance(Calendar,S839,R840,,Trigger)</f>
        <v>45258</v>
      </c>
      <c r="T840" s="18">
        <f>_xll.qlCalendarAdvance(Calendar,T839,R840,"f",,Trigger)</f>
        <v>45258</v>
      </c>
      <c r="U840" s="22" t="e">
        <f>_xll.qlIndexFixing($U$1,S840,,Trigger)</f>
        <v>#NUM!</v>
      </c>
      <c r="V840" s="22" t="e">
        <f>_xll.qlIndexFixing($V$1,S840,,Trigger)</f>
        <v>#NUM!</v>
      </c>
      <c r="W840" s="27" t="e">
        <f t="shared" si="13"/>
        <v>#NUM!</v>
      </c>
    </row>
    <row r="841" spans="18:23" x14ac:dyDescent="0.2">
      <c r="R841" s="17" t="s">
        <v>21</v>
      </c>
      <c r="S841" s="18">
        <f>_xll.qlCalendarAdvance(Calendar,S840,R841,,Trigger)</f>
        <v>45265</v>
      </c>
      <c r="T841" s="18">
        <f>_xll.qlCalendarAdvance(Calendar,T840,R841,"f",,Trigger)</f>
        <v>45265</v>
      </c>
      <c r="U841" s="22" t="e">
        <f>_xll.qlIndexFixing($U$1,S841,,Trigger)</f>
        <v>#NUM!</v>
      </c>
      <c r="V841" s="22" t="e">
        <f>_xll.qlIndexFixing($V$1,S841,,Trigger)</f>
        <v>#NUM!</v>
      </c>
      <c r="W841" s="27" t="e">
        <f t="shared" si="13"/>
        <v>#NUM!</v>
      </c>
    </row>
    <row r="842" spans="18:23" x14ac:dyDescent="0.2">
      <c r="R842" s="17" t="s">
        <v>21</v>
      </c>
      <c r="S842" s="18">
        <f>_xll.qlCalendarAdvance(Calendar,S841,R842,,Trigger)</f>
        <v>45272</v>
      </c>
      <c r="T842" s="18">
        <f>_xll.qlCalendarAdvance(Calendar,T841,R842,"f",,Trigger)</f>
        <v>45272</v>
      </c>
      <c r="U842" s="22" t="e">
        <f>_xll.qlIndexFixing($U$1,S842,,Trigger)</f>
        <v>#NUM!</v>
      </c>
      <c r="V842" s="22" t="e">
        <f>_xll.qlIndexFixing($V$1,S842,,Trigger)</f>
        <v>#NUM!</v>
      </c>
      <c r="W842" s="27" t="e">
        <f t="shared" si="13"/>
        <v>#NUM!</v>
      </c>
    </row>
    <row r="843" spans="18:23" x14ac:dyDescent="0.2">
      <c r="R843" s="17" t="s">
        <v>21</v>
      </c>
      <c r="S843" s="18">
        <f>_xll.qlCalendarAdvance(Calendar,S842,R843,,Trigger)</f>
        <v>45279</v>
      </c>
      <c r="T843" s="18">
        <f>_xll.qlCalendarAdvance(Calendar,T842,R843,"f",,Trigger)</f>
        <v>45279</v>
      </c>
      <c r="U843" s="22" t="e">
        <f>_xll.qlIndexFixing($U$1,S843,,Trigger)</f>
        <v>#NUM!</v>
      </c>
      <c r="V843" s="22" t="e">
        <f>_xll.qlIndexFixing($V$1,S843,,Trigger)</f>
        <v>#NUM!</v>
      </c>
      <c r="W843" s="27" t="e">
        <f t="shared" si="13"/>
        <v>#NUM!</v>
      </c>
    </row>
    <row r="844" spans="18:23" x14ac:dyDescent="0.2">
      <c r="R844" s="17" t="s">
        <v>21</v>
      </c>
      <c r="S844" s="18">
        <f>_xll.qlCalendarAdvance(Calendar,S843,R844,,Trigger)</f>
        <v>45287</v>
      </c>
      <c r="T844" s="18">
        <f>_xll.qlCalendarAdvance(Calendar,T843,R844,"f",,Trigger)</f>
        <v>45287</v>
      </c>
      <c r="U844" s="22" t="e">
        <f>_xll.qlIndexFixing($U$1,S844,,Trigger)</f>
        <v>#NUM!</v>
      </c>
      <c r="V844" s="22" t="e">
        <f>_xll.qlIndexFixing($V$1,S844,,Trigger)</f>
        <v>#NUM!</v>
      </c>
      <c r="W844" s="27" t="e">
        <f t="shared" si="13"/>
        <v>#NUM!</v>
      </c>
    </row>
    <row r="845" spans="18:23" x14ac:dyDescent="0.2">
      <c r="R845" s="17" t="s">
        <v>21</v>
      </c>
      <c r="S845" s="18">
        <f>_xll.qlCalendarAdvance(Calendar,S844,R845,,Trigger)</f>
        <v>45294</v>
      </c>
      <c r="T845" s="18">
        <f>_xll.qlCalendarAdvance(Calendar,T844,R845,"f",,Trigger)</f>
        <v>45294</v>
      </c>
      <c r="U845" s="22" t="e">
        <f>_xll.qlIndexFixing($U$1,S845,,Trigger)</f>
        <v>#NUM!</v>
      </c>
      <c r="V845" s="22" t="e">
        <f>_xll.qlIndexFixing($V$1,S845,,Trigger)</f>
        <v>#NUM!</v>
      </c>
      <c r="W845" s="27" t="e">
        <f t="shared" si="13"/>
        <v>#NUM!</v>
      </c>
    </row>
    <row r="846" spans="18:23" x14ac:dyDescent="0.2">
      <c r="R846" s="17" t="s">
        <v>21</v>
      </c>
      <c r="S846" s="18">
        <f>_xll.qlCalendarAdvance(Calendar,S845,R846,,Trigger)</f>
        <v>45301</v>
      </c>
      <c r="T846" s="18">
        <f>_xll.qlCalendarAdvance(Calendar,T845,R846,"f",,Trigger)</f>
        <v>45301</v>
      </c>
      <c r="U846" s="22" t="e">
        <f>_xll.qlIndexFixing($U$1,S846,,Trigger)</f>
        <v>#NUM!</v>
      </c>
      <c r="V846" s="22" t="e">
        <f>_xll.qlIndexFixing($V$1,S846,,Trigger)</f>
        <v>#NUM!</v>
      </c>
      <c r="W846" s="27" t="e">
        <f t="shared" si="13"/>
        <v>#NUM!</v>
      </c>
    </row>
    <row r="847" spans="18:23" x14ac:dyDescent="0.2">
      <c r="R847" s="17" t="s">
        <v>21</v>
      </c>
      <c r="S847" s="18">
        <f>_xll.qlCalendarAdvance(Calendar,S846,R847,,Trigger)</f>
        <v>45308</v>
      </c>
      <c r="T847" s="18">
        <f>_xll.qlCalendarAdvance(Calendar,T846,R847,"f",,Trigger)</f>
        <v>45308</v>
      </c>
      <c r="U847" s="22" t="e">
        <f>_xll.qlIndexFixing($U$1,S847,,Trigger)</f>
        <v>#NUM!</v>
      </c>
      <c r="V847" s="22" t="e">
        <f>_xll.qlIndexFixing($V$1,S847,,Trigger)</f>
        <v>#NUM!</v>
      </c>
      <c r="W847" s="27" t="e">
        <f t="shared" si="13"/>
        <v>#NUM!</v>
      </c>
    </row>
    <row r="848" spans="18:23" x14ac:dyDescent="0.2">
      <c r="R848" s="17" t="s">
        <v>21</v>
      </c>
      <c r="S848" s="18">
        <f>_xll.qlCalendarAdvance(Calendar,S847,R848,,Trigger)</f>
        <v>45315</v>
      </c>
      <c r="T848" s="18">
        <f>_xll.qlCalendarAdvance(Calendar,T847,R848,"f",,Trigger)</f>
        <v>45315</v>
      </c>
      <c r="U848" s="22" t="e">
        <f>_xll.qlIndexFixing($U$1,S848,,Trigger)</f>
        <v>#NUM!</v>
      </c>
      <c r="V848" s="22" t="e">
        <f>_xll.qlIndexFixing($V$1,S848,,Trigger)</f>
        <v>#NUM!</v>
      </c>
      <c r="W848" s="27" t="e">
        <f t="shared" si="13"/>
        <v>#NUM!</v>
      </c>
    </row>
    <row r="849" spans="18:23" x14ac:dyDescent="0.2">
      <c r="R849" s="17" t="s">
        <v>21</v>
      </c>
      <c r="S849" s="18">
        <f>_xll.qlCalendarAdvance(Calendar,S848,R849,,Trigger)</f>
        <v>45322</v>
      </c>
      <c r="T849" s="18">
        <f>_xll.qlCalendarAdvance(Calendar,T848,R849,"f",,Trigger)</f>
        <v>45322</v>
      </c>
      <c r="U849" s="22" t="e">
        <f>_xll.qlIndexFixing($U$1,S849,,Trigger)</f>
        <v>#NUM!</v>
      </c>
      <c r="V849" s="22" t="e">
        <f>_xll.qlIndexFixing($V$1,S849,,Trigger)</f>
        <v>#NUM!</v>
      </c>
      <c r="W849" s="27" t="e">
        <f t="shared" si="13"/>
        <v>#NUM!</v>
      </c>
    </row>
    <row r="850" spans="18:23" x14ac:dyDescent="0.2">
      <c r="R850" s="17" t="s">
        <v>21</v>
      </c>
      <c r="S850" s="18">
        <f>_xll.qlCalendarAdvance(Calendar,S849,R850,,Trigger)</f>
        <v>45329</v>
      </c>
      <c r="T850" s="18">
        <f>_xll.qlCalendarAdvance(Calendar,T849,R850,"f",,Trigger)</f>
        <v>45329</v>
      </c>
      <c r="U850" s="22" t="e">
        <f>_xll.qlIndexFixing($U$1,S850,,Trigger)</f>
        <v>#NUM!</v>
      </c>
      <c r="V850" s="22" t="e">
        <f>_xll.qlIndexFixing($V$1,S850,,Trigger)</f>
        <v>#NUM!</v>
      </c>
      <c r="W850" s="27" t="e">
        <f t="shared" si="13"/>
        <v>#NUM!</v>
      </c>
    </row>
    <row r="851" spans="18:23" x14ac:dyDescent="0.2">
      <c r="R851" s="17" t="s">
        <v>21</v>
      </c>
      <c r="S851" s="18">
        <f>_xll.qlCalendarAdvance(Calendar,S850,R851,,Trigger)</f>
        <v>45336</v>
      </c>
      <c r="T851" s="18">
        <f>_xll.qlCalendarAdvance(Calendar,T850,R851,"f",,Trigger)</f>
        <v>45336</v>
      </c>
      <c r="U851" s="22" t="e">
        <f>_xll.qlIndexFixing($U$1,S851,,Trigger)</f>
        <v>#NUM!</v>
      </c>
      <c r="V851" s="22" t="e">
        <f>_xll.qlIndexFixing($V$1,S851,,Trigger)</f>
        <v>#NUM!</v>
      </c>
      <c r="W851" s="27" t="e">
        <f t="shared" si="13"/>
        <v>#NUM!</v>
      </c>
    </row>
    <row r="852" spans="18:23" x14ac:dyDescent="0.2">
      <c r="R852" s="17" t="s">
        <v>21</v>
      </c>
      <c r="S852" s="18">
        <f>_xll.qlCalendarAdvance(Calendar,S851,R852,,Trigger)</f>
        <v>45343</v>
      </c>
      <c r="T852" s="18">
        <f>_xll.qlCalendarAdvance(Calendar,T851,R852,"f",,Trigger)</f>
        <v>45343</v>
      </c>
      <c r="U852" s="22" t="e">
        <f>_xll.qlIndexFixing($U$1,S852,,Trigger)</f>
        <v>#NUM!</v>
      </c>
      <c r="V852" s="22" t="e">
        <f>_xll.qlIndexFixing($V$1,S852,,Trigger)</f>
        <v>#NUM!</v>
      </c>
      <c r="W852" s="27" t="e">
        <f t="shared" si="13"/>
        <v>#NUM!</v>
      </c>
    </row>
    <row r="853" spans="18:23" x14ac:dyDescent="0.2">
      <c r="R853" s="17" t="s">
        <v>21</v>
      </c>
      <c r="S853" s="18">
        <f>_xll.qlCalendarAdvance(Calendar,S852,R853,,Trigger)</f>
        <v>45350</v>
      </c>
      <c r="T853" s="18">
        <f>_xll.qlCalendarAdvance(Calendar,T852,R853,"f",,Trigger)</f>
        <v>45350</v>
      </c>
      <c r="U853" s="22" t="e">
        <f>_xll.qlIndexFixing($U$1,S853,,Trigger)</f>
        <v>#NUM!</v>
      </c>
      <c r="V853" s="22" t="e">
        <f>_xll.qlIndexFixing($V$1,S853,,Trigger)</f>
        <v>#NUM!</v>
      </c>
      <c r="W853" s="27" t="e">
        <f t="shared" si="13"/>
        <v>#NUM!</v>
      </c>
    </row>
    <row r="854" spans="18:23" x14ac:dyDescent="0.2">
      <c r="R854" s="17" t="s">
        <v>21</v>
      </c>
      <c r="S854" s="18">
        <f>_xll.qlCalendarAdvance(Calendar,S853,R854,,Trigger)</f>
        <v>45357</v>
      </c>
      <c r="T854" s="18">
        <f>_xll.qlCalendarAdvance(Calendar,T853,R854,"f",,Trigger)</f>
        <v>45357</v>
      </c>
      <c r="U854" s="22" t="e">
        <f>_xll.qlIndexFixing($U$1,S854,,Trigger)</f>
        <v>#NUM!</v>
      </c>
      <c r="V854" s="22" t="e">
        <f>_xll.qlIndexFixing($V$1,S854,,Trigger)</f>
        <v>#NUM!</v>
      </c>
      <c r="W854" s="27" t="e">
        <f t="shared" si="13"/>
        <v>#NUM!</v>
      </c>
    </row>
    <row r="855" spans="18:23" x14ac:dyDescent="0.2">
      <c r="R855" s="17" t="s">
        <v>21</v>
      </c>
      <c r="S855" s="18">
        <f>_xll.qlCalendarAdvance(Calendar,S854,R855,,Trigger)</f>
        <v>45364</v>
      </c>
      <c r="T855" s="18">
        <f>_xll.qlCalendarAdvance(Calendar,T854,R855,"f",,Trigger)</f>
        <v>45364</v>
      </c>
      <c r="U855" s="22" t="e">
        <f>_xll.qlIndexFixing($U$1,S855,,Trigger)</f>
        <v>#NUM!</v>
      </c>
      <c r="V855" s="22" t="e">
        <f>_xll.qlIndexFixing($V$1,S855,,Trigger)</f>
        <v>#NUM!</v>
      </c>
      <c r="W855" s="27" t="e">
        <f t="shared" si="13"/>
        <v>#NUM!</v>
      </c>
    </row>
    <row r="856" spans="18:23" x14ac:dyDescent="0.2">
      <c r="R856" s="17" t="s">
        <v>21</v>
      </c>
      <c r="S856" s="18">
        <f>_xll.qlCalendarAdvance(Calendar,S855,R856,,Trigger)</f>
        <v>45371</v>
      </c>
      <c r="T856" s="18">
        <f>_xll.qlCalendarAdvance(Calendar,T855,R856,"f",,Trigger)</f>
        <v>45371</v>
      </c>
      <c r="U856" s="22" t="e">
        <f>_xll.qlIndexFixing($U$1,S856,,Trigger)</f>
        <v>#NUM!</v>
      </c>
      <c r="V856" s="22" t="e">
        <f>_xll.qlIndexFixing($V$1,S856,,Trigger)</f>
        <v>#NUM!</v>
      </c>
      <c r="W856" s="27" t="e">
        <f t="shared" si="13"/>
        <v>#NUM!</v>
      </c>
    </row>
    <row r="857" spans="18:23" x14ac:dyDescent="0.2">
      <c r="R857" s="17" t="s">
        <v>21</v>
      </c>
      <c r="S857" s="18">
        <f>_xll.qlCalendarAdvance(Calendar,S856,R857,,Trigger)</f>
        <v>45378</v>
      </c>
      <c r="T857" s="18">
        <f>_xll.qlCalendarAdvance(Calendar,T856,R857,"f",,Trigger)</f>
        <v>45378</v>
      </c>
      <c r="U857" s="22" t="e">
        <f>_xll.qlIndexFixing($U$1,S857,,Trigger)</f>
        <v>#NUM!</v>
      </c>
      <c r="V857" s="22" t="e">
        <f>_xll.qlIndexFixing($V$1,S857,,Trigger)</f>
        <v>#NUM!</v>
      </c>
      <c r="W857" s="27" t="e">
        <f t="shared" si="13"/>
        <v>#NUM!</v>
      </c>
    </row>
    <row r="858" spans="18:23" x14ac:dyDescent="0.2">
      <c r="R858" s="17" t="s">
        <v>21</v>
      </c>
      <c r="S858" s="18">
        <f>_xll.qlCalendarAdvance(Calendar,S857,R858,,Trigger)</f>
        <v>45385</v>
      </c>
      <c r="T858" s="18">
        <f>_xll.qlCalendarAdvance(Calendar,T857,R858,"f",,Trigger)</f>
        <v>45385</v>
      </c>
      <c r="U858" s="22" t="e">
        <f>_xll.qlIndexFixing($U$1,S858,,Trigger)</f>
        <v>#NUM!</v>
      </c>
      <c r="V858" s="22" t="e">
        <f>_xll.qlIndexFixing($V$1,S858,,Trigger)</f>
        <v>#NUM!</v>
      </c>
      <c r="W858" s="27" t="e">
        <f t="shared" si="13"/>
        <v>#NUM!</v>
      </c>
    </row>
    <row r="859" spans="18:23" x14ac:dyDescent="0.2">
      <c r="R859" s="17" t="s">
        <v>21</v>
      </c>
      <c r="S859" s="18">
        <f>_xll.qlCalendarAdvance(Calendar,S858,R859,,Trigger)</f>
        <v>45392</v>
      </c>
      <c r="T859" s="18">
        <f>_xll.qlCalendarAdvance(Calendar,T858,R859,"f",,Trigger)</f>
        <v>45392</v>
      </c>
      <c r="U859" s="22" t="e">
        <f>_xll.qlIndexFixing($U$1,S859,,Trigger)</f>
        <v>#NUM!</v>
      </c>
      <c r="V859" s="22" t="e">
        <f>_xll.qlIndexFixing($V$1,S859,,Trigger)</f>
        <v>#NUM!</v>
      </c>
      <c r="W859" s="27" t="e">
        <f t="shared" si="13"/>
        <v>#NUM!</v>
      </c>
    </row>
    <row r="860" spans="18:23" x14ac:dyDescent="0.2">
      <c r="R860" s="17" t="s">
        <v>21</v>
      </c>
      <c r="S860" s="18">
        <f>_xll.qlCalendarAdvance(Calendar,S859,R860,,Trigger)</f>
        <v>45399</v>
      </c>
      <c r="T860" s="18">
        <f>_xll.qlCalendarAdvance(Calendar,T859,R860,"f",,Trigger)</f>
        <v>45399</v>
      </c>
      <c r="U860" s="22" t="e">
        <f>_xll.qlIndexFixing($U$1,S860,,Trigger)</f>
        <v>#NUM!</v>
      </c>
      <c r="V860" s="22" t="e">
        <f>_xll.qlIndexFixing($V$1,S860,,Trigger)</f>
        <v>#NUM!</v>
      </c>
      <c r="W860" s="27" t="e">
        <f t="shared" si="13"/>
        <v>#NUM!</v>
      </c>
    </row>
    <row r="861" spans="18:23" x14ac:dyDescent="0.2">
      <c r="R861" s="17" t="s">
        <v>21</v>
      </c>
      <c r="S861" s="18">
        <f>_xll.qlCalendarAdvance(Calendar,S860,R861,,Trigger)</f>
        <v>45406</v>
      </c>
      <c r="T861" s="18">
        <f>_xll.qlCalendarAdvance(Calendar,T860,R861,"f",,Trigger)</f>
        <v>45406</v>
      </c>
      <c r="U861" s="22" t="e">
        <f>_xll.qlIndexFixing($U$1,S861,,Trigger)</f>
        <v>#NUM!</v>
      </c>
      <c r="V861" s="22" t="e">
        <f>_xll.qlIndexFixing($V$1,S861,,Trigger)</f>
        <v>#NUM!</v>
      </c>
      <c r="W861" s="27" t="e">
        <f t="shared" si="13"/>
        <v>#NUM!</v>
      </c>
    </row>
    <row r="862" spans="18:23" x14ac:dyDescent="0.2">
      <c r="R862" s="17" t="s">
        <v>21</v>
      </c>
      <c r="S862" s="18">
        <f>_xll.qlCalendarAdvance(Calendar,S861,R862,,Trigger)</f>
        <v>45414</v>
      </c>
      <c r="T862" s="18">
        <f>_xll.qlCalendarAdvance(Calendar,T861,R862,"f",,Trigger)</f>
        <v>45414</v>
      </c>
      <c r="U862" s="22" t="e">
        <f>_xll.qlIndexFixing($U$1,S862,,Trigger)</f>
        <v>#NUM!</v>
      </c>
      <c r="V862" s="22" t="e">
        <f>_xll.qlIndexFixing($V$1,S862,,Trigger)</f>
        <v>#NUM!</v>
      </c>
      <c r="W862" s="27" t="e">
        <f t="shared" si="13"/>
        <v>#NUM!</v>
      </c>
    </row>
    <row r="863" spans="18:23" x14ac:dyDescent="0.2">
      <c r="R863" s="17" t="s">
        <v>21</v>
      </c>
      <c r="S863" s="18">
        <f>_xll.qlCalendarAdvance(Calendar,S862,R863,,Trigger)</f>
        <v>45421</v>
      </c>
      <c r="T863" s="18">
        <f>_xll.qlCalendarAdvance(Calendar,T862,R863,"f",,Trigger)</f>
        <v>45421</v>
      </c>
      <c r="U863" s="22" t="e">
        <f>_xll.qlIndexFixing($U$1,S863,,Trigger)</f>
        <v>#NUM!</v>
      </c>
      <c r="V863" s="22" t="e">
        <f>_xll.qlIndexFixing($V$1,S863,,Trigger)</f>
        <v>#NUM!</v>
      </c>
      <c r="W863" s="27" t="e">
        <f t="shared" si="13"/>
        <v>#NUM!</v>
      </c>
    </row>
    <row r="864" spans="18:23" x14ac:dyDescent="0.2">
      <c r="R864" s="17" t="s">
        <v>21</v>
      </c>
      <c r="S864" s="18">
        <f>_xll.qlCalendarAdvance(Calendar,S863,R864,,Trigger)</f>
        <v>45428</v>
      </c>
      <c r="T864" s="18">
        <f>_xll.qlCalendarAdvance(Calendar,T863,R864,"f",,Trigger)</f>
        <v>45428</v>
      </c>
      <c r="U864" s="22" t="e">
        <f>_xll.qlIndexFixing($U$1,S864,,Trigger)</f>
        <v>#NUM!</v>
      </c>
      <c r="V864" s="22" t="e">
        <f>_xll.qlIndexFixing($V$1,S864,,Trigger)</f>
        <v>#NUM!</v>
      </c>
      <c r="W864" s="27" t="e">
        <f t="shared" si="13"/>
        <v>#NUM!</v>
      </c>
    </row>
    <row r="865" spans="18:23" x14ac:dyDescent="0.2">
      <c r="R865" s="17" t="s">
        <v>21</v>
      </c>
      <c r="S865" s="18">
        <f>_xll.qlCalendarAdvance(Calendar,S864,R865,,Trigger)</f>
        <v>45435</v>
      </c>
      <c r="T865" s="18">
        <f>_xll.qlCalendarAdvance(Calendar,T864,R865,"f",,Trigger)</f>
        <v>45435</v>
      </c>
      <c r="U865" s="22" t="e">
        <f>_xll.qlIndexFixing($U$1,S865,,Trigger)</f>
        <v>#NUM!</v>
      </c>
      <c r="V865" s="22" t="e">
        <f>_xll.qlIndexFixing($V$1,S865,,Trigger)</f>
        <v>#NUM!</v>
      </c>
      <c r="W865" s="27" t="e">
        <f t="shared" si="13"/>
        <v>#NUM!</v>
      </c>
    </row>
    <row r="866" spans="18:23" x14ac:dyDescent="0.2">
      <c r="R866" s="17" t="s">
        <v>21</v>
      </c>
      <c r="S866" s="18">
        <f>_xll.qlCalendarAdvance(Calendar,S865,R866,,Trigger)</f>
        <v>45442</v>
      </c>
      <c r="T866" s="18">
        <f>_xll.qlCalendarAdvance(Calendar,T865,R866,"f",,Trigger)</f>
        <v>45442</v>
      </c>
      <c r="U866" s="22" t="e">
        <f>_xll.qlIndexFixing($U$1,S866,,Trigger)</f>
        <v>#NUM!</v>
      </c>
      <c r="V866" s="22" t="e">
        <f>_xll.qlIndexFixing($V$1,S866,,Trigger)</f>
        <v>#NUM!</v>
      </c>
      <c r="W866" s="27" t="e">
        <f t="shared" si="13"/>
        <v>#NUM!</v>
      </c>
    </row>
    <row r="867" spans="18:23" x14ac:dyDescent="0.2">
      <c r="R867" s="17" t="s">
        <v>21</v>
      </c>
      <c r="S867" s="18">
        <f>_xll.qlCalendarAdvance(Calendar,S866,R867,,Trigger)</f>
        <v>45449</v>
      </c>
      <c r="T867" s="18">
        <f>_xll.qlCalendarAdvance(Calendar,T866,R867,"f",,Trigger)</f>
        <v>45449</v>
      </c>
      <c r="U867" s="22" t="e">
        <f>_xll.qlIndexFixing($U$1,S867,,Trigger)</f>
        <v>#NUM!</v>
      </c>
      <c r="V867" s="22" t="e">
        <f>_xll.qlIndexFixing($V$1,S867,,Trigger)</f>
        <v>#NUM!</v>
      </c>
      <c r="W867" s="27" t="e">
        <f t="shared" si="13"/>
        <v>#NUM!</v>
      </c>
    </row>
    <row r="868" spans="18:23" x14ac:dyDescent="0.2">
      <c r="R868" s="17" t="s">
        <v>21</v>
      </c>
      <c r="S868" s="18">
        <f>_xll.qlCalendarAdvance(Calendar,S867,R868,,Trigger)</f>
        <v>45456</v>
      </c>
      <c r="T868" s="18">
        <f>_xll.qlCalendarAdvance(Calendar,T867,R868,"f",,Trigger)</f>
        <v>45456</v>
      </c>
      <c r="U868" s="22" t="e">
        <f>_xll.qlIndexFixing($U$1,S868,,Trigger)</f>
        <v>#NUM!</v>
      </c>
      <c r="V868" s="22" t="e">
        <f>_xll.qlIndexFixing($V$1,S868,,Trigger)</f>
        <v>#NUM!</v>
      </c>
      <c r="W868" s="27" t="e">
        <f t="shared" si="13"/>
        <v>#NUM!</v>
      </c>
    </row>
    <row r="869" spans="18:23" x14ac:dyDescent="0.2">
      <c r="R869" s="17" t="s">
        <v>21</v>
      </c>
      <c r="S869" s="18">
        <f>_xll.qlCalendarAdvance(Calendar,S868,R869,,Trigger)</f>
        <v>45463</v>
      </c>
      <c r="T869" s="18">
        <f>_xll.qlCalendarAdvance(Calendar,T868,R869,"f",,Trigger)</f>
        <v>45463</v>
      </c>
      <c r="U869" s="22" t="e">
        <f>_xll.qlIndexFixing($U$1,S869,,Trigger)</f>
        <v>#NUM!</v>
      </c>
      <c r="V869" s="22" t="e">
        <f>_xll.qlIndexFixing($V$1,S869,,Trigger)</f>
        <v>#NUM!</v>
      </c>
      <c r="W869" s="27" t="e">
        <f t="shared" si="13"/>
        <v>#NUM!</v>
      </c>
    </row>
    <row r="870" spans="18:23" x14ac:dyDescent="0.2">
      <c r="R870" s="17" t="s">
        <v>21</v>
      </c>
      <c r="S870" s="18">
        <f>_xll.qlCalendarAdvance(Calendar,S869,R870,,Trigger)</f>
        <v>45470</v>
      </c>
      <c r="T870" s="18">
        <f>_xll.qlCalendarAdvance(Calendar,T869,R870,"f",,Trigger)</f>
        <v>45470</v>
      </c>
      <c r="U870" s="22" t="e">
        <f>_xll.qlIndexFixing($U$1,S870,,Trigger)</f>
        <v>#NUM!</v>
      </c>
      <c r="V870" s="22" t="e">
        <f>_xll.qlIndexFixing($V$1,S870,,Trigger)</f>
        <v>#NUM!</v>
      </c>
      <c r="W870" s="27" t="e">
        <f t="shared" si="13"/>
        <v>#NUM!</v>
      </c>
    </row>
    <row r="871" spans="18:23" x14ac:dyDescent="0.2">
      <c r="R871" s="17" t="s">
        <v>21</v>
      </c>
      <c r="S871" s="18">
        <f>_xll.qlCalendarAdvance(Calendar,S870,R871,,Trigger)</f>
        <v>45477</v>
      </c>
      <c r="T871" s="18">
        <f>_xll.qlCalendarAdvance(Calendar,T870,R871,"f",,Trigger)</f>
        <v>45477</v>
      </c>
      <c r="U871" s="22" t="e">
        <f>_xll.qlIndexFixing($U$1,S871,,Trigger)</f>
        <v>#NUM!</v>
      </c>
      <c r="V871" s="22" t="e">
        <f>_xll.qlIndexFixing($V$1,S871,,Trigger)</f>
        <v>#NUM!</v>
      </c>
      <c r="W871" s="27" t="e">
        <f t="shared" si="13"/>
        <v>#NUM!</v>
      </c>
    </row>
    <row r="872" spans="18:23" x14ac:dyDescent="0.2">
      <c r="R872" s="17" t="s">
        <v>21</v>
      </c>
      <c r="S872" s="18">
        <f>_xll.qlCalendarAdvance(Calendar,S871,R872,,Trigger)</f>
        <v>45484</v>
      </c>
      <c r="T872" s="18">
        <f>_xll.qlCalendarAdvance(Calendar,T871,R872,"f",,Trigger)</f>
        <v>45484</v>
      </c>
      <c r="U872" s="22" t="e">
        <f>_xll.qlIndexFixing($U$1,S872,,Trigger)</f>
        <v>#NUM!</v>
      </c>
      <c r="V872" s="22" t="e">
        <f>_xll.qlIndexFixing($V$1,S872,,Trigger)</f>
        <v>#NUM!</v>
      </c>
      <c r="W872" s="27" t="e">
        <f t="shared" si="13"/>
        <v>#NUM!</v>
      </c>
    </row>
    <row r="873" spans="18:23" x14ac:dyDescent="0.2">
      <c r="R873" s="17" t="s">
        <v>21</v>
      </c>
      <c r="S873" s="18">
        <f>_xll.qlCalendarAdvance(Calendar,S872,R873,,Trigger)</f>
        <v>45491</v>
      </c>
      <c r="T873" s="18">
        <f>_xll.qlCalendarAdvance(Calendar,T872,R873,"f",,Trigger)</f>
        <v>45491</v>
      </c>
      <c r="U873" s="22" t="e">
        <f>_xll.qlIndexFixing($U$1,S873,,Trigger)</f>
        <v>#NUM!</v>
      </c>
      <c r="V873" s="22" t="e">
        <f>_xll.qlIndexFixing($V$1,S873,,Trigger)</f>
        <v>#NUM!</v>
      </c>
      <c r="W873" s="27" t="e">
        <f t="shared" si="13"/>
        <v>#NUM!</v>
      </c>
    </row>
    <row r="874" spans="18:23" x14ac:dyDescent="0.2">
      <c r="R874" s="17" t="s">
        <v>21</v>
      </c>
      <c r="S874" s="18">
        <f>_xll.qlCalendarAdvance(Calendar,S873,R874,,Trigger)</f>
        <v>45498</v>
      </c>
      <c r="T874" s="18">
        <f>_xll.qlCalendarAdvance(Calendar,T873,R874,"f",,Trigger)</f>
        <v>45498</v>
      </c>
      <c r="U874" s="22" t="e">
        <f>_xll.qlIndexFixing($U$1,S874,,Trigger)</f>
        <v>#NUM!</v>
      </c>
      <c r="V874" s="22" t="e">
        <f>_xll.qlIndexFixing($V$1,S874,,Trigger)</f>
        <v>#NUM!</v>
      </c>
      <c r="W874" s="27" t="e">
        <f t="shared" si="13"/>
        <v>#NUM!</v>
      </c>
    </row>
    <row r="875" spans="18:23" x14ac:dyDescent="0.2">
      <c r="R875" s="17" t="s">
        <v>21</v>
      </c>
      <c r="S875" s="18">
        <f>_xll.qlCalendarAdvance(Calendar,S874,R875,,Trigger)</f>
        <v>45505</v>
      </c>
      <c r="T875" s="18">
        <f>_xll.qlCalendarAdvance(Calendar,T874,R875,"f",,Trigger)</f>
        <v>45505</v>
      </c>
      <c r="U875" s="22" t="e">
        <f>_xll.qlIndexFixing($U$1,S875,,Trigger)</f>
        <v>#NUM!</v>
      </c>
      <c r="V875" s="22" t="e">
        <f>_xll.qlIndexFixing($V$1,S875,,Trigger)</f>
        <v>#NUM!</v>
      </c>
      <c r="W875" s="27" t="e">
        <f t="shared" si="13"/>
        <v>#NUM!</v>
      </c>
    </row>
    <row r="876" spans="18:23" x14ac:dyDescent="0.2">
      <c r="R876" s="17" t="s">
        <v>21</v>
      </c>
      <c r="S876" s="18">
        <f>_xll.qlCalendarAdvance(Calendar,S875,R876,,Trigger)</f>
        <v>45512</v>
      </c>
      <c r="T876" s="18">
        <f>_xll.qlCalendarAdvance(Calendar,T875,R876,"f",,Trigger)</f>
        <v>45512</v>
      </c>
      <c r="U876" s="22" t="e">
        <f>_xll.qlIndexFixing($U$1,S876,,Trigger)</f>
        <v>#NUM!</v>
      </c>
      <c r="V876" s="22" t="e">
        <f>_xll.qlIndexFixing($V$1,S876,,Trigger)</f>
        <v>#NUM!</v>
      </c>
      <c r="W876" s="27" t="e">
        <f t="shared" si="13"/>
        <v>#NUM!</v>
      </c>
    </row>
    <row r="877" spans="18:23" x14ac:dyDescent="0.2">
      <c r="R877" s="17" t="s">
        <v>21</v>
      </c>
      <c r="S877" s="18">
        <f>_xll.qlCalendarAdvance(Calendar,S876,R877,,Trigger)</f>
        <v>45519</v>
      </c>
      <c r="T877" s="18">
        <f>_xll.qlCalendarAdvance(Calendar,T876,R877,"f",,Trigger)</f>
        <v>45519</v>
      </c>
      <c r="U877" s="22" t="e">
        <f>_xll.qlIndexFixing($U$1,S877,,Trigger)</f>
        <v>#NUM!</v>
      </c>
      <c r="V877" s="22" t="e">
        <f>_xll.qlIndexFixing($V$1,S877,,Trigger)</f>
        <v>#NUM!</v>
      </c>
      <c r="W877" s="27" t="e">
        <f t="shared" si="13"/>
        <v>#NUM!</v>
      </c>
    </row>
    <row r="878" spans="18:23" x14ac:dyDescent="0.2">
      <c r="R878" s="17" t="s">
        <v>21</v>
      </c>
      <c r="S878" s="18">
        <f>_xll.qlCalendarAdvance(Calendar,S877,R878,,Trigger)</f>
        <v>45526</v>
      </c>
      <c r="T878" s="18">
        <f>_xll.qlCalendarAdvance(Calendar,T877,R878,"f",,Trigger)</f>
        <v>45526</v>
      </c>
      <c r="U878" s="22" t="e">
        <f>_xll.qlIndexFixing($U$1,S878,,Trigger)</f>
        <v>#NUM!</v>
      </c>
      <c r="V878" s="22" t="e">
        <f>_xll.qlIndexFixing($V$1,S878,,Trigger)</f>
        <v>#NUM!</v>
      </c>
      <c r="W878" s="27" t="e">
        <f t="shared" si="13"/>
        <v>#NUM!</v>
      </c>
    </row>
    <row r="879" spans="18:23" x14ac:dyDescent="0.2">
      <c r="R879" s="17" t="s">
        <v>21</v>
      </c>
      <c r="S879" s="18">
        <f>_xll.qlCalendarAdvance(Calendar,S878,R879,,Trigger)</f>
        <v>45533</v>
      </c>
      <c r="T879" s="18">
        <f>_xll.qlCalendarAdvance(Calendar,T878,R879,"f",,Trigger)</f>
        <v>45533</v>
      </c>
      <c r="U879" s="22" t="e">
        <f>_xll.qlIndexFixing($U$1,S879,,Trigger)</f>
        <v>#NUM!</v>
      </c>
      <c r="V879" s="22" t="e">
        <f>_xll.qlIndexFixing($V$1,S879,,Trigger)</f>
        <v>#NUM!</v>
      </c>
      <c r="W879" s="27" t="e">
        <f t="shared" si="13"/>
        <v>#NUM!</v>
      </c>
    </row>
    <row r="880" spans="18:23" x14ac:dyDescent="0.2">
      <c r="R880" s="17" t="s">
        <v>21</v>
      </c>
      <c r="S880" s="18">
        <f>_xll.qlCalendarAdvance(Calendar,S879,R880,,Trigger)</f>
        <v>45540</v>
      </c>
      <c r="T880" s="18">
        <f>_xll.qlCalendarAdvance(Calendar,T879,R880,"f",,Trigger)</f>
        <v>45540</v>
      </c>
      <c r="U880" s="22" t="e">
        <f>_xll.qlIndexFixing($U$1,S880,,Trigger)</f>
        <v>#NUM!</v>
      </c>
      <c r="V880" s="22" t="e">
        <f>_xll.qlIndexFixing($V$1,S880,,Trigger)</f>
        <v>#NUM!</v>
      </c>
      <c r="W880" s="27" t="e">
        <f t="shared" si="13"/>
        <v>#NUM!</v>
      </c>
    </row>
    <row r="881" spans="18:23" x14ac:dyDescent="0.2">
      <c r="R881" s="17" t="s">
        <v>21</v>
      </c>
      <c r="S881" s="18">
        <f>_xll.qlCalendarAdvance(Calendar,S880,R881,,Trigger)</f>
        <v>45547</v>
      </c>
      <c r="T881" s="18">
        <f>_xll.qlCalendarAdvance(Calendar,T880,R881,"f",,Trigger)</f>
        <v>45547</v>
      </c>
      <c r="U881" s="22" t="e">
        <f>_xll.qlIndexFixing($U$1,S881,,Trigger)</f>
        <v>#NUM!</v>
      </c>
      <c r="V881" s="22" t="e">
        <f>_xll.qlIndexFixing($V$1,S881,,Trigger)</f>
        <v>#NUM!</v>
      </c>
      <c r="W881" s="27" t="e">
        <f t="shared" si="13"/>
        <v>#NUM!</v>
      </c>
    </row>
    <row r="882" spans="18:23" x14ac:dyDescent="0.2">
      <c r="R882" s="17" t="s">
        <v>21</v>
      </c>
      <c r="S882" s="18">
        <f>_xll.qlCalendarAdvance(Calendar,S881,R882,,Trigger)</f>
        <v>45554</v>
      </c>
      <c r="T882" s="18">
        <f>_xll.qlCalendarAdvance(Calendar,T881,R882,"f",,Trigger)</f>
        <v>45554</v>
      </c>
      <c r="U882" s="22" t="e">
        <f>_xll.qlIndexFixing($U$1,S882,,Trigger)</f>
        <v>#NUM!</v>
      </c>
      <c r="V882" s="22" t="e">
        <f>_xll.qlIndexFixing($V$1,S882,,Trigger)</f>
        <v>#NUM!</v>
      </c>
      <c r="W882" s="27" t="e">
        <f t="shared" si="13"/>
        <v>#NUM!</v>
      </c>
    </row>
    <row r="883" spans="18:23" x14ac:dyDescent="0.2">
      <c r="R883" s="17" t="s">
        <v>21</v>
      </c>
      <c r="S883" s="18">
        <f>_xll.qlCalendarAdvance(Calendar,S882,R883,,Trigger)</f>
        <v>45561</v>
      </c>
      <c r="T883" s="18">
        <f>_xll.qlCalendarAdvance(Calendar,T882,R883,"f",,Trigger)</f>
        <v>45561</v>
      </c>
      <c r="U883" s="22" t="e">
        <f>_xll.qlIndexFixing($U$1,S883,,Trigger)</f>
        <v>#NUM!</v>
      </c>
      <c r="V883" s="22" t="e">
        <f>_xll.qlIndexFixing($V$1,S883,,Trigger)</f>
        <v>#NUM!</v>
      </c>
      <c r="W883" s="27" t="e">
        <f t="shared" si="13"/>
        <v>#NUM!</v>
      </c>
    </row>
    <row r="884" spans="18:23" x14ac:dyDescent="0.2">
      <c r="R884" s="17" t="s">
        <v>21</v>
      </c>
      <c r="S884" s="18">
        <f>_xll.qlCalendarAdvance(Calendar,S883,R884,,Trigger)</f>
        <v>45568</v>
      </c>
      <c r="T884" s="18">
        <f>_xll.qlCalendarAdvance(Calendar,T883,R884,"f",,Trigger)</f>
        <v>45568</v>
      </c>
      <c r="U884" s="22" t="e">
        <f>_xll.qlIndexFixing($U$1,S884,,Trigger)</f>
        <v>#NUM!</v>
      </c>
      <c r="V884" s="22" t="e">
        <f>_xll.qlIndexFixing($V$1,S884,,Trigger)</f>
        <v>#NUM!</v>
      </c>
      <c r="W884" s="27" t="e">
        <f t="shared" si="13"/>
        <v>#NUM!</v>
      </c>
    </row>
    <row r="885" spans="18:23" x14ac:dyDescent="0.2">
      <c r="R885" s="17" t="s">
        <v>21</v>
      </c>
      <c r="S885" s="18">
        <f>_xll.qlCalendarAdvance(Calendar,S884,R885,,Trigger)</f>
        <v>45575</v>
      </c>
      <c r="T885" s="18">
        <f>_xll.qlCalendarAdvance(Calendar,T884,R885,"f",,Trigger)</f>
        <v>45575</v>
      </c>
      <c r="U885" s="22" t="e">
        <f>_xll.qlIndexFixing($U$1,S885,,Trigger)</f>
        <v>#NUM!</v>
      </c>
      <c r="V885" s="22" t="e">
        <f>_xll.qlIndexFixing($V$1,S885,,Trigger)</f>
        <v>#NUM!</v>
      </c>
      <c r="W885" s="27" t="e">
        <f t="shared" si="13"/>
        <v>#NUM!</v>
      </c>
    </row>
    <row r="886" spans="18:23" x14ac:dyDescent="0.2">
      <c r="R886" s="17" t="s">
        <v>21</v>
      </c>
      <c r="S886" s="18">
        <f>_xll.qlCalendarAdvance(Calendar,S885,R886,,Trigger)</f>
        <v>45582</v>
      </c>
      <c r="T886" s="18">
        <f>_xll.qlCalendarAdvance(Calendar,T885,R886,"f",,Trigger)</f>
        <v>45582</v>
      </c>
      <c r="U886" s="22" t="e">
        <f>_xll.qlIndexFixing($U$1,S886,,Trigger)</f>
        <v>#NUM!</v>
      </c>
      <c r="V886" s="22" t="e">
        <f>_xll.qlIndexFixing($V$1,S886,,Trigger)</f>
        <v>#NUM!</v>
      </c>
      <c r="W886" s="27" t="e">
        <f t="shared" si="13"/>
        <v>#NUM!</v>
      </c>
    </row>
    <row r="887" spans="18:23" x14ac:dyDescent="0.2">
      <c r="R887" s="17" t="s">
        <v>21</v>
      </c>
      <c r="S887" s="18">
        <f>_xll.qlCalendarAdvance(Calendar,S886,R887,,Trigger)</f>
        <v>45589</v>
      </c>
      <c r="T887" s="18">
        <f>_xll.qlCalendarAdvance(Calendar,T886,R887,"f",,Trigger)</f>
        <v>45589</v>
      </c>
      <c r="U887" s="22" t="e">
        <f>_xll.qlIndexFixing($U$1,S887,,Trigger)</f>
        <v>#NUM!</v>
      </c>
      <c r="V887" s="22" t="e">
        <f>_xll.qlIndexFixing($V$1,S887,,Trigger)</f>
        <v>#NUM!</v>
      </c>
      <c r="W887" s="27" t="e">
        <f t="shared" si="13"/>
        <v>#NUM!</v>
      </c>
    </row>
    <row r="888" spans="18:23" x14ac:dyDescent="0.2">
      <c r="R888" s="17" t="s">
        <v>21</v>
      </c>
      <c r="S888" s="18">
        <f>_xll.qlCalendarAdvance(Calendar,S887,R888,,Trigger)</f>
        <v>45596</v>
      </c>
      <c r="T888" s="18">
        <f>_xll.qlCalendarAdvance(Calendar,T887,R888,"f",,Trigger)</f>
        <v>45596</v>
      </c>
      <c r="U888" s="22" t="e">
        <f>_xll.qlIndexFixing($U$1,S888,,Trigger)</f>
        <v>#NUM!</v>
      </c>
      <c r="V888" s="22" t="e">
        <f>_xll.qlIndexFixing($V$1,S888,,Trigger)</f>
        <v>#NUM!</v>
      </c>
      <c r="W888" s="27" t="e">
        <f t="shared" si="13"/>
        <v>#NUM!</v>
      </c>
    </row>
    <row r="889" spans="18:23" x14ac:dyDescent="0.2">
      <c r="R889" s="17" t="s">
        <v>21</v>
      </c>
      <c r="S889" s="18">
        <f>_xll.qlCalendarAdvance(Calendar,S888,R889,,Trigger)</f>
        <v>45603</v>
      </c>
      <c r="T889" s="18">
        <f>_xll.qlCalendarAdvance(Calendar,T888,R889,"f",,Trigger)</f>
        <v>45603</v>
      </c>
      <c r="U889" s="22" t="e">
        <f>_xll.qlIndexFixing($U$1,S889,,Trigger)</f>
        <v>#NUM!</v>
      </c>
      <c r="V889" s="22" t="e">
        <f>_xll.qlIndexFixing($V$1,S889,,Trigger)</f>
        <v>#NUM!</v>
      </c>
      <c r="W889" s="27" t="e">
        <f t="shared" si="13"/>
        <v>#NUM!</v>
      </c>
    </row>
    <row r="890" spans="18:23" x14ac:dyDescent="0.2">
      <c r="R890" s="17" t="s">
        <v>21</v>
      </c>
      <c r="S890" s="18">
        <f>_xll.qlCalendarAdvance(Calendar,S889,R890,,Trigger)</f>
        <v>45610</v>
      </c>
      <c r="T890" s="18">
        <f>_xll.qlCalendarAdvance(Calendar,T889,R890,"f",,Trigger)</f>
        <v>45610</v>
      </c>
      <c r="U890" s="22" t="e">
        <f>_xll.qlIndexFixing($U$1,S890,,Trigger)</f>
        <v>#NUM!</v>
      </c>
      <c r="V890" s="22" t="e">
        <f>_xll.qlIndexFixing($V$1,S890,,Trigger)</f>
        <v>#NUM!</v>
      </c>
      <c r="W890" s="27" t="e">
        <f t="shared" si="13"/>
        <v>#NUM!</v>
      </c>
    </row>
    <row r="891" spans="18:23" x14ac:dyDescent="0.2">
      <c r="R891" s="17" t="s">
        <v>21</v>
      </c>
      <c r="S891" s="18">
        <f>_xll.qlCalendarAdvance(Calendar,S890,R891,,Trigger)</f>
        <v>45617</v>
      </c>
      <c r="T891" s="18">
        <f>_xll.qlCalendarAdvance(Calendar,T890,R891,"f",,Trigger)</f>
        <v>45617</v>
      </c>
      <c r="U891" s="22" t="e">
        <f>_xll.qlIndexFixing($U$1,S891,,Trigger)</f>
        <v>#NUM!</v>
      </c>
      <c r="V891" s="22" t="e">
        <f>_xll.qlIndexFixing($V$1,S891,,Trigger)</f>
        <v>#NUM!</v>
      </c>
      <c r="W891" s="27" t="e">
        <f t="shared" si="13"/>
        <v>#NUM!</v>
      </c>
    </row>
    <row r="892" spans="18:23" x14ac:dyDescent="0.2">
      <c r="R892" s="17" t="s">
        <v>21</v>
      </c>
      <c r="S892" s="18">
        <f>_xll.qlCalendarAdvance(Calendar,S891,R892,,Trigger)</f>
        <v>45624</v>
      </c>
      <c r="T892" s="18">
        <f>_xll.qlCalendarAdvance(Calendar,T891,R892,"f",,Trigger)</f>
        <v>45624</v>
      </c>
      <c r="U892" s="22" t="e">
        <f>_xll.qlIndexFixing($U$1,S892,,Trigger)</f>
        <v>#NUM!</v>
      </c>
      <c r="V892" s="22" t="e">
        <f>_xll.qlIndexFixing($V$1,S892,,Trigger)</f>
        <v>#NUM!</v>
      </c>
      <c r="W892" s="27" t="e">
        <f t="shared" si="13"/>
        <v>#NUM!</v>
      </c>
    </row>
    <row r="893" spans="18:23" x14ac:dyDescent="0.2">
      <c r="R893" s="17" t="s">
        <v>21</v>
      </c>
      <c r="S893" s="18">
        <f>_xll.qlCalendarAdvance(Calendar,S892,R893,,Trigger)</f>
        <v>45631</v>
      </c>
      <c r="T893" s="18">
        <f>_xll.qlCalendarAdvance(Calendar,T892,R893,"f",,Trigger)</f>
        <v>45631</v>
      </c>
      <c r="U893" s="22" t="e">
        <f>_xll.qlIndexFixing($U$1,S893,,Trigger)</f>
        <v>#NUM!</v>
      </c>
      <c r="V893" s="22" t="e">
        <f>_xll.qlIndexFixing($V$1,S893,,Trigger)</f>
        <v>#NUM!</v>
      </c>
      <c r="W893" s="27" t="e">
        <f t="shared" si="13"/>
        <v>#NUM!</v>
      </c>
    </row>
    <row r="894" spans="18:23" x14ac:dyDescent="0.2">
      <c r="R894" s="17" t="s">
        <v>21</v>
      </c>
      <c r="S894" s="18">
        <f>_xll.qlCalendarAdvance(Calendar,S893,R894,,Trigger)</f>
        <v>45638</v>
      </c>
      <c r="T894" s="18">
        <f>_xll.qlCalendarAdvance(Calendar,T893,R894,"f",,Trigger)</f>
        <v>45638</v>
      </c>
      <c r="U894" s="22" t="e">
        <f>_xll.qlIndexFixing($U$1,S894,,Trigger)</f>
        <v>#NUM!</v>
      </c>
      <c r="V894" s="22" t="e">
        <f>_xll.qlIndexFixing($V$1,S894,,Trigger)</f>
        <v>#NUM!</v>
      </c>
      <c r="W894" s="27" t="e">
        <f t="shared" si="13"/>
        <v>#NUM!</v>
      </c>
    </row>
    <row r="895" spans="18:23" x14ac:dyDescent="0.2">
      <c r="R895" s="17" t="s">
        <v>21</v>
      </c>
      <c r="S895" s="18">
        <f>_xll.qlCalendarAdvance(Calendar,S894,R895,,Trigger)</f>
        <v>45645</v>
      </c>
      <c r="T895" s="18">
        <f>_xll.qlCalendarAdvance(Calendar,T894,R895,"f",,Trigger)</f>
        <v>45645</v>
      </c>
      <c r="U895" s="22" t="e">
        <f>_xll.qlIndexFixing($U$1,S895,,Trigger)</f>
        <v>#NUM!</v>
      </c>
      <c r="V895" s="22" t="e">
        <f>_xll.qlIndexFixing($V$1,S895,,Trigger)</f>
        <v>#NUM!</v>
      </c>
      <c r="W895" s="27" t="e">
        <f t="shared" si="13"/>
        <v>#NUM!</v>
      </c>
    </row>
    <row r="896" spans="18:23" x14ac:dyDescent="0.2">
      <c r="R896" s="17" t="s">
        <v>21</v>
      </c>
      <c r="S896" s="18">
        <f>_xll.qlCalendarAdvance(Calendar,S895,R896,,Trigger)</f>
        <v>45653</v>
      </c>
      <c r="T896" s="18">
        <f>_xll.qlCalendarAdvance(Calendar,T895,R896,"f",,Trigger)</f>
        <v>45653</v>
      </c>
      <c r="U896" s="22" t="e">
        <f>_xll.qlIndexFixing($U$1,S896,,Trigger)</f>
        <v>#NUM!</v>
      </c>
      <c r="V896" s="22" t="e">
        <f>_xll.qlIndexFixing($V$1,S896,,Trigger)</f>
        <v>#NUM!</v>
      </c>
      <c r="W896" s="27" t="e">
        <f t="shared" si="13"/>
        <v>#NUM!</v>
      </c>
    </row>
    <row r="897" spans="18:23" x14ac:dyDescent="0.2">
      <c r="R897" s="17" t="s">
        <v>21</v>
      </c>
      <c r="S897" s="18">
        <f>_xll.qlCalendarAdvance(Calendar,S896,R897,,Trigger)</f>
        <v>45660</v>
      </c>
      <c r="T897" s="18">
        <f>_xll.qlCalendarAdvance(Calendar,T896,R897,"f",,Trigger)</f>
        <v>45660</v>
      </c>
      <c r="U897" s="22" t="e">
        <f>_xll.qlIndexFixing($U$1,S897,,Trigger)</f>
        <v>#NUM!</v>
      </c>
      <c r="V897" s="22" t="e">
        <f>_xll.qlIndexFixing($V$1,S897,,Trigger)</f>
        <v>#NUM!</v>
      </c>
      <c r="W897" s="27" t="e">
        <f t="shared" si="13"/>
        <v>#NUM!</v>
      </c>
    </row>
    <row r="898" spans="18:23" x14ac:dyDescent="0.2">
      <c r="R898" s="17" t="s">
        <v>21</v>
      </c>
      <c r="S898" s="18">
        <f>_xll.qlCalendarAdvance(Calendar,S897,R898,,Trigger)</f>
        <v>45667</v>
      </c>
      <c r="T898" s="18">
        <f>_xll.qlCalendarAdvance(Calendar,T897,R898,"f",,Trigger)</f>
        <v>45667</v>
      </c>
      <c r="U898" s="22" t="e">
        <f>_xll.qlIndexFixing($U$1,S898,,Trigger)</f>
        <v>#NUM!</v>
      </c>
      <c r="V898" s="22" t="e">
        <f>_xll.qlIndexFixing($V$1,S898,,Trigger)</f>
        <v>#NUM!</v>
      </c>
      <c r="W898" s="27" t="e">
        <f t="shared" si="13"/>
        <v>#NUM!</v>
      </c>
    </row>
    <row r="899" spans="18:23" x14ac:dyDescent="0.2">
      <c r="R899" s="17" t="s">
        <v>21</v>
      </c>
      <c r="S899" s="18">
        <f>_xll.qlCalendarAdvance(Calendar,S898,R899,,Trigger)</f>
        <v>45674</v>
      </c>
      <c r="T899" s="18">
        <f>_xll.qlCalendarAdvance(Calendar,T898,R899,"f",,Trigger)</f>
        <v>45674</v>
      </c>
      <c r="U899" s="22" t="e">
        <f>_xll.qlIndexFixing($U$1,S899,,Trigger)</f>
        <v>#NUM!</v>
      </c>
      <c r="V899" s="22" t="e">
        <f>_xll.qlIndexFixing($V$1,S899,,Trigger)</f>
        <v>#NUM!</v>
      </c>
      <c r="W899" s="27" t="e">
        <f t="shared" si="13"/>
        <v>#NUM!</v>
      </c>
    </row>
    <row r="900" spans="18:23" x14ac:dyDescent="0.2">
      <c r="R900" s="17" t="s">
        <v>21</v>
      </c>
      <c r="S900" s="18">
        <f>_xll.qlCalendarAdvance(Calendar,S899,R900,,Trigger)</f>
        <v>45681</v>
      </c>
      <c r="T900" s="18">
        <f>_xll.qlCalendarAdvance(Calendar,T899,R900,"f",,Trigger)</f>
        <v>45681</v>
      </c>
      <c r="U900" s="22" t="e">
        <f>_xll.qlIndexFixing($U$1,S900,,Trigger)</f>
        <v>#NUM!</v>
      </c>
      <c r="V900" s="22" t="e">
        <f>_xll.qlIndexFixing($V$1,S900,,Trigger)</f>
        <v>#NUM!</v>
      </c>
      <c r="W900" s="27" t="e">
        <f t="shared" ref="W900:W963" si="14">(U900-V900)*10000</f>
        <v>#NUM!</v>
      </c>
    </row>
    <row r="901" spans="18:23" x14ac:dyDescent="0.2">
      <c r="R901" s="17" t="s">
        <v>21</v>
      </c>
      <c r="S901" s="18">
        <f>_xll.qlCalendarAdvance(Calendar,S900,R901,,Trigger)</f>
        <v>45688</v>
      </c>
      <c r="T901" s="18">
        <f>_xll.qlCalendarAdvance(Calendar,T900,R901,"f",,Trigger)</f>
        <v>45688</v>
      </c>
      <c r="U901" s="22" t="e">
        <f>_xll.qlIndexFixing($U$1,S901,,Trigger)</f>
        <v>#NUM!</v>
      </c>
      <c r="V901" s="22" t="e">
        <f>_xll.qlIndexFixing($V$1,S901,,Trigger)</f>
        <v>#NUM!</v>
      </c>
      <c r="W901" s="27" t="e">
        <f t="shared" si="14"/>
        <v>#NUM!</v>
      </c>
    </row>
    <row r="902" spans="18:23" x14ac:dyDescent="0.2">
      <c r="R902" s="17" t="s">
        <v>21</v>
      </c>
      <c r="S902" s="18">
        <f>_xll.qlCalendarAdvance(Calendar,S901,R902,,Trigger)</f>
        <v>45695</v>
      </c>
      <c r="T902" s="18">
        <f>_xll.qlCalendarAdvance(Calendar,T901,R902,"f",,Trigger)</f>
        <v>45695</v>
      </c>
      <c r="U902" s="22" t="e">
        <f>_xll.qlIndexFixing($U$1,S902,,Trigger)</f>
        <v>#NUM!</v>
      </c>
      <c r="V902" s="22" t="e">
        <f>_xll.qlIndexFixing($V$1,S902,,Trigger)</f>
        <v>#NUM!</v>
      </c>
      <c r="W902" s="27" t="e">
        <f t="shared" si="14"/>
        <v>#NUM!</v>
      </c>
    </row>
    <row r="903" spans="18:23" x14ac:dyDescent="0.2">
      <c r="R903" s="17" t="s">
        <v>21</v>
      </c>
      <c r="S903" s="18">
        <f>_xll.qlCalendarAdvance(Calendar,S902,R903,,Trigger)</f>
        <v>45702</v>
      </c>
      <c r="T903" s="18">
        <f>_xll.qlCalendarAdvance(Calendar,T902,R903,"f",,Trigger)</f>
        <v>45702</v>
      </c>
      <c r="U903" s="22" t="e">
        <f>_xll.qlIndexFixing($U$1,S903,,Trigger)</f>
        <v>#NUM!</v>
      </c>
      <c r="V903" s="22" t="e">
        <f>_xll.qlIndexFixing($V$1,S903,,Trigger)</f>
        <v>#NUM!</v>
      </c>
      <c r="W903" s="27" t="e">
        <f t="shared" si="14"/>
        <v>#NUM!</v>
      </c>
    </row>
    <row r="904" spans="18:23" x14ac:dyDescent="0.2">
      <c r="R904" s="17" t="s">
        <v>21</v>
      </c>
      <c r="S904" s="18">
        <f>_xll.qlCalendarAdvance(Calendar,S903,R904,,Trigger)</f>
        <v>45709</v>
      </c>
      <c r="T904" s="18">
        <f>_xll.qlCalendarAdvance(Calendar,T903,R904,"f",,Trigger)</f>
        <v>45709</v>
      </c>
      <c r="U904" s="22" t="e">
        <f>_xll.qlIndexFixing($U$1,S904,,Trigger)</f>
        <v>#NUM!</v>
      </c>
      <c r="V904" s="22" t="e">
        <f>_xll.qlIndexFixing($V$1,S904,,Trigger)</f>
        <v>#NUM!</v>
      </c>
      <c r="W904" s="27" t="e">
        <f t="shared" si="14"/>
        <v>#NUM!</v>
      </c>
    </row>
    <row r="905" spans="18:23" x14ac:dyDescent="0.2">
      <c r="R905" s="17" t="s">
        <v>21</v>
      </c>
      <c r="S905" s="18">
        <f>_xll.qlCalendarAdvance(Calendar,S904,R905,,Trigger)</f>
        <v>45716</v>
      </c>
      <c r="T905" s="18">
        <f>_xll.qlCalendarAdvance(Calendar,T904,R905,"f",,Trigger)</f>
        <v>45716</v>
      </c>
      <c r="U905" s="22" t="e">
        <f>_xll.qlIndexFixing($U$1,S905,,Trigger)</f>
        <v>#NUM!</v>
      </c>
      <c r="V905" s="22" t="e">
        <f>_xll.qlIndexFixing($V$1,S905,,Trigger)</f>
        <v>#NUM!</v>
      </c>
      <c r="W905" s="27" t="e">
        <f t="shared" si="14"/>
        <v>#NUM!</v>
      </c>
    </row>
    <row r="906" spans="18:23" x14ac:dyDescent="0.2">
      <c r="R906" s="17" t="s">
        <v>21</v>
      </c>
      <c r="S906" s="18">
        <f>_xll.qlCalendarAdvance(Calendar,S905,R906,,Trigger)</f>
        <v>45723</v>
      </c>
      <c r="T906" s="18">
        <f>_xll.qlCalendarAdvance(Calendar,T905,R906,"f",,Trigger)</f>
        <v>45723</v>
      </c>
      <c r="U906" s="22" t="e">
        <f>_xll.qlIndexFixing($U$1,S906,,Trigger)</f>
        <v>#NUM!</v>
      </c>
      <c r="V906" s="22" t="e">
        <f>_xll.qlIndexFixing($V$1,S906,,Trigger)</f>
        <v>#NUM!</v>
      </c>
      <c r="W906" s="27" t="e">
        <f t="shared" si="14"/>
        <v>#NUM!</v>
      </c>
    </row>
    <row r="907" spans="18:23" x14ac:dyDescent="0.2">
      <c r="R907" s="17" t="s">
        <v>21</v>
      </c>
      <c r="S907" s="18">
        <f>_xll.qlCalendarAdvance(Calendar,S906,R907,,Trigger)</f>
        <v>45730</v>
      </c>
      <c r="T907" s="18">
        <f>_xll.qlCalendarAdvance(Calendar,T906,R907,"f",,Trigger)</f>
        <v>45730</v>
      </c>
      <c r="U907" s="22" t="e">
        <f>_xll.qlIndexFixing($U$1,S907,,Trigger)</f>
        <v>#NUM!</v>
      </c>
      <c r="V907" s="22" t="e">
        <f>_xll.qlIndexFixing($V$1,S907,,Trigger)</f>
        <v>#NUM!</v>
      </c>
      <c r="W907" s="27" t="e">
        <f t="shared" si="14"/>
        <v>#NUM!</v>
      </c>
    </row>
    <row r="908" spans="18:23" x14ac:dyDescent="0.2">
      <c r="R908" s="17" t="s">
        <v>21</v>
      </c>
      <c r="S908" s="18">
        <f>_xll.qlCalendarAdvance(Calendar,S907,R908,,Trigger)</f>
        <v>45737</v>
      </c>
      <c r="T908" s="18">
        <f>_xll.qlCalendarAdvance(Calendar,T907,R908,"f",,Trigger)</f>
        <v>45737</v>
      </c>
      <c r="U908" s="22" t="e">
        <f>_xll.qlIndexFixing($U$1,S908,,Trigger)</f>
        <v>#NUM!</v>
      </c>
      <c r="V908" s="22" t="e">
        <f>_xll.qlIndexFixing($V$1,S908,,Trigger)</f>
        <v>#NUM!</v>
      </c>
      <c r="W908" s="27" t="e">
        <f t="shared" si="14"/>
        <v>#NUM!</v>
      </c>
    </row>
    <row r="909" spans="18:23" x14ac:dyDescent="0.2">
      <c r="R909" s="17" t="s">
        <v>21</v>
      </c>
      <c r="S909" s="18">
        <f>_xll.qlCalendarAdvance(Calendar,S908,R909,,Trigger)</f>
        <v>45744</v>
      </c>
      <c r="T909" s="18">
        <f>_xll.qlCalendarAdvance(Calendar,T908,R909,"f",,Trigger)</f>
        <v>45744</v>
      </c>
      <c r="U909" s="22" t="e">
        <f>_xll.qlIndexFixing($U$1,S909,,Trigger)</f>
        <v>#NUM!</v>
      </c>
      <c r="V909" s="22" t="e">
        <f>_xll.qlIndexFixing($V$1,S909,,Trigger)</f>
        <v>#NUM!</v>
      </c>
      <c r="W909" s="27" t="e">
        <f t="shared" si="14"/>
        <v>#NUM!</v>
      </c>
    </row>
    <row r="910" spans="18:23" x14ac:dyDescent="0.2">
      <c r="R910" s="17" t="s">
        <v>21</v>
      </c>
      <c r="S910" s="18">
        <f>_xll.qlCalendarAdvance(Calendar,S909,R910,,Trigger)</f>
        <v>45751</v>
      </c>
      <c r="T910" s="18">
        <f>_xll.qlCalendarAdvance(Calendar,T909,R910,"f",,Trigger)</f>
        <v>45751</v>
      </c>
      <c r="U910" s="22" t="e">
        <f>_xll.qlIndexFixing($U$1,S910,,Trigger)</f>
        <v>#NUM!</v>
      </c>
      <c r="V910" s="22" t="e">
        <f>_xll.qlIndexFixing($V$1,S910,,Trigger)</f>
        <v>#NUM!</v>
      </c>
      <c r="W910" s="27" t="e">
        <f t="shared" si="14"/>
        <v>#NUM!</v>
      </c>
    </row>
    <row r="911" spans="18:23" x14ac:dyDescent="0.2">
      <c r="R911" s="17" t="s">
        <v>21</v>
      </c>
      <c r="S911" s="18">
        <f>_xll.qlCalendarAdvance(Calendar,S910,R911,,Trigger)</f>
        <v>45758</v>
      </c>
      <c r="T911" s="18">
        <f>_xll.qlCalendarAdvance(Calendar,T910,R911,"f",,Trigger)</f>
        <v>45758</v>
      </c>
      <c r="U911" s="22" t="e">
        <f>_xll.qlIndexFixing($U$1,S911,,Trigger)</f>
        <v>#NUM!</v>
      </c>
      <c r="V911" s="22" t="e">
        <f>_xll.qlIndexFixing($V$1,S911,,Trigger)</f>
        <v>#NUM!</v>
      </c>
      <c r="W911" s="27" t="e">
        <f t="shared" si="14"/>
        <v>#NUM!</v>
      </c>
    </row>
    <row r="912" spans="18:23" x14ac:dyDescent="0.2">
      <c r="R912" s="17" t="s">
        <v>21</v>
      </c>
      <c r="S912" s="18">
        <f>_xll.qlCalendarAdvance(Calendar,S911,R912,,Trigger)</f>
        <v>45769</v>
      </c>
      <c r="T912" s="18">
        <f>_xll.qlCalendarAdvance(Calendar,T911,R912,"f",,Trigger)</f>
        <v>45769</v>
      </c>
      <c r="U912" s="22" t="e">
        <f>_xll.qlIndexFixing($U$1,S912,,Trigger)</f>
        <v>#NUM!</v>
      </c>
      <c r="V912" s="22" t="e">
        <f>_xll.qlIndexFixing($V$1,S912,,Trigger)</f>
        <v>#NUM!</v>
      </c>
      <c r="W912" s="27" t="e">
        <f t="shared" si="14"/>
        <v>#NUM!</v>
      </c>
    </row>
    <row r="913" spans="18:23" x14ac:dyDescent="0.2">
      <c r="R913" s="17" t="s">
        <v>21</v>
      </c>
      <c r="S913" s="18">
        <f>_xll.qlCalendarAdvance(Calendar,S912,R913,,Trigger)</f>
        <v>45776</v>
      </c>
      <c r="T913" s="18">
        <f>_xll.qlCalendarAdvance(Calendar,T912,R913,"f",,Trigger)</f>
        <v>45776</v>
      </c>
      <c r="U913" s="22" t="e">
        <f>_xll.qlIndexFixing($U$1,S913,,Trigger)</f>
        <v>#NUM!</v>
      </c>
      <c r="V913" s="22" t="e">
        <f>_xll.qlIndexFixing($V$1,S913,,Trigger)</f>
        <v>#NUM!</v>
      </c>
      <c r="W913" s="27" t="e">
        <f t="shared" si="14"/>
        <v>#NUM!</v>
      </c>
    </row>
    <row r="914" spans="18:23" x14ac:dyDescent="0.2">
      <c r="R914" s="17" t="s">
        <v>21</v>
      </c>
      <c r="S914" s="18">
        <f>_xll.qlCalendarAdvance(Calendar,S913,R914,,Trigger)</f>
        <v>45783</v>
      </c>
      <c r="T914" s="18">
        <f>_xll.qlCalendarAdvance(Calendar,T913,R914,"f",,Trigger)</f>
        <v>45783</v>
      </c>
      <c r="U914" s="22" t="e">
        <f>_xll.qlIndexFixing($U$1,S914,,Trigger)</f>
        <v>#NUM!</v>
      </c>
      <c r="V914" s="22" t="e">
        <f>_xll.qlIndexFixing($V$1,S914,,Trigger)</f>
        <v>#NUM!</v>
      </c>
      <c r="W914" s="27" t="e">
        <f t="shared" si="14"/>
        <v>#NUM!</v>
      </c>
    </row>
    <row r="915" spans="18:23" x14ac:dyDescent="0.2">
      <c r="R915" s="17" t="s">
        <v>21</v>
      </c>
      <c r="S915" s="18">
        <f>_xll.qlCalendarAdvance(Calendar,S914,R915,,Trigger)</f>
        <v>45790</v>
      </c>
      <c r="T915" s="18">
        <f>_xll.qlCalendarAdvance(Calendar,T914,R915,"f",,Trigger)</f>
        <v>45790</v>
      </c>
      <c r="U915" s="22" t="e">
        <f>_xll.qlIndexFixing($U$1,S915,,Trigger)</f>
        <v>#NUM!</v>
      </c>
      <c r="V915" s="22" t="e">
        <f>_xll.qlIndexFixing($V$1,S915,,Trigger)</f>
        <v>#NUM!</v>
      </c>
      <c r="W915" s="27" t="e">
        <f t="shared" si="14"/>
        <v>#NUM!</v>
      </c>
    </row>
    <row r="916" spans="18:23" x14ac:dyDescent="0.2">
      <c r="R916" s="17" t="s">
        <v>21</v>
      </c>
      <c r="S916" s="18">
        <f>_xll.qlCalendarAdvance(Calendar,S915,R916,,Trigger)</f>
        <v>45797</v>
      </c>
      <c r="T916" s="18">
        <f>_xll.qlCalendarAdvance(Calendar,T915,R916,"f",,Trigger)</f>
        <v>45797</v>
      </c>
      <c r="U916" s="22" t="e">
        <f>_xll.qlIndexFixing($U$1,S916,,Trigger)</f>
        <v>#NUM!</v>
      </c>
      <c r="V916" s="22" t="e">
        <f>_xll.qlIndexFixing($V$1,S916,,Trigger)</f>
        <v>#NUM!</v>
      </c>
      <c r="W916" s="27" t="e">
        <f t="shared" si="14"/>
        <v>#NUM!</v>
      </c>
    </row>
    <row r="917" spans="18:23" x14ac:dyDescent="0.2">
      <c r="R917" s="17" t="s">
        <v>21</v>
      </c>
      <c r="S917" s="18">
        <f>_xll.qlCalendarAdvance(Calendar,S916,R917,,Trigger)</f>
        <v>45804</v>
      </c>
      <c r="T917" s="18">
        <f>_xll.qlCalendarAdvance(Calendar,T916,R917,"f",,Trigger)</f>
        <v>45804</v>
      </c>
      <c r="U917" s="22" t="e">
        <f>_xll.qlIndexFixing($U$1,S917,,Trigger)</f>
        <v>#NUM!</v>
      </c>
      <c r="V917" s="22" t="e">
        <f>_xll.qlIndexFixing($V$1,S917,,Trigger)</f>
        <v>#NUM!</v>
      </c>
      <c r="W917" s="27" t="e">
        <f t="shared" si="14"/>
        <v>#NUM!</v>
      </c>
    </row>
    <row r="918" spans="18:23" x14ac:dyDescent="0.2">
      <c r="R918" s="17" t="s">
        <v>21</v>
      </c>
      <c r="S918" s="18">
        <f>_xll.qlCalendarAdvance(Calendar,S917,R918,,Trigger)</f>
        <v>45811</v>
      </c>
      <c r="T918" s="18">
        <f>_xll.qlCalendarAdvance(Calendar,T917,R918,"f",,Trigger)</f>
        <v>45811</v>
      </c>
      <c r="U918" s="22" t="e">
        <f>_xll.qlIndexFixing($U$1,S918,,Trigger)</f>
        <v>#NUM!</v>
      </c>
      <c r="V918" s="22" t="e">
        <f>_xll.qlIndexFixing($V$1,S918,,Trigger)</f>
        <v>#NUM!</v>
      </c>
      <c r="W918" s="27" t="e">
        <f t="shared" si="14"/>
        <v>#NUM!</v>
      </c>
    </row>
    <row r="919" spans="18:23" x14ac:dyDescent="0.2">
      <c r="R919" s="17" t="s">
        <v>21</v>
      </c>
      <c r="S919" s="18">
        <f>_xll.qlCalendarAdvance(Calendar,S918,R919,,Trigger)</f>
        <v>45818</v>
      </c>
      <c r="T919" s="18">
        <f>_xll.qlCalendarAdvance(Calendar,T918,R919,"f",,Trigger)</f>
        <v>45818</v>
      </c>
      <c r="U919" s="22" t="e">
        <f>_xll.qlIndexFixing($U$1,S919,,Trigger)</f>
        <v>#NUM!</v>
      </c>
      <c r="V919" s="22" t="e">
        <f>_xll.qlIndexFixing($V$1,S919,,Trigger)</f>
        <v>#NUM!</v>
      </c>
      <c r="W919" s="27" t="e">
        <f t="shared" si="14"/>
        <v>#NUM!</v>
      </c>
    </row>
    <row r="920" spans="18:23" x14ac:dyDescent="0.2">
      <c r="R920" s="17" t="s">
        <v>21</v>
      </c>
      <c r="S920" s="18">
        <f>_xll.qlCalendarAdvance(Calendar,S919,R920,,Trigger)</f>
        <v>45825</v>
      </c>
      <c r="T920" s="18">
        <f>_xll.qlCalendarAdvance(Calendar,T919,R920,"f",,Trigger)</f>
        <v>45825</v>
      </c>
      <c r="U920" s="22" t="e">
        <f>_xll.qlIndexFixing($U$1,S920,,Trigger)</f>
        <v>#NUM!</v>
      </c>
      <c r="V920" s="22" t="e">
        <f>_xll.qlIndexFixing($V$1,S920,,Trigger)</f>
        <v>#NUM!</v>
      </c>
      <c r="W920" s="27" t="e">
        <f t="shared" si="14"/>
        <v>#NUM!</v>
      </c>
    </row>
    <row r="921" spans="18:23" x14ac:dyDescent="0.2">
      <c r="R921" s="17" t="s">
        <v>21</v>
      </c>
      <c r="S921" s="18">
        <f>_xll.qlCalendarAdvance(Calendar,S920,R921,,Trigger)</f>
        <v>45832</v>
      </c>
      <c r="T921" s="18">
        <f>_xll.qlCalendarAdvance(Calendar,T920,R921,"f",,Trigger)</f>
        <v>45832</v>
      </c>
      <c r="U921" s="22" t="e">
        <f>_xll.qlIndexFixing($U$1,S921,,Trigger)</f>
        <v>#NUM!</v>
      </c>
      <c r="V921" s="22" t="e">
        <f>_xll.qlIndexFixing($V$1,S921,,Trigger)</f>
        <v>#NUM!</v>
      </c>
      <c r="W921" s="27" t="e">
        <f t="shared" si="14"/>
        <v>#NUM!</v>
      </c>
    </row>
    <row r="922" spans="18:23" x14ac:dyDescent="0.2">
      <c r="R922" s="17" t="s">
        <v>21</v>
      </c>
      <c r="S922" s="18">
        <f>_xll.qlCalendarAdvance(Calendar,S921,R922,,Trigger)</f>
        <v>45839</v>
      </c>
      <c r="T922" s="18">
        <f>_xll.qlCalendarAdvance(Calendar,T921,R922,"f",,Trigger)</f>
        <v>45839</v>
      </c>
      <c r="U922" s="22" t="e">
        <f>_xll.qlIndexFixing($U$1,S922,,Trigger)</f>
        <v>#NUM!</v>
      </c>
      <c r="V922" s="22" t="e">
        <f>_xll.qlIndexFixing($V$1,S922,,Trigger)</f>
        <v>#NUM!</v>
      </c>
      <c r="W922" s="27" t="e">
        <f t="shared" si="14"/>
        <v>#NUM!</v>
      </c>
    </row>
    <row r="923" spans="18:23" x14ac:dyDescent="0.2">
      <c r="R923" s="17" t="s">
        <v>21</v>
      </c>
      <c r="S923" s="18">
        <f>_xll.qlCalendarAdvance(Calendar,S922,R923,,Trigger)</f>
        <v>45846</v>
      </c>
      <c r="T923" s="18">
        <f>_xll.qlCalendarAdvance(Calendar,T922,R923,"f",,Trigger)</f>
        <v>45846</v>
      </c>
      <c r="U923" s="22" t="e">
        <f>_xll.qlIndexFixing($U$1,S923,,Trigger)</f>
        <v>#NUM!</v>
      </c>
      <c r="V923" s="22" t="e">
        <f>_xll.qlIndexFixing($V$1,S923,,Trigger)</f>
        <v>#NUM!</v>
      </c>
      <c r="W923" s="27" t="e">
        <f t="shared" si="14"/>
        <v>#NUM!</v>
      </c>
    </row>
    <row r="924" spans="18:23" x14ac:dyDescent="0.2">
      <c r="R924" s="17" t="s">
        <v>21</v>
      </c>
      <c r="S924" s="18">
        <f>_xll.qlCalendarAdvance(Calendar,S923,R924,,Trigger)</f>
        <v>45853</v>
      </c>
      <c r="T924" s="18">
        <f>_xll.qlCalendarAdvance(Calendar,T923,R924,"f",,Trigger)</f>
        <v>45853</v>
      </c>
      <c r="U924" s="22" t="e">
        <f>_xll.qlIndexFixing($U$1,S924,,Trigger)</f>
        <v>#NUM!</v>
      </c>
      <c r="V924" s="22" t="e">
        <f>_xll.qlIndexFixing($V$1,S924,,Trigger)</f>
        <v>#NUM!</v>
      </c>
      <c r="W924" s="27" t="e">
        <f t="shared" si="14"/>
        <v>#NUM!</v>
      </c>
    </row>
    <row r="925" spans="18:23" x14ac:dyDescent="0.2">
      <c r="R925" s="17" t="s">
        <v>21</v>
      </c>
      <c r="S925" s="18">
        <f>_xll.qlCalendarAdvance(Calendar,S924,R925,,Trigger)</f>
        <v>45860</v>
      </c>
      <c r="T925" s="18">
        <f>_xll.qlCalendarAdvance(Calendar,T924,R925,"f",,Trigger)</f>
        <v>45860</v>
      </c>
      <c r="U925" s="22" t="e">
        <f>_xll.qlIndexFixing($U$1,S925,,Trigger)</f>
        <v>#NUM!</v>
      </c>
      <c r="V925" s="22" t="e">
        <f>_xll.qlIndexFixing($V$1,S925,,Trigger)</f>
        <v>#NUM!</v>
      </c>
      <c r="W925" s="27" t="e">
        <f t="shared" si="14"/>
        <v>#NUM!</v>
      </c>
    </row>
    <row r="926" spans="18:23" x14ac:dyDescent="0.2">
      <c r="R926" s="17" t="s">
        <v>21</v>
      </c>
      <c r="S926" s="18">
        <f>_xll.qlCalendarAdvance(Calendar,S925,R926,,Trigger)</f>
        <v>45867</v>
      </c>
      <c r="T926" s="18">
        <f>_xll.qlCalendarAdvance(Calendar,T925,R926,"f",,Trigger)</f>
        <v>45867</v>
      </c>
      <c r="U926" s="22" t="e">
        <f>_xll.qlIndexFixing($U$1,S926,,Trigger)</f>
        <v>#NUM!</v>
      </c>
      <c r="V926" s="22" t="e">
        <f>_xll.qlIndexFixing($V$1,S926,,Trigger)</f>
        <v>#NUM!</v>
      </c>
      <c r="W926" s="27" t="e">
        <f t="shared" si="14"/>
        <v>#NUM!</v>
      </c>
    </row>
    <row r="927" spans="18:23" x14ac:dyDescent="0.2">
      <c r="R927" s="17" t="s">
        <v>21</v>
      </c>
      <c r="S927" s="18">
        <f>_xll.qlCalendarAdvance(Calendar,S926,R927,,Trigger)</f>
        <v>45874</v>
      </c>
      <c r="T927" s="18">
        <f>_xll.qlCalendarAdvance(Calendar,T926,R927,"f",,Trigger)</f>
        <v>45874</v>
      </c>
      <c r="U927" s="22" t="e">
        <f>_xll.qlIndexFixing($U$1,S927,,Trigger)</f>
        <v>#NUM!</v>
      </c>
      <c r="V927" s="22" t="e">
        <f>_xll.qlIndexFixing($V$1,S927,,Trigger)</f>
        <v>#NUM!</v>
      </c>
      <c r="W927" s="27" t="e">
        <f t="shared" si="14"/>
        <v>#NUM!</v>
      </c>
    </row>
    <row r="928" spans="18:23" x14ac:dyDescent="0.2">
      <c r="R928" s="17" t="s">
        <v>21</v>
      </c>
      <c r="S928" s="18">
        <f>_xll.qlCalendarAdvance(Calendar,S927,R928,,Trigger)</f>
        <v>45881</v>
      </c>
      <c r="T928" s="18">
        <f>_xll.qlCalendarAdvance(Calendar,T927,R928,"f",,Trigger)</f>
        <v>45881</v>
      </c>
      <c r="U928" s="22" t="e">
        <f>_xll.qlIndexFixing($U$1,S928,,Trigger)</f>
        <v>#NUM!</v>
      </c>
      <c r="V928" s="22" t="e">
        <f>_xll.qlIndexFixing($V$1,S928,,Trigger)</f>
        <v>#NUM!</v>
      </c>
      <c r="W928" s="27" t="e">
        <f t="shared" si="14"/>
        <v>#NUM!</v>
      </c>
    </row>
    <row r="929" spans="18:23" x14ac:dyDescent="0.2">
      <c r="R929" s="17" t="s">
        <v>21</v>
      </c>
      <c r="S929" s="18">
        <f>_xll.qlCalendarAdvance(Calendar,S928,R929,,Trigger)</f>
        <v>45888</v>
      </c>
      <c r="T929" s="18">
        <f>_xll.qlCalendarAdvance(Calendar,T928,R929,"f",,Trigger)</f>
        <v>45888</v>
      </c>
      <c r="U929" s="22" t="e">
        <f>_xll.qlIndexFixing($U$1,S929,,Trigger)</f>
        <v>#NUM!</v>
      </c>
      <c r="V929" s="22" t="e">
        <f>_xll.qlIndexFixing($V$1,S929,,Trigger)</f>
        <v>#NUM!</v>
      </c>
      <c r="W929" s="27" t="e">
        <f t="shared" si="14"/>
        <v>#NUM!</v>
      </c>
    </row>
    <row r="930" spans="18:23" x14ac:dyDescent="0.2">
      <c r="R930" s="17" t="s">
        <v>21</v>
      </c>
      <c r="S930" s="18">
        <f>_xll.qlCalendarAdvance(Calendar,S929,R930,,Trigger)</f>
        <v>45895</v>
      </c>
      <c r="T930" s="18">
        <f>_xll.qlCalendarAdvance(Calendar,T929,R930,"f",,Trigger)</f>
        <v>45895</v>
      </c>
      <c r="U930" s="22" t="e">
        <f>_xll.qlIndexFixing($U$1,S930,,Trigger)</f>
        <v>#NUM!</v>
      </c>
      <c r="V930" s="22" t="e">
        <f>_xll.qlIndexFixing($V$1,S930,,Trigger)</f>
        <v>#NUM!</v>
      </c>
      <c r="W930" s="27" t="e">
        <f t="shared" si="14"/>
        <v>#NUM!</v>
      </c>
    </row>
    <row r="931" spans="18:23" x14ac:dyDescent="0.2">
      <c r="R931" s="17" t="s">
        <v>21</v>
      </c>
      <c r="S931" s="18">
        <f>_xll.qlCalendarAdvance(Calendar,S930,R931,,Trigger)</f>
        <v>45902</v>
      </c>
      <c r="T931" s="18">
        <f>_xll.qlCalendarAdvance(Calendar,T930,R931,"f",,Trigger)</f>
        <v>45902</v>
      </c>
      <c r="U931" s="22" t="e">
        <f>_xll.qlIndexFixing($U$1,S931,,Trigger)</f>
        <v>#NUM!</v>
      </c>
      <c r="V931" s="22" t="e">
        <f>_xll.qlIndexFixing($V$1,S931,,Trigger)</f>
        <v>#NUM!</v>
      </c>
      <c r="W931" s="27" t="e">
        <f t="shared" si="14"/>
        <v>#NUM!</v>
      </c>
    </row>
    <row r="932" spans="18:23" x14ac:dyDescent="0.2">
      <c r="R932" s="17" t="s">
        <v>21</v>
      </c>
      <c r="S932" s="18">
        <f>_xll.qlCalendarAdvance(Calendar,S931,R932,,Trigger)</f>
        <v>45909</v>
      </c>
      <c r="T932" s="18">
        <f>_xll.qlCalendarAdvance(Calendar,T931,R932,"f",,Trigger)</f>
        <v>45909</v>
      </c>
      <c r="U932" s="22" t="e">
        <f>_xll.qlIndexFixing($U$1,S932,,Trigger)</f>
        <v>#NUM!</v>
      </c>
      <c r="V932" s="22" t="e">
        <f>_xll.qlIndexFixing($V$1,S932,,Trigger)</f>
        <v>#NUM!</v>
      </c>
      <c r="W932" s="27" t="e">
        <f t="shared" si="14"/>
        <v>#NUM!</v>
      </c>
    </row>
    <row r="933" spans="18:23" x14ac:dyDescent="0.2">
      <c r="R933" s="17" t="s">
        <v>21</v>
      </c>
      <c r="S933" s="18">
        <f>_xll.qlCalendarAdvance(Calendar,S932,R933,,Trigger)</f>
        <v>45916</v>
      </c>
      <c r="T933" s="18">
        <f>_xll.qlCalendarAdvance(Calendar,T932,R933,"f",,Trigger)</f>
        <v>45916</v>
      </c>
      <c r="U933" s="22" t="e">
        <f>_xll.qlIndexFixing($U$1,S933,,Trigger)</f>
        <v>#NUM!</v>
      </c>
      <c r="V933" s="22" t="e">
        <f>_xll.qlIndexFixing($V$1,S933,,Trigger)</f>
        <v>#NUM!</v>
      </c>
      <c r="W933" s="27" t="e">
        <f t="shared" si="14"/>
        <v>#NUM!</v>
      </c>
    </row>
    <row r="934" spans="18:23" x14ac:dyDescent="0.2">
      <c r="R934" s="17" t="s">
        <v>21</v>
      </c>
      <c r="S934" s="18">
        <f>_xll.qlCalendarAdvance(Calendar,S933,R934,,Trigger)</f>
        <v>45923</v>
      </c>
      <c r="T934" s="18">
        <f>_xll.qlCalendarAdvance(Calendar,T933,R934,"f",,Trigger)</f>
        <v>45923</v>
      </c>
      <c r="U934" s="22" t="e">
        <f>_xll.qlIndexFixing($U$1,S934,,Trigger)</f>
        <v>#NUM!</v>
      </c>
      <c r="V934" s="22" t="e">
        <f>_xll.qlIndexFixing($V$1,S934,,Trigger)</f>
        <v>#NUM!</v>
      </c>
      <c r="W934" s="27" t="e">
        <f t="shared" si="14"/>
        <v>#NUM!</v>
      </c>
    </row>
    <row r="935" spans="18:23" x14ac:dyDescent="0.2">
      <c r="R935" s="17" t="s">
        <v>21</v>
      </c>
      <c r="S935" s="18">
        <f>_xll.qlCalendarAdvance(Calendar,S934,R935,,Trigger)</f>
        <v>45930</v>
      </c>
      <c r="T935" s="18">
        <f>_xll.qlCalendarAdvance(Calendar,T934,R935,"f",,Trigger)</f>
        <v>45930</v>
      </c>
      <c r="U935" s="22" t="e">
        <f>_xll.qlIndexFixing($U$1,S935,,Trigger)</f>
        <v>#NUM!</v>
      </c>
      <c r="V935" s="22" t="e">
        <f>_xll.qlIndexFixing($V$1,S935,,Trigger)</f>
        <v>#NUM!</v>
      </c>
      <c r="W935" s="27" t="e">
        <f t="shared" si="14"/>
        <v>#NUM!</v>
      </c>
    </row>
    <row r="936" spans="18:23" x14ac:dyDescent="0.2">
      <c r="R936" s="17" t="s">
        <v>21</v>
      </c>
      <c r="S936" s="18">
        <f>_xll.qlCalendarAdvance(Calendar,S935,R936,,Trigger)</f>
        <v>45937</v>
      </c>
      <c r="T936" s="18">
        <f>_xll.qlCalendarAdvance(Calendar,T935,R936,"f",,Trigger)</f>
        <v>45937</v>
      </c>
      <c r="U936" s="22" t="e">
        <f>_xll.qlIndexFixing($U$1,S936,,Trigger)</f>
        <v>#NUM!</v>
      </c>
      <c r="V936" s="22" t="e">
        <f>_xll.qlIndexFixing($V$1,S936,,Trigger)</f>
        <v>#NUM!</v>
      </c>
      <c r="W936" s="27" t="e">
        <f t="shared" si="14"/>
        <v>#NUM!</v>
      </c>
    </row>
    <row r="937" spans="18:23" x14ac:dyDescent="0.2">
      <c r="R937" s="17" t="s">
        <v>21</v>
      </c>
      <c r="S937" s="18">
        <f>_xll.qlCalendarAdvance(Calendar,S936,R937,,Trigger)</f>
        <v>45944</v>
      </c>
      <c r="T937" s="18">
        <f>_xll.qlCalendarAdvance(Calendar,T936,R937,"f",,Trigger)</f>
        <v>45944</v>
      </c>
      <c r="U937" s="22" t="e">
        <f>_xll.qlIndexFixing($U$1,S937,,Trigger)</f>
        <v>#NUM!</v>
      </c>
      <c r="V937" s="22" t="e">
        <f>_xll.qlIndexFixing($V$1,S937,,Trigger)</f>
        <v>#NUM!</v>
      </c>
      <c r="W937" s="27" t="e">
        <f t="shared" si="14"/>
        <v>#NUM!</v>
      </c>
    </row>
    <row r="938" spans="18:23" x14ac:dyDescent="0.2">
      <c r="R938" s="17" t="s">
        <v>21</v>
      </c>
      <c r="S938" s="18">
        <f>_xll.qlCalendarAdvance(Calendar,S937,R938,,Trigger)</f>
        <v>45951</v>
      </c>
      <c r="T938" s="18">
        <f>_xll.qlCalendarAdvance(Calendar,T937,R938,"f",,Trigger)</f>
        <v>45951</v>
      </c>
      <c r="U938" s="22" t="e">
        <f>_xll.qlIndexFixing($U$1,S938,,Trigger)</f>
        <v>#NUM!</v>
      </c>
      <c r="V938" s="22" t="e">
        <f>_xll.qlIndexFixing($V$1,S938,,Trigger)</f>
        <v>#NUM!</v>
      </c>
      <c r="W938" s="27" t="e">
        <f t="shared" si="14"/>
        <v>#NUM!</v>
      </c>
    </row>
    <row r="939" spans="18:23" x14ac:dyDescent="0.2">
      <c r="R939" s="17" t="s">
        <v>21</v>
      </c>
      <c r="S939" s="18">
        <f>_xll.qlCalendarAdvance(Calendar,S938,R939,,Trigger)</f>
        <v>45958</v>
      </c>
      <c r="T939" s="18">
        <f>_xll.qlCalendarAdvance(Calendar,T938,R939,"f",,Trigger)</f>
        <v>45958</v>
      </c>
      <c r="U939" s="22" t="e">
        <f>_xll.qlIndexFixing($U$1,S939,,Trigger)</f>
        <v>#NUM!</v>
      </c>
      <c r="V939" s="22" t="e">
        <f>_xll.qlIndexFixing($V$1,S939,,Trigger)</f>
        <v>#NUM!</v>
      </c>
      <c r="W939" s="27" t="e">
        <f t="shared" si="14"/>
        <v>#NUM!</v>
      </c>
    </row>
    <row r="940" spans="18:23" x14ac:dyDescent="0.2">
      <c r="R940" s="17" t="s">
        <v>21</v>
      </c>
      <c r="S940" s="18">
        <f>_xll.qlCalendarAdvance(Calendar,S939,R940,,Trigger)</f>
        <v>45965</v>
      </c>
      <c r="T940" s="18">
        <f>_xll.qlCalendarAdvance(Calendar,T939,R940,"f",,Trigger)</f>
        <v>45965</v>
      </c>
      <c r="U940" s="22" t="e">
        <f>_xll.qlIndexFixing($U$1,S940,,Trigger)</f>
        <v>#NUM!</v>
      </c>
      <c r="V940" s="22" t="e">
        <f>_xll.qlIndexFixing($V$1,S940,,Trigger)</f>
        <v>#NUM!</v>
      </c>
      <c r="W940" s="27" t="e">
        <f t="shared" si="14"/>
        <v>#NUM!</v>
      </c>
    </row>
    <row r="941" spans="18:23" x14ac:dyDescent="0.2">
      <c r="R941" s="17" t="s">
        <v>21</v>
      </c>
      <c r="S941" s="18">
        <f>_xll.qlCalendarAdvance(Calendar,S940,R941,,Trigger)</f>
        <v>45972</v>
      </c>
      <c r="T941" s="18">
        <f>_xll.qlCalendarAdvance(Calendar,T940,R941,"f",,Trigger)</f>
        <v>45972</v>
      </c>
      <c r="U941" s="22" t="e">
        <f>_xll.qlIndexFixing($U$1,S941,,Trigger)</f>
        <v>#NUM!</v>
      </c>
      <c r="V941" s="22" t="e">
        <f>_xll.qlIndexFixing($V$1,S941,,Trigger)</f>
        <v>#NUM!</v>
      </c>
      <c r="W941" s="27" t="e">
        <f t="shared" si="14"/>
        <v>#NUM!</v>
      </c>
    </row>
    <row r="942" spans="18:23" x14ac:dyDescent="0.2">
      <c r="R942" s="17" t="s">
        <v>21</v>
      </c>
      <c r="S942" s="18">
        <f>_xll.qlCalendarAdvance(Calendar,S941,R942,,Trigger)</f>
        <v>45979</v>
      </c>
      <c r="T942" s="18">
        <f>_xll.qlCalendarAdvance(Calendar,T941,R942,"f",,Trigger)</f>
        <v>45979</v>
      </c>
      <c r="U942" s="22" t="e">
        <f>_xll.qlIndexFixing($U$1,S942,,Trigger)</f>
        <v>#NUM!</v>
      </c>
      <c r="V942" s="22" t="e">
        <f>_xll.qlIndexFixing($V$1,S942,,Trigger)</f>
        <v>#NUM!</v>
      </c>
      <c r="W942" s="27" t="e">
        <f t="shared" si="14"/>
        <v>#NUM!</v>
      </c>
    </row>
    <row r="943" spans="18:23" x14ac:dyDescent="0.2">
      <c r="R943" s="17" t="s">
        <v>21</v>
      </c>
      <c r="S943" s="18">
        <f>_xll.qlCalendarAdvance(Calendar,S942,R943,,Trigger)</f>
        <v>45986</v>
      </c>
      <c r="T943" s="18">
        <f>_xll.qlCalendarAdvance(Calendar,T942,R943,"f",,Trigger)</f>
        <v>45986</v>
      </c>
      <c r="U943" s="22" t="e">
        <f>_xll.qlIndexFixing($U$1,S943,,Trigger)</f>
        <v>#NUM!</v>
      </c>
      <c r="V943" s="22" t="e">
        <f>_xll.qlIndexFixing($V$1,S943,,Trigger)</f>
        <v>#NUM!</v>
      </c>
      <c r="W943" s="27" t="e">
        <f t="shared" si="14"/>
        <v>#NUM!</v>
      </c>
    </row>
    <row r="944" spans="18:23" x14ac:dyDescent="0.2">
      <c r="R944" s="17" t="s">
        <v>21</v>
      </c>
      <c r="S944" s="18">
        <f>_xll.qlCalendarAdvance(Calendar,S943,R944,,Trigger)</f>
        <v>45993</v>
      </c>
      <c r="T944" s="18">
        <f>_xll.qlCalendarAdvance(Calendar,T943,R944,"f",,Trigger)</f>
        <v>45993</v>
      </c>
      <c r="U944" s="22" t="e">
        <f>_xll.qlIndexFixing($U$1,S944,,Trigger)</f>
        <v>#NUM!</v>
      </c>
      <c r="V944" s="22" t="e">
        <f>_xll.qlIndexFixing($V$1,S944,,Trigger)</f>
        <v>#NUM!</v>
      </c>
      <c r="W944" s="27" t="e">
        <f t="shared" si="14"/>
        <v>#NUM!</v>
      </c>
    </row>
    <row r="945" spans="18:23" x14ac:dyDescent="0.2">
      <c r="R945" s="17" t="s">
        <v>21</v>
      </c>
      <c r="S945" s="18">
        <f>_xll.qlCalendarAdvance(Calendar,S944,R945,,Trigger)</f>
        <v>46000</v>
      </c>
      <c r="T945" s="18">
        <f>_xll.qlCalendarAdvance(Calendar,T944,R945,"f",,Trigger)</f>
        <v>46000</v>
      </c>
      <c r="U945" s="22" t="e">
        <f>_xll.qlIndexFixing($U$1,S945,,Trigger)</f>
        <v>#NUM!</v>
      </c>
      <c r="V945" s="22" t="e">
        <f>_xll.qlIndexFixing($V$1,S945,,Trigger)</f>
        <v>#NUM!</v>
      </c>
      <c r="W945" s="27" t="e">
        <f t="shared" si="14"/>
        <v>#NUM!</v>
      </c>
    </row>
    <row r="946" spans="18:23" x14ac:dyDescent="0.2">
      <c r="R946" s="17" t="s">
        <v>21</v>
      </c>
      <c r="S946" s="18">
        <f>_xll.qlCalendarAdvance(Calendar,S945,R946,,Trigger)</f>
        <v>46007</v>
      </c>
      <c r="T946" s="18">
        <f>_xll.qlCalendarAdvance(Calendar,T945,R946,"f",,Trigger)</f>
        <v>46007</v>
      </c>
      <c r="U946" s="22" t="e">
        <f>_xll.qlIndexFixing($U$1,S946,,Trigger)</f>
        <v>#NUM!</v>
      </c>
      <c r="V946" s="22" t="e">
        <f>_xll.qlIndexFixing($V$1,S946,,Trigger)</f>
        <v>#NUM!</v>
      </c>
      <c r="W946" s="27" t="e">
        <f t="shared" si="14"/>
        <v>#NUM!</v>
      </c>
    </row>
    <row r="947" spans="18:23" x14ac:dyDescent="0.2">
      <c r="R947" s="17" t="s">
        <v>21</v>
      </c>
      <c r="S947" s="18">
        <f>_xll.qlCalendarAdvance(Calendar,S946,R947,,Trigger)</f>
        <v>46014</v>
      </c>
      <c r="T947" s="18">
        <f>_xll.qlCalendarAdvance(Calendar,T946,R947,"f",,Trigger)</f>
        <v>46014</v>
      </c>
      <c r="U947" s="22" t="e">
        <f>_xll.qlIndexFixing($U$1,S947,,Trigger)</f>
        <v>#NUM!</v>
      </c>
      <c r="V947" s="22" t="e">
        <f>_xll.qlIndexFixing($V$1,S947,,Trigger)</f>
        <v>#NUM!</v>
      </c>
      <c r="W947" s="27" t="e">
        <f t="shared" si="14"/>
        <v>#NUM!</v>
      </c>
    </row>
    <row r="948" spans="18:23" x14ac:dyDescent="0.2">
      <c r="R948" s="17" t="s">
        <v>21</v>
      </c>
      <c r="S948" s="18">
        <f>_xll.qlCalendarAdvance(Calendar,S947,R948,,Trigger)</f>
        <v>46021</v>
      </c>
      <c r="T948" s="18">
        <f>_xll.qlCalendarAdvance(Calendar,T947,R948,"f",,Trigger)</f>
        <v>46021</v>
      </c>
      <c r="U948" s="22" t="e">
        <f>_xll.qlIndexFixing($U$1,S948,,Trigger)</f>
        <v>#NUM!</v>
      </c>
      <c r="V948" s="22" t="e">
        <f>_xll.qlIndexFixing($V$1,S948,,Trigger)</f>
        <v>#NUM!</v>
      </c>
      <c r="W948" s="27" t="e">
        <f t="shared" si="14"/>
        <v>#NUM!</v>
      </c>
    </row>
    <row r="949" spans="18:23" x14ac:dyDescent="0.2">
      <c r="R949" s="17" t="s">
        <v>21</v>
      </c>
      <c r="S949" s="18">
        <f>_xll.qlCalendarAdvance(Calendar,S948,R949,,Trigger)</f>
        <v>46028</v>
      </c>
      <c r="T949" s="18">
        <f>_xll.qlCalendarAdvance(Calendar,T948,R949,"f",,Trigger)</f>
        <v>46028</v>
      </c>
      <c r="U949" s="22" t="e">
        <f>_xll.qlIndexFixing($U$1,S949,,Trigger)</f>
        <v>#NUM!</v>
      </c>
      <c r="V949" s="22" t="e">
        <f>_xll.qlIndexFixing($V$1,S949,,Trigger)</f>
        <v>#NUM!</v>
      </c>
      <c r="W949" s="27" t="e">
        <f t="shared" si="14"/>
        <v>#NUM!</v>
      </c>
    </row>
    <row r="950" spans="18:23" x14ac:dyDescent="0.2">
      <c r="R950" s="17" t="s">
        <v>21</v>
      </c>
      <c r="S950" s="18">
        <f>_xll.qlCalendarAdvance(Calendar,S949,R950,,Trigger)</f>
        <v>46035</v>
      </c>
      <c r="T950" s="18">
        <f>_xll.qlCalendarAdvance(Calendar,T949,R950,"f",,Trigger)</f>
        <v>46035</v>
      </c>
      <c r="U950" s="22" t="e">
        <f>_xll.qlIndexFixing($U$1,S950,,Trigger)</f>
        <v>#NUM!</v>
      </c>
      <c r="V950" s="22" t="e">
        <f>_xll.qlIndexFixing($V$1,S950,,Trigger)</f>
        <v>#NUM!</v>
      </c>
      <c r="W950" s="27" t="e">
        <f t="shared" si="14"/>
        <v>#NUM!</v>
      </c>
    </row>
    <row r="951" spans="18:23" x14ac:dyDescent="0.2">
      <c r="R951" s="17" t="s">
        <v>21</v>
      </c>
      <c r="S951" s="18">
        <f>_xll.qlCalendarAdvance(Calendar,S950,R951,,Trigger)</f>
        <v>46042</v>
      </c>
      <c r="T951" s="18">
        <f>_xll.qlCalendarAdvance(Calendar,T950,R951,"f",,Trigger)</f>
        <v>46042</v>
      </c>
      <c r="U951" s="22" t="e">
        <f>_xll.qlIndexFixing($U$1,S951,,Trigger)</f>
        <v>#NUM!</v>
      </c>
      <c r="V951" s="22" t="e">
        <f>_xll.qlIndexFixing($V$1,S951,,Trigger)</f>
        <v>#NUM!</v>
      </c>
      <c r="W951" s="27" t="e">
        <f t="shared" si="14"/>
        <v>#NUM!</v>
      </c>
    </row>
    <row r="952" spans="18:23" x14ac:dyDescent="0.2">
      <c r="R952" s="17" t="s">
        <v>21</v>
      </c>
      <c r="S952" s="18">
        <f>_xll.qlCalendarAdvance(Calendar,S951,R952,,Trigger)</f>
        <v>46049</v>
      </c>
      <c r="T952" s="18">
        <f>_xll.qlCalendarAdvance(Calendar,T951,R952,"f",,Trigger)</f>
        <v>46049</v>
      </c>
      <c r="U952" s="22" t="e">
        <f>_xll.qlIndexFixing($U$1,S952,,Trigger)</f>
        <v>#NUM!</v>
      </c>
      <c r="V952" s="22" t="e">
        <f>_xll.qlIndexFixing($V$1,S952,,Trigger)</f>
        <v>#NUM!</v>
      </c>
      <c r="W952" s="27" t="e">
        <f t="shared" si="14"/>
        <v>#NUM!</v>
      </c>
    </row>
    <row r="953" spans="18:23" x14ac:dyDescent="0.2">
      <c r="R953" s="17" t="s">
        <v>21</v>
      </c>
      <c r="S953" s="18">
        <f>_xll.qlCalendarAdvance(Calendar,S952,R953,,Trigger)</f>
        <v>46056</v>
      </c>
      <c r="T953" s="18">
        <f>_xll.qlCalendarAdvance(Calendar,T952,R953,"f",,Trigger)</f>
        <v>46056</v>
      </c>
      <c r="U953" s="22" t="e">
        <f>_xll.qlIndexFixing($U$1,S953,,Trigger)</f>
        <v>#NUM!</v>
      </c>
      <c r="V953" s="22" t="e">
        <f>_xll.qlIndexFixing($V$1,S953,,Trigger)</f>
        <v>#NUM!</v>
      </c>
      <c r="W953" s="27" t="e">
        <f t="shared" si="14"/>
        <v>#NUM!</v>
      </c>
    </row>
    <row r="954" spans="18:23" x14ac:dyDescent="0.2">
      <c r="R954" s="17" t="s">
        <v>21</v>
      </c>
      <c r="S954" s="18">
        <f>_xll.qlCalendarAdvance(Calendar,S953,R954,,Trigger)</f>
        <v>46063</v>
      </c>
      <c r="T954" s="18">
        <f>_xll.qlCalendarAdvance(Calendar,T953,R954,"f",,Trigger)</f>
        <v>46063</v>
      </c>
      <c r="U954" s="22" t="e">
        <f>_xll.qlIndexFixing($U$1,S954,,Trigger)</f>
        <v>#NUM!</v>
      </c>
      <c r="V954" s="22" t="e">
        <f>_xll.qlIndexFixing($V$1,S954,,Trigger)</f>
        <v>#NUM!</v>
      </c>
      <c r="W954" s="27" t="e">
        <f t="shared" si="14"/>
        <v>#NUM!</v>
      </c>
    </row>
    <row r="955" spans="18:23" x14ac:dyDescent="0.2">
      <c r="R955" s="17" t="s">
        <v>21</v>
      </c>
      <c r="S955" s="18">
        <f>_xll.qlCalendarAdvance(Calendar,S954,R955,,Trigger)</f>
        <v>46070</v>
      </c>
      <c r="T955" s="18">
        <f>_xll.qlCalendarAdvance(Calendar,T954,R955,"f",,Trigger)</f>
        <v>46070</v>
      </c>
      <c r="U955" s="22" t="e">
        <f>_xll.qlIndexFixing($U$1,S955,,Trigger)</f>
        <v>#NUM!</v>
      </c>
      <c r="V955" s="22" t="e">
        <f>_xll.qlIndexFixing($V$1,S955,,Trigger)</f>
        <v>#NUM!</v>
      </c>
      <c r="W955" s="27" t="e">
        <f t="shared" si="14"/>
        <v>#NUM!</v>
      </c>
    </row>
    <row r="956" spans="18:23" x14ac:dyDescent="0.2">
      <c r="R956" s="17" t="s">
        <v>21</v>
      </c>
      <c r="S956" s="18">
        <f>_xll.qlCalendarAdvance(Calendar,S955,R956,,Trigger)</f>
        <v>46077</v>
      </c>
      <c r="T956" s="18">
        <f>_xll.qlCalendarAdvance(Calendar,T955,R956,"f",,Trigger)</f>
        <v>46077</v>
      </c>
      <c r="U956" s="22" t="e">
        <f>_xll.qlIndexFixing($U$1,S956,,Trigger)</f>
        <v>#NUM!</v>
      </c>
      <c r="V956" s="22" t="e">
        <f>_xll.qlIndexFixing($V$1,S956,,Trigger)</f>
        <v>#NUM!</v>
      </c>
      <c r="W956" s="27" t="e">
        <f t="shared" si="14"/>
        <v>#NUM!</v>
      </c>
    </row>
    <row r="957" spans="18:23" x14ac:dyDescent="0.2">
      <c r="R957" s="17" t="s">
        <v>21</v>
      </c>
      <c r="S957" s="18">
        <f>_xll.qlCalendarAdvance(Calendar,S956,R957,,Trigger)</f>
        <v>46084</v>
      </c>
      <c r="T957" s="18">
        <f>_xll.qlCalendarAdvance(Calendar,T956,R957,"f",,Trigger)</f>
        <v>46084</v>
      </c>
      <c r="U957" s="22" t="e">
        <f>_xll.qlIndexFixing($U$1,S957,,Trigger)</f>
        <v>#NUM!</v>
      </c>
      <c r="V957" s="22" t="e">
        <f>_xll.qlIndexFixing($V$1,S957,,Trigger)</f>
        <v>#NUM!</v>
      </c>
      <c r="W957" s="27" t="e">
        <f t="shared" si="14"/>
        <v>#NUM!</v>
      </c>
    </row>
    <row r="958" spans="18:23" x14ac:dyDescent="0.2">
      <c r="R958" s="17" t="s">
        <v>21</v>
      </c>
      <c r="S958" s="18">
        <f>_xll.qlCalendarAdvance(Calendar,S957,R958,,Trigger)</f>
        <v>46091</v>
      </c>
      <c r="T958" s="18">
        <f>_xll.qlCalendarAdvance(Calendar,T957,R958,"f",,Trigger)</f>
        <v>46091</v>
      </c>
      <c r="U958" s="22" t="e">
        <f>_xll.qlIndexFixing($U$1,S958,,Trigger)</f>
        <v>#NUM!</v>
      </c>
      <c r="V958" s="22" t="e">
        <f>_xll.qlIndexFixing($V$1,S958,,Trigger)</f>
        <v>#NUM!</v>
      </c>
      <c r="W958" s="27" t="e">
        <f t="shared" si="14"/>
        <v>#NUM!</v>
      </c>
    </row>
    <row r="959" spans="18:23" x14ac:dyDescent="0.2">
      <c r="R959" s="17" t="s">
        <v>21</v>
      </c>
      <c r="S959" s="18">
        <f>_xll.qlCalendarAdvance(Calendar,S958,R959,,Trigger)</f>
        <v>46098</v>
      </c>
      <c r="T959" s="18">
        <f>_xll.qlCalendarAdvance(Calendar,T958,R959,"f",,Trigger)</f>
        <v>46098</v>
      </c>
      <c r="U959" s="22" t="e">
        <f>_xll.qlIndexFixing($U$1,S959,,Trigger)</f>
        <v>#NUM!</v>
      </c>
      <c r="V959" s="22" t="e">
        <f>_xll.qlIndexFixing($V$1,S959,,Trigger)</f>
        <v>#NUM!</v>
      </c>
      <c r="W959" s="27" t="e">
        <f t="shared" si="14"/>
        <v>#NUM!</v>
      </c>
    </row>
    <row r="960" spans="18:23" x14ac:dyDescent="0.2">
      <c r="R960" s="17" t="s">
        <v>21</v>
      </c>
      <c r="S960" s="18">
        <f>_xll.qlCalendarAdvance(Calendar,S959,R960,,Trigger)</f>
        <v>46105</v>
      </c>
      <c r="T960" s="18">
        <f>_xll.qlCalendarAdvance(Calendar,T959,R960,"f",,Trigger)</f>
        <v>46105</v>
      </c>
      <c r="U960" s="22" t="e">
        <f>_xll.qlIndexFixing($U$1,S960,,Trigger)</f>
        <v>#NUM!</v>
      </c>
      <c r="V960" s="22" t="e">
        <f>_xll.qlIndexFixing($V$1,S960,,Trigger)</f>
        <v>#NUM!</v>
      </c>
      <c r="W960" s="27" t="e">
        <f t="shared" si="14"/>
        <v>#NUM!</v>
      </c>
    </row>
    <row r="961" spans="18:23" x14ac:dyDescent="0.2">
      <c r="R961" s="17" t="s">
        <v>21</v>
      </c>
      <c r="S961" s="18">
        <f>_xll.qlCalendarAdvance(Calendar,S960,R961,,Trigger)</f>
        <v>46112</v>
      </c>
      <c r="T961" s="18">
        <f>_xll.qlCalendarAdvance(Calendar,T960,R961,"f",,Trigger)</f>
        <v>46112</v>
      </c>
      <c r="U961" s="22" t="e">
        <f>_xll.qlIndexFixing($U$1,S961,,Trigger)</f>
        <v>#NUM!</v>
      </c>
      <c r="V961" s="22" t="e">
        <f>_xll.qlIndexFixing($V$1,S961,,Trigger)</f>
        <v>#NUM!</v>
      </c>
      <c r="W961" s="27" t="e">
        <f t="shared" si="14"/>
        <v>#NUM!</v>
      </c>
    </row>
    <row r="962" spans="18:23" x14ac:dyDescent="0.2">
      <c r="R962" s="17" t="s">
        <v>21</v>
      </c>
      <c r="S962" s="18">
        <f>_xll.qlCalendarAdvance(Calendar,S961,R962,,Trigger)</f>
        <v>46119</v>
      </c>
      <c r="T962" s="18">
        <f>_xll.qlCalendarAdvance(Calendar,T961,R962,"f",,Trigger)</f>
        <v>46119</v>
      </c>
      <c r="U962" s="22" t="e">
        <f>_xll.qlIndexFixing($U$1,S962,,Trigger)</f>
        <v>#NUM!</v>
      </c>
      <c r="V962" s="22" t="e">
        <f>_xll.qlIndexFixing($V$1,S962,,Trigger)</f>
        <v>#NUM!</v>
      </c>
      <c r="W962" s="27" t="e">
        <f t="shared" si="14"/>
        <v>#NUM!</v>
      </c>
    </row>
    <row r="963" spans="18:23" x14ac:dyDescent="0.2">
      <c r="R963" s="17" t="s">
        <v>21</v>
      </c>
      <c r="S963" s="18">
        <f>_xll.qlCalendarAdvance(Calendar,S962,R963,,Trigger)</f>
        <v>46126</v>
      </c>
      <c r="T963" s="18">
        <f>_xll.qlCalendarAdvance(Calendar,T962,R963,"f",,Trigger)</f>
        <v>46126</v>
      </c>
      <c r="U963" s="22" t="e">
        <f>_xll.qlIndexFixing($U$1,S963,,Trigger)</f>
        <v>#NUM!</v>
      </c>
      <c r="V963" s="22" t="e">
        <f>_xll.qlIndexFixing($V$1,S963,,Trigger)</f>
        <v>#NUM!</v>
      </c>
      <c r="W963" s="27" t="e">
        <f t="shared" si="14"/>
        <v>#NUM!</v>
      </c>
    </row>
    <row r="964" spans="18:23" x14ac:dyDescent="0.2">
      <c r="R964" s="17" t="s">
        <v>21</v>
      </c>
      <c r="S964" s="18">
        <f>_xll.qlCalendarAdvance(Calendar,S963,R964,,Trigger)</f>
        <v>46133</v>
      </c>
      <c r="T964" s="18">
        <f>_xll.qlCalendarAdvance(Calendar,T963,R964,"f",,Trigger)</f>
        <v>46133</v>
      </c>
      <c r="U964" s="22" t="e">
        <f>_xll.qlIndexFixing($U$1,S964,,Trigger)</f>
        <v>#NUM!</v>
      </c>
      <c r="V964" s="22" t="e">
        <f>_xll.qlIndexFixing($V$1,S964,,Trigger)</f>
        <v>#NUM!</v>
      </c>
      <c r="W964" s="27" t="e">
        <f t="shared" ref="W964:W1027" si="15">(U964-V964)*10000</f>
        <v>#NUM!</v>
      </c>
    </row>
    <row r="965" spans="18:23" x14ac:dyDescent="0.2">
      <c r="R965" s="17" t="s">
        <v>21</v>
      </c>
      <c r="S965" s="18">
        <f>_xll.qlCalendarAdvance(Calendar,S964,R965,,Trigger)</f>
        <v>46140</v>
      </c>
      <c r="T965" s="18">
        <f>_xll.qlCalendarAdvance(Calendar,T964,R965,"f",,Trigger)</f>
        <v>46140</v>
      </c>
      <c r="U965" s="22" t="e">
        <f>_xll.qlIndexFixing($U$1,S965,,Trigger)</f>
        <v>#NUM!</v>
      </c>
      <c r="V965" s="22" t="e">
        <f>_xll.qlIndexFixing($V$1,S965,,Trigger)</f>
        <v>#NUM!</v>
      </c>
      <c r="W965" s="27" t="e">
        <f t="shared" si="15"/>
        <v>#NUM!</v>
      </c>
    </row>
    <row r="966" spans="18:23" x14ac:dyDescent="0.2">
      <c r="R966" s="17" t="s">
        <v>21</v>
      </c>
      <c r="S966" s="18">
        <f>_xll.qlCalendarAdvance(Calendar,S965,R966,,Trigger)</f>
        <v>46147</v>
      </c>
      <c r="T966" s="18">
        <f>_xll.qlCalendarAdvance(Calendar,T965,R966,"f",,Trigger)</f>
        <v>46147</v>
      </c>
      <c r="U966" s="22" t="e">
        <f>_xll.qlIndexFixing($U$1,S966,,Trigger)</f>
        <v>#NUM!</v>
      </c>
      <c r="V966" s="22" t="e">
        <f>_xll.qlIndexFixing($V$1,S966,,Trigger)</f>
        <v>#NUM!</v>
      </c>
      <c r="W966" s="27" t="e">
        <f t="shared" si="15"/>
        <v>#NUM!</v>
      </c>
    </row>
    <row r="967" spans="18:23" x14ac:dyDescent="0.2">
      <c r="R967" s="17" t="s">
        <v>21</v>
      </c>
      <c r="S967" s="18">
        <f>_xll.qlCalendarAdvance(Calendar,S966,R967,,Trigger)</f>
        <v>46154</v>
      </c>
      <c r="T967" s="18">
        <f>_xll.qlCalendarAdvance(Calendar,T966,R967,"f",,Trigger)</f>
        <v>46154</v>
      </c>
      <c r="U967" s="22" t="e">
        <f>_xll.qlIndexFixing($U$1,S967,,Trigger)</f>
        <v>#NUM!</v>
      </c>
      <c r="V967" s="22" t="e">
        <f>_xll.qlIndexFixing($V$1,S967,,Trigger)</f>
        <v>#NUM!</v>
      </c>
      <c r="W967" s="27" t="e">
        <f t="shared" si="15"/>
        <v>#NUM!</v>
      </c>
    </row>
    <row r="968" spans="18:23" x14ac:dyDescent="0.2">
      <c r="R968" s="17" t="s">
        <v>21</v>
      </c>
      <c r="S968" s="18">
        <f>_xll.qlCalendarAdvance(Calendar,S967,R968,,Trigger)</f>
        <v>46161</v>
      </c>
      <c r="T968" s="18">
        <f>_xll.qlCalendarAdvance(Calendar,T967,R968,"f",,Trigger)</f>
        <v>46161</v>
      </c>
      <c r="U968" s="22" t="e">
        <f>_xll.qlIndexFixing($U$1,S968,,Trigger)</f>
        <v>#NUM!</v>
      </c>
      <c r="V968" s="22" t="e">
        <f>_xll.qlIndexFixing($V$1,S968,,Trigger)</f>
        <v>#NUM!</v>
      </c>
      <c r="W968" s="27" t="e">
        <f t="shared" si="15"/>
        <v>#NUM!</v>
      </c>
    </row>
    <row r="969" spans="18:23" x14ac:dyDescent="0.2">
      <c r="R969" s="17" t="s">
        <v>21</v>
      </c>
      <c r="S969" s="18">
        <f>_xll.qlCalendarAdvance(Calendar,S968,R969,,Trigger)</f>
        <v>46168</v>
      </c>
      <c r="T969" s="18">
        <f>_xll.qlCalendarAdvance(Calendar,T968,R969,"f",,Trigger)</f>
        <v>46168</v>
      </c>
      <c r="U969" s="22" t="e">
        <f>_xll.qlIndexFixing($U$1,S969,,Trigger)</f>
        <v>#NUM!</v>
      </c>
      <c r="V969" s="22" t="e">
        <f>_xll.qlIndexFixing($V$1,S969,,Trigger)</f>
        <v>#NUM!</v>
      </c>
      <c r="W969" s="27" t="e">
        <f t="shared" si="15"/>
        <v>#NUM!</v>
      </c>
    </row>
    <row r="970" spans="18:23" x14ac:dyDescent="0.2">
      <c r="R970" s="17" t="s">
        <v>21</v>
      </c>
      <c r="S970" s="18">
        <f>_xll.qlCalendarAdvance(Calendar,S969,R970,,Trigger)</f>
        <v>46175</v>
      </c>
      <c r="T970" s="18">
        <f>_xll.qlCalendarAdvance(Calendar,T969,R970,"f",,Trigger)</f>
        <v>46175</v>
      </c>
      <c r="U970" s="22" t="e">
        <f>_xll.qlIndexFixing($U$1,S970,,Trigger)</f>
        <v>#NUM!</v>
      </c>
      <c r="V970" s="22" t="e">
        <f>_xll.qlIndexFixing($V$1,S970,,Trigger)</f>
        <v>#NUM!</v>
      </c>
      <c r="W970" s="27" t="e">
        <f t="shared" si="15"/>
        <v>#NUM!</v>
      </c>
    </row>
    <row r="971" spans="18:23" x14ac:dyDescent="0.2">
      <c r="R971" s="17" t="s">
        <v>21</v>
      </c>
      <c r="S971" s="18">
        <f>_xll.qlCalendarAdvance(Calendar,S970,R971,,Trigger)</f>
        <v>46182</v>
      </c>
      <c r="T971" s="18">
        <f>_xll.qlCalendarAdvance(Calendar,T970,R971,"f",,Trigger)</f>
        <v>46182</v>
      </c>
      <c r="U971" s="22" t="e">
        <f>_xll.qlIndexFixing($U$1,S971,,Trigger)</f>
        <v>#NUM!</v>
      </c>
      <c r="V971" s="22" t="e">
        <f>_xll.qlIndexFixing($V$1,S971,,Trigger)</f>
        <v>#NUM!</v>
      </c>
      <c r="W971" s="27" t="e">
        <f t="shared" si="15"/>
        <v>#NUM!</v>
      </c>
    </row>
    <row r="972" spans="18:23" x14ac:dyDescent="0.2">
      <c r="R972" s="17" t="s">
        <v>21</v>
      </c>
      <c r="S972" s="18">
        <f>_xll.qlCalendarAdvance(Calendar,S971,R972,,Trigger)</f>
        <v>46189</v>
      </c>
      <c r="T972" s="18">
        <f>_xll.qlCalendarAdvance(Calendar,T971,R972,"f",,Trigger)</f>
        <v>46189</v>
      </c>
      <c r="U972" s="22" t="e">
        <f>_xll.qlIndexFixing($U$1,S972,,Trigger)</f>
        <v>#NUM!</v>
      </c>
      <c r="V972" s="22" t="e">
        <f>_xll.qlIndexFixing($V$1,S972,,Trigger)</f>
        <v>#NUM!</v>
      </c>
      <c r="W972" s="27" t="e">
        <f t="shared" si="15"/>
        <v>#NUM!</v>
      </c>
    </row>
    <row r="973" spans="18:23" x14ac:dyDescent="0.2">
      <c r="R973" s="17" t="s">
        <v>21</v>
      </c>
      <c r="S973" s="18">
        <f>_xll.qlCalendarAdvance(Calendar,S972,R973,,Trigger)</f>
        <v>46196</v>
      </c>
      <c r="T973" s="18">
        <f>_xll.qlCalendarAdvance(Calendar,T972,R973,"f",,Trigger)</f>
        <v>46196</v>
      </c>
      <c r="U973" s="22" t="e">
        <f>_xll.qlIndexFixing($U$1,S973,,Trigger)</f>
        <v>#NUM!</v>
      </c>
      <c r="V973" s="22" t="e">
        <f>_xll.qlIndexFixing($V$1,S973,,Trigger)</f>
        <v>#NUM!</v>
      </c>
      <c r="W973" s="27" t="e">
        <f t="shared" si="15"/>
        <v>#NUM!</v>
      </c>
    </row>
    <row r="974" spans="18:23" x14ac:dyDescent="0.2">
      <c r="R974" s="17" t="s">
        <v>21</v>
      </c>
      <c r="S974" s="18">
        <f>_xll.qlCalendarAdvance(Calendar,S973,R974,,Trigger)</f>
        <v>46203</v>
      </c>
      <c r="T974" s="18">
        <f>_xll.qlCalendarAdvance(Calendar,T973,R974,"f",,Trigger)</f>
        <v>46203</v>
      </c>
      <c r="U974" s="22" t="e">
        <f>_xll.qlIndexFixing($U$1,S974,,Trigger)</f>
        <v>#NUM!</v>
      </c>
      <c r="V974" s="22" t="e">
        <f>_xll.qlIndexFixing($V$1,S974,,Trigger)</f>
        <v>#NUM!</v>
      </c>
      <c r="W974" s="27" t="e">
        <f t="shared" si="15"/>
        <v>#NUM!</v>
      </c>
    </row>
    <row r="975" spans="18:23" x14ac:dyDescent="0.2">
      <c r="R975" s="17" t="s">
        <v>21</v>
      </c>
      <c r="S975" s="18">
        <f>_xll.qlCalendarAdvance(Calendar,S974,R975,,Trigger)</f>
        <v>46210</v>
      </c>
      <c r="T975" s="18">
        <f>_xll.qlCalendarAdvance(Calendar,T974,R975,"f",,Trigger)</f>
        <v>46210</v>
      </c>
      <c r="U975" s="22" t="e">
        <f>_xll.qlIndexFixing($U$1,S975,,Trigger)</f>
        <v>#NUM!</v>
      </c>
      <c r="V975" s="22" t="e">
        <f>_xll.qlIndexFixing($V$1,S975,,Trigger)</f>
        <v>#NUM!</v>
      </c>
      <c r="W975" s="27" t="e">
        <f t="shared" si="15"/>
        <v>#NUM!</v>
      </c>
    </row>
    <row r="976" spans="18:23" x14ac:dyDescent="0.2">
      <c r="R976" s="17" t="s">
        <v>21</v>
      </c>
      <c r="S976" s="18">
        <f>_xll.qlCalendarAdvance(Calendar,S975,R976,,Trigger)</f>
        <v>46217</v>
      </c>
      <c r="T976" s="18">
        <f>_xll.qlCalendarAdvance(Calendar,T975,R976,"f",,Trigger)</f>
        <v>46217</v>
      </c>
      <c r="U976" s="22" t="e">
        <f>_xll.qlIndexFixing($U$1,S976,,Trigger)</f>
        <v>#NUM!</v>
      </c>
      <c r="V976" s="22" t="e">
        <f>_xll.qlIndexFixing($V$1,S976,,Trigger)</f>
        <v>#NUM!</v>
      </c>
      <c r="W976" s="27" t="e">
        <f t="shared" si="15"/>
        <v>#NUM!</v>
      </c>
    </row>
    <row r="977" spans="18:23" x14ac:dyDescent="0.2">
      <c r="R977" s="17" t="s">
        <v>21</v>
      </c>
      <c r="S977" s="18">
        <f>_xll.qlCalendarAdvance(Calendar,S976,R977,,Trigger)</f>
        <v>46224</v>
      </c>
      <c r="T977" s="18">
        <f>_xll.qlCalendarAdvance(Calendar,T976,R977,"f",,Trigger)</f>
        <v>46224</v>
      </c>
      <c r="U977" s="22" t="e">
        <f>_xll.qlIndexFixing($U$1,S977,,Trigger)</f>
        <v>#NUM!</v>
      </c>
      <c r="V977" s="22" t="e">
        <f>_xll.qlIndexFixing($V$1,S977,,Trigger)</f>
        <v>#NUM!</v>
      </c>
      <c r="W977" s="27" t="e">
        <f t="shared" si="15"/>
        <v>#NUM!</v>
      </c>
    </row>
    <row r="978" spans="18:23" x14ac:dyDescent="0.2">
      <c r="R978" s="17" t="s">
        <v>21</v>
      </c>
      <c r="S978" s="18">
        <f>_xll.qlCalendarAdvance(Calendar,S977,R978,,Trigger)</f>
        <v>46231</v>
      </c>
      <c r="T978" s="18">
        <f>_xll.qlCalendarAdvance(Calendar,T977,R978,"f",,Trigger)</f>
        <v>46231</v>
      </c>
      <c r="U978" s="22" t="e">
        <f>_xll.qlIndexFixing($U$1,S978,,Trigger)</f>
        <v>#NUM!</v>
      </c>
      <c r="V978" s="22" t="e">
        <f>_xll.qlIndexFixing($V$1,S978,,Trigger)</f>
        <v>#NUM!</v>
      </c>
      <c r="W978" s="27" t="e">
        <f t="shared" si="15"/>
        <v>#NUM!</v>
      </c>
    </row>
    <row r="979" spans="18:23" x14ac:dyDescent="0.2">
      <c r="R979" s="17" t="s">
        <v>21</v>
      </c>
      <c r="S979" s="18">
        <f>_xll.qlCalendarAdvance(Calendar,S978,R979,,Trigger)</f>
        <v>46238</v>
      </c>
      <c r="T979" s="18">
        <f>_xll.qlCalendarAdvance(Calendar,T978,R979,"f",,Trigger)</f>
        <v>46238</v>
      </c>
      <c r="U979" s="22" t="e">
        <f>_xll.qlIndexFixing($U$1,S979,,Trigger)</f>
        <v>#NUM!</v>
      </c>
      <c r="V979" s="22" t="e">
        <f>_xll.qlIndexFixing($V$1,S979,,Trigger)</f>
        <v>#NUM!</v>
      </c>
      <c r="W979" s="27" t="e">
        <f t="shared" si="15"/>
        <v>#NUM!</v>
      </c>
    </row>
    <row r="980" spans="18:23" x14ac:dyDescent="0.2">
      <c r="R980" s="17" t="s">
        <v>21</v>
      </c>
      <c r="S980" s="18">
        <f>_xll.qlCalendarAdvance(Calendar,S979,R980,,Trigger)</f>
        <v>46245</v>
      </c>
      <c r="T980" s="18">
        <f>_xll.qlCalendarAdvance(Calendar,T979,R980,"f",,Trigger)</f>
        <v>46245</v>
      </c>
      <c r="U980" s="22" t="e">
        <f>_xll.qlIndexFixing($U$1,S980,,Trigger)</f>
        <v>#NUM!</v>
      </c>
      <c r="V980" s="22" t="e">
        <f>_xll.qlIndexFixing($V$1,S980,,Trigger)</f>
        <v>#NUM!</v>
      </c>
      <c r="W980" s="27" t="e">
        <f t="shared" si="15"/>
        <v>#NUM!</v>
      </c>
    </row>
    <row r="981" spans="18:23" x14ac:dyDescent="0.2">
      <c r="R981" s="17" t="s">
        <v>21</v>
      </c>
      <c r="S981" s="18">
        <f>_xll.qlCalendarAdvance(Calendar,S980,R981,,Trigger)</f>
        <v>46252</v>
      </c>
      <c r="T981" s="18">
        <f>_xll.qlCalendarAdvance(Calendar,T980,R981,"f",,Trigger)</f>
        <v>46252</v>
      </c>
      <c r="U981" s="22" t="e">
        <f>_xll.qlIndexFixing($U$1,S981,,Trigger)</f>
        <v>#NUM!</v>
      </c>
      <c r="V981" s="22" t="e">
        <f>_xll.qlIndexFixing($V$1,S981,,Trigger)</f>
        <v>#NUM!</v>
      </c>
      <c r="W981" s="27" t="e">
        <f t="shared" si="15"/>
        <v>#NUM!</v>
      </c>
    </row>
    <row r="982" spans="18:23" x14ac:dyDescent="0.2">
      <c r="R982" s="17" t="s">
        <v>21</v>
      </c>
      <c r="S982" s="18">
        <f>_xll.qlCalendarAdvance(Calendar,S981,R982,,Trigger)</f>
        <v>46259</v>
      </c>
      <c r="T982" s="18">
        <f>_xll.qlCalendarAdvance(Calendar,T981,R982,"f",,Trigger)</f>
        <v>46259</v>
      </c>
      <c r="U982" s="22" t="e">
        <f>_xll.qlIndexFixing($U$1,S982,,Trigger)</f>
        <v>#NUM!</v>
      </c>
      <c r="V982" s="22" t="e">
        <f>_xll.qlIndexFixing($V$1,S982,,Trigger)</f>
        <v>#NUM!</v>
      </c>
      <c r="W982" s="27" t="e">
        <f t="shared" si="15"/>
        <v>#NUM!</v>
      </c>
    </row>
    <row r="983" spans="18:23" x14ac:dyDescent="0.2">
      <c r="R983" s="17" t="s">
        <v>21</v>
      </c>
      <c r="S983" s="18">
        <f>_xll.qlCalendarAdvance(Calendar,S982,R983,,Trigger)</f>
        <v>46266</v>
      </c>
      <c r="T983" s="18">
        <f>_xll.qlCalendarAdvance(Calendar,T982,R983,"f",,Trigger)</f>
        <v>46266</v>
      </c>
      <c r="U983" s="22" t="e">
        <f>_xll.qlIndexFixing($U$1,S983,,Trigger)</f>
        <v>#NUM!</v>
      </c>
      <c r="V983" s="22" t="e">
        <f>_xll.qlIndexFixing($V$1,S983,,Trigger)</f>
        <v>#NUM!</v>
      </c>
      <c r="W983" s="27" t="e">
        <f t="shared" si="15"/>
        <v>#NUM!</v>
      </c>
    </row>
    <row r="984" spans="18:23" x14ac:dyDescent="0.2">
      <c r="R984" s="17" t="s">
        <v>21</v>
      </c>
      <c r="S984" s="18">
        <f>_xll.qlCalendarAdvance(Calendar,S983,R984,,Trigger)</f>
        <v>46273</v>
      </c>
      <c r="T984" s="18">
        <f>_xll.qlCalendarAdvance(Calendar,T983,R984,"f",,Trigger)</f>
        <v>46273</v>
      </c>
      <c r="U984" s="22" t="e">
        <f>_xll.qlIndexFixing($U$1,S984,,Trigger)</f>
        <v>#NUM!</v>
      </c>
      <c r="V984" s="22" t="e">
        <f>_xll.qlIndexFixing($V$1,S984,,Trigger)</f>
        <v>#NUM!</v>
      </c>
      <c r="W984" s="27" t="e">
        <f t="shared" si="15"/>
        <v>#NUM!</v>
      </c>
    </row>
    <row r="985" spans="18:23" x14ac:dyDescent="0.2">
      <c r="R985" s="17" t="s">
        <v>21</v>
      </c>
      <c r="S985" s="18">
        <f>_xll.qlCalendarAdvance(Calendar,S984,R985,,Trigger)</f>
        <v>46280</v>
      </c>
      <c r="T985" s="18">
        <f>_xll.qlCalendarAdvance(Calendar,T984,R985,"f",,Trigger)</f>
        <v>46280</v>
      </c>
      <c r="U985" s="22" t="e">
        <f>_xll.qlIndexFixing($U$1,S985,,Trigger)</f>
        <v>#NUM!</v>
      </c>
      <c r="V985" s="22" t="e">
        <f>_xll.qlIndexFixing($V$1,S985,,Trigger)</f>
        <v>#NUM!</v>
      </c>
      <c r="W985" s="27" t="e">
        <f t="shared" si="15"/>
        <v>#NUM!</v>
      </c>
    </row>
    <row r="986" spans="18:23" x14ac:dyDescent="0.2">
      <c r="R986" s="17" t="s">
        <v>21</v>
      </c>
      <c r="S986" s="18">
        <f>_xll.qlCalendarAdvance(Calendar,S985,R986,,Trigger)</f>
        <v>46287</v>
      </c>
      <c r="T986" s="18">
        <f>_xll.qlCalendarAdvance(Calendar,T985,R986,"f",,Trigger)</f>
        <v>46287</v>
      </c>
      <c r="U986" s="22" t="e">
        <f>_xll.qlIndexFixing($U$1,S986,,Trigger)</f>
        <v>#NUM!</v>
      </c>
      <c r="V986" s="22" t="e">
        <f>_xll.qlIndexFixing($V$1,S986,,Trigger)</f>
        <v>#NUM!</v>
      </c>
      <c r="W986" s="27" t="e">
        <f t="shared" si="15"/>
        <v>#NUM!</v>
      </c>
    </row>
    <row r="987" spans="18:23" x14ac:dyDescent="0.2">
      <c r="R987" s="17" t="s">
        <v>21</v>
      </c>
      <c r="S987" s="18">
        <f>_xll.qlCalendarAdvance(Calendar,S986,R987,,Trigger)</f>
        <v>46294</v>
      </c>
      <c r="T987" s="18">
        <f>_xll.qlCalendarAdvance(Calendar,T986,R987,"f",,Trigger)</f>
        <v>46294</v>
      </c>
      <c r="U987" s="22" t="e">
        <f>_xll.qlIndexFixing($U$1,S987,,Trigger)</f>
        <v>#NUM!</v>
      </c>
      <c r="V987" s="22" t="e">
        <f>_xll.qlIndexFixing($V$1,S987,,Trigger)</f>
        <v>#NUM!</v>
      </c>
      <c r="W987" s="27" t="e">
        <f t="shared" si="15"/>
        <v>#NUM!</v>
      </c>
    </row>
    <row r="988" spans="18:23" x14ac:dyDescent="0.2">
      <c r="R988" s="17" t="s">
        <v>21</v>
      </c>
      <c r="S988" s="18">
        <f>_xll.qlCalendarAdvance(Calendar,S987,R988,,Trigger)</f>
        <v>46301</v>
      </c>
      <c r="T988" s="18">
        <f>_xll.qlCalendarAdvance(Calendar,T987,R988,"f",,Trigger)</f>
        <v>46301</v>
      </c>
      <c r="U988" s="22" t="e">
        <f>_xll.qlIndexFixing($U$1,S988,,Trigger)</f>
        <v>#NUM!</v>
      </c>
      <c r="V988" s="22" t="e">
        <f>_xll.qlIndexFixing($V$1,S988,,Trigger)</f>
        <v>#NUM!</v>
      </c>
      <c r="W988" s="27" t="e">
        <f t="shared" si="15"/>
        <v>#NUM!</v>
      </c>
    </row>
    <row r="989" spans="18:23" x14ac:dyDescent="0.2">
      <c r="R989" s="17" t="s">
        <v>21</v>
      </c>
      <c r="S989" s="18">
        <f>_xll.qlCalendarAdvance(Calendar,S988,R989,,Trigger)</f>
        <v>46308</v>
      </c>
      <c r="T989" s="18">
        <f>_xll.qlCalendarAdvance(Calendar,T988,R989,"f",,Trigger)</f>
        <v>46308</v>
      </c>
      <c r="U989" s="22" t="e">
        <f>_xll.qlIndexFixing($U$1,S989,,Trigger)</f>
        <v>#NUM!</v>
      </c>
      <c r="V989" s="22" t="e">
        <f>_xll.qlIndexFixing($V$1,S989,,Trigger)</f>
        <v>#NUM!</v>
      </c>
      <c r="W989" s="27" t="e">
        <f t="shared" si="15"/>
        <v>#NUM!</v>
      </c>
    </row>
    <row r="990" spans="18:23" x14ac:dyDescent="0.2">
      <c r="R990" s="17" t="s">
        <v>21</v>
      </c>
      <c r="S990" s="18">
        <f>_xll.qlCalendarAdvance(Calendar,S989,R990,,Trigger)</f>
        <v>46315</v>
      </c>
      <c r="T990" s="18">
        <f>_xll.qlCalendarAdvance(Calendar,T989,R990,"f",,Trigger)</f>
        <v>46315</v>
      </c>
      <c r="U990" s="22" t="e">
        <f>_xll.qlIndexFixing($U$1,S990,,Trigger)</f>
        <v>#NUM!</v>
      </c>
      <c r="V990" s="22" t="e">
        <f>_xll.qlIndexFixing($V$1,S990,,Trigger)</f>
        <v>#NUM!</v>
      </c>
      <c r="W990" s="27" t="e">
        <f t="shared" si="15"/>
        <v>#NUM!</v>
      </c>
    </row>
    <row r="991" spans="18:23" x14ac:dyDescent="0.2">
      <c r="R991" s="17" t="s">
        <v>21</v>
      </c>
      <c r="S991" s="18">
        <f>_xll.qlCalendarAdvance(Calendar,S990,R991,,Trigger)</f>
        <v>46322</v>
      </c>
      <c r="T991" s="18">
        <f>_xll.qlCalendarAdvance(Calendar,T990,R991,"f",,Trigger)</f>
        <v>46322</v>
      </c>
      <c r="U991" s="22" t="e">
        <f>_xll.qlIndexFixing($U$1,S991,,Trigger)</f>
        <v>#NUM!</v>
      </c>
      <c r="V991" s="22" t="e">
        <f>_xll.qlIndexFixing($V$1,S991,,Trigger)</f>
        <v>#NUM!</v>
      </c>
      <c r="W991" s="27" t="e">
        <f t="shared" si="15"/>
        <v>#NUM!</v>
      </c>
    </row>
    <row r="992" spans="18:23" x14ac:dyDescent="0.2">
      <c r="R992" s="17" t="s">
        <v>21</v>
      </c>
      <c r="S992" s="18">
        <f>_xll.qlCalendarAdvance(Calendar,S991,R992,,Trigger)</f>
        <v>46329</v>
      </c>
      <c r="T992" s="18">
        <f>_xll.qlCalendarAdvance(Calendar,T991,R992,"f",,Trigger)</f>
        <v>46329</v>
      </c>
      <c r="U992" s="22" t="e">
        <f>_xll.qlIndexFixing($U$1,S992,,Trigger)</f>
        <v>#NUM!</v>
      </c>
      <c r="V992" s="22" t="e">
        <f>_xll.qlIndexFixing($V$1,S992,,Trigger)</f>
        <v>#NUM!</v>
      </c>
      <c r="W992" s="27" t="e">
        <f t="shared" si="15"/>
        <v>#NUM!</v>
      </c>
    </row>
    <row r="993" spans="18:23" x14ac:dyDescent="0.2">
      <c r="R993" s="17" t="s">
        <v>21</v>
      </c>
      <c r="S993" s="18">
        <f>_xll.qlCalendarAdvance(Calendar,S992,R993,,Trigger)</f>
        <v>46336</v>
      </c>
      <c r="T993" s="18">
        <f>_xll.qlCalendarAdvance(Calendar,T992,R993,"f",,Trigger)</f>
        <v>46336</v>
      </c>
      <c r="U993" s="22" t="e">
        <f>_xll.qlIndexFixing($U$1,S993,,Trigger)</f>
        <v>#NUM!</v>
      </c>
      <c r="V993" s="22" t="e">
        <f>_xll.qlIndexFixing($V$1,S993,,Trigger)</f>
        <v>#NUM!</v>
      </c>
      <c r="W993" s="27" t="e">
        <f t="shared" si="15"/>
        <v>#NUM!</v>
      </c>
    </row>
    <row r="994" spans="18:23" x14ac:dyDescent="0.2">
      <c r="R994" s="17" t="s">
        <v>21</v>
      </c>
      <c r="S994" s="18">
        <f>_xll.qlCalendarAdvance(Calendar,S993,R994,,Trigger)</f>
        <v>46343</v>
      </c>
      <c r="T994" s="18">
        <f>_xll.qlCalendarAdvance(Calendar,T993,R994,"f",,Trigger)</f>
        <v>46343</v>
      </c>
      <c r="U994" s="22" t="e">
        <f>_xll.qlIndexFixing($U$1,S994,,Trigger)</f>
        <v>#NUM!</v>
      </c>
      <c r="V994" s="22" t="e">
        <f>_xll.qlIndexFixing($V$1,S994,,Trigger)</f>
        <v>#NUM!</v>
      </c>
      <c r="W994" s="27" t="e">
        <f t="shared" si="15"/>
        <v>#NUM!</v>
      </c>
    </row>
    <row r="995" spans="18:23" x14ac:dyDescent="0.2">
      <c r="R995" s="17" t="s">
        <v>21</v>
      </c>
      <c r="S995" s="18">
        <f>_xll.qlCalendarAdvance(Calendar,S994,R995,,Trigger)</f>
        <v>46350</v>
      </c>
      <c r="T995" s="18">
        <f>_xll.qlCalendarAdvance(Calendar,T994,R995,"f",,Trigger)</f>
        <v>46350</v>
      </c>
      <c r="U995" s="22" t="e">
        <f>_xll.qlIndexFixing($U$1,S995,,Trigger)</f>
        <v>#NUM!</v>
      </c>
      <c r="V995" s="22" t="e">
        <f>_xll.qlIndexFixing($V$1,S995,,Trigger)</f>
        <v>#NUM!</v>
      </c>
      <c r="W995" s="27" t="e">
        <f t="shared" si="15"/>
        <v>#NUM!</v>
      </c>
    </row>
    <row r="996" spans="18:23" x14ac:dyDescent="0.2">
      <c r="R996" s="17" t="s">
        <v>21</v>
      </c>
      <c r="S996" s="18">
        <f>_xll.qlCalendarAdvance(Calendar,S995,R996,,Trigger)</f>
        <v>46357</v>
      </c>
      <c r="T996" s="18">
        <f>_xll.qlCalendarAdvance(Calendar,T995,R996,"f",,Trigger)</f>
        <v>46357</v>
      </c>
      <c r="U996" s="22" t="e">
        <f>_xll.qlIndexFixing($U$1,S996,,Trigger)</f>
        <v>#NUM!</v>
      </c>
      <c r="V996" s="22" t="e">
        <f>_xll.qlIndexFixing($V$1,S996,,Trigger)</f>
        <v>#NUM!</v>
      </c>
      <c r="W996" s="27" t="e">
        <f t="shared" si="15"/>
        <v>#NUM!</v>
      </c>
    </row>
    <row r="997" spans="18:23" x14ac:dyDescent="0.2">
      <c r="R997" s="17" t="s">
        <v>21</v>
      </c>
      <c r="S997" s="18">
        <f>_xll.qlCalendarAdvance(Calendar,S996,R997,,Trigger)</f>
        <v>46364</v>
      </c>
      <c r="T997" s="18">
        <f>_xll.qlCalendarAdvance(Calendar,T996,R997,"f",,Trigger)</f>
        <v>46364</v>
      </c>
      <c r="U997" s="22" t="e">
        <f>_xll.qlIndexFixing($U$1,S997,,Trigger)</f>
        <v>#NUM!</v>
      </c>
      <c r="V997" s="22" t="e">
        <f>_xll.qlIndexFixing($V$1,S997,,Trigger)</f>
        <v>#NUM!</v>
      </c>
      <c r="W997" s="27" t="e">
        <f t="shared" si="15"/>
        <v>#NUM!</v>
      </c>
    </row>
    <row r="998" spans="18:23" x14ac:dyDescent="0.2">
      <c r="R998" s="17" t="s">
        <v>21</v>
      </c>
      <c r="S998" s="18">
        <f>_xll.qlCalendarAdvance(Calendar,S997,R998,,Trigger)</f>
        <v>46371</v>
      </c>
      <c r="T998" s="18">
        <f>_xll.qlCalendarAdvance(Calendar,T997,R998,"f",,Trigger)</f>
        <v>46371</v>
      </c>
      <c r="U998" s="22" t="e">
        <f>_xll.qlIndexFixing($U$1,S998,,Trigger)</f>
        <v>#NUM!</v>
      </c>
      <c r="V998" s="22" t="e">
        <f>_xll.qlIndexFixing($V$1,S998,,Trigger)</f>
        <v>#NUM!</v>
      </c>
      <c r="W998" s="27" t="e">
        <f t="shared" si="15"/>
        <v>#NUM!</v>
      </c>
    </row>
    <row r="999" spans="18:23" x14ac:dyDescent="0.2">
      <c r="R999" s="17" t="s">
        <v>21</v>
      </c>
      <c r="S999" s="18">
        <f>_xll.qlCalendarAdvance(Calendar,S998,R999,,Trigger)</f>
        <v>46378</v>
      </c>
      <c r="T999" s="18">
        <f>_xll.qlCalendarAdvance(Calendar,T998,R999,"f",,Trigger)</f>
        <v>46378</v>
      </c>
      <c r="U999" s="22" t="e">
        <f>_xll.qlIndexFixing($U$1,S999,,Trigger)</f>
        <v>#NUM!</v>
      </c>
      <c r="V999" s="22" t="e">
        <f>_xll.qlIndexFixing($V$1,S999,,Trigger)</f>
        <v>#NUM!</v>
      </c>
      <c r="W999" s="27" t="e">
        <f t="shared" si="15"/>
        <v>#NUM!</v>
      </c>
    </row>
    <row r="1000" spans="18:23" x14ac:dyDescent="0.2">
      <c r="R1000" s="17" t="s">
        <v>21</v>
      </c>
      <c r="S1000" s="18">
        <f>_xll.qlCalendarAdvance(Calendar,S999,R1000,,Trigger)</f>
        <v>46385</v>
      </c>
      <c r="T1000" s="18">
        <f>_xll.qlCalendarAdvance(Calendar,T999,R1000,"f",,Trigger)</f>
        <v>46385</v>
      </c>
      <c r="U1000" s="22" t="e">
        <f>_xll.qlIndexFixing($U$1,S1000,,Trigger)</f>
        <v>#NUM!</v>
      </c>
      <c r="V1000" s="22" t="e">
        <f>_xll.qlIndexFixing($V$1,S1000,,Trigger)</f>
        <v>#NUM!</v>
      </c>
      <c r="W1000" s="27" t="e">
        <f t="shared" si="15"/>
        <v>#NUM!</v>
      </c>
    </row>
    <row r="1001" spans="18:23" x14ac:dyDescent="0.2">
      <c r="R1001" s="17" t="s">
        <v>21</v>
      </c>
      <c r="S1001" s="18">
        <f>_xll.qlCalendarAdvance(Calendar,S1000,R1001,,Trigger)</f>
        <v>46392</v>
      </c>
      <c r="T1001" s="18">
        <f>_xll.qlCalendarAdvance(Calendar,T1000,R1001,"f",,Trigger)</f>
        <v>46392</v>
      </c>
      <c r="U1001" s="22" t="e">
        <f>_xll.qlIndexFixing($U$1,S1001,,Trigger)</f>
        <v>#NUM!</v>
      </c>
      <c r="V1001" s="22" t="e">
        <f>_xll.qlIndexFixing($V$1,S1001,,Trigger)</f>
        <v>#NUM!</v>
      </c>
      <c r="W1001" s="27" t="e">
        <f t="shared" si="15"/>
        <v>#NUM!</v>
      </c>
    </row>
    <row r="1002" spans="18:23" x14ac:dyDescent="0.2">
      <c r="R1002" s="17" t="s">
        <v>21</v>
      </c>
      <c r="S1002" s="18">
        <f>_xll.qlCalendarAdvance(Calendar,S1001,R1002,,Trigger)</f>
        <v>46399</v>
      </c>
      <c r="T1002" s="18">
        <f>_xll.qlCalendarAdvance(Calendar,T1001,R1002,"f",,Trigger)</f>
        <v>46399</v>
      </c>
      <c r="U1002" s="22" t="e">
        <f>_xll.qlIndexFixing($U$1,S1002,,Trigger)</f>
        <v>#NUM!</v>
      </c>
      <c r="V1002" s="22" t="e">
        <f>_xll.qlIndexFixing($V$1,S1002,,Trigger)</f>
        <v>#NUM!</v>
      </c>
      <c r="W1002" s="27" t="e">
        <f t="shared" si="15"/>
        <v>#NUM!</v>
      </c>
    </row>
    <row r="1003" spans="18:23" x14ac:dyDescent="0.2">
      <c r="R1003" s="17" t="s">
        <v>21</v>
      </c>
      <c r="S1003" s="18">
        <f>_xll.qlCalendarAdvance(Calendar,S1002,R1003,,Trigger)</f>
        <v>46406</v>
      </c>
      <c r="T1003" s="18">
        <f>_xll.qlCalendarAdvance(Calendar,T1002,R1003,"f",,Trigger)</f>
        <v>46406</v>
      </c>
      <c r="U1003" s="22" t="e">
        <f>_xll.qlIndexFixing($U$1,S1003,,Trigger)</f>
        <v>#NUM!</v>
      </c>
      <c r="V1003" s="22" t="e">
        <f>_xll.qlIndexFixing($V$1,S1003,,Trigger)</f>
        <v>#NUM!</v>
      </c>
      <c r="W1003" s="27" t="e">
        <f t="shared" si="15"/>
        <v>#NUM!</v>
      </c>
    </row>
    <row r="1004" spans="18:23" x14ac:dyDescent="0.2">
      <c r="R1004" s="17" t="s">
        <v>21</v>
      </c>
      <c r="S1004" s="18">
        <f>_xll.qlCalendarAdvance(Calendar,S1003,R1004,,Trigger)</f>
        <v>46413</v>
      </c>
      <c r="T1004" s="18">
        <f>_xll.qlCalendarAdvance(Calendar,T1003,R1004,"f",,Trigger)</f>
        <v>46413</v>
      </c>
      <c r="U1004" s="22" t="e">
        <f>_xll.qlIndexFixing($U$1,S1004,,Trigger)</f>
        <v>#NUM!</v>
      </c>
      <c r="V1004" s="22" t="e">
        <f>_xll.qlIndexFixing($V$1,S1004,,Trigger)</f>
        <v>#NUM!</v>
      </c>
      <c r="W1004" s="27" t="e">
        <f t="shared" si="15"/>
        <v>#NUM!</v>
      </c>
    </row>
    <row r="1005" spans="18:23" x14ac:dyDescent="0.2">
      <c r="R1005" s="17" t="s">
        <v>21</v>
      </c>
      <c r="S1005" s="18">
        <f>_xll.qlCalendarAdvance(Calendar,S1004,R1005,,Trigger)</f>
        <v>46420</v>
      </c>
      <c r="T1005" s="18">
        <f>_xll.qlCalendarAdvance(Calendar,T1004,R1005,"f",,Trigger)</f>
        <v>46420</v>
      </c>
      <c r="U1005" s="22" t="e">
        <f>_xll.qlIndexFixing($U$1,S1005,,Trigger)</f>
        <v>#NUM!</v>
      </c>
      <c r="V1005" s="22" t="e">
        <f>_xll.qlIndexFixing($V$1,S1005,,Trigger)</f>
        <v>#NUM!</v>
      </c>
      <c r="W1005" s="27" t="e">
        <f t="shared" si="15"/>
        <v>#NUM!</v>
      </c>
    </row>
    <row r="1006" spans="18:23" x14ac:dyDescent="0.2">
      <c r="R1006" s="17" t="s">
        <v>21</v>
      </c>
      <c r="S1006" s="18">
        <f>_xll.qlCalendarAdvance(Calendar,S1005,R1006,,Trigger)</f>
        <v>46427</v>
      </c>
      <c r="T1006" s="18">
        <f>_xll.qlCalendarAdvance(Calendar,T1005,R1006,"f",,Trigger)</f>
        <v>46427</v>
      </c>
      <c r="U1006" s="22" t="e">
        <f>_xll.qlIndexFixing($U$1,S1006,,Trigger)</f>
        <v>#NUM!</v>
      </c>
      <c r="V1006" s="22" t="e">
        <f>_xll.qlIndexFixing($V$1,S1006,,Trigger)</f>
        <v>#NUM!</v>
      </c>
      <c r="W1006" s="27" t="e">
        <f t="shared" si="15"/>
        <v>#NUM!</v>
      </c>
    </row>
    <row r="1007" spans="18:23" x14ac:dyDescent="0.2">
      <c r="R1007" s="17" t="s">
        <v>21</v>
      </c>
      <c r="S1007" s="18">
        <f>_xll.qlCalendarAdvance(Calendar,S1006,R1007,,Trigger)</f>
        <v>46434</v>
      </c>
      <c r="T1007" s="18">
        <f>_xll.qlCalendarAdvance(Calendar,T1006,R1007,"f",,Trigger)</f>
        <v>46434</v>
      </c>
      <c r="U1007" s="22" t="e">
        <f>_xll.qlIndexFixing($U$1,S1007,,Trigger)</f>
        <v>#NUM!</v>
      </c>
      <c r="V1007" s="22" t="e">
        <f>_xll.qlIndexFixing($V$1,S1007,,Trigger)</f>
        <v>#NUM!</v>
      </c>
      <c r="W1007" s="27" t="e">
        <f t="shared" si="15"/>
        <v>#NUM!</v>
      </c>
    </row>
    <row r="1008" spans="18:23" x14ac:dyDescent="0.2">
      <c r="R1008" s="17" t="s">
        <v>21</v>
      </c>
      <c r="S1008" s="18">
        <f>_xll.qlCalendarAdvance(Calendar,S1007,R1008,,Trigger)</f>
        <v>46441</v>
      </c>
      <c r="T1008" s="18">
        <f>_xll.qlCalendarAdvance(Calendar,T1007,R1008,"f",,Trigger)</f>
        <v>46441</v>
      </c>
      <c r="U1008" s="22" t="e">
        <f>_xll.qlIndexFixing($U$1,S1008,,Trigger)</f>
        <v>#NUM!</v>
      </c>
      <c r="V1008" s="22" t="e">
        <f>_xll.qlIndexFixing($V$1,S1008,,Trigger)</f>
        <v>#NUM!</v>
      </c>
      <c r="W1008" s="27" t="e">
        <f t="shared" si="15"/>
        <v>#NUM!</v>
      </c>
    </row>
    <row r="1009" spans="18:23" x14ac:dyDescent="0.2">
      <c r="R1009" s="17" t="s">
        <v>21</v>
      </c>
      <c r="S1009" s="18">
        <f>_xll.qlCalendarAdvance(Calendar,S1008,R1009,,Trigger)</f>
        <v>46448</v>
      </c>
      <c r="T1009" s="18">
        <f>_xll.qlCalendarAdvance(Calendar,T1008,R1009,"f",,Trigger)</f>
        <v>46448</v>
      </c>
      <c r="U1009" s="22" t="e">
        <f>_xll.qlIndexFixing($U$1,S1009,,Trigger)</f>
        <v>#NUM!</v>
      </c>
      <c r="V1009" s="22" t="e">
        <f>_xll.qlIndexFixing($V$1,S1009,,Trigger)</f>
        <v>#NUM!</v>
      </c>
      <c r="W1009" s="27" t="e">
        <f t="shared" si="15"/>
        <v>#NUM!</v>
      </c>
    </row>
    <row r="1010" spans="18:23" x14ac:dyDescent="0.2">
      <c r="R1010" s="17" t="s">
        <v>21</v>
      </c>
      <c r="S1010" s="18">
        <f>_xll.qlCalendarAdvance(Calendar,S1009,R1010,,Trigger)</f>
        <v>46455</v>
      </c>
      <c r="T1010" s="18">
        <f>_xll.qlCalendarAdvance(Calendar,T1009,R1010,"f",,Trigger)</f>
        <v>46455</v>
      </c>
      <c r="U1010" s="22" t="e">
        <f>_xll.qlIndexFixing($U$1,S1010,,Trigger)</f>
        <v>#NUM!</v>
      </c>
      <c r="V1010" s="22" t="e">
        <f>_xll.qlIndexFixing($V$1,S1010,,Trigger)</f>
        <v>#NUM!</v>
      </c>
      <c r="W1010" s="27" t="e">
        <f t="shared" si="15"/>
        <v>#NUM!</v>
      </c>
    </row>
    <row r="1011" spans="18:23" x14ac:dyDescent="0.2">
      <c r="R1011" s="17" t="s">
        <v>21</v>
      </c>
      <c r="S1011" s="18">
        <f>_xll.qlCalendarAdvance(Calendar,S1010,R1011,,Trigger)</f>
        <v>46462</v>
      </c>
      <c r="T1011" s="18">
        <f>_xll.qlCalendarAdvance(Calendar,T1010,R1011,"f",,Trigger)</f>
        <v>46462</v>
      </c>
      <c r="U1011" s="22" t="e">
        <f>_xll.qlIndexFixing($U$1,S1011,,Trigger)</f>
        <v>#NUM!</v>
      </c>
      <c r="V1011" s="22" t="e">
        <f>_xll.qlIndexFixing($V$1,S1011,,Trigger)</f>
        <v>#NUM!</v>
      </c>
      <c r="W1011" s="27" t="e">
        <f t="shared" si="15"/>
        <v>#NUM!</v>
      </c>
    </row>
    <row r="1012" spans="18:23" x14ac:dyDescent="0.2">
      <c r="R1012" s="17" t="s">
        <v>21</v>
      </c>
      <c r="S1012" s="18">
        <f>_xll.qlCalendarAdvance(Calendar,S1011,R1012,,Trigger)</f>
        <v>46469</v>
      </c>
      <c r="T1012" s="18">
        <f>_xll.qlCalendarAdvance(Calendar,T1011,R1012,"f",,Trigger)</f>
        <v>46469</v>
      </c>
      <c r="U1012" s="22" t="e">
        <f>_xll.qlIndexFixing($U$1,S1012,,Trigger)</f>
        <v>#NUM!</v>
      </c>
      <c r="V1012" s="22" t="e">
        <f>_xll.qlIndexFixing($V$1,S1012,,Trigger)</f>
        <v>#NUM!</v>
      </c>
      <c r="W1012" s="27" t="e">
        <f t="shared" si="15"/>
        <v>#NUM!</v>
      </c>
    </row>
    <row r="1013" spans="18:23" x14ac:dyDescent="0.2">
      <c r="R1013" s="17" t="s">
        <v>21</v>
      </c>
      <c r="S1013" s="18">
        <f>_xll.qlCalendarAdvance(Calendar,S1012,R1013,,Trigger)</f>
        <v>46476</v>
      </c>
      <c r="T1013" s="18">
        <f>_xll.qlCalendarAdvance(Calendar,T1012,R1013,"f",,Trigger)</f>
        <v>46476</v>
      </c>
      <c r="U1013" s="22" t="e">
        <f>_xll.qlIndexFixing($U$1,S1013,,Trigger)</f>
        <v>#NUM!</v>
      </c>
      <c r="V1013" s="22" t="e">
        <f>_xll.qlIndexFixing($V$1,S1013,,Trigger)</f>
        <v>#NUM!</v>
      </c>
      <c r="W1013" s="27" t="e">
        <f t="shared" si="15"/>
        <v>#NUM!</v>
      </c>
    </row>
    <row r="1014" spans="18:23" x14ac:dyDescent="0.2">
      <c r="R1014" s="17" t="s">
        <v>21</v>
      </c>
      <c r="S1014" s="18">
        <f>_xll.qlCalendarAdvance(Calendar,S1013,R1014,,Trigger)</f>
        <v>46483</v>
      </c>
      <c r="T1014" s="18">
        <f>_xll.qlCalendarAdvance(Calendar,T1013,R1014,"f",,Trigger)</f>
        <v>46483</v>
      </c>
      <c r="U1014" s="22" t="e">
        <f>_xll.qlIndexFixing($U$1,S1014,,Trigger)</f>
        <v>#NUM!</v>
      </c>
      <c r="V1014" s="22" t="e">
        <f>_xll.qlIndexFixing($V$1,S1014,,Trigger)</f>
        <v>#NUM!</v>
      </c>
      <c r="W1014" s="27" t="e">
        <f t="shared" si="15"/>
        <v>#NUM!</v>
      </c>
    </row>
    <row r="1015" spans="18:23" x14ac:dyDescent="0.2">
      <c r="R1015" s="17" t="s">
        <v>21</v>
      </c>
      <c r="S1015" s="18">
        <f>_xll.qlCalendarAdvance(Calendar,S1014,R1015,,Trigger)</f>
        <v>46490</v>
      </c>
      <c r="T1015" s="18">
        <f>_xll.qlCalendarAdvance(Calendar,T1014,R1015,"f",,Trigger)</f>
        <v>46490</v>
      </c>
      <c r="U1015" s="22" t="e">
        <f>_xll.qlIndexFixing($U$1,S1015,,Trigger)</f>
        <v>#NUM!</v>
      </c>
      <c r="V1015" s="22" t="e">
        <f>_xll.qlIndexFixing($V$1,S1015,,Trigger)</f>
        <v>#NUM!</v>
      </c>
      <c r="W1015" s="27" t="e">
        <f t="shared" si="15"/>
        <v>#NUM!</v>
      </c>
    </row>
    <row r="1016" spans="18:23" x14ac:dyDescent="0.2">
      <c r="R1016" s="17" t="s">
        <v>21</v>
      </c>
      <c r="S1016" s="18">
        <f>_xll.qlCalendarAdvance(Calendar,S1015,R1016,,Trigger)</f>
        <v>46497</v>
      </c>
      <c r="T1016" s="18">
        <f>_xll.qlCalendarAdvance(Calendar,T1015,R1016,"f",,Trigger)</f>
        <v>46497</v>
      </c>
      <c r="U1016" s="22" t="e">
        <f>_xll.qlIndexFixing($U$1,S1016,,Trigger)</f>
        <v>#NUM!</v>
      </c>
      <c r="V1016" s="22" t="e">
        <f>_xll.qlIndexFixing($V$1,S1016,,Trigger)</f>
        <v>#NUM!</v>
      </c>
      <c r="W1016" s="27" t="e">
        <f t="shared" si="15"/>
        <v>#NUM!</v>
      </c>
    </row>
    <row r="1017" spans="18:23" x14ac:dyDescent="0.2">
      <c r="R1017" s="17" t="s">
        <v>21</v>
      </c>
      <c r="S1017" s="18">
        <f>_xll.qlCalendarAdvance(Calendar,S1016,R1017,,Trigger)</f>
        <v>46504</v>
      </c>
      <c r="T1017" s="18">
        <f>_xll.qlCalendarAdvance(Calendar,T1016,R1017,"f",,Trigger)</f>
        <v>46504</v>
      </c>
      <c r="U1017" s="22" t="e">
        <f>_xll.qlIndexFixing($U$1,S1017,,Trigger)</f>
        <v>#NUM!</v>
      </c>
      <c r="V1017" s="22" t="e">
        <f>_xll.qlIndexFixing($V$1,S1017,,Trigger)</f>
        <v>#NUM!</v>
      </c>
      <c r="W1017" s="27" t="e">
        <f t="shared" si="15"/>
        <v>#NUM!</v>
      </c>
    </row>
    <row r="1018" spans="18:23" x14ac:dyDescent="0.2">
      <c r="R1018" s="17" t="s">
        <v>21</v>
      </c>
      <c r="S1018" s="18">
        <f>_xll.qlCalendarAdvance(Calendar,S1017,R1018,,Trigger)</f>
        <v>46511</v>
      </c>
      <c r="T1018" s="18">
        <f>_xll.qlCalendarAdvance(Calendar,T1017,R1018,"f",,Trigger)</f>
        <v>46511</v>
      </c>
      <c r="U1018" s="22" t="e">
        <f>_xll.qlIndexFixing($U$1,S1018,,Trigger)</f>
        <v>#NUM!</v>
      </c>
      <c r="V1018" s="22" t="e">
        <f>_xll.qlIndexFixing($V$1,S1018,,Trigger)</f>
        <v>#NUM!</v>
      </c>
      <c r="W1018" s="27" t="e">
        <f t="shared" si="15"/>
        <v>#NUM!</v>
      </c>
    </row>
    <row r="1019" spans="18:23" x14ac:dyDescent="0.2">
      <c r="R1019" s="17" t="s">
        <v>21</v>
      </c>
      <c r="S1019" s="18">
        <f>_xll.qlCalendarAdvance(Calendar,S1018,R1019,,Trigger)</f>
        <v>46518</v>
      </c>
      <c r="T1019" s="18">
        <f>_xll.qlCalendarAdvance(Calendar,T1018,R1019,"f",,Trigger)</f>
        <v>46518</v>
      </c>
      <c r="U1019" s="22" t="e">
        <f>_xll.qlIndexFixing($U$1,S1019,,Trigger)</f>
        <v>#NUM!</v>
      </c>
      <c r="V1019" s="22" t="e">
        <f>_xll.qlIndexFixing($V$1,S1019,,Trigger)</f>
        <v>#NUM!</v>
      </c>
      <c r="W1019" s="27" t="e">
        <f t="shared" si="15"/>
        <v>#NUM!</v>
      </c>
    </row>
    <row r="1020" spans="18:23" x14ac:dyDescent="0.2">
      <c r="R1020" s="17" t="s">
        <v>21</v>
      </c>
      <c r="S1020" s="18">
        <f>_xll.qlCalendarAdvance(Calendar,S1019,R1020,,Trigger)</f>
        <v>46525</v>
      </c>
      <c r="T1020" s="18">
        <f>_xll.qlCalendarAdvance(Calendar,T1019,R1020,"f",,Trigger)</f>
        <v>46525</v>
      </c>
      <c r="U1020" s="22" t="e">
        <f>_xll.qlIndexFixing($U$1,S1020,,Trigger)</f>
        <v>#NUM!</v>
      </c>
      <c r="V1020" s="22" t="e">
        <f>_xll.qlIndexFixing($V$1,S1020,,Trigger)</f>
        <v>#NUM!</v>
      </c>
      <c r="W1020" s="27" t="e">
        <f t="shared" si="15"/>
        <v>#NUM!</v>
      </c>
    </row>
    <row r="1021" spans="18:23" x14ac:dyDescent="0.2">
      <c r="R1021" s="17" t="s">
        <v>21</v>
      </c>
      <c r="S1021" s="18">
        <f>_xll.qlCalendarAdvance(Calendar,S1020,R1021,,Trigger)</f>
        <v>46532</v>
      </c>
      <c r="T1021" s="18">
        <f>_xll.qlCalendarAdvance(Calendar,T1020,R1021,"f",,Trigger)</f>
        <v>46532</v>
      </c>
      <c r="U1021" s="22" t="e">
        <f>_xll.qlIndexFixing($U$1,S1021,,Trigger)</f>
        <v>#NUM!</v>
      </c>
      <c r="V1021" s="22" t="e">
        <f>_xll.qlIndexFixing($V$1,S1021,,Trigger)</f>
        <v>#NUM!</v>
      </c>
      <c r="W1021" s="27" t="e">
        <f t="shared" si="15"/>
        <v>#NUM!</v>
      </c>
    </row>
    <row r="1022" spans="18:23" x14ac:dyDescent="0.2">
      <c r="R1022" s="17" t="s">
        <v>21</v>
      </c>
      <c r="S1022" s="18">
        <f>_xll.qlCalendarAdvance(Calendar,S1021,R1022,,Trigger)</f>
        <v>46539</v>
      </c>
      <c r="T1022" s="18">
        <f>_xll.qlCalendarAdvance(Calendar,T1021,R1022,"f",,Trigger)</f>
        <v>46539</v>
      </c>
      <c r="U1022" s="22" t="e">
        <f>_xll.qlIndexFixing($U$1,S1022,,Trigger)</f>
        <v>#NUM!</v>
      </c>
      <c r="V1022" s="22" t="e">
        <f>_xll.qlIndexFixing($V$1,S1022,,Trigger)</f>
        <v>#NUM!</v>
      </c>
      <c r="W1022" s="27" t="e">
        <f t="shared" si="15"/>
        <v>#NUM!</v>
      </c>
    </row>
    <row r="1023" spans="18:23" x14ac:dyDescent="0.2">
      <c r="R1023" s="17" t="s">
        <v>21</v>
      </c>
      <c r="S1023" s="18">
        <f>_xll.qlCalendarAdvance(Calendar,S1022,R1023,,Trigger)</f>
        <v>46546</v>
      </c>
      <c r="T1023" s="18">
        <f>_xll.qlCalendarAdvance(Calendar,T1022,R1023,"f",,Trigger)</f>
        <v>46546</v>
      </c>
      <c r="U1023" s="22" t="e">
        <f>_xll.qlIndexFixing($U$1,S1023,,Trigger)</f>
        <v>#NUM!</v>
      </c>
      <c r="V1023" s="22" t="e">
        <f>_xll.qlIndexFixing($V$1,S1023,,Trigger)</f>
        <v>#NUM!</v>
      </c>
      <c r="W1023" s="27" t="e">
        <f t="shared" si="15"/>
        <v>#NUM!</v>
      </c>
    </row>
    <row r="1024" spans="18:23" x14ac:dyDescent="0.2">
      <c r="R1024" s="17" t="s">
        <v>21</v>
      </c>
      <c r="S1024" s="18">
        <f>_xll.qlCalendarAdvance(Calendar,S1023,R1024,,Trigger)</f>
        <v>46553</v>
      </c>
      <c r="T1024" s="18">
        <f>_xll.qlCalendarAdvance(Calendar,T1023,R1024,"f",,Trigger)</f>
        <v>46553</v>
      </c>
      <c r="U1024" s="22" t="e">
        <f>_xll.qlIndexFixing($U$1,S1024,,Trigger)</f>
        <v>#NUM!</v>
      </c>
      <c r="V1024" s="22" t="e">
        <f>_xll.qlIndexFixing($V$1,S1024,,Trigger)</f>
        <v>#NUM!</v>
      </c>
      <c r="W1024" s="27" t="e">
        <f t="shared" si="15"/>
        <v>#NUM!</v>
      </c>
    </row>
    <row r="1025" spans="18:23" x14ac:dyDescent="0.2">
      <c r="R1025" s="17" t="s">
        <v>21</v>
      </c>
      <c r="S1025" s="18">
        <f>_xll.qlCalendarAdvance(Calendar,S1024,R1025,,Trigger)</f>
        <v>46560</v>
      </c>
      <c r="T1025" s="18">
        <f>_xll.qlCalendarAdvance(Calendar,T1024,R1025,"f",,Trigger)</f>
        <v>46560</v>
      </c>
      <c r="U1025" s="22" t="e">
        <f>_xll.qlIndexFixing($U$1,S1025,,Trigger)</f>
        <v>#NUM!</v>
      </c>
      <c r="V1025" s="22" t="e">
        <f>_xll.qlIndexFixing($V$1,S1025,,Trigger)</f>
        <v>#NUM!</v>
      </c>
      <c r="W1025" s="27" t="e">
        <f t="shared" si="15"/>
        <v>#NUM!</v>
      </c>
    </row>
    <row r="1026" spans="18:23" x14ac:dyDescent="0.2">
      <c r="R1026" s="17" t="s">
        <v>21</v>
      </c>
      <c r="S1026" s="18">
        <f>_xll.qlCalendarAdvance(Calendar,S1025,R1026,,Trigger)</f>
        <v>46567</v>
      </c>
      <c r="T1026" s="18">
        <f>_xll.qlCalendarAdvance(Calendar,T1025,R1026,"f",,Trigger)</f>
        <v>46567</v>
      </c>
      <c r="U1026" s="22" t="e">
        <f>_xll.qlIndexFixing($U$1,S1026,,Trigger)</f>
        <v>#NUM!</v>
      </c>
      <c r="V1026" s="22" t="e">
        <f>_xll.qlIndexFixing($V$1,S1026,,Trigger)</f>
        <v>#NUM!</v>
      </c>
      <c r="W1026" s="27" t="e">
        <f t="shared" si="15"/>
        <v>#NUM!</v>
      </c>
    </row>
    <row r="1027" spans="18:23" x14ac:dyDescent="0.2">
      <c r="R1027" s="17" t="s">
        <v>21</v>
      </c>
      <c r="S1027" s="18">
        <f>_xll.qlCalendarAdvance(Calendar,S1026,R1027,,Trigger)</f>
        <v>46574</v>
      </c>
      <c r="T1027" s="18">
        <f>_xll.qlCalendarAdvance(Calendar,T1026,R1027,"f",,Trigger)</f>
        <v>46574</v>
      </c>
      <c r="U1027" s="22" t="e">
        <f>_xll.qlIndexFixing($U$1,S1027,,Trigger)</f>
        <v>#NUM!</v>
      </c>
      <c r="V1027" s="22" t="e">
        <f>_xll.qlIndexFixing($V$1,S1027,,Trigger)</f>
        <v>#NUM!</v>
      </c>
      <c r="W1027" s="27" t="e">
        <f t="shared" si="15"/>
        <v>#NUM!</v>
      </c>
    </row>
    <row r="1028" spans="18:23" x14ac:dyDescent="0.2">
      <c r="R1028" s="17" t="s">
        <v>21</v>
      </c>
      <c r="S1028" s="18">
        <f>_xll.qlCalendarAdvance(Calendar,S1027,R1028,,Trigger)</f>
        <v>46581</v>
      </c>
      <c r="T1028" s="18">
        <f>_xll.qlCalendarAdvance(Calendar,T1027,R1028,"f",,Trigger)</f>
        <v>46581</v>
      </c>
      <c r="U1028" s="22" t="e">
        <f>_xll.qlIndexFixing($U$1,S1028,,Trigger)</f>
        <v>#NUM!</v>
      </c>
      <c r="V1028" s="22" t="e">
        <f>_xll.qlIndexFixing($V$1,S1028,,Trigger)</f>
        <v>#NUM!</v>
      </c>
      <c r="W1028" s="27" t="e">
        <f t="shared" ref="W1028:W1091" si="16">(U1028-V1028)*10000</f>
        <v>#NUM!</v>
      </c>
    </row>
    <row r="1029" spans="18:23" x14ac:dyDescent="0.2">
      <c r="R1029" s="17" t="s">
        <v>21</v>
      </c>
      <c r="S1029" s="18">
        <f>_xll.qlCalendarAdvance(Calendar,S1028,R1029,,Trigger)</f>
        <v>46588</v>
      </c>
      <c r="T1029" s="18">
        <f>_xll.qlCalendarAdvance(Calendar,T1028,R1029,"f",,Trigger)</f>
        <v>46588</v>
      </c>
      <c r="U1029" s="22" t="e">
        <f>_xll.qlIndexFixing($U$1,S1029,,Trigger)</f>
        <v>#NUM!</v>
      </c>
      <c r="V1029" s="22" t="e">
        <f>_xll.qlIndexFixing($V$1,S1029,,Trigger)</f>
        <v>#NUM!</v>
      </c>
      <c r="W1029" s="27" t="e">
        <f t="shared" si="16"/>
        <v>#NUM!</v>
      </c>
    </row>
    <row r="1030" spans="18:23" x14ac:dyDescent="0.2">
      <c r="R1030" s="17" t="s">
        <v>21</v>
      </c>
      <c r="S1030" s="18">
        <f>_xll.qlCalendarAdvance(Calendar,S1029,R1030,,Trigger)</f>
        <v>46595</v>
      </c>
      <c r="T1030" s="18">
        <f>_xll.qlCalendarAdvance(Calendar,T1029,R1030,"f",,Trigger)</f>
        <v>46595</v>
      </c>
      <c r="U1030" s="22" t="e">
        <f>_xll.qlIndexFixing($U$1,S1030,,Trigger)</f>
        <v>#NUM!</v>
      </c>
      <c r="V1030" s="22" t="e">
        <f>_xll.qlIndexFixing($V$1,S1030,,Trigger)</f>
        <v>#NUM!</v>
      </c>
      <c r="W1030" s="27" t="e">
        <f t="shared" si="16"/>
        <v>#NUM!</v>
      </c>
    </row>
    <row r="1031" spans="18:23" x14ac:dyDescent="0.2">
      <c r="R1031" s="17" t="s">
        <v>21</v>
      </c>
      <c r="S1031" s="18">
        <f>_xll.qlCalendarAdvance(Calendar,S1030,R1031,,Trigger)</f>
        <v>46602</v>
      </c>
      <c r="T1031" s="18">
        <f>_xll.qlCalendarAdvance(Calendar,T1030,R1031,"f",,Trigger)</f>
        <v>46602</v>
      </c>
      <c r="U1031" s="22" t="e">
        <f>_xll.qlIndexFixing($U$1,S1031,,Trigger)</f>
        <v>#NUM!</v>
      </c>
      <c r="V1031" s="22" t="e">
        <f>_xll.qlIndexFixing($V$1,S1031,,Trigger)</f>
        <v>#NUM!</v>
      </c>
      <c r="W1031" s="27" t="e">
        <f t="shared" si="16"/>
        <v>#NUM!</v>
      </c>
    </row>
    <row r="1032" spans="18:23" x14ac:dyDescent="0.2">
      <c r="R1032" s="17" t="s">
        <v>21</v>
      </c>
      <c r="S1032" s="18">
        <f>_xll.qlCalendarAdvance(Calendar,S1031,R1032,,Trigger)</f>
        <v>46609</v>
      </c>
      <c r="T1032" s="18">
        <f>_xll.qlCalendarAdvance(Calendar,T1031,R1032,"f",,Trigger)</f>
        <v>46609</v>
      </c>
      <c r="U1032" s="22" t="e">
        <f>_xll.qlIndexFixing($U$1,S1032,,Trigger)</f>
        <v>#NUM!</v>
      </c>
      <c r="V1032" s="22" t="e">
        <f>_xll.qlIndexFixing($V$1,S1032,,Trigger)</f>
        <v>#NUM!</v>
      </c>
      <c r="W1032" s="27" t="e">
        <f t="shared" si="16"/>
        <v>#NUM!</v>
      </c>
    </row>
    <row r="1033" spans="18:23" x14ac:dyDescent="0.2">
      <c r="R1033" s="17" t="s">
        <v>21</v>
      </c>
      <c r="S1033" s="18">
        <f>_xll.qlCalendarAdvance(Calendar,S1032,R1033,,Trigger)</f>
        <v>46616</v>
      </c>
      <c r="T1033" s="18">
        <f>_xll.qlCalendarAdvance(Calendar,T1032,R1033,"f",,Trigger)</f>
        <v>46616</v>
      </c>
      <c r="U1033" s="22" t="e">
        <f>_xll.qlIndexFixing($U$1,S1033,,Trigger)</f>
        <v>#NUM!</v>
      </c>
      <c r="V1033" s="22" t="e">
        <f>_xll.qlIndexFixing($V$1,S1033,,Trigger)</f>
        <v>#NUM!</v>
      </c>
      <c r="W1033" s="27" t="e">
        <f t="shared" si="16"/>
        <v>#NUM!</v>
      </c>
    </row>
    <row r="1034" spans="18:23" x14ac:dyDescent="0.2">
      <c r="R1034" s="17" t="s">
        <v>21</v>
      </c>
      <c r="S1034" s="18">
        <f>_xll.qlCalendarAdvance(Calendar,S1033,R1034,,Trigger)</f>
        <v>46623</v>
      </c>
      <c r="T1034" s="18">
        <f>_xll.qlCalendarAdvance(Calendar,T1033,R1034,"f",,Trigger)</f>
        <v>46623</v>
      </c>
      <c r="U1034" s="22" t="e">
        <f>_xll.qlIndexFixing($U$1,S1034,,Trigger)</f>
        <v>#NUM!</v>
      </c>
      <c r="V1034" s="22" t="e">
        <f>_xll.qlIndexFixing($V$1,S1034,,Trigger)</f>
        <v>#NUM!</v>
      </c>
      <c r="W1034" s="27" t="e">
        <f t="shared" si="16"/>
        <v>#NUM!</v>
      </c>
    </row>
    <row r="1035" spans="18:23" x14ac:dyDescent="0.2">
      <c r="R1035" s="17" t="s">
        <v>21</v>
      </c>
      <c r="S1035" s="18">
        <f>_xll.qlCalendarAdvance(Calendar,S1034,R1035,,Trigger)</f>
        <v>46630</v>
      </c>
      <c r="T1035" s="18">
        <f>_xll.qlCalendarAdvance(Calendar,T1034,R1035,"f",,Trigger)</f>
        <v>46630</v>
      </c>
      <c r="U1035" s="22" t="e">
        <f>_xll.qlIndexFixing($U$1,S1035,,Trigger)</f>
        <v>#NUM!</v>
      </c>
      <c r="V1035" s="22" t="e">
        <f>_xll.qlIndexFixing($V$1,S1035,,Trigger)</f>
        <v>#NUM!</v>
      </c>
      <c r="W1035" s="27" t="e">
        <f t="shared" si="16"/>
        <v>#NUM!</v>
      </c>
    </row>
    <row r="1036" spans="18:23" x14ac:dyDescent="0.2">
      <c r="R1036" s="17" t="s">
        <v>21</v>
      </c>
      <c r="S1036" s="18">
        <f>_xll.qlCalendarAdvance(Calendar,S1035,R1036,,Trigger)</f>
        <v>46637</v>
      </c>
      <c r="T1036" s="18">
        <f>_xll.qlCalendarAdvance(Calendar,T1035,R1036,"f",,Trigger)</f>
        <v>46637</v>
      </c>
      <c r="U1036" s="22" t="e">
        <f>_xll.qlIndexFixing($U$1,S1036,,Trigger)</f>
        <v>#NUM!</v>
      </c>
      <c r="V1036" s="22" t="e">
        <f>_xll.qlIndexFixing($V$1,S1036,,Trigger)</f>
        <v>#NUM!</v>
      </c>
      <c r="W1036" s="27" t="e">
        <f t="shared" si="16"/>
        <v>#NUM!</v>
      </c>
    </row>
    <row r="1037" spans="18:23" x14ac:dyDescent="0.2">
      <c r="R1037" s="17" t="s">
        <v>21</v>
      </c>
      <c r="S1037" s="18">
        <f>_xll.qlCalendarAdvance(Calendar,S1036,R1037,,Trigger)</f>
        <v>46644</v>
      </c>
      <c r="T1037" s="18">
        <f>_xll.qlCalendarAdvance(Calendar,T1036,R1037,"f",,Trigger)</f>
        <v>46644</v>
      </c>
      <c r="U1037" s="22" t="e">
        <f>_xll.qlIndexFixing($U$1,S1037,,Trigger)</f>
        <v>#NUM!</v>
      </c>
      <c r="V1037" s="22" t="e">
        <f>_xll.qlIndexFixing($V$1,S1037,,Trigger)</f>
        <v>#NUM!</v>
      </c>
      <c r="W1037" s="27" t="e">
        <f t="shared" si="16"/>
        <v>#NUM!</v>
      </c>
    </row>
    <row r="1038" spans="18:23" x14ac:dyDescent="0.2">
      <c r="R1038" s="17" t="s">
        <v>21</v>
      </c>
      <c r="S1038" s="18">
        <f>_xll.qlCalendarAdvance(Calendar,S1037,R1038,,Trigger)</f>
        <v>46651</v>
      </c>
      <c r="T1038" s="18">
        <f>_xll.qlCalendarAdvance(Calendar,T1037,R1038,"f",,Trigger)</f>
        <v>46651</v>
      </c>
      <c r="U1038" s="22" t="e">
        <f>_xll.qlIndexFixing($U$1,S1038,,Trigger)</f>
        <v>#NUM!</v>
      </c>
      <c r="V1038" s="22" t="e">
        <f>_xll.qlIndexFixing($V$1,S1038,,Trigger)</f>
        <v>#NUM!</v>
      </c>
      <c r="W1038" s="27" t="e">
        <f t="shared" si="16"/>
        <v>#NUM!</v>
      </c>
    </row>
    <row r="1039" spans="18:23" x14ac:dyDescent="0.2">
      <c r="R1039" s="17" t="s">
        <v>21</v>
      </c>
      <c r="S1039" s="18">
        <f>_xll.qlCalendarAdvance(Calendar,S1038,R1039,,Trigger)</f>
        <v>46658</v>
      </c>
      <c r="T1039" s="18">
        <f>_xll.qlCalendarAdvance(Calendar,T1038,R1039,"f",,Trigger)</f>
        <v>46658</v>
      </c>
      <c r="U1039" s="22" t="e">
        <f>_xll.qlIndexFixing($U$1,S1039,,Trigger)</f>
        <v>#NUM!</v>
      </c>
      <c r="V1039" s="22" t="e">
        <f>_xll.qlIndexFixing($V$1,S1039,,Trigger)</f>
        <v>#NUM!</v>
      </c>
      <c r="W1039" s="27" t="e">
        <f t="shared" si="16"/>
        <v>#NUM!</v>
      </c>
    </row>
    <row r="1040" spans="18:23" x14ac:dyDescent="0.2">
      <c r="R1040" s="17" t="s">
        <v>21</v>
      </c>
      <c r="S1040" s="18">
        <f>_xll.qlCalendarAdvance(Calendar,S1039,R1040,,Trigger)</f>
        <v>46665</v>
      </c>
      <c r="T1040" s="18">
        <f>_xll.qlCalendarAdvance(Calendar,T1039,R1040,"f",,Trigger)</f>
        <v>46665</v>
      </c>
      <c r="U1040" s="22" t="e">
        <f>_xll.qlIndexFixing($U$1,S1040,,Trigger)</f>
        <v>#NUM!</v>
      </c>
      <c r="V1040" s="22" t="e">
        <f>_xll.qlIndexFixing($V$1,S1040,,Trigger)</f>
        <v>#NUM!</v>
      </c>
      <c r="W1040" s="27" t="e">
        <f t="shared" si="16"/>
        <v>#NUM!</v>
      </c>
    </row>
    <row r="1041" spans="18:23" x14ac:dyDescent="0.2">
      <c r="R1041" s="17" t="s">
        <v>21</v>
      </c>
      <c r="S1041" s="18">
        <f>_xll.qlCalendarAdvance(Calendar,S1040,R1041,,Trigger)</f>
        <v>46672</v>
      </c>
      <c r="T1041" s="18">
        <f>_xll.qlCalendarAdvance(Calendar,T1040,R1041,"f",,Trigger)</f>
        <v>46672</v>
      </c>
      <c r="U1041" s="22" t="e">
        <f>_xll.qlIndexFixing($U$1,S1041,,Trigger)</f>
        <v>#NUM!</v>
      </c>
      <c r="V1041" s="22" t="e">
        <f>_xll.qlIndexFixing($V$1,S1041,,Trigger)</f>
        <v>#NUM!</v>
      </c>
      <c r="W1041" s="27" t="e">
        <f t="shared" si="16"/>
        <v>#NUM!</v>
      </c>
    </row>
    <row r="1042" spans="18:23" x14ac:dyDescent="0.2">
      <c r="R1042" s="17" t="s">
        <v>21</v>
      </c>
      <c r="S1042" s="18">
        <f>_xll.qlCalendarAdvance(Calendar,S1041,R1042,,Trigger)</f>
        <v>46679</v>
      </c>
      <c r="T1042" s="18">
        <f>_xll.qlCalendarAdvance(Calendar,T1041,R1042,"f",,Trigger)</f>
        <v>46679</v>
      </c>
      <c r="U1042" s="22" t="e">
        <f>_xll.qlIndexFixing($U$1,S1042,,Trigger)</f>
        <v>#NUM!</v>
      </c>
      <c r="V1042" s="22" t="e">
        <f>_xll.qlIndexFixing($V$1,S1042,,Trigger)</f>
        <v>#NUM!</v>
      </c>
      <c r="W1042" s="27" t="e">
        <f t="shared" si="16"/>
        <v>#NUM!</v>
      </c>
    </row>
    <row r="1043" spans="18:23" x14ac:dyDescent="0.2">
      <c r="R1043" s="17" t="s">
        <v>21</v>
      </c>
      <c r="S1043" s="18">
        <f>_xll.qlCalendarAdvance(Calendar,S1042,R1043,,Trigger)</f>
        <v>46686</v>
      </c>
      <c r="T1043" s="18">
        <f>_xll.qlCalendarAdvance(Calendar,T1042,R1043,"f",,Trigger)</f>
        <v>46686</v>
      </c>
      <c r="U1043" s="22" t="e">
        <f>_xll.qlIndexFixing($U$1,S1043,,Trigger)</f>
        <v>#NUM!</v>
      </c>
      <c r="V1043" s="22" t="e">
        <f>_xll.qlIndexFixing($V$1,S1043,,Trigger)</f>
        <v>#NUM!</v>
      </c>
      <c r="W1043" s="27" t="e">
        <f t="shared" si="16"/>
        <v>#NUM!</v>
      </c>
    </row>
    <row r="1044" spans="18:23" x14ac:dyDescent="0.2">
      <c r="R1044" s="17" t="s">
        <v>21</v>
      </c>
      <c r="S1044" s="18">
        <f>_xll.qlCalendarAdvance(Calendar,S1043,R1044,,Trigger)</f>
        <v>46693</v>
      </c>
      <c r="T1044" s="18">
        <f>_xll.qlCalendarAdvance(Calendar,T1043,R1044,"f",,Trigger)</f>
        <v>46693</v>
      </c>
      <c r="U1044" s="22" t="e">
        <f>_xll.qlIndexFixing($U$1,S1044,,Trigger)</f>
        <v>#NUM!</v>
      </c>
      <c r="V1044" s="22" t="e">
        <f>_xll.qlIndexFixing($V$1,S1044,,Trigger)</f>
        <v>#NUM!</v>
      </c>
      <c r="W1044" s="27" t="e">
        <f t="shared" si="16"/>
        <v>#NUM!</v>
      </c>
    </row>
    <row r="1045" spans="18:23" x14ac:dyDescent="0.2">
      <c r="R1045" s="17" t="s">
        <v>21</v>
      </c>
      <c r="S1045" s="18">
        <f>_xll.qlCalendarAdvance(Calendar,S1044,R1045,,Trigger)</f>
        <v>46700</v>
      </c>
      <c r="T1045" s="18">
        <f>_xll.qlCalendarAdvance(Calendar,T1044,R1045,"f",,Trigger)</f>
        <v>46700</v>
      </c>
      <c r="U1045" s="22" t="e">
        <f>_xll.qlIndexFixing($U$1,S1045,,Trigger)</f>
        <v>#NUM!</v>
      </c>
      <c r="V1045" s="22" t="e">
        <f>_xll.qlIndexFixing($V$1,S1045,,Trigger)</f>
        <v>#NUM!</v>
      </c>
      <c r="W1045" s="27" t="e">
        <f t="shared" si="16"/>
        <v>#NUM!</v>
      </c>
    </row>
    <row r="1046" spans="18:23" x14ac:dyDescent="0.2">
      <c r="R1046" s="17" t="s">
        <v>21</v>
      </c>
      <c r="S1046" s="18">
        <f>_xll.qlCalendarAdvance(Calendar,S1045,R1046,,Trigger)</f>
        <v>46707</v>
      </c>
      <c r="T1046" s="18">
        <f>_xll.qlCalendarAdvance(Calendar,T1045,R1046,"f",,Trigger)</f>
        <v>46707</v>
      </c>
      <c r="U1046" s="22" t="e">
        <f>_xll.qlIndexFixing($U$1,S1046,,Trigger)</f>
        <v>#NUM!</v>
      </c>
      <c r="V1046" s="22" t="e">
        <f>_xll.qlIndexFixing($V$1,S1046,,Trigger)</f>
        <v>#NUM!</v>
      </c>
      <c r="W1046" s="27" t="e">
        <f t="shared" si="16"/>
        <v>#NUM!</v>
      </c>
    </row>
    <row r="1047" spans="18:23" x14ac:dyDescent="0.2">
      <c r="R1047" s="17" t="s">
        <v>21</v>
      </c>
      <c r="S1047" s="18">
        <f>_xll.qlCalendarAdvance(Calendar,S1046,R1047,,Trigger)</f>
        <v>46714</v>
      </c>
      <c r="T1047" s="18">
        <f>_xll.qlCalendarAdvance(Calendar,T1046,R1047,"f",,Trigger)</f>
        <v>46714</v>
      </c>
      <c r="U1047" s="22" t="e">
        <f>_xll.qlIndexFixing($U$1,S1047,,Trigger)</f>
        <v>#NUM!</v>
      </c>
      <c r="V1047" s="22" t="e">
        <f>_xll.qlIndexFixing($V$1,S1047,,Trigger)</f>
        <v>#NUM!</v>
      </c>
      <c r="W1047" s="27" t="e">
        <f t="shared" si="16"/>
        <v>#NUM!</v>
      </c>
    </row>
    <row r="1048" spans="18:23" x14ac:dyDescent="0.2">
      <c r="R1048" s="17" t="s">
        <v>21</v>
      </c>
      <c r="S1048" s="18">
        <f>_xll.qlCalendarAdvance(Calendar,S1047,R1048,,Trigger)</f>
        <v>46721</v>
      </c>
      <c r="T1048" s="18">
        <f>_xll.qlCalendarAdvance(Calendar,T1047,R1048,"f",,Trigger)</f>
        <v>46721</v>
      </c>
      <c r="U1048" s="22" t="e">
        <f>_xll.qlIndexFixing($U$1,S1048,,Trigger)</f>
        <v>#NUM!</v>
      </c>
      <c r="V1048" s="22" t="e">
        <f>_xll.qlIndexFixing($V$1,S1048,,Trigger)</f>
        <v>#NUM!</v>
      </c>
      <c r="W1048" s="27" t="e">
        <f t="shared" si="16"/>
        <v>#NUM!</v>
      </c>
    </row>
    <row r="1049" spans="18:23" x14ac:dyDescent="0.2">
      <c r="R1049" s="17" t="s">
        <v>21</v>
      </c>
      <c r="S1049" s="18">
        <f>_xll.qlCalendarAdvance(Calendar,S1048,R1049,,Trigger)</f>
        <v>46728</v>
      </c>
      <c r="T1049" s="18">
        <f>_xll.qlCalendarAdvance(Calendar,T1048,R1049,"f",,Trigger)</f>
        <v>46728</v>
      </c>
      <c r="U1049" s="22" t="e">
        <f>_xll.qlIndexFixing($U$1,S1049,,Trigger)</f>
        <v>#NUM!</v>
      </c>
      <c r="V1049" s="22" t="e">
        <f>_xll.qlIndexFixing($V$1,S1049,,Trigger)</f>
        <v>#NUM!</v>
      </c>
      <c r="W1049" s="27" t="e">
        <f t="shared" si="16"/>
        <v>#NUM!</v>
      </c>
    </row>
    <row r="1050" spans="18:23" x14ac:dyDescent="0.2">
      <c r="R1050" s="17" t="s">
        <v>21</v>
      </c>
      <c r="S1050" s="18">
        <f>_xll.qlCalendarAdvance(Calendar,S1049,R1050,,Trigger)</f>
        <v>46735</v>
      </c>
      <c r="T1050" s="18">
        <f>_xll.qlCalendarAdvance(Calendar,T1049,R1050,"f",,Trigger)</f>
        <v>46735</v>
      </c>
      <c r="U1050" s="22" t="e">
        <f>_xll.qlIndexFixing($U$1,S1050,,Trigger)</f>
        <v>#NUM!</v>
      </c>
      <c r="V1050" s="22" t="e">
        <f>_xll.qlIndexFixing($V$1,S1050,,Trigger)</f>
        <v>#NUM!</v>
      </c>
      <c r="W1050" s="27" t="e">
        <f t="shared" si="16"/>
        <v>#NUM!</v>
      </c>
    </row>
    <row r="1051" spans="18:23" x14ac:dyDescent="0.2">
      <c r="R1051" s="17" t="s">
        <v>21</v>
      </c>
      <c r="S1051" s="18">
        <f>_xll.qlCalendarAdvance(Calendar,S1050,R1051,,Trigger)</f>
        <v>46742</v>
      </c>
      <c r="T1051" s="18">
        <f>_xll.qlCalendarAdvance(Calendar,T1050,R1051,"f",,Trigger)</f>
        <v>46742</v>
      </c>
      <c r="U1051" s="22" t="e">
        <f>_xll.qlIndexFixing($U$1,S1051,,Trigger)</f>
        <v>#NUM!</v>
      </c>
      <c r="V1051" s="22" t="e">
        <f>_xll.qlIndexFixing($V$1,S1051,,Trigger)</f>
        <v>#NUM!</v>
      </c>
      <c r="W1051" s="27" t="e">
        <f t="shared" si="16"/>
        <v>#NUM!</v>
      </c>
    </row>
    <row r="1052" spans="18:23" x14ac:dyDescent="0.2">
      <c r="R1052" s="17" t="s">
        <v>21</v>
      </c>
      <c r="S1052" s="18">
        <f>_xll.qlCalendarAdvance(Calendar,S1051,R1052,,Trigger)</f>
        <v>46749</v>
      </c>
      <c r="T1052" s="18">
        <f>_xll.qlCalendarAdvance(Calendar,T1051,R1052,"f",,Trigger)</f>
        <v>46749</v>
      </c>
      <c r="U1052" s="22" t="e">
        <f>_xll.qlIndexFixing($U$1,S1052,,Trigger)</f>
        <v>#NUM!</v>
      </c>
      <c r="V1052" s="22" t="e">
        <f>_xll.qlIndexFixing($V$1,S1052,,Trigger)</f>
        <v>#NUM!</v>
      </c>
      <c r="W1052" s="27" t="e">
        <f t="shared" si="16"/>
        <v>#NUM!</v>
      </c>
    </row>
    <row r="1053" spans="18:23" x14ac:dyDescent="0.2">
      <c r="R1053" s="17" t="s">
        <v>21</v>
      </c>
      <c r="S1053" s="18">
        <f>_xll.qlCalendarAdvance(Calendar,S1052,R1053,,Trigger)</f>
        <v>46756</v>
      </c>
      <c r="T1053" s="18">
        <f>_xll.qlCalendarAdvance(Calendar,T1052,R1053,"f",,Trigger)</f>
        <v>46756</v>
      </c>
      <c r="U1053" s="22" t="e">
        <f>_xll.qlIndexFixing($U$1,S1053,,Trigger)</f>
        <v>#NUM!</v>
      </c>
      <c r="V1053" s="22" t="e">
        <f>_xll.qlIndexFixing($V$1,S1053,,Trigger)</f>
        <v>#NUM!</v>
      </c>
      <c r="W1053" s="27" t="e">
        <f t="shared" si="16"/>
        <v>#NUM!</v>
      </c>
    </row>
    <row r="1054" spans="18:23" x14ac:dyDescent="0.2">
      <c r="R1054" s="17" t="s">
        <v>21</v>
      </c>
      <c r="S1054" s="18">
        <f>_xll.qlCalendarAdvance(Calendar,S1053,R1054,,Trigger)</f>
        <v>46763</v>
      </c>
      <c r="T1054" s="18">
        <f>_xll.qlCalendarAdvance(Calendar,T1053,R1054,"f",,Trigger)</f>
        <v>46763</v>
      </c>
      <c r="U1054" s="22" t="e">
        <f>_xll.qlIndexFixing($U$1,S1054,,Trigger)</f>
        <v>#NUM!</v>
      </c>
      <c r="V1054" s="22" t="e">
        <f>_xll.qlIndexFixing($V$1,S1054,,Trigger)</f>
        <v>#NUM!</v>
      </c>
      <c r="W1054" s="27" t="e">
        <f t="shared" si="16"/>
        <v>#NUM!</v>
      </c>
    </row>
    <row r="1055" spans="18:23" x14ac:dyDescent="0.2">
      <c r="R1055" s="17" t="s">
        <v>21</v>
      </c>
      <c r="S1055" s="18">
        <f>_xll.qlCalendarAdvance(Calendar,S1054,R1055,,Trigger)</f>
        <v>46770</v>
      </c>
      <c r="T1055" s="18">
        <f>_xll.qlCalendarAdvance(Calendar,T1054,R1055,"f",,Trigger)</f>
        <v>46770</v>
      </c>
      <c r="U1055" s="22" t="e">
        <f>_xll.qlIndexFixing($U$1,S1055,,Trigger)</f>
        <v>#NUM!</v>
      </c>
      <c r="V1055" s="22" t="e">
        <f>_xll.qlIndexFixing($V$1,S1055,,Trigger)</f>
        <v>#NUM!</v>
      </c>
      <c r="W1055" s="27" t="e">
        <f t="shared" si="16"/>
        <v>#NUM!</v>
      </c>
    </row>
    <row r="1056" spans="18:23" x14ac:dyDescent="0.2">
      <c r="R1056" s="17" t="s">
        <v>21</v>
      </c>
      <c r="S1056" s="18">
        <f>_xll.qlCalendarAdvance(Calendar,S1055,R1056,,Trigger)</f>
        <v>46777</v>
      </c>
      <c r="T1056" s="18">
        <f>_xll.qlCalendarAdvance(Calendar,T1055,R1056,"f",,Trigger)</f>
        <v>46777</v>
      </c>
      <c r="U1056" s="22" t="e">
        <f>_xll.qlIndexFixing($U$1,S1056,,Trigger)</f>
        <v>#NUM!</v>
      </c>
      <c r="V1056" s="22" t="e">
        <f>_xll.qlIndexFixing($V$1,S1056,,Trigger)</f>
        <v>#NUM!</v>
      </c>
      <c r="W1056" s="27" t="e">
        <f t="shared" si="16"/>
        <v>#NUM!</v>
      </c>
    </row>
    <row r="1057" spans="18:23" x14ac:dyDescent="0.2">
      <c r="R1057" s="17" t="s">
        <v>21</v>
      </c>
      <c r="S1057" s="18">
        <f>_xll.qlCalendarAdvance(Calendar,S1056,R1057,,Trigger)</f>
        <v>46784</v>
      </c>
      <c r="T1057" s="18">
        <f>_xll.qlCalendarAdvance(Calendar,T1056,R1057,"f",,Trigger)</f>
        <v>46784</v>
      </c>
      <c r="U1057" s="22" t="e">
        <f>_xll.qlIndexFixing($U$1,S1057,,Trigger)</f>
        <v>#NUM!</v>
      </c>
      <c r="V1057" s="22" t="e">
        <f>_xll.qlIndexFixing($V$1,S1057,,Trigger)</f>
        <v>#NUM!</v>
      </c>
      <c r="W1057" s="27" t="e">
        <f t="shared" si="16"/>
        <v>#NUM!</v>
      </c>
    </row>
    <row r="1058" spans="18:23" x14ac:dyDescent="0.2">
      <c r="R1058" s="17" t="s">
        <v>21</v>
      </c>
      <c r="S1058" s="18">
        <f>_xll.qlCalendarAdvance(Calendar,S1057,R1058,,Trigger)</f>
        <v>46791</v>
      </c>
      <c r="T1058" s="18">
        <f>_xll.qlCalendarAdvance(Calendar,T1057,R1058,"f",,Trigger)</f>
        <v>46791</v>
      </c>
      <c r="U1058" s="22" t="e">
        <f>_xll.qlIndexFixing($U$1,S1058,,Trigger)</f>
        <v>#NUM!</v>
      </c>
      <c r="V1058" s="22" t="e">
        <f>_xll.qlIndexFixing($V$1,S1058,,Trigger)</f>
        <v>#NUM!</v>
      </c>
      <c r="W1058" s="27" t="e">
        <f t="shared" si="16"/>
        <v>#NUM!</v>
      </c>
    </row>
    <row r="1059" spans="18:23" x14ac:dyDescent="0.2">
      <c r="R1059" s="17" t="s">
        <v>21</v>
      </c>
      <c r="S1059" s="18">
        <f>_xll.qlCalendarAdvance(Calendar,S1058,R1059,,Trigger)</f>
        <v>46798</v>
      </c>
      <c r="T1059" s="18">
        <f>_xll.qlCalendarAdvance(Calendar,T1058,R1059,"f",,Trigger)</f>
        <v>46798</v>
      </c>
      <c r="U1059" s="22" t="e">
        <f>_xll.qlIndexFixing($U$1,S1059,,Trigger)</f>
        <v>#NUM!</v>
      </c>
      <c r="V1059" s="22" t="e">
        <f>_xll.qlIndexFixing($V$1,S1059,,Trigger)</f>
        <v>#NUM!</v>
      </c>
      <c r="W1059" s="27" t="e">
        <f t="shared" si="16"/>
        <v>#NUM!</v>
      </c>
    </row>
    <row r="1060" spans="18:23" x14ac:dyDescent="0.2">
      <c r="R1060" s="17" t="s">
        <v>21</v>
      </c>
      <c r="S1060" s="18">
        <f>_xll.qlCalendarAdvance(Calendar,S1059,R1060,,Trigger)</f>
        <v>46805</v>
      </c>
      <c r="T1060" s="18">
        <f>_xll.qlCalendarAdvance(Calendar,T1059,R1060,"f",,Trigger)</f>
        <v>46805</v>
      </c>
      <c r="U1060" s="22" t="e">
        <f>_xll.qlIndexFixing($U$1,S1060,,Trigger)</f>
        <v>#NUM!</v>
      </c>
      <c r="V1060" s="22" t="e">
        <f>_xll.qlIndexFixing($V$1,S1060,,Trigger)</f>
        <v>#NUM!</v>
      </c>
      <c r="W1060" s="27" t="e">
        <f t="shared" si="16"/>
        <v>#NUM!</v>
      </c>
    </row>
    <row r="1061" spans="18:23" x14ac:dyDescent="0.2">
      <c r="R1061" s="17" t="s">
        <v>21</v>
      </c>
      <c r="S1061" s="18">
        <f>_xll.qlCalendarAdvance(Calendar,S1060,R1061,,Trigger)</f>
        <v>46812</v>
      </c>
      <c r="T1061" s="18">
        <f>_xll.qlCalendarAdvance(Calendar,T1060,R1061,"f",,Trigger)</f>
        <v>46812</v>
      </c>
      <c r="U1061" s="22" t="e">
        <f>_xll.qlIndexFixing($U$1,S1061,,Trigger)</f>
        <v>#NUM!</v>
      </c>
      <c r="V1061" s="22" t="e">
        <f>_xll.qlIndexFixing($V$1,S1061,,Trigger)</f>
        <v>#NUM!</v>
      </c>
      <c r="W1061" s="27" t="e">
        <f t="shared" si="16"/>
        <v>#NUM!</v>
      </c>
    </row>
    <row r="1062" spans="18:23" x14ac:dyDescent="0.2">
      <c r="R1062" s="17" t="s">
        <v>21</v>
      </c>
      <c r="S1062" s="18">
        <f>_xll.qlCalendarAdvance(Calendar,S1061,R1062,,Trigger)</f>
        <v>46819</v>
      </c>
      <c r="T1062" s="18">
        <f>_xll.qlCalendarAdvance(Calendar,T1061,R1062,"f",,Trigger)</f>
        <v>46819</v>
      </c>
      <c r="U1062" s="22" t="e">
        <f>_xll.qlIndexFixing($U$1,S1062,,Trigger)</f>
        <v>#NUM!</v>
      </c>
      <c r="V1062" s="22" t="e">
        <f>_xll.qlIndexFixing($V$1,S1062,,Trigger)</f>
        <v>#NUM!</v>
      </c>
      <c r="W1062" s="27" t="e">
        <f t="shared" si="16"/>
        <v>#NUM!</v>
      </c>
    </row>
    <row r="1063" spans="18:23" x14ac:dyDescent="0.2">
      <c r="R1063" s="17" t="s">
        <v>21</v>
      </c>
      <c r="S1063" s="18">
        <f>_xll.qlCalendarAdvance(Calendar,S1062,R1063,,Trigger)</f>
        <v>46826</v>
      </c>
      <c r="T1063" s="18">
        <f>_xll.qlCalendarAdvance(Calendar,T1062,R1063,"f",,Trigger)</f>
        <v>46826</v>
      </c>
      <c r="U1063" s="22" t="e">
        <f>_xll.qlIndexFixing($U$1,S1063,,Trigger)</f>
        <v>#NUM!</v>
      </c>
      <c r="V1063" s="22" t="e">
        <f>_xll.qlIndexFixing($V$1,S1063,,Trigger)</f>
        <v>#NUM!</v>
      </c>
      <c r="W1063" s="27" t="e">
        <f t="shared" si="16"/>
        <v>#NUM!</v>
      </c>
    </row>
    <row r="1064" spans="18:23" x14ac:dyDescent="0.2">
      <c r="R1064" s="17" t="s">
        <v>21</v>
      </c>
      <c r="S1064" s="18">
        <f>_xll.qlCalendarAdvance(Calendar,S1063,R1064,,Trigger)</f>
        <v>46833</v>
      </c>
      <c r="T1064" s="18">
        <f>_xll.qlCalendarAdvance(Calendar,T1063,R1064,"f",,Trigger)</f>
        <v>46833</v>
      </c>
      <c r="U1064" s="22" t="e">
        <f>_xll.qlIndexFixing($U$1,S1064,,Trigger)</f>
        <v>#NUM!</v>
      </c>
      <c r="V1064" s="22" t="e">
        <f>_xll.qlIndexFixing($V$1,S1064,,Trigger)</f>
        <v>#NUM!</v>
      </c>
      <c r="W1064" s="27" t="e">
        <f t="shared" si="16"/>
        <v>#NUM!</v>
      </c>
    </row>
    <row r="1065" spans="18:23" x14ac:dyDescent="0.2">
      <c r="R1065" s="17" t="s">
        <v>21</v>
      </c>
      <c r="S1065" s="18">
        <f>_xll.qlCalendarAdvance(Calendar,S1064,R1065,,Trigger)</f>
        <v>46840</v>
      </c>
      <c r="T1065" s="18">
        <f>_xll.qlCalendarAdvance(Calendar,T1064,R1065,"f",,Trigger)</f>
        <v>46840</v>
      </c>
      <c r="U1065" s="22" t="e">
        <f>_xll.qlIndexFixing($U$1,S1065,,Trigger)</f>
        <v>#NUM!</v>
      </c>
      <c r="V1065" s="22" t="e">
        <f>_xll.qlIndexFixing($V$1,S1065,,Trigger)</f>
        <v>#NUM!</v>
      </c>
      <c r="W1065" s="27" t="e">
        <f t="shared" si="16"/>
        <v>#NUM!</v>
      </c>
    </row>
    <row r="1066" spans="18:23" x14ac:dyDescent="0.2">
      <c r="R1066" s="17" t="s">
        <v>21</v>
      </c>
      <c r="S1066" s="18">
        <f>_xll.qlCalendarAdvance(Calendar,S1065,R1066,,Trigger)</f>
        <v>46847</v>
      </c>
      <c r="T1066" s="18">
        <f>_xll.qlCalendarAdvance(Calendar,T1065,R1066,"f",,Trigger)</f>
        <v>46847</v>
      </c>
      <c r="U1066" s="22" t="e">
        <f>_xll.qlIndexFixing($U$1,S1066,,Trigger)</f>
        <v>#NUM!</v>
      </c>
      <c r="V1066" s="22" t="e">
        <f>_xll.qlIndexFixing($V$1,S1066,,Trigger)</f>
        <v>#NUM!</v>
      </c>
      <c r="W1066" s="27" t="e">
        <f t="shared" si="16"/>
        <v>#NUM!</v>
      </c>
    </row>
    <row r="1067" spans="18:23" x14ac:dyDescent="0.2">
      <c r="R1067" s="17" t="s">
        <v>21</v>
      </c>
      <c r="S1067" s="18">
        <f>_xll.qlCalendarAdvance(Calendar,S1066,R1067,,Trigger)</f>
        <v>46854</v>
      </c>
      <c r="T1067" s="18">
        <f>_xll.qlCalendarAdvance(Calendar,T1066,R1067,"f",,Trigger)</f>
        <v>46854</v>
      </c>
      <c r="U1067" s="22" t="e">
        <f>_xll.qlIndexFixing($U$1,S1067,,Trigger)</f>
        <v>#NUM!</v>
      </c>
      <c r="V1067" s="22" t="e">
        <f>_xll.qlIndexFixing($V$1,S1067,,Trigger)</f>
        <v>#NUM!</v>
      </c>
      <c r="W1067" s="27" t="e">
        <f t="shared" si="16"/>
        <v>#NUM!</v>
      </c>
    </row>
    <row r="1068" spans="18:23" x14ac:dyDescent="0.2">
      <c r="R1068" s="17" t="s">
        <v>21</v>
      </c>
      <c r="S1068" s="18">
        <f>_xll.qlCalendarAdvance(Calendar,S1067,R1068,,Trigger)</f>
        <v>46861</v>
      </c>
      <c r="T1068" s="18">
        <f>_xll.qlCalendarAdvance(Calendar,T1067,R1068,"f",,Trigger)</f>
        <v>46861</v>
      </c>
      <c r="U1068" s="22" t="e">
        <f>_xll.qlIndexFixing($U$1,S1068,,Trigger)</f>
        <v>#NUM!</v>
      </c>
      <c r="V1068" s="22" t="e">
        <f>_xll.qlIndexFixing($V$1,S1068,,Trigger)</f>
        <v>#NUM!</v>
      </c>
      <c r="W1068" s="27" t="e">
        <f t="shared" si="16"/>
        <v>#NUM!</v>
      </c>
    </row>
    <row r="1069" spans="18:23" x14ac:dyDescent="0.2">
      <c r="R1069" s="17" t="s">
        <v>21</v>
      </c>
      <c r="S1069" s="18">
        <f>_xll.qlCalendarAdvance(Calendar,S1068,R1069,,Trigger)</f>
        <v>46868</v>
      </c>
      <c r="T1069" s="18">
        <f>_xll.qlCalendarAdvance(Calendar,T1068,R1069,"f",,Trigger)</f>
        <v>46868</v>
      </c>
      <c r="U1069" s="22" t="e">
        <f>_xll.qlIndexFixing($U$1,S1069,,Trigger)</f>
        <v>#NUM!</v>
      </c>
      <c r="V1069" s="22" t="e">
        <f>_xll.qlIndexFixing($V$1,S1069,,Trigger)</f>
        <v>#NUM!</v>
      </c>
      <c r="W1069" s="27" t="e">
        <f t="shared" si="16"/>
        <v>#NUM!</v>
      </c>
    </row>
    <row r="1070" spans="18:23" x14ac:dyDescent="0.2">
      <c r="R1070" s="17" t="s">
        <v>21</v>
      </c>
      <c r="S1070" s="18">
        <f>_xll.qlCalendarAdvance(Calendar,S1069,R1070,,Trigger)</f>
        <v>46875</v>
      </c>
      <c r="T1070" s="18">
        <f>_xll.qlCalendarAdvance(Calendar,T1069,R1070,"f",,Trigger)</f>
        <v>46875</v>
      </c>
      <c r="U1070" s="22" t="e">
        <f>_xll.qlIndexFixing($U$1,S1070,,Trigger)</f>
        <v>#NUM!</v>
      </c>
      <c r="V1070" s="22" t="e">
        <f>_xll.qlIndexFixing($V$1,S1070,,Trigger)</f>
        <v>#NUM!</v>
      </c>
      <c r="W1070" s="27" t="e">
        <f t="shared" si="16"/>
        <v>#NUM!</v>
      </c>
    </row>
    <row r="1071" spans="18:23" x14ac:dyDescent="0.2">
      <c r="R1071" s="17" t="s">
        <v>21</v>
      </c>
      <c r="S1071" s="18">
        <f>_xll.qlCalendarAdvance(Calendar,S1070,R1071,,Trigger)</f>
        <v>46882</v>
      </c>
      <c r="T1071" s="18">
        <f>_xll.qlCalendarAdvance(Calendar,T1070,R1071,"f",,Trigger)</f>
        <v>46882</v>
      </c>
      <c r="U1071" s="22" t="e">
        <f>_xll.qlIndexFixing($U$1,S1071,,Trigger)</f>
        <v>#NUM!</v>
      </c>
      <c r="V1071" s="22" t="e">
        <f>_xll.qlIndexFixing($V$1,S1071,,Trigger)</f>
        <v>#NUM!</v>
      </c>
      <c r="W1071" s="27" t="e">
        <f t="shared" si="16"/>
        <v>#NUM!</v>
      </c>
    </row>
    <row r="1072" spans="18:23" x14ac:dyDescent="0.2">
      <c r="R1072" s="17" t="s">
        <v>21</v>
      </c>
      <c r="S1072" s="18">
        <f>_xll.qlCalendarAdvance(Calendar,S1071,R1072,,Trigger)</f>
        <v>46889</v>
      </c>
      <c r="T1072" s="18">
        <f>_xll.qlCalendarAdvance(Calendar,T1071,R1072,"f",,Trigger)</f>
        <v>46889</v>
      </c>
      <c r="U1072" s="22" t="e">
        <f>_xll.qlIndexFixing($U$1,S1072,,Trigger)</f>
        <v>#NUM!</v>
      </c>
      <c r="V1072" s="22" t="e">
        <f>_xll.qlIndexFixing($V$1,S1072,,Trigger)</f>
        <v>#NUM!</v>
      </c>
      <c r="W1072" s="27" t="e">
        <f t="shared" si="16"/>
        <v>#NUM!</v>
      </c>
    </row>
    <row r="1073" spans="18:23" x14ac:dyDescent="0.2">
      <c r="R1073" s="17" t="s">
        <v>21</v>
      </c>
      <c r="S1073" s="18">
        <f>_xll.qlCalendarAdvance(Calendar,S1072,R1073,,Trigger)</f>
        <v>46896</v>
      </c>
      <c r="T1073" s="18">
        <f>_xll.qlCalendarAdvance(Calendar,T1072,R1073,"f",,Trigger)</f>
        <v>46896</v>
      </c>
      <c r="U1073" s="22" t="e">
        <f>_xll.qlIndexFixing($U$1,S1073,,Trigger)</f>
        <v>#NUM!</v>
      </c>
      <c r="V1073" s="22" t="e">
        <f>_xll.qlIndexFixing($V$1,S1073,,Trigger)</f>
        <v>#NUM!</v>
      </c>
      <c r="W1073" s="27" t="e">
        <f t="shared" si="16"/>
        <v>#NUM!</v>
      </c>
    </row>
    <row r="1074" spans="18:23" x14ac:dyDescent="0.2">
      <c r="R1074" s="17" t="s">
        <v>21</v>
      </c>
      <c r="S1074" s="18">
        <f>_xll.qlCalendarAdvance(Calendar,S1073,R1074,,Trigger)</f>
        <v>46903</v>
      </c>
      <c r="T1074" s="18">
        <f>_xll.qlCalendarAdvance(Calendar,T1073,R1074,"f",,Trigger)</f>
        <v>46903</v>
      </c>
      <c r="U1074" s="22" t="e">
        <f>_xll.qlIndexFixing($U$1,S1074,,Trigger)</f>
        <v>#NUM!</v>
      </c>
      <c r="V1074" s="22" t="e">
        <f>_xll.qlIndexFixing($V$1,S1074,,Trigger)</f>
        <v>#NUM!</v>
      </c>
      <c r="W1074" s="27" t="e">
        <f t="shared" si="16"/>
        <v>#NUM!</v>
      </c>
    </row>
    <row r="1075" spans="18:23" x14ac:dyDescent="0.2">
      <c r="R1075" s="17" t="s">
        <v>21</v>
      </c>
      <c r="S1075" s="18">
        <f>_xll.qlCalendarAdvance(Calendar,S1074,R1075,,Trigger)</f>
        <v>46910</v>
      </c>
      <c r="T1075" s="18">
        <f>_xll.qlCalendarAdvance(Calendar,T1074,R1075,"f",,Trigger)</f>
        <v>46910</v>
      </c>
      <c r="U1075" s="22" t="e">
        <f>_xll.qlIndexFixing($U$1,S1075,,Trigger)</f>
        <v>#NUM!</v>
      </c>
      <c r="V1075" s="22" t="e">
        <f>_xll.qlIndexFixing($V$1,S1075,,Trigger)</f>
        <v>#NUM!</v>
      </c>
      <c r="W1075" s="27" t="e">
        <f t="shared" si="16"/>
        <v>#NUM!</v>
      </c>
    </row>
    <row r="1076" spans="18:23" x14ac:dyDescent="0.2">
      <c r="R1076" s="17" t="s">
        <v>21</v>
      </c>
      <c r="S1076" s="18">
        <f>_xll.qlCalendarAdvance(Calendar,S1075,R1076,,Trigger)</f>
        <v>46917</v>
      </c>
      <c r="T1076" s="18">
        <f>_xll.qlCalendarAdvance(Calendar,T1075,R1076,"f",,Trigger)</f>
        <v>46917</v>
      </c>
      <c r="U1076" s="22" t="e">
        <f>_xll.qlIndexFixing($U$1,S1076,,Trigger)</f>
        <v>#NUM!</v>
      </c>
      <c r="V1076" s="22" t="e">
        <f>_xll.qlIndexFixing($V$1,S1076,,Trigger)</f>
        <v>#NUM!</v>
      </c>
      <c r="W1076" s="27" t="e">
        <f t="shared" si="16"/>
        <v>#NUM!</v>
      </c>
    </row>
    <row r="1077" spans="18:23" x14ac:dyDescent="0.2">
      <c r="R1077" s="17" t="s">
        <v>21</v>
      </c>
      <c r="S1077" s="18">
        <f>_xll.qlCalendarAdvance(Calendar,S1076,R1077,,Trigger)</f>
        <v>46924</v>
      </c>
      <c r="T1077" s="18">
        <f>_xll.qlCalendarAdvance(Calendar,T1076,R1077,"f",,Trigger)</f>
        <v>46924</v>
      </c>
      <c r="U1077" s="22" t="e">
        <f>_xll.qlIndexFixing($U$1,S1077,,Trigger)</f>
        <v>#NUM!</v>
      </c>
      <c r="V1077" s="22" t="e">
        <f>_xll.qlIndexFixing($V$1,S1077,,Trigger)</f>
        <v>#NUM!</v>
      </c>
      <c r="W1077" s="27" t="e">
        <f t="shared" si="16"/>
        <v>#NUM!</v>
      </c>
    </row>
    <row r="1078" spans="18:23" x14ac:dyDescent="0.2">
      <c r="R1078" s="17" t="s">
        <v>21</v>
      </c>
      <c r="S1078" s="18">
        <f>_xll.qlCalendarAdvance(Calendar,S1077,R1078,,Trigger)</f>
        <v>46931</v>
      </c>
      <c r="T1078" s="18">
        <f>_xll.qlCalendarAdvance(Calendar,T1077,R1078,"f",,Trigger)</f>
        <v>46931</v>
      </c>
      <c r="U1078" s="22" t="e">
        <f>_xll.qlIndexFixing($U$1,S1078,,Trigger)</f>
        <v>#NUM!</v>
      </c>
      <c r="V1078" s="22" t="e">
        <f>_xll.qlIndexFixing($V$1,S1078,,Trigger)</f>
        <v>#NUM!</v>
      </c>
      <c r="W1078" s="27" t="e">
        <f t="shared" si="16"/>
        <v>#NUM!</v>
      </c>
    </row>
    <row r="1079" spans="18:23" x14ac:dyDescent="0.2">
      <c r="R1079" s="17" t="s">
        <v>21</v>
      </c>
      <c r="S1079" s="18">
        <f>_xll.qlCalendarAdvance(Calendar,S1078,R1079,,Trigger)</f>
        <v>46938</v>
      </c>
      <c r="T1079" s="18">
        <f>_xll.qlCalendarAdvance(Calendar,T1078,R1079,"f",,Trigger)</f>
        <v>46938</v>
      </c>
      <c r="U1079" s="22" t="e">
        <f>_xll.qlIndexFixing($U$1,S1079,,Trigger)</f>
        <v>#NUM!</v>
      </c>
      <c r="V1079" s="22" t="e">
        <f>_xll.qlIndexFixing($V$1,S1079,,Trigger)</f>
        <v>#NUM!</v>
      </c>
      <c r="W1079" s="27" t="e">
        <f t="shared" si="16"/>
        <v>#NUM!</v>
      </c>
    </row>
    <row r="1080" spans="18:23" x14ac:dyDescent="0.2">
      <c r="R1080" s="17" t="s">
        <v>21</v>
      </c>
      <c r="S1080" s="18">
        <f>_xll.qlCalendarAdvance(Calendar,S1079,R1080,,Trigger)</f>
        <v>46945</v>
      </c>
      <c r="T1080" s="18">
        <f>_xll.qlCalendarAdvance(Calendar,T1079,R1080,"f",,Trigger)</f>
        <v>46945</v>
      </c>
      <c r="U1080" s="22" t="e">
        <f>_xll.qlIndexFixing($U$1,S1080,,Trigger)</f>
        <v>#NUM!</v>
      </c>
      <c r="V1080" s="22" t="e">
        <f>_xll.qlIndexFixing($V$1,S1080,,Trigger)</f>
        <v>#NUM!</v>
      </c>
      <c r="W1080" s="27" t="e">
        <f t="shared" si="16"/>
        <v>#NUM!</v>
      </c>
    </row>
    <row r="1081" spans="18:23" x14ac:dyDescent="0.2">
      <c r="R1081" s="17" t="s">
        <v>21</v>
      </c>
      <c r="S1081" s="18">
        <f>_xll.qlCalendarAdvance(Calendar,S1080,R1081,,Trigger)</f>
        <v>46952</v>
      </c>
      <c r="T1081" s="18">
        <f>_xll.qlCalendarAdvance(Calendar,T1080,R1081,"f",,Trigger)</f>
        <v>46952</v>
      </c>
      <c r="U1081" s="22" t="e">
        <f>_xll.qlIndexFixing($U$1,S1081,,Trigger)</f>
        <v>#NUM!</v>
      </c>
      <c r="V1081" s="22" t="e">
        <f>_xll.qlIndexFixing($V$1,S1081,,Trigger)</f>
        <v>#NUM!</v>
      </c>
      <c r="W1081" s="27" t="e">
        <f t="shared" si="16"/>
        <v>#NUM!</v>
      </c>
    </row>
    <row r="1082" spans="18:23" x14ac:dyDescent="0.2">
      <c r="R1082" s="17" t="s">
        <v>21</v>
      </c>
      <c r="S1082" s="18">
        <f>_xll.qlCalendarAdvance(Calendar,S1081,R1082,,Trigger)</f>
        <v>46959</v>
      </c>
      <c r="T1082" s="18">
        <f>_xll.qlCalendarAdvance(Calendar,T1081,R1082,"f",,Trigger)</f>
        <v>46959</v>
      </c>
      <c r="U1082" s="22" t="e">
        <f>_xll.qlIndexFixing($U$1,S1082,,Trigger)</f>
        <v>#NUM!</v>
      </c>
      <c r="V1082" s="22" t="e">
        <f>_xll.qlIndexFixing($V$1,S1082,,Trigger)</f>
        <v>#NUM!</v>
      </c>
      <c r="W1082" s="27" t="e">
        <f t="shared" si="16"/>
        <v>#NUM!</v>
      </c>
    </row>
    <row r="1083" spans="18:23" x14ac:dyDescent="0.2">
      <c r="R1083" s="17" t="s">
        <v>21</v>
      </c>
      <c r="S1083" s="18">
        <f>_xll.qlCalendarAdvance(Calendar,S1082,R1083,,Trigger)</f>
        <v>46966</v>
      </c>
      <c r="T1083" s="18">
        <f>_xll.qlCalendarAdvance(Calendar,T1082,R1083,"f",,Trigger)</f>
        <v>46966</v>
      </c>
      <c r="U1083" s="22" t="e">
        <f>_xll.qlIndexFixing($U$1,S1083,,Trigger)</f>
        <v>#NUM!</v>
      </c>
      <c r="V1083" s="22" t="e">
        <f>_xll.qlIndexFixing($V$1,S1083,,Trigger)</f>
        <v>#NUM!</v>
      </c>
      <c r="W1083" s="27" t="e">
        <f t="shared" si="16"/>
        <v>#NUM!</v>
      </c>
    </row>
    <row r="1084" spans="18:23" x14ac:dyDescent="0.2">
      <c r="R1084" s="17" t="s">
        <v>21</v>
      </c>
      <c r="S1084" s="18">
        <f>_xll.qlCalendarAdvance(Calendar,S1083,R1084,,Trigger)</f>
        <v>46973</v>
      </c>
      <c r="T1084" s="18">
        <f>_xll.qlCalendarAdvance(Calendar,T1083,R1084,"f",,Trigger)</f>
        <v>46973</v>
      </c>
      <c r="U1084" s="22" t="e">
        <f>_xll.qlIndexFixing($U$1,S1084,,Trigger)</f>
        <v>#NUM!</v>
      </c>
      <c r="V1084" s="22" t="e">
        <f>_xll.qlIndexFixing($V$1,S1084,,Trigger)</f>
        <v>#NUM!</v>
      </c>
      <c r="W1084" s="27" t="e">
        <f t="shared" si="16"/>
        <v>#NUM!</v>
      </c>
    </row>
    <row r="1085" spans="18:23" x14ac:dyDescent="0.2">
      <c r="R1085" s="17" t="s">
        <v>21</v>
      </c>
      <c r="S1085" s="18">
        <f>_xll.qlCalendarAdvance(Calendar,S1084,R1085,,Trigger)</f>
        <v>46980</v>
      </c>
      <c r="T1085" s="18">
        <f>_xll.qlCalendarAdvance(Calendar,T1084,R1085,"f",,Trigger)</f>
        <v>46980</v>
      </c>
      <c r="U1085" s="22" t="e">
        <f>_xll.qlIndexFixing($U$1,S1085,,Trigger)</f>
        <v>#NUM!</v>
      </c>
      <c r="V1085" s="22" t="e">
        <f>_xll.qlIndexFixing($V$1,S1085,,Trigger)</f>
        <v>#NUM!</v>
      </c>
      <c r="W1085" s="27" t="e">
        <f t="shared" si="16"/>
        <v>#NUM!</v>
      </c>
    </row>
    <row r="1086" spans="18:23" x14ac:dyDescent="0.2">
      <c r="R1086" s="17" t="s">
        <v>21</v>
      </c>
      <c r="S1086" s="18">
        <f>_xll.qlCalendarAdvance(Calendar,S1085,R1086,,Trigger)</f>
        <v>46987</v>
      </c>
      <c r="T1086" s="18">
        <f>_xll.qlCalendarAdvance(Calendar,T1085,R1086,"f",,Trigger)</f>
        <v>46987</v>
      </c>
      <c r="U1086" s="22" t="e">
        <f>_xll.qlIndexFixing($U$1,S1086,,Trigger)</f>
        <v>#NUM!</v>
      </c>
      <c r="V1086" s="22" t="e">
        <f>_xll.qlIndexFixing($V$1,S1086,,Trigger)</f>
        <v>#NUM!</v>
      </c>
      <c r="W1086" s="27" t="e">
        <f t="shared" si="16"/>
        <v>#NUM!</v>
      </c>
    </row>
    <row r="1087" spans="18:23" x14ac:dyDescent="0.2">
      <c r="R1087" s="17" t="s">
        <v>21</v>
      </c>
      <c r="S1087" s="18">
        <f>_xll.qlCalendarAdvance(Calendar,S1086,R1087,,Trigger)</f>
        <v>46994</v>
      </c>
      <c r="T1087" s="18">
        <f>_xll.qlCalendarAdvance(Calendar,T1086,R1087,"f",,Trigger)</f>
        <v>46994</v>
      </c>
      <c r="U1087" s="22" t="e">
        <f>_xll.qlIndexFixing($U$1,S1087,,Trigger)</f>
        <v>#NUM!</v>
      </c>
      <c r="V1087" s="22" t="e">
        <f>_xll.qlIndexFixing($V$1,S1087,,Trigger)</f>
        <v>#NUM!</v>
      </c>
      <c r="W1087" s="27" t="e">
        <f t="shared" si="16"/>
        <v>#NUM!</v>
      </c>
    </row>
    <row r="1088" spans="18:23" x14ac:dyDescent="0.2">
      <c r="R1088" s="17" t="s">
        <v>21</v>
      </c>
      <c r="S1088" s="18">
        <f>_xll.qlCalendarAdvance(Calendar,S1087,R1088,,Trigger)</f>
        <v>47001</v>
      </c>
      <c r="T1088" s="18">
        <f>_xll.qlCalendarAdvance(Calendar,T1087,R1088,"f",,Trigger)</f>
        <v>47001</v>
      </c>
      <c r="U1088" s="22" t="e">
        <f>_xll.qlIndexFixing($U$1,S1088,,Trigger)</f>
        <v>#NUM!</v>
      </c>
      <c r="V1088" s="22" t="e">
        <f>_xll.qlIndexFixing($V$1,S1088,,Trigger)</f>
        <v>#NUM!</v>
      </c>
      <c r="W1088" s="27" t="e">
        <f t="shared" si="16"/>
        <v>#NUM!</v>
      </c>
    </row>
    <row r="1089" spans="18:23" x14ac:dyDescent="0.2">
      <c r="R1089" s="17" t="s">
        <v>21</v>
      </c>
      <c r="S1089" s="18">
        <f>_xll.qlCalendarAdvance(Calendar,S1088,R1089,,Trigger)</f>
        <v>47008</v>
      </c>
      <c r="T1089" s="18">
        <f>_xll.qlCalendarAdvance(Calendar,T1088,R1089,"f",,Trigger)</f>
        <v>47008</v>
      </c>
      <c r="U1089" s="22" t="e">
        <f>_xll.qlIndexFixing($U$1,S1089,,Trigger)</f>
        <v>#NUM!</v>
      </c>
      <c r="V1089" s="22" t="e">
        <f>_xll.qlIndexFixing($V$1,S1089,,Trigger)</f>
        <v>#NUM!</v>
      </c>
      <c r="W1089" s="27" t="e">
        <f t="shared" si="16"/>
        <v>#NUM!</v>
      </c>
    </row>
    <row r="1090" spans="18:23" x14ac:dyDescent="0.2">
      <c r="R1090" s="17" t="s">
        <v>21</v>
      </c>
      <c r="S1090" s="18">
        <f>_xll.qlCalendarAdvance(Calendar,S1089,R1090,,Trigger)</f>
        <v>47015</v>
      </c>
      <c r="T1090" s="18">
        <f>_xll.qlCalendarAdvance(Calendar,T1089,R1090,"f",,Trigger)</f>
        <v>47015</v>
      </c>
      <c r="U1090" s="22" t="e">
        <f>_xll.qlIndexFixing($U$1,S1090,,Trigger)</f>
        <v>#NUM!</v>
      </c>
      <c r="V1090" s="22" t="e">
        <f>_xll.qlIndexFixing($V$1,S1090,,Trigger)</f>
        <v>#NUM!</v>
      </c>
      <c r="W1090" s="27" t="e">
        <f t="shared" si="16"/>
        <v>#NUM!</v>
      </c>
    </row>
    <row r="1091" spans="18:23" x14ac:dyDescent="0.2">
      <c r="R1091" s="17" t="s">
        <v>21</v>
      </c>
      <c r="S1091" s="18">
        <f>_xll.qlCalendarAdvance(Calendar,S1090,R1091,,Trigger)</f>
        <v>47022</v>
      </c>
      <c r="T1091" s="18">
        <f>_xll.qlCalendarAdvance(Calendar,T1090,R1091,"f",,Trigger)</f>
        <v>47022</v>
      </c>
      <c r="U1091" s="22" t="e">
        <f>_xll.qlIndexFixing($U$1,S1091,,Trigger)</f>
        <v>#NUM!</v>
      </c>
      <c r="V1091" s="22" t="e">
        <f>_xll.qlIndexFixing($V$1,S1091,,Trigger)</f>
        <v>#NUM!</v>
      </c>
      <c r="W1091" s="27" t="e">
        <f t="shared" si="16"/>
        <v>#NUM!</v>
      </c>
    </row>
    <row r="1092" spans="18:23" x14ac:dyDescent="0.2">
      <c r="R1092" s="17" t="s">
        <v>21</v>
      </c>
      <c r="S1092" s="18">
        <f>_xll.qlCalendarAdvance(Calendar,S1091,R1092,,Trigger)</f>
        <v>47029</v>
      </c>
      <c r="T1092" s="18">
        <f>_xll.qlCalendarAdvance(Calendar,T1091,R1092,"f",,Trigger)</f>
        <v>47029</v>
      </c>
      <c r="U1092" s="22" t="e">
        <f>_xll.qlIndexFixing($U$1,S1092,,Trigger)</f>
        <v>#NUM!</v>
      </c>
      <c r="V1092" s="22" t="e">
        <f>_xll.qlIndexFixing($V$1,S1092,,Trigger)</f>
        <v>#NUM!</v>
      </c>
      <c r="W1092" s="27" t="e">
        <f t="shared" ref="W1092:W1155" si="17">(U1092-V1092)*10000</f>
        <v>#NUM!</v>
      </c>
    </row>
    <row r="1093" spans="18:23" x14ac:dyDescent="0.2">
      <c r="R1093" s="17" t="s">
        <v>21</v>
      </c>
      <c r="S1093" s="18">
        <f>_xll.qlCalendarAdvance(Calendar,S1092,R1093,,Trigger)</f>
        <v>47036</v>
      </c>
      <c r="T1093" s="18">
        <f>_xll.qlCalendarAdvance(Calendar,T1092,R1093,"f",,Trigger)</f>
        <v>47036</v>
      </c>
      <c r="U1093" s="22" t="e">
        <f>_xll.qlIndexFixing($U$1,S1093,,Trigger)</f>
        <v>#NUM!</v>
      </c>
      <c r="V1093" s="22" t="e">
        <f>_xll.qlIndexFixing($V$1,S1093,,Trigger)</f>
        <v>#NUM!</v>
      </c>
      <c r="W1093" s="27" t="e">
        <f t="shared" si="17"/>
        <v>#NUM!</v>
      </c>
    </row>
    <row r="1094" spans="18:23" x14ac:dyDescent="0.2">
      <c r="R1094" s="17" t="s">
        <v>21</v>
      </c>
      <c r="S1094" s="18">
        <f>_xll.qlCalendarAdvance(Calendar,S1093,R1094,,Trigger)</f>
        <v>47043</v>
      </c>
      <c r="T1094" s="18">
        <f>_xll.qlCalendarAdvance(Calendar,T1093,R1094,"f",,Trigger)</f>
        <v>47043</v>
      </c>
      <c r="U1094" s="22" t="e">
        <f>_xll.qlIndexFixing($U$1,S1094,,Trigger)</f>
        <v>#NUM!</v>
      </c>
      <c r="V1094" s="22" t="e">
        <f>_xll.qlIndexFixing($V$1,S1094,,Trigger)</f>
        <v>#NUM!</v>
      </c>
      <c r="W1094" s="27" t="e">
        <f t="shared" si="17"/>
        <v>#NUM!</v>
      </c>
    </row>
    <row r="1095" spans="18:23" x14ac:dyDescent="0.2">
      <c r="R1095" s="17" t="s">
        <v>21</v>
      </c>
      <c r="S1095" s="18">
        <f>_xll.qlCalendarAdvance(Calendar,S1094,R1095,,Trigger)</f>
        <v>47050</v>
      </c>
      <c r="T1095" s="18">
        <f>_xll.qlCalendarAdvance(Calendar,T1094,R1095,"f",,Trigger)</f>
        <v>47050</v>
      </c>
      <c r="U1095" s="22" t="e">
        <f>_xll.qlIndexFixing($U$1,S1095,,Trigger)</f>
        <v>#NUM!</v>
      </c>
      <c r="V1095" s="22" t="e">
        <f>_xll.qlIndexFixing($V$1,S1095,,Trigger)</f>
        <v>#NUM!</v>
      </c>
      <c r="W1095" s="27" t="e">
        <f t="shared" si="17"/>
        <v>#NUM!</v>
      </c>
    </row>
    <row r="1096" spans="18:23" x14ac:dyDescent="0.2">
      <c r="R1096" s="17" t="s">
        <v>21</v>
      </c>
      <c r="S1096" s="18">
        <f>_xll.qlCalendarAdvance(Calendar,S1095,R1096,,Trigger)</f>
        <v>47057</v>
      </c>
      <c r="T1096" s="18">
        <f>_xll.qlCalendarAdvance(Calendar,T1095,R1096,"f",,Trigger)</f>
        <v>47057</v>
      </c>
      <c r="U1096" s="22" t="e">
        <f>_xll.qlIndexFixing($U$1,S1096,,Trigger)</f>
        <v>#NUM!</v>
      </c>
      <c r="V1096" s="22" t="e">
        <f>_xll.qlIndexFixing($V$1,S1096,,Trigger)</f>
        <v>#NUM!</v>
      </c>
      <c r="W1096" s="27" t="e">
        <f t="shared" si="17"/>
        <v>#NUM!</v>
      </c>
    </row>
    <row r="1097" spans="18:23" x14ac:dyDescent="0.2">
      <c r="R1097" s="17" t="s">
        <v>21</v>
      </c>
      <c r="S1097" s="18">
        <f>_xll.qlCalendarAdvance(Calendar,S1096,R1097,,Trigger)</f>
        <v>47064</v>
      </c>
      <c r="T1097" s="18">
        <f>_xll.qlCalendarAdvance(Calendar,T1096,R1097,"f",,Trigger)</f>
        <v>47064</v>
      </c>
      <c r="U1097" s="22" t="e">
        <f>_xll.qlIndexFixing($U$1,S1097,,Trigger)</f>
        <v>#NUM!</v>
      </c>
      <c r="V1097" s="22" t="e">
        <f>_xll.qlIndexFixing($V$1,S1097,,Trigger)</f>
        <v>#NUM!</v>
      </c>
      <c r="W1097" s="27" t="e">
        <f t="shared" si="17"/>
        <v>#NUM!</v>
      </c>
    </row>
    <row r="1098" spans="18:23" x14ac:dyDescent="0.2">
      <c r="R1098" s="17" t="s">
        <v>21</v>
      </c>
      <c r="S1098" s="18">
        <f>_xll.qlCalendarAdvance(Calendar,S1097,R1098,,Trigger)</f>
        <v>47071</v>
      </c>
      <c r="T1098" s="18">
        <f>_xll.qlCalendarAdvance(Calendar,T1097,R1098,"f",,Trigger)</f>
        <v>47071</v>
      </c>
      <c r="U1098" s="22" t="e">
        <f>_xll.qlIndexFixing($U$1,S1098,,Trigger)</f>
        <v>#NUM!</v>
      </c>
      <c r="V1098" s="22" t="e">
        <f>_xll.qlIndexFixing($V$1,S1098,,Trigger)</f>
        <v>#NUM!</v>
      </c>
      <c r="W1098" s="27" t="e">
        <f t="shared" si="17"/>
        <v>#NUM!</v>
      </c>
    </row>
    <row r="1099" spans="18:23" x14ac:dyDescent="0.2">
      <c r="R1099" s="17" t="s">
        <v>21</v>
      </c>
      <c r="S1099" s="18">
        <f>_xll.qlCalendarAdvance(Calendar,S1098,R1099,,Trigger)</f>
        <v>47078</v>
      </c>
      <c r="T1099" s="18">
        <f>_xll.qlCalendarAdvance(Calendar,T1098,R1099,"f",,Trigger)</f>
        <v>47078</v>
      </c>
      <c r="U1099" s="22" t="e">
        <f>_xll.qlIndexFixing($U$1,S1099,,Trigger)</f>
        <v>#NUM!</v>
      </c>
      <c r="V1099" s="22" t="e">
        <f>_xll.qlIndexFixing($V$1,S1099,,Trigger)</f>
        <v>#NUM!</v>
      </c>
      <c r="W1099" s="27" t="e">
        <f t="shared" si="17"/>
        <v>#NUM!</v>
      </c>
    </row>
    <row r="1100" spans="18:23" x14ac:dyDescent="0.2">
      <c r="R1100" s="17" t="s">
        <v>21</v>
      </c>
      <c r="S1100" s="18">
        <f>_xll.qlCalendarAdvance(Calendar,S1099,R1100,,Trigger)</f>
        <v>47085</v>
      </c>
      <c r="T1100" s="18">
        <f>_xll.qlCalendarAdvance(Calendar,T1099,R1100,"f",,Trigger)</f>
        <v>47085</v>
      </c>
      <c r="U1100" s="22" t="e">
        <f>_xll.qlIndexFixing($U$1,S1100,,Trigger)</f>
        <v>#NUM!</v>
      </c>
      <c r="V1100" s="22" t="e">
        <f>_xll.qlIndexFixing($V$1,S1100,,Trigger)</f>
        <v>#NUM!</v>
      </c>
      <c r="W1100" s="27" t="e">
        <f t="shared" si="17"/>
        <v>#NUM!</v>
      </c>
    </row>
    <row r="1101" spans="18:23" x14ac:dyDescent="0.2">
      <c r="R1101" s="17" t="s">
        <v>21</v>
      </c>
      <c r="S1101" s="18">
        <f>_xll.qlCalendarAdvance(Calendar,S1100,R1101,,Trigger)</f>
        <v>47092</v>
      </c>
      <c r="T1101" s="18">
        <f>_xll.qlCalendarAdvance(Calendar,T1100,R1101,"f",,Trigger)</f>
        <v>47092</v>
      </c>
      <c r="U1101" s="22" t="e">
        <f>_xll.qlIndexFixing($U$1,S1101,,Trigger)</f>
        <v>#NUM!</v>
      </c>
      <c r="V1101" s="22" t="e">
        <f>_xll.qlIndexFixing($V$1,S1101,,Trigger)</f>
        <v>#NUM!</v>
      </c>
      <c r="W1101" s="27" t="e">
        <f t="shared" si="17"/>
        <v>#NUM!</v>
      </c>
    </row>
    <row r="1102" spans="18:23" x14ac:dyDescent="0.2">
      <c r="R1102" s="17" t="s">
        <v>21</v>
      </c>
      <c r="S1102" s="18">
        <f>_xll.qlCalendarAdvance(Calendar,S1101,R1102,,Trigger)</f>
        <v>47099</v>
      </c>
      <c r="T1102" s="18">
        <f>_xll.qlCalendarAdvance(Calendar,T1101,R1102,"f",,Trigger)</f>
        <v>47099</v>
      </c>
      <c r="U1102" s="22" t="e">
        <f>_xll.qlIndexFixing($U$1,S1102,,Trigger)</f>
        <v>#NUM!</v>
      </c>
      <c r="V1102" s="22" t="e">
        <f>_xll.qlIndexFixing($V$1,S1102,,Trigger)</f>
        <v>#NUM!</v>
      </c>
      <c r="W1102" s="27" t="e">
        <f t="shared" si="17"/>
        <v>#NUM!</v>
      </c>
    </row>
    <row r="1103" spans="18:23" x14ac:dyDescent="0.2">
      <c r="R1103" s="17" t="s">
        <v>21</v>
      </c>
      <c r="S1103" s="18">
        <f>_xll.qlCalendarAdvance(Calendar,S1102,R1103,,Trigger)</f>
        <v>47106</v>
      </c>
      <c r="T1103" s="18">
        <f>_xll.qlCalendarAdvance(Calendar,T1102,R1103,"f",,Trigger)</f>
        <v>47106</v>
      </c>
      <c r="U1103" s="22" t="e">
        <f>_xll.qlIndexFixing($U$1,S1103,,Trigger)</f>
        <v>#NUM!</v>
      </c>
      <c r="V1103" s="22" t="e">
        <f>_xll.qlIndexFixing($V$1,S1103,,Trigger)</f>
        <v>#NUM!</v>
      </c>
      <c r="W1103" s="27" t="e">
        <f t="shared" si="17"/>
        <v>#NUM!</v>
      </c>
    </row>
    <row r="1104" spans="18:23" x14ac:dyDescent="0.2">
      <c r="R1104" s="17" t="s">
        <v>21</v>
      </c>
      <c r="S1104" s="18">
        <f>_xll.qlCalendarAdvance(Calendar,S1103,R1104,,Trigger)</f>
        <v>47114</v>
      </c>
      <c r="T1104" s="18">
        <f>_xll.qlCalendarAdvance(Calendar,T1103,R1104,"f",,Trigger)</f>
        <v>47114</v>
      </c>
      <c r="U1104" s="22" t="e">
        <f>_xll.qlIndexFixing($U$1,S1104,,Trigger)</f>
        <v>#NUM!</v>
      </c>
      <c r="V1104" s="22" t="e">
        <f>_xll.qlIndexFixing($V$1,S1104,,Trigger)</f>
        <v>#NUM!</v>
      </c>
      <c r="W1104" s="27" t="e">
        <f t="shared" si="17"/>
        <v>#NUM!</v>
      </c>
    </row>
    <row r="1105" spans="18:23" x14ac:dyDescent="0.2">
      <c r="R1105" s="17" t="s">
        <v>21</v>
      </c>
      <c r="S1105" s="18">
        <f>_xll.qlCalendarAdvance(Calendar,S1104,R1105,,Trigger)</f>
        <v>47121</v>
      </c>
      <c r="T1105" s="18">
        <f>_xll.qlCalendarAdvance(Calendar,T1104,R1105,"f",,Trigger)</f>
        <v>47121</v>
      </c>
      <c r="U1105" s="22" t="e">
        <f>_xll.qlIndexFixing($U$1,S1105,,Trigger)</f>
        <v>#NUM!</v>
      </c>
      <c r="V1105" s="22" t="e">
        <f>_xll.qlIndexFixing($V$1,S1105,,Trigger)</f>
        <v>#NUM!</v>
      </c>
      <c r="W1105" s="27" t="e">
        <f t="shared" si="17"/>
        <v>#NUM!</v>
      </c>
    </row>
    <row r="1106" spans="18:23" x14ac:dyDescent="0.2">
      <c r="R1106" s="17" t="s">
        <v>21</v>
      </c>
      <c r="S1106" s="18">
        <f>_xll.qlCalendarAdvance(Calendar,S1105,R1106,,Trigger)</f>
        <v>47128</v>
      </c>
      <c r="T1106" s="18">
        <f>_xll.qlCalendarAdvance(Calendar,T1105,R1106,"f",,Trigger)</f>
        <v>47128</v>
      </c>
      <c r="U1106" s="22" t="e">
        <f>_xll.qlIndexFixing($U$1,S1106,,Trigger)</f>
        <v>#NUM!</v>
      </c>
      <c r="V1106" s="22" t="e">
        <f>_xll.qlIndexFixing($V$1,S1106,,Trigger)</f>
        <v>#NUM!</v>
      </c>
      <c r="W1106" s="27" t="e">
        <f t="shared" si="17"/>
        <v>#NUM!</v>
      </c>
    </row>
    <row r="1107" spans="18:23" x14ac:dyDescent="0.2">
      <c r="R1107" s="17" t="s">
        <v>21</v>
      </c>
      <c r="S1107" s="18">
        <f>_xll.qlCalendarAdvance(Calendar,S1106,R1107,,Trigger)</f>
        <v>47135</v>
      </c>
      <c r="T1107" s="18">
        <f>_xll.qlCalendarAdvance(Calendar,T1106,R1107,"f",,Trigger)</f>
        <v>47135</v>
      </c>
      <c r="U1107" s="22" t="e">
        <f>_xll.qlIndexFixing($U$1,S1107,,Trigger)</f>
        <v>#NUM!</v>
      </c>
      <c r="V1107" s="22" t="e">
        <f>_xll.qlIndexFixing($V$1,S1107,,Trigger)</f>
        <v>#NUM!</v>
      </c>
      <c r="W1107" s="27" t="e">
        <f t="shared" si="17"/>
        <v>#NUM!</v>
      </c>
    </row>
    <row r="1108" spans="18:23" x14ac:dyDescent="0.2">
      <c r="R1108" s="17" t="s">
        <v>21</v>
      </c>
      <c r="S1108" s="18">
        <f>_xll.qlCalendarAdvance(Calendar,S1107,R1108,,Trigger)</f>
        <v>47142</v>
      </c>
      <c r="T1108" s="18">
        <f>_xll.qlCalendarAdvance(Calendar,T1107,R1108,"f",,Trigger)</f>
        <v>47142</v>
      </c>
      <c r="U1108" s="22" t="e">
        <f>_xll.qlIndexFixing($U$1,S1108,,Trigger)</f>
        <v>#NUM!</v>
      </c>
      <c r="V1108" s="22" t="e">
        <f>_xll.qlIndexFixing($V$1,S1108,,Trigger)</f>
        <v>#NUM!</v>
      </c>
      <c r="W1108" s="27" t="e">
        <f t="shared" si="17"/>
        <v>#NUM!</v>
      </c>
    </row>
    <row r="1109" spans="18:23" x14ac:dyDescent="0.2">
      <c r="R1109" s="17" t="s">
        <v>21</v>
      </c>
      <c r="S1109" s="18">
        <f>_xll.qlCalendarAdvance(Calendar,S1108,R1109,,Trigger)</f>
        <v>47149</v>
      </c>
      <c r="T1109" s="18">
        <f>_xll.qlCalendarAdvance(Calendar,T1108,R1109,"f",,Trigger)</f>
        <v>47149</v>
      </c>
      <c r="U1109" s="22" t="e">
        <f>_xll.qlIndexFixing($U$1,S1109,,Trigger)</f>
        <v>#NUM!</v>
      </c>
      <c r="V1109" s="22" t="e">
        <f>_xll.qlIndexFixing($V$1,S1109,,Trigger)</f>
        <v>#NUM!</v>
      </c>
      <c r="W1109" s="27" t="e">
        <f t="shared" si="17"/>
        <v>#NUM!</v>
      </c>
    </row>
    <row r="1110" spans="18:23" x14ac:dyDescent="0.2">
      <c r="R1110" s="17" t="s">
        <v>21</v>
      </c>
      <c r="S1110" s="18">
        <f>_xll.qlCalendarAdvance(Calendar,S1109,R1110,,Trigger)</f>
        <v>47156</v>
      </c>
      <c r="T1110" s="18">
        <f>_xll.qlCalendarAdvance(Calendar,T1109,R1110,"f",,Trigger)</f>
        <v>47156</v>
      </c>
      <c r="U1110" s="22" t="e">
        <f>_xll.qlIndexFixing($U$1,S1110,,Trigger)</f>
        <v>#NUM!</v>
      </c>
      <c r="V1110" s="22" t="e">
        <f>_xll.qlIndexFixing($V$1,S1110,,Trigger)</f>
        <v>#NUM!</v>
      </c>
      <c r="W1110" s="27" t="e">
        <f t="shared" si="17"/>
        <v>#NUM!</v>
      </c>
    </row>
    <row r="1111" spans="18:23" x14ac:dyDescent="0.2">
      <c r="R1111" s="17" t="s">
        <v>21</v>
      </c>
      <c r="S1111" s="18">
        <f>_xll.qlCalendarAdvance(Calendar,S1110,R1111,,Trigger)</f>
        <v>47163</v>
      </c>
      <c r="T1111" s="18">
        <f>_xll.qlCalendarAdvance(Calendar,T1110,R1111,"f",,Trigger)</f>
        <v>47163</v>
      </c>
      <c r="U1111" s="22" t="e">
        <f>_xll.qlIndexFixing($U$1,S1111,,Trigger)</f>
        <v>#NUM!</v>
      </c>
      <c r="V1111" s="22" t="e">
        <f>_xll.qlIndexFixing($V$1,S1111,,Trigger)</f>
        <v>#NUM!</v>
      </c>
      <c r="W1111" s="27" t="e">
        <f t="shared" si="17"/>
        <v>#NUM!</v>
      </c>
    </row>
    <row r="1112" spans="18:23" x14ac:dyDescent="0.2">
      <c r="R1112" s="17" t="s">
        <v>21</v>
      </c>
      <c r="S1112" s="18">
        <f>_xll.qlCalendarAdvance(Calendar,S1111,R1112,,Trigger)</f>
        <v>47170</v>
      </c>
      <c r="T1112" s="18">
        <f>_xll.qlCalendarAdvance(Calendar,T1111,R1112,"f",,Trigger)</f>
        <v>47170</v>
      </c>
      <c r="U1112" s="22" t="e">
        <f>_xll.qlIndexFixing($U$1,S1112,,Trigger)</f>
        <v>#NUM!</v>
      </c>
      <c r="V1112" s="22" t="e">
        <f>_xll.qlIndexFixing($V$1,S1112,,Trigger)</f>
        <v>#NUM!</v>
      </c>
      <c r="W1112" s="27" t="e">
        <f t="shared" si="17"/>
        <v>#NUM!</v>
      </c>
    </row>
    <row r="1113" spans="18:23" x14ac:dyDescent="0.2">
      <c r="R1113" s="17" t="s">
        <v>21</v>
      </c>
      <c r="S1113" s="18">
        <f>_xll.qlCalendarAdvance(Calendar,S1112,R1113,,Trigger)</f>
        <v>47177</v>
      </c>
      <c r="T1113" s="18">
        <f>_xll.qlCalendarAdvance(Calendar,T1112,R1113,"f",,Trigger)</f>
        <v>47177</v>
      </c>
      <c r="U1113" s="22" t="e">
        <f>_xll.qlIndexFixing($U$1,S1113,,Trigger)</f>
        <v>#NUM!</v>
      </c>
      <c r="V1113" s="22" t="e">
        <f>_xll.qlIndexFixing($V$1,S1113,,Trigger)</f>
        <v>#NUM!</v>
      </c>
      <c r="W1113" s="27" t="e">
        <f t="shared" si="17"/>
        <v>#NUM!</v>
      </c>
    </row>
    <row r="1114" spans="18:23" x14ac:dyDescent="0.2">
      <c r="R1114" s="17" t="s">
        <v>21</v>
      </c>
      <c r="S1114" s="18">
        <f>_xll.qlCalendarAdvance(Calendar,S1113,R1114,,Trigger)</f>
        <v>47184</v>
      </c>
      <c r="T1114" s="18">
        <f>_xll.qlCalendarAdvance(Calendar,T1113,R1114,"f",,Trigger)</f>
        <v>47184</v>
      </c>
      <c r="U1114" s="22" t="e">
        <f>_xll.qlIndexFixing($U$1,S1114,,Trigger)</f>
        <v>#NUM!</v>
      </c>
      <c r="V1114" s="22" t="e">
        <f>_xll.qlIndexFixing($V$1,S1114,,Trigger)</f>
        <v>#NUM!</v>
      </c>
      <c r="W1114" s="27" t="e">
        <f t="shared" si="17"/>
        <v>#NUM!</v>
      </c>
    </row>
    <row r="1115" spans="18:23" x14ac:dyDescent="0.2">
      <c r="R1115" s="17" t="s">
        <v>21</v>
      </c>
      <c r="S1115" s="18">
        <f>_xll.qlCalendarAdvance(Calendar,S1114,R1115,,Trigger)</f>
        <v>47191</v>
      </c>
      <c r="T1115" s="18">
        <f>_xll.qlCalendarAdvance(Calendar,T1114,R1115,"f",,Trigger)</f>
        <v>47191</v>
      </c>
      <c r="U1115" s="22" t="e">
        <f>_xll.qlIndexFixing($U$1,S1115,,Trigger)</f>
        <v>#NUM!</v>
      </c>
      <c r="V1115" s="22" t="e">
        <f>_xll.qlIndexFixing($V$1,S1115,,Trigger)</f>
        <v>#NUM!</v>
      </c>
      <c r="W1115" s="27" t="e">
        <f t="shared" si="17"/>
        <v>#NUM!</v>
      </c>
    </row>
    <row r="1116" spans="18:23" x14ac:dyDescent="0.2">
      <c r="R1116" s="17" t="s">
        <v>21</v>
      </c>
      <c r="S1116" s="18">
        <f>_xll.qlCalendarAdvance(Calendar,S1115,R1116,,Trigger)</f>
        <v>47198</v>
      </c>
      <c r="T1116" s="18">
        <f>_xll.qlCalendarAdvance(Calendar,T1115,R1116,"f",,Trigger)</f>
        <v>47198</v>
      </c>
      <c r="U1116" s="22" t="e">
        <f>_xll.qlIndexFixing($U$1,S1116,,Trigger)</f>
        <v>#NUM!</v>
      </c>
      <c r="V1116" s="22" t="e">
        <f>_xll.qlIndexFixing($V$1,S1116,,Trigger)</f>
        <v>#NUM!</v>
      </c>
      <c r="W1116" s="27" t="e">
        <f t="shared" si="17"/>
        <v>#NUM!</v>
      </c>
    </row>
    <row r="1117" spans="18:23" x14ac:dyDescent="0.2">
      <c r="R1117" s="17" t="s">
        <v>21</v>
      </c>
      <c r="S1117" s="18">
        <f>_xll.qlCalendarAdvance(Calendar,S1116,R1117,,Trigger)</f>
        <v>47205</v>
      </c>
      <c r="T1117" s="18">
        <f>_xll.qlCalendarAdvance(Calendar,T1116,R1117,"f",,Trigger)</f>
        <v>47205</v>
      </c>
      <c r="U1117" s="22" t="e">
        <f>_xll.qlIndexFixing($U$1,S1117,,Trigger)</f>
        <v>#NUM!</v>
      </c>
      <c r="V1117" s="22" t="e">
        <f>_xll.qlIndexFixing($V$1,S1117,,Trigger)</f>
        <v>#NUM!</v>
      </c>
      <c r="W1117" s="27" t="e">
        <f t="shared" si="17"/>
        <v>#NUM!</v>
      </c>
    </row>
    <row r="1118" spans="18:23" x14ac:dyDescent="0.2">
      <c r="R1118" s="17" t="s">
        <v>21</v>
      </c>
      <c r="S1118" s="18">
        <f>_xll.qlCalendarAdvance(Calendar,S1117,R1118,,Trigger)</f>
        <v>47212</v>
      </c>
      <c r="T1118" s="18">
        <f>_xll.qlCalendarAdvance(Calendar,T1117,R1118,"f",,Trigger)</f>
        <v>47212</v>
      </c>
      <c r="U1118" s="22" t="e">
        <f>_xll.qlIndexFixing($U$1,S1118,,Trigger)</f>
        <v>#NUM!</v>
      </c>
      <c r="V1118" s="22" t="e">
        <f>_xll.qlIndexFixing($V$1,S1118,,Trigger)</f>
        <v>#NUM!</v>
      </c>
      <c r="W1118" s="27" t="e">
        <f t="shared" si="17"/>
        <v>#NUM!</v>
      </c>
    </row>
    <row r="1119" spans="18:23" x14ac:dyDescent="0.2">
      <c r="R1119" s="17" t="s">
        <v>21</v>
      </c>
      <c r="S1119" s="18">
        <f>_xll.qlCalendarAdvance(Calendar,S1118,R1119,,Trigger)</f>
        <v>47219</v>
      </c>
      <c r="T1119" s="18">
        <f>_xll.qlCalendarAdvance(Calendar,T1118,R1119,"f",,Trigger)</f>
        <v>47219</v>
      </c>
      <c r="U1119" s="22" t="e">
        <f>_xll.qlIndexFixing($U$1,S1119,,Trigger)</f>
        <v>#NUM!</v>
      </c>
      <c r="V1119" s="22" t="e">
        <f>_xll.qlIndexFixing($V$1,S1119,,Trigger)</f>
        <v>#NUM!</v>
      </c>
      <c r="W1119" s="27" t="e">
        <f t="shared" si="17"/>
        <v>#NUM!</v>
      </c>
    </row>
    <row r="1120" spans="18:23" x14ac:dyDescent="0.2">
      <c r="R1120" s="17" t="s">
        <v>21</v>
      </c>
      <c r="S1120" s="18">
        <f>_xll.qlCalendarAdvance(Calendar,S1119,R1120,,Trigger)</f>
        <v>47226</v>
      </c>
      <c r="T1120" s="18">
        <f>_xll.qlCalendarAdvance(Calendar,T1119,R1120,"f",,Trigger)</f>
        <v>47226</v>
      </c>
      <c r="U1120" s="22" t="e">
        <f>_xll.qlIndexFixing($U$1,S1120,,Trigger)</f>
        <v>#NUM!</v>
      </c>
      <c r="V1120" s="22" t="e">
        <f>_xll.qlIndexFixing($V$1,S1120,,Trigger)</f>
        <v>#NUM!</v>
      </c>
      <c r="W1120" s="27" t="e">
        <f t="shared" si="17"/>
        <v>#NUM!</v>
      </c>
    </row>
    <row r="1121" spans="18:23" x14ac:dyDescent="0.2">
      <c r="R1121" s="17" t="s">
        <v>21</v>
      </c>
      <c r="S1121" s="18">
        <f>_xll.qlCalendarAdvance(Calendar,S1120,R1121,,Trigger)</f>
        <v>47233</v>
      </c>
      <c r="T1121" s="18">
        <f>_xll.qlCalendarAdvance(Calendar,T1120,R1121,"f",,Trigger)</f>
        <v>47233</v>
      </c>
      <c r="U1121" s="22" t="e">
        <f>_xll.qlIndexFixing($U$1,S1121,,Trigger)</f>
        <v>#NUM!</v>
      </c>
      <c r="V1121" s="22" t="e">
        <f>_xll.qlIndexFixing($V$1,S1121,,Trigger)</f>
        <v>#NUM!</v>
      </c>
      <c r="W1121" s="27" t="e">
        <f t="shared" si="17"/>
        <v>#NUM!</v>
      </c>
    </row>
    <row r="1122" spans="18:23" x14ac:dyDescent="0.2">
      <c r="R1122" s="17" t="s">
        <v>21</v>
      </c>
      <c r="S1122" s="18">
        <f>_xll.qlCalendarAdvance(Calendar,S1121,R1122,,Trigger)</f>
        <v>47240</v>
      </c>
      <c r="T1122" s="18">
        <f>_xll.qlCalendarAdvance(Calendar,T1121,R1122,"f",,Trigger)</f>
        <v>47240</v>
      </c>
      <c r="U1122" s="22" t="e">
        <f>_xll.qlIndexFixing($U$1,S1122,,Trigger)</f>
        <v>#NUM!</v>
      </c>
      <c r="V1122" s="22" t="e">
        <f>_xll.qlIndexFixing($V$1,S1122,,Trigger)</f>
        <v>#NUM!</v>
      </c>
      <c r="W1122" s="27" t="e">
        <f t="shared" si="17"/>
        <v>#NUM!</v>
      </c>
    </row>
    <row r="1123" spans="18:23" x14ac:dyDescent="0.2">
      <c r="R1123" s="17" t="s">
        <v>21</v>
      </c>
      <c r="S1123" s="18">
        <f>_xll.qlCalendarAdvance(Calendar,S1122,R1123,,Trigger)</f>
        <v>47247</v>
      </c>
      <c r="T1123" s="18">
        <f>_xll.qlCalendarAdvance(Calendar,T1122,R1123,"f",,Trigger)</f>
        <v>47247</v>
      </c>
      <c r="U1123" s="22" t="e">
        <f>_xll.qlIndexFixing($U$1,S1123,,Trigger)</f>
        <v>#NUM!</v>
      </c>
      <c r="V1123" s="22" t="e">
        <f>_xll.qlIndexFixing($V$1,S1123,,Trigger)</f>
        <v>#NUM!</v>
      </c>
      <c r="W1123" s="27" t="e">
        <f t="shared" si="17"/>
        <v>#NUM!</v>
      </c>
    </row>
    <row r="1124" spans="18:23" x14ac:dyDescent="0.2">
      <c r="R1124" s="17" t="s">
        <v>21</v>
      </c>
      <c r="S1124" s="18">
        <f>_xll.qlCalendarAdvance(Calendar,S1123,R1124,,Trigger)</f>
        <v>47254</v>
      </c>
      <c r="T1124" s="18">
        <f>_xll.qlCalendarAdvance(Calendar,T1123,R1124,"f",,Trigger)</f>
        <v>47254</v>
      </c>
      <c r="U1124" s="22" t="e">
        <f>_xll.qlIndexFixing($U$1,S1124,,Trigger)</f>
        <v>#NUM!</v>
      </c>
      <c r="V1124" s="22" t="e">
        <f>_xll.qlIndexFixing($V$1,S1124,,Trigger)</f>
        <v>#NUM!</v>
      </c>
      <c r="W1124" s="27" t="e">
        <f t="shared" si="17"/>
        <v>#NUM!</v>
      </c>
    </row>
    <row r="1125" spans="18:23" x14ac:dyDescent="0.2">
      <c r="R1125" s="17" t="s">
        <v>21</v>
      </c>
      <c r="S1125" s="18">
        <f>_xll.qlCalendarAdvance(Calendar,S1124,R1125,,Trigger)</f>
        <v>47261</v>
      </c>
      <c r="T1125" s="18">
        <f>_xll.qlCalendarAdvance(Calendar,T1124,R1125,"f",,Trigger)</f>
        <v>47261</v>
      </c>
      <c r="U1125" s="22" t="e">
        <f>_xll.qlIndexFixing($U$1,S1125,,Trigger)</f>
        <v>#NUM!</v>
      </c>
      <c r="V1125" s="22" t="e">
        <f>_xll.qlIndexFixing($V$1,S1125,,Trigger)</f>
        <v>#NUM!</v>
      </c>
      <c r="W1125" s="27" t="e">
        <f t="shared" si="17"/>
        <v>#NUM!</v>
      </c>
    </row>
    <row r="1126" spans="18:23" x14ac:dyDescent="0.2">
      <c r="R1126" s="17" t="s">
        <v>21</v>
      </c>
      <c r="S1126" s="18">
        <f>_xll.qlCalendarAdvance(Calendar,S1125,R1126,,Trigger)</f>
        <v>47268</v>
      </c>
      <c r="T1126" s="18">
        <f>_xll.qlCalendarAdvance(Calendar,T1125,R1126,"f",,Trigger)</f>
        <v>47268</v>
      </c>
      <c r="U1126" s="22" t="e">
        <f>_xll.qlIndexFixing($U$1,S1126,,Trigger)</f>
        <v>#NUM!</v>
      </c>
      <c r="V1126" s="22" t="e">
        <f>_xll.qlIndexFixing($V$1,S1126,,Trigger)</f>
        <v>#NUM!</v>
      </c>
      <c r="W1126" s="27" t="e">
        <f t="shared" si="17"/>
        <v>#NUM!</v>
      </c>
    </row>
    <row r="1127" spans="18:23" x14ac:dyDescent="0.2">
      <c r="R1127" s="17" t="s">
        <v>21</v>
      </c>
      <c r="S1127" s="18">
        <f>_xll.qlCalendarAdvance(Calendar,S1126,R1127,,Trigger)</f>
        <v>47275</v>
      </c>
      <c r="T1127" s="18">
        <f>_xll.qlCalendarAdvance(Calendar,T1126,R1127,"f",,Trigger)</f>
        <v>47275</v>
      </c>
      <c r="U1127" s="22" t="e">
        <f>_xll.qlIndexFixing($U$1,S1127,,Trigger)</f>
        <v>#NUM!</v>
      </c>
      <c r="V1127" s="22" t="e">
        <f>_xll.qlIndexFixing($V$1,S1127,,Trigger)</f>
        <v>#NUM!</v>
      </c>
      <c r="W1127" s="27" t="e">
        <f t="shared" si="17"/>
        <v>#NUM!</v>
      </c>
    </row>
    <row r="1128" spans="18:23" x14ac:dyDescent="0.2">
      <c r="R1128" s="17" t="s">
        <v>21</v>
      </c>
      <c r="S1128" s="18">
        <f>_xll.qlCalendarAdvance(Calendar,S1127,R1128,,Trigger)</f>
        <v>47282</v>
      </c>
      <c r="T1128" s="18">
        <f>_xll.qlCalendarAdvance(Calendar,T1127,R1128,"f",,Trigger)</f>
        <v>47282</v>
      </c>
      <c r="U1128" s="22" t="e">
        <f>_xll.qlIndexFixing($U$1,S1128,,Trigger)</f>
        <v>#NUM!</v>
      </c>
      <c r="V1128" s="22" t="e">
        <f>_xll.qlIndexFixing($V$1,S1128,,Trigger)</f>
        <v>#NUM!</v>
      </c>
      <c r="W1128" s="27" t="e">
        <f t="shared" si="17"/>
        <v>#NUM!</v>
      </c>
    </row>
    <row r="1129" spans="18:23" x14ac:dyDescent="0.2">
      <c r="R1129" s="17" t="s">
        <v>21</v>
      </c>
      <c r="S1129" s="18">
        <f>_xll.qlCalendarAdvance(Calendar,S1128,R1129,,Trigger)</f>
        <v>47289</v>
      </c>
      <c r="T1129" s="18">
        <f>_xll.qlCalendarAdvance(Calendar,T1128,R1129,"f",,Trigger)</f>
        <v>47289</v>
      </c>
      <c r="U1129" s="22" t="e">
        <f>_xll.qlIndexFixing($U$1,S1129,,Trigger)</f>
        <v>#NUM!</v>
      </c>
      <c r="V1129" s="22" t="e">
        <f>_xll.qlIndexFixing($V$1,S1129,,Trigger)</f>
        <v>#NUM!</v>
      </c>
      <c r="W1129" s="27" t="e">
        <f t="shared" si="17"/>
        <v>#NUM!</v>
      </c>
    </row>
    <row r="1130" spans="18:23" x14ac:dyDescent="0.2">
      <c r="R1130" s="17" t="s">
        <v>21</v>
      </c>
      <c r="S1130" s="18">
        <f>_xll.qlCalendarAdvance(Calendar,S1129,R1130,,Trigger)</f>
        <v>47296</v>
      </c>
      <c r="T1130" s="18">
        <f>_xll.qlCalendarAdvance(Calendar,T1129,R1130,"f",,Trigger)</f>
        <v>47296</v>
      </c>
      <c r="U1130" s="22" t="e">
        <f>_xll.qlIndexFixing($U$1,S1130,,Trigger)</f>
        <v>#NUM!</v>
      </c>
      <c r="V1130" s="22" t="e">
        <f>_xll.qlIndexFixing($V$1,S1130,,Trigger)</f>
        <v>#NUM!</v>
      </c>
      <c r="W1130" s="27" t="e">
        <f t="shared" si="17"/>
        <v>#NUM!</v>
      </c>
    </row>
    <row r="1131" spans="18:23" x14ac:dyDescent="0.2">
      <c r="R1131" s="17" t="s">
        <v>21</v>
      </c>
      <c r="S1131" s="18">
        <f>_xll.qlCalendarAdvance(Calendar,S1130,R1131,,Trigger)</f>
        <v>47303</v>
      </c>
      <c r="T1131" s="18">
        <f>_xll.qlCalendarAdvance(Calendar,T1130,R1131,"f",,Trigger)</f>
        <v>47303</v>
      </c>
      <c r="U1131" s="22" t="e">
        <f>_xll.qlIndexFixing($U$1,S1131,,Trigger)</f>
        <v>#NUM!</v>
      </c>
      <c r="V1131" s="22" t="e">
        <f>_xll.qlIndexFixing($V$1,S1131,,Trigger)</f>
        <v>#NUM!</v>
      </c>
      <c r="W1131" s="27" t="e">
        <f t="shared" si="17"/>
        <v>#NUM!</v>
      </c>
    </row>
    <row r="1132" spans="18:23" x14ac:dyDescent="0.2">
      <c r="R1132" s="17" t="s">
        <v>21</v>
      </c>
      <c r="S1132" s="18">
        <f>_xll.qlCalendarAdvance(Calendar,S1131,R1132,,Trigger)</f>
        <v>47310</v>
      </c>
      <c r="T1132" s="18">
        <f>_xll.qlCalendarAdvance(Calendar,T1131,R1132,"f",,Trigger)</f>
        <v>47310</v>
      </c>
      <c r="U1132" s="22" t="e">
        <f>_xll.qlIndexFixing($U$1,S1132,,Trigger)</f>
        <v>#NUM!</v>
      </c>
      <c r="V1132" s="22" t="e">
        <f>_xll.qlIndexFixing($V$1,S1132,,Trigger)</f>
        <v>#NUM!</v>
      </c>
      <c r="W1132" s="27" t="e">
        <f t="shared" si="17"/>
        <v>#NUM!</v>
      </c>
    </row>
    <row r="1133" spans="18:23" x14ac:dyDescent="0.2">
      <c r="R1133" s="17" t="s">
        <v>21</v>
      </c>
      <c r="S1133" s="18">
        <f>_xll.qlCalendarAdvance(Calendar,S1132,R1133,,Trigger)</f>
        <v>47317</v>
      </c>
      <c r="T1133" s="18">
        <f>_xll.qlCalendarAdvance(Calendar,T1132,R1133,"f",,Trigger)</f>
        <v>47317</v>
      </c>
      <c r="U1133" s="22" t="e">
        <f>_xll.qlIndexFixing($U$1,S1133,,Trigger)</f>
        <v>#NUM!</v>
      </c>
      <c r="V1133" s="22" t="e">
        <f>_xll.qlIndexFixing($V$1,S1133,,Trigger)</f>
        <v>#NUM!</v>
      </c>
      <c r="W1133" s="27" t="e">
        <f t="shared" si="17"/>
        <v>#NUM!</v>
      </c>
    </row>
    <row r="1134" spans="18:23" x14ac:dyDescent="0.2">
      <c r="R1134" s="17" t="s">
        <v>21</v>
      </c>
      <c r="S1134" s="18">
        <f>_xll.qlCalendarAdvance(Calendar,S1133,R1134,,Trigger)</f>
        <v>47324</v>
      </c>
      <c r="T1134" s="18">
        <f>_xll.qlCalendarAdvance(Calendar,T1133,R1134,"f",,Trigger)</f>
        <v>47324</v>
      </c>
      <c r="U1134" s="22" t="e">
        <f>_xll.qlIndexFixing($U$1,S1134,,Trigger)</f>
        <v>#NUM!</v>
      </c>
      <c r="V1134" s="22" t="e">
        <f>_xll.qlIndexFixing($V$1,S1134,,Trigger)</f>
        <v>#NUM!</v>
      </c>
      <c r="W1134" s="27" t="e">
        <f t="shared" si="17"/>
        <v>#NUM!</v>
      </c>
    </row>
    <row r="1135" spans="18:23" x14ac:dyDescent="0.2">
      <c r="R1135" s="17" t="s">
        <v>21</v>
      </c>
      <c r="S1135" s="18">
        <f>_xll.qlCalendarAdvance(Calendar,S1134,R1135,,Trigger)</f>
        <v>47331</v>
      </c>
      <c r="T1135" s="18">
        <f>_xll.qlCalendarAdvance(Calendar,T1134,R1135,"f",,Trigger)</f>
        <v>47331</v>
      </c>
      <c r="U1135" s="22" t="e">
        <f>_xll.qlIndexFixing($U$1,S1135,,Trigger)</f>
        <v>#NUM!</v>
      </c>
      <c r="V1135" s="22" t="e">
        <f>_xll.qlIndexFixing($V$1,S1135,,Trigger)</f>
        <v>#NUM!</v>
      </c>
      <c r="W1135" s="27" t="e">
        <f t="shared" si="17"/>
        <v>#NUM!</v>
      </c>
    </row>
    <row r="1136" spans="18:23" x14ac:dyDescent="0.2">
      <c r="R1136" s="17" t="s">
        <v>21</v>
      </c>
      <c r="S1136" s="18">
        <f>_xll.qlCalendarAdvance(Calendar,S1135,R1136,,Trigger)</f>
        <v>47338</v>
      </c>
      <c r="T1136" s="18">
        <f>_xll.qlCalendarAdvance(Calendar,T1135,R1136,"f",,Trigger)</f>
        <v>47338</v>
      </c>
      <c r="U1136" s="22" t="e">
        <f>_xll.qlIndexFixing($U$1,S1136,,Trigger)</f>
        <v>#NUM!</v>
      </c>
      <c r="V1136" s="22" t="e">
        <f>_xll.qlIndexFixing($V$1,S1136,,Trigger)</f>
        <v>#NUM!</v>
      </c>
      <c r="W1136" s="27" t="e">
        <f t="shared" si="17"/>
        <v>#NUM!</v>
      </c>
    </row>
    <row r="1137" spans="18:23" x14ac:dyDescent="0.2">
      <c r="R1137" s="17" t="s">
        <v>21</v>
      </c>
      <c r="S1137" s="18">
        <f>_xll.qlCalendarAdvance(Calendar,S1136,R1137,,Trigger)</f>
        <v>47345</v>
      </c>
      <c r="T1137" s="18">
        <f>_xll.qlCalendarAdvance(Calendar,T1136,R1137,"f",,Trigger)</f>
        <v>47345</v>
      </c>
      <c r="U1137" s="22" t="e">
        <f>_xll.qlIndexFixing($U$1,S1137,,Trigger)</f>
        <v>#NUM!</v>
      </c>
      <c r="V1137" s="22" t="e">
        <f>_xll.qlIndexFixing($V$1,S1137,,Trigger)</f>
        <v>#NUM!</v>
      </c>
      <c r="W1137" s="27" t="e">
        <f t="shared" si="17"/>
        <v>#NUM!</v>
      </c>
    </row>
    <row r="1138" spans="18:23" x14ac:dyDescent="0.2">
      <c r="R1138" s="17" t="s">
        <v>21</v>
      </c>
      <c r="S1138" s="18">
        <f>_xll.qlCalendarAdvance(Calendar,S1137,R1138,,Trigger)</f>
        <v>47352</v>
      </c>
      <c r="T1138" s="18">
        <f>_xll.qlCalendarAdvance(Calendar,T1137,R1138,"f",,Trigger)</f>
        <v>47352</v>
      </c>
      <c r="U1138" s="22" t="e">
        <f>_xll.qlIndexFixing($U$1,S1138,,Trigger)</f>
        <v>#NUM!</v>
      </c>
      <c r="V1138" s="22" t="e">
        <f>_xll.qlIndexFixing($V$1,S1138,,Trigger)</f>
        <v>#NUM!</v>
      </c>
      <c r="W1138" s="27" t="e">
        <f t="shared" si="17"/>
        <v>#NUM!</v>
      </c>
    </row>
    <row r="1139" spans="18:23" x14ac:dyDescent="0.2">
      <c r="R1139" s="17" t="s">
        <v>21</v>
      </c>
      <c r="S1139" s="18">
        <f>_xll.qlCalendarAdvance(Calendar,S1138,R1139,,Trigger)</f>
        <v>47359</v>
      </c>
      <c r="T1139" s="18">
        <f>_xll.qlCalendarAdvance(Calendar,T1138,R1139,"f",,Trigger)</f>
        <v>47359</v>
      </c>
      <c r="U1139" s="22" t="e">
        <f>_xll.qlIndexFixing($U$1,S1139,,Trigger)</f>
        <v>#NUM!</v>
      </c>
      <c r="V1139" s="22" t="e">
        <f>_xll.qlIndexFixing($V$1,S1139,,Trigger)</f>
        <v>#NUM!</v>
      </c>
      <c r="W1139" s="27" t="e">
        <f t="shared" si="17"/>
        <v>#NUM!</v>
      </c>
    </row>
    <row r="1140" spans="18:23" x14ac:dyDescent="0.2">
      <c r="R1140" s="17" t="s">
        <v>21</v>
      </c>
      <c r="S1140" s="18">
        <f>_xll.qlCalendarAdvance(Calendar,S1139,R1140,,Trigger)</f>
        <v>47366</v>
      </c>
      <c r="T1140" s="18">
        <f>_xll.qlCalendarAdvance(Calendar,T1139,R1140,"f",,Trigger)</f>
        <v>47366</v>
      </c>
      <c r="U1140" s="22" t="e">
        <f>_xll.qlIndexFixing($U$1,S1140,,Trigger)</f>
        <v>#NUM!</v>
      </c>
      <c r="V1140" s="22" t="e">
        <f>_xll.qlIndexFixing($V$1,S1140,,Trigger)</f>
        <v>#NUM!</v>
      </c>
      <c r="W1140" s="27" t="e">
        <f t="shared" si="17"/>
        <v>#NUM!</v>
      </c>
    </row>
    <row r="1141" spans="18:23" x14ac:dyDescent="0.2">
      <c r="R1141" s="17" t="s">
        <v>21</v>
      </c>
      <c r="S1141" s="18">
        <f>_xll.qlCalendarAdvance(Calendar,S1140,R1141,,Trigger)</f>
        <v>47373</v>
      </c>
      <c r="T1141" s="18">
        <f>_xll.qlCalendarAdvance(Calendar,T1140,R1141,"f",,Trigger)</f>
        <v>47373</v>
      </c>
      <c r="U1141" s="22" t="e">
        <f>_xll.qlIndexFixing($U$1,S1141,,Trigger)</f>
        <v>#NUM!</v>
      </c>
      <c r="V1141" s="22" t="e">
        <f>_xll.qlIndexFixing($V$1,S1141,,Trigger)</f>
        <v>#NUM!</v>
      </c>
      <c r="W1141" s="27" t="e">
        <f t="shared" si="17"/>
        <v>#NUM!</v>
      </c>
    </row>
    <row r="1142" spans="18:23" x14ac:dyDescent="0.2">
      <c r="R1142" s="17" t="s">
        <v>21</v>
      </c>
      <c r="S1142" s="18">
        <f>_xll.qlCalendarAdvance(Calendar,S1141,R1142,,Trigger)</f>
        <v>47380</v>
      </c>
      <c r="T1142" s="18">
        <f>_xll.qlCalendarAdvance(Calendar,T1141,R1142,"f",,Trigger)</f>
        <v>47380</v>
      </c>
      <c r="U1142" s="22" t="e">
        <f>_xll.qlIndexFixing($U$1,S1142,,Trigger)</f>
        <v>#NUM!</v>
      </c>
      <c r="V1142" s="22" t="e">
        <f>_xll.qlIndexFixing($V$1,S1142,,Trigger)</f>
        <v>#NUM!</v>
      </c>
      <c r="W1142" s="27" t="e">
        <f t="shared" si="17"/>
        <v>#NUM!</v>
      </c>
    </row>
    <row r="1143" spans="18:23" x14ac:dyDescent="0.2">
      <c r="R1143" s="17" t="s">
        <v>21</v>
      </c>
      <c r="S1143" s="18">
        <f>_xll.qlCalendarAdvance(Calendar,S1142,R1143,,Trigger)</f>
        <v>47387</v>
      </c>
      <c r="T1143" s="18">
        <f>_xll.qlCalendarAdvance(Calendar,T1142,R1143,"f",,Trigger)</f>
        <v>47387</v>
      </c>
      <c r="U1143" s="22" t="e">
        <f>_xll.qlIndexFixing($U$1,S1143,,Trigger)</f>
        <v>#NUM!</v>
      </c>
      <c r="V1143" s="22" t="e">
        <f>_xll.qlIndexFixing($V$1,S1143,,Trigger)</f>
        <v>#NUM!</v>
      </c>
      <c r="W1143" s="27" t="e">
        <f t="shared" si="17"/>
        <v>#NUM!</v>
      </c>
    </row>
    <row r="1144" spans="18:23" x14ac:dyDescent="0.2">
      <c r="R1144" s="17" t="s">
        <v>21</v>
      </c>
      <c r="S1144" s="18">
        <f>_xll.qlCalendarAdvance(Calendar,S1143,R1144,,Trigger)</f>
        <v>47394</v>
      </c>
      <c r="T1144" s="18">
        <f>_xll.qlCalendarAdvance(Calendar,T1143,R1144,"f",,Trigger)</f>
        <v>47394</v>
      </c>
      <c r="U1144" s="22" t="e">
        <f>_xll.qlIndexFixing($U$1,S1144,,Trigger)</f>
        <v>#NUM!</v>
      </c>
      <c r="V1144" s="22" t="e">
        <f>_xll.qlIndexFixing($V$1,S1144,,Trigger)</f>
        <v>#NUM!</v>
      </c>
      <c r="W1144" s="27" t="e">
        <f t="shared" si="17"/>
        <v>#NUM!</v>
      </c>
    </row>
    <row r="1145" spans="18:23" x14ac:dyDescent="0.2">
      <c r="R1145" s="17" t="s">
        <v>21</v>
      </c>
      <c r="S1145" s="18">
        <f>_xll.qlCalendarAdvance(Calendar,S1144,R1145,,Trigger)</f>
        <v>47401</v>
      </c>
      <c r="T1145" s="18">
        <f>_xll.qlCalendarAdvance(Calendar,T1144,R1145,"f",,Trigger)</f>
        <v>47401</v>
      </c>
      <c r="U1145" s="22" t="e">
        <f>_xll.qlIndexFixing($U$1,S1145,,Trigger)</f>
        <v>#NUM!</v>
      </c>
      <c r="V1145" s="22" t="e">
        <f>_xll.qlIndexFixing($V$1,S1145,,Trigger)</f>
        <v>#NUM!</v>
      </c>
      <c r="W1145" s="27" t="e">
        <f t="shared" si="17"/>
        <v>#NUM!</v>
      </c>
    </row>
    <row r="1146" spans="18:23" x14ac:dyDescent="0.2">
      <c r="R1146" s="17" t="s">
        <v>21</v>
      </c>
      <c r="S1146" s="18">
        <f>_xll.qlCalendarAdvance(Calendar,S1145,R1146,,Trigger)</f>
        <v>47408</v>
      </c>
      <c r="T1146" s="18">
        <f>_xll.qlCalendarAdvance(Calendar,T1145,R1146,"f",,Trigger)</f>
        <v>47408</v>
      </c>
      <c r="U1146" s="22" t="e">
        <f>_xll.qlIndexFixing($U$1,S1146,,Trigger)</f>
        <v>#NUM!</v>
      </c>
      <c r="V1146" s="22" t="e">
        <f>_xll.qlIndexFixing($V$1,S1146,,Trigger)</f>
        <v>#NUM!</v>
      </c>
      <c r="W1146" s="27" t="e">
        <f t="shared" si="17"/>
        <v>#NUM!</v>
      </c>
    </row>
    <row r="1147" spans="18:23" x14ac:dyDescent="0.2">
      <c r="R1147" s="17" t="s">
        <v>21</v>
      </c>
      <c r="S1147" s="18">
        <f>_xll.qlCalendarAdvance(Calendar,S1146,R1147,,Trigger)</f>
        <v>47415</v>
      </c>
      <c r="T1147" s="18">
        <f>_xll.qlCalendarAdvance(Calendar,T1146,R1147,"f",,Trigger)</f>
        <v>47415</v>
      </c>
      <c r="U1147" s="22" t="e">
        <f>_xll.qlIndexFixing($U$1,S1147,,Trigger)</f>
        <v>#NUM!</v>
      </c>
      <c r="V1147" s="22" t="e">
        <f>_xll.qlIndexFixing($V$1,S1147,,Trigger)</f>
        <v>#NUM!</v>
      </c>
      <c r="W1147" s="27" t="e">
        <f t="shared" si="17"/>
        <v>#NUM!</v>
      </c>
    </row>
    <row r="1148" spans="18:23" x14ac:dyDescent="0.2">
      <c r="R1148" s="17" t="s">
        <v>21</v>
      </c>
      <c r="S1148" s="18">
        <f>_xll.qlCalendarAdvance(Calendar,S1147,R1148,,Trigger)</f>
        <v>47422</v>
      </c>
      <c r="T1148" s="18">
        <f>_xll.qlCalendarAdvance(Calendar,T1147,R1148,"f",,Trigger)</f>
        <v>47422</v>
      </c>
      <c r="U1148" s="22" t="e">
        <f>_xll.qlIndexFixing($U$1,S1148,,Trigger)</f>
        <v>#NUM!</v>
      </c>
      <c r="V1148" s="22" t="e">
        <f>_xll.qlIndexFixing($V$1,S1148,,Trigger)</f>
        <v>#NUM!</v>
      </c>
      <c r="W1148" s="27" t="e">
        <f t="shared" si="17"/>
        <v>#NUM!</v>
      </c>
    </row>
    <row r="1149" spans="18:23" x14ac:dyDescent="0.2">
      <c r="R1149" s="17" t="s">
        <v>21</v>
      </c>
      <c r="S1149" s="18">
        <f>_xll.qlCalendarAdvance(Calendar,S1148,R1149,,Trigger)</f>
        <v>47429</v>
      </c>
      <c r="T1149" s="18">
        <f>_xll.qlCalendarAdvance(Calendar,T1148,R1149,"f",,Trigger)</f>
        <v>47429</v>
      </c>
      <c r="U1149" s="22" t="e">
        <f>_xll.qlIndexFixing($U$1,S1149,,Trigger)</f>
        <v>#NUM!</v>
      </c>
      <c r="V1149" s="22" t="e">
        <f>_xll.qlIndexFixing($V$1,S1149,,Trigger)</f>
        <v>#NUM!</v>
      </c>
      <c r="W1149" s="27" t="e">
        <f t="shared" si="17"/>
        <v>#NUM!</v>
      </c>
    </row>
    <row r="1150" spans="18:23" x14ac:dyDescent="0.2">
      <c r="R1150" s="17" t="s">
        <v>21</v>
      </c>
      <c r="S1150" s="18">
        <f>_xll.qlCalendarAdvance(Calendar,S1149,R1150,,Trigger)</f>
        <v>47436</v>
      </c>
      <c r="T1150" s="18">
        <f>_xll.qlCalendarAdvance(Calendar,T1149,R1150,"f",,Trigger)</f>
        <v>47436</v>
      </c>
      <c r="U1150" s="22" t="e">
        <f>_xll.qlIndexFixing($U$1,S1150,,Trigger)</f>
        <v>#NUM!</v>
      </c>
      <c r="V1150" s="22" t="e">
        <f>_xll.qlIndexFixing($V$1,S1150,,Trigger)</f>
        <v>#NUM!</v>
      </c>
      <c r="W1150" s="27" t="e">
        <f t="shared" si="17"/>
        <v>#NUM!</v>
      </c>
    </row>
    <row r="1151" spans="18:23" x14ac:dyDescent="0.2">
      <c r="R1151" s="17" t="s">
        <v>21</v>
      </c>
      <c r="S1151" s="18">
        <f>_xll.qlCalendarAdvance(Calendar,S1150,R1151,,Trigger)</f>
        <v>47443</v>
      </c>
      <c r="T1151" s="18">
        <f>_xll.qlCalendarAdvance(Calendar,T1150,R1151,"f",,Trigger)</f>
        <v>47443</v>
      </c>
      <c r="U1151" s="22" t="e">
        <f>_xll.qlIndexFixing($U$1,S1151,,Trigger)</f>
        <v>#NUM!</v>
      </c>
      <c r="V1151" s="22" t="e">
        <f>_xll.qlIndexFixing($V$1,S1151,,Trigger)</f>
        <v>#NUM!</v>
      </c>
      <c r="W1151" s="27" t="e">
        <f t="shared" si="17"/>
        <v>#NUM!</v>
      </c>
    </row>
    <row r="1152" spans="18:23" x14ac:dyDescent="0.2">
      <c r="R1152" s="17" t="s">
        <v>21</v>
      </c>
      <c r="S1152" s="18">
        <f>_xll.qlCalendarAdvance(Calendar,S1151,R1152,,Trigger)</f>
        <v>47450</v>
      </c>
      <c r="T1152" s="18">
        <f>_xll.qlCalendarAdvance(Calendar,T1151,R1152,"f",,Trigger)</f>
        <v>47450</v>
      </c>
      <c r="U1152" s="22" t="e">
        <f>_xll.qlIndexFixing($U$1,S1152,,Trigger)</f>
        <v>#NUM!</v>
      </c>
      <c r="V1152" s="22" t="e">
        <f>_xll.qlIndexFixing($V$1,S1152,,Trigger)</f>
        <v>#NUM!</v>
      </c>
      <c r="W1152" s="27" t="e">
        <f t="shared" si="17"/>
        <v>#NUM!</v>
      </c>
    </row>
    <row r="1153" spans="18:23" x14ac:dyDescent="0.2">
      <c r="R1153" s="17" t="s">
        <v>21</v>
      </c>
      <c r="S1153" s="18">
        <f>_xll.qlCalendarAdvance(Calendar,S1152,R1153,,Trigger)</f>
        <v>47457</v>
      </c>
      <c r="T1153" s="18">
        <f>_xll.qlCalendarAdvance(Calendar,T1152,R1153,"f",,Trigger)</f>
        <v>47457</v>
      </c>
      <c r="U1153" s="22" t="e">
        <f>_xll.qlIndexFixing($U$1,S1153,,Trigger)</f>
        <v>#NUM!</v>
      </c>
      <c r="V1153" s="22" t="e">
        <f>_xll.qlIndexFixing($V$1,S1153,,Trigger)</f>
        <v>#NUM!</v>
      </c>
      <c r="W1153" s="27" t="e">
        <f t="shared" si="17"/>
        <v>#NUM!</v>
      </c>
    </row>
    <row r="1154" spans="18:23" x14ac:dyDescent="0.2">
      <c r="R1154" s="17" t="s">
        <v>21</v>
      </c>
      <c r="S1154" s="18">
        <f>_xll.qlCalendarAdvance(Calendar,S1153,R1154,,Trigger)</f>
        <v>47464</v>
      </c>
      <c r="T1154" s="18">
        <f>_xll.qlCalendarAdvance(Calendar,T1153,R1154,"f",,Trigger)</f>
        <v>47464</v>
      </c>
      <c r="U1154" s="22" t="e">
        <f>_xll.qlIndexFixing($U$1,S1154,,Trigger)</f>
        <v>#NUM!</v>
      </c>
      <c r="V1154" s="22" t="e">
        <f>_xll.qlIndexFixing($V$1,S1154,,Trigger)</f>
        <v>#NUM!</v>
      </c>
      <c r="W1154" s="27" t="e">
        <f t="shared" si="17"/>
        <v>#NUM!</v>
      </c>
    </row>
    <row r="1155" spans="18:23" x14ac:dyDescent="0.2">
      <c r="R1155" s="17" t="s">
        <v>21</v>
      </c>
      <c r="S1155" s="18">
        <f>_xll.qlCalendarAdvance(Calendar,S1154,R1155,,Trigger)</f>
        <v>47471</v>
      </c>
      <c r="T1155" s="18">
        <f>_xll.qlCalendarAdvance(Calendar,T1154,R1155,"f",,Trigger)</f>
        <v>47471</v>
      </c>
      <c r="U1155" s="22" t="e">
        <f>_xll.qlIndexFixing($U$1,S1155,,Trigger)</f>
        <v>#NUM!</v>
      </c>
      <c r="V1155" s="22" t="e">
        <f>_xll.qlIndexFixing($V$1,S1155,,Trigger)</f>
        <v>#NUM!</v>
      </c>
      <c r="W1155" s="27" t="e">
        <f t="shared" si="17"/>
        <v>#NUM!</v>
      </c>
    </row>
    <row r="1156" spans="18:23" x14ac:dyDescent="0.2">
      <c r="R1156" s="17" t="s">
        <v>21</v>
      </c>
      <c r="S1156" s="18">
        <f>_xll.qlCalendarAdvance(Calendar,S1155,R1156,,Trigger)</f>
        <v>47479</v>
      </c>
      <c r="T1156" s="18">
        <f>_xll.qlCalendarAdvance(Calendar,T1155,R1156,"f",,Trigger)</f>
        <v>47479</v>
      </c>
      <c r="U1156" s="22" t="e">
        <f>_xll.qlIndexFixing($U$1,S1156,,Trigger)</f>
        <v>#NUM!</v>
      </c>
      <c r="V1156" s="22" t="e">
        <f>_xll.qlIndexFixing($V$1,S1156,,Trigger)</f>
        <v>#NUM!</v>
      </c>
      <c r="W1156" s="27" t="e">
        <f t="shared" ref="W1156:W1219" si="18">(U1156-V1156)*10000</f>
        <v>#NUM!</v>
      </c>
    </row>
    <row r="1157" spans="18:23" x14ac:dyDescent="0.2">
      <c r="R1157" s="17" t="s">
        <v>21</v>
      </c>
      <c r="S1157" s="18">
        <f>_xll.qlCalendarAdvance(Calendar,S1156,R1157,,Trigger)</f>
        <v>47486</v>
      </c>
      <c r="T1157" s="18">
        <f>_xll.qlCalendarAdvance(Calendar,T1156,R1157,"f",,Trigger)</f>
        <v>47486</v>
      </c>
      <c r="U1157" s="22" t="e">
        <f>_xll.qlIndexFixing($U$1,S1157,,Trigger)</f>
        <v>#NUM!</v>
      </c>
      <c r="V1157" s="22" t="e">
        <f>_xll.qlIndexFixing($V$1,S1157,,Trigger)</f>
        <v>#NUM!</v>
      </c>
      <c r="W1157" s="27" t="e">
        <f t="shared" si="18"/>
        <v>#NUM!</v>
      </c>
    </row>
    <row r="1158" spans="18:23" x14ac:dyDescent="0.2">
      <c r="R1158" s="17" t="s">
        <v>21</v>
      </c>
      <c r="S1158" s="18">
        <f>_xll.qlCalendarAdvance(Calendar,S1157,R1158,,Trigger)</f>
        <v>47493</v>
      </c>
      <c r="T1158" s="18">
        <f>_xll.qlCalendarAdvance(Calendar,T1157,R1158,"f",,Trigger)</f>
        <v>47493</v>
      </c>
      <c r="U1158" s="22" t="e">
        <f>_xll.qlIndexFixing($U$1,S1158,,Trigger)</f>
        <v>#NUM!</v>
      </c>
      <c r="V1158" s="22" t="e">
        <f>_xll.qlIndexFixing($V$1,S1158,,Trigger)</f>
        <v>#NUM!</v>
      </c>
      <c r="W1158" s="27" t="e">
        <f t="shared" si="18"/>
        <v>#NUM!</v>
      </c>
    </row>
    <row r="1159" spans="18:23" x14ac:dyDescent="0.2">
      <c r="R1159" s="17" t="s">
        <v>21</v>
      </c>
      <c r="S1159" s="18">
        <f>_xll.qlCalendarAdvance(Calendar,S1158,R1159,,Trigger)</f>
        <v>47500</v>
      </c>
      <c r="T1159" s="18">
        <f>_xll.qlCalendarAdvance(Calendar,T1158,R1159,"f",,Trigger)</f>
        <v>47500</v>
      </c>
      <c r="U1159" s="22" t="e">
        <f>_xll.qlIndexFixing($U$1,S1159,,Trigger)</f>
        <v>#NUM!</v>
      </c>
      <c r="V1159" s="22" t="e">
        <f>_xll.qlIndexFixing($V$1,S1159,,Trigger)</f>
        <v>#NUM!</v>
      </c>
      <c r="W1159" s="27" t="e">
        <f t="shared" si="18"/>
        <v>#NUM!</v>
      </c>
    </row>
    <row r="1160" spans="18:23" x14ac:dyDescent="0.2">
      <c r="R1160" s="17" t="s">
        <v>21</v>
      </c>
      <c r="S1160" s="18">
        <f>_xll.qlCalendarAdvance(Calendar,S1159,R1160,,Trigger)</f>
        <v>47507</v>
      </c>
      <c r="T1160" s="18">
        <f>_xll.qlCalendarAdvance(Calendar,T1159,R1160,"f",,Trigger)</f>
        <v>47507</v>
      </c>
      <c r="U1160" s="22" t="e">
        <f>_xll.qlIndexFixing($U$1,S1160,,Trigger)</f>
        <v>#NUM!</v>
      </c>
      <c r="V1160" s="22" t="e">
        <f>_xll.qlIndexFixing($V$1,S1160,,Trigger)</f>
        <v>#NUM!</v>
      </c>
      <c r="W1160" s="27" t="e">
        <f t="shared" si="18"/>
        <v>#NUM!</v>
      </c>
    </row>
    <row r="1161" spans="18:23" x14ac:dyDescent="0.2">
      <c r="R1161" s="17" t="s">
        <v>21</v>
      </c>
      <c r="S1161" s="18">
        <f>_xll.qlCalendarAdvance(Calendar,S1160,R1161,,Trigger)</f>
        <v>47514</v>
      </c>
      <c r="T1161" s="18">
        <f>_xll.qlCalendarAdvance(Calendar,T1160,R1161,"f",,Trigger)</f>
        <v>47514</v>
      </c>
      <c r="U1161" s="22" t="e">
        <f>_xll.qlIndexFixing($U$1,S1161,,Trigger)</f>
        <v>#NUM!</v>
      </c>
      <c r="V1161" s="22" t="e">
        <f>_xll.qlIndexFixing($V$1,S1161,,Trigger)</f>
        <v>#NUM!</v>
      </c>
      <c r="W1161" s="27" t="e">
        <f t="shared" si="18"/>
        <v>#NUM!</v>
      </c>
    </row>
    <row r="1162" spans="18:23" x14ac:dyDescent="0.2">
      <c r="R1162" s="17" t="s">
        <v>21</v>
      </c>
      <c r="S1162" s="18">
        <f>_xll.qlCalendarAdvance(Calendar,S1161,R1162,,Trigger)</f>
        <v>47521</v>
      </c>
      <c r="T1162" s="18">
        <f>_xll.qlCalendarAdvance(Calendar,T1161,R1162,"f",,Trigger)</f>
        <v>47521</v>
      </c>
      <c r="U1162" s="22" t="e">
        <f>_xll.qlIndexFixing($U$1,S1162,,Trigger)</f>
        <v>#NUM!</v>
      </c>
      <c r="V1162" s="22" t="e">
        <f>_xll.qlIndexFixing($V$1,S1162,,Trigger)</f>
        <v>#NUM!</v>
      </c>
      <c r="W1162" s="27" t="e">
        <f t="shared" si="18"/>
        <v>#NUM!</v>
      </c>
    </row>
    <row r="1163" spans="18:23" x14ac:dyDescent="0.2">
      <c r="R1163" s="17" t="s">
        <v>21</v>
      </c>
      <c r="S1163" s="18">
        <f>_xll.qlCalendarAdvance(Calendar,S1162,R1163,,Trigger)</f>
        <v>47528</v>
      </c>
      <c r="T1163" s="18">
        <f>_xll.qlCalendarAdvance(Calendar,T1162,R1163,"f",,Trigger)</f>
        <v>47528</v>
      </c>
      <c r="U1163" s="22" t="e">
        <f>_xll.qlIndexFixing($U$1,S1163,,Trigger)</f>
        <v>#NUM!</v>
      </c>
      <c r="V1163" s="22" t="e">
        <f>_xll.qlIndexFixing($V$1,S1163,,Trigger)</f>
        <v>#NUM!</v>
      </c>
      <c r="W1163" s="27" t="e">
        <f t="shared" si="18"/>
        <v>#NUM!</v>
      </c>
    </row>
    <row r="1164" spans="18:23" x14ac:dyDescent="0.2">
      <c r="R1164" s="17" t="s">
        <v>21</v>
      </c>
      <c r="S1164" s="18">
        <f>_xll.qlCalendarAdvance(Calendar,S1163,R1164,,Trigger)</f>
        <v>47535</v>
      </c>
      <c r="T1164" s="18">
        <f>_xll.qlCalendarAdvance(Calendar,T1163,R1164,"f",,Trigger)</f>
        <v>47535</v>
      </c>
      <c r="U1164" s="22" t="e">
        <f>_xll.qlIndexFixing($U$1,S1164,,Trigger)</f>
        <v>#NUM!</v>
      </c>
      <c r="V1164" s="22" t="e">
        <f>_xll.qlIndexFixing($V$1,S1164,,Trigger)</f>
        <v>#NUM!</v>
      </c>
      <c r="W1164" s="27" t="e">
        <f t="shared" si="18"/>
        <v>#NUM!</v>
      </c>
    </row>
    <row r="1165" spans="18:23" x14ac:dyDescent="0.2">
      <c r="R1165" s="17" t="s">
        <v>21</v>
      </c>
      <c r="S1165" s="18">
        <f>_xll.qlCalendarAdvance(Calendar,S1164,R1165,,Trigger)</f>
        <v>47542</v>
      </c>
      <c r="T1165" s="18">
        <f>_xll.qlCalendarAdvance(Calendar,T1164,R1165,"f",,Trigger)</f>
        <v>47542</v>
      </c>
      <c r="U1165" s="22" t="e">
        <f>_xll.qlIndexFixing($U$1,S1165,,Trigger)</f>
        <v>#NUM!</v>
      </c>
      <c r="V1165" s="22" t="e">
        <f>_xll.qlIndexFixing($V$1,S1165,,Trigger)</f>
        <v>#NUM!</v>
      </c>
      <c r="W1165" s="27" t="e">
        <f t="shared" si="18"/>
        <v>#NUM!</v>
      </c>
    </row>
    <row r="1166" spans="18:23" x14ac:dyDescent="0.2">
      <c r="R1166" s="17" t="s">
        <v>21</v>
      </c>
      <c r="S1166" s="18">
        <f>_xll.qlCalendarAdvance(Calendar,S1165,R1166,,Trigger)</f>
        <v>47549</v>
      </c>
      <c r="T1166" s="18">
        <f>_xll.qlCalendarAdvance(Calendar,T1165,R1166,"f",,Trigger)</f>
        <v>47549</v>
      </c>
      <c r="U1166" s="22" t="e">
        <f>_xll.qlIndexFixing($U$1,S1166,,Trigger)</f>
        <v>#NUM!</v>
      </c>
      <c r="V1166" s="22" t="e">
        <f>_xll.qlIndexFixing($V$1,S1166,,Trigger)</f>
        <v>#NUM!</v>
      </c>
      <c r="W1166" s="27" t="e">
        <f t="shared" si="18"/>
        <v>#NUM!</v>
      </c>
    </row>
    <row r="1167" spans="18:23" x14ac:dyDescent="0.2">
      <c r="R1167" s="17" t="s">
        <v>21</v>
      </c>
      <c r="S1167" s="18">
        <f>_xll.qlCalendarAdvance(Calendar,S1166,R1167,,Trigger)</f>
        <v>47556</v>
      </c>
      <c r="T1167" s="18">
        <f>_xll.qlCalendarAdvance(Calendar,T1166,R1167,"f",,Trigger)</f>
        <v>47556</v>
      </c>
      <c r="U1167" s="22" t="e">
        <f>_xll.qlIndexFixing($U$1,S1167,,Trigger)</f>
        <v>#NUM!</v>
      </c>
      <c r="V1167" s="22" t="e">
        <f>_xll.qlIndexFixing($V$1,S1167,,Trigger)</f>
        <v>#NUM!</v>
      </c>
      <c r="W1167" s="27" t="e">
        <f t="shared" si="18"/>
        <v>#NUM!</v>
      </c>
    </row>
    <row r="1168" spans="18:23" x14ac:dyDescent="0.2">
      <c r="R1168" s="17" t="s">
        <v>21</v>
      </c>
      <c r="S1168" s="18">
        <f>_xll.qlCalendarAdvance(Calendar,S1167,R1168,,Trigger)</f>
        <v>47563</v>
      </c>
      <c r="T1168" s="18">
        <f>_xll.qlCalendarAdvance(Calendar,T1167,R1168,"f",,Trigger)</f>
        <v>47563</v>
      </c>
      <c r="U1168" s="22" t="e">
        <f>_xll.qlIndexFixing($U$1,S1168,,Trigger)</f>
        <v>#NUM!</v>
      </c>
      <c r="V1168" s="22" t="e">
        <f>_xll.qlIndexFixing($V$1,S1168,,Trigger)</f>
        <v>#NUM!</v>
      </c>
      <c r="W1168" s="27" t="e">
        <f t="shared" si="18"/>
        <v>#NUM!</v>
      </c>
    </row>
    <row r="1169" spans="18:23" x14ac:dyDescent="0.2">
      <c r="R1169" s="17" t="s">
        <v>21</v>
      </c>
      <c r="S1169" s="18">
        <f>_xll.qlCalendarAdvance(Calendar,S1168,R1169,,Trigger)</f>
        <v>47570</v>
      </c>
      <c r="T1169" s="18">
        <f>_xll.qlCalendarAdvance(Calendar,T1168,R1169,"f",,Trigger)</f>
        <v>47570</v>
      </c>
      <c r="U1169" s="22" t="e">
        <f>_xll.qlIndexFixing($U$1,S1169,,Trigger)</f>
        <v>#NUM!</v>
      </c>
      <c r="V1169" s="22" t="e">
        <f>_xll.qlIndexFixing($V$1,S1169,,Trigger)</f>
        <v>#NUM!</v>
      </c>
      <c r="W1169" s="27" t="e">
        <f t="shared" si="18"/>
        <v>#NUM!</v>
      </c>
    </row>
    <row r="1170" spans="18:23" x14ac:dyDescent="0.2">
      <c r="R1170" s="17" t="s">
        <v>21</v>
      </c>
      <c r="S1170" s="18">
        <f>_xll.qlCalendarAdvance(Calendar,S1169,R1170,,Trigger)</f>
        <v>47577</v>
      </c>
      <c r="T1170" s="18">
        <f>_xll.qlCalendarAdvance(Calendar,T1169,R1170,"f",,Trigger)</f>
        <v>47577</v>
      </c>
      <c r="U1170" s="22" t="e">
        <f>_xll.qlIndexFixing($U$1,S1170,,Trigger)</f>
        <v>#NUM!</v>
      </c>
      <c r="V1170" s="22" t="e">
        <f>_xll.qlIndexFixing($V$1,S1170,,Trigger)</f>
        <v>#NUM!</v>
      </c>
      <c r="W1170" s="27" t="e">
        <f t="shared" si="18"/>
        <v>#NUM!</v>
      </c>
    </row>
    <row r="1171" spans="18:23" x14ac:dyDescent="0.2">
      <c r="R1171" s="17" t="s">
        <v>21</v>
      </c>
      <c r="S1171" s="18">
        <f>_xll.qlCalendarAdvance(Calendar,S1170,R1171,,Trigger)</f>
        <v>47584</v>
      </c>
      <c r="T1171" s="18">
        <f>_xll.qlCalendarAdvance(Calendar,T1170,R1171,"f",,Trigger)</f>
        <v>47584</v>
      </c>
      <c r="U1171" s="22" t="e">
        <f>_xll.qlIndexFixing($U$1,S1171,,Trigger)</f>
        <v>#NUM!</v>
      </c>
      <c r="V1171" s="22" t="e">
        <f>_xll.qlIndexFixing($V$1,S1171,,Trigger)</f>
        <v>#NUM!</v>
      </c>
      <c r="W1171" s="27" t="e">
        <f t="shared" si="18"/>
        <v>#NUM!</v>
      </c>
    </row>
    <row r="1172" spans="18:23" x14ac:dyDescent="0.2">
      <c r="R1172" s="17" t="s">
        <v>21</v>
      </c>
      <c r="S1172" s="18">
        <f>_xll.qlCalendarAdvance(Calendar,S1171,R1172,,Trigger)</f>
        <v>47591</v>
      </c>
      <c r="T1172" s="18">
        <f>_xll.qlCalendarAdvance(Calendar,T1171,R1172,"f",,Trigger)</f>
        <v>47591</v>
      </c>
      <c r="U1172" s="22" t="e">
        <f>_xll.qlIndexFixing($U$1,S1172,,Trigger)</f>
        <v>#NUM!</v>
      </c>
      <c r="V1172" s="22" t="e">
        <f>_xll.qlIndexFixing($V$1,S1172,,Trigger)</f>
        <v>#NUM!</v>
      </c>
      <c r="W1172" s="27" t="e">
        <f t="shared" si="18"/>
        <v>#NUM!</v>
      </c>
    </row>
    <row r="1173" spans="18:23" x14ac:dyDescent="0.2">
      <c r="R1173" s="17" t="s">
        <v>21</v>
      </c>
      <c r="S1173" s="18">
        <f>_xll.qlCalendarAdvance(Calendar,S1172,R1173,,Trigger)</f>
        <v>47598</v>
      </c>
      <c r="T1173" s="18">
        <f>_xll.qlCalendarAdvance(Calendar,T1172,R1173,"f",,Trigger)</f>
        <v>47598</v>
      </c>
      <c r="U1173" s="22" t="e">
        <f>_xll.qlIndexFixing($U$1,S1173,,Trigger)</f>
        <v>#NUM!</v>
      </c>
      <c r="V1173" s="22" t="e">
        <f>_xll.qlIndexFixing($V$1,S1173,,Trigger)</f>
        <v>#NUM!</v>
      </c>
      <c r="W1173" s="27" t="e">
        <f t="shared" si="18"/>
        <v>#NUM!</v>
      </c>
    </row>
    <row r="1174" spans="18:23" x14ac:dyDescent="0.2">
      <c r="R1174" s="17" t="s">
        <v>21</v>
      </c>
      <c r="S1174" s="18">
        <f>_xll.qlCalendarAdvance(Calendar,S1173,R1174,,Trigger)</f>
        <v>47605</v>
      </c>
      <c r="T1174" s="18">
        <f>_xll.qlCalendarAdvance(Calendar,T1173,R1174,"f",,Trigger)</f>
        <v>47605</v>
      </c>
      <c r="U1174" s="22" t="e">
        <f>_xll.qlIndexFixing($U$1,S1174,,Trigger)</f>
        <v>#NUM!</v>
      </c>
      <c r="V1174" s="22" t="e">
        <f>_xll.qlIndexFixing($V$1,S1174,,Trigger)</f>
        <v>#NUM!</v>
      </c>
      <c r="W1174" s="27" t="e">
        <f t="shared" si="18"/>
        <v>#NUM!</v>
      </c>
    </row>
    <row r="1175" spans="18:23" x14ac:dyDescent="0.2">
      <c r="R1175" s="17" t="s">
        <v>21</v>
      </c>
      <c r="S1175" s="18">
        <f>_xll.qlCalendarAdvance(Calendar,S1174,R1175,,Trigger)</f>
        <v>47612</v>
      </c>
      <c r="T1175" s="18">
        <f>_xll.qlCalendarAdvance(Calendar,T1174,R1175,"f",,Trigger)</f>
        <v>47612</v>
      </c>
      <c r="U1175" s="22" t="e">
        <f>_xll.qlIndexFixing($U$1,S1175,,Trigger)</f>
        <v>#NUM!</v>
      </c>
      <c r="V1175" s="22" t="e">
        <f>_xll.qlIndexFixing($V$1,S1175,,Trigger)</f>
        <v>#NUM!</v>
      </c>
      <c r="W1175" s="27" t="e">
        <f t="shared" si="18"/>
        <v>#NUM!</v>
      </c>
    </row>
    <row r="1176" spans="18:23" x14ac:dyDescent="0.2">
      <c r="R1176" s="17" t="s">
        <v>21</v>
      </c>
      <c r="S1176" s="18">
        <f>_xll.qlCalendarAdvance(Calendar,S1175,R1176,,Trigger)</f>
        <v>47619</v>
      </c>
      <c r="T1176" s="18">
        <f>_xll.qlCalendarAdvance(Calendar,T1175,R1176,"f",,Trigger)</f>
        <v>47619</v>
      </c>
      <c r="U1176" s="22" t="e">
        <f>_xll.qlIndexFixing($U$1,S1176,,Trigger)</f>
        <v>#NUM!</v>
      </c>
      <c r="V1176" s="22" t="e">
        <f>_xll.qlIndexFixing($V$1,S1176,,Trigger)</f>
        <v>#NUM!</v>
      </c>
      <c r="W1176" s="27" t="e">
        <f t="shared" si="18"/>
        <v>#NUM!</v>
      </c>
    </row>
    <row r="1177" spans="18:23" x14ac:dyDescent="0.2">
      <c r="R1177" s="17" t="s">
        <v>21</v>
      </c>
      <c r="S1177" s="18">
        <f>_xll.qlCalendarAdvance(Calendar,S1176,R1177,,Trigger)</f>
        <v>47626</v>
      </c>
      <c r="T1177" s="18">
        <f>_xll.qlCalendarAdvance(Calendar,T1176,R1177,"f",,Trigger)</f>
        <v>47626</v>
      </c>
      <c r="U1177" s="22" t="e">
        <f>_xll.qlIndexFixing($U$1,S1177,,Trigger)</f>
        <v>#NUM!</v>
      </c>
      <c r="V1177" s="22" t="e">
        <f>_xll.qlIndexFixing($V$1,S1177,,Trigger)</f>
        <v>#NUM!</v>
      </c>
      <c r="W1177" s="27" t="e">
        <f t="shared" si="18"/>
        <v>#NUM!</v>
      </c>
    </row>
    <row r="1178" spans="18:23" x14ac:dyDescent="0.2">
      <c r="R1178" s="17" t="s">
        <v>21</v>
      </c>
      <c r="S1178" s="18">
        <f>_xll.qlCalendarAdvance(Calendar,S1177,R1178,,Trigger)</f>
        <v>47633</v>
      </c>
      <c r="T1178" s="18">
        <f>_xll.qlCalendarAdvance(Calendar,T1177,R1178,"f",,Trigger)</f>
        <v>47633</v>
      </c>
      <c r="U1178" s="22" t="e">
        <f>_xll.qlIndexFixing($U$1,S1178,,Trigger)</f>
        <v>#NUM!</v>
      </c>
      <c r="V1178" s="22" t="e">
        <f>_xll.qlIndexFixing($V$1,S1178,,Trigger)</f>
        <v>#NUM!</v>
      </c>
      <c r="W1178" s="27" t="e">
        <f t="shared" si="18"/>
        <v>#NUM!</v>
      </c>
    </row>
    <row r="1179" spans="18:23" x14ac:dyDescent="0.2">
      <c r="R1179" s="17" t="s">
        <v>21</v>
      </c>
      <c r="S1179" s="18">
        <f>_xll.qlCalendarAdvance(Calendar,S1178,R1179,,Trigger)</f>
        <v>47640</v>
      </c>
      <c r="T1179" s="18">
        <f>_xll.qlCalendarAdvance(Calendar,T1178,R1179,"f",,Trigger)</f>
        <v>47640</v>
      </c>
      <c r="U1179" s="22" t="e">
        <f>_xll.qlIndexFixing($U$1,S1179,,Trigger)</f>
        <v>#NUM!</v>
      </c>
      <c r="V1179" s="22" t="e">
        <f>_xll.qlIndexFixing($V$1,S1179,,Trigger)</f>
        <v>#NUM!</v>
      </c>
      <c r="W1179" s="27" t="e">
        <f t="shared" si="18"/>
        <v>#NUM!</v>
      </c>
    </row>
    <row r="1180" spans="18:23" x14ac:dyDescent="0.2">
      <c r="R1180" s="17" t="s">
        <v>21</v>
      </c>
      <c r="S1180" s="18">
        <f>_xll.qlCalendarAdvance(Calendar,S1179,R1180,,Trigger)</f>
        <v>47647</v>
      </c>
      <c r="T1180" s="18">
        <f>_xll.qlCalendarAdvance(Calendar,T1179,R1180,"f",,Trigger)</f>
        <v>47647</v>
      </c>
      <c r="U1180" s="22" t="e">
        <f>_xll.qlIndexFixing($U$1,S1180,,Trigger)</f>
        <v>#NUM!</v>
      </c>
      <c r="V1180" s="22" t="e">
        <f>_xll.qlIndexFixing($V$1,S1180,,Trigger)</f>
        <v>#NUM!</v>
      </c>
      <c r="W1180" s="27" t="e">
        <f t="shared" si="18"/>
        <v>#NUM!</v>
      </c>
    </row>
    <row r="1181" spans="18:23" x14ac:dyDescent="0.2">
      <c r="R1181" s="17" t="s">
        <v>21</v>
      </c>
      <c r="S1181" s="18">
        <f>_xll.qlCalendarAdvance(Calendar,S1180,R1181,,Trigger)</f>
        <v>47654</v>
      </c>
      <c r="T1181" s="18">
        <f>_xll.qlCalendarAdvance(Calendar,T1180,R1181,"f",,Trigger)</f>
        <v>47654</v>
      </c>
      <c r="U1181" s="22" t="e">
        <f>_xll.qlIndexFixing($U$1,S1181,,Trigger)</f>
        <v>#NUM!</v>
      </c>
      <c r="V1181" s="22" t="e">
        <f>_xll.qlIndexFixing($V$1,S1181,,Trigger)</f>
        <v>#NUM!</v>
      </c>
      <c r="W1181" s="27" t="e">
        <f t="shared" si="18"/>
        <v>#NUM!</v>
      </c>
    </row>
    <row r="1182" spans="18:23" x14ac:dyDescent="0.2">
      <c r="R1182" s="17" t="s">
        <v>21</v>
      </c>
      <c r="S1182" s="18">
        <f>_xll.qlCalendarAdvance(Calendar,S1181,R1182,,Trigger)</f>
        <v>47661</v>
      </c>
      <c r="T1182" s="18">
        <f>_xll.qlCalendarAdvance(Calendar,T1181,R1182,"f",,Trigger)</f>
        <v>47661</v>
      </c>
      <c r="U1182" s="22" t="e">
        <f>_xll.qlIndexFixing($U$1,S1182,,Trigger)</f>
        <v>#NUM!</v>
      </c>
      <c r="V1182" s="22" t="e">
        <f>_xll.qlIndexFixing($V$1,S1182,,Trigger)</f>
        <v>#NUM!</v>
      </c>
      <c r="W1182" s="27" t="e">
        <f t="shared" si="18"/>
        <v>#NUM!</v>
      </c>
    </row>
    <row r="1183" spans="18:23" x14ac:dyDescent="0.2">
      <c r="R1183" s="17" t="s">
        <v>21</v>
      </c>
      <c r="S1183" s="18">
        <f>_xll.qlCalendarAdvance(Calendar,S1182,R1183,,Trigger)</f>
        <v>47668</v>
      </c>
      <c r="T1183" s="18">
        <f>_xll.qlCalendarAdvance(Calendar,T1182,R1183,"f",,Trigger)</f>
        <v>47668</v>
      </c>
      <c r="U1183" s="22" t="e">
        <f>_xll.qlIndexFixing($U$1,S1183,,Trigger)</f>
        <v>#NUM!</v>
      </c>
      <c r="V1183" s="22" t="e">
        <f>_xll.qlIndexFixing($V$1,S1183,,Trigger)</f>
        <v>#NUM!</v>
      </c>
      <c r="W1183" s="27" t="e">
        <f t="shared" si="18"/>
        <v>#NUM!</v>
      </c>
    </row>
    <row r="1184" spans="18:23" x14ac:dyDescent="0.2">
      <c r="R1184" s="17" t="s">
        <v>21</v>
      </c>
      <c r="S1184" s="18">
        <f>_xll.qlCalendarAdvance(Calendar,S1183,R1184,,Trigger)</f>
        <v>47675</v>
      </c>
      <c r="T1184" s="18">
        <f>_xll.qlCalendarAdvance(Calendar,T1183,R1184,"f",,Trigger)</f>
        <v>47675</v>
      </c>
      <c r="U1184" s="22" t="e">
        <f>_xll.qlIndexFixing($U$1,S1184,,Trigger)</f>
        <v>#NUM!</v>
      </c>
      <c r="V1184" s="22" t="e">
        <f>_xll.qlIndexFixing($V$1,S1184,,Trigger)</f>
        <v>#NUM!</v>
      </c>
      <c r="W1184" s="27" t="e">
        <f t="shared" si="18"/>
        <v>#NUM!</v>
      </c>
    </row>
    <row r="1185" spans="18:23" x14ac:dyDescent="0.2">
      <c r="R1185" s="17" t="s">
        <v>21</v>
      </c>
      <c r="S1185" s="18">
        <f>_xll.qlCalendarAdvance(Calendar,S1184,R1185,,Trigger)</f>
        <v>47682</v>
      </c>
      <c r="T1185" s="18">
        <f>_xll.qlCalendarAdvance(Calendar,T1184,R1185,"f",,Trigger)</f>
        <v>47682</v>
      </c>
      <c r="U1185" s="22" t="e">
        <f>_xll.qlIndexFixing($U$1,S1185,,Trigger)</f>
        <v>#NUM!</v>
      </c>
      <c r="V1185" s="22" t="e">
        <f>_xll.qlIndexFixing($V$1,S1185,,Trigger)</f>
        <v>#NUM!</v>
      </c>
      <c r="W1185" s="27" t="e">
        <f t="shared" si="18"/>
        <v>#NUM!</v>
      </c>
    </row>
    <row r="1186" spans="18:23" x14ac:dyDescent="0.2">
      <c r="R1186" s="17" t="s">
        <v>21</v>
      </c>
      <c r="S1186" s="18">
        <f>_xll.qlCalendarAdvance(Calendar,S1185,R1186,,Trigger)</f>
        <v>47689</v>
      </c>
      <c r="T1186" s="18">
        <f>_xll.qlCalendarAdvance(Calendar,T1185,R1186,"f",,Trigger)</f>
        <v>47689</v>
      </c>
      <c r="U1186" s="22" t="e">
        <f>_xll.qlIndexFixing($U$1,S1186,,Trigger)</f>
        <v>#NUM!</v>
      </c>
      <c r="V1186" s="22" t="e">
        <f>_xll.qlIndexFixing($V$1,S1186,,Trigger)</f>
        <v>#NUM!</v>
      </c>
      <c r="W1186" s="27" t="e">
        <f t="shared" si="18"/>
        <v>#NUM!</v>
      </c>
    </row>
    <row r="1187" spans="18:23" x14ac:dyDescent="0.2">
      <c r="R1187" s="17" t="s">
        <v>21</v>
      </c>
      <c r="S1187" s="18">
        <f>_xll.qlCalendarAdvance(Calendar,S1186,R1187,,Trigger)</f>
        <v>47696</v>
      </c>
      <c r="T1187" s="18">
        <f>_xll.qlCalendarAdvance(Calendar,T1186,R1187,"f",,Trigger)</f>
        <v>47696</v>
      </c>
      <c r="U1187" s="22" t="e">
        <f>_xll.qlIndexFixing($U$1,S1187,,Trigger)</f>
        <v>#NUM!</v>
      </c>
      <c r="V1187" s="22" t="e">
        <f>_xll.qlIndexFixing($V$1,S1187,,Trigger)</f>
        <v>#NUM!</v>
      </c>
      <c r="W1187" s="27" t="e">
        <f t="shared" si="18"/>
        <v>#NUM!</v>
      </c>
    </row>
    <row r="1188" spans="18:23" x14ac:dyDescent="0.2">
      <c r="R1188" s="17" t="s">
        <v>21</v>
      </c>
      <c r="S1188" s="18">
        <f>_xll.qlCalendarAdvance(Calendar,S1187,R1188,,Trigger)</f>
        <v>47703</v>
      </c>
      <c r="T1188" s="18">
        <f>_xll.qlCalendarAdvance(Calendar,T1187,R1188,"f",,Trigger)</f>
        <v>47703</v>
      </c>
      <c r="U1188" s="22" t="e">
        <f>_xll.qlIndexFixing($U$1,S1188,,Trigger)</f>
        <v>#NUM!</v>
      </c>
      <c r="V1188" s="22" t="e">
        <f>_xll.qlIndexFixing($V$1,S1188,,Trigger)</f>
        <v>#NUM!</v>
      </c>
      <c r="W1188" s="27" t="e">
        <f t="shared" si="18"/>
        <v>#NUM!</v>
      </c>
    </row>
    <row r="1189" spans="18:23" x14ac:dyDescent="0.2">
      <c r="R1189" s="17" t="s">
        <v>21</v>
      </c>
      <c r="S1189" s="18">
        <f>_xll.qlCalendarAdvance(Calendar,S1188,R1189,,Trigger)</f>
        <v>47710</v>
      </c>
      <c r="T1189" s="18">
        <f>_xll.qlCalendarAdvance(Calendar,T1188,R1189,"f",,Trigger)</f>
        <v>47710</v>
      </c>
      <c r="U1189" s="22" t="e">
        <f>_xll.qlIndexFixing($U$1,S1189,,Trigger)</f>
        <v>#NUM!</v>
      </c>
      <c r="V1189" s="22" t="e">
        <f>_xll.qlIndexFixing($V$1,S1189,,Trigger)</f>
        <v>#NUM!</v>
      </c>
      <c r="W1189" s="27" t="e">
        <f t="shared" si="18"/>
        <v>#NUM!</v>
      </c>
    </row>
    <row r="1190" spans="18:23" x14ac:dyDescent="0.2">
      <c r="R1190" s="17" t="s">
        <v>21</v>
      </c>
      <c r="S1190" s="18">
        <f>_xll.qlCalendarAdvance(Calendar,S1189,R1190,,Trigger)</f>
        <v>47717</v>
      </c>
      <c r="T1190" s="18">
        <f>_xll.qlCalendarAdvance(Calendar,T1189,R1190,"f",,Trigger)</f>
        <v>47717</v>
      </c>
      <c r="U1190" s="22" t="e">
        <f>_xll.qlIndexFixing($U$1,S1190,,Trigger)</f>
        <v>#NUM!</v>
      </c>
      <c r="V1190" s="22" t="e">
        <f>_xll.qlIndexFixing($V$1,S1190,,Trigger)</f>
        <v>#NUM!</v>
      </c>
      <c r="W1190" s="27" t="e">
        <f t="shared" si="18"/>
        <v>#NUM!</v>
      </c>
    </row>
    <row r="1191" spans="18:23" x14ac:dyDescent="0.2">
      <c r="R1191" s="17" t="s">
        <v>21</v>
      </c>
      <c r="S1191" s="18">
        <f>_xll.qlCalendarAdvance(Calendar,S1190,R1191,,Trigger)</f>
        <v>47724</v>
      </c>
      <c r="T1191" s="18">
        <f>_xll.qlCalendarAdvance(Calendar,T1190,R1191,"f",,Trigger)</f>
        <v>47724</v>
      </c>
      <c r="U1191" s="22" t="e">
        <f>_xll.qlIndexFixing($U$1,S1191,,Trigger)</f>
        <v>#NUM!</v>
      </c>
      <c r="V1191" s="22" t="e">
        <f>_xll.qlIndexFixing($V$1,S1191,,Trigger)</f>
        <v>#NUM!</v>
      </c>
      <c r="W1191" s="27" t="e">
        <f t="shared" si="18"/>
        <v>#NUM!</v>
      </c>
    </row>
    <row r="1192" spans="18:23" x14ac:dyDescent="0.2">
      <c r="R1192" s="17" t="s">
        <v>21</v>
      </c>
      <c r="S1192" s="18">
        <f>_xll.qlCalendarAdvance(Calendar,S1191,R1192,,Trigger)</f>
        <v>47731</v>
      </c>
      <c r="T1192" s="18">
        <f>_xll.qlCalendarAdvance(Calendar,T1191,R1192,"f",,Trigger)</f>
        <v>47731</v>
      </c>
      <c r="U1192" s="22" t="e">
        <f>_xll.qlIndexFixing($U$1,S1192,,Trigger)</f>
        <v>#NUM!</v>
      </c>
      <c r="V1192" s="22" t="e">
        <f>_xll.qlIndexFixing($V$1,S1192,,Trigger)</f>
        <v>#NUM!</v>
      </c>
      <c r="W1192" s="27" t="e">
        <f t="shared" si="18"/>
        <v>#NUM!</v>
      </c>
    </row>
    <row r="1193" spans="18:23" x14ac:dyDescent="0.2">
      <c r="R1193" s="17" t="s">
        <v>21</v>
      </c>
      <c r="S1193" s="18">
        <f>_xll.qlCalendarAdvance(Calendar,S1192,R1193,,Trigger)</f>
        <v>47738</v>
      </c>
      <c r="T1193" s="18">
        <f>_xll.qlCalendarAdvance(Calendar,T1192,R1193,"f",,Trigger)</f>
        <v>47738</v>
      </c>
      <c r="U1193" s="22" t="e">
        <f>_xll.qlIndexFixing($U$1,S1193,,Trigger)</f>
        <v>#NUM!</v>
      </c>
      <c r="V1193" s="22" t="e">
        <f>_xll.qlIndexFixing($V$1,S1193,,Trigger)</f>
        <v>#NUM!</v>
      </c>
      <c r="W1193" s="27" t="e">
        <f t="shared" si="18"/>
        <v>#NUM!</v>
      </c>
    </row>
    <row r="1194" spans="18:23" x14ac:dyDescent="0.2">
      <c r="R1194" s="17" t="s">
        <v>21</v>
      </c>
      <c r="S1194" s="18">
        <f>_xll.qlCalendarAdvance(Calendar,S1193,R1194,,Trigger)</f>
        <v>47745</v>
      </c>
      <c r="T1194" s="18">
        <f>_xll.qlCalendarAdvance(Calendar,T1193,R1194,"f",,Trigger)</f>
        <v>47745</v>
      </c>
      <c r="U1194" s="22" t="e">
        <f>_xll.qlIndexFixing($U$1,S1194,,Trigger)</f>
        <v>#NUM!</v>
      </c>
      <c r="V1194" s="22" t="e">
        <f>_xll.qlIndexFixing($V$1,S1194,,Trigger)</f>
        <v>#NUM!</v>
      </c>
      <c r="W1194" s="27" t="e">
        <f t="shared" si="18"/>
        <v>#NUM!</v>
      </c>
    </row>
    <row r="1195" spans="18:23" x14ac:dyDescent="0.2">
      <c r="R1195" s="17" t="s">
        <v>21</v>
      </c>
      <c r="S1195" s="18">
        <f>_xll.qlCalendarAdvance(Calendar,S1194,R1195,,Trigger)</f>
        <v>47752</v>
      </c>
      <c r="T1195" s="18">
        <f>_xll.qlCalendarAdvance(Calendar,T1194,R1195,"f",,Trigger)</f>
        <v>47752</v>
      </c>
      <c r="U1195" s="22" t="e">
        <f>_xll.qlIndexFixing($U$1,S1195,,Trigger)</f>
        <v>#NUM!</v>
      </c>
      <c r="V1195" s="22" t="e">
        <f>_xll.qlIndexFixing($V$1,S1195,,Trigger)</f>
        <v>#NUM!</v>
      </c>
      <c r="W1195" s="27" t="e">
        <f t="shared" si="18"/>
        <v>#NUM!</v>
      </c>
    </row>
    <row r="1196" spans="18:23" x14ac:dyDescent="0.2">
      <c r="R1196" s="17" t="s">
        <v>21</v>
      </c>
      <c r="S1196" s="18">
        <f>_xll.qlCalendarAdvance(Calendar,S1195,R1196,,Trigger)</f>
        <v>47759</v>
      </c>
      <c r="T1196" s="18">
        <f>_xll.qlCalendarAdvance(Calendar,T1195,R1196,"f",,Trigger)</f>
        <v>47759</v>
      </c>
      <c r="U1196" s="22" t="e">
        <f>_xll.qlIndexFixing($U$1,S1196,,Trigger)</f>
        <v>#NUM!</v>
      </c>
      <c r="V1196" s="22" t="e">
        <f>_xll.qlIndexFixing($V$1,S1196,,Trigger)</f>
        <v>#NUM!</v>
      </c>
      <c r="W1196" s="27" t="e">
        <f t="shared" si="18"/>
        <v>#NUM!</v>
      </c>
    </row>
    <row r="1197" spans="18:23" x14ac:dyDescent="0.2">
      <c r="R1197" s="17" t="s">
        <v>21</v>
      </c>
      <c r="S1197" s="18">
        <f>_xll.qlCalendarAdvance(Calendar,S1196,R1197,,Trigger)</f>
        <v>47766</v>
      </c>
      <c r="T1197" s="18">
        <f>_xll.qlCalendarAdvance(Calendar,T1196,R1197,"f",,Trigger)</f>
        <v>47766</v>
      </c>
      <c r="U1197" s="22" t="e">
        <f>_xll.qlIndexFixing($U$1,S1197,,Trigger)</f>
        <v>#NUM!</v>
      </c>
      <c r="V1197" s="22" t="e">
        <f>_xll.qlIndexFixing($V$1,S1197,,Trigger)</f>
        <v>#NUM!</v>
      </c>
      <c r="W1197" s="27" t="e">
        <f t="shared" si="18"/>
        <v>#NUM!</v>
      </c>
    </row>
    <row r="1198" spans="18:23" x14ac:dyDescent="0.2">
      <c r="R1198" s="17" t="s">
        <v>21</v>
      </c>
      <c r="S1198" s="18">
        <f>_xll.qlCalendarAdvance(Calendar,S1197,R1198,,Trigger)</f>
        <v>47773</v>
      </c>
      <c r="T1198" s="18">
        <f>_xll.qlCalendarAdvance(Calendar,T1197,R1198,"f",,Trigger)</f>
        <v>47773</v>
      </c>
      <c r="U1198" s="22" t="e">
        <f>_xll.qlIndexFixing($U$1,S1198,,Trigger)</f>
        <v>#NUM!</v>
      </c>
      <c r="V1198" s="22" t="e">
        <f>_xll.qlIndexFixing($V$1,S1198,,Trigger)</f>
        <v>#NUM!</v>
      </c>
      <c r="W1198" s="27" t="e">
        <f t="shared" si="18"/>
        <v>#NUM!</v>
      </c>
    </row>
    <row r="1199" spans="18:23" x14ac:dyDescent="0.2">
      <c r="R1199" s="17" t="s">
        <v>21</v>
      </c>
      <c r="S1199" s="18">
        <f>_xll.qlCalendarAdvance(Calendar,S1198,R1199,,Trigger)</f>
        <v>47780</v>
      </c>
      <c r="T1199" s="18">
        <f>_xll.qlCalendarAdvance(Calendar,T1198,R1199,"f",,Trigger)</f>
        <v>47780</v>
      </c>
      <c r="U1199" s="22" t="e">
        <f>_xll.qlIndexFixing($U$1,S1199,,Trigger)</f>
        <v>#NUM!</v>
      </c>
      <c r="V1199" s="22" t="e">
        <f>_xll.qlIndexFixing($V$1,S1199,,Trigger)</f>
        <v>#NUM!</v>
      </c>
      <c r="W1199" s="27" t="e">
        <f t="shared" si="18"/>
        <v>#NUM!</v>
      </c>
    </row>
    <row r="1200" spans="18:23" x14ac:dyDescent="0.2">
      <c r="R1200" s="17" t="s">
        <v>21</v>
      </c>
      <c r="S1200" s="18">
        <f>_xll.qlCalendarAdvance(Calendar,S1199,R1200,,Trigger)</f>
        <v>47787</v>
      </c>
      <c r="T1200" s="18">
        <f>_xll.qlCalendarAdvance(Calendar,T1199,R1200,"f",,Trigger)</f>
        <v>47787</v>
      </c>
      <c r="U1200" s="22" t="e">
        <f>_xll.qlIndexFixing($U$1,S1200,,Trigger)</f>
        <v>#NUM!</v>
      </c>
      <c r="V1200" s="22" t="e">
        <f>_xll.qlIndexFixing($V$1,S1200,,Trigger)</f>
        <v>#NUM!</v>
      </c>
      <c r="W1200" s="27" t="e">
        <f t="shared" si="18"/>
        <v>#NUM!</v>
      </c>
    </row>
    <row r="1201" spans="18:23" x14ac:dyDescent="0.2">
      <c r="R1201" s="17" t="s">
        <v>21</v>
      </c>
      <c r="S1201" s="18">
        <f>_xll.qlCalendarAdvance(Calendar,S1200,R1201,,Trigger)</f>
        <v>47794</v>
      </c>
      <c r="T1201" s="18">
        <f>_xll.qlCalendarAdvance(Calendar,T1200,R1201,"f",,Trigger)</f>
        <v>47794</v>
      </c>
      <c r="U1201" s="22" t="e">
        <f>_xll.qlIndexFixing($U$1,S1201,,Trigger)</f>
        <v>#NUM!</v>
      </c>
      <c r="V1201" s="22" t="e">
        <f>_xll.qlIndexFixing($V$1,S1201,,Trigger)</f>
        <v>#NUM!</v>
      </c>
      <c r="W1201" s="27" t="e">
        <f t="shared" si="18"/>
        <v>#NUM!</v>
      </c>
    </row>
    <row r="1202" spans="18:23" x14ac:dyDescent="0.2">
      <c r="R1202" s="17" t="s">
        <v>21</v>
      </c>
      <c r="S1202" s="18">
        <f>_xll.qlCalendarAdvance(Calendar,S1201,R1202,,Trigger)</f>
        <v>47801</v>
      </c>
      <c r="T1202" s="18">
        <f>_xll.qlCalendarAdvance(Calendar,T1201,R1202,"f",,Trigger)</f>
        <v>47801</v>
      </c>
      <c r="U1202" s="22" t="e">
        <f>_xll.qlIndexFixing($U$1,S1202,,Trigger)</f>
        <v>#NUM!</v>
      </c>
      <c r="V1202" s="22" t="e">
        <f>_xll.qlIndexFixing($V$1,S1202,,Trigger)</f>
        <v>#NUM!</v>
      </c>
      <c r="W1202" s="27" t="e">
        <f t="shared" si="18"/>
        <v>#NUM!</v>
      </c>
    </row>
    <row r="1203" spans="18:23" x14ac:dyDescent="0.2">
      <c r="R1203" s="17" t="s">
        <v>21</v>
      </c>
      <c r="S1203" s="18">
        <f>_xll.qlCalendarAdvance(Calendar,S1202,R1203,,Trigger)</f>
        <v>47808</v>
      </c>
      <c r="T1203" s="18">
        <f>_xll.qlCalendarAdvance(Calendar,T1202,R1203,"f",,Trigger)</f>
        <v>47808</v>
      </c>
      <c r="U1203" s="22" t="e">
        <f>_xll.qlIndexFixing($U$1,S1203,,Trigger)</f>
        <v>#NUM!</v>
      </c>
      <c r="V1203" s="22" t="e">
        <f>_xll.qlIndexFixing($V$1,S1203,,Trigger)</f>
        <v>#NUM!</v>
      </c>
      <c r="W1203" s="27" t="e">
        <f t="shared" si="18"/>
        <v>#NUM!</v>
      </c>
    </row>
    <row r="1204" spans="18:23" x14ac:dyDescent="0.2">
      <c r="R1204" s="17" t="s">
        <v>21</v>
      </c>
      <c r="S1204" s="18">
        <f>_xll.qlCalendarAdvance(Calendar,S1203,R1204,,Trigger)</f>
        <v>47815</v>
      </c>
      <c r="T1204" s="18">
        <f>_xll.qlCalendarAdvance(Calendar,T1203,R1204,"f",,Trigger)</f>
        <v>47815</v>
      </c>
      <c r="U1204" s="22" t="e">
        <f>_xll.qlIndexFixing($U$1,S1204,,Trigger)</f>
        <v>#NUM!</v>
      </c>
      <c r="V1204" s="22" t="e">
        <f>_xll.qlIndexFixing($V$1,S1204,,Trigger)</f>
        <v>#NUM!</v>
      </c>
      <c r="W1204" s="27" t="e">
        <f t="shared" si="18"/>
        <v>#NUM!</v>
      </c>
    </row>
    <row r="1205" spans="18:23" x14ac:dyDescent="0.2">
      <c r="R1205" s="17" t="s">
        <v>21</v>
      </c>
      <c r="S1205" s="18">
        <f>_xll.qlCalendarAdvance(Calendar,S1204,R1205,,Trigger)</f>
        <v>47822</v>
      </c>
      <c r="T1205" s="18">
        <f>_xll.qlCalendarAdvance(Calendar,T1204,R1205,"f",,Trigger)</f>
        <v>47822</v>
      </c>
      <c r="U1205" s="22" t="e">
        <f>_xll.qlIndexFixing($U$1,S1205,,Trigger)</f>
        <v>#NUM!</v>
      </c>
      <c r="V1205" s="22" t="e">
        <f>_xll.qlIndexFixing($V$1,S1205,,Trigger)</f>
        <v>#NUM!</v>
      </c>
      <c r="W1205" s="27" t="e">
        <f t="shared" si="18"/>
        <v>#NUM!</v>
      </c>
    </row>
    <row r="1206" spans="18:23" x14ac:dyDescent="0.2">
      <c r="R1206" s="17" t="s">
        <v>21</v>
      </c>
      <c r="S1206" s="18">
        <f>_xll.qlCalendarAdvance(Calendar,S1205,R1206,,Trigger)</f>
        <v>47829</v>
      </c>
      <c r="T1206" s="18">
        <f>_xll.qlCalendarAdvance(Calendar,T1205,R1206,"f",,Trigger)</f>
        <v>47829</v>
      </c>
      <c r="U1206" s="22" t="e">
        <f>_xll.qlIndexFixing($U$1,S1206,,Trigger)</f>
        <v>#NUM!</v>
      </c>
      <c r="V1206" s="22" t="e">
        <f>_xll.qlIndexFixing($V$1,S1206,,Trigger)</f>
        <v>#NUM!</v>
      </c>
      <c r="W1206" s="27" t="e">
        <f t="shared" si="18"/>
        <v>#NUM!</v>
      </c>
    </row>
    <row r="1207" spans="18:23" x14ac:dyDescent="0.2">
      <c r="R1207" s="17" t="s">
        <v>21</v>
      </c>
      <c r="S1207" s="18">
        <f>_xll.qlCalendarAdvance(Calendar,S1206,R1207,,Trigger)</f>
        <v>47836</v>
      </c>
      <c r="T1207" s="18">
        <f>_xll.qlCalendarAdvance(Calendar,T1206,R1207,"f",,Trigger)</f>
        <v>47836</v>
      </c>
      <c r="U1207" s="22" t="e">
        <f>_xll.qlIndexFixing($U$1,S1207,,Trigger)</f>
        <v>#NUM!</v>
      </c>
      <c r="V1207" s="22" t="e">
        <f>_xll.qlIndexFixing($V$1,S1207,,Trigger)</f>
        <v>#NUM!</v>
      </c>
      <c r="W1207" s="27" t="e">
        <f t="shared" si="18"/>
        <v>#NUM!</v>
      </c>
    </row>
    <row r="1208" spans="18:23" x14ac:dyDescent="0.2">
      <c r="R1208" s="17" t="s">
        <v>21</v>
      </c>
      <c r="S1208" s="18">
        <f>_xll.qlCalendarAdvance(Calendar,S1207,R1208,,Trigger)</f>
        <v>47844</v>
      </c>
      <c r="T1208" s="18">
        <f>_xll.qlCalendarAdvance(Calendar,T1207,R1208,"f",,Trigger)</f>
        <v>47844</v>
      </c>
      <c r="U1208" s="22" t="e">
        <f>_xll.qlIndexFixing($U$1,S1208,,Trigger)</f>
        <v>#NUM!</v>
      </c>
      <c r="V1208" s="22" t="e">
        <f>_xll.qlIndexFixing($V$1,S1208,,Trigger)</f>
        <v>#NUM!</v>
      </c>
      <c r="W1208" s="27" t="e">
        <f t="shared" si="18"/>
        <v>#NUM!</v>
      </c>
    </row>
    <row r="1209" spans="18:23" x14ac:dyDescent="0.2">
      <c r="R1209" s="17" t="s">
        <v>21</v>
      </c>
      <c r="S1209" s="18">
        <f>_xll.qlCalendarAdvance(Calendar,S1208,R1209,,Trigger)</f>
        <v>47851</v>
      </c>
      <c r="T1209" s="18">
        <f>_xll.qlCalendarAdvance(Calendar,T1208,R1209,"f",,Trigger)</f>
        <v>47851</v>
      </c>
      <c r="U1209" s="22" t="e">
        <f>_xll.qlIndexFixing($U$1,S1209,,Trigger)</f>
        <v>#NUM!</v>
      </c>
      <c r="V1209" s="22" t="e">
        <f>_xll.qlIndexFixing($V$1,S1209,,Trigger)</f>
        <v>#NUM!</v>
      </c>
      <c r="W1209" s="27" t="e">
        <f t="shared" si="18"/>
        <v>#NUM!</v>
      </c>
    </row>
    <row r="1210" spans="18:23" x14ac:dyDescent="0.2">
      <c r="R1210" s="17" t="s">
        <v>21</v>
      </c>
      <c r="S1210" s="18">
        <f>_xll.qlCalendarAdvance(Calendar,S1209,R1210,,Trigger)</f>
        <v>47858</v>
      </c>
      <c r="T1210" s="18">
        <f>_xll.qlCalendarAdvance(Calendar,T1209,R1210,"f",,Trigger)</f>
        <v>47858</v>
      </c>
      <c r="U1210" s="22" t="e">
        <f>_xll.qlIndexFixing($U$1,S1210,,Trigger)</f>
        <v>#NUM!</v>
      </c>
      <c r="V1210" s="22" t="e">
        <f>_xll.qlIndexFixing($V$1,S1210,,Trigger)</f>
        <v>#NUM!</v>
      </c>
      <c r="W1210" s="27" t="e">
        <f t="shared" si="18"/>
        <v>#NUM!</v>
      </c>
    </row>
    <row r="1211" spans="18:23" x14ac:dyDescent="0.2">
      <c r="R1211" s="17" t="s">
        <v>21</v>
      </c>
      <c r="S1211" s="18">
        <f>_xll.qlCalendarAdvance(Calendar,S1210,R1211,,Trigger)</f>
        <v>47865</v>
      </c>
      <c r="T1211" s="18">
        <f>_xll.qlCalendarAdvance(Calendar,T1210,R1211,"f",,Trigger)</f>
        <v>47865</v>
      </c>
      <c r="U1211" s="22" t="e">
        <f>_xll.qlIndexFixing($U$1,S1211,,Trigger)</f>
        <v>#NUM!</v>
      </c>
      <c r="V1211" s="22" t="e">
        <f>_xll.qlIndexFixing($V$1,S1211,,Trigger)</f>
        <v>#NUM!</v>
      </c>
      <c r="W1211" s="27" t="e">
        <f t="shared" si="18"/>
        <v>#NUM!</v>
      </c>
    </row>
    <row r="1212" spans="18:23" x14ac:dyDescent="0.2">
      <c r="R1212" s="17" t="s">
        <v>21</v>
      </c>
      <c r="S1212" s="18">
        <f>_xll.qlCalendarAdvance(Calendar,S1211,R1212,,Trigger)</f>
        <v>47872</v>
      </c>
      <c r="T1212" s="18">
        <f>_xll.qlCalendarAdvance(Calendar,T1211,R1212,"f",,Trigger)</f>
        <v>47872</v>
      </c>
      <c r="U1212" s="22" t="e">
        <f>_xll.qlIndexFixing($U$1,S1212,,Trigger)</f>
        <v>#NUM!</v>
      </c>
      <c r="V1212" s="22" t="e">
        <f>_xll.qlIndexFixing($V$1,S1212,,Trigger)</f>
        <v>#NUM!</v>
      </c>
      <c r="W1212" s="27" t="e">
        <f t="shared" si="18"/>
        <v>#NUM!</v>
      </c>
    </row>
    <row r="1213" spans="18:23" x14ac:dyDescent="0.2">
      <c r="R1213" s="17" t="s">
        <v>21</v>
      </c>
      <c r="S1213" s="18">
        <f>_xll.qlCalendarAdvance(Calendar,S1212,R1213,,Trigger)</f>
        <v>47879</v>
      </c>
      <c r="T1213" s="18">
        <f>_xll.qlCalendarAdvance(Calendar,T1212,R1213,"f",,Trigger)</f>
        <v>47879</v>
      </c>
      <c r="U1213" s="22" t="e">
        <f>_xll.qlIndexFixing($U$1,S1213,,Trigger)</f>
        <v>#NUM!</v>
      </c>
      <c r="V1213" s="22" t="e">
        <f>_xll.qlIndexFixing($V$1,S1213,,Trigger)</f>
        <v>#NUM!</v>
      </c>
      <c r="W1213" s="27" t="e">
        <f t="shared" si="18"/>
        <v>#NUM!</v>
      </c>
    </row>
    <row r="1214" spans="18:23" x14ac:dyDescent="0.2">
      <c r="R1214" s="17" t="s">
        <v>21</v>
      </c>
      <c r="S1214" s="18">
        <f>_xll.qlCalendarAdvance(Calendar,S1213,R1214,,Trigger)</f>
        <v>47886</v>
      </c>
      <c r="T1214" s="18">
        <f>_xll.qlCalendarAdvance(Calendar,T1213,R1214,"f",,Trigger)</f>
        <v>47886</v>
      </c>
      <c r="U1214" s="22" t="e">
        <f>_xll.qlIndexFixing($U$1,S1214,,Trigger)</f>
        <v>#NUM!</v>
      </c>
      <c r="V1214" s="22" t="e">
        <f>_xll.qlIndexFixing($V$1,S1214,,Trigger)</f>
        <v>#NUM!</v>
      </c>
      <c r="W1214" s="27" t="e">
        <f t="shared" si="18"/>
        <v>#NUM!</v>
      </c>
    </row>
    <row r="1215" spans="18:23" x14ac:dyDescent="0.2">
      <c r="R1215" s="17" t="s">
        <v>21</v>
      </c>
      <c r="S1215" s="18">
        <f>_xll.qlCalendarAdvance(Calendar,S1214,R1215,,Trigger)</f>
        <v>47893</v>
      </c>
      <c r="T1215" s="18">
        <f>_xll.qlCalendarAdvance(Calendar,T1214,R1215,"f",,Trigger)</f>
        <v>47893</v>
      </c>
      <c r="U1215" s="22" t="e">
        <f>_xll.qlIndexFixing($U$1,S1215,,Trigger)</f>
        <v>#NUM!</v>
      </c>
      <c r="V1215" s="22" t="e">
        <f>_xll.qlIndexFixing($V$1,S1215,,Trigger)</f>
        <v>#NUM!</v>
      </c>
      <c r="W1215" s="27" t="e">
        <f t="shared" si="18"/>
        <v>#NUM!</v>
      </c>
    </row>
    <row r="1216" spans="18:23" x14ac:dyDescent="0.2">
      <c r="R1216" s="17" t="s">
        <v>21</v>
      </c>
      <c r="S1216" s="18">
        <f>_xll.qlCalendarAdvance(Calendar,S1215,R1216,,Trigger)</f>
        <v>47900</v>
      </c>
      <c r="T1216" s="18">
        <f>_xll.qlCalendarAdvance(Calendar,T1215,R1216,"f",,Trigger)</f>
        <v>47900</v>
      </c>
      <c r="U1216" s="22" t="e">
        <f>_xll.qlIndexFixing($U$1,S1216,,Trigger)</f>
        <v>#NUM!</v>
      </c>
      <c r="V1216" s="22" t="e">
        <f>_xll.qlIndexFixing($V$1,S1216,,Trigger)</f>
        <v>#NUM!</v>
      </c>
      <c r="W1216" s="27" t="e">
        <f t="shared" si="18"/>
        <v>#NUM!</v>
      </c>
    </row>
    <row r="1217" spans="18:23" x14ac:dyDescent="0.2">
      <c r="R1217" s="17" t="s">
        <v>21</v>
      </c>
      <c r="S1217" s="18">
        <f>_xll.qlCalendarAdvance(Calendar,S1216,R1217,,Trigger)</f>
        <v>47907</v>
      </c>
      <c r="T1217" s="18">
        <f>_xll.qlCalendarAdvance(Calendar,T1216,R1217,"f",,Trigger)</f>
        <v>47907</v>
      </c>
      <c r="U1217" s="22" t="e">
        <f>_xll.qlIndexFixing($U$1,S1217,,Trigger)</f>
        <v>#NUM!</v>
      </c>
      <c r="V1217" s="22" t="e">
        <f>_xll.qlIndexFixing($V$1,S1217,,Trigger)</f>
        <v>#NUM!</v>
      </c>
      <c r="W1217" s="27" t="e">
        <f t="shared" si="18"/>
        <v>#NUM!</v>
      </c>
    </row>
    <row r="1218" spans="18:23" x14ac:dyDescent="0.2">
      <c r="R1218" s="17" t="s">
        <v>21</v>
      </c>
      <c r="S1218" s="18">
        <f>_xll.qlCalendarAdvance(Calendar,S1217,R1218,,Trigger)</f>
        <v>47914</v>
      </c>
      <c r="T1218" s="18">
        <f>_xll.qlCalendarAdvance(Calendar,T1217,R1218,"f",,Trigger)</f>
        <v>47914</v>
      </c>
      <c r="U1218" s="22" t="e">
        <f>_xll.qlIndexFixing($U$1,S1218,,Trigger)</f>
        <v>#NUM!</v>
      </c>
      <c r="V1218" s="22" t="e">
        <f>_xll.qlIndexFixing($V$1,S1218,,Trigger)</f>
        <v>#NUM!</v>
      </c>
      <c r="W1218" s="27" t="e">
        <f t="shared" si="18"/>
        <v>#NUM!</v>
      </c>
    </row>
    <row r="1219" spans="18:23" x14ac:dyDescent="0.2">
      <c r="R1219" s="17" t="s">
        <v>21</v>
      </c>
      <c r="S1219" s="18">
        <f>_xll.qlCalendarAdvance(Calendar,S1218,R1219,,Trigger)</f>
        <v>47921</v>
      </c>
      <c r="T1219" s="18">
        <f>_xll.qlCalendarAdvance(Calendar,T1218,R1219,"f",,Trigger)</f>
        <v>47921</v>
      </c>
      <c r="U1219" s="22" t="e">
        <f>_xll.qlIndexFixing($U$1,S1219,,Trigger)</f>
        <v>#NUM!</v>
      </c>
      <c r="V1219" s="22" t="e">
        <f>_xll.qlIndexFixing($V$1,S1219,,Trigger)</f>
        <v>#NUM!</v>
      </c>
      <c r="W1219" s="27" t="e">
        <f t="shared" si="18"/>
        <v>#NUM!</v>
      </c>
    </row>
    <row r="1220" spans="18:23" x14ac:dyDescent="0.2">
      <c r="R1220" s="17" t="s">
        <v>21</v>
      </c>
      <c r="S1220" s="18">
        <f>_xll.qlCalendarAdvance(Calendar,S1219,R1220,,Trigger)</f>
        <v>47928</v>
      </c>
      <c r="T1220" s="18">
        <f>_xll.qlCalendarAdvance(Calendar,T1219,R1220,"f",,Trigger)</f>
        <v>47928</v>
      </c>
      <c r="U1220" s="22" t="e">
        <f>_xll.qlIndexFixing($U$1,S1220,,Trigger)</f>
        <v>#NUM!</v>
      </c>
      <c r="V1220" s="22" t="e">
        <f>_xll.qlIndexFixing($V$1,S1220,,Trigger)</f>
        <v>#NUM!</v>
      </c>
      <c r="W1220" s="27" t="e">
        <f t="shared" ref="W1220:W1283" si="19">(U1220-V1220)*10000</f>
        <v>#NUM!</v>
      </c>
    </row>
    <row r="1221" spans="18:23" x14ac:dyDescent="0.2">
      <c r="R1221" s="17" t="s">
        <v>21</v>
      </c>
      <c r="S1221" s="18">
        <f>_xll.qlCalendarAdvance(Calendar,S1220,R1221,,Trigger)</f>
        <v>47935</v>
      </c>
      <c r="T1221" s="18">
        <f>_xll.qlCalendarAdvance(Calendar,T1220,R1221,"f",,Trigger)</f>
        <v>47935</v>
      </c>
      <c r="U1221" s="22" t="e">
        <f>_xll.qlIndexFixing($U$1,S1221,,Trigger)</f>
        <v>#NUM!</v>
      </c>
      <c r="V1221" s="22" t="e">
        <f>_xll.qlIndexFixing($V$1,S1221,,Trigger)</f>
        <v>#NUM!</v>
      </c>
      <c r="W1221" s="27" t="e">
        <f t="shared" si="19"/>
        <v>#NUM!</v>
      </c>
    </row>
    <row r="1222" spans="18:23" x14ac:dyDescent="0.2">
      <c r="R1222" s="17" t="s">
        <v>21</v>
      </c>
      <c r="S1222" s="18">
        <f>_xll.qlCalendarAdvance(Calendar,S1221,R1222,,Trigger)</f>
        <v>47942</v>
      </c>
      <c r="T1222" s="18">
        <f>_xll.qlCalendarAdvance(Calendar,T1221,R1222,"f",,Trigger)</f>
        <v>47942</v>
      </c>
      <c r="U1222" s="22" t="e">
        <f>_xll.qlIndexFixing($U$1,S1222,,Trigger)</f>
        <v>#NUM!</v>
      </c>
      <c r="V1222" s="22" t="e">
        <f>_xll.qlIndexFixing($V$1,S1222,,Trigger)</f>
        <v>#NUM!</v>
      </c>
      <c r="W1222" s="27" t="e">
        <f t="shared" si="19"/>
        <v>#NUM!</v>
      </c>
    </row>
    <row r="1223" spans="18:23" x14ac:dyDescent="0.2">
      <c r="R1223" s="17" t="s">
        <v>21</v>
      </c>
      <c r="S1223" s="18">
        <f>_xll.qlCalendarAdvance(Calendar,S1222,R1223,,Trigger)</f>
        <v>47953</v>
      </c>
      <c r="T1223" s="18">
        <f>_xll.qlCalendarAdvance(Calendar,T1222,R1223,"f",,Trigger)</f>
        <v>47953</v>
      </c>
      <c r="U1223" s="22" t="e">
        <f>_xll.qlIndexFixing($U$1,S1223,,Trigger)</f>
        <v>#NUM!</v>
      </c>
      <c r="V1223" s="22" t="e">
        <f>_xll.qlIndexFixing($V$1,S1223,,Trigger)</f>
        <v>#NUM!</v>
      </c>
      <c r="W1223" s="27" t="e">
        <f t="shared" si="19"/>
        <v>#NUM!</v>
      </c>
    </row>
    <row r="1224" spans="18:23" x14ac:dyDescent="0.2">
      <c r="R1224" s="17" t="s">
        <v>21</v>
      </c>
      <c r="S1224" s="18">
        <f>_xll.qlCalendarAdvance(Calendar,S1223,R1224,,Trigger)</f>
        <v>47960</v>
      </c>
      <c r="T1224" s="18">
        <f>_xll.qlCalendarAdvance(Calendar,T1223,R1224,"f",,Trigger)</f>
        <v>47960</v>
      </c>
      <c r="U1224" s="22" t="e">
        <f>_xll.qlIndexFixing($U$1,S1224,,Trigger)</f>
        <v>#NUM!</v>
      </c>
      <c r="V1224" s="22" t="e">
        <f>_xll.qlIndexFixing($V$1,S1224,,Trigger)</f>
        <v>#NUM!</v>
      </c>
      <c r="W1224" s="27" t="e">
        <f t="shared" si="19"/>
        <v>#NUM!</v>
      </c>
    </row>
    <row r="1225" spans="18:23" x14ac:dyDescent="0.2">
      <c r="R1225" s="17" t="s">
        <v>21</v>
      </c>
      <c r="S1225" s="18">
        <f>_xll.qlCalendarAdvance(Calendar,S1224,R1225,,Trigger)</f>
        <v>47967</v>
      </c>
      <c r="T1225" s="18">
        <f>_xll.qlCalendarAdvance(Calendar,T1224,R1225,"f",,Trigger)</f>
        <v>47967</v>
      </c>
      <c r="U1225" s="22" t="e">
        <f>_xll.qlIndexFixing($U$1,S1225,,Trigger)</f>
        <v>#NUM!</v>
      </c>
      <c r="V1225" s="22" t="e">
        <f>_xll.qlIndexFixing($V$1,S1225,,Trigger)</f>
        <v>#NUM!</v>
      </c>
      <c r="W1225" s="27" t="e">
        <f t="shared" si="19"/>
        <v>#NUM!</v>
      </c>
    </row>
    <row r="1226" spans="18:23" x14ac:dyDescent="0.2">
      <c r="R1226" s="17" t="s">
        <v>21</v>
      </c>
      <c r="S1226" s="18">
        <f>_xll.qlCalendarAdvance(Calendar,S1225,R1226,,Trigger)</f>
        <v>47974</v>
      </c>
      <c r="T1226" s="18">
        <f>_xll.qlCalendarAdvance(Calendar,T1225,R1226,"f",,Trigger)</f>
        <v>47974</v>
      </c>
      <c r="U1226" s="22" t="e">
        <f>_xll.qlIndexFixing($U$1,S1226,,Trigger)</f>
        <v>#NUM!</v>
      </c>
      <c r="V1226" s="22" t="e">
        <f>_xll.qlIndexFixing($V$1,S1226,,Trigger)</f>
        <v>#NUM!</v>
      </c>
      <c r="W1226" s="27" t="e">
        <f t="shared" si="19"/>
        <v>#NUM!</v>
      </c>
    </row>
    <row r="1227" spans="18:23" x14ac:dyDescent="0.2">
      <c r="R1227" s="17" t="s">
        <v>21</v>
      </c>
      <c r="S1227" s="18">
        <f>_xll.qlCalendarAdvance(Calendar,S1226,R1227,,Trigger)</f>
        <v>47981</v>
      </c>
      <c r="T1227" s="18">
        <f>_xll.qlCalendarAdvance(Calendar,T1226,R1227,"f",,Trigger)</f>
        <v>47981</v>
      </c>
      <c r="U1227" s="22" t="e">
        <f>_xll.qlIndexFixing($U$1,S1227,,Trigger)</f>
        <v>#NUM!</v>
      </c>
      <c r="V1227" s="22" t="e">
        <f>_xll.qlIndexFixing($V$1,S1227,,Trigger)</f>
        <v>#NUM!</v>
      </c>
      <c r="W1227" s="27" t="e">
        <f t="shared" si="19"/>
        <v>#NUM!</v>
      </c>
    </row>
    <row r="1228" spans="18:23" x14ac:dyDescent="0.2">
      <c r="R1228" s="17" t="s">
        <v>21</v>
      </c>
      <c r="S1228" s="18">
        <f>_xll.qlCalendarAdvance(Calendar,S1227,R1228,,Trigger)</f>
        <v>47988</v>
      </c>
      <c r="T1228" s="18">
        <f>_xll.qlCalendarAdvance(Calendar,T1227,R1228,"f",,Trigger)</f>
        <v>47988</v>
      </c>
      <c r="U1228" s="22" t="e">
        <f>_xll.qlIndexFixing($U$1,S1228,,Trigger)</f>
        <v>#NUM!</v>
      </c>
      <c r="V1228" s="22" t="e">
        <f>_xll.qlIndexFixing($V$1,S1228,,Trigger)</f>
        <v>#NUM!</v>
      </c>
      <c r="W1228" s="27" t="e">
        <f t="shared" si="19"/>
        <v>#NUM!</v>
      </c>
    </row>
    <row r="1229" spans="18:23" x14ac:dyDescent="0.2">
      <c r="R1229" s="17" t="s">
        <v>21</v>
      </c>
      <c r="S1229" s="18">
        <f>_xll.qlCalendarAdvance(Calendar,S1228,R1229,,Trigger)</f>
        <v>47995</v>
      </c>
      <c r="T1229" s="18">
        <f>_xll.qlCalendarAdvance(Calendar,T1228,R1229,"f",,Trigger)</f>
        <v>47995</v>
      </c>
      <c r="U1229" s="22" t="e">
        <f>_xll.qlIndexFixing($U$1,S1229,,Trigger)</f>
        <v>#NUM!</v>
      </c>
      <c r="V1229" s="22" t="e">
        <f>_xll.qlIndexFixing($V$1,S1229,,Trigger)</f>
        <v>#NUM!</v>
      </c>
      <c r="W1229" s="27" t="e">
        <f t="shared" si="19"/>
        <v>#NUM!</v>
      </c>
    </row>
    <row r="1230" spans="18:23" x14ac:dyDescent="0.2">
      <c r="R1230" s="17" t="s">
        <v>21</v>
      </c>
      <c r="S1230" s="18">
        <f>_xll.qlCalendarAdvance(Calendar,S1229,R1230,,Trigger)</f>
        <v>48002</v>
      </c>
      <c r="T1230" s="18">
        <f>_xll.qlCalendarAdvance(Calendar,T1229,R1230,"f",,Trigger)</f>
        <v>48002</v>
      </c>
      <c r="U1230" s="22" t="e">
        <f>_xll.qlIndexFixing($U$1,S1230,,Trigger)</f>
        <v>#NUM!</v>
      </c>
      <c r="V1230" s="22" t="e">
        <f>_xll.qlIndexFixing($V$1,S1230,,Trigger)</f>
        <v>#NUM!</v>
      </c>
      <c r="W1230" s="27" t="e">
        <f t="shared" si="19"/>
        <v>#NUM!</v>
      </c>
    </row>
    <row r="1231" spans="18:23" x14ac:dyDescent="0.2">
      <c r="R1231" s="17" t="s">
        <v>21</v>
      </c>
      <c r="S1231" s="18">
        <f>_xll.qlCalendarAdvance(Calendar,S1230,R1231,,Trigger)</f>
        <v>48009</v>
      </c>
      <c r="T1231" s="18">
        <f>_xll.qlCalendarAdvance(Calendar,T1230,R1231,"f",,Trigger)</f>
        <v>48009</v>
      </c>
      <c r="U1231" s="22" t="e">
        <f>_xll.qlIndexFixing($U$1,S1231,,Trigger)</f>
        <v>#NUM!</v>
      </c>
      <c r="V1231" s="22" t="e">
        <f>_xll.qlIndexFixing($V$1,S1231,,Trigger)</f>
        <v>#NUM!</v>
      </c>
      <c r="W1231" s="27" t="e">
        <f t="shared" si="19"/>
        <v>#NUM!</v>
      </c>
    </row>
    <row r="1232" spans="18:23" x14ac:dyDescent="0.2">
      <c r="R1232" s="17" t="s">
        <v>21</v>
      </c>
      <c r="S1232" s="18">
        <f>_xll.qlCalendarAdvance(Calendar,S1231,R1232,,Trigger)</f>
        <v>48016</v>
      </c>
      <c r="T1232" s="18">
        <f>_xll.qlCalendarAdvance(Calendar,T1231,R1232,"f",,Trigger)</f>
        <v>48016</v>
      </c>
      <c r="U1232" s="22" t="e">
        <f>_xll.qlIndexFixing($U$1,S1232,,Trigger)</f>
        <v>#NUM!</v>
      </c>
      <c r="V1232" s="22" t="e">
        <f>_xll.qlIndexFixing($V$1,S1232,,Trigger)</f>
        <v>#NUM!</v>
      </c>
      <c r="W1232" s="27" t="e">
        <f t="shared" si="19"/>
        <v>#NUM!</v>
      </c>
    </row>
    <row r="1233" spans="18:23" x14ac:dyDescent="0.2">
      <c r="R1233" s="17" t="s">
        <v>21</v>
      </c>
      <c r="S1233" s="18">
        <f>_xll.qlCalendarAdvance(Calendar,S1232,R1233,,Trigger)</f>
        <v>48023</v>
      </c>
      <c r="T1233" s="18">
        <f>_xll.qlCalendarAdvance(Calendar,T1232,R1233,"f",,Trigger)</f>
        <v>48023</v>
      </c>
      <c r="U1233" s="22" t="e">
        <f>_xll.qlIndexFixing($U$1,S1233,,Trigger)</f>
        <v>#NUM!</v>
      </c>
      <c r="V1233" s="22" t="e">
        <f>_xll.qlIndexFixing($V$1,S1233,,Trigger)</f>
        <v>#NUM!</v>
      </c>
      <c r="W1233" s="27" t="e">
        <f t="shared" si="19"/>
        <v>#NUM!</v>
      </c>
    </row>
    <row r="1234" spans="18:23" x14ac:dyDescent="0.2">
      <c r="R1234" s="17" t="s">
        <v>21</v>
      </c>
      <c r="S1234" s="18">
        <f>_xll.qlCalendarAdvance(Calendar,S1233,R1234,,Trigger)</f>
        <v>48030</v>
      </c>
      <c r="T1234" s="18">
        <f>_xll.qlCalendarAdvance(Calendar,T1233,R1234,"f",,Trigger)</f>
        <v>48030</v>
      </c>
      <c r="U1234" s="22" t="e">
        <f>_xll.qlIndexFixing($U$1,S1234,,Trigger)</f>
        <v>#NUM!</v>
      </c>
      <c r="V1234" s="22" t="e">
        <f>_xll.qlIndexFixing($V$1,S1234,,Trigger)</f>
        <v>#NUM!</v>
      </c>
      <c r="W1234" s="27" t="e">
        <f t="shared" si="19"/>
        <v>#NUM!</v>
      </c>
    </row>
    <row r="1235" spans="18:23" x14ac:dyDescent="0.2">
      <c r="R1235" s="17" t="s">
        <v>21</v>
      </c>
      <c r="S1235" s="18">
        <f>_xll.qlCalendarAdvance(Calendar,S1234,R1235,,Trigger)</f>
        <v>48037</v>
      </c>
      <c r="T1235" s="18">
        <f>_xll.qlCalendarAdvance(Calendar,T1234,R1235,"f",,Trigger)</f>
        <v>48037</v>
      </c>
      <c r="U1235" s="22" t="e">
        <f>_xll.qlIndexFixing($U$1,S1235,,Trigger)</f>
        <v>#NUM!</v>
      </c>
      <c r="V1235" s="22" t="e">
        <f>_xll.qlIndexFixing($V$1,S1235,,Trigger)</f>
        <v>#NUM!</v>
      </c>
      <c r="W1235" s="27" t="e">
        <f t="shared" si="19"/>
        <v>#NUM!</v>
      </c>
    </row>
    <row r="1236" spans="18:23" x14ac:dyDescent="0.2">
      <c r="R1236" s="17" t="s">
        <v>21</v>
      </c>
      <c r="S1236" s="18">
        <f>_xll.qlCalendarAdvance(Calendar,S1235,R1236,,Trigger)</f>
        <v>48044</v>
      </c>
      <c r="T1236" s="18">
        <f>_xll.qlCalendarAdvance(Calendar,T1235,R1236,"f",,Trigger)</f>
        <v>48044</v>
      </c>
      <c r="U1236" s="22" t="e">
        <f>_xll.qlIndexFixing($U$1,S1236,,Trigger)</f>
        <v>#NUM!</v>
      </c>
      <c r="V1236" s="22" t="e">
        <f>_xll.qlIndexFixing($V$1,S1236,,Trigger)</f>
        <v>#NUM!</v>
      </c>
      <c r="W1236" s="27" t="e">
        <f t="shared" si="19"/>
        <v>#NUM!</v>
      </c>
    </row>
    <row r="1237" spans="18:23" x14ac:dyDescent="0.2">
      <c r="R1237" s="17" t="s">
        <v>21</v>
      </c>
      <c r="S1237" s="18">
        <f>_xll.qlCalendarAdvance(Calendar,S1236,R1237,,Trigger)</f>
        <v>48051</v>
      </c>
      <c r="T1237" s="18">
        <f>_xll.qlCalendarAdvance(Calendar,T1236,R1237,"f",,Trigger)</f>
        <v>48051</v>
      </c>
      <c r="U1237" s="22" t="e">
        <f>_xll.qlIndexFixing($U$1,S1237,,Trigger)</f>
        <v>#NUM!</v>
      </c>
      <c r="V1237" s="22" t="e">
        <f>_xll.qlIndexFixing($V$1,S1237,,Trigger)</f>
        <v>#NUM!</v>
      </c>
      <c r="W1237" s="27" t="e">
        <f t="shared" si="19"/>
        <v>#NUM!</v>
      </c>
    </row>
    <row r="1238" spans="18:23" x14ac:dyDescent="0.2">
      <c r="R1238" s="17" t="s">
        <v>21</v>
      </c>
      <c r="S1238" s="18">
        <f>_xll.qlCalendarAdvance(Calendar,S1237,R1238,,Trigger)</f>
        <v>48058</v>
      </c>
      <c r="T1238" s="18">
        <f>_xll.qlCalendarAdvance(Calendar,T1237,R1238,"f",,Trigger)</f>
        <v>48058</v>
      </c>
      <c r="U1238" s="22" t="e">
        <f>_xll.qlIndexFixing($U$1,S1238,,Trigger)</f>
        <v>#NUM!</v>
      </c>
      <c r="V1238" s="22" t="e">
        <f>_xll.qlIndexFixing($V$1,S1238,,Trigger)</f>
        <v>#NUM!</v>
      </c>
      <c r="W1238" s="27" t="e">
        <f t="shared" si="19"/>
        <v>#NUM!</v>
      </c>
    </row>
    <row r="1239" spans="18:23" x14ac:dyDescent="0.2">
      <c r="R1239" s="17" t="s">
        <v>21</v>
      </c>
      <c r="S1239" s="18">
        <f>_xll.qlCalendarAdvance(Calendar,S1238,R1239,,Trigger)</f>
        <v>48065</v>
      </c>
      <c r="T1239" s="18">
        <f>_xll.qlCalendarAdvance(Calendar,T1238,R1239,"f",,Trigger)</f>
        <v>48065</v>
      </c>
      <c r="U1239" s="22" t="e">
        <f>_xll.qlIndexFixing($U$1,S1239,,Trigger)</f>
        <v>#NUM!</v>
      </c>
      <c r="V1239" s="22" t="e">
        <f>_xll.qlIndexFixing($V$1,S1239,,Trigger)</f>
        <v>#NUM!</v>
      </c>
      <c r="W1239" s="27" t="e">
        <f t="shared" si="19"/>
        <v>#NUM!</v>
      </c>
    </row>
    <row r="1240" spans="18:23" x14ac:dyDescent="0.2">
      <c r="R1240" s="17" t="s">
        <v>21</v>
      </c>
      <c r="S1240" s="18">
        <f>_xll.qlCalendarAdvance(Calendar,S1239,R1240,,Trigger)</f>
        <v>48072</v>
      </c>
      <c r="T1240" s="18">
        <f>_xll.qlCalendarAdvance(Calendar,T1239,R1240,"f",,Trigger)</f>
        <v>48072</v>
      </c>
      <c r="U1240" s="22" t="e">
        <f>_xll.qlIndexFixing($U$1,S1240,,Trigger)</f>
        <v>#NUM!</v>
      </c>
      <c r="V1240" s="22" t="e">
        <f>_xll.qlIndexFixing($V$1,S1240,,Trigger)</f>
        <v>#NUM!</v>
      </c>
      <c r="W1240" s="27" t="e">
        <f t="shared" si="19"/>
        <v>#NUM!</v>
      </c>
    </row>
    <row r="1241" spans="18:23" x14ac:dyDescent="0.2">
      <c r="R1241" s="17" t="s">
        <v>21</v>
      </c>
      <c r="S1241" s="18">
        <f>_xll.qlCalendarAdvance(Calendar,S1240,R1241,,Trigger)</f>
        <v>48079</v>
      </c>
      <c r="T1241" s="18">
        <f>_xll.qlCalendarAdvance(Calendar,T1240,R1241,"f",,Trigger)</f>
        <v>48079</v>
      </c>
      <c r="U1241" s="22" t="e">
        <f>_xll.qlIndexFixing($U$1,S1241,,Trigger)</f>
        <v>#NUM!</v>
      </c>
      <c r="V1241" s="22" t="e">
        <f>_xll.qlIndexFixing($V$1,S1241,,Trigger)</f>
        <v>#NUM!</v>
      </c>
      <c r="W1241" s="27" t="e">
        <f t="shared" si="19"/>
        <v>#NUM!</v>
      </c>
    </row>
    <row r="1242" spans="18:23" x14ac:dyDescent="0.2">
      <c r="R1242" s="17" t="s">
        <v>21</v>
      </c>
      <c r="S1242" s="18">
        <f>_xll.qlCalendarAdvance(Calendar,S1241,R1242,,Trigger)</f>
        <v>48086</v>
      </c>
      <c r="T1242" s="18">
        <f>_xll.qlCalendarAdvance(Calendar,T1241,R1242,"f",,Trigger)</f>
        <v>48086</v>
      </c>
      <c r="U1242" s="22" t="e">
        <f>_xll.qlIndexFixing($U$1,S1242,,Trigger)</f>
        <v>#NUM!</v>
      </c>
      <c r="V1242" s="22" t="e">
        <f>_xll.qlIndexFixing($V$1,S1242,,Trigger)</f>
        <v>#NUM!</v>
      </c>
      <c r="W1242" s="27" t="e">
        <f t="shared" si="19"/>
        <v>#NUM!</v>
      </c>
    </row>
    <row r="1243" spans="18:23" x14ac:dyDescent="0.2">
      <c r="R1243" s="17" t="s">
        <v>21</v>
      </c>
      <c r="S1243" s="18">
        <f>_xll.qlCalendarAdvance(Calendar,S1242,R1243,,Trigger)</f>
        <v>48093</v>
      </c>
      <c r="T1243" s="18">
        <f>_xll.qlCalendarAdvance(Calendar,T1242,R1243,"f",,Trigger)</f>
        <v>48093</v>
      </c>
      <c r="U1243" s="22" t="e">
        <f>_xll.qlIndexFixing($U$1,S1243,,Trigger)</f>
        <v>#NUM!</v>
      </c>
      <c r="V1243" s="22" t="e">
        <f>_xll.qlIndexFixing($V$1,S1243,,Trigger)</f>
        <v>#NUM!</v>
      </c>
      <c r="W1243" s="27" t="e">
        <f t="shared" si="19"/>
        <v>#NUM!</v>
      </c>
    </row>
    <row r="1244" spans="18:23" x14ac:dyDescent="0.2">
      <c r="R1244" s="17" t="s">
        <v>21</v>
      </c>
      <c r="S1244" s="18">
        <f>_xll.qlCalendarAdvance(Calendar,S1243,R1244,,Trigger)</f>
        <v>48100</v>
      </c>
      <c r="T1244" s="18">
        <f>_xll.qlCalendarAdvance(Calendar,T1243,R1244,"f",,Trigger)</f>
        <v>48100</v>
      </c>
      <c r="U1244" s="22" t="e">
        <f>_xll.qlIndexFixing($U$1,S1244,,Trigger)</f>
        <v>#NUM!</v>
      </c>
      <c r="V1244" s="22" t="e">
        <f>_xll.qlIndexFixing($V$1,S1244,,Trigger)</f>
        <v>#NUM!</v>
      </c>
      <c r="W1244" s="27" t="e">
        <f t="shared" si="19"/>
        <v>#NUM!</v>
      </c>
    </row>
    <row r="1245" spans="18:23" x14ac:dyDescent="0.2">
      <c r="R1245" s="17" t="s">
        <v>21</v>
      </c>
      <c r="S1245" s="18">
        <f>_xll.qlCalendarAdvance(Calendar,S1244,R1245,,Trigger)</f>
        <v>48107</v>
      </c>
      <c r="T1245" s="18">
        <f>_xll.qlCalendarAdvance(Calendar,T1244,R1245,"f",,Trigger)</f>
        <v>48107</v>
      </c>
      <c r="U1245" s="22" t="e">
        <f>_xll.qlIndexFixing($U$1,S1245,,Trigger)</f>
        <v>#NUM!</v>
      </c>
      <c r="V1245" s="22" t="e">
        <f>_xll.qlIndexFixing($V$1,S1245,,Trigger)</f>
        <v>#NUM!</v>
      </c>
      <c r="W1245" s="27" t="e">
        <f t="shared" si="19"/>
        <v>#NUM!</v>
      </c>
    </row>
    <row r="1246" spans="18:23" x14ac:dyDescent="0.2">
      <c r="R1246" s="17" t="s">
        <v>21</v>
      </c>
      <c r="S1246" s="18">
        <f>_xll.qlCalendarAdvance(Calendar,S1245,R1246,,Trigger)</f>
        <v>48114</v>
      </c>
      <c r="T1246" s="18">
        <f>_xll.qlCalendarAdvance(Calendar,T1245,R1246,"f",,Trigger)</f>
        <v>48114</v>
      </c>
      <c r="U1246" s="22" t="e">
        <f>_xll.qlIndexFixing($U$1,S1246,,Trigger)</f>
        <v>#NUM!</v>
      </c>
      <c r="V1246" s="22" t="e">
        <f>_xll.qlIndexFixing($V$1,S1246,,Trigger)</f>
        <v>#NUM!</v>
      </c>
      <c r="W1246" s="27" t="e">
        <f t="shared" si="19"/>
        <v>#NUM!</v>
      </c>
    </row>
    <row r="1247" spans="18:23" x14ac:dyDescent="0.2">
      <c r="R1247" s="17" t="s">
        <v>21</v>
      </c>
      <c r="S1247" s="18">
        <f>_xll.qlCalendarAdvance(Calendar,S1246,R1247,,Trigger)</f>
        <v>48121</v>
      </c>
      <c r="T1247" s="18">
        <f>_xll.qlCalendarAdvance(Calendar,T1246,R1247,"f",,Trigger)</f>
        <v>48121</v>
      </c>
      <c r="U1247" s="22" t="e">
        <f>_xll.qlIndexFixing($U$1,S1247,,Trigger)</f>
        <v>#NUM!</v>
      </c>
      <c r="V1247" s="22" t="e">
        <f>_xll.qlIndexFixing($V$1,S1247,,Trigger)</f>
        <v>#NUM!</v>
      </c>
      <c r="W1247" s="27" t="e">
        <f t="shared" si="19"/>
        <v>#NUM!</v>
      </c>
    </row>
    <row r="1248" spans="18:23" x14ac:dyDescent="0.2">
      <c r="R1248" s="17" t="s">
        <v>21</v>
      </c>
      <c r="S1248" s="18">
        <f>_xll.qlCalendarAdvance(Calendar,S1247,R1248,,Trigger)</f>
        <v>48128</v>
      </c>
      <c r="T1248" s="18">
        <f>_xll.qlCalendarAdvance(Calendar,T1247,R1248,"f",,Trigger)</f>
        <v>48128</v>
      </c>
      <c r="U1248" s="22" t="e">
        <f>_xll.qlIndexFixing($U$1,S1248,,Trigger)</f>
        <v>#NUM!</v>
      </c>
      <c r="V1248" s="22" t="e">
        <f>_xll.qlIndexFixing($V$1,S1248,,Trigger)</f>
        <v>#NUM!</v>
      </c>
      <c r="W1248" s="27" t="e">
        <f t="shared" si="19"/>
        <v>#NUM!</v>
      </c>
    </row>
    <row r="1249" spans="18:23" x14ac:dyDescent="0.2">
      <c r="R1249" s="17" t="s">
        <v>21</v>
      </c>
      <c r="S1249" s="18">
        <f>_xll.qlCalendarAdvance(Calendar,S1248,R1249,,Trigger)</f>
        <v>48135</v>
      </c>
      <c r="T1249" s="18">
        <f>_xll.qlCalendarAdvance(Calendar,T1248,R1249,"f",,Trigger)</f>
        <v>48135</v>
      </c>
      <c r="U1249" s="22" t="e">
        <f>_xll.qlIndexFixing($U$1,S1249,,Trigger)</f>
        <v>#NUM!</v>
      </c>
      <c r="V1249" s="22" t="e">
        <f>_xll.qlIndexFixing($V$1,S1249,,Trigger)</f>
        <v>#NUM!</v>
      </c>
      <c r="W1249" s="27" t="e">
        <f t="shared" si="19"/>
        <v>#NUM!</v>
      </c>
    </row>
    <row r="1250" spans="18:23" x14ac:dyDescent="0.2">
      <c r="R1250" s="17" t="s">
        <v>21</v>
      </c>
      <c r="S1250" s="18">
        <f>_xll.qlCalendarAdvance(Calendar,S1249,R1250,,Trigger)</f>
        <v>48142</v>
      </c>
      <c r="T1250" s="18">
        <f>_xll.qlCalendarAdvance(Calendar,T1249,R1250,"f",,Trigger)</f>
        <v>48142</v>
      </c>
      <c r="U1250" s="22" t="e">
        <f>_xll.qlIndexFixing($U$1,S1250,,Trigger)</f>
        <v>#NUM!</v>
      </c>
      <c r="V1250" s="22" t="e">
        <f>_xll.qlIndexFixing($V$1,S1250,,Trigger)</f>
        <v>#NUM!</v>
      </c>
      <c r="W1250" s="27" t="e">
        <f t="shared" si="19"/>
        <v>#NUM!</v>
      </c>
    </row>
    <row r="1251" spans="18:23" x14ac:dyDescent="0.2">
      <c r="R1251" s="17" t="s">
        <v>21</v>
      </c>
      <c r="S1251" s="18">
        <f>_xll.qlCalendarAdvance(Calendar,S1250,R1251,,Trigger)</f>
        <v>48149</v>
      </c>
      <c r="T1251" s="18">
        <f>_xll.qlCalendarAdvance(Calendar,T1250,R1251,"f",,Trigger)</f>
        <v>48149</v>
      </c>
      <c r="U1251" s="22" t="e">
        <f>_xll.qlIndexFixing($U$1,S1251,,Trigger)</f>
        <v>#NUM!</v>
      </c>
      <c r="V1251" s="22" t="e">
        <f>_xll.qlIndexFixing($V$1,S1251,,Trigger)</f>
        <v>#NUM!</v>
      </c>
      <c r="W1251" s="27" t="e">
        <f t="shared" si="19"/>
        <v>#NUM!</v>
      </c>
    </row>
    <row r="1252" spans="18:23" x14ac:dyDescent="0.2">
      <c r="R1252" s="17" t="s">
        <v>21</v>
      </c>
      <c r="S1252" s="18">
        <f>_xll.qlCalendarAdvance(Calendar,S1251,R1252,,Trigger)</f>
        <v>48156</v>
      </c>
      <c r="T1252" s="18">
        <f>_xll.qlCalendarAdvance(Calendar,T1251,R1252,"f",,Trigger)</f>
        <v>48156</v>
      </c>
      <c r="U1252" s="22" t="e">
        <f>_xll.qlIndexFixing($U$1,S1252,,Trigger)</f>
        <v>#NUM!</v>
      </c>
      <c r="V1252" s="22" t="e">
        <f>_xll.qlIndexFixing($V$1,S1252,,Trigger)</f>
        <v>#NUM!</v>
      </c>
      <c r="W1252" s="27" t="e">
        <f t="shared" si="19"/>
        <v>#NUM!</v>
      </c>
    </row>
    <row r="1253" spans="18:23" x14ac:dyDescent="0.2">
      <c r="R1253" s="17" t="s">
        <v>21</v>
      </c>
      <c r="S1253" s="18">
        <f>_xll.qlCalendarAdvance(Calendar,S1252,R1253,,Trigger)</f>
        <v>48163</v>
      </c>
      <c r="T1253" s="18">
        <f>_xll.qlCalendarAdvance(Calendar,T1252,R1253,"f",,Trigger)</f>
        <v>48163</v>
      </c>
      <c r="U1253" s="22" t="e">
        <f>_xll.qlIndexFixing($U$1,S1253,,Trigger)</f>
        <v>#NUM!</v>
      </c>
      <c r="V1253" s="22" t="e">
        <f>_xll.qlIndexFixing($V$1,S1253,,Trigger)</f>
        <v>#NUM!</v>
      </c>
      <c r="W1253" s="27" t="e">
        <f t="shared" si="19"/>
        <v>#NUM!</v>
      </c>
    </row>
    <row r="1254" spans="18:23" x14ac:dyDescent="0.2">
      <c r="R1254" s="17" t="s">
        <v>21</v>
      </c>
      <c r="S1254" s="18">
        <f>_xll.qlCalendarAdvance(Calendar,S1253,R1254,,Trigger)</f>
        <v>48170</v>
      </c>
      <c r="T1254" s="18">
        <f>_xll.qlCalendarAdvance(Calendar,T1253,R1254,"f",,Trigger)</f>
        <v>48170</v>
      </c>
      <c r="U1254" s="22" t="e">
        <f>_xll.qlIndexFixing($U$1,S1254,,Trigger)</f>
        <v>#NUM!</v>
      </c>
      <c r="V1254" s="22" t="e">
        <f>_xll.qlIndexFixing($V$1,S1254,,Trigger)</f>
        <v>#NUM!</v>
      </c>
      <c r="W1254" s="27" t="e">
        <f t="shared" si="19"/>
        <v>#NUM!</v>
      </c>
    </row>
    <row r="1255" spans="18:23" x14ac:dyDescent="0.2">
      <c r="R1255" s="17" t="s">
        <v>21</v>
      </c>
      <c r="S1255" s="18">
        <f>_xll.qlCalendarAdvance(Calendar,S1254,R1255,,Trigger)</f>
        <v>48177</v>
      </c>
      <c r="T1255" s="18">
        <f>_xll.qlCalendarAdvance(Calendar,T1254,R1255,"f",,Trigger)</f>
        <v>48177</v>
      </c>
      <c r="U1255" s="22" t="e">
        <f>_xll.qlIndexFixing($U$1,S1255,,Trigger)</f>
        <v>#NUM!</v>
      </c>
      <c r="V1255" s="22" t="e">
        <f>_xll.qlIndexFixing($V$1,S1255,,Trigger)</f>
        <v>#NUM!</v>
      </c>
      <c r="W1255" s="27" t="e">
        <f t="shared" si="19"/>
        <v>#NUM!</v>
      </c>
    </row>
    <row r="1256" spans="18:23" x14ac:dyDescent="0.2">
      <c r="R1256" s="17" t="s">
        <v>21</v>
      </c>
      <c r="S1256" s="18">
        <f>_xll.qlCalendarAdvance(Calendar,S1255,R1256,,Trigger)</f>
        <v>48184</v>
      </c>
      <c r="T1256" s="18">
        <f>_xll.qlCalendarAdvance(Calendar,T1255,R1256,"f",,Trigger)</f>
        <v>48184</v>
      </c>
      <c r="U1256" s="22" t="e">
        <f>_xll.qlIndexFixing($U$1,S1256,,Trigger)</f>
        <v>#NUM!</v>
      </c>
      <c r="V1256" s="22" t="e">
        <f>_xll.qlIndexFixing($V$1,S1256,,Trigger)</f>
        <v>#NUM!</v>
      </c>
      <c r="W1256" s="27" t="e">
        <f t="shared" si="19"/>
        <v>#NUM!</v>
      </c>
    </row>
    <row r="1257" spans="18:23" x14ac:dyDescent="0.2">
      <c r="R1257" s="17" t="s">
        <v>21</v>
      </c>
      <c r="S1257" s="18">
        <f>_xll.qlCalendarAdvance(Calendar,S1256,R1257,,Trigger)</f>
        <v>48191</v>
      </c>
      <c r="T1257" s="18">
        <f>_xll.qlCalendarAdvance(Calendar,T1256,R1257,"f",,Trigger)</f>
        <v>48191</v>
      </c>
      <c r="U1257" s="22" t="e">
        <f>_xll.qlIndexFixing($U$1,S1257,,Trigger)</f>
        <v>#NUM!</v>
      </c>
      <c r="V1257" s="22" t="e">
        <f>_xll.qlIndexFixing($V$1,S1257,,Trigger)</f>
        <v>#NUM!</v>
      </c>
      <c r="W1257" s="27" t="e">
        <f t="shared" si="19"/>
        <v>#NUM!</v>
      </c>
    </row>
    <row r="1258" spans="18:23" x14ac:dyDescent="0.2">
      <c r="R1258" s="17" t="s">
        <v>21</v>
      </c>
      <c r="S1258" s="18">
        <f>_xll.qlCalendarAdvance(Calendar,S1257,R1258,,Trigger)</f>
        <v>48198</v>
      </c>
      <c r="T1258" s="18">
        <f>_xll.qlCalendarAdvance(Calendar,T1257,R1258,"f",,Trigger)</f>
        <v>48198</v>
      </c>
      <c r="U1258" s="22" t="e">
        <f>_xll.qlIndexFixing($U$1,S1258,,Trigger)</f>
        <v>#NUM!</v>
      </c>
      <c r="V1258" s="22" t="e">
        <f>_xll.qlIndexFixing($V$1,S1258,,Trigger)</f>
        <v>#NUM!</v>
      </c>
      <c r="W1258" s="27" t="e">
        <f t="shared" si="19"/>
        <v>#NUM!</v>
      </c>
    </row>
    <row r="1259" spans="18:23" x14ac:dyDescent="0.2">
      <c r="R1259" s="17" t="s">
        <v>21</v>
      </c>
      <c r="S1259" s="18">
        <f>_xll.qlCalendarAdvance(Calendar,S1258,R1259,,Trigger)</f>
        <v>48205</v>
      </c>
      <c r="T1259" s="18">
        <f>_xll.qlCalendarAdvance(Calendar,T1258,R1259,"f",,Trigger)</f>
        <v>48205</v>
      </c>
      <c r="U1259" s="22" t="e">
        <f>_xll.qlIndexFixing($U$1,S1259,,Trigger)</f>
        <v>#NUM!</v>
      </c>
      <c r="V1259" s="22" t="e">
        <f>_xll.qlIndexFixing($V$1,S1259,,Trigger)</f>
        <v>#NUM!</v>
      </c>
      <c r="W1259" s="27" t="e">
        <f t="shared" si="19"/>
        <v>#NUM!</v>
      </c>
    </row>
    <row r="1260" spans="18:23" x14ac:dyDescent="0.2">
      <c r="R1260" s="17" t="s">
        <v>21</v>
      </c>
      <c r="S1260" s="18">
        <f>_xll.qlCalendarAdvance(Calendar,S1259,R1260,,Trigger)</f>
        <v>48212</v>
      </c>
      <c r="T1260" s="18">
        <f>_xll.qlCalendarAdvance(Calendar,T1259,R1260,"f",,Trigger)</f>
        <v>48212</v>
      </c>
      <c r="U1260" s="22" t="e">
        <f>_xll.qlIndexFixing($U$1,S1260,,Trigger)</f>
        <v>#NUM!</v>
      </c>
      <c r="V1260" s="22" t="e">
        <f>_xll.qlIndexFixing($V$1,S1260,,Trigger)</f>
        <v>#NUM!</v>
      </c>
      <c r="W1260" s="27" t="e">
        <f t="shared" si="19"/>
        <v>#NUM!</v>
      </c>
    </row>
    <row r="1261" spans="18:23" x14ac:dyDescent="0.2">
      <c r="R1261" s="17" t="s">
        <v>21</v>
      </c>
      <c r="S1261" s="18">
        <f>_xll.qlCalendarAdvance(Calendar,S1260,R1261,,Trigger)</f>
        <v>48219</v>
      </c>
      <c r="T1261" s="18">
        <f>_xll.qlCalendarAdvance(Calendar,T1260,R1261,"f",,Trigger)</f>
        <v>48219</v>
      </c>
      <c r="U1261" s="22" t="e">
        <f>_xll.qlIndexFixing($U$1,S1261,,Trigger)</f>
        <v>#NUM!</v>
      </c>
      <c r="V1261" s="22" t="e">
        <f>_xll.qlIndexFixing($V$1,S1261,,Trigger)</f>
        <v>#NUM!</v>
      </c>
      <c r="W1261" s="27" t="e">
        <f t="shared" si="19"/>
        <v>#NUM!</v>
      </c>
    </row>
    <row r="1262" spans="18:23" x14ac:dyDescent="0.2">
      <c r="R1262" s="17" t="s">
        <v>21</v>
      </c>
      <c r="S1262" s="18">
        <f>_xll.qlCalendarAdvance(Calendar,S1261,R1262,,Trigger)</f>
        <v>48226</v>
      </c>
      <c r="T1262" s="18">
        <f>_xll.qlCalendarAdvance(Calendar,T1261,R1262,"f",,Trigger)</f>
        <v>48226</v>
      </c>
      <c r="U1262" s="22" t="e">
        <f>_xll.qlIndexFixing($U$1,S1262,,Trigger)</f>
        <v>#NUM!</v>
      </c>
      <c r="V1262" s="22" t="e">
        <f>_xll.qlIndexFixing($V$1,S1262,,Trigger)</f>
        <v>#NUM!</v>
      </c>
      <c r="W1262" s="27" t="e">
        <f t="shared" si="19"/>
        <v>#NUM!</v>
      </c>
    </row>
    <row r="1263" spans="18:23" x14ac:dyDescent="0.2">
      <c r="R1263" s="17" t="s">
        <v>21</v>
      </c>
      <c r="S1263" s="18">
        <f>_xll.qlCalendarAdvance(Calendar,S1262,R1263,,Trigger)</f>
        <v>48233</v>
      </c>
      <c r="T1263" s="18">
        <f>_xll.qlCalendarAdvance(Calendar,T1262,R1263,"f",,Trigger)</f>
        <v>48233</v>
      </c>
      <c r="U1263" s="22" t="e">
        <f>_xll.qlIndexFixing($U$1,S1263,,Trigger)</f>
        <v>#NUM!</v>
      </c>
      <c r="V1263" s="22" t="e">
        <f>_xll.qlIndexFixing($V$1,S1263,,Trigger)</f>
        <v>#NUM!</v>
      </c>
      <c r="W1263" s="27" t="e">
        <f t="shared" si="19"/>
        <v>#NUM!</v>
      </c>
    </row>
    <row r="1264" spans="18:23" x14ac:dyDescent="0.2">
      <c r="R1264" s="17" t="s">
        <v>21</v>
      </c>
      <c r="S1264" s="18">
        <f>_xll.qlCalendarAdvance(Calendar,S1263,R1264,,Trigger)</f>
        <v>48240</v>
      </c>
      <c r="T1264" s="18">
        <f>_xll.qlCalendarAdvance(Calendar,T1263,R1264,"f",,Trigger)</f>
        <v>48240</v>
      </c>
      <c r="U1264" s="22" t="e">
        <f>_xll.qlIndexFixing($U$1,S1264,,Trigger)</f>
        <v>#NUM!</v>
      </c>
      <c r="V1264" s="22" t="e">
        <f>_xll.qlIndexFixing($V$1,S1264,,Trigger)</f>
        <v>#NUM!</v>
      </c>
      <c r="W1264" s="27" t="e">
        <f t="shared" si="19"/>
        <v>#NUM!</v>
      </c>
    </row>
    <row r="1265" spans="18:23" x14ac:dyDescent="0.2">
      <c r="R1265" s="17" t="s">
        <v>21</v>
      </c>
      <c r="S1265" s="18">
        <f>_xll.qlCalendarAdvance(Calendar,S1264,R1265,,Trigger)</f>
        <v>48247</v>
      </c>
      <c r="T1265" s="18">
        <f>_xll.qlCalendarAdvance(Calendar,T1264,R1265,"f",,Trigger)</f>
        <v>48247</v>
      </c>
      <c r="U1265" s="22" t="e">
        <f>_xll.qlIndexFixing($U$1,S1265,,Trigger)</f>
        <v>#NUM!</v>
      </c>
      <c r="V1265" s="22" t="e">
        <f>_xll.qlIndexFixing($V$1,S1265,,Trigger)</f>
        <v>#NUM!</v>
      </c>
      <c r="W1265" s="27" t="e">
        <f t="shared" si="19"/>
        <v>#NUM!</v>
      </c>
    </row>
    <row r="1266" spans="18:23" x14ac:dyDescent="0.2">
      <c r="R1266" s="17" t="s">
        <v>21</v>
      </c>
      <c r="S1266" s="18">
        <f>_xll.qlCalendarAdvance(Calendar,S1265,R1266,,Trigger)</f>
        <v>48254</v>
      </c>
      <c r="T1266" s="18">
        <f>_xll.qlCalendarAdvance(Calendar,T1265,R1266,"f",,Trigger)</f>
        <v>48254</v>
      </c>
      <c r="U1266" s="22" t="e">
        <f>_xll.qlIndexFixing($U$1,S1266,,Trigger)</f>
        <v>#NUM!</v>
      </c>
      <c r="V1266" s="22" t="e">
        <f>_xll.qlIndexFixing($V$1,S1266,,Trigger)</f>
        <v>#NUM!</v>
      </c>
      <c r="W1266" s="27" t="e">
        <f t="shared" si="19"/>
        <v>#NUM!</v>
      </c>
    </row>
    <row r="1267" spans="18:23" x14ac:dyDescent="0.2">
      <c r="R1267" s="17" t="s">
        <v>21</v>
      </c>
      <c r="S1267" s="18">
        <f>_xll.qlCalendarAdvance(Calendar,S1266,R1267,,Trigger)</f>
        <v>48261</v>
      </c>
      <c r="T1267" s="18">
        <f>_xll.qlCalendarAdvance(Calendar,T1266,R1267,"f",,Trigger)</f>
        <v>48261</v>
      </c>
      <c r="U1267" s="22" t="e">
        <f>_xll.qlIndexFixing($U$1,S1267,,Trigger)</f>
        <v>#NUM!</v>
      </c>
      <c r="V1267" s="22" t="e">
        <f>_xll.qlIndexFixing($V$1,S1267,,Trigger)</f>
        <v>#NUM!</v>
      </c>
      <c r="W1267" s="27" t="e">
        <f t="shared" si="19"/>
        <v>#NUM!</v>
      </c>
    </row>
    <row r="1268" spans="18:23" x14ac:dyDescent="0.2">
      <c r="R1268" s="17" t="s">
        <v>21</v>
      </c>
      <c r="S1268" s="18">
        <f>_xll.qlCalendarAdvance(Calendar,S1267,R1268,,Trigger)</f>
        <v>48268</v>
      </c>
      <c r="T1268" s="18">
        <f>_xll.qlCalendarAdvance(Calendar,T1267,R1268,"f",,Trigger)</f>
        <v>48268</v>
      </c>
      <c r="U1268" s="22" t="e">
        <f>_xll.qlIndexFixing($U$1,S1268,,Trigger)</f>
        <v>#NUM!</v>
      </c>
      <c r="V1268" s="22" t="e">
        <f>_xll.qlIndexFixing($V$1,S1268,,Trigger)</f>
        <v>#NUM!</v>
      </c>
      <c r="W1268" s="27" t="e">
        <f t="shared" si="19"/>
        <v>#NUM!</v>
      </c>
    </row>
    <row r="1269" spans="18:23" x14ac:dyDescent="0.2">
      <c r="R1269" s="17" t="s">
        <v>21</v>
      </c>
      <c r="S1269" s="18">
        <f>_xll.qlCalendarAdvance(Calendar,S1268,R1269,,Trigger)</f>
        <v>48275</v>
      </c>
      <c r="T1269" s="18">
        <f>_xll.qlCalendarAdvance(Calendar,T1268,R1269,"f",,Trigger)</f>
        <v>48275</v>
      </c>
      <c r="U1269" s="22" t="e">
        <f>_xll.qlIndexFixing($U$1,S1269,,Trigger)</f>
        <v>#NUM!</v>
      </c>
      <c r="V1269" s="22" t="e">
        <f>_xll.qlIndexFixing($V$1,S1269,,Trigger)</f>
        <v>#NUM!</v>
      </c>
      <c r="W1269" s="27" t="e">
        <f t="shared" si="19"/>
        <v>#NUM!</v>
      </c>
    </row>
    <row r="1270" spans="18:23" x14ac:dyDescent="0.2">
      <c r="R1270" s="17" t="s">
        <v>21</v>
      </c>
      <c r="S1270" s="18">
        <f>_xll.qlCalendarAdvance(Calendar,S1269,R1270,,Trigger)</f>
        <v>48282</v>
      </c>
      <c r="T1270" s="18">
        <f>_xll.qlCalendarAdvance(Calendar,T1269,R1270,"f",,Trigger)</f>
        <v>48282</v>
      </c>
      <c r="U1270" s="22" t="e">
        <f>_xll.qlIndexFixing($U$1,S1270,,Trigger)</f>
        <v>#NUM!</v>
      </c>
      <c r="V1270" s="22" t="e">
        <f>_xll.qlIndexFixing($V$1,S1270,,Trigger)</f>
        <v>#NUM!</v>
      </c>
      <c r="W1270" s="27" t="e">
        <f t="shared" si="19"/>
        <v>#NUM!</v>
      </c>
    </row>
    <row r="1271" spans="18:23" x14ac:dyDescent="0.2">
      <c r="R1271" s="17" t="s">
        <v>21</v>
      </c>
      <c r="S1271" s="18">
        <f>_xll.qlCalendarAdvance(Calendar,S1270,R1271,,Trigger)</f>
        <v>48289</v>
      </c>
      <c r="T1271" s="18">
        <f>_xll.qlCalendarAdvance(Calendar,T1270,R1271,"f",,Trigger)</f>
        <v>48289</v>
      </c>
      <c r="U1271" s="22" t="e">
        <f>_xll.qlIndexFixing($U$1,S1271,,Trigger)</f>
        <v>#NUM!</v>
      </c>
      <c r="V1271" s="22" t="e">
        <f>_xll.qlIndexFixing($V$1,S1271,,Trigger)</f>
        <v>#NUM!</v>
      </c>
      <c r="W1271" s="27" t="e">
        <f t="shared" si="19"/>
        <v>#NUM!</v>
      </c>
    </row>
    <row r="1272" spans="18:23" x14ac:dyDescent="0.2">
      <c r="R1272" s="17" t="s">
        <v>21</v>
      </c>
      <c r="S1272" s="18">
        <f>_xll.qlCalendarAdvance(Calendar,S1271,R1272,,Trigger)</f>
        <v>48296</v>
      </c>
      <c r="T1272" s="18">
        <f>_xll.qlCalendarAdvance(Calendar,T1271,R1272,"f",,Trigger)</f>
        <v>48296</v>
      </c>
      <c r="U1272" s="22" t="e">
        <f>_xll.qlIndexFixing($U$1,S1272,,Trigger)</f>
        <v>#NUM!</v>
      </c>
      <c r="V1272" s="22" t="e">
        <f>_xll.qlIndexFixing($V$1,S1272,,Trigger)</f>
        <v>#NUM!</v>
      </c>
      <c r="W1272" s="27" t="e">
        <f t="shared" si="19"/>
        <v>#NUM!</v>
      </c>
    </row>
    <row r="1273" spans="18:23" x14ac:dyDescent="0.2">
      <c r="R1273" s="17" t="s">
        <v>21</v>
      </c>
      <c r="S1273" s="18">
        <f>_xll.qlCalendarAdvance(Calendar,S1272,R1273,,Trigger)</f>
        <v>48303</v>
      </c>
      <c r="T1273" s="18">
        <f>_xll.qlCalendarAdvance(Calendar,T1272,R1273,"f",,Trigger)</f>
        <v>48303</v>
      </c>
      <c r="U1273" s="22" t="e">
        <f>_xll.qlIndexFixing($U$1,S1273,,Trigger)</f>
        <v>#NUM!</v>
      </c>
      <c r="V1273" s="22" t="e">
        <f>_xll.qlIndexFixing($V$1,S1273,,Trigger)</f>
        <v>#NUM!</v>
      </c>
      <c r="W1273" s="27" t="e">
        <f t="shared" si="19"/>
        <v>#NUM!</v>
      </c>
    </row>
    <row r="1274" spans="18:23" x14ac:dyDescent="0.2">
      <c r="R1274" s="17" t="s">
        <v>21</v>
      </c>
      <c r="S1274" s="18">
        <f>_xll.qlCalendarAdvance(Calendar,S1273,R1274,,Trigger)</f>
        <v>48310</v>
      </c>
      <c r="T1274" s="18">
        <f>_xll.qlCalendarAdvance(Calendar,T1273,R1274,"f",,Trigger)</f>
        <v>48310</v>
      </c>
      <c r="U1274" s="22" t="e">
        <f>_xll.qlIndexFixing($U$1,S1274,,Trigger)</f>
        <v>#NUM!</v>
      </c>
      <c r="V1274" s="22" t="e">
        <f>_xll.qlIndexFixing($V$1,S1274,,Trigger)</f>
        <v>#NUM!</v>
      </c>
      <c r="W1274" s="27" t="e">
        <f t="shared" si="19"/>
        <v>#NUM!</v>
      </c>
    </row>
    <row r="1275" spans="18:23" x14ac:dyDescent="0.2">
      <c r="R1275" s="17" t="s">
        <v>21</v>
      </c>
      <c r="S1275" s="18">
        <f>_xll.qlCalendarAdvance(Calendar,S1274,R1275,,Trigger)</f>
        <v>48317</v>
      </c>
      <c r="T1275" s="18">
        <f>_xll.qlCalendarAdvance(Calendar,T1274,R1275,"f",,Trigger)</f>
        <v>48317</v>
      </c>
      <c r="U1275" s="22" t="e">
        <f>_xll.qlIndexFixing($U$1,S1275,,Trigger)</f>
        <v>#NUM!</v>
      </c>
      <c r="V1275" s="22" t="e">
        <f>_xll.qlIndexFixing($V$1,S1275,,Trigger)</f>
        <v>#NUM!</v>
      </c>
      <c r="W1275" s="27" t="e">
        <f t="shared" si="19"/>
        <v>#NUM!</v>
      </c>
    </row>
    <row r="1276" spans="18:23" x14ac:dyDescent="0.2">
      <c r="R1276" s="17" t="s">
        <v>21</v>
      </c>
      <c r="S1276" s="18">
        <f>_xll.qlCalendarAdvance(Calendar,S1275,R1276,,Trigger)</f>
        <v>48324</v>
      </c>
      <c r="T1276" s="18">
        <f>_xll.qlCalendarAdvance(Calendar,T1275,R1276,"f",,Trigger)</f>
        <v>48324</v>
      </c>
      <c r="U1276" s="22" t="e">
        <f>_xll.qlIndexFixing($U$1,S1276,,Trigger)</f>
        <v>#NUM!</v>
      </c>
      <c r="V1276" s="22" t="e">
        <f>_xll.qlIndexFixing($V$1,S1276,,Trigger)</f>
        <v>#NUM!</v>
      </c>
      <c r="W1276" s="27" t="e">
        <f t="shared" si="19"/>
        <v>#NUM!</v>
      </c>
    </row>
    <row r="1277" spans="18:23" x14ac:dyDescent="0.2">
      <c r="R1277" s="17" t="s">
        <v>21</v>
      </c>
      <c r="S1277" s="18">
        <f>_xll.qlCalendarAdvance(Calendar,S1276,R1277,,Trigger)</f>
        <v>48331</v>
      </c>
      <c r="T1277" s="18">
        <f>_xll.qlCalendarAdvance(Calendar,T1276,R1277,"f",,Trigger)</f>
        <v>48331</v>
      </c>
      <c r="U1277" s="22" t="e">
        <f>_xll.qlIndexFixing($U$1,S1277,,Trigger)</f>
        <v>#NUM!</v>
      </c>
      <c r="V1277" s="22" t="e">
        <f>_xll.qlIndexFixing($V$1,S1277,,Trigger)</f>
        <v>#NUM!</v>
      </c>
      <c r="W1277" s="27" t="e">
        <f t="shared" si="19"/>
        <v>#NUM!</v>
      </c>
    </row>
    <row r="1278" spans="18:23" x14ac:dyDescent="0.2">
      <c r="R1278" s="17" t="s">
        <v>21</v>
      </c>
      <c r="S1278" s="18">
        <f>_xll.qlCalendarAdvance(Calendar,S1277,R1278,,Trigger)</f>
        <v>48338</v>
      </c>
      <c r="T1278" s="18">
        <f>_xll.qlCalendarAdvance(Calendar,T1277,R1278,"f",,Trigger)</f>
        <v>48338</v>
      </c>
      <c r="U1278" s="22" t="e">
        <f>_xll.qlIndexFixing($U$1,S1278,,Trigger)</f>
        <v>#NUM!</v>
      </c>
      <c r="V1278" s="22" t="e">
        <f>_xll.qlIndexFixing($V$1,S1278,,Trigger)</f>
        <v>#NUM!</v>
      </c>
      <c r="W1278" s="27" t="e">
        <f t="shared" si="19"/>
        <v>#NUM!</v>
      </c>
    </row>
    <row r="1279" spans="18:23" x14ac:dyDescent="0.2">
      <c r="R1279" s="17" t="s">
        <v>21</v>
      </c>
      <c r="S1279" s="18">
        <f>_xll.qlCalendarAdvance(Calendar,S1278,R1279,,Trigger)</f>
        <v>48345</v>
      </c>
      <c r="T1279" s="18">
        <f>_xll.qlCalendarAdvance(Calendar,T1278,R1279,"f",,Trigger)</f>
        <v>48345</v>
      </c>
      <c r="U1279" s="22" t="e">
        <f>_xll.qlIndexFixing($U$1,S1279,,Trigger)</f>
        <v>#NUM!</v>
      </c>
      <c r="V1279" s="22" t="e">
        <f>_xll.qlIndexFixing($V$1,S1279,,Trigger)</f>
        <v>#NUM!</v>
      </c>
      <c r="W1279" s="27" t="e">
        <f t="shared" si="19"/>
        <v>#NUM!</v>
      </c>
    </row>
    <row r="1280" spans="18:23" x14ac:dyDescent="0.2">
      <c r="R1280" s="17" t="s">
        <v>21</v>
      </c>
      <c r="S1280" s="18">
        <f>_xll.qlCalendarAdvance(Calendar,S1279,R1280,,Trigger)</f>
        <v>48352</v>
      </c>
      <c r="T1280" s="18">
        <f>_xll.qlCalendarAdvance(Calendar,T1279,R1280,"f",,Trigger)</f>
        <v>48352</v>
      </c>
      <c r="U1280" s="22" t="e">
        <f>_xll.qlIndexFixing($U$1,S1280,,Trigger)</f>
        <v>#NUM!</v>
      </c>
      <c r="V1280" s="22" t="e">
        <f>_xll.qlIndexFixing($V$1,S1280,,Trigger)</f>
        <v>#NUM!</v>
      </c>
      <c r="W1280" s="27" t="e">
        <f t="shared" si="19"/>
        <v>#NUM!</v>
      </c>
    </row>
    <row r="1281" spans="18:23" x14ac:dyDescent="0.2">
      <c r="R1281" s="17" t="s">
        <v>21</v>
      </c>
      <c r="S1281" s="18">
        <f>_xll.qlCalendarAdvance(Calendar,S1280,R1281,,Trigger)</f>
        <v>48359</v>
      </c>
      <c r="T1281" s="18">
        <f>_xll.qlCalendarAdvance(Calendar,T1280,R1281,"f",,Trigger)</f>
        <v>48359</v>
      </c>
      <c r="U1281" s="22" t="e">
        <f>_xll.qlIndexFixing($U$1,S1281,,Trigger)</f>
        <v>#NUM!</v>
      </c>
      <c r="V1281" s="22" t="e">
        <f>_xll.qlIndexFixing($V$1,S1281,,Trigger)</f>
        <v>#NUM!</v>
      </c>
      <c r="W1281" s="27" t="e">
        <f t="shared" si="19"/>
        <v>#NUM!</v>
      </c>
    </row>
    <row r="1282" spans="18:23" x14ac:dyDescent="0.2">
      <c r="R1282" s="17" t="s">
        <v>21</v>
      </c>
      <c r="S1282" s="18">
        <f>_xll.qlCalendarAdvance(Calendar,S1281,R1282,,Trigger)</f>
        <v>48366</v>
      </c>
      <c r="T1282" s="18">
        <f>_xll.qlCalendarAdvance(Calendar,T1281,R1282,"f",,Trigger)</f>
        <v>48366</v>
      </c>
      <c r="U1282" s="22" t="e">
        <f>_xll.qlIndexFixing($U$1,S1282,,Trigger)</f>
        <v>#NUM!</v>
      </c>
      <c r="V1282" s="22" t="e">
        <f>_xll.qlIndexFixing($V$1,S1282,,Trigger)</f>
        <v>#NUM!</v>
      </c>
      <c r="W1282" s="27" t="e">
        <f t="shared" si="19"/>
        <v>#NUM!</v>
      </c>
    </row>
    <row r="1283" spans="18:23" x14ac:dyDescent="0.2">
      <c r="R1283" s="17" t="s">
        <v>21</v>
      </c>
      <c r="S1283" s="18">
        <f>_xll.qlCalendarAdvance(Calendar,S1282,R1283,,Trigger)</f>
        <v>48373</v>
      </c>
      <c r="T1283" s="18">
        <f>_xll.qlCalendarAdvance(Calendar,T1282,R1283,"f",,Trigger)</f>
        <v>48373</v>
      </c>
      <c r="U1283" s="22" t="e">
        <f>_xll.qlIndexFixing($U$1,S1283,,Trigger)</f>
        <v>#NUM!</v>
      </c>
      <c r="V1283" s="22" t="e">
        <f>_xll.qlIndexFixing($V$1,S1283,,Trigger)</f>
        <v>#NUM!</v>
      </c>
      <c r="W1283" s="27" t="e">
        <f t="shared" si="19"/>
        <v>#NUM!</v>
      </c>
    </row>
    <row r="1284" spans="18:23" x14ac:dyDescent="0.2">
      <c r="R1284" s="17" t="s">
        <v>21</v>
      </c>
      <c r="S1284" s="18">
        <f>_xll.qlCalendarAdvance(Calendar,S1283,R1284,,Trigger)</f>
        <v>48380</v>
      </c>
      <c r="T1284" s="18">
        <f>_xll.qlCalendarAdvance(Calendar,T1283,R1284,"f",,Trigger)</f>
        <v>48380</v>
      </c>
      <c r="U1284" s="22" t="e">
        <f>_xll.qlIndexFixing($U$1,S1284,,Trigger)</f>
        <v>#NUM!</v>
      </c>
      <c r="V1284" s="22" t="e">
        <f>_xll.qlIndexFixing($V$1,S1284,,Trigger)</f>
        <v>#NUM!</v>
      </c>
      <c r="W1284" s="27" t="e">
        <f t="shared" ref="W1284:W1347" si="20">(U1284-V1284)*10000</f>
        <v>#NUM!</v>
      </c>
    </row>
    <row r="1285" spans="18:23" x14ac:dyDescent="0.2">
      <c r="R1285" s="17" t="s">
        <v>21</v>
      </c>
      <c r="S1285" s="18">
        <f>_xll.qlCalendarAdvance(Calendar,S1284,R1285,,Trigger)</f>
        <v>48387</v>
      </c>
      <c r="T1285" s="18">
        <f>_xll.qlCalendarAdvance(Calendar,T1284,R1285,"f",,Trigger)</f>
        <v>48387</v>
      </c>
      <c r="U1285" s="22" t="e">
        <f>_xll.qlIndexFixing($U$1,S1285,,Trigger)</f>
        <v>#NUM!</v>
      </c>
      <c r="V1285" s="22" t="e">
        <f>_xll.qlIndexFixing($V$1,S1285,,Trigger)</f>
        <v>#NUM!</v>
      </c>
      <c r="W1285" s="27" t="e">
        <f t="shared" si="20"/>
        <v>#NUM!</v>
      </c>
    </row>
    <row r="1286" spans="18:23" x14ac:dyDescent="0.2">
      <c r="R1286" s="17" t="s">
        <v>21</v>
      </c>
      <c r="S1286" s="18">
        <f>_xll.qlCalendarAdvance(Calendar,S1285,R1286,,Trigger)</f>
        <v>48394</v>
      </c>
      <c r="T1286" s="18">
        <f>_xll.qlCalendarAdvance(Calendar,T1285,R1286,"f",,Trigger)</f>
        <v>48394</v>
      </c>
      <c r="U1286" s="22" t="e">
        <f>_xll.qlIndexFixing($U$1,S1286,,Trigger)</f>
        <v>#NUM!</v>
      </c>
      <c r="V1286" s="22" t="e">
        <f>_xll.qlIndexFixing($V$1,S1286,,Trigger)</f>
        <v>#NUM!</v>
      </c>
      <c r="W1286" s="27" t="e">
        <f t="shared" si="20"/>
        <v>#NUM!</v>
      </c>
    </row>
    <row r="1287" spans="18:23" x14ac:dyDescent="0.2">
      <c r="R1287" s="17" t="s">
        <v>21</v>
      </c>
      <c r="S1287" s="18">
        <f>_xll.qlCalendarAdvance(Calendar,S1286,R1287,,Trigger)</f>
        <v>48401</v>
      </c>
      <c r="T1287" s="18">
        <f>_xll.qlCalendarAdvance(Calendar,T1286,R1287,"f",,Trigger)</f>
        <v>48401</v>
      </c>
      <c r="U1287" s="22" t="e">
        <f>_xll.qlIndexFixing($U$1,S1287,,Trigger)</f>
        <v>#NUM!</v>
      </c>
      <c r="V1287" s="22" t="e">
        <f>_xll.qlIndexFixing($V$1,S1287,,Trigger)</f>
        <v>#NUM!</v>
      </c>
      <c r="W1287" s="27" t="e">
        <f t="shared" si="20"/>
        <v>#NUM!</v>
      </c>
    </row>
    <row r="1288" spans="18:23" x14ac:dyDescent="0.2">
      <c r="R1288" s="17" t="s">
        <v>21</v>
      </c>
      <c r="S1288" s="18">
        <f>_xll.qlCalendarAdvance(Calendar,S1287,R1288,,Trigger)</f>
        <v>48408</v>
      </c>
      <c r="T1288" s="18">
        <f>_xll.qlCalendarAdvance(Calendar,T1287,R1288,"f",,Trigger)</f>
        <v>48408</v>
      </c>
      <c r="U1288" s="22" t="e">
        <f>_xll.qlIndexFixing($U$1,S1288,,Trigger)</f>
        <v>#NUM!</v>
      </c>
      <c r="V1288" s="22" t="e">
        <f>_xll.qlIndexFixing($V$1,S1288,,Trigger)</f>
        <v>#NUM!</v>
      </c>
      <c r="W1288" s="27" t="e">
        <f t="shared" si="20"/>
        <v>#NUM!</v>
      </c>
    </row>
    <row r="1289" spans="18:23" x14ac:dyDescent="0.2">
      <c r="R1289" s="17" t="s">
        <v>21</v>
      </c>
      <c r="S1289" s="18">
        <f>_xll.qlCalendarAdvance(Calendar,S1288,R1289,,Trigger)</f>
        <v>48415</v>
      </c>
      <c r="T1289" s="18">
        <f>_xll.qlCalendarAdvance(Calendar,T1288,R1289,"f",,Trigger)</f>
        <v>48415</v>
      </c>
      <c r="U1289" s="22" t="e">
        <f>_xll.qlIndexFixing($U$1,S1289,,Trigger)</f>
        <v>#NUM!</v>
      </c>
      <c r="V1289" s="22" t="e">
        <f>_xll.qlIndexFixing($V$1,S1289,,Trigger)</f>
        <v>#NUM!</v>
      </c>
      <c r="W1289" s="27" t="e">
        <f t="shared" si="20"/>
        <v>#NUM!</v>
      </c>
    </row>
    <row r="1290" spans="18:23" x14ac:dyDescent="0.2">
      <c r="R1290" s="17" t="s">
        <v>21</v>
      </c>
      <c r="S1290" s="18">
        <f>_xll.qlCalendarAdvance(Calendar,S1289,R1290,,Trigger)</f>
        <v>48422</v>
      </c>
      <c r="T1290" s="18">
        <f>_xll.qlCalendarAdvance(Calendar,T1289,R1290,"f",,Trigger)</f>
        <v>48422</v>
      </c>
      <c r="U1290" s="22" t="e">
        <f>_xll.qlIndexFixing($U$1,S1290,,Trigger)</f>
        <v>#NUM!</v>
      </c>
      <c r="V1290" s="22" t="e">
        <f>_xll.qlIndexFixing($V$1,S1290,,Trigger)</f>
        <v>#NUM!</v>
      </c>
      <c r="W1290" s="27" t="e">
        <f t="shared" si="20"/>
        <v>#NUM!</v>
      </c>
    </row>
    <row r="1291" spans="18:23" x14ac:dyDescent="0.2">
      <c r="R1291" s="17" t="s">
        <v>21</v>
      </c>
      <c r="S1291" s="18">
        <f>_xll.qlCalendarAdvance(Calendar,S1290,R1291,,Trigger)</f>
        <v>48429</v>
      </c>
      <c r="T1291" s="18">
        <f>_xll.qlCalendarAdvance(Calendar,T1290,R1291,"f",,Trigger)</f>
        <v>48429</v>
      </c>
      <c r="U1291" s="22" t="e">
        <f>_xll.qlIndexFixing($U$1,S1291,,Trigger)</f>
        <v>#NUM!</v>
      </c>
      <c r="V1291" s="22" t="e">
        <f>_xll.qlIndexFixing($V$1,S1291,,Trigger)</f>
        <v>#NUM!</v>
      </c>
      <c r="W1291" s="27" t="e">
        <f t="shared" si="20"/>
        <v>#NUM!</v>
      </c>
    </row>
    <row r="1292" spans="18:23" x14ac:dyDescent="0.2">
      <c r="R1292" s="17" t="s">
        <v>21</v>
      </c>
      <c r="S1292" s="18">
        <f>_xll.qlCalendarAdvance(Calendar,S1291,R1292,,Trigger)</f>
        <v>48436</v>
      </c>
      <c r="T1292" s="18">
        <f>_xll.qlCalendarAdvance(Calendar,T1291,R1292,"f",,Trigger)</f>
        <v>48436</v>
      </c>
      <c r="U1292" s="22" t="e">
        <f>_xll.qlIndexFixing($U$1,S1292,,Trigger)</f>
        <v>#NUM!</v>
      </c>
      <c r="V1292" s="22" t="e">
        <f>_xll.qlIndexFixing($V$1,S1292,,Trigger)</f>
        <v>#NUM!</v>
      </c>
      <c r="W1292" s="27" t="e">
        <f t="shared" si="20"/>
        <v>#NUM!</v>
      </c>
    </row>
    <row r="1293" spans="18:23" x14ac:dyDescent="0.2">
      <c r="R1293" s="17" t="s">
        <v>21</v>
      </c>
      <c r="S1293" s="18">
        <f>_xll.qlCalendarAdvance(Calendar,S1292,R1293,,Trigger)</f>
        <v>48443</v>
      </c>
      <c r="T1293" s="18">
        <f>_xll.qlCalendarAdvance(Calendar,T1292,R1293,"f",,Trigger)</f>
        <v>48443</v>
      </c>
      <c r="U1293" s="22" t="e">
        <f>_xll.qlIndexFixing($U$1,S1293,,Trigger)</f>
        <v>#NUM!</v>
      </c>
      <c r="V1293" s="22" t="e">
        <f>_xll.qlIndexFixing($V$1,S1293,,Trigger)</f>
        <v>#NUM!</v>
      </c>
      <c r="W1293" s="27" t="e">
        <f t="shared" si="20"/>
        <v>#NUM!</v>
      </c>
    </row>
    <row r="1294" spans="18:23" x14ac:dyDescent="0.2">
      <c r="R1294" s="17" t="s">
        <v>21</v>
      </c>
      <c r="S1294" s="18">
        <f>_xll.qlCalendarAdvance(Calendar,S1293,R1294,,Trigger)</f>
        <v>48450</v>
      </c>
      <c r="T1294" s="18">
        <f>_xll.qlCalendarAdvance(Calendar,T1293,R1294,"f",,Trigger)</f>
        <v>48450</v>
      </c>
      <c r="U1294" s="22" t="e">
        <f>_xll.qlIndexFixing($U$1,S1294,,Trigger)</f>
        <v>#NUM!</v>
      </c>
      <c r="V1294" s="22" t="e">
        <f>_xll.qlIndexFixing($V$1,S1294,,Trigger)</f>
        <v>#NUM!</v>
      </c>
      <c r="W1294" s="27" t="e">
        <f t="shared" si="20"/>
        <v>#NUM!</v>
      </c>
    </row>
    <row r="1295" spans="18:23" x14ac:dyDescent="0.2">
      <c r="R1295" s="17" t="s">
        <v>21</v>
      </c>
      <c r="S1295" s="18">
        <f>_xll.qlCalendarAdvance(Calendar,S1294,R1295,,Trigger)</f>
        <v>48457</v>
      </c>
      <c r="T1295" s="18">
        <f>_xll.qlCalendarAdvance(Calendar,T1294,R1295,"f",,Trigger)</f>
        <v>48457</v>
      </c>
      <c r="U1295" s="22" t="e">
        <f>_xll.qlIndexFixing($U$1,S1295,,Trigger)</f>
        <v>#NUM!</v>
      </c>
      <c r="V1295" s="22" t="e">
        <f>_xll.qlIndexFixing($V$1,S1295,,Trigger)</f>
        <v>#NUM!</v>
      </c>
      <c r="W1295" s="27" t="e">
        <f t="shared" si="20"/>
        <v>#NUM!</v>
      </c>
    </row>
    <row r="1296" spans="18:23" x14ac:dyDescent="0.2">
      <c r="R1296" s="17" t="s">
        <v>21</v>
      </c>
      <c r="S1296" s="18">
        <f>_xll.qlCalendarAdvance(Calendar,S1295,R1296,,Trigger)</f>
        <v>48464</v>
      </c>
      <c r="T1296" s="18">
        <f>_xll.qlCalendarAdvance(Calendar,T1295,R1296,"f",,Trigger)</f>
        <v>48464</v>
      </c>
      <c r="U1296" s="22" t="e">
        <f>_xll.qlIndexFixing($U$1,S1296,,Trigger)</f>
        <v>#NUM!</v>
      </c>
      <c r="V1296" s="22" t="e">
        <f>_xll.qlIndexFixing($V$1,S1296,,Trigger)</f>
        <v>#NUM!</v>
      </c>
      <c r="W1296" s="27" t="e">
        <f t="shared" si="20"/>
        <v>#NUM!</v>
      </c>
    </row>
    <row r="1297" spans="18:23" x14ac:dyDescent="0.2">
      <c r="R1297" s="17" t="s">
        <v>21</v>
      </c>
      <c r="S1297" s="18">
        <f>_xll.qlCalendarAdvance(Calendar,S1296,R1297,,Trigger)</f>
        <v>48471</v>
      </c>
      <c r="T1297" s="18">
        <f>_xll.qlCalendarAdvance(Calendar,T1296,R1297,"f",,Trigger)</f>
        <v>48471</v>
      </c>
      <c r="U1297" s="22" t="e">
        <f>_xll.qlIndexFixing($U$1,S1297,,Trigger)</f>
        <v>#NUM!</v>
      </c>
      <c r="V1297" s="22" t="e">
        <f>_xll.qlIndexFixing($V$1,S1297,,Trigger)</f>
        <v>#NUM!</v>
      </c>
      <c r="W1297" s="27" t="e">
        <f t="shared" si="20"/>
        <v>#NUM!</v>
      </c>
    </row>
    <row r="1298" spans="18:23" x14ac:dyDescent="0.2">
      <c r="R1298" s="17" t="s">
        <v>21</v>
      </c>
      <c r="S1298" s="18">
        <f>_xll.qlCalendarAdvance(Calendar,S1297,R1298,,Trigger)</f>
        <v>48478</v>
      </c>
      <c r="T1298" s="18">
        <f>_xll.qlCalendarAdvance(Calendar,T1297,R1298,"f",,Trigger)</f>
        <v>48478</v>
      </c>
      <c r="U1298" s="22" t="e">
        <f>_xll.qlIndexFixing($U$1,S1298,,Trigger)</f>
        <v>#NUM!</v>
      </c>
      <c r="V1298" s="22" t="e">
        <f>_xll.qlIndexFixing($V$1,S1298,,Trigger)</f>
        <v>#NUM!</v>
      </c>
      <c r="W1298" s="27" t="e">
        <f t="shared" si="20"/>
        <v>#NUM!</v>
      </c>
    </row>
    <row r="1299" spans="18:23" x14ac:dyDescent="0.2">
      <c r="R1299" s="17" t="s">
        <v>21</v>
      </c>
      <c r="S1299" s="18">
        <f>_xll.qlCalendarAdvance(Calendar,S1298,R1299,,Trigger)</f>
        <v>48485</v>
      </c>
      <c r="T1299" s="18">
        <f>_xll.qlCalendarAdvance(Calendar,T1298,R1299,"f",,Trigger)</f>
        <v>48485</v>
      </c>
      <c r="U1299" s="22" t="e">
        <f>_xll.qlIndexFixing($U$1,S1299,,Trigger)</f>
        <v>#NUM!</v>
      </c>
      <c r="V1299" s="22" t="e">
        <f>_xll.qlIndexFixing($V$1,S1299,,Trigger)</f>
        <v>#NUM!</v>
      </c>
      <c r="W1299" s="27" t="e">
        <f t="shared" si="20"/>
        <v>#NUM!</v>
      </c>
    </row>
    <row r="1300" spans="18:23" x14ac:dyDescent="0.2">
      <c r="R1300" s="17" t="s">
        <v>21</v>
      </c>
      <c r="S1300" s="18">
        <f>_xll.qlCalendarAdvance(Calendar,S1299,R1300,,Trigger)</f>
        <v>48492</v>
      </c>
      <c r="T1300" s="18">
        <f>_xll.qlCalendarAdvance(Calendar,T1299,R1300,"f",,Trigger)</f>
        <v>48492</v>
      </c>
      <c r="U1300" s="22" t="e">
        <f>_xll.qlIndexFixing($U$1,S1300,,Trigger)</f>
        <v>#NUM!</v>
      </c>
      <c r="V1300" s="22" t="e">
        <f>_xll.qlIndexFixing($V$1,S1300,,Trigger)</f>
        <v>#NUM!</v>
      </c>
      <c r="W1300" s="27" t="e">
        <f t="shared" si="20"/>
        <v>#NUM!</v>
      </c>
    </row>
    <row r="1301" spans="18:23" x14ac:dyDescent="0.2">
      <c r="R1301" s="17" t="s">
        <v>21</v>
      </c>
      <c r="S1301" s="18">
        <f>_xll.qlCalendarAdvance(Calendar,S1300,R1301,,Trigger)</f>
        <v>48499</v>
      </c>
      <c r="T1301" s="18">
        <f>_xll.qlCalendarAdvance(Calendar,T1300,R1301,"f",,Trigger)</f>
        <v>48499</v>
      </c>
      <c r="U1301" s="22" t="e">
        <f>_xll.qlIndexFixing($U$1,S1301,,Trigger)</f>
        <v>#NUM!</v>
      </c>
      <c r="V1301" s="22" t="e">
        <f>_xll.qlIndexFixing($V$1,S1301,,Trigger)</f>
        <v>#NUM!</v>
      </c>
      <c r="W1301" s="27" t="e">
        <f t="shared" si="20"/>
        <v>#NUM!</v>
      </c>
    </row>
    <row r="1302" spans="18:23" x14ac:dyDescent="0.2">
      <c r="R1302" s="17" t="s">
        <v>21</v>
      </c>
      <c r="S1302" s="18">
        <f>_xll.qlCalendarAdvance(Calendar,S1301,R1302,,Trigger)</f>
        <v>48506</v>
      </c>
      <c r="T1302" s="18">
        <f>_xll.qlCalendarAdvance(Calendar,T1301,R1302,"f",,Trigger)</f>
        <v>48506</v>
      </c>
      <c r="U1302" s="22" t="e">
        <f>_xll.qlIndexFixing($U$1,S1302,,Trigger)</f>
        <v>#NUM!</v>
      </c>
      <c r="V1302" s="22" t="e">
        <f>_xll.qlIndexFixing($V$1,S1302,,Trigger)</f>
        <v>#NUM!</v>
      </c>
      <c r="W1302" s="27" t="e">
        <f t="shared" si="20"/>
        <v>#NUM!</v>
      </c>
    </row>
    <row r="1303" spans="18:23" x14ac:dyDescent="0.2">
      <c r="R1303" s="17" t="s">
        <v>21</v>
      </c>
      <c r="S1303" s="18">
        <f>_xll.qlCalendarAdvance(Calendar,S1302,R1303,,Trigger)</f>
        <v>48513</v>
      </c>
      <c r="T1303" s="18">
        <f>_xll.qlCalendarAdvance(Calendar,T1302,R1303,"f",,Trigger)</f>
        <v>48513</v>
      </c>
      <c r="U1303" s="22" t="e">
        <f>_xll.qlIndexFixing($U$1,S1303,,Trigger)</f>
        <v>#NUM!</v>
      </c>
      <c r="V1303" s="22" t="e">
        <f>_xll.qlIndexFixing($V$1,S1303,,Trigger)</f>
        <v>#NUM!</v>
      </c>
      <c r="W1303" s="27" t="e">
        <f t="shared" si="20"/>
        <v>#NUM!</v>
      </c>
    </row>
    <row r="1304" spans="18:23" x14ac:dyDescent="0.2">
      <c r="R1304" s="17" t="s">
        <v>21</v>
      </c>
      <c r="S1304" s="18">
        <f>_xll.qlCalendarAdvance(Calendar,S1303,R1304,,Trigger)</f>
        <v>48520</v>
      </c>
      <c r="T1304" s="18">
        <f>_xll.qlCalendarAdvance(Calendar,T1303,R1304,"f",,Trigger)</f>
        <v>48520</v>
      </c>
      <c r="U1304" s="22" t="e">
        <f>_xll.qlIndexFixing($U$1,S1304,,Trigger)</f>
        <v>#NUM!</v>
      </c>
      <c r="V1304" s="22" t="e">
        <f>_xll.qlIndexFixing($V$1,S1304,,Trigger)</f>
        <v>#NUM!</v>
      </c>
      <c r="W1304" s="27" t="e">
        <f t="shared" si="20"/>
        <v>#NUM!</v>
      </c>
    </row>
    <row r="1305" spans="18:23" x14ac:dyDescent="0.2">
      <c r="R1305" s="17" t="s">
        <v>21</v>
      </c>
      <c r="S1305" s="18">
        <f>_xll.qlCalendarAdvance(Calendar,S1304,R1305,,Trigger)</f>
        <v>48527</v>
      </c>
      <c r="T1305" s="18">
        <f>_xll.qlCalendarAdvance(Calendar,T1304,R1305,"f",,Trigger)</f>
        <v>48527</v>
      </c>
      <c r="U1305" s="22" t="e">
        <f>_xll.qlIndexFixing($U$1,S1305,,Trigger)</f>
        <v>#NUM!</v>
      </c>
      <c r="V1305" s="22" t="e">
        <f>_xll.qlIndexFixing($V$1,S1305,,Trigger)</f>
        <v>#NUM!</v>
      </c>
      <c r="W1305" s="27" t="e">
        <f t="shared" si="20"/>
        <v>#NUM!</v>
      </c>
    </row>
    <row r="1306" spans="18:23" x14ac:dyDescent="0.2">
      <c r="R1306" s="17" t="s">
        <v>21</v>
      </c>
      <c r="S1306" s="18">
        <f>_xll.qlCalendarAdvance(Calendar,S1305,R1306,,Trigger)</f>
        <v>48534</v>
      </c>
      <c r="T1306" s="18">
        <f>_xll.qlCalendarAdvance(Calendar,T1305,R1306,"f",,Trigger)</f>
        <v>48534</v>
      </c>
      <c r="U1306" s="22" t="e">
        <f>_xll.qlIndexFixing($U$1,S1306,,Trigger)</f>
        <v>#NUM!</v>
      </c>
      <c r="V1306" s="22" t="e">
        <f>_xll.qlIndexFixing($V$1,S1306,,Trigger)</f>
        <v>#NUM!</v>
      </c>
      <c r="W1306" s="27" t="e">
        <f t="shared" si="20"/>
        <v>#NUM!</v>
      </c>
    </row>
    <row r="1307" spans="18:23" x14ac:dyDescent="0.2">
      <c r="R1307" s="17" t="s">
        <v>21</v>
      </c>
      <c r="S1307" s="18">
        <f>_xll.qlCalendarAdvance(Calendar,S1306,R1307,,Trigger)</f>
        <v>48541</v>
      </c>
      <c r="T1307" s="18">
        <f>_xll.qlCalendarAdvance(Calendar,T1306,R1307,"f",,Trigger)</f>
        <v>48541</v>
      </c>
      <c r="U1307" s="22" t="e">
        <f>_xll.qlIndexFixing($U$1,S1307,,Trigger)</f>
        <v>#NUM!</v>
      </c>
      <c r="V1307" s="22" t="e">
        <f>_xll.qlIndexFixing($V$1,S1307,,Trigger)</f>
        <v>#NUM!</v>
      </c>
      <c r="W1307" s="27" t="e">
        <f t="shared" si="20"/>
        <v>#NUM!</v>
      </c>
    </row>
    <row r="1308" spans="18:23" x14ac:dyDescent="0.2">
      <c r="R1308" s="17" t="s">
        <v>21</v>
      </c>
      <c r="S1308" s="18">
        <f>_xll.qlCalendarAdvance(Calendar,S1307,R1308,,Trigger)</f>
        <v>48548</v>
      </c>
      <c r="T1308" s="18">
        <f>_xll.qlCalendarAdvance(Calendar,T1307,R1308,"f",,Trigger)</f>
        <v>48548</v>
      </c>
      <c r="U1308" s="22" t="e">
        <f>_xll.qlIndexFixing($U$1,S1308,,Trigger)</f>
        <v>#NUM!</v>
      </c>
      <c r="V1308" s="22" t="e">
        <f>_xll.qlIndexFixing($V$1,S1308,,Trigger)</f>
        <v>#NUM!</v>
      </c>
      <c r="W1308" s="27" t="e">
        <f t="shared" si="20"/>
        <v>#NUM!</v>
      </c>
    </row>
    <row r="1309" spans="18:23" x14ac:dyDescent="0.2">
      <c r="R1309" s="17" t="s">
        <v>21</v>
      </c>
      <c r="S1309" s="18">
        <f>_xll.qlCalendarAdvance(Calendar,S1308,R1309,,Trigger)</f>
        <v>48555</v>
      </c>
      <c r="T1309" s="18">
        <f>_xll.qlCalendarAdvance(Calendar,T1308,R1309,"f",,Trigger)</f>
        <v>48555</v>
      </c>
      <c r="U1309" s="22" t="e">
        <f>_xll.qlIndexFixing($U$1,S1309,,Trigger)</f>
        <v>#NUM!</v>
      </c>
      <c r="V1309" s="22" t="e">
        <f>_xll.qlIndexFixing($V$1,S1309,,Trigger)</f>
        <v>#NUM!</v>
      </c>
      <c r="W1309" s="27" t="e">
        <f t="shared" si="20"/>
        <v>#NUM!</v>
      </c>
    </row>
    <row r="1310" spans="18:23" x14ac:dyDescent="0.2">
      <c r="R1310" s="17" t="s">
        <v>21</v>
      </c>
      <c r="S1310" s="18">
        <f>_xll.qlCalendarAdvance(Calendar,S1309,R1310,,Trigger)</f>
        <v>48562</v>
      </c>
      <c r="T1310" s="18">
        <f>_xll.qlCalendarAdvance(Calendar,T1309,R1310,"f",,Trigger)</f>
        <v>48562</v>
      </c>
      <c r="U1310" s="22" t="e">
        <f>_xll.qlIndexFixing($U$1,S1310,,Trigger)</f>
        <v>#NUM!</v>
      </c>
      <c r="V1310" s="22" t="e">
        <f>_xll.qlIndexFixing($V$1,S1310,,Trigger)</f>
        <v>#NUM!</v>
      </c>
      <c r="W1310" s="27" t="e">
        <f t="shared" si="20"/>
        <v>#NUM!</v>
      </c>
    </row>
    <row r="1311" spans="18:23" x14ac:dyDescent="0.2">
      <c r="R1311" s="17" t="s">
        <v>21</v>
      </c>
      <c r="S1311" s="18">
        <f>_xll.qlCalendarAdvance(Calendar,S1310,R1311,,Trigger)</f>
        <v>48569</v>
      </c>
      <c r="T1311" s="18">
        <f>_xll.qlCalendarAdvance(Calendar,T1310,R1311,"f",,Trigger)</f>
        <v>48569</v>
      </c>
      <c r="U1311" s="22" t="e">
        <f>_xll.qlIndexFixing($U$1,S1311,,Trigger)</f>
        <v>#NUM!</v>
      </c>
      <c r="V1311" s="22" t="e">
        <f>_xll.qlIndexFixing($V$1,S1311,,Trigger)</f>
        <v>#NUM!</v>
      </c>
      <c r="W1311" s="27" t="e">
        <f t="shared" si="20"/>
        <v>#NUM!</v>
      </c>
    </row>
    <row r="1312" spans="18:23" x14ac:dyDescent="0.2">
      <c r="R1312" s="17" t="s">
        <v>21</v>
      </c>
      <c r="S1312" s="18">
        <f>_xll.qlCalendarAdvance(Calendar,S1311,R1312,,Trigger)</f>
        <v>48576</v>
      </c>
      <c r="T1312" s="18">
        <f>_xll.qlCalendarAdvance(Calendar,T1311,R1312,"f",,Trigger)</f>
        <v>48576</v>
      </c>
      <c r="U1312" s="22" t="e">
        <f>_xll.qlIndexFixing($U$1,S1312,,Trigger)</f>
        <v>#NUM!</v>
      </c>
      <c r="V1312" s="22" t="e">
        <f>_xll.qlIndexFixing($V$1,S1312,,Trigger)</f>
        <v>#NUM!</v>
      </c>
      <c r="W1312" s="27" t="e">
        <f t="shared" si="20"/>
        <v>#NUM!</v>
      </c>
    </row>
    <row r="1313" spans="18:23" x14ac:dyDescent="0.2">
      <c r="R1313" s="17" t="s">
        <v>21</v>
      </c>
      <c r="S1313" s="18">
        <f>_xll.qlCalendarAdvance(Calendar,S1312,R1313,,Trigger)</f>
        <v>48583</v>
      </c>
      <c r="T1313" s="18">
        <f>_xll.qlCalendarAdvance(Calendar,T1312,R1313,"f",,Trigger)</f>
        <v>48583</v>
      </c>
      <c r="U1313" s="22" t="e">
        <f>_xll.qlIndexFixing($U$1,S1313,,Trigger)</f>
        <v>#NUM!</v>
      </c>
      <c r="V1313" s="22" t="e">
        <f>_xll.qlIndexFixing($V$1,S1313,,Trigger)</f>
        <v>#NUM!</v>
      </c>
      <c r="W1313" s="27" t="e">
        <f t="shared" si="20"/>
        <v>#NUM!</v>
      </c>
    </row>
    <row r="1314" spans="18:23" x14ac:dyDescent="0.2">
      <c r="R1314" s="17" t="s">
        <v>21</v>
      </c>
      <c r="S1314" s="18">
        <f>_xll.qlCalendarAdvance(Calendar,S1313,R1314,,Trigger)</f>
        <v>48590</v>
      </c>
      <c r="T1314" s="18">
        <f>_xll.qlCalendarAdvance(Calendar,T1313,R1314,"f",,Trigger)</f>
        <v>48590</v>
      </c>
      <c r="U1314" s="22" t="e">
        <f>_xll.qlIndexFixing($U$1,S1314,,Trigger)</f>
        <v>#NUM!</v>
      </c>
      <c r="V1314" s="22" t="e">
        <f>_xll.qlIndexFixing($V$1,S1314,,Trigger)</f>
        <v>#NUM!</v>
      </c>
      <c r="W1314" s="27" t="e">
        <f t="shared" si="20"/>
        <v>#NUM!</v>
      </c>
    </row>
    <row r="1315" spans="18:23" x14ac:dyDescent="0.2">
      <c r="R1315" s="17" t="s">
        <v>21</v>
      </c>
      <c r="S1315" s="18">
        <f>_xll.qlCalendarAdvance(Calendar,S1314,R1315,,Trigger)</f>
        <v>48597</v>
      </c>
      <c r="T1315" s="18">
        <f>_xll.qlCalendarAdvance(Calendar,T1314,R1315,"f",,Trigger)</f>
        <v>48597</v>
      </c>
      <c r="U1315" s="22" t="e">
        <f>_xll.qlIndexFixing($U$1,S1315,,Trigger)</f>
        <v>#NUM!</v>
      </c>
      <c r="V1315" s="22" t="e">
        <f>_xll.qlIndexFixing($V$1,S1315,,Trigger)</f>
        <v>#NUM!</v>
      </c>
      <c r="W1315" s="27" t="e">
        <f t="shared" si="20"/>
        <v>#NUM!</v>
      </c>
    </row>
    <row r="1316" spans="18:23" x14ac:dyDescent="0.2">
      <c r="R1316" s="17" t="s">
        <v>21</v>
      </c>
      <c r="S1316" s="18">
        <f>_xll.qlCalendarAdvance(Calendar,S1315,R1316,,Trigger)</f>
        <v>48604</v>
      </c>
      <c r="T1316" s="18">
        <f>_xll.qlCalendarAdvance(Calendar,T1315,R1316,"f",,Trigger)</f>
        <v>48604</v>
      </c>
      <c r="U1316" s="22" t="e">
        <f>_xll.qlIndexFixing($U$1,S1316,,Trigger)</f>
        <v>#NUM!</v>
      </c>
      <c r="V1316" s="22" t="e">
        <f>_xll.qlIndexFixing($V$1,S1316,,Trigger)</f>
        <v>#NUM!</v>
      </c>
      <c r="W1316" s="27" t="e">
        <f t="shared" si="20"/>
        <v>#NUM!</v>
      </c>
    </row>
    <row r="1317" spans="18:23" x14ac:dyDescent="0.2">
      <c r="R1317" s="17" t="s">
        <v>21</v>
      </c>
      <c r="S1317" s="18">
        <f>_xll.qlCalendarAdvance(Calendar,S1316,R1317,,Trigger)</f>
        <v>48611</v>
      </c>
      <c r="T1317" s="18">
        <f>_xll.qlCalendarAdvance(Calendar,T1316,R1317,"f",,Trigger)</f>
        <v>48611</v>
      </c>
      <c r="U1317" s="22" t="e">
        <f>_xll.qlIndexFixing($U$1,S1317,,Trigger)</f>
        <v>#NUM!</v>
      </c>
      <c r="V1317" s="22" t="e">
        <f>_xll.qlIndexFixing($V$1,S1317,,Trigger)</f>
        <v>#NUM!</v>
      </c>
      <c r="W1317" s="27" t="e">
        <f t="shared" si="20"/>
        <v>#NUM!</v>
      </c>
    </row>
    <row r="1318" spans="18:23" x14ac:dyDescent="0.2">
      <c r="R1318" s="17" t="s">
        <v>21</v>
      </c>
      <c r="S1318" s="18">
        <f>_xll.qlCalendarAdvance(Calendar,S1317,R1318,,Trigger)</f>
        <v>48618</v>
      </c>
      <c r="T1318" s="18">
        <f>_xll.qlCalendarAdvance(Calendar,T1317,R1318,"f",,Trigger)</f>
        <v>48618</v>
      </c>
      <c r="U1318" s="22" t="e">
        <f>_xll.qlIndexFixing($U$1,S1318,,Trigger)</f>
        <v>#NUM!</v>
      </c>
      <c r="V1318" s="22" t="e">
        <f>_xll.qlIndexFixing($V$1,S1318,,Trigger)</f>
        <v>#NUM!</v>
      </c>
      <c r="W1318" s="27" t="e">
        <f t="shared" si="20"/>
        <v>#NUM!</v>
      </c>
    </row>
    <row r="1319" spans="18:23" x14ac:dyDescent="0.2">
      <c r="R1319" s="17" t="s">
        <v>21</v>
      </c>
      <c r="S1319" s="18">
        <f>_xll.qlCalendarAdvance(Calendar,S1318,R1319,,Trigger)</f>
        <v>48625</v>
      </c>
      <c r="T1319" s="18">
        <f>_xll.qlCalendarAdvance(Calendar,T1318,R1319,"f",,Trigger)</f>
        <v>48625</v>
      </c>
      <c r="U1319" s="22" t="e">
        <f>_xll.qlIndexFixing($U$1,S1319,,Trigger)</f>
        <v>#NUM!</v>
      </c>
      <c r="V1319" s="22" t="e">
        <f>_xll.qlIndexFixing($V$1,S1319,,Trigger)</f>
        <v>#NUM!</v>
      </c>
      <c r="W1319" s="27" t="e">
        <f t="shared" si="20"/>
        <v>#NUM!</v>
      </c>
    </row>
    <row r="1320" spans="18:23" x14ac:dyDescent="0.2">
      <c r="R1320" s="17" t="s">
        <v>21</v>
      </c>
      <c r="S1320" s="18">
        <f>_xll.qlCalendarAdvance(Calendar,S1319,R1320,,Trigger)</f>
        <v>48632</v>
      </c>
      <c r="T1320" s="18">
        <f>_xll.qlCalendarAdvance(Calendar,T1319,R1320,"f",,Trigger)</f>
        <v>48632</v>
      </c>
      <c r="U1320" s="22" t="e">
        <f>_xll.qlIndexFixing($U$1,S1320,,Trigger)</f>
        <v>#NUM!</v>
      </c>
      <c r="V1320" s="22" t="e">
        <f>_xll.qlIndexFixing($V$1,S1320,,Trigger)</f>
        <v>#NUM!</v>
      </c>
      <c r="W1320" s="27" t="e">
        <f t="shared" si="20"/>
        <v>#NUM!</v>
      </c>
    </row>
    <row r="1321" spans="18:23" x14ac:dyDescent="0.2">
      <c r="R1321" s="17" t="s">
        <v>21</v>
      </c>
      <c r="S1321" s="18">
        <f>_xll.qlCalendarAdvance(Calendar,S1320,R1321,,Trigger)</f>
        <v>48639</v>
      </c>
      <c r="T1321" s="18">
        <f>_xll.qlCalendarAdvance(Calendar,T1320,R1321,"f",,Trigger)</f>
        <v>48639</v>
      </c>
      <c r="U1321" s="22" t="e">
        <f>_xll.qlIndexFixing($U$1,S1321,,Trigger)</f>
        <v>#NUM!</v>
      </c>
      <c r="V1321" s="22" t="e">
        <f>_xll.qlIndexFixing($V$1,S1321,,Trigger)</f>
        <v>#NUM!</v>
      </c>
      <c r="W1321" s="27" t="e">
        <f t="shared" si="20"/>
        <v>#NUM!</v>
      </c>
    </row>
    <row r="1322" spans="18:23" x14ac:dyDescent="0.2">
      <c r="R1322" s="17" t="s">
        <v>21</v>
      </c>
      <c r="S1322" s="18">
        <f>_xll.qlCalendarAdvance(Calendar,S1321,R1322,,Trigger)</f>
        <v>48646</v>
      </c>
      <c r="T1322" s="18">
        <f>_xll.qlCalendarAdvance(Calendar,T1321,R1322,"f",,Trigger)</f>
        <v>48646</v>
      </c>
      <c r="U1322" s="22" t="e">
        <f>_xll.qlIndexFixing($U$1,S1322,,Trigger)</f>
        <v>#NUM!</v>
      </c>
      <c r="V1322" s="22" t="e">
        <f>_xll.qlIndexFixing($V$1,S1322,,Trigger)</f>
        <v>#NUM!</v>
      </c>
      <c r="W1322" s="27" t="e">
        <f t="shared" si="20"/>
        <v>#NUM!</v>
      </c>
    </row>
    <row r="1323" spans="18:23" x14ac:dyDescent="0.2">
      <c r="R1323" s="17" t="s">
        <v>21</v>
      </c>
      <c r="S1323" s="18">
        <f>_xll.qlCalendarAdvance(Calendar,S1322,R1323,,Trigger)</f>
        <v>48653</v>
      </c>
      <c r="T1323" s="18">
        <f>_xll.qlCalendarAdvance(Calendar,T1322,R1323,"f",,Trigger)</f>
        <v>48653</v>
      </c>
      <c r="U1323" s="22" t="e">
        <f>_xll.qlIndexFixing($U$1,S1323,,Trigger)</f>
        <v>#NUM!</v>
      </c>
      <c r="V1323" s="22" t="e">
        <f>_xll.qlIndexFixing($V$1,S1323,,Trigger)</f>
        <v>#NUM!</v>
      </c>
      <c r="W1323" s="27" t="e">
        <f t="shared" si="20"/>
        <v>#NUM!</v>
      </c>
    </row>
    <row r="1324" spans="18:23" x14ac:dyDescent="0.2">
      <c r="R1324" s="17" t="s">
        <v>21</v>
      </c>
      <c r="S1324" s="18">
        <f>_xll.qlCalendarAdvance(Calendar,S1323,R1324,,Trigger)</f>
        <v>48660</v>
      </c>
      <c r="T1324" s="18">
        <f>_xll.qlCalendarAdvance(Calendar,T1323,R1324,"f",,Trigger)</f>
        <v>48660</v>
      </c>
      <c r="U1324" s="22" t="e">
        <f>_xll.qlIndexFixing($U$1,S1324,,Trigger)</f>
        <v>#NUM!</v>
      </c>
      <c r="V1324" s="22" t="e">
        <f>_xll.qlIndexFixing($V$1,S1324,,Trigger)</f>
        <v>#NUM!</v>
      </c>
      <c r="W1324" s="27" t="e">
        <f t="shared" si="20"/>
        <v>#NUM!</v>
      </c>
    </row>
    <row r="1325" spans="18:23" x14ac:dyDescent="0.2">
      <c r="R1325" s="17" t="s">
        <v>21</v>
      </c>
      <c r="S1325" s="18">
        <f>_xll.qlCalendarAdvance(Calendar,S1324,R1325,,Trigger)</f>
        <v>48667</v>
      </c>
      <c r="T1325" s="18">
        <f>_xll.qlCalendarAdvance(Calendar,T1324,R1325,"f",,Trigger)</f>
        <v>48667</v>
      </c>
      <c r="U1325" s="22" t="e">
        <f>_xll.qlIndexFixing($U$1,S1325,,Trigger)</f>
        <v>#NUM!</v>
      </c>
      <c r="V1325" s="22" t="e">
        <f>_xll.qlIndexFixing($V$1,S1325,,Trigger)</f>
        <v>#NUM!</v>
      </c>
      <c r="W1325" s="27" t="e">
        <f t="shared" si="20"/>
        <v>#NUM!</v>
      </c>
    </row>
    <row r="1326" spans="18:23" x14ac:dyDescent="0.2">
      <c r="R1326" s="17" t="s">
        <v>21</v>
      </c>
      <c r="S1326" s="18">
        <f>_xll.qlCalendarAdvance(Calendar,S1325,R1326,,Trigger)</f>
        <v>48674</v>
      </c>
      <c r="T1326" s="18">
        <f>_xll.qlCalendarAdvance(Calendar,T1325,R1326,"f",,Trigger)</f>
        <v>48674</v>
      </c>
      <c r="U1326" s="22" t="e">
        <f>_xll.qlIndexFixing($U$1,S1326,,Trigger)</f>
        <v>#NUM!</v>
      </c>
      <c r="V1326" s="22" t="e">
        <f>_xll.qlIndexFixing($V$1,S1326,,Trigger)</f>
        <v>#NUM!</v>
      </c>
      <c r="W1326" s="27" t="e">
        <f t="shared" si="20"/>
        <v>#NUM!</v>
      </c>
    </row>
    <row r="1327" spans="18:23" x14ac:dyDescent="0.2">
      <c r="R1327" s="17" t="s">
        <v>21</v>
      </c>
      <c r="S1327" s="18">
        <f>_xll.qlCalendarAdvance(Calendar,S1326,R1327,,Trigger)</f>
        <v>48681</v>
      </c>
      <c r="T1327" s="18">
        <f>_xll.qlCalendarAdvance(Calendar,T1326,R1327,"f",,Trigger)</f>
        <v>48681</v>
      </c>
      <c r="U1327" s="22" t="e">
        <f>_xll.qlIndexFixing($U$1,S1327,,Trigger)</f>
        <v>#NUM!</v>
      </c>
      <c r="V1327" s="22" t="e">
        <f>_xll.qlIndexFixing($V$1,S1327,,Trigger)</f>
        <v>#NUM!</v>
      </c>
      <c r="W1327" s="27" t="e">
        <f t="shared" si="20"/>
        <v>#NUM!</v>
      </c>
    </row>
    <row r="1328" spans="18:23" x14ac:dyDescent="0.2">
      <c r="R1328" s="17" t="s">
        <v>21</v>
      </c>
      <c r="S1328" s="18">
        <f>_xll.qlCalendarAdvance(Calendar,S1327,R1328,,Trigger)</f>
        <v>48688</v>
      </c>
      <c r="T1328" s="18">
        <f>_xll.qlCalendarAdvance(Calendar,T1327,R1328,"f",,Trigger)</f>
        <v>48688</v>
      </c>
      <c r="U1328" s="22" t="e">
        <f>_xll.qlIndexFixing($U$1,S1328,,Trigger)</f>
        <v>#NUM!</v>
      </c>
      <c r="V1328" s="22" t="e">
        <f>_xll.qlIndexFixing($V$1,S1328,,Trigger)</f>
        <v>#NUM!</v>
      </c>
      <c r="W1328" s="27" t="e">
        <f t="shared" si="20"/>
        <v>#NUM!</v>
      </c>
    </row>
    <row r="1329" spans="18:23" x14ac:dyDescent="0.2">
      <c r="R1329" s="17" t="s">
        <v>21</v>
      </c>
      <c r="S1329" s="18">
        <f>_xll.qlCalendarAdvance(Calendar,S1328,R1329,,Trigger)</f>
        <v>48695</v>
      </c>
      <c r="T1329" s="18">
        <f>_xll.qlCalendarAdvance(Calendar,T1328,R1329,"f",,Trigger)</f>
        <v>48695</v>
      </c>
      <c r="U1329" s="22" t="e">
        <f>_xll.qlIndexFixing($U$1,S1329,,Trigger)</f>
        <v>#NUM!</v>
      </c>
      <c r="V1329" s="22" t="e">
        <f>_xll.qlIndexFixing($V$1,S1329,,Trigger)</f>
        <v>#NUM!</v>
      </c>
      <c r="W1329" s="27" t="e">
        <f t="shared" si="20"/>
        <v>#NUM!</v>
      </c>
    </row>
    <row r="1330" spans="18:23" x14ac:dyDescent="0.2">
      <c r="R1330" s="17" t="s">
        <v>21</v>
      </c>
      <c r="S1330" s="18">
        <f>_xll.qlCalendarAdvance(Calendar,S1329,R1330,,Trigger)</f>
        <v>48702</v>
      </c>
      <c r="T1330" s="18">
        <f>_xll.qlCalendarAdvance(Calendar,T1329,R1330,"f",,Trigger)</f>
        <v>48702</v>
      </c>
      <c r="U1330" s="22" t="e">
        <f>_xll.qlIndexFixing($U$1,S1330,,Trigger)</f>
        <v>#NUM!</v>
      </c>
      <c r="V1330" s="22" t="e">
        <f>_xll.qlIndexFixing($V$1,S1330,,Trigger)</f>
        <v>#NUM!</v>
      </c>
      <c r="W1330" s="27" t="e">
        <f t="shared" si="20"/>
        <v>#NUM!</v>
      </c>
    </row>
    <row r="1331" spans="18:23" x14ac:dyDescent="0.2">
      <c r="R1331" s="17" t="s">
        <v>21</v>
      </c>
      <c r="S1331" s="18">
        <f>_xll.qlCalendarAdvance(Calendar,S1330,R1331,,Trigger)</f>
        <v>48709</v>
      </c>
      <c r="T1331" s="18">
        <f>_xll.qlCalendarAdvance(Calendar,T1330,R1331,"f",,Trigger)</f>
        <v>48709</v>
      </c>
      <c r="U1331" s="22" t="e">
        <f>_xll.qlIndexFixing($U$1,S1331,,Trigger)</f>
        <v>#NUM!</v>
      </c>
      <c r="V1331" s="22" t="e">
        <f>_xll.qlIndexFixing($V$1,S1331,,Trigger)</f>
        <v>#NUM!</v>
      </c>
      <c r="W1331" s="27" t="e">
        <f t="shared" si="20"/>
        <v>#NUM!</v>
      </c>
    </row>
    <row r="1332" spans="18:23" x14ac:dyDescent="0.2">
      <c r="R1332" s="17" t="s">
        <v>21</v>
      </c>
      <c r="S1332" s="18">
        <f>_xll.qlCalendarAdvance(Calendar,S1331,R1332,,Trigger)</f>
        <v>48716</v>
      </c>
      <c r="T1332" s="18">
        <f>_xll.qlCalendarAdvance(Calendar,T1331,R1332,"f",,Trigger)</f>
        <v>48716</v>
      </c>
      <c r="U1332" s="22" t="e">
        <f>_xll.qlIndexFixing($U$1,S1332,,Trigger)</f>
        <v>#NUM!</v>
      </c>
      <c r="V1332" s="22" t="e">
        <f>_xll.qlIndexFixing($V$1,S1332,,Trigger)</f>
        <v>#NUM!</v>
      </c>
      <c r="W1332" s="27" t="e">
        <f t="shared" si="20"/>
        <v>#NUM!</v>
      </c>
    </row>
    <row r="1333" spans="18:23" x14ac:dyDescent="0.2">
      <c r="R1333" s="17" t="s">
        <v>21</v>
      </c>
      <c r="S1333" s="18">
        <f>_xll.qlCalendarAdvance(Calendar,S1332,R1333,,Trigger)</f>
        <v>48723</v>
      </c>
      <c r="T1333" s="18">
        <f>_xll.qlCalendarAdvance(Calendar,T1332,R1333,"f",,Trigger)</f>
        <v>48723</v>
      </c>
      <c r="U1333" s="22" t="e">
        <f>_xll.qlIndexFixing($U$1,S1333,,Trigger)</f>
        <v>#NUM!</v>
      </c>
      <c r="V1333" s="22" t="e">
        <f>_xll.qlIndexFixing($V$1,S1333,,Trigger)</f>
        <v>#NUM!</v>
      </c>
      <c r="W1333" s="27" t="e">
        <f t="shared" si="20"/>
        <v>#NUM!</v>
      </c>
    </row>
    <row r="1334" spans="18:23" x14ac:dyDescent="0.2">
      <c r="R1334" s="17" t="s">
        <v>21</v>
      </c>
      <c r="S1334" s="18">
        <f>_xll.qlCalendarAdvance(Calendar,S1333,R1334,,Trigger)</f>
        <v>48730</v>
      </c>
      <c r="T1334" s="18">
        <f>_xll.qlCalendarAdvance(Calendar,T1333,R1334,"f",,Trigger)</f>
        <v>48730</v>
      </c>
      <c r="U1334" s="22" t="e">
        <f>_xll.qlIndexFixing($U$1,S1334,,Trigger)</f>
        <v>#NUM!</v>
      </c>
      <c r="V1334" s="22" t="e">
        <f>_xll.qlIndexFixing($V$1,S1334,,Trigger)</f>
        <v>#NUM!</v>
      </c>
      <c r="W1334" s="27" t="e">
        <f t="shared" si="20"/>
        <v>#NUM!</v>
      </c>
    </row>
    <row r="1335" spans="18:23" x14ac:dyDescent="0.2">
      <c r="R1335" s="17" t="s">
        <v>21</v>
      </c>
      <c r="S1335" s="18">
        <f>_xll.qlCalendarAdvance(Calendar,S1334,R1335,,Trigger)</f>
        <v>48737</v>
      </c>
      <c r="T1335" s="18">
        <f>_xll.qlCalendarAdvance(Calendar,T1334,R1335,"f",,Trigger)</f>
        <v>48737</v>
      </c>
      <c r="U1335" s="22" t="e">
        <f>_xll.qlIndexFixing($U$1,S1335,,Trigger)</f>
        <v>#NUM!</v>
      </c>
      <c r="V1335" s="22" t="e">
        <f>_xll.qlIndexFixing($V$1,S1335,,Trigger)</f>
        <v>#NUM!</v>
      </c>
      <c r="W1335" s="27" t="e">
        <f t="shared" si="20"/>
        <v>#NUM!</v>
      </c>
    </row>
    <row r="1336" spans="18:23" x14ac:dyDescent="0.2">
      <c r="R1336" s="17" t="s">
        <v>21</v>
      </c>
      <c r="S1336" s="18">
        <f>_xll.qlCalendarAdvance(Calendar,S1335,R1336,,Trigger)</f>
        <v>48744</v>
      </c>
      <c r="T1336" s="18">
        <f>_xll.qlCalendarAdvance(Calendar,T1335,R1336,"f",,Trigger)</f>
        <v>48744</v>
      </c>
      <c r="U1336" s="22" t="e">
        <f>_xll.qlIndexFixing($U$1,S1336,,Trigger)</f>
        <v>#NUM!</v>
      </c>
      <c r="V1336" s="22" t="e">
        <f>_xll.qlIndexFixing($V$1,S1336,,Trigger)</f>
        <v>#NUM!</v>
      </c>
      <c r="W1336" s="27" t="e">
        <f t="shared" si="20"/>
        <v>#NUM!</v>
      </c>
    </row>
    <row r="1337" spans="18:23" x14ac:dyDescent="0.2">
      <c r="R1337" s="17" t="s">
        <v>21</v>
      </c>
      <c r="S1337" s="18">
        <f>_xll.qlCalendarAdvance(Calendar,S1336,R1337,,Trigger)</f>
        <v>48751</v>
      </c>
      <c r="T1337" s="18">
        <f>_xll.qlCalendarAdvance(Calendar,T1336,R1337,"f",,Trigger)</f>
        <v>48751</v>
      </c>
      <c r="U1337" s="22" t="e">
        <f>_xll.qlIndexFixing($U$1,S1337,,Trigger)</f>
        <v>#NUM!</v>
      </c>
      <c r="V1337" s="22" t="e">
        <f>_xll.qlIndexFixing($V$1,S1337,,Trigger)</f>
        <v>#NUM!</v>
      </c>
      <c r="W1337" s="27" t="e">
        <f t="shared" si="20"/>
        <v>#NUM!</v>
      </c>
    </row>
    <row r="1338" spans="18:23" x14ac:dyDescent="0.2">
      <c r="R1338" s="17" t="s">
        <v>21</v>
      </c>
      <c r="S1338" s="18">
        <f>_xll.qlCalendarAdvance(Calendar,S1337,R1338,,Trigger)</f>
        <v>48758</v>
      </c>
      <c r="T1338" s="18">
        <f>_xll.qlCalendarAdvance(Calendar,T1337,R1338,"f",,Trigger)</f>
        <v>48758</v>
      </c>
      <c r="U1338" s="22" t="e">
        <f>_xll.qlIndexFixing($U$1,S1338,,Trigger)</f>
        <v>#NUM!</v>
      </c>
      <c r="V1338" s="22" t="e">
        <f>_xll.qlIndexFixing($V$1,S1338,,Trigger)</f>
        <v>#NUM!</v>
      </c>
      <c r="W1338" s="27" t="e">
        <f t="shared" si="20"/>
        <v>#NUM!</v>
      </c>
    </row>
    <row r="1339" spans="18:23" x14ac:dyDescent="0.2">
      <c r="R1339" s="17" t="s">
        <v>21</v>
      </c>
      <c r="S1339" s="18">
        <f>_xll.qlCalendarAdvance(Calendar,S1338,R1339,,Trigger)</f>
        <v>48765</v>
      </c>
      <c r="T1339" s="18">
        <f>_xll.qlCalendarAdvance(Calendar,T1338,R1339,"f",,Trigger)</f>
        <v>48765</v>
      </c>
      <c r="U1339" s="22" t="e">
        <f>_xll.qlIndexFixing($U$1,S1339,,Trigger)</f>
        <v>#NUM!</v>
      </c>
      <c r="V1339" s="22" t="e">
        <f>_xll.qlIndexFixing($V$1,S1339,,Trigger)</f>
        <v>#NUM!</v>
      </c>
      <c r="W1339" s="27" t="e">
        <f t="shared" si="20"/>
        <v>#NUM!</v>
      </c>
    </row>
    <row r="1340" spans="18:23" x14ac:dyDescent="0.2">
      <c r="R1340" s="17" t="s">
        <v>21</v>
      </c>
      <c r="S1340" s="18">
        <f>_xll.qlCalendarAdvance(Calendar,S1339,R1340,,Trigger)</f>
        <v>48772</v>
      </c>
      <c r="T1340" s="18">
        <f>_xll.qlCalendarAdvance(Calendar,T1339,R1340,"f",,Trigger)</f>
        <v>48772</v>
      </c>
      <c r="U1340" s="22" t="e">
        <f>_xll.qlIndexFixing($U$1,S1340,,Trigger)</f>
        <v>#NUM!</v>
      </c>
      <c r="V1340" s="22" t="e">
        <f>_xll.qlIndexFixing($V$1,S1340,,Trigger)</f>
        <v>#NUM!</v>
      </c>
      <c r="W1340" s="27" t="e">
        <f t="shared" si="20"/>
        <v>#NUM!</v>
      </c>
    </row>
    <row r="1341" spans="18:23" x14ac:dyDescent="0.2">
      <c r="R1341" s="17" t="s">
        <v>21</v>
      </c>
      <c r="S1341" s="18">
        <f>_xll.qlCalendarAdvance(Calendar,S1340,R1341,,Trigger)</f>
        <v>48779</v>
      </c>
      <c r="T1341" s="18">
        <f>_xll.qlCalendarAdvance(Calendar,T1340,R1341,"f",,Trigger)</f>
        <v>48779</v>
      </c>
      <c r="U1341" s="22" t="e">
        <f>_xll.qlIndexFixing($U$1,S1341,,Trigger)</f>
        <v>#NUM!</v>
      </c>
      <c r="V1341" s="22" t="e">
        <f>_xll.qlIndexFixing($V$1,S1341,,Trigger)</f>
        <v>#NUM!</v>
      </c>
      <c r="W1341" s="27" t="e">
        <f t="shared" si="20"/>
        <v>#NUM!</v>
      </c>
    </row>
    <row r="1342" spans="18:23" x14ac:dyDescent="0.2">
      <c r="R1342" s="17" t="s">
        <v>21</v>
      </c>
      <c r="S1342" s="18">
        <f>_xll.qlCalendarAdvance(Calendar,S1341,R1342,,Trigger)</f>
        <v>48786</v>
      </c>
      <c r="T1342" s="18">
        <f>_xll.qlCalendarAdvance(Calendar,T1341,R1342,"f",,Trigger)</f>
        <v>48786</v>
      </c>
      <c r="U1342" s="22" t="e">
        <f>_xll.qlIndexFixing($U$1,S1342,,Trigger)</f>
        <v>#NUM!</v>
      </c>
      <c r="V1342" s="22" t="e">
        <f>_xll.qlIndexFixing($V$1,S1342,,Trigger)</f>
        <v>#NUM!</v>
      </c>
      <c r="W1342" s="27" t="e">
        <f t="shared" si="20"/>
        <v>#NUM!</v>
      </c>
    </row>
    <row r="1343" spans="18:23" x14ac:dyDescent="0.2">
      <c r="R1343" s="17" t="s">
        <v>21</v>
      </c>
      <c r="S1343" s="18">
        <f>_xll.qlCalendarAdvance(Calendar,S1342,R1343,,Trigger)</f>
        <v>48793</v>
      </c>
      <c r="T1343" s="18">
        <f>_xll.qlCalendarAdvance(Calendar,T1342,R1343,"f",,Trigger)</f>
        <v>48793</v>
      </c>
      <c r="U1343" s="22" t="e">
        <f>_xll.qlIndexFixing($U$1,S1343,,Trigger)</f>
        <v>#NUM!</v>
      </c>
      <c r="V1343" s="22" t="e">
        <f>_xll.qlIndexFixing($V$1,S1343,,Trigger)</f>
        <v>#NUM!</v>
      </c>
      <c r="W1343" s="27" t="e">
        <f t="shared" si="20"/>
        <v>#NUM!</v>
      </c>
    </row>
    <row r="1344" spans="18:23" x14ac:dyDescent="0.2">
      <c r="R1344" s="17" t="s">
        <v>21</v>
      </c>
      <c r="S1344" s="18">
        <f>_xll.qlCalendarAdvance(Calendar,S1343,R1344,,Trigger)</f>
        <v>48800</v>
      </c>
      <c r="T1344" s="18">
        <f>_xll.qlCalendarAdvance(Calendar,T1343,R1344,"f",,Trigger)</f>
        <v>48800</v>
      </c>
      <c r="U1344" s="22" t="e">
        <f>_xll.qlIndexFixing($U$1,S1344,,Trigger)</f>
        <v>#NUM!</v>
      </c>
      <c r="V1344" s="22" t="e">
        <f>_xll.qlIndexFixing($V$1,S1344,,Trigger)</f>
        <v>#NUM!</v>
      </c>
      <c r="W1344" s="27" t="e">
        <f t="shared" si="20"/>
        <v>#NUM!</v>
      </c>
    </row>
    <row r="1345" spans="18:23" x14ac:dyDescent="0.2">
      <c r="R1345" s="17" t="s">
        <v>21</v>
      </c>
      <c r="S1345" s="18">
        <f>_xll.qlCalendarAdvance(Calendar,S1344,R1345,,Trigger)</f>
        <v>48807</v>
      </c>
      <c r="T1345" s="18">
        <f>_xll.qlCalendarAdvance(Calendar,T1344,R1345,"f",,Trigger)</f>
        <v>48807</v>
      </c>
      <c r="U1345" s="22" t="e">
        <f>_xll.qlIndexFixing($U$1,S1345,,Trigger)</f>
        <v>#NUM!</v>
      </c>
      <c r="V1345" s="22" t="e">
        <f>_xll.qlIndexFixing($V$1,S1345,,Trigger)</f>
        <v>#NUM!</v>
      </c>
      <c r="W1345" s="27" t="e">
        <f t="shared" si="20"/>
        <v>#NUM!</v>
      </c>
    </row>
    <row r="1346" spans="18:23" x14ac:dyDescent="0.2">
      <c r="R1346" s="17" t="s">
        <v>21</v>
      </c>
      <c r="S1346" s="18">
        <f>_xll.qlCalendarAdvance(Calendar,S1345,R1346,,Trigger)</f>
        <v>48814</v>
      </c>
      <c r="T1346" s="18">
        <f>_xll.qlCalendarAdvance(Calendar,T1345,R1346,"f",,Trigger)</f>
        <v>48814</v>
      </c>
      <c r="U1346" s="22" t="e">
        <f>_xll.qlIndexFixing($U$1,S1346,,Trigger)</f>
        <v>#NUM!</v>
      </c>
      <c r="V1346" s="22" t="e">
        <f>_xll.qlIndexFixing($V$1,S1346,,Trigger)</f>
        <v>#NUM!</v>
      </c>
      <c r="W1346" s="27" t="e">
        <f t="shared" si="20"/>
        <v>#NUM!</v>
      </c>
    </row>
    <row r="1347" spans="18:23" x14ac:dyDescent="0.2">
      <c r="R1347" s="17" t="s">
        <v>21</v>
      </c>
      <c r="S1347" s="18">
        <f>_xll.qlCalendarAdvance(Calendar,S1346,R1347,,Trigger)</f>
        <v>48821</v>
      </c>
      <c r="T1347" s="18">
        <f>_xll.qlCalendarAdvance(Calendar,T1346,R1347,"f",,Trigger)</f>
        <v>48821</v>
      </c>
      <c r="U1347" s="22" t="e">
        <f>_xll.qlIndexFixing($U$1,S1347,,Trigger)</f>
        <v>#NUM!</v>
      </c>
      <c r="V1347" s="22" t="e">
        <f>_xll.qlIndexFixing($V$1,S1347,,Trigger)</f>
        <v>#NUM!</v>
      </c>
      <c r="W1347" s="27" t="e">
        <f t="shared" si="20"/>
        <v>#NUM!</v>
      </c>
    </row>
    <row r="1348" spans="18:23" x14ac:dyDescent="0.2">
      <c r="R1348" s="17" t="s">
        <v>21</v>
      </c>
      <c r="S1348" s="18">
        <f>_xll.qlCalendarAdvance(Calendar,S1347,R1348,,Trigger)</f>
        <v>48828</v>
      </c>
      <c r="T1348" s="18">
        <f>_xll.qlCalendarAdvance(Calendar,T1347,R1348,"f",,Trigger)</f>
        <v>48828</v>
      </c>
      <c r="U1348" s="22" t="e">
        <f>_xll.qlIndexFixing($U$1,S1348,,Trigger)</f>
        <v>#NUM!</v>
      </c>
      <c r="V1348" s="22" t="e">
        <f>_xll.qlIndexFixing($V$1,S1348,,Trigger)</f>
        <v>#NUM!</v>
      </c>
      <c r="W1348" s="27" t="e">
        <f t="shared" ref="W1348:W1411" si="21">(U1348-V1348)*10000</f>
        <v>#NUM!</v>
      </c>
    </row>
    <row r="1349" spans="18:23" x14ac:dyDescent="0.2">
      <c r="R1349" s="17" t="s">
        <v>21</v>
      </c>
      <c r="S1349" s="18">
        <f>_xll.qlCalendarAdvance(Calendar,S1348,R1349,,Trigger)</f>
        <v>48835</v>
      </c>
      <c r="T1349" s="18">
        <f>_xll.qlCalendarAdvance(Calendar,T1348,R1349,"f",,Trigger)</f>
        <v>48835</v>
      </c>
      <c r="U1349" s="22" t="e">
        <f>_xll.qlIndexFixing($U$1,S1349,,Trigger)</f>
        <v>#NUM!</v>
      </c>
      <c r="V1349" s="22" t="e">
        <f>_xll.qlIndexFixing($V$1,S1349,,Trigger)</f>
        <v>#NUM!</v>
      </c>
      <c r="W1349" s="27" t="e">
        <f t="shared" si="21"/>
        <v>#NUM!</v>
      </c>
    </row>
    <row r="1350" spans="18:23" x14ac:dyDescent="0.2">
      <c r="R1350" s="17" t="s">
        <v>21</v>
      </c>
      <c r="S1350" s="18">
        <f>_xll.qlCalendarAdvance(Calendar,S1349,R1350,,Trigger)</f>
        <v>48842</v>
      </c>
      <c r="T1350" s="18">
        <f>_xll.qlCalendarAdvance(Calendar,T1349,R1350,"f",,Trigger)</f>
        <v>48842</v>
      </c>
      <c r="U1350" s="22" t="e">
        <f>_xll.qlIndexFixing($U$1,S1350,,Trigger)</f>
        <v>#NUM!</v>
      </c>
      <c r="V1350" s="22" t="e">
        <f>_xll.qlIndexFixing($V$1,S1350,,Trigger)</f>
        <v>#NUM!</v>
      </c>
      <c r="W1350" s="27" t="e">
        <f t="shared" si="21"/>
        <v>#NUM!</v>
      </c>
    </row>
    <row r="1351" spans="18:23" x14ac:dyDescent="0.2">
      <c r="R1351" s="17" t="s">
        <v>21</v>
      </c>
      <c r="S1351" s="18">
        <f>_xll.qlCalendarAdvance(Calendar,S1350,R1351,,Trigger)</f>
        <v>48849</v>
      </c>
      <c r="T1351" s="18">
        <f>_xll.qlCalendarAdvance(Calendar,T1350,R1351,"f",,Trigger)</f>
        <v>48849</v>
      </c>
      <c r="U1351" s="22" t="e">
        <f>_xll.qlIndexFixing($U$1,S1351,,Trigger)</f>
        <v>#NUM!</v>
      </c>
      <c r="V1351" s="22" t="e">
        <f>_xll.qlIndexFixing($V$1,S1351,,Trigger)</f>
        <v>#NUM!</v>
      </c>
      <c r="W1351" s="27" t="e">
        <f t="shared" si="21"/>
        <v>#NUM!</v>
      </c>
    </row>
    <row r="1352" spans="18:23" x14ac:dyDescent="0.2">
      <c r="R1352" s="17" t="s">
        <v>21</v>
      </c>
      <c r="S1352" s="18">
        <f>_xll.qlCalendarAdvance(Calendar,S1351,R1352,,Trigger)</f>
        <v>48856</v>
      </c>
      <c r="T1352" s="18">
        <f>_xll.qlCalendarAdvance(Calendar,T1351,R1352,"f",,Trigger)</f>
        <v>48856</v>
      </c>
      <c r="U1352" s="22" t="e">
        <f>_xll.qlIndexFixing($U$1,S1352,,Trigger)</f>
        <v>#NUM!</v>
      </c>
      <c r="V1352" s="22" t="e">
        <f>_xll.qlIndexFixing($V$1,S1352,,Trigger)</f>
        <v>#NUM!</v>
      </c>
      <c r="W1352" s="27" t="e">
        <f t="shared" si="21"/>
        <v>#NUM!</v>
      </c>
    </row>
    <row r="1353" spans="18:23" x14ac:dyDescent="0.2">
      <c r="R1353" s="17" t="s">
        <v>21</v>
      </c>
      <c r="S1353" s="18">
        <f>_xll.qlCalendarAdvance(Calendar,S1352,R1353,,Trigger)</f>
        <v>48863</v>
      </c>
      <c r="T1353" s="18">
        <f>_xll.qlCalendarAdvance(Calendar,T1352,R1353,"f",,Trigger)</f>
        <v>48863</v>
      </c>
      <c r="U1353" s="22" t="e">
        <f>_xll.qlIndexFixing($U$1,S1353,,Trigger)</f>
        <v>#NUM!</v>
      </c>
      <c r="V1353" s="22" t="e">
        <f>_xll.qlIndexFixing($V$1,S1353,,Trigger)</f>
        <v>#NUM!</v>
      </c>
      <c r="W1353" s="27" t="e">
        <f t="shared" si="21"/>
        <v>#NUM!</v>
      </c>
    </row>
    <row r="1354" spans="18:23" x14ac:dyDescent="0.2">
      <c r="R1354" s="17" t="s">
        <v>21</v>
      </c>
      <c r="S1354" s="18">
        <f>_xll.qlCalendarAdvance(Calendar,S1353,R1354,,Trigger)</f>
        <v>48870</v>
      </c>
      <c r="T1354" s="18">
        <f>_xll.qlCalendarAdvance(Calendar,T1353,R1354,"f",,Trigger)</f>
        <v>48870</v>
      </c>
      <c r="U1354" s="22" t="e">
        <f>_xll.qlIndexFixing($U$1,S1354,,Trigger)</f>
        <v>#NUM!</v>
      </c>
      <c r="V1354" s="22" t="e">
        <f>_xll.qlIndexFixing($V$1,S1354,,Trigger)</f>
        <v>#NUM!</v>
      </c>
      <c r="W1354" s="27" t="e">
        <f t="shared" si="21"/>
        <v>#NUM!</v>
      </c>
    </row>
    <row r="1355" spans="18:23" x14ac:dyDescent="0.2">
      <c r="R1355" s="17" t="s">
        <v>21</v>
      </c>
      <c r="S1355" s="18">
        <f>_xll.qlCalendarAdvance(Calendar,S1354,R1355,,Trigger)</f>
        <v>48877</v>
      </c>
      <c r="T1355" s="18">
        <f>_xll.qlCalendarAdvance(Calendar,T1354,R1355,"f",,Trigger)</f>
        <v>48877</v>
      </c>
      <c r="U1355" s="22" t="e">
        <f>_xll.qlIndexFixing($U$1,S1355,,Trigger)</f>
        <v>#NUM!</v>
      </c>
      <c r="V1355" s="22" t="e">
        <f>_xll.qlIndexFixing($V$1,S1355,,Trigger)</f>
        <v>#NUM!</v>
      </c>
      <c r="W1355" s="27" t="e">
        <f t="shared" si="21"/>
        <v>#NUM!</v>
      </c>
    </row>
    <row r="1356" spans="18:23" x14ac:dyDescent="0.2">
      <c r="R1356" s="17" t="s">
        <v>21</v>
      </c>
      <c r="S1356" s="18">
        <f>_xll.qlCalendarAdvance(Calendar,S1355,R1356,,Trigger)</f>
        <v>48884</v>
      </c>
      <c r="T1356" s="18">
        <f>_xll.qlCalendarAdvance(Calendar,T1355,R1356,"f",,Trigger)</f>
        <v>48884</v>
      </c>
      <c r="U1356" s="22" t="e">
        <f>_xll.qlIndexFixing($U$1,S1356,,Trigger)</f>
        <v>#NUM!</v>
      </c>
      <c r="V1356" s="22" t="e">
        <f>_xll.qlIndexFixing($V$1,S1356,,Trigger)</f>
        <v>#NUM!</v>
      </c>
      <c r="W1356" s="27" t="e">
        <f t="shared" si="21"/>
        <v>#NUM!</v>
      </c>
    </row>
    <row r="1357" spans="18:23" x14ac:dyDescent="0.2">
      <c r="R1357" s="17" t="s">
        <v>21</v>
      </c>
      <c r="S1357" s="18">
        <f>_xll.qlCalendarAdvance(Calendar,S1356,R1357,,Trigger)</f>
        <v>48891</v>
      </c>
      <c r="T1357" s="18">
        <f>_xll.qlCalendarAdvance(Calendar,T1356,R1357,"f",,Trigger)</f>
        <v>48891</v>
      </c>
      <c r="U1357" s="22" t="e">
        <f>_xll.qlIndexFixing($U$1,S1357,,Trigger)</f>
        <v>#NUM!</v>
      </c>
      <c r="V1357" s="22" t="e">
        <f>_xll.qlIndexFixing($V$1,S1357,,Trigger)</f>
        <v>#NUM!</v>
      </c>
      <c r="W1357" s="27" t="e">
        <f t="shared" si="21"/>
        <v>#NUM!</v>
      </c>
    </row>
    <row r="1358" spans="18:23" x14ac:dyDescent="0.2">
      <c r="R1358" s="17" t="s">
        <v>21</v>
      </c>
      <c r="S1358" s="18">
        <f>_xll.qlCalendarAdvance(Calendar,S1357,R1358,,Trigger)</f>
        <v>48898</v>
      </c>
      <c r="T1358" s="18">
        <f>_xll.qlCalendarAdvance(Calendar,T1357,R1358,"f",,Trigger)</f>
        <v>48898</v>
      </c>
      <c r="U1358" s="22" t="e">
        <f>_xll.qlIndexFixing($U$1,S1358,,Trigger)</f>
        <v>#NUM!</v>
      </c>
      <c r="V1358" s="22" t="e">
        <f>_xll.qlIndexFixing($V$1,S1358,,Trigger)</f>
        <v>#NUM!</v>
      </c>
      <c r="W1358" s="27" t="e">
        <f t="shared" si="21"/>
        <v>#NUM!</v>
      </c>
    </row>
    <row r="1359" spans="18:23" x14ac:dyDescent="0.2">
      <c r="R1359" s="17" t="s">
        <v>21</v>
      </c>
      <c r="S1359" s="18">
        <f>_xll.qlCalendarAdvance(Calendar,S1358,R1359,,Trigger)</f>
        <v>48905</v>
      </c>
      <c r="T1359" s="18">
        <f>_xll.qlCalendarAdvance(Calendar,T1358,R1359,"f",,Trigger)</f>
        <v>48905</v>
      </c>
      <c r="U1359" s="22" t="e">
        <f>_xll.qlIndexFixing($U$1,S1359,,Trigger)</f>
        <v>#NUM!</v>
      </c>
      <c r="V1359" s="22" t="e">
        <f>_xll.qlIndexFixing($V$1,S1359,,Trigger)</f>
        <v>#NUM!</v>
      </c>
      <c r="W1359" s="27" t="e">
        <f t="shared" si="21"/>
        <v>#NUM!</v>
      </c>
    </row>
    <row r="1360" spans="18:23" x14ac:dyDescent="0.2">
      <c r="R1360" s="17" t="s">
        <v>21</v>
      </c>
      <c r="S1360" s="18">
        <f>_xll.qlCalendarAdvance(Calendar,S1359,R1360,,Trigger)</f>
        <v>48912</v>
      </c>
      <c r="T1360" s="18">
        <f>_xll.qlCalendarAdvance(Calendar,T1359,R1360,"f",,Trigger)</f>
        <v>48912</v>
      </c>
      <c r="U1360" s="22" t="e">
        <f>_xll.qlIndexFixing($U$1,S1360,,Trigger)</f>
        <v>#NUM!</v>
      </c>
      <c r="V1360" s="22" t="e">
        <f>_xll.qlIndexFixing($V$1,S1360,,Trigger)</f>
        <v>#NUM!</v>
      </c>
      <c r="W1360" s="27" t="e">
        <f t="shared" si="21"/>
        <v>#NUM!</v>
      </c>
    </row>
    <row r="1361" spans="18:23" x14ac:dyDescent="0.2">
      <c r="R1361" s="17" t="s">
        <v>21</v>
      </c>
      <c r="S1361" s="18">
        <f>_xll.qlCalendarAdvance(Calendar,S1360,R1361,,Trigger)</f>
        <v>48919</v>
      </c>
      <c r="T1361" s="18">
        <f>_xll.qlCalendarAdvance(Calendar,T1360,R1361,"f",,Trigger)</f>
        <v>48919</v>
      </c>
      <c r="U1361" s="22" t="e">
        <f>_xll.qlIndexFixing($U$1,S1361,,Trigger)</f>
        <v>#NUM!</v>
      </c>
      <c r="V1361" s="22" t="e">
        <f>_xll.qlIndexFixing($V$1,S1361,,Trigger)</f>
        <v>#NUM!</v>
      </c>
      <c r="W1361" s="27" t="e">
        <f t="shared" si="21"/>
        <v>#NUM!</v>
      </c>
    </row>
    <row r="1362" spans="18:23" x14ac:dyDescent="0.2">
      <c r="R1362" s="17" t="s">
        <v>21</v>
      </c>
      <c r="S1362" s="18">
        <f>_xll.qlCalendarAdvance(Calendar,S1361,R1362,,Trigger)</f>
        <v>48926</v>
      </c>
      <c r="T1362" s="18">
        <f>_xll.qlCalendarAdvance(Calendar,T1361,R1362,"f",,Trigger)</f>
        <v>48926</v>
      </c>
      <c r="U1362" s="22" t="e">
        <f>_xll.qlIndexFixing($U$1,S1362,,Trigger)</f>
        <v>#NUM!</v>
      </c>
      <c r="V1362" s="22" t="e">
        <f>_xll.qlIndexFixing($V$1,S1362,,Trigger)</f>
        <v>#NUM!</v>
      </c>
      <c r="W1362" s="27" t="e">
        <f t="shared" si="21"/>
        <v>#NUM!</v>
      </c>
    </row>
    <row r="1363" spans="18:23" x14ac:dyDescent="0.2">
      <c r="R1363" s="17" t="s">
        <v>21</v>
      </c>
      <c r="S1363" s="18">
        <f>_xll.qlCalendarAdvance(Calendar,S1362,R1363,,Trigger)</f>
        <v>48933</v>
      </c>
      <c r="T1363" s="18">
        <f>_xll.qlCalendarAdvance(Calendar,T1362,R1363,"f",,Trigger)</f>
        <v>48933</v>
      </c>
      <c r="U1363" s="22" t="e">
        <f>_xll.qlIndexFixing($U$1,S1363,,Trigger)</f>
        <v>#NUM!</v>
      </c>
      <c r="V1363" s="22" t="e">
        <f>_xll.qlIndexFixing($V$1,S1363,,Trigger)</f>
        <v>#NUM!</v>
      </c>
      <c r="W1363" s="27" t="e">
        <f t="shared" si="21"/>
        <v>#NUM!</v>
      </c>
    </row>
    <row r="1364" spans="18:23" x14ac:dyDescent="0.2">
      <c r="R1364" s="17" t="s">
        <v>21</v>
      </c>
      <c r="S1364" s="18">
        <f>_xll.qlCalendarAdvance(Calendar,S1363,R1364,,Trigger)</f>
        <v>48940</v>
      </c>
      <c r="T1364" s="18">
        <f>_xll.qlCalendarAdvance(Calendar,T1363,R1364,"f",,Trigger)</f>
        <v>48940</v>
      </c>
      <c r="U1364" s="22" t="e">
        <f>_xll.qlIndexFixing($U$1,S1364,,Trigger)</f>
        <v>#NUM!</v>
      </c>
      <c r="V1364" s="22" t="e">
        <f>_xll.qlIndexFixing($V$1,S1364,,Trigger)</f>
        <v>#NUM!</v>
      </c>
      <c r="W1364" s="27" t="e">
        <f t="shared" si="21"/>
        <v>#NUM!</v>
      </c>
    </row>
    <row r="1365" spans="18:23" x14ac:dyDescent="0.2">
      <c r="R1365" s="17" t="s">
        <v>21</v>
      </c>
      <c r="S1365" s="18">
        <f>_xll.qlCalendarAdvance(Calendar,S1364,R1365,,Trigger)</f>
        <v>48947</v>
      </c>
      <c r="T1365" s="18">
        <f>_xll.qlCalendarAdvance(Calendar,T1364,R1365,"f",,Trigger)</f>
        <v>48947</v>
      </c>
      <c r="U1365" s="22" t="e">
        <f>_xll.qlIndexFixing($U$1,S1365,,Trigger)</f>
        <v>#NUM!</v>
      </c>
      <c r="V1365" s="22" t="e">
        <f>_xll.qlIndexFixing($V$1,S1365,,Trigger)</f>
        <v>#NUM!</v>
      </c>
      <c r="W1365" s="27" t="e">
        <f t="shared" si="21"/>
        <v>#NUM!</v>
      </c>
    </row>
    <row r="1366" spans="18:23" x14ac:dyDescent="0.2">
      <c r="R1366" s="17" t="s">
        <v>21</v>
      </c>
      <c r="S1366" s="18">
        <f>_xll.qlCalendarAdvance(Calendar,S1365,R1366,,Trigger)</f>
        <v>48954</v>
      </c>
      <c r="T1366" s="18">
        <f>_xll.qlCalendarAdvance(Calendar,T1365,R1366,"f",,Trigger)</f>
        <v>48954</v>
      </c>
      <c r="U1366" s="22" t="e">
        <f>_xll.qlIndexFixing($U$1,S1366,,Trigger)</f>
        <v>#NUM!</v>
      </c>
      <c r="V1366" s="22" t="e">
        <f>_xll.qlIndexFixing($V$1,S1366,,Trigger)</f>
        <v>#NUM!</v>
      </c>
      <c r="W1366" s="27" t="e">
        <f t="shared" si="21"/>
        <v>#NUM!</v>
      </c>
    </row>
    <row r="1367" spans="18:23" x14ac:dyDescent="0.2">
      <c r="R1367" s="17" t="s">
        <v>21</v>
      </c>
      <c r="S1367" s="18">
        <f>_xll.qlCalendarAdvance(Calendar,S1366,R1367,,Trigger)</f>
        <v>48961</v>
      </c>
      <c r="T1367" s="18">
        <f>_xll.qlCalendarAdvance(Calendar,T1366,R1367,"f",,Trigger)</f>
        <v>48961</v>
      </c>
      <c r="U1367" s="22" t="e">
        <f>_xll.qlIndexFixing($U$1,S1367,,Trigger)</f>
        <v>#NUM!</v>
      </c>
      <c r="V1367" s="22" t="e">
        <f>_xll.qlIndexFixing($V$1,S1367,,Trigger)</f>
        <v>#NUM!</v>
      </c>
      <c r="W1367" s="27" t="e">
        <f t="shared" si="21"/>
        <v>#NUM!</v>
      </c>
    </row>
    <row r="1368" spans="18:23" x14ac:dyDescent="0.2">
      <c r="R1368" s="17" t="s">
        <v>21</v>
      </c>
      <c r="S1368" s="18">
        <f>_xll.qlCalendarAdvance(Calendar,S1367,R1368,,Trigger)</f>
        <v>48968</v>
      </c>
      <c r="T1368" s="18">
        <f>_xll.qlCalendarAdvance(Calendar,T1367,R1368,"f",,Trigger)</f>
        <v>48968</v>
      </c>
      <c r="U1368" s="22" t="e">
        <f>_xll.qlIndexFixing($U$1,S1368,,Trigger)</f>
        <v>#NUM!</v>
      </c>
      <c r="V1368" s="22" t="e">
        <f>_xll.qlIndexFixing($V$1,S1368,,Trigger)</f>
        <v>#NUM!</v>
      </c>
      <c r="W1368" s="27" t="e">
        <f t="shared" si="21"/>
        <v>#NUM!</v>
      </c>
    </row>
    <row r="1369" spans="18:23" x14ac:dyDescent="0.2">
      <c r="R1369" s="17" t="s">
        <v>21</v>
      </c>
      <c r="S1369" s="18">
        <f>_xll.qlCalendarAdvance(Calendar,S1368,R1369,,Trigger)</f>
        <v>48975</v>
      </c>
      <c r="T1369" s="18">
        <f>_xll.qlCalendarAdvance(Calendar,T1368,R1369,"f",,Trigger)</f>
        <v>48975</v>
      </c>
      <c r="U1369" s="22" t="e">
        <f>_xll.qlIndexFixing($U$1,S1369,,Trigger)</f>
        <v>#NUM!</v>
      </c>
      <c r="V1369" s="22" t="e">
        <f>_xll.qlIndexFixing($V$1,S1369,,Trigger)</f>
        <v>#NUM!</v>
      </c>
      <c r="W1369" s="27" t="e">
        <f t="shared" si="21"/>
        <v>#NUM!</v>
      </c>
    </row>
    <row r="1370" spans="18:23" x14ac:dyDescent="0.2">
      <c r="R1370" s="17" t="s">
        <v>21</v>
      </c>
      <c r="S1370" s="18">
        <f>_xll.qlCalendarAdvance(Calendar,S1369,R1370,,Trigger)</f>
        <v>48982</v>
      </c>
      <c r="T1370" s="18">
        <f>_xll.qlCalendarAdvance(Calendar,T1369,R1370,"f",,Trigger)</f>
        <v>48982</v>
      </c>
      <c r="U1370" s="22" t="e">
        <f>_xll.qlIndexFixing($U$1,S1370,,Trigger)</f>
        <v>#NUM!</v>
      </c>
      <c r="V1370" s="22" t="e">
        <f>_xll.qlIndexFixing($V$1,S1370,,Trigger)</f>
        <v>#NUM!</v>
      </c>
      <c r="W1370" s="27" t="e">
        <f t="shared" si="21"/>
        <v>#NUM!</v>
      </c>
    </row>
    <row r="1371" spans="18:23" x14ac:dyDescent="0.2">
      <c r="R1371" s="17" t="s">
        <v>21</v>
      </c>
      <c r="S1371" s="18">
        <f>_xll.qlCalendarAdvance(Calendar,S1370,R1371,,Trigger)</f>
        <v>48989</v>
      </c>
      <c r="T1371" s="18">
        <f>_xll.qlCalendarAdvance(Calendar,T1370,R1371,"f",,Trigger)</f>
        <v>48989</v>
      </c>
      <c r="U1371" s="22" t="e">
        <f>_xll.qlIndexFixing($U$1,S1371,,Trigger)</f>
        <v>#NUM!</v>
      </c>
      <c r="V1371" s="22" t="e">
        <f>_xll.qlIndexFixing($V$1,S1371,,Trigger)</f>
        <v>#NUM!</v>
      </c>
      <c r="W1371" s="27" t="e">
        <f t="shared" si="21"/>
        <v>#NUM!</v>
      </c>
    </row>
    <row r="1372" spans="18:23" x14ac:dyDescent="0.2">
      <c r="R1372" s="17" t="s">
        <v>21</v>
      </c>
      <c r="S1372" s="18">
        <f>_xll.qlCalendarAdvance(Calendar,S1371,R1372,,Trigger)</f>
        <v>48996</v>
      </c>
      <c r="T1372" s="18">
        <f>_xll.qlCalendarAdvance(Calendar,T1371,R1372,"f",,Trigger)</f>
        <v>48996</v>
      </c>
      <c r="U1372" s="22" t="e">
        <f>_xll.qlIndexFixing($U$1,S1372,,Trigger)</f>
        <v>#NUM!</v>
      </c>
      <c r="V1372" s="22" t="e">
        <f>_xll.qlIndexFixing($V$1,S1372,,Trigger)</f>
        <v>#NUM!</v>
      </c>
      <c r="W1372" s="27" t="e">
        <f t="shared" si="21"/>
        <v>#NUM!</v>
      </c>
    </row>
    <row r="1373" spans="18:23" x14ac:dyDescent="0.2">
      <c r="R1373" s="17" t="s">
        <v>21</v>
      </c>
      <c r="S1373" s="18">
        <f>_xll.qlCalendarAdvance(Calendar,S1372,R1373,,Trigger)</f>
        <v>49003</v>
      </c>
      <c r="T1373" s="18">
        <f>_xll.qlCalendarAdvance(Calendar,T1372,R1373,"f",,Trigger)</f>
        <v>49003</v>
      </c>
      <c r="U1373" s="22" t="e">
        <f>_xll.qlIndexFixing($U$1,S1373,,Trigger)</f>
        <v>#NUM!</v>
      </c>
      <c r="V1373" s="22" t="e">
        <f>_xll.qlIndexFixing($V$1,S1373,,Trigger)</f>
        <v>#NUM!</v>
      </c>
      <c r="W1373" s="27" t="e">
        <f t="shared" si="21"/>
        <v>#NUM!</v>
      </c>
    </row>
    <row r="1374" spans="18:23" x14ac:dyDescent="0.2">
      <c r="R1374" s="17" t="s">
        <v>21</v>
      </c>
      <c r="S1374" s="18">
        <f>_xll.qlCalendarAdvance(Calendar,S1373,R1374,,Trigger)</f>
        <v>49010</v>
      </c>
      <c r="T1374" s="18">
        <f>_xll.qlCalendarAdvance(Calendar,T1373,R1374,"f",,Trigger)</f>
        <v>49010</v>
      </c>
      <c r="U1374" s="22" t="e">
        <f>_xll.qlIndexFixing($U$1,S1374,,Trigger)</f>
        <v>#NUM!</v>
      </c>
      <c r="V1374" s="22" t="e">
        <f>_xll.qlIndexFixing($V$1,S1374,,Trigger)</f>
        <v>#NUM!</v>
      </c>
      <c r="W1374" s="27" t="e">
        <f t="shared" si="21"/>
        <v>#NUM!</v>
      </c>
    </row>
    <row r="1375" spans="18:23" x14ac:dyDescent="0.2">
      <c r="R1375" s="17" t="s">
        <v>21</v>
      </c>
      <c r="S1375" s="18">
        <f>_xll.qlCalendarAdvance(Calendar,S1374,R1375,,Trigger)</f>
        <v>49017</v>
      </c>
      <c r="T1375" s="18">
        <f>_xll.qlCalendarAdvance(Calendar,T1374,R1375,"f",,Trigger)</f>
        <v>49017</v>
      </c>
      <c r="U1375" s="22" t="e">
        <f>_xll.qlIndexFixing($U$1,S1375,,Trigger)</f>
        <v>#NUM!</v>
      </c>
      <c r="V1375" s="22" t="e">
        <f>_xll.qlIndexFixing($V$1,S1375,,Trigger)</f>
        <v>#NUM!</v>
      </c>
      <c r="W1375" s="27" t="e">
        <f t="shared" si="21"/>
        <v>#NUM!</v>
      </c>
    </row>
    <row r="1376" spans="18:23" x14ac:dyDescent="0.2">
      <c r="R1376" s="17" t="s">
        <v>21</v>
      </c>
      <c r="S1376" s="18">
        <f>_xll.qlCalendarAdvance(Calendar,S1375,R1376,,Trigger)</f>
        <v>49024</v>
      </c>
      <c r="T1376" s="18">
        <f>_xll.qlCalendarAdvance(Calendar,T1375,R1376,"f",,Trigger)</f>
        <v>49024</v>
      </c>
      <c r="U1376" s="22" t="e">
        <f>_xll.qlIndexFixing($U$1,S1376,,Trigger)</f>
        <v>#NUM!</v>
      </c>
      <c r="V1376" s="22" t="e">
        <f>_xll.qlIndexFixing($V$1,S1376,,Trigger)</f>
        <v>#NUM!</v>
      </c>
      <c r="W1376" s="27" t="e">
        <f t="shared" si="21"/>
        <v>#NUM!</v>
      </c>
    </row>
    <row r="1377" spans="18:23" x14ac:dyDescent="0.2">
      <c r="R1377" s="17" t="s">
        <v>21</v>
      </c>
      <c r="S1377" s="18">
        <f>_xll.qlCalendarAdvance(Calendar,S1376,R1377,,Trigger)</f>
        <v>49031</v>
      </c>
      <c r="T1377" s="18">
        <f>_xll.qlCalendarAdvance(Calendar,T1376,R1377,"f",,Trigger)</f>
        <v>49031</v>
      </c>
      <c r="U1377" s="22" t="e">
        <f>_xll.qlIndexFixing($U$1,S1377,,Trigger)</f>
        <v>#NUM!</v>
      </c>
      <c r="V1377" s="22" t="e">
        <f>_xll.qlIndexFixing($V$1,S1377,,Trigger)</f>
        <v>#NUM!</v>
      </c>
      <c r="W1377" s="27" t="e">
        <f t="shared" si="21"/>
        <v>#NUM!</v>
      </c>
    </row>
    <row r="1378" spans="18:23" x14ac:dyDescent="0.2">
      <c r="R1378" s="17" t="s">
        <v>21</v>
      </c>
      <c r="S1378" s="18">
        <f>_xll.qlCalendarAdvance(Calendar,S1377,R1378,,Trigger)</f>
        <v>49038</v>
      </c>
      <c r="T1378" s="18">
        <f>_xll.qlCalendarAdvance(Calendar,T1377,R1378,"f",,Trigger)</f>
        <v>49038</v>
      </c>
      <c r="U1378" s="22" t="e">
        <f>_xll.qlIndexFixing($U$1,S1378,,Trigger)</f>
        <v>#NUM!</v>
      </c>
      <c r="V1378" s="22" t="e">
        <f>_xll.qlIndexFixing($V$1,S1378,,Trigger)</f>
        <v>#NUM!</v>
      </c>
      <c r="W1378" s="27" t="e">
        <f t="shared" si="21"/>
        <v>#NUM!</v>
      </c>
    </row>
    <row r="1379" spans="18:23" x14ac:dyDescent="0.2">
      <c r="R1379" s="17" t="s">
        <v>21</v>
      </c>
      <c r="S1379" s="18">
        <f>_xll.qlCalendarAdvance(Calendar,S1378,R1379,,Trigger)</f>
        <v>49045</v>
      </c>
      <c r="T1379" s="18">
        <f>_xll.qlCalendarAdvance(Calendar,T1378,R1379,"f",,Trigger)</f>
        <v>49045</v>
      </c>
      <c r="U1379" s="22" t="e">
        <f>_xll.qlIndexFixing($U$1,S1379,,Trigger)</f>
        <v>#NUM!</v>
      </c>
      <c r="V1379" s="22" t="e">
        <f>_xll.qlIndexFixing($V$1,S1379,,Trigger)</f>
        <v>#NUM!</v>
      </c>
      <c r="W1379" s="27" t="e">
        <f t="shared" si="21"/>
        <v>#NUM!</v>
      </c>
    </row>
    <row r="1380" spans="18:23" x14ac:dyDescent="0.2">
      <c r="R1380" s="17" t="s">
        <v>21</v>
      </c>
      <c r="S1380" s="18">
        <f>_xll.qlCalendarAdvance(Calendar,S1379,R1380,,Trigger)</f>
        <v>49052</v>
      </c>
      <c r="T1380" s="18">
        <f>_xll.qlCalendarAdvance(Calendar,T1379,R1380,"f",,Trigger)</f>
        <v>49052</v>
      </c>
      <c r="U1380" s="22" t="e">
        <f>_xll.qlIndexFixing($U$1,S1380,,Trigger)</f>
        <v>#NUM!</v>
      </c>
      <c r="V1380" s="22" t="e">
        <f>_xll.qlIndexFixing($V$1,S1380,,Trigger)</f>
        <v>#NUM!</v>
      </c>
      <c r="W1380" s="27" t="e">
        <f t="shared" si="21"/>
        <v>#NUM!</v>
      </c>
    </row>
    <row r="1381" spans="18:23" x14ac:dyDescent="0.2">
      <c r="R1381" s="17" t="s">
        <v>21</v>
      </c>
      <c r="S1381" s="18">
        <f>_xll.qlCalendarAdvance(Calendar,S1380,R1381,,Trigger)</f>
        <v>49059</v>
      </c>
      <c r="T1381" s="18">
        <f>_xll.qlCalendarAdvance(Calendar,T1380,R1381,"f",,Trigger)</f>
        <v>49059</v>
      </c>
      <c r="U1381" s="22" t="e">
        <f>_xll.qlIndexFixing($U$1,S1381,,Trigger)</f>
        <v>#NUM!</v>
      </c>
      <c r="V1381" s="22" t="e">
        <f>_xll.qlIndexFixing($V$1,S1381,,Trigger)</f>
        <v>#NUM!</v>
      </c>
      <c r="W1381" s="27" t="e">
        <f t="shared" si="21"/>
        <v>#NUM!</v>
      </c>
    </row>
    <row r="1382" spans="18:23" x14ac:dyDescent="0.2">
      <c r="R1382" s="17" t="s">
        <v>21</v>
      </c>
      <c r="S1382" s="18">
        <f>_xll.qlCalendarAdvance(Calendar,S1381,R1382,,Trigger)</f>
        <v>49066</v>
      </c>
      <c r="T1382" s="18">
        <f>_xll.qlCalendarAdvance(Calendar,T1381,R1382,"f",,Trigger)</f>
        <v>49066</v>
      </c>
      <c r="U1382" s="22" t="e">
        <f>_xll.qlIndexFixing($U$1,S1382,,Trigger)</f>
        <v>#NUM!</v>
      </c>
      <c r="V1382" s="22" t="e">
        <f>_xll.qlIndexFixing($V$1,S1382,,Trigger)</f>
        <v>#NUM!</v>
      </c>
      <c r="W1382" s="27" t="e">
        <f t="shared" si="21"/>
        <v>#NUM!</v>
      </c>
    </row>
    <row r="1383" spans="18:23" x14ac:dyDescent="0.2">
      <c r="R1383" s="17" t="s">
        <v>21</v>
      </c>
      <c r="S1383" s="18">
        <f>_xll.qlCalendarAdvance(Calendar,S1382,R1383,,Trigger)</f>
        <v>49073</v>
      </c>
      <c r="T1383" s="18">
        <f>_xll.qlCalendarAdvance(Calendar,T1382,R1383,"f",,Trigger)</f>
        <v>49073</v>
      </c>
      <c r="U1383" s="22" t="e">
        <f>_xll.qlIndexFixing($U$1,S1383,,Trigger)</f>
        <v>#NUM!</v>
      </c>
      <c r="V1383" s="22" t="e">
        <f>_xll.qlIndexFixing($V$1,S1383,,Trigger)</f>
        <v>#NUM!</v>
      </c>
      <c r="W1383" s="27" t="e">
        <f t="shared" si="21"/>
        <v>#NUM!</v>
      </c>
    </row>
    <row r="1384" spans="18:23" x14ac:dyDescent="0.2">
      <c r="R1384" s="17" t="s">
        <v>21</v>
      </c>
      <c r="S1384" s="18">
        <f>_xll.qlCalendarAdvance(Calendar,S1383,R1384,,Trigger)</f>
        <v>49080</v>
      </c>
      <c r="T1384" s="18">
        <f>_xll.qlCalendarAdvance(Calendar,T1383,R1384,"f",,Trigger)</f>
        <v>49080</v>
      </c>
      <c r="U1384" s="22" t="e">
        <f>_xll.qlIndexFixing($U$1,S1384,,Trigger)</f>
        <v>#NUM!</v>
      </c>
      <c r="V1384" s="22" t="e">
        <f>_xll.qlIndexFixing($V$1,S1384,,Trigger)</f>
        <v>#NUM!</v>
      </c>
      <c r="W1384" s="27" t="e">
        <f t="shared" si="21"/>
        <v>#NUM!</v>
      </c>
    </row>
    <row r="1385" spans="18:23" x14ac:dyDescent="0.2">
      <c r="R1385" s="17" t="s">
        <v>21</v>
      </c>
      <c r="S1385" s="18">
        <f>_xll.qlCalendarAdvance(Calendar,S1384,R1385,,Trigger)</f>
        <v>49087</v>
      </c>
      <c r="T1385" s="18">
        <f>_xll.qlCalendarAdvance(Calendar,T1384,R1385,"f",,Trigger)</f>
        <v>49087</v>
      </c>
      <c r="U1385" s="22" t="e">
        <f>_xll.qlIndexFixing($U$1,S1385,,Trigger)</f>
        <v>#NUM!</v>
      </c>
      <c r="V1385" s="22" t="e">
        <f>_xll.qlIndexFixing($V$1,S1385,,Trigger)</f>
        <v>#NUM!</v>
      </c>
      <c r="W1385" s="27" t="e">
        <f t="shared" si="21"/>
        <v>#NUM!</v>
      </c>
    </row>
    <row r="1386" spans="18:23" x14ac:dyDescent="0.2">
      <c r="R1386" s="17" t="s">
        <v>21</v>
      </c>
      <c r="S1386" s="18">
        <f>_xll.qlCalendarAdvance(Calendar,S1385,R1386,,Trigger)</f>
        <v>49094</v>
      </c>
      <c r="T1386" s="18">
        <f>_xll.qlCalendarAdvance(Calendar,T1385,R1386,"f",,Trigger)</f>
        <v>49094</v>
      </c>
      <c r="U1386" s="22" t="e">
        <f>_xll.qlIndexFixing($U$1,S1386,,Trigger)</f>
        <v>#NUM!</v>
      </c>
      <c r="V1386" s="22" t="e">
        <f>_xll.qlIndexFixing($V$1,S1386,,Trigger)</f>
        <v>#NUM!</v>
      </c>
      <c r="W1386" s="27" t="e">
        <f t="shared" si="21"/>
        <v>#NUM!</v>
      </c>
    </row>
    <row r="1387" spans="18:23" x14ac:dyDescent="0.2">
      <c r="R1387" s="17" t="s">
        <v>21</v>
      </c>
      <c r="S1387" s="18">
        <f>_xll.qlCalendarAdvance(Calendar,S1386,R1387,,Trigger)</f>
        <v>49101</v>
      </c>
      <c r="T1387" s="18">
        <f>_xll.qlCalendarAdvance(Calendar,T1386,R1387,"f",,Trigger)</f>
        <v>49101</v>
      </c>
      <c r="U1387" s="22" t="e">
        <f>_xll.qlIndexFixing($U$1,S1387,,Trigger)</f>
        <v>#NUM!</v>
      </c>
      <c r="V1387" s="22" t="e">
        <f>_xll.qlIndexFixing($V$1,S1387,,Trigger)</f>
        <v>#NUM!</v>
      </c>
      <c r="W1387" s="27" t="e">
        <f t="shared" si="21"/>
        <v>#NUM!</v>
      </c>
    </row>
    <row r="1388" spans="18:23" x14ac:dyDescent="0.2">
      <c r="R1388" s="17" t="s">
        <v>21</v>
      </c>
      <c r="S1388" s="18">
        <f>_xll.qlCalendarAdvance(Calendar,S1387,R1388,,Trigger)</f>
        <v>49108</v>
      </c>
      <c r="T1388" s="18">
        <f>_xll.qlCalendarAdvance(Calendar,T1387,R1388,"f",,Trigger)</f>
        <v>49108</v>
      </c>
      <c r="U1388" s="22" t="e">
        <f>_xll.qlIndexFixing($U$1,S1388,,Trigger)</f>
        <v>#NUM!</v>
      </c>
      <c r="V1388" s="22" t="e">
        <f>_xll.qlIndexFixing($V$1,S1388,,Trigger)</f>
        <v>#NUM!</v>
      </c>
      <c r="W1388" s="27" t="e">
        <f t="shared" si="21"/>
        <v>#NUM!</v>
      </c>
    </row>
    <row r="1389" spans="18:23" x14ac:dyDescent="0.2">
      <c r="R1389" s="17" t="s">
        <v>21</v>
      </c>
      <c r="S1389" s="18">
        <f>_xll.qlCalendarAdvance(Calendar,S1388,R1389,,Trigger)</f>
        <v>49115</v>
      </c>
      <c r="T1389" s="18">
        <f>_xll.qlCalendarAdvance(Calendar,T1388,R1389,"f",,Trigger)</f>
        <v>49115</v>
      </c>
      <c r="U1389" s="22" t="e">
        <f>_xll.qlIndexFixing($U$1,S1389,,Trigger)</f>
        <v>#NUM!</v>
      </c>
      <c r="V1389" s="22" t="e">
        <f>_xll.qlIndexFixing($V$1,S1389,,Trigger)</f>
        <v>#NUM!</v>
      </c>
      <c r="W1389" s="27" t="e">
        <f t="shared" si="21"/>
        <v>#NUM!</v>
      </c>
    </row>
    <row r="1390" spans="18:23" x14ac:dyDescent="0.2">
      <c r="R1390" s="17" t="s">
        <v>21</v>
      </c>
      <c r="S1390" s="18">
        <f>_xll.qlCalendarAdvance(Calendar,S1389,R1390,,Trigger)</f>
        <v>49122</v>
      </c>
      <c r="T1390" s="18">
        <f>_xll.qlCalendarAdvance(Calendar,T1389,R1390,"f",,Trigger)</f>
        <v>49122</v>
      </c>
      <c r="U1390" s="22" t="e">
        <f>_xll.qlIndexFixing($U$1,S1390,,Trigger)</f>
        <v>#NUM!</v>
      </c>
      <c r="V1390" s="22" t="e">
        <f>_xll.qlIndexFixing($V$1,S1390,,Trigger)</f>
        <v>#NUM!</v>
      </c>
      <c r="W1390" s="27" t="e">
        <f t="shared" si="21"/>
        <v>#NUM!</v>
      </c>
    </row>
    <row r="1391" spans="18:23" x14ac:dyDescent="0.2">
      <c r="R1391" s="17" t="s">
        <v>21</v>
      </c>
      <c r="S1391" s="18">
        <f>_xll.qlCalendarAdvance(Calendar,S1390,R1391,,Trigger)</f>
        <v>49129</v>
      </c>
      <c r="T1391" s="18">
        <f>_xll.qlCalendarAdvance(Calendar,T1390,R1391,"f",,Trigger)</f>
        <v>49129</v>
      </c>
      <c r="U1391" s="22" t="e">
        <f>_xll.qlIndexFixing($U$1,S1391,,Trigger)</f>
        <v>#NUM!</v>
      </c>
      <c r="V1391" s="22" t="e">
        <f>_xll.qlIndexFixing($V$1,S1391,,Trigger)</f>
        <v>#NUM!</v>
      </c>
      <c r="W1391" s="27" t="e">
        <f t="shared" si="21"/>
        <v>#NUM!</v>
      </c>
    </row>
    <row r="1392" spans="18:23" x14ac:dyDescent="0.2">
      <c r="R1392" s="17" t="s">
        <v>21</v>
      </c>
      <c r="S1392" s="18">
        <f>_xll.qlCalendarAdvance(Calendar,S1391,R1392,,Trigger)</f>
        <v>49136</v>
      </c>
      <c r="T1392" s="18">
        <f>_xll.qlCalendarAdvance(Calendar,T1391,R1392,"f",,Trigger)</f>
        <v>49136</v>
      </c>
      <c r="U1392" s="22" t="e">
        <f>_xll.qlIndexFixing($U$1,S1392,,Trigger)</f>
        <v>#NUM!</v>
      </c>
      <c r="V1392" s="22" t="e">
        <f>_xll.qlIndexFixing($V$1,S1392,,Trigger)</f>
        <v>#NUM!</v>
      </c>
      <c r="W1392" s="27" t="e">
        <f t="shared" si="21"/>
        <v>#NUM!</v>
      </c>
    </row>
    <row r="1393" spans="18:23" x14ac:dyDescent="0.2">
      <c r="R1393" s="17" t="s">
        <v>21</v>
      </c>
      <c r="S1393" s="18">
        <f>_xll.qlCalendarAdvance(Calendar,S1392,R1393,,Trigger)</f>
        <v>49143</v>
      </c>
      <c r="T1393" s="18">
        <f>_xll.qlCalendarAdvance(Calendar,T1392,R1393,"f",,Trigger)</f>
        <v>49143</v>
      </c>
      <c r="U1393" s="22" t="e">
        <f>_xll.qlIndexFixing($U$1,S1393,,Trigger)</f>
        <v>#NUM!</v>
      </c>
      <c r="V1393" s="22" t="e">
        <f>_xll.qlIndexFixing($V$1,S1393,,Trigger)</f>
        <v>#NUM!</v>
      </c>
      <c r="W1393" s="27" t="e">
        <f t="shared" si="21"/>
        <v>#NUM!</v>
      </c>
    </row>
    <row r="1394" spans="18:23" x14ac:dyDescent="0.2">
      <c r="R1394" s="17" t="s">
        <v>21</v>
      </c>
      <c r="S1394" s="18">
        <f>_xll.qlCalendarAdvance(Calendar,S1393,R1394,,Trigger)</f>
        <v>49150</v>
      </c>
      <c r="T1394" s="18">
        <f>_xll.qlCalendarAdvance(Calendar,T1393,R1394,"f",,Trigger)</f>
        <v>49150</v>
      </c>
      <c r="U1394" s="22" t="e">
        <f>_xll.qlIndexFixing($U$1,S1394,,Trigger)</f>
        <v>#NUM!</v>
      </c>
      <c r="V1394" s="22" t="e">
        <f>_xll.qlIndexFixing($V$1,S1394,,Trigger)</f>
        <v>#NUM!</v>
      </c>
      <c r="W1394" s="27" t="e">
        <f t="shared" si="21"/>
        <v>#NUM!</v>
      </c>
    </row>
    <row r="1395" spans="18:23" x14ac:dyDescent="0.2">
      <c r="R1395" s="17" t="s">
        <v>21</v>
      </c>
      <c r="S1395" s="18">
        <f>_xll.qlCalendarAdvance(Calendar,S1394,R1395,,Trigger)</f>
        <v>49157</v>
      </c>
      <c r="T1395" s="18">
        <f>_xll.qlCalendarAdvance(Calendar,T1394,R1395,"f",,Trigger)</f>
        <v>49157</v>
      </c>
      <c r="U1395" s="22" t="e">
        <f>_xll.qlIndexFixing($U$1,S1395,,Trigger)</f>
        <v>#NUM!</v>
      </c>
      <c r="V1395" s="22" t="e">
        <f>_xll.qlIndexFixing($V$1,S1395,,Trigger)</f>
        <v>#NUM!</v>
      </c>
      <c r="W1395" s="27" t="e">
        <f t="shared" si="21"/>
        <v>#NUM!</v>
      </c>
    </row>
    <row r="1396" spans="18:23" x14ac:dyDescent="0.2">
      <c r="R1396" s="17" t="s">
        <v>21</v>
      </c>
      <c r="S1396" s="18">
        <f>_xll.qlCalendarAdvance(Calendar,S1395,R1396,,Trigger)</f>
        <v>49164</v>
      </c>
      <c r="T1396" s="18">
        <f>_xll.qlCalendarAdvance(Calendar,T1395,R1396,"f",,Trigger)</f>
        <v>49164</v>
      </c>
      <c r="U1396" s="22" t="e">
        <f>_xll.qlIndexFixing($U$1,S1396,,Trigger)</f>
        <v>#NUM!</v>
      </c>
      <c r="V1396" s="22" t="e">
        <f>_xll.qlIndexFixing($V$1,S1396,,Trigger)</f>
        <v>#NUM!</v>
      </c>
      <c r="W1396" s="27" t="e">
        <f t="shared" si="21"/>
        <v>#NUM!</v>
      </c>
    </row>
    <row r="1397" spans="18:23" x14ac:dyDescent="0.2">
      <c r="R1397" s="17" t="s">
        <v>21</v>
      </c>
      <c r="S1397" s="18">
        <f>_xll.qlCalendarAdvance(Calendar,S1396,R1397,,Trigger)</f>
        <v>49171</v>
      </c>
      <c r="T1397" s="18">
        <f>_xll.qlCalendarAdvance(Calendar,T1396,R1397,"f",,Trigger)</f>
        <v>49171</v>
      </c>
      <c r="U1397" s="22" t="e">
        <f>_xll.qlIndexFixing($U$1,S1397,,Trigger)</f>
        <v>#NUM!</v>
      </c>
      <c r="V1397" s="22" t="e">
        <f>_xll.qlIndexFixing($V$1,S1397,,Trigger)</f>
        <v>#NUM!</v>
      </c>
      <c r="W1397" s="27" t="e">
        <f t="shared" si="21"/>
        <v>#NUM!</v>
      </c>
    </row>
    <row r="1398" spans="18:23" x14ac:dyDescent="0.2">
      <c r="R1398" s="17" t="s">
        <v>21</v>
      </c>
      <c r="S1398" s="18">
        <f>_xll.qlCalendarAdvance(Calendar,S1397,R1398,,Trigger)</f>
        <v>49178</v>
      </c>
      <c r="T1398" s="18">
        <f>_xll.qlCalendarAdvance(Calendar,T1397,R1398,"f",,Trigger)</f>
        <v>49178</v>
      </c>
      <c r="U1398" s="22" t="e">
        <f>_xll.qlIndexFixing($U$1,S1398,,Trigger)</f>
        <v>#NUM!</v>
      </c>
      <c r="V1398" s="22" t="e">
        <f>_xll.qlIndexFixing($V$1,S1398,,Trigger)</f>
        <v>#NUM!</v>
      </c>
      <c r="W1398" s="27" t="e">
        <f t="shared" si="21"/>
        <v>#NUM!</v>
      </c>
    </row>
    <row r="1399" spans="18:23" x14ac:dyDescent="0.2">
      <c r="R1399" s="17" t="s">
        <v>21</v>
      </c>
      <c r="S1399" s="18">
        <f>_xll.qlCalendarAdvance(Calendar,S1398,R1399,,Trigger)</f>
        <v>49185</v>
      </c>
      <c r="T1399" s="18">
        <f>_xll.qlCalendarAdvance(Calendar,T1398,R1399,"f",,Trigger)</f>
        <v>49185</v>
      </c>
      <c r="U1399" s="22" t="e">
        <f>_xll.qlIndexFixing($U$1,S1399,,Trigger)</f>
        <v>#NUM!</v>
      </c>
      <c r="V1399" s="22" t="e">
        <f>_xll.qlIndexFixing($V$1,S1399,,Trigger)</f>
        <v>#NUM!</v>
      </c>
      <c r="W1399" s="27" t="e">
        <f t="shared" si="21"/>
        <v>#NUM!</v>
      </c>
    </row>
    <row r="1400" spans="18:23" x14ac:dyDescent="0.2">
      <c r="R1400" s="17" t="s">
        <v>21</v>
      </c>
      <c r="S1400" s="18">
        <f>_xll.qlCalendarAdvance(Calendar,S1399,R1400,,Trigger)</f>
        <v>49192</v>
      </c>
      <c r="T1400" s="18">
        <f>_xll.qlCalendarAdvance(Calendar,T1399,R1400,"f",,Trigger)</f>
        <v>49192</v>
      </c>
      <c r="U1400" s="22" t="e">
        <f>_xll.qlIndexFixing($U$1,S1400,,Trigger)</f>
        <v>#NUM!</v>
      </c>
      <c r="V1400" s="22" t="e">
        <f>_xll.qlIndexFixing($V$1,S1400,,Trigger)</f>
        <v>#NUM!</v>
      </c>
      <c r="W1400" s="27" t="e">
        <f t="shared" si="21"/>
        <v>#NUM!</v>
      </c>
    </row>
    <row r="1401" spans="18:23" x14ac:dyDescent="0.2">
      <c r="R1401" s="17" t="s">
        <v>21</v>
      </c>
      <c r="S1401" s="18">
        <f>_xll.qlCalendarAdvance(Calendar,S1400,R1401,,Trigger)</f>
        <v>49199</v>
      </c>
      <c r="T1401" s="18">
        <f>_xll.qlCalendarAdvance(Calendar,T1400,R1401,"f",,Trigger)</f>
        <v>49199</v>
      </c>
      <c r="U1401" s="22" t="e">
        <f>_xll.qlIndexFixing($U$1,S1401,,Trigger)</f>
        <v>#NUM!</v>
      </c>
      <c r="V1401" s="22" t="e">
        <f>_xll.qlIndexFixing($V$1,S1401,,Trigger)</f>
        <v>#NUM!</v>
      </c>
      <c r="W1401" s="27" t="e">
        <f t="shared" si="21"/>
        <v>#NUM!</v>
      </c>
    </row>
    <row r="1402" spans="18:23" x14ac:dyDescent="0.2">
      <c r="R1402" s="17" t="s">
        <v>21</v>
      </c>
      <c r="S1402" s="18">
        <f>_xll.qlCalendarAdvance(Calendar,S1401,R1402,,Trigger)</f>
        <v>49206</v>
      </c>
      <c r="T1402" s="18">
        <f>_xll.qlCalendarAdvance(Calendar,T1401,R1402,"f",,Trigger)</f>
        <v>49206</v>
      </c>
      <c r="U1402" s="22" t="e">
        <f>_xll.qlIndexFixing($U$1,S1402,,Trigger)</f>
        <v>#NUM!</v>
      </c>
      <c r="V1402" s="22" t="e">
        <f>_xll.qlIndexFixing($V$1,S1402,,Trigger)</f>
        <v>#NUM!</v>
      </c>
      <c r="W1402" s="27" t="e">
        <f t="shared" si="21"/>
        <v>#NUM!</v>
      </c>
    </row>
    <row r="1403" spans="18:23" x14ac:dyDescent="0.2">
      <c r="R1403" s="17" t="s">
        <v>21</v>
      </c>
      <c r="S1403" s="18">
        <f>_xll.qlCalendarAdvance(Calendar,S1402,R1403,,Trigger)</f>
        <v>49213</v>
      </c>
      <c r="T1403" s="18">
        <f>_xll.qlCalendarAdvance(Calendar,T1402,R1403,"f",,Trigger)</f>
        <v>49213</v>
      </c>
      <c r="U1403" s="22" t="e">
        <f>_xll.qlIndexFixing($U$1,S1403,,Trigger)</f>
        <v>#NUM!</v>
      </c>
      <c r="V1403" s="22" t="e">
        <f>_xll.qlIndexFixing($V$1,S1403,,Trigger)</f>
        <v>#NUM!</v>
      </c>
      <c r="W1403" s="27" t="e">
        <f t="shared" si="21"/>
        <v>#NUM!</v>
      </c>
    </row>
    <row r="1404" spans="18:23" x14ac:dyDescent="0.2">
      <c r="R1404" s="17" t="s">
        <v>21</v>
      </c>
      <c r="S1404" s="18">
        <f>_xll.qlCalendarAdvance(Calendar,S1403,R1404,,Trigger)</f>
        <v>49220</v>
      </c>
      <c r="T1404" s="18">
        <f>_xll.qlCalendarAdvance(Calendar,T1403,R1404,"f",,Trigger)</f>
        <v>49220</v>
      </c>
      <c r="U1404" s="22" t="e">
        <f>_xll.qlIndexFixing($U$1,S1404,,Trigger)</f>
        <v>#NUM!</v>
      </c>
      <c r="V1404" s="22" t="e">
        <f>_xll.qlIndexFixing($V$1,S1404,,Trigger)</f>
        <v>#NUM!</v>
      </c>
      <c r="W1404" s="27" t="e">
        <f t="shared" si="21"/>
        <v>#NUM!</v>
      </c>
    </row>
    <row r="1405" spans="18:23" x14ac:dyDescent="0.2">
      <c r="R1405" s="17" t="s">
        <v>21</v>
      </c>
      <c r="S1405" s="18">
        <f>_xll.qlCalendarAdvance(Calendar,S1404,R1405,,Trigger)</f>
        <v>49227</v>
      </c>
      <c r="T1405" s="18">
        <f>_xll.qlCalendarAdvance(Calendar,T1404,R1405,"f",,Trigger)</f>
        <v>49227</v>
      </c>
      <c r="U1405" s="22" t="e">
        <f>_xll.qlIndexFixing($U$1,S1405,,Trigger)</f>
        <v>#NUM!</v>
      </c>
      <c r="V1405" s="22" t="e">
        <f>_xll.qlIndexFixing($V$1,S1405,,Trigger)</f>
        <v>#NUM!</v>
      </c>
      <c r="W1405" s="27" t="e">
        <f t="shared" si="21"/>
        <v>#NUM!</v>
      </c>
    </row>
    <row r="1406" spans="18:23" x14ac:dyDescent="0.2">
      <c r="R1406" s="17" t="s">
        <v>21</v>
      </c>
      <c r="S1406" s="18">
        <f>_xll.qlCalendarAdvance(Calendar,S1405,R1406,,Trigger)</f>
        <v>49234</v>
      </c>
      <c r="T1406" s="18">
        <f>_xll.qlCalendarAdvance(Calendar,T1405,R1406,"f",,Trigger)</f>
        <v>49234</v>
      </c>
      <c r="U1406" s="22" t="e">
        <f>_xll.qlIndexFixing($U$1,S1406,,Trigger)</f>
        <v>#NUM!</v>
      </c>
      <c r="V1406" s="22" t="e">
        <f>_xll.qlIndexFixing($V$1,S1406,,Trigger)</f>
        <v>#NUM!</v>
      </c>
      <c r="W1406" s="27" t="e">
        <f t="shared" si="21"/>
        <v>#NUM!</v>
      </c>
    </row>
    <row r="1407" spans="18:23" x14ac:dyDescent="0.2">
      <c r="R1407" s="17" t="s">
        <v>21</v>
      </c>
      <c r="S1407" s="18">
        <f>_xll.qlCalendarAdvance(Calendar,S1406,R1407,,Trigger)</f>
        <v>49241</v>
      </c>
      <c r="T1407" s="18">
        <f>_xll.qlCalendarAdvance(Calendar,T1406,R1407,"f",,Trigger)</f>
        <v>49241</v>
      </c>
      <c r="U1407" s="22" t="e">
        <f>_xll.qlIndexFixing($U$1,S1407,,Trigger)</f>
        <v>#NUM!</v>
      </c>
      <c r="V1407" s="22" t="e">
        <f>_xll.qlIndexFixing($V$1,S1407,,Trigger)</f>
        <v>#NUM!</v>
      </c>
      <c r="W1407" s="27" t="e">
        <f t="shared" si="21"/>
        <v>#NUM!</v>
      </c>
    </row>
    <row r="1408" spans="18:23" x14ac:dyDescent="0.2">
      <c r="R1408" s="17" t="s">
        <v>21</v>
      </c>
      <c r="S1408" s="18">
        <f>_xll.qlCalendarAdvance(Calendar,S1407,R1408,,Trigger)</f>
        <v>49248</v>
      </c>
      <c r="T1408" s="18">
        <f>_xll.qlCalendarAdvance(Calendar,T1407,R1408,"f",,Trigger)</f>
        <v>49248</v>
      </c>
      <c r="U1408" s="22" t="e">
        <f>_xll.qlIndexFixing($U$1,S1408,,Trigger)</f>
        <v>#NUM!</v>
      </c>
      <c r="V1408" s="22" t="e">
        <f>_xll.qlIndexFixing($V$1,S1408,,Trigger)</f>
        <v>#NUM!</v>
      </c>
      <c r="W1408" s="27" t="e">
        <f t="shared" si="21"/>
        <v>#NUM!</v>
      </c>
    </row>
    <row r="1409" spans="18:23" x14ac:dyDescent="0.2">
      <c r="R1409" s="17" t="s">
        <v>21</v>
      </c>
      <c r="S1409" s="18">
        <f>_xll.qlCalendarAdvance(Calendar,S1408,R1409,,Trigger)</f>
        <v>49255</v>
      </c>
      <c r="T1409" s="18">
        <f>_xll.qlCalendarAdvance(Calendar,T1408,R1409,"f",,Trigger)</f>
        <v>49255</v>
      </c>
      <c r="U1409" s="22" t="e">
        <f>_xll.qlIndexFixing($U$1,S1409,,Trigger)</f>
        <v>#NUM!</v>
      </c>
      <c r="V1409" s="22" t="e">
        <f>_xll.qlIndexFixing($V$1,S1409,,Trigger)</f>
        <v>#NUM!</v>
      </c>
      <c r="W1409" s="27" t="e">
        <f t="shared" si="21"/>
        <v>#NUM!</v>
      </c>
    </row>
    <row r="1410" spans="18:23" x14ac:dyDescent="0.2">
      <c r="R1410" s="17" t="s">
        <v>21</v>
      </c>
      <c r="S1410" s="18">
        <f>_xll.qlCalendarAdvance(Calendar,S1409,R1410,,Trigger)</f>
        <v>49262</v>
      </c>
      <c r="T1410" s="18">
        <f>_xll.qlCalendarAdvance(Calendar,T1409,R1410,"f",,Trigger)</f>
        <v>49262</v>
      </c>
      <c r="U1410" s="22" t="e">
        <f>_xll.qlIndexFixing($U$1,S1410,,Trigger)</f>
        <v>#NUM!</v>
      </c>
      <c r="V1410" s="22" t="e">
        <f>_xll.qlIndexFixing($V$1,S1410,,Trigger)</f>
        <v>#NUM!</v>
      </c>
      <c r="W1410" s="27" t="e">
        <f t="shared" si="21"/>
        <v>#NUM!</v>
      </c>
    </row>
    <row r="1411" spans="18:23" x14ac:dyDescent="0.2">
      <c r="R1411" s="17" t="s">
        <v>21</v>
      </c>
      <c r="S1411" s="18">
        <f>_xll.qlCalendarAdvance(Calendar,S1410,R1411,,Trigger)</f>
        <v>49269</v>
      </c>
      <c r="T1411" s="18">
        <f>_xll.qlCalendarAdvance(Calendar,T1410,R1411,"f",,Trigger)</f>
        <v>49269</v>
      </c>
      <c r="U1411" s="22" t="e">
        <f>_xll.qlIndexFixing($U$1,S1411,,Trigger)</f>
        <v>#NUM!</v>
      </c>
      <c r="V1411" s="22" t="e">
        <f>_xll.qlIndexFixing($V$1,S1411,,Trigger)</f>
        <v>#NUM!</v>
      </c>
      <c r="W1411" s="27" t="e">
        <f t="shared" si="21"/>
        <v>#NUM!</v>
      </c>
    </row>
    <row r="1412" spans="18:23" x14ac:dyDescent="0.2">
      <c r="R1412" s="17" t="s">
        <v>21</v>
      </c>
      <c r="S1412" s="18">
        <f>_xll.qlCalendarAdvance(Calendar,S1411,R1412,,Trigger)</f>
        <v>49276</v>
      </c>
      <c r="T1412" s="18">
        <f>_xll.qlCalendarAdvance(Calendar,T1411,R1412,"f",,Trigger)</f>
        <v>49276</v>
      </c>
      <c r="U1412" s="22" t="e">
        <f>_xll.qlIndexFixing($U$1,S1412,,Trigger)</f>
        <v>#NUM!</v>
      </c>
      <c r="V1412" s="22" t="e">
        <f>_xll.qlIndexFixing($V$1,S1412,,Trigger)</f>
        <v>#NUM!</v>
      </c>
      <c r="W1412" s="27" t="e">
        <f t="shared" ref="W1412:W1475" si="22">(U1412-V1412)*10000</f>
        <v>#NUM!</v>
      </c>
    </row>
    <row r="1413" spans="18:23" x14ac:dyDescent="0.2">
      <c r="R1413" s="17" t="s">
        <v>21</v>
      </c>
      <c r="S1413" s="18">
        <f>_xll.qlCalendarAdvance(Calendar,S1412,R1413,,Trigger)</f>
        <v>49283</v>
      </c>
      <c r="T1413" s="18">
        <f>_xll.qlCalendarAdvance(Calendar,T1412,R1413,"f",,Trigger)</f>
        <v>49283</v>
      </c>
      <c r="U1413" s="22" t="e">
        <f>_xll.qlIndexFixing($U$1,S1413,,Trigger)</f>
        <v>#NUM!</v>
      </c>
      <c r="V1413" s="22" t="e">
        <f>_xll.qlIndexFixing($V$1,S1413,,Trigger)</f>
        <v>#NUM!</v>
      </c>
      <c r="W1413" s="27" t="e">
        <f t="shared" si="22"/>
        <v>#NUM!</v>
      </c>
    </row>
    <row r="1414" spans="18:23" x14ac:dyDescent="0.2">
      <c r="R1414" s="17" t="s">
        <v>21</v>
      </c>
      <c r="S1414" s="18">
        <f>_xll.qlCalendarAdvance(Calendar,S1413,R1414,,Trigger)</f>
        <v>49290</v>
      </c>
      <c r="T1414" s="18">
        <f>_xll.qlCalendarAdvance(Calendar,T1413,R1414,"f",,Trigger)</f>
        <v>49290</v>
      </c>
      <c r="U1414" s="22" t="e">
        <f>_xll.qlIndexFixing($U$1,S1414,,Trigger)</f>
        <v>#NUM!</v>
      </c>
      <c r="V1414" s="22" t="e">
        <f>_xll.qlIndexFixing($V$1,S1414,,Trigger)</f>
        <v>#NUM!</v>
      </c>
      <c r="W1414" s="27" t="e">
        <f t="shared" si="22"/>
        <v>#NUM!</v>
      </c>
    </row>
    <row r="1415" spans="18:23" x14ac:dyDescent="0.2">
      <c r="R1415" s="17" t="s">
        <v>21</v>
      </c>
      <c r="S1415" s="18">
        <f>_xll.qlCalendarAdvance(Calendar,S1414,R1415,,Trigger)</f>
        <v>49297</v>
      </c>
      <c r="T1415" s="18">
        <f>_xll.qlCalendarAdvance(Calendar,T1414,R1415,"f",,Trigger)</f>
        <v>49297</v>
      </c>
      <c r="U1415" s="22" t="e">
        <f>_xll.qlIndexFixing($U$1,S1415,,Trigger)</f>
        <v>#NUM!</v>
      </c>
      <c r="V1415" s="22" t="e">
        <f>_xll.qlIndexFixing($V$1,S1415,,Trigger)</f>
        <v>#NUM!</v>
      </c>
      <c r="W1415" s="27" t="e">
        <f t="shared" si="22"/>
        <v>#NUM!</v>
      </c>
    </row>
    <row r="1416" spans="18:23" x14ac:dyDescent="0.2">
      <c r="R1416" s="17" t="s">
        <v>21</v>
      </c>
      <c r="S1416" s="18">
        <f>_xll.qlCalendarAdvance(Calendar,S1415,R1416,,Trigger)</f>
        <v>49305</v>
      </c>
      <c r="T1416" s="18">
        <f>_xll.qlCalendarAdvance(Calendar,T1415,R1416,"f",,Trigger)</f>
        <v>49305</v>
      </c>
      <c r="U1416" s="22" t="e">
        <f>_xll.qlIndexFixing($U$1,S1416,,Trigger)</f>
        <v>#NUM!</v>
      </c>
      <c r="V1416" s="22" t="e">
        <f>_xll.qlIndexFixing($V$1,S1416,,Trigger)</f>
        <v>#NUM!</v>
      </c>
      <c r="W1416" s="27" t="e">
        <f t="shared" si="22"/>
        <v>#NUM!</v>
      </c>
    </row>
    <row r="1417" spans="18:23" x14ac:dyDescent="0.2">
      <c r="R1417" s="17" t="s">
        <v>21</v>
      </c>
      <c r="S1417" s="18">
        <f>_xll.qlCalendarAdvance(Calendar,S1416,R1417,,Trigger)</f>
        <v>49312</v>
      </c>
      <c r="T1417" s="18">
        <f>_xll.qlCalendarAdvance(Calendar,T1416,R1417,"f",,Trigger)</f>
        <v>49312</v>
      </c>
      <c r="U1417" s="22" t="e">
        <f>_xll.qlIndexFixing($U$1,S1417,,Trigger)</f>
        <v>#NUM!</v>
      </c>
      <c r="V1417" s="22" t="e">
        <f>_xll.qlIndexFixing($V$1,S1417,,Trigger)</f>
        <v>#NUM!</v>
      </c>
      <c r="W1417" s="27" t="e">
        <f t="shared" si="22"/>
        <v>#NUM!</v>
      </c>
    </row>
    <row r="1418" spans="18:23" x14ac:dyDescent="0.2">
      <c r="R1418" s="17" t="s">
        <v>21</v>
      </c>
      <c r="S1418" s="18">
        <f>_xll.qlCalendarAdvance(Calendar,S1417,R1418,,Trigger)</f>
        <v>49319</v>
      </c>
      <c r="T1418" s="18">
        <f>_xll.qlCalendarAdvance(Calendar,T1417,R1418,"f",,Trigger)</f>
        <v>49319</v>
      </c>
      <c r="U1418" s="22" t="e">
        <f>_xll.qlIndexFixing($U$1,S1418,,Trigger)</f>
        <v>#NUM!</v>
      </c>
      <c r="V1418" s="22" t="e">
        <f>_xll.qlIndexFixing($V$1,S1418,,Trigger)</f>
        <v>#NUM!</v>
      </c>
      <c r="W1418" s="27" t="e">
        <f t="shared" si="22"/>
        <v>#NUM!</v>
      </c>
    </row>
    <row r="1419" spans="18:23" x14ac:dyDescent="0.2">
      <c r="R1419" s="17" t="s">
        <v>21</v>
      </c>
      <c r="S1419" s="18">
        <f>_xll.qlCalendarAdvance(Calendar,S1418,R1419,,Trigger)</f>
        <v>49326</v>
      </c>
      <c r="T1419" s="18">
        <f>_xll.qlCalendarAdvance(Calendar,T1418,R1419,"f",,Trigger)</f>
        <v>49326</v>
      </c>
      <c r="U1419" s="22" t="e">
        <f>_xll.qlIndexFixing($U$1,S1419,,Trigger)</f>
        <v>#NUM!</v>
      </c>
      <c r="V1419" s="22" t="e">
        <f>_xll.qlIndexFixing($V$1,S1419,,Trigger)</f>
        <v>#NUM!</v>
      </c>
      <c r="W1419" s="27" t="e">
        <f t="shared" si="22"/>
        <v>#NUM!</v>
      </c>
    </row>
    <row r="1420" spans="18:23" x14ac:dyDescent="0.2">
      <c r="R1420" s="17" t="s">
        <v>21</v>
      </c>
      <c r="S1420" s="18">
        <f>_xll.qlCalendarAdvance(Calendar,S1419,R1420,,Trigger)</f>
        <v>49333</v>
      </c>
      <c r="T1420" s="18">
        <f>_xll.qlCalendarAdvance(Calendar,T1419,R1420,"f",,Trigger)</f>
        <v>49333</v>
      </c>
      <c r="U1420" s="22" t="e">
        <f>_xll.qlIndexFixing($U$1,S1420,,Trigger)</f>
        <v>#NUM!</v>
      </c>
      <c r="V1420" s="22" t="e">
        <f>_xll.qlIndexFixing($V$1,S1420,,Trigger)</f>
        <v>#NUM!</v>
      </c>
      <c r="W1420" s="27" t="e">
        <f t="shared" si="22"/>
        <v>#NUM!</v>
      </c>
    </row>
    <row r="1421" spans="18:23" x14ac:dyDescent="0.2">
      <c r="R1421" s="17" t="s">
        <v>21</v>
      </c>
      <c r="S1421" s="18">
        <f>_xll.qlCalendarAdvance(Calendar,S1420,R1421,,Trigger)</f>
        <v>49340</v>
      </c>
      <c r="T1421" s="18">
        <f>_xll.qlCalendarAdvance(Calendar,T1420,R1421,"f",,Trigger)</f>
        <v>49340</v>
      </c>
      <c r="U1421" s="22" t="e">
        <f>_xll.qlIndexFixing($U$1,S1421,,Trigger)</f>
        <v>#NUM!</v>
      </c>
      <c r="V1421" s="22" t="e">
        <f>_xll.qlIndexFixing($V$1,S1421,,Trigger)</f>
        <v>#NUM!</v>
      </c>
      <c r="W1421" s="27" t="e">
        <f t="shared" si="22"/>
        <v>#NUM!</v>
      </c>
    </row>
    <row r="1422" spans="18:23" x14ac:dyDescent="0.2">
      <c r="R1422" s="17" t="s">
        <v>21</v>
      </c>
      <c r="S1422" s="18">
        <f>_xll.qlCalendarAdvance(Calendar,S1421,R1422,,Trigger)</f>
        <v>49347</v>
      </c>
      <c r="T1422" s="18">
        <f>_xll.qlCalendarAdvance(Calendar,T1421,R1422,"f",,Trigger)</f>
        <v>49347</v>
      </c>
      <c r="U1422" s="22" t="e">
        <f>_xll.qlIndexFixing($U$1,S1422,,Trigger)</f>
        <v>#NUM!</v>
      </c>
      <c r="V1422" s="22" t="e">
        <f>_xll.qlIndexFixing($V$1,S1422,,Trigger)</f>
        <v>#NUM!</v>
      </c>
      <c r="W1422" s="27" t="e">
        <f t="shared" si="22"/>
        <v>#NUM!</v>
      </c>
    </row>
    <row r="1423" spans="18:23" x14ac:dyDescent="0.2">
      <c r="R1423" s="17" t="s">
        <v>21</v>
      </c>
      <c r="S1423" s="18">
        <f>_xll.qlCalendarAdvance(Calendar,S1422,R1423,,Trigger)</f>
        <v>49354</v>
      </c>
      <c r="T1423" s="18">
        <f>_xll.qlCalendarAdvance(Calendar,T1422,R1423,"f",,Trigger)</f>
        <v>49354</v>
      </c>
      <c r="U1423" s="22" t="e">
        <f>_xll.qlIndexFixing($U$1,S1423,,Trigger)</f>
        <v>#NUM!</v>
      </c>
      <c r="V1423" s="22" t="e">
        <f>_xll.qlIndexFixing($V$1,S1423,,Trigger)</f>
        <v>#NUM!</v>
      </c>
      <c r="W1423" s="27" t="e">
        <f t="shared" si="22"/>
        <v>#NUM!</v>
      </c>
    </row>
    <row r="1424" spans="18:23" x14ac:dyDescent="0.2">
      <c r="R1424" s="17" t="s">
        <v>21</v>
      </c>
      <c r="S1424" s="18">
        <f>_xll.qlCalendarAdvance(Calendar,S1423,R1424,,Trigger)</f>
        <v>49361</v>
      </c>
      <c r="T1424" s="18">
        <f>_xll.qlCalendarAdvance(Calendar,T1423,R1424,"f",,Trigger)</f>
        <v>49361</v>
      </c>
      <c r="U1424" s="22" t="e">
        <f>_xll.qlIndexFixing($U$1,S1424,,Trigger)</f>
        <v>#NUM!</v>
      </c>
      <c r="V1424" s="22" t="e">
        <f>_xll.qlIndexFixing($V$1,S1424,,Trigger)</f>
        <v>#NUM!</v>
      </c>
      <c r="W1424" s="27" t="e">
        <f t="shared" si="22"/>
        <v>#NUM!</v>
      </c>
    </row>
    <row r="1425" spans="18:23" x14ac:dyDescent="0.2">
      <c r="R1425" s="17" t="s">
        <v>21</v>
      </c>
      <c r="S1425" s="18">
        <f>_xll.qlCalendarAdvance(Calendar,S1424,R1425,,Trigger)</f>
        <v>49368</v>
      </c>
      <c r="T1425" s="18">
        <f>_xll.qlCalendarAdvance(Calendar,T1424,R1425,"f",,Trigger)</f>
        <v>49368</v>
      </c>
      <c r="U1425" s="22" t="e">
        <f>_xll.qlIndexFixing($U$1,S1425,,Trigger)</f>
        <v>#NUM!</v>
      </c>
      <c r="V1425" s="22" t="e">
        <f>_xll.qlIndexFixing($V$1,S1425,,Trigger)</f>
        <v>#NUM!</v>
      </c>
      <c r="W1425" s="27" t="e">
        <f t="shared" si="22"/>
        <v>#NUM!</v>
      </c>
    </row>
    <row r="1426" spans="18:23" x14ac:dyDescent="0.2">
      <c r="R1426" s="17" t="s">
        <v>21</v>
      </c>
      <c r="S1426" s="18">
        <f>_xll.qlCalendarAdvance(Calendar,S1425,R1426,,Trigger)</f>
        <v>49375</v>
      </c>
      <c r="T1426" s="18">
        <f>_xll.qlCalendarAdvance(Calendar,T1425,R1426,"f",,Trigger)</f>
        <v>49375</v>
      </c>
      <c r="U1426" s="22" t="e">
        <f>_xll.qlIndexFixing($U$1,S1426,,Trigger)</f>
        <v>#NUM!</v>
      </c>
      <c r="V1426" s="22" t="e">
        <f>_xll.qlIndexFixing($V$1,S1426,,Trigger)</f>
        <v>#NUM!</v>
      </c>
      <c r="W1426" s="27" t="e">
        <f t="shared" si="22"/>
        <v>#NUM!</v>
      </c>
    </row>
    <row r="1427" spans="18:23" x14ac:dyDescent="0.2">
      <c r="R1427" s="17" t="s">
        <v>21</v>
      </c>
      <c r="S1427" s="18">
        <f>_xll.qlCalendarAdvance(Calendar,S1426,R1427,,Trigger)</f>
        <v>49382</v>
      </c>
      <c r="T1427" s="18">
        <f>_xll.qlCalendarAdvance(Calendar,T1426,R1427,"f",,Trigger)</f>
        <v>49382</v>
      </c>
      <c r="U1427" s="22" t="e">
        <f>_xll.qlIndexFixing($U$1,S1427,,Trigger)</f>
        <v>#NUM!</v>
      </c>
      <c r="V1427" s="22" t="e">
        <f>_xll.qlIndexFixing($V$1,S1427,,Trigger)</f>
        <v>#NUM!</v>
      </c>
      <c r="W1427" s="27" t="e">
        <f t="shared" si="22"/>
        <v>#NUM!</v>
      </c>
    </row>
    <row r="1428" spans="18:23" x14ac:dyDescent="0.2">
      <c r="R1428" s="17" t="s">
        <v>21</v>
      </c>
      <c r="S1428" s="18">
        <f>_xll.qlCalendarAdvance(Calendar,S1427,R1428,,Trigger)</f>
        <v>49389</v>
      </c>
      <c r="T1428" s="18">
        <f>_xll.qlCalendarAdvance(Calendar,T1427,R1428,"f",,Trigger)</f>
        <v>49389</v>
      </c>
      <c r="U1428" s="22" t="e">
        <f>_xll.qlIndexFixing($U$1,S1428,,Trigger)</f>
        <v>#NUM!</v>
      </c>
      <c r="V1428" s="22" t="e">
        <f>_xll.qlIndexFixing($V$1,S1428,,Trigger)</f>
        <v>#NUM!</v>
      </c>
      <c r="W1428" s="27" t="e">
        <f t="shared" si="22"/>
        <v>#NUM!</v>
      </c>
    </row>
    <row r="1429" spans="18:23" x14ac:dyDescent="0.2">
      <c r="R1429" s="17" t="s">
        <v>21</v>
      </c>
      <c r="S1429" s="18">
        <f>_xll.qlCalendarAdvance(Calendar,S1428,R1429,,Trigger)</f>
        <v>49396</v>
      </c>
      <c r="T1429" s="18">
        <f>_xll.qlCalendarAdvance(Calendar,T1428,R1429,"f",,Trigger)</f>
        <v>49396</v>
      </c>
      <c r="U1429" s="22" t="e">
        <f>_xll.qlIndexFixing($U$1,S1429,,Trigger)</f>
        <v>#NUM!</v>
      </c>
      <c r="V1429" s="22" t="e">
        <f>_xll.qlIndexFixing($V$1,S1429,,Trigger)</f>
        <v>#NUM!</v>
      </c>
      <c r="W1429" s="27" t="e">
        <f t="shared" si="22"/>
        <v>#NUM!</v>
      </c>
    </row>
    <row r="1430" spans="18:23" x14ac:dyDescent="0.2">
      <c r="R1430" s="17" t="s">
        <v>21</v>
      </c>
      <c r="S1430" s="18">
        <f>_xll.qlCalendarAdvance(Calendar,S1429,R1430,,Trigger)</f>
        <v>49403</v>
      </c>
      <c r="T1430" s="18">
        <f>_xll.qlCalendarAdvance(Calendar,T1429,R1430,"f",,Trigger)</f>
        <v>49403</v>
      </c>
      <c r="U1430" s="22" t="e">
        <f>_xll.qlIndexFixing($U$1,S1430,,Trigger)</f>
        <v>#NUM!</v>
      </c>
      <c r="V1430" s="22" t="e">
        <f>_xll.qlIndexFixing($V$1,S1430,,Trigger)</f>
        <v>#NUM!</v>
      </c>
      <c r="W1430" s="27" t="e">
        <f t="shared" si="22"/>
        <v>#NUM!</v>
      </c>
    </row>
    <row r="1431" spans="18:23" x14ac:dyDescent="0.2">
      <c r="R1431" s="17" t="s">
        <v>21</v>
      </c>
      <c r="S1431" s="18">
        <f>_xll.qlCalendarAdvance(Calendar,S1430,R1431,,Trigger)</f>
        <v>49410</v>
      </c>
      <c r="T1431" s="18">
        <f>_xll.qlCalendarAdvance(Calendar,T1430,R1431,"f",,Trigger)</f>
        <v>49410</v>
      </c>
      <c r="U1431" s="22" t="e">
        <f>_xll.qlIndexFixing($U$1,S1431,,Trigger)</f>
        <v>#NUM!</v>
      </c>
      <c r="V1431" s="22" t="e">
        <f>_xll.qlIndexFixing($V$1,S1431,,Trigger)</f>
        <v>#NUM!</v>
      </c>
      <c r="W1431" s="27" t="e">
        <f t="shared" si="22"/>
        <v>#NUM!</v>
      </c>
    </row>
    <row r="1432" spans="18:23" x14ac:dyDescent="0.2">
      <c r="R1432" s="17" t="s">
        <v>21</v>
      </c>
      <c r="S1432" s="18">
        <f>_xll.qlCalendarAdvance(Calendar,S1431,R1432,,Trigger)</f>
        <v>49417</v>
      </c>
      <c r="T1432" s="18">
        <f>_xll.qlCalendarAdvance(Calendar,T1431,R1432,"f",,Trigger)</f>
        <v>49417</v>
      </c>
      <c r="U1432" s="22" t="e">
        <f>_xll.qlIndexFixing($U$1,S1432,,Trigger)</f>
        <v>#NUM!</v>
      </c>
      <c r="V1432" s="22" t="e">
        <f>_xll.qlIndexFixing($V$1,S1432,,Trigger)</f>
        <v>#NUM!</v>
      </c>
      <c r="W1432" s="27" t="e">
        <f t="shared" si="22"/>
        <v>#NUM!</v>
      </c>
    </row>
    <row r="1433" spans="18:23" x14ac:dyDescent="0.2">
      <c r="R1433" s="17" t="s">
        <v>21</v>
      </c>
      <c r="S1433" s="18">
        <f>_xll.qlCalendarAdvance(Calendar,S1432,R1433,,Trigger)</f>
        <v>49424</v>
      </c>
      <c r="T1433" s="18">
        <f>_xll.qlCalendarAdvance(Calendar,T1432,R1433,"f",,Trigger)</f>
        <v>49424</v>
      </c>
      <c r="U1433" s="22" t="e">
        <f>_xll.qlIndexFixing($U$1,S1433,,Trigger)</f>
        <v>#NUM!</v>
      </c>
      <c r="V1433" s="22" t="e">
        <f>_xll.qlIndexFixing($V$1,S1433,,Trigger)</f>
        <v>#NUM!</v>
      </c>
      <c r="W1433" s="27" t="e">
        <f t="shared" si="22"/>
        <v>#NUM!</v>
      </c>
    </row>
    <row r="1434" spans="18:23" x14ac:dyDescent="0.2">
      <c r="R1434" s="17" t="s">
        <v>21</v>
      </c>
      <c r="S1434" s="18">
        <f>_xll.qlCalendarAdvance(Calendar,S1433,R1434,,Trigger)</f>
        <v>49431</v>
      </c>
      <c r="T1434" s="18">
        <f>_xll.qlCalendarAdvance(Calendar,T1433,R1434,"f",,Trigger)</f>
        <v>49431</v>
      </c>
      <c r="U1434" s="22" t="e">
        <f>_xll.qlIndexFixing($U$1,S1434,,Trigger)</f>
        <v>#NUM!</v>
      </c>
      <c r="V1434" s="22" t="e">
        <f>_xll.qlIndexFixing($V$1,S1434,,Trigger)</f>
        <v>#NUM!</v>
      </c>
      <c r="W1434" s="27" t="e">
        <f t="shared" si="22"/>
        <v>#NUM!</v>
      </c>
    </row>
    <row r="1435" spans="18:23" x14ac:dyDescent="0.2">
      <c r="R1435" s="17" t="s">
        <v>21</v>
      </c>
      <c r="S1435" s="18">
        <f>_xll.qlCalendarAdvance(Calendar,S1434,R1435,,Trigger)</f>
        <v>49438</v>
      </c>
      <c r="T1435" s="18">
        <f>_xll.qlCalendarAdvance(Calendar,T1434,R1435,"f",,Trigger)</f>
        <v>49438</v>
      </c>
      <c r="U1435" s="22" t="e">
        <f>_xll.qlIndexFixing($U$1,S1435,,Trigger)</f>
        <v>#NUM!</v>
      </c>
      <c r="V1435" s="22" t="e">
        <f>_xll.qlIndexFixing($V$1,S1435,,Trigger)</f>
        <v>#NUM!</v>
      </c>
      <c r="W1435" s="27" t="e">
        <f t="shared" si="22"/>
        <v>#NUM!</v>
      </c>
    </row>
    <row r="1436" spans="18:23" x14ac:dyDescent="0.2">
      <c r="R1436" s="17" t="s">
        <v>21</v>
      </c>
      <c r="S1436" s="18">
        <f>_xll.qlCalendarAdvance(Calendar,S1435,R1436,,Trigger)</f>
        <v>49445</v>
      </c>
      <c r="T1436" s="18">
        <f>_xll.qlCalendarAdvance(Calendar,T1435,R1436,"f",,Trigger)</f>
        <v>49445</v>
      </c>
      <c r="U1436" s="22" t="e">
        <f>_xll.qlIndexFixing($U$1,S1436,,Trigger)</f>
        <v>#NUM!</v>
      </c>
      <c r="V1436" s="22" t="e">
        <f>_xll.qlIndexFixing($V$1,S1436,,Trigger)</f>
        <v>#NUM!</v>
      </c>
      <c r="W1436" s="27" t="e">
        <f t="shared" si="22"/>
        <v>#NUM!</v>
      </c>
    </row>
    <row r="1437" spans="18:23" x14ac:dyDescent="0.2">
      <c r="R1437" s="17" t="s">
        <v>21</v>
      </c>
      <c r="S1437" s="18">
        <f>_xll.qlCalendarAdvance(Calendar,S1436,R1437,,Trigger)</f>
        <v>49452</v>
      </c>
      <c r="T1437" s="18">
        <f>_xll.qlCalendarAdvance(Calendar,T1436,R1437,"f",,Trigger)</f>
        <v>49452</v>
      </c>
      <c r="U1437" s="22" t="e">
        <f>_xll.qlIndexFixing($U$1,S1437,,Trigger)</f>
        <v>#NUM!</v>
      </c>
      <c r="V1437" s="22" t="e">
        <f>_xll.qlIndexFixing($V$1,S1437,,Trigger)</f>
        <v>#NUM!</v>
      </c>
      <c r="W1437" s="27" t="e">
        <f t="shared" si="22"/>
        <v>#NUM!</v>
      </c>
    </row>
    <row r="1438" spans="18:23" x14ac:dyDescent="0.2">
      <c r="R1438" s="17" t="s">
        <v>21</v>
      </c>
      <c r="S1438" s="18">
        <f>_xll.qlCalendarAdvance(Calendar,S1437,R1438,,Trigger)</f>
        <v>49459</v>
      </c>
      <c r="T1438" s="18">
        <f>_xll.qlCalendarAdvance(Calendar,T1437,R1438,"f",,Trigger)</f>
        <v>49459</v>
      </c>
      <c r="U1438" s="22" t="e">
        <f>_xll.qlIndexFixing($U$1,S1438,,Trigger)</f>
        <v>#NUM!</v>
      </c>
      <c r="V1438" s="22" t="e">
        <f>_xll.qlIndexFixing($V$1,S1438,,Trigger)</f>
        <v>#NUM!</v>
      </c>
      <c r="W1438" s="27" t="e">
        <f t="shared" si="22"/>
        <v>#NUM!</v>
      </c>
    </row>
    <row r="1439" spans="18:23" x14ac:dyDescent="0.2">
      <c r="R1439" s="17" t="s">
        <v>21</v>
      </c>
      <c r="S1439" s="18">
        <f>_xll.qlCalendarAdvance(Calendar,S1438,R1439,,Trigger)</f>
        <v>49466</v>
      </c>
      <c r="T1439" s="18">
        <f>_xll.qlCalendarAdvance(Calendar,T1438,R1439,"f",,Trigger)</f>
        <v>49466</v>
      </c>
      <c r="U1439" s="22" t="e">
        <f>_xll.qlIndexFixing($U$1,S1439,,Trigger)</f>
        <v>#NUM!</v>
      </c>
      <c r="V1439" s="22" t="e">
        <f>_xll.qlIndexFixing($V$1,S1439,,Trigger)</f>
        <v>#NUM!</v>
      </c>
      <c r="W1439" s="27" t="e">
        <f t="shared" si="22"/>
        <v>#NUM!</v>
      </c>
    </row>
    <row r="1440" spans="18:23" x14ac:dyDescent="0.2">
      <c r="R1440" s="17" t="s">
        <v>21</v>
      </c>
      <c r="S1440" s="18">
        <f>_xll.qlCalendarAdvance(Calendar,S1439,R1440,,Trigger)</f>
        <v>49473</v>
      </c>
      <c r="T1440" s="18">
        <f>_xll.qlCalendarAdvance(Calendar,T1439,R1440,"f",,Trigger)</f>
        <v>49473</v>
      </c>
      <c r="U1440" s="22" t="e">
        <f>_xll.qlIndexFixing($U$1,S1440,,Trigger)</f>
        <v>#NUM!</v>
      </c>
      <c r="V1440" s="22" t="e">
        <f>_xll.qlIndexFixing($V$1,S1440,,Trigger)</f>
        <v>#NUM!</v>
      </c>
      <c r="W1440" s="27" t="e">
        <f t="shared" si="22"/>
        <v>#NUM!</v>
      </c>
    </row>
    <row r="1441" spans="18:23" x14ac:dyDescent="0.2">
      <c r="R1441" s="17" t="s">
        <v>21</v>
      </c>
      <c r="S1441" s="18">
        <f>_xll.qlCalendarAdvance(Calendar,S1440,R1441,,Trigger)</f>
        <v>49480</v>
      </c>
      <c r="T1441" s="18">
        <f>_xll.qlCalendarAdvance(Calendar,T1440,R1441,"f",,Trigger)</f>
        <v>49480</v>
      </c>
      <c r="U1441" s="22" t="e">
        <f>_xll.qlIndexFixing($U$1,S1441,,Trigger)</f>
        <v>#NUM!</v>
      </c>
      <c r="V1441" s="22" t="e">
        <f>_xll.qlIndexFixing($V$1,S1441,,Trigger)</f>
        <v>#NUM!</v>
      </c>
      <c r="W1441" s="27" t="e">
        <f t="shared" si="22"/>
        <v>#NUM!</v>
      </c>
    </row>
    <row r="1442" spans="18:23" x14ac:dyDescent="0.2">
      <c r="R1442" s="17" t="s">
        <v>21</v>
      </c>
      <c r="S1442" s="18">
        <f>_xll.qlCalendarAdvance(Calendar,S1441,R1442,,Trigger)</f>
        <v>49487</v>
      </c>
      <c r="T1442" s="18">
        <f>_xll.qlCalendarAdvance(Calendar,T1441,R1442,"f",,Trigger)</f>
        <v>49487</v>
      </c>
      <c r="U1442" s="22" t="e">
        <f>_xll.qlIndexFixing($U$1,S1442,,Trigger)</f>
        <v>#NUM!</v>
      </c>
      <c r="V1442" s="22" t="e">
        <f>_xll.qlIndexFixing($V$1,S1442,,Trigger)</f>
        <v>#NUM!</v>
      </c>
      <c r="W1442" s="27" t="e">
        <f t="shared" si="22"/>
        <v>#NUM!</v>
      </c>
    </row>
    <row r="1443" spans="18:23" x14ac:dyDescent="0.2">
      <c r="R1443" s="17" t="s">
        <v>21</v>
      </c>
      <c r="S1443" s="18">
        <f>_xll.qlCalendarAdvance(Calendar,S1442,R1443,,Trigger)</f>
        <v>49494</v>
      </c>
      <c r="T1443" s="18">
        <f>_xll.qlCalendarAdvance(Calendar,T1442,R1443,"f",,Trigger)</f>
        <v>49494</v>
      </c>
      <c r="U1443" s="22" t="e">
        <f>_xll.qlIndexFixing($U$1,S1443,,Trigger)</f>
        <v>#NUM!</v>
      </c>
      <c r="V1443" s="22" t="e">
        <f>_xll.qlIndexFixing($V$1,S1443,,Trigger)</f>
        <v>#NUM!</v>
      </c>
      <c r="W1443" s="27" t="e">
        <f t="shared" si="22"/>
        <v>#NUM!</v>
      </c>
    </row>
    <row r="1444" spans="18:23" x14ac:dyDescent="0.2">
      <c r="R1444" s="17" t="s">
        <v>21</v>
      </c>
      <c r="S1444" s="18">
        <f>_xll.qlCalendarAdvance(Calendar,S1443,R1444,,Trigger)</f>
        <v>49501</v>
      </c>
      <c r="T1444" s="18">
        <f>_xll.qlCalendarAdvance(Calendar,T1443,R1444,"f",,Trigger)</f>
        <v>49501</v>
      </c>
      <c r="U1444" s="22" t="e">
        <f>_xll.qlIndexFixing($U$1,S1444,,Trigger)</f>
        <v>#NUM!</v>
      </c>
      <c r="V1444" s="22" t="e">
        <f>_xll.qlIndexFixing($V$1,S1444,,Trigger)</f>
        <v>#NUM!</v>
      </c>
      <c r="W1444" s="27" t="e">
        <f t="shared" si="22"/>
        <v>#NUM!</v>
      </c>
    </row>
    <row r="1445" spans="18:23" x14ac:dyDescent="0.2">
      <c r="R1445" s="17" t="s">
        <v>21</v>
      </c>
      <c r="S1445" s="18">
        <f>_xll.qlCalendarAdvance(Calendar,S1444,R1445,,Trigger)</f>
        <v>49508</v>
      </c>
      <c r="T1445" s="18">
        <f>_xll.qlCalendarAdvance(Calendar,T1444,R1445,"f",,Trigger)</f>
        <v>49508</v>
      </c>
      <c r="U1445" s="22" t="e">
        <f>_xll.qlIndexFixing($U$1,S1445,,Trigger)</f>
        <v>#NUM!</v>
      </c>
      <c r="V1445" s="22" t="e">
        <f>_xll.qlIndexFixing($V$1,S1445,,Trigger)</f>
        <v>#NUM!</v>
      </c>
      <c r="W1445" s="27" t="e">
        <f t="shared" si="22"/>
        <v>#NUM!</v>
      </c>
    </row>
    <row r="1446" spans="18:23" x14ac:dyDescent="0.2">
      <c r="R1446" s="17" t="s">
        <v>21</v>
      </c>
      <c r="S1446" s="18">
        <f>_xll.qlCalendarAdvance(Calendar,S1445,R1446,,Trigger)</f>
        <v>49515</v>
      </c>
      <c r="T1446" s="18">
        <f>_xll.qlCalendarAdvance(Calendar,T1445,R1446,"f",,Trigger)</f>
        <v>49515</v>
      </c>
      <c r="U1446" s="22" t="e">
        <f>_xll.qlIndexFixing($U$1,S1446,,Trigger)</f>
        <v>#NUM!</v>
      </c>
      <c r="V1446" s="22" t="e">
        <f>_xll.qlIndexFixing($V$1,S1446,,Trigger)</f>
        <v>#NUM!</v>
      </c>
      <c r="W1446" s="27" t="e">
        <f t="shared" si="22"/>
        <v>#NUM!</v>
      </c>
    </row>
    <row r="1447" spans="18:23" x14ac:dyDescent="0.2">
      <c r="R1447" s="17" t="s">
        <v>21</v>
      </c>
      <c r="S1447" s="18">
        <f>_xll.qlCalendarAdvance(Calendar,S1446,R1447,,Trigger)</f>
        <v>49522</v>
      </c>
      <c r="T1447" s="18">
        <f>_xll.qlCalendarAdvance(Calendar,T1446,R1447,"f",,Trigger)</f>
        <v>49522</v>
      </c>
      <c r="U1447" s="22" t="e">
        <f>_xll.qlIndexFixing($U$1,S1447,,Trigger)</f>
        <v>#NUM!</v>
      </c>
      <c r="V1447" s="22" t="e">
        <f>_xll.qlIndexFixing($V$1,S1447,,Trigger)</f>
        <v>#NUM!</v>
      </c>
      <c r="W1447" s="27" t="e">
        <f t="shared" si="22"/>
        <v>#NUM!</v>
      </c>
    </row>
    <row r="1448" spans="18:23" x14ac:dyDescent="0.2">
      <c r="R1448" s="17" t="s">
        <v>21</v>
      </c>
      <c r="S1448" s="18">
        <f>_xll.qlCalendarAdvance(Calendar,S1447,R1448,,Trigger)</f>
        <v>49529</v>
      </c>
      <c r="T1448" s="18">
        <f>_xll.qlCalendarAdvance(Calendar,T1447,R1448,"f",,Trigger)</f>
        <v>49529</v>
      </c>
      <c r="U1448" s="22" t="e">
        <f>_xll.qlIndexFixing($U$1,S1448,,Trigger)</f>
        <v>#NUM!</v>
      </c>
      <c r="V1448" s="22" t="e">
        <f>_xll.qlIndexFixing($V$1,S1448,,Trigger)</f>
        <v>#NUM!</v>
      </c>
      <c r="W1448" s="27" t="e">
        <f t="shared" si="22"/>
        <v>#NUM!</v>
      </c>
    </row>
    <row r="1449" spans="18:23" x14ac:dyDescent="0.2">
      <c r="R1449" s="17" t="s">
        <v>21</v>
      </c>
      <c r="S1449" s="18">
        <f>_xll.qlCalendarAdvance(Calendar,S1448,R1449,,Trigger)</f>
        <v>49536</v>
      </c>
      <c r="T1449" s="18">
        <f>_xll.qlCalendarAdvance(Calendar,T1448,R1449,"f",,Trigger)</f>
        <v>49536</v>
      </c>
      <c r="U1449" s="22" t="e">
        <f>_xll.qlIndexFixing($U$1,S1449,,Trigger)</f>
        <v>#NUM!</v>
      </c>
      <c r="V1449" s="22" t="e">
        <f>_xll.qlIndexFixing($V$1,S1449,,Trigger)</f>
        <v>#NUM!</v>
      </c>
      <c r="W1449" s="27" t="e">
        <f t="shared" si="22"/>
        <v>#NUM!</v>
      </c>
    </row>
    <row r="1450" spans="18:23" x14ac:dyDescent="0.2">
      <c r="R1450" s="17" t="s">
        <v>21</v>
      </c>
      <c r="S1450" s="18">
        <f>_xll.qlCalendarAdvance(Calendar,S1449,R1450,,Trigger)</f>
        <v>49543</v>
      </c>
      <c r="T1450" s="18">
        <f>_xll.qlCalendarAdvance(Calendar,T1449,R1450,"f",,Trigger)</f>
        <v>49543</v>
      </c>
      <c r="U1450" s="22" t="e">
        <f>_xll.qlIndexFixing($U$1,S1450,,Trigger)</f>
        <v>#NUM!</v>
      </c>
      <c r="V1450" s="22" t="e">
        <f>_xll.qlIndexFixing($V$1,S1450,,Trigger)</f>
        <v>#NUM!</v>
      </c>
      <c r="W1450" s="27" t="e">
        <f t="shared" si="22"/>
        <v>#NUM!</v>
      </c>
    </row>
    <row r="1451" spans="18:23" x14ac:dyDescent="0.2">
      <c r="R1451" s="17" t="s">
        <v>21</v>
      </c>
      <c r="S1451" s="18">
        <f>_xll.qlCalendarAdvance(Calendar,S1450,R1451,,Trigger)</f>
        <v>49550</v>
      </c>
      <c r="T1451" s="18">
        <f>_xll.qlCalendarAdvance(Calendar,T1450,R1451,"f",,Trigger)</f>
        <v>49550</v>
      </c>
      <c r="U1451" s="22" t="e">
        <f>_xll.qlIndexFixing($U$1,S1451,,Trigger)</f>
        <v>#NUM!</v>
      </c>
      <c r="V1451" s="22" t="e">
        <f>_xll.qlIndexFixing($V$1,S1451,,Trigger)</f>
        <v>#NUM!</v>
      </c>
      <c r="W1451" s="27" t="e">
        <f t="shared" si="22"/>
        <v>#NUM!</v>
      </c>
    </row>
    <row r="1452" spans="18:23" x14ac:dyDescent="0.2">
      <c r="R1452" s="17" t="s">
        <v>21</v>
      </c>
      <c r="S1452" s="18">
        <f>_xll.qlCalendarAdvance(Calendar,S1451,R1452,,Trigger)</f>
        <v>49557</v>
      </c>
      <c r="T1452" s="18">
        <f>_xll.qlCalendarAdvance(Calendar,T1451,R1452,"f",,Trigger)</f>
        <v>49557</v>
      </c>
      <c r="U1452" s="22" t="e">
        <f>_xll.qlIndexFixing($U$1,S1452,,Trigger)</f>
        <v>#NUM!</v>
      </c>
      <c r="V1452" s="22" t="e">
        <f>_xll.qlIndexFixing($V$1,S1452,,Trigger)</f>
        <v>#NUM!</v>
      </c>
      <c r="W1452" s="27" t="e">
        <f t="shared" si="22"/>
        <v>#NUM!</v>
      </c>
    </row>
    <row r="1453" spans="18:23" x14ac:dyDescent="0.2">
      <c r="R1453" s="17" t="s">
        <v>21</v>
      </c>
      <c r="S1453" s="18">
        <f>_xll.qlCalendarAdvance(Calendar,S1452,R1453,,Trigger)</f>
        <v>49564</v>
      </c>
      <c r="T1453" s="18">
        <f>_xll.qlCalendarAdvance(Calendar,T1452,R1453,"f",,Trigger)</f>
        <v>49564</v>
      </c>
      <c r="U1453" s="22" t="e">
        <f>_xll.qlIndexFixing($U$1,S1453,,Trigger)</f>
        <v>#NUM!</v>
      </c>
      <c r="V1453" s="22" t="e">
        <f>_xll.qlIndexFixing($V$1,S1453,,Trigger)</f>
        <v>#NUM!</v>
      </c>
      <c r="W1453" s="27" t="e">
        <f t="shared" si="22"/>
        <v>#NUM!</v>
      </c>
    </row>
    <row r="1454" spans="18:23" x14ac:dyDescent="0.2">
      <c r="R1454" s="17" t="s">
        <v>21</v>
      </c>
      <c r="S1454" s="18">
        <f>_xll.qlCalendarAdvance(Calendar,S1453,R1454,,Trigger)</f>
        <v>49571</v>
      </c>
      <c r="T1454" s="18">
        <f>_xll.qlCalendarAdvance(Calendar,T1453,R1454,"f",,Trigger)</f>
        <v>49571</v>
      </c>
      <c r="U1454" s="22" t="e">
        <f>_xll.qlIndexFixing($U$1,S1454,,Trigger)</f>
        <v>#NUM!</v>
      </c>
      <c r="V1454" s="22" t="e">
        <f>_xll.qlIndexFixing($V$1,S1454,,Trigger)</f>
        <v>#NUM!</v>
      </c>
      <c r="W1454" s="27" t="e">
        <f t="shared" si="22"/>
        <v>#NUM!</v>
      </c>
    </row>
    <row r="1455" spans="18:23" x14ac:dyDescent="0.2">
      <c r="R1455" s="17" t="s">
        <v>21</v>
      </c>
      <c r="S1455" s="18">
        <f>_xll.qlCalendarAdvance(Calendar,S1454,R1455,,Trigger)</f>
        <v>49578</v>
      </c>
      <c r="T1455" s="18">
        <f>_xll.qlCalendarAdvance(Calendar,T1454,R1455,"f",,Trigger)</f>
        <v>49578</v>
      </c>
      <c r="U1455" s="22" t="e">
        <f>_xll.qlIndexFixing($U$1,S1455,,Trigger)</f>
        <v>#NUM!</v>
      </c>
      <c r="V1455" s="22" t="e">
        <f>_xll.qlIndexFixing($V$1,S1455,,Trigger)</f>
        <v>#NUM!</v>
      </c>
      <c r="W1455" s="27" t="e">
        <f t="shared" si="22"/>
        <v>#NUM!</v>
      </c>
    </row>
    <row r="1456" spans="18:23" x14ac:dyDescent="0.2">
      <c r="R1456" s="17" t="s">
        <v>21</v>
      </c>
      <c r="S1456" s="18">
        <f>_xll.qlCalendarAdvance(Calendar,S1455,R1456,,Trigger)</f>
        <v>49585</v>
      </c>
      <c r="T1456" s="18">
        <f>_xll.qlCalendarAdvance(Calendar,T1455,R1456,"f",,Trigger)</f>
        <v>49585</v>
      </c>
      <c r="U1456" s="22" t="e">
        <f>_xll.qlIndexFixing($U$1,S1456,,Trigger)</f>
        <v>#NUM!</v>
      </c>
      <c r="V1456" s="22" t="e">
        <f>_xll.qlIndexFixing($V$1,S1456,,Trigger)</f>
        <v>#NUM!</v>
      </c>
      <c r="W1456" s="27" t="e">
        <f t="shared" si="22"/>
        <v>#NUM!</v>
      </c>
    </row>
    <row r="1457" spans="18:23" x14ac:dyDescent="0.2">
      <c r="R1457" s="17" t="s">
        <v>21</v>
      </c>
      <c r="S1457" s="18">
        <f>_xll.qlCalendarAdvance(Calendar,S1456,R1457,,Trigger)</f>
        <v>49592</v>
      </c>
      <c r="T1457" s="18">
        <f>_xll.qlCalendarAdvance(Calendar,T1456,R1457,"f",,Trigger)</f>
        <v>49592</v>
      </c>
      <c r="U1457" s="22" t="e">
        <f>_xll.qlIndexFixing($U$1,S1457,,Trigger)</f>
        <v>#NUM!</v>
      </c>
      <c r="V1457" s="22" t="e">
        <f>_xll.qlIndexFixing($V$1,S1457,,Trigger)</f>
        <v>#NUM!</v>
      </c>
      <c r="W1457" s="27" t="e">
        <f t="shared" si="22"/>
        <v>#NUM!</v>
      </c>
    </row>
    <row r="1458" spans="18:23" x14ac:dyDescent="0.2">
      <c r="R1458" s="17" t="s">
        <v>21</v>
      </c>
      <c r="S1458" s="18">
        <f>_xll.qlCalendarAdvance(Calendar,S1457,R1458,,Trigger)</f>
        <v>49599</v>
      </c>
      <c r="T1458" s="18">
        <f>_xll.qlCalendarAdvance(Calendar,T1457,R1458,"f",,Trigger)</f>
        <v>49599</v>
      </c>
      <c r="U1458" s="22" t="e">
        <f>_xll.qlIndexFixing($U$1,S1458,,Trigger)</f>
        <v>#NUM!</v>
      </c>
      <c r="V1458" s="22" t="e">
        <f>_xll.qlIndexFixing($V$1,S1458,,Trigger)</f>
        <v>#NUM!</v>
      </c>
      <c r="W1458" s="27" t="e">
        <f t="shared" si="22"/>
        <v>#NUM!</v>
      </c>
    </row>
    <row r="1459" spans="18:23" x14ac:dyDescent="0.2">
      <c r="R1459" s="17" t="s">
        <v>21</v>
      </c>
      <c r="S1459" s="18">
        <f>_xll.qlCalendarAdvance(Calendar,S1458,R1459,,Trigger)</f>
        <v>49606</v>
      </c>
      <c r="T1459" s="18">
        <f>_xll.qlCalendarAdvance(Calendar,T1458,R1459,"f",,Trigger)</f>
        <v>49606</v>
      </c>
      <c r="U1459" s="22" t="e">
        <f>_xll.qlIndexFixing($U$1,S1459,,Trigger)</f>
        <v>#NUM!</v>
      </c>
      <c r="V1459" s="22" t="e">
        <f>_xll.qlIndexFixing($V$1,S1459,,Trigger)</f>
        <v>#NUM!</v>
      </c>
      <c r="W1459" s="27" t="e">
        <f t="shared" si="22"/>
        <v>#NUM!</v>
      </c>
    </row>
    <row r="1460" spans="18:23" x14ac:dyDescent="0.2">
      <c r="R1460" s="17" t="s">
        <v>21</v>
      </c>
      <c r="S1460" s="18">
        <f>_xll.qlCalendarAdvance(Calendar,S1459,R1460,,Trigger)</f>
        <v>49613</v>
      </c>
      <c r="T1460" s="18">
        <f>_xll.qlCalendarAdvance(Calendar,T1459,R1460,"f",,Trigger)</f>
        <v>49613</v>
      </c>
      <c r="U1460" s="22" t="e">
        <f>_xll.qlIndexFixing($U$1,S1460,,Trigger)</f>
        <v>#NUM!</v>
      </c>
      <c r="V1460" s="22" t="e">
        <f>_xll.qlIndexFixing($V$1,S1460,,Trigger)</f>
        <v>#NUM!</v>
      </c>
      <c r="W1460" s="27" t="e">
        <f t="shared" si="22"/>
        <v>#NUM!</v>
      </c>
    </row>
    <row r="1461" spans="18:23" x14ac:dyDescent="0.2">
      <c r="R1461" s="17" t="s">
        <v>21</v>
      </c>
      <c r="S1461" s="18">
        <f>_xll.qlCalendarAdvance(Calendar,S1460,R1461,,Trigger)</f>
        <v>49620</v>
      </c>
      <c r="T1461" s="18">
        <f>_xll.qlCalendarAdvance(Calendar,T1460,R1461,"f",,Trigger)</f>
        <v>49620</v>
      </c>
      <c r="U1461" s="22" t="e">
        <f>_xll.qlIndexFixing($U$1,S1461,,Trigger)</f>
        <v>#NUM!</v>
      </c>
      <c r="V1461" s="22" t="e">
        <f>_xll.qlIndexFixing($V$1,S1461,,Trigger)</f>
        <v>#NUM!</v>
      </c>
      <c r="W1461" s="27" t="e">
        <f t="shared" si="22"/>
        <v>#NUM!</v>
      </c>
    </row>
    <row r="1462" spans="18:23" x14ac:dyDescent="0.2">
      <c r="R1462" s="17" t="s">
        <v>21</v>
      </c>
      <c r="S1462" s="18">
        <f>_xll.qlCalendarAdvance(Calendar,S1461,R1462,,Trigger)</f>
        <v>49627</v>
      </c>
      <c r="T1462" s="18">
        <f>_xll.qlCalendarAdvance(Calendar,T1461,R1462,"f",,Trigger)</f>
        <v>49627</v>
      </c>
      <c r="U1462" s="22" t="e">
        <f>_xll.qlIndexFixing($U$1,S1462,,Trigger)</f>
        <v>#NUM!</v>
      </c>
      <c r="V1462" s="22" t="e">
        <f>_xll.qlIndexFixing($V$1,S1462,,Trigger)</f>
        <v>#NUM!</v>
      </c>
      <c r="W1462" s="27" t="e">
        <f t="shared" si="22"/>
        <v>#NUM!</v>
      </c>
    </row>
    <row r="1463" spans="18:23" x14ac:dyDescent="0.2">
      <c r="R1463" s="17" t="s">
        <v>21</v>
      </c>
      <c r="S1463" s="18">
        <f>_xll.qlCalendarAdvance(Calendar,S1462,R1463,,Trigger)</f>
        <v>49634</v>
      </c>
      <c r="T1463" s="18">
        <f>_xll.qlCalendarAdvance(Calendar,T1462,R1463,"f",,Trigger)</f>
        <v>49634</v>
      </c>
      <c r="U1463" s="22" t="e">
        <f>_xll.qlIndexFixing($U$1,S1463,,Trigger)</f>
        <v>#NUM!</v>
      </c>
      <c r="V1463" s="22" t="e">
        <f>_xll.qlIndexFixing($V$1,S1463,,Trigger)</f>
        <v>#NUM!</v>
      </c>
      <c r="W1463" s="27" t="e">
        <f t="shared" si="22"/>
        <v>#NUM!</v>
      </c>
    </row>
    <row r="1464" spans="18:23" x14ac:dyDescent="0.2">
      <c r="R1464" s="17" t="s">
        <v>21</v>
      </c>
      <c r="S1464" s="18">
        <f>_xll.qlCalendarAdvance(Calendar,S1463,R1464,,Trigger)</f>
        <v>49641</v>
      </c>
      <c r="T1464" s="18">
        <f>_xll.qlCalendarAdvance(Calendar,T1463,R1464,"f",,Trigger)</f>
        <v>49641</v>
      </c>
      <c r="U1464" s="22" t="e">
        <f>_xll.qlIndexFixing($U$1,S1464,,Trigger)</f>
        <v>#NUM!</v>
      </c>
      <c r="V1464" s="22" t="e">
        <f>_xll.qlIndexFixing($V$1,S1464,,Trigger)</f>
        <v>#NUM!</v>
      </c>
      <c r="W1464" s="27" t="e">
        <f t="shared" si="22"/>
        <v>#NUM!</v>
      </c>
    </row>
    <row r="1465" spans="18:23" x14ac:dyDescent="0.2">
      <c r="R1465" s="17" t="s">
        <v>21</v>
      </c>
      <c r="S1465" s="18">
        <f>_xll.qlCalendarAdvance(Calendar,S1464,R1465,,Trigger)</f>
        <v>49648</v>
      </c>
      <c r="T1465" s="18">
        <f>_xll.qlCalendarAdvance(Calendar,T1464,R1465,"f",,Trigger)</f>
        <v>49648</v>
      </c>
      <c r="U1465" s="22" t="e">
        <f>_xll.qlIndexFixing($U$1,S1465,,Trigger)</f>
        <v>#NUM!</v>
      </c>
      <c r="V1465" s="22" t="e">
        <f>_xll.qlIndexFixing($V$1,S1465,,Trigger)</f>
        <v>#NUM!</v>
      </c>
      <c r="W1465" s="27" t="e">
        <f t="shared" si="22"/>
        <v>#NUM!</v>
      </c>
    </row>
    <row r="1466" spans="18:23" x14ac:dyDescent="0.2">
      <c r="R1466" s="17" t="s">
        <v>21</v>
      </c>
      <c r="S1466" s="18">
        <f>_xll.qlCalendarAdvance(Calendar,S1465,R1466,,Trigger)</f>
        <v>49655</v>
      </c>
      <c r="T1466" s="18">
        <f>_xll.qlCalendarAdvance(Calendar,T1465,R1466,"f",,Trigger)</f>
        <v>49655</v>
      </c>
      <c r="U1466" s="22" t="e">
        <f>_xll.qlIndexFixing($U$1,S1466,,Trigger)</f>
        <v>#NUM!</v>
      </c>
      <c r="V1466" s="22" t="e">
        <f>_xll.qlIndexFixing($V$1,S1466,,Trigger)</f>
        <v>#NUM!</v>
      </c>
      <c r="W1466" s="27" t="e">
        <f t="shared" si="22"/>
        <v>#NUM!</v>
      </c>
    </row>
    <row r="1467" spans="18:23" x14ac:dyDescent="0.2">
      <c r="R1467" s="17" t="s">
        <v>21</v>
      </c>
      <c r="S1467" s="18">
        <f>_xll.qlCalendarAdvance(Calendar,S1466,R1467,,Trigger)</f>
        <v>49662</v>
      </c>
      <c r="T1467" s="18">
        <f>_xll.qlCalendarAdvance(Calendar,T1466,R1467,"f",,Trigger)</f>
        <v>49662</v>
      </c>
      <c r="U1467" s="22" t="e">
        <f>_xll.qlIndexFixing($U$1,S1467,,Trigger)</f>
        <v>#NUM!</v>
      </c>
      <c r="V1467" s="22" t="e">
        <f>_xll.qlIndexFixing($V$1,S1467,,Trigger)</f>
        <v>#NUM!</v>
      </c>
      <c r="W1467" s="27" t="e">
        <f t="shared" si="22"/>
        <v>#NUM!</v>
      </c>
    </row>
    <row r="1468" spans="18:23" x14ac:dyDescent="0.2">
      <c r="R1468" s="17" t="s">
        <v>21</v>
      </c>
      <c r="S1468" s="18">
        <f>_xll.qlCalendarAdvance(Calendar,S1467,R1468,,Trigger)</f>
        <v>49670</v>
      </c>
      <c r="T1468" s="18">
        <f>_xll.qlCalendarAdvance(Calendar,T1467,R1468,"f",,Trigger)</f>
        <v>49670</v>
      </c>
      <c r="U1468" s="22" t="e">
        <f>_xll.qlIndexFixing($U$1,S1468,,Trigger)</f>
        <v>#NUM!</v>
      </c>
      <c r="V1468" s="22" t="e">
        <f>_xll.qlIndexFixing($V$1,S1468,,Trigger)</f>
        <v>#NUM!</v>
      </c>
      <c r="W1468" s="27" t="e">
        <f t="shared" si="22"/>
        <v>#NUM!</v>
      </c>
    </row>
    <row r="1469" spans="18:23" x14ac:dyDescent="0.2">
      <c r="R1469" s="17" t="s">
        <v>21</v>
      </c>
      <c r="S1469" s="18">
        <f>_xll.qlCalendarAdvance(Calendar,S1468,R1469,,Trigger)</f>
        <v>49677</v>
      </c>
      <c r="T1469" s="18">
        <f>_xll.qlCalendarAdvance(Calendar,T1468,R1469,"f",,Trigger)</f>
        <v>49677</v>
      </c>
      <c r="U1469" s="22" t="e">
        <f>_xll.qlIndexFixing($U$1,S1469,,Trigger)</f>
        <v>#NUM!</v>
      </c>
      <c r="V1469" s="22" t="e">
        <f>_xll.qlIndexFixing($V$1,S1469,,Trigger)</f>
        <v>#NUM!</v>
      </c>
      <c r="W1469" s="27" t="e">
        <f t="shared" si="22"/>
        <v>#NUM!</v>
      </c>
    </row>
    <row r="1470" spans="18:23" x14ac:dyDescent="0.2">
      <c r="R1470" s="17" t="s">
        <v>21</v>
      </c>
      <c r="S1470" s="18">
        <f>_xll.qlCalendarAdvance(Calendar,S1469,R1470,,Trigger)</f>
        <v>49684</v>
      </c>
      <c r="T1470" s="18">
        <f>_xll.qlCalendarAdvance(Calendar,T1469,R1470,"f",,Trigger)</f>
        <v>49684</v>
      </c>
      <c r="U1470" s="22" t="e">
        <f>_xll.qlIndexFixing($U$1,S1470,,Trigger)</f>
        <v>#NUM!</v>
      </c>
      <c r="V1470" s="22" t="e">
        <f>_xll.qlIndexFixing($V$1,S1470,,Trigger)</f>
        <v>#NUM!</v>
      </c>
      <c r="W1470" s="27" t="e">
        <f t="shared" si="22"/>
        <v>#NUM!</v>
      </c>
    </row>
    <row r="1471" spans="18:23" x14ac:dyDescent="0.2">
      <c r="R1471" s="17" t="s">
        <v>21</v>
      </c>
      <c r="S1471" s="18">
        <f>_xll.qlCalendarAdvance(Calendar,S1470,R1471,,Trigger)</f>
        <v>49691</v>
      </c>
      <c r="T1471" s="18">
        <f>_xll.qlCalendarAdvance(Calendar,T1470,R1471,"f",,Trigger)</f>
        <v>49691</v>
      </c>
      <c r="U1471" s="22" t="e">
        <f>_xll.qlIndexFixing($U$1,S1471,,Trigger)</f>
        <v>#NUM!</v>
      </c>
      <c r="V1471" s="22" t="e">
        <f>_xll.qlIndexFixing($V$1,S1471,,Trigger)</f>
        <v>#NUM!</v>
      </c>
      <c r="W1471" s="27" t="e">
        <f t="shared" si="22"/>
        <v>#NUM!</v>
      </c>
    </row>
    <row r="1472" spans="18:23" x14ac:dyDescent="0.2">
      <c r="R1472" s="17" t="s">
        <v>21</v>
      </c>
      <c r="S1472" s="18">
        <f>_xll.qlCalendarAdvance(Calendar,S1471,R1472,,Trigger)</f>
        <v>49698</v>
      </c>
      <c r="T1472" s="18">
        <f>_xll.qlCalendarAdvance(Calendar,T1471,R1472,"f",,Trigger)</f>
        <v>49698</v>
      </c>
      <c r="U1472" s="22" t="e">
        <f>_xll.qlIndexFixing($U$1,S1472,,Trigger)</f>
        <v>#NUM!</v>
      </c>
      <c r="V1472" s="22" t="e">
        <f>_xll.qlIndexFixing($V$1,S1472,,Trigger)</f>
        <v>#NUM!</v>
      </c>
      <c r="W1472" s="27" t="e">
        <f t="shared" si="22"/>
        <v>#NUM!</v>
      </c>
    </row>
    <row r="1473" spans="18:23" x14ac:dyDescent="0.2">
      <c r="R1473" s="17" t="s">
        <v>21</v>
      </c>
      <c r="S1473" s="18">
        <f>_xll.qlCalendarAdvance(Calendar,S1472,R1473,,Trigger)</f>
        <v>49705</v>
      </c>
      <c r="T1473" s="18">
        <f>_xll.qlCalendarAdvance(Calendar,T1472,R1473,"f",,Trigger)</f>
        <v>49705</v>
      </c>
      <c r="U1473" s="22" t="e">
        <f>_xll.qlIndexFixing($U$1,S1473,,Trigger)</f>
        <v>#NUM!</v>
      </c>
      <c r="V1473" s="22" t="e">
        <f>_xll.qlIndexFixing($V$1,S1473,,Trigger)</f>
        <v>#NUM!</v>
      </c>
      <c r="W1473" s="27" t="e">
        <f t="shared" si="22"/>
        <v>#NUM!</v>
      </c>
    </row>
    <row r="1474" spans="18:23" x14ac:dyDescent="0.2">
      <c r="R1474" s="17" t="s">
        <v>21</v>
      </c>
      <c r="S1474" s="18">
        <f>_xll.qlCalendarAdvance(Calendar,S1473,R1474,,Trigger)</f>
        <v>49712</v>
      </c>
      <c r="T1474" s="18">
        <f>_xll.qlCalendarAdvance(Calendar,T1473,R1474,"f",,Trigger)</f>
        <v>49712</v>
      </c>
      <c r="U1474" s="22" t="e">
        <f>_xll.qlIndexFixing($U$1,S1474,,Trigger)</f>
        <v>#NUM!</v>
      </c>
      <c r="V1474" s="22" t="e">
        <f>_xll.qlIndexFixing($V$1,S1474,,Trigger)</f>
        <v>#NUM!</v>
      </c>
      <c r="W1474" s="27" t="e">
        <f t="shared" si="22"/>
        <v>#NUM!</v>
      </c>
    </row>
    <row r="1475" spans="18:23" x14ac:dyDescent="0.2">
      <c r="R1475" s="17" t="s">
        <v>21</v>
      </c>
      <c r="S1475" s="18">
        <f>_xll.qlCalendarAdvance(Calendar,S1474,R1475,,Trigger)</f>
        <v>49719</v>
      </c>
      <c r="T1475" s="18">
        <f>_xll.qlCalendarAdvance(Calendar,T1474,R1475,"f",,Trigger)</f>
        <v>49719</v>
      </c>
      <c r="U1475" s="22" t="e">
        <f>_xll.qlIndexFixing($U$1,S1475,,Trigger)</f>
        <v>#NUM!</v>
      </c>
      <c r="V1475" s="22" t="e">
        <f>_xll.qlIndexFixing($V$1,S1475,,Trigger)</f>
        <v>#NUM!</v>
      </c>
      <c r="W1475" s="27" t="e">
        <f t="shared" si="22"/>
        <v>#NUM!</v>
      </c>
    </row>
    <row r="1476" spans="18:23" x14ac:dyDescent="0.2">
      <c r="R1476" s="17" t="s">
        <v>21</v>
      </c>
      <c r="S1476" s="18">
        <f>_xll.qlCalendarAdvance(Calendar,S1475,R1476,,Trigger)</f>
        <v>49726</v>
      </c>
      <c r="T1476" s="18">
        <f>_xll.qlCalendarAdvance(Calendar,T1475,R1476,"f",,Trigger)</f>
        <v>49726</v>
      </c>
      <c r="U1476" s="22" t="e">
        <f>_xll.qlIndexFixing($U$1,S1476,,Trigger)</f>
        <v>#NUM!</v>
      </c>
      <c r="V1476" s="22" t="e">
        <f>_xll.qlIndexFixing($V$1,S1476,,Trigger)</f>
        <v>#NUM!</v>
      </c>
      <c r="W1476" s="27" t="e">
        <f t="shared" ref="W1476:W1539" si="23">(U1476-V1476)*10000</f>
        <v>#NUM!</v>
      </c>
    </row>
    <row r="1477" spans="18:23" x14ac:dyDescent="0.2">
      <c r="R1477" s="17" t="s">
        <v>21</v>
      </c>
      <c r="S1477" s="18">
        <f>_xll.qlCalendarAdvance(Calendar,S1476,R1477,,Trigger)</f>
        <v>49733</v>
      </c>
      <c r="T1477" s="18">
        <f>_xll.qlCalendarAdvance(Calendar,T1476,R1477,"f",,Trigger)</f>
        <v>49733</v>
      </c>
      <c r="U1477" s="22" t="e">
        <f>_xll.qlIndexFixing($U$1,S1477,,Trigger)</f>
        <v>#NUM!</v>
      </c>
      <c r="V1477" s="22" t="e">
        <f>_xll.qlIndexFixing($V$1,S1477,,Trigger)</f>
        <v>#NUM!</v>
      </c>
      <c r="W1477" s="27" t="e">
        <f t="shared" si="23"/>
        <v>#NUM!</v>
      </c>
    </row>
    <row r="1478" spans="18:23" x14ac:dyDescent="0.2">
      <c r="R1478" s="17" t="s">
        <v>21</v>
      </c>
      <c r="S1478" s="18">
        <f>_xll.qlCalendarAdvance(Calendar,S1477,R1478,,Trigger)</f>
        <v>49740</v>
      </c>
      <c r="T1478" s="18">
        <f>_xll.qlCalendarAdvance(Calendar,T1477,R1478,"f",,Trigger)</f>
        <v>49740</v>
      </c>
      <c r="U1478" s="22" t="e">
        <f>_xll.qlIndexFixing($U$1,S1478,,Trigger)</f>
        <v>#NUM!</v>
      </c>
      <c r="V1478" s="22" t="e">
        <f>_xll.qlIndexFixing($V$1,S1478,,Trigger)</f>
        <v>#NUM!</v>
      </c>
      <c r="W1478" s="27" t="e">
        <f t="shared" si="23"/>
        <v>#NUM!</v>
      </c>
    </row>
    <row r="1479" spans="18:23" x14ac:dyDescent="0.2">
      <c r="R1479" s="17" t="s">
        <v>21</v>
      </c>
      <c r="S1479" s="18">
        <f>_xll.qlCalendarAdvance(Calendar,S1478,R1479,,Trigger)</f>
        <v>49747</v>
      </c>
      <c r="T1479" s="18">
        <f>_xll.qlCalendarAdvance(Calendar,T1478,R1479,"f",,Trigger)</f>
        <v>49747</v>
      </c>
      <c r="U1479" s="22" t="e">
        <f>_xll.qlIndexFixing($U$1,S1479,,Trigger)</f>
        <v>#NUM!</v>
      </c>
      <c r="V1479" s="22" t="e">
        <f>_xll.qlIndexFixing($V$1,S1479,,Trigger)</f>
        <v>#NUM!</v>
      </c>
      <c r="W1479" s="27" t="e">
        <f t="shared" si="23"/>
        <v>#NUM!</v>
      </c>
    </row>
    <row r="1480" spans="18:23" x14ac:dyDescent="0.2">
      <c r="R1480" s="17" t="s">
        <v>21</v>
      </c>
      <c r="S1480" s="18">
        <f>_xll.qlCalendarAdvance(Calendar,S1479,R1480,,Trigger)</f>
        <v>49754</v>
      </c>
      <c r="T1480" s="18">
        <f>_xll.qlCalendarAdvance(Calendar,T1479,R1480,"f",,Trigger)</f>
        <v>49754</v>
      </c>
      <c r="U1480" s="22" t="e">
        <f>_xll.qlIndexFixing($U$1,S1480,,Trigger)</f>
        <v>#NUM!</v>
      </c>
      <c r="V1480" s="22" t="e">
        <f>_xll.qlIndexFixing($V$1,S1480,,Trigger)</f>
        <v>#NUM!</v>
      </c>
      <c r="W1480" s="27" t="e">
        <f t="shared" si="23"/>
        <v>#NUM!</v>
      </c>
    </row>
    <row r="1481" spans="18:23" x14ac:dyDescent="0.2">
      <c r="R1481" s="17" t="s">
        <v>21</v>
      </c>
      <c r="S1481" s="18">
        <f>_xll.qlCalendarAdvance(Calendar,S1480,R1481,,Trigger)</f>
        <v>49761</v>
      </c>
      <c r="T1481" s="18">
        <f>_xll.qlCalendarAdvance(Calendar,T1480,R1481,"f",,Trigger)</f>
        <v>49761</v>
      </c>
      <c r="U1481" s="22" t="e">
        <f>_xll.qlIndexFixing($U$1,S1481,,Trigger)</f>
        <v>#NUM!</v>
      </c>
      <c r="V1481" s="22" t="e">
        <f>_xll.qlIndexFixing($V$1,S1481,,Trigger)</f>
        <v>#NUM!</v>
      </c>
      <c r="W1481" s="27" t="e">
        <f t="shared" si="23"/>
        <v>#NUM!</v>
      </c>
    </row>
    <row r="1482" spans="18:23" x14ac:dyDescent="0.2">
      <c r="R1482" s="17" t="s">
        <v>21</v>
      </c>
      <c r="S1482" s="18">
        <f>_xll.qlCalendarAdvance(Calendar,S1481,R1482,,Trigger)</f>
        <v>49768</v>
      </c>
      <c r="T1482" s="18">
        <f>_xll.qlCalendarAdvance(Calendar,T1481,R1482,"f",,Trigger)</f>
        <v>49768</v>
      </c>
      <c r="U1482" s="22" t="e">
        <f>_xll.qlIndexFixing($U$1,S1482,,Trigger)</f>
        <v>#NUM!</v>
      </c>
      <c r="V1482" s="22" t="e">
        <f>_xll.qlIndexFixing($V$1,S1482,,Trigger)</f>
        <v>#NUM!</v>
      </c>
      <c r="W1482" s="27" t="e">
        <f t="shared" si="23"/>
        <v>#NUM!</v>
      </c>
    </row>
    <row r="1483" spans="18:23" x14ac:dyDescent="0.2">
      <c r="R1483" s="17" t="s">
        <v>21</v>
      </c>
      <c r="S1483" s="18">
        <f>_xll.qlCalendarAdvance(Calendar,S1482,R1483,,Trigger)</f>
        <v>49775</v>
      </c>
      <c r="T1483" s="18">
        <f>_xll.qlCalendarAdvance(Calendar,T1482,R1483,"f",,Trigger)</f>
        <v>49775</v>
      </c>
      <c r="U1483" s="22" t="e">
        <f>_xll.qlIndexFixing($U$1,S1483,,Trigger)</f>
        <v>#NUM!</v>
      </c>
      <c r="V1483" s="22" t="e">
        <f>_xll.qlIndexFixing($V$1,S1483,,Trigger)</f>
        <v>#NUM!</v>
      </c>
      <c r="W1483" s="27" t="e">
        <f t="shared" si="23"/>
        <v>#NUM!</v>
      </c>
    </row>
    <row r="1484" spans="18:23" x14ac:dyDescent="0.2">
      <c r="R1484" s="17" t="s">
        <v>21</v>
      </c>
      <c r="S1484" s="18">
        <f>_xll.qlCalendarAdvance(Calendar,S1483,R1484,,Trigger)</f>
        <v>49782</v>
      </c>
      <c r="T1484" s="18">
        <f>_xll.qlCalendarAdvance(Calendar,T1483,R1484,"f",,Trigger)</f>
        <v>49782</v>
      </c>
      <c r="U1484" s="22" t="e">
        <f>_xll.qlIndexFixing($U$1,S1484,,Trigger)</f>
        <v>#NUM!</v>
      </c>
      <c r="V1484" s="22" t="e">
        <f>_xll.qlIndexFixing($V$1,S1484,,Trigger)</f>
        <v>#NUM!</v>
      </c>
      <c r="W1484" s="27" t="e">
        <f t="shared" si="23"/>
        <v>#NUM!</v>
      </c>
    </row>
    <row r="1485" spans="18:23" x14ac:dyDescent="0.2">
      <c r="R1485" s="17" t="s">
        <v>21</v>
      </c>
      <c r="S1485" s="18">
        <f>_xll.qlCalendarAdvance(Calendar,S1484,R1485,,Trigger)</f>
        <v>49789</v>
      </c>
      <c r="T1485" s="18">
        <f>_xll.qlCalendarAdvance(Calendar,T1484,R1485,"f",,Trigger)</f>
        <v>49789</v>
      </c>
      <c r="U1485" s="22" t="e">
        <f>_xll.qlIndexFixing($U$1,S1485,,Trigger)</f>
        <v>#NUM!</v>
      </c>
      <c r="V1485" s="22" t="e">
        <f>_xll.qlIndexFixing($V$1,S1485,,Trigger)</f>
        <v>#NUM!</v>
      </c>
      <c r="W1485" s="27" t="e">
        <f t="shared" si="23"/>
        <v>#NUM!</v>
      </c>
    </row>
    <row r="1486" spans="18:23" x14ac:dyDescent="0.2">
      <c r="R1486" s="17" t="s">
        <v>21</v>
      </c>
      <c r="S1486" s="18">
        <f>_xll.qlCalendarAdvance(Calendar,S1485,R1486,,Trigger)</f>
        <v>49797</v>
      </c>
      <c r="T1486" s="18">
        <f>_xll.qlCalendarAdvance(Calendar,T1485,R1486,"f",,Trigger)</f>
        <v>49797</v>
      </c>
      <c r="U1486" s="22" t="e">
        <f>_xll.qlIndexFixing($U$1,S1486,,Trigger)</f>
        <v>#NUM!</v>
      </c>
      <c r="V1486" s="22" t="e">
        <f>_xll.qlIndexFixing($V$1,S1486,,Trigger)</f>
        <v>#NUM!</v>
      </c>
      <c r="W1486" s="27" t="e">
        <f t="shared" si="23"/>
        <v>#NUM!</v>
      </c>
    </row>
    <row r="1487" spans="18:23" x14ac:dyDescent="0.2">
      <c r="R1487" s="17" t="s">
        <v>21</v>
      </c>
      <c r="S1487" s="18">
        <f>_xll.qlCalendarAdvance(Calendar,S1486,R1487,,Trigger)</f>
        <v>49804</v>
      </c>
      <c r="T1487" s="18">
        <f>_xll.qlCalendarAdvance(Calendar,T1486,R1487,"f",,Trigger)</f>
        <v>49804</v>
      </c>
      <c r="U1487" s="22" t="e">
        <f>_xll.qlIndexFixing($U$1,S1487,,Trigger)</f>
        <v>#NUM!</v>
      </c>
      <c r="V1487" s="22" t="e">
        <f>_xll.qlIndexFixing($V$1,S1487,,Trigger)</f>
        <v>#NUM!</v>
      </c>
      <c r="W1487" s="27" t="e">
        <f t="shared" si="23"/>
        <v>#NUM!</v>
      </c>
    </row>
    <row r="1488" spans="18:23" x14ac:dyDescent="0.2">
      <c r="R1488" s="17" t="s">
        <v>21</v>
      </c>
      <c r="S1488" s="18">
        <f>_xll.qlCalendarAdvance(Calendar,S1487,R1488,,Trigger)</f>
        <v>49811</v>
      </c>
      <c r="T1488" s="18">
        <f>_xll.qlCalendarAdvance(Calendar,T1487,R1488,"f",,Trigger)</f>
        <v>49811</v>
      </c>
      <c r="U1488" s="22" t="e">
        <f>_xll.qlIndexFixing($U$1,S1488,,Trigger)</f>
        <v>#NUM!</v>
      </c>
      <c r="V1488" s="22" t="e">
        <f>_xll.qlIndexFixing($V$1,S1488,,Trigger)</f>
        <v>#NUM!</v>
      </c>
      <c r="W1488" s="27" t="e">
        <f t="shared" si="23"/>
        <v>#NUM!</v>
      </c>
    </row>
    <row r="1489" spans="18:23" x14ac:dyDescent="0.2">
      <c r="R1489" s="17" t="s">
        <v>21</v>
      </c>
      <c r="S1489" s="18">
        <f>_xll.qlCalendarAdvance(Calendar,S1488,R1489,,Trigger)</f>
        <v>49818</v>
      </c>
      <c r="T1489" s="18">
        <f>_xll.qlCalendarAdvance(Calendar,T1488,R1489,"f",,Trigger)</f>
        <v>49818</v>
      </c>
      <c r="U1489" s="22" t="e">
        <f>_xll.qlIndexFixing($U$1,S1489,,Trigger)</f>
        <v>#NUM!</v>
      </c>
      <c r="V1489" s="22" t="e">
        <f>_xll.qlIndexFixing($V$1,S1489,,Trigger)</f>
        <v>#NUM!</v>
      </c>
      <c r="W1489" s="27" t="e">
        <f t="shared" si="23"/>
        <v>#NUM!</v>
      </c>
    </row>
    <row r="1490" spans="18:23" x14ac:dyDescent="0.2">
      <c r="R1490" s="17" t="s">
        <v>21</v>
      </c>
      <c r="S1490" s="18">
        <f>_xll.qlCalendarAdvance(Calendar,S1489,R1490,,Trigger)</f>
        <v>49825</v>
      </c>
      <c r="T1490" s="18">
        <f>_xll.qlCalendarAdvance(Calendar,T1489,R1490,"f",,Trigger)</f>
        <v>49825</v>
      </c>
      <c r="U1490" s="22" t="e">
        <f>_xll.qlIndexFixing($U$1,S1490,,Trigger)</f>
        <v>#NUM!</v>
      </c>
      <c r="V1490" s="22" t="e">
        <f>_xll.qlIndexFixing($V$1,S1490,,Trigger)</f>
        <v>#NUM!</v>
      </c>
      <c r="W1490" s="27" t="e">
        <f t="shared" si="23"/>
        <v>#NUM!</v>
      </c>
    </row>
    <row r="1491" spans="18:23" x14ac:dyDescent="0.2">
      <c r="R1491" s="17" t="s">
        <v>21</v>
      </c>
      <c r="S1491" s="18">
        <f>_xll.qlCalendarAdvance(Calendar,S1490,R1491,,Trigger)</f>
        <v>49832</v>
      </c>
      <c r="T1491" s="18">
        <f>_xll.qlCalendarAdvance(Calendar,T1490,R1491,"f",,Trigger)</f>
        <v>49832</v>
      </c>
      <c r="U1491" s="22" t="e">
        <f>_xll.qlIndexFixing($U$1,S1491,,Trigger)</f>
        <v>#NUM!</v>
      </c>
      <c r="V1491" s="22" t="e">
        <f>_xll.qlIndexFixing($V$1,S1491,,Trigger)</f>
        <v>#NUM!</v>
      </c>
      <c r="W1491" s="27" t="e">
        <f t="shared" si="23"/>
        <v>#NUM!</v>
      </c>
    </row>
    <row r="1492" spans="18:23" x14ac:dyDescent="0.2">
      <c r="R1492" s="17" t="s">
        <v>21</v>
      </c>
      <c r="S1492" s="18">
        <f>_xll.qlCalendarAdvance(Calendar,S1491,R1492,,Trigger)</f>
        <v>49839</v>
      </c>
      <c r="T1492" s="18">
        <f>_xll.qlCalendarAdvance(Calendar,T1491,R1492,"f",,Trigger)</f>
        <v>49839</v>
      </c>
      <c r="U1492" s="22" t="e">
        <f>_xll.qlIndexFixing($U$1,S1492,,Trigger)</f>
        <v>#NUM!</v>
      </c>
      <c r="V1492" s="22" t="e">
        <f>_xll.qlIndexFixing($V$1,S1492,,Trigger)</f>
        <v>#NUM!</v>
      </c>
      <c r="W1492" s="27" t="e">
        <f t="shared" si="23"/>
        <v>#NUM!</v>
      </c>
    </row>
    <row r="1493" spans="18:23" x14ac:dyDescent="0.2">
      <c r="R1493" s="17" t="s">
        <v>21</v>
      </c>
      <c r="S1493" s="18">
        <f>_xll.qlCalendarAdvance(Calendar,S1492,R1493,,Trigger)</f>
        <v>49846</v>
      </c>
      <c r="T1493" s="18">
        <f>_xll.qlCalendarAdvance(Calendar,T1492,R1493,"f",,Trigger)</f>
        <v>49846</v>
      </c>
      <c r="U1493" s="22" t="e">
        <f>_xll.qlIndexFixing($U$1,S1493,,Trigger)</f>
        <v>#NUM!</v>
      </c>
      <c r="V1493" s="22" t="e">
        <f>_xll.qlIndexFixing($V$1,S1493,,Trigger)</f>
        <v>#NUM!</v>
      </c>
      <c r="W1493" s="27" t="e">
        <f t="shared" si="23"/>
        <v>#NUM!</v>
      </c>
    </row>
    <row r="1494" spans="18:23" x14ac:dyDescent="0.2">
      <c r="R1494" s="17" t="s">
        <v>21</v>
      </c>
      <c r="S1494" s="18">
        <f>_xll.qlCalendarAdvance(Calendar,S1493,R1494,,Trigger)</f>
        <v>49853</v>
      </c>
      <c r="T1494" s="18">
        <f>_xll.qlCalendarAdvance(Calendar,T1493,R1494,"f",,Trigger)</f>
        <v>49853</v>
      </c>
      <c r="U1494" s="22" t="e">
        <f>_xll.qlIndexFixing($U$1,S1494,,Trigger)</f>
        <v>#NUM!</v>
      </c>
      <c r="V1494" s="22" t="e">
        <f>_xll.qlIndexFixing($V$1,S1494,,Trigger)</f>
        <v>#NUM!</v>
      </c>
      <c r="W1494" s="27" t="e">
        <f t="shared" si="23"/>
        <v>#NUM!</v>
      </c>
    </row>
    <row r="1495" spans="18:23" x14ac:dyDescent="0.2">
      <c r="R1495" s="17" t="s">
        <v>21</v>
      </c>
      <c r="S1495" s="18">
        <f>_xll.qlCalendarAdvance(Calendar,S1494,R1495,,Trigger)</f>
        <v>49860</v>
      </c>
      <c r="T1495" s="18">
        <f>_xll.qlCalendarAdvance(Calendar,T1494,R1495,"f",,Trigger)</f>
        <v>49860</v>
      </c>
      <c r="U1495" s="22" t="e">
        <f>_xll.qlIndexFixing($U$1,S1495,,Trigger)</f>
        <v>#NUM!</v>
      </c>
      <c r="V1495" s="22" t="e">
        <f>_xll.qlIndexFixing($V$1,S1495,,Trigger)</f>
        <v>#NUM!</v>
      </c>
      <c r="W1495" s="27" t="e">
        <f t="shared" si="23"/>
        <v>#NUM!</v>
      </c>
    </row>
    <row r="1496" spans="18:23" x14ac:dyDescent="0.2">
      <c r="R1496" s="17" t="s">
        <v>21</v>
      </c>
      <c r="S1496" s="18">
        <f>_xll.qlCalendarAdvance(Calendar,S1495,R1496,,Trigger)</f>
        <v>49867</v>
      </c>
      <c r="T1496" s="18">
        <f>_xll.qlCalendarAdvance(Calendar,T1495,R1496,"f",,Trigger)</f>
        <v>49867</v>
      </c>
      <c r="U1496" s="22" t="e">
        <f>_xll.qlIndexFixing($U$1,S1496,,Trigger)</f>
        <v>#NUM!</v>
      </c>
      <c r="V1496" s="22" t="e">
        <f>_xll.qlIndexFixing($V$1,S1496,,Trigger)</f>
        <v>#NUM!</v>
      </c>
      <c r="W1496" s="27" t="e">
        <f t="shared" si="23"/>
        <v>#NUM!</v>
      </c>
    </row>
    <row r="1497" spans="18:23" x14ac:dyDescent="0.2">
      <c r="R1497" s="17" t="s">
        <v>21</v>
      </c>
      <c r="S1497" s="18">
        <f>_xll.qlCalendarAdvance(Calendar,S1496,R1497,,Trigger)</f>
        <v>49874</v>
      </c>
      <c r="T1497" s="18">
        <f>_xll.qlCalendarAdvance(Calendar,T1496,R1497,"f",,Trigger)</f>
        <v>49874</v>
      </c>
      <c r="U1497" s="22" t="e">
        <f>_xll.qlIndexFixing($U$1,S1497,,Trigger)</f>
        <v>#NUM!</v>
      </c>
      <c r="V1497" s="22" t="e">
        <f>_xll.qlIndexFixing($V$1,S1497,,Trigger)</f>
        <v>#NUM!</v>
      </c>
      <c r="W1497" s="27" t="e">
        <f t="shared" si="23"/>
        <v>#NUM!</v>
      </c>
    </row>
    <row r="1498" spans="18:23" x14ac:dyDescent="0.2">
      <c r="R1498" s="17" t="s">
        <v>21</v>
      </c>
      <c r="S1498" s="18">
        <f>_xll.qlCalendarAdvance(Calendar,S1497,R1498,,Trigger)</f>
        <v>49881</v>
      </c>
      <c r="T1498" s="18">
        <f>_xll.qlCalendarAdvance(Calendar,T1497,R1498,"f",,Trigger)</f>
        <v>49881</v>
      </c>
      <c r="U1498" s="22" t="e">
        <f>_xll.qlIndexFixing($U$1,S1498,,Trigger)</f>
        <v>#NUM!</v>
      </c>
      <c r="V1498" s="22" t="e">
        <f>_xll.qlIndexFixing($V$1,S1498,,Trigger)</f>
        <v>#NUM!</v>
      </c>
      <c r="W1498" s="27" t="e">
        <f t="shared" si="23"/>
        <v>#NUM!</v>
      </c>
    </row>
    <row r="1499" spans="18:23" x14ac:dyDescent="0.2">
      <c r="R1499" s="17" t="s">
        <v>21</v>
      </c>
      <c r="S1499" s="18">
        <f>_xll.qlCalendarAdvance(Calendar,S1498,R1499,,Trigger)</f>
        <v>49888</v>
      </c>
      <c r="T1499" s="18">
        <f>_xll.qlCalendarAdvance(Calendar,T1498,R1499,"f",,Trigger)</f>
        <v>49888</v>
      </c>
      <c r="U1499" s="22" t="e">
        <f>_xll.qlIndexFixing($U$1,S1499,,Trigger)</f>
        <v>#NUM!</v>
      </c>
      <c r="V1499" s="22" t="e">
        <f>_xll.qlIndexFixing($V$1,S1499,,Trigger)</f>
        <v>#NUM!</v>
      </c>
      <c r="W1499" s="27" t="e">
        <f t="shared" si="23"/>
        <v>#NUM!</v>
      </c>
    </row>
    <row r="1500" spans="18:23" x14ac:dyDescent="0.2">
      <c r="R1500" s="17" t="s">
        <v>21</v>
      </c>
      <c r="S1500" s="18">
        <f>_xll.qlCalendarAdvance(Calendar,S1499,R1500,,Trigger)</f>
        <v>49895</v>
      </c>
      <c r="T1500" s="18">
        <f>_xll.qlCalendarAdvance(Calendar,T1499,R1500,"f",,Trigger)</f>
        <v>49895</v>
      </c>
      <c r="U1500" s="22" t="e">
        <f>_xll.qlIndexFixing($U$1,S1500,,Trigger)</f>
        <v>#NUM!</v>
      </c>
      <c r="V1500" s="22" t="e">
        <f>_xll.qlIndexFixing($V$1,S1500,,Trigger)</f>
        <v>#NUM!</v>
      </c>
      <c r="W1500" s="27" t="e">
        <f t="shared" si="23"/>
        <v>#NUM!</v>
      </c>
    </row>
    <row r="1501" spans="18:23" x14ac:dyDescent="0.2">
      <c r="R1501" s="17" t="s">
        <v>21</v>
      </c>
      <c r="S1501" s="18">
        <f>_xll.qlCalendarAdvance(Calendar,S1500,R1501,,Trigger)</f>
        <v>49902</v>
      </c>
      <c r="T1501" s="18">
        <f>_xll.qlCalendarAdvance(Calendar,T1500,R1501,"f",,Trigger)</f>
        <v>49902</v>
      </c>
      <c r="U1501" s="22" t="e">
        <f>_xll.qlIndexFixing($U$1,S1501,,Trigger)</f>
        <v>#NUM!</v>
      </c>
      <c r="V1501" s="22" t="e">
        <f>_xll.qlIndexFixing($V$1,S1501,,Trigger)</f>
        <v>#NUM!</v>
      </c>
      <c r="W1501" s="27" t="e">
        <f t="shared" si="23"/>
        <v>#NUM!</v>
      </c>
    </row>
    <row r="1502" spans="18:23" x14ac:dyDescent="0.2">
      <c r="R1502" s="17" t="s">
        <v>21</v>
      </c>
      <c r="S1502" s="18">
        <f>_xll.qlCalendarAdvance(Calendar,S1501,R1502,,Trigger)</f>
        <v>49909</v>
      </c>
      <c r="T1502" s="18">
        <f>_xll.qlCalendarAdvance(Calendar,T1501,R1502,"f",,Trigger)</f>
        <v>49909</v>
      </c>
      <c r="U1502" s="22" t="e">
        <f>_xll.qlIndexFixing($U$1,S1502,,Trigger)</f>
        <v>#NUM!</v>
      </c>
      <c r="V1502" s="22" t="e">
        <f>_xll.qlIndexFixing($V$1,S1502,,Trigger)</f>
        <v>#NUM!</v>
      </c>
      <c r="W1502" s="27" t="e">
        <f t="shared" si="23"/>
        <v>#NUM!</v>
      </c>
    </row>
    <row r="1503" spans="18:23" x14ac:dyDescent="0.2">
      <c r="R1503" s="17" t="s">
        <v>21</v>
      </c>
      <c r="S1503" s="18">
        <f>_xll.qlCalendarAdvance(Calendar,S1502,R1503,,Trigger)</f>
        <v>49916</v>
      </c>
      <c r="T1503" s="18">
        <f>_xll.qlCalendarAdvance(Calendar,T1502,R1503,"f",,Trigger)</f>
        <v>49916</v>
      </c>
      <c r="U1503" s="22" t="e">
        <f>_xll.qlIndexFixing($U$1,S1503,,Trigger)</f>
        <v>#NUM!</v>
      </c>
      <c r="V1503" s="22" t="e">
        <f>_xll.qlIndexFixing($V$1,S1503,,Trigger)</f>
        <v>#NUM!</v>
      </c>
      <c r="W1503" s="27" t="e">
        <f t="shared" si="23"/>
        <v>#NUM!</v>
      </c>
    </row>
    <row r="1504" spans="18:23" x14ac:dyDescent="0.2">
      <c r="R1504" s="17" t="s">
        <v>21</v>
      </c>
      <c r="S1504" s="18">
        <f>_xll.qlCalendarAdvance(Calendar,S1503,R1504,,Trigger)</f>
        <v>49923</v>
      </c>
      <c r="T1504" s="18">
        <f>_xll.qlCalendarAdvance(Calendar,T1503,R1504,"f",,Trigger)</f>
        <v>49923</v>
      </c>
      <c r="U1504" s="22" t="e">
        <f>_xll.qlIndexFixing($U$1,S1504,,Trigger)</f>
        <v>#NUM!</v>
      </c>
      <c r="V1504" s="22" t="e">
        <f>_xll.qlIndexFixing($V$1,S1504,,Trigger)</f>
        <v>#NUM!</v>
      </c>
      <c r="W1504" s="27" t="e">
        <f t="shared" si="23"/>
        <v>#NUM!</v>
      </c>
    </row>
    <row r="1505" spans="18:23" x14ac:dyDescent="0.2">
      <c r="R1505" s="17" t="s">
        <v>21</v>
      </c>
      <c r="S1505" s="18">
        <f>_xll.qlCalendarAdvance(Calendar,S1504,R1505,,Trigger)</f>
        <v>49930</v>
      </c>
      <c r="T1505" s="18">
        <f>_xll.qlCalendarAdvance(Calendar,T1504,R1505,"f",,Trigger)</f>
        <v>49930</v>
      </c>
      <c r="U1505" s="22" t="e">
        <f>_xll.qlIndexFixing($U$1,S1505,,Trigger)</f>
        <v>#NUM!</v>
      </c>
      <c r="V1505" s="22" t="e">
        <f>_xll.qlIndexFixing($V$1,S1505,,Trigger)</f>
        <v>#NUM!</v>
      </c>
      <c r="W1505" s="27" t="e">
        <f t="shared" si="23"/>
        <v>#NUM!</v>
      </c>
    </row>
    <row r="1506" spans="18:23" x14ac:dyDescent="0.2">
      <c r="R1506" s="17" t="s">
        <v>21</v>
      </c>
      <c r="S1506" s="18">
        <f>_xll.qlCalendarAdvance(Calendar,S1505,R1506,,Trigger)</f>
        <v>49937</v>
      </c>
      <c r="T1506" s="18">
        <f>_xll.qlCalendarAdvance(Calendar,T1505,R1506,"f",,Trigger)</f>
        <v>49937</v>
      </c>
      <c r="U1506" s="22" t="e">
        <f>_xll.qlIndexFixing($U$1,S1506,,Trigger)</f>
        <v>#NUM!</v>
      </c>
      <c r="V1506" s="22" t="e">
        <f>_xll.qlIndexFixing($V$1,S1506,,Trigger)</f>
        <v>#NUM!</v>
      </c>
      <c r="W1506" s="27" t="e">
        <f t="shared" si="23"/>
        <v>#NUM!</v>
      </c>
    </row>
    <row r="1507" spans="18:23" x14ac:dyDescent="0.2">
      <c r="R1507" s="17" t="s">
        <v>21</v>
      </c>
      <c r="S1507" s="18">
        <f>_xll.qlCalendarAdvance(Calendar,S1506,R1507,,Trigger)</f>
        <v>49944</v>
      </c>
      <c r="T1507" s="18">
        <f>_xll.qlCalendarAdvance(Calendar,T1506,R1507,"f",,Trigger)</f>
        <v>49944</v>
      </c>
      <c r="U1507" s="22" t="e">
        <f>_xll.qlIndexFixing($U$1,S1507,,Trigger)</f>
        <v>#NUM!</v>
      </c>
      <c r="V1507" s="22" t="e">
        <f>_xll.qlIndexFixing($V$1,S1507,,Trigger)</f>
        <v>#NUM!</v>
      </c>
      <c r="W1507" s="27" t="e">
        <f t="shared" si="23"/>
        <v>#NUM!</v>
      </c>
    </row>
    <row r="1508" spans="18:23" x14ac:dyDescent="0.2">
      <c r="R1508" s="17" t="s">
        <v>21</v>
      </c>
      <c r="S1508" s="18">
        <f>_xll.qlCalendarAdvance(Calendar,S1507,R1508,,Trigger)</f>
        <v>49951</v>
      </c>
      <c r="T1508" s="18">
        <f>_xll.qlCalendarAdvance(Calendar,T1507,R1508,"f",,Trigger)</f>
        <v>49951</v>
      </c>
      <c r="U1508" s="22" t="e">
        <f>_xll.qlIndexFixing($U$1,S1508,,Trigger)</f>
        <v>#NUM!</v>
      </c>
      <c r="V1508" s="22" t="e">
        <f>_xll.qlIndexFixing($V$1,S1508,,Trigger)</f>
        <v>#NUM!</v>
      </c>
      <c r="W1508" s="27" t="e">
        <f t="shared" si="23"/>
        <v>#NUM!</v>
      </c>
    </row>
    <row r="1509" spans="18:23" x14ac:dyDescent="0.2">
      <c r="R1509" s="17" t="s">
        <v>21</v>
      </c>
      <c r="S1509" s="18">
        <f>_xll.qlCalendarAdvance(Calendar,S1508,R1509,,Trigger)</f>
        <v>49958</v>
      </c>
      <c r="T1509" s="18">
        <f>_xll.qlCalendarAdvance(Calendar,T1508,R1509,"f",,Trigger)</f>
        <v>49958</v>
      </c>
      <c r="U1509" s="22" t="e">
        <f>_xll.qlIndexFixing($U$1,S1509,,Trigger)</f>
        <v>#NUM!</v>
      </c>
      <c r="V1509" s="22" t="e">
        <f>_xll.qlIndexFixing($V$1,S1509,,Trigger)</f>
        <v>#NUM!</v>
      </c>
      <c r="W1509" s="27" t="e">
        <f t="shared" si="23"/>
        <v>#NUM!</v>
      </c>
    </row>
    <row r="1510" spans="18:23" x14ac:dyDescent="0.2">
      <c r="R1510" s="17" t="s">
        <v>21</v>
      </c>
      <c r="S1510" s="18">
        <f>_xll.qlCalendarAdvance(Calendar,S1509,R1510,,Trigger)</f>
        <v>49965</v>
      </c>
      <c r="T1510" s="18">
        <f>_xll.qlCalendarAdvance(Calendar,T1509,R1510,"f",,Trigger)</f>
        <v>49965</v>
      </c>
      <c r="U1510" s="22" t="e">
        <f>_xll.qlIndexFixing($U$1,S1510,,Trigger)</f>
        <v>#NUM!</v>
      </c>
      <c r="V1510" s="22" t="e">
        <f>_xll.qlIndexFixing($V$1,S1510,,Trigger)</f>
        <v>#NUM!</v>
      </c>
      <c r="W1510" s="27" t="e">
        <f t="shared" si="23"/>
        <v>#NUM!</v>
      </c>
    </row>
    <row r="1511" spans="18:23" x14ac:dyDescent="0.2">
      <c r="R1511" s="17" t="s">
        <v>21</v>
      </c>
      <c r="S1511" s="18">
        <f>_xll.qlCalendarAdvance(Calendar,S1510,R1511,,Trigger)</f>
        <v>49972</v>
      </c>
      <c r="T1511" s="18">
        <f>_xll.qlCalendarAdvance(Calendar,T1510,R1511,"f",,Trigger)</f>
        <v>49972</v>
      </c>
      <c r="U1511" s="22" t="e">
        <f>_xll.qlIndexFixing($U$1,S1511,,Trigger)</f>
        <v>#NUM!</v>
      </c>
      <c r="V1511" s="22" t="e">
        <f>_xll.qlIndexFixing($V$1,S1511,,Trigger)</f>
        <v>#NUM!</v>
      </c>
      <c r="W1511" s="27" t="e">
        <f t="shared" si="23"/>
        <v>#NUM!</v>
      </c>
    </row>
    <row r="1512" spans="18:23" x14ac:dyDescent="0.2">
      <c r="R1512" s="17" t="s">
        <v>21</v>
      </c>
      <c r="S1512" s="18">
        <f>_xll.qlCalendarAdvance(Calendar,S1511,R1512,,Trigger)</f>
        <v>49979</v>
      </c>
      <c r="T1512" s="18">
        <f>_xll.qlCalendarAdvance(Calendar,T1511,R1512,"f",,Trigger)</f>
        <v>49979</v>
      </c>
      <c r="U1512" s="22" t="e">
        <f>_xll.qlIndexFixing($U$1,S1512,,Trigger)</f>
        <v>#NUM!</v>
      </c>
      <c r="V1512" s="22" t="e">
        <f>_xll.qlIndexFixing($V$1,S1512,,Trigger)</f>
        <v>#NUM!</v>
      </c>
      <c r="W1512" s="27" t="e">
        <f t="shared" si="23"/>
        <v>#NUM!</v>
      </c>
    </row>
    <row r="1513" spans="18:23" x14ac:dyDescent="0.2">
      <c r="R1513" s="17" t="s">
        <v>21</v>
      </c>
      <c r="S1513" s="18">
        <f>_xll.qlCalendarAdvance(Calendar,S1512,R1513,,Trigger)</f>
        <v>49986</v>
      </c>
      <c r="T1513" s="18">
        <f>_xll.qlCalendarAdvance(Calendar,T1512,R1513,"f",,Trigger)</f>
        <v>49986</v>
      </c>
      <c r="U1513" s="22" t="e">
        <f>_xll.qlIndexFixing($U$1,S1513,,Trigger)</f>
        <v>#NUM!</v>
      </c>
      <c r="V1513" s="22" t="e">
        <f>_xll.qlIndexFixing($V$1,S1513,,Trigger)</f>
        <v>#NUM!</v>
      </c>
      <c r="W1513" s="27" t="e">
        <f t="shared" si="23"/>
        <v>#NUM!</v>
      </c>
    </row>
    <row r="1514" spans="18:23" x14ac:dyDescent="0.2">
      <c r="R1514" s="17" t="s">
        <v>21</v>
      </c>
      <c r="S1514" s="18">
        <f>_xll.qlCalendarAdvance(Calendar,S1513,R1514,,Trigger)</f>
        <v>49993</v>
      </c>
      <c r="T1514" s="18">
        <f>_xll.qlCalendarAdvance(Calendar,T1513,R1514,"f",,Trigger)</f>
        <v>49993</v>
      </c>
      <c r="U1514" s="22" t="e">
        <f>_xll.qlIndexFixing($U$1,S1514,,Trigger)</f>
        <v>#NUM!</v>
      </c>
      <c r="V1514" s="22" t="e">
        <f>_xll.qlIndexFixing($V$1,S1514,,Trigger)</f>
        <v>#NUM!</v>
      </c>
      <c r="W1514" s="27" t="e">
        <f t="shared" si="23"/>
        <v>#NUM!</v>
      </c>
    </row>
    <row r="1515" spans="18:23" x14ac:dyDescent="0.2">
      <c r="R1515" s="17" t="s">
        <v>21</v>
      </c>
      <c r="S1515" s="18">
        <f>_xll.qlCalendarAdvance(Calendar,S1514,R1515,,Trigger)</f>
        <v>50000</v>
      </c>
      <c r="T1515" s="18">
        <f>_xll.qlCalendarAdvance(Calendar,T1514,R1515,"f",,Trigger)</f>
        <v>50000</v>
      </c>
      <c r="U1515" s="22" t="e">
        <f>_xll.qlIndexFixing($U$1,S1515,,Trigger)</f>
        <v>#NUM!</v>
      </c>
      <c r="V1515" s="22" t="e">
        <f>_xll.qlIndexFixing($V$1,S1515,,Trigger)</f>
        <v>#NUM!</v>
      </c>
      <c r="W1515" s="27" t="e">
        <f t="shared" si="23"/>
        <v>#NUM!</v>
      </c>
    </row>
    <row r="1516" spans="18:23" x14ac:dyDescent="0.2">
      <c r="R1516" s="17" t="s">
        <v>21</v>
      </c>
      <c r="S1516" s="18">
        <f>_xll.qlCalendarAdvance(Calendar,S1515,R1516,,Trigger)</f>
        <v>50007</v>
      </c>
      <c r="T1516" s="18">
        <f>_xll.qlCalendarAdvance(Calendar,T1515,R1516,"f",,Trigger)</f>
        <v>50007</v>
      </c>
      <c r="U1516" s="22" t="e">
        <f>_xll.qlIndexFixing($U$1,S1516,,Trigger)</f>
        <v>#NUM!</v>
      </c>
      <c r="V1516" s="22" t="e">
        <f>_xll.qlIndexFixing($V$1,S1516,,Trigger)</f>
        <v>#NUM!</v>
      </c>
      <c r="W1516" s="27" t="e">
        <f t="shared" si="23"/>
        <v>#NUM!</v>
      </c>
    </row>
    <row r="1517" spans="18:23" x14ac:dyDescent="0.2">
      <c r="R1517" s="17" t="s">
        <v>21</v>
      </c>
      <c r="S1517" s="18">
        <f>_xll.qlCalendarAdvance(Calendar,S1516,R1517,,Trigger)</f>
        <v>50014</v>
      </c>
      <c r="T1517" s="18">
        <f>_xll.qlCalendarAdvance(Calendar,T1516,R1517,"f",,Trigger)</f>
        <v>50014</v>
      </c>
      <c r="U1517" s="22" t="e">
        <f>_xll.qlIndexFixing($U$1,S1517,,Trigger)</f>
        <v>#NUM!</v>
      </c>
      <c r="V1517" s="22" t="e">
        <f>_xll.qlIndexFixing($V$1,S1517,,Trigger)</f>
        <v>#NUM!</v>
      </c>
      <c r="W1517" s="27" t="e">
        <f t="shared" si="23"/>
        <v>#NUM!</v>
      </c>
    </row>
    <row r="1518" spans="18:23" x14ac:dyDescent="0.2">
      <c r="R1518" s="17" t="s">
        <v>21</v>
      </c>
      <c r="S1518" s="18">
        <f>_xll.qlCalendarAdvance(Calendar,S1517,R1518,,Trigger)</f>
        <v>50021</v>
      </c>
      <c r="T1518" s="18">
        <f>_xll.qlCalendarAdvance(Calendar,T1517,R1518,"f",,Trigger)</f>
        <v>50021</v>
      </c>
      <c r="U1518" s="22" t="e">
        <f>_xll.qlIndexFixing($U$1,S1518,,Trigger)</f>
        <v>#NUM!</v>
      </c>
      <c r="V1518" s="22" t="e">
        <f>_xll.qlIndexFixing($V$1,S1518,,Trigger)</f>
        <v>#NUM!</v>
      </c>
      <c r="W1518" s="27" t="e">
        <f t="shared" si="23"/>
        <v>#NUM!</v>
      </c>
    </row>
    <row r="1519" spans="18:23" x14ac:dyDescent="0.2">
      <c r="R1519" s="17" t="s">
        <v>21</v>
      </c>
      <c r="S1519" s="18">
        <f>_xll.qlCalendarAdvance(Calendar,S1518,R1519,,Trigger)</f>
        <v>50028</v>
      </c>
      <c r="T1519" s="18">
        <f>_xll.qlCalendarAdvance(Calendar,T1518,R1519,"f",,Trigger)</f>
        <v>50028</v>
      </c>
      <c r="U1519" s="22" t="e">
        <f>_xll.qlIndexFixing($U$1,S1519,,Trigger)</f>
        <v>#NUM!</v>
      </c>
      <c r="V1519" s="22" t="e">
        <f>_xll.qlIndexFixing($V$1,S1519,,Trigger)</f>
        <v>#NUM!</v>
      </c>
      <c r="W1519" s="27" t="e">
        <f t="shared" si="23"/>
        <v>#NUM!</v>
      </c>
    </row>
    <row r="1520" spans="18:23" x14ac:dyDescent="0.2">
      <c r="R1520" s="17" t="s">
        <v>21</v>
      </c>
      <c r="S1520" s="18">
        <f>_xll.qlCalendarAdvance(Calendar,S1519,R1520,,Trigger)</f>
        <v>50038</v>
      </c>
      <c r="T1520" s="18">
        <f>_xll.qlCalendarAdvance(Calendar,T1519,R1520,"f",,Trigger)</f>
        <v>50038</v>
      </c>
      <c r="U1520" s="22" t="e">
        <f>_xll.qlIndexFixing($U$1,S1520,,Trigger)</f>
        <v>#NUM!</v>
      </c>
      <c r="V1520" s="22" t="e">
        <f>_xll.qlIndexFixing($V$1,S1520,,Trigger)</f>
        <v>#NUM!</v>
      </c>
      <c r="W1520" s="27" t="e">
        <f t="shared" si="23"/>
        <v>#NUM!</v>
      </c>
    </row>
    <row r="1521" spans="18:23" x14ac:dyDescent="0.2">
      <c r="R1521" s="17" t="s">
        <v>21</v>
      </c>
      <c r="S1521" s="18">
        <f>_xll.qlCalendarAdvance(Calendar,S1520,R1521,,Trigger)</f>
        <v>50045</v>
      </c>
      <c r="T1521" s="18">
        <f>_xll.qlCalendarAdvance(Calendar,T1520,R1521,"f",,Trigger)</f>
        <v>50045</v>
      </c>
      <c r="U1521" s="22" t="e">
        <f>_xll.qlIndexFixing($U$1,S1521,,Trigger)</f>
        <v>#NUM!</v>
      </c>
      <c r="V1521" s="22" t="e">
        <f>_xll.qlIndexFixing($V$1,S1521,,Trigger)</f>
        <v>#NUM!</v>
      </c>
      <c r="W1521" s="27" t="e">
        <f t="shared" si="23"/>
        <v>#NUM!</v>
      </c>
    </row>
    <row r="1522" spans="18:23" x14ac:dyDescent="0.2">
      <c r="R1522" s="17" t="s">
        <v>21</v>
      </c>
      <c r="S1522" s="18">
        <f>_xll.qlCalendarAdvance(Calendar,S1521,R1522,,Trigger)</f>
        <v>50052</v>
      </c>
      <c r="T1522" s="18">
        <f>_xll.qlCalendarAdvance(Calendar,T1521,R1522,"f",,Trigger)</f>
        <v>50052</v>
      </c>
      <c r="U1522" s="22" t="e">
        <f>_xll.qlIndexFixing($U$1,S1522,,Trigger)</f>
        <v>#NUM!</v>
      </c>
      <c r="V1522" s="22" t="e">
        <f>_xll.qlIndexFixing($V$1,S1522,,Trigger)</f>
        <v>#NUM!</v>
      </c>
      <c r="W1522" s="27" t="e">
        <f t="shared" si="23"/>
        <v>#NUM!</v>
      </c>
    </row>
    <row r="1523" spans="18:23" x14ac:dyDescent="0.2">
      <c r="R1523" s="17" t="s">
        <v>21</v>
      </c>
      <c r="S1523" s="18">
        <f>_xll.qlCalendarAdvance(Calendar,S1522,R1523,,Trigger)</f>
        <v>50059</v>
      </c>
      <c r="T1523" s="18">
        <f>_xll.qlCalendarAdvance(Calendar,T1522,R1523,"f",,Trigger)</f>
        <v>50059</v>
      </c>
      <c r="U1523" s="22" t="e">
        <f>_xll.qlIndexFixing($U$1,S1523,,Trigger)</f>
        <v>#NUM!</v>
      </c>
      <c r="V1523" s="22" t="e">
        <f>_xll.qlIndexFixing($V$1,S1523,,Trigger)</f>
        <v>#NUM!</v>
      </c>
      <c r="W1523" s="27" t="e">
        <f t="shared" si="23"/>
        <v>#NUM!</v>
      </c>
    </row>
    <row r="1524" spans="18:23" x14ac:dyDescent="0.2">
      <c r="R1524" s="17" t="s">
        <v>21</v>
      </c>
      <c r="S1524" s="18">
        <f>_xll.qlCalendarAdvance(Calendar,S1523,R1524,,Trigger)</f>
        <v>50066</v>
      </c>
      <c r="T1524" s="18">
        <f>_xll.qlCalendarAdvance(Calendar,T1523,R1524,"f",,Trigger)</f>
        <v>50066</v>
      </c>
      <c r="U1524" s="22" t="e">
        <f>_xll.qlIndexFixing($U$1,S1524,,Trigger)</f>
        <v>#NUM!</v>
      </c>
      <c r="V1524" s="22" t="e">
        <f>_xll.qlIndexFixing($V$1,S1524,,Trigger)</f>
        <v>#NUM!</v>
      </c>
      <c r="W1524" s="27" t="e">
        <f t="shared" si="23"/>
        <v>#NUM!</v>
      </c>
    </row>
    <row r="1525" spans="18:23" x14ac:dyDescent="0.2">
      <c r="R1525" s="17" t="s">
        <v>21</v>
      </c>
      <c r="S1525" s="18">
        <f>_xll.qlCalendarAdvance(Calendar,S1524,R1525,,Trigger)</f>
        <v>50073</v>
      </c>
      <c r="T1525" s="18">
        <f>_xll.qlCalendarAdvance(Calendar,T1524,R1525,"f",,Trigger)</f>
        <v>50073</v>
      </c>
      <c r="U1525" s="22" t="e">
        <f>_xll.qlIndexFixing($U$1,S1525,,Trigger)</f>
        <v>#NUM!</v>
      </c>
      <c r="V1525" s="22" t="e">
        <f>_xll.qlIndexFixing($V$1,S1525,,Trigger)</f>
        <v>#NUM!</v>
      </c>
      <c r="W1525" s="27" t="e">
        <f t="shared" si="23"/>
        <v>#NUM!</v>
      </c>
    </row>
    <row r="1526" spans="18:23" x14ac:dyDescent="0.2">
      <c r="R1526" s="17" t="s">
        <v>21</v>
      </c>
      <c r="S1526" s="18">
        <f>_xll.qlCalendarAdvance(Calendar,S1525,R1526,,Trigger)</f>
        <v>50080</v>
      </c>
      <c r="T1526" s="18">
        <f>_xll.qlCalendarAdvance(Calendar,T1525,R1526,"f",,Trigger)</f>
        <v>50080</v>
      </c>
      <c r="U1526" s="22" t="e">
        <f>_xll.qlIndexFixing($U$1,S1526,,Trigger)</f>
        <v>#NUM!</v>
      </c>
      <c r="V1526" s="22" t="e">
        <f>_xll.qlIndexFixing($V$1,S1526,,Trigger)</f>
        <v>#NUM!</v>
      </c>
      <c r="W1526" s="27" t="e">
        <f t="shared" si="23"/>
        <v>#NUM!</v>
      </c>
    </row>
    <row r="1527" spans="18:23" x14ac:dyDescent="0.2">
      <c r="R1527" s="17" t="s">
        <v>21</v>
      </c>
      <c r="S1527" s="18">
        <f>_xll.qlCalendarAdvance(Calendar,S1526,R1527,,Trigger)</f>
        <v>50087</v>
      </c>
      <c r="T1527" s="18">
        <f>_xll.qlCalendarAdvance(Calendar,T1526,R1527,"f",,Trigger)</f>
        <v>50087</v>
      </c>
      <c r="U1527" s="22" t="e">
        <f>_xll.qlIndexFixing($U$1,S1527,,Trigger)</f>
        <v>#NUM!</v>
      </c>
      <c r="V1527" s="22" t="e">
        <f>_xll.qlIndexFixing($V$1,S1527,,Trigger)</f>
        <v>#NUM!</v>
      </c>
      <c r="W1527" s="27" t="e">
        <f t="shared" si="23"/>
        <v>#NUM!</v>
      </c>
    </row>
    <row r="1528" spans="18:23" x14ac:dyDescent="0.2">
      <c r="R1528" s="17" t="s">
        <v>21</v>
      </c>
      <c r="S1528" s="18">
        <f>_xll.qlCalendarAdvance(Calendar,S1527,R1528,,Trigger)</f>
        <v>50094</v>
      </c>
      <c r="T1528" s="18">
        <f>_xll.qlCalendarAdvance(Calendar,T1527,R1528,"f",,Trigger)</f>
        <v>50094</v>
      </c>
      <c r="U1528" s="22" t="e">
        <f>_xll.qlIndexFixing($U$1,S1528,,Trigger)</f>
        <v>#NUM!</v>
      </c>
      <c r="V1528" s="22" t="e">
        <f>_xll.qlIndexFixing($V$1,S1528,,Trigger)</f>
        <v>#NUM!</v>
      </c>
      <c r="W1528" s="27" t="e">
        <f t="shared" si="23"/>
        <v>#NUM!</v>
      </c>
    </row>
    <row r="1529" spans="18:23" x14ac:dyDescent="0.2">
      <c r="R1529" s="17" t="s">
        <v>21</v>
      </c>
      <c r="S1529" s="18">
        <f>_xll.qlCalendarAdvance(Calendar,S1528,R1529,,Trigger)</f>
        <v>50101</v>
      </c>
      <c r="T1529" s="18">
        <f>_xll.qlCalendarAdvance(Calendar,T1528,R1529,"f",,Trigger)</f>
        <v>50101</v>
      </c>
      <c r="U1529" s="22" t="e">
        <f>_xll.qlIndexFixing($U$1,S1529,,Trigger)</f>
        <v>#NUM!</v>
      </c>
      <c r="V1529" s="22" t="e">
        <f>_xll.qlIndexFixing($V$1,S1529,,Trigger)</f>
        <v>#NUM!</v>
      </c>
      <c r="W1529" s="27" t="e">
        <f t="shared" si="23"/>
        <v>#NUM!</v>
      </c>
    </row>
    <row r="1530" spans="18:23" x14ac:dyDescent="0.2">
      <c r="R1530" s="17" t="s">
        <v>21</v>
      </c>
      <c r="S1530" s="18">
        <f>_xll.qlCalendarAdvance(Calendar,S1529,R1530,,Trigger)</f>
        <v>50108</v>
      </c>
      <c r="T1530" s="18">
        <f>_xll.qlCalendarAdvance(Calendar,T1529,R1530,"f",,Trigger)</f>
        <v>50108</v>
      </c>
      <c r="U1530" s="22" t="e">
        <f>_xll.qlIndexFixing($U$1,S1530,,Trigger)</f>
        <v>#NUM!</v>
      </c>
      <c r="V1530" s="22" t="e">
        <f>_xll.qlIndexFixing($V$1,S1530,,Trigger)</f>
        <v>#NUM!</v>
      </c>
      <c r="W1530" s="27" t="e">
        <f t="shared" si="23"/>
        <v>#NUM!</v>
      </c>
    </row>
    <row r="1531" spans="18:23" x14ac:dyDescent="0.2">
      <c r="R1531" s="17" t="s">
        <v>21</v>
      </c>
      <c r="S1531" s="18">
        <f>_xll.qlCalendarAdvance(Calendar,S1530,R1531,,Trigger)</f>
        <v>50115</v>
      </c>
      <c r="T1531" s="18">
        <f>_xll.qlCalendarAdvance(Calendar,T1530,R1531,"f",,Trigger)</f>
        <v>50115</v>
      </c>
      <c r="U1531" s="22" t="e">
        <f>_xll.qlIndexFixing($U$1,S1531,,Trigger)</f>
        <v>#NUM!</v>
      </c>
      <c r="V1531" s="22" t="e">
        <f>_xll.qlIndexFixing($V$1,S1531,,Trigger)</f>
        <v>#NUM!</v>
      </c>
      <c r="W1531" s="27" t="e">
        <f t="shared" si="23"/>
        <v>#NUM!</v>
      </c>
    </row>
    <row r="1532" spans="18:23" x14ac:dyDescent="0.2">
      <c r="R1532" s="17" t="s">
        <v>21</v>
      </c>
      <c r="S1532" s="18">
        <f>_xll.qlCalendarAdvance(Calendar,S1531,R1532,,Trigger)</f>
        <v>50122</v>
      </c>
      <c r="T1532" s="18">
        <f>_xll.qlCalendarAdvance(Calendar,T1531,R1532,"f",,Trigger)</f>
        <v>50122</v>
      </c>
      <c r="U1532" s="22" t="e">
        <f>_xll.qlIndexFixing($U$1,S1532,,Trigger)</f>
        <v>#NUM!</v>
      </c>
      <c r="V1532" s="22" t="e">
        <f>_xll.qlIndexFixing($V$1,S1532,,Trigger)</f>
        <v>#NUM!</v>
      </c>
      <c r="W1532" s="27" t="e">
        <f t="shared" si="23"/>
        <v>#NUM!</v>
      </c>
    </row>
    <row r="1533" spans="18:23" x14ac:dyDescent="0.2">
      <c r="R1533" s="17" t="s">
        <v>21</v>
      </c>
      <c r="S1533" s="18">
        <f>_xll.qlCalendarAdvance(Calendar,S1532,R1533,,Trigger)</f>
        <v>50129</v>
      </c>
      <c r="T1533" s="18">
        <f>_xll.qlCalendarAdvance(Calendar,T1532,R1533,"f",,Trigger)</f>
        <v>50129</v>
      </c>
      <c r="U1533" s="22" t="e">
        <f>_xll.qlIndexFixing($U$1,S1533,,Trigger)</f>
        <v>#NUM!</v>
      </c>
      <c r="V1533" s="22" t="e">
        <f>_xll.qlIndexFixing($V$1,S1533,,Trigger)</f>
        <v>#NUM!</v>
      </c>
      <c r="W1533" s="27" t="e">
        <f t="shared" si="23"/>
        <v>#NUM!</v>
      </c>
    </row>
    <row r="1534" spans="18:23" x14ac:dyDescent="0.2">
      <c r="R1534" s="17" t="s">
        <v>21</v>
      </c>
      <c r="S1534" s="18">
        <f>_xll.qlCalendarAdvance(Calendar,S1533,R1534,,Trigger)</f>
        <v>50137</v>
      </c>
      <c r="T1534" s="18">
        <f>_xll.qlCalendarAdvance(Calendar,T1533,R1534,"f",,Trigger)</f>
        <v>50137</v>
      </c>
      <c r="U1534" s="22" t="e">
        <f>_xll.qlIndexFixing($U$1,S1534,,Trigger)</f>
        <v>#NUM!</v>
      </c>
      <c r="V1534" s="22" t="e">
        <f>_xll.qlIndexFixing($V$1,S1534,,Trigger)</f>
        <v>#NUM!</v>
      </c>
      <c r="W1534" s="27" t="e">
        <f t="shared" si="23"/>
        <v>#NUM!</v>
      </c>
    </row>
    <row r="1535" spans="18:23" x14ac:dyDescent="0.2">
      <c r="R1535" s="17" t="s">
        <v>21</v>
      </c>
      <c r="S1535" s="18">
        <f>_xll.qlCalendarAdvance(Calendar,S1534,R1535,,Trigger)</f>
        <v>50144</v>
      </c>
      <c r="T1535" s="18">
        <f>_xll.qlCalendarAdvance(Calendar,T1534,R1535,"f",,Trigger)</f>
        <v>50144</v>
      </c>
      <c r="U1535" s="22" t="e">
        <f>_xll.qlIndexFixing($U$1,S1535,,Trigger)</f>
        <v>#NUM!</v>
      </c>
      <c r="V1535" s="22" t="e">
        <f>_xll.qlIndexFixing($V$1,S1535,,Trigger)</f>
        <v>#NUM!</v>
      </c>
      <c r="W1535" s="27" t="e">
        <f t="shared" si="23"/>
        <v>#NUM!</v>
      </c>
    </row>
    <row r="1536" spans="18:23" x14ac:dyDescent="0.2">
      <c r="R1536" s="17" t="s">
        <v>21</v>
      </c>
      <c r="S1536" s="18">
        <f>_xll.qlCalendarAdvance(Calendar,S1535,R1536,,Trigger)</f>
        <v>50151</v>
      </c>
      <c r="T1536" s="18">
        <f>_xll.qlCalendarAdvance(Calendar,T1535,R1536,"f",,Trigger)</f>
        <v>50151</v>
      </c>
      <c r="U1536" s="22" t="e">
        <f>_xll.qlIndexFixing($U$1,S1536,,Trigger)</f>
        <v>#NUM!</v>
      </c>
      <c r="V1536" s="22" t="e">
        <f>_xll.qlIndexFixing($V$1,S1536,,Trigger)</f>
        <v>#NUM!</v>
      </c>
      <c r="W1536" s="27" t="e">
        <f t="shared" si="23"/>
        <v>#NUM!</v>
      </c>
    </row>
    <row r="1537" spans="18:23" x14ac:dyDescent="0.2">
      <c r="R1537" s="17" t="s">
        <v>21</v>
      </c>
      <c r="S1537" s="18">
        <f>_xll.qlCalendarAdvance(Calendar,S1536,R1537,,Trigger)</f>
        <v>50158</v>
      </c>
      <c r="T1537" s="18">
        <f>_xll.qlCalendarAdvance(Calendar,T1536,R1537,"f",,Trigger)</f>
        <v>50158</v>
      </c>
      <c r="U1537" s="22" t="e">
        <f>_xll.qlIndexFixing($U$1,S1537,,Trigger)</f>
        <v>#NUM!</v>
      </c>
      <c r="V1537" s="22" t="e">
        <f>_xll.qlIndexFixing($V$1,S1537,,Trigger)</f>
        <v>#NUM!</v>
      </c>
      <c r="W1537" s="27" t="e">
        <f t="shared" si="23"/>
        <v>#NUM!</v>
      </c>
    </row>
    <row r="1538" spans="18:23" x14ac:dyDescent="0.2">
      <c r="R1538" s="17" t="s">
        <v>21</v>
      </c>
      <c r="S1538" s="18">
        <f>_xll.qlCalendarAdvance(Calendar,S1537,R1538,,Trigger)</f>
        <v>50165</v>
      </c>
      <c r="T1538" s="18">
        <f>_xll.qlCalendarAdvance(Calendar,T1537,R1538,"f",,Trigger)</f>
        <v>50165</v>
      </c>
      <c r="U1538" s="22" t="e">
        <f>_xll.qlIndexFixing($U$1,S1538,,Trigger)</f>
        <v>#NUM!</v>
      </c>
      <c r="V1538" s="22" t="e">
        <f>_xll.qlIndexFixing($V$1,S1538,,Trigger)</f>
        <v>#NUM!</v>
      </c>
      <c r="W1538" s="27" t="e">
        <f t="shared" si="23"/>
        <v>#NUM!</v>
      </c>
    </row>
    <row r="1539" spans="18:23" x14ac:dyDescent="0.2">
      <c r="R1539" s="17" t="s">
        <v>21</v>
      </c>
      <c r="S1539" s="18">
        <f>_xll.qlCalendarAdvance(Calendar,S1538,R1539,,Trigger)</f>
        <v>50172</v>
      </c>
      <c r="T1539" s="18">
        <f>_xll.qlCalendarAdvance(Calendar,T1538,R1539,"f",,Trigger)</f>
        <v>50172</v>
      </c>
      <c r="U1539" s="22" t="e">
        <f>_xll.qlIndexFixing($U$1,S1539,,Trigger)</f>
        <v>#NUM!</v>
      </c>
      <c r="V1539" s="22" t="e">
        <f>_xll.qlIndexFixing($V$1,S1539,,Trigger)</f>
        <v>#NUM!</v>
      </c>
      <c r="W1539" s="27" t="e">
        <f t="shared" si="23"/>
        <v>#NUM!</v>
      </c>
    </row>
    <row r="1540" spans="18:23" x14ac:dyDescent="0.2">
      <c r="R1540" s="17" t="s">
        <v>21</v>
      </c>
      <c r="S1540" s="18">
        <f>_xll.qlCalendarAdvance(Calendar,S1539,R1540,,Trigger)</f>
        <v>50179</v>
      </c>
      <c r="T1540" s="18">
        <f>_xll.qlCalendarAdvance(Calendar,T1539,R1540,"f",,Trigger)</f>
        <v>50179</v>
      </c>
      <c r="U1540" s="22" t="e">
        <f>_xll.qlIndexFixing($U$1,S1540,,Trigger)</f>
        <v>#NUM!</v>
      </c>
      <c r="V1540" s="22" t="e">
        <f>_xll.qlIndexFixing($V$1,S1540,,Trigger)</f>
        <v>#NUM!</v>
      </c>
      <c r="W1540" s="27" t="e">
        <f t="shared" ref="W1540:W1603" si="24">(U1540-V1540)*10000</f>
        <v>#NUM!</v>
      </c>
    </row>
    <row r="1541" spans="18:23" x14ac:dyDescent="0.2">
      <c r="R1541" s="17" t="s">
        <v>21</v>
      </c>
      <c r="S1541" s="18">
        <f>_xll.qlCalendarAdvance(Calendar,S1540,R1541,,Trigger)</f>
        <v>50186</v>
      </c>
      <c r="T1541" s="18">
        <f>_xll.qlCalendarAdvance(Calendar,T1540,R1541,"f",,Trigger)</f>
        <v>50186</v>
      </c>
      <c r="U1541" s="22" t="e">
        <f>_xll.qlIndexFixing($U$1,S1541,,Trigger)</f>
        <v>#NUM!</v>
      </c>
      <c r="V1541" s="22" t="e">
        <f>_xll.qlIndexFixing($V$1,S1541,,Trigger)</f>
        <v>#NUM!</v>
      </c>
      <c r="W1541" s="27" t="e">
        <f t="shared" si="24"/>
        <v>#NUM!</v>
      </c>
    </row>
    <row r="1542" spans="18:23" x14ac:dyDescent="0.2">
      <c r="R1542" s="17" t="s">
        <v>21</v>
      </c>
      <c r="S1542" s="18">
        <f>_xll.qlCalendarAdvance(Calendar,S1541,R1542,,Trigger)</f>
        <v>50193</v>
      </c>
      <c r="T1542" s="18">
        <f>_xll.qlCalendarAdvance(Calendar,T1541,R1542,"f",,Trigger)</f>
        <v>50193</v>
      </c>
      <c r="U1542" s="22" t="e">
        <f>_xll.qlIndexFixing($U$1,S1542,,Trigger)</f>
        <v>#NUM!</v>
      </c>
      <c r="V1542" s="22" t="e">
        <f>_xll.qlIndexFixing($V$1,S1542,,Trigger)</f>
        <v>#NUM!</v>
      </c>
      <c r="W1542" s="27" t="e">
        <f t="shared" si="24"/>
        <v>#NUM!</v>
      </c>
    </row>
    <row r="1543" spans="18:23" x14ac:dyDescent="0.2">
      <c r="R1543" s="17" t="s">
        <v>21</v>
      </c>
      <c r="S1543" s="18">
        <f>_xll.qlCalendarAdvance(Calendar,S1542,R1543,,Trigger)</f>
        <v>50200</v>
      </c>
      <c r="T1543" s="18">
        <f>_xll.qlCalendarAdvance(Calendar,T1542,R1543,"f",,Trigger)</f>
        <v>50200</v>
      </c>
      <c r="U1543" s="22" t="e">
        <f>_xll.qlIndexFixing($U$1,S1543,,Trigger)</f>
        <v>#NUM!</v>
      </c>
      <c r="V1543" s="22" t="e">
        <f>_xll.qlIndexFixing($V$1,S1543,,Trigger)</f>
        <v>#NUM!</v>
      </c>
      <c r="W1543" s="27" t="e">
        <f t="shared" si="24"/>
        <v>#NUM!</v>
      </c>
    </row>
    <row r="1544" spans="18:23" x14ac:dyDescent="0.2">
      <c r="R1544" s="17" t="s">
        <v>21</v>
      </c>
      <c r="S1544" s="18">
        <f>_xll.qlCalendarAdvance(Calendar,S1543,R1544,,Trigger)</f>
        <v>50207</v>
      </c>
      <c r="T1544" s="18">
        <f>_xll.qlCalendarAdvance(Calendar,T1543,R1544,"f",,Trigger)</f>
        <v>50207</v>
      </c>
      <c r="U1544" s="22" t="e">
        <f>_xll.qlIndexFixing($U$1,S1544,,Trigger)</f>
        <v>#NUM!</v>
      </c>
      <c r="V1544" s="22" t="e">
        <f>_xll.qlIndexFixing($V$1,S1544,,Trigger)</f>
        <v>#NUM!</v>
      </c>
      <c r="W1544" s="27" t="e">
        <f t="shared" si="24"/>
        <v>#NUM!</v>
      </c>
    </row>
    <row r="1545" spans="18:23" x14ac:dyDescent="0.2">
      <c r="R1545" s="17" t="s">
        <v>21</v>
      </c>
      <c r="S1545" s="18">
        <f>_xll.qlCalendarAdvance(Calendar,S1544,R1545,,Trigger)</f>
        <v>50214</v>
      </c>
      <c r="T1545" s="18">
        <f>_xll.qlCalendarAdvance(Calendar,T1544,R1545,"f",,Trigger)</f>
        <v>50214</v>
      </c>
      <c r="U1545" s="22" t="e">
        <f>_xll.qlIndexFixing($U$1,S1545,,Trigger)</f>
        <v>#NUM!</v>
      </c>
      <c r="V1545" s="22" t="e">
        <f>_xll.qlIndexFixing($V$1,S1545,,Trigger)</f>
        <v>#NUM!</v>
      </c>
      <c r="W1545" s="27" t="e">
        <f t="shared" si="24"/>
        <v>#NUM!</v>
      </c>
    </row>
    <row r="1546" spans="18:23" x14ac:dyDescent="0.2">
      <c r="R1546" s="17" t="s">
        <v>21</v>
      </c>
      <c r="S1546" s="18">
        <f>_xll.qlCalendarAdvance(Calendar,S1545,R1546,,Trigger)</f>
        <v>50221</v>
      </c>
      <c r="T1546" s="18">
        <f>_xll.qlCalendarAdvance(Calendar,T1545,R1546,"f",,Trigger)</f>
        <v>50221</v>
      </c>
      <c r="U1546" s="22" t="e">
        <f>_xll.qlIndexFixing($U$1,S1546,,Trigger)</f>
        <v>#NUM!</v>
      </c>
      <c r="V1546" s="22" t="e">
        <f>_xll.qlIndexFixing($V$1,S1546,,Trigger)</f>
        <v>#NUM!</v>
      </c>
      <c r="W1546" s="27" t="e">
        <f t="shared" si="24"/>
        <v>#NUM!</v>
      </c>
    </row>
    <row r="1547" spans="18:23" x14ac:dyDescent="0.2">
      <c r="R1547" s="17" t="s">
        <v>21</v>
      </c>
      <c r="S1547" s="18">
        <f>_xll.qlCalendarAdvance(Calendar,S1546,R1547,,Trigger)</f>
        <v>50228</v>
      </c>
      <c r="T1547" s="18">
        <f>_xll.qlCalendarAdvance(Calendar,T1546,R1547,"f",,Trigger)</f>
        <v>50228</v>
      </c>
      <c r="U1547" s="22" t="e">
        <f>_xll.qlIndexFixing($U$1,S1547,,Trigger)</f>
        <v>#NUM!</v>
      </c>
      <c r="V1547" s="22" t="e">
        <f>_xll.qlIndexFixing($V$1,S1547,,Trigger)</f>
        <v>#NUM!</v>
      </c>
      <c r="W1547" s="27" t="e">
        <f t="shared" si="24"/>
        <v>#NUM!</v>
      </c>
    </row>
    <row r="1548" spans="18:23" x14ac:dyDescent="0.2">
      <c r="R1548" s="17" t="s">
        <v>21</v>
      </c>
      <c r="S1548" s="18">
        <f>_xll.qlCalendarAdvance(Calendar,S1547,R1548,,Trigger)</f>
        <v>50235</v>
      </c>
      <c r="T1548" s="18">
        <f>_xll.qlCalendarAdvance(Calendar,T1547,R1548,"f",,Trigger)</f>
        <v>50235</v>
      </c>
      <c r="U1548" s="22" t="e">
        <f>_xll.qlIndexFixing($U$1,S1548,,Trigger)</f>
        <v>#NUM!</v>
      </c>
      <c r="V1548" s="22" t="e">
        <f>_xll.qlIndexFixing($V$1,S1548,,Trigger)</f>
        <v>#NUM!</v>
      </c>
      <c r="W1548" s="27" t="e">
        <f t="shared" si="24"/>
        <v>#NUM!</v>
      </c>
    </row>
    <row r="1549" spans="18:23" x14ac:dyDescent="0.2">
      <c r="R1549" s="17" t="s">
        <v>21</v>
      </c>
      <c r="S1549" s="18">
        <f>_xll.qlCalendarAdvance(Calendar,S1548,R1549,,Trigger)</f>
        <v>50242</v>
      </c>
      <c r="T1549" s="18">
        <f>_xll.qlCalendarAdvance(Calendar,T1548,R1549,"f",,Trigger)</f>
        <v>50242</v>
      </c>
      <c r="U1549" s="22" t="e">
        <f>_xll.qlIndexFixing($U$1,S1549,,Trigger)</f>
        <v>#NUM!</v>
      </c>
      <c r="V1549" s="22" t="e">
        <f>_xll.qlIndexFixing($V$1,S1549,,Trigger)</f>
        <v>#NUM!</v>
      </c>
      <c r="W1549" s="27" t="e">
        <f t="shared" si="24"/>
        <v>#NUM!</v>
      </c>
    </row>
    <row r="1550" spans="18:23" x14ac:dyDescent="0.2">
      <c r="R1550" s="17" t="s">
        <v>21</v>
      </c>
      <c r="S1550" s="18">
        <f>_xll.qlCalendarAdvance(Calendar,S1549,R1550,,Trigger)</f>
        <v>50249</v>
      </c>
      <c r="T1550" s="18">
        <f>_xll.qlCalendarAdvance(Calendar,T1549,R1550,"f",,Trigger)</f>
        <v>50249</v>
      </c>
      <c r="U1550" s="22" t="e">
        <f>_xll.qlIndexFixing($U$1,S1550,,Trigger)</f>
        <v>#NUM!</v>
      </c>
      <c r="V1550" s="22" t="e">
        <f>_xll.qlIndexFixing($V$1,S1550,,Trigger)</f>
        <v>#NUM!</v>
      </c>
      <c r="W1550" s="27" t="e">
        <f t="shared" si="24"/>
        <v>#NUM!</v>
      </c>
    </row>
    <row r="1551" spans="18:23" x14ac:dyDescent="0.2">
      <c r="R1551" s="17" t="s">
        <v>21</v>
      </c>
      <c r="S1551" s="18">
        <f>_xll.qlCalendarAdvance(Calendar,S1550,R1551,,Trigger)</f>
        <v>50256</v>
      </c>
      <c r="T1551" s="18">
        <f>_xll.qlCalendarAdvance(Calendar,T1550,R1551,"f",,Trigger)</f>
        <v>50256</v>
      </c>
      <c r="U1551" s="22" t="e">
        <f>_xll.qlIndexFixing($U$1,S1551,,Trigger)</f>
        <v>#NUM!</v>
      </c>
      <c r="V1551" s="22" t="e">
        <f>_xll.qlIndexFixing($V$1,S1551,,Trigger)</f>
        <v>#NUM!</v>
      </c>
      <c r="W1551" s="27" t="e">
        <f t="shared" si="24"/>
        <v>#NUM!</v>
      </c>
    </row>
    <row r="1552" spans="18:23" x14ac:dyDescent="0.2">
      <c r="R1552" s="17" t="s">
        <v>21</v>
      </c>
      <c r="S1552" s="18">
        <f>_xll.qlCalendarAdvance(Calendar,S1551,R1552,,Trigger)</f>
        <v>50263</v>
      </c>
      <c r="T1552" s="18">
        <f>_xll.qlCalendarAdvance(Calendar,T1551,R1552,"f",,Trigger)</f>
        <v>50263</v>
      </c>
      <c r="U1552" s="22" t="e">
        <f>_xll.qlIndexFixing($U$1,S1552,,Trigger)</f>
        <v>#NUM!</v>
      </c>
      <c r="V1552" s="22" t="e">
        <f>_xll.qlIndexFixing($V$1,S1552,,Trigger)</f>
        <v>#NUM!</v>
      </c>
      <c r="W1552" s="27" t="e">
        <f t="shared" si="24"/>
        <v>#NUM!</v>
      </c>
    </row>
    <row r="1553" spans="18:23" x14ac:dyDescent="0.2">
      <c r="R1553" s="17" t="s">
        <v>21</v>
      </c>
      <c r="S1553" s="18">
        <f>_xll.qlCalendarAdvance(Calendar,S1552,R1553,,Trigger)</f>
        <v>50270</v>
      </c>
      <c r="T1553" s="18">
        <f>_xll.qlCalendarAdvance(Calendar,T1552,R1553,"f",,Trigger)</f>
        <v>50270</v>
      </c>
      <c r="U1553" s="22" t="e">
        <f>_xll.qlIndexFixing($U$1,S1553,,Trigger)</f>
        <v>#NUM!</v>
      </c>
      <c r="V1553" s="22" t="e">
        <f>_xll.qlIndexFixing($V$1,S1553,,Trigger)</f>
        <v>#NUM!</v>
      </c>
      <c r="W1553" s="27" t="e">
        <f t="shared" si="24"/>
        <v>#NUM!</v>
      </c>
    </row>
    <row r="1554" spans="18:23" x14ac:dyDescent="0.2">
      <c r="R1554" s="17" t="s">
        <v>21</v>
      </c>
      <c r="S1554" s="18">
        <f>_xll.qlCalendarAdvance(Calendar,S1553,R1554,,Trigger)</f>
        <v>50277</v>
      </c>
      <c r="T1554" s="18">
        <f>_xll.qlCalendarAdvance(Calendar,T1553,R1554,"f",,Trigger)</f>
        <v>50277</v>
      </c>
      <c r="U1554" s="22" t="e">
        <f>_xll.qlIndexFixing($U$1,S1554,,Trigger)</f>
        <v>#NUM!</v>
      </c>
      <c r="V1554" s="22" t="e">
        <f>_xll.qlIndexFixing($V$1,S1554,,Trigger)</f>
        <v>#NUM!</v>
      </c>
      <c r="W1554" s="27" t="e">
        <f t="shared" si="24"/>
        <v>#NUM!</v>
      </c>
    </row>
    <row r="1555" spans="18:23" x14ac:dyDescent="0.2">
      <c r="R1555" s="17" t="s">
        <v>21</v>
      </c>
      <c r="S1555" s="18">
        <f>_xll.qlCalendarAdvance(Calendar,S1554,R1555,,Trigger)</f>
        <v>50284</v>
      </c>
      <c r="T1555" s="18">
        <f>_xll.qlCalendarAdvance(Calendar,T1554,R1555,"f",,Trigger)</f>
        <v>50284</v>
      </c>
      <c r="U1555" s="22" t="e">
        <f>_xll.qlIndexFixing($U$1,S1555,,Trigger)</f>
        <v>#NUM!</v>
      </c>
      <c r="V1555" s="22" t="e">
        <f>_xll.qlIndexFixing($V$1,S1555,,Trigger)</f>
        <v>#NUM!</v>
      </c>
      <c r="W1555" s="27" t="e">
        <f t="shared" si="24"/>
        <v>#NUM!</v>
      </c>
    </row>
    <row r="1556" spans="18:23" x14ac:dyDescent="0.2">
      <c r="R1556" s="17" t="s">
        <v>21</v>
      </c>
      <c r="S1556" s="18">
        <f>_xll.qlCalendarAdvance(Calendar,S1555,R1556,,Trigger)</f>
        <v>50291</v>
      </c>
      <c r="T1556" s="18">
        <f>_xll.qlCalendarAdvance(Calendar,T1555,R1556,"f",,Trigger)</f>
        <v>50291</v>
      </c>
      <c r="U1556" s="22" t="e">
        <f>_xll.qlIndexFixing($U$1,S1556,,Trigger)</f>
        <v>#NUM!</v>
      </c>
      <c r="V1556" s="22" t="e">
        <f>_xll.qlIndexFixing($V$1,S1556,,Trigger)</f>
        <v>#NUM!</v>
      </c>
      <c r="W1556" s="27" t="e">
        <f t="shared" si="24"/>
        <v>#NUM!</v>
      </c>
    </row>
    <row r="1557" spans="18:23" x14ac:dyDescent="0.2">
      <c r="R1557" s="17" t="s">
        <v>21</v>
      </c>
      <c r="S1557" s="18">
        <f>_xll.qlCalendarAdvance(Calendar,S1556,R1557,,Trigger)</f>
        <v>50298</v>
      </c>
      <c r="T1557" s="18">
        <f>_xll.qlCalendarAdvance(Calendar,T1556,R1557,"f",,Trigger)</f>
        <v>50298</v>
      </c>
      <c r="U1557" s="22" t="e">
        <f>_xll.qlIndexFixing($U$1,S1557,,Trigger)</f>
        <v>#NUM!</v>
      </c>
      <c r="V1557" s="22" t="e">
        <f>_xll.qlIndexFixing($V$1,S1557,,Trigger)</f>
        <v>#NUM!</v>
      </c>
      <c r="W1557" s="27" t="e">
        <f t="shared" si="24"/>
        <v>#NUM!</v>
      </c>
    </row>
    <row r="1558" spans="18:23" x14ac:dyDescent="0.2">
      <c r="R1558" s="17" t="s">
        <v>21</v>
      </c>
      <c r="S1558" s="18">
        <f>_xll.qlCalendarAdvance(Calendar,S1557,R1558,,Trigger)</f>
        <v>50305</v>
      </c>
      <c r="T1558" s="18">
        <f>_xll.qlCalendarAdvance(Calendar,T1557,R1558,"f",,Trigger)</f>
        <v>50305</v>
      </c>
      <c r="U1558" s="22" t="e">
        <f>_xll.qlIndexFixing($U$1,S1558,,Trigger)</f>
        <v>#NUM!</v>
      </c>
      <c r="V1558" s="22" t="e">
        <f>_xll.qlIndexFixing($V$1,S1558,,Trigger)</f>
        <v>#NUM!</v>
      </c>
      <c r="W1558" s="27" t="e">
        <f t="shared" si="24"/>
        <v>#NUM!</v>
      </c>
    </row>
    <row r="1559" spans="18:23" x14ac:dyDescent="0.2">
      <c r="R1559" s="17" t="s">
        <v>21</v>
      </c>
      <c r="S1559" s="18">
        <f>_xll.qlCalendarAdvance(Calendar,S1558,R1559,,Trigger)</f>
        <v>50312</v>
      </c>
      <c r="T1559" s="18">
        <f>_xll.qlCalendarAdvance(Calendar,T1558,R1559,"f",,Trigger)</f>
        <v>50312</v>
      </c>
      <c r="U1559" s="22" t="e">
        <f>_xll.qlIndexFixing($U$1,S1559,,Trigger)</f>
        <v>#NUM!</v>
      </c>
      <c r="V1559" s="22" t="e">
        <f>_xll.qlIndexFixing($V$1,S1559,,Trigger)</f>
        <v>#NUM!</v>
      </c>
      <c r="W1559" s="27" t="e">
        <f t="shared" si="24"/>
        <v>#NUM!</v>
      </c>
    </row>
    <row r="1560" spans="18:23" x14ac:dyDescent="0.2">
      <c r="R1560" s="17" t="s">
        <v>21</v>
      </c>
      <c r="S1560" s="18">
        <f>_xll.qlCalendarAdvance(Calendar,S1559,R1560,,Trigger)</f>
        <v>50319</v>
      </c>
      <c r="T1560" s="18">
        <f>_xll.qlCalendarAdvance(Calendar,T1559,R1560,"f",,Trigger)</f>
        <v>50319</v>
      </c>
      <c r="U1560" s="22" t="e">
        <f>_xll.qlIndexFixing($U$1,S1560,,Trigger)</f>
        <v>#NUM!</v>
      </c>
      <c r="V1560" s="22" t="e">
        <f>_xll.qlIndexFixing($V$1,S1560,,Trigger)</f>
        <v>#NUM!</v>
      </c>
      <c r="W1560" s="27" t="e">
        <f t="shared" si="24"/>
        <v>#NUM!</v>
      </c>
    </row>
    <row r="1561" spans="18:23" x14ac:dyDescent="0.2">
      <c r="R1561" s="17" t="s">
        <v>21</v>
      </c>
      <c r="S1561" s="18">
        <f>_xll.qlCalendarAdvance(Calendar,S1560,R1561,,Trigger)</f>
        <v>50326</v>
      </c>
      <c r="T1561" s="18">
        <f>_xll.qlCalendarAdvance(Calendar,T1560,R1561,"f",,Trigger)</f>
        <v>50326</v>
      </c>
      <c r="U1561" s="22" t="e">
        <f>_xll.qlIndexFixing($U$1,S1561,,Trigger)</f>
        <v>#NUM!</v>
      </c>
      <c r="V1561" s="22" t="e">
        <f>_xll.qlIndexFixing($V$1,S1561,,Trigger)</f>
        <v>#NUM!</v>
      </c>
      <c r="W1561" s="27" t="e">
        <f t="shared" si="24"/>
        <v>#NUM!</v>
      </c>
    </row>
    <row r="1562" spans="18:23" x14ac:dyDescent="0.2">
      <c r="R1562" s="17" t="s">
        <v>21</v>
      </c>
      <c r="S1562" s="18">
        <f>_xll.qlCalendarAdvance(Calendar,S1561,R1562,,Trigger)</f>
        <v>50333</v>
      </c>
      <c r="T1562" s="18">
        <f>_xll.qlCalendarAdvance(Calendar,T1561,R1562,"f",,Trigger)</f>
        <v>50333</v>
      </c>
      <c r="U1562" s="22" t="e">
        <f>_xll.qlIndexFixing($U$1,S1562,,Trigger)</f>
        <v>#NUM!</v>
      </c>
      <c r="V1562" s="22" t="e">
        <f>_xll.qlIndexFixing($V$1,S1562,,Trigger)</f>
        <v>#NUM!</v>
      </c>
      <c r="W1562" s="27" t="e">
        <f t="shared" si="24"/>
        <v>#NUM!</v>
      </c>
    </row>
    <row r="1563" spans="18:23" x14ac:dyDescent="0.2">
      <c r="R1563" s="17" t="s">
        <v>21</v>
      </c>
      <c r="S1563" s="18">
        <f>_xll.qlCalendarAdvance(Calendar,S1562,R1563,,Trigger)</f>
        <v>50340</v>
      </c>
      <c r="T1563" s="18">
        <f>_xll.qlCalendarAdvance(Calendar,T1562,R1563,"f",,Trigger)</f>
        <v>50340</v>
      </c>
      <c r="U1563" s="22" t="e">
        <f>_xll.qlIndexFixing($U$1,S1563,,Trigger)</f>
        <v>#NUM!</v>
      </c>
      <c r="V1563" s="22" t="e">
        <f>_xll.qlIndexFixing($V$1,S1563,,Trigger)</f>
        <v>#NUM!</v>
      </c>
      <c r="W1563" s="27" t="e">
        <f t="shared" si="24"/>
        <v>#NUM!</v>
      </c>
    </row>
    <row r="1564" spans="18:23" x14ac:dyDescent="0.2">
      <c r="R1564" s="17" t="s">
        <v>21</v>
      </c>
      <c r="S1564" s="18">
        <f>_xll.qlCalendarAdvance(Calendar,S1563,R1564,,Trigger)</f>
        <v>50347</v>
      </c>
      <c r="T1564" s="18">
        <f>_xll.qlCalendarAdvance(Calendar,T1563,R1564,"f",,Trigger)</f>
        <v>50347</v>
      </c>
      <c r="U1564" s="22" t="e">
        <f>_xll.qlIndexFixing($U$1,S1564,,Trigger)</f>
        <v>#NUM!</v>
      </c>
      <c r="V1564" s="22" t="e">
        <f>_xll.qlIndexFixing($V$1,S1564,,Trigger)</f>
        <v>#NUM!</v>
      </c>
      <c r="W1564" s="27" t="e">
        <f t="shared" si="24"/>
        <v>#NUM!</v>
      </c>
    </row>
    <row r="1565" spans="18:23" x14ac:dyDescent="0.2">
      <c r="R1565" s="17" t="s">
        <v>21</v>
      </c>
      <c r="S1565" s="18">
        <f>_xll.qlCalendarAdvance(Calendar,S1564,R1565,,Trigger)</f>
        <v>50354</v>
      </c>
      <c r="T1565" s="18">
        <f>_xll.qlCalendarAdvance(Calendar,T1564,R1565,"f",,Trigger)</f>
        <v>50354</v>
      </c>
      <c r="U1565" s="22" t="e">
        <f>_xll.qlIndexFixing($U$1,S1565,,Trigger)</f>
        <v>#NUM!</v>
      </c>
      <c r="V1565" s="22" t="e">
        <f>_xll.qlIndexFixing($V$1,S1565,,Trigger)</f>
        <v>#NUM!</v>
      </c>
      <c r="W1565" s="27" t="e">
        <f t="shared" si="24"/>
        <v>#NUM!</v>
      </c>
    </row>
    <row r="1566" spans="18:23" x14ac:dyDescent="0.2">
      <c r="R1566" s="17" t="s">
        <v>21</v>
      </c>
      <c r="S1566" s="18">
        <f>_xll.qlCalendarAdvance(Calendar,S1565,R1566,,Trigger)</f>
        <v>50361</v>
      </c>
      <c r="T1566" s="18">
        <f>_xll.qlCalendarAdvance(Calendar,T1565,R1566,"f",,Trigger)</f>
        <v>50361</v>
      </c>
      <c r="U1566" s="22" t="e">
        <f>_xll.qlIndexFixing($U$1,S1566,,Trigger)</f>
        <v>#NUM!</v>
      </c>
      <c r="V1566" s="22" t="e">
        <f>_xll.qlIndexFixing($V$1,S1566,,Trigger)</f>
        <v>#NUM!</v>
      </c>
      <c r="W1566" s="27" t="e">
        <f t="shared" si="24"/>
        <v>#NUM!</v>
      </c>
    </row>
    <row r="1567" spans="18:23" x14ac:dyDescent="0.2">
      <c r="R1567" s="17" t="s">
        <v>21</v>
      </c>
      <c r="S1567" s="18">
        <f>_xll.qlCalendarAdvance(Calendar,S1566,R1567,,Trigger)</f>
        <v>50368</v>
      </c>
      <c r="T1567" s="18">
        <f>_xll.qlCalendarAdvance(Calendar,T1566,R1567,"f",,Trigger)</f>
        <v>50368</v>
      </c>
      <c r="U1567" s="22" t="e">
        <f>_xll.qlIndexFixing($U$1,S1567,,Trigger)</f>
        <v>#NUM!</v>
      </c>
      <c r="V1567" s="22" t="e">
        <f>_xll.qlIndexFixing($V$1,S1567,,Trigger)</f>
        <v>#NUM!</v>
      </c>
      <c r="W1567" s="27" t="e">
        <f t="shared" si="24"/>
        <v>#NUM!</v>
      </c>
    </row>
    <row r="1568" spans="18:23" x14ac:dyDescent="0.2">
      <c r="R1568" s="17" t="s">
        <v>21</v>
      </c>
      <c r="S1568" s="18">
        <f>_xll.qlCalendarAdvance(Calendar,S1567,R1568,,Trigger)</f>
        <v>50375</v>
      </c>
      <c r="T1568" s="18">
        <f>_xll.qlCalendarAdvance(Calendar,T1567,R1568,"f",,Trigger)</f>
        <v>50375</v>
      </c>
      <c r="U1568" s="22" t="e">
        <f>_xll.qlIndexFixing($U$1,S1568,,Trigger)</f>
        <v>#NUM!</v>
      </c>
      <c r="V1568" s="22" t="e">
        <f>_xll.qlIndexFixing($V$1,S1568,,Trigger)</f>
        <v>#NUM!</v>
      </c>
      <c r="W1568" s="27" t="e">
        <f t="shared" si="24"/>
        <v>#NUM!</v>
      </c>
    </row>
    <row r="1569" spans="18:23" x14ac:dyDescent="0.2">
      <c r="R1569" s="17" t="s">
        <v>21</v>
      </c>
      <c r="S1569" s="18">
        <f>_xll.qlCalendarAdvance(Calendar,S1568,R1569,,Trigger)</f>
        <v>50382</v>
      </c>
      <c r="T1569" s="18">
        <f>_xll.qlCalendarAdvance(Calendar,T1568,R1569,"f",,Trigger)</f>
        <v>50382</v>
      </c>
      <c r="U1569" s="22" t="e">
        <f>_xll.qlIndexFixing($U$1,S1569,,Trigger)</f>
        <v>#NUM!</v>
      </c>
      <c r="V1569" s="22" t="e">
        <f>_xll.qlIndexFixing($V$1,S1569,,Trigger)</f>
        <v>#NUM!</v>
      </c>
      <c r="W1569" s="27" t="e">
        <f t="shared" si="24"/>
        <v>#NUM!</v>
      </c>
    </row>
    <row r="1570" spans="18:23" x14ac:dyDescent="0.2">
      <c r="R1570" s="17" t="s">
        <v>21</v>
      </c>
      <c r="S1570" s="18">
        <f>_xll.qlCalendarAdvance(Calendar,S1569,R1570,,Trigger)</f>
        <v>50389</v>
      </c>
      <c r="T1570" s="18">
        <f>_xll.qlCalendarAdvance(Calendar,T1569,R1570,"f",,Trigger)</f>
        <v>50389</v>
      </c>
      <c r="U1570" s="22" t="e">
        <f>_xll.qlIndexFixing($U$1,S1570,,Trigger)</f>
        <v>#NUM!</v>
      </c>
      <c r="V1570" s="22" t="e">
        <f>_xll.qlIndexFixing($V$1,S1570,,Trigger)</f>
        <v>#NUM!</v>
      </c>
      <c r="W1570" s="27" t="e">
        <f t="shared" si="24"/>
        <v>#NUM!</v>
      </c>
    </row>
    <row r="1571" spans="18:23" x14ac:dyDescent="0.2">
      <c r="R1571" s="17" t="s">
        <v>21</v>
      </c>
      <c r="S1571" s="18">
        <f>_xll.qlCalendarAdvance(Calendar,S1570,R1571,,Trigger)</f>
        <v>50396</v>
      </c>
      <c r="T1571" s="18">
        <f>_xll.qlCalendarAdvance(Calendar,T1570,R1571,"f",,Trigger)</f>
        <v>50396</v>
      </c>
      <c r="U1571" s="22" t="e">
        <f>_xll.qlIndexFixing($U$1,S1571,,Trigger)</f>
        <v>#NUM!</v>
      </c>
      <c r="V1571" s="22" t="e">
        <f>_xll.qlIndexFixing($V$1,S1571,,Trigger)</f>
        <v>#NUM!</v>
      </c>
      <c r="W1571" s="27" t="e">
        <f t="shared" si="24"/>
        <v>#NUM!</v>
      </c>
    </row>
    <row r="1572" spans="18:23" x14ac:dyDescent="0.2">
      <c r="R1572" s="17" t="s">
        <v>21</v>
      </c>
      <c r="S1572" s="18">
        <f>_xll.qlCalendarAdvance(Calendar,S1571,R1572,,Trigger)</f>
        <v>50403</v>
      </c>
      <c r="T1572" s="18">
        <f>_xll.qlCalendarAdvance(Calendar,T1571,R1572,"f",,Trigger)</f>
        <v>50403</v>
      </c>
      <c r="U1572" s="22" t="e">
        <f>_xll.qlIndexFixing($U$1,S1572,,Trigger)</f>
        <v>#NUM!</v>
      </c>
      <c r="V1572" s="22" t="e">
        <f>_xll.qlIndexFixing($V$1,S1572,,Trigger)</f>
        <v>#NUM!</v>
      </c>
      <c r="W1572" s="27" t="e">
        <f t="shared" si="24"/>
        <v>#NUM!</v>
      </c>
    </row>
    <row r="1573" spans="18:23" x14ac:dyDescent="0.2">
      <c r="R1573" s="17" t="s">
        <v>21</v>
      </c>
      <c r="S1573" s="18">
        <f>_xll.qlCalendarAdvance(Calendar,S1572,R1573,,Trigger)</f>
        <v>50410</v>
      </c>
      <c r="T1573" s="18">
        <f>_xll.qlCalendarAdvance(Calendar,T1572,R1573,"f",,Trigger)</f>
        <v>50410</v>
      </c>
      <c r="U1573" s="22" t="e">
        <f>_xll.qlIndexFixing($U$1,S1573,,Trigger)</f>
        <v>#NUM!</v>
      </c>
      <c r="V1573" s="22" t="e">
        <f>_xll.qlIndexFixing($V$1,S1573,,Trigger)</f>
        <v>#NUM!</v>
      </c>
      <c r="W1573" s="27" t="e">
        <f t="shared" si="24"/>
        <v>#NUM!</v>
      </c>
    </row>
    <row r="1574" spans="18:23" x14ac:dyDescent="0.2">
      <c r="R1574" s="17" t="s">
        <v>21</v>
      </c>
      <c r="S1574" s="18">
        <f>_xll.qlCalendarAdvance(Calendar,S1573,R1574,,Trigger)</f>
        <v>50417</v>
      </c>
      <c r="T1574" s="18">
        <f>_xll.qlCalendarAdvance(Calendar,T1573,R1574,"f",,Trigger)</f>
        <v>50417</v>
      </c>
      <c r="U1574" s="22" t="e">
        <f>_xll.qlIndexFixing($U$1,S1574,,Trigger)</f>
        <v>#NUM!</v>
      </c>
      <c r="V1574" s="22" t="e">
        <f>_xll.qlIndexFixing($V$1,S1574,,Trigger)</f>
        <v>#NUM!</v>
      </c>
      <c r="W1574" s="27" t="e">
        <f t="shared" si="24"/>
        <v>#NUM!</v>
      </c>
    </row>
    <row r="1575" spans="18:23" x14ac:dyDescent="0.2">
      <c r="R1575" s="17" t="s">
        <v>21</v>
      </c>
      <c r="S1575" s="18">
        <f>_xll.qlCalendarAdvance(Calendar,S1574,R1575,,Trigger)</f>
        <v>50424</v>
      </c>
      <c r="T1575" s="18">
        <f>_xll.qlCalendarAdvance(Calendar,T1574,R1575,"f",,Trigger)</f>
        <v>50424</v>
      </c>
      <c r="U1575" s="22" t="e">
        <f>_xll.qlIndexFixing($U$1,S1575,,Trigger)</f>
        <v>#NUM!</v>
      </c>
      <c r="V1575" s="22" t="e">
        <f>_xll.qlIndexFixing($V$1,S1575,,Trigger)</f>
        <v>#NUM!</v>
      </c>
      <c r="W1575" s="27" t="e">
        <f t="shared" si="24"/>
        <v>#NUM!</v>
      </c>
    </row>
    <row r="1576" spans="18:23" x14ac:dyDescent="0.2">
      <c r="R1576" s="17" t="s">
        <v>21</v>
      </c>
      <c r="S1576" s="18">
        <f>_xll.qlCalendarAdvance(Calendar,S1575,R1576,,Trigger)</f>
        <v>50431</v>
      </c>
      <c r="T1576" s="18">
        <f>_xll.qlCalendarAdvance(Calendar,T1575,R1576,"f",,Trigger)</f>
        <v>50431</v>
      </c>
      <c r="U1576" s="22" t="e">
        <f>_xll.qlIndexFixing($U$1,S1576,,Trigger)</f>
        <v>#NUM!</v>
      </c>
      <c r="V1576" s="22" t="e">
        <f>_xll.qlIndexFixing($V$1,S1576,,Trigger)</f>
        <v>#NUM!</v>
      </c>
      <c r="W1576" s="27" t="e">
        <f t="shared" si="24"/>
        <v>#NUM!</v>
      </c>
    </row>
    <row r="1577" spans="18:23" x14ac:dyDescent="0.2">
      <c r="R1577" s="17" t="s">
        <v>21</v>
      </c>
      <c r="S1577" s="18">
        <f>_xll.qlCalendarAdvance(Calendar,S1576,R1577,,Trigger)</f>
        <v>50438</v>
      </c>
      <c r="T1577" s="18">
        <f>_xll.qlCalendarAdvance(Calendar,T1576,R1577,"f",,Trigger)</f>
        <v>50438</v>
      </c>
      <c r="U1577" s="22" t="e">
        <f>_xll.qlIndexFixing($U$1,S1577,,Trigger)</f>
        <v>#NUM!</v>
      </c>
      <c r="V1577" s="22" t="e">
        <f>_xll.qlIndexFixing($V$1,S1577,,Trigger)</f>
        <v>#NUM!</v>
      </c>
      <c r="W1577" s="27" t="e">
        <f t="shared" si="24"/>
        <v>#NUM!</v>
      </c>
    </row>
    <row r="1578" spans="18:23" x14ac:dyDescent="0.2">
      <c r="R1578" s="17" t="s">
        <v>21</v>
      </c>
      <c r="S1578" s="18">
        <f>_xll.qlCalendarAdvance(Calendar,S1577,R1578,,Trigger)</f>
        <v>50445</v>
      </c>
      <c r="T1578" s="18">
        <f>_xll.qlCalendarAdvance(Calendar,T1577,R1578,"f",,Trigger)</f>
        <v>50445</v>
      </c>
      <c r="U1578" s="22" t="e">
        <f>_xll.qlIndexFixing($U$1,S1578,,Trigger)</f>
        <v>#NUM!</v>
      </c>
      <c r="V1578" s="22" t="e">
        <f>_xll.qlIndexFixing($V$1,S1578,,Trigger)</f>
        <v>#NUM!</v>
      </c>
      <c r="W1578" s="27" t="e">
        <f t="shared" si="24"/>
        <v>#NUM!</v>
      </c>
    </row>
    <row r="1579" spans="18:23" x14ac:dyDescent="0.2">
      <c r="R1579" s="17" t="s">
        <v>21</v>
      </c>
      <c r="S1579" s="18">
        <f>_xll.qlCalendarAdvance(Calendar,S1578,R1579,,Trigger)</f>
        <v>50452</v>
      </c>
      <c r="T1579" s="18">
        <f>_xll.qlCalendarAdvance(Calendar,T1578,R1579,"f",,Trigger)</f>
        <v>50452</v>
      </c>
      <c r="U1579" s="22" t="e">
        <f>_xll.qlIndexFixing($U$1,S1579,,Trigger)</f>
        <v>#NUM!</v>
      </c>
      <c r="V1579" s="22" t="e">
        <f>_xll.qlIndexFixing($V$1,S1579,,Trigger)</f>
        <v>#NUM!</v>
      </c>
      <c r="W1579" s="27" t="e">
        <f t="shared" si="24"/>
        <v>#NUM!</v>
      </c>
    </row>
    <row r="1580" spans="18:23" x14ac:dyDescent="0.2">
      <c r="R1580" s="17" t="s">
        <v>21</v>
      </c>
      <c r="S1580" s="18">
        <f>_xll.qlCalendarAdvance(Calendar,S1579,R1580,,Trigger)</f>
        <v>50459</v>
      </c>
      <c r="T1580" s="18">
        <f>_xll.qlCalendarAdvance(Calendar,T1579,R1580,"f",,Trigger)</f>
        <v>50459</v>
      </c>
      <c r="U1580" s="22" t="e">
        <f>_xll.qlIndexFixing($U$1,S1580,,Trigger)</f>
        <v>#NUM!</v>
      </c>
      <c r="V1580" s="22" t="e">
        <f>_xll.qlIndexFixing($V$1,S1580,,Trigger)</f>
        <v>#NUM!</v>
      </c>
      <c r="W1580" s="27" t="e">
        <f t="shared" si="24"/>
        <v>#NUM!</v>
      </c>
    </row>
    <row r="1581" spans="18:23" x14ac:dyDescent="0.2">
      <c r="R1581" s="17" t="s">
        <v>21</v>
      </c>
      <c r="S1581" s="18">
        <f>_xll.qlCalendarAdvance(Calendar,S1580,R1581,,Trigger)</f>
        <v>50466</v>
      </c>
      <c r="T1581" s="18">
        <f>_xll.qlCalendarAdvance(Calendar,T1580,R1581,"f",,Trigger)</f>
        <v>50466</v>
      </c>
      <c r="U1581" s="22" t="e">
        <f>_xll.qlIndexFixing($U$1,S1581,,Trigger)</f>
        <v>#NUM!</v>
      </c>
      <c r="V1581" s="22" t="e">
        <f>_xll.qlIndexFixing($V$1,S1581,,Trigger)</f>
        <v>#NUM!</v>
      </c>
      <c r="W1581" s="27" t="e">
        <f t="shared" si="24"/>
        <v>#NUM!</v>
      </c>
    </row>
    <row r="1582" spans="18:23" x14ac:dyDescent="0.2">
      <c r="R1582" s="17" t="s">
        <v>21</v>
      </c>
      <c r="S1582" s="18">
        <f>_xll.qlCalendarAdvance(Calendar,S1581,R1582,,Trigger)</f>
        <v>50473</v>
      </c>
      <c r="T1582" s="18">
        <f>_xll.qlCalendarAdvance(Calendar,T1581,R1582,"f",,Trigger)</f>
        <v>50473</v>
      </c>
      <c r="U1582" s="22" t="e">
        <f>_xll.qlIndexFixing($U$1,S1582,,Trigger)</f>
        <v>#NUM!</v>
      </c>
      <c r="V1582" s="22" t="e">
        <f>_xll.qlIndexFixing($V$1,S1582,,Trigger)</f>
        <v>#NUM!</v>
      </c>
      <c r="W1582" s="27" t="e">
        <f t="shared" si="24"/>
        <v>#NUM!</v>
      </c>
    </row>
    <row r="1583" spans="18:23" x14ac:dyDescent="0.2">
      <c r="R1583" s="17" t="s">
        <v>21</v>
      </c>
      <c r="S1583" s="18">
        <f>_xll.qlCalendarAdvance(Calendar,S1582,R1583,,Trigger)</f>
        <v>50480</v>
      </c>
      <c r="T1583" s="18">
        <f>_xll.qlCalendarAdvance(Calendar,T1582,R1583,"f",,Trigger)</f>
        <v>50480</v>
      </c>
      <c r="U1583" s="22" t="e">
        <f>_xll.qlIndexFixing($U$1,S1583,,Trigger)</f>
        <v>#NUM!</v>
      </c>
      <c r="V1583" s="22" t="e">
        <f>_xll.qlIndexFixing($V$1,S1583,,Trigger)</f>
        <v>#NUM!</v>
      </c>
      <c r="W1583" s="27" t="e">
        <f t="shared" si="24"/>
        <v>#NUM!</v>
      </c>
    </row>
    <row r="1584" spans="18:23" x14ac:dyDescent="0.2">
      <c r="R1584" s="17" t="s">
        <v>21</v>
      </c>
      <c r="S1584" s="18">
        <f>_xll.qlCalendarAdvance(Calendar,S1583,R1584,,Trigger)</f>
        <v>50487</v>
      </c>
      <c r="T1584" s="18">
        <f>_xll.qlCalendarAdvance(Calendar,T1583,R1584,"f",,Trigger)</f>
        <v>50487</v>
      </c>
      <c r="U1584" s="22" t="e">
        <f>_xll.qlIndexFixing($U$1,S1584,,Trigger)</f>
        <v>#NUM!</v>
      </c>
      <c r="V1584" s="22" t="e">
        <f>_xll.qlIndexFixing($V$1,S1584,,Trigger)</f>
        <v>#NUM!</v>
      </c>
      <c r="W1584" s="27" t="e">
        <f t="shared" si="24"/>
        <v>#NUM!</v>
      </c>
    </row>
    <row r="1585" spans="18:23" x14ac:dyDescent="0.2">
      <c r="R1585" s="17" t="s">
        <v>21</v>
      </c>
      <c r="S1585" s="18">
        <f>_xll.qlCalendarAdvance(Calendar,S1584,R1585,,Trigger)</f>
        <v>50494</v>
      </c>
      <c r="T1585" s="18">
        <f>_xll.qlCalendarAdvance(Calendar,T1584,R1585,"f",,Trigger)</f>
        <v>50494</v>
      </c>
      <c r="U1585" s="22" t="e">
        <f>_xll.qlIndexFixing($U$1,S1585,,Trigger)</f>
        <v>#NUM!</v>
      </c>
      <c r="V1585" s="22" t="e">
        <f>_xll.qlIndexFixing($V$1,S1585,,Trigger)</f>
        <v>#NUM!</v>
      </c>
      <c r="W1585" s="27" t="e">
        <f t="shared" si="24"/>
        <v>#NUM!</v>
      </c>
    </row>
    <row r="1586" spans="18:23" x14ac:dyDescent="0.2">
      <c r="R1586" s="17" t="s">
        <v>21</v>
      </c>
      <c r="S1586" s="18">
        <f>_xll.qlCalendarAdvance(Calendar,S1585,R1586,,Trigger)</f>
        <v>50501</v>
      </c>
      <c r="T1586" s="18">
        <f>_xll.qlCalendarAdvance(Calendar,T1585,R1586,"f",,Trigger)</f>
        <v>50501</v>
      </c>
      <c r="U1586" s="22" t="e">
        <f>_xll.qlIndexFixing($U$1,S1586,,Trigger)</f>
        <v>#NUM!</v>
      </c>
      <c r="V1586" s="22" t="e">
        <f>_xll.qlIndexFixing($V$1,S1586,,Trigger)</f>
        <v>#NUM!</v>
      </c>
      <c r="W1586" s="27" t="e">
        <f t="shared" si="24"/>
        <v>#NUM!</v>
      </c>
    </row>
    <row r="1587" spans="18:23" x14ac:dyDescent="0.2">
      <c r="R1587" s="17" t="s">
        <v>21</v>
      </c>
      <c r="S1587" s="18">
        <f>_xll.qlCalendarAdvance(Calendar,S1586,R1587,,Trigger)</f>
        <v>50508</v>
      </c>
      <c r="T1587" s="18">
        <f>_xll.qlCalendarAdvance(Calendar,T1586,R1587,"f",,Trigger)</f>
        <v>50508</v>
      </c>
      <c r="U1587" s="22" t="e">
        <f>_xll.qlIndexFixing($U$1,S1587,,Trigger)</f>
        <v>#NUM!</v>
      </c>
      <c r="V1587" s="22" t="e">
        <f>_xll.qlIndexFixing($V$1,S1587,,Trigger)</f>
        <v>#NUM!</v>
      </c>
      <c r="W1587" s="27" t="e">
        <f t="shared" si="24"/>
        <v>#NUM!</v>
      </c>
    </row>
    <row r="1588" spans="18:23" x14ac:dyDescent="0.2">
      <c r="R1588" s="17" t="s">
        <v>21</v>
      </c>
      <c r="S1588" s="18">
        <f>_xll.qlCalendarAdvance(Calendar,S1587,R1588,,Trigger)</f>
        <v>50515</v>
      </c>
      <c r="T1588" s="18">
        <f>_xll.qlCalendarAdvance(Calendar,T1587,R1588,"f",,Trigger)</f>
        <v>50515</v>
      </c>
      <c r="U1588" s="22" t="e">
        <f>_xll.qlIndexFixing($U$1,S1588,,Trigger)</f>
        <v>#NUM!</v>
      </c>
      <c r="V1588" s="22" t="e">
        <f>_xll.qlIndexFixing($V$1,S1588,,Trigger)</f>
        <v>#NUM!</v>
      </c>
      <c r="W1588" s="27" t="e">
        <f t="shared" si="24"/>
        <v>#NUM!</v>
      </c>
    </row>
    <row r="1589" spans="18:23" x14ac:dyDescent="0.2">
      <c r="R1589" s="17" t="s">
        <v>21</v>
      </c>
      <c r="S1589" s="18">
        <f>_xll.qlCalendarAdvance(Calendar,S1588,R1589,,Trigger)</f>
        <v>50522</v>
      </c>
      <c r="T1589" s="18">
        <f>_xll.qlCalendarAdvance(Calendar,T1588,R1589,"f",,Trigger)</f>
        <v>50522</v>
      </c>
      <c r="U1589" s="22" t="e">
        <f>_xll.qlIndexFixing($U$1,S1589,,Trigger)</f>
        <v>#NUM!</v>
      </c>
      <c r="V1589" s="22" t="e">
        <f>_xll.qlIndexFixing($V$1,S1589,,Trigger)</f>
        <v>#NUM!</v>
      </c>
      <c r="W1589" s="27" t="e">
        <f t="shared" si="24"/>
        <v>#NUM!</v>
      </c>
    </row>
    <row r="1590" spans="18:23" x14ac:dyDescent="0.2">
      <c r="R1590" s="17" t="s">
        <v>21</v>
      </c>
      <c r="S1590" s="18">
        <f>_xll.qlCalendarAdvance(Calendar,S1589,R1590,,Trigger)</f>
        <v>50529</v>
      </c>
      <c r="T1590" s="18">
        <f>_xll.qlCalendarAdvance(Calendar,T1589,R1590,"f",,Trigger)</f>
        <v>50529</v>
      </c>
      <c r="U1590" s="22" t="e">
        <f>_xll.qlIndexFixing($U$1,S1590,,Trigger)</f>
        <v>#NUM!</v>
      </c>
      <c r="V1590" s="22" t="e">
        <f>_xll.qlIndexFixing($V$1,S1590,,Trigger)</f>
        <v>#NUM!</v>
      </c>
      <c r="W1590" s="27" t="e">
        <f t="shared" si="24"/>
        <v>#NUM!</v>
      </c>
    </row>
    <row r="1591" spans="18:23" x14ac:dyDescent="0.2">
      <c r="R1591" s="17" t="s">
        <v>21</v>
      </c>
      <c r="S1591" s="18">
        <f>_xll.qlCalendarAdvance(Calendar,S1590,R1591,,Trigger)</f>
        <v>50536</v>
      </c>
      <c r="T1591" s="18">
        <f>_xll.qlCalendarAdvance(Calendar,T1590,R1591,"f",,Trigger)</f>
        <v>50536</v>
      </c>
      <c r="U1591" s="22" t="e">
        <f>_xll.qlIndexFixing($U$1,S1591,,Trigger)</f>
        <v>#NUM!</v>
      </c>
      <c r="V1591" s="22" t="e">
        <f>_xll.qlIndexFixing($V$1,S1591,,Trigger)</f>
        <v>#NUM!</v>
      </c>
      <c r="W1591" s="27" t="e">
        <f t="shared" si="24"/>
        <v>#NUM!</v>
      </c>
    </row>
    <row r="1592" spans="18:23" x14ac:dyDescent="0.2">
      <c r="R1592" s="17" t="s">
        <v>21</v>
      </c>
      <c r="S1592" s="18">
        <f>_xll.qlCalendarAdvance(Calendar,S1591,R1592,,Trigger)</f>
        <v>50543</v>
      </c>
      <c r="T1592" s="18">
        <f>_xll.qlCalendarAdvance(Calendar,T1591,R1592,"f",,Trigger)</f>
        <v>50543</v>
      </c>
      <c r="U1592" s="22" t="e">
        <f>_xll.qlIndexFixing($U$1,S1592,,Trigger)</f>
        <v>#NUM!</v>
      </c>
      <c r="V1592" s="22" t="e">
        <f>_xll.qlIndexFixing($V$1,S1592,,Trigger)</f>
        <v>#NUM!</v>
      </c>
      <c r="W1592" s="27" t="e">
        <f t="shared" si="24"/>
        <v>#NUM!</v>
      </c>
    </row>
    <row r="1593" spans="18:23" x14ac:dyDescent="0.2">
      <c r="R1593" s="17" t="s">
        <v>21</v>
      </c>
      <c r="S1593" s="18">
        <f>_xll.qlCalendarAdvance(Calendar,S1592,R1593,,Trigger)</f>
        <v>50550</v>
      </c>
      <c r="T1593" s="18">
        <f>_xll.qlCalendarAdvance(Calendar,T1592,R1593,"f",,Trigger)</f>
        <v>50550</v>
      </c>
      <c r="U1593" s="22" t="e">
        <f>_xll.qlIndexFixing($U$1,S1593,,Trigger)</f>
        <v>#NUM!</v>
      </c>
      <c r="V1593" s="22" t="e">
        <f>_xll.qlIndexFixing($V$1,S1593,,Trigger)</f>
        <v>#NUM!</v>
      </c>
      <c r="W1593" s="27" t="e">
        <f t="shared" si="24"/>
        <v>#NUM!</v>
      </c>
    </row>
    <row r="1594" spans="18:23" x14ac:dyDescent="0.2">
      <c r="R1594" s="17" t="s">
        <v>21</v>
      </c>
      <c r="S1594" s="18">
        <f>_xll.qlCalendarAdvance(Calendar,S1593,R1594,,Trigger)</f>
        <v>50557</v>
      </c>
      <c r="T1594" s="18">
        <f>_xll.qlCalendarAdvance(Calendar,T1593,R1594,"f",,Trigger)</f>
        <v>50557</v>
      </c>
      <c r="U1594" s="22" t="e">
        <f>_xll.qlIndexFixing($U$1,S1594,,Trigger)</f>
        <v>#NUM!</v>
      </c>
      <c r="V1594" s="22" t="e">
        <f>_xll.qlIndexFixing($V$1,S1594,,Trigger)</f>
        <v>#NUM!</v>
      </c>
      <c r="W1594" s="27" t="e">
        <f t="shared" si="24"/>
        <v>#NUM!</v>
      </c>
    </row>
    <row r="1595" spans="18:23" x14ac:dyDescent="0.2">
      <c r="R1595" s="17" t="s">
        <v>21</v>
      </c>
      <c r="S1595" s="18">
        <f>_xll.qlCalendarAdvance(Calendar,S1594,R1595,,Trigger)</f>
        <v>50564</v>
      </c>
      <c r="T1595" s="18">
        <f>_xll.qlCalendarAdvance(Calendar,T1594,R1595,"f",,Trigger)</f>
        <v>50564</v>
      </c>
      <c r="U1595" s="22" t="e">
        <f>_xll.qlIndexFixing($U$1,S1595,,Trigger)</f>
        <v>#NUM!</v>
      </c>
      <c r="V1595" s="22" t="e">
        <f>_xll.qlIndexFixing($V$1,S1595,,Trigger)</f>
        <v>#NUM!</v>
      </c>
      <c r="W1595" s="27" t="e">
        <f t="shared" si="24"/>
        <v>#NUM!</v>
      </c>
    </row>
    <row r="1596" spans="18:23" x14ac:dyDescent="0.2">
      <c r="R1596" s="17" t="s">
        <v>21</v>
      </c>
      <c r="S1596" s="18">
        <f>_xll.qlCalendarAdvance(Calendar,S1595,R1596,,Trigger)</f>
        <v>50571</v>
      </c>
      <c r="T1596" s="18">
        <f>_xll.qlCalendarAdvance(Calendar,T1595,R1596,"f",,Trigger)</f>
        <v>50571</v>
      </c>
      <c r="U1596" s="22" t="e">
        <f>_xll.qlIndexFixing($U$1,S1596,,Trigger)</f>
        <v>#NUM!</v>
      </c>
      <c r="V1596" s="22" t="e">
        <f>_xll.qlIndexFixing($V$1,S1596,,Trigger)</f>
        <v>#NUM!</v>
      </c>
      <c r="W1596" s="27" t="e">
        <f t="shared" si="24"/>
        <v>#NUM!</v>
      </c>
    </row>
    <row r="1597" spans="18:23" x14ac:dyDescent="0.2">
      <c r="R1597" s="17" t="s">
        <v>21</v>
      </c>
      <c r="S1597" s="18">
        <f>_xll.qlCalendarAdvance(Calendar,S1596,R1597,,Trigger)</f>
        <v>50578</v>
      </c>
      <c r="T1597" s="18">
        <f>_xll.qlCalendarAdvance(Calendar,T1596,R1597,"f",,Trigger)</f>
        <v>50578</v>
      </c>
      <c r="U1597" s="22" t="e">
        <f>_xll.qlIndexFixing($U$1,S1597,,Trigger)</f>
        <v>#NUM!</v>
      </c>
      <c r="V1597" s="22" t="e">
        <f>_xll.qlIndexFixing($V$1,S1597,,Trigger)</f>
        <v>#NUM!</v>
      </c>
      <c r="W1597" s="27" t="e">
        <f t="shared" si="24"/>
        <v>#NUM!</v>
      </c>
    </row>
    <row r="1598" spans="18:23" x14ac:dyDescent="0.2">
      <c r="R1598" s="17" t="s">
        <v>21</v>
      </c>
      <c r="S1598" s="18">
        <f>_xll.qlCalendarAdvance(Calendar,S1597,R1598,,Trigger)</f>
        <v>50585</v>
      </c>
      <c r="T1598" s="18">
        <f>_xll.qlCalendarAdvance(Calendar,T1597,R1598,"f",,Trigger)</f>
        <v>50585</v>
      </c>
      <c r="U1598" s="22" t="e">
        <f>_xll.qlIndexFixing($U$1,S1598,,Trigger)</f>
        <v>#NUM!</v>
      </c>
      <c r="V1598" s="22" t="e">
        <f>_xll.qlIndexFixing($V$1,S1598,,Trigger)</f>
        <v>#NUM!</v>
      </c>
      <c r="W1598" s="27" t="e">
        <f t="shared" si="24"/>
        <v>#NUM!</v>
      </c>
    </row>
    <row r="1599" spans="18:23" x14ac:dyDescent="0.2">
      <c r="R1599" s="17" t="s">
        <v>21</v>
      </c>
      <c r="S1599" s="18">
        <f>_xll.qlCalendarAdvance(Calendar,S1598,R1599,,Trigger)</f>
        <v>50592</v>
      </c>
      <c r="T1599" s="18">
        <f>_xll.qlCalendarAdvance(Calendar,T1598,R1599,"f",,Trigger)</f>
        <v>50592</v>
      </c>
      <c r="U1599" s="22" t="e">
        <f>_xll.qlIndexFixing($U$1,S1599,,Trigger)</f>
        <v>#NUM!</v>
      </c>
      <c r="V1599" s="22" t="e">
        <f>_xll.qlIndexFixing($V$1,S1599,,Trigger)</f>
        <v>#NUM!</v>
      </c>
      <c r="W1599" s="27" t="e">
        <f t="shared" si="24"/>
        <v>#NUM!</v>
      </c>
    </row>
    <row r="1600" spans="18:23" x14ac:dyDescent="0.2">
      <c r="R1600" s="17" t="s">
        <v>21</v>
      </c>
      <c r="S1600" s="18">
        <f>_xll.qlCalendarAdvance(Calendar,S1599,R1600,,Trigger)</f>
        <v>50599</v>
      </c>
      <c r="T1600" s="18">
        <f>_xll.qlCalendarAdvance(Calendar,T1599,R1600,"f",,Trigger)</f>
        <v>50599</v>
      </c>
      <c r="U1600" s="22" t="e">
        <f>_xll.qlIndexFixing($U$1,S1600,,Trigger)</f>
        <v>#NUM!</v>
      </c>
      <c r="V1600" s="22" t="e">
        <f>_xll.qlIndexFixing($V$1,S1600,,Trigger)</f>
        <v>#NUM!</v>
      </c>
      <c r="W1600" s="27" t="e">
        <f t="shared" si="24"/>
        <v>#NUM!</v>
      </c>
    </row>
    <row r="1601" spans="18:23" x14ac:dyDescent="0.2">
      <c r="R1601" s="17" t="s">
        <v>21</v>
      </c>
      <c r="S1601" s="18">
        <f>_xll.qlCalendarAdvance(Calendar,S1600,R1601,,Trigger)</f>
        <v>50606</v>
      </c>
      <c r="T1601" s="18">
        <f>_xll.qlCalendarAdvance(Calendar,T1600,R1601,"f",,Trigger)</f>
        <v>50606</v>
      </c>
      <c r="U1601" s="22" t="e">
        <f>_xll.qlIndexFixing($U$1,S1601,,Trigger)</f>
        <v>#NUM!</v>
      </c>
      <c r="V1601" s="22" t="e">
        <f>_xll.qlIndexFixing($V$1,S1601,,Trigger)</f>
        <v>#NUM!</v>
      </c>
      <c r="W1601" s="27" t="e">
        <f t="shared" si="24"/>
        <v>#NUM!</v>
      </c>
    </row>
    <row r="1602" spans="18:23" x14ac:dyDescent="0.2">
      <c r="R1602" s="17" t="s">
        <v>21</v>
      </c>
      <c r="S1602" s="18">
        <f>_xll.qlCalendarAdvance(Calendar,S1601,R1602,,Trigger)</f>
        <v>50613</v>
      </c>
      <c r="T1602" s="18">
        <f>_xll.qlCalendarAdvance(Calendar,T1601,R1602,"f",,Trigger)</f>
        <v>50613</v>
      </c>
      <c r="U1602" s="22" t="e">
        <f>_xll.qlIndexFixing($U$1,S1602,,Trigger)</f>
        <v>#NUM!</v>
      </c>
      <c r="V1602" s="22" t="e">
        <f>_xll.qlIndexFixing($V$1,S1602,,Trigger)</f>
        <v>#NUM!</v>
      </c>
      <c r="W1602" s="27" t="e">
        <f t="shared" si="24"/>
        <v>#NUM!</v>
      </c>
    </row>
    <row r="1603" spans="18:23" x14ac:dyDescent="0.2">
      <c r="R1603" s="17" t="s">
        <v>21</v>
      </c>
      <c r="S1603" s="18">
        <f>_xll.qlCalendarAdvance(Calendar,S1602,R1603,,Trigger)</f>
        <v>50620</v>
      </c>
      <c r="T1603" s="18">
        <f>_xll.qlCalendarAdvance(Calendar,T1602,R1603,"f",,Trigger)</f>
        <v>50620</v>
      </c>
      <c r="U1603" s="22" t="e">
        <f>_xll.qlIndexFixing($U$1,S1603,,Trigger)</f>
        <v>#NUM!</v>
      </c>
      <c r="V1603" s="22" t="e">
        <f>_xll.qlIndexFixing($V$1,S1603,,Trigger)</f>
        <v>#NUM!</v>
      </c>
      <c r="W1603" s="27" t="e">
        <f t="shared" si="24"/>
        <v>#NUM!</v>
      </c>
    </row>
    <row r="1604" spans="18:23" x14ac:dyDescent="0.2">
      <c r="R1604" s="17" t="s">
        <v>21</v>
      </c>
      <c r="S1604" s="18">
        <f>_xll.qlCalendarAdvance(Calendar,S1603,R1604,,Trigger)</f>
        <v>50627</v>
      </c>
      <c r="T1604" s="18">
        <f>_xll.qlCalendarAdvance(Calendar,T1603,R1604,"f",,Trigger)</f>
        <v>50627</v>
      </c>
      <c r="U1604" s="22" t="e">
        <f>_xll.qlIndexFixing($U$1,S1604,,Trigger)</f>
        <v>#NUM!</v>
      </c>
      <c r="V1604" s="22" t="e">
        <f>_xll.qlIndexFixing($V$1,S1604,,Trigger)</f>
        <v>#NUM!</v>
      </c>
      <c r="W1604" s="27" t="e">
        <f t="shared" ref="W1604:W1667" si="25">(U1604-V1604)*10000</f>
        <v>#NUM!</v>
      </c>
    </row>
    <row r="1605" spans="18:23" x14ac:dyDescent="0.2">
      <c r="R1605" s="17" t="s">
        <v>21</v>
      </c>
      <c r="S1605" s="18">
        <f>_xll.qlCalendarAdvance(Calendar,S1604,R1605,,Trigger)</f>
        <v>50634</v>
      </c>
      <c r="T1605" s="18">
        <f>_xll.qlCalendarAdvance(Calendar,T1604,R1605,"f",,Trigger)</f>
        <v>50634</v>
      </c>
      <c r="U1605" s="22" t="e">
        <f>_xll.qlIndexFixing($U$1,S1605,,Trigger)</f>
        <v>#NUM!</v>
      </c>
      <c r="V1605" s="22" t="e">
        <f>_xll.qlIndexFixing($V$1,S1605,,Trigger)</f>
        <v>#NUM!</v>
      </c>
      <c r="W1605" s="27" t="e">
        <f t="shared" si="25"/>
        <v>#NUM!</v>
      </c>
    </row>
    <row r="1606" spans="18:23" x14ac:dyDescent="0.2">
      <c r="R1606" s="17" t="s">
        <v>21</v>
      </c>
      <c r="S1606" s="18">
        <f>_xll.qlCalendarAdvance(Calendar,S1605,R1606,,Trigger)</f>
        <v>50641</v>
      </c>
      <c r="T1606" s="18">
        <f>_xll.qlCalendarAdvance(Calendar,T1605,R1606,"f",,Trigger)</f>
        <v>50641</v>
      </c>
      <c r="U1606" s="22" t="e">
        <f>_xll.qlIndexFixing($U$1,S1606,,Trigger)</f>
        <v>#NUM!</v>
      </c>
      <c r="V1606" s="22" t="e">
        <f>_xll.qlIndexFixing($V$1,S1606,,Trigger)</f>
        <v>#NUM!</v>
      </c>
      <c r="W1606" s="27" t="e">
        <f t="shared" si="25"/>
        <v>#NUM!</v>
      </c>
    </row>
    <row r="1607" spans="18:23" x14ac:dyDescent="0.2">
      <c r="R1607" s="17" t="s">
        <v>21</v>
      </c>
      <c r="S1607" s="18">
        <f>_xll.qlCalendarAdvance(Calendar,S1606,R1607,,Trigger)</f>
        <v>50648</v>
      </c>
      <c r="T1607" s="18">
        <f>_xll.qlCalendarAdvance(Calendar,T1606,R1607,"f",,Trigger)</f>
        <v>50648</v>
      </c>
      <c r="U1607" s="22" t="e">
        <f>_xll.qlIndexFixing($U$1,S1607,,Trigger)</f>
        <v>#NUM!</v>
      </c>
      <c r="V1607" s="22" t="e">
        <f>_xll.qlIndexFixing($V$1,S1607,,Trigger)</f>
        <v>#NUM!</v>
      </c>
      <c r="W1607" s="27" t="e">
        <f t="shared" si="25"/>
        <v>#NUM!</v>
      </c>
    </row>
    <row r="1608" spans="18:23" x14ac:dyDescent="0.2">
      <c r="R1608" s="17" t="s">
        <v>21</v>
      </c>
      <c r="S1608" s="18">
        <f>_xll.qlCalendarAdvance(Calendar,S1607,R1608,,Trigger)</f>
        <v>50655</v>
      </c>
      <c r="T1608" s="18">
        <f>_xll.qlCalendarAdvance(Calendar,T1607,R1608,"f",,Trigger)</f>
        <v>50655</v>
      </c>
      <c r="U1608" s="22" t="e">
        <f>_xll.qlIndexFixing($U$1,S1608,,Trigger)</f>
        <v>#NUM!</v>
      </c>
      <c r="V1608" s="22" t="e">
        <f>_xll.qlIndexFixing($V$1,S1608,,Trigger)</f>
        <v>#NUM!</v>
      </c>
      <c r="W1608" s="27" t="e">
        <f t="shared" si="25"/>
        <v>#NUM!</v>
      </c>
    </row>
    <row r="1609" spans="18:23" x14ac:dyDescent="0.2">
      <c r="R1609" s="17" t="s">
        <v>21</v>
      </c>
      <c r="S1609" s="18">
        <f>_xll.qlCalendarAdvance(Calendar,S1608,R1609,,Trigger)</f>
        <v>50662</v>
      </c>
      <c r="T1609" s="18">
        <f>_xll.qlCalendarAdvance(Calendar,T1608,R1609,"f",,Trigger)</f>
        <v>50662</v>
      </c>
      <c r="U1609" s="22" t="e">
        <f>_xll.qlIndexFixing($U$1,S1609,,Trigger)</f>
        <v>#NUM!</v>
      </c>
      <c r="V1609" s="22" t="e">
        <f>_xll.qlIndexFixing($V$1,S1609,,Trigger)</f>
        <v>#NUM!</v>
      </c>
      <c r="W1609" s="27" t="e">
        <f t="shared" si="25"/>
        <v>#NUM!</v>
      </c>
    </row>
    <row r="1610" spans="18:23" x14ac:dyDescent="0.2">
      <c r="R1610" s="17" t="s">
        <v>21</v>
      </c>
      <c r="S1610" s="18">
        <f>_xll.qlCalendarAdvance(Calendar,S1609,R1610,,Trigger)</f>
        <v>50669</v>
      </c>
      <c r="T1610" s="18">
        <f>_xll.qlCalendarAdvance(Calendar,T1609,R1610,"f",,Trigger)</f>
        <v>50669</v>
      </c>
      <c r="U1610" s="22" t="e">
        <f>_xll.qlIndexFixing($U$1,S1610,,Trigger)</f>
        <v>#NUM!</v>
      </c>
      <c r="V1610" s="22" t="e">
        <f>_xll.qlIndexFixing($V$1,S1610,,Trigger)</f>
        <v>#NUM!</v>
      </c>
      <c r="W1610" s="27" t="e">
        <f t="shared" si="25"/>
        <v>#NUM!</v>
      </c>
    </row>
    <row r="1611" spans="18:23" x14ac:dyDescent="0.2">
      <c r="R1611" s="17" t="s">
        <v>21</v>
      </c>
      <c r="S1611" s="18">
        <f>_xll.qlCalendarAdvance(Calendar,S1610,R1611,,Trigger)</f>
        <v>50676</v>
      </c>
      <c r="T1611" s="18">
        <f>_xll.qlCalendarAdvance(Calendar,T1610,R1611,"f",,Trigger)</f>
        <v>50676</v>
      </c>
      <c r="U1611" s="22" t="e">
        <f>_xll.qlIndexFixing($U$1,S1611,,Trigger)</f>
        <v>#NUM!</v>
      </c>
      <c r="V1611" s="22" t="e">
        <f>_xll.qlIndexFixing($V$1,S1611,,Trigger)</f>
        <v>#NUM!</v>
      </c>
      <c r="W1611" s="27" t="e">
        <f t="shared" si="25"/>
        <v>#NUM!</v>
      </c>
    </row>
    <row r="1612" spans="18:23" x14ac:dyDescent="0.2">
      <c r="R1612" s="17" t="s">
        <v>21</v>
      </c>
      <c r="S1612" s="18">
        <f>_xll.qlCalendarAdvance(Calendar,S1611,R1612,,Trigger)</f>
        <v>50683</v>
      </c>
      <c r="T1612" s="18">
        <f>_xll.qlCalendarAdvance(Calendar,T1611,R1612,"f",,Trigger)</f>
        <v>50683</v>
      </c>
      <c r="U1612" s="22" t="e">
        <f>_xll.qlIndexFixing($U$1,S1612,,Trigger)</f>
        <v>#NUM!</v>
      </c>
      <c r="V1612" s="22" t="e">
        <f>_xll.qlIndexFixing($V$1,S1612,,Trigger)</f>
        <v>#NUM!</v>
      </c>
      <c r="W1612" s="27" t="e">
        <f t="shared" si="25"/>
        <v>#NUM!</v>
      </c>
    </row>
    <row r="1613" spans="18:23" x14ac:dyDescent="0.2">
      <c r="R1613" s="17" t="s">
        <v>21</v>
      </c>
      <c r="S1613" s="18">
        <f>_xll.qlCalendarAdvance(Calendar,S1612,R1613,,Trigger)</f>
        <v>50690</v>
      </c>
      <c r="T1613" s="18">
        <f>_xll.qlCalendarAdvance(Calendar,T1612,R1613,"f",,Trigger)</f>
        <v>50690</v>
      </c>
      <c r="U1613" s="22" t="e">
        <f>_xll.qlIndexFixing($U$1,S1613,,Trigger)</f>
        <v>#NUM!</v>
      </c>
      <c r="V1613" s="22" t="e">
        <f>_xll.qlIndexFixing($V$1,S1613,,Trigger)</f>
        <v>#NUM!</v>
      </c>
      <c r="W1613" s="27" t="e">
        <f t="shared" si="25"/>
        <v>#NUM!</v>
      </c>
    </row>
    <row r="1614" spans="18:23" x14ac:dyDescent="0.2">
      <c r="R1614" s="17" t="s">
        <v>21</v>
      </c>
      <c r="S1614" s="18">
        <f>_xll.qlCalendarAdvance(Calendar,S1613,R1614,,Trigger)</f>
        <v>50697</v>
      </c>
      <c r="T1614" s="18">
        <f>_xll.qlCalendarAdvance(Calendar,T1613,R1614,"f",,Trigger)</f>
        <v>50697</v>
      </c>
      <c r="U1614" s="22" t="e">
        <f>_xll.qlIndexFixing($U$1,S1614,,Trigger)</f>
        <v>#NUM!</v>
      </c>
      <c r="V1614" s="22" t="e">
        <f>_xll.qlIndexFixing($V$1,S1614,,Trigger)</f>
        <v>#NUM!</v>
      </c>
      <c r="W1614" s="27" t="e">
        <f t="shared" si="25"/>
        <v>#NUM!</v>
      </c>
    </row>
    <row r="1615" spans="18:23" x14ac:dyDescent="0.2">
      <c r="R1615" s="17" t="s">
        <v>21</v>
      </c>
      <c r="S1615" s="18">
        <f>_xll.qlCalendarAdvance(Calendar,S1614,R1615,,Trigger)</f>
        <v>50704</v>
      </c>
      <c r="T1615" s="18">
        <f>_xll.qlCalendarAdvance(Calendar,T1614,R1615,"f",,Trigger)</f>
        <v>50704</v>
      </c>
      <c r="U1615" s="22" t="e">
        <f>_xll.qlIndexFixing($U$1,S1615,,Trigger)</f>
        <v>#NUM!</v>
      </c>
      <c r="V1615" s="22" t="e">
        <f>_xll.qlIndexFixing($V$1,S1615,,Trigger)</f>
        <v>#NUM!</v>
      </c>
      <c r="W1615" s="27" t="e">
        <f t="shared" si="25"/>
        <v>#NUM!</v>
      </c>
    </row>
    <row r="1616" spans="18:23" x14ac:dyDescent="0.2">
      <c r="R1616" s="17" t="s">
        <v>21</v>
      </c>
      <c r="S1616" s="18">
        <f>_xll.qlCalendarAdvance(Calendar,S1615,R1616,,Trigger)</f>
        <v>50711</v>
      </c>
      <c r="T1616" s="18">
        <f>_xll.qlCalendarAdvance(Calendar,T1615,R1616,"f",,Trigger)</f>
        <v>50711</v>
      </c>
      <c r="U1616" s="22" t="e">
        <f>_xll.qlIndexFixing($U$1,S1616,,Trigger)</f>
        <v>#NUM!</v>
      </c>
      <c r="V1616" s="22" t="e">
        <f>_xll.qlIndexFixing($V$1,S1616,,Trigger)</f>
        <v>#NUM!</v>
      </c>
      <c r="W1616" s="27" t="e">
        <f t="shared" si="25"/>
        <v>#NUM!</v>
      </c>
    </row>
    <row r="1617" spans="18:23" x14ac:dyDescent="0.2">
      <c r="R1617" s="17" t="s">
        <v>21</v>
      </c>
      <c r="S1617" s="18">
        <f>_xll.qlCalendarAdvance(Calendar,S1616,R1617,,Trigger)</f>
        <v>50718</v>
      </c>
      <c r="T1617" s="18">
        <f>_xll.qlCalendarAdvance(Calendar,T1616,R1617,"f",,Trigger)</f>
        <v>50718</v>
      </c>
      <c r="U1617" s="22" t="e">
        <f>_xll.qlIndexFixing($U$1,S1617,,Trigger)</f>
        <v>#NUM!</v>
      </c>
      <c r="V1617" s="22" t="e">
        <f>_xll.qlIndexFixing($V$1,S1617,,Trigger)</f>
        <v>#NUM!</v>
      </c>
      <c r="W1617" s="27" t="e">
        <f t="shared" si="25"/>
        <v>#NUM!</v>
      </c>
    </row>
    <row r="1618" spans="18:23" x14ac:dyDescent="0.2">
      <c r="R1618" s="17" t="s">
        <v>21</v>
      </c>
      <c r="S1618" s="18">
        <f>_xll.qlCalendarAdvance(Calendar,S1617,R1618,,Trigger)</f>
        <v>50725</v>
      </c>
      <c r="T1618" s="18">
        <f>_xll.qlCalendarAdvance(Calendar,T1617,R1618,"f",,Trigger)</f>
        <v>50725</v>
      </c>
      <c r="U1618" s="22" t="e">
        <f>_xll.qlIndexFixing($U$1,S1618,,Trigger)</f>
        <v>#NUM!</v>
      </c>
      <c r="V1618" s="22" t="e">
        <f>_xll.qlIndexFixing($V$1,S1618,,Trigger)</f>
        <v>#NUM!</v>
      </c>
      <c r="W1618" s="27" t="e">
        <f t="shared" si="25"/>
        <v>#NUM!</v>
      </c>
    </row>
    <row r="1619" spans="18:23" x14ac:dyDescent="0.2">
      <c r="R1619" s="17" t="s">
        <v>21</v>
      </c>
      <c r="S1619" s="18">
        <f>_xll.qlCalendarAdvance(Calendar,S1618,R1619,,Trigger)</f>
        <v>50732</v>
      </c>
      <c r="T1619" s="18">
        <f>_xll.qlCalendarAdvance(Calendar,T1618,R1619,"f",,Trigger)</f>
        <v>50732</v>
      </c>
      <c r="U1619" s="22" t="e">
        <f>_xll.qlIndexFixing($U$1,S1619,,Trigger)</f>
        <v>#NUM!</v>
      </c>
      <c r="V1619" s="22" t="e">
        <f>_xll.qlIndexFixing($V$1,S1619,,Trigger)</f>
        <v>#NUM!</v>
      </c>
      <c r="W1619" s="27" t="e">
        <f t="shared" si="25"/>
        <v>#NUM!</v>
      </c>
    </row>
    <row r="1620" spans="18:23" x14ac:dyDescent="0.2">
      <c r="R1620" s="17" t="s">
        <v>21</v>
      </c>
      <c r="S1620" s="18">
        <f>_xll.qlCalendarAdvance(Calendar,S1619,R1620,,Trigger)</f>
        <v>50739</v>
      </c>
      <c r="T1620" s="18">
        <f>_xll.qlCalendarAdvance(Calendar,T1619,R1620,"f",,Trigger)</f>
        <v>50739</v>
      </c>
      <c r="U1620" s="22" t="e">
        <f>_xll.qlIndexFixing($U$1,S1620,,Trigger)</f>
        <v>#NUM!</v>
      </c>
      <c r="V1620" s="22" t="e">
        <f>_xll.qlIndexFixing($V$1,S1620,,Trigger)</f>
        <v>#NUM!</v>
      </c>
      <c r="W1620" s="27" t="e">
        <f t="shared" si="25"/>
        <v>#NUM!</v>
      </c>
    </row>
    <row r="1621" spans="18:23" x14ac:dyDescent="0.2">
      <c r="R1621" s="17" t="s">
        <v>21</v>
      </c>
      <c r="S1621" s="18">
        <f>_xll.qlCalendarAdvance(Calendar,S1620,R1621,,Trigger)</f>
        <v>50746</v>
      </c>
      <c r="T1621" s="18">
        <f>_xll.qlCalendarAdvance(Calendar,T1620,R1621,"f",,Trigger)</f>
        <v>50746</v>
      </c>
      <c r="U1621" s="22" t="e">
        <f>_xll.qlIndexFixing($U$1,S1621,,Trigger)</f>
        <v>#NUM!</v>
      </c>
      <c r="V1621" s="22" t="e">
        <f>_xll.qlIndexFixing($V$1,S1621,,Trigger)</f>
        <v>#NUM!</v>
      </c>
      <c r="W1621" s="27" t="e">
        <f t="shared" si="25"/>
        <v>#NUM!</v>
      </c>
    </row>
    <row r="1622" spans="18:23" x14ac:dyDescent="0.2">
      <c r="R1622" s="17" t="s">
        <v>21</v>
      </c>
      <c r="S1622" s="18">
        <f>_xll.qlCalendarAdvance(Calendar,S1621,R1622,,Trigger)</f>
        <v>50753</v>
      </c>
      <c r="T1622" s="18">
        <f>_xll.qlCalendarAdvance(Calendar,T1621,R1622,"f",,Trigger)</f>
        <v>50753</v>
      </c>
      <c r="U1622" s="22" t="e">
        <f>_xll.qlIndexFixing($U$1,S1622,,Trigger)</f>
        <v>#NUM!</v>
      </c>
      <c r="V1622" s="22" t="e">
        <f>_xll.qlIndexFixing($V$1,S1622,,Trigger)</f>
        <v>#NUM!</v>
      </c>
      <c r="W1622" s="27" t="e">
        <f t="shared" si="25"/>
        <v>#NUM!</v>
      </c>
    </row>
    <row r="1623" spans="18:23" x14ac:dyDescent="0.2">
      <c r="R1623" s="17" t="s">
        <v>21</v>
      </c>
      <c r="S1623" s="18">
        <f>_xll.qlCalendarAdvance(Calendar,S1622,R1623,,Trigger)</f>
        <v>50760</v>
      </c>
      <c r="T1623" s="18">
        <f>_xll.qlCalendarAdvance(Calendar,T1622,R1623,"f",,Trigger)</f>
        <v>50760</v>
      </c>
      <c r="U1623" s="22" t="e">
        <f>_xll.qlIndexFixing($U$1,S1623,,Trigger)</f>
        <v>#NUM!</v>
      </c>
      <c r="V1623" s="22" t="e">
        <f>_xll.qlIndexFixing($V$1,S1623,,Trigger)</f>
        <v>#NUM!</v>
      </c>
      <c r="W1623" s="27" t="e">
        <f t="shared" si="25"/>
        <v>#NUM!</v>
      </c>
    </row>
    <row r="1624" spans="18:23" x14ac:dyDescent="0.2">
      <c r="R1624" s="17" t="s">
        <v>21</v>
      </c>
      <c r="S1624" s="18">
        <f>_xll.qlCalendarAdvance(Calendar,S1623,R1624,,Trigger)</f>
        <v>50767</v>
      </c>
      <c r="T1624" s="18">
        <f>_xll.qlCalendarAdvance(Calendar,T1623,R1624,"f",,Trigger)</f>
        <v>50767</v>
      </c>
      <c r="U1624" s="22" t="e">
        <f>_xll.qlIndexFixing($U$1,S1624,,Trigger)</f>
        <v>#NUM!</v>
      </c>
      <c r="V1624" s="22" t="e">
        <f>_xll.qlIndexFixing($V$1,S1624,,Trigger)</f>
        <v>#NUM!</v>
      </c>
      <c r="W1624" s="27" t="e">
        <f t="shared" si="25"/>
        <v>#NUM!</v>
      </c>
    </row>
    <row r="1625" spans="18:23" x14ac:dyDescent="0.2">
      <c r="R1625" s="17" t="s">
        <v>21</v>
      </c>
      <c r="S1625" s="18">
        <f>_xll.qlCalendarAdvance(Calendar,S1624,R1625,,Trigger)</f>
        <v>50774</v>
      </c>
      <c r="T1625" s="18">
        <f>_xll.qlCalendarAdvance(Calendar,T1624,R1625,"f",,Trigger)</f>
        <v>50774</v>
      </c>
      <c r="U1625" s="22" t="e">
        <f>_xll.qlIndexFixing($U$1,S1625,,Trigger)</f>
        <v>#NUM!</v>
      </c>
      <c r="V1625" s="22" t="e">
        <f>_xll.qlIndexFixing($V$1,S1625,,Trigger)</f>
        <v>#NUM!</v>
      </c>
      <c r="W1625" s="27" t="e">
        <f t="shared" si="25"/>
        <v>#NUM!</v>
      </c>
    </row>
    <row r="1626" spans="18:23" x14ac:dyDescent="0.2">
      <c r="R1626" s="17" t="s">
        <v>21</v>
      </c>
      <c r="S1626" s="18">
        <f>_xll.qlCalendarAdvance(Calendar,S1625,R1626,,Trigger)</f>
        <v>50781</v>
      </c>
      <c r="T1626" s="18">
        <f>_xll.qlCalendarAdvance(Calendar,T1625,R1626,"f",,Trigger)</f>
        <v>50781</v>
      </c>
      <c r="U1626" s="22" t="e">
        <f>_xll.qlIndexFixing($U$1,S1626,,Trigger)</f>
        <v>#NUM!</v>
      </c>
      <c r="V1626" s="22" t="e">
        <f>_xll.qlIndexFixing($V$1,S1626,,Trigger)</f>
        <v>#NUM!</v>
      </c>
      <c r="W1626" s="27" t="e">
        <f t="shared" si="25"/>
        <v>#NUM!</v>
      </c>
    </row>
    <row r="1627" spans="18:23" x14ac:dyDescent="0.2">
      <c r="R1627" s="17" t="s">
        <v>21</v>
      </c>
      <c r="S1627" s="18">
        <f>_xll.qlCalendarAdvance(Calendar,S1626,R1627,,Trigger)</f>
        <v>50788</v>
      </c>
      <c r="T1627" s="18">
        <f>_xll.qlCalendarAdvance(Calendar,T1626,R1627,"f",,Trigger)</f>
        <v>50788</v>
      </c>
      <c r="U1627" s="22" t="e">
        <f>_xll.qlIndexFixing($U$1,S1627,,Trigger)</f>
        <v>#NUM!</v>
      </c>
      <c r="V1627" s="22" t="e">
        <f>_xll.qlIndexFixing($V$1,S1627,,Trigger)</f>
        <v>#NUM!</v>
      </c>
      <c r="W1627" s="27" t="e">
        <f t="shared" si="25"/>
        <v>#NUM!</v>
      </c>
    </row>
    <row r="1628" spans="18:23" x14ac:dyDescent="0.2">
      <c r="R1628" s="17" t="s">
        <v>21</v>
      </c>
      <c r="S1628" s="18">
        <f>_xll.qlCalendarAdvance(Calendar,S1627,R1628,,Trigger)</f>
        <v>50795</v>
      </c>
      <c r="T1628" s="18">
        <f>_xll.qlCalendarAdvance(Calendar,T1627,R1628,"f",,Trigger)</f>
        <v>50795</v>
      </c>
      <c r="U1628" s="22" t="e">
        <f>_xll.qlIndexFixing($U$1,S1628,,Trigger)</f>
        <v>#NUM!</v>
      </c>
      <c r="V1628" s="22" t="e">
        <f>_xll.qlIndexFixing($V$1,S1628,,Trigger)</f>
        <v>#NUM!</v>
      </c>
      <c r="W1628" s="27" t="e">
        <f t="shared" si="25"/>
        <v>#NUM!</v>
      </c>
    </row>
    <row r="1629" spans="18:23" x14ac:dyDescent="0.2">
      <c r="R1629" s="17" t="s">
        <v>21</v>
      </c>
      <c r="S1629" s="18">
        <f>_xll.qlCalendarAdvance(Calendar,S1628,R1629,,Trigger)</f>
        <v>50802</v>
      </c>
      <c r="T1629" s="18">
        <f>_xll.qlCalendarAdvance(Calendar,T1628,R1629,"f",,Trigger)</f>
        <v>50802</v>
      </c>
      <c r="U1629" s="22" t="e">
        <f>_xll.qlIndexFixing($U$1,S1629,,Trigger)</f>
        <v>#NUM!</v>
      </c>
      <c r="V1629" s="22" t="e">
        <f>_xll.qlIndexFixing($V$1,S1629,,Trigger)</f>
        <v>#NUM!</v>
      </c>
      <c r="W1629" s="27" t="e">
        <f t="shared" si="25"/>
        <v>#NUM!</v>
      </c>
    </row>
    <row r="1630" spans="18:23" x14ac:dyDescent="0.2">
      <c r="R1630" s="17" t="s">
        <v>21</v>
      </c>
      <c r="S1630" s="18">
        <f>_xll.qlCalendarAdvance(Calendar,S1629,R1630,,Trigger)</f>
        <v>50809</v>
      </c>
      <c r="T1630" s="18">
        <f>_xll.qlCalendarAdvance(Calendar,T1629,R1630,"f",,Trigger)</f>
        <v>50809</v>
      </c>
      <c r="U1630" s="22" t="e">
        <f>_xll.qlIndexFixing($U$1,S1630,,Trigger)</f>
        <v>#NUM!</v>
      </c>
      <c r="V1630" s="22" t="e">
        <f>_xll.qlIndexFixing($V$1,S1630,,Trigger)</f>
        <v>#NUM!</v>
      </c>
      <c r="W1630" s="27" t="e">
        <f t="shared" si="25"/>
        <v>#NUM!</v>
      </c>
    </row>
    <row r="1631" spans="18:23" x14ac:dyDescent="0.2">
      <c r="R1631" s="17" t="s">
        <v>21</v>
      </c>
      <c r="S1631" s="18">
        <f>_xll.qlCalendarAdvance(Calendar,S1630,R1631,,Trigger)</f>
        <v>50816</v>
      </c>
      <c r="T1631" s="18">
        <f>_xll.qlCalendarAdvance(Calendar,T1630,R1631,"f",,Trigger)</f>
        <v>50816</v>
      </c>
      <c r="U1631" s="22" t="e">
        <f>_xll.qlIndexFixing($U$1,S1631,,Trigger)</f>
        <v>#NUM!</v>
      </c>
      <c r="V1631" s="22" t="e">
        <f>_xll.qlIndexFixing($V$1,S1631,,Trigger)</f>
        <v>#NUM!</v>
      </c>
      <c r="W1631" s="27" t="e">
        <f t="shared" si="25"/>
        <v>#NUM!</v>
      </c>
    </row>
    <row r="1632" spans="18:23" x14ac:dyDescent="0.2">
      <c r="R1632" s="17" t="s">
        <v>21</v>
      </c>
      <c r="S1632" s="18">
        <f>_xll.qlCalendarAdvance(Calendar,S1631,R1632,,Trigger)</f>
        <v>50823</v>
      </c>
      <c r="T1632" s="18">
        <f>_xll.qlCalendarAdvance(Calendar,T1631,R1632,"f",,Trigger)</f>
        <v>50823</v>
      </c>
      <c r="U1632" s="22" t="e">
        <f>_xll.qlIndexFixing($U$1,S1632,,Trigger)</f>
        <v>#NUM!</v>
      </c>
      <c r="V1632" s="22" t="e">
        <f>_xll.qlIndexFixing($V$1,S1632,,Trigger)</f>
        <v>#NUM!</v>
      </c>
      <c r="W1632" s="27" t="e">
        <f t="shared" si="25"/>
        <v>#NUM!</v>
      </c>
    </row>
    <row r="1633" spans="18:23" x14ac:dyDescent="0.2">
      <c r="R1633" s="17" t="s">
        <v>21</v>
      </c>
      <c r="S1633" s="18">
        <f>_xll.qlCalendarAdvance(Calendar,S1632,R1633,,Trigger)</f>
        <v>50830</v>
      </c>
      <c r="T1633" s="18">
        <f>_xll.qlCalendarAdvance(Calendar,T1632,R1633,"f",,Trigger)</f>
        <v>50830</v>
      </c>
      <c r="U1633" s="22" t="e">
        <f>_xll.qlIndexFixing($U$1,S1633,,Trigger)</f>
        <v>#NUM!</v>
      </c>
      <c r="V1633" s="22" t="e">
        <f>_xll.qlIndexFixing($V$1,S1633,,Trigger)</f>
        <v>#NUM!</v>
      </c>
      <c r="W1633" s="27" t="e">
        <f t="shared" si="25"/>
        <v>#NUM!</v>
      </c>
    </row>
    <row r="1634" spans="18:23" x14ac:dyDescent="0.2">
      <c r="R1634" s="17" t="s">
        <v>21</v>
      </c>
      <c r="S1634" s="18">
        <f>_xll.qlCalendarAdvance(Calendar,S1633,R1634,,Trigger)</f>
        <v>50837</v>
      </c>
      <c r="T1634" s="18">
        <f>_xll.qlCalendarAdvance(Calendar,T1633,R1634,"f",,Trigger)</f>
        <v>50837</v>
      </c>
      <c r="U1634" s="22" t="e">
        <f>_xll.qlIndexFixing($U$1,S1634,,Trigger)</f>
        <v>#NUM!</v>
      </c>
      <c r="V1634" s="22" t="e">
        <f>_xll.qlIndexFixing($V$1,S1634,,Trigger)</f>
        <v>#NUM!</v>
      </c>
      <c r="W1634" s="27" t="e">
        <f t="shared" si="25"/>
        <v>#NUM!</v>
      </c>
    </row>
    <row r="1635" spans="18:23" x14ac:dyDescent="0.2">
      <c r="R1635" s="17" t="s">
        <v>21</v>
      </c>
      <c r="S1635" s="18">
        <f>_xll.qlCalendarAdvance(Calendar,S1634,R1635,,Trigger)</f>
        <v>50844</v>
      </c>
      <c r="T1635" s="18">
        <f>_xll.qlCalendarAdvance(Calendar,T1634,R1635,"f",,Trigger)</f>
        <v>50844</v>
      </c>
      <c r="U1635" s="22" t="e">
        <f>_xll.qlIndexFixing($U$1,S1635,,Trigger)</f>
        <v>#NUM!</v>
      </c>
      <c r="V1635" s="22" t="e">
        <f>_xll.qlIndexFixing($V$1,S1635,,Trigger)</f>
        <v>#NUM!</v>
      </c>
      <c r="W1635" s="27" t="e">
        <f t="shared" si="25"/>
        <v>#NUM!</v>
      </c>
    </row>
    <row r="1636" spans="18:23" x14ac:dyDescent="0.2">
      <c r="R1636" s="17" t="s">
        <v>21</v>
      </c>
      <c r="S1636" s="18">
        <f>_xll.qlCalendarAdvance(Calendar,S1635,R1636,,Trigger)</f>
        <v>50851</v>
      </c>
      <c r="T1636" s="18">
        <f>_xll.qlCalendarAdvance(Calendar,T1635,R1636,"f",,Trigger)</f>
        <v>50851</v>
      </c>
      <c r="U1636" s="22" t="e">
        <f>_xll.qlIndexFixing($U$1,S1636,,Trigger)</f>
        <v>#NUM!</v>
      </c>
      <c r="V1636" s="22" t="e">
        <f>_xll.qlIndexFixing($V$1,S1636,,Trigger)</f>
        <v>#NUM!</v>
      </c>
      <c r="W1636" s="27" t="e">
        <f t="shared" si="25"/>
        <v>#NUM!</v>
      </c>
    </row>
    <row r="1637" spans="18:23" x14ac:dyDescent="0.2">
      <c r="R1637" s="17" t="s">
        <v>21</v>
      </c>
      <c r="S1637" s="18">
        <f>_xll.qlCalendarAdvance(Calendar,S1636,R1637,,Trigger)</f>
        <v>50858</v>
      </c>
      <c r="T1637" s="18">
        <f>_xll.qlCalendarAdvance(Calendar,T1636,R1637,"f",,Trigger)</f>
        <v>50858</v>
      </c>
      <c r="U1637" s="22" t="e">
        <f>_xll.qlIndexFixing($U$1,S1637,,Trigger)</f>
        <v>#NUM!</v>
      </c>
      <c r="V1637" s="22" t="e">
        <f>_xll.qlIndexFixing($V$1,S1637,,Trigger)</f>
        <v>#NUM!</v>
      </c>
      <c r="W1637" s="27" t="e">
        <f t="shared" si="25"/>
        <v>#NUM!</v>
      </c>
    </row>
    <row r="1638" spans="18:23" x14ac:dyDescent="0.2">
      <c r="R1638" s="17" t="s">
        <v>21</v>
      </c>
      <c r="S1638" s="18">
        <f>_xll.qlCalendarAdvance(Calendar,S1637,R1638,,Trigger)</f>
        <v>50865</v>
      </c>
      <c r="T1638" s="18">
        <f>_xll.qlCalendarAdvance(Calendar,T1637,R1638,"f",,Trigger)</f>
        <v>50865</v>
      </c>
      <c r="U1638" s="22" t="e">
        <f>_xll.qlIndexFixing($U$1,S1638,,Trigger)</f>
        <v>#NUM!</v>
      </c>
      <c r="V1638" s="22" t="e">
        <f>_xll.qlIndexFixing($V$1,S1638,,Trigger)</f>
        <v>#NUM!</v>
      </c>
      <c r="W1638" s="27" t="e">
        <f t="shared" si="25"/>
        <v>#NUM!</v>
      </c>
    </row>
    <row r="1639" spans="18:23" x14ac:dyDescent="0.2">
      <c r="R1639" s="17" t="s">
        <v>21</v>
      </c>
      <c r="S1639" s="18">
        <f>_xll.qlCalendarAdvance(Calendar,S1638,R1639,,Trigger)</f>
        <v>50872</v>
      </c>
      <c r="T1639" s="18">
        <f>_xll.qlCalendarAdvance(Calendar,T1638,R1639,"f",,Trigger)</f>
        <v>50872</v>
      </c>
      <c r="U1639" s="22" t="e">
        <f>_xll.qlIndexFixing($U$1,S1639,,Trigger)</f>
        <v>#NUM!</v>
      </c>
      <c r="V1639" s="22" t="e">
        <f>_xll.qlIndexFixing($V$1,S1639,,Trigger)</f>
        <v>#NUM!</v>
      </c>
      <c r="W1639" s="27" t="e">
        <f t="shared" si="25"/>
        <v>#NUM!</v>
      </c>
    </row>
    <row r="1640" spans="18:23" x14ac:dyDescent="0.2">
      <c r="R1640" s="17" t="s">
        <v>21</v>
      </c>
      <c r="S1640" s="18">
        <f>_xll.qlCalendarAdvance(Calendar,S1639,R1640,,Trigger)</f>
        <v>50879</v>
      </c>
      <c r="T1640" s="18">
        <f>_xll.qlCalendarAdvance(Calendar,T1639,R1640,"f",,Trigger)</f>
        <v>50879</v>
      </c>
      <c r="U1640" s="22" t="e">
        <f>_xll.qlIndexFixing($U$1,S1640,,Trigger)</f>
        <v>#NUM!</v>
      </c>
      <c r="V1640" s="22" t="e">
        <f>_xll.qlIndexFixing($V$1,S1640,,Trigger)</f>
        <v>#NUM!</v>
      </c>
      <c r="W1640" s="27" t="e">
        <f t="shared" si="25"/>
        <v>#NUM!</v>
      </c>
    </row>
    <row r="1641" spans="18:23" x14ac:dyDescent="0.2">
      <c r="R1641" s="17" t="s">
        <v>21</v>
      </c>
      <c r="S1641" s="18">
        <f>_xll.qlCalendarAdvance(Calendar,S1640,R1641,,Trigger)</f>
        <v>50886</v>
      </c>
      <c r="T1641" s="18">
        <f>_xll.qlCalendarAdvance(Calendar,T1640,R1641,"f",,Trigger)</f>
        <v>50886</v>
      </c>
      <c r="U1641" s="22" t="e">
        <f>_xll.qlIndexFixing($U$1,S1641,,Trigger)</f>
        <v>#NUM!</v>
      </c>
      <c r="V1641" s="22" t="e">
        <f>_xll.qlIndexFixing($V$1,S1641,,Trigger)</f>
        <v>#NUM!</v>
      </c>
      <c r="W1641" s="27" t="e">
        <f t="shared" si="25"/>
        <v>#NUM!</v>
      </c>
    </row>
    <row r="1642" spans="18:23" x14ac:dyDescent="0.2">
      <c r="R1642" s="17" t="s">
        <v>21</v>
      </c>
      <c r="S1642" s="18">
        <f>_xll.qlCalendarAdvance(Calendar,S1641,R1642,,Trigger)</f>
        <v>50893</v>
      </c>
      <c r="T1642" s="18">
        <f>_xll.qlCalendarAdvance(Calendar,T1641,R1642,"f",,Trigger)</f>
        <v>50893</v>
      </c>
      <c r="U1642" s="22" t="e">
        <f>_xll.qlIndexFixing($U$1,S1642,,Trigger)</f>
        <v>#NUM!</v>
      </c>
      <c r="V1642" s="22" t="e">
        <f>_xll.qlIndexFixing($V$1,S1642,,Trigger)</f>
        <v>#NUM!</v>
      </c>
      <c r="W1642" s="27" t="e">
        <f t="shared" si="25"/>
        <v>#NUM!</v>
      </c>
    </row>
    <row r="1643" spans="18:23" x14ac:dyDescent="0.2">
      <c r="R1643" s="17" t="s">
        <v>21</v>
      </c>
      <c r="S1643" s="18">
        <f>_xll.qlCalendarAdvance(Calendar,S1642,R1643,,Trigger)</f>
        <v>50900</v>
      </c>
      <c r="T1643" s="18">
        <f>_xll.qlCalendarAdvance(Calendar,T1642,R1643,"f",,Trigger)</f>
        <v>50900</v>
      </c>
      <c r="U1643" s="22" t="e">
        <f>_xll.qlIndexFixing($U$1,S1643,,Trigger)</f>
        <v>#NUM!</v>
      </c>
      <c r="V1643" s="22" t="e">
        <f>_xll.qlIndexFixing($V$1,S1643,,Trigger)</f>
        <v>#NUM!</v>
      </c>
      <c r="W1643" s="27" t="e">
        <f t="shared" si="25"/>
        <v>#NUM!</v>
      </c>
    </row>
    <row r="1644" spans="18:23" x14ac:dyDescent="0.2">
      <c r="R1644" s="17" t="s">
        <v>21</v>
      </c>
      <c r="S1644" s="18">
        <f>_xll.qlCalendarAdvance(Calendar,S1643,R1644,,Trigger)</f>
        <v>50907</v>
      </c>
      <c r="T1644" s="18">
        <f>_xll.qlCalendarAdvance(Calendar,T1643,R1644,"f",,Trigger)</f>
        <v>50907</v>
      </c>
      <c r="U1644" s="22" t="e">
        <f>_xll.qlIndexFixing($U$1,S1644,,Trigger)</f>
        <v>#NUM!</v>
      </c>
      <c r="V1644" s="22" t="e">
        <f>_xll.qlIndexFixing($V$1,S1644,,Trigger)</f>
        <v>#NUM!</v>
      </c>
      <c r="W1644" s="27" t="e">
        <f t="shared" si="25"/>
        <v>#NUM!</v>
      </c>
    </row>
    <row r="1645" spans="18:23" x14ac:dyDescent="0.2">
      <c r="R1645" s="17" t="s">
        <v>21</v>
      </c>
      <c r="S1645" s="18">
        <f>_xll.qlCalendarAdvance(Calendar,S1644,R1645,,Trigger)</f>
        <v>50914</v>
      </c>
      <c r="T1645" s="18">
        <f>_xll.qlCalendarAdvance(Calendar,T1644,R1645,"f",,Trigger)</f>
        <v>50914</v>
      </c>
      <c r="U1645" s="22" t="e">
        <f>_xll.qlIndexFixing($U$1,S1645,,Trigger)</f>
        <v>#NUM!</v>
      </c>
      <c r="V1645" s="22" t="e">
        <f>_xll.qlIndexFixing($V$1,S1645,,Trigger)</f>
        <v>#NUM!</v>
      </c>
      <c r="W1645" s="27" t="e">
        <f t="shared" si="25"/>
        <v>#NUM!</v>
      </c>
    </row>
    <row r="1646" spans="18:23" x14ac:dyDescent="0.2">
      <c r="R1646" s="17" t="s">
        <v>21</v>
      </c>
      <c r="S1646" s="18">
        <f>_xll.qlCalendarAdvance(Calendar,S1645,R1646,,Trigger)</f>
        <v>50921</v>
      </c>
      <c r="T1646" s="18">
        <f>_xll.qlCalendarAdvance(Calendar,T1645,R1646,"f",,Trigger)</f>
        <v>50921</v>
      </c>
      <c r="U1646" s="22" t="e">
        <f>_xll.qlIndexFixing($U$1,S1646,,Trigger)</f>
        <v>#NUM!</v>
      </c>
      <c r="V1646" s="22" t="e">
        <f>_xll.qlIndexFixing($V$1,S1646,,Trigger)</f>
        <v>#NUM!</v>
      </c>
      <c r="W1646" s="27" t="e">
        <f t="shared" si="25"/>
        <v>#NUM!</v>
      </c>
    </row>
    <row r="1647" spans="18:23" x14ac:dyDescent="0.2">
      <c r="R1647" s="17" t="s">
        <v>21</v>
      </c>
      <c r="S1647" s="18">
        <f>_xll.qlCalendarAdvance(Calendar,S1646,R1647,,Trigger)</f>
        <v>50928</v>
      </c>
      <c r="T1647" s="18">
        <f>_xll.qlCalendarAdvance(Calendar,T1646,R1647,"f",,Trigger)</f>
        <v>50928</v>
      </c>
      <c r="U1647" s="22" t="e">
        <f>_xll.qlIndexFixing($U$1,S1647,,Trigger)</f>
        <v>#NUM!</v>
      </c>
      <c r="V1647" s="22" t="e">
        <f>_xll.qlIndexFixing($V$1,S1647,,Trigger)</f>
        <v>#NUM!</v>
      </c>
      <c r="W1647" s="27" t="e">
        <f t="shared" si="25"/>
        <v>#NUM!</v>
      </c>
    </row>
    <row r="1648" spans="18:23" x14ac:dyDescent="0.2">
      <c r="R1648" s="17" t="s">
        <v>21</v>
      </c>
      <c r="S1648" s="18">
        <f>_xll.qlCalendarAdvance(Calendar,S1647,R1648,,Trigger)</f>
        <v>50935</v>
      </c>
      <c r="T1648" s="18">
        <f>_xll.qlCalendarAdvance(Calendar,T1647,R1648,"f",,Trigger)</f>
        <v>50935</v>
      </c>
      <c r="U1648" s="22" t="e">
        <f>_xll.qlIndexFixing($U$1,S1648,,Trigger)</f>
        <v>#NUM!</v>
      </c>
      <c r="V1648" s="22" t="e">
        <f>_xll.qlIndexFixing($V$1,S1648,,Trigger)</f>
        <v>#NUM!</v>
      </c>
      <c r="W1648" s="27" t="e">
        <f t="shared" si="25"/>
        <v>#NUM!</v>
      </c>
    </row>
    <row r="1649" spans="18:23" x14ac:dyDescent="0.2">
      <c r="R1649" s="17" t="s">
        <v>21</v>
      </c>
      <c r="S1649" s="18">
        <f>_xll.qlCalendarAdvance(Calendar,S1648,R1649,,Trigger)</f>
        <v>50942</v>
      </c>
      <c r="T1649" s="18">
        <f>_xll.qlCalendarAdvance(Calendar,T1648,R1649,"f",,Trigger)</f>
        <v>50942</v>
      </c>
      <c r="U1649" s="22" t="e">
        <f>_xll.qlIndexFixing($U$1,S1649,,Trigger)</f>
        <v>#NUM!</v>
      </c>
      <c r="V1649" s="22" t="e">
        <f>_xll.qlIndexFixing($V$1,S1649,,Trigger)</f>
        <v>#NUM!</v>
      </c>
      <c r="W1649" s="27" t="e">
        <f t="shared" si="25"/>
        <v>#NUM!</v>
      </c>
    </row>
    <row r="1650" spans="18:23" x14ac:dyDescent="0.2">
      <c r="R1650" s="17" t="s">
        <v>21</v>
      </c>
      <c r="S1650" s="18">
        <f>_xll.qlCalendarAdvance(Calendar,S1649,R1650,,Trigger)</f>
        <v>50949</v>
      </c>
      <c r="T1650" s="18">
        <f>_xll.qlCalendarAdvance(Calendar,T1649,R1650,"f",,Trigger)</f>
        <v>50949</v>
      </c>
      <c r="U1650" s="22" t="e">
        <f>_xll.qlIndexFixing($U$1,S1650,,Trigger)</f>
        <v>#NUM!</v>
      </c>
      <c r="V1650" s="22" t="e">
        <f>_xll.qlIndexFixing($V$1,S1650,,Trigger)</f>
        <v>#NUM!</v>
      </c>
      <c r="W1650" s="27" t="e">
        <f t="shared" si="25"/>
        <v>#NUM!</v>
      </c>
    </row>
    <row r="1651" spans="18:23" x14ac:dyDescent="0.2">
      <c r="R1651" s="17" t="s">
        <v>21</v>
      </c>
      <c r="S1651" s="18">
        <f>_xll.qlCalendarAdvance(Calendar,S1650,R1651,,Trigger)</f>
        <v>50956</v>
      </c>
      <c r="T1651" s="18">
        <f>_xll.qlCalendarAdvance(Calendar,T1650,R1651,"f",,Trigger)</f>
        <v>50956</v>
      </c>
      <c r="U1651" s="22" t="e">
        <f>_xll.qlIndexFixing($U$1,S1651,,Trigger)</f>
        <v>#NUM!</v>
      </c>
      <c r="V1651" s="22" t="e">
        <f>_xll.qlIndexFixing($V$1,S1651,,Trigger)</f>
        <v>#NUM!</v>
      </c>
      <c r="W1651" s="27" t="e">
        <f t="shared" si="25"/>
        <v>#NUM!</v>
      </c>
    </row>
    <row r="1652" spans="18:23" x14ac:dyDescent="0.2">
      <c r="R1652" s="17" t="s">
        <v>21</v>
      </c>
      <c r="S1652" s="18">
        <f>_xll.qlCalendarAdvance(Calendar,S1651,R1652,,Trigger)</f>
        <v>50963</v>
      </c>
      <c r="T1652" s="18">
        <f>_xll.qlCalendarAdvance(Calendar,T1651,R1652,"f",,Trigger)</f>
        <v>50963</v>
      </c>
      <c r="U1652" s="22" t="e">
        <f>_xll.qlIndexFixing($U$1,S1652,,Trigger)</f>
        <v>#NUM!</v>
      </c>
      <c r="V1652" s="22" t="e">
        <f>_xll.qlIndexFixing($V$1,S1652,,Trigger)</f>
        <v>#NUM!</v>
      </c>
      <c r="W1652" s="27" t="e">
        <f t="shared" si="25"/>
        <v>#NUM!</v>
      </c>
    </row>
    <row r="1653" spans="18:23" x14ac:dyDescent="0.2">
      <c r="R1653" s="17" t="s">
        <v>21</v>
      </c>
      <c r="S1653" s="18">
        <f>_xll.qlCalendarAdvance(Calendar,S1652,R1653,,Trigger)</f>
        <v>50970</v>
      </c>
      <c r="T1653" s="18">
        <f>_xll.qlCalendarAdvance(Calendar,T1652,R1653,"f",,Trigger)</f>
        <v>50970</v>
      </c>
      <c r="U1653" s="22" t="e">
        <f>_xll.qlIndexFixing($U$1,S1653,,Trigger)</f>
        <v>#NUM!</v>
      </c>
      <c r="V1653" s="22" t="e">
        <f>_xll.qlIndexFixing($V$1,S1653,,Trigger)</f>
        <v>#NUM!</v>
      </c>
      <c r="W1653" s="27" t="e">
        <f t="shared" si="25"/>
        <v>#NUM!</v>
      </c>
    </row>
    <row r="1654" spans="18:23" x14ac:dyDescent="0.2">
      <c r="R1654" s="17" t="s">
        <v>21</v>
      </c>
      <c r="S1654" s="18">
        <f>_xll.qlCalendarAdvance(Calendar,S1653,R1654,,Trigger)</f>
        <v>50977</v>
      </c>
      <c r="T1654" s="18">
        <f>_xll.qlCalendarAdvance(Calendar,T1653,R1654,"f",,Trigger)</f>
        <v>50977</v>
      </c>
      <c r="U1654" s="22" t="e">
        <f>_xll.qlIndexFixing($U$1,S1654,,Trigger)</f>
        <v>#NUM!</v>
      </c>
      <c r="V1654" s="22" t="e">
        <f>_xll.qlIndexFixing($V$1,S1654,,Trigger)</f>
        <v>#NUM!</v>
      </c>
      <c r="W1654" s="27" t="e">
        <f t="shared" si="25"/>
        <v>#NUM!</v>
      </c>
    </row>
    <row r="1655" spans="18:23" x14ac:dyDescent="0.2">
      <c r="R1655" s="17" t="s">
        <v>21</v>
      </c>
      <c r="S1655" s="18">
        <f>_xll.qlCalendarAdvance(Calendar,S1654,R1655,,Trigger)</f>
        <v>50984</v>
      </c>
      <c r="T1655" s="18">
        <f>_xll.qlCalendarAdvance(Calendar,T1654,R1655,"f",,Trigger)</f>
        <v>50984</v>
      </c>
      <c r="U1655" s="22" t="e">
        <f>_xll.qlIndexFixing($U$1,S1655,,Trigger)</f>
        <v>#NUM!</v>
      </c>
      <c r="V1655" s="22" t="e">
        <f>_xll.qlIndexFixing($V$1,S1655,,Trigger)</f>
        <v>#NUM!</v>
      </c>
      <c r="W1655" s="27" t="e">
        <f t="shared" si="25"/>
        <v>#NUM!</v>
      </c>
    </row>
    <row r="1656" spans="18:23" x14ac:dyDescent="0.2">
      <c r="R1656" s="17" t="s">
        <v>21</v>
      </c>
      <c r="S1656" s="18">
        <f>_xll.qlCalendarAdvance(Calendar,S1655,R1656,,Trigger)</f>
        <v>50991</v>
      </c>
      <c r="T1656" s="18">
        <f>_xll.qlCalendarAdvance(Calendar,T1655,R1656,"f",,Trigger)</f>
        <v>50991</v>
      </c>
      <c r="U1656" s="22" t="e">
        <f>_xll.qlIndexFixing($U$1,S1656,,Trigger)</f>
        <v>#NUM!</v>
      </c>
      <c r="V1656" s="22" t="e">
        <f>_xll.qlIndexFixing($V$1,S1656,,Trigger)</f>
        <v>#NUM!</v>
      </c>
      <c r="W1656" s="27" t="e">
        <f t="shared" si="25"/>
        <v>#NUM!</v>
      </c>
    </row>
    <row r="1657" spans="18:23" x14ac:dyDescent="0.2">
      <c r="R1657" s="17" t="s">
        <v>21</v>
      </c>
      <c r="S1657" s="18">
        <f>_xll.qlCalendarAdvance(Calendar,S1656,R1657,,Trigger)</f>
        <v>50998</v>
      </c>
      <c r="T1657" s="18">
        <f>_xll.qlCalendarAdvance(Calendar,T1656,R1657,"f",,Trigger)</f>
        <v>50998</v>
      </c>
      <c r="U1657" s="22" t="e">
        <f>_xll.qlIndexFixing($U$1,S1657,,Trigger)</f>
        <v>#NUM!</v>
      </c>
      <c r="V1657" s="22" t="e">
        <f>_xll.qlIndexFixing($V$1,S1657,,Trigger)</f>
        <v>#NUM!</v>
      </c>
      <c r="W1657" s="27" t="e">
        <f t="shared" si="25"/>
        <v>#NUM!</v>
      </c>
    </row>
    <row r="1658" spans="18:23" x14ac:dyDescent="0.2">
      <c r="R1658" s="17" t="s">
        <v>21</v>
      </c>
      <c r="S1658" s="18">
        <f>_xll.qlCalendarAdvance(Calendar,S1657,R1658,,Trigger)</f>
        <v>51005</v>
      </c>
      <c r="T1658" s="18">
        <f>_xll.qlCalendarAdvance(Calendar,T1657,R1658,"f",,Trigger)</f>
        <v>51005</v>
      </c>
      <c r="U1658" s="22" t="e">
        <f>_xll.qlIndexFixing($U$1,S1658,,Trigger)</f>
        <v>#NUM!</v>
      </c>
      <c r="V1658" s="22" t="e">
        <f>_xll.qlIndexFixing($V$1,S1658,,Trigger)</f>
        <v>#NUM!</v>
      </c>
      <c r="W1658" s="27" t="e">
        <f t="shared" si="25"/>
        <v>#NUM!</v>
      </c>
    </row>
    <row r="1659" spans="18:23" x14ac:dyDescent="0.2">
      <c r="R1659" s="17" t="s">
        <v>21</v>
      </c>
      <c r="S1659" s="18">
        <f>_xll.qlCalendarAdvance(Calendar,S1658,R1659,,Trigger)</f>
        <v>51012</v>
      </c>
      <c r="T1659" s="18">
        <f>_xll.qlCalendarAdvance(Calendar,T1658,R1659,"f",,Trigger)</f>
        <v>51012</v>
      </c>
      <c r="U1659" s="22" t="e">
        <f>_xll.qlIndexFixing($U$1,S1659,,Trigger)</f>
        <v>#NUM!</v>
      </c>
      <c r="V1659" s="22" t="e">
        <f>_xll.qlIndexFixing($V$1,S1659,,Trigger)</f>
        <v>#NUM!</v>
      </c>
      <c r="W1659" s="27" t="e">
        <f t="shared" si="25"/>
        <v>#NUM!</v>
      </c>
    </row>
    <row r="1660" spans="18:23" x14ac:dyDescent="0.2">
      <c r="R1660" s="17" t="s">
        <v>21</v>
      </c>
      <c r="S1660" s="18">
        <f>_xll.qlCalendarAdvance(Calendar,S1659,R1660,,Trigger)</f>
        <v>51019</v>
      </c>
      <c r="T1660" s="18">
        <f>_xll.qlCalendarAdvance(Calendar,T1659,R1660,"f",,Trigger)</f>
        <v>51019</v>
      </c>
      <c r="U1660" s="22" t="e">
        <f>_xll.qlIndexFixing($U$1,S1660,,Trigger)</f>
        <v>#NUM!</v>
      </c>
      <c r="V1660" s="22" t="e">
        <f>_xll.qlIndexFixing($V$1,S1660,,Trigger)</f>
        <v>#NUM!</v>
      </c>
      <c r="W1660" s="27" t="e">
        <f t="shared" si="25"/>
        <v>#NUM!</v>
      </c>
    </row>
    <row r="1661" spans="18:23" x14ac:dyDescent="0.2">
      <c r="R1661" s="17" t="s">
        <v>21</v>
      </c>
      <c r="S1661" s="18">
        <f>_xll.qlCalendarAdvance(Calendar,S1660,R1661,,Trigger)</f>
        <v>51026</v>
      </c>
      <c r="T1661" s="18">
        <f>_xll.qlCalendarAdvance(Calendar,T1660,R1661,"f",,Trigger)</f>
        <v>51026</v>
      </c>
      <c r="U1661" s="22" t="e">
        <f>_xll.qlIndexFixing($U$1,S1661,,Trigger)</f>
        <v>#NUM!</v>
      </c>
      <c r="V1661" s="22" t="e">
        <f>_xll.qlIndexFixing($V$1,S1661,,Trigger)</f>
        <v>#NUM!</v>
      </c>
      <c r="W1661" s="27" t="e">
        <f t="shared" si="25"/>
        <v>#NUM!</v>
      </c>
    </row>
    <row r="1662" spans="18:23" x14ac:dyDescent="0.2">
      <c r="R1662" s="17" t="s">
        <v>21</v>
      </c>
      <c r="S1662" s="18">
        <f>_xll.qlCalendarAdvance(Calendar,S1661,R1662,,Trigger)</f>
        <v>51033</v>
      </c>
      <c r="T1662" s="18">
        <f>_xll.qlCalendarAdvance(Calendar,T1661,R1662,"f",,Trigger)</f>
        <v>51033</v>
      </c>
      <c r="U1662" s="22" t="e">
        <f>_xll.qlIndexFixing($U$1,S1662,,Trigger)</f>
        <v>#NUM!</v>
      </c>
      <c r="V1662" s="22" t="e">
        <f>_xll.qlIndexFixing($V$1,S1662,,Trigger)</f>
        <v>#NUM!</v>
      </c>
      <c r="W1662" s="27" t="e">
        <f t="shared" si="25"/>
        <v>#NUM!</v>
      </c>
    </row>
    <row r="1663" spans="18:23" x14ac:dyDescent="0.2">
      <c r="R1663" s="17" t="s">
        <v>21</v>
      </c>
      <c r="S1663" s="18">
        <f>_xll.qlCalendarAdvance(Calendar,S1662,R1663,,Trigger)</f>
        <v>51040</v>
      </c>
      <c r="T1663" s="18">
        <f>_xll.qlCalendarAdvance(Calendar,T1662,R1663,"f",,Trigger)</f>
        <v>51040</v>
      </c>
      <c r="U1663" s="22" t="e">
        <f>_xll.qlIndexFixing($U$1,S1663,,Trigger)</f>
        <v>#NUM!</v>
      </c>
      <c r="V1663" s="22" t="e">
        <f>_xll.qlIndexFixing($V$1,S1663,,Trigger)</f>
        <v>#NUM!</v>
      </c>
      <c r="W1663" s="27" t="e">
        <f t="shared" si="25"/>
        <v>#NUM!</v>
      </c>
    </row>
    <row r="1664" spans="18:23" x14ac:dyDescent="0.2">
      <c r="R1664" s="17" t="s">
        <v>21</v>
      </c>
      <c r="S1664" s="18">
        <f>_xll.qlCalendarAdvance(Calendar,S1663,R1664,,Trigger)</f>
        <v>51047</v>
      </c>
      <c r="T1664" s="18">
        <f>_xll.qlCalendarAdvance(Calendar,T1663,R1664,"f",,Trigger)</f>
        <v>51047</v>
      </c>
      <c r="U1664" s="22" t="e">
        <f>_xll.qlIndexFixing($U$1,S1664,,Trigger)</f>
        <v>#NUM!</v>
      </c>
      <c r="V1664" s="22" t="e">
        <f>_xll.qlIndexFixing($V$1,S1664,,Trigger)</f>
        <v>#NUM!</v>
      </c>
      <c r="W1664" s="27" t="e">
        <f t="shared" si="25"/>
        <v>#NUM!</v>
      </c>
    </row>
    <row r="1665" spans="18:23" x14ac:dyDescent="0.2">
      <c r="R1665" s="17" t="s">
        <v>21</v>
      </c>
      <c r="S1665" s="18">
        <f>_xll.qlCalendarAdvance(Calendar,S1664,R1665,,Trigger)</f>
        <v>51054</v>
      </c>
      <c r="T1665" s="18">
        <f>_xll.qlCalendarAdvance(Calendar,T1664,R1665,"f",,Trigger)</f>
        <v>51054</v>
      </c>
      <c r="U1665" s="22" t="e">
        <f>_xll.qlIndexFixing($U$1,S1665,,Trigger)</f>
        <v>#NUM!</v>
      </c>
      <c r="V1665" s="22" t="e">
        <f>_xll.qlIndexFixing($V$1,S1665,,Trigger)</f>
        <v>#NUM!</v>
      </c>
      <c r="W1665" s="27" t="e">
        <f t="shared" si="25"/>
        <v>#NUM!</v>
      </c>
    </row>
    <row r="1666" spans="18:23" x14ac:dyDescent="0.2">
      <c r="R1666" s="17" t="s">
        <v>21</v>
      </c>
      <c r="S1666" s="18">
        <f>_xll.qlCalendarAdvance(Calendar,S1665,R1666,,Trigger)</f>
        <v>51061</v>
      </c>
      <c r="T1666" s="18">
        <f>_xll.qlCalendarAdvance(Calendar,T1665,R1666,"f",,Trigger)</f>
        <v>51061</v>
      </c>
      <c r="U1666" s="22" t="e">
        <f>_xll.qlIndexFixing($U$1,S1666,,Trigger)</f>
        <v>#NUM!</v>
      </c>
      <c r="V1666" s="22" t="e">
        <f>_xll.qlIndexFixing($V$1,S1666,,Trigger)</f>
        <v>#NUM!</v>
      </c>
      <c r="W1666" s="27" t="e">
        <f t="shared" si="25"/>
        <v>#NUM!</v>
      </c>
    </row>
    <row r="1667" spans="18:23" x14ac:dyDescent="0.2">
      <c r="R1667" s="17" t="s">
        <v>21</v>
      </c>
      <c r="S1667" s="18">
        <f>_xll.qlCalendarAdvance(Calendar,S1666,R1667,,Trigger)</f>
        <v>51068</v>
      </c>
      <c r="T1667" s="18">
        <f>_xll.qlCalendarAdvance(Calendar,T1666,R1667,"f",,Trigger)</f>
        <v>51068</v>
      </c>
      <c r="U1667" s="22" t="e">
        <f>_xll.qlIndexFixing($U$1,S1667,,Trigger)</f>
        <v>#NUM!</v>
      </c>
      <c r="V1667" s="22" t="e">
        <f>_xll.qlIndexFixing($V$1,S1667,,Trigger)</f>
        <v>#NUM!</v>
      </c>
      <c r="W1667" s="27" t="e">
        <f t="shared" si="25"/>
        <v>#NUM!</v>
      </c>
    </row>
    <row r="1668" spans="18:23" x14ac:dyDescent="0.2">
      <c r="R1668" s="17" t="s">
        <v>21</v>
      </c>
      <c r="S1668" s="18">
        <f>_xll.qlCalendarAdvance(Calendar,S1667,R1668,,Trigger)</f>
        <v>51075</v>
      </c>
      <c r="T1668" s="18">
        <f>_xll.qlCalendarAdvance(Calendar,T1667,R1668,"f",,Trigger)</f>
        <v>51075</v>
      </c>
      <c r="U1668" s="22" t="e">
        <f>_xll.qlIndexFixing($U$1,S1668,,Trigger)</f>
        <v>#NUM!</v>
      </c>
      <c r="V1668" s="22" t="e">
        <f>_xll.qlIndexFixing($V$1,S1668,,Trigger)</f>
        <v>#NUM!</v>
      </c>
      <c r="W1668" s="27" t="e">
        <f t="shared" ref="W1668:W1731" si="26">(U1668-V1668)*10000</f>
        <v>#NUM!</v>
      </c>
    </row>
    <row r="1669" spans="18:23" x14ac:dyDescent="0.2">
      <c r="R1669" s="17" t="s">
        <v>21</v>
      </c>
      <c r="S1669" s="18">
        <f>_xll.qlCalendarAdvance(Calendar,S1668,R1669,,Trigger)</f>
        <v>51082</v>
      </c>
      <c r="T1669" s="18">
        <f>_xll.qlCalendarAdvance(Calendar,T1668,R1669,"f",,Trigger)</f>
        <v>51082</v>
      </c>
      <c r="U1669" s="22" t="e">
        <f>_xll.qlIndexFixing($U$1,S1669,,Trigger)</f>
        <v>#NUM!</v>
      </c>
      <c r="V1669" s="22" t="e">
        <f>_xll.qlIndexFixing($V$1,S1669,,Trigger)</f>
        <v>#NUM!</v>
      </c>
      <c r="W1669" s="27" t="e">
        <f t="shared" si="26"/>
        <v>#NUM!</v>
      </c>
    </row>
    <row r="1670" spans="18:23" x14ac:dyDescent="0.2">
      <c r="R1670" s="17" t="s">
        <v>21</v>
      </c>
      <c r="S1670" s="18">
        <f>_xll.qlCalendarAdvance(Calendar,S1669,R1670,,Trigger)</f>
        <v>51089</v>
      </c>
      <c r="T1670" s="18">
        <f>_xll.qlCalendarAdvance(Calendar,T1669,R1670,"f",,Trigger)</f>
        <v>51089</v>
      </c>
      <c r="U1670" s="22" t="e">
        <f>_xll.qlIndexFixing($U$1,S1670,,Trigger)</f>
        <v>#NUM!</v>
      </c>
      <c r="V1670" s="22" t="e">
        <f>_xll.qlIndexFixing($V$1,S1670,,Trigger)</f>
        <v>#NUM!</v>
      </c>
      <c r="W1670" s="27" t="e">
        <f t="shared" si="26"/>
        <v>#NUM!</v>
      </c>
    </row>
    <row r="1671" spans="18:23" x14ac:dyDescent="0.2">
      <c r="R1671" s="17" t="s">
        <v>21</v>
      </c>
      <c r="S1671" s="18">
        <f>_xll.qlCalendarAdvance(Calendar,S1670,R1671,,Trigger)</f>
        <v>51096</v>
      </c>
      <c r="T1671" s="18">
        <f>_xll.qlCalendarAdvance(Calendar,T1670,R1671,"f",,Trigger)</f>
        <v>51096</v>
      </c>
      <c r="U1671" s="22" t="e">
        <f>_xll.qlIndexFixing($U$1,S1671,,Trigger)</f>
        <v>#NUM!</v>
      </c>
      <c r="V1671" s="22" t="e">
        <f>_xll.qlIndexFixing($V$1,S1671,,Trigger)</f>
        <v>#NUM!</v>
      </c>
      <c r="W1671" s="27" t="e">
        <f t="shared" si="26"/>
        <v>#NUM!</v>
      </c>
    </row>
    <row r="1672" spans="18:23" x14ac:dyDescent="0.2">
      <c r="R1672" s="17" t="s">
        <v>21</v>
      </c>
      <c r="S1672" s="18">
        <f>_xll.qlCalendarAdvance(Calendar,S1671,R1672,,Trigger)</f>
        <v>51103</v>
      </c>
      <c r="T1672" s="18">
        <f>_xll.qlCalendarAdvance(Calendar,T1671,R1672,"f",,Trigger)</f>
        <v>51103</v>
      </c>
      <c r="U1672" s="22" t="e">
        <f>_xll.qlIndexFixing($U$1,S1672,,Trigger)</f>
        <v>#NUM!</v>
      </c>
      <c r="V1672" s="22" t="e">
        <f>_xll.qlIndexFixing($V$1,S1672,,Trigger)</f>
        <v>#NUM!</v>
      </c>
      <c r="W1672" s="27" t="e">
        <f t="shared" si="26"/>
        <v>#NUM!</v>
      </c>
    </row>
    <row r="1673" spans="18:23" x14ac:dyDescent="0.2">
      <c r="R1673" s="17" t="s">
        <v>21</v>
      </c>
      <c r="S1673" s="18">
        <f>_xll.qlCalendarAdvance(Calendar,S1672,R1673,,Trigger)</f>
        <v>51110</v>
      </c>
      <c r="T1673" s="18">
        <f>_xll.qlCalendarAdvance(Calendar,T1672,R1673,"f",,Trigger)</f>
        <v>51110</v>
      </c>
      <c r="U1673" s="22" t="e">
        <f>_xll.qlIndexFixing($U$1,S1673,,Trigger)</f>
        <v>#NUM!</v>
      </c>
      <c r="V1673" s="22" t="e">
        <f>_xll.qlIndexFixing($V$1,S1673,,Trigger)</f>
        <v>#NUM!</v>
      </c>
      <c r="W1673" s="27" t="e">
        <f t="shared" si="26"/>
        <v>#NUM!</v>
      </c>
    </row>
    <row r="1674" spans="18:23" x14ac:dyDescent="0.2">
      <c r="R1674" s="17" t="s">
        <v>21</v>
      </c>
      <c r="S1674" s="18">
        <f>_xll.qlCalendarAdvance(Calendar,S1673,R1674,,Trigger)</f>
        <v>51117</v>
      </c>
      <c r="T1674" s="18">
        <f>_xll.qlCalendarAdvance(Calendar,T1673,R1674,"f",,Trigger)</f>
        <v>51117</v>
      </c>
      <c r="U1674" s="22" t="e">
        <f>_xll.qlIndexFixing($U$1,S1674,,Trigger)</f>
        <v>#NUM!</v>
      </c>
      <c r="V1674" s="22" t="e">
        <f>_xll.qlIndexFixing($V$1,S1674,,Trigger)</f>
        <v>#NUM!</v>
      </c>
      <c r="W1674" s="27" t="e">
        <f t="shared" si="26"/>
        <v>#NUM!</v>
      </c>
    </row>
    <row r="1675" spans="18:23" x14ac:dyDescent="0.2">
      <c r="R1675" s="17" t="s">
        <v>21</v>
      </c>
      <c r="S1675" s="18">
        <f>_xll.qlCalendarAdvance(Calendar,S1674,R1675,,Trigger)</f>
        <v>51124</v>
      </c>
      <c r="T1675" s="18">
        <f>_xll.qlCalendarAdvance(Calendar,T1674,R1675,"f",,Trigger)</f>
        <v>51124</v>
      </c>
      <c r="U1675" s="22" t="e">
        <f>_xll.qlIndexFixing($U$1,S1675,,Trigger)</f>
        <v>#NUM!</v>
      </c>
      <c r="V1675" s="22" t="e">
        <f>_xll.qlIndexFixing($V$1,S1675,,Trigger)</f>
        <v>#NUM!</v>
      </c>
      <c r="W1675" s="27" t="e">
        <f t="shared" si="26"/>
        <v>#NUM!</v>
      </c>
    </row>
    <row r="1676" spans="18:23" x14ac:dyDescent="0.2">
      <c r="R1676" s="17" t="s">
        <v>21</v>
      </c>
      <c r="S1676" s="18">
        <f>_xll.qlCalendarAdvance(Calendar,S1675,R1676,,Trigger)</f>
        <v>51131</v>
      </c>
      <c r="T1676" s="18">
        <f>_xll.qlCalendarAdvance(Calendar,T1675,R1676,"f",,Trigger)</f>
        <v>51131</v>
      </c>
      <c r="U1676" s="22" t="e">
        <f>_xll.qlIndexFixing($U$1,S1676,,Trigger)</f>
        <v>#NUM!</v>
      </c>
      <c r="V1676" s="22" t="e">
        <f>_xll.qlIndexFixing($V$1,S1676,,Trigger)</f>
        <v>#NUM!</v>
      </c>
      <c r="W1676" s="27" t="e">
        <f t="shared" si="26"/>
        <v>#NUM!</v>
      </c>
    </row>
    <row r="1677" spans="18:23" x14ac:dyDescent="0.2">
      <c r="R1677" s="17" t="s">
        <v>21</v>
      </c>
      <c r="S1677" s="18">
        <f>_xll.qlCalendarAdvance(Calendar,S1676,R1677,,Trigger)</f>
        <v>51138</v>
      </c>
      <c r="T1677" s="18">
        <f>_xll.qlCalendarAdvance(Calendar,T1676,R1677,"f",,Trigger)</f>
        <v>51138</v>
      </c>
      <c r="U1677" s="22" t="e">
        <f>_xll.qlIndexFixing($U$1,S1677,,Trigger)</f>
        <v>#NUM!</v>
      </c>
      <c r="V1677" s="22" t="e">
        <f>_xll.qlIndexFixing($V$1,S1677,,Trigger)</f>
        <v>#NUM!</v>
      </c>
      <c r="W1677" s="27" t="e">
        <f t="shared" si="26"/>
        <v>#NUM!</v>
      </c>
    </row>
    <row r="1678" spans="18:23" x14ac:dyDescent="0.2">
      <c r="R1678" s="17" t="s">
        <v>21</v>
      </c>
      <c r="S1678" s="18">
        <f>_xll.qlCalendarAdvance(Calendar,S1677,R1678,,Trigger)</f>
        <v>51145</v>
      </c>
      <c r="T1678" s="18">
        <f>_xll.qlCalendarAdvance(Calendar,T1677,R1678,"f",,Trigger)</f>
        <v>51145</v>
      </c>
      <c r="U1678" s="22" t="e">
        <f>_xll.qlIndexFixing($U$1,S1678,,Trigger)</f>
        <v>#NUM!</v>
      </c>
      <c r="V1678" s="22" t="e">
        <f>_xll.qlIndexFixing($V$1,S1678,,Trigger)</f>
        <v>#NUM!</v>
      </c>
      <c r="W1678" s="27" t="e">
        <f t="shared" si="26"/>
        <v>#NUM!</v>
      </c>
    </row>
    <row r="1679" spans="18:23" x14ac:dyDescent="0.2">
      <c r="R1679" s="17" t="s">
        <v>21</v>
      </c>
      <c r="S1679" s="18">
        <f>_xll.qlCalendarAdvance(Calendar,S1678,R1679,,Trigger)</f>
        <v>51152</v>
      </c>
      <c r="T1679" s="18">
        <f>_xll.qlCalendarAdvance(Calendar,T1678,R1679,"f",,Trigger)</f>
        <v>51152</v>
      </c>
      <c r="U1679" s="22" t="e">
        <f>_xll.qlIndexFixing($U$1,S1679,,Trigger)</f>
        <v>#NUM!</v>
      </c>
      <c r="V1679" s="22" t="e">
        <f>_xll.qlIndexFixing($V$1,S1679,,Trigger)</f>
        <v>#NUM!</v>
      </c>
      <c r="W1679" s="27" t="e">
        <f t="shared" si="26"/>
        <v>#NUM!</v>
      </c>
    </row>
    <row r="1680" spans="18:23" x14ac:dyDescent="0.2">
      <c r="R1680" s="17" t="s">
        <v>21</v>
      </c>
      <c r="S1680" s="18">
        <f>_xll.qlCalendarAdvance(Calendar,S1679,R1680,,Trigger)</f>
        <v>51159</v>
      </c>
      <c r="T1680" s="18">
        <f>_xll.qlCalendarAdvance(Calendar,T1679,R1680,"f",,Trigger)</f>
        <v>51159</v>
      </c>
      <c r="U1680" s="22" t="e">
        <f>_xll.qlIndexFixing($U$1,S1680,,Trigger)</f>
        <v>#NUM!</v>
      </c>
      <c r="V1680" s="22" t="e">
        <f>_xll.qlIndexFixing($V$1,S1680,,Trigger)</f>
        <v>#NUM!</v>
      </c>
      <c r="W1680" s="27" t="e">
        <f t="shared" si="26"/>
        <v>#NUM!</v>
      </c>
    </row>
    <row r="1681" spans="18:23" x14ac:dyDescent="0.2">
      <c r="R1681" s="17" t="s">
        <v>21</v>
      </c>
      <c r="S1681" s="18">
        <f>_xll.qlCalendarAdvance(Calendar,S1680,R1681,,Trigger)</f>
        <v>51166</v>
      </c>
      <c r="T1681" s="18">
        <f>_xll.qlCalendarAdvance(Calendar,T1680,R1681,"f",,Trigger)</f>
        <v>51166</v>
      </c>
      <c r="U1681" s="22" t="e">
        <f>_xll.qlIndexFixing($U$1,S1681,,Trigger)</f>
        <v>#NUM!</v>
      </c>
      <c r="V1681" s="22" t="e">
        <f>_xll.qlIndexFixing($V$1,S1681,,Trigger)</f>
        <v>#NUM!</v>
      </c>
      <c r="W1681" s="27" t="e">
        <f t="shared" si="26"/>
        <v>#NUM!</v>
      </c>
    </row>
    <row r="1682" spans="18:23" x14ac:dyDescent="0.2">
      <c r="R1682" s="17" t="s">
        <v>21</v>
      </c>
      <c r="S1682" s="18">
        <f>_xll.qlCalendarAdvance(Calendar,S1681,R1682,,Trigger)</f>
        <v>51173</v>
      </c>
      <c r="T1682" s="18">
        <f>_xll.qlCalendarAdvance(Calendar,T1681,R1682,"f",,Trigger)</f>
        <v>51173</v>
      </c>
      <c r="U1682" s="22" t="e">
        <f>_xll.qlIndexFixing($U$1,S1682,,Trigger)</f>
        <v>#NUM!</v>
      </c>
      <c r="V1682" s="22" t="e">
        <f>_xll.qlIndexFixing($V$1,S1682,,Trigger)</f>
        <v>#NUM!</v>
      </c>
      <c r="W1682" s="27" t="e">
        <f t="shared" si="26"/>
        <v>#NUM!</v>
      </c>
    </row>
    <row r="1683" spans="18:23" x14ac:dyDescent="0.2">
      <c r="R1683" s="17" t="s">
        <v>21</v>
      </c>
      <c r="S1683" s="18">
        <f>_xll.qlCalendarAdvance(Calendar,S1682,R1683,,Trigger)</f>
        <v>51180</v>
      </c>
      <c r="T1683" s="18">
        <f>_xll.qlCalendarAdvance(Calendar,T1682,R1683,"f",,Trigger)</f>
        <v>51180</v>
      </c>
      <c r="U1683" s="22" t="e">
        <f>_xll.qlIndexFixing($U$1,S1683,,Trigger)</f>
        <v>#NUM!</v>
      </c>
      <c r="V1683" s="22" t="e">
        <f>_xll.qlIndexFixing($V$1,S1683,,Trigger)</f>
        <v>#NUM!</v>
      </c>
      <c r="W1683" s="27" t="e">
        <f t="shared" si="26"/>
        <v>#NUM!</v>
      </c>
    </row>
    <row r="1684" spans="18:23" x14ac:dyDescent="0.2">
      <c r="R1684" s="17" t="s">
        <v>21</v>
      </c>
      <c r="S1684" s="18">
        <f>_xll.qlCalendarAdvance(Calendar,S1683,R1684,,Trigger)</f>
        <v>51187</v>
      </c>
      <c r="T1684" s="18">
        <f>_xll.qlCalendarAdvance(Calendar,T1683,R1684,"f",,Trigger)</f>
        <v>51187</v>
      </c>
      <c r="U1684" s="22" t="e">
        <f>_xll.qlIndexFixing($U$1,S1684,,Trigger)</f>
        <v>#NUM!</v>
      </c>
      <c r="V1684" s="22" t="e">
        <f>_xll.qlIndexFixing($V$1,S1684,,Trigger)</f>
        <v>#NUM!</v>
      </c>
      <c r="W1684" s="27" t="e">
        <f t="shared" si="26"/>
        <v>#NUM!</v>
      </c>
    </row>
    <row r="1685" spans="18:23" x14ac:dyDescent="0.2">
      <c r="R1685" s="17" t="s">
        <v>21</v>
      </c>
      <c r="S1685" s="18">
        <f>_xll.qlCalendarAdvance(Calendar,S1684,R1685,,Trigger)</f>
        <v>51194</v>
      </c>
      <c r="T1685" s="18">
        <f>_xll.qlCalendarAdvance(Calendar,T1684,R1685,"f",,Trigger)</f>
        <v>51194</v>
      </c>
      <c r="U1685" s="22" t="e">
        <f>_xll.qlIndexFixing($U$1,S1685,,Trigger)</f>
        <v>#NUM!</v>
      </c>
      <c r="V1685" s="22" t="e">
        <f>_xll.qlIndexFixing($V$1,S1685,,Trigger)</f>
        <v>#NUM!</v>
      </c>
      <c r="W1685" s="27" t="e">
        <f t="shared" si="26"/>
        <v>#NUM!</v>
      </c>
    </row>
    <row r="1686" spans="18:23" x14ac:dyDescent="0.2">
      <c r="R1686" s="17" t="s">
        <v>21</v>
      </c>
      <c r="S1686" s="18">
        <f>_xll.qlCalendarAdvance(Calendar,S1685,R1686,,Trigger)</f>
        <v>51201</v>
      </c>
      <c r="T1686" s="18">
        <f>_xll.qlCalendarAdvance(Calendar,T1685,R1686,"f",,Trigger)</f>
        <v>51201</v>
      </c>
      <c r="U1686" s="22" t="e">
        <f>_xll.qlIndexFixing($U$1,S1686,,Trigger)</f>
        <v>#NUM!</v>
      </c>
      <c r="V1686" s="22" t="e">
        <f>_xll.qlIndexFixing($V$1,S1686,,Trigger)</f>
        <v>#NUM!</v>
      </c>
      <c r="W1686" s="27" t="e">
        <f t="shared" si="26"/>
        <v>#NUM!</v>
      </c>
    </row>
    <row r="1687" spans="18:23" x14ac:dyDescent="0.2">
      <c r="R1687" s="17" t="s">
        <v>21</v>
      </c>
      <c r="S1687" s="18">
        <f>_xll.qlCalendarAdvance(Calendar,S1686,R1687,,Trigger)</f>
        <v>51208</v>
      </c>
      <c r="T1687" s="18">
        <f>_xll.qlCalendarAdvance(Calendar,T1686,R1687,"f",,Trigger)</f>
        <v>51208</v>
      </c>
      <c r="U1687" s="22" t="e">
        <f>_xll.qlIndexFixing($U$1,S1687,,Trigger)</f>
        <v>#NUM!</v>
      </c>
      <c r="V1687" s="22" t="e">
        <f>_xll.qlIndexFixing($V$1,S1687,,Trigger)</f>
        <v>#NUM!</v>
      </c>
      <c r="W1687" s="27" t="e">
        <f t="shared" si="26"/>
        <v>#NUM!</v>
      </c>
    </row>
    <row r="1688" spans="18:23" x14ac:dyDescent="0.2">
      <c r="R1688" s="17" t="s">
        <v>21</v>
      </c>
      <c r="S1688" s="18">
        <f>_xll.qlCalendarAdvance(Calendar,S1687,R1688,,Trigger)</f>
        <v>51215</v>
      </c>
      <c r="T1688" s="18">
        <f>_xll.qlCalendarAdvance(Calendar,T1687,R1688,"f",,Trigger)</f>
        <v>51215</v>
      </c>
      <c r="U1688" s="22" t="e">
        <f>_xll.qlIndexFixing($U$1,S1688,,Trigger)</f>
        <v>#NUM!</v>
      </c>
      <c r="V1688" s="22" t="e">
        <f>_xll.qlIndexFixing($V$1,S1688,,Trigger)</f>
        <v>#NUM!</v>
      </c>
      <c r="W1688" s="27" t="e">
        <f t="shared" si="26"/>
        <v>#NUM!</v>
      </c>
    </row>
    <row r="1689" spans="18:23" x14ac:dyDescent="0.2">
      <c r="R1689" s="17" t="s">
        <v>21</v>
      </c>
      <c r="S1689" s="18">
        <f>_xll.qlCalendarAdvance(Calendar,S1688,R1689,,Trigger)</f>
        <v>51222</v>
      </c>
      <c r="T1689" s="18">
        <f>_xll.qlCalendarAdvance(Calendar,T1688,R1689,"f",,Trigger)</f>
        <v>51222</v>
      </c>
      <c r="U1689" s="22" t="e">
        <f>_xll.qlIndexFixing($U$1,S1689,,Trigger)</f>
        <v>#NUM!</v>
      </c>
      <c r="V1689" s="22" t="e">
        <f>_xll.qlIndexFixing($V$1,S1689,,Trigger)</f>
        <v>#NUM!</v>
      </c>
      <c r="W1689" s="27" t="e">
        <f t="shared" si="26"/>
        <v>#NUM!</v>
      </c>
    </row>
    <row r="1690" spans="18:23" x14ac:dyDescent="0.2">
      <c r="R1690" s="17" t="s">
        <v>21</v>
      </c>
      <c r="S1690" s="18">
        <f>_xll.qlCalendarAdvance(Calendar,S1689,R1690,,Trigger)</f>
        <v>51229</v>
      </c>
      <c r="T1690" s="18">
        <f>_xll.qlCalendarAdvance(Calendar,T1689,R1690,"f",,Trigger)</f>
        <v>51229</v>
      </c>
      <c r="U1690" s="22" t="e">
        <f>_xll.qlIndexFixing($U$1,S1690,,Trigger)</f>
        <v>#NUM!</v>
      </c>
      <c r="V1690" s="22" t="e">
        <f>_xll.qlIndexFixing($V$1,S1690,,Trigger)</f>
        <v>#NUM!</v>
      </c>
      <c r="W1690" s="27" t="e">
        <f t="shared" si="26"/>
        <v>#NUM!</v>
      </c>
    </row>
    <row r="1691" spans="18:23" x14ac:dyDescent="0.2">
      <c r="R1691" s="17" t="s">
        <v>21</v>
      </c>
      <c r="S1691" s="18">
        <f>_xll.qlCalendarAdvance(Calendar,S1690,R1691,,Trigger)</f>
        <v>51236</v>
      </c>
      <c r="T1691" s="18">
        <f>_xll.qlCalendarAdvance(Calendar,T1690,R1691,"f",,Trigger)</f>
        <v>51236</v>
      </c>
      <c r="U1691" s="22" t="e">
        <f>_xll.qlIndexFixing($U$1,S1691,,Trigger)</f>
        <v>#NUM!</v>
      </c>
      <c r="V1691" s="22" t="e">
        <f>_xll.qlIndexFixing($V$1,S1691,,Trigger)</f>
        <v>#NUM!</v>
      </c>
      <c r="W1691" s="27" t="e">
        <f t="shared" si="26"/>
        <v>#NUM!</v>
      </c>
    </row>
    <row r="1692" spans="18:23" x14ac:dyDescent="0.2">
      <c r="R1692" s="17" t="s">
        <v>21</v>
      </c>
      <c r="S1692" s="18">
        <f>_xll.qlCalendarAdvance(Calendar,S1691,R1692,,Trigger)</f>
        <v>51243</v>
      </c>
      <c r="T1692" s="18">
        <f>_xll.qlCalendarAdvance(Calendar,T1691,R1692,"f",,Trigger)</f>
        <v>51243</v>
      </c>
      <c r="U1692" s="22" t="e">
        <f>_xll.qlIndexFixing($U$1,S1692,,Trigger)</f>
        <v>#NUM!</v>
      </c>
      <c r="V1692" s="22" t="e">
        <f>_xll.qlIndexFixing($V$1,S1692,,Trigger)</f>
        <v>#NUM!</v>
      </c>
      <c r="W1692" s="27" t="e">
        <f t="shared" si="26"/>
        <v>#NUM!</v>
      </c>
    </row>
    <row r="1693" spans="18:23" x14ac:dyDescent="0.2">
      <c r="R1693" s="17" t="s">
        <v>21</v>
      </c>
      <c r="S1693" s="18">
        <f>_xll.qlCalendarAdvance(Calendar,S1692,R1693,,Trigger)</f>
        <v>51250</v>
      </c>
      <c r="T1693" s="18">
        <f>_xll.qlCalendarAdvance(Calendar,T1692,R1693,"f",,Trigger)</f>
        <v>51250</v>
      </c>
      <c r="U1693" s="22" t="e">
        <f>_xll.qlIndexFixing($U$1,S1693,,Trigger)</f>
        <v>#NUM!</v>
      </c>
      <c r="V1693" s="22" t="e">
        <f>_xll.qlIndexFixing($V$1,S1693,,Trigger)</f>
        <v>#NUM!</v>
      </c>
      <c r="W1693" s="27" t="e">
        <f t="shared" si="26"/>
        <v>#NUM!</v>
      </c>
    </row>
    <row r="1694" spans="18:23" x14ac:dyDescent="0.2">
      <c r="R1694" s="17" t="s">
        <v>21</v>
      </c>
      <c r="S1694" s="18">
        <f>_xll.qlCalendarAdvance(Calendar,S1693,R1694,,Trigger)</f>
        <v>51258</v>
      </c>
      <c r="T1694" s="18">
        <f>_xll.qlCalendarAdvance(Calendar,T1693,R1694,"f",,Trigger)</f>
        <v>51258</v>
      </c>
      <c r="U1694" s="22" t="e">
        <f>_xll.qlIndexFixing($U$1,S1694,,Trigger)</f>
        <v>#NUM!</v>
      </c>
      <c r="V1694" s="22" t="e">
        <f>_xll.qlIndexFixing($V$1,S1694,,Trigger)</f>
        <v>#NUM!</v>
      </c>
      <c r="W1694" s="27" t="e">
        <f t="shared" si="26"/>
        <v>#NUM!</v>
      </c>
    </row>
    <row r="1695" spans="18:23" x14ac:dyDescent="0.2">
      <c r="R1695" s="17" t="s">
        <v>21</v>
      </c>
      <c r="S1695" s="18">
        <f>_xll.qlCalendarAdvance(Calendar,S1694,R1695,,Trigger)</f>
        <v>51265</v>
      </c>
      <c r="T1695" s="18">
        <f>_xll.qlCalendarAdvance(Calendar,T1694,R1695,"f",,Trigger)</f>
        <v>51265</v>
      </c>
      <c r="U1695" s="22" t="e">
        <f>_xll.qlIndexFixing($U$1,S1695,,Trigger)</f>
        <v>#NUM!</v>
      </c>
      <c r="V1695" s="22" t="e">
        <f>_xll.qlIndexFixing($V$1,S1695,,Trigger)</f>
        <v>#NUM!</v>
      </c>
      <c r="W1695" s="27" t="e">
        <f t="shared" si="26"/>
        <v>#NUM!</v>
      </c>
    </row>
    <row r="1696" spans="18:23" x14ac:dyDescent="0.2">
      <c r="R1696" s="17" t="s">
        <v>21</v>
      </c>
      <c r="S1696" s="18">
        <f>_xll.qlCalendarAdvance(Calendar,S1695,R1696,,Trigger)</f>
        <v>51272</v>
      </c>
      <c r="T1696" s="18">
        <f>_xll.qlCalendarAdvance(Calendar,T1695,R1696,"f",,Trigger)</f>
        <v>51272</v>
      </c>
      <c r="U1696" s="22" t="e">
        <f>_xll.qlIndexFixing($U$1,S1696,,Trigger)</f>
        <v>#NUM!</v>
      </c>
      <c r="V1696" s="22" t="e">
        <f>_xll.qlIndexFixing($V$1,S1696,,Trigger)</f>
        <v>#NUM!</v>
      </c>
      <c r="W1696" s="27" t="e">
        <f t="shared" si="26"/>
        <v>#NUM!</v>
      </c>
    </row>
    <row r="1697" spans="18:23" x14ac:dyDescent="0.2">
      <c r="R1697" s="17" t="s">
        <v>21</v>
      </c>
      <c r="S1697" s="18">
        <f>_xll.qlCalendarAdvance(Calendar,S1696,R1697,,Trigger)</f>
        <v>51279</v>
      </c>
      <c r="T1697" s="18">
        <f>_xll.qlCalendarAdvance(Calendar,T1696,R1697,"f",,Trigger)</f>
        <v>51279</v>
      </c>
      <c r="U1697" s="22" t="e">
        <f>_xll.qlIndexFixing($U$1,S1697,,Trigger)</f>
        <v>#NUM!</v>
      </c>
      <c r="V1697" s="22" t="e">
        <f>_xll.qlIndexFixing($V$1,S1697,,Trigger)</f>
        <v>#NUM!</v>
      </c>
      <c r="W1697" s="27" t="e">
        <f t="shared" si="26"/>
        <v>#NUM!</v>
      </c>
    </row>
    <row r="1698" spans="18:23" x14ac:dyDescent="0.2">
      <c r="R1698" s="17" t="s">
        <v>21</v>
      </c>
      <c r="S1698" s="18">
        <f>_xll.qlCalendarAdvance(Calendar,S1697,R1698,,Trigger)</f>
        <v>51286</v>
      </c>
      <c r="T1698" s="18">
        <f>_xll.qlCalendarAdvance(Calendar,T1697,R1698,"f",,Trigger)</f>
        <v>51286</v>
      </c>
      <c r="U1698" s="22" t="e">
        <f>_xll.qlIndexFixing($U$1,S1698,,Trigger)</f>
        <v>#NUM!</v>
      </c>
      <c r="V1698" s="22" t="e">
        <f>_xll.qlIndexFixing($V$1,S1698,,Trigger)</f>
        <v>#NUM!</v>
      </c>
      <c r="W1698" s="27" t="e">
        <f t="shared" si="26"/>
        <v>#NUM!</v>
      </c>
    </row>
    <row r="1699" spans="18:23" x14ac:dyDescent="0.2">
      <c r="R1699" s="17" t="s">
        <v>21</v>
      </c>
      <c r="S1699" s="18">
        <f>_xll.qlCalendarAdvance(Calendar,S1698,R1699,,Trigger)</f>
        <v>51293</v>
      </c>
      <c r="T1699" s="18">
        <f>_xll.qlCalendarAdvance(Calendar,T1698,R1699,"f",,Trigger)</f>
        <v>51293</v>
      </c>
      <c r="U1699" s="22" t="e">
        <f>_xll.qlIndexFixing($U$1,S1699,,Trigger)</f>
        <v>#NUM!</v>
      </c>
      <c r="V1699" s="22" t="e">
        <f>_xll.qlIndexFixing($V$1,S1699,,Trigger)</f>
        <v>#NUM!</v>
      </c>
      <c r="W1699" s="27" t="e">
        <f t="shared" si="26"/>
        <v>#NUM!</v>
      </c>
    </row>
    <row r="1700" spans="18:23" x14ac:dyDescent="0.2">
      <c r="R1700" s="17" t="s">
        <v>21</v>
      </c>
      <c r="S1700" s="18">
        <f>_xll.qlCalendarAdvance(Calendar,S1699,R1700,,Trigger)</f>
        <v>51300</v>
      </c>
      <c r="T1700" s="18">
        <f>_xll.qlCalendarAdvance(Calendar,T1699,R1700,"f",,Trigger)</f>
        <v>51300</v>
      </c>
      <c r="U1700" s="22" t="e">
        <f>_xll.qlIndexFixing($U$1,S1700,,Trigger)</f>
        <v>#NUM!</v>
      </c>
      <c r="V1700" s="22" t="e">
        <f>_xll.qlIndexFixing($V$1,S1700,,Trigger)</f>
        <v>#NUM!</v>
      </c>
      <c r="W1700" s="27" t="e">
        <f t="shared" si="26"/>
        <v>#NUM!</v>
      </c>
    </row>
    <row r="1701" spans="18:23" x14ac:dyDescent="0.2">
      <c r="R1701" s="17" t="s">
        <v>21</v>
      </c>
      <c r="S1701" s="18">
        <f>_xll.qlCalendarAdvance(Calendar,S1700,R1701,,Trigger)</f>
        <v>51307</v>
      </c>
      <c r="T1701" s="18">
        <f>_xll.qlCalendarAdvance(Calendar,T1700,R1701,"f",,Trigger)</f>
        <v>51307</v>
      </c>
      <c r="U1701" s="22" t="e">
        <f>_xll.qlIndexFixing($U$1,S1701,,Trigger)</f>
        <v>#NUM!</v>
      </c>
      <c r="V1701" s="22" t="e">
        <f>_xll.qlIndexFixing($V$1,S1701,,Trigger)</f>
        <v>#NUM!</v>
      </c>
      <c r="W1701" s="27" t="e">
        <f t="shared" si="26"/>
        <v>#NUM!</v>
      </c>
    </row>
    <row r="1702" spans="18:23" x14ac:dyDescent="0.2">
      <c r="R1702" s="17" t="s">
        <v>21</v>
      </c>
      <c r="S1702" s="18">
        <f>_xll.qlCalendarAdvance(Calendar,S1701,R1702,,Trigger)</f>
        <v>51314</v>
      </c>
      <c r="T1702" s="18">
        <f>_xll.qlCalendarAdvance(Calendar,T1701,R1702,"f",,Trigger)</f>
        <v>51314</v>
      </c>
      <c r="U1702" s="22" t="e">
        <f>_xll.qlIndexFixing($U$1,S1702,,Trigger)</f>
        <v>#NUM!</v>
      </c>
      <c r="V1702" s="22" t="e">
        <f>_xll.qlIndexFixing($V$1,S1702,,Trigger)</f>
        <v>#NUM!</v>
      </c>
      <c r="W1702" s="27" t="e">
        <f t="shared" si="26"/>
        <v>#NUM!</v>
      </c>
    </row>
    <row r="1703" spans="18:23" x14ac:dyDescent="0.2">
      <c r="R1703" s="17" t="s">
        <v>21</v>
      </c>
      <c r="S1703" s="18">
        <f>_xll.qlCalendarAdvance(Calendar,S1702,R1703,,Trigger)</f>
        <v>51321</v>
      </c>
      <c r="T1703" s="18">
        <f>_xll.qlCalendarAdvance(Calendar,T1702,R1703,"f",,Trigger)</f>
        <v>51321</v>
      </c>
      <c r="U1703" s="22" t="e">
        <f>_xll.qlIndexFixing($U$1,S1703,,Trigger)</f>
        <v>#NUM!</v>
      </c>
      <c r="V1703" s="22" t="e">
        <f>_xll.qlIndexFixing($V$1,S1703,,Trigger)</f>
        <v>#NUM!</v>
      </c>
      <c r="W1703" s="27" t="e">
        <f t="shared" si="26"/>
        <v>#NUM!</v>
      </c>
    </row>
    <row r="1704" spans="18:23" x14ac:dyDescent="0.2">
      <c r="R1704" s="17" t="s">
        <v>21</v>
      </c>
      <c r="S1704" s="18">
        <f>_xll.qlCalendarAdvance(Calendar,S1703,R1704,,Trigger)</f>
        <v>51328</v>
      </c>
      <c r="T1704" s="18">
        <f>_xll.qlCalendarAdvance(Calendar,T1703,R1704,"f",,Trigger)</f>
        <v>51328</v>
      </c>
      <c r="U1704" s="22" t="e">
        <f>_xll.qlIndexFixing($U$1,S1704,,Trigger)</f>
        <v>#NUM!</v>
      </c>
      <c r="V1704" s="22" t="e">
        <f>_xll.qlIndexFixing($V$1,S1704,,Trigger)</f>
        <v>#NUM!</v>
      </c>
      <c r="W1704" s="27" t="e">
        <f t="shared" si="26"/>
        <v>#NUM!</v>
      </c>
    </row>
    <row r="1705" spans="18:23" x14ac:dyDescent="0.2">
      <c r="R1705" s="17" t="s">
        <v>21</v>
      </c>
      <c r="S1705" s="18">
        <f>_xll.qlCalendarAdvance(Calendar,S1704,R1705,,Trigger)</f>
        <v>51335</v>
      </c>
      <c r="T1705" s="18">
        <f>_xll.qlCalendarAdvance(Calendar,T1704,R1705,"f",,Trigger)</f>
        <v>51335</v>
      </c>
      <c r="U1705" s="22" t="e">
        <f>_xll.qlIndexFixing($U$1,S1705,,Trigger)</f>
        <v>#NUM!</v>
      </c>
      <c r="V1705" s="22" t="e">
        <f>_xll.qlIndexFixing($V$1,S1705,,Trigger)</f>
        <v>#NUM!</v>
      </c>
      <c r="W1705" s="27" t="e">
        <f t="shared" si="26"/>
        <v>#NUM!</v>
      </c>
    </row>
    <row r="1706" spans="18:23" x14ac:dyDescent="0.2">
      <c r="R1706" s="17" t="s">
        <v>21</v>
      </c>
      <c r="S1706" s="18">
        <f>_xll.qlCalendarAdvance(Calendar,S1705,R1706,,Trigger)</f>
        <v>51342</v>
      </c>
      <c r="T1706" s="18">
        <f>_xll.qlCalendarAdvance(Calendar,T1705,R1706,"f",,Trigger)</f>
        <v>51342</v>
      </c>
      <c r="U1706" s="22" t="e">
        <f>_xll.qlIndexFixing($U$1,S1706,,Trigger)</f>
        <v>#NUM!</v>
      </c>
      <c r="V1706" s="22" t="e">
        <f>_xll.qlIndexFixing($V$1,S1706,,Trigger)</f>
        <v>#NUM!</v>
      </c>
      <c r="W1706" s="27" t="e">
        <f t="shared" si="26"/>
        <v>#NUM!</v>
      </c>
    </row>
    <row r="1707" spans="18:23" x14ac:dyDescent="0.2">
      <c r="R1707" s="17" t="s">
        <v>21</v>
      </c>
      <c r="S1707" s="18">
        <f>_xll.qlCalendarAdvance(Calendar,S1706,R1707,,Trigger)</f>
        <v>51349</v>
      </c>
      <c r="T1707" s="18">
        <f>_xll.qlCalendarAdvance(Calendar,T1706,R1707,"f",,Trigger)</f>
        <v>51349</v>
      </c>
      <c r="U1707" s="22" t="e">
        <f>_xll.qlIndexFixing($U$1,S1707,,Trigger)</f>
        <v>#NUM!</v>
      </c>
      <c r="V1707" s="22" t="e">
        <f>_xll.qlIndexFixing($V$1,S1707,,Trigger)</f>
        <v>#NUM!</v>
      </c>
      <c r="W1707" s="27" t="e">
        <f t="shared" si="26"/>
        <v>#NUM!</v>
      </c>
    </row>
    <row r="1708" spans="18:23" x14ac:dyDescent="0.2">
      <c r="R1708" s="17" t="s">
        <v>21</v>
      </c>
      <c r="S1708" s="18">
        <f>_xll.qlCalendarAdvance(Calendar,S1707,R1708,,Trigger)</f>
        <v>51356</v>
      </c>
      <c r="T1708" s="18">
        <f>_xll.qlCalendarAdvance(Calendar,T1707,R1708,"f",,Trigger)</f>
        <v>51356</v>
      </c>
      <c r="U1708" s="22" t="e">
        <f>_xll.qlIndexFixing($U$1,S1708,,Trigger)</f>
        <v>#NUM!</v>
      </c>
      <c r="V1708" s="22" t="e">
        <f>_xll.qlIndexFixing($V$1,S1708,,Trigger)</f>
        <v>#NUM!</v>
      </c>
      <c r="W1708" s="27" t="e">
        <f t="shared" si="26"/>
        <v>#NUM!</v>
      </c>
    </row>
    <row r="1709" spans="18:23" x14ac:dyDescent="0.2">
      <c r="R1709" s="17" t="s">
        <v>21</v>
      </c>
      <c r="S1709" s="18">
        <f>_xll.qlCalendarAdvance(Calendar,S1708,R1709,,Trigger)</f>
        <v>51363</v>
      </c>
      <c r="T1709" s="18">
        <f>_xll.qlCalendarAdvance(Calendar,T1708,R1709,"f",,Trigger)</f>
        <v>51363</v>
      </c>
      <c r="U1709" s="22" t="e">
        <f>_xll.qlIndexFixing($U$1,S1709,,Trigger)</f>
        <v>#NUM!</v>
      </c>
      <c r="V1709" s="22" t="e">
        <f>_xll.qlIndexFixing($V$1,S1709,,Trigger)</f>
        <v>#NUM!</v>
      </c>
      <c r="W1709" s="27" t="e">
        <f t="shared" si="26"/>
        <v>#NUM!</v>
      </c>
    </row>
    <row r="1710" spans="18:23" x14ac:dyDescent="0.2">
      <c r="R1710" s="17" t="s">
        <v>21</v>
      </c>
      <c r="S1710" s="18">
        <f>_xll.qlCalendarAdvance(Calendar,S1709,R1710,,Trigger)</f>
        <v>51370</v>
      </c>
      <c r="T1710" s="18">
        <f>_xll.qlCalendarAdvance(Calendar,T1709,R1710,"f",,Trigger)</f>
        <v>51370</v>
      </c>
      <c r="U1710" s="22" t="e">
        <f>_xll.qlIndexFixing($U$1,S1710,,Trigger)</f>
        <v>#NUM!</v>
      </c>
      <c r="V1710" s="22" t="e">
        <f>_xll.qlIndexFixing($V$1,S1710,,Trigger)</f>
        <v>#NUM!</v>
      </c>
      <c r="W1710" s="27" t="e">
        <f t="shared" si="26"/>
        <v>#NUM!</v>
      </c>
    </row>
    <row r="1711" spans="18:23" x14ac:dyDescent="0.2">
      <c r="R1711" s="17" t="s">
        <v>21</v>
      </c>
      <c r="S1711" s="18">
        <f>_xll.qlCalendarAdvance(Calendar,S1710,R1711,,Trigger)</f>
        <v>51377</v>
      </c>
      <c r="T1711" s="18">
        <f>_xll.qlCalendarAdvance(Calendar,T1710,R1711,"f",,Trigger)</f>
        <v>51377</v>
      </c>
      <c r="U1711" s="22" t="e">
        <f>_xll.qlIndexFixing($U$1,S1711,,Trigger)</f>
        <v>#NUM!</v>
      </c>
      <c r="V1711" s="22" t="e">
        <f>_xll.qlIndexFixing($V$1,S1711,,Trigger)</f>
        <v>#NUM!</v>
      </c>
      <c r="W1711" s="27" t="e">
        <f t="shared" si="26"/>
        <v>#NUM!</v>
      </c>
    </row>
    <row r="1712" spans="18:23" x14ac:dyDescent="0.2">
      <c r="R1712" s="17" t="s">
        <v>21</v>
      </c>
      <c r="S1712" s="18">
        <f>_xll.qlCalendarAdvance(Calendar,S1711,R1712,,Trigger)</f>
        <v>51384</v>
      </c>
      <c r="T1712" s="18">
        <f>_xll.qlCalendarAdvance(Calendar,T1711,R1712,"f",,Trigger)</f>
        <v>51384</v>
      </c>
      <c r="U1712" s="22" t="e">
        <f>_xll.qlIndexFixing($U$1,S1712,,Trigger)</f>
        <v>#NUM!</v>
      </c>
      <c r="V1712" s="22" t="e">
        <f>_xll.qlIndexFixing($V$1,S1712,,Trigger)</f>
        <v>#NUM!</v>
      </c>
      <c r="W1712" s="27" t="e">
        <f t="shared" si="26"/>
        <v>#NUM!</v>
      </c>
    </row>
    <row r="1713" spans="18:23" x14ac:dyDescent="0.2">
      <c r="R1713" s="17" t="s">
        <v>21</v>
      </c>
      <c r="S1713" s="18">
        <f>_xll.qlCalendarAdvance(Calendar,S1712,R1713,,Trigger)</f>
        <v>51391</v>
      </c>
      <c r="T1713" s="18">
        <f>_xll.qlCalendarAdvance(Calendar,T1712,R1713,"f",,Trigger)</f>
        <v>51391</v>
      </c>
      <c r="U1713" s="22" t="e">
        <f>_xll.qlIndexFixing($U$1,S1713,,Trigger)</f>
        <v>#NUM!</v>
      </c>
      <c r="V1713" s="22" t="e">
        <f>_xll.qlIndexFixing($V$1,S1713,,Trigger)</f>
        <v>#NUM!</v>
      </c>
      <c r="W1713" s="27" t="e">
        <f t="shared" si="26"/>
        <v>#NUM!</v>
      </c>
    </row>
    <row r="1714" spans="18:23" x14ac:dyDescent="0.2">
      <c r="R1714" s="17" t="s">
        <v>21</v>
      </c>
      <c r="S1714" s="18">
        <f>_xll.qlCalendarAdvance(Calendar,S1713,R1714,,Trigger)</f>
        <v>51398</v>
      </c>
      <c r="T1714" s="18">
        <f>_xll.qlCalendarAdvance(Calendar,T1713,R1714,"f",,Trigger)</f>
        <v>51398</v>
      </c>
      <c r="U1714" s="22" t="e">
        <f>_xll.qlIndexFixing($U$1,S1714,,Trigger)</f>
        <v>#NUM!</v>
      </c>
      <c r="V1714" s="22" t="e">
        <f>_xll.qlIndexFixing($V$1,S1714,,Trigger)</f>
        <v>#NUM!</v>
      </c>
      <c r="W1714" s="27" t="e">
        <f t="shared" si="26"/>
        <v>#NUM!</v>
      </c>
    </row>
    <row r="1715" spans="18:23" x14ac:dyDescent="0.2">
      <c r="R1715" s="17" t="s">
        <v>21</v>
      </c>
      <c r="S1715" s="18">
        <f>_xll.qlCalendarAdvance(Calendar,S1714,R1715,,Trigger)</f>
        <v>51405</v>
      </c>
      <c r="T1715" s="18">
        <f>_xll.qlCalendarAdvance(Calendar,T1714,R1715,"f",,Trigger)</f>
        <v>51405</v>
      </c>
      <c r="U1715" s="22" t="e">
        <f>_xll.qlIndexFixing($U$1,S1715,,Trigger)</f>
        <v>#NUM!</v>
      </c>
      <c r="V1715" s="22" t="e">
        <f>_xll.qlIndexFixing($V$1,S1715,,Trigger)</f>
        <v>#NUM!</v>
      </c>
      <c r="W1715" s="27" t="e">
        <f t="shared" si="26"/>
        <v>#NUM!</v>
      </c>
    </row>
    <row r="1716" spans="18:23" x14ac:dyDescent="0.2">
      <c r="R1716" s="17" t="s">
        <v>21</v>
      </c>
      <c r="S1716" s="18">
        <f>_xll.qlCalendarAdvance(Calendar,S1715,R1716,,Trigger)</f>
        <v>51412</v>
      </c>
      <c r="T1716" s="18">
        <f>_xll.qlCalendarAdvance(Calendar,T1715,R1716,"f",,Trigger)</f>
        <v>51412</v>
      </c>
      <c r="U1716" s="22" t="e">
        <f>_xll.qlIndexFixing($U$1,S1716,,Trigger)</f>
        <v>#NUM!</v>
      </c>
      <c r="V1716" s="22" t="e">
        <f>_xll.qlIndexFixing($V$1,S1716,,Trigger)</f>
        <v>#NUM!</v>
      </c>
      <c r="W1716" s="27" t="e">
        <f t="shared" si="26"/>
        <v>#NUM!</v>
      </c>
    </row>
    <row r="1717" spans="18:23" x14ac:dyDescent="0.2">
      <c r="R1717" s="17" t="s">
        <v>21</v>
      </c>
      <c r="S1717" s="18">
        <f>_xll.qlCalendarAdvance(Calendar,S1716,R1717,,Trigger)</f>
        <v>51419</v>
      </c>
      <c r="T1717" s="18">
        <f>_xll.qlCalendarAdvance(Calendar,T1716,R1717,"f",,Trigger)</f>
        <v>51419</v>
      </c>
      <c r="U1717" s="22" t="e">
        <f>_xll.qlIndexFixing($U$1,S1717,,Trigger)</f>
        <v>#NUM!</v>
      </c>
      <c r="V1717" s="22" t="e">
        <f>_xll.qlIndexFixing($V$1,S1717,,Trigger)</f>
        <v>#NUM!</v>
      </c>
      <c r="W1717" s="27" t="e">
        <f t="shared" si="26"/>
        <v>#NUM!</v>
      </c>
    </row>
    <row r="1718" spans="18:23" x14ac:dyDescent="0.2">
      <c r="R1718" s="17" t="s">
        <v>21</v>
      </c>
      <c r="S1718" s="18">
        <f>_xll.qlCalendarAdvance(Calendar,S1717,R1718,,Trigger)</f>
        <v>51426</v>
      </c>
      <c r="T1718" s="18">
        <f>_xll.qlCalendarAdvance(Calendar,T1717,R1718,"f",,Trigger)</f>
        <v>51426</v>
      </c>
      <c r="U1718" s="22" t="e">
        <f>_xll.qlIndexFixing($U$1,S1718,,Trigger)</f>
        <v>#NUM!</v>
      </c>
      <c r="V1718" s="22" t="e">
        <f>_xll.qlIndexFixing($V$1,S1718,,Trigger)</f>
        <v>#NUM!</v>
      </c>
      <c r="W1718" s="27" t="e">
        <f t="shared" si="26"/>
        <v>#NUM!</v>
      </c>
    </row>
    <row r="1719" spans="18:23" x14ac:dyDescent="0.2">
      <c r="R1719" s="17" t="s">
        <v>21</v>
      </c>
      <c r="S1719" s="18">
        <f>_xll.qlCalendarAdvance(Calendar,S1718,R1719,,Trigger)</f>
        <v>51433</v>
      </c>
      <c r="T1719" s="18">
        <f>_xll.qlCalendarAdvance(Calendar,T1718,R1719,"f",,Trigger)</f>
        <v>51433</v>
      </c>
      <c r="U1719" s="22" t="e">
        <f>_xll.qlIndexFixing($U$1,S1719,,Trigger)</f>
        <v>#NUM!</v>
      </c>
      <c r="V1719" s="22" t="e">
        <f>_xll.qlIndexFixing($V$1,S1719,,Trigger)</f>
        <v>#NUM!</v>
      </c>
      <c r="W1719" s="27" t="e">
        <f t="shared" si="26"/>
        <v>#NUM!</v>
      </c>
    </row>
    <row r="1720" spans="18:23" x14ac:dyDescent="0.2">
      <c r="R1720" s="17" t="s">
        <v>21</v>
      </c>
      <c r="S1720" s="18">
        <f>_xll.qlCalendarAdvance(Calendar,S1719,R1720,,Trigger)</f>
        <v>51440</v>
      </c>
      <c r="T1720" s="18">
        <f>_xll.qlCalendarAdvance(Calendar,T1719,R1720,"f",,Trigger)</f>
        <v>51440</v>
      </c>
      <c r="U1720" s="22" t="e">
        <f>_xll.qlIndexFixing($U$1,S1720,,Trigger)</f>
        <v>#NUM!</v>
      </c>
      <c r="V1720" s="22" t="e">
        <f>_xll.qlIndexFixing($V$1,S1720,,Trigger)</f>
        <v>#NUM!</v>
      </c>
      <c r="W1720" s="27" t="e">
        <f t="shared" si="26"/>
        <v>#NUM!</v>
      </c>
    </row>
    <row r="1721" spans="18:23" x14ac:dyDescent="0.2">
      <c r="R1721" s="17" t="s">
        <v>21</v>
      </c>
      <c r="S1721" s="18">
        <f>_xll.qlCalendarAdvance(Calendar,S1720,R1721,,Trigger)</f>
        <v>51447</v>
      </c>
      <c r="T1721" s="18">
        <f>_xll.qlCalendarAdvance(Calendar,T1720,R1721,"f",,Trigger)</f>
        <v>51447</v>
      </c>
      <c r="U1721" s="22" t="e">
        <f>_xll.qlIndexFixing($U$1,S1721,,Trigger)</f>
        <v>#NUM!</v>
      </c>
      <c r="V1721" s="22" t="e">
        <f>_xll.qlIndexFixing($V$1,S1721,,Trigger)</f>
        <v>#NUM!</v>
      </c>
      <c r="W1721" s="27" t="e">
        <f t="shared" si="26"/>
        <v>#NUM!</v>
      </c>
    </row>
    <row r="1722" spans="18:23" x14ac:dyDescent="0.2">
      <c r="R1722" s="17" t="s">
        <v>21</v>
      </c>
      <c r="S1722" s="18">
        <f>_xll.qlCalendarAdvance(Calendar,S1721,R1722,,Trigger)</f>
        <v>51454</v>
      </c>
      <c r="T1722" s="18">
        <f>_xll.qlCalendarAdvance(Calendar,T1721,R1722,"f",,Trigger)</f>
        <v>51454</v>
      </c>
      <c r="U1722" s="22" t="e">
        <f>_xll.qlIndexFixing($U$1,S1722,,Trigger)</f>
        <v>#NUM!</v>
      </c>
      <c r="V1722" s="22" t="e">
        <f>_xll.qlIndexFixing($V$1,S1722,,Trigger)</f>
        <v>#NUM!</v>
      </c>
      <c r="W1722" s="27" t="e">
        <f t="shared" si="26"/>
        <v>#NUM!</v>
      </c>
    </row>
    <row r="1723" spans="18:23" x14ac:dyDescent="0.2">
      <c r="R1723" s="17" t="s">
        <v>21</v>
      </c>
      <c r="S1723" s="18">
        <f>_xll.qlCalendarAdvance(Calendar,S1722,R1723,,Trigger)</f>
        <v>51461</v>
      </c>
      <c r="T1723" s="18">
        <f>_xll.qlCalendarAdvance(Calendar,T1722,R1723,"f",,Trigger)</f>
        <v>51461</v>
      </c>
      <c r="U1723" s="22" t="e">
        <f>_xll.qlIndexFixing($U$1,S1723,,Trigger)</f>
        <v>#NUM!</v>
      </c>
      <c r="V1723" s="22" t="e">
        <f>_xll.qlIndexFixing($V$1,S1723,,Trigger)</f>
        <v>#NUM!</v>
      </c>
      <c r="W1723" s="27" t="e">
        <f t="shared" si="26"/>
        <v>#NUM!</v>
      </c>
    </row>
    <row r="1724" spans="18:23" x14ac:dyDescent="0.2">
      <c r="R1724" s="17" t="s">
        <v>21</v>
      </c>
      <c r="S1724" s="18">
        <f>_xll.qlCalendarAdvance(Calendar,S1723,R1724,,Trigger)</f>
        <v>51468</v>
      </c>
      <c r="T1724" s="18">
        <f>_xll.qlCalendarAdvance(Calendar,T1723,R1724,"f",,Trigger)</f>
        <v>51468</v>
      </c>
      <c r="U1724" s="22" t="e">
        <f>_xll.qlIndexFixing($U$1,S1724,,Trigger)</f>
        <v>#NUM!</v>
      </c>
      <c r="V1724" s="22" t="e">
        <f>_xll.qlIndexFixing($V$1,S1724,,Trigger)</f>
        <v>#NUM!</v>
      </c>
      <c r="W1724" s="27" t="e">
        <f t="shared" si="26"/>
        <v>#NUM!</v>
      </c>
    </row>
    <row r="1725" spans="18:23" x14ac:dyDescent="0.2">
      <c r="R1725" s="17" t="s">
        <v>21</v>
      </c>
      <c r="S1725" s="18">
        <f>_xll.qlCalendarAdvance(Calendar,S1724,R1725,,Trigger)</f>
        <v>51475</v>
      </c>
      <c r="T1725" s="18">
        <f>_xll.qlCalendarAdvance(Calendar,T1724,R1725,"f",,Trigger)</f>
        <v>51475</v>
      </c>
      <c r="U1725" s="22" t="e">
        <f>_xll.qlIndexFixing($U$1,S1725,,Trigger)</f>
        <v>#NUM!</v>
      </c>
      <c r="V1725" s="22" t="e">
        <f>_xll.qlIndexFixing($V$1,S1725,,Trigger)</f>
        <v>#NUM!</v>
      </c>
      <c r="W1725" s="27" t="e">
        <f t="shared" si="26"/>
        <v>#NUM!</v>
      </c>
    </row>
    <row r="1726" spans="18:23" x14ac:dyDescent="0.2">
      <c r="R1726" s="17" t="s">
        <v>21</v>
      </c>
      <c r="S1726" s="18">
        <f>_xll.qlCalendarAdvance(Calendar,S1725,R1726,,Trigger)</f>
        <v>51482</v>
      </c>
      <c r="T1726" s="18">
        <f>_xll.qlCalendarAdvance(Calendar,T1725,R1726,"f",,Trigger)</f>
        <v>51482</v>
      </c>
      <c r="U1726" s="22" t="e">
        <f>_xll.qlIndexFixing($U$1,S1726,,Trigger)</f>
        <v>#NUM!</v>
      </c>
      <c r="V1726" s="22" t="e">
        <f>_xll.qlIndexFixing($V$1,S1726,,Trigger)</f>
        <v>#NUM!</v>
      </c>
      <c r="W1726" s="27" t="e">
        <f t="shared" si="26"/>
        <v>#NUM!</v>
      </c>
    </row>
    <row r="1727" spans="18:23" x14ac:dyDescent="0.2">
      <c r="R1727" s="17" t="s">
        <v>21</v>
      </c>
      <c r="S1727" s="18">
        <f>_xll.qlCalendarAdvance(Calendar,S1726,R1727,,Trigger)</f>
        <v>51489</v>
      </c>
      <c r="T1727" s="18">
        <f>_xll.qlCalendarAdvance(Calendar,T1726,R1727,"f",,Trigger)</f>
        <v>51489</v>
      </c>
      <c r="U1727" s="22" t="e">
        <f>_xll.qlIndexFixing($U$1,S1727,,Trigger)</f>
        <v>#NUM!</v>
      </c>
      <c r="V1727" s="22" t="e">
        <f>_xll.qlIndexFixing($V$1,S1727,,Trigger)</f>
        <v>#NUM!</v>
      </c>
      <c r="W1727" s="27" t="e">
        <f t="shared" si="26"/>
        <v>#NUM!</v>
      </c>
    </row>
    <row r="1728" spans="18:23" x14ac:dyDescent="0.2">
      <c r="R1728" s="17" t="s">
        <v>21</v>
      </c>
      <c r="S1728" s="18">
        <f>_xll.qlCalendarAdvance(Calendar,S1727,R1728,,Trigger)</f>
        <v>51497</v>
      </c>
      <c r="T1728" s="18">
        <f>_xll.qlCalendarAdvance(Calendar,T1727,R1728,"f",,Trigger)</f>
        <v>51497</v>
      </c>
      <c r="U1728" s="22" t="e">
        <f>_xll.qlIndexFixing($U$1,S1728,,Trigger)</f>
        <v>#NUM!</v>
      </c>
      <c r="V1728" s="22" t="e">
        <f>_xll.qlIndexFixing($V$1,S1728,,Trigger)</f>
        <v>#NUM!</v>
      </c>
      <c r="W1728" s="27" t="e">
        <f t="shared" si="26"/>
        <v>#NUM!</v>
      </c>
    </row>
    <row r="1729" spans="18:23" x14ac:dyDescent="0.2">
      <c r="R1729" s="17" t="s">
        <v>21</v>
      </c>
      <c r="S1729" s="18">
        <f>_xll.qlCalendarAdvance(Calendar,S1728,R1729,,Trigger)</f>
        <v>51504</v>
      </c>
      <c r="T1729" s="18">
        <f>_xll.qlCalendarAdvance(Calendar,T1728,R1729,"f",,Trigger)</f>
        <v>51504</v>
      </c>
      <c r="U1729" s="22" t="e">
        <f>_xll.qlIndexFixing($U$1,S1729,,Trigger)</f>
        <v>#NUM!</v>
      </c>
      <c r="V1729" s="22" t="e">
        <f>_xll.qlIndexFixing($V$1,S1729,,Trigger)</f>
        <v>#NUM!</v>
      </c>
      <c r="W1729" s="27" t="e">
        <f t="shared" si="26"/>
        <v>#NUM!</v>
      </c>
    </row>
    <row r="1730" spans="18:23" x14ac:dyDescent="0.2">
      <c r="R1730" s="17" t="s">
        <v>21</v>
      </c>
      <c r="S1730" s="18">
        <f>_xll.qlCalendarAdvance(Calendar,S1729,R1730,,Trigger)</f>
        <v>51511</v>
      </c>
      <c r="T1730" s="18">
        <f>_xll.qlCalendarAdvance(Calendar,T1729,R1730,"f",,Trigger)</f>
        <v>51511</v>
      </c>
      <c r="U1730" s="22" t="e">
        <f>_xll.qlIndexFixing($U$1,S1730,,Trigger)</f>
        <v>#NUM!</v>
      </c>
      <c r="V1730" s="22" t="e">
        <f>_xll.qlIndexFixing($V$1,S1730,,Trigger)</f>
        <v>#NUM!</v>
      </c>
      <c r="W1730" s="27" t="e">
        <f t="shared" si="26"/>
        <v>#NUM!</v>
      </c>
    </row>
    <row r="1731" spans="18:23" x14ac:dyDescent="0.2">
      <c r="R1731" s="17" t="s">
        <v>21</v>
      </c>
      <c r="S1731" s="18">
        <f>_xll.qlCalendarAdvance(Calendar,S1730,R1731,,Trigger)</f>
        <v>51518</v>
      </c>
      <c r="T1731" s="18">
        <f>_xll.qlCalendarAdvance(Calendar,T1730,R1731,"f",,Trigger)</f>
        <v>51518</v>
      </c>
      <c r="U1731" s="22" t="e">
        <f>_xll.qlIndexFixing($U$1,S1731,,Trigger)</f>
        <v>#NUM!</v>
      </c>
      <c r="V1731" s="22" t="e">
        <f>_xll.qlIndexFixing($V$1,S1731,,Trigger)</f>
        <v>#NUM!</v>
      </c>
      <c r="W1731" s="27" t="e">
        <f t="shared" si="26"/>
        <v>#NUM!</v>
      </c>
    </row>
    <row r="1732" spans="18:23" x14ac:dyDescent="0.2">
      <c r="R1732" s="17" t="s">
        <v>21</v>
      </c>
      <c r="S1732" s="18">
        <f>_xll.qlCalendarAdvance(Calendar,S1731,R1732,,Trigger)</f>
        <v>51525</v>
      </c>
      <c r="T1732" s="18">
        <f>_xll.qlCalendarAdvance(Calendar,T1731,R1732,"f",,Trigger)</f>
        <v>51525</v>
      </c>
      <c r="U1732" s="22" t="e">
        <f>_xll.qlIndexFixing($U$1,S1732,,Trigger)</f>
        <v>#NUM!</v>
      </c>
      <c r="V1732" s="22" t="e">
        <f>_xll.qlIndexFixing($V$1,S1732,,Trigger)</f>
        <v>#NUM!</v>
      </c>
      <c r="W1732" s="27" t="e">
        <f t="shared" ref="W1732:W1795" si="27">(U1732-V1732)*10000</f>
        <v>#NUM!</v>
      </c>
    </row>
    <row r="1733" spans="18:23" x14ac:dyDescent="0.2">
      <c r="R1733" s="17" t="s">
        <v>21</v>
      </c>
      <c r="S1733" s="18">
        <f>_xll.qlCalendarAdvance(Calendar,S1732,R1733,,Trigger)</f>
        <v>51532</v>
      </c>
      <c r="T1733" s="18">
        <f>_xll.qlCalendarAdvance(Calendar,T1732,R1733,"f",,Trigger)</f>
        <v>51532</v>
      </c>
      <c r="U1733" s="22" t="e">
        <f>_xll.qlIndexFixing($U$1,S1733,,Trigger)</f>
        <v>#NUM!</v>
      </c>
      <c r="V1733" s="22" t="e">
        <f>_xll.qlIndexFixing($V$1,S1733,,Trigger)</f>
        <v>#NUM!</v>
      </c>
      <c r="W1733" s="27" t="e">
        <f t="shared" si="27"/>
        <v>#NUM!</v>
      </c>
    </row>
    <row r="1734" spans="18:23" x14ac:dyDescent="0.2">
      <c r="R1734" s="17" t="s">
        <v>21</v>
      </c>
      <c r="S1734" s="18">
        <f>_xll.qlCalendarAdvance(Calendar,S1733,R1734,,Trigger)</f>
        <v>51539</v>
      </c>
      <c r="T1734" s="18">
        <f>_xll.qlCalendarAdvance(Calendar,T1733,R1734,"f",,Trigger)</f>
        <v>51539</v>
      </c>
      <c r="U1734" s="22" t="e">
        <f>_xll.qlIndexFixing($U$1,S1734,,Trigger)</f>
        <v>#NUM!</v>
      </c>
      <c r="V1734" s="22" t="e">
        <f>_xll.qlIndexFixing($V$1,S1734,,Trigger)</f>
        <v>#NUM!</v>
      </c>
      <c r="W1734" s="27" t="e">
        <f t="shared" si="27"/>
        <v>#NUM!</v>
      </c>
    </row>
    <row r="1735" spans="18:23" x14ac:dyDescent="0.2">
      <c r="R1735" s="17" t="s">
        <v>21</v>
      </c>
      <c r="S1735" s="18">
        <f>_xll.qlCalendarAdvance(Calendar,S1734,R1735,,Trigger)</f>
        <v>51546</v>
      </c>
      <c r="T1735" s="18">
        <f>_xll.qlCalendarAdvance(Calendar,T1734,R1735,"f",,Trigger)</f>
        <v>51546</v>
      </c>
      <c r="U1735" s="22" t="e">
        <f>_xll.qlIndexFixing($U$1,S1735,,Trigger)</f>
        <v>#NUM!</v>
      </c>
      <c r="V1735" s="22" t="e">
        <f>_xll.qlIndexFixing($V$1,S1735,,Trigger)</f>
        <v>#NUM!</v>
      </c>
      <c r="W1735" s="27" t="e">
        <f t="shared" si="27"/>
        <v>#NUM!</v>
      </c>
    </row>
    <row r="1736" spans="18:23" x14ac:dyDescent="0.2">
      <c r="R1736" s="17" t="s">
        <v>21</v>
      </c>
      <c r="S1736" s="18">
        <f>_xll.qlCalendarAdvance(Calendar,S1735,R1736,,Trigger)</f>
        <v>51553</v>
      </c>
      <c r="T1736" s="18">
        <f>_xll.qlCalendarAdvance(Calendar,T1735,R1736,"f",,Trigger)</f>
        <v>51553</v>
      </c>
      <c r="U1736" s="22" t="e">
        <f>_xll.qlIndexFixing($U$1,S1736,,Trigger)</f>
        <v>#NUM!</v>
      </c>
      <c r="V1736" s="22" t="e">
        <f>_xll.qlIndexFixing($V$1,S1736,,Trigger)</f>
        <v>#NUM!</v>
      </c>
      <c r="W1736" s="27" t="e">
        <f t="shared" si="27"/>
        <v>#NUM!</v>
      </c>
    </row>
    <row r="1737" spans="18:23" x14ac:dyDescent="0.2">
      <c r="R1737" s="17" t="s">
        <v>21</v>
      </c>
      <c r="S1737" s="18">
        <f>_xll.qlCalendarAdvance(Calendar,S1736,R1737,,Trigger)</f>
        <v>51560</v>
      </c>
      <c r="T1737" s="18">
        <f>_xll.qlCalendarAdvance(Calendar,T1736,R1737,"f",,Trigger)</f>
        <v>51560</v>
      </c>
      <c r="U1737" s="22" t="e">
        <f>_xll.qlIndexFixing($U$1,S1737,,Trigger)</f>
        <v>#NUM!</v>
      </c>
      <c r="V1737" s="22" t="e">
        <f>_xll.qlIndexFixing($V$1,S1737,,Trigger)</f>
        <v>#NUM!</v>
      </c>
      <c r="W1737" s="27" t="e">
        <f t="shared" si="27"/>
        <v>#NUM!</v>
      </c>
    </row>
    <row r="1738" spans="18:23" x14ac:dyDescent="0.2">
      <c r="R1738" s="17" t="s">
        <v>21</v>
      </c>
      <c r="S1738" s="18">
        <f>_xll.qlCalendarAdvance(Calendar,S1737,R1738,,Trigger)</f>
        <v>51567</v>
      </c>
      <c r="T1738" s="18">
        <f>_xll.qlCalendarAdvance(Calendar,T1737,R1738,"f",,Trigger)</f>
        <v>51567</v>
      </c>
      <c r="U1738" s="22" t="e">
        <f>_xll.qlIndexFixing($U$1,S1738,,Trigger)</f>
        <v>#NUM!</v>
      </c>
      <c r="V1738" s="22" t="e">
        <f>_xll.qlIndexFixing($V$1,S1738,,Trigger)</f>
        <v>#NUM!</v>
      </c>
      <c r="W1738" s="27" t="e">
        <f t="shared" si="27"/>
        <v>#NUM!</v>
      </c>
    </row>
    <row r="1739" spans="18:23" x14ac:dyDescent="0.2">
      <c r="R1739" s="17" t="s">
        <v>21</v>
      </c>
      <c r="S1739" s="18">
        <f>_xll.qlCalendarAdvance(Calendar,S1738,R1739,,Trigger)</f>
        <v>51574</v>
      </c>
      <c r="T1739" s="18">
        <f>_xll.qlCalendarAdvance(Calendar,T1738,R1739,"f",,Trigger)</f>
        <v>51574</v>
      </c>
      <c r="U1739" s="22" t="e">
        <f>_xll.qlIndexFixing($U$1,S1739,,Trigger)</f>
        <v>#NUM!</v>
      </c>
      <c r="V1739" s="22" t="e">
        <f>_xll.qlIndexFixing($V$1,S1739,,Trigger)</f>
        <v>#NUM!</v>
      </c>
      <c r="W1739" s="27" t="e">
        <f t="shared" si="27"/>
        <v>#NUM!</v>
      </c>
    </row>
    <row r="1740" spans="18:23" x14ac:dyDescent="0.2">
      <c r="R1740" s="17" t="s">
        <v>21</v>
      </c>
      <c r="S1740" s="18">
        <f>_xll.qlCalendarAdvance(Calendar,S1739,R1740,,Trigger)</f>
        <v>51581</v>
      </c>
      <c r="T1740" s="18">
        <f>_xll.qlCalendarAdvance(Calendar,T1739,R1740,"f",,Trigger)</f>
        <v>51581</v>
      </c>
      <c r="U1740" s="22" t="e">
        <f>_xll.qlIndexFixing($U$1,S1740,,Trigger)</f>
        <v>#NUM!</v>
      </c>
      <c r="V1740" s="22" t="e">
        <f>_xll.qlIndexFixing($V$1,S1740,,Trigger)</f>
        <v>#NUM!</v>
      </c>
      <c r="W1740" s="27" t="e">
        <f t="shared" si="27"/>
        <v>#NUM!</v>
      </c>
    </row>
    <row r="1741" spans="18:23" x14ac:dyDescent="0.2">
      <c r="R1741" s="17" t="s">
        <v>21</v>
      </c>
      <c r="S1741" s="18">
        <f>_xll.qlCalendarAdvance(Calendar,S1740,R1741,,Trigger)</f>
        <v>51588</v>
      </c>
      <c r="T1741" s="18">
        <f>_xll.qlCalendarAdvance(Calendar,T1740,R1741,"f",,Trigger)</f>
        <v>51588</v>
      </c>
      <c r="U1741" s="22" t="e">
        <f>_xll.qlIndexFixing($U$1,S1741,,Trigger)</f>
        <v>#NUM!</v>
      </c>
      <c r="V1741" s="22" t="e">
        <f>_xll.qlIndexFixing($V$1,S1741,,Trigger)</f>
        <v>#NUM!</v>
      </c>
      <c r="W1741" s="27" t="e">
        <f t="shared" si="27"/>
        <v>#NUM!</v>
      </c>
    </row>
    <row r="1742" spans="18:23" x14ac:dyDescent="0.2">
      <c r="R1742" s="17" t="s">
        <v>21</v>
      </c>
      <c r="S1742" s="18">
        <f>_xll.qlCalendarAdvance(Calendar,S1741,R1742,,Trigger)</f>
        <v>51595</v>
      </c>
      <c r="T1742" s="18">
        <f>_xll.qlCalendarAdvance(Calendar,T1741,R1742,"f",,Trigger)</f>
        <v>51595</v>
      </c>
      <c r="U1742" s="22" t="e">
        <f>_xll.qlIndexFixing($U$1,S1742,,Trigger)</f>
        <v>#NUM!</v>
      </c>
      <c r="V1742" s="22" t="e">
        <f>_xll.qlIndexFixing($V$1,S1742,,Trigger)</f>
        <v>#NUM!</v>
      </c>
      <c r="W1742" s="27" t="e">
        <f t="shared" si="27"/>
        <v>#NUM!</v>
      </c>
    </row>
    <row r="1743" spans="18:23" x14ac:dyDescent="0.2">
      <c r="R1743" s="17" t="s">
        <v>21</v>
      </c>
      <c r="S1743" s="18">
        <f>_xll.qlCalendarAdvance(Calendar,S1742,R1743,,Trigger)</f>
        <v>51602</v>
      </c>
      <c r="T1743" s="18">
        <f>_xll.qlCalendarAdvance(Calendar,T1742,R1743,"f",,Trigger)</f>
        <v>51602</v>
      </c>
      <c r="U1743" s="22" t="e">
        <f>_xll.qlIndexFixing($U$1,S1743,,Trigger)</f>
        <v>#NUM!</v>
      </c>
      <c r="V1743" s="22" t="e">
        <f>_xll.qlIndexFixing($V$1,S1743,,Trigger)</f>
        <v>#NUM!</v>
      </c>
      <c r="W1743" s="27" t="e">
        <f t="shared" si="27"/>
        <v>#NUM!</v>
      </c>
    </row>
    <row r="1744" spans="18:23" x14ac:dyDescent="0.2">
      <c r="R1744" s="17" t="s">
        <v>21</v>
      </c>
      <c r="S1744" s="18">
        <f>_xll.qlCalendarAdvance(Calendar,S1743,R1744,,Trigger)</f>
        <v>51609</v>
      </c>
      <c r="T1744" s="18">
        <f>_xll.qlCalendarAdvance(Calendar,T1743,R1744,"f",,Trigger)</f>
        <v>51609</v>
      </c>
      <c r="U1744" s="22" t="e">
        <f>_xll.qlIndexFixing($U$1,S1744,,Trigger)</f>
        <v>#NUM!</v>
      </c>
      <c r="V1744" s="22" t="e">
        <f>_xll.qlIndexFixing($V$1,S1744,,Trigger)</f>
        <v>#NUM!</v>
      </c>
      <c r="W1744" s="27" t="e">
        <f t="shared" si="27"/>
        <v>#NUM!</v>
      </c>
    </row>
    <row r="1745" spans="18:23" x14ac:dyDescent="0.2">
      <c r="R1745" s="17" t="s">
        <v>21</v>
      </c>
      <c r="S1745" s="18">
        <f>_xll.qlCalendarAdvance(Calendar,S1744,R1745,,Trigger)</f>
        <v>51616</v>
      </c>
      <c r="T1745" s="18">
        <f>_xll.qlCalendarAdvance(Calendar,T1744,R1745,"f",,Trigger)</f>
        <v>51616</v>
      </c>
      <c r="U1745" s="22" t="e">
        <f>_xll.qlIndexFixing($U$1,S1745,,Trigger)</f>
        <v>#NUM!</v>
      </c>
      <c r="V1745" s="22" t="e">
        <f>_xll.qlIndexFixing($V$1,S1745,,Trigger)</f>
        <v>#NUM!</v>
      </c>
      <c r="W1745" s="27" t="e">
        <f t="shared" si="27"/>
        <v>#NUM!</v>
      </c>
    </row>
    <row r="1746" spans="18:23" x14ac:dyDescent="0.2">
      <c r="R1746" s="17" t="s">
        <v>21</v>
      </c>
      <c r="S1746" s="18">
        <f>_xll.qlCalendarAdvance(Calendar,S1745,R1746,,Trigger)</f>
        <v>51623</v>
      </c>
      <c r="T1746" s="18">
        <f>_xll.qlCalendarAdvance(Calendar,T1745,R1746,"f",,Trigger)</f>
        <v>51623</v>
      </c>
      <c r="U1746" s="22" t="e">
        <f>_xll.qlIndexFixing($U$1,S1746,,Trigger)</f>
        <v>#NUM!</v>
      </c>
      <c r="V1746" s="22" t="e">
        <f>_xll.qlIndexFixing($V$1,S1746,,Trigger)</f>
        <v>#NUM!</v>
      </c>
      <c r="W1746" s="27" t="e">
        <f t="shared" si="27"/>
        <v>#NUM!</v>
      </c>
    </row>
    <row r="1747" spans="18:23" x14ac:dyDescent="0.2">
      <c r="R1747" s="17" t="s">
        <v>21</v>
      </c>
      <c r="S1747" s="18">
        <f>_xll.qlCalendarAdvance(Calendar,S1746,R1747,,Trigger)</f>
        <v>51630</v>
      </c>
      <c r="T1747" s="18">
        <f>_xll.qlCalendarAdvance(Calendar,T1746,R1747,"f",,Trigger)</f>
        <v>51630</v>
      </c>
      <c r="U1747" s="22" t="e">
        <f>_xll.qlIndexFixing($U$1,S1747,,Trigger)</f>
        <v>#NUM!</v>
      </c>
      <c r="V1747" s="22" t="e">
        <f>_xll.qlIndexFixing($V$1,S1747,,Trigger)</f>
        <v>#NUM!</v>
      </c>
      <c r="W1747" s="27" t="e">
        <f t="shared" si="27"/>
        <v>#NUM!</v>
      </c>
    </row>
    <row r="1748" spans="18:23" x14ac:dyDescent="0.2">
      <c r="R1748" s="17" t="s">
        <v>21</v>
      </c>
      <c r="S1748" s="18">
        <f>_xll.qlCalendarAdvance(Calendar,S1747,R1748,,Trigger)</f>
        <v>51637</v>
      </c>
      <c r="T1748" s="18">
        <f>_xll.qlCalendarAdvance(Calendar,T1747,R1748,"f",,Trigger)</f>
        <v>51637</v>
      </c>
      <c r="U1748" s="22" t="e">
        <f>_xll.qlIndexFixing($U$1,S1748,,Trigger)</f>
        <v>#NUM!</v>
      </c>
      <c r="V1748" s="22" t="e">
        <f>_xll.qlIndexFixing($V$1,S1748,,Trigger)</f>
        <v>#NUM!</v>
      </c>
      <c r="W1748" s="27" t="e">
        <f t="shared" si="27"/>
        <v>#NUM!</v>
      </c>
    </row>
    <row r="1749" spans="18:23" x14ac:dyDescent="0.2">
      <c r="R1749" s="17" t="s">
        <v>21</v>
      </c>
      <c r="S1749" s="18">
        <f>_xll.qlCalendarAdvance(Calendar,S1748,R1749,,Trigger)</f>
        <v>51644</v>
      </c>
      <c r="T1749" s="18">
        <f>_xll.qlCalendarAdvance(Calendar,T1748,R1749,"f",,Trigger)</f>
        <v>51644</v>
      </c>
      <c r="U1749" s="22" t="e">
        <f>_xll.qlIndexFixing($U$1,S1749,,Trigger)</f>
        <v>#NUM!</v>
      </c>
      <c r="V1749" s="22" t="e">
        <f>_xll.qlIndexFixing($V$1,S1749,,Trigger)</f>
        <v>#NUM!</v>
      </c>
      <c r="W1749" s="27" t="e">
        <f t="shared" si="27"/>
        <v>#NUM!</v>
      </c>
    </row>
    <row r="1750" spans="18:23" x14ac:dyDescent="0.2">
      <c r="R1750" s="17" t="s">
        <v>21</v>
      </c>
      <c r="S1750" s="18">
        <f>_xll.qlCalendarAdvance(Calendar,S1749,R1750,,Trigger)</f>
        <v>51651</v>
      </c>
      <c r="T1750" s="18">
        <f>_xll.qlCalendarAdvance(Calendar,T1749,R1750,"f",,Trigger)</f>
        <v>51651</v>
      </c>
      <c r="U1750" s="22" t="e">
        <f>_xll.qlIndexFixing($U$1,S1750,,Trigger)</f>
        <v>#NUM!</v>
      </c>
      <c r="V1750" s="22" t="e">
        <f>_xll.qlIndexFixing($V$1,S1750,,Trigger)</f>
        <v>#NUM!</v>
      </c>
      <c r="W1750" s="27" t="e">
        <f t="shared" si="27"/>
        <v>#NUM!</v>
      </c>
    </row>
    <row r="1751" spans="18:23" x14ac:dyDescent="0.2">
      <c r="R1751" s="17" t="s">
        <v>21</v>
      </c>
      <c r="S1751" s="18">
        <f>_xll.qlCalendarAdvance(Calendar,S1750,R1751,,Trigger)</f>
        <v>51658</v>
      </c>
      <c r="T1751" s="18">
        <f>_xll.qlCalendarAdvance(Calendar,T1750,R1751,"f",,Trigger)</f>
        <v>51658</v>
      </c>
      <c r="U1751" s="22" t="e">
        <f>_xll.qlIndexFixing($U$1,S1751,,Trigger)</f>
        <v>#NUM!</v>
      </c>
      <c r="V1751" s="22" t="e">
        <f>_xll.qlIndexFixing($V$1,S1751,,Trigger)</f>
        <v>#NUM!</v>
      </c>
      <c r="W1751" s="27" t="e">
        <f t="shared" si="27"/>
        <v>#NUM!</v>
      </c>
    </row>
    <row r="1752" spans="18:23" x14ac:dyDescent="0.2">
      <c r="R1752" s="17" t="s">
        <v>21</v>
      </c>
      <c r="S1752" s="18">
        <f>_xll.qlCalendarAdvance(Calendar,S1751,R1752,,Trigger)</f>
        <v>51665</v>
      </c>
      <c r="T1752" s="18">
        <f>_xll.qlCalendarAdvance(Calendar,T1751,R1752,"f",,Trigger)</f>
        <v>51665</v>
      </c>
      <c r="U1752" s="22" t="e">
        <f>_xll.qlIndexFixing($U$1,S1752,,Trigger)</f>
        <v>#NUM!</v>
      </c>
      <c r="V1752" s="22" t="e">
        <f>_xll.qlIndexFixing($V$1,S1752,,Trigger)</f>
        <v>#NUM!</v>
      </c>
      <c r="W1752" s="27" t="e">
        <f t="shared" si="27"/>
        <v>#NUM!</v>
      </c>
    </row>
    <row r="1753" spans="18:23" x14ac:dyDescent="0.2">
      <c r="R1753" s="17" t="s">
        <v>21</v>
      </c>
      <c r="S1753" s="18">
        <f>_xll.qlCalendarAdvance(Calendar,S1752,R1753,,Trigger)</f>
        <v>51672</v>
      </c>
      <c r="T1753" s="18">
        <f>_xll.qlCalendarAdvance(Calendar,T1752,R1753,"f",,Trigger)</f>
        <v>51672</v>
      </c>
      <c r="U1753" s="22" t="e">
        <f>_xll.qlIndexFixing($U$1,S1753,,Trigger)</f>
        <v>#NUM!</v>
      </c>
      <c r="V1753" s="22" t="e">
        <f>_xll.qlIndexFixing($V$1,S1753,,Trigger)</f>
        <v>#NUM!</v>
      </c>
      <c r="W1753" s="27" t="e">
        <f t="shared" si="27"/>
        <v>#NUM!</v>
      </c>
    </row>
    <row r="1754" spans="18:23" x14ac:dyDescent="0.2">
      <c r="R1754" s="17" t="s">
        <v>21</v>
      </c>
      <c r="S1754" s="18">
        <f>_xll.qlCalendarAdvance(Calendar,S1753,R1754,,Trigger)</f>
        <v>51679</v>
      </c>
      <c r="T1754" s="18">
        <f>_xll.qlCalendarAdvance(Calendar,T1753,R1754,"f",,Trigger)</f>
        <v>51679</v>
      </c>
      <c r="U1754" s="22" t="e">
        <f>_xll.qlIndexFixing($U$1,S1754,,Trigger)</f>
        <v>#NUM!</v>
      </c>
      <c r="V1754" s="22" t="e">
        <f>_xll.qlIndexFixing($V$1,S1754,,Trigger)</f>
        <v>#NUM!</v>
      </c>
      <c r="W1754" s="27" t="e">
        <f t="shared" si="27"/>
        <v>#NUM!</v>
      </c>
    </row>
    <row r="1755" spans="18:23" x14ac:dyDescent="0.2">
      <c r="R1755" s="17" t="s">
        <v>21</v>
      </c>
      <c r="S1755" s="18">
        <f>_xll.qlCalendarAdvance(Calendar,S1754,R1755,,Trigger)</f>
        <v>51686</v>
      </c>
      <c r="T1755" s="18">
        <f>_xll.qlCalendarAdvance(Calendar,T1754,R1755,"f",,Trigger)</f>
        <v>51686</v>
      </c>
      <c r="U1755" s="22" t="e">
        <f>_xll.qlIndexFixing($U$1,S1755,,Trigger)</f>
        <v>#NUM!</v>
      </c>
      <c r="V1755" s="22" t="e">
        <f>_xll.qlIndexFixing($V$1,S1755,,Trigger)</f>
        <v>#NUM!</v>
      </c>
      <c r="W1755" s="27" t="e">
        <f t="shared" si="27"/>
        <v>#NUM!</v>
      </c>
    </row>
    <row r="1756" spans="18:23" x14ac:dyDescent="0.2">
      <c r="R1756" s="17" t="s">
        <v>21</v>
      </c>
      <c r="S1756" s="18">
        <f>_xll.qlCalendarAdvance(Calendar,S1755,R1756,,Trigger)</f>
        <v>51693</v>
      </c>
      <c r="T1756" s="18">
        <f>_xll.qlCalendarAdvance(Calendar,T1755,R1756,"f",,Trigger)</f>
        <v>51693</v>
      </c>
      <c r="U1756" s="22" t="e">
        <f>_xll.qlIndexFixing($U$1,S1756,,Trigger)</f>
        <v>#NUM!</v>
      </c>
      <c r="V1756" s="22" t="e">
        <f>_xll.qlIndexFixing($V$1,S1756,,Trigger)</f>
        <v>#NUM!</v>
      </c>
      <c r="W1756" s="27" t="e">
        <f t="shared" si="27"/>
        <v>#NUM!</v>
      </c>
    </row>
    <row r="1757" spans="18:23" x14ac:dyDescent="0.2">
      <c r="R1757" s="17" t="s">
        <v>21</v>
      </c>
      <c r="S1757" s="18">
        <f>_xll.qlCalendarAdvance(Calendar,S1756,R1757,,Trigger)</f>
        <v>51700</v>
      </c>
      <c r="T1757" s="18">
        <f>_xll.qlCalendarAdvance(Calendar,T1756,R1757,"f",,Trigger)</f>
        <v>51700</v>
      </c>
      <c r="U1757" s="22" t="e">
        <f>_xll.qlIndexFixing($U$1,S1757,,Trigger)</f>
        <v>#NUM!</v>
      </c>
      <c r="V1757" s="22" t="e">
        <f>_xll.qlIndexFixing($V$1,S1757,,Trigger)</f>
        <v>#NUM!</v>
      </c>
      <c r="W1757" s="27" t="e">
        <f t="shared" si="27"/>
        <v>#NUM!</v>
      </c>
    </row>
    <row r="1758" spans="18:23" x14ac:dyDescent="0.2">
      <c r="R1758" s="17" t="s">
        <v>21</v>
      </c>
      <c r="S1758" s="18">
        <f>_xll.qlCalendarAdvance(Calendar,S1757,R1758,,Trigger)</f>
        <v>51707</v>
      </c>
      <c r="T1758" s="18">
        <f>_xll.qlCalendarAdvance(Calendar,T1757,R1758,"f",,Trigger)</f>
        <v>51707</v>
      </c>
      <c r="U1758" s="22" t="e">
        <f>_xll.qlIndexFixing($U$1,S1758,,Trigger)</f>
        <v>#NUM!</v>
      </c>
      <c r="V1758" s="22" t="e">
        <f>_xll.qlIndexFixing($V$1,S1758,,Trigger)</f>
        <v>#NUM!</v>
      </c>
      <c r="W1758" s="27" t="e">
        <f t="shared" si="27"/>
        <v>#NUM!</v>
      </c>
    </row>
    <row r="1759" spans="18:23" x14ac:dyDescent="0.2">
      <c r="R1759" s="17" t="s">
        <v>21</v>
      </c>
      <c r="S1759" s="18">
        <f>_xll.qlCalendarAdvance(Calendar,S1758,R1759,,Trigger)</f>
        <v>51714</v>
      </c>
      <c r="T1759" s="18">
        <f>_xll.qlCalendarAdvance(Calendar,T1758,R1759,"f",,Trigger)</f>
        <v>51714</v>
      </c>
      <c r="U1759" s="22" t="e">
        <f>_xll.qlIndexFixing($U$1,S1759,,Trigger)</f>
        <v>#NUM!</v>
      </c>
      <c r="V1759" s="22" t="e">
        <f>_xll.qlIndexFixing($V$1,S1759,,Trigger)</f>
        <v>#NUM!</v>
      </c>
      <c r="W1759" s="27" t="e">
        <f t="shared" si="27"/>
        <v>#NUM!</v>
      </c>
    </row>
    <row r="1760" spans="18:23" x14ac:dyDescent="0.2">
      <c r="R1760" s="17" t="s">
        <v>21</v>
      </c>
      <c r="S1760" s="18">
        <f>_xll.qlCalendarAdvance(Calendar,S1759,R1760,,Trigger)</f>
        <v>51721</v>
      </c>
      <c r="T1760" s="18">
        <f>_xll.qlCalendarAdvance(Calendar,T1759,R1760,"f",,Trigger)</f>
        <v>51721</v>
      </c>
      <c r="U1760" s="22" t="e">
        <f>_xll.qlIndexFixing($U$1,S1760,,Trigger)</f>
        <v>#NUM!</v>
      </c>
      <c r="V1760" s="22" t="e">
        <f>_xll.qlIndexFixing($V$1,S1760,,Trigger)</f>
        <v>#NUM!</v>
      </c>
      <c r="W1760" s="27" t="e">
        <f t="shared" si="27"/>
        <v>#NUM!</v>
      </c>
    </row>
    <row r="1761" spans="18:23" x14ac:dyDescent="0.2">
      <c r="R1761" s="17" t="s">
        <v>21</v>
      </c>
      <c r="S1761" s="18">
        <f>_xll.qlCalendarAdvance(Calendar,S1760,R1761,,Trigger)</f>
        <v>51728</v>
      </c>
      <c r="T1761" s="18">
        <f>_xll.qlCalendarAdvance(Calendar,T1760,R1761,"f",,Trigger)</f>
        <v>51728</v>
      </c>
      <c r="U1761" s="22" t="e">
        <f>_xll.qlIndexFixing($U$1,S1761,,Trigger)</f>
        <v>#NUM!</v>
      </c>
      <c r="V1761" s="22" t="e">
        <f>_xll.qlIndexFixing($V$1,S1761,,Trigger)</f>
        <v>#NUM!</v>
      </c>
      <c r="W1761" s="27" t="e">
        <f t="shared" si="27"/>
        <v>#NUM!</v>
      </c>
    </row>
    <row r="1762" spans="18:23" x14ac:dyDescent="0.2">
      <c r="R1762" s="17" t="s">
        <v>21</v>
      </c>
      <c r="S1762" s="18">
        <f>_xll.qlCalendarAdvance(Calendar,S1761,R1762,,Trigger)</f>
        <v>51735</v>
      </c>
      <c r="T1762" s="18">
        <f>_xll.qlCalendarAdvance(Calendar,T1761,R1762,"f",,Trigger)</f>
        <v>51735</v>
      </c>
      <c r="U1762" s="22" t="e">
        <f>_xll.qlIndexFixing($U$1,S1762,,Trigger)</f>
        <v>#NUM!</v>
      </c>
      <c r="V1762" s="22" t="e">
        <f>_xll.qlIndexFixing($V$1,S1762,,Trigger)</f>
        <v>#NUM!</v>
      </c>
      <c r="W1762" s="27" t="e">
        <f t="shared" si="27"/>
        <v>#NUM!</v>
      </c>
    </row>
    <row r="1763" spans="18:23" x14ac:dyDescent="0.2">
      <c r="R1763" s="17" t="s">
        <v>21</v>
      </c>
      <c r="S1763" s="18">
        <f>_xll.qlCalendarAdvance(Calendar,S1762,R1763,,Trigger)</f>
        <v>51742</v>
      </c>
      <c r="T1763" s="18">
        <f>_xll.qlCalendarAdvance(Calendar,T1762,R1763,"f",,Trigger)</f>
        <v>51742</v>
      </c>
      <c r="U1763" s="22" t="e">
        <f>_xll.qlIndexFixing($U$1,S1763,,Trigger)</f>
        <v>#NUM!</v>
      </c>
      <c r="V1763" s="22" t="e">
        <f>_xll.qlIndexFixing($V$1,S1763,,Trigger)</f>
        <v>#NUM!</v>
      </c>
      <c r="W1763" s="27" t="e">
        <f t="shared" si="27"/>
        <v>#NUM!</v>
      </c>
    </row>
    <row r="1764" spans="18:23" x14ac:dyDescent="0.2">
      <c r="R1764" s="17" t="s">
        <v>21</v>
      </c>
      <c r="S1764" s="18">
        <f>_xll.qlCalendarAdvance(Calendar,S1763,R1764,,Trigger)</f>
        <v>51749</v>
      </c>
      <c r="T1764" s="18">
        <f>_xll.qlCalendarAdvance(Calendar,T1763,R1764,"f",,Trigger)</f>
        <v>51749</v>
      </c>
      <c r="U1764" s="22" t="e">
        <f>_xll.qlIndexFixing($U$1,S1764,,Trigger)</f>
        <v>#NUM!</v>
      </c>
      <c r="V1764" s="22" t="e">
        <f>_xll.qlIndexFixing($V$1,S1764,,Trigger)</f>
        <v>#NUM!</v>
      </c>
      <c r="W1764" s="27" t="e">
        <f t="shared" si="27"/>
        <v>#NUM!</v>
      </c>
    </row>
    <row r="1765" spans="18:23" x14ac:dyDescent="0.2">
      <c r="R1765" s="17" t="s">
        <v>21</v>
      </c>
      <c r="S1765" s="18">
        <f>_xll.qlCalendarAdvance(Calendar,S1764,R1765,,Trigger)</f>
        <v>51756</v>
      </c>
      <c r="T1765" s="18">
        <f>_xll.qlCalendarAdvance(Calendar,T1764,R1765,"f",,Trigger)</f>
        <v>51756</v>
      </c>
      <c r="U1765" s="22" t="e">
        <f>_xll.qlIndexFixing($U$1,S1765,,Trigger)</f>
        <v>#NUM!</v>
      </c>
      <c r="V1765" s="22" t="e">
        <f>_xll.qlIndexFixing($V$1,S1765,,Trigger)</f>
        <v>#NUM!</v>
      </c>
      <c r="W1765" s="27" t="e">
        <f t="shared" si="27"/>
        <v>#NUM!</v>
      </c>
    </row>
    <row r="1766" spans="18:23" x14ac:dyDescent="0.2">
      <c r="R1766" s="17" t="s">
        <v>21</v>
      </c>
      <c r="S1766" s="18">
        <f>_xll.qlCalendarAdvance(Calendar,S1765,R1766,,Trigger)</f>
        <v>51763</v>
      </c>
      <c r="T1766" s="18">
        <f>_xll.qlCalendarAdvance(Calendar,T1765,R1766,"f",,Trigger)</f>
        <v>51763</v>
      </c>
      <c r="U1766" s="22" t="e">
        <f>_xll.qlIndexFixing($U$1,S1766,,Trigger)</f>
        <v>#NUM!</v>
      </c>
      <c r="V1766" s="22" t="e">
        <f>_xll.qlIndexFixing($V$1,S1766,,Trigger)</f>
        <v>#NUM!</v>
      </c>
      <c r="W1766" s="27" t="e">
        <f t="shared" si="27"/>
        <v>#NUM!</v>
      </c>
    </row>
    <row r="1767" spans="18:23" x14ac:dyDescent="0.2">
      <c r="R1767" s="17" t="s">
        <v>21</v>
      </c>
      <c r="S1767" s="18">
        <f>_xll.qlCalendarAdvance(Calendar,S1766,R1767,,Trigger)</f>
        <v>51770</v>
      </c>
      <c r="T1767" s="18">
        <f>_xll.qlCalendarAdvance(Calendar,T1766,R1767,"f",,Trigger)</f>
        <v>51770</v>
      </c>
      <c r="U1767" s="22" t="e">
        <f>_xll.qlIndexFixing($U$1,S1767,,Trigger)</f>
        <v>#NUM!</v>
      </c>
      <c r="V1767" s="22" t="e">
        <f>_xll.qlIndexFixing($V$1,S1767,,Trigger)</f>
        <v>#NUM!</v>
      </c>
      <c r="W1767" s="27" t="e">
        <f t="shared" si="27"/>
        <v>#NUM!</v>
      </c>
    </row>
    <row r="1768" spans="18:23" x14ac:dyDescent="0.2">
      <c r="R1768" s="17" t="s">
        <v>21</v>
      </c>
      <c r="S1768" s="18">
        <f>_xll.qlCalendarAdvance(Calendar,S1767,R1768,,Trigger)</f>
        <v>51777</v>
      </c>
      <c r="T1768" s="18">
        <f>_xll.qlCalendarAdvance(Calendar,T1767,R1768,"f",,Trigger)</f>
        <v>51777</v>
      </c>
      <c r="U1768" s="22" t="e">
        <f>_xll.qlIndexFixing($U$1,S1768,,Trigger)</f>
        <v>#NUM!</v>
      </c>
      <c r="V1768" s="22" t="e">
        <f>_xll.qlIndexFixing($V$1,S1768,,Trigger)</f>
        <v>#NUM!</v>
      </c>
      <c r="W1768" s="27" t="e">
        <f t="shared" si="27"/>
        <v>#NUM!</v>
      </c>
    </row>
    <row r="1769" spans="18:23" x14ac:dyDescent="0.2">
      <c r="R1769" s="17" t="s">
        <v>21</v>
      </c>
      <c r="S1769" s="18">
        <f>_xll.qlCalendarAdvance(Calendar,S1768,R1769,,Trigger)</f>
        <v>51784</v>
      </c>
      <c r="T1769" s="18">
        <f>_xll.qlCalendarAdvance(Calendar,T1768,R1769,"f",,Trigger)</f>
        <v>51784</v>
      </c>
      <c r="U1769" s="22" t="e">
        <f>_xll.qlIndexFixing($U$1,S1769,,Trigger)</f>
        <v>#NUM!</v>
      </c>
      <c r="V1769" s="22" t="e">
        <f>_xll.qlIndexFixing($V$1,S1769,,Trigger)</f>
        <v>#NUM!</v>
      </c>
      <c r="W1769" s="27" t="e">
        <f t="shared" si="27"/>
        <v>#NUM!</v>
      </c>
    </row>
    <row r="1770" spans="18:23" x14ac:dyDescent="0.2">
      <c r="R1770" s="17" t="s">
        <v>21</v>
      </c>
      <c r="S1770" s="18">
        <f>_xll.qlCalendarAdvance(Calendar,S1769,R1770,,Trigger)</f>
        <v>51791</v>
      </c>
      <c r="T1770" s="18">
        <f>_xll.qlCalendarAdvance(Calendar,T1769,R1770,"f",,Trigger)</f>
        <v>51791</v>
      </c>
      <c r="U1770" s="22" t="e">
        <f>_xll.qlIndexFixing($U$1,S1770,,Trigger)</f>
        <v>#NUM!</v>
      </c>
      <c r="V1770" s="22" t="e">
        <f>_xll.qlIndexFixing($V$1,S1770,,Trigger)</f>
        <v>#NUM!</v>
      </c>
      <c r="W1770" s="27" t="e">
        <f t="shared" si="27"/>
        <v>#NUM!</v>
      </c>
    </row>
    <row r="1771" spans="18:23" x14ac:dyDescent="0.2">
      <c r="R1771" s="17" t="s">
        <v>21</v>
      </c>
      <c r="S1771" s="18">
        <f>_xll.qlCalendarAdvance(Calendar,S1770,R1771,,Trigger)</f>
        <v>51798</v>
      </c>
      <c r="T1771" s="18">
        <f>_xll.qlCalendarAdvance(Calendar,T1770,R1771,"f",,Trigger)</f>
        <v>51798</v>
      </c>
      <c r="U1771" s="22" t="e">
        <f>_xll.qlIndexFixing($U$1,S1771,,Trigger)</f>
        <v>#NUM!</v>
      </c>
      <c r="V1771" s="22" t="e">
        <f>_xll.qlIndexFixing($V$1,S1771,,Trigger)</f>
        <v>#NUM!</v>
      </c>
      <c r="W1771" s="27" t="e">
        <f t="shared" si="27"/>
        <v>#NUM!</v>
      </c>
    </row>
    <row r="1772" spans="18:23" x14ac:dyDescent="0.2">
      <c r="R1772" s="17" t="s">
        <v>21</v>
      </c>
      <c r="S1772" s="18">
        <f>_xll.qlCalendarAdvance(Calendar,S1771,R1772,,Trigger)</f>
        <v>51805</v>
      </c>
      <c r="T1772" s="18">
        <f>_xll.qlCalendarAdvance(Calendar,T1771,R1772,"f",,Trigger)</f>
        <v>51805</v>
      </c>
      <c r="U1772" s="22" t="e">
        <f>_xll.qlIndexFixing($U$1,S1772,,Trigger)</f>
        <v>#NUM!</v>
      </c>
      <c r="V1772" s="22" t="e">
        <f>_xll.qlIndexFixing($V$1,S1772,,Trigger)</f>
        <v>#NUM!</v>
      </c>
      <c r="W1772" s="27" t="e">
        <f t="shared" si="27"/>
        <v>#NUM!</v>
      </c>
    </row>
    <row r="1773" spans="18:23" x14ac:dyDescent="0.2">
      <c r="R1773" s="17" t="s">
        <v>21</v>
      </c>
      <c r="S1773" s="18">
        <f>_xll.qlCalendarAdvance(Calendar,S1772,R1773,,Trigger)</f>
        <v>51812</v>
      </c>
      <c r="T1773" s="18">
        <f>_xll.qlCalendarAdvance(Calendar,T1772,R1773,"f",,Trigger)</f>
        <v>51812</v>
      </c>
      <c r="U1773" s="22" t="e">
        <f>_xll.qlIndexFixing($U$1,S1773,,Trigger)</f>
        <v>#NUM!</v>
      </c>
      <c r="V1773" s="22" t="e">
        <f>_xll.qlIndexFixing($V$1,S1773,,Trigger)</f>
        <v>#NUM!</v>
      </c>
      <c r="W1773" s="27" t="e">
        <f t="shared" si="27"/>
        <v>#NUM!</v>
      </c>
    </row>
    <row r="1774" spans="18:23" x14ac:dyDescent="0.2">
      <c r="R1774" s="17" t="s">
        <v>21</v>
      </c>
      <c r="S1774" s="18">
        <f>_xll.qlCalendarAdvance(Calendar,S1773,R1774,,Trigger)</f>
        <v>51819</v>
      </c>
      <c r="T1774" s="18">
        <f>_xll.qlCalendarAdvance(Calendar,T1773,R1774,"f",,Trigger)</f>
        <v>51819</v>
      </c>
      <c r="U1774" s="22" t="e">
        <f>_xll.qlIndexFixing($U$1,S1774,,Trigger)</f>
        <v>#NUM!</v>
      </c>
      <c r="V1774" s="22" t="e">
        <f>_xll.qlIndexFixing($V$1,S1774,,Trigger)</f>
        <v>#NUM!</v>
      </c>
      <c r="W1774" s="27" t="e">
        <f t="shared" si="27"/>
        <v>#NUM!</v>
      </c>
    </row>
    <row r="1775" spans="18:23" x14ac:dyDescent="0.2">
      <c r="R1775" s="17" t="s">
        <v>21</v>
      </c>
      <c r="S1775" s="18">
        <f>_xll.qlCalendarAdvance(Calendar,S1774,R1775,,Trigger)</f>
        <v>51826</v>
      </c>
      <c r="T1775" s="18">
        <f>_xll.qlCalendarAdvance(Calendar,T1774,R1775,"f",,Trigger)</f>
        <v>51826</v>
      </c>
      <c r="U1775" s="22" t="e">
        <f>_xll.qlIndexFixing($U$1,S1775,,Trigger)</f>
        <v>#NUM!</v>
      </c>
      <c r="V1775" s="22" t="e">
        <f>_xll.qlIndexFixing($V$1,S1775,,Trigger)</f>
        <v>#NUM!</v>
      </c>
      <c r="W1775" s="27" t="e">
        <f t="shared" si="27"/>
        <v>#NUM!</v>
      </c>
    </row>
    <row r="1776" spans="18:23" x14ac:dyDescent="0.2">
      <c r="R1776" s="17" t="s">
        <v>21</v>
      </c>
      <c r="S1776" s="18">
        <f>_xll.qlCalendarAdvance(Calendar,S1775,R1776,,Trigger)</f>
        <v>51833</v>
      </c>
      <c r="T1776" s="18">
        <f>_xll.qlCalendarAdvance(Calendar,T1775,R1776,"f",,Trigger)</f>
        <v>51833</v>
      </c>
      <c r="U1776" s="22" t="e">
        <f>_xll.qlIndexFixing($U$1,S1776,,Trigger)</f>
        <v>#NUM!</v>
      </c>
      <c r="V1776" s="22" t="e">
        <f>_xll.qlIndexFixing($V$1,S1776,,Trigger)</f>
        <v>#NUM!</v>
      </c>
      <c r="W1776" s="27" t="e">
        <f t="shared" si="27"/>
        <v>#NUM!</v>
      </c>
    </row>
    <row r="1777" spans="18:23" x14ac:dyDescent="0.2">
      <c r="R1777" s="17" t="s">
        <v>21</v>
      </c>
      <c r="S1777" s="18">
        <f>_xll.qlCalendarAdvance(Calendar,S1776,R1777,,Trigger)</f>
        <v>51840</v>
      </c>
      <c r="T1777" s="18">
        <f>_xll.qlCalendarAdvance(Calendar,T1776,R1777,"f",,Trigger)</f>
        <v>51840</v>
      </c>
      <c r="U1777" s="22" t="e">
        <f>_xll.qlIndexFixing($U$1,S1777,,Trigger)</f>
        <v>#NUM!</v>
      </c>
      <c r="V1777" s="22" t="e">
        <f>_xll.qlIndexFixing($V$1,S1777,,Trigger)</f>
        <v>#NUM!</v>
      </c>
      <c r="W1777" s="27" t="e">
        <f t="shared" si="27"/>
        <v>#NUM!</v>
      </c>
    </row>
    <row r="1778" spans="18:23" x14ac:dyDescent="0.2">
      <c r="R1778" s="17" t="s">
        <v>21</v>
      </c>
      <c r="S1778" s="18">
        <f>_xll.qlCalendarAdvance(Calendar,S1777,R1778,,Trigger)</f>
        <v>51847</v>
      </c>
      <c r="T1778" s="18">
        <f>_xll.qlCalendarAdvance(Calendar,T1777,R1778,"f",,Trigger)</f>
        <v>51847</v>
      </c>
      <c r="U1778" s="22" t="e">
        <f>_xll.qlIndexFixing($U$1,S1778,,Trigger)</f>
        <v>#NUM!</v>
      </c>
      <c r="V1778" s="22" t="e">
        <f>_xll.qlIndexFixing($V$1,S1778,,Trigger)</f>
        <v>#NUM!</v>
      </c>
      <c r="W1778" s="27" t="e">
        <f t="shared" si="27"/>
        <v>#NUM!</v>
      </c>
    </row>
    <row r="1779" spans="18:23" x14ac:dyDescent="0.2">
      <c r="R1779" s="17" t="s">
        <v>21</v>
      </c>
      <c r="S1779" s="18">
        <f>_xll.qlCalendarAdvance(Calendar,S1778,R1779,,Trigger)</f>
        <v>51854</v>
      </c>
      <c r="T1779" s="18">
        <f>_xll.qlCalendarAdvance(Calendar,T1778,R1779,"f",,Trigger)</f>
        <v>51854</v>
      </c>
      <c r="U1779" s="22" t="e">
        <f>_xll.qlIndexFixing($U$1,S1779,,Trigger)</f>
        <v>#NUM!</v>
      </c>
      <c r="V1779" s="22" t="e">
        <f>_xll.qlIndexFixing($V$1,S1779,,Trigger)</f>
        <v>#NUM!</v>
      </c>
      <c r="W1779" s="27" t="e">
        <f t="shared" si="27"/>
        <v>#NUM!</v>
      </c>
    </row>
    <row r="1780" spans="18:23" x14ac:dyDescent="0.2">
      <c r="R1780" s="17" t="s">
        <v>21</v>
      </c>
      <c r="S1780" s="18">
        <f>_xll.qlCalendarAdvance(Calendar,S1779,R1780,,Trigger)</f>
        <v>51862</v>
      </c>
      <c r="T1780" s="18">
        <f>_xll.qlCalendarAdvance(Calendar,T1779,R1780,"f",,Trigger)</f>
        <v>51862</v>
      </c>
      <c r="U1780" s="22" t="e">
        <f>_xll.qlIndexFixing($U$1,S1780,,Trigger)</f>
        <v>#NUM!</v>
      </c>
      <c r="V1780" s="22" t="e">
        <f>_xll.qlIndexFixing($V$1,S1780,,Trigger)</f>
        <v>#NUM!</v>
      </c>
      <c r="W1780" s="27" t="e">
        <f t="shared" si="27"/>
        <v>#NUM!</v>
      </c>
    </row>
    <row r="1781" spans="18:23" x14ac:dyDescent="0.2">
      <c r="R1781" s="17" t="s">
        <v>21</v>
      </c>
      <c r="S1781" s="18">
        <f>_xll.qlCalendarAdvance(Calendar,S1780,R1781,,Trigger)</f>
        <v>51869</v>
      </c>
      <c r="T1781" s="18">
        <f>_xll.qlCalendarAdvance(Calendar,T1780,R1781,"f",,Trigger)</f>
        <v>51869</v>
      </c>
      <c r="U1781" s="22" t="e">
        <f>_xll.qlIndexFixing($U$1,S1781,,Trigger)</f>
        <v>#NUM!</v>
      </c>
      <c r="V1781" s="22" t="e">
        <f>_xll.qlIndexFixing($V$1,S1781,,Trigger)</f>
        <v>#NUM!</v>
      </c>
      <c r="W1781" s="27" t="e">
        <f t="shared" si="27"/>
        <v>#NUM!</v>
      </c>
    </row>
    <row r="1782" spans="18:23" x14ac:dyDescent="0.2">
      <c r="R1782" s="17" t="s">
        <v>21</v>
      </c>
      <c r="S1782" s="18">
        <f>_xll.qlCalendarAdvance(Calendar,S1781,R1782,,Trigger)</f>
        <v>51876</v>
      </c>
      <c r="T1782" s="18">
        <f>_xll.qlCalendarAdvance(Calendar,T1781,R1782,"f",,Trigger)</f>
        <v>51876</v>
      </c>
      <c r="U1782" s="22" t="e">
        <f>_xll.qlIndexFixing($U$1,S1782,,Trigger)</f>
        <v>#NUM!</v>
      </c>
      <c r="V1782" s="22" t="e">
        <f>_xll.qlIndexFixing($V$1,S1782,,Trigger)</f>
        <v>#NUM!</v>
      </c>
      <c r="W1782" s="27" t="e">
        <f t="shared" si="27"/>
        <v>#NUM!</v>
      </c>
    </row>
    <row r="1783" spans="18:23" x14ac:dyDescent="0.2">
      <c r="R1783" s="17" t="s">
        <v>21</v>
      </c>
      <c r="S1783" s="18">
        <f>_xll.qlCalendarAdvance(Calendar,S1782,R1783,,Trigger)</f>
        <v>51883</v>
      </c>
      <c r="T1783" s="18">
        <f>_xll.qlCalendarAdvance(Calendar,T1782,R1783,"f",,Trigger)</f>
        <v>51883</v>
      </c>
      <c r="U1783" s="22" t="e">
        <f>_xll.qlIndexFixing($U$1,S1783,,Trigger)</f>
        <v>#NUM!</v>
      </c>
      <c r="V1783" s="22" t="e">
        <f>_xll.qlIndexFixing($V$1,S1783,,Trigger)</f>
        <v>#NUM!</v>
      </c>
      <c r="W1783" s="27" t="e">
        <f t="shared" si="27"/>
        <v>#NUM!</v>
      </c>
    </row>
    <row r="1784" spans="18:23" x14ac:dyDescent="0.2">
      <c r="R1784" s="17" t="s">
        <v>21</v>
      </c>
      <c r="S1784" s="18">
        <f>_xll.qlCalendarAdvance(Calendar,S1783,R1784,,Trigger)</f>
        <v>51890</v>
      </c>
      <c r="T1784" s="18">
        <f>_xll.qlCalendarAdvance(Calendar,T1783,R1784,"f",,Trigger)</f>
        <v>51890</v>
      </c>
      <c r="U1784" s="22" t="e">
        <f>_xll.qlIndexFixing($U$1,S1784,,Trigger)</f>
        <v>#NUM!</v>
      </c>
      <c r="V1784" s="22" t="e">
        <f>_xll.qlIndexFixing($V$1,S1784,,Trigger)</f>
        <v>#NUM!</v>
      </c>
      <c r="W1784" s="27" t="e">
        <f t="shared" si="27"/>
        <v>#NUM!</v>
      </c>
    </row>
    <row r="1785" spans="18:23" x14ac:dyDescent="0.2">
      <c r="R1785" s="17" t="s">
        <v>21</v>
      </c>
      <c r="S1785" s="18">
        <f>_xll.qlCalendarAdvance(Calendar,S1784,R1785,,Trigger)</f>
        <v>51897</v>
      </c>
      <c r="T1785" s="18">
        <f>_xll.qlCalendarAdvance(Calendar,T1784,R1785,"f",,Trigger)</f>
        <v>51897</v>
      </c>
      <c r="U1785" s="22" t="e">
        <f>_xll.qlIndexFixing($U$1,S1785,,Trigger)</f>
        <v>#NUM!</v>
      </c>
      <c r="V1785" s="22" t="e">
        <f>_xll.qlIndexFixing($V$1,S1785,,Trigger)</f>
        <v>#NUM!</v>
      </c>
      <c r="W1785" s="27" t="e">
        <f t="shared" si="27"/>
        <v>#NUM!</v>
      </c>
    </row>
    <row r="1786" spans="18:23" x14ac:dyDescent="0.2">
      <c r="R1786" s="17" t="s">
        <v>21</v>
      </c>
      <c r="S1786" s="18">
        <f>_xll.qlCalendarAdvance(Calendar,S1785,R1786,,Trigger)</f>
        <v>51904</v>
      </c>
      <c r="T1786" s="18">
        <f>_xll.qlCalendarAdvance(Calendar,T1785,R1786,"f",,Trigger)</f>
        <v>51904</v>
      </c>
      <c r="U1786" s="22" t="e">
        <f>_xll.qlIndexFixing($U$1,S1786,,Trigger)</f>
        <v>#NUM!</v>
      </c>
      <c r="V1786" s="22" t="e">
        <f>_xll.qlIndexFixing($V$1,S1786,,Trigger)</f>
        <v>#NUM!</v>
      </c>
      <c r="W1786" s="27" t="e">
        <f t="shared" si="27"/>
        <v>#NUM!</v>
      </c>
    </row>
    <row r="1787" spans="18:23" x14ac:dyDescent="0.2">
      <c r="R1787" s="17" t="s">
        <v>21</v>
      </c>
      <c r="S1787" s="18">
        <f>_xll.qlCalendarAdvance(Calendar,S1786,R1787,,Trigger)</f>
        <v>51911</v>
      </c>
      <c r="T1787" s="18">
        <f>_xll.qlCalendarAdvance(Calendar,T1786,R1787,"f",,Trigger)</f>
        <v>51911</v>
      </c>
      <c r="U1787" s="22" t="e">
        <f>_xll.qlIndexFixing($U$1,S1787,,Trigger)</f>
        <v>#NUM!</v>
      </c>
      <c r="V1787" s="22" t="e">
        <f>_xll.qlIndexFixing($V$1,S1787,,Trigger)</f>
        <v>#NUM!</v>
      </c>
      <c r="W1787" s="27" t="e">
        <f t="shared" si="27"/>
        <v>#NUM!</v>
      </c>
    </row>
    <row r="1788" spans="18:23" x14ac:dyDescent="0.2">
      <c r="R1788" s="17" t="s">
        <v>21</v>
      </c>
      <c r="S1788" s="18">
        <f>_xll.qlCalendarAdvance(Calendar,S1787,R1788,,Trigger)</f>
        <v>51918</v>
      </c>
      <c r="T1788" s="18">
        <f>_xll.qlCalendarAdvance(Calendar,T1787,R1788,"f",,Trigger)</f>
        <v>51918</v>
      </c>
      <c r="U1788" s="22" t="e">
        <f>_xll.qlIndexFixing($U$1,S1788,,Trigger)</f>
        <v>#NUM!</v>
      </c>
      <c r="V1788" s="22" t="e">
        <f>_xll.qlIndexFixing($V$1,S1788,,Trigger)</f>
        <v>#NUM!</v>
      </c>
      <c r="W1788" s="27" t="e">
        <f t="shared" si="27"/>
        <v>#NUM!</v>
      </c>
    </row>
    <row r="1789" spans="18:23" x14ac:dyDescent="0.2">
      <c r="R1789" s="17" t="s">
        <v>21</v>
      </c>
      <c r="S1789" s="18">
        <f>_xll.qlCalendarAdvance(Calendar,S1788,R1789,,Trigger)</f>
        <v>51925</v>
      </c>
      <c r="T1789" s="18">
        <f>_xll.qlCalendarAdvance(Calendar,T1788,R1789,"f",,Trigger)</f>
        <v>51925</v>
      </c>
      <c r="U1789" s="22" t="e">
        <f>_xll.qlIndexFixing($U$1,S1789,,Trigger)</f>
        <v>#NUM!</v>
      </c>
      <c r="V1789" s="22" t="e">
        <f>_xll.qlIndexFixing($V$1,S1789,,Trigger)</f>
        <v>#NUM!</v>
      </c>
      <c r="W1789" s="27" t="e">
        <f t="shared" si="27"/>
        <v>#NUM!</v>
      </c>
    </row>
    <row r="1790" spans="18:23" x14ac:dyDescent="0.2">
      <c r="R1790" s="17" t="s">
        <v>21</v>
      </c>
      <c r="S1790" s="18">
        <f>_xll.qlCalendarAdvance(Calendar,S1789,R1790,,Trigger)</f>
        <v>51932</v>
      </c>
      <c r="T1790" s="18">
        <f>_xll.qlCalendarAdvance(Calendar,T1789,R1790,"f",,Trigger)</f>
        <v>51932</v>
      </c>
      <c r="U1790" s="22" t="e">
        <f>_xll.qlIndexFixing($U$1,S1790,,Trigger)</f>
        <v>#NUM!</v>
      </c>
      <c r="V1790" s="22" t="e">
        <f>_xll.qlIndexFixing($V$1,S1790,,Trigger)</f>
        <v>#NUM!</v>
      </c>
      <c r="W1790" s="27" t="e">
        <f t="shared" si="27"/>
        <v>#NUM!</v>
      </c>
    </row>
    <row r="1791" spans="18:23" x14ac:dyDescent="0.2">
      <c r="R1791" s="17" t="s">
        <v>21</v>
      </c>
      <c r="S1791" s="18">
        <f>_xll.qlCalendarAdvance(Calendar,S1790,R1791,,Trigger)</f>
        <v>51939</v>
      </c>
      <c r="T1791" s="18">
        <f>_xll.qlCalendarAdvance(Calendar,T1790,R1791,"f",,Trigger)</f>
        <v>51939</v>
      </c>
      <c r="U1791" s="22" t="e">
        <f>_xll.qlIndexFixing($U$1,S1791,,Trigger)</f>
        <v>#NUM!</v>
      </c>
      <c r="V1791" s="22" t="e">
        <f>_xll.qlIndexFixing($V$1,S1791,,Trigger)</f>
        <v>#NUM!</v>
      </c>
      <c r="W1791" s="27" t="e">
        <f t="shared" si="27"/>
        <v>#NUM!</v>
      </c>
    </row>
    <row r="1792" spans="18:23" x14ac:dyDescent="0.2">
      <c r="R1792" s="17" t="s">
        <v>21</v>
      </c>
      <c r="S1792" s="18">
        <f>_xll.qlCalendarAdvance(Calendar,S1791,R1792,,Trigger)</f>
        <v>51946</v>
      </c>
      <c r="T1792" s="18">
        <f>_xll.qlCalendarAdvance(Calendar,T1791,R1792,"f",,Trigger)</f>
        <v>51946</v>
      </c>
      <c r="U1792" s="22" t="e">
        <f>_xll.qlIndexFixing($U$1,S1792,,Trigger)</f>
        <v>#NUM!</v>
      </c>
      <c r="V1792" s="22" t="e">
        <f>_xll.qlIndexFixing($V$1,S1792,,Trigger)</f>
        <v>#NUM!</v>
      </c>
      <c r="W1792" s="27" t="e">
        <f t="shared" si="27"/>
        <v>#NUM!</v>
      </c>
    </row>
    <row r="1793" spans="18:23" x14ac:dyDescent="0.2">
      <c r="R1793" s="17" t="s">
        <v>21</v>
      </c>
      <c r="S1793" s="18">
        <f>_xll.qlCalendarAdvance(Calendar,S1792,R1793,,Trigger)</f>
        <v>51953</v>
      </c>
      <c r="T1793" s="18">
        <f>_xll.qlCalendarAdvance(Calendar,T1792,R1793,"f",,Trigger)</f>
        <v>51953</v>
      </c>
      <c r="U1793" s="22" t="e">
        <f>_xll.qlIndexFixing($U$1,S1793,,Trigger)</f>
        <v>#NUM!</v>
      </c>
      <c r="V1793" s="22" t="e">
        <f>_xll.qlIndexFixing($V$1,S1793,,Trigger)</f>
        <v>#NUM!</v>
      </c>
      <c r="W1793" s="27" t="e">
        <f t="shared" si="27"/>
        <v>#NUM!</v>
      </c>
    </row>
    <row r="1794" spans="18:23" x14ac:dyDescent="0.2">
      <c r="R1794" s="17" t="s">
        <v>21</v>
      </c>
      <c r="S1794" s="18">
        <f>_xll.qlCalendarAdvance(Calendar,S1793,R1794,,Trigger)</f>
        <v>51964</v>
      </c>
      <c r="T1794" s="18">
        <f>_xll.qlCalendarAdvance(Calendar,T1793,R1794,"f",,Trigger)</f>
        <v>51964</v>
      </c>
      <c r="U1794" s="22" t="e">
        <f>_xll.qlIndexFixing($U$1,S1794,,Trigger)</f>
        <v>#NUM!</v>
      </c>
      <c r="V1794" s="22" t="e">
        <f>_xll.qlIndexFixing($V$1,S1794,,Trigger)</f>
        <v>#NUM!</v>
      </c>
      <c r="W1794" s="27" t="e">
        <f t="shared" si="27"/>
        <v>#NUM!</v>
      </c>
    </row>
    <row r="1795" spans="18:23" x14ac:dyDescent="0.2">
      <c r="R1795" s="17" t="s">
        <v>21</v>
      </c>
      <c r="S1795" s="18">
        <f>_xll.qlCalendarAdvance(Calendar,S1794,R1795,,Trigger)</f>
        <v>51971</v>
      </c>
      <c r="T1795" s="18">
        <f>_xll.qlCalendarAdvance(Calendar,T1794,R1795,"f",,Trigger)</f>
        <v>51971</v>
      </c>
      <c r="U1795" s="22" t="e">
        <f>_xll.qlIndexFixing($U$1,S1795,,Trigger)</f>
        <v>#NUM!</v>
      </c>
      <c r="V1795" s="22" t="e">
        <f>_xll.qlIndexFixing($V$1,S1795,,Trigger)</f>
        <v>#NUM!</v>
      </c>
      <c r="W1795" s="27" t="e">
        <f t="shared" si="27"/>
        <v>#NUM!</v>
      </c>
    </row>
    <row r="1796" spans="18:23" x14ac:dyDescent="0.2">
      <c r="R1796" s="17" t="s">
        <v>21</v>
      </c>
      <c r="S1796" s="18">
        <f>_xll.qlCalendarAdvance(Calendar,S1795,R1796,,Trigger)</f>
        <v>51978</v>
      </c>
      <c r="T1796" s="18">
        <f>_xll.qlCalendarAdvance(Calendar,T1795,R1796,"f",,Trigger)</f>
        <v>51978</v>
      </c>
      <c r="U1796" s="22" t="e">
        <f>_xll.qlIndexFixing($U$1,S1796,,Trigger)</f>
        <v>#NUM!</v>
      </c>
      <c r="V1796" s="22" t="e">
        <f>_xll.qlIndexFixing($V$1,S1796,,Trigger)</f>
        <v>#NUM!</v>
      </c>
      <c r="W1796" s="27" t="e">
        <f t="shared" ref="W1796:W1859" si="28">(U1796-V1796)*10000</f>
        <v>#NUM!</v>
      </c>
    </row>
    <row r="1797" spans="18:23" x14ac:dyDescent="0.2">
      <c r="R1797" s="17" t="s">
        <v>21</v>
      </c>
      <c r="S1797" s="18">
        <f>_xll.qlCalendarAdvance(Calendar,S1796,R1797,,Trigger)</f>
        <v>51985</v>
      </c>
      <c r="T1797" s="18">
        <f>_xll.qlCalendarAdvance(Calendar,T1796,R1797,"f",,Trigger)</f>
        <v>51985</v>
      </c>
      <c r="U1797" s="22" t="e">
        <f>_xll.qlIndexFixing($U$1,S1797,,Trigger)</f>
        <v>#NUM!</v>
      </c>
      <c r="V1797" s="22" t="e">
        <f>_xll.qlIndexFixing($V$1,S1797,,Trigger)</f>
        <v>#NUM!</v>
      </c>
      <c r="W1797" s="27" t="e">
        <f t="shared" si="28"/>
        <v>#NUM!</v>
      </c>
    </row>
    <row r="1798" spans="18:23" x14ac:dyDescent="0.2">
      <c r="R1798" s="17" t="s">
        <v>21</v>
      </c>
      <c r="S1798" s="18">
        <f>_xll.qlCalendarAdvance(Calendar,S1797,R1798,,Trigger)</f>
        <v>51992</v>
      </c>
      <c r="T1798" s="18">
        <f>_xll.qlCalendarAdvance(Calendar,T1797,R1798,"f",,Trigger)</f>
        <v>51992</v>
      </c>
      <c r="U1798" s="22" t="e">
        <f>_xll.qlIndexFixing($U$1,S1798,,Trigger)</f>
        <v>#NUM!</v>
      </c>
      <c r="V1798" s="22" t="e">
        <f>_xll.qlIndexFixing($V$1,S1798,,Trigger)</f>
        <v>#NUM!</v>
      </c>
      <c r="W1798" s="27" t="e">
        <f t="shared" si="28"/>
        <v>#NUM!</v>
      </c>
    </row>
    <row r="1799" spans="18:23" x14ac:dyDescent="0.2">
      <c r="R1799" s="17" t="s">
        <v>21</v>
      </c>
      <c r="S1799" s="18">
        <f>_xll.qlCalendarAdvance(Calendar,S1798,R1799,,Trigger)</f>
        <v>51999</v>
      </c>
      <c r="T1799" s="18">
        <f>_xll.qlCalendarAdvance(Calendar,T1798,R1799,"f",,Trigger)</f>
        <v>51999</v>
      </c>
      <c r="U1799" s="22" t="e">
        <f>_xll.qlIndexFixing($U$1,S1799,,Trigger)</f>
        <v>#NUM!</v>
      </c>
      <c r="V1799" s="22" t="e">
        <f>_xll.qlIndexFixing($V$1,S1799,,Trigger)</f>
        <v>#NUM!</v>
      </c>
      <c r="W1799" s="27" t="e">
        <f t="shared" si="28"/>
        <v>#NUM!</v>
      </c>
    </row>
    <row r="1800" spans="18:23" x14ac:dyDescent="0.2">
      <c r="R1800" s="17" t="s">
        <v>21</v>
      </c>
      <c r="S1800" s="18">
        <f>_xll.qlCalendarAdvance(Calendar,S1799,R1800,,Trigger)</f>
        <v>52006</v>
      </c>
      <c r="T1800" s="18">
        <f>_xll.qlCalendarAdvance(Calendar,T1799,R1800,"f",,Trigger)</f>
        <v>52006</v>
      </c>
      <c r="U1800" s="22" t="e">
        <f>_xll.qlIndexFixing($U$1,S1800,,Trigger)</f>
        <v>#NUM!</v>
      </c>
      <c r="V1800" s="22" t="e">
        <f>_xll.qlIndexFixing($V$1,S1800,,Trigger)</f>
        <v>#NUM!</v>
      </c>
      <c r="W1800" s="27" t="e">
        <f t="shared" si="28"/>
        <v>#NUM!</v>
      </c>
    </row>
    <row r="1801" spans="18:23" x14ac:dyDescent="0.2">
      <c r="R1801" s="17" t="s">
        <v>21</v>
      </c>
      <c r="S1801" s="18">
        <f>_xll.qlCalendarAdvance(Calendar,S1800,R1801,,Trigger)</f>
        <v>52013</v>
      </c>
      <c r="T1801" s="18">
        <f>_xll.qlCalendarAdvance(Calendar,T1800,R1801,"f",,Trigger)</f>
        <v>52013</v>
      </c>
      <c r="U1801" s="22" t="e">
        <f>_xll.qlIndexFixing($U$1,S1801,,Trigger)</f>
        <v>#NUM!</v>
      </c>
      <c r="V1801" s="22" t="e">
        <f>_xll.qlIndexFixing($V$1,S1801,,Trigger)</f>
        <v>#NUM!</v>
      </c>
      <c r="W1801" s="27" t="e">
        <f t="shared" si="28"/>
        <v>#NUM!</v>
      </c>
    </row>
    <row r="1802" spans="18:23" x14ac:dyDescent="0.2">
      <c r="R1802" s="17" t="s">
        <v>21</v>
      </c>
      <c r="S1802" s="18">
        <f>_xll.qlCalendarAdvance(Calendar,S1801,R1802,,Trigger)</f>
        <v>52020</v>
      </c>
      <c r="T1802" s="18">
        <f>_xll.qlCalendarAdvance(Calendar,T1801,R1802,"f",,Trigger)</f>
        <v>52020</v>
      </c>
      <c r="U1802" s="22" t="e">
        <f>_xll.qlIndexFixing($U$1,S1802,,Trigger)</f>
        <v>#NUM!</v>
      </c>
      <c r="V1802" s="22" t="e">
        <f>_xll.qlIndexFixing($V$1,S1802,,Trigger)</f>
        <v>#NUM!</v>
      </c>
      <c r="W1802" s="27" t="e">
        <f t="shared" si="28"/>
        <v>#NUM!</v>
      </c>
    </row>
    <row r="1803" spans="18:23" x14ac:dyDescent="0.2">
      <c r="R1803" s="17" t="s">
        <v>21</v>
      </c>
      <c r="S1803" s="18">
        <f>_xll.qlCalendarAdvance(Calendar,S1802,R1803,,Trigger)</f>
        <v>52027</v>
      </c>
      <c r="T1803" s="18">
        <f>_xll.qlCalendarAdvance(Calendar,T1802,R1803,"f",,Trigger)</f>
        <v>52027</v>
      </c>
      <c r="U1803" s="22" t="e">
        <f>_xll.qlIndexFixing($U$1,S1803,,Trigger)</f>
        <v>#NUM!</v>
      </c>
      <c r="V1803" s="22" t="e">
        <f>_xll.qlIndexFixing($V$1,S1803,,Trigger)</f>
        <v>#NUM!</v>
      </c>
      <c r="W1803" s="27" t="e">
        <f t="shared" si="28"/>
        <v>#NUM!</v>
      </c>
    </row>
    <row r="1804" spans="18:23" x14ac:dyDescent="0.2">
      <c r="R1804" s="17" t="s">
        <v>21</v>
      </c>
      <c r="S1804" s="18">
        <f>_xll.qlCalendarAdvance(Calendar,S1803,R1804,,Trigger)</f>
        <v>52034</v>
      </c>
      <c r="T1804" s="18">
        <f>_xll.qlCalendarAdvance(Calendar,T1803,R1804,"f",,Trigger)</f>
        <v>52034</v>
      </c>
      <c r="U1804" s="22" t="e">
        <f>_xll.qlIndexFixing($U$1,S1804,,Trigger)</f>
        <v>#NUM!</v>
      </c>
      <c r="V1804" s="22" t="e">
        <f>_xll.qlIndexFixing($V$1,S1804,,Trigger)</f>
        <v>#NUM!</v>
      </c>
      <c r="W1804" s="27" t="e">
        <f t="shared" si="28"/>
        <v>#NUM!</v>
      </c>
    </row>
    <row r="1805" spans="18:23" x14ac:dyDescent="0.2">
      <c r="R1805" s="17" t="s">
        <v>21</v>
      </c>
      <c r="S1805" s="18">
        <f>_xll.qlCalendarAdvance(Calendar,S1804,R1805,,Trigger)</f>
        <v>52041</v>
      </c>
      <c r="T1805" s="18">
        <f>_xll.qlCalendarAdvance(Calendar,T1804,R1805,"f",,Trigger)</f>
        <v>52041</v>
      </c>
      <c r="U1805" s="22" t="e">
        <f>_xll.qlIndexFixing($U$1,S1805,,Trigger)</f>
        <v>#NUM!</v>
      </c>
      <c r="V1805" s="22" t="e">
        <f>_xll.qlIndexFixing($V$1,S1805,,Trigger)</f>
        <v>#NUM!</v>
      </c>
      <c r="W1805" s="27" t="e">
        <f t="shared" si="28"/>
        <v>#NUM!</v>
      </c>
    </row>
    <row r="1806" spans="18:23" x14ac:dyDescent="0.2">
      <c r="R1806" s="17" t="s">
        <v>21</v>
      </c>
      <c r="S1806" s="18">
        <f>_xll.qlCalendarAdvance(Calendar,S1805,R1806,,Trigger)</f>
        <v>52048</v>
      </c>
      <c r="T1806" s="18">
        <f>_xll.qlCalendarAdvance(Calendar,T1805,R1806,"f",,Trigger)</f>
        <v>52048</v>
      </c>
      <c r="U1806" s="22" t="e">
        <f>_xll.qlIndexFixing($U$1,S1806,,Trigger)</f>
        <v>#NUM!</v>
      </c>
      <c r="V1806" s="22" t="e">
        <f>_xll.qlIndexFixing($V$1,S1806,,Trigger)</f>
        <v>#NUM!</v>
      </c>
      <c r="W1806" s="27" t="e">
        <f t="shared" si="28"/>
        <v>#NUM!</v>
      </c>
    </row>
    <row r="1807" spans="18:23" x14ac:dyDescent="0.2">
      <c r="R1807" s="17" t="s">
        <v>21</v>
      </c>
      <c r="S1807" s="18">
        <f>_xll.qlCalendarAdvance(Calendar,S1806,R1807,,Trigger)</f>
        <v>52055</v>
      </c>
      <c r="T1807" s="18">
        <f>_xll.qlCalendarAdvance(Calendar,T1806,R1807,"f",,Trigger)</f>
        <v>52055</v>
      </c>
      <c r="U1807" s="22" t="e">
        <f>_xll.qlIndexFixing($U$1,S1807,,Trigger)</f>
        <v>#NUM!</v>
      </c>
      <c r="V1807" s="22" t="e">
        <f>_xll.qlIndexFixing($V$1,S1807,,Trigger)</f>
        <v>#NUM!</v>
      </c>
      <c r="W1807" s="27" t="e">
        <f t="shared" si="28"/>
        <v>#NUM!</v>
      </c>
    </row>
    <row r="1808" spans="18:23" x14ac:dyDescent="0.2">
      <c r="R1808" s="17" t="s">
        <v>21</v>
      </c>
      <c r="S1808" s="18">
        <f>_xll.qlCalendarAdvance(Calendar,S1807,R1808,,Trigger)</f>
        <v>52062</v>
      </c>
      <c r="T1808" s="18">
        <f>_xll.qlCalendarAdvance(Calendar,T1807,R1808,"f",,Trigger)</f>
        <v>52062</v>
      </c>
      <c r="U1808" s="22" t="e">
        <f>_xll.qlIndexFixing($U$1,S1808,,Trigger)</f>
        <v>#NUM!</v>
      </c>
      <c r="V1808" s="22" t="e">
        <f>_xll.qlIndexFixing($V$1,S1808,,Trigger)</f>
        <v>#NUM!</v>
      </c>
      <c r="W1808" s="27" t="e">
        <f t="shared" si="28"/>
        <v>#NUM!</v>
      </c>
    </row>
    <row r="1809" spans="18:23" x14ac:dyDescent="0.2">
      <c r="R1809" s="17" t="s">
        <v>21</v>
      </c>
      <c r="S1809" s="18">
        <f>_xll.qlCalendarAdvance(Calendar,S1808,R1809,,Trigger)</f>
        <v>52069</v>
      </c>
      <c r="T1809" s="18">
        <f>_xll.qlCalendarAdvance(Calendar,T1808,R1809,"f",,Trigger)</f>
        <v>52069</v>
      </c>
      <c r="U1809" s="22" t="e">
        <f>_xll.qlIndexFixing($U$1,S1809,,Trigger)</f>
        <v>#NUM!</v>
      </c>
      <c r="V1809" s="22" t="e">
        <f>_xll.qlIndexFixing($V$1,S1809,,Trigger)</f>
        <v>#NUM!</v>
      </c>
      <c r="W1809" s="27" t="e">
        <f t="shared" si="28"/>
        <v>#NUM!</v>
      </c>
    </row>
    <row r="1810" spans="18:23" x14ac:dyDescent="0.2">
      <c r="R1810" s="17" t="s">
        <v>21</v>
      </c>
      <c r="S1810" s="18">
        <f>_xll.qlCalendarAdvance(Calendar,S1809,R1810,,Trigger)</f>
        <v>52076</v>
      </c>
      <c r="T1810" s="18">
        <f>_xll.qlCalendarAdvance(Calendar,T1809,R1810,"f",,Trigger)</f>
        <v>52076</v>
      </c>
      <c r="U1810" s="22" t="e">
        <f>_xll.qlIndexFixing($U$1,S1810,,Trigger)</f>
        <v>#NUM!</v>
      </c>
      <c r="V1810" s="22" t="e">
        <f>_xll.qlIndexFixing($V$1,S1810,,Trigger)</f>
        <v>#NUM!</v>
      </c>
      <c r="W1810" s="27" t="e">
        <f t="shared" si="28"/>
        <v>#NUM!</v>
      </c>
    </row>
    <row r="1811" spans="18:23" x14ac:dyDescent="0.2">
      <c r="R1811" s="17" t="s">
        <v>21</v>
      </c>
      <c r="S1811" s="18">
        <f>_xll.qlCalendarAdvance(Calendar,S1810,R1811,,Trigger)</f>
        <v>52083</v>
      </c>
      <c r="T1811" s="18">
        <f>_xll.qlCalendarAdvance(Calendar,T1810,R1811,"f",,Trigger)</f>
        <v>52083</v>
      </c>
      <c r="U1811" s="22" t="e">
        <f>_xll.qlIndexFixing($U$1,S1811,,Trigger)</f>
        <v>#NUM!</v>
      </c>
      <c r="V1811" s="22" t="e">
        <f>_xll.qlIndexFixing($V$1,S1811,,Trigger)</f>
        <v>#NUM!</v>
      </c>
      <c r="W1811" s="27" t="e">
        <f t="shared" si="28"/>
        <v>#NUM!</v>
      </c>
    </row>
    <row r="1812" spans="18:23" x14ac:dyDescent="0.2">
      <c r="R1812" s="17" t="s">
        <v>21</v>
      </c>
      <c r="S1812" s="18">
        <f>_xll.qlCalendarAdvance(Calendar,S1811,R1812,,Trigger)</f>
        <v>52090</v>
      </c>
      <c r="T1812" s="18">
        <f>_xll.qlCalendarAdvance(Calendar,T1811,R1812,"f",,Trigger)</f>
        <v>52090</v>
      </c>
      <c r="U1812" s="22" t="e">
        <f>_xll.qlIndexFixing($U$1,S1812,,Trigger)</f>
        <v>#NUM!</v>
      </c>
      <c r="V1812" s="22" t="e">
        <f>_xll.qlIndexFixing($V$1,S1812,,Trigger)</f>
        <v>#NUM!</v>
      </c>
      <c r="W1812" s="27" t="e">
        <f t="shared" si="28"/>
        <v>#NUM!</v>
      </c>
    </row>
    <row r="1813" spans="18:23" x14ac:dyDescent="0.2">
      <c r="R1813" s="17" t="s">
        <v>21</v>
      </c>
      <c r="S1813" s="18">
        <f>_xll.qlCalendarAdvance(Calendar,S1812,R1813,,Trigger)</f>
        <v>52097</v>
      </c>
      <c r="T1813" s="18">
        <f>_xll.qlCalendarAdvance(Calendar,T1812,R1813,"f",,Trigger)</f>
        <v>52097</v>
      </c>
      <c r="U1813" s="22" t="e">
        <f>_xll.qlIndexFixing($U$1,S1813,,Trigger)</f>
        <v>#NUM!</v>
      </c>
      <c r="V1813" s="22" t="e">
        <f>_xll.qlIndexFixing($V$1,S1813,,Trigger)</f>
        <v>#NUM!</v>
      </c>
      <c r="W1813" s="27" t="e">
        <f t="shared" si="28"/>
        <v>#NUM!</v>
      </c>
    </row>
    <row r="1814" spans="18:23" x14ac:dyDescent="0.2">
      <c r="R1814" s="17" t="s">
        <v>21</v>
      </c>
      <c r="S1814" s="18">
        <f>_xll.qlCalendarAdvance(Calendar,S1813,R1814,,Trigger)</f>
        <v>52104</v>
      </c>
      <c r="T1814" s="18">
        <f>_xll.qlCalendarAdvance(Calendar,T1813,R1814,"f",,Trigger)</f>
        <v>52104</v>
      </c>
      <c r="U1814" s="22" t="e">
        <f>_xll.qlIndexFixing($U$1,S1814,,Trigger)</f>
        <v>#NUM!</v>
      </c>
      <c r="V1814" s="22" t="e">
        <f>_xll.qlIndexFixing($V$1,S1814,,Trigger)</f>
        <v>#NUM!</v>
      </c>
      <c r="W1814" s="27" t="e">
        <f t="shared" si="28"/>
        <v>#NUM!</v>
      </c>
    </row>
    <row r="1815" spans="18:23" x14ac:dyDescent="0.2">
      <c r="R1815" s="17" t="s">
        <v>21</v>
      </c>
      <c r="S1815" s="18">
        <f>_xll.qlCalendarAdvance(Calendar,S1814,R1815,,Trigger)</f>
        <v>52111</v>
      </c>
      <c r="T1815" s="18">
        <f>_xll.qlCalendarAdvance(Calendar,T1814,R1815,"f",,Trigger)</f>
        <v>52111</v>
      </c>
      <c r="U1815" s="22" t="e">
        <f>_xll.qlIndexFixing($U$1,S1815,,Trigger)</f>
        <v>#NUM!</v>
      </c>
      <c r="V1815" s="22" t="e">
        <f>_xll.qlIndexFixing($V$1,S1815,,Trigger)</f>
        <v>#NUM!</v>
      </c>
      <c r="W1815" s="27" t="e">
        <f t="shared" si="28"/>
        <v>#NUM!</v>
      </c>
    </row>
    <row r="1816" spans="18:23" x14ac:dyDescent="0.2">
      <c r="R1816" s="17" t="s">
        <v>21</v>
      </c>
      <c r="S1816" s="18">
        <f>_xll.qlCalendarAdvance(Calendar,S1815,R1816,,Trigger)</f>
        <v>52118</v>
      </c>
      <c r="T1816" s="18">
        <f>_xll.qlCalendarAdvance(Calendar,T1815,R1816,"f",,Trigger)</f>
        <v>52118</v>
      </c>
      <c r="U1816" s="22" t="e">
        <f>_xll.qlIndexFixing($U$1,S1816,,Trigger)</f>
        <v>#NUM!</v>
      </c>
      <c r="V1816" s="22" t="e">
        <f>_xll.qlIndexFixing($V$1,S1816,,Trigger)</f>
        <v>#NUM!</v>
      </c>
      <c r="W1816" s="27" t="e">
        <f t="shared" si="28"/>
        <v>#NUM!</v>
      </c>
    </row>
    <row r="1817" spans="18:23" x14ac:dyDescent="0.2">
      <c r="R1817" s="17" t="s">
        <v>21</v>
      </c>
      <c r="S1817" s="18">
        <f>_xll.qlCalendarAdvance(Calendar,S1816,R1817,,Trigger)</f>
        <v>52125</v>
      </c>
      <c r="T1817" s="18">
        <f>_xll.qlCalendarAdvance(Calendar,T1816,R1817,"f",,Trigger)</f>
        <v>52125</v>
      </c>
      <c r="U1817" s="22" t="e">
        <f>_xll.qlIndexFixing($U$1,S1817,,Trigger)</f>
        <v>#NUM!</v>
      </c>
      <c r="V1817" s="22" t="e">
        <f>_xll.qlIndexFixing($V$1,S1817,,Trigger)</f>
        <v>#NUM!</v>
      </c>
      <c r="W1817" s="27" t="e">
        <f t="shared" si="28"/>
        <v>#NUM!</v>
      </c>
    </row>
    <row r="1818" spans="18:23" x14ac:dyDescent="0.2">
      <c r="R1818" s="17" t="s">
        <v>21</v>
      </c>
      <c r="S1818" s="18">
        <f>_xll.qlCalendarAdvance(Calendar,S1817,R1818,,Trigger)</f>
        <v>52132</v>
      </c>
      <c r="T1818" s="18">
        <f>_xll.qlCalendarAdvance(Calendar,T1817,R1818,"f",,Trigger)</f>
        <v>52132</v>
      </c>
      <c r="U1818" s="22" t="e">
        <f>_xll.qlIndexFixing($U$1,S1818,,Trigger)</f>
        <v>#NUM!</v>
      </c>
      <c r="V1818" s="22" t="e">
        <f>_xll.qlIndexFixing($V$1,S1818,,Trigger)</f>
        <v>#NUM!</v>
      </c>
      <c r="W1818" s="27" t="e">
        <f t="shared" si="28"/>
        <v>#NUM!</v>
      </c>
    </row>
    <row r="1819" spans="18:23" x14ac:dyDescent="0.2">
      <c r="R1819" s="17" t="s">
        <v>21</v>
      </c>
      <c r="S1819" s="18">
        <f>_xll.qlCalendarAdvance(Calendar,S1818,R1819,,Trigger)</f>
        <v>52139</v>
      </c>
      <c r="T1819" s="18">
        <f>_xll.qlCalendarAdvance(Calendar,T1818,R1819,"f",,Trigger)</f>
        <v>52139</v>
      </c>
      <c r="U1819" s="22" t="e">
        <f>_xll.qlIndexFixing($U$1,S1819,,Trigger)</f>
        <v>#NUM!</v>
      </c>
      <c r="V1819" s="22" t="e">
        <f>_xll.qlIndexFixing($V$1,S1819,,Trigger)</f>
        <v>#NUM!</v>
      </c>
      <c r="W1819" s="27" t="e">
        <f t="shared" si="28"/>
        <v>#NUM!</v>
      </c>
    </row>
    <row r="1820" spans="18:23" x14ac:dyDescent="0.2">
      <c r="R1820" s="17" t="s">
        <v>21</v>
      </c>
      <c r="S1820" s="18">
        <f>_xll.qlCalendarAdvance(Calendar,S1819,R1820,,Trigger)</f>
        <v>52146</v>
      </c>
      <c r="T1820" s="18">
        <f>_xll.qlCalendarAdvance(Calendar,T1819,R1820,"f",,Trigger)</f>
        <v>52146</v>
      </c>
      <c r="U1820" s="22" t="e">
        <f>_xll.qlIndexFixing($U$1,S1820,,Trigger)</f>
        <v>#NUM!</v>
      </c>
      <c r="V1820" s="22" t="e">
        <f>_xll.qlIndexFixing($V$1,S1820,,Trigger)</f>
        <v>#NUM!</v>
      </c>
      <c r="W1820" s="27" t="e">
        <f t="shared" si="28"/>
        <v>#NUM!</v>
      </c>
    </row>
    <row r="1821" spans="18:23" x14ac:dyDescent="0.2">
      <c r="R1821" s="17" t="s">
        <v>21</v>
      </c>
      <c r="S1821" s="18">
        <f>_xll.qlCalendarAdvance(Calendar,S1820,R1821,,Trigger)</f>
        <v>52153</v>
      </c>
      <c r="T1821" s="18">
        <f>_xll.qlCalendarAdvance(Calendar,T1820,R1821,"f",,Trigger)</f>
        <v>52153</v>
      </c>
      <c r="U1821" s="22" t="e">
        <f>_xll.qlIndexFixing($U$1,S1821,,Trigger)</f>
        <v>#NUM!</v>
      </c>
      <c r="V1821" s="22" t="e">
        <f>_xll.qlIndexFixing($V$1,S1821,,Trigger)</f>
        <v>#NUM!</v>
      </c>
      <c r="W1821" s="27" t="e">
        <f t="shared" si="28"/>
        <v>#NUM!</v>
      </c>
    </row>
    <row r="1822" spans="18:23" x14ac:dyDescent="0.2">
      <c r="R1822" s="17" t="s">
        <v>21</v>
      </c>
      <c r="S1822" s="18">
        <f>_xll.qlCalendarAdvance(Calendar,S1821,R1822,,Trigger)</f>
        <v>52160</v>
      </c>
      <c r="T1822" s="18">
        <f>_xll.qlCalendarAdvance(Calendar,T1821,R1822,"f",,Trigger)</f>
        <v>52160</v>
      </c>
      <c r="U1822" s="22" t="e">
        <f>_xll.qlIndexFixing($U$1,S1822,,Trigger)</f>
        <v>#NUM!</v>
      </c>
      <c r="V1822" s="22" t="e">
        <f>_xll.qlIndexFixing($V$1,S1822,,Trigger)</f>
        <v>#NUM!</v>
      </c>
      <c r="W1822" s="27" t="e">
        <f t="shared" si="28"/>
        <v>#NUM!</v>
      </c>
    </row>
    <row r="1823" spans="18:23" x14ac:dyDescent="0.2">
      <c r="R1823" s="17" t="s">
        <v>21</v>
      </c>
      <c r="S1823" s="18">
        <f>_xll.qlCalendarAdvance(Calendar,S1822,R1823,,Trigger)</f>
        <v>52167</v>
      </c>
      <c r="T1823" s="18">
        <f>_xll.qlCalendarAdvance(Calendar,T1822,R1823,"f",,Trigger)</f>
        <v>52167</v>
      </c>
      <c r="U1823" s="22" t="e">
        <f>_xll.qlIndexFixing($U$1,S1823,,Trigger)</f>
        <v>#NUM!</v>
      </c>
      <c r="V1823" s="22" t="e">
        <f>_xll.qlIndexFixing($V$1,S1823,,Trigger)</f>
        <v>#NUM!</v>
      </c>
      <c r="W1823" s="27" t="e">
        <f t="shared" si="28"/>
        <v>#NUM!</v>
      </c>
    </row>
    <row r="1824" spans="18:23" x14ac:dyDescent="0.2">
      <c r="R1824" s="17" t="s">
        <v>21</v>
      </c>
      <c r="S1824" s="18">
        <f>_xll.qlCalendarAdvance(Calendar,S1823,R1824,,Trigger)</f>
        <v>52174</v>
      </c>
      <c r="T1824" s="18">
        <f>_xll.qlCalendarAdvance(Calendar,T1823,R1824,"f",,Trigger)</f>
        <v>52174</v>
      </c>
      <c r="U1824" s="22" t="e">
        <f>_xll.qlIndexFixing($U$1,S1824,,Trigger)</f>
        <v>#NUM!</v>
      </c>
      <c r="V1824" s="22" t="e">
        <f>_xll.qlIndexFixing($V$1,S1824,,Trigger)</f>
        <v>#NUM!</v>
      </c>
      <c r="W1824" s="27" t="e">
        <f t="shared" si="28"/>
        <v>#NUM!</v>
      </c>
    </row>
    <row r="1825" spans="18:23" x14ac:dyDescent="0.2">
      <c r="R1825" s="17" t="s">
        <v>21</v>
      </c>
      <c r="S1825" s="18">
        <f>_xll.qlCalendarAdvance(Calendar,S1824,R1825,,Trigger)</f>
        <v>52181</v>
      </c>
      <c r="T1825" s="18">
        <f>_xll.qlCalendarAdvance(Calendar,T1824,R1825,"f",,Trigger)</f>
        <v>52181</v>
      </c>
      <c r="U1825" s="22" t="e">
        <f>_xll.qlIndexFixing($U$1,S1825,,Trigger)</f>
        <v>#NUM!</v>
      </c>
      <c r="V1825" s="22" t="e">
        <f>_xll.qlIndexFixing($V$1,S1825,,Trigger)</f>
        <v>#NUM!</v>
      </c>
      <c r="W1825" s="27" t="e">
        <f t="shared" si="28"/>
        <v>#NUM!</v>
      </c>
    </row>
    <row r="1826" spans="18:23" x14ac:dyDescent="0.2">
      <c r="R1826" s="17" t="s">
        <v>21</v>
      </c>
      <c r="S1826" s="18">
        <f>_xll.qlCalendarAdvance(Calendar,S1825,R1826,,Trigger)</f>
        <v>52188</v>
      </c>
      <c r="T1826" s="18">
        <f>_xll.qlCalendarAdvance(Calendar,T1825,R1826,"f",,Trigger)</f>
        <v>52188</v>
      </c>
      <c r="U1826" s="22" t="e">
        <f>_xll.qlIndexFixing($U$1,S1826,,Trigger)</f>
        <v>#NUM!</v>
      </c>
      <c r="V1826" s="22" t="e">
        <f>_xll.qlIndexFixing($V$1,S1826,,Trigger)</f>
        <v>#NUM!</v>
      </c>
      <c r="W1826" s="27" t="e">
        <f t="shared" si="28"/>
        <v>#NUM!</v>
      </c>
    </row>
    <row r="1827" spans="18:23" x14ac:dyDescent="0.2">
      <c r="R1827" s="17" t="s">
        <v>21</v>
      </c>
      <c r="S1827" s="18">
        <f>_xll.qlCalendarAdvance(Calendar,S1826,R1827,,Trigger)</f>
        <v>52195</v>
      </c>
      <c r="T1827" s="18">
        <f>_xll.qlCalendarAdvance(Calendar,T1826,R1827,"f",,Trigger)</f>
        <v>52195</v>
      </c>
      <c r="U1827" s="22" t="e">
        <f>_xll.qlIndexFixing($U$1,S1827,,Trigger)</f>
        <v>#NUM!</v>
      </c>
      <c r="V1827" s="22" t="e">
        <f>_xll.qlIndexFixing($V$1,S1827,,Trigger)</f>
        <v>#NUM!</v>
      </c>
      <c r="W1827" s="27" t="e">
        <f t="shared" si="28"/>
        <v>#NUM!</v>
      </c>
    </row>
    <row r="1828" spans="18:23" x14ac:dyDescent="0.2">
      <c r="R1828" s="17" t="s">
        <v>21</v>
      </c>
      <c r="S1828" s="18">
        <f>_xll.qlCalendarAdvance(Calendar,S1827,R1828,,Trigger)</f>
        <v>52202</v>
      </c>
      <c r="T1828" s="18">
        <f>_xll.qlCalendarAdvance(Calendar,T1827,R1828,"f",,Trigger)</f>
        <v>52202</v>
      </c>
      <c r="U1828" s="22" t="e">
        <f>_xll.qlIndexFixing($U$1,S1828,,Trigger)</f>
        <v>#NUM!</v>
      </c>
      <c r="V1828" s="22" t="e">
        <f>_xll.qlIndexFixing($V$1,S1828,,Trigger)</f>
        <v>#NUM!</v>
      </c>
      <c r="W1828" s="27" t="e">
        <f t="shared" si="28"/>
        <v>#NUM!</v>
      </c>
    </row>
    <row r="1829" spans="18:23" x14ac:dyDescent="0.2">
      <c r="R1829" s="17" t="s">
        <v>21</v>
      </c>
      <c r="S1829" s="18">
        <f>_xll.qlCalendarAdvance(Calendar,S1828,R1829,,Trigger)</f>
        <v>52209</v>
      </c>
      <c r="T1829" s="18">
        <f>_xll.qlCalendarAdvance(Calendar,T1828,R1829,"f",,Trigger)</f>
        <v>52209</v>
      </c>
      <c r="U1829" s="22" t="e">
        <f>_xll.qlIndexFixing($U$1,S1829,,Trigger)</f>
        <v>#NUM!</v>
      </c>
      <c r="V1829" s="22" t="e">
        <f>_xll.qlIndexFixing($V$1,S1829,,Trigger)</f>
        <v>#NUM!</v>
      </c>
      <c r="W1829" s="27" t="e">
        <f t="shared" si="28"/>
        <v>#NUM!</v>
      </c>
    </row>
    <row r="1830" spans="18:23" x14ac:dyDescent="0.2">
      <c r="R1830" s="17" t="s">
        <v>21</v>
      </c>
      <c r="S1830" s="18">
        <f>_xll.qlCalendarAdvance(Calendar,S1829,R1830,,Trigger)</f>
        <v>52216</v>
      </c>
      <c r="T1830" s="18">
        <f>_xll.qlCalendarAdvance(Calendar,T1829,R1830,"f",,Trigger)</f>
        <v>52216</v>
      </c>
      <c r="U1830" s="22" t="e">
        <f>_xll.qlIndexFixing($U$1,S1830,,Trigger)</f>
        <v>#NUM!</v>
      </c>
      <c r="V1830" s="22" t="e">
        <f>_xll.qlIndexFixing($V$1,S1830,,Trigger)</f>
        <v>#NUM!</v>
      </c>
      <c r="W1830" s="27" t="e">
        <f t="shared" si="28"/>
        <v>#NUM!</v>
      </c>
    </row>
    <row r="1831" spans="18:23" x14ac:dyDescent="0.2">
      <c r="R1831" s="17" t="s">
        <v>21</v>
      </c>
      <c r="S1831" s="18">
        <f>_xll.qlCalendarAdvance(Calendar,S1830,R1831,,Trigger)</f>
        <v>52223</v>
      </c>
      <c r="T1831" s="18">
        <f>_xll.qlCalendarAdvance(Calendar,T1830,R1831,"f",,Trigger)</f>
        <v>52223</v>
      </c>
      <c r="U1831" s="22" t="e">
        <f>_xll.qlIndexFixing($U$1,S1831,,Trigger)</f>
        <v>#NUM!</v>
      </c>
      <c r="V1831" s="22" t="e">
        <f>_xll.qlIndexFixing($V$1,S1831,,Trigger)</f>
        <v>#NUM!</v>
      </c>
      <c r="W1831" s="27" t="e">
        <f t="shared" si="28"/>
        <v>#NUM!</v>
      </c>
    </row>
    <row r="1832" spans="18:23" x14ac:dyDescent="0.2">
      <c r="R1832" s="17" t="s">
        <v>21</v>
      </c>
      <c r="S1832" s="18">
        <f>_xll.qlCalendarAdvance(Calendar,S1831,R1832,,Trigger)</f>
        <v>52230</v>
      </c>
      <c r="T1832" s="18">
        <f>_xll.qlCalendarAdvance(Calendar,T1831,R1832,"f",,Trigger)</f>
        <v>52230</v>
      </c>
      <c r="U1832" s="22" t="e">
        <f>_xll.qlIndexFixing($U$1,S1832,,Trigger)</f>
        <v>#NUM!</v>
      </c>
      <c r="V1832" s="22" t="e">
        <f>_xll.qlIndexFixing($V$1,S1832,,Trigger)</f>
        <v>#NUM!</v>
      </c>
      <c r="W1832" s="27" t="e">
        <f t="shared" si="28"/>
        <v>#NUM!</v>
      </c>
    </row>
    <row r="1833" spans="18:23" x14ac:dyDescent="0.2">
      <c r="R1833" s="17" t="s">
        <v>21</v>
      </c>
      <c r="S1833" s="18">
        <f>_xll.qlCalendarAdvance(Calendar,S1832,R1833,,Trigger)</f>
        <v>52237</v>
      </c>
      <c r="T1833" s="18">
        <f>_xll.qlCalendarAdvance(Calendar,T1832,R1833,"f",,Trigger)</f>
        <v>52237</v>
      </c>
      <c r="U1833" s="22" t="e">
        <f>_xll.qlIndexFixing($U$1,S1833,,Trigger)</f>
        <v>#NUM!</v>
      </c>
      <c r="V1833" s="22" t="e">
        <f>_xll.qlIndexFixing($V$1,S1833,,Trigger)</f>
        <v>#NUM!</v>
      </c>
      <c r="W1833" s="27" t="e">
        <f t="shared" si="28"/>
        <v>#NUM!</v>
      </c>
    </row>
    <row r="1834" spans="18:23" x14ac:dyDescent="0.2">
      <c r="R1834" s="17" t="s">
        <v>21</v>
      </c>
      <c r="S1834" s="18">
        <f>_xll.qlCalendarAdvance(Calendar,S1833,R1834,,Trigger)</f>
        <v>52244</v>
      </c>
      <c r="T1834" s="18">
        <f>_xll.qlCalendarAdvance(Calendar,T1833,R1834,"f",,Trigger)</f>
        <v>52244</v>
      </c>
      <c r="U1834" s="22" t="e">
        <f>_xll.qlIndexFixing($U$1,S1834,,Trigger)</f>
        <v>#NUM!</v>
      </c>
      <c r="V1834" s="22" t="e">
        <f>_xll.qlIndexFixing($V$1,S1834,,Trigger)</f>
        <v>#NUM!</v>
      </c>
      <c r="W1834" s="27" t="e">
        <f t="shared" si="28"/>
        <v>#NUM!</v>
      </c>
    </row>
    <row r="1835" spans="18:23" x14ac:dyDescent="0.2">
      <c r="R1835" s="17" t="s">
        <v>21</v>
      </c>
      <c r="S1835" s="18">
        <f>_xll.qlCalendarAdvance(Calendar,S1834,R1835,,Trigger)</f>
        <v>52251</v>
      </c>
      <c r="T1835" s="18">
        <f>_xll.qlCalendarAdvance(Calendar,T1834,R1835,"f",,Trigger)</f>
        <v>52251</v>
      </c>
      <c r="U1835" s="22" t="e">
        <f>_xll.qlIndexFixing($U$1,S1835,,Trigger)</f>
        <v>#NUM!</v>
      </c>
      <c r="V1835" s="22" t="e">
        <f>_xll.qlIndexFixing($V$1,S1835,,Trigger)</f>
        <v>#NUM!</v>
      </c>
      <c r="W1835" s="27" t="e">
        <f t="shared" si="28"/>
        <v>#NUM!</v>
      </c>
    </row>
    <row r="1836" spans="18:23" x14ac:dyDescent="0.2">
      <c r="R1836" s="17" t="s">
        <v>21</v>
      </c>
      <c r="S1836" s="18">
        <f>_xll.qlCalendarAdvance(Calendar,S1835,R1836,,Trigger)</f>
        <v>52258</v>
      </c>
      <c r="T1836" s="18">
        <f>_xll.qlCalendarAdvance(Calendar,T1835,R1836,"f",,Trigger)</f>
        <v>52258</v>
      </c>
      <c r="U1836" s="22" t="e">
        <f>_xll.qlIndexFixing($U$1,S1836,,Trigger)</f>
        <v>#NUM!</v>
      </c>
      <c r="V1836" s="22" t="e">
        <f>_xll.qlIndexFixing($V$1,S1836,,Trigger)</f>
        <v>#NUM!</v>
      </c>
      <c r="W1836" s="27" t="e">
        <f t="shared" si="28"/>
        <v>#NUM!</v>
      </c>
    </row>
    <row r="1837" spans="18:23" x14ac:dyDescent="0.2">
      <c r="R1837" s="17" t="s">
        <v>21</v>
      </c>
      <c r="S1837" s="18">
        <f>_xll.qlCalendarAdvance(Calendar,S1836,R1837,,Trigger)</f>
        <v>52265</v>
      </c>
      <c r="T1837" s="18">
        <f>_xll.qlCalendarAdvance(Calendar,T1836,R1837,"f",,Trigger)</f>
        <v>52265</v>
      </c>
      <c r="U1837" s="22" t="e">
        <f>_xll.qlIndexFixing($U$1,S1837,,Trigger)</f>
        <v>#NUM!</v>
      </c>
      <c r="V1837" s="22" t="e">
        <f>_xll.qlIndexFixing($V$1,S1837,,Trigger)</f>
        <v>#NUM!</v>
      </c>
      <c r="W1837" s="27" t="e">
        <f t="shared" si="28"/>
        <v>#NUM!</v>
      </c>
    </row>
    <row r="1838" spans="18:23" x14ac:dyDescent="0.2">
      <c r="R1838" s="17" t="s">
        <v>21</v>
      </c>
      <c r="S1838" s="18">
        <f>_xll.qlCalendarAdvance(Calendar,S1837,R1838,,Trigger)</f>
        <v>52272</v>
      </c>
      <c r="T1838" s="18">
        <f>_xll.qlCalendarAdvance(Calendar,T1837,R1838,"f",,Trigger)</f>
        <v>52272</v>
      </c>
      <c r="U1838" s="22" t="e">
        <f>_xll.qlIndexFixing($U$1,S1838,,Trigger)</f>
        <v>#NUM!</v>
      </c>
      <c r="V1838" s="22" t="e">
        <f>_xll.qlIndexFixing($V$1,S1838,,Trigger)</f>
        <v>#NUM!</v>
      </c>
      <c r="W1838" s="27" t="e">
        <f t="shared" si="28"/>
        <v>#NUM!</v>
      </c>
    </row>
    <row r="1839" spans="18:23" x14ac:dyDescent="0.2">
      <c r="R1839" s="17" t="s">
        <v>21</v>
      </c>
      <c r="S1839" s="18">
        <f>_xll.qlCalendarAdvance(Calendar,S1838,R1839,,Trigger)</f>
        <v>52279</v>
      </c>
      <c r="T1839" s="18">
        <f>_xll.qlCalendarAdvance(Calendar,T1838,R1839,"f",,Trigger)</f>
        <v>52279</v>
      </c>
      <c r="U1839" s="22" t="e">
        <f>_xll.qlIndexFixing($U$1,S1839,,Trigger)</f>
        <v>#NUM!</v>
      </c>
      <c r="V1839" s="22" t="e">
        <f>_xll.qlIndexFixing($V$1,S1839,,Trigger)</f>
        <v>#NUM!</v>
      </c>
      <c r="W1839" s="27" t="e">
        <f t="shared" si="28"/>
        <v>#NUM!</v>
      </c>
    </row>
    <row r="1840" spans="18:23" x14ac:dyDescent="0.2">
      <c r="R1840" s="17" t="s">
        <v>21</v>
      </c>
      <c r="S1840" s="18">
        <f>_xll.qlCalendarAdvance(Calendar,S1839,R1840,,Trigger)</f>
        <v>52286</v>
      </c>
      <c r="T1840" s="18">
        <f>_xll.qlCalendarAdvance(Calendar,T1839,R1840,"f",,Trigger)</f>
        <v>52286</v>
      </c>
      <c r="U1840" s="22" t="e">
        <f>_xll.qlIndexFixing($U$1,S1840,,Trigger)</f>
        <v>#NUM!</v>
      </c>
      <c r="V1840" s="22" t="e">
        <f>_xll.qlIndexFixing($V$1,S1840,,Trigger)</f>
        <v>#NUM!</v>
      </c>
      <c r="W1840" s="27" t="e">
        <f t="shared" si="28"/>
        <v>#NUM!</v>
      </c>
    </row>
    <row r="1841" spans="18:23" x14ac:dyDescent="0.2">
      <c r="R1841" s="17" t="s">
        <v>21</v>
      </c>
      <c r="S1841" s="18">
        <f>_xll.qlCalendarAdvance(Calendar,S1840,R1841,,Trigger)</f>
        <v>52293</v>
      </c>
      <c r="T1841" s="18">
        <f>_xll.qlCalendarAdvance(Calendar,T1840,R1841,"f",,Trigger)</f>
        <v>52293</v>
      </c>
      <c r="U1841" s="22" t="e">
        <f>_xll.qlIndexFixing($U$1,S1841,,Trigger)</f>
        <v>#NUM!</v>
      </c>
      <c r="V1841" s="22" t="e">
        <f>_xll.qlIndexFixing($V$1,S1841,,Trigger)</f>
        <v>#NUM!</v>
      </c>
      <c r="W1841" s="27" t="e">
        <f t="shared" si="28"/>
        <v>#NUM!</v>
      </c>
    </row>
    <row r="1842" spans="18:23" x14ac:dyDescent="0.2">
      <c r="R1842" s="17" t="s">
        <v>21</v>
      </c>
      <c r="S1842" s="18">
        <f>_xll.qlCalendarAdvance(Calendar,S1841,R1842,,Trigger)</f>
        <v>52300</v>
      </c>
      <c r="T1842" s="18">
        <f>_xll.qlCalendarAdvance(Calendar,T1841,R1842,"f",,Trigger)</f>
        <v>52300</v>
      </c>
      <c r="U1842" s="22" t="e">
        <f>_xll.qlIndexFixing($U$1,S1842,,Trigger)</f>
        <v>#NUM!</v>
      </c>
      <c r="V1842" s="22" t="e">
        <f>_xll.qlIndexFixing($V$1,S1842,,Trigger)</f>
        <v>#NUM!</v>
      </c>
      <c r="W1842" s="27" t="e">
        <f t="shared" si="28"/>
        <v>#NUM!</v>
      </c>
    </row>
    <row r="1843" spans="18:23" x14ac:dyDescent="0.2">
      <c r="R1843" s="17" t="s">
        <v>21</v>
      </c>
      <c r="S1843" s="18">
        <f>_xll.qlCalendarAdvance(Calendar,S1842,R1843,,Trigger)</f>
        <v>52307</v>
      </c>
      <c r="T1843" s="18">
        <f>_xll.qlCalendarAdvance(Calendar,T1842,R1843,"f",,Trigger)</f>
        <v>52307</v>
      </c>
      <c r="U1843" s="22" t="e">
        <f>_xll.qlIndexFixing($U$1,S1843,,Trigger)</f>
        <v>#NUM!</v>
      </c>
      <c r="V1843" s="22" t="e">
        <f>_xll.qlIndexFixing($V$1,S1843,,Trigger)</f>
        <v>#NUM!</v>
      </c>
      <c r="W1843" s="27" t="e">
        <f t="shared" si="28"/>
        <v>#NUM!</v>
      </c>
    </row>
    <row r="1844" spans="18:23" x14ac:dyDescent="0.2">
      <c r="R1844" s="17" t="s">
        <v>21</v>
      </c>
      <c r="S1844" s="18">
        <f>_xll.qlCalendarAdvance(Calendar,S1843,R1844,,Trigger)</f>
        <v>52314</v>
      </c>
      <c r="T1844" s="18">
        <f>_xll.qlCalendarAdvance(Calendar,T1843,R1844,"f",,Trigger)</f>
        <v>52314</v>
      </c>
      <c r="U1844" s="22" t="e">
        <f>_xll.qlIndexFixing($U$1,S1844,,Trigger)</f>
        <v>#NUM!</v>
      </c>
      <c r="V1844" s="22" t="e">
        <f>_xll.qlIndexFixing($V$1,S1844,,Trigger)</f>
        <v>#NUM!</v>
      </c>
      <c r="W1844" s="27" t="e">
        <f t="shared" si="28"/>
        <v>#NUM!</v>
      </c>
    </row>
    <row r="1845" spans="18:23" x14ac:dyDescent="0.2">
      <c r="R1845" s="17" t="s">
        <v>21</v>
      </c>
      <c r="S1845" s="18">
        <f>_xll.qlCalendarAdvance(Calendar,S1844,R1845,,Trigger)</f>
        <v>52321</v>
      </c>
      <c r="T1845" s="18">
        <f>_xll.qlCalendarAdvance(Calendar,T1844,R1845,"f",,Trigger)</f>
        <v>52321</v>
      </c>
      <c r="U1845" s="22" t="e">
        <f>_xll.qlIndexFixing($U$1,S1845,,Trigger)</f>
        <v>#NUM!</v>
      </c>
      <c r="V1845" s="22" t="e">
        <f>_xll.qlIndexFixing($V$1,S1845,,Trigger)</f>
        <v>#NUM!</v>
      </c>
      <c r="W1845" s="27" t="e">
        <f t="shared" si="28"/>
        <v>#NUM!</v>
      </c>
    </row>
    <row r="1846" spans="18:23" x14ac:dyDescent="0.2">
      <c r="R1846" s="17" t="s">
        <v>21</v>
      </c>
      <c r="S1846" s="18">
        <f>_xll.qlCalendarAdvance(Calendar,S1845,R1846,,Trigger)</f>
        <v>52328</v>
      </c>
      <c r="T1846" s="18">
        <f>_xll.qlCalendarAdvance(Calendar,T1845,R1846,"f",,Trigger)</f>
        <v>52328</v>
      </c>
      <c r="U1846" s="22" t="e">
        <f>_xll.qlIndexFixing($U$1,S1846,,Trigger)</f>
        <v>#NUM!</v>
      </c>
      <c r="V1846" s="22" t="e">
        <f>_xll.qlIndexFixing($V$1,S1846,,Trigger)</f>
        <v>#NUM!</v>
      </c>
      <c r="W1846" s="27" t="e">
        <f t="shared" si="28"/>
        <v>#NUM!</v>
      </c>
    </row>
    <row r="1847" spans="18:23" x14ac:dyDescent="0.2">
      <c r="R1847" s="17" t="s">
        <v>21</v>
      </c>
      <c r="S1847" s="18">
        <f>_xll.qlCalendarAdvance(Calendar,S1846,R1847,,Trigger)</f>
        <v>52335</v>
      </c>
      <c r="T1847" s="18">
        <f>_xll.qlCalendarAdvance(Calendar,T1846,R1847,"f",,Trigger)</f>
        <v>52335</v>
      </c>
      <c r="U1847" s="22" t="e">
        <f>_xll.qlIndexFixing($U$1,S1847,,Trigger)</f>
        <v>#NUM!</v>
      </c>
      <c r="V1847" s="22" t="e">
        <f>_xll.qlIndexFixing($V$1,S1847,,Trigger)</f>
        <v>#NUM!</v>
      </c>
      <c r="W1847" s="27" t="e">
        <f t="shared" si="28"/>
        <v>#NUM!</v>
      </c>
    </row>
    <row r="1848" spans="18:23" x14ac:dyDescent="0.2">
      <c r="R1848" s="17" t="s">
        <v>21</v>
      </c>
      <c r="S1848" s="18">
        <f>_xll.qlCalendarAdvance(Calendar,S1847,R1848,,Trigger)</f>
        <v>52342</v>
      </c>
      <c r="T1848" s="18">
        <f>_xll.qlCalendarAdvance(Calendar,T1847,R1848,"f",,Trigger)</f>
        <v>52342</v>
      </c>
      <c r="U1848" s="22" t="e">
        <f>_xll.qlIndexFixing($U$1,S1848,,Trigger)</f>
        <v>#NUM!</v>
      </c>
      <c r="V1848" s="22" t="e">
        <f>_xll.qlIndexFixing($V$1,S1848,,Trigger)</f>
        <v>#NUM!</v>
      </c>
      <c r="W1848" s="27" t="e">
        <f t="shared" si="28"/>
        <v>#NUM!</v>
      </c>
    </row>
    <row r="1849" spans="18:23" x14ac:dyDescent="0.2">
      <c r="R1849" s="17" t="s">
        <v>21</v>
      </c>
      <c r="S1849" s="18">
        <f>_xll.qlCalendarAdvance(Calendar,S1848,R1849,,Trigger)</f>
        <v>52349</v>
      </c>
      <c r="T1849" s="18">
        <f>_xll.qlCalendarAdvance(Calendar,T1848,R1849,"f",,Trigger)</f>
        <v>52349</v>
      </c>
      <c r="U1849" s="22" t="e">
        <f>_xll.qlIndexFixing($U$1,S1849,,Trigger)</f>
        <v>#NUM!</v>
      </c>
      <c r="V1849" s="22" t="e">
        <f>_xll.qlIndexFixing($V$1,S1849,,Trigger)</f>
        <v>#NUM!</v>
      </c>
      <c r="W1849" s="27" t="e">
        <f t="shared" si="28"/>
        <v>#NUM!</v>
      </c>
    </row>
    <row r="1850" spans="18:23" x14ac:dyDescent="0.2">
      <c r="R1850" s="17" t="s">
        <v>21</v>
      </c>
      <c r="S1850" s="18">
        <f>_xll.qlCalendarAdvance(Calendar,S1849,R1850,,Trigger)</f>
        <v>52356</v>
      </c>
      <c r="T1850" s="18">
        <f>_xll.qlCalendarAdvance(Calendar,T1849,R1850,"f",,Trigger)</f>
        <v>52356</v>
      </c>
      <c r="U1850" s="22" t="e">
        <f>_xll.qlIndexFixing($U$1,S1850,,Trigger)</f>
        <v>#NUM!</v>
      </c>
      <c r="V1850" s="22" t="e">
        <f>_xll.qlIndexFixing($V$1,S1850,,Trigger)</f>
        <v>#NUM!</v>
      </c>
      <c r="W1850" s="27" t="e">
        <f t="shared" si="28"/>
        <v>#NUM!</v>
      </c>
    </row>
    <row r="1851" spans="18:23" x14ac:dyDescent="0.2">
      <c r="R1851" s="17" t="s">
        <v>21</v>
      </c>
      <c r="S1851" s="18">
        <f>_xll.qlCalendarAdvance(Calendar,S1850,R1851,,Trigger)</f>
        <v>52363</v>
      </c>
      <c r="T1851" s="18">
        <f>_xll.qlCalendarAdvance(Calendar,T1850,R1851,"f",,Trigger)</f>
        <v>52363</v>
      </c>
      <c r="U1851" s="22" t="e">
        <f>_xll.qlIndexFixing($U$1,S1851,,Trigger)</f>
        <v>#NUM!</v>
      </c>
      <c r="V1851" s="22" t="e">
        <f>_xll.qlIndexFixing($V$1,S1851,,Trigger)</f>
        <v>#NUM!</v>
      </c>
      <c r="W1851" s="27" t="e">
        <f t="shared" si="28"/>
        <v>#NUM!</v>
      </c>
    </row>
    <row r="1852" spans="18:23" x14ac:dyDescent="0.2">
      <c r="R1852" s="17" t="s">
        <v>21</v>
      </c>
      <c r="S1852" s="18">
        <f>_xll.qlCalendarAdvance(Calendar,S1851,R1852,,Trigger)</f>
        <v>52370</v>
      </c>
      <c r="T1852" s="18">
        <f>_xll.qlCalendarAdvance(Calendar,T1851,R1852,"f",,Trigger)</f>
        <v>52370</v>
      </c>
      <c r="U1852" s="22" t="e">
        <f>_xll.qlIndexFixing($U$1,S1852,,Trigger)</f>
        <v>#NUM!</v>
      </c>
      <c r="V1852" s="22" t="e">
        <f>_xll.qlIndexFixing($V$1,S1852,,Trigger)</f>
        <v>#NUM!</v>
      </c>
      <c r="W1852" s="27" t="e">
        <f t="shared" si="28"/>
        <v>#NUM!</v>
      </c>
    </row>
    <row r="1853" spans="18:23" x14ac:dyDescent="0.2">
      <c r="R1853" s="17" t="s">
        <v>21</v>
      </c>
      <c r="S1853" s="18">
        <f>_xll.qlCalendarAdvance(Calendar,S1852,R1853,,Trigger)</f>
        <v>52377</v>
      </c>
      <c r="T1853" s="18">
        <f>_xll.qlCalendarAdvance(Calendar,T1852,R1853,"f",,Trigger)</f>
        <v>52377</v>
      </c>
      <c r="U1853" s="22" t="e">
        <f>_xll.qlIndexFixing($U$1,S1853,,Trigger)</f>
        <v>#NUM!</v>
      </c>
      <c r="V1853" s="22" t="e">
        <f>_xll.qlIndexFixing($V$1,S1853,,Trigger)</f>
        <v>#NUM!</v>
      </c>
      <c r="W1853" s="27" t="e">
        <f t="shared" si="28"/>
        <v>#NUM!</v>
      </c>
    </row>
    <row r="1854" spans="18:23" x14ac:dyDescent="0.2">
      <c r="R1854" s="17" t="s">
        <v>21</v>
      </c>
      <c r="S1854" s="18">
        <f>_xll.qlCalendarAdvance(Calendar,S1853,R1854,,Trigger)</f>
        <v>52384</v>
      </c>
      <c r="T1854" s="18">
        <f>_xll.qlCalendarAdvance(Calendar,T1853,R1854,"f",,Trigger)</f>
        <v>52384</v>
      </c>
      <c r="U1854" s="22" t="e">
        <f>_xll.qlIndexFixing($U$1,S1854,,Trigger)</f>
        <v>#NUM!</v>
      </c>
      <c r="V1854" s="22" t="e">
        <f>_xll.qlIndexFixing($V$1,S1854,,Trigger)</f>
        <v>#NUM!</v>
      </c>
      <c r="W1854" s="27" t="e">
        <f t="shared" si="28"/>
        <v>#NUM!</v>
      </c>
    </row>
    <row r="1855" spans="18:23" x14ac:dyDescent="0.2">
      <c r="R1855" s="17" t="s">
        <v>21</v>
      </c>
      <c r="S1855" s="18">
        <f>_xll.qlCalendarAdvance(Calendar,S1854,R1855,,Trigger)</f>
        <v>52391</v>
      </c>
      <c r="T1855" s="18">
        <f>_xll.qlCalendarAdvance(Calendar,T1854,R1855,"f",,Trigger)</f>
        <v>52391</v>
      </c>
      <c r="U1855" s="22" t="e">
        <f>_xll.qlIndexFixing($U$1,S1855,,Trigger)</f>
        <v>#NUM!</v>
      </c>
      <c r="V1855" s="22" t="e">
        <f>_xll.qlIndexFixing($V$1,S1855,,Trigger)</f>
        <v>#NUM!</v>
      </c>
      <c r="W1855" s="27" t="e">
        <f t="shared" si="28"/>
        <v>#NUM!</v>
      </c>
    </row>
    <row r="1856" spans="18:23" x14ac:dyDescent="0.2">
      <c r="R1856" s="17" t="s">
        <v>21</v>
      </c>
      <c r="S1856" s="18">
        <f>_xll.qlCalendarAdvance(Calendar,S1855,R1856,,Trigger)</f>
        <v>52398</v>
      </c>
      <c r="T1856" s="18">
        <f>_xll.qlCalendarAdvance(Calendar,T1855,R1856,"f",,Trigger)</f>
        <v>52398</v>
      </c>
      <c r="U1856" s="22" t="e">
        <f>_xll.qlIndexFixing($U$1,S1856,,Trigger)</f>
        <v>#NUM!</v>
      </c>
      <c r="V1856" s="22" t="e">
        <f>_xll.qlIndexFixing($V$1,S1856,,Trigger)</f>
        <v>#NUM!</v>
      </c>
      <c r="W1856" s="27" t="e">
        <f t="shared" si="28"/>
        <v>#NUM!</v>
      </c>
    </row>
    <row r="1857" spans="18:23" x14ac:dyDescent="0.2">
      <c r="R1857" s="17" t="s">
        <v>21</v>
      </c>
      <c r="S1857" s="18">
        <f>_xll.qlCalendarAdvance(Calendar,S1856,R1857,,Trigger)</f>
        <v>52405</v>
      </c>
      <c r="T1857" s="18">
        <f>_xll.qlCalendarAdvance(Calendar,T1856,R1857,"f",,Trigger)</f>
        <v>52405</v>
      </c>
      <c r="U1857" s="22" t="e">
        <f>_xll.qlIndexFixing($U$1,S1857,,Trigger)</f>
        <v>#NUM!</v>
      </c>
      <c r="V1857" s="22" t="e">
        <f>_xll.qlIndexFixing($V$1,S1857,,Trigger)</f>
        <v>#NUM!</v>
      </c>
      <c r="W1857" s="27" t="e">
        <f t="shared" si="28"/>
        <v>#NUM!</v>
      </c>
    </row>
    <row r="1858" spans="18:23" x14ac:dyDescent="0.2">
      <c r="R1858" s="17" t="s">
        <v>21</v>
      </c>
      <c r="S1858" s="18">
        <f>_xll.qlCalendarAdvance(Calendar,S1857,R1858,,Trigger)</f>
        <v>52412</v>
      </c>
      <c r="T1858" s="18">
        <f>_xll.qlCalendarAdvance(Calendar,T1857,R1858,"f",,Trigger)</f>
        <v>52412</v>
      </c>
      <c r="U1858" s="22" t="e">
        <f>_xll.qlIndexFixing($U$1,S1858,,Trigger)</f>
        <v>#NUM!</v>
      </c>
      <c r="V1858" s="22" t="e">
        <f>_xll.qlIndexFixing($V$1,S1858,,Trigger)</f>
        <v>#NUM!</v>
      </c>
      <c r="W1858" s="27" t="e">
        <f t="shared" si="28"/>
        <v>#NUM!</v>
      </c>
    </row>
    <row r="1859" spans="18:23" x14ac:dyDescent="0.2">
      <c r="R1859" s="17" t="s">
        <v>21</v>
      </c>
      <c r="S1859" s="18">
        <f>_xll.qlCalendarAdvance(Calendar,S1858,R1859,,Trigger)</f>
        <v>52419</v>
      </c>
      <c r="T1859" s="18">
        <f>_xll.qlCalendarAdvance(Calendar,T1858,R1859,"f",,Trigger)</f>
        <v>52419</v>
      </c>
      <c r="U1859" s="22" t="e">
        <f>_xll.qlIndexFixing($U$1,S1859,,Trigger)</f>
        <v>#NUM!</v>
      </c>
      <c r="V1859" s="22" t="e">
        <f>_xll.qlIndexFixing($V$1,S1859,,Trigger)</f>
        <v>#NUM!</v>
      </c>
      <c r="W1859" s="27" t="e">
        <f t="shared" si="28"/>
        <v>#NUM!</v>
      </c>
    </row>
    <row r="1860" spans="18:23" x14ac:dyDescent="0.2">
      <c r="R1860" s="17" t="s">
        <v>21</v>
      </c>
      <c r="S1860" s="18">
        <f>_xll.qlCalendarAdvance(Calendar,S1859,R1860,,Trigger)</f>
        <v>52426</v>
      </c>
      <c r="T1860" s="18">
        <f>_xll.qlCalendarAdvance(Calendar,T1859,R1860,"f",,Trigger)</f>
        <v>52426</v>
      </c>
      <c r="U1860" s="22" t="e">
        <f>_xll.qlIndexFixing($U$1,S1860,,Trigger)</f>
        <v>#NUM!</v>
      </c>
      <c r="V1860" s="22" t="e">
        <f>_xll.qlIndexFixing($V$1,S1860,,Trigger)</f>
        <v>#NUM!</v>
      </c>
      <c r="W1860" s="27" t="e">
        <f t="shared" ref="W1860:W1923" si="29">(U1860-V1860)*10000</f>
        <v>#NUM!</v>
      </c>
    </row>
    <row r="1861" spans="18:23" x14ac:dyDescent="0.2">
      <c r="R1861" s="17" t="s">
        <v>21</v>
      </c>
      <c r="S1861" s="18">
        <f>_xll.qlCalendarAdvance(Calendar,S1860,R1861,,Trigger)</f>
        <v>52433</v>
      </c>
      <c r="T1861" s="18">
        <f>_xll.qlCalendarAdvance(Calendar,T1860,R1861,"f",,Trigger)</f>
        <v>52433</v>
      </c>
      <c r="U1861" s="22" t="e">
        <f>_xll.qlIndexFixing($U$1,S1861,,Trigger)</f>
        <v>#NUM!</v>
      </c>
      <c r="V1861" s="22" t="e">
        <f>_xll.qlIndexFixing($V$1,S1861,,Trigger)</f>
        <v>#NUM!</v>
      </c>
      <c r="W1861" s="27" t="e">
        <f t="shared" si="29"/>
        <v>#NUM!</v>
      </c>
    </row>
    <row r="1862" spans="18:23" x14ac:dyDescent="0.2">
      <c r="R1862" s="17" t="s">
        <v>21</v>
      </c>
      <c r="S1862" s="18">
        <f>_xll.qlCalendarAdvance(Calendar,S1861,R1862,,Trigger)</f>
        <v>52440</v>
      </c>
      <c r="T1862" s="18">
        <f>_xll.qlCalendarAdvance(Calendar,T1861,R1862,"f",,Trigger)</f>
        <v>52440</v>
      </c>
      <c r="U1862" s="22" t="e">
        <f>_xll.qlIndexFixing($U$1,S1862,,Trigger)</f>
        <v>#NUM!</v>
      </c>
      <c r="V1862" s="22" t="e">
        <f>_xll.qlIndexFixing($V$1,S1862,,Trigger)</f>
        <v>#NUM!</v>
      </c>
      <c r="W1862" s="27" t="e">
        <f t="shared" si="29"/>
        <v>#NUM!</v>
      </c>
    </row>
    <row r="1863" spans="18:23" x14ac:dyDescent="0.2">
      <c r="R1863" s="17" t="s">
        <v>21</v>
      </c>
      <c r="S1863" s="18">
        <f>_xll.qlCalendarAdvance(Calendar,S1862,R1863,,Trigger)</f>
        <v>52447</v>
      </c>
      <c r="T1863" s="18">
        <f>_xll.qlCalendarAdvance(Calendar,T1862,R1863,"f",,Trigger)</f>
        <v>52447</v>
      </c>
      <c r="U1863" s="22" t="e">
        <f>_xll.qlIndexFixing($U$1,S1863,,Trigger)</f>
        <v>#NUM!</v>
      </c>
      <c r="V1863" s="22" t="e">
        <f>_xll.qlIndexFixing($V$1,S1863,,Trigger)</f>
        <v>#NUM!</v>
      </c>
      <c r="W1863" s="27" t="e">
        <f t="shared" si="29"/>
        <v>#NUM!</v>
      </c>
    </row>
    <row r="1864" spans="18:23" x14ac:dyDescent="0.2">
      <c r="R1864" s="17" t="s">
        <v>21</v>
      </c>
      <c r="S1864" s="18">
        <f>_xll.qlCalendarAdvance(Calendar,S1863,R1864,,Trigger)</f>
        <v>52454</v>
      </c>
      <c r="T1864" s="18">
        <f>_xll.qlCalendarAdvance(Calendar,T1863,R1864,"f",,Trigger)</f>
        <v>52454</v>
      </c>
      <c r="U1864" s="22" t="e">
        <f>_xll.qlIndexFixing($U$1,S1864,,Trigger)</f>
        <v>#NUM!</v>
      </c>
      <c r="V1864" s="22" t="e">
        <f>_xll.qlIndexFixing($V$1,S1864,,Trigger)</f>
        <v>#NUM!</v>
      </c>
      <c r="W1864" s="27" t="e">
        <f t="shared" si="29"/>
        <v>#NUM!</v>
      </c>
    </row>
    <row r="1865" spans="18:23" x14ac:dyDescent="0.2">
      <c r="R1865" s="17" t="s">
        <v>21</v>
      </c>
      <c r="S1865" s="18">
        <f>_xll.qlCalendarAdvance(Calendar,S1864,R1865,,Trigger)</f>
        <v>52461</v>
      </c>
      <c r="T1865" s="18">
        <f>_xll.qlCalendarAdvance(Calendar,T1864,R1865,"f",,Trigger)</f>
        <v>52461</v>
      </c>
      <c r="U1865" s="22" t="e">
        <f>_xll.qlIndexFixing($U$1,S1865,,Trigger)</f>
        <v>#NUM!</v>
      </c>
      <c r="V1865" s="22" t="e">
        <f>_xll.qlIndexFixing($V$1,S1865,,Trigger)</f>
        <v>#NUM!</v>
      </c>
      <c r="W1865" s="27" t="e">
        <f t="shared" si="29"/>
        <v>#NUM!</v>
      </c>
    </row>
    <row r="1866" spans="18:23" x14ac:dyDescent="0.2">
      <c r="R1866" s="17" t="s">
        <v>21</v>
      </c>
      <c r="S1866" s="18">
        <f>_xll.qlCalendarAdvance(Calendar,S1865,R1866,,Trigger)</f>
        <v>52468</v>
      </c>
      <c r="T1866" s="18">
        <f>_xll.qlCalendarAdvance(Calendar,T1865,R1866,"f",,Trigger)</f>
        <v>52468</v>
      </c>
      <c r="U1866" s="22" t="e">
        <f>_xll.qlIndexFixing($U$1,S1866,,Trigger)</f>
        <v>#NUM!</v>
      </c>
      <c r="V1866" s="22" t="e">
        <f>_xll.qlIndexFixing($V$1,S1866,,Trigger)</f>
        <v>#NUM!</v>
      </c>
      <c r="W1866" s="27" t="e">
        <f t="shared" si="29"/>
        <v>#NUM!</v>
      </c>
    </row>
    <row r="1867" spans="18:23" x14ac:dyDescent="0.2">
      <c r="R1867" s="17" t="s">
        <v>21</v>
      </c>
      <c r="S1867" s="18">
        <f>_xll.qlCalendarAdvance(Calendar,S1866,R1867,,Trigger)</f>
        <v>52475</v>
      </c>
      <c r="T1867" s="18">
        <f>_xll.qlCalendarAdvance(Calendar,T1866,R1867,"f",,Trigger)</f>
        <v>52475</v>
      </c>
      <c r="U1867" s="22" t="e">
        <f>_xll.qlIndexFixing($U$1,S1867,,Trigger)</f>
        <v>#NUM!</v>
      </c>
      <c r="V1867" s="22" t="e">
        <f>_xll.qlIndexFixing($V$1,S1867,,Trigger)</f>
        <v>#NUM!</v>
      </c>
      <c r="W1867" s="27" t="e">
        <f t="shared" si="29"/>
        <v>#NUM!</v>
      </c>
    </row>
    <row r="1868" spans="18:23" x14ac:dyDescent="0.2">
      <c r="R1868" s="17" t="s">
        <v>21</v>
      </c>
      <c r="S1868" s="18">
        <f>_xll.qlCalendarAdvance(Calendar,S1867,R1868,,Trigger)</f>
        <v>52482</v>
      </c>
      <c r="T1868" s="18">
        <f>_xll.qlCalendarAdvance(Calendar,T1867,R1868,"f",,Trigger)</f>
        <v>52482</v>
      </c>
      <c r="U1868" s="22" t="e">
        <f>_xll.qlIndexFixing($U$1,S1868,,Trigger)</f>
        <v>#NUM!</v>
      </c>
      <c r="V1868" s="22" t="e">
        <f>_xll.qlIndexFixing($V$1,S1868,,Trigger)</f>
        <v>#NUM!</v>
      </c>
      <c r="W1868" s="27" t="e">
        <f t="shared" si="29"/>
        <v>#NUM!</v>
      </c>
    </row>
    <row r="1869" spans="18:23" x14ac:dyDescent="0.2">
      <c r="R1869" s="17" t="s">
        <v>21</v>
      </c>
      <c r="S1869" s="18">
        <f>_xll.qlCalendarAdvance(Calendar,S1868,R1869,,Trigger)</f>
        <v>52489</v>
      </c>
      <c r="T1869" s="18">
        <f>_xll.qlCalendarAdvance(Calendar,T1868,R1869,"f",,Trigger)</f>
        <v>52489</v>
      </c>
      <c r="U1869" s="22" t="e">
        <f>_xll.qlIndexFixing($U$1,S1869,,Trigger)</f>
        <v>#NUM!</v>
      </c>
      <c r="V1869" s="22" t="e">
        <f>_xll.qlIndexFixing($V$1,S1869,,Trigger)</f>
        <v>#NUM!</v>
      </c>
      <c r="W1869" s="27" t="e">
        <f t="shared" si="29"/>
        <v>#NUM!</v>
      </c>
    </row>
    <row r="1870" spans="18:23" x14ac:dyDescent="0.2">
      <c r="R1870" s="17" t="s">
        <v>21</v>
      </c>
      <c r="S1870" s="18">
        <f>_xll.qlCalendarAdvance(Calendar,S1869,R1870,,Trigger)</f>
        <v>52496</v>
      </c>
      <c r="T1870" s="18">
        <f>_xll.qlCalendarAdvance(Calendar,T1869,R1870,"f",,Trigger)</f>
        <v>52496</v>
      </c>
      <c r="U1870" s="22" t="e">
        <f>_xll.qlIndexFixing($U$1,S1870,,Trigger)</f>
        <v>#NUM!</v>
      </c>
      <c r="V1870" s="22" t="e">
        <f>_xll.qlIndexFixing($V$1,S1870,,Trigger)</f>
        <v>#NUM!</v>
      </c>
      <c r="W1870" s="27" t="e">
        <f t="shared" si="29"/>
        <v>#NUM!</v>
      </c>
    </row>
    <row r="1871" spans="18:23" x14ac:dyDescent="0.2">
      <c r="R1871" s="17" t="s">
        <v>21</v>
      </c>
      <c r="S1871" s="18">
        <f>_xll.qlCalendarAdvance(Calendar,S1870,R1871,,Trigger)</f>
        <v>52503</v>
      </c>
      <c r="T1871" s="18">
        <f>_xll.qlCalendarAdvance(Calendar,T1870,R1871,"f",,Trigger)</f>
        <v>52503</v>
      </c>
      <c r="U1871" s="22" t="e">
        <f>_xll.qlIndexFixing($U$1,S1871,,Trigger)</f>
        <v>#NUM!</v>
      </c>
      <c r="V1871" s="22" t="e">
        <f>_xll.qlIndexFixing($V$1,S1871,,Trigger)</f>
        <v>#NUM!</v>
      </c>
      <c r="W1871" s="27" t="e">
        <f t="shared" si="29"/>
        <v>#NUM!</v>
      </c>
    </row>
    <row r="1872" spans="18:23" x14ac:dyDescent="0.2">
      <c r="R1872" s="17" t="s">
        <v>21</v>
      </c>
      <c r="S1872" s="18">
        <f>_xll.qlCalendarAdvance(Calendar,S1871,R1872,,Trigger)</f>
        <v>52510</v>
      </c>
      <c r="T1872" s="18">
        <f>_xll.qlCalendarAdvance(Calendar,T1871,R1872,"f",,Trigger)</f>
        <v>52510</v>
      </c>
      <c r="U1872" s="22" t="e">
        <f>_xll.qlIndexFixing($U$1,S1872,,Trigger)</f>
        <v>#NUM!</v>
      </c>
      <c r="V1872" s="22" t="e">
        <f>_xll.qlIndexFixing($V$1,S1872,,Trigger)</f>
        <v>#NUM!</v>
      </c>
      <c r="W1872" s="27" t="e">
        <f t="shared" si="29"/>
        <v>#NUM!</v>
      </c>
    </row>
    <row r="1873" spans="18:23" x14ac:dyDescent="0.2">
      <c r="R1873" s="17" t="s">
        <v>21</v>
      </c>
      <c r="S1873" s="18">
        <f>_xll.qlCalendarAdvance(Calendar,S1872,R1873,,Trigger)</f>
        <v>52517</v>
      </c>
      <c r="T1873" s="18">
        <f>_xll.qlCalendarAdvance(Calendar,T1872,R1873,"f",,Trigger)</f>
        <v>52517</v>
      </c>
      <c r="U1873" s="22" t="e">
        <f>_xll.qlIndexFixing($U$1,S1873,,Trigger)</f>
        <v>#NUM!</v>
      </c>
      <c r="V1873" s="22" t="e">
        <f>_xll.qlIndexFixing($V$1,S1873,,Trigger)</f>
        <v>#NUM!</v>
      </c>
      <c r="W1873" s="27" t="e">
        <f t="shared" si="29"/>
        <v>#NUM!</v>
      </c>
    </row>
    <row r="1874" spans="18:23" x14ac:dyDescent="0.2">
      <c r="R1874" s="17" t="s">
        <v>21</v>
      </c>
      <c r="S1874" s="18">
        <f>_xll.qlCalendarAdvance(Calendar,S1873,R1874,,Trigger)</f>
        <v>52524</v>
      </c>
      <c r="T1874" s="18">
        <f>_xll.qlCalendarAdvance(Calendar,T1873,R1874,"f",,Trigger)</f>
        <v>52524</v>
      </c>
      <c r="U1874" s="22" t="e">
        <f>_xll.qlIndexFixing($U$1,S1874,,Trigger)</f>
        <v>#NUM!</v>
      </c>
      <c r="V1874" s="22" t="e">
        <f>_xll.qlIndexFixing($V$1,S1874,,Trigger)</f>
        <v>#NUM!</v>
      </c>
      <c r="W1874" s="27" t="e">
        <f t="shared" si="29"/>
        <v>#NUM!</v>
      </c>
    </row>
    <row r="1875" spans="18:23" x14ac:dyDescent="0.2">
      <c r="R1875" s="17" t="s">
        <v>21</v>
      </c>
      <c r="S1875" s="18">
        <f>_xll.qlCalendarAdvance(Calendar,S1874,R1875,,Trigger)</f>
        <v>52531</v>
      </c>
      <c r="T1875" s="18">
        <f>_xll.qlCalendarAdvance(Calendar,T1874,R1875,"f",,Trigger)</f>
        <v>52531</v>
      </c>
      <c r="U1875" s="22" t="e">
        <f>_xll.qlIndexFixing($U$1,S1875,,Trigger)</f>
        <v>#NUM!</v>
      </c>
      <c r="V1875" s="22" t="e">
        <f>_xll.qlIndexFixing($V$1,S1875,,Trigger)</f>
        <v>#NUM!</v>
      </c>
      <c r="W1875" s="27" t="e">
        <f t="shared" si="29"/>
        <v>#NUM!</v>
      </c>
    </row>
    <row r="1876" spans="18:23" x14ac:dyDescent="0.2">
      <c r="R1876" s="17" t="s">
        <v>21</v>
      </c>
      <c r="S1876" s="18">
        <f>_xll.qlCalendarAdvance(Calendar,S1875,R1876,,Trigger)</f>
        <v>52538</v>
      </c>
      <c r="T1876" s="18">
        <f>_xll.qlCalendarAdvance(Calendar,T1875,R1876,"f",,Trigger)</f>
        <v>52538</v>
      </c>
      <c r="U1876" s="22" t="e">
        <f>_xll.qlIndexFixing($U$1,S1876,,Trigger)</f>
        <v>#NUM!</v>
      </c>
      <c r="V1876" s="22" t="e">
        <f>_xll.qlIndexFixing($V$1,S1876,,Trigger)</f>
        <v>#NUM!</v>
      </c>
      <c r="W1876" s="27" t="e">
        <f t="shared" si="29"/>
        <v>#NUM!</v>
      </c>
    </row>
    <row r="1877" spans="18:23" x14ac:dyDescent="0.2">
      <c r="R1877" s="17" t="s">
        <v>21</v>
      </c>
      <c r="S1877" s="18">
        <f>_xll.qlCalendarAdvance(Calendar,S1876,R1877,,Trigger)</f>
        <v>52545</v>
      </c>
      <c r="T1877" s="18">
        <f>_xll.qlCalendarAdvance(Calendar,T1876,R1877,"f",,Trigger)</f>
        <v>52545</v>
      </c>
      <c r="U1877" s="22" t="e">
        <f>_xll.qlIndexFixing($U$1,S1877,,Trigger)</f>
        <v>#NUM!</v>
      </c>
      <c r="V1877" s="22" t="e">
        <f>_xll.qlIndexFixing($V$1,S1877,,Trigger)</f>
        <v>#NUM!</v>
      </c>
      <c r="W1877" s="27" t="e">
        <f t="shared" si="29"/>
        <v>#NUM!</v>
      </c>
    </row>
    <row r="1878" spans="18:23" x14ac:dyDescent="0.2">
      <c r="R1878" s="17" t="s">
        <v>21</v>
      </c>
      <c r="S1878" s="18">
        <f>_xll.qlCalendarAdvance(Calendar,S1877,R1878,,Trigger)</f>
        <v>52552</v>
      </c>
      <c r="T1878" s="18">
        <f>_xll.qlCalendarAdvance(Calendar,T1877,R1878,"f",,Trigger)</f>
        <v>52552</v>
      </c>
      <c r="U1878" s="22" t="e">
        <f>_xll.qlIndexFixing($U$1,S1878,,Trigger)</f>
        <v>#NUM!</v>
      </c>
      <c r="V1878" s="22" t="e">
        <f>_xll.qlIndexFixing($V$1,S1878,,Trigger)</f>
        <v>#NUM!</v>
      </c>
      <c r="W1878" s="27" t="e">
        <f t="shared" si="29"/>
        <v>#NUM!</v>
      </c>
    </row>
    <row r="1879" spans="18:23" x14ac:dyDescent="0.2">
      <c r="R1879" s="17" t="s">
        <v>21</v>
      </c>
      <c r="S1879" s="18">
        <f>_xll.qlCalendarAdvance(Calendar,S1878,R1879,,Trigger)</f>
        <v>52559</v>
      </c>
      <c r="T1879" s="18">
        <f>_xll.qlCalendarAdvance(Calendar,T1878,R1879,"f",,Trigger)</f>
        <v>52559</v>
      </c>
      <c r="U1879" s="22" t="e">
        <f>_xll.qlIndexFixing($U$1,S1879,,Trigger)</f>
        <v>#NUM!</v>
      </c>
      <c r="V1879" s="22" t="e">
        <f>_xll.qlIndexFixing($V$1,S1879,,Trigger)</f>
        <v>#NUM!</v>
      </c>
      <c r="W1879" s="27" t="e">
        <f t="shared" si="29"/>
        <v>#NUM!</v>
      </c>
    </row>
    <row r="1880" spans="18:23" x14ac:dyDescent="0.2">
      <c r="R1880" s="17" t="s">
        <v>21</v>
      </c>
      <c r="S1880" s="18">
        <f>_xll.qlCalendarAdvance(Calendar,S1879,R1880,,Trigger)</f>
        <v>52566</v>
      </c>
      <c r="T1880" s="18">
        <f>_xll.qlCalendarAdvance(Calendar,T1879,R1880,"f",,Trigger)</f>
        <v>52566</v>
      </c>
      <c r="U1880" s="22" t="e">
        <f>_xll.qlIndexFixing($U$1,S1880,,Trigger)</f>
        <v>#NUM!</v>
      </c>
      <c r="V1880" s="22" t="e">
        <f>_xll.qlIndexFixing($V$1,S1880,,Trigger)</f>
        <v>#NUM!</v>
      </c>
      <c r="W1880" s="27" t="e">
        <f t="shared" si="29"/>
        <v>#NUM!</v>
      </c>
    </row>
    <row r="1881" spans="18:23" x14ac:dyDescent="0.2">
      <c r="R1881" s="17" t="s">
        <v>21</v>
      </c>
      <c r="S1881" s="18">
        <f>_xll.qlCalendarAdvance(Calendar,S1880,R1881,,Trigger)</f>
        <v>52573</v>
      </c>
      <c r="T1881" s="18">
        <f>_xll.qlCalendarAdvance(Calendar,T1880,R1881,"f",,Trigger)</f>
        <v>52573</v>
      </c>
      <c r="U1881" s="22" t="e">
        <f>_xll.qlIndexFixing($U$1,S1881,,Trigger)</f>
        <v>#NUM!</v>
      </c>
      <c r="V1881" s="22" t="e">
        <f>_xll.qlIndexFixing($V$1,S1881,,Trigger)</f>
        <v>#NUM!</v>
      </c>
      <c r="W1881" s="27" t="e">
        <f t="shared" si="29"/>
        <v>#NUM!</v>
      </c>
    </row>
    <row r="1882" spans="18:23" x14ac:dyDescent="0.2">
      <c r="R1882" s="17" t="s">
        <v>21</v>
      </c>
      <c r="S1882" s="18">
        <f>_xll.qlCalendarAdvance(Calendar,S1881,R1882,,Trigger)</f>
        <v>52580</v>
      </c>
      <c r="T1882" s="18">
        <f>_xll.qlCalendarAdvance(Calendar,T1881,R1882,"f",,Trigger)</f>
        <v>52580</v>
      </c>
      <c r="U1882" s="22" t="e">
        <f>_xll.qlIndexFixing($U$1,S1882,,Trigger)</f>
        <v>#NUM!</v>
      </c>
      <c r="V1882" s="22" t="e">
        <f>_xll.qlIndexFixing($V$1,S1882,,Trigger)</f>
        <v>#NUM!</v>
      </c>
      <c r="W1882" s="27" t="e">
        <f t="shared" si="29"/>
        <v>#NUM!</v>
      </c>
    </row>
    <row r="1883" spans="18:23" x14ac:dyDescent="0.2">
      <c r="R1883" s="17" t="s">
        <v>21</v>
      </c>
      <c r="S1883" s="18">
        <f>_xll.qlCalendarAdvance(Calendar,S1882,R1883,,Trigger)</f>
        <v>52587</v>
      </c>
      <c r="T1883" s="18">
        <f>_xll.qlCalendarAdvance(Calendar,T1882,R1883,"f",,Trigger)</f>
        <v>52587</v>
      </c>
      <c r="U1883" s="22" t="e">
        <f>_xll.qlIndexFixing($U$1,S1883,,Trigger)</f>
        <v>#NUM!</v>
      </c>
      <c r="V1883" s="22" t="e">
        <f>_xll.qlIndexFixing($V$1,S1883,,Trigger)</f>
        <v>#NUM!</v>
      </c>
      <c r="W1883" s="27" t="e">
        <f t="shared" si="29"/>
        <v>#NUM!</v>
      </c>
    </row>
    <row r="1884" spans="18:23" x14ac:dyDescent="0.2">
      <c r="R1884" s="17" t="s">
        <v>21</v>
      </c>
      <c r="S1884" s="18">
        <f>_xll.qlCalendarAdvance(Calendar,S1883,R1884,,Trigger)</f>
        <v>52594</v>
      </c>
      <c r="T1884" s="18">
        <f>_xll.qlCalendarAdvance(Calendar,T1883,R1884,"f",,Trigger)</f>
        <v>52594</v>
      </c>
      <c r="U1884" s="22" t="e">
        <f>_xll.qlIndexFixing($U$1,S1884,,Trigger)</f>
        <v>#NUM!</v>
      </c>
      <c r="V1884" s="22" t="e">
        <f>_xll.qlIndexFixing($V$1,S1884,,Trigger)</f>
        <v>#NUM!</v>
      </c>
      <c r="W1884" s="27" t="e">
        <f t="shared" si="29"/>
        <v>#NUM!</v>
      </c>
    </row>
    <row r="1885" spans="18:23" x14ac:dyDescent="0.2">
      <c r="R1885" s="17" t="s">
        <v>21</v>
      </c>
      <c r="S1885" s="18">
        <f>_xll.qlCalendarAdvance(Calendar,S1884,R1885,,Trigger)</f>
        <v>52601</v>
      </c>
      <c r="T1885" s="18">
        <f>_xll.qlCalendarAdvance(Calendar,T1884,R1885,"f",,Trigger)</f>
        <v>52601</v>
      </c>
      <c r="U1885" s="22" t="e">
        <f>_xll.qlIndexFixing($U$1,S1885,,Trigger)</f>
        <v>#NUM!</v>
      </c>
      <c r="V1885" s="22" t="e">
        <f>_xll.qlIndexFixing($V$1,S1885,,Trigger)</f>
        <v>#NUM!</v>
      </c>
      <c r="W1885" s="27" t="e">
        <f t="shared" si="29"/>
        <v>#NUM!</v>
      </c>
    </row>
    <row r="1886" spans="18:23" x14ac:dyDescent="0.2">
      <c r="R1886" s="17" t="s">
        <v>21</v>
      </c>
      <c r="S1886" s="18">
        <f>_xll.qlCalendarAdvance(Calendar,S1885,R1886,,Trigger)</f>
        <v>52608</v>
      </c>
      <c r="T1886" s="18">
        <f>_xll.qlCalendarAdvance(Calendar,T1885,R1886,"f",,Trigger)</f>
        <v>52608</v>
      </c>
      <c r="U1886" s="22" t="e">
        <f>_xll.qlIndexFixing($U$1,S1886,,Trigger)</f>
        <v>#NUM!</v>
      </c>
      <c r="V1886" s="22" t="e">
        <f>_xll.qlIndexFixing($V$1,S1886,,Trigger)</f>
        <v>#NUM!</v>
      </c>
      <c r="W1886" s="27" t="e">
        <f t="shared" si="29"/>
        <v>#NUM!</v>
      </c>
    </row>
    <row r="1887" spans="18:23" x14ac:dyDescent="0.2">
      <c r="R1887" s="17" t="s">
        <v>21</v>
      </c>
      <c r="S1887" s="18">
        <f>_xll.qlCalendarAdvance(Calendar,S1886,R1887,,Trigger)</f>
        <v>52615</v>
      </c>
      <c r="T1887" s="18">
        <f>_xll.qlCalendarAdvance(Calendar,T1886,R1887,"f",,Trigger)</f>
        <v>52615</v>
      </c>
      <c r="U1887" s="22" t="e">
        <f>_xll.qlIndexFixing($U$1,S1887,,Trigger)</f>
        <v>#NUM!</v>
      </c>
      <c r="V1887" s="22" t="e">
        <f>_xll.qlIndexFixing($V$1,S1887,,Trigger)</f>
        <v>#NUM!</v>
      </c>
      <c r="W1887" s="27" t="e">
        <f t="shared" si="29"/>
        <v>#NUM!</v>
      </c>
    </row>
    <row r="1888" spans="18:23" x14ac:dyDescent="0.2">
      <c r="R1888" s="17" t="s">
        <v>21</v>
      </c>
      <c r="S1888" s="18">
        <f>_xll.qlCalendarAdvance(Calendar,S1887,R1888,,Trigger)</f>
        <v>52622</v>
      </c>
      <c r="T1888" s="18">
        <f>_xll.qlCalendarAdvance(Calendar,T1887,R1888,"f",,Trigger)</f>
        <v>52622</v>
      </c>
      <c r="U1888" s="22" t="e">
        <f>_xll.qlIndexFixing($U$1,S1888,,Trigger)</f>
        <v>#NUM!</v>
      </c>
      <c r="V1888" s="22" t="e">
        <f>_xll.qlIndexFixing($V$1,S1888,,Trigger)</f>
        <v>#NUM!</v>
      </c>
      <c r="W1888" s="27" t="e">
        <f t="shared" si="29"/>
        <v>#NUM!</v>
      </c>
    </row>
    <row r="1889" spans="18:23" x14ac:dyDescent="0.2">
      <c r="R1889" s="17" t="s">
        <v>21</v>
      </c>
      <c r="S1889" s="18">
        <f>_xll.qlCalendarAdvance(Calendar,S1888,R1889,,Trigger)</f>
        <v>52629</v>
      </c>
      <c r="T1889" s="18">
        <f>_xll.qlCalendarAdvance(Calendar,T1888,R1889,"f",,Trigger)</f>
        <v>52629</v>
      </c>
      <c r="U1889" s="22" t="e">
        <f>_xll.qlIndexFixing($U$1,S1889,,Trigger)</f>
        <v>#NUM!</v>
      </c>
      <c r="V1889" s="22" t="e">
        <f>_xll.qlIndexFixing($V$1,S1889,,Trigger)</f>
        <v>#NUM!</v>
      </c>
      <c r="W1889" s="27" t="e">
        <f t="shared" si="29"/>
        <v>#NUM!</v>
      </c>
    </row>
    <row r="1890" spans="18:23" x14ac:dyDescent="0.2">
      <c r="R1890" s="17" t="s">
        <v>21</v>
      </c>
      <c r="S1890" s="18">
        <f>_xll.qlCalendarAdvance(Calendar,S1889,R1890,,Trigger)</f>
        <v>52636</v>
      </c>
      <c r="T1890" s="18">
        <f>_xll.qlCalendarAdvance(Calendar,T1889,R1890,"f",,Trigger)</f>
        <v>52636</v>
      </c>
      <c r="U1890" s="22" t="e">
        <f>_xll.qlIndexFixing($U$1,S1890,,Trigger)</f>
        <v>#NUM!</v>
      </c>
      <c r="V1890" s="22" t="e">
        <f>_xll.qlIndexFixing($V$1,S1890,,Trigger)</f>
        <v>#NUM!</v>
      </c>
      <c r="W1890" s="27" t="e">
        <f t="shared" si="29"/>
        <v>#NUM!</v>
      </c>
    </row>
    <row r="1891" spans="18:23" x14ac:dyDescent="0.2">
      <c r="R1891" s="17" t="s">
        <v>21</v>
      </c>
      <c r="S1891" s="18">
        <f>_xll.qlCalendarAdvance(Calendar,S1890,R1891,,Trigger)</f>
        <v>52643</v>
      </c>
      <c r="T1891" s="18">
        <f>_xll.qlCalendarAdvance(Calendar,T1890,R1891,"f",,Trigger)</f>
        <v>52643</v>
      </c>
      <c r="U1891" s="22" t="e">
        <f>_xll.qlIndexFixing($U$1,S1891,,Trigger)</f>
        <v>#NUM!</v>
      </c>
      <c r="V1891" s="22" t="e">
        <f>_xll.qlIndexFixing($V$1,S1891,,Trigger)</f>
        <v>#NUM!</v>
      </c>
      <c r="W1891" s="27" t="e">
        <f t="shared" si="29"/>
        <v>#NUM!</v>
      </c>
    </row>
    <row r="1892" spans="18:23" x14ac:dyDescent="0.2">
      <c r="R1892" s="17" t="s">
        <v>21</v>
      </c>
      <c r="S1892" s="18">
        <f>_xll.qlCalendarAdvance(Calendar,S1891,R1892,,Trigger)</f>
        <v>52650</v>
      </c>
      <c r="T1892" s="18">
        <f>_xll.qlCalendarAdvance(Calendar,T1891,R1892,"f",,Trigger)</f>
        <v>52650</v>
      </c>
      <c r="U1892" s="22" t="e">
        <f>_xll.qlIndexFixing($U$1,S1892,,Trigger)</f>
        <v>#NUM!</v>
      </c>
      <c r="V1892" s="22" t="e">
        <f>_xll.qlIndexFixing($V$1,S1892,,Trigger)</f>
        <v>#NUM!</v>
      </c>
      <c r="W1892" s="27" t="e">
        <f t="shared" si="29"/>
        <v>#NUM!</v>
      </c>
    </row>
    <row r="1893" spans="18:23" x14ac:dyDescent="0.2">
      <c r="R1893" s="17" t="s">
        <v>21</v>
      </c>
      <c r="S1893" s="18">
        <f>_xll.qlCalendarAdvance(Calendar,S1892,R1893,,Trigger)</f>
        <v>52657</v>
      </c>
      <c r="T1893" s="18">
        <f>_xll.qlCalendarAdvance(Calendar,T1892,R1893,"f",,Trigger)</f>
        <v>52657</v>
      </c>
      <c r="U1893" s="22" t="e">
        <f>_xll.qlIndexFixing($U$1,S1893,,Trigger)</f>
        <v>#NUM!</v>
      </c>
      <c r="V1893" s="22" t="e">
        <f>_xll.qlIndexFixing($V$1,S1893,,Trigger)</f>
        <v>#NUM!</v>
      </c>
      <c r="W1893" s="27" t="e">
        <f t="shared" si="29"/>
        <v>#NUM!</v>
      </c>
    </row>
    <row r="1894" spans="18:23" x14ac:dyDescent="0.2">
      <c r="R1894" s="17" t="s">
        <v>21</v>
      </c>
      <c r="S1894" s="18">
        <f>_xll.qlCalendarAdvance(Calendar,S1893,R1894,,Trigger)</f>
        <v>52664</v>
      </c>
      <c r="T1894" s="18">
        <f>_xll.qlCalendarAdvance(Calendar,T1893,R1894,"f",,Trigger)</f>
        <v>52664</v>
      </c>
      <c r="U1894" s="22" t="e">
        <f>_xll.qlIndexFixing($U$1,S1894,,Trigger)</f>
        <v>#NUM!</v>
      </c>
      <c r="V1894" s="22" t="e">
        <f>_xll.qlIndexFixing($V$1,S1894,,Trigger)</f>
        <v>#NUM!</v>
      </c>
      <c r="W1894" s="27" t="e">
        <f t="shared" si="29"/>
        <v>#NUM!</v>
      </c>
    </row>
    <row r="1895" spans="18:23" x14ac:dyDescent="0.2">
      <c r="R1895" s="17" t="s">
        <v>21</v>
      </c>
      <c r="S1895" s="18">
        <f>_xll.qlCalendarAdvance(Calendar,S1894,R1895,,Trigger)</f>
        <v>52671</v>
      </c>
      <c r="T1895" s="18">
        <f>_xll.qlCalendarAdvance(Calendar,T1894,R1895,"f",,Trigger)</f>
        <v>52671</v>
      </c>
      <c r="U1895" s="22" t="e">
        <f>_xll.qlIndexFixing($U$1,S1895,,Trigger)</f>
        <v>#NUM!</v>
      </c>
      <c r="V1895" s="22" t="e">
        <f>_xll.qlIndexFixing($V$1,S1895,,Trigger)</f>
        <v>#NUM!</v>
      </c>
      <c r="W1895" s="27" t="e">
        <f t="shared" si="29"/>
        <v>#NUM!</v>
      </c>
    </row>
    <row r="1896" spans="18:23" x14ac:dyDescent="0.2">
      <c r="R1896" s="17" t="s">
        <v>21</v>
      </c>
      <c r="S1896" s="18">
        <f>_xll.qlCalendarAdvance(Calendar,S1895,R1896,,Trigger)</f>
        <v>52678</v>
      </c>
      <c r="T1896" s="18">
        <f>_xll.qlCalendarAdvance(Calendar,T1895,R1896,"f",,Trigger)</f>
        <v>52678</v>
      </c>
      <c r="U1896" s="22" t="e">
        <f>_xll.qlIndexFixing($U$1,S1896,,Trigger)</f>
        <v>#NUM!</v>
      </c>
      <c r="V1896" s="22" t="e">
        <f>_xll.qlIndexFixing($V$1,S1896,,Trigger)</f>
        <v>#NUM!</v>
      </c>
      <c r="W1896" s="27" t="e">
        <f t="shared" si="29"/>
        <v>#NUM!</v>
      </c>
    </row>
    <row r="1897" spans="18:23" x14ac:dyDescent="0.2">
      <c r="R1897" s="17" t="s">
        <v>21</v>
      </c>
      <c r="S1897" s="18">
        <f>_xll.qlCalendarAdvance(Calendar,S1896,R1897,,Trigger)</f>
        <v>52685</v>
      </c>
      <c r="T1897" s="18">
        <f>_xll.qlCalendarAdvance(Calendar,T1896,R1897,"f",,Trigger)</f>
        <v>52685</v>
      </c>
      <c r="U1897" s="22" t="e">
        <f>_xll.qlIndexFixing($U$1,S1897,,Trigger)</f>
        <v>#NUM!</v>
      </c>
      <c r="V1897" s="22" t="e">
        <f>_xll.qlIndexFixing($V$1,S1897,,Trigger)</f>
        <v>#NUM!</v>
      </c>
      <c r="W1897" s="27" t="e">
        <f t="shared" si="29"/>
        <v>#NUM!</v>
      </c>
    </row>
    <row r="1898" spans="18:23" x14ac:dyDescent="0.2">
      <c r="R1898" s="17" t="s">
        <v>21</v>
      </c>
      <c r="S1898" s="18">
        <f>_xll.qlCalendarAdvance(Calendar,S1897,R1898,,Trigger)</f>
        <v>52692</v>
      </c>
      <c r="T1898" s="18">
        <f>_xll.qlCalendarAdvance(Calendar,T1897,R1898,"f",,Trigger)</f>
        <v>52692</v>
      </c>
      <c r="U1898" s="22" t="e">
        <f>_xll.qlIndexFixing($U$1,S1898,,Trigger)</f>
        <v>#NUM!</v>
      </c>
      <c r="V1898" s="22" t="e">
        <f>_xll.qlIndexFixing($V$1,S1898,,Trigger)</f>
        <v>#NUM!</v>
      </c>
      <c r="W1898" s="27" t="e">
        <f t="shared" si="29"/>
        <v>#NUM!</v>
      </c>
    </row>
    <row r="1899" spans="18:23" x14ac:dyDescent="0.2">
      <c r="R1899" s="17" t="s">
        <v>21</v>
      </c>
      <c r="S1899" s="18">
        <f>_xll.qlCalendarAdvance(Calendar,S1898,R1899,,Trigger)</f>
        <v>52699</v>
      </c>
      <c r="T1899" s="18">
        <f>_xll.qlCalendarAdvance(Calendar,T1898,R1899,"f",,Trigger)</f>
        <v>52699</v>
      </c>
      <c r="U1899" s="22" t="e">
        <f>_xll.qlIndexFixing($U$1,S1899,,Trigger)</f>
        <v>#NUM!</v>
      </c>
      <c r="V1899" s="22" t="e">
        <f>_xll.qlIndexFixing($V$1,S1899,,Trigger)</f>
        <v>#NUM!</v>
      </c>
      <c r="W1899" s="27" t="e">
        <f t="shared" si="29"/>
        <v>#NUM!</v>
      </c>
    </row>
    <row r="1900" spans="18:23" x14ac:dyDescent="0.2">
      <c r="R1900" s="17" t="s">
        <v>21</v>
      </c>
      <c r="S1900" s="18">
        <f>_xll.qlCalendarAdvance(Calendar,S1899,R1900,,Trigger)</f>
        <v>52706</v>
      </c>
      <c r="T1900" s="18">
        <f>_xll.qlCalendarAdvance(Calendar,T1899,R1900,"f",,Trigger)</f>
        <v>52706</v>
      </c>
      <c r="U1900" s="22" t="e">
        <f>_xll.qlIndexFixing($U$1,S1900,,Trigger)</f>
        <v>#NUM!</v>
      </c>
      <c r="V1900" s="22" t="e">
        <f>_xll.qlIndexFixing($V$1,S1900,,Trigger)</f>
        <v>#NUM!</v>
      </c>
      <c r="W1900" s="27" t="e">
        <f t="shared" si="29"/>
        <v>#NUM!</v>
      </c>
    </row>
    <row r="1901" spans="18:23" x14ac:dyDescent="0.2">
      <c r="R1901" s="17" t="s">
        <v>21</v>
      </c>
      <c r="S1901" s="18">
        <f>_xll.qlCalendarAdvance(Calendar,S1900,R1901,,Trigger)</f>
        <v>52713</v>
      </c>
      <c r="T1901" s="18">
        <f>_xll.qlCalendarAdvance(Calendar,T1900,R1901,"f",,Trigger)</f>
        <v>52713</v>
      </c>
      <c r="U1901" s="22" t="e">
        <f>_xll.qlIndexFixing($U$1,S1901,,Trigger)</f>
        <v>#NUM!</v>
      </c>
      <c r="V1901" s="22" t="e">
        <f>_xll.qlIndexFixing($V$1,S1901,,Trigger)</f>
        <v>#NUM!</v>
      </c>
      <c r="W1901" s="27" t="e">
        <f t="shared" si="29"/>
        <v>#NUM!</v>
      </c>
    </row>
    <row r="1902" spans="18:23" x14ac:dyDescent="0.2">
      <c r="R1902" s="17" t="s">
        <v>21</v>
      </c>
      <c r="S1902" s="18">
        <f>_xll.qlCalendarAdvance(Calendar,S1901,R1902,,Trigger)</f>
        <v>52720</v>
      </c>
      <c r="T1902" s="18">
        <f>_xll.qlCalendarAdvance(Calendar,T1901,R1902,"f",,Trigger)</f>
        <v>52720</v>
      </c>
      <c r="U1902" s="22" t="e">
        <f>_xll.qlIndexFixing($U$1,S1902,,Trigger)</f>
        <v>#NUM!</v>
      </c>
      <c r="V1902" s="22" t="e">
        <f>_xll.qlIndexFixing($V$1,S1902,,Trigger)</f>
        <v>#NUM!</v>
      </c>
      <c r="W1902" s="27" t="e">
        <f t="shared" si="29"/>
        <v>#NUM!</v>
      </c>
    </row>
    <row r="1903" spans="18:23" x14ac:dyDescent="0.2">
      <c r="R1903" s="17" t="s">
        <v>21</v>
      </c>
      <c r="S1903" s="18">
        <f>_xll.qlCalendarAdvance(Calendar,S1902,R1903,,Trigger)</f>
        <v>52727</v>
      </c>
      <c r="T1903" s="18">
        <f>_xll.qlCalendarAdvance(Calendar,T1902,R1903,"f",,Trigger)</f>
        <v>52727</v>
      </c>
      <c r="U1903" s="22" t="e">
        <f>_xll.qlIndexFixing($U$1,S1903,,Trigger)</f>
        <v>#NUM!</v>
      </c>
      <c r="V1903" s="22" t="e">
        <f>_xll.qlIndexFixing($V$1,S1903,,Trigger)</f>
        <v>#NUM!</v>
      </c>
      <c r="W1903" s="27" t="e">
        <f t="shared" si="29"/>
        <v>#NUM!</v>
      </c>
    </row>
    <row r="1904" spans="18:23" x14ac:dyDescent="0.2">
      <c r="R1904" s="17" t="s">
        <v>21</v>
      </c>
      <c r="S1904" s="18">
        <f>_xll.qlCalendarAdvance(Calendar,S1903,R1904,,Trigger)</f>
        <v>52734</v>
      </c>
      <c r="T1904" s="18">
        <f>_xll.qlCalendarAdvance(Calendar,T1903,R1904,"f",,Trigger)</f>
        <v>52734</v>
      </c>
      <c r="U1904" s="22" t="e">
        <f>_xll.qlIndexFixing($U$1,S1904,,Trigger)</f>
        <v>#NUM!</v>
      </c>
      <c r="V1904" s="22" t="e">
        <f>_xll.qlIndexFixing($V$1,S1904,,Trigger)</f>
        <v>#NUM!</v>
      </c>
      <c r="W1904" s="27" t="e">
        <f t="shared" si="29"/>
        <v>#NUM!</v>
      </c>
    </row>
    <row r="1905" spans="18:23" x14ac:dyDescent="0.2">
      <c r="R1905" s="17" t="s">
        <v>21</v>
      </c>
      <c r="S1905" s="18">
        <f>_xll.qlCalendarAdvance(Calendar,S1904,R1905,,Trigger)</f>
        <v>52741</v>
      </c>
      <c r="T1905" s="18">
        <f>_xll.qlCalendarAdvance(Calendar,T1904,R1905,"f",,Trigger)</f>
        <v>52741</v>
      </c>
      <c r="U1905" s="22" t="e">
        <f>_xll.qlIndexFixing($U$1,S1905,,Trigger)</f>
        <v>#NUM!</v>
      </c>
      <c r="V1905" s="22" t="e">
        <f>_xll.qlIndexFixing($V$1,S1905,,Trigger)</f>
        <v>#NUM!</v>
      </c>
      <c r="W1905" s="27" t="e">
        <f t="shared" si="29"/>
        <v>#NUM!</v>
      </c>
    </row>
    <row r="1906" spans="18:23" x14ac:dyDescent="0.2">
      <c r="R1906" s="17" t="s">
        <v>21</v>
      </c>
      <c r="S1906" s="18">
        <f>_xll.qlCalendarAdvance(Calendar,S1905,R1906,,Trigger)</f>
        <v>52748</v>
      </c>
      <c r="T1906" s="18">
        <f>_xll.qlCalendarAdvance(Calendar,T1905,R1906,"f",,Trigger)</f>
        <v>52748</v>
      </c>
      <c r="U1906" s="22" t="e">
        <f>_xll.qlIndexFixing($U$1,S1906,,Trigger)</f>
        <v>#NUM!</v>
      </c>
      <c r="V1906" s="22" t="e">
        <f>_xll.qlIndexFixing($V$1,S1906,,Trigger)</f>
        <v>#NUM!</v>
      </c>
      <c r="W1906" s="27" t="e">
        <f t="shared" si="29"/>
        <v>#NUM!</v>
      </c>
    </row>
    <row r="1907" spans="18:23" x14ac:dyDescent="0.2">
      <c r="R1907" s="17" t="s">
        <v>21</v>
      </c>
      <c r="S1907" s="18">
        <f>_xll.qlCalendarAdvance(Calendar,S1906,R1907,,Trigger)</f>
        <v>52755</v>
      </c>
      <c r="T1907" s="18">
        <f>_xll.qlCalendarAdvance(Calendar,T1906,R1907,"f",,Trigger)</f>
        <v>52755</v>
      </c>
      <c r="U1907" s="22" t="e">
        <f>_xll.qlIndexFixing($U$1,S1907,,Trigger)</f>
        <v>#NUM!</v>
      </c>
      <c r="V1907" s="22" t="e">
        <f>_xll.qlIndexFixing($V$1,S1907,,Trigger)</f>
        <v>#NUM!</v>
      </c>
      <c r="W1907" s="27" t="e">
        <f t="shared" si="29"/>
        <v>#NUM!</v>
      </c>
    </row>
    <row r="1908" spans="18:23" x14ac:dyDescent="0.2">
      <c r="R1908" s="17" t="s">
        <v>21</v>
      </c>
      <c r="S1908" s="18">
        <f>_xll.qlCalendarAdvance(Calendar,S1907,R1908,,Trigger)</f>
        <v>52762</v>
      </c>
      <c r="T1908" s="18">
        <f>_xll.qlCalendarAdvance(Calendar,T1907,R1908,"f",,Trigger)</f>
        <v>52762</v>
      </c>
      <c r="U1908" s="22" t="e">
        <f>_xll.qlIndexFixing($U$1,S1908,,Trigger)</f>
        <v>#NUM!</v>
      </c>
      <c r="V1908" s="22" t="e">
        <f>_xll.qlIndexFixing($V$1,S1908,,Trigger)</f>
        <v>#NUM!</v>
      </c>
      <c r="W1908" s="27" t="e">
        <f t="shared" si="29"/>
        <v>#NUM!</v>
      </c>
    </row>
    <row r="1909" spans="18:23" x14ac:dyDescent="0.2">
      <c r="R1909" s="17" t="s">
        <v>21</v>
      </c>
      <c r="S1909" s="18">
        <f>_xll.qlCalendarAdvance(Calendar,S1908,R1909,,Trigger)</f>
        <v>52769</v>
      </c>
      <c r="T1909" s="18">
        <f>_xll.qlCalendarAdvance(Calendar,T1908,R1909,"f",,Trigger)</f>
        <v>52769</v>
      </c>
      <c r="U1909" s="22" t="e">
        <f>_xll.qlIndexFixing($U$1,S1909,,Trigger)</f>
        <v>#NUM!</v>
      </c>
      <c r="V1909" s="22" t="e">
        <f>_xll.qlIndexFixing($V$1,S1909,,Trigger)</f>
        <v>#NUM!</v>
      </c>
      <c r="W1909" s="27" t="e">
        <f t="shared" si="29"/>
        <v>#NUM!</v>
      </c>
    </row>
    <row r="1910" spans="18:23" x14ac:dyDescent="0.2">
      <c r="R1910" s="17" t="s">
        <v>21</v>
      </c>
      <c r="S1910" s="18">
        <f>_xll.qlCalendarAdvance(Calendar,S1909,R1910,,Trigger)</f>
        <v>52776</v>
      </c>
      <c r="T1910" s="18">
        <f>_xll.qlCalendarAdvance(Calendar,T1909,R1910,"f",,Trigger)</f>
        <v>52776</v>
      </c>
      <c r="U1910" s="22" t="e">
        <f>_xll.qlIndexFixing($U$1,S1910,,Trigger)</f>
        <v>#NUM!</v>
      </c>
      <c r="V1910" s="22" t="e">
        <f>_xll.qlIndexFixing($V$1,S1910,,Trigger)</f>
        <v>#NUM!</v>
      </c>
      <c r="W1910" s="27" t="e">
        <f t="shared" si="29"/>
        <v>#NUM!</v>
      </c>
    </row>
    <row r="1911" spans="18:23" x14ac:dyDescent="0.2">
      <c r="R1911" s="17" t="s">
        <v>21</v>
      </c>
      <c r="S1911" s="18">
        <f>_xll.qlCalendarAdvance(Calendar,S1910,R1911,,Trigger)</f>
        <v>52783</v>
      </c>
      <c r="T1911" s="18">
        <f>_xll.qlCalendarAdvance(Calendar,T1910,R1911,"f",,Trigger)</f>
        <v>52783</v>
      </c>
      <c r="U1911" s="22" t="e">
        <f>_xll.qlIndexFixing($U$1,S1911,,Trigger)</f>
        <v>#NUM!</v>
      </c>
      <c r="V1911" s="22" t="e">
        <f>_xll.qlIndexFixing($V$1,S1911,,Trigger)</f>
        <v>#NUM!</v>
      </c>
      <c r="W1911" s="27" t="e">
        <f t="shared" si="29"/>
        <v>#NUM!</v>
      </c>
    </row>
    <row r="1912" spans="18:23" x14ac:dyDescent="0.2">
      <c r="R1912" s="17" t="s">
        <v>21</v>
      </c>
      <c r="S1912" s="18">
        <f>_xll.qlCalendarAdvance(Calendar,S1911,R1912,,Trigger)</f>
        <v>52790</v>
      </c>
      <c r="T1912" s="18">
        <f>_xll.qlCalendarAdvance(Calendar,T1911,R1912,"f",,Trigger)</f>
        <v>52790</v>
      </c>
      <c r="U1912" s="22" t="e">
        <f>_xll.qlIndexFixing($U$1,S1912,,Trigger)</f>
        <v>#NUM!</v>
      </c>
      <c r="V1912" s="22" t="e">
        <f>_xll.qlIndexFixing($V$1,S1912,,Trigger)</f>
        <v>#NUM!</v>
      </c>
      <c r="W1912" s="27" t="e">
        <f t="shared" si="29"/>
        <v>#NUM!</v>
      </c>
    </row>
    <row r="1913" spans="18:23" x14ac:dyDescent="0.2">
      <c r="R1913" s="17" t="s">
        <v>21</v>
      </c>
      <c r="S1913" s="18">
        <f>_xll.qlCalendarAdvance(Calendar,S1912,R1913,,Trigger)</f>
        <v>52797</v>
      </c>
      <c r="T1913" s="18">
        <f>_xll.qlCalendarAdvance(Calendar,T1912,R1913,"f",,Trigger)</f>
        <v>52797</v>
      </c>
      <c r="U1913" s="22" t="e">
        <f>_xll.qlIndexFixing($U$1,S1913,,Trigger)</f>
        <v>#NUM!</v>
      </c>
      <c r="V1913" s="22" t="e">
        <f>_xll.qlIndexFixing($V$1,S1913,,Trigger)</f>
        <v>#NUM!</v>
      </c>
      <c r="W1913" s="27" t="e">
        <f t="shared" si="29"/>
        <v>#NUM!</v>
      </c>
    </row>
    <row r="1914" spans="18:23" x14ac:dyDescent="0.2">
      <c r="R1914" s="17" t="s">
        <v>21</v>
      </c>
      <c r="S1914" s="18">
        <f>_xll.qlCalendarAdvance(Calendar,S1913,R1914,,Trigger)</f>
        <v>52804</v>
      </c>
      <c r="T1914" s="18">
        <f>_xll.qlCalendarAdvance(Calendar,T1913,R1914,"f",,Trigger)</f>
        <v>52804</v>
      </c>
      <c r="U1914" s="22" t="e">
        <f>_xll.qlIndexFixing($U$1,S1914,,Trigger)</f>
        <v>#NUM!</v>
      </c>
      <c r="V1914" s="22" t="e">
        <f>_xll.qlIndexFixing($V$1,S1914,,Trigger)</f>
        <v>#NUM!</v>
      </c>
      <c r="W1914" s="27" t="e">
        <f t="shared" si="29"/>
        <v>#NUM!</v>
      </c>
    </row>
    <row r="1915" spans="18:23" x14ac:dyDescent="0.2">
      <c r="R1915" s="17" t="s">
        <v>21</v>
      </c>
      <c r="S1915" s="18">
        <f>_xll.qlCalendarAdvance(Calendar,S1914,R1915,,Trigger)</f>
        <v>52811</v>
      </c>
      <c r="T1915" s="18">
        <f>_xll.qlCalendarAdvance(Calendar,T1914,R1915,"f",,Trigger)</f>
        <v>52811</v>
      </c>
      <c r="U1915" s="22" t="e">
        <f>_xll.qlIndexFixing($U$1,S1915,,Trigger)</f>
        <v>#NUM!</v>
      </c>
      <c r="V1915" s="22" t="e">
        <f>_xll.qlIndexFixing($V$1,S1915,,Trigger)</f>
        <v>#NUM!</v>
      </c>
      <c r="W1915" s="27" t="e">
        <f t="shared" si="29"/>
        <v>#NUM!</v>
      </c>
    </row>
    <row r="1916" spans="18:23" x14ac:dyDescent="0.2">
      <c r="R1916" s="17" t="s">
        <v>21</v>
      </c>
      <c r="S1916" s="18">
        <f>_xll.qlCalendarAdvance(Calendar,S1915,R1916,,Trigger)</f>
        <v>52818</v>
      </c>
      <c r="T1916" s="18">
        <f>_xll.qlCalendarAdvance(Calendar,T1915,R1916,"f",,Trigger)</f>
        <v>52818</v>
      </c>
      <c r="U1916" s="22" t="e">
        <f>_xll.qlIndexFixing($U$1,S1916,,Trigger)</f>
        <v>#NUM!</v>
      </c>
      <c r="V1916" s="22" t="e">
        <f>_xll.qlIndexFixing($V$1,S1916,,Trigger)</f>
        <v>#NUM!</v>
      </c>
      <c r="W1916" s="27" t="e">
        <f t="shared" si="29"/>
        <v>#NUM!</v>
      </c>
    </row>
    <row r="1917" spans="18:23" x14ac:dyDescent="0.2">
      <c r="R1917" s="17" t="s">
        <v>21</v>
      </c>
      <c r="S1917" s="18">
        <f>_xll.qlCalendarAdvance(Calendar,S1916,R1917,,Trigger)</f>
        <v>52825</v>
      </c>
      <c r="T1917" s="18">
        <f>_xll.qlCalendarAdvance(Calendar,T1916,R1917,"f",,Trigger)</f>
        <v>52825</v>
      </c>
      <c r="U1917" s="22" t="e">
        <f>_xll.qlIndexFixing($U$1,S1917,,Trigger)</f>
        <v>#NUM!</v>
      </c>
      <c r="V1917" s="22" t="e">
        <f>_xll.qlIndexFixing($V$1,S1917,,Trigger)</f>
        <v>#NUM!</v>
      </c>
      <c r="W1917" s="27" t="e">
        <f t="shared" si="29"/>
        <v>#NUM!</v>
      </c>
    </row>
    <row r="1918" spans="18:23" x14ac:dyDescent="0.2">
      <c r="R1918" s="17" t="s">
        <v>21</v>
      </c>
      <c r="S1918" s="18">
        <f>_xll.qlCalendarAdvance(Calendar,S1917,R1918,,Trigger)</f>
        <v>52832</v>
      </c>
      <c r="T1918" s="18">
        <f>_xll.qlCalendarAdvance(Calendar,T1917,R1918,"f",,Trigger)</f>
        <v>52832</v>
      </c>
      <c r="U1918" s="22" t="e">
        <f>_xll.qlIndexFixing($U$1,S1918,,Trigger)</f>
        <v>#NUM!</v>
      </c>
      <c r="V1918" s="22" t="e">
        <f>_xll.qlIndexFixing($V$1,S1918,,Trigger)</f>
        <v>#NUM!</v>
      </c>
      <c r="W1918" s="27" t="e">
        <f t="shared" si="29"/>
        <v>#NUM!</v>
      </c>
    </row>
    <row r="1919" spans="18:23" x14ac:dyDescent="0.2">
      <c r="R1919" s="17" t="s">
        <v>21</v>
      </c>
      <c r="S1919" s="18">
        <f>_xll.qlCalendarAdvance(Calendar,S1918,R1919,,Trigger)</f>
        <v>52839</v>
      </c>
      <c r="T1919" s="18">
        <f>_xll.qlCalendarAdvance(Calendar,T1918,R1919,"f",,Trigger)</f>
        <v>52839</v>
      </c>
      <c r="U1919" s="22" t="e">
        <f>_xll.qlIndexFixing($U$1,S1919,,Trigger)</f>
        <v>#NUM!</v>
      </c>
      <c r="V1919" s="22" t="e">
        <f>_xll.qlIndexFixing($V$1,S1919,,Trigger)</f>
        <v>#NUM!</v>
      </c>
      <c r="W1919" s="27" t="e">
        <f t="shared" si="29"/>
        <v>#NUM!</v>
      </c>
    </row>
    <row r="1920" spans="18:23" x14ac:dyDescent="0.2">
      <c r="R1920" s="17" t="s">
        <v>21</v>
      </c>
      <c r="S1920" s="18">
        <f>_xll.qlCalendarAdvance(Calendar,S1919,R1920,,Trigger)</f>
        <v>52846</v>
      </c>
      <c r="T1920" s="18">
        <f>_xll.qlCalendarAdvance(Calendar,T1919,R1920,"f",,Trigger)</f>
        <v>52846</v>
      </c>
      <c r="U1920" s="22" t="e">
        <f>_xll.qlIndexFixing($U$1,S1920,,Trigger)</f>
        <v>#NUM!</v>
      </c>
      <c r="V1920" s="22" t="e">
        <f>_xll.qlIndexFixing($V$1,S1920,,Trigger)</f>
        <v>#NUM!</v>
      </c>
      <c r="W1920" s="27" t="e">
        <f t="shared" si="29"/>
        <v>#NUM!</v>
      </c>
    </row>
    <row r="1921" spans="18:23" x14ac:dyDescent="0.2">
      <c r="R1921" s="17" t="s">
        <v>21</v>
      </c>
      <c r="S1921" s="18">
        <f>_xll.qlCalendarAdvance(Calendar,S1920,R1921,,Trigger)</f>
        <v>52853</v>
      </c>
      <c r="T1921" s="18">
        <f>_xll.qlCalendarAdvance(Calendar,T1920,R1921,"f",,Trigger)</f>
        <v>52853</v>
      </c>
      <c r="U1921" s="22" t="e">
        <f>_xll.qlIndexFixing($U$1,S1921,,Trigger)</f>
        <v>#NUM!</v>
      </c>
      <c r="V1921" s="22" t="e">
        <f>_xll.qlIndexFixing($V$1,S1921,,Trigger)</f>
        <v>#NUM!</v>
      </c>
      <c r="W1921" s="27" t="e">
        <f t="shared" si="29"/>
        <v>#NUM!</v>
      </c>
    </row>
    <row r="1922" spans="18:23" x14ac:dyDescent="0.2">
      <c r="R1922" s="17" t="s">
        <v>21</v>
      </c>
      <c r="S1922" s="18">
        <f>_xll.qlCalendarAdvance(Calendar,S1921,R1922,,Trigger)</f>
        <v>52860</v>
      </c>
      <c r="T1922" s="18">
        <f>_xll.qlCalendarAdvance(Calendar,T1921,R1922,"f",,Trigger)</f>
        <v>52860</v>
      </c>
      <c r="U1922" s="22" t="e">
        <f>_xll.qlIndexFixing($U$1,S1922,,Trigger)</f>
        <v>#NUM!</v>
      </c>
      <c r="V1922" s="22" t="e">
        <f>_xll.qlIndexFixing($V$1,S1922,,Trigger)</f>
        <v>#NUM!</v>
      </c>
      <c r="W1922" s="27" t="e">
        <f t="shared" si="29"/>
        <v>#NUM!</v>
      </c>
    </row>
    <row r="1923" spans="18:23" x14ac:dyDescent="0.2">
      <c r="R1923" s="17" t="s">
        <v>21</v>
      </c>
      <c r="S1923" s="18">
        <f>_xll.qlCalendarAdvance(Calendar,S1922,R1923,,Trigger)</f>
        <v>52867</v>
      </c>
      <c r="T1923" s="18">
        <f>_xll.qlCalendarAdvance(Calendar,T1922,R1923,"f",,Trigger)</f>
        <v>52867</v>
      </c>
      <c r="U1923" s="22" t="e">
        <f>_xll.qlIndexFixing($U$1,S1923,,Trigger)</f>
        <v>#NUM!</v>
      </c>
      <c r="V1923" s="22" t="e">
        <f>_xll.qlIndexFixing($V$1,S1923,,Trigger)</f>
        <v>#NUM!</v>
      </c>
      <c r="W1923" s="27" t="e">
        <f t="shared" si="29"/>
        <v>#NUM!</v>
      </c>
    </row>
    <row r="1924" spans="18:23" x14ac:dyDescent="0.2">
      <c r="R1924" s="17" t="s">
        <v>21</v>
      </c>
      <c r="S1924" s="18">
        <f>_xll.qlCalendarAdvance(Calendar,S1923,R1924,,Trigger)</f>
        <v>52874</v>
      </c>
      <c r="T1924" s="18">
        <f>_xll.qlCalendarAdvance(Calendar,T1923,R1924,"f",,Trigger)</f>
        <v>52874</v>
      </c>
      <c r="U1924" s="22" t="e">
        <f>_xll.qlIndexFixing($U$1,S1924,,Trigger)</f>
        <v>#NUM!</v>
      </c>
      <c r="V1924" s="22" t="e">
        <f>_xll.qlIndexFixing($V$1,S1924,,Trigger)</f>
        <v>#NUM!</v>
      </c>
      <c r="W1924" s="27" t="e">
        <f t="shared" ref="W1924:W1987" si="30">(U1924-V1924)*10000</f>
        <v>#NUM!</v>
      </c>
    </row>
    <row r="1925" spans="18:23" x14ac:dyDescent="0.2">
      <c r="R1925" s="17" t="s">
        <v>21</v>
      </c>
      <c r="S1925" s="18">
        <f>_xll.qlCalendarAdvance(Calendar,S1924,R1925,,Trigger)</f>
        <v>52881</v>
      </c>
      <c r="T1925" s="18">
        <f>_xll.qlCalendarAdvance(Calendar,T1924,R1925,"f",,Trigger)</f>
        <v>52881</v>
      </c>
      <c r="U1925" s="22" t="e">
        <f>_xll.qlIndexFixing($U$1,S1925,,Trigger)</f>
        <v>#NUM!</v>
      </c>
      <c r="V1925" s="22" t="e">
        <f>_xll.qlIndexFixing($V$1,S1925,,Trigger)</f>
        <v>#NUM!</v>
      </c>
      <c r="W1925" s="27" t="e">
        <f t="shared" si="30"/>
        <v>#NUM!</v>
      </c>
    </row>
    <row r="1926" spans="18:23" x14ac:dyDescent="0.2">
      <c r="R1926" s="17" t="s">
        <v>21</v>
      </c>
      <c r="S1926" s="18">
        <f>_xll.qlCalendarAdvance(Calendar,S1925,R1926,,Trigger)</f>
        <v>52888</v>
      </c>
      <c r="T1926" s="18">
        <f>_xll.qlCalendarAdvance(Calendar,T1925,R1926,"f",,Trigger)</f>
        <v>52888</v>
      </c>
      <c r="U1926" s="22" t="e">
        <f>_xll.qlIndexFixing($U$1,S1926,,Trigger)</f>
        <v>#NUM!</v>
      </c>
      <c r="V1926" s="22" t="e">
        <f>_xll.qlIndexFixing($V$1,S1926,,Trigger)</f>
        <v>#NUM!</v>
      </c>
      <c r="W1926" s="27" t="e">
        <f t="shared" si="30"/>
        <v>#NUM!</v>
      </c>
    </row>
    <row r="1927" spans="18:23" x14ac:dyDescent="0.2">
      <c r="R1927" s="17" t="s">
        <v>21</v>
      </c>
      <c r="S1927" s="18">
        <f>_xll.qlCalendarAdvance(Calendar,S1926,R1927,,Trigger)</f>
        <v>52895</v>
      </c>
      <c r="T1927" s="18">
        <f>_xll.qlCalendarAdvance(Calendar,T1926,R1927,"f",,Trigger)</f>
        <v>52895</v>
      </c>
      <c r="U1927" s="22" t="e">
        <f>_xll.qlIndexFixing($U$1,S1927,,Trigger)</f>
        <v>#NUM!</v>
      </c>
      <c r="V1927" s="22" t="e">
        <f>_xll.qlIndexFixing($V$1,S1927,,Trigger)</f>
        <v>#NUM!</v>
      </c>
      <c r="W1927" s="27" t="e">
        <f t="shared" si="30"/>
        <v>#NUM!</v>
      </c>
    </row>
    <row r="1928" spans="18:23" x14ac:dyDescent="0.2">
      <c r="R1928" s="17" t="s">
        <v>21</v>
      </c>
      <c r="S1928" s="18">
        <f>_xll.qlCalendarAdvance(Calendar,S1927,R1928,,Trigger)</f>
        <v>52902</v>
      </c>
      <c r="T1928" s="18">
        <f>_xll.qlCalendarAdvance(Calendar,T1927,R1928,"f",,Trigger)</f>
        <v>52902</v>
      </c>
      <c r="U1928" s="22" t="e">
        <f>_xll.qlIndexFixing($U$1,S1928,,Trigger)</f>
        <v>#NUM!</v>
      </c>
      <c r="V1928" s="22" t="e">
        <f>_xll.qlIndexFixing($V$1,S1928,,Trigger)</f>
        <v>#NUM!</v>
      </c>
      <c r="W1928" s="27" t="e">
        <f t="shared" si="30"/>
        <v>#NUM!</v>
      </c>
    </row>
    <row r="1929" spans="18:23" x14ac:dyDescent="0.2">
      <c r="R1929" s="17" t="s">
        <v>21</v>
      </c>
      <c r="S1929" s="18">
        <f>_xll.qlCalendarAdvance(Calendar,S1928,R1929,,Trigger)</f>
        <v>52909</v>
      </c>
      <c r="T1929" s="18">
        <f>_xll.qlCalendarAdvance(Calendar,T1928,R1929,"f",,Trigger)</f>
        <v>52909</v>
      </c>
      <c r="U1929" s="22" t="e">
        <f>_xll.qlIndexFixing($U$1,S1929,,Trigger)</f>
        <v>#NUM!</v>
      </c>
      <c r="V1929" s="22" t="e">
        <f>_xll.qlIndexFixing($V$1,S1929,,Trigger)</f>
        <v>#NUM!</v>
      </c>
      <c r="W1929" s="27" t="e">
        <f t="shared" si="30"/>
        <v>#NUM!</v>
      </c>
    </row>
    <row r="1930" spans="18:23" x14ac:dyDescent="0.2">
      <c r="R1930" s="17" t="s">
        <v>21</v>
      </c>
      <c r="S1930" s="18">
        <f>_xll.qlCalendarAdvance(Calendar,S1929,R1930,,Trigger)</f>
        <v>52916</v>
      </c>
      <c r="T1930" s="18">
        <f>_xll.qlCalendarAdvance(Calendar,T1929,R1930,"f",,Trigger)</f>
        <v>52916</v>
      </c>
      <c r="U1930" s="22" t="e">
        <f>_xll.qlIndexFixing($U$1,S1930,,Trigger)</f>
        <v>#NUM!</v>
      </c>
      <c r="V1930" s="22" t="e">
        <f>_xll.qlIndexFixing($V$1,S1930,,Trigger)</f>
        <v>#NUM!</v>
      </c>
      <c r="W1930" s="27" t="e">
        <f t="shared" si="30"/>
        <v>#NUM!</v>
      </c>
    </row>
    <row r="1931" spans="18:23" x14ac:dyDescent="0.2">
      <c r="R1931" s="17" t="s">
        <v>21</v>
      </c>
      <c r="S1931" s="18">
        <f>_xll.qlCalendarAdvance(Calendar,S1930,R1931,,Trigger)</f>
        <v>52923</v>
      </c>
      <c r="T1931" s="18">
        <f>_xll.qlCalendarAdvance(Calendar,T1930,R1931,"f",,Trigger)</f>
        <v>52923</v>
      </c>
      <c r="U1931" s="22" t="e">
        <f>_xll.qlIndexFixing($U$1,S1931,,Trigger)</f>
        <v>#NUM!</v>
      </c>
      <c r="V1931" s="22" t="e">
        <f>_xll.qlIndexFixing($V$1,S1931,,Trigger)</f>
        <v>#NUM!</v>
      </c>
      <c r="W1931" s="27" t="e">
        <f t="shared" si="30"/>
        <v>#NUM!</v>
      </c>
    </row>
    <row r="1932" spans="18:23" x14ac:dyDescent="0.2">
      <c r="R1932" s="17" t="s">
        <v>21</v>
      </c>
      <c r="S1932" s="18">
        <f>_xll.qlCalendarAdvance(Calendar,S1931,R1932,,Trigger)</f>
        <v>52930</v>
      </c>
      <c r="T1932" s="18">
        <f>_xll.qlCalendarAdvance(Calendar,T1931,R1932,"f",,Trigger)</f>
        <v>52930</v>
      </c>
      <c r="U1932" s="22" t="e">
        <f>_xll.qlIndexFixing($U$1,S1932,,Trigger)</f>
        <v>#NUM!</v>
      </c>
      <c r="V1932" s="22" t="e">
        <f>_xll.qlIndexFixing($V$1,S1932,,Trigger)</f>
        <v>#NUM!</v>
      </c>
      <c r="W1932" s="27" t="e">
        <f t="shared" si="30"/>
        <v>#NUM!</v>
      </c>
    </row>
    <row r="1933" spans="18:23" x14ac:dyDescent="0.2">
      <c r="R1933" s="17" t="s">
        <v>21</v>
      </c>
      <c r="S1933" s="18">
        <f>_xll.qlCalendarAdvance(Calendar,S1932,R1933,,Trigger)</f>
        <v>52937</v>
      </c>
      <c r="T1933" s="18">
        <f>_xll.qlCalendarAdvance(Calendar,T1932,R1933,"f",,Trigger)</f>
        <v>52937</v>
      </c>
      <c r="U1933" s="22" t="e">
        <f>_xll.qlIndexFixing($U$1,S1933,,Trigger)</f>
        <v>#NUM!</v>
      </c>
      <c r="V1933" s="22" t="e">
        <f>_xll.qlIndexFixing($V$1,S1933,,Trigger)</f>
        <v>#NUM!</v>
      </c>
      <c r="W1933" s="27" t="e">
        <f t="shared" si="30"/>
        <v>#NUM!</v>
      </c>
    </row>
    <row r="1934" spans="18:23" x14ac:dyDescent="0.2">
      <c r="R1934" s="17" t="s">
        <v>21</v>
      </c>
      <c r="S1934" s="18">
        <f>_xll.qlCalendarAdvance(Calendar,S1933,R1934,,Trigger)</f>
        <v>52944</v>
      </c>
      <c r="T1934" s="18">
        <f>_xll.qlCalendarAdvance(Calendar,T1933,R1934,"f",,Trigger)</f>
        <v>52944</v>
      </c>
      <c r="U1934" s="22" t="e">
        <f>_xll.qlIndexFixing($U$1,S1934,,Trigger)</f>
        <v>#NUM!</v>
      </c>
      <c r="V1934" s="22" t="e">
        <f>_xll.qlIndexFixing($V$1,S1934,,Trigger)</f>
        <v>#NUM!</v>
      </c>
      <c r="W1934" s="27" t="e">
        <f t="shared" si="30"/>
        <v>#NUM!</v>
      </c>
    </row>
    <row r="1935" spans="18:23" x14ac:dyDescent="0.2">
      <c r="R1935" s="17" t="s">
        <v>21</v>
      </c>
      <c r="S1935" s="18">
        <f>_xll.qlCalendarAdvance(Calendar,S1934,R1935,,Trigger)</f>
        <v>52951</v>
      </c>
      <c r="T1935" s="18">
        <f>_xll.qlCalendarAdvance(Calendar,T1934,R1935,"f",,Trigger)</f>
        <v>52951</v>
      </c>
      <c r="U1935" s="22" t="e">
        <f>_xll.qlIndexFixing($U$1,S1935,,Trigger)</f>
        <v>#NUM!</v>
      </c>
      <c r="V1935" s="22" t="e">
        <f>_xll.qlIndexFixing($V$1,S1935,,Trigger)</f>
        <v>#NUM!</v>
      </c>
      <c r="W1935" s="27" t="e">
        <f t="shared" si="30"/>
        <v>#NUM!</v>
      </c>
    </row>
    <row r="1936" spans="18:23" x14ac:dyDescent="0.2">
      <c r="R1936" s="17" t="s">
        <v>21</v>
      </c>
      <c r="S1936" s="18">
        <f>_xll.qlCalendarAdvance(Calendar,S1935,R1936,,Trigger)</f>
        <v>52958</v>
      </c>
      <c r="T1936" s="18">
        <f>_xll.qlCalendarAdvance(Calendar,T1935,R1936,"f",,Trigger)</f>
        <v>52958</v>
      </c>
      <c r="U1936" s="22" t="e">
        <f>_xll.qlIndexFixing($U$1,S1936,,Trigger)</f>
        <v>#NUM!</v>
      </c>
      <c r="V1936" s="22" t="e">
        <f>_xll.qlIndexFixing($V$1,S1936,,Trigger)</f>
        <v>#NUM!</v>
      </c>
      <c r="W1936" s="27" t="e">
        <f t="shared" si="30"/>
        <v>#NUM!</v>
      </c>
    </row>
    <row r="1937" spans="18:23" x14ac:dyDescent="0.2">
      <c r="R1937" s="17" t="s">
        <v>21</v>
      </c>
      <c r="S1937" s="18">
        <f>_xll.qlCalendarAdvance(Calendar,S1936,R1937,,Trigger)</f>
        <v>52965</v>
      </c>
      <c r="T1937" s="18">
        <f>_xll.qlCalendarAdvance(Calendar,T1936,R1937,"f",,Trigger)</f>
        <v>52965</v>
      </c>
      <c r="U1937" s="22" t="e">
        <f>_xll.qlIndexFixing($U$1,S1937,,Trigger)</f>
        <v>#NUM!</v>
      </c>
      <c r="V1937" s="22" t="e">
        <f>_xll.qlIndexFixing($V$1,S1937,,Trigger)</f>
        <v>#NUM!</v>
      </c>
      <c r="W1937" s="27" t="e">
        <f t="shared" si="30"/>
        <v>#NUM!</v>
      </c>
    </row>
    <row r="1938" spans="18:23" x14ac:dyDescent="0.2">
      <c r="R1938" s="17" t="s">
        <v>21</v>
      </c>
      <c r="S1938" s="18">
        <f>_xll.qlCalendarAdvance(Calendar,S1937,R1938,,Trigger)</f>
        <v>52972</v>
      </c>
      <c r="T1938" s="18">
        <f>_xll.qlCalendarAdvance(Calendar,T1937,R1938,"f",,Trigger)</f>
        <v>52972</v>
      </c>
      <c r="U1938" s="22" t="e">
        <f>_xll.qlIndexFixing($U$1,S1938,,Trigger)</f>
        <v>#NUM!</v>
      </c>
      <c r="V1938" s="22" t="e">
        <f>_xll.qlIndexFixing($V$1,S1938,,Trigger)</f>
        <v>#NUM!</v>
      </c>
      <c r="W1938" s="27" t="e">
        <f t="shared" si="30"/>
        <v>#NUM!</v>
      </c>
    </row>
    <row r="1939" spans="18:23" x14ac:dyDescent="0.2">
      <c r="R1939" s="17" t="s">
        <v>21</v>
      </c>
      <c r="S1939" s="18">
        <f>_xll.qlCalendarAdvance(Calendar,S1938,R1939,,Trigger)</f>
        <v>52979</v>
      </c>
      <c r="T1939" s="18">
        <f>_xll.qlCalendarAdvance(Calendar,T1938,R1939,"f",,Trigger)</f>
        <v>52979</v>
      </c>
      <c r="U1939" s="22" t="e">
        <f>_xll.qlIndexFixing($U$1,S1939,,Trigger)</f>
        <v>#NUM!</v>
      </c>
      <c r="V1939" s="22" t="e">
        <f>_xll.qlIndexFixing($V$1,S1939,,Trigger)</f>
        <v>#NUM!</v>
      </c>
      <c r="W1939" s="27" t="e">
        <f t="shared" si="30"/>
        <v>#NUM!</v>
      </c>
    </row>
    <row r="1940" spans="18:23" x14ac:dyDescent="0.2">
      <c r="R1940" s="17" t="s">
        <v>21</v>
      </c>
      <c r="S1940" s="18">
        <f>_xll.qlCalendarAdvance(Calendar,S1939,R1940,,Trigger)</f>
        <v>52986</v>
      </c>
      <c r="T1940" s="18">
        <f>_xll.qlCalendarAdvance(Calendar,T1939,R1940,"f",,Trigger)</f>
        <v>52986</v>
      </c>
      <c r="U1940" s="22" t="e">
        <f>_xll.qlIndexFixing($U$1,S1940,,Trigger)</f>
        <v>#NUM!</v>
      </c>
      <c r="V1940" s="22" t="e">
        <f>_xll.qlIndexFixing($V$1,S1940,,Trigger)</f>
        <v>#NUM!</v>
      </c>
      <c r="W1940" s="27" t="e">
        <f t="shared" si="30"/>
        <v>#NUM!</v>
      </c>
    </row>
    <row r="1941" spans="18:23" x14ac:dyDescent="0.2">
      <c r="R1941" s="17" t="s">
        <v>21</v>
      </c>
      <c r="S1941" s="18">
        <f>_xll.qlCalendarAdvance(Calendar,S1940,R1941,,Trigger)</f>
        <v>52993</v>
      </c>
      <c r="T1941" s="18">
        <f>_xll.qlCalendarAdvance(Calendar,T1940,R1941,"f",,Trigger)</f>
        <v>52993</v>
      </c>
      <c r="U1941" s="22" t="e">
        <f>_xll.qlIndexFixing($U$1,S1941,,Trigger)</f>
        <v>#NUM!</v>
      </c>
      <c r="V1941" s="22" t="e">
        <f>_xll.qlIndexFixing($V$1,S1941,,Trigger)</f>
        <v>#NUM!</v>
      </c>
      <c r="W1941" s="27" t="e">
        <f t="shared" si="30"/>
        <v>#NUM!</v>
      </c>
    </row>
    <row r="1942" spans="18:23" x14ac:dyDescent="0.2">
      <c r="R1942" s="17" t="s">
        <v>21</v>
      </c>
      <c r="S1942" s="18">
        <f>_xll.qlCalendarAdvance(Calendar,S1941,R1942,,Trigger)</f>
        <v>53000</v>
      </c>
      <c r="T1942" s="18">
        <f>_xll.qlCalendarAdvance(Calendar,T1941,R1942,"f",,Trigger)</f>
        <v>53000</v>
      </c>
      <c r="U1942" s="22" t="e">
        <f>_xll.qlIndexFixing($U$1,S1942,,Trigger)</f>
        <v>#NUM!</v>
      </c>
      <c r="V1942" s="22" t="e">
        <f>_xll.qlIndexFixing($V$1,S1942,,Trigger)</f>
        <v>#NUM!</v>
      </c>
      <c r="W1942" s="27" t="e">
        <f t="shared" si="30"/>
        <v>#NUM!</v>
      </c>
    </row>
    <row r="1943" spans="18:23" x14ac:dyDescent="0.2">
      <c r="R1943" s="17" t="s">
        <v>21</v>
      </c>
      <c r="S1943" s="18">
        <f>_xll.qlCalendarAdvance(Calendar,S1942,R1943,,Trigger)</f>
        <v>53007</v>
      </c>
      <c r="T1943" s="18">
        <f>_xll.qlCalendarAdvance(Calendar,T1942,R1943,"f",,Trigger)</f>
        <v>53007</v>
      </c>
      <c r="U1943" s="22" t="e">
        <f>_xll.qlIndexFixing($U$1,S1943,,Trigger)</f>
        <v>#NUM!</v>
      </c>
      <c r="V1943" s="22" t="e">
        <f>_xll.qlIndexFixing($V$1,S1943,,Trigger)</f>
        <v>#NUM!</v>
      </c>
      <c r="W1943" s="27" t="e">
        <f t="shared" si="30"/>
        <v>#NUM!</v>
      </c>
    </row>
    <row r="1944" spans="18:23" x14ac:dyDescent="0.2">
      <c r="R1944" s="17" t="s">
        <v>21</v>
      </c>
      <c r="S1944" s="18">
        <f>_xll.qlCalendarAdvance(Calendar,S1943,R1944,,Trigger)</f>
        <v>53014</v>
      </c>
      <c r="T1944" s="18">
        <f>_xll.qlCalendarAdvance(Calendar,T1943,R1944,"f",,Trigger)</f>
        <v>53014</v>
      </c>
      <c r="U1944" s="22" t="e">
        <f>_xll.qlIndexFixing($U$1,S1944,,Trigger)</f>
        <v>#NUM!</v>
      </c>
      <c r="V1944" s="22" t="e">
        <f>_xll.qlIndexFixing($V$1,S1944,,Trigger)</f>
        <v>#NUM!</v>
      </c>
      <c r="W1944" s="27" t="e">
        <f t="shared" si="30"/>
        <v>#NUM!</v>
      </c>
    </row>
    <row r="1945" spans="18:23" x14ac:dyDescent="0.2">
      <c r="R1945" s="17" t="s">
        <v>21</v>
      </c>
      <c r="S1945" s="18">
        <f>_xll.qlCalendarAdvance(Calendar,S1944,R1945,,Trigger)</f>
        <v>53021</v>
      </c>
      <c r="T1945" s="18">
        <f>_xll.qlCalendarAdvance(Calendar,T1944,R1945,"f",,Trigger)</f>
        <v>53021</v>
      </c>
      <c r="U1945" s="22" t="e">
        <f>_xll.qlIndexFixing($U$1,S1945,,Trigger)</f>
        <v>#NUM!</v>
      </c>
      <c r="V1945" s="22" t="e">
        <f>_xll.qlIndexFixing($V$1,S1945,,Trigger)</f>
        <v>#NUM!</v>
      </c>
      <c r="W1945" s="27" t="e">
        <f t="shared" si="30"/>
        <v>#NUM!</v>
      </c>
    </row>
    <row r="1946" spans="18:23" x14ac:dyDescent="0.2">
      <c r="R1946" s="17" t="s">
        <v>21</v>
      </c>
      <c r="S1946" s="18">
        <f>_xll.qlCalendarAdvance(Calendar,S1945,R1946,,Trigger)</f>
        <v>53028</v>
      </c>
      <c r="T1946" s="18">
        <f>_xll.qlCalendarAdvance(Calendar,T1945,R1946,"f",,Trigger)</f>
        <v>53028</v>
      </c>
      <c r="U1946" s="22" t="e">
        <f>_xll.qlIndexFixing($U$1,S1946,,Trigger)</f>
        <v>#NUM!</v>
      </c>
      <c r="V1946" s="22" t="e">
        <f>_xll.qlIndexFixing($V$1,S1946,,Trigger)</f>
        <v>#NUM!</v>
      </c>
      <c r="W1946" s="27" t="e">
        <f t="shared" si="30"/>
        <v>#NUM!</v>
      </c>
    </row>
    <row r="1947" spans="18:23" x14ac:dyDescent="0.2">
      <c r="R1947" s="17" t="s">
        <v>21</v>
      </c>
      <c r="S1947" s="18">
        <f>_xll.qlCalendarAdvance(Calendar,S1946,R1947,,Trigger)</f>
        <v>53035</v>
      </c>
      <c r="T1947" s="18">
        <f>_xll.qlCalendarAdvance(Calendar,T1946,R1947,"f",,Trigger)</f>
        <v>53035</v>
      </c>
      <c r="U1947" s="22" t="e">
        <f>_xll.qlIndexFixing($U$1,S1947,,Trigger)</f>
        <v>#NUM!</v>
      </c>
      <c r="V1947" s="22" t="e">
        <f>_xll.qlIndexFixing($V$1,S1947,,Trigger)</f>
        <v>#NUM!</v>
      </c>
      <c r="W1947" s="27" t="e">
        <f t="shared" si="30"/>
        <v>#NUM!</v>
      </c>
    </row>
    <row r="1948" spans="18:23" x14ac:dyDescent="0.2">
      <c r="R1948" s="17" t="s">
        <v>21</v>
      </c>
      <c r="S1948" s="18">
        <f>_xll.qlCalendarAdvance(Calendar,S1947,R1948,,Trigger)</f>
        <v>53042</v>
      </c>
      <c r="T1948" s="18">
        <f>_xll.qlCalendarAdvance(Calendar,T1947,R1948,"f",,Trigger)</f>
        <v>53042</v>
      </c>
      <c r="U1948" s="22" t="e">
        <f>_xll.qlIndexFixing($U$1,S1948,,Trigger)</f>
        <v>#NUM!</v>
      </c>
      <c r="V1948" s="22" t="e">
        <f>_xll.qlIndexFixing($V$1,S1948,,Trigger)</f>
        <v>#NUM!</v>
      </c>
      <c r="W1948" s="27" t="e">
        <f t="shared" si="30"/>
        <v>#NUM!</v>
      </c>
    </row>
    <row r="1949" spans="18:23" x14ac:dyDescent="0.2">
      <c r="R1949" s="17" t="s">
        <v>21</v>
      </c>
      <c r="S1949" s="18">
        <f>_xll.qlCalendarAdvance(Calendar,S1948,R1949,,Trigger)</f>
        <v>53049</v>
      </c>
      <c r="T1949" s="18">
        <f>_xll.qlCalendarAdvance(Calendar,T1948,R1949,"f",,Trigger)</f>
        <v>53049</v>
      </c>
      <c r="U1949" s="22" t="e">
        <f>_xll.qlIndexFixing($U$1,S1949,,Trigger)</f>
        <v>#NUM!</v>
      </c>
      <c r="V1949" s="22" t="e">
        <f>_xll.qlIndexFixing($V$1,S1949,,Trigger)</f>
        <v>#NUM!</v>
      </c>
      <c r="W1949" s="27" t="e">
        <f t="shared" si="30"/>
        <v>#NUM!</v>
      </c>
    </row>
    <row r="1950" spans="18:23" x14ac:dyDescent="0.2">
      <c r="R1950" s="17" t="s">
        <v>21</v>
      </c>
      <c r="S1950" s="18">
        <f>_xll.qlCalendarAdvance(Calendar,S1949,R1950,,Trigger)</f>
        <v>53056</v>
      </c>
      <c r="T1950" s="18">
        <f>_xll.qlCalendarAdvance(Calendar,T1949,R1950,"f",,Trigger)</f>
        <v>53056</v>
      </c>
      <c r="U1950" s="22" t="e">
        <f>_xll.qlIndexFixing($U$1,S1950,,Trigger)</f>
        <v>#NUM!</v>
      </c>
      <c r="V1950" s="22" t="e">
        <f>_xll.qlIndexFixing($V$1,S1950,,Trigger)</f>
        <v>#NUM!</v>
      </c>
      <c r="W1950" s="27" t="e">
        <f t="shared" si="30"/>
        <v>#NUM!</v>
      </c>
    </row>
    <row r="1951" spans="18:23" x14ac:dyDescent="0.2">
      <c r="R1951" s="17" t="s">
        <v>21</v>
      </c>
      <c r="S1951" s="18">
        <f>_xll.qlCalendarAdvance(Calendar,S1950,R1951,,Trigger)</f>
        <v>53063</v>
      </c>
      <c r="T1951" s="18">
        <f>_xll.qlCalendarAdvance(Calendar,T1950,R1951,"f",,Trigger)</f>
        <v>53063</v>
      </c>
      <c r="U1951" s="22" t="e">
        <f>_xll.qlIndexFixing($U$1,S1951,,Trigger)</f>
        <v>#NUM!</v>
      </c>
      <c r="V1951" s="22" t="e">
        <f>_xll.qlIndexFixing($V$1,S1951,,Trigger)</f>
        <v>#NUM!</v>
      </c>
      <c r="W1951" s="27" t="e">
        <f t="shared" si="30"/>
        <v>#NUM!</v>
      </c>
    </row>
    <row r="1952" spans="18:23" x14ac:dyDescent="0.2">
      <c r="R1952" s="17" t="s">
        <v>21</v>
      </c>
      <c r="S1952" s="18">
        <f>_xll.qlCalendarAdvance(Calendar,S1951,R1952,,Trigger)</f>
        <v>53070</v>
      </c>
      <c r="T1952" s="18">
        <f>_xll.qlCalendarAdvance(Calendar,T1951,R1952,"f",,Trigger)</f>
        <v>53070</v>
      </c>
      <c r="U1952" s="22" t="e">
        <f>_xll.qlIndexFixing($U$1,S1952,,Trigger)</f>
        <v>#NUM!</v>
      </c>
      <c r="V1952" s="22" t="e">
        <f>_xll.qlIndexFixing($V$1,S1952,,Trigger)</f>
        <v>#NUM!</v>
      </c>
      <c r="W1952" s="27" t="e">
        <f t="shared" si="30"/>
        <v>#NUM!</v>
      </c>
    </row>
    <row r="1953" spans="18:23" x14ac:dyDescent="0.2">
      <c r="R1953" s="17" t="s">
        <v>21</v>
      </c>
      <c r="S1953" s="18">
        <f>_xll.qlCalendarAdvance(Calendar,S1952,R1953,,Trigger)</f>
        <v>53077</v>
      </c>
      <c r="T1953" s="18">
        <f>_xll.qlCalendarAdvance(Calendar,T1952,R1953,"f",,Trigger)</f>
        <v>53077</v>
      </c>
      <c r="U1953" s="22" t="e">
        <f>_xll.qlIndexFixing($U$1,S1953,,Trigger)</f>
        <v>#NUM!</v>
      </c>
      <c r="V1953" s="22" t="e">
        <f>_xll.qlIndexFixing($V$1,S1953,,Trigger)</f>
        <v>#NUM!</v>
      </c>
      <c r="W1953" s="27" t="e">
        <f t="shared" si="30"/>
        <v>#NUM!</v>
      </c>
    </row>
    <row r="1954" spans="18:23" x14ac:dyDescent="0.2">
      <c r="R1954" s="17" t="s">
        <v>21</v>
      </c>
      <c r="S1954" s="18">
        <f>_xll.qlCalendarAdvance(Calendar,S1953,R1954,,Trigger)</f>
        <v>53084</v>
      </c>
      <c r="T1954" s="18">
        <f>_xll.qlCalendarAdvance(Calendar,T1953,R1954,"f",,Trigger)</f>
        <v>53084</v>
      </c>
      <c r="U1954" s="22" t="e">
        <f>_xll.qlIndexFixing($U$1,S1954,,Trigger)</f>
        <v>#NUM!</v>
      </c>
      <c r="V1954" s="22" t="e">
        <f>_xll.qlIndexFixing($V$1,S1954,,Trigger)</f>
        <v>#NUM!</v>
      </c>
      <c r="W1954" s="27" t="e">
        <f t="shared" si="30"/>
        <v>#NUM!</v>
      </c>
    </row>
    <row r="1955" spans="18:23" x14ac:dyDescent="0.2">
      <c r="R1955" s="17" t="s">
        <v>21</v>
      </c>
      <c r="S1955" s="18">
        <f>_xll.qlCalendarAdvance(Calendar,S1954,R1955,,Trigger)</f>
        <v>53091</v>
      </c>
      <c r="T1955" s="18">
        <f>_xll.qlCalendarAdvance(Calendar,T1954,R1955,"f",,Trigger)</f>
        <v>53091</v>
      </c>
      <c r="U1955" s="22" t="e">
        <f>_xll.qlIndexFixing($U$1,S1955,,Trigger)</f>
        <v>#NUM!</v>
      </c>
      <c r="V1955" s="22" t="e">
        <f>_xll.qlIndexFixing($V$1,S1955,,Trigger)</f>
        <v>#NUM!</v>
      </c>
      <c r="W1955" s="27" t="e">
        <f t="shared" si="30"/>
        <v>#NUM!</v>
      </c>
    </row>
    <row r="1956" spans="18:23" x14ac:dyDescent="0.2">
      <c r="R1956" s="17" t="s">
        <v>21</v>
      </c>
      <c r="S1956" s="18">
        <f>_xll.qlCalendarAdvance(Calendar,S1955,R1956,,Trigger)</f>
        <v>53098</v>
      </c>
      <c r="T1956" s="18">
        <f>_xll.qlCalendarAdvance(Calendar,T1955,R1956,"f",,Trigger)</f>
        <v>53098</v>
      </c>
      <c r="U1956" s="22" t="e">
        <f>_xll.qlIndexFixing($U$1,S1956,,Trigger)</f>
        <v>#NUM!</v>
      </c>
      <c r="V1956" s="22" t="e">
        <f>_xll.qlIndexFixing($V$1,S1956,,Trigger)</f>
        <v>#NUM!</v>
      </c>
      <c r="W1956" s="27" t="e">
        <f t="shared" si="30"/>
        <v>#NUM!</v>
      </c>
    </row>
    <row r="1957" spans="18:23" x14ac:dyDescent="0.2">
      <c r="R1957" s="17" t="s">
        <v>21</v>
      </c>
      <c r="S1957" s="18">
        <f>_xll.qlCalendarAdvance(Calendar,S1956,R1957,,Trigger)</f>
        <v>53105</v>
      </c>
      <c r="T1957" s="18">
        <f>_xll.qlCalendarAdvance(Calendar,T1956,R1957,"f",,Trigger)</f>
        <v>53105</v>
      </c>
      <c r="U1957" s="22" t="e">
        <f>_xll.qlIndexFixing($U$1,S1957,,Trigger)</f>
        <v>#NUM!</v>
      </c>
      <c r="V1957" s="22" t="e">
        <f>_xll.qlIndexFixing($V$1,S1957,,Trigger)</f>
        <v>#NUM!</v>
      </c>
      <c r="W1957" s="27" t="e">
        <f t="shared" si="30"/>
        <v>#NUM!</v>
      </c>
    </row>
    <row r="1958" spans="18:23" x14ac:dyDescent="0.2">
      <c r="R1958" s="17" t="s">
        <v>21</v>
      </c>
      <c r="S1958" s="18">
        <f>_xll.qlCalendarAdvance(Calendar,S1957,R1958,,Trigger)</f>
        <v>53112</v>
      </c>
      <c r="T1958" s="18">
        <f>_xll.qlCalendarAdvance(Calendar,T1957,R1958,"f",,Trigger)</f>
        <v>53112</v>
      </c>
      <c r="U1958" s="22" t="e">
        <f>_xll.qlIndexFixing($U$1,S1958,,Trigger)</f>
        <v>#NUM!</v>
      </c>
      <c r="V1958" s="22" t="e">
        <f>_xll.qlIndexFixing($V$1,S1958,,Trigger)</f>
        <v>#NUM!</v>
      </c>
      <c r="W1958" s="27" t="e">
        <f t="shared" si="30"/>
        <v>#NUM!</v>
      </c>
    </row>
    <row r="1959" spans="18:23" x14ac:dyDescent="0.2">
      <c r="R1959" s="17" t="s">
        <v>21</v>
      </c>
      <c r="S1959" s="18">
        <f>_xll.qlCalendarAdvance(Calendar,S1958,R1959,,Trigger)</f>
        <v>53119</v>
      </c>
      <c r="T1959" s="18">
        <f>_xll.qlCalendarAdvance(Calendar,T1958,R1959,"f",,Trigger)</f>
        <v>53119</v>
      </c>
      <c r="U1959" s="22" t="e">
        <f>_xll.qlIndexFixing($U$1,S1959,,Trigger)</f>
        <v>#NUM!</v>
      </c>
      <c r="V1959" s="22" t="e">
        <f>_xll.qlIndexFixing($V$1,S1959,,Trigger)</f>
        <v>#NUM!</v>
      </c>
      <c r="W1959" s="27" t="e">
        <f t="shared" si="30"/>
        <v>#NUM!</v>
      </c>
    </row>
    <row r="1960" spans="18:23" x14ac:dyDescent="0.2">
      <c r="R1960" s="17" t="s">
        <v>21</v>
      </c>
      <c r="S1960" s="18">
        <f>_xll.qlCalendarAdvance(Calendar,S1959,R1960,,Trigger)</f>
        <v>53126</v>
      </c>
      <c r="T1960" s="18">
        <f>_xll.qlCalendarAdvance(Calendar,T1959,R1960,"f",,Trigger)</f>
        <v>53126</v>
      </c>
      <c r="U1960" s="22" t="e">
        <f>_xll.qlIndexFixing($U$1,S1960,,Trigger)</f>
        <v>#NUM!</v>
      </c>
      <c r="V1960" s="22" t="e">
        <f>_xll.qlIndexFixing($V$1,S1960,,Trigger)</f>
        <v>#NUM!</v>
      </c>
      <c r="W1960" s="27" t="e">
        <f t="shared" si="30"/>
        <v>#NUM!</v>
      </c>
    </row>
    <row r="1961" spans="18:23" x14ac:dyDescent="0.2">
      <c r="R1961" s="17" t="s">
        <v>21</v>
      </c>
      <c r="S1961" s="18">
        <f>_xll.qlCalendarAdvance(Calendar,S1960,R1961,,Trigger)</f>
        <v>53133</v>
      </c>
      <c r="T1961" s="18">
        <f>_xll.qlCalendarAdvance(Calendar,T1960,R1961,"f",,Trigger)</f>
        <v>53133</v>
      </c>
      <c r="U1961" s="22" t="e">
        <f>_xll.qlIndexFixing($U$1,S1961,,Trigger)</f>
        <v>#NUM!</v>
      </c>
      <c r="V1961" s="22" t="e">
        <f>_xll.qlIndexFixing($V$1,S1961,,Trigger)</f>
        <v>#NUM!</v>
      </c>
      <c r="W1961" s="27" t="e">
        <f t="shared" si="30"/>
        <v>#NUM!</v>
      </c>
    </row>
    <row r="1962" spans="18:23" x14ac:dyDescent="0.2">
      <c r="R1962" s="17" t="s">
        <v>21</v>
      </c>
      <c r="S1962" s="18">
        <f>_xll.qlCalendarAdvance(Calendar,S1961,R1962,,Trigger)</f>
        <v>53140</v>
      </c>
      <c r="T1962" s="18">
        <f>_xll.qlCalendarAdvance(Calendar,T1961,R1962,"f",,Trigger)</f>
        <v>53140</v>
      </c>
      <c r="U1962" s="22" t="e">
        <f>_xll.qlIndexFixing($U$1,S1962,,Trigger)</f>
        <v>#NUM!</v>
      </c>
      <c r="V1962" s="22" t="e">
        <f>_xll.qlIndexFixing($V$1,S1962,,Trigger)</f>
        <v>#NUM!</v>
      </c>
      <c r="W1962" s="27" t="e">
        <f t="shared" si="30"/>
        <v>#NUM!</v>
      </c>
    </row>
    <row r="1963" spans="18:23" x14ac:dyDescent="0.2">
      <c r="R1963" s="17" t="s">
        <v>21</v>
      </c>
      <c r="S1963" s="18">
        <f>_xll.qlCalendarAdvance(Calendar,S1962,R1963,,Trigger)</f>
        <v>53147</v>
      </c>
      <c r="T1963" s="18">
        <f>_xll.qlCalendarAdvance(Calendar,T1962,R1963,"f",,Trigger)</f>
        <v>53147</v>
      </c>
      <c r="U1963" s="22" t="e">
        <f>_xll.qlIndexFixing($U$1,S1963,,Trigger)</f>
        <v>#NUM!</v>
      </c>
      <c r="V1963" s="22" t="e">
        <f>_xll.qlIndexFixing($V$1,S1963,,Trigger)</f>
        <v>#NUM!</v>
      </c>
      <c r="W1963" s="27" t="e">
        <f t="shared" si="30"/>
        <v>#NUM!</v>
      </c>
    </row>
    <row r="1964" spans="18:23" x14ac:dyDescent="0.2">
      <c r="R1964" s="17" t="s">
        <v>21</v>
      </c>
      <c r="S1964" s="18">
        <f>_xll.qlCalendarAdvance(Calendar,S1963,R1964,,Trigger)</f>
        <v>53154</v>
      </c>
      <c r="T1964" s="18">
        <f>_xll.qlCalendarAdvance(Calendar,T1963,R1964,"f",,Trigger)</f>
        <v>53154</v>
      </c>
      <c r="U1964" s="22" t="e">
        <f>_xll.qlIndexFixing($U$1,S1964,,Trigger)</f>
        <v>#NUM!</v>
      </c>
      <c r="V1964" s="22" t="e">
        <f>_xll.qlIndexFixing($V$1,S1964,,Trigger)</f>
        <v>#NUM!</v>
      </c>
      <c r="W1964" s="27" t="e">
        <f t="shared" si="30"/>
        <v>#NUM!</v>
      </c>
    </row>
    <row r="1965" spans="18:23" x14ac:dyDescent="0.2">
      <c r="R1965" s="17" t="s">
        <v>21</v>
      </c>
      <c r="S1965" s="18">
        <f>_xll.qlCalendarAdvance(Calendar,S1964,R1965,,Trigger)</f>
        <v>53161</v>
      </c>
      <c r="T1965" s="18">
        <f>_xll.qlCalendarAdvance(Calendar,T1964,R1965,"f",,Trigger)</f>
        <v>53161</v>
      </c>
      <c r="U1965" s="22" t="e">
        <f>_xll.qlIndexFixing($U$1,S1965,,Trigger)</f>
        <v>#NUM!</v>
      </c>
      <c r="V1965" s="22" t="e">
        <f>_xll.qlIndexFixing($V$1,S1965,,Trigger)</f>
        <v>#NUM!</v>
      </c>
      <c r="W1965" s="27" t="e">
        <f t="shared" si="30"/>
        <v>#NUM!</v>
      </c>
    </row>
    <row r="1966" spans="18:23" x14ac:dyDescent="0.2">
      <c r="R1966" s="17" t="s">
        <v>21</v>
      </c>
      <c r="S1966" s="18">
        <f>_xll.qlCalendarAdvance(Calendar,S1965,R1966,,Trigger)</f>
        <v>53168</v>
      </c>
      <c r="T1966" s="18">
        <f>_xll.qlCalendarAdvance(Calendar,T1965,R1966,"f",,Trigger)</f>
        <v>53168</v>
      </c>
      <c r="U1966" s="22" t="e">
        <f>_xll.qlIndexFixing($U$1,S1966,,Trigger)</f>
        <v>#NUM!</v>
      </c>
      <c r="V1966" s="22" t="e">
        <f>_xll.qlIndexFixing($V$1,S1966,,Trigger)</f>
        <v>#NUM!</v>
      </c>
      <c r="W1966" s="27" t="e">
        <f t="shared" si="30"/>
        <v>#NUM!</v>
      </c>
    </row>
    <row r="1967" spans="18:23" x14ac:dyDescent="0.2">
      <c r="R1967" s="17" t="s">
        <v>21</v>
      </c>
      <c r="S1967" s="18">
        <f>_xll.qlCalendarAdvance(Calendar,S1966,R1967,,Trigger)</f>
        <v>53175</v>
      </c>
      <c r="T1967" s="18">
        <f>_xll.qlCalendarAdvance(Calendar,T1966,R1967,"f",,Trigger)</f>
        <v>53175</v>
      </c>
      <c r="U1967" s="22" t="e">
        <f>_xll.qlIndexFixing($U$1,S1967,,Trigger)</f>
        <v>#NUM!</v>
      </c>
      <c r="V1967" s="22" t="e">
        <f>_xll.qlIndexFixing($V$1,S1967,,Trigger)</f>
        <v>#NUM!</v>
      </c>
      <c r="W1967" s="27" t="e">
        <f t="shared" si="30"/>
        <v>#NUM!</v>
      </c>
    </row>
    <row r="1968" spans="18:23" x14ac:dyDescent="0.2">
      <c r="R1968" s="17" t="s">
        <v>21</v>
      </c>
      <c r="S1968" s="18">
        <f>_xll.qlCalendarAdvance(Calendar,S1967,R1968,,Trigger)</f>
        <v>53182</v>
      </c>
      <c r="T1968" s="18">
        <f>_xll.qlCalendarAdvance(Calendar,T1967,R1968,"f",,Trigger)</f>
        <v>53182</v>
      </c>
      <c r="U1968" s="22" t="e">
        <f>_xll.qlIndexFixing($U$1,S1968,,Trigger)</f>
        <v>#NUM!</v>
      </c>
      <c r="V1968" s="22" t="e">
        <f>_xll.qlIndexFixing($V$1,S1968,,Trigger)</f>
        <v>#NUM!</v>
      </c>
      <c r="W1968" s="27" t="e">
        <f t="shared" si="30"/>
        <v>#NUM!</v>
      </c>
    </row>
    <row r="1969" spans="18:23" x14ac:dyDescent="0.2">
      <c r="R1969" s="17" t="s">
        <v>21</v>
      </c>
      <c r="S1969" s="18">
        <f>_xll.qlCalendarAdvance(Calendar,S1968,R1969,,Trigger)</f>
        <v>53189</v>
      </c>
      <c r="T1969" s="18">
        <f>_xll.qlCalendarAdvance(Calendar,T1968,R1969,"f",,Trigger)</f>
        <v>53189</v>
      </c>
      <c r="U1969" s="22" t="e">
        <f>_xll.qlIndexFixing($U$1,S1969,,Trigger)</f>
        <v>#NUM!</v>
      </c>
      <c r="V1969" s="22" t="e">
        <f>_xll.qlIndexFixing($V$1,S1969,,Trigger)</f>
        <v>#NUM!</v>
      </c>
      <c r="W1969" s="27" t="e">
        <f t="shared" si="30"/>
        <v>#NUM!</v>
      </c>
    </row>
    <row r="1970" spans="18:23" x14ac:dyDescent="0.2">
      <c r="R1970" s="17" t="s">
        <v>21</v>
      </c>
      <c r="S1970" s="18">
        <f>_xll.qlCalendarAdvance(Calendar,S1969,R1970,,Trigger)</f>
        <v>53196</v>
      </c>
      <c r="T1970" s="18">
        <f>_xll.qlCalendarAdvance(Calendar,T1969,R1970,"f",,Trigger)</f>
        <v>53196</v>
      </c>
      <c r="U1970" s="22" t="e">
        <f>_xll.qlIndexFixing($U$1,S1970,,Trigger)</f>
        <v>#NUM!</v>
      </c>
      <c r="V1970" s="22" t="e">
        <f>_xll.qlIndexFixing($V$1,S1970,,Trigger)</f>
        <v>#NUM!</v>
      </c>
      <c r="W1970" s="27" t="e">
        <f t="shared" si="30"/>
        <v>#NUM!</v>
      </c>
    </row>
    <row r="1971" spans="18:23" x14ac:dyDescent="0.2">
      <c r="R1971" s="17" t="s">
        <v>21</v>
      </c>
      <c r="S1971" s="18">
        <f>_xll.qlCalendarAdvance(Calendar,S1970,R1971,,Trigger)</f>
        <v>53203</v>
      </c>
      <c r="T1971" s="18">
        <f>_xll.qlCalendarAdvance(Calendar,T1970,R1971,"f",,Trigger)</f>
        <v>53203</v>
      </c>
      <c r="U1971" s="22" t="e">
        <f>_xll.qlIndexFixing($U$1,S1971,,Trigger)</f>
        <v>#NUM!</v>
      </c>
      <c r="V1971" s="22" t="e">
        <f>_xll.qlIndexFixing($V$1,S1971,,Trigger)</f>
        <v>#NUM!</v>
      </c>
      <c r="W1971" s="27" t="e">
        <f t="shared" si="30"/>
        <v>#NUM!</v>
      </c>
    </row>
    <row r="1972" spans="18:23" x14ac:dyDescent="0.2">
      <c r="R1972" s="17" t="s">
        <v>21</v>
      </c>
      <c r="S1972" s="18">
        <f>_xll.qlCalendarAdvance(Calendar,S1971,R1972,,Trigger)</f>
        <v>53210</v>
      </c>
      <c r="T1972" s="18">
        <f>_xll.qlCalendarAdvance(Calendar,T1971,R1972,"f",,Trigger)</f>
        <v>53210</v>
      </c>
      <c r="U1972" s="22" t="e">
        <f>_xll.qlIndexFixing($U$1,S1972,,Trigger)</f>
        <v>#NUM!</v>
      </c>
      <c r="V1972" s="22" t="e">
        <f>_xll.qlIndexFixing($V$1,S1972,,Trigger)</f>
        <v>#NUM!</v>
      </c>
      <c r="W1972" s="27" t="e">
        <f t="shared" si="30"/>
        <v>#NUM!</v>
      </c>
    </row>
    <row r="1973" spans="18:23" x14ac:dyDescent="0.2">
      <c r="R1973" s="17" t="s">
        <v>21</v>
      </c>
      <c r="S1973" s="18">
        <f>_xll.qlCalendarAdvance(Calendar,S1972,R1973,,Trigger)</f>
        <v>53217</v>
      </c>
      <c r="T1973" s="18">
        <f>_xll.qlCalendarAdvance(Calendar,T1972,R1973,"f",,Trigger)</f>
        <v>53217</v>
      </c>
      <c r="U1973" s="22" t="e">
        <f>_xll.qlIndexFixing($U$1,S1973,,Trigger)</f>
        <v>#NUM!</v>
      </c>
      <c r="V1973" s="22" t="e">
        <f>_xll.qlIndexFixing($V$1,S1973,,Trigger)</f>
        <v>#NUM!</v>
      </c>
      <c r="W1973" s="27" t="e">
        <f t="shared" si="30"/>
        <v>#NUM!</v>
      </c>
    </row>
    <row r="1974" spans="18:23" x14ac:dyDescent="0.2">
      <c r="R1974" s="17" t="s">
        <v>21</v>
      </c>
      <c r="S1974" s="18">
        <f>_xll.qlCalendarAdvance(Calendar,S1973,R1974,,Trigger)</f>
        <v>53224</v>
      </c>
      <c r="T1974" s="18">
        <f>_xll.qlCalendarAdvance(Calendar,T1973,R1974,"f",,Trigger)</f>
        <v>53224</v>
      </c>
      <c r="U1974" s="22" t="e">
        <f>_xll.qlIndexFixing($U$1,S1974,,Trigger)</f>
        <v>#NUM!</v>
      </c>
      <c r="V1974" s="22" t="e">
        <f>_xll.qlIndexFixing($V$1,S1974,,Trigger)</f>
        <v>#NUM!</v>
      </c>
      <c r="W1974" s="27" t="e">
        <f t="shared" si="30"/>
        <v>#NUM!</v>
      </c>
    </row>
    <row r="1975" spans="18:23" x14ac:dyDescent="0.2">
      <c r="R1975" s="17" t="s">
        <v>21</v>
      </c>
      <c r="S1975" s="18">
        <f>_xll.qlCalendarAdvance(Calendar,S1974,R1975,,Trigger)</f>
        <v>53231</v>
      </c>
      <c r="T1975" s="18">
        <f>_xll.qlCalendarAdvance(Calendar,T1974,R1975,"f",,Trigger)</f>
        <v>53231</v>
      </c>
      <c r="U1975" s="22" t="e">
        <f>_xll.qlIndexFixing($U$1,S1975,,Trigger)</f>
        <v>#NUM!</v>
      </c>
      <c r="V1975" s="22" t="e">
        <f>_xll.qlIndexFixing($V$1,S1975,,Trigger)</f>
        <v>#NUM!</v>
      </c>
      <c r="W1975" s="27" t="e">
        <f t="shared" si="30"/>
        <v>#NUM!</v>
      </c>
    </row>
    <row r="1976" spans="18:23" x14ac:dyDescent="0.2">
      <c r="R1976" s="17" t="s">
        <v>21</v>
      </c>
      <c r="S1976" s="18">
        <f>_xll.qlCalendarAdvance(Calendar,S1975,R1976,,Trigger)</f>
        <v>53238</v>
      </c>
      <c r="T1976" s="18">
        <f>_xll.qlCalendarAdvance(Calendar,T1975,R1976,"f",,Trigger)</f>
        <v>53238</v>
      </c>
      <c r="U1976" s="22" t="e">
        <f>_xll.qlIndexFixing($U$1,S1976,,Trigger)</f>
        <v>#NUM!</v>
      </c>
      <c r="V1976" s="22" t="e">
        <f>_xll.qlIndexFixing($V$1,S1976,,Trigger)</f>
        <v>#NUM!</v>
      </c>
      <c r="W1976" s="27" t="e">
        <f t="shared" si="30"/>
        <v>#NUM!</v>
      </c>
    </row>
    <row r="1977" spans="18:23" x14ac:dyDescent="0.2">
      <c r="R1977" s="17" t="s">
        <v>21</v>
      </c>
      <c r="S1977" s="18">
        <f>_xll.qlCalendarAdvance(Calendar,S1976,R1977,,Trigger)</f>
        <v>53245</v>
      </c>
      <c r="T1977" s="18">
        <f>_xll.qlCalendarAdvance(Calendar,T1976,R1977,"f",,Trigger)</f>
        <v>53245</v>
      </c>
      <c r="U1977" s="22" t="e">
        <f>_xll.qlIndexFixing($U$1,S1977,,Trigger)</f>
        <v>#NUM!</v>
      </c>
      <c r="V1977" s="22" t="e">
        <f>_xll.qlIndexFixing($V$1,S1977,,Trigger)</f>
        <v>#NUM!</v>
      </c>
      <c r="W1977" s="27" t="e">
        <f t="shared" si="30"/>
        <v>#NUM!</v>
      </c>
    </row>
    <row r="1978" spans="18:23" x14ac:dyDescent="0.2">
      <c r="R1978" s="17" t="s">
        <v>21</v>
      </c>
      <c r="S1978" s="18">
        <f>_xll.qlCalendarAdvance(Calendar,S1977,R1978,,Trigger)</f>
        <v>53252</v>
      </c>
      <c r="T1978" s="18">
        <f>_xll.qlCalendarAdvance(Calendar,T1977,R1978,"f",,Trigger)</f>
        <v>53252</v>
      </c>
      <c r="U1978" s="22" t="e">
        <f>_xll.qlIndexFixing($U$1,S1978,,Trigger)</f>
        <v>#NUM!</v>
      </c>
      <c r="V1978" s="22" t="e">
        <f>_xll.qlIndexFixing($V$1,S1978,,Trigger)</f>
        <v>#NUM!</v>
      </c>
      <c r="W1978" s="27" t="e">
        <f t="shared" si="30"/>
        <v>#NUM!</v>
      </c>
    </row>
    <row r="1979" spans="18:23" x14ac:dyDescent="0.2">
      <c r="R1979" s="17" t="s">
        <v>21</v>
      </c>
      <c r="S1979" s="18">
        <f>_xll.qlCalendarAdvance(Calendar,S1978,R1979,,Trigger)</f>
        <v>53259</v>
      </c>
      <c r="T1979" s="18">
        <f>_xll.qlCalendarAdvance(Calendar,T1978,R1979,"f",,Trigger)</f>
        <v>53259</v>
      </c>
      <c r="U1979" s="22" t="e">
        <f>_xll.qlIndexFixing($U$1,S1979,,Trigger)</f>
        <v>#NUM!</v>
      </c>
      <c r="V1979" s="22" t="e">
        <f>_xll.qlIndexFixing($V$1,S1979,,Trigger)</f>
        <v>#NUM!</v>
      </c>
      <c r="W1979" s="27" t="e">
        <f t="shared" si="30"/>
        <v>#NUM!</v>
      </c>
    </row>
    <row r="1980" spans="18:23" x14ac:dyDescent="0.2">
      <c r="R1980" s="17" t="s">
        <v>21</v>
      </c>
      <c r="S1980" s="18">
        <f>_xll.qlCalendarAdvance(Calendar,S1979,R1980,,Trigger)</f>
        <v>53266</v>
      </c>
      <c r="T1980" s="18">
        <f>_xll.qlCalendarAdvance(Calendar,T1979,R1980,"f",,Trigger)</f>
        <v>53266</v>
      </c>
      <c r="U1980" s="22" t="e">
        <f>_xll.qlIndexFixing($U$1,S1980,,Trigger)</f>
        <v>#NUM!</v>
      </c>
      <c r="V1980" s="22" t="e">
        <f>_xll.qlIndexFixing($V$1,S1980,,Trigger)</f>
        <v>#NUM!</v>
      </c>
      <c r="W1980" s="27" t="e">
        <f t="shared" si="30"/>
        <v>#NUM!</v>
      </c>
    </row>
    <row r="1981" spans="18:23" x14ac:dyDescent="0.2">
      <c r="R1981" s="17" t="s">
        <v>21</v>
      </c>
      <c r="S1981" s="18">
        <f>_xll.qlCalendarAdvance(Calendar,S1980,R1981,,Trigger)</f>
        <v>53273</v>
      </c>
      <c r="T1981" s="18">
        <f>_xll.qlCalendarAdvance(Calendar,T1980,R1981,"f",,Trigger)</f>
        <v>53273</v>
      </c>
      <c r="U1981" s="22" t="e">
        <f>_xll.qlIndexFixing($U$1,S1981,,Trigger)</f>
        <v>#NUM!</v>
      </c>
      <c r="V1981" s="22" t="e">
        <f>_xll.qlIndexFixing($V$1,S1981,,Trigger)</f>
        <v>#NUM!</v>
      </c>
      <c r="W1981" s="27" t="e">
        <f t="shared" si="30"/>
        <v>#NUM!</v>
      </c>
    </row>
    <row r="1982" spans="18:23" x14ac:dyDescent="0.2">
      <c r="R1982" s="17" t="s">
        <v>21</v>
      </c>
      <c r="S1982" s="18">
        <f>_xll.qlCalendarAdvance(Calendar,S1981,R1982,,Trigger)</f>
        <v>53280</v>
      </c>
      <c r="T1982" s="18">
        <f>_xll.qlCalendarAdvance(Calendar,T1981,R1982,"f",,Trigger)</f>
        <v>53280</v>
      </c>
      <c r="U1982" s="22" t="e">
        <f>_xll.qlIndexFixing($U$1,S1982,,Trigger)</f>
        <v>#NUM!</v>
      </c>
      <c r="V1982" s="22" t="e">
        <f>_xll.qlIndexFixing($V$1,S1982,,Trigger)</f>
        <v>#NUM!</v>
      </c>
      <c r="W1982" s="27" t="e">
        <f t="shared" si="30"/>
        <v>#NUM!</v>
      </c>
    </row>
    <row r="1983" spans="18:23" x14ac:dyDescent="0.2">
      <c r="R1983" s="17" t="s">
        <v>21</v>
      </c>
      <c r="S1983" s="18">
        <f>_xll.qlCalendarAdvance(Calendar,S1982,R1983,,Trigger)</f>
        <v>53287</v>
      </c>
      <c r="T1983" s="18">
        <f>_xll.qlCalendarAdvance(Calendar,T1982,R1983,"f",,Trigger)</f>
        <v>53287</v>
      </c>
      <c r="U1983" s="22" t="e">
        <f>_xll.qlIndexFixing($U$1,S1983,,Trigger)</f>
        <v>#NUM!</v>
      </c>
      <c r="V1983" s="22" t="e">
        <f>_xll.qlIndexFixing($V$1,S1983,,Trigger)</f>
        <v>#NUM!</v>
      </c>
      <c r="W1983" s="27" t="e">
        <f t="shared" si="30"/>
        <v>#NUM!</v>
      </c>
    </row>
    <row r="1984" spans="18:23" x14ac:dyDescent="0.2">
      <c r="R1984" s="17" t="s">
        <v>21</v>
      </c>
      <c r="S1984" s="18">
        <f>_xll.qlCalendarAdvance(Calendar,S1983,R1984,,Trigger)</f>
        <v>53294</v>
      </c>
      <c r="T1984" s="18">
        <f>_xll.qlCalendarAdvance(Calendar,T1983,R1984,"f",,Trigger)</f>
        <v>53294</v>
      </c>
      <c r="U1984" s="22" t="e">
        <f>_xll.qlIndexFixing($U$1,S1984,,Trigger)</f>
        <v>#NUM!</v>
      </c>
      <c r="V1984" s="22" t="e">
        <f>_xll.qlIndexFixing($V$1,S1984,,Trigger)</f>
        <v>#NUM!</v>
      </c>
      <c r="W1984" s="27" t="e">
        <f t="shared" si="30"/>
        <v>#NUM!</v>
      </c>
    </row>
    <row r="1985" spans="18:23" x14ac:dyDescent="0.2">
      <c r="R1985" s="17" t="s">
        <v>21</v>
      </c>
      <c r="S1985" s="18">
        <f>_xll.qlCalendarAdvance(Calendar,S1984,R1985,,Trigger)</f>
        <v>53301</v>
      </c>
      <c r="T1985" s="18">
        <f>_xll.qlCalendarAdvance(Calendar,T1984,R1985,"f",,Trigger)</f>
        <v>53301</v>
      </c>
      <c r="U1985" s="22" t="e">
        <f>_xll.qlIndexFixing($U$1,S1985,,Trigger)</f>
        <v>#NUM!</v>
      </c>
      <c r="V1985" s="22" t="e">
        <f>_xll.qlIndexFixing($V$1,S1985,,Trigger)</f>
        <v>#NUM!</v>
      </c>
      <c r="W1985" s="27" t="e">
        <f t="shared" si="30"/>
        <v>#NUM!</v>
      </c>
    </row>
    <row r="1986" spans="18:23" x14ac:dyDescent="0.2">
      <c r="R1986" s="17" t="s">
        <v>21</v>
      </c>
      <c r="S1986" s="18">
        <f>_xll.qlCalendarAdvance(Calendar,S1985,R1986,,Trigger)</f>
        <v>53308</v>
      </c>
      <c r="T1986" s="18">
        <f>_xll.qlCalendarAdvance(Calendar,T1985,R1986,"f",,Trigger)</f>
        <v>53308</v>
      </c>
      <c r="U1986" s="22" t="e">
        <f>_xll.qlIndexFixing($U$1,S1986,,Trigger)</f>
        <v>#NUM!</v>
      </c>
      <c r="V1986" s="22" t="e">
        <f>_xll.qlIndexFixing($V$1,S1986,,Trigger)</f>
        <v>#NUM!</v>
      </c>
      <c r="W1986" s="27" t="e">
        <f t="shared" si="30"/>
        <v>#NUM!</v>
      </c>
    </row>
    <row r="1987" spans="18:23" x14ac:dyDescent="0.2">
      <c r="R1987" s="17" t="s">
        <v>21</v>
      </c>
      <c r="S1987" s="18">
        <f>_xll.qlCalendarAdvance(Calendar,S1986,R1987,,Trigger)</f>
        <v>53315</v>
      </c>
      <c r="T1987" s="18">
        <f>_xll.qlCalendarAdvance(Calendar,T1986,R1987,"f",,Trigger)</f>
        <v>53315</v>
      </c>
      <c r="U1987" s="22" t="e">
        <f>_xll.qlIndexFixing($U$1,S1987,,Trigger)</f>
        <v>#NUM!</v>
      </c>
      <c r="V1987" s="22" t="e">
        <f>_xll.qlIndexFixing($V$1,S1987,,Trigger)</f>
        <v>#NUM!</v>
      </c>
      <c r="W1987" s="27" t="e">
        <f t="shared" si="30"/>
        <v>#NUM!</v>
      </c>
    </row>
    <row r="1988" spans="18:23" x14ac:dyDescent="0.2">
      <c r="R1988" s="17" t="s">
        <v>21</v>
      </c>
      <c r="S1988" s="18">
        <f>_xll.qlCalendarAdvance(Calendar,S1987,R1988,,Trigger)</f>
        <v>53323</v>
      </c>
      <c r="T1988" s="18">
        <f>_xll.qlCalendarAdvance(Calendar,T1987,R1988,"f",,Trigger)</f>
        <v>53323</v>
      </c>
      <c r="U1988" s="22" t="e">
        <f>_xll.qlIndexFixing($U$1,S1988,,Trigger)</f>
        <v>#NUM!</v>
      </c>
      <c r="V1988" s="22" t="e">
        <f>_xll.qlIndexFixing($V$1,S1988,,Trigger)</f>
        <v>#NUM!</v>
      </c>
      <c r="W1988" s="27" t="e">
        <f t="shared" ref="W1988:W2051" si="31">(U1988-V1988)*10000</f>
        <v>#NUM!</v>
      </c>
    </row>
    <row r="1989" spans="18:23" x14ac:dyDescent="0.2">
      <c r="R1989" s="17" t="s">
        <v>21</v>
      </c>
      <c r="S1989" s="18">
        <f>_xll.qlCalendarAdvance(Calendar,S1988,R1989,,Trigger)</f>
        <v>53330</v>
      </c>
      <c r="T1989" s="18">
        <f>_xll.qlCalendarAdvance(Calendar,T1988,R1989,"f",,Trigger)</f>
        <v>53330</v>
      </c>
      <c r="U1989" s="22" t="e">
        <f>_xll.qlIndexFixing($U$1,S1989,,Trigger)</f>
        <v>#NUM!</v>
      </c>
      <c r="V1989" s="22" t="e">
        <f>_xll.qlIndexFixing($V$1,S1989,,Trigger)</f>
        <v>#NUM!</v>
      </c>
      <c r="W1989" s="27" t="e">
        <f t="shared" si="31"/>
        <v>#NUM!</v>
      </c>
    </row>
    <row r="1990" spans="18:23" x14ac:dyDescent="0.2">
      <c r="R1990" s="17" t="s">
        <v>21</v>
      </c>
      <c r="S1990" s="18">
        <f>_xll.qlCalendarAdvance(Calendar,S1989,R1990,,Trigger)</f>
        <v>53337</v>
      </c>
      <c r="T1990" s="18">
        <f>_xll.qlCalendarAdvance(Calendar,T1989,R1990,"f",,Trigger)</f>
        <v>53337</v>
      </c>
      <c r="U1990" s="22" t="e">
        <f>_xll.qlIndexFixing($U$1,S1990,,Trigger)</f>
        <v>#NUM!</v>
      </c>
      <c r="V1990" s="22" t="e">
        <f>_xll.qlIndexFixing($V$1,S1990,,Trigger)</f>
        <v>#NUM!</v>
      </c>
      <c r="W1990" s="27" t="e">
        <f t="shared" si="31"/>
        <v>#NUM!</v>
      </c>
    </row>
    <row r="1991" spans="18:23" x14ac:dyDescent="0.2">
      <c r="R1991" s="17" t="s">
        <v>21</v>
      </c>
      <c r="S1991" s="18">
        <f>_xll.qlCalendarAdvance(Calendar,S1990,R1991,,Trigger)</f>
        <v>53344</v>
      </c>
      <c r="T1991" s="18">
        <f>_xll.qlCalendarAdvance(Calendar,T1990,R1991,"f",,Trigger)</f>
        <v>53344</v>
      </c>
      <c r="U1991" s="22" t="e">
        <f>_xll.qlIndexFixing($U$1,S1991,,Trigger)</f>
        <v>#NUM!</v>
      </c>
      <c r="V1991" s="22" t="e">
        <f>_xll.qlIndexFixing($V$1,S1991,,Trigger)</f>
        <v>#NUM!</v>
      </c>
      <c r="W1991" s="27" t="e">
        <f t="shared" si="31"/>
        <v>#NUM!</v>
      </c>
    </row>
    <row r="1992" spans="18:23" x14ac:dyDescent="0.2">
      <c r="R1992" s="17" t="s">
        <v>21</v>
      </c>
      <c r="S1992" s="18">
        <f>_xll.qlCalendarAdvance(Calendar,S1991,R1992,,Trigger)</f>
        <v>53351</v>
      </c>
      <c r="T1992" s="18">
        <f>_xll.qlCalendarAdvance(Calendar,T1991,R1992,"f",,Trigger)</f>
        <v>53351</v>
      </c>
      <c r="U1992" s="22" t="e">
        <f>_xll.qlIndexFixing($U$1,S1992,,Trigger)</f>
        <v>#NUM!</v>
      </c>
      <c r="V1992" s="22" t="e">
        <f>_xll.qlIndexFixing($V$1,S1992,,Trigger)</f>
        <v>#NUM!</v>
      </c>
      <c r="W1992" s="27" t="e">
        <f t="shared" si="31"/>
        <v>#NUM!</v>
      </c>
    </row>
    <row r="1993" spans="18:23" x14ac:dyDescent="0.2">
      <c r="R1993" s="17" t="s">
        <v>21</v>
      </c>
      <c r="S1993" s="18">
        <f>_xll.qlCalendarAdvance(Calendar,S1992,R1993,,Trigger)</f>
        <v>53358</v>
      </c>
      <c r="T1993" s="18">
        <f>_xll.qlCalendarAdvance(Calendar,T1992,R1993,"f",,Trigger)</f>
        <v>53358</v>
      </c>
      <c r="U1993" s="22" t="e">
        <f>_xll.qlIndexFixing($U$1,S1993,,Trigger)</f>
        <v>#NUM!</v>
      </c>
      <c r="V1993" s="22" t="e">
        <f>_xll.qlIndexFixing($V$1,S1993,,Trigger)</f>
        <v>#NUM!</v>
      </c>
      <c r="W1993" s="27" t="e">
        <f t="shared" si="31"/>
        <v>#NUM!</v>
      </c>
    </row>
    <row r="1994" spans="18:23" x14ac:dyDescent="0.2">
      <c r="R1994" s="17" t="s">
        <v>21</v>
      </c>
      <c r="S1994" s="18">
        <f>_xll.qlCalendarAdvance(Calendar,S1993,R1994,,Trigger)</f>
        <v>53365</v>
      </c>
      <c r="T1994" s="18">
        <f>_xll.qlCalendarAdvance(Calendar,T1993,R1994,"f",,Trigger)</f>
        <v>53365</v>
      </c>
      <c r="U1994" s="22" t="e">
        <f>_xll.qlIndexFixing($U$1,S1994,,Trigger)</f>
        <v>#NUM!</v>
      </c>
      <c r="V1994" s="22" t="e">
        <f>_xll.qlIndexFixing($V$1,S1994,,Trigger)</f>
        <v>#NUM!</v>
      </c>
      <c r="W1994" s="27" t="e">
        <f t="shared" si="31"/>
        <v>#NUM!</v>
      </c>
    </row>
    <row r="1995" spans="18:23" x14ac:dyDescent="0.2">
      <c r="R1995" s="17" t="s">
        <v>21</v>
      </c>
      <c r="S1995" s="18">
        <f>_xll.qlCalendarAdvance(Calendar,S1994,R1995,,Trigger)</f>
        <v>53372</v>
      </c>
      <c r="T1995" s="18">
        <f>_xll.qlCalendarAdvance(Calendar,T1994,R1995,"f",,Trigger)</f>
        <v>53372</v>
      </c>
      <c r="U1995" s="22" t="e">
        <f>_xll.qlIndexFixing($U$1,S1995,,Trigger)</f>
        <v>#NUM!</v>
      </c>
      <c r="V1995" s="22" t="e">
        <f>_xll.qlIndexFixing($V$1,S1995,,Trigger)</f>
        <v>#NUM!</v>
      </c>
      <c r="W1995" s="27" t="e">
        <f t="shared" si="31"/>
        <v>#NUM!</v>
      </c>
    </row>
    <row r="1996" spans="18:23" x14ac:dyDescent="0.2">
      <c r="R1996" s="17" t="s">
        <v>21</v>
      </c>
      <c r="S1996" s="18">
        <f>_xll.qlCalendarAdvance(Calendar,S1995,R1996,,Trigger)</f>
        <v>53379</v>
      </c>
      <c r="T1996" s="18">
        <f>_xll.qlCalendarAdvance(Calendar,T1995,R1996,"f",,Trigger)</f>
        <v>53379</v>
      </c>
      <c r="U1996" s="22" t="e">
        <f>_xll.qlIndexFixing($U$1,S1996,,Trigger)</f>
        <v>#NUM!</v>
      </c>
      <c r="V1996" s="22" t="e">
        <f>_xll.qlIndexFixing($V$1,S1996,,Trigger)</f>
        <v>#NUM!</v>
      </c>
      <c r="W1996" s="27" t="e">
        <f t="shared" si="31"/>
        <v>#NUM!</v>
      </c>
    </row>
    <row r="1997" spans="18:23" x14ac:dyDescent="0.2">
      <c r="R1997" s="17" t="s">
        <v>21</v>
      </c>
      <c r="S1997" s="18">
        <f>_xll.qlCalendarAdvance(Calendar,S1996,R1997,,Trigger)</f>
        <v>53386</v>
      </c>
      <c r="T1997" s="18">
        <f>_xll.qlCalendarAdvance(Calendar,T1996,R1997,"f",,Trigger)</f>
        <v>53386</v>
      </c>
      <c r="U1997" s="22" t="e">
        <f>_xll.qlIndexFixing($U$1,S1997,,Trigger)</f>
        <v>#NUM!</v>
      </c>
      <c r="V1997" s="22" t="e">
        <f>_xll.qlIndexFixing($V$1,S1997,,Trigger)</f>
        <v>#NUM!</v>
      </c>
      <c r="W1997" s="27" t="e">
        <f t="shared" si="31"/>
        <v>#NUM!</v>
      </c>
    </row>
    <row r="1998" spans="18:23" x14ac:dyDescent="0.2">
      <c r="R1998" s="17" t="s">
        <v>21</v>
      </c>
      <c r="S1998" s="18">
        <f>_xll.qlCalendarAdvance(Calendar,S1997,R1998,,Trigger)</f>
        <v>53393</v>
      </c>
      <c r="T1998" s="18">
        <f>_xll.qlCalendarAdvance(Calendar,T1997,R1998,"f",,Trigger)</f>
        <v>53393</v>
      </c>
      <c r="U1998" s="22" t="e">
        <f>_xll.qlIndexFixing($U$1,S1998,,Trigger)</f>
        <v>#NUM!</v>
      </c>
      <c r="V1998" s="22" t="e">
        <f>_xll.qlIndexFixing($V$1,S1998,,Trigger)</f>
        <v>#NUM!</v>
      </c>
      <c r="W1998" s="27" t="e">
        <f t="shared" si="31"/>
        <v>#NUM!</v>
      </c>
    </row>
    <row r="1999" spans="18:23" x14ac:dyDescent="0.2">
      <c r="R1999" s="17" t="s">
        <v>21</v>
      </c>
      <c r="S1999" s="18">
        <f>_xll.qlCalendarAdvance(Calendar,S1998,R1999,,Trigger)</f>
        <v>53400</v>
      </c>
      <c r="T1999" s="18">
        <f>_xll.qlCalendarAdvance(Calendar,T1998,R1999,"f",,Trigger)</f>
        <v>53400</v>
      </c>
      <c r="U1999" s="22" t="e">
        <f>_xll.qlIndexFixing($U$1,S1999,,Trigger)</f>
        <v>#NUM!</v>
      </c>
      <c r="V1999" s="22" t="e">
        <f>_xll.qlIndexFixing($V$1,S1999,,Trigger)</f>
        <v>#NUM!</v>
      </c>
      <c r="W1999" s="27" t="e">
        <f t="shared" si="31"/>
        <v>#NUM!</v>
      </c>
    </row>
    <row r="2000" spans="18:23" x14ac:dyDescent="0.2">
      <c r="R2000" s="17" t="s">
        <v>21</v>
      </c>
      <c r="S2000" s="18">
        <f>_xll.qlCalendarAdvance(Calendar,S1999,R2000,,Trigger)</f>
        <v>53407</v>
      </c>
      <c r="T2000" s="18">
        <f>_xll.qlCalendarAdvance(Calendar,T1999,R2000,"f",,Trigger)</f>
        <v>53407</v>
      </c>
      <c r="U2000" s="22" t="e">
        <f>_xll.qlIndexFixing($U$1,S2000,,Trigger)</f>
        <v>#NUM!</v>
      </c>
      <c r="V2000" s="22" t="e">
        <f>_xll.qlIndexFixing($V$1,S2000,,Trigger)</f>
        <v>#NUM!</v>
      </c>
      <c r="W2000" s="27" t="e">
        <f t="shared" si="31"/>
        <v>#NUM!</v>
      </c>
    </row>
    <row r="2001" spans="18:23" x14ac:dyDescent="0.2">
      <c r="R2001" s="17" t="s">
        <v>21</v>
      </c>
      <c r="S2001" s="18">
        <f>_xll.qlCalendarAdvance(Calendar,S2000,R2001,,Trigger)</f>
        <v>53414</v>
      </c>
      <c r="T2001" s="18">
        <f>_xll.qlCalendarAdvance(Calendar,T2000,R2001,"f",,Trigger)</f>
        <v>53414</v>
      </c>
      <c r="U2001" s="22" t="e">
        <f>_xll.qlIndexFixing($U$1,S2001,,Trigger)</f>
        <v>#NUM!</v>
      </c>
      <c r="V2001" s="22" t="e">
        <f>_xll.qlIndexFixing($V$1,S2001,,Trigger)</f>
        <v>#NUM!</v>
      </c>
      <c r="W2001" s="27" t="e">
        <f t="shared" si="31"/>
        <v>#NUM!</v>
      </c>
    </row>
    <row r="2002" spans="18:23" x14ac:dyDescent="0.2">
      <c r="R2002" s="17" t="s">
        <v>21</v>
      </c>
      <c r="S2002" s="18">
        <f>_xll.qlCalendarAdvance(Calendar,S2001,R2002,,Trigger)</f>
        <v>53421</v>
      </c>
      <c r="T2002" s="18">
        <f>_xll.qlCalendarAdvance(Calendar,T2001,R2002,"f",,Trigger)</f>
        <v>53421</v>
      </c>
      <c r="U2002" s="22" t="e">
        <f>_xll.qlIndexFixing($U$1,S2002,,Trigger)</f>
        <v>#NUM!</v>
      </c>
      <c r="V2002" s="22" t="e">
        <f>_xll.qlIndexFixing($V$1,S2002,,Trigger)</f>
        <v>#NUM!</v>
      </c>
      <c r="W2002" s="27" t="e">
        <f t="shared" si="31"/>
        <v>#NUM!</v>
      </c>
    </row>
    <row r="2003" spans="18:23" x14ac:dyDescent="0.2">
      <c r="R2003" s="17" t="s">
        <v>21</v>
      </c>
      <c r="S2003" s="18">
        <f>_xll.qlCalendarAdvance(Calendar,S2002,R2003,,Trigger)</f>
        <v>53428</v>
      </c>
      <c r="T2003" s="18">
        <f>_xll.qlCalendarAdvance(Calendar,T2002,R2003,"f",,Trigger)</f>
        <v>53428</v>
      </c>
      <c r="U2003" s="22" t="e">
        <f>_xll.qlIndexFixing($U$1,S2003,,Trigger)</f>
        <v>#NUM!</v>
      </c>
      <c r="V2003" s="22" t="e">
        <f>_xll.qlIndexFixing($V$1,S2003,,Trigger)</f>
        <v>#NUM!</v>
      </c>
      <c r="W2003" s="27" t="e">
        <f t="shared" si="31"/>
        <v>#NUM!</v>
      </c>
    </row>
    <row r="2004" spans="18:23" x14ac:dyDescent="0.2">
      <c r="R2004" s="17" t="s">
        <v>21</v>
      </c>
      <c r="S2004" s="18">
        <f>_xll.qlCalendarAdvance(Calendar,S2003,R2004,,Trigger)</f>
        <v>53435</v>
      </c>
      <c r="T2004" s="18">
        <f>_xll.qlCalendarAdvance(Calendar,T2003,R2004,"f",,Trigger)</f>
        <v>53435</v>
      </c>
      <c r="U2004" s="22" t="e">
        <f>_xll.qlIndexFixing($U$1,S2004,,Trigger)</f>
        <v>#NUM!</v>
      </c>
      <c r="V2004" s="22" t="e">
        <f>_xll.qlIndexFixing($V$1,S2004,,Trigger)</f>
        <v>#NUM!</v>
      </c>
      <c r="W2004" s="27" t="e">
        <f t="shared" si="31"/>
        <v>#NUM!</v>
      </c>
    </row>
    <row r="2005" spans="18:23" x14ac:dyDescent="0.2">
      <c r="R2005" s="17" t="s">
        <v>21</v>
      </c>
      <c r="S2005" s="18">
        <f>_xll.qlCalendarAdvance(Calendar,S2004,R2005,,Trigger)</f>
        <v>53442</v>
      </c>
      <c r="T2005" s="18">
        <f>_xll.qlCalendarAdvance(Calendar,T2004,R2005,"f",,Trigger)</f>
        <v>53442</v>
      </c>
      <c r="U2005" s="22" t="e">
        <f>_xll.qlIndexFixing($U$1,S2005,,Trigger)</f>
        <v>#NUM!</v>
      </c>
      <c r="V2005" s="22" t="e">
        <f>_xll.qlIndexFixing($V$1,S2005,,Trigger)</f>
        <v>#NUM!</v>
      </c>
      <c r="W2005" s="27" t="e">
        <f t="shared" si="31"/>
        <v>#NUM!</v>
      </c>
    </row>
    <row r="2006" spans="18:23" x14ac:dyDescent="0.2">
      <c r="R2006" s="17" t="s">
        <v>21</v>
      </c>
      <c r="S2006" s="18">
        <f>_xll.qlCalendarAdvance(Calendar,S2005,R2006,,Trigger)</f>
        <v>53449</v>
      </c>
      <c r="T2006" s="18">
        <f>_xll.qlCalendarAdvance(Calendar,T2005,R2006,"f",,Trigger)</f>
        <v>53449</v>
      </c>
      <c r="U2006" s="22" t="e">
        <f>_xll.qlIndexFixing($U$1,S2006,,Trigger)</f>
        <v>#NUM!</v>
      </c>
      <c r="V2006" s="22" t="e">
        <f>_xll.qlIndexFixing($V$1,S2006,,Trigger)</f>
        <v>#NUM!</v>
      </c>
      <c r="W2006" s="27" t="e">
        <f t="shared" si="31"/>
        <v>#NUM!</v>
      </c>
    </row>
    <row r="2007" spans="18:23" x14ac:dyDescent="0.2">
      <c r="R2007" s="17" t="s">
        <v>21</v>
      </c>
      <c r="S2007" s="18">
        <f>_xll.qlCalendarAdvance(Calendar,S2006,R2007,,Trigger)</f>
        <v>53456</v>
      </c>
      <c r="T2007" s="18">
        <f>_xll.qlCalendarAdvance(Calendar,T2006,R2007,"f",,Trigger)</f>
        <v>53456</v>
      </c>
      <c r="U2007" s="22" t="e">
        <f>_xll.qlIndexFixing($U$1,S2007,,Trigger)</f>
        <v>#NUM!</v>
      </c>
      <c r="V2007" s="22" t="e">
        <f>_xll.qlIndexFixing($V$1,S2007,,Trigger)</f>
        <v>#NUM!</v>
      </c>
      <c r="W2007" s="27" t="e">
        <f t="shared" si="31"/>
        <v>#NUM!</v>
      </c>
    </row>
    <row r="2008" spans="18:23" x14ac:dyDescent="0.2">
      <c r="R2008" s="17" t="s">
        <v>21</v>
      </c>
      <c r="S2008" s="18">
        <f>_xll.qlCalendarAdvance(Calendar,S2007,R2008,,Trigger)</f>
        <v>53463</v>
      </c>
      <c r="T2008" s="18">
        <f>_xll.qlCalendarAdvance(Calendar,T2007,R2008,"f",,Trigger)</f>
        <v>53463</v>
      </c>
      <c r="U2008" s="22" t="e">
        <f>_xll.qlIndexFixing($U$1,S2008,,Trigger)</f>
        <v>#NUM!</v>
      </c>
      <c r="V2008" s="22" t="e">
        <f>_xll.qlIndexFixing($V$1,S2008,,Trigger)</f>
        <v>#NUM!</v>
      </c>
      <c r="W2008" s="27" t="e">
        <f t="shared" si="31"/>
        <v>#NUM!</v>
      </c>
    </row>
    <row r="2009" spans="18:23" x14ac:dyDescent="0.2">
      <c r="R2009" s="17" t="s">
        <v>21</v>
      </c>
      <c r="S2009" s="18">
        <f>_xll.qlCalendarAdvance(Calendar,S2008,R2009,,Trigger)</f>
        <v>53470</v>
      </c>
      <c r="T2009" s="18">
        <f>_xll.qlCalendarAdvance(Calendar,T2008,R2009,"f",,Trigger)</f>
        <v>53470</v>
      </c>
      <c r="U2009" s="22" t="e">
        <f>_xll.qlIndexFixing($U$1,S2009,,Trigger)</f>
        <v>#NUM!</v>
      </c>
      <c r="V2009" s="22" t="e">
        <f>_xll.qlIndexFixing($V$1,S2009,,Trigger)</f>
        <v>#NUM!</v>
      </c>
      <c r="W2009" s="27" t="e">
        <f t="shared" si="31"/>
        <v>#NUM!</v>
      </c>
    </row>
    <row r="2010" spans="18:23" x14ac:dyDescent="0.2">
      <c r="R2010" s="17" t="s">
        <v>21</v>
      </c>
      <c r="S2010" s="18">
        <f>_xll.qlCalendarAdvance(Calendar,S2009,R2010,,Trigger)</f>
        <v>53477</v>
      </c>
      <c r="T2010" s="18">
        <f>_xll.qlCalendarAdvance(Calendar,T2009,R2010,"f",,Trigger)</f>
        <v>53477</v>
      </c>
      <c r="U2010" s="22" t="e">
        <f>_xll.qlIndexFixing($U$1,S2010,,Trigger)</f>
        <v>#NUM!</v>
      </c>
      <c r="V2010" s="22" t="e">
        <f>_xll.qlIndexFixing($V$1,S2010,,Trigger)</f>
        <v>#NUM!</v>
      </c>
      <c r="W2010" s="27" t="e">
        <f t="shared" si="31"/>
        <v>#NUM!</v>
      </c>
    </row>
    <row r="2011" spans="18:23" x14ac:dyDescent="0.2">
      <c r="R2011" s="17" t="s">
        <v>21</v>
      </c>
      <c r="S2011" s="18">
        <f>_xll.qlCalendarAdvance(Calendar,S2010,R2011,,Trigger)</f>
        <v>53484</v>
      </c>
      <c r="T2011" s="18">
        <f>_xll.qlCalendarAdvance(Calendar,T2010,R2011,"f",,Trigger)</f>
        <v>53484</v>
      </c>
      <c r="U2011" s="22" t="e">
        <f>_xll.qlIndexFixing($U$1,S2011,,Trigger)</f>
        <v>#NUM!</v>
      </c>
      <c r="V2011" s="22" t="e">
        <f>_xll.qlIndexFixing($V$1,S2011,,Trigger)</f>
        <v>#NUM!</v>
      </c>
      <c r="W2011" s="27" t="e">
        <f t="shared" si="31"/>
        <v>#NUM!</v>
      </c>
    </row>
    <row r="2012" spans="18:23" x14ac:dyDescent="0.2">
      <c r="R2012" s="17" t="s">
        <v>21</v>
      </c>
      <c r="S2012" s="18">
        <f>_xll.qlCalendarAdvance(Calendar,S2011,R2012,,Trigger)</f>
        <v>53491</v>
      </c>
      <c r="T2012" s="18">
        <f>_xll.qlCalendarAdvance(Calendar,T2011,R2012,"f",,Trigger)</f>
        <v>53491</v>
      </c>
      <c r="U2012" s="22" t="e">
        <f>_xll.qlIndexFixing($U$1,S2012,,Trigger)</f>
        <v>#NUM!</v>
      </c>
      <c r="V2012" s="22" t="e">
        <f>_xll.qlIndexFixing($V$1,S2012,,Trigger)</f>
        <v>#NUM!</v>
      </c>
      <c r="W2012" s="27" t="e">
        <f t="shared" si="31"/>
        <v>#NUM!</v>
      </c>
    </row>
    <row r="2013" spans="18:23" x14ac:dyDescent="0.2">
      <c r="R2013" s="17" t="s">
        <v>21</v>
      </c>
      <c r="S2013" s="18">
        <f>_xll.qlCalendarAdvance(Calendar,S2012,R2013,,Trigger)</f>
        <v>53498</v>
      </c>
      <c r="T2013" s="18">
        <f>_xll.qlCalendarAdvance(Calendar,T2012,R2013,"f",,Trigger)</f>
        <v>53498</v>
      </c>
      <c r="U2013" s="22" t="e">
        <f>_xll.qlIndexFixing($U$1,S2013,,Trigger)</f>
        <v>#NUM!</v>
      </c>
      <c r="V2013" s="22" t="e">
        <f>_xll.qlIndexFixing($V$1,S2013,,Trigger)</f>
        <v>#NUM!</v>
      </c>
      <c r="W2013" s="27" t="e">
        <f t="shared" si="31"/>
        <v>#NUM!</v>
      </c>
    </row>
    <row r="2014" spans="18:23" x14ac:dyDescent="0.2">
      <c r="R2014" s="17" t="s">
        <v>21</v>
      </c>
      <c r="S2014" s="18">
        <f>_xll.qlCalendarAdvance(Calendar,S2013,R2014,,Trigger)</f>
        <v>53505</v>
      </c>
      <c r="T2014" s="18">
        <f>_xll.qlCalendarAdvance(Calendar,T2013,R2014,"f",,Trigger)</f>
        <v>53505</v>
      </c>
      <c r="U2014" s="22" t="e">
        <f>_xll.qlIndexFixing($U$1,S2014,,Trigger)</f>
        <v>#NUM!</v>
      </c>
      <c r="V2014" s="22" t="e">
        <f>_xll.qlIndexFixing($V$1,S2014,,Trigger)</f>
        <v>#NUM!</v>
      </c>
      <c r="W2014" s="27" t="e">
        <f t="shared" si="31"/>
        <v>#NUM!</v>
      </c>
    </row>
    <row r="2015" spans="18:23" x14ac:dyDescent="0.2">
      <c r="R2015" s="17" t="s">
        <v>21</v>
      </c>
      <c r="S2015" s="18">
        <f>_xll.qlCalendarAdvance(Calendar,S2014,R2015,,Trigger)</f>
        <v>53512</v>
      </c>
      <c r="T2015" s="18">
        <f>_xll.qlCalendarAdvance(Calendar,T2014,R2015,"f",,Trigger)</f>
        <v>53512</v>
      </c>
      <c r="U2015" s="22" t="e">
        <f>_xll.qlIndexFixing($U$1,S2015,,Trigger)</f>
        <v>#NUM!</v>
      </c>
      <c r="V2015" s="22" t="e">
        <f>_xll.qlIndexFixing($V$1,S2015,,Trigger)</f>
        <v>#NUM!</v>
      </c>
      <c r="W2015" s="27" t="e">
        <f t="shared" si="31"/>
        <v>#NUM!</v>
      </c>
    </row>
    <row r="2016" spans="18:23" x14ac:dyDescent="0.2">
      <c r="R2016" s="17" t="s">
        <v>21</v>
      </c>
      <c r="S2016" s="18">
        <f>_xll.qlCalendarAdvance(Calendar,S2015,R2016,,Trigger)</f>
        <v>53519</v>
      </c>
      <c r="T2016" s="18">
        <f>_xll.qlCalendarAdvance(Calendar,T2015,R2016,"f",,Trigger)</f>
        <v>53519</v>
      </c>
      <c r="U2016" s="22" t="e">
        <f>_xll.qlIndexFixing($U$1,S2016,,Trigger)</f>
        <v>#NUM!</v>
      </c>
      <c r="V2016" s="22" t="e">
        <f>_xll.qlIndexFixing($V$1,S2016,,Trigger)</f>
        <v>#NUM!</v>
      </c>
      <c r="W2016" s="27" t="e">
        <f t="shared" si="31"/>
        <v>#NUM!</v>
      </c>
    </row>
    <row r="2017" spans="18:23" x14ac:dyDescent="0.2">
      <c r="R2017" s="17" t="s">
        <v>21</v>
      </c>
      <c r="S2017" s="18">
        <f>_xll.qlCalendarAdvance(Calendar,S2016,R2017,,Trigger)</f>
        <v>53526</v>
      </c>
      <c r="T2017" s="18">
        <f>_xll.qlCalendarAdvance(Calendar,T2016,R2017,"f",,Trigger)</f>
        <v>53526</v>
      </c>
      <c r="U2017" s="22" t="e">
        <f>_xll.qlIndexFixing($U$1,S2017,,Trigger)</f>
        <v>#NUM!</v>
      </c>
      <c r="V2017" s="22" t="e">
        <f>_xll.qlIndexFixing($V$1,S2017,,Trigger)</f>
        <v>#NUM!</v>
      </c>
      <c r="W2017" s="27" t="e">
        <f t="shared" si="31"/>
        <v>#NUM!</v>
      </c>
    </row>
    <row r="2018" spans="18:23" x14ac:dyDescent="0.2">
      <c r="R2018" s="17" t="s">
        <v>21</v>
      </c>
      <c r="S2018" s="18">
        <f>_xll.qlCalendarAdvance(Calendar,S2017,R2018,,Trigger)</f>
        <v>53533</v>
      </c>
      <c r="T2018" s="18">
        <f>_xll.qlCalendarAdvance(Calendar,T2017,R2018,"f",,Trigger)</f>
        <v>53533</v>
      </c>
      <c r="U2018" s="22" t="e">
        <f>_xll.qlIndexFixing($U$1,S2018,,Trigger)</f>
        <v>#NUM!</v>
      </c>
      <c r="V2018" s="22" t="e">
        <f>_xll.qlIndexFixing($V$1,S2018,,Trigger)</f>
        <v>#NUM!</v>
      </c>
      <c r="W2018" s="27" t="e">
        <f t="shared" si="31"/>
        <v>#NUM!</v>
      </c>
    </row>
    <row r="2019" spans="18:23" x14ac:dyDescent="0.2">
      <c r="R2019" s="17" t="s">
        <v>21</v>
      </c>
      <c r="S2019" s="18">
        <f>_xll.qlCalendarAdvance(Calendar,S2018,R2019,,Trigger)</f>
        <v>53540</v>
      </c>
      <c r="T2019" s="18">
        <f>_xll.qlCalendarAdvance(Calendar,T2018,R2019,"f",,Trigger)</f>
        <v>53540</v>
      </c>
      <c r="U2019" s="22" t="e">
        <f>_xll.qlIndexFixing($U$1,S2019,,Trigger)</f>
        <v>#NUM!</v>
      </c>
      <c r="V2019" s="22" t="e">
        <f>_xll.qlIndexFixing($V$1,S2019,,Trigger)</f>
        <v>#NUM!</v>
      </c>
      <c r="W2019" s="27" t="e">
        <f t="shared" si="31"/>
        <v>#NUM!</v>
      </c>
    </row>
    <row r="2020" spans="18:23" x14ac:dyDescent="0.2">
      <c r="R2020" s="17" t="s">
        <v>21</v>
      </c>
      <c r="S2020" s="18">
        <f>_xll.qlCalendarAdvance(Calendar,S2019,R2020,,Trigger)</f>
        <v>53547</v>
      </c>
      <c r="T2020" s="18">
        <f>_xll.qlCalendarAdvance(Calendar,T2019,R2020,"f",,Trigger)</f>
        <v>53547</v>
      </c>
      <c r="U2020" s="22" t="e">
        <f>_xll.qlIndexFixing($U$1,S2020,,Trigger)</f>
        <v>#NUM!</v>
      </c>
      <c r="V2020" s="22" t="e">
        <f>_xll.qlIndexFixing($V$1,S2020,,Trigger)</f>
        <v>#NUM!</v>
      </c>
      <c r="W2020" s="27" t="e">
        <f t="shared" si="31"/>
        <v>#NUM!</v>
      </c>
    </row>
    <row r="2021" spans="18:23" x14ac:dyDescent="0.2">
      <c r="R2021" s="17" t="s">
        <v>21</v>
      </c>
      <c r="S2021" s="18">
        <f>_xll.qlCalendarAdvance(Calendar,S2020,R2021,,Trigger)</f>
        <v>53554</v>
      </c>
      <c r="T2021" s="18">
        <f>_xll.qlCalendarAdvance(Calendar,T2020,R2021,"f",,Trigger)</f>
        <v>53554</v>
      </c>
      <c r="U2021" s="22" t="e">
        <f>_xll.qlIndexFixing($U$1,S2021,,Trigger)</f>
        <v>#NUM!</v>
      </c>
      <c r="V2021" s="22" t="e">
        <f>_xll.qlIndexFixing($V$1,S2021,,Trigger)</f>
        <v>#NUM!</v>
      </c>
      <c r="W2021" s="27" t="e">
        <f t="shared" si="31"/>
        <v>#NUM!</v>
      </c>
    </row>
    <row r="2022" spans="18:23" x14ac:dyDescent="0.2">
      <c r="R2022" s="17" t="s">
        <v>21</v>
      </c>
      <c r="S2022" s="18">
        <f>_xll.qlCalendarAdvance(Calendar,S2021,R2022,,Trigger)</f>
        <v>53561</v>
      </c>
      <c r="T2022" s="18">
        <f>_xll.qlCalendarAdvance(Calendar,T2021,R2022,"f",,Trigger)</f>
        <v>53561</v>
      </c>
      <c r="U2022" s="22" t="e">
        <f>_xll.qlIndexFixing($U$1,S2022,,Trigger)</f>
        <v>#NUM!</v>
      </c>
      <c r="V2022" s="22" t="e">
        <f>_xll.qlIndexFixing($V$1,S2022,,Trigger)</f>
        <v>#NUM!</v>
      </c>
      <c r="W2022" s="27" t="e">
        <f t="shared" si="31"/>
        <v>#NUM!</v>
      </c>
    </row>
    <row r="2023" spans="18:23" x14ac:dyDescent="0.2">
      <c r="R2023" s="17" t="s">
        <v>21</v>
      </c>
      <c r="S2023" s="18">
        <f>_xll.qlCalendarAdvance(Calendar,S2022,R2023,,Trigger)</f>
        <v>53568</v>
      </c>
      <c r="T2023" s="18">
        <f>_xll.qlCalendarAdvance(Calendar,T2022,R2023,"f",,Trigger)</f>
        <v>53568</v>
      </c>
      <c r="U2023" s="22" t="e">
        <f>_xll.qlIndexFixing($U$1,S2023,,Trigger)</f>
        <v>#NUM!</v>
      </c>
      <c r="V2023" s="22" t="e">
        <f>_xll.qlIndexFixing($V$1,S2023,,Trigger)</f>
        <v>#NUM!</v>
      </c>
      <c r="W2023" s="27" t="e">
        <f t="shared" si="31"/>
        <v>#NUM!</v>
      </c>
    </row>
    <row r="2024" spans="18:23" x14ac:dyDescent="0.2">
      <c r="R2024" s="17" t="s">
        <v>21</v>
      </c>
      <c r="S2024" s="18">
        <f>_xll.qlCalendarAdvance(Calendar,S2023,R2024,,Trigger)</f>
        <v>53575</v>
      </c>
      <c r="T2024" s="18">
        <f>_xll.qlCalendarAdvance(Calendar,T2023,R2024,"f",,Trigger)</f>
        <v>53575</v>
      </c>
      <c r="U2024" s="22" t="e">
        <f>_xll.qlIndexFixing($U$1,S2024,,Trigger)</f>
        <v>#NUM!</v>
      </c>
      <c r="V2024" s="22" t="e">
        <f>_xll.qlIndexFixing($V$1,S2024,,Trigger)</f>
        <v>#NUM!</v>
      </c>
      <c r="W2024" s="27" t="e">
        <f t="shared" si="31"/>
        <v>#NUM!</v>
      </c>
    </row>
    <row r="2025" spans="18:23" x14ac:dyDescent="0.2">
      <c r="R2025" s="17" t="s">
        <v>21</v>
      </c>
      <c r="S2025" s="18">
        <f>_xll.qlCalendarAdvance(Calendar,S2024,R2025,,Trigger)</f>
        <v>53582</v>
      </c>
      <c r="T2025" s="18">
        <f>_xll.qlCalendarAdvance(Calendar,T2024,R2025,"f",,Trigger)</f>
        <v>53582</v>
      </c>
      <c r="U2025" s="22" t="e">
        <f>_xll.qlIndexFixing($U$1,S2025,,Trigger)</f>
        <v>#NUM!</v>
      </c>
      <c r="V2025" s="22" t="e">
        <f>_xll.qlIndexFixing($V$1,S2025,,Trigger)</f>
        <v>#NUM!</v>
      </c>
      <c r="W2025" s="27" t="e">
        <f t="shared" si="31"/>
        <v>#NUM!</v>
      </c>
    </row>
    <row r="2026" spans="18:23" x14ac:dyDescent="0.2">
      <c r="R2026" s="17" t="s">
        <v>21</v>
      </c>
      <c r="S2026" s="18">
        <f>_xll.qlCalendarAdvance(Calendar,S2025,R2026,,Trigger)</f>
        <v>53589</v>
      </c>
      <c r="T2026" s="18">
        <f>_xll.qlCalendarAdvance(Calendar,T2025,R2026,"f",,Trigger)</f>
        <v>53589</v>
      </c>
      <c r="U2026" s="22" t="e">
        <f>_xll.qlIndexFixing($U$1,S2026,,Trigger)</f>
        <v>#NUM!</v>
      </c>
      <c r="V2026" s="22" t="e">
        <f>_xll.qlIndexFixing($V$1,S2026,,Trigger)</f>
        <v>#NUM!</v>
      </c>
      <c r="W2026" s="27" t="e">
        <f t="shared" si="31"/>
        <v>#NUM!</v>
      </c>
    </row>
    <row r="2027" spans="18:23" x14ac:dyDescent="0.2">
      <c r="R2027" s="17" t="s">
        <v>21</v>
      </c>
      <c r="S2027" s="18">
        <f>_xll.qlCalendarAdvance(Calendar,S2026,R2027,,Trigger)</f>
        <v>53596</v>
      </c>
      <c r="T2027" s="18">
        <f>_xll.qlCalendarAdvance(Calendar,T2026,R2027,"f",,Trigger)</f>
        <v>53596</v>
      </c>
      <c r="U2027" s="22" t="e">
        <f>_xll.qlIndexFixing($U$1,S2027,,Trigger)</f>
        <v>#NUM!</v>
      </c>
      <c r="V2027" s="22" t="e">
        <f>_xll.qlIndexFixing($V$1,S2027,,Trigger)</f>
        <v>#NUM!</v>
      </c>
      <c r="W2027" s="27" t="e">
        <f t="shared" si="31"/>
        <v>#NUM!</v>
      </c>
    </row>
    <row r="2028" spans="18:23" x14ac:dyDescent="0.2">
      <c r="R2028" s="17" t="s">
        <v>21</v>
      </c>
      <c r="S2028" s="18">
        <f>_xll.qlCalendarAdvance(Calendar,S2027,R2028,,Trigger)</f>
        <v>53603</v>
      </c>
      <c r="T2028" s="18">
        <f>_xll.qlCalendarAdvance(Calendar,T2027,R2028,"f",,Trigger)</f>
        <v>53603</v>
      </c>
      <c r="U2028" s="22" t="e">
        <f>_xll.qlIndexFixing($U$1,S2028,,Trigger)</f>
        <v>#NUM!</v>
      </c>
      <c r="V2028" s="22" t="e">
        <f>_xll.qlIndexFixing($V$1,S2028,,Trigger)</f>
        <v>#NUM!</v>
      </c>
      <c r="W2028" s="27" t="e">
        <f t="shared" si="31"/>
        <v>#NUM!</v>
      </c>
    </row>
    <row r="2029" spans="18:23" x14ac:dyDescent="0.2">
      <c r="R2029" s="17" t="s">
        <v>21</v>
      </c>
      <c r="S2029" s="18">
        <f>_xll.qlCalendarAdvance(Calendar,S2028,R2029,,Trigger)</f>
        <v>53610</v>
      </c>
      <c r="T2029" s="18">
        <f>_xll.qlCalendarAdvance(Calendar,T2028,R2029,"f",,Trigger)</f>
        <v>53610</v>
      </c>
      <c r="U2029" s="22" t="e">
        <f>_xll.qlIndexFixing($U$1,S2029,,Trigger)</f>
        <v>#NUM!</v>
      </c>
      <c r="V2029" s="22" t="e">
        <f>_xll.qlIndexFixing($V$1,S2029,,Trigger)</f>
        <v>#NUM!</v>
      </c>
      <c r="W2029" s="27" t="e">
        <f t="shared" si="31"/>
        <v>#NUM!</v>
      </c>
    </row>
    <row r="2030" spans="18:23" x14ac:dyDescent="0.2">
      <c r="R2030" s="17" t="s">
        <v>21</v>
      </c>
      <c r="S2030" s="18">
        <f>_xll.qlCalendarAdvance(Calendar,S2029,R2030,,Trigger)</f>
        <v>53617</v>
      </c>
      <c r="T2030" s="18">
        <f>_xll.qlCalendarAdvance(Calendar,T2029,R2030,"f",,Trigger)</f>
        <v>53617</v>
      </c>
      <c r="U2030" s="22" t="e">
        <f>_xll.qlIndexFixing($U$1,S2030,,Trigger)</f>
        <v>#NUM!</v>
      </c>
      <c r="V2030" s="22" t="e">
        <f>_xll.qlIndexFixing($V$1,S2030,,Trigger)</f>
        <v>#NUM!</v>
      </c>
      <c r="W2030" s="27" t="e">
        <f t="shared" si="31"/>
        <v>#NUM!</v>
      </c>
    </row>
    <row r="2031" spans="18:23" x14ac:dyDescent="0.2">
      <c r="R2031" s="17" t="s">
        <v>21</v>
      </c>
      <c r="S2031" s="18">
        <f>_xll.qlCalendarAdvance(Calendar,S2030,R2031,,Trigger)</f>
        <v>53624</v>
      </c>
      <c r="T2031" s="18">
        <f>_xll.qlCalendarAdvance(Calendar,T2030,R2031,"f",,Trigger)</f>
        <v>53624</v>
      </c>
      <c r="U2031" s="22" t="e">
        <f>_xll.qlIndexFixing($U$1,S2031,,Trigger)</f>
        <v>#NUM!</v>
      </c>
      <c r="V2031" s="22" t="e">
        <f>_xll.qlIndexFixing($V$1,S2031,,Trigger)</f>
        <v>#NUM!</v>
      </c>
      <c r="W2031" s="27" t="e">
        <f t="shared" si="31"/>
        <v>#NUM!</v>
      </c>
    </row>
    <row r="2032" spans="18:23" x14ac:dyDescent="0.2">
      <c r="R2032" s="17" t="s">
        <v>21</v>
      </c>
      <c r="S2032" s="18">
        <f>_xll.qlCalendarAdvance(Calendar,S2031,R2032,,Trigger)</f>
        <v>53631</v>
      </c>
      <c r="T2032" s="18">
        <f>_xll.qlCalendarAdvance(Calendar,T2031,R2032,"f",,Trigger)</f>
        <v>53631</v>
      </c>
      <c r="U2032" s="22" t="e">
        <f>_xll.qlIndexFixing($U$1,S2032,,Trigger)</f>
        <v>#NUM!</v>
      </c>
      <c r="V2032" s="22" t="e">
        <f>_xll.qlIndexFixing($V$1,S2032,,Trigger)</f>
        <v>#NUM!</v>
      </c>
      <c r="W2032" s="27" t="e">
        <f t="shared" si="31"/>
        <v>#NUM!</v>
      </c>
    </row>
    <row r="2033" spans="18:23" x14ac:dyDescent="0.2">
      <c r="R2033" s="17" t="s">
        <v>21</v>
      </c>
      <c r="S2033" s="18">
        <f>_xll.qlCalendarAdvance(Calendar,S2032,R2033,,Trigger)</f>
        <v>53638</v>
      </c>
      <c r="T2033" s="18">
        <f>_xll.qlCalendarAdvance(Calendar,T2032,R2033,"f",,Trigger)</f>
        <v>53638</v>
      </c>
      <c r="U2033" s="22" t="e">
        <f>_xll.qlIndexFixing($U$1,S2033,,Trigger)</f>
        <v>#NUM!</v>
      </c>
      <c r="V2033" s="22" t="e">
        <f>_xll.qlIndexFixing($V$1,S2033,,Trigger)</f>
        <v>#NUM!</v>
      </c>
      <c r="W2033" s="27" t="e">
        <f t="shared" si="31"/>
        <v>#NUM!</v>
      </c>
    </row>
    <row r="2034" spans="18:23" x14ac:dyDescent="0.2">
      <c r="R2034" s="17" t="s">
        <v>21</v>
      </c>
      <c r="S2034" s="18">
        <f>_xll.qlCalendarAdvance(Calendar,S2033,R2034,,Trigger)</f>
        <v>53645</v>
      </c>
      <c r="T2034" s="18">
        <f>_xll.qlCalendarAdvance(Calendar,T2033,R2034,"f",,Trigger)</f>
        <v>53645</v>
      </c>
      <c r="U2034" s="22" t="e">
        <f>_xll.qlIndexFixing($U$1,S2034,,Trigger)</f>
        <v>#NUM!</v>
      </c>
      <c r="V2034" s="22" t="e">
        <f>_xll.qlIndexFixing($V$1,S2034,,Trigger)</f>
        <v>#NUM!</v>
      </c>
      <c r="W2034" s="27" t="e">
        <f t="shared" si="31"/>
        <v>#NUM!</v>
      </c>
    </row>
    <row r="2035" spans="18:23" x14ac:dyDescent="0.2">
      <c r="R2035" s="17" t="s">
        <v>21</v>
      </c>
      <c r="S2035" s="18">
        <f>_xll.qlCalendarAdvance(Calendar,S2034,R2035,,Trigger)</f>
        <v>53652</v>
      </c>
      <c r="T2035" s="18">
        <f>_xll.qlCalendarAdvance(Calendar,T2034,R2035,"f",,Trigger)</f>
        <v>53652</v>
      </c>
      <c r="U2035" s="22" t="e">
        <f>_xll.qlIndexFixing($U$1,S2035,,Trigger)</f>
        <v>#NUM!</v>
      </c>
      <c r="V2035" s="22" t="e">
        <f>_xll.qlIndexFixing($V$1,S2035,,Trigger)</f>
        <v>#NUM!</v>
      </c>
      <c r="W2035" s="27" t="e">
        <f t="shared" si="31"/>
        <v>#NUM!</v>
      </c>
    </row>
    <row r="2036" spans="18:23" x14ac:dyDescent="0.2">
      <c r="R2036" s="17" t="s">
        <v>21</v>
      </c>
      <c r="S2036" s="18">
        <f>_xll.qlCalendarAdvance(Calendar,S2035,R2036,,Trigger)</f>
        <v>53659</v>
      </c>
      <c r="T2036" s="18">
        <f>_xll.qlCalendarAdvance(Calendar,T2035,R2036,"f",,Trigger)</f>
        <v>53659</v>
      </c>
      <c r="U2036" s="22" t="e">
        <f>_xll.qlIndexFixing($U$1,S2036,,Trigger)</f>
        <v>#NUM!</v>
      </c>
      <c r="V2036" s="22" t="e">
        <f>_xll.qlIndexFixing($V$1,S2036,,Trigger)</f>
        <v>#NUM!</v>
      </c>
      <c r="W2036" s="27" t="e">
        <f t="shared" si="31"/>
        <v>#NUM!</v>
      </c>
    </row>
    <row r="2037" spans="18:23" x14ac:dyDescent="0.2">
      <c r="R2037" s="17" t="s">
        <v>21</v>
      </c>
      <c r="S2037" s="18">
        <f>_xll.qlCalendarAdvance(Calendar,S2036,R2037,,Trigger)</f>
        <v>53666</v>
      </c>
      <c r="T2037" s="18">
        <f>_xll.qlCalendarAdvance(Calendar,T2036,R2037,"f",,Trigger)</f>
        <v>53666</v>
      </c>
      <c r="U2037" s="22" t="e">
        <f>_xll.qlIndexFixing($U$1,S2037,,Trigger)</f>
        <v>#NUM!</v>
      </c>
      <c r="V2037" s="22" t="e">
        <f>_xll.qlIndexFixing($V$1,S2037,,Trigger)</f>
        <v>#NUM!</v>
      </c>
      <c r="W2037" s="27" t="e">
        <f t="shared" si="31"/>
        <v>#NUM!</v>
      </c>
    </row>
    <row r="2038" spans="18:23" x14ac:dyDescent="0.2">
      <c r="R2038" s="17" t="s">
        <v>21</v>
      </c>
      <c r="S2038" s="18">
        <f>_xll.qlCalendarAdvance(Calendar,S2037,R2038,,Trigger)</f>
        <v>53673</v>
      </c>
      <c r="T2038" s="18">
        <f>_xll.qlCalendarAdvance(Calendar,T2037,R2038,"f",,Trigger)</f>
        <v>53673</v>
      </c>
      <c r="U2038" s="22" t="e">
        <f>_xll.qlIndexFixing($U$1,S2038,,Trigger)</f>
        <v>#NUM!</v>
      </c>
      <c r="V2038" s="22" t="e">
        <f>_xll.qlIndexFixing($V$1,S2038,,Trigger)</f>
        <v>#NUM!</v>
      </c>
      <c r="W2038" s="27" t="e">
        <f t="shared" si="31"/>
        <v>#NUM!</v>
      </c>
    </row>
    <row r="2039" spans="18:23" x14ac:dyDescent="0.2">
      <c r="R2039" s="17" t="s">
        <v>21</v>
      </c>
      <c r="S2039" s="18">
        <f>_xll.qlCalendarAdvance(Calendar,S2038,R2039,,Trigger)</f>
        <v>53680</v>
      </c>
      <c r="T2039" s="18">
        <f>_xll.qlCalendarAdvance(Calendar,T2038,R2039,"f",,Trigger)</f>
        <v>53680</v>
      </c>
      <c r="U2039" s="22" t="e">
        <f>_xll.qlIndexFixing($U$1,S2039,,Trigger)</f>
        <v>#NUM!</v>
      </c>
      <c r="V2039" s="22" t="e">
        <f>_xll.qlIndexFixing($V$1,S2039,,Trigger)</f>
        <v>#NUM!</v>
      </c>
      <c r="W2039" s="27" t="e">
        <f t="shared" si="31"/>
        <v>#NUM!</v>
      </c>
    </row>
    <row r="2040" spans="18:23" x14ac:dyDescent="0.2">
      <c r="R2040" s="17" t="s">
        <v>21</v>
      </c>
      <c r="S2040" s="18">
        <f>_xll.qlCalendarAdvance(Calendar,S2039,R2040,,Trigger)</f>
        <v>53688</v>
      </c>
      <c r="T2040" s="18">
        <f>_xll.qlCalendarAdvance(Calendar,T2039,R2040,"f",,Trigger)</f>
        <v>53688</v>
      </c>
      <c r="U2040" s="22" t="e">
        <f>_xll.qlIndexFixing($U$1,S2040,,Trigger)</f>
        <v>#NUM!</v>
      </c>
      <c r="V2040" s="22" t="e">
        <f>_xll.qlIndexFixing($V$1,S2040,,Trigger)</f>
        <v>#NUM!</v>
      </c>
      <c r="W2040" s="27" t="e">
        <f t="shared" si="31"/>
        <v>#NUM!</v>
      </c>
    </row>
    <row r="2041" spans="18:23" x14ac:dyDescent="0.2">
      <c r="R2041" s="17" t="s">
        <v>21</v>
      </c>
      <c r="S2041" s="18">
        <f>_xll.qlCalendarAdvance(Calendar,S2040,R2041,,Trigger)</f>
        <v>53695</v>
      </c>
      <c r="T2041" s="18">
        <f>_xll.qlCalendarAdvance(Calendar,T2040,R2041,"f",,Trigger)</f>
        <v>53695</v>
      </c>
      <c r="U2041" s="22" t="e">
        <f>_xll.qlIndexFixing($U$1,S2041,,Trigger)</f>
        <v>#NUM!</v>
      </c>
      <c r="V2041" s="22" t="e">
        <f>_xll.qlIndexFixing($V$1,S2041,,Trigger)</f>
        <v>#NUM!</v>
      </c>
      <c r="W2041" s="27" t="e">
        <f t="shared" si="31"/>
        <v>#NUM!</v>
      </c>
    </row>
    <row r="2042" spans="18:23" x14ac:dyDescent="0.2">
      <c r="R2042" s="17" t="s">
        <v>21</v>
      </c>
      <c r="S2042" s="18">
        <f>_xll.qlCalendarAdvance(Calendar,S2041,R2042,,Trigger)</f>
        <v>53702</v>
      </c>
      <c r="T2042" s="18">
        <f>_xll.qlCalendarAdvance(Calendar,T2041,R2042,"f",,Trigger)</f>
        <v>53702</v>
      </c>
      <c r="U2042" s="22" t="e">
        <f>_xll.qlIndexFixing($U$1,S2042,,Trigger)</f>
        <v>#NUM!</v>
      </c>
      <c r="V2042" s="22" t="e">
        <f>_xll.qlIndexFixing($V$1,S2042,,Trigger)</f>
        <v>#NUM!</v>
      </c>
      <c r="W2042" s="27" t="e">
        <f t="shared" si="31"/>
        <v>#NUM!</v>
      </c>
    </row>
    <row r="2043" spans="18:23" x14ac:dyDescent="0.2">
      <c r="R2043" s="17" t="s">
        <v>21</v>
      </c>
      <c r="S2043" s="18">
        <f>_xll.qlCalendarAdvance(Calendar,S2042,R2043,,Trigger)</f>
        <v>53709</v>
      </c>
      <c r="T2043" s="18">
        <f>_xll.qlCalendarAdvance(Calendar,T2042,R2043,"f",,Trigger)</f>
        <v>53709</v>
      </c>
      <c r="U2043" s="22" t="e">
        <f>_xll.qlIndexFixing($U$1,S2043,,Trigger)</f>
        <v>#NUM!</v>
      </c>
      <c r="V2043" s="22" t="e">
        <f>_xll.qlIndexFixing($V$1,S2043,,Trigger)</f>
        <v>#NUM!</v>
      </c>
      <c r="W2043" s="27" t="e">
        <f t="shared" si="31"/>
        <v>#NUM!</v>
      </c>
    </row>
    <row r="2044" spans="18:23" x14ac:dyDescent="0.2">
      <c r="R2044" s="17" t="s">
        <v>21</v>
      </c>
      <c r="S2044" s="18">
        <f>_xll.qlCalendarAdvance(Calendar,S2043,R2044,,Trigger)</f>
        <v>53716</v>
      </c>
      <c r="T2044" s="18">
        <f>_xll.qlCalendarAdvance(Calendar,T2043,R2044,"f",,Trigger)</f>
        <v>53716</v>
      </c>
      <c r="U2044" s="22" t="e">
        <f>_xll.qlIndexFixing($U$1,S2044,,Trigger)</f>
        <v>#NUM!</v>
      </c>
      <c r="V2044" s="22" t="e">
        <f>_xll.qlIndexFixing($V$1,S2044,,Trigger)</f>
        <v>#NUM!</v>
      </c>
      <c r="W2044" s="27" t="e">
        <f t="shared" si="31"/>
        <v>#NUM!</v>
      </c>
    </row>
    <row r="2045" spans="18:23" x14ac:dyDescent="0.2">
      <c r="R2045" s="17" t="s">
        <v>21</v>
      </c>
      <c r="S2045" s="18">
        <f>_xll.qlCalendarAdvance(Calendar,S2044,R2045,,Trigger)</f>
        <v>53723</v>
      </c>
      <c r="T2045" s="18">
        <f>_xll.qlCalendarAdvance(Calendar,T2044,R2045,"f",,Trigger)</f>
        <v>53723</v>
      </c>
      <c r="U2045" s="22" t="e">
        <f>_xll.qlIndexFixing($U$1,S2045,,Trigger)</f>
        <v>#NUM!</v>
      </c>
      <c r="V2045" s="22" t="e">
        <f>_xll.qlIndexFixing($V$1,S2045,,Trigger)</f>
        <v>#NUM!</v>
      </c>
      <c r="W2045" s="27" t="e">
        <f t="shared" si="31"/>
        <v>#NUM!</v>
      </c>
    </row>
    <row r="2046" spans="18:23" x14ac:dyDescent="0.2">
      <c r="R2046" s="17" t="s">
        <v>21</v>
      </c>
      <c r="S2046" s="18">
        <f>_xll.qlCalendarAdvance(Calendar,S2045,R2046,,Trigger)</f>
        <v>53730</v>
      </c>
      <c r="T2046" s="18">
        <f>_xll.qlCalendarAdvance(Calendar,T2045,R2046,"f",,Trigger)</f>
        <v>53730</v>
      </c>
      <c r="U2046" s="22" t="e">
        <f>_xll.qlIndexFixing($U$1,S2046,,Trigger)</f>
        <v>#NUM!</v>
      </c>
      <c r="V2046" s="22" t="e">
        <f>_xll.qlIndexFixing($V$1,S2046,,Trigger)</f>
        <v>#NUM!</v>
      </c>
      <c r="W2046" s="27" t="e">
        <f t="shared" si="31"/>
        <v>#NUM!</v>
      </c>
    </row>
    <row r="2047" spans="18:23" x14ac:dyDescent="0.2">
      <c r="R2047" s="17" t="s">
        <v>21</v>
      </c>
      <c r="S2047" s="18">
        <f>_xll.qlCalendarAdvance(Calendar,S2046,R2047,,Trigger)</f>
        <v>53737</v>
      </c>
      <c r="T2047" s="18">
        <f>_xll.qlCalendarAdvance(Calendar,T2046,R2047,"f",,Trigger)</f>
        <v>53737</v>
      </c>
      <c r="U2047" s="22" t="e">
        <f>_xll.qlIndexFixing($U$1,S2047,,Trigger)</f>
        <v>#NUM!</v>
      </c>
      <c r="V2047" s="22" t="e">
        <f>_xll.qlIndexFixing($V$1,S2047,,Trigger)</f>
        <v>#NUM!</v>
      </c>
      <c r="W2047" s="27" t="e">
        <f t="shared" si="31"/>
        <v>#NUM!</v>
      </c>
    </row>
    <row r="2048" spans="18:23" x14ac:dyDescent="0.2">
      <c r="R2048" s="17" t="s">
        <v>21</v>
      </c>
      <c r="S2048" s="18">
        <f>_xll.qlCalendarAdvance(Calendar,S2047,R2048,,Trigger)</f>
        <v>53744</v>
      </c>
      <c r="T2048" s="18">
        <f>_xll.qlCalendarAdvance(Calendar,T2047,R2048,"f",,Trigger)</f>
        <v>53744</v>
      </c>
      <c r="U2048" s="22" t="e">
        <f>_xll.qlIndexFixing($U$1,S2048,,Trigger)</f>
        <v>#NUM!</v>
      </c>
      <c r="V2048" s="22" t="e">
        <f>_xll.qlIndexFixing($V$1,S2048,,Trigger)</f>
        <v>#NUM!</v>
      </c>
      <c r="W2048" s="27" t="e">
        <f t="shared" si="31"/>
        <v>#NUM!</v>
      </c>
    </row>
    <row r="2049" spans="18:23" x14ac:dyDescent="0.2">
      <c r="R2049" s="17" t="s">
        <v>21</v>
      </c>
      <c r="S2049" s="18">
        <f>_xll.qlCalendarAdvance(Calendar,S2048,R2049,,Trigger)</f>
        <v>53751</v>
      </c>
      <c r="T2049" s="18">
        <f>_xll.qlCalendarAdvance(Calendar,T2048,R2049,"f",,Trigger)</f>
        <v>53751</v>
      </c>
      <c r="U2049" s="22" t="e">
        <f>_xll.qlIndexFixing($U$1,S2049,,Trigger)</f>
        <v>#NUM!</v>
      </c>
      <c r="V2049" s="22" t="e">
        <f>_xll.qlIndexFixing($V$1,S2049,,Trigger)</f>
        <v>#NUM!</v>
      </c>
      <c r="W2049" s="27" t="e">
        <f t="shared" si="31"/>
        <v>#NUM!</v>
      </c>
    </row>
    <row r="2050" spans="18:23" x14ac:dyDescent="0.2">
      <c r="R2050" s="17" t="s">
        <v>21</v>
      </c>
      <c r="S2050" s="18">
        <f>_xll.qlCalendarAdvance(Calendar,S2049,R2050,,Trigger)</f>
        <v>53758</v>
      </c>
      <c r="T2050" s="18">
        <f>_xll.qlCalendarAdvance(Calendar,T2049,R2050,"f",,Trigger)</f>
        <v>53758</v>
      </c>
      <c r="U2050" s="22" t="e">
        <f>_xll.qlIndexFixing($U$1,S2050,,Trigger)</f>
        <v>#NUM!</v>
      </c>
      <c r="V2050" s="22" t="e">
        <f>_xll.qlIndexFixing($V$1,S2050,,Trigger)</f>
        <v>#NUM!</v>
      </c>
      <c r="W2050" s="27" t="e">
        <f t="shared" si="31"/>
        <v>#NUM!</v>
      </c>
    </row>
    <row r="2051" spans="18:23" x14ac:dyDescent="0.2">
      <c r="R2051" s="17" t="s">
        <v>21</v>
      </c>
      <c r="S2051" s="18">
        <f>_xll.qlCalendarAdvance(Calendar,S2050,R2051,,Trigger)</f>
        <v>53765</v>
      </c>
      <c r="T2051" s="18">
        <f>_xll.qlCalendarAdvance(Calendar,T2050,R2051,"f",,Trigger)</f>
        <v>53765</v>
      </c>
      <c r="U2051" s="22" t="e">
        <f>_xll.qlIndexFixing($U$1,S2051,,Trigger)</f>
        <v>#NUM!</v>
      </c>
      <c r="V2051" s="22" t="e">
        <f>_xll.qlIndexFixing($V$1,S2051,,Trigger)</f>
        <v>#NUM!</v>
      </c>
      <c r="W2051" s="27" t="e">
        <f t="shared" si="31"/>
        <v>#NUM!</v>
      </c>
    </row>
    <row r="2052" spans="18:23" x14ac:dyDescent="0.2">
      <c r="R2052" s="17" t="s">
        <v>21</v>
      </c>
      <c r="S2052" s="18">
        <f>_xll.qlCalendarAdvance(Calendar,S2051,R2052,,Trigger)</f>
        <v>53772</v>
      </c>
      <c r="T2052" s="18">
        <f>_xll.qlCalendarAdvance(Calendar,T2051,R2052,"f",,Trigger)</f>
        <v>53772</v>
      </c>
      <c r="U2052" s="22" t="e">
        <f>_xll.qlIndexFixing($U$1,S2052,,Trigger)</f>
        <v>#NUM!</v>
      </c>
      <c r="V2052" s="22" t="e">
        <f>_xll.qlIndexFixing($V$1,S2052,,Trigger)</f>
        <v>#NUM!</v>
      </c>
      <c r="W2052" s="27" t="e">
        <f t="shared" ref="W2052:W2115" si="32">(U2052-V2052)*10000</f>
        <v>#NUM!</v>
      </c>
    </row>
    <row r="2053" spans="18:23" x14ac:dyDescent="0.2">
      <c r="R2053" s="17" t="s">
        <v>21</v>
      </c>
      <c r="S2053" s="18">
        <f>_xll.qlCalendarAdvance(Calendar,S2052,R2053,,Trigger)</f>
        <v>53779</v>
      </c>
      <c r="T2053" s="18">
        <f>_xll.qlCalendarAdvance(Calendar,T2052,R2053,"f",,Trigger)</f>
        <v>53779</v>
      </c>
      <c r="U2053" s="22" t="e">
        <f>_xll.qlIndexFixing($U$1,S2053,,Trigger)</f>
        <v>#NUM!</v>
      </c>
      <c r="V2053" s="22" t="e">
        <f>_xll.qlIndexFixing($V$1,S2053,,Trigger)</f>
        <v>#NUM!</v>
      </c>
      <c r="W2053" s="27" t="e">
        <f t="shared" si="32"/>
        <v>#NUM!</v>
      </c>
    </row>
    <row r="2054" spans="18:23" x14ac:dyDescent="0.2">
      <c r="R2054" s="17" t="s">
        <v>21</v>
      </c>
      <c r="S2054" s="18">
        <f>_xll.qlCalendarAdvance(Calendar,S2053,R2054,,Trigger)</f>
        <v>53786</v>
      </c>
      <c r="T2054" s="18">
        <f>_xll.qlCalendarAdvance(Calendar,T2053,R2054,"f",,Trigger)</f>
        <v>53786</v>
      </c>
      <c r="U2054" s="22" t="e">
        <f>_xll.qlIndexFixing($U$1,S2054,,Trigger)</f>
        <v>#NUM!</v>
      </c>
      <c r="V2054" s="22" t="e">
        <f>_xll.qlIndexFixing($V$1,S2054,,Trigger)</f>
        <v>#NUM!</v>
      </c>
      <c r="W2054" s="27" t="e">
        <f t="shared" si="32"/>
        <v>#NUM!</v>
      </c>
    </row>
    <row r="2055" spans="18:23" x14ac:dyDescent="0.2">
      <c r="R2055" s="17" t="s">
        <v>21</v>
      </c>
      <c r="S2055" s="18">
        <f>_xll.qlCalendarAdvance(Calendar,S2054,R2055,,Trigger)</f>
        <v>53793</v>
      </c>
      <c r="T2055" s="18">
        <f>_xll.qlCalendarAdvance(Calendar,T2054,R2055,"f",,Trigger)</f>
        <v>53793</v>
      </c>
      <c r="U2055" s="22" t="e">
        <f>_xll.qlIndexFixing($U$1,S2055,,Trigger)</f>
        <v>#NUM!</v>
      </c>
      <c r="V2055" s="22" t="e">
        <f>_xll.qlIndexFixing($V$1,S2055,,Trigger)</f>
        <v>#NUM!</v>
      </c>
      <c r="W2055" s="27" t="e">
        <f t="shared" si="32"/>
        <v>#NUM!</v>
      </c>
    </row>
    <row r="2056" spans="18:23" x14ac:dyDescent="0.2">
      <c r="R2056" s="17" t="s">
        <v>21</v>
      </c>
      <c r="S2056" s="18">
        <f>_xll.qlCalendarAdvance(Calendar,S2055,R2056,,Trigger)</f>
        <v>53800</v>
      </c>
      <c r="T2056" s="18">
        <f>_xll.qlCalendarAdvance(Calendar,T2055,R2056,"f",,Trigger)</f>
        <v>53800</v>
      </c>
      <c r="U2056" s="22" t="e">
        <f>_xll.qlIndexFixing($U$1,S2056,,Trigger)</f>
        <v>#NUM!</v>
      </c>
      <c r="V2056" s="22" t="e">
        <f>_xll.qlIndexFixing($V$1,S2056,,Trigger)</f>
        <v>#NUM!</v>
      </c>
      <c r="W2056" s="27" t="e">
        <f t="shared" si="32"/>
        <v>#NUM!</v>
      </c>
    </row>
    <row r="2057" spans="18:23" x14ac:dyDescent="0.2">
      <c r="R2057" s="17" t="s">
        <v>21</v>
      </c>
      <c r="S2057" s="18">
        <f>_xll.qlCalendarAdvance(Calendar,S2056,R2057,,Trigger)</f>
        <v>53807</v>
      </c>
      <c r="T2057" s="18">
        <f>_xll.qlCalendarAdvance(Calendar,T2056,R2057,"f",,Trigger)</f>
        <v>53807</v>
      </c>
      <c r="U2057" s="22" t="e">
        <f>_xll.qlIndexFixing($U$1,S2057,,Trigger)</f>
        <v>#NUM!</v>
      </c>
      <c r="V2057" s="22" t="e">
        <f>_xll.qlIndexFixing($V$1,S2057,,Trigger)</f>
        <v>#NUM!</v>
      </c>
      <c r="W2057" s="27" t="e">
        <f t="shared" si="32"/>
        <v>#NUM!</v>
      </c>
    </row>
    <row r="2058" spans="18:23" x14ac:dyDescent="0.2">
      <c r="R2058" s="17" t="s">
        <v>21</v>
      </c>
      <c r="S2058" s="18">
        <f>_xll.qlCalendarAdvance(Calendar,S2057,R2058,,Trigger)</f>
        <v>53814</v>
      </c>
      <c r="T2058" s="18">
        <f>_xll.qlCalendarAdvance(Calendar,T2057,R2058,"f",,Trigger)</f>
        <v>53814</v>
      </c>
      <c r="U2058" s="22" t="e">
        <f>_xll.qlIndexFixing($U$1,S2058,,Trigger)</f>
        <v>#NUM!</v>
      </c>
      <c r="V2058" s="22" t="e">
        <f>_xll.qlIndexFixing($V$1,S2058,,Trigger)</f>
        <v>#NUM!</v>
      </c>
      <c r="W2058" s="27" t="e">
        <f t="shared" si="32"/>
        <v>#NUM!</v>
      </c>
    </row>
    <row r="2059" spans="18:23" x14ac:dyDescent="0.2">
      <c r="R2059" s="17" t="s">
        <v>21</v>
      </c>
      <c r="S2059" s="18">
        <f>_xll.qlCalendarAdvance(Calendar,S2058,R2059,,Trigger)</f>
        <v>53821</v>
      </c>
      <c r="T2059" s="18">
        <f>_xll.qlCalendarAdvance(Calendar,T2058,R2059,"f",,Trigger)</f>
        <v>53821</v>
      </c>
      <c r="U2059" s="22" t="e">
        <f>_xll.qlIndexFixing($U$1,S2059,,Trigger)</f>
        <v>#NUM!</v>
      </c>
      <c r="V2059" s="22" t="e">
        <f>_xll.qlIndexFixing($V$1,S2059,,Trigger)</f>
        <v>#NUM!</v>
      </c>
      <c r="W2059" s="27" t="e">
        <f t="shared" si="32"/>
        <v>#NUM!</v>
      </c>
    </row>
    <row r="2060" spans="18:23" x14ac:dyDescent="0.2">
      <c r="R2060" s="17" t="s">
        <v>21</v>
      </c>
      <c r="S2060" s="18">
        <f>_xll.qlCalendarAdvance(Calendar,S2059,R2060,,Trigger)</f>
        <v>53828</v>
      </c>
      <c r="T2060" s="18">
        <f>_xll.qlCalendarAdvance(Calendar,T2059,R2060,"f",,Trigger)</f>
        <v>53828</v>
      </c>
      <c r="U2060" s="22" t="e">
        <f>_xll.qlIndexFixing($U$1,S2060,,Trigger)</f>
        <v>#NUM!</v>
      </c>
      <c r="V2060" s="22" t="e">
        <f>_xll.qlIndexFixing($V$1,S2060,,Trigger)</f>
        <v>#NUM!</v>
      </c>
      <c r="W2060" s="27" t="e">
        <f t="shared" si="32"/>
        <v>#NUM!</v>
      </c>
    </row>
    <row r="2061" spans="18:23" x14ac:dyDescent="0.2">
      <c r="R2061" s="17" t="s">
        <v>21</v>
      </c>
      <c r="S2061" s="18">
        <f>_xll.qlCalendarAdvance(Calendar,S2060,R2061,,Trigger)</f>
        <v>53835</v>
      </c>
      <c r="T2061" s="18">
        <f>_xll.qlCalendarAdvance(Calendar,T2060,R2061,"f",,Trigger)</f>
        <v>53835</v>
      </c>
      <c r="U2061" s="22" t="e">
        <f>_xll.qlIndexFixing($U$1,S2061,,Trigger)</f>
        <v>#NUM!</v>
      </c>
      <c r="V2061" s="22" t="e">
        <f>_xll.qlIndexFixing($V$1,S2061,,Trigger)</f>
        <v>#NUM!</v>
      </c>
      <c r="W2061" s="27" t="e">
        <f t="shared" si="32"/>
        <v>#NUM!</v>
      </c>
    </row>
    <row r="2062" spans="18:23" x14ac:dyDescent="0.2">
      <c r="R2062" s="17" t="s">
        <v>21</v>
      </c>
      <c r="S2062" s="18">
        <f>_xll.qlCalendarAdvance(Calendar,S2061,R2062,,Trigger)</f>
        <v>53842</v>
      </c>
      <c r="T2062" s="18">
        <f>_xll.qlCalendarAdvance(Calendar,T2061,R2062,"f",,Trigger)</f>
        <v>53842</v>
      </c>
      <c r="U2062" s="22" t="e">
        <f>_xll.qlIndexFixing($U$1,S2062,,Trigger)</f>
        <v>#NUM!</v>
      </c>
      <c r="V2062" s="22" t="e">
        <f>_xll.qlIndexFixing($V$1,S2062,,Trigger)</f>
        <v>#NUM!</v>
      </c>
      <c r="W2062" s="27" t="e">
        <f t="shared" si="32"/>
        <v>#NUM!</v>
      </c>
    </row>
    <row r="2063" spans="18:23" x14ac:dyDescent="0.2">
      <c r="R2063" s="17" t="s">
        <v>21</v>
      </c>
      <c r="S2063" s="18">
        <f>_xll.qlCalendarAdvance(Calendar,S2062,R2063,,Trigger)</f>
        <v>53849</v>
      </c>
      <c r="T2063" s="18">
        <f>_xll.qlCalendarAdvance(Calendar,T2062,R2063,"f",,Trigger)</f>
        <v>53849</v>
      </c>
      <c r="U2063" s="22" t="e">
        <f>_xll.qlIndexFixing($U$1,S2063,,Trigger)</f>
        <v>#NUM!</v>
      </c>
      <c r="V2063" s="22" t="e">
        <f>_xll.qlIndexFixing($V$1,S2063,,Trigger)</f>
        <v>#NUM!</v>
      </c>
      <c r="W2063" s="27" t="e">
        <f t="shared" si="32"/>
        <v>#NUM!</v>
      </c>
    </row>
    <row r="2064" spans="18:23" x14ac:dyDescent="0.2">
      <c r="R2064" s="17" t="s">
        <v>21</v>
      </c>
      <c r="S2064" s="18">
        <f>_xll.qlCalendarAdvance(Calendar,S2063,R2064,,Trigger)</f>
        <v>53856</v>
      </c>
      <c r="T2064" s="18">
        <f>_xll.qlCalendarAdvance(Calendar,T2063,R2064,"f",,Trigger)</f>
        <v>53856</v>
      </c>
      <c r="U2064" s="22" t="e">
        <f>_xll.qlIndexFixing($U$1,S2064,,Trigger)</f>
        <v>#NUM!</v>
      </c>
      <c r="V2064" s="22" t="e">
        <f>_xll.qlIndexFixing($V$1,S2064,,Trigger)</f>
        <v>#NUM!</v>
      </c>
      <c r="W2064" s="27" t="e">
        <f t="shared" si="32"/>
        <v>#NUM!</v>
      </c>
    </row>
    <row r="2065" spans="18:23" x14ac:dyDescent="0.2">
      <c r="R2065" s="17" t="s">
        <v>21</v>
      </c>
      <c r="S2065" s="18">
        <f>_xll.qlCalendarAdvance(Calendar,S2064,R2065,,Trigger)</f>
        <v>53863</v>
      </c>
      <c r="T2065" s="18">
        <f>_xll.qlCalendarAdvance(Calendar,T2064,R2065,"f",,Trigger)</f>
        <v>53863</v>
      </c>
      <c r="U2065" s="22" t="e">
        <f>_xll.qlIndexFixing($U$1,S2065,,Trigger)</f>
        <v>#NUM!</v>
      </c>
      <c r="V2065" s="22" t="e">
        <f>_xll.qlIndexFixing($V$1,S2065,,Trigger)</f>
        <v>#NUM!</v>
      </c>
      <c r="W2065" s="27" t="e">
        <f t="shared" si="32"/>
        <v>#NUM!</v>
      </c>
    </row>
    <row r="2066" spans="18:23" x14ac:dyDescent="0.2">
      <c r="R2066" s="17" t="s">
        <v>21</v>
      </c>
      <c r="S2066" s="18">
        <f>_xll.qlCalendarAdvance(Calendar,S2065,R2066,,Trigger)</f>
        <v>53870</v>
      </c>
      <c r="T2066" s="18">
        <f>_xll.qlCalendarAdvance(Calendar,T2065,R2066,"f",,Trigger)</f>
        <v>53870</v>
      </c>
      <c r="U2066" s="22" t="e">
        <f>_xll.qlIndexFixing($U$1,S2066,,Trigger)</f>
        <v>#NUM!</v>
      </c>
      <c r="V2066" s="22" t="e">
        <f>_xll.qlIndexFixing($V$1,S2066,,Trigger)</f>
        <v>#NUM!</v>
      </c>
      <c r="W2066" s="27" t="e">
        <f t="shared" si="32"/>
        <v>#NUM!</v>
      </c>
    </row>
    <row r="2067" spans="18:23" x14ac:dyDescent="0.2">
      <c r="R2067" s="17" t="s">
        <v>21</v>
      </c>
      <c r="S2067" s="18">
        <f>_xll.qlCalendarAdvance(Calendar,S2066,R2067,,Trigger)</f>
        <v>53877</v>
      </c>
      <c r="T2067" s="18">
        <f>_xll.qlCalendarAdvance(Calendar,T2066,R2067,"f",,Trigger)</f>
        <v>53877</v>
      </c>
      <c r="U2067" s="22" t="e">
        <f>_xll.qlIndexFixing($U$1,S2067,,Trigger)</f>
        <v>#NUM!</v>
      </c>
      <c r="V2067" s="22" t="e">
        <f>_xll.qlIndexFixing($V$1,S2067,,Trigger)</f>
        <v>#NUM!</v>
      </c>
      <c r="W2067" s="27" t="e">
        <f t="shared" si="32"/>
        <v>#NUM!</v>
      </c>
    </row>
    <row r="2068" spans="18:23" x14ac:dyDescent="0.2">
      <c r="R2068" s="17" t="s">
        <v>21</v>
      </c>
      <c r="S2068" s="18">
        <f>_xll.qlCalendarAdvance(Calendar,S2067,R2068,,Trigger)</f>
        <v>53884</v>
      </c>
      <c r="T2068" s="18">
        <f>_xll.qlCalendarAdvance(Calendar,T2067,R2068,"f",,Trigger)</f>
        <v>53884</v>
      </c>
      <c r="U2068" s="22" t="e">
        <f>_xll.qlIndexFixing($U$1,S2068,,Trigger)</f>
        <v>#NUM!</v>
      </c>
      <c r="V2068" s="22" t="e">
        <f>_xll.qlIndexFixing($V$1,S2068,,Trigger)</f>
        <v>#NUM!</v>
      </c>
      <c r="W2068" s="27" t="e">
        <f t="shared" si="32"/>
        <v>#NUM!</v>
      </c>
    </row>
    <row r="2069" spans="18:23" x14ac:dyDescent="0.2">
      <c r="R2069" s="17" t="s">
        <v>21</v>
      </c>
      <c r="S2069" s="18">
        <f>_xll.qlCalendarAdvance(Calendar,S2068,R2069,,Trigger)</f>
        <v>53891</v>
      </c>
      <c r="T2069" s="18">
        <f>_xll.qlCalendarAdvance(Calendar,T2068,R2069,"f",,Trigger)</f>
        <v>53891</v>
      </c>
      <c r="U2069" s="22" t="e">
        <f>_xll.qlIndexFixing($U$1,S2069,,Trigger)</f>
        <v>#NUM!</v>
      </c>
      <c r="V2069" s="22" t="e">
        <f>_xll.qlIndexFixing($V$1,S2069,,Trigger)</f>
        <v>#NUM!</v>
      </c>
      <c r="W2069" s="27" t="e">
        <f t="shared" si="32"/>
        <v>#NUM!</v>
      </c>
    </row>
    <row r="2070" spans="18:23" x14ac:dyDescent="0.2">
      <c r="R2070" s="17" t="s">
        <v>21</v>
      </c>
      <c r="S2070" s="18">
        <f>_xll.qlCalendarAdvance(Calendar,S2069,R2070,,Trigger)</f>
        <v>53898</v>
      </c>
      <c r="T2070" s="18">
        <f>_xll.qlCalendarAdvance(Calendar,T2069,R2070,"f",,Trigger)</f>
        <v>53898</v>
      </c>
      <c r="U2070" s="22" t="e">
        <f>_xll.qlIndexFixing($U$1,S2070,,Trigger)</f>
        <v>#NUM!</v>
      </c>
      <c r="V2070" s="22" t="e">
        <f>_xll.qlIndexFixing($V$1,S2070,,Trigger)</f>
        <v>#NUM!</v>
      </c>
      <c r="W2070" s="27" t="e">
        <f t="shared" si="32"/>
        <v>#NUM!</v>
      </c>
    </row>
    <row r="2071" spans="18:23" x14ac:dyDescent="0.2">
      <c r="R2071" s="17" t="s">
        <v>21</v>
      </c>
      <c r="S2071" s="18">
        <f>_xll.qlCalendarAdvance(Calendar,S2070,R2071,,Trigger)</f>
        <v>53905</v>
      </c>
      <c r="T2071" s="18">
        <f>_xll.qlCalendarAdvance(Calendar,T2070,R2071,"f",,Trigger)</f>
        <v>53905</v>
      </c>
      <c r="U2071" s="22" t="e">
        <f>_xll.qlIndexFixing($U$1,S2071,,Trigger)</f>
        <v>#NUM!</v>
      </c>
      <c r="V2071" s="22" t="e">
        <f>_xll.qlIndexFixing($V$1,S2071,,Trigger)</f>
        <v>#NUM!</v>
      </c>
      <c r="W2071" s="27" t="e">
        <f t="shared" si="32"/>
        <v>#NUM!</v>
      </c>
    </row>
    <row r="2072" spans="18:23" x14ac:dyDescent="0.2">
      <c r="R2072" s="17" t="s">
        <v>21</v>
      </c>
      <c r="S2072" s="18">
        <f>_xll.qlCalendarAdvance(Calendar,S2071,R2072,,Trigger)</f>
        <v>53912</v>
      </c>
      <c r="T2072" s="18">
        <f>_xll.qlCalendarAdvance(Calendar,T2071,R2072,"f",,Trigger)</f>
        <v>53912</v>
      </c>
      <c r="U2072" s="22" t="e">
        <f>_xll.qlIndexFixing($U$1,S2072,,Trigger)</f>
        <v>#NUM!</v>
      </c>
      <c r="V2072" s="22" t="e">
        <f>_xll.qlIndexFixing($V$1,S2072,,Trigger)</f>
        <v>#NUM!</v>
      </c>
      <c r="W2072" s="27" t="e">
        <f t="shared" si="32"/>
        <v>#NUM!</v>
      </c>
    </row>
    <row r="2073" spans="18:23" x14ac:dyDescent="0.2">
      <c r="R2073" s="17" t="s">
        <v>21</v>
      </c>
      <c r="S2073" s="18">
        <f>_xll.qlCalendarAdvance(Calendar,S2072,R2073,,Trigger)</f>
        <v>53919</v>
      </c>
      <c r="T2073" s="18">
        <f>_xll.qlCalendarAdvance(Calendar,T2072,R2073,"f",,Trigger)</f>
        <v>53919</v>
      </c>
      <c r="U2073" s="22" t="e">
        <f>_xll.qlIndexFixing($U$1,S2073,,Trigger)</f>
        <v>#NUM!</v>
      </c>
      <c r="V2073" s="22" t="e">
        <f>_xll.qlIndexFixing($V$1,S2073,,Trigger)</f>
        <v>#NUM!</v>
      </c>
      <c r="W2073" s="27" t="e">
        <f t="shared" si="32"/>
        <v>#NUM!</v>
      </c>
    </row>
    <row r="2074" spans="18:23" x14ac:dyDescent="0.2">
      <c r="R2074" s="17" t="s">
        <v>21</v>
      </c>
      <c r="S2074" s="18">
        <f>_xll.qlCalendarAdvance(Calendar,S2073,R2074,,Trigger)</f>
        <v>53926</v>
      </c>
      <c r="T2074" s="18">
        <f>_xll.qlCalendarAdvance(Calendar,T2073,R2074,"f",,Trigger)</f>
        <v>53926</v>
      </c>
      <c r="U2074" s="22" t="e">
        <f>_xll.qlIndexFixing($U$1,S2074,,Trigger)</f>
        <v>#NUM!</v>
      </c>
      <c r="V2074" s="22" t="e">
        <f>_xll.qlIndexFixing($V$1,S2074,,Trigger)</f>
        <v>#NUM!</v>
      </c>
      <c r="W2074" s="27" t="e">
        <f t="shared" si="32"/>
        <v>#NUM!</v>
      </c>
    </row>
    <row r="2075" spans="18:23" x14ac:dyDescent="0.2">
      <c r="R2075" s="17" t="s">
        <v>21</v>
      </c>
      <c r="S2075" s="18">
        <f>_xll.qlCalendarAdvance(Calendar,S2074,R2075,,Trigger)</f>
        <v>53933</v>
      </c>
      <c r="T2075" s="18">
        <f>_xll.qlCalendarAdvance(Calendar,T2074,R2075,"f",,Trigger)</f>
        <v>53933</v>
      </c>
      <c r="U2075" s="22" t="e">
        <f>_xll.qlIndexFixing($U$1,S2075,,Trigger)</f>
        <v>#NUM!</v>
      </c>
      <c r="V2075" s="22" t="e">
        <f>_xll.qlIndexFixing($V$1,S2075,,Trigger)</f>
        <v>#NUM!</v>
      </c>
      <c r="W2075" s="27" t="e">
        <f t="shared" si="32"/>
        <v>#NUM!</v>
      </c>
    </row>
    <row r="2076" spans="18:23" x14ac:dyDescent="0.2">
      <c r="R2076" s="17" t="s">
        <v>21</v>
      </c>
      <c r="S2076" s="18">
        <f>_xll.qlCalendarAdvance(Calendar,S2075,R2076,,Trigger)</f>
        <v>53940</v>
      </c>
      <c r="T2076" s="18">
        <f>_xll.qlCalendarAdvance(Calendar,T2075,R2076,"f",,Trigger)</f>
        <v>53940</v>
      </c>
      <c r="U2076" s="22" t="e">
        <f>_xll.qlIndexFixing($U$1,S2076,,Trigger)</f>
        <v>#NUM!</v>
      </c>
      <c r="V2076" s="22" t="e">
        <f>_xll.qlIndexFixing($V$1,S2076,,Trigger)</f>
        <v>#NUM!</v>
      </c>
      <c r="W2076" s="27" t="e">
        <f t="shared" si="32"/>
        <v>#NUM!</v>
      </c>
    </row>
    <row r="2077" spans="18:23" x14ac:dyDescent="0.2">
      <c r="R2077" s="17" t="s">
        <v>21</v>
      </c>
      <c r="S2077" s="18">
        <f>_xll.qlCalendarAdvance(Calendar,S2076,R2077,,Trigger)</f>
        <v>53947</v>
      </c>
      <c r="T2077" s="18">
        <f>_xll.qlCalendarAdvance(Calendar,T2076,R2077,"f",,Trigger)</f>
        <v>53947</v>
      </c>
      <c r="U2077" s="22" t="e">
        <f>_xll.qlIndexFixing($U$1,S2077,,Trigger)</f>
        <v>#NUM!</v>
      </c>
      <c r="V2077" s="22" t="e">
        <f>_xll.qlIndexFixing($V$1,S2077,,Trigger)</f>
        <v>#NUM!</v>
      </c>
      <c r="W2077" s="27" t="e">
        <f t="shared" si="32"/>
        <v>#NUM!</v>
      </c>
    </row>
    <row r="2078" spans="18:23" x14ac:dyDescent="0.2">
      <c r="R2078" s="17" t="s">
        <v>21</v>
      </c>
      <c r="S2078" s="18">
        <f>_xll.qlCalendarAdvance(Calendar,S2077,R2078,,Trigger)</f>
        <v>53954</v>
      </c>
      <c r="T2078" s="18">
        <f>_xll.qlCalendarAdvance(Calendar,T2077,R2078,"f",,Trigger)</f>
        <v>53954</v>
      </c>
      <c r="U2078" s="22" t="e">
        <f>_xll.qlIndexFixing($U$1,S2078,,Trigger)</f>
        <v>#NUM!</v>
      </c>
      <c r="V2078" s="22" t="e">
        <f>_xll.qlIndexFixing($V$1,S2078,,Trigger)</f>
        <v>#NUM!</v>
      </c>
      <c r="W2078" s="27" t="e">
        <f t="shared" si="32"/>
        <v>#NUM!</v>
      </c>
    </row>
    <row r="2079" spans="18:23" x14ac:dyDescent="0.2">
      <c r="R2079" s="17" t="s">
        <v>21</v>
      </c>
      <c r="S2079" s="18">
        <f>_xll.qlCalendarAdvance(Calendar,S2078,R2079,,Trigger)</f>
        <v>53961</v>
      </c>
      <c r="T2079" s="18">
        <f>_xll.qlCalendarAdvance(Calendar,T2078,R2079,"f",,Trigger)</f>
        <v>53961</v>
      </c>
      <c r="U2079" s="22" t="e">
        <f>_xll.qlIndexFixing($U$1,S2079,,Trigger)</f>
        <v>#NUM!</v>
      </c>
      <c r="V2079" s="22" t="e">
        <f>_xll.qlIndexFixing($V$1,S2079,,Trigger)</f>
        <v>#NUM!</v>
      </c>
      <c r="W2079" s="27" t="e">
        <f t="shared" si="32"/>
        <v>#NUM!</v>
      </c>
    </row>
    <row r="2080" spans="18:23" x14ac:dyDescent="0.2">
      <c r="R2080" s="17" t="s">
        <v>21</v>
      </c>
      <c r="S2080" s="18">
        <f>_xll.qlCalendarAdvance(Calendar,S2079,R2080,,Trigger)</f>
        <v>53968</v>
      </c>
      <c r="T2080" s="18">
        <f>_xll.qlCalendarAdvance(Calendar,T2079,R2080,"f",,Trigger)</f>
        <v>53968</v>
      </c>
      <c r="U2080" s="22" t="e">
        <f>_xll.qlIndexFixing($U$1,S2080,,Trigger)</f>
        <v>#NUM!</v>
      </c>
      <c r="V2080" s="22" t="e">
        <f>_xll.qlIndexFixing($V$1,S2080,,Trigger)</f>
        <v>#NUM!</v>
      </c>
      <c r="W2080" s="27" t="e">
        <f t="shared" si="32"/>
        <v>#NUM!</v>
      </c>
    </row>
    <row r="2081" spans="18:23" x14ac:dyDescent="0.2">
      <c r="R2081" s="17" t="s">
        <v>21</v>
      </c>
      <c r="S2081" s="18">
        <f>_xll.qlCalendarAdvance(Calendar,S2080,R2081,,Trigger)</f>
        <v>53975</v>
      </c>
      <c r="T2081" s="18">
        <f>_xll.qlCalendarAdvance(Calendar,T2080,R2081,"f",,Trigger)</f>
        <v>53975</v>
      </c>
      <c r="U2081" s="22" t="e">
        <f>_xll.qlIndexFixing($U$1,S2081,,Trigger)</f>
        <v>#NUM!</v>
      </c>
      <c r="V2081" s="22" t="e">
        <f>_xll.qlIndexFixing($V$1,S2081,,Trigger)</f>
        <v>#NUM!</v>
      </c>
      <c r="W2081" s="27" t="e">
        <f t="shared" si="32"/>
        <v>#NUM!</v>
      </c>
    </row>
    <row r="2082" spans="18:23" x14ac:dyDescent="0.2">
      <c r="R2082" s="17" t="s">
        <v>21</v>
      </c>
      <c r="S2082" s="18">
        <f>_xll.qlCalendarAdvance(Calendar,S2081,R2082,,Trigger)</f>
        <v>53982</v>
      </c>
      <c r="T2082" s="18">
        <f>_xll.qlCalendarAdvance(Calendar,T2081,R2082,"f",,Trigger)</f>
        <v>53982</v>
      </c>
      <c r="U2082" s="22" t="e">
        <f>_xll.qlIndexFixing($U$1,S2082,,Trigger)</f>
        <v>#NUM!</v>
      </c>
      <c r="V2082" s="22" t="e">
        <f>_xll.qlIndexFixing($V$1,S2082,,Trigger)</f>
        <v>#NUM!</v>
      </c>
      <c r="W2082" s="27" t="e">
        <f t="shared" si="32"/>
        <v>#NUM!</v>
      </c>
    </row>
    <row r="2083" spans="18:23" x14ac:dyDescent="0.2">
      <c r="R2083" s="17" t="s">
        <v>21</v>
      </c>
      <c r="S2083" s="18">
        <f>_xll.qlCalendarAdvance(Calendar,S2082,R2083,,Trigger)</f>
        <v>53989</v>
      </c>
      <c r="T2083" s="18">
        <f>_xll.qlCalendarAdvance(Calendar,T2082,R2083,"f",,Trigger)</f>
        <v>53989</v>
      </c>
      <c r="U2083" s="22" t="e">
        <f>_xll.qlIndexFixing($U$1,S2083,,Trigger)</f>
        <v>#NUM!</v>
      </c>
      <c r="V2083" s="22" t="e">
        <f>_xll.qlIndexFixing($V$1,S2083,,Trigger)</f>
        <v>#NUM!</v>
      </c>
      <c r="W2083" s="27" t="e">
        <f t="shared" si="32"/>
        <v>#NUM!</v>
      </c>
    </row>
    <row r="2084" spans="18:23" x14ac:dyDescent="0.2">
      <c r="R2084" s="17" t="s">
        <v>21</v>
      </c>
      <c r="S2084" s="18">
        <f>_xll.qlCalendarAdvance(Calendar,S2083,R2084,,Trigger)</f>
        <v>53996</v>
      </c>
      <c r="T2084" s="18">
        <f>_xll.qlCalendarAdvance(Calendar,T2083,R2084,"f",,Trigger)</f>
        <v>53996</v>
      </c>
      <c r="U2084" s="22" t="e">
        <f>_xll.qlIndexFixing($U$1,S2084,,Trigger)</f>
        <v>#NUM!</v>
      </c>
      <c r="V2084" s="22" t="e">
        <f>_xll.qlIndexFixing($V$1,S2084,,Trigger)</f>
        <v>#NUM!</v>
      </c>
      <c r="W2084" s="27" t="e">
        <f t="shared" si="32"/>
        <v>#NUM!</v>
      </c>
    </row>
    <row r="2085" spans="18:23" x14ac:dyDescent="0.2">
      <c r="R2085" s="17" t="s">
        <v>21</v>
      </c>
      <c r="S2085" s="18">
        <f>_xll.qlCalendarAdvance(Calendar,S2084,R2085,,Trigger)</f>
        <v>54003</v>
      </c>
      <c r="T2085" s="18">
        <f>_xll.qlCalendarAdvance(Calendar,T2084,R2085,"f",,Trigger)</f>
        <v>54003</v>
      </c>
      <c r="U2085" s="22" t="e">
        <f>_xll.qlIndexFixing($U$1,S2085,,Trigger)</f>
        <v>#NUM!</v>
      </c>
      <c r="V2085" s="22" t="e">
        <f>_xll.qlIndexFixing($V$1,S2085,,Trigger)</f>
        <v>#NUM!</v>
      </c>
      <c r="W2085" s="27" t="e">
        <f t="shared" si="32"/>
        <v>#NUM!</v>
      </c>
    </row>
    <row r="2086" spans="18:23" x14ac:dyDescent="0.2">
      <c r="R2086" s="17" t="s">
        <v>21</v>
      </c>
      <c r="S2086" s="18">
        <f>_xll.qlCalendarAdvance(Calendar,S2085,R2086,,Trigger)</f>
        <v>54010</v>
      </c>
      <c r="T2086" s="18">
        <f>_xll.qlCalendarAdvance(Calendar,T2085,R2086,"f",,Trigger)</f>
        <v>54010</v>
      </c>
      <c r="U2086" s="22" t="e">
        <f>_xll.qlIndexFixing($U$1,S2086,,Trigger)</f>
        <v>#NUM!</v>
      </c>
      <c r="V2086" s="22" t="e">
        <f>_xll.qlIndexFixing($V$1,S2086,,Trigger)</f>
        <v>#NUM!</v>
      </c>
      <c r="W2086" s="27" t="e">
        <f t="shared" si="32"/>
        <v>#NUM!</v>
      </c>
    </row>
    <row r="2087" spans="18:23" x14ac:dyDescent="0.2">
      <c r="R2087" s="17" t="s">
        <v>21</v>
      </c>
      <c r="S2087" s="18">
        <f>_xll.qlCalendarAdvance(Calendar,S2086,R2087,,Trigger)</f>
        <v>54017</v>
      </c>
      <c r="T2087" s="18">
        <f>_xll.qlCalendarAdvance(Calendar,T2086,R2087,"f",,Trigger)</f>
        <v>54017</v>
      </c>
      <c r="U2087" s="22" t="e">
        <f>_xll.qlIndexFixing($U$1,S2087,,Trigger)</f>
        <v>#NUM!</v>
      </c>
      <c r="V2087" s="22" t="e">
        <f>_xll.qlIndexFixing($V$1,S2087,,Trigger)</f>
        <v>#NUM!</v>
      </c>
      <c r="W2087" s="27" t="e">
        <f t="shared" si="32"/>
        <v>#NUM!</v>
      </c>
    </row>
    <row r="2088" spans="18:23" x14ac:dyDescent="0.2">
      <c r="R2088" s="17" t="s">
        <v>21</v>
      </c>
      <c r="S2088" s="18">
        <f>_xll.qlCalendarAdvance(Calendar,S2087,R2088,,Trigger)</f>
        <v>54024</v>
      </c>
      <c r="T2088" s="18">
        <f>_xll.qlCalendarAdvance(Calendar,T2087,R2088,"f",,Trigger)</f>
        <v>54024</v>
      </c>
      <c r="U2088" s="22" t="e">
        <f>_xll.qlIndexFixing($U$1,S2088,,Trigger)</f>
        <v>#NUM!</v>
      </c>
      <c r="V2088" s="22" t="e">
        <f>_xll.qlIndexFixing($V$1,S2088,,Trigger)</f>
        <v>#NUM!</v>
      </c>
      <c r="W2088" s="27" t="e">
        <f t="shared" si="32"/>
        <v>#NUM!</v>
      </c>
    </row>
    <row r="2089" spans="18:23" x14ac:dyDescent="0.2">
      <c r="R2089" s="17" t="s">
        <v>21</v>
      </c>
      <c r="S2089" s="18">
        <f>_xll.qlCalendarAdvance(Calendar,S2088,R2089,,Trigger)</f>
        <v>54031</v>
      </c>
      <c r="T2089" s="18">
        <f>_xll.qlCalendarAdvance(Calendar,T2088,R2089,"f",,Trigger)</f>
        <v>54031</v>
      </c>
      <c r="U2089" s="22" t="e">
        <f>_xll.qlIndexFixing($U$1,S2089,,Trigger)</f>
        <v>#NUM!</v>
      </c>
      <c r="V2089" s="22" t="e">
        <f>_xll.qlIndexFixing($V$1,S2089,,Trigger)</f>
        <v>#NUM!</v>
      </c>
      <c r="W2089" s="27" t="e">
        <f t="shared" si="32"/>
        <v>#NUM!</v>
      </c>
    </row>
    <row r="2090" spans="18:23" x14ac:dyDescent="0.2">
      <c r="R2090" s="17" t="s">
        <v>21</v>
      </c>
      <c r="S2090" s="18">
        <f>_xll.qlCalendarAdvance(Calendar,S2089,R2090,,Trigger)</f>
        <v>54038</v>
      </c>
      <c r="T2090" s="18">
        <f>_xll.qlCalendarAdvance(Calendar,T2089,R2090,"f",,Trigger)</f>
        <v>54038</v>
      </c>
      <c r="U2090" s="22" t="e">
        <f>_xll.qlIndexFixing($U$1,S2090,,Trigger)</f>
        <v>#NUM!</v>
      </c>
      <c r="V2090" s="22" t="e">
        <f>_xll.qlIndexFixing($V$1,S2090,,Trigger)</f>
        <v>#NUM!</v>
      </c>
      <c r="W2090" s="27" t="e">
        <f t="shared" si="32"/>
        <v>#NUM!</v>
      </c>
    </row>
    <row r="2091" spans="18:23" x14ac:dyDescent="0.2">
      <c r="R2091" s="17" t="s">
        <v>21</v>
      </c>
      <c r="S2091" s="18">
        <f>_xll.qlCalendarAdvance(Calendar,S2090,R2091,,Trigger)</f>
        <v>54045</v>
      </c>
      <c r="T2091" s="18">
        <f>_xll.qlCalendarAdvance(Calendar,T2090,R2091,"f",,Trigger)</f>
        <v>54045</v>
      </c>
      <c r="U2091" s="22" t="e">
        <f>_xll.qlIndexFixing($U$1,S2091,,Trigger)</f>
        <v>#NUM!</v>
      </c>
      <c r="V2091" s="22" t="e">
        <f>_xll.qlIndexFixing($V$1,S2091,,Trigger)</f>
        <v>#NUM!</v>
      </c>
      <c r="W2091" s="27" t="e">
        <f t="shared" si="32"/>
        <v>#NUM!</v>
      </c>
    </row>
    <row r="2092" spans="18:23" x14ac:dyDescent="0.2">
      <c r="R2092" s="17" t="s">
        <v>21</v>
      </c>
      <c r="S2092" s="18">
        <f>_xll.qlCalendarAdvance(Calendar,S2091,R2092,,Trigger)</f>
        <v>54053</v>
      </c>
      <c r="T2092" s="18">
        <f>_xll.qlCalendarAdvance(Calendar,T2091,R2092,"f",,Trigger)</f>
        <v>54053</v>
      </c>
      <c r="U2092" s="22" t="e">
        <f>_xll.qlIndexFixing($U$1,S2092,,Trigger)</f>
        <v>#NUM!</v>
      </c>
      <c r="V2092" s="22" t="e">
        <f>_xll.qlIndexFixing($V$1,S2092,,Trigger)</f>
        <v>#NUM!</v>
      </c>
      <c r="W2092" s="27" t="e">
        <f t="shared" si="32"/>
        <v>#NUM!</v>
      </c>
    </row>
    <row r="2093" spans="18:23" x14ac:dyDescent="0.2">
      <c r="R2093" s="17" t="s">
        <v>21</v>
      </c>
      <c r="S2093" s="18">
        <f>_xll.qlCalendarAdvance(Calendar,S2092,R2093,,Trigger)</f>
        <v>54060</v>
      </c>
      <c r="T2093" s="18">
        <f>_xll.qlCalendarAdvance(Calendar,T2092,R2093,"f",,Trigger)</f>
        <v>54060</v>
      </c>
      <c r="U2093" s="22" t="e">
        <f>_xll.qlIndexFixing($U$1,S2093,,Trigger)</f>
        <v>#NUM!</v>
      </c>
      <c r="V2093" s="22" t="e">
        <f>_xll.qlIndexFixing($V$1,S2093,,Trigger)</f>
        <v>#NUM!</v>
      </c>
      <c r="W2093" s="27" t="e">
        <f t="shared" si="32"/>
        <v>#NUM!</v>
      </c>
    </row>
    <row r="2094" spans="18:23" x14ac:dyDescent="0.2">
      <c r="R2094" s="17" t="s">
        <v>21</v>
      </c>
      <c r="S2094" s="18">
        <f>_xll.qlCalendarAdvance(Calendar,S2093,R2094,,Trigger)</f>
        <v>54067</v>
      </c>
      <c r="T2094" s="18">
        <f>_xll.qlCalendarAdvance(Calendar,T2093,R2094,"f",,Trigger)</f>
        <v>54067</v>
      </c>
      <c r="U2094" s="22" t="e">
        <f>_xll.qlIndexFixing($U$1,S2094,,Trigger)</f>
        <v>#NUM!</v>
      </c>
      <c r="V2094" s="22" t="e">
        <f>_xll.qlIndexFixing($V$1,S2094,,Trigger)</f>
        <v>#NUM!</v>
      </c>
      <c r="W2094" s="27" t="e">
        <f t="shared" si="32"/>
        <v>#NUM!</v>
      </c>
    </row>
    <row r="2095" spans="18:23" x14ac:dyDescent="0.2">
      <c r="R2095" s="17" t="s">
        <v>21</v>
      </c>
      <c r="S2095" s="18">
        <f>_xll.qlCalendarAdvance(Calendar,S2094,R2095,,Trigger)</f>
        <v>54074</v>
      </c>
      <c r="T2095" s="18">
        <f>_xll.qlCalendarAdvance(Calendar,T2094,R2095,"f",,Trigger)</f>
        <v>54074</v>
      </c>
      <c r="U2095" s="22" t="e">
        <f>_xll.qlIndexFixing($U$1,S2095,,Trigger)</f>
        <v>#NUM!</v>
      </c>
      <c r="V2095" s="22" t="e">
        <f>_xll.qlIndexFixing($V$1,S2095,,Trigger)</f>
        <v>#NUM!</v>
      </c>
      <c r="W2095" s="27" t="e">
        <f t="shared" si="32"/>
        <v>#NUM!</v>
      </c>
    </row>
    <row r="2096" spans="18:23" x14ac:dyDescent="0.2">
      <c r="R2096" s="17" t="s">
        <v>21</v>
      </c>
      <c r="S2096" s="18">
        <f>_xll.qlCalendarAdvance(Calendar,S2095,R2096,,Trigger)</f>
        <v>54081</v>
      </c>
      <c r="T2096" s="18">
        <f>_xll.qlCalendarAdvance(Calendar,T2095,R2096,"f",,Trigger)</f>
        <v>54081</v>
      </c>
      <c r="U2096" s="22" t="e">
        <f>_xll.qlIndexFixing($U$1,S2096,,Trigger)</f>
        <v>#NUM!</v>
      </c>
      <c r="V2096" s="22" t="e">
        <f>_xll.qlIndexFixing($V$1,S2096,,Trigger)</f>
        <v>#NUM!</v>
      </c>
      <c r="W2096" s="27" t="e">
        <f t="shared" si="32"/>
        <v>#NUM!</v>
      </c>
    </row>
    <row r="2097" spans="18:23" x14ac:dyDescent="0.2">
      <c r="R2097" s="17" t="s">
        <v>21</v>
      </c>
      <c r="S2097" s="18">
        <f>_xll.qlCalendarAdvance(Calendar,S2096,R2097,,Trigger)</f>
        <v>54088</v>
      </c>
      <c r="T2097" s="18">
        <f>_xll.qlCalendarAdvance(Calendar,T2096,R2097,"f",,Trigger)</f>
        <v>54088</v>
      </c>
      <c r="U2097" s="22" t="e">
        <f>_xll.qlIndexFixing($U$1,S2097,,Trigger)</f>
        <v>#NUM!</v>
      </c>
      <c r="V2097" s="22" t="e">
        <f>_xll.qlIndexFixing($V$1,S2097,,Trigger)</f>
        <v>#NUM!</v>
      </c>
      <c r="W2097" s="27" t="e">
        <f t="shared" si="32"/>
        <v>#NUM!</v>
      </c>
    </row>
    <row r="2098" spans="18:23" x14ac:dyDescent="0.2">
      <c r="R2098" s="17" t="s">
        <v>21</v>
      </c>
      <c r="S2098" s="18">
        <f>_xll.qlCalendarAdvance(Calendar,S2097,R2098,,Trigger)</f>
        <v>54095</v>
      </c>
      <c r="T2098" s="18">
        <f>_xll.qlCalendarAdvance(Calendar,T2097,R2098,"f",,Trigger)</f>
        <v>54095</v>
      </c>
      <c r="U2098" s="22" t="e">
        <f>_xll.qlIndexFixing($U$1,S2098,,Trigger)</f>
        <v>#NUM!</v>
      </c>
      <c r="V2098" s="22" t="e">
        <f>_xll.qlIndexFixing($V$1,S2098,,Trigger)</f>
        <v>#NUM!</v>
      </c>
      <c r="W2098" s="27" t="e">
        <f t="shared" si="32"/>
        <v>#NUM!</v>
      </c>
    </row>
    <row r="2099" spans="18:23" x14ac:dyDescent="0.2">
      <c r="R2099" s="17" t="s">
        <v>21</v>
      </c>
      <c r="S2099" s="18">
        <f>_xll.qlCalendarAdvance(Calendar,S2098,R2099,,Trigger)</f>
        <v>54102</v>
      </c>
      <c r="T2099" s="18">
        <f>_xll.qlCalendarAdvance(Calendar,T2098,R2099,"f",,Trigger)</f>
        <v>54102</v>
      </c>
      <c r="U2099" s="22" t="e">
        <f>_xll.qlIndexFixing($U$1,S2099,,Trigger)</f>
        <v>#NUM!</v>
      </c>
      <c r="V2099" s="22" t="e">
        <f>_xll.qlIndexFixing($V$1,S2099,,Trigger)</f>
        <v>#NUM!</v>
      </c>
      <c r="W2099" s="27" t="e">
        <f t="shared" si="32"/>
        <v>#NUM!</v>
      </c>
    </row>
    <row r="2100" spans="18:23" x14ac:dyDescent="0.2">
      <c r="R2100" s="17" t="s">
        <v>21</v>
      </c>
      <c r="S2100" s="18">
        <f>_xll.qlCalendarAdvance(Calendar,S2099,R2100,,Trigger)</f>
        <v>54109</v>
      </c>
      <c r="T2100" s="18">
        <f>_xll.qlCalendarAdvance(Calendar,T2099,R2100,"f",,Trigger)</f>
        <v>54109</v>
      </c>
      <c r="U2100" s="22" t="e">
        <f>_xll.qlIndexFixing($U$1,S2100,,Trigger)</f>
        <v>#NUM!</v>
      </c>
      <c r="V2100" s="22" t="e">
        <f>_xll.qlIndexFixing($V$1,S2100,,Trigger)</f>
        <v>#NUM!</v>
      </c>
      <c r="W2100" s="27" t="e">
        <f t="shared" si="32"/>
        <v>#NUM!</v>
      </c>
    </row>
    <row r="2101" spans="18:23" x14ac:dyDescent="0.2">
      <c r="R2101" s="17" t="s">
        <v>21</v>
      </c>
      <c r="S2101" s="18">
        <f>_xll.qlCalendarAdvance(Calendar,S2100,R2101,,Trigger)</f>
        <v>54116</v>
      </c>
      <c r="T2101" s="18">
        <f>_xll.qlCalendarAdvance(Calendar,T2100,R2101,"f",,Trigger)</f>
        <v>54116</v>
      </c>
      <c r="U2101" s="22" t="e">
        <f>_xll.qlIndexFixing($U$1,S2101,,Trigger)</f>
        <v>#NUM!</v>
      </c>
      <c r="V2101" s="22" t="e">
        <f>_xll.qlIndexFixing($V$1,S2101,,Trigger)</f>
        <v>#NUM!</v>
      </c>
      <c r="W2101" s="27" t="e">
        <f t="shared" si="32"/>
        <v>#NUM!</v>
      </c>
    </row>
    <row r="2102" spans="18:23" x14ac:dyDescent="0.2">
      <c r="R2102" s="17" t="s">
        <v>21</v>
      </c>
      <c r="S2102" s="18">
        <f>_xll.qlCalendarAdvance(Calendar,S2101,R2102,,Trigger)</f>
        <v>54123</v>
      </c>
      <c r="T2102" s="18">
        <f>_xll.qlCalendarAdvance(Calendar,T2101,R2102,"f",,Trigger)</f>
        <v>54123</v>
      </c>
      <c r="U2102" s="22" t="e">
        <f>_xll.qlIndexFixing($U$1,S2102,,Trigger)</f>
        <v>#NUM!</v>
      </c>
      <c r="V2102" s="22" t="e">
        <f>_xll.qlIndexFixing($V$1,S2102,,Trigger)</f>
        <v>#NUM!</v>
      </c>
      <c r="W2102" s="27" t="e">
        <f t="shared" si="32"/>
        <v>#NUM!</v>
      </c>
    </row>
    <row r="2103" spans="18:23" x14ac:dyDescent="0.2">
      <c r="R2103" s="17" t="s">
        <v>21</v>
      </c>
      <c r="S2103" s="18">
        <f>_xll.qlCalendarAdvance(Calendar,S2102,R2103,,Trigger)</f>
        <v>54130</v>
      </c>
      <c r="T2103" s="18">
        <f>_xll.qlCalendarAdvance(Calendar,T2102,R2103,"f",,Trigger)</f>
        <v>54130</v>
      </c>
      <c r="U2103" s="22" t="e">
        <f>_xll.qlIndexFixing($U$1,S2103,,Trigger)</f>
        <v>#NUM!</v>
      </c>
      <c r="V2103" s="22" t="e">
        <f>_xll.qlIndexFixing($V$1,S2103,,Trigger)</f>
        <v>#NUM!</v>
      </c>
      <c r="W2103" s="27" t="e">
        <f t="shared" si="32"/>
        <v>#NUM!</v>
      </c>
    </row>
    <row r="2104" spans="18:23" x14ac:dyDescent="0.2">
      <c r="R2104" s="17" t="s">
        <v>21</v>
      </c>
      <c r="S2104" s="18">
        <f>_xll.qlCalendarAdvance(Calendar,S2103,R2104,,Trigger)</f>
        <v>54137</v>
      </c>
      <c r="T2104" s="18">
        <f>_xll.qlCalendarAdvance(Calendar,T2103,R2104,"f",,Trigger)</f>
        <v>54137</v>
      </c>
      <c r="U2104" s="22" t="e">
        <f>_xll.qlIndexFixing($U$1,S2104,,Trigger)</f>
        <v>#NUM!</v>
      </c>
      <c r="V2104" s="22" t="e">
        <f>_xll.qlIndexFixing($V$1,S2104,,Trigger)</f>
        <v>#NUM!</v>
      </c>
      <c r="W2104" s="27" t="e">
        <f t="shared" si="32"/>
        <v>#NUM!</v>
      </c>
    </row>
    <row r="2105" spans="18:23" x14ac:dyDescent="0.2">
      <c r="R2105" s="17" t="s">
        <v>21</v>
      </c>
      <c r="S2105" s="18">
        <f>_xll.qlCalendarAdvance(Calendar,S2104,R2105,,Trigger)</f>
        <v>54144</v>
      </c>
      <c r="T2105" s="18">
        <f>_xll.qlCalendarAdvance(Calendar,T2104,R2105,"f",,Trigger)</f>
        <v>54144</v>
      </c>
      <c r="U2105" s="22" t="e">
        <f>_xll.qlIndexFixing($U$1,S2105,,Trigger)</f>
        <v>#NUM!</v>
      </c>
      <c r="V2105" s="22" t="e">
        <f>_xll.qlIndexFixing($V$1,S2105,,Trigger)</f>
        <v>#NUM!</v>
      </c>
      <c r="W2105" s="27" t="e">
        <f t="shared" si="32"/>
        <v>#NUM!</v>
      </c>
    </row>
    <row r="2106" spans="18:23" x14ac:dyDescent="0.2">
      <c r="R2106" s="17" t="s">
        <v>21</v>
      </c>
      <c r="S2106" s="18">
        <f>_xll.qlCalendarAdvance(Calendar,S2105,R2106,,Trigger)</f>
        <v>54155</v>
      </c>
      <c r="T2106" s="18">
        <f>_xll.qlCalendarAdvance(Calendar,T2105,R2106,"f",,Trigger)</f>
        <v>54155</v>
      </c>
      <c r="U2106" s="22" t="e">
        <f>_xll.qlIndexFixing($U$1,S2106,,Trigger)</f>
        <v>#NUM!</v>
      </c>
      <c r="V2106" s="22" t="e">
        <f>_xll.qlIndexFixing($V$1,S2106,,Trigger)</f>
        <v>#NUM!</v>
      </c>
      <c r="W2106" s="27" t="e">
        <f t="shared" si="32"/>
        <v>#NUM!</v>
      </c>
    </row>
    <row r="2107" spans="18:23" x14ac:dyDescent="0.2">
      <c r="R2107" s="17" t="s">
        <v>21</v>
      </c>
      <c r="S2107" s="18">
        <f>_xll.qlCalendarAdvance(Calendar,S2106,R2107,,Trigger)</f>
        <v>54162</v>
      </c>
      <c r="T2107" s="18">
        <f>_xll.qlCalendarAdvance(Calendar,T2106,R2107,"f",,Trigger)</f>
        <v>54162</v>
      </c>
      <c r="U2107" s="22" t="e">
        <f>_xll.qlIndexFixing($U$1,S2107,,Trigger)</f>
        <v>#NUM!</v>
      </c>
      <c r="V2107" s="22" t="e">
        <f>_xll.qlIndexFixing($V$1,S2107,,Trigger)</f>
        <v>#NUM!</v>
      </c>
      <c r="W2107" s="27" t="e">
        <f t="shared" si="32"/>
        <v>#NUM!</v>
      </c>
    </row>
    <row r="2108" spans="18:23" x14ac:dyDescent="0.2">
      <c r="R2108" s="17" t="s">
        <v>21</v>
      </c>
      <c r="S2108" s="18">
        <f>_xll.qlCalendarAdvance(Calendar,S2107,R2108,,Trigger)</f>
        <v>54169</v>
      </c>
      <c r="T2108" s="18">
        <f>_xll.qlCalendarAdvance(Calendar,T2107,R2108,"f",,Trigger)</f>
        <v>54169</v>
      </c>
      <c r="U2108" s="22" t="e">
        <f>_xll.qlIndexFixing($U$1,S2108,,Trigger)</f>
        <v>#NUM!</v>
      </c>
      <c r="V2108" s="22" t="e">
        <f>_xll.qlIndexFixing($V$1,S2108,,Trigger)</f>
        <v>#NUM!</v>
      </c>
      <c r="W2108" s="27" t="e">
        <f t="shared" si="32"/>
        <v>#NUM!</v>
      </c>
    </row>
    <row r="2109" spans="18:23" x14ac:dyDescent="0.2">
      <c r="R2109" s="17" t="s">
        <v>21</v>
      </c>
      <c r="S2109" s="18">
        <f>_xll.qlCalendarAdvance(Calendar,S2108,R2109,,Trigger)</f>
        <v>54176</v>
      </c>
      <c r="T2109" s="18">
        <f>_xll.qlCalendarAdvance(Calendar,T2108,R2109,"f",,Trigger)</f>
        <v>54176</v>
      </c>
      <c r="U2109" s="22" t="e">
        <f>_xll.qlIndexFixing($U$1,S2109,,Trigger)</f>
        <v>#NUM!</v>
      </c>
      <c r="V2109" s="22" t="e">
        <f>_xll.qlIndexFixing($V$1,S2109,,Trigger)</f>
        <v>#NUM!</v>
      </c>
      <c r="W2109" s="27" t="e">
        <f t="shared" si="32"/>
        <v>#NUM!</v>
      </c>
    </row>
    <row r="2110" spans="18:23" x14ac:dyDescent="0.2">
      <c r="R2110" s="17" t="s">
        <v>21</v>
      </c>
      <c r="S2110" s="18">
        <f>_xll.qlCalendarAdvance(Calendar,S2109,R2110,,Trigger)</f>
        <v>54183</v>
      </c>
      <c r="T2110" s="18">
        <f>_xll.qlCalendarAdvance(Calendar,T2109,R2110,"f",,Trigger)</f>
        <v>54183</v>
      </c>
      <c r="U2110" s="22" t="e">
        <f>_xll.qlIndexFixing($U$1,S2110,,Trigger)</f>
        <v>#NUM!</v>
      </c>
      <c r="V2110" s="22" t="e">
        <f>_xll.qlIndexFixing($V$1,S2110,,Trigger)</f>
        <v>#NUM!</v>
      </c>
      <c r="W2110" s="27" t="e">
        <f t="shared" si="32"/>
        <v>#NUM!</v>
      </c>
    </row>
    <row r="2111" spans="18:23" x14ac:dyDescent="0.2">
      <c r="R2111" s="17" t="s">
        <v>21</v>
      </c>
      <c r="S2111" s="18">
        <f>_xll.qlCalendarAdvance(Calendar,S2110,R2111,,Trigger)</f>
        <v>54190</v>
      </c>
      <c r="T2111" s="18">
        <f>_xll.qlCalendarAdvance(Calendar,T2110,R2111,"f",,Trigger)</f>
        <v>54190</v>
      </c>
      <c r="U2111" s="22" t="e">
        <f>_xll.qlIndexFixing($U$1,S2111,,Trigger)</f>
        <v>#NUM!</v>
      </c>
      <c r="V2111" s="22" t="e">
        <f>_xll.qlIndexFixing($V$1,S2111,,Trigger)</f>
        <v>#NUM!</v>
      </c>
      <c r="W2111" s="27" t="e">
        <f t="shared" si="32"/>
        <v>#NUM!</v>
      </c>
    </row>
    <row r="2112" spans="18:23" x14ac:dyDescent="0.2">
      <c r="R2112" s="17" t="s">
        <v>21</v>
      </c>
      <c r="S2112" s="18">
        <f>_xll.qlCalendarAdvance(Calendar,S2111,R2112,,Trigger)</f>
        <v>54197</v>
      </c>
      <c r="T2112" s="18">
        <f>_xll.qlCalendarAdvance(Calendar,T2111,R2112,"f",,Trigger)</f>
        <v>54197</v>
      </c>
      <c r="U2112" s="22" t="e">
        <f>_xll.qlIndexFixing($U$1,S2112,,Trigger)</f>
        <v>#NUM!</v>
      </c>
      <c r="V2112" s="22" t="e">
        <f>_xll.qlIndexFixing($V$1,S2112,,Trigger)</f>
        <v>#NUM!</v>
      </c>
      <c r="W2112" s="27" t="e">
        <f t="shared" si="32"/>
        <v>#NUM!</v>
      </c>
    </row>
    <row r="2113" spans="18:23" x14ac:dyDescent="0.2">
      <c r="R2113" s="17" t="s">
        <v>21</v>
      </c>
      <c r="S2113" s="18">
        <f>_xll.qlCalendarAdvance(Calendar,S2112,R2113,,Trigger)</f>
        <v>54204</v>
      </c>
      <c r="T2113" s="18">
        <f>_xll.qlCalendarAdvance(Calendar,T2112,R2113,"f",,Trigger)</f>
        <v>54204</v>
      </c>
      <c r="U2113" s="22" t="e">
        <f>_xll.qlIndexFixing($U$1,S2113,,Trigger)</f>
        <v>#NUM!</v>
      </c>
      <c r="V2113" s="22" t="e">
        <f>_xll.qlIndexFixing($V$1,S2113,,Trigger)</f>
        <v>#NUM!</v>
      </c>
      <c r="W2113" s="27" t="e">
        <f t="shared" si="32"/>
        <v>#NUM!</v>
      </c>
    </row>
    <row r="2114" spans="18:23" x14ac:dyDescent="0.2">
      <c r="R2114" s="17" t="s">
        <v>21</v>
      </c>
      <c r="S2114" s="18">
        <f>_xll.qlCalendarAdvance(Calendar,S2113,R2114,,Trigger)</f>
        <v>54211</v>
      </c>
      <c r="T2114" s="18">
        <f>_xll.qlCalendarAdvance(Calendar,T2113,R2114,"f",,Trigger)</f>
        <v>54211</v>
      </c>
      <c r="U2114" s="22" t="e">
        <f>_xll.qlIndexFixing($U$1,S2114,,Trigger)</f>
        <v>#NUM!</v>
      </c>
      <c r="V2114" s="22" t="e">
        <f>_xll.qlIndexFixing($V$1,S2114,,Trigger)</f>
        <v>#NUM!</v>
      </c>
      <c r="W2114" s="27" t="e">
        <f t="shared" si="32"/>
        <v>#NUM!</v>
      </c>
    </row>
    <row r="2115" spans="18:23" x14ac:dyDescent="0.2">
      <c r="R2115" s="17" t="s">
        <v>21</v>
      </c>
      <c r="S2115" s="18">
        <f>_xll.qlCalendarAdvance(Calendar,S2114,R2115,,Trigger)</f>
        <v>54218</v>
      </c>
      <c r="T2115" s="18">
        <f>_xll.qlCalendarAdvance(Calendar,T2114,R2115,"f",,Trigger)</f>
        <v>54218</v>
      </c>
      <c r="U2115" s="22" t="e">
        <f>_xll.qlIndexFixing($U$1,S2115,,Trigger)</f>
        <v>#NUM!</v>
      </c>
      <c r="V2115" s="22" t="e">
        <f>_xll.qlIndexFixing($V$1,S2115,,Trigger)</f>
        <v>#NUM!</v>
      </c>
      <c r="W2115" s="27" t="e">
        <f t="shared" si="32"/>
        <v>#NUM!</v>
      </c>
    </row>
    <row r="2116" spans="18:23" x14ac:dyDescent="0.2">
      <c r="R2116" s="17" t="s">
        <v>21</v>
      </c>
      <c r="S2116" s="18">
        <f>_xll.qlCalendarAdvance(Calendar,S2115,R2116,,Trigger)</f>
        <v>54225</v>
      </c>
      <c r="T2116" s="18">
        <f>_xll.qlCalendarAdvance(Calendar,T2115,R2116,"f",,Trigger)</f>
        <v>54225</v>
      </c>
      <c r="U2116" s="22" t="e">
        <f>_xll.qlIndexFixing($U$1,S2116,,Trigger)</f>
        <v>#NUM!</v>
      </c>
      <c r="V2116" s="22" t="e">
        <f>_xll.qlIndexFixing($V$1,S2116,,Trigger)</f>
        <v>#NUM!</v>
      </c>
      <c r="W2116" s="27" t="e">
        <f t="shared" ref="W2116:W2179" si="33">(U2116-V2116)*10000</f>
        <v>#NUM!</v>
      </c>
    </row>
    <row r="2117" spans="18:23" x14ac:dyDescent="0.2">
      <c r="R2117" s="17" t="s">
        <v>21</v>
      </c>
      <c r="S2117" s="18">
        <f>_xll.qlCalendarAdvance(Calendar,S2116,R2117,,Trigger)</f>
        <v>54232</v>
      </c>
      <c r="T2117" s="18">
        <f>_xll.qlCalendarAdvance(Calendar,T2116,R2117,"f",,Trigger)</f>
        <v>54232</v>
      </c>
      <c r="U2117" s="22" t="e">
        <f>_xll.qlIndexFixing($U$1,S2117,,Trigger)</f>
        <v>#NUM!</v>
      </c>
      <c r="V2117" s="22" t="e">
        <f>_xll.qlIndexFixing($V$1,S2117,,Trigger)</f>
        <v>#NUM!</v>
      </c>
      <c r="W2117" s="27" t="e">
        <f t="shared" si="33"/>
        <v>#NUM!</v>
      </c>
    </row>
    <row r="2118" spans="18:23" x14ac:dyDescent="0.2">
      <c r="R2118" s="17" t="s">
        <v>21</v>
      </c>
      <c r="S2118" s="18">
        <f>_xll.qlCalendarAdvance(Calendar,S2117,R2118,,Trigger)</f>
        <v>54239</v>
      </c>
      <c r="T2118" s="18">
        <f>_xll.qlCalendarAdvance(Calendar,T2117,R2118,"f",,Trigger)</f>
        <v>54239</v>
      </c>
      <c r="U2118" s="22" t="e">
        <f>_xll.qlIndexFixing($U$1,S2118,,Trigger)</f>
        <v>#NUM!</v>
      </c>
      <c r="V2118" s="22" t="e">
        <f>_xll.qlIndexFixing($V$1,S2118,,Trigger)</f>
        <v>#NUM!</v>
      </c>
      <c r="W2118" s="27" t="e">
        <f t="shared" si="33"/>
        <v>#NUM!</v>
      </c>
    </row>
    <row r="2119" spans="18:23" x14ac:dyDescent="0.2">
      <c r="R2119" s="17" t="s">
        <v>21</v>
      </c>
      <c r="S2119" s="18">
        <f>_xll.qlCalendarAdvance(Calendar,S2118,R2119,,Trigger)</f>
        <v>54246</v>
      </c>
      <c r="T2119" s="18">
        <f>_xll.qlCalendarAdvance(Calendar,T2118,R2119,"f",,Trigger)</f>
        <v>54246</v>
      </c>
      <c r="U2119" s="22" t="e">
        <f>_xll.qlIndexFixing($U$1,S2119,,Trigger)</f>
        <v>#NUM!</v>
      </c>
      <c r="V2119" s="22" t="e">
        <f>_xll.qlIndexFixing($V$1,S2119,,Trigger)</f>
        <v>#NUM!</v>
      </c>
      <c r="W2119" s="27" t="e">
        <f t="shared" si="33"/>
        <v>#NUM!</v>
      </c>
    </row>
    <row r="2120" spans="18:23" x14ac:dyDescent="0.2">
      <c r="R2120" s="17" t="s">
        <v>21</v>
      </c>
      <c r="S2120" s="18">
        <f>_xll.qlCalendarAdvance(Calendar,S2119,R2120,,Trigger)</f>
        <v>54253</v>
      </c>
      <c r="T2120" s="18">
        <f>_xll.qlCalendarAdvance(Calendar,T2119,R2120,"f",,Trigger)</f>
        <v>54253</v>
      </c>
      <c r="U2120" s="22" t="e">
        <f>_xll.qlIndexFixing($U$1,S2120,,Trigger)</f>
        <v>#NUM!</v>
      </c>
      <c r="V2120" s="22" t="e">
        <f>_xll.qlIndexFixing($V$1,S2120,,Trigger)</f>
        <v>#NUM!</v>
      </c>
      <c r="W2120" s="27" t="e">
        <f t="shared" si="33"/>
        <v>#NUM!</v>
      </c>
    </row>
    <row r="2121" spans="18:23" x14ac:dyDescent="0.2">
      <c r="R2121" s="17" t="s">
        <v>21</v>
      </c>
      <c r="S2121" s="18">
        <f>_xll.qlCalendarAdvance(Calendar,S2120,R2121,,Trigger)</f>
        <v>54260</v>
      </c>
      <c r="T2121" s="18">
        <f>_xll.qlCalendarAdvance(Calendar,T2120,R2121,"f",,Trigger)</f>
        <v>54260</v>
      </c>
      <c r="U2121" s="22" t="e">
        <f>_xll.qlIndexFixing($U$1,S2121,,Trigger)</f>
        <v>#NUM!</v>
      </c>
      <c r="V2121" s="22" t="e">
        <f>_xll.qlIndexFixing($V$1,S2121,,Trigger)</f>
        <v>#NUM!</v>
      </c>
      <c r="W2121" s="27" t="e">
        <f t="shared" si="33"/>
        <v>#NUM!</v>
      </c>
    </row>
    <row r="2122" spans="18:23" x14ac:dyDescent="0.2">
      <c r="R2122" s="17" t="s">
        <v>21</v>
      </c>
      <c r="S2122" s="18">
        <f>_xll.qlCalendarAdvance(Calendar,S2121,R2122,,Trigger)</f>
        <v>54267</v>
      </c>
      <c r="T2122" s="18">
        <f>_xll.qlCalendarAdvance(Calendar,T2121,R2122,"f",,Trigger)</f>
        <v>54267</v>
      </c>
      <c r="U2122" s="22" t="e">
        <f>_xll.qlIndexFixing($U$1,S2122,,Trigger)</f>
        <v>#NUM!</v>
      </c>
      <c r="V2122" s="22" t="e">
        <f>_xll.qlIndexFixing($V$1,S2122,,Trigger)</f>
        <v>#NUM!</v>
      </c>
      <c r="W2122" s="27" t="e">
        <f t="shared" si="33"/>
        <v>#NUM!</v>
      </c>
    </row>
    <row r="2123" spans="18:23" x14ac:dyDescent="0.2">
      <c r="R2123" s="17" t="s">
        <v>21</v>
      </c>
      <c r="S2123" s="18">
        <f>_xll.qlCalendarAdvance(Calendar,S2122,R2123,,Trigger)</f>
        <v>54274</v>
      </c>
      <c r="T2123" s="18">
        <f>_xll.qlCalendarAdvance(Calendar,T2122,R2123,"f",,Trigger)</f>
        <v>54274</v>
      </c>
      <c r="U2123" s="22" t="e">
        <f>_xll.qlIndexFixing($U$1,S2123,,Trigger)</f>
        <v>#NUM!</v>
      </c>
      <c r="V2123" s="22" t="e">
        <f>_xll.qlIndexFixing($V$1,S2123,,Trigger)</f>
        <v>#NUM!</v>
      </c>
      <c r="W2123" s="27" t="e">
        <f t="shared" si="33"/>
        <v>#NUM!</v>
      </c>
    </row>
    <row r="2124" spans="18:23" x14ac:dyDescent="0.2">
      <c r="R2124" s="17" t="s">
        <v>21</v>
      </c>
      <c r="S2124" s="18">
        <f>_xll.qlCalendarAdvance(Calendar,S2123,R2124,,Trigger)</f>
        <v>54281</v>
      </c>
      <c r="T2124" s="18">
        <f>_xll.qlCalendarAdvance(Calendar,T2123,R2124,"f",,Trigger)</f>
        <v>54281</v>
      </c>
      <c r="U2124" s="22" t="e">
        <f>_xll.qlIndexFixing($U$1,S2124,,Trigger)</f>
        <v>#NUM!</v>
      </c>
      <c r="V2124" s="22" t="e">
        <f>_xll.qlIndexFixing($V$1,S2124,,Trigger)</f>
        <v>#NUM!</v>
      </c>
      <c r="W2124" s="27" t="e">
        <f t="shared" si="33"/>
        <v>#NUM!</v>
      </c>
    </row>
    <row r="2125" spans="18:23" x14ac:dyDescent="0.2">
      <c r="R2125" s="17" t="s">
        <v>21</v>
      </c>
      <c r="S2125" s="18">
        <f>_xll.qlCalendarAdvance(Calendar,S2124,R2125,,Trigger)</f>
        <v>54288</v>
      </c>
      <c r="T2125" s="18">
        <f>_xll.qlCalendarAdvance(Calendar,T2124,R2125,"f",,Trigger)</f>
        <v>54288</v>
      </c>
      <c r="U2125" s="22" t="e">
        <f>_xll.qlIndexFixing($U$1,S2125,,Trigger)</f>
        <v>#NUM!</v>
      </c>
      <c r="V2125" s="22" t="e">
        <f>_xll.qlIndexFixing($V$1,S2125,,Trigger)</f>
        <v>#NUM!</v>
      </c>
      <c r="W2125" s="27" t="e">
        <f t="shared" si="33"/>
        <v>#NUM!</v>
      </c>
    </row>
    <row r="2126" spans="18:23" x14ac:dyDescent="0.2">
      <c r="R2126" s="17" t="s">
        <v>21</v>
      </c>
      <c r="S2126" s="18">
        <f>_xll.qlCalendarAdvance(Calendar,S2125,R2126,,Trigger)</f>
        <v>54295</v>
      </c>
      <c r="T2126" s="18">
        <f>_xll.qlCalendarAdvance(Calendar,T2125,R2126,"f",,Trigger)</f>
        <v>54295</v>
      </c>
      <c r="U2126" s="22" t="e">
        <f>_xll.qlIndexFixing($U$1,S2126,,Trigger)</f>
        <v>#NUM!</v>
      </c>
      <c r="V2126" s="22" t="e">
        <f>_xll.qlIndexFixing($V$1,S2126,,Trigger)</f>
        <v>#NUM!</v>
      </c>
      <c r="W2126" s="27" t="e">
        <f t="shared" si="33"/>
        <v>#NUM!</v>
      </c>
    </row>
    <row r="2127" spans="18:23" x14ac:dyDescent="0.2">
      <c r="R2127" s="17" t="s">
        <v>21</v>
      </c>
      <c r="S2127" s="18">
        <f>_xll.qlCalendarAdvance(Calendar,S2126,R2127,,Trigger)</f>
        <v>54302</v>
      </c>
      <c r="T2127" s="18">
        <f>_xll.qlCalendarAdvance(Calendar,T2126,R2127,"f",,Trigger)</f>
        <v>54302</v>
      </c>
      <c r="U2127" s="22" t="e">
        <f>_xll.qlIndexFixing($U$1,S2127,,Trigger)</f>
        <v>#NUM!</v>
      </c>
      <c r="V2127" s="22" t="e">
        <f>_xll.qlIndexFixing($V$1,S2127,,Trigger)</f>
        <v>#NUM!</v>
      </c>
      <c r="W2127" s="27" t="e">
        <f t="shared" si="33"/>
        <v>#NUM!</v>
      </c>
    </row>
    <row r="2128" spans="18:23" x14ac:dyDescent="0.2">
      <c r="R2128" s="17" t="s">
        <v>21</v>
      </c>
      <c r="S2128" s="18">
        <f>_xll.qlCalendarAdvance(Calendar,S2127,R2128,,Trigger)</f>
        <v>54309</v>
      </c>
      <c r="T2128" s="18">
        <f>_xll.qlCalendarAdvance(Calendar,T2127,R2128,"f",,Trigger)</f>
        <v>54309</v>
      </c>
      <c r="U2128" s="22" t="e">
        <f>_xll.qlIndexFixing($U$1,S2128,,Trigger)</f>
        <v>#NUM!</v>
      </c>
      <c r="V2128" s="22" t="e">
        <f>_xll.qlIndexFixing($V$1,S2128,,Trigger)</f>
        <v>#NUM!</v>
      </c>
      <c r="W2128" s="27" t="e">
        <f t="shared" si="33"/>
        <v>#NUM!</v>
      </c>
    </row>
    <row r="2129" spans="18:23" x14ac:dyDescent="0.2">
      <c r="R2129" s="17" t="s">
        <v>21</v>
      </c>
      <c r="S2129" s="18">
        <f>_xll.qlCalendarAdvance(Calendar,S2128,R2129,,Trigger)</f>
        <v>54316</v>
      </c>
      <c r="T2129" s="18">
        <f>_xll.qlCalendarAdvance(Calendar,T2128,R2129,"f",,Trigger)</f>
        <v>54316</v>
      </c>
      <c r="U2129" s="22" t="e">
        <f>_xll.qlIndexFixing($U$1,S2129,,Trigger)</f>
        <v>#NUM!</v>
      </c>
      <c r="V2129" s="22" t="e">
        <f>_xll.qlIndexFixing($V$1,S2129,,Trigger)</f>
        <v>#NUM!</v>
      </c>
      <c r="W2129" s="27" t="e">
        <f t="shared" si="33"/>
        <v>#NUM!</v>
      </c>
    </row>
    <row r="2130" spans="18:23" x14ac:dyDescent="0.2">
      <c r="R2130" s="17" t="s">
        <v>21</v>
      </c>
      <c r="S2130" s="18">
        <f>_xll.qlCalendarAdvance(Calendar,S2129,R2130,,Trigger)</f>
        <v>54323</v>
      </c>
      <c r="T2130" s="18">
        <f>_xll.qlCalendarAdvance(Calendar,T2129,R2130,"f",,Trigger)</f>
        <v>54323</v>
      </c>
      <c r="U2130" s="22" t="e">
        <f>_xll.qlIndexFixing($U$1,S2130,,Trigger)</f>
        <v>#NUM!</v>
      </c>
      <c r="V2130" s="22" t="e">
        <f>_xll.qlIndexFixing($V$1,S2130,,Trigger)</f>
        <v>#NUM!</v>
      </c>
      <c r="W2130" s="27" t="e">
        <f t="shared" si="33"/>
        <v>#NUM!</v>
      </c>
    </row>
    <row r="2131" spans="18:23" x14ac:dyDescent="0.2">
      <c r="R2131" s="17" t="s">
        <v>21</v>
      </c>
      <c r="S2131" s="18">
        <f>_xll.qlCalendarAdvance(Calendar,S2130,R2131,,Trigger)</f>
        <v>54330</v>
      </c>
      <c r="T2131" s="18">
        <f>_xll.qlCalendarAdvance(Calendar,T2130,R2131,"f",,Trigger)</f>
        <v>54330</v>
      </c>
      <c r="U2131" s="22" t="e">
        <f>_xll.qlIndexFixing($U$1,S2131,,Trigger)</f>
        <v>#NUM!</v>
      </c>
      <c r="V2131" s="22" t="e">
        <f>_xll.qlIndexFixing($V$1,S2131,,Trigger)</f>
        <v>#NUM!</v>
      </c>
      <c r="W2131" s="27" t="e">
        <f t="shared" si="33"/>
        <v>#NUM!</v>
      </c>
    </row>
    <row r="2132" spans="18:23" x14ac:dyDescent="0.2">
      <c r="R2132" s="17" t="s">
        <v>21</v>
      </c>
      <c r="S2132" s="18">
        <f>_xll.qlCalendarAdvance(Calendar,S2131,R2132,,Trigger)</f>
        <v>54337</v>
      </c>
      <c r="T2132" s="18">
        <f>_xll.qlCalendarAdvance(Calendar,T2131,R2132,"f",,Trigger)</f>
        <v>54337</v>
      </c>
      <c r="U2132" s="22" t="e">
        <f>_xll.qlIndexFixing($U$1,S2132,,Trigger)</f>
        <v>#NUM!</v>
      </c>
      <c r="V2132" s="22" t="e">
        <f>_xll.qlIndexFixing($V$1,S2132,,Trigger)</f>
        <v>#NUM!</v>
      </c>
      <c r="W2132" s="27" t="e">
        <f t="shared" si="33"/>
        <v>#NUM!</v>
      </c>
    </row>
    <row r="2133" spans="18:23" x14ac:dyDescent="0.2">
      <c r="R2133" s="17" t="s">
        <v>21</v>
      </c>
      <c r="S2133" s="18">
        <f>_xll.qlCalendarAdvance(Calendar,S2132,R2133,,Trigger)</f>
        <v>54344</v>
      </c>
      <c r="T2133" s="18">
        <f>_xll.qlCalendarAdvance(Calendar,T2132,R2133,"f",,Trigger)</f>
        <v>54344</v>
      </c>
      <c r="U2133" s="22" t="e">
        <f>_xll.qlIndexFixing($U$1,S2133,,Trigger)</f>
        <v>#NUM!</v>
      </c>
      <c r="V2133" s="22" t="e">
        <f>_xll.qlIndexFixing($V$1,S2133,,Trigger)</f>
        <v>#NUM!</v>
      </c>
      <c r="W2133" s="27" t="e">
        <f t="shared" si="33"/>
        <v>#NUM!</v>
      </c>
    </row>
    <row r="2134" spans="18:23" x14ac:dyDescent="0.2">
      <c r="R2134" s="17" t="s">
        <v>21</v>
      </c>
      <c r="S2134" s="18">
        <f>_xll.qlCalendarAdvance(Calendar,S2133,R2134,,Trigger)</f>
        <v>54351</v>
      </c>
      <c r="T2134" s="18">
        <f>_xll.qlCalendarAdvance(Calendar,T2133,R2134,"f",,Trigger)</f>
        <v>54351</v>
      </c>
      <c r="U2134" s="22" t="e">
        <f>_xll.qlIndexFixing($U$1,S2134,,Trigger)</f>
        <v>#NUM!</v>
      </c>
      <c r="V2134" s="22" t="e">
        <f>_xll.qlIndexFixing($V$1,S2134,,Trigger)</f>
        <v>#NUM!</v>
      </c>
      <c r="W2134" s="27" t="e">
        <f t="shared" si="33"/>
        <v>#NUM!</v>
      </c>
    </row>
    <row r="2135" spans="18:23" x14ac:dyDescent="0.2">
      <c r="R2135" s="17" t="s">
        <v>21</v>
      </c>
      <c r="S2135" s="18">
        <f>_xll.qlCalendarAdvance(Calendar,S2134,R2135,,Trigger)</f>
        <v>54358</v>
      </c>
      <c r="T2135" s="18">
        <f>_xll.qlCalendarAdvance(Calendar,T2134,R2135,"f",,Trigger)</f>
        <v>54358</v>
      </c>
      <c r="U2135" s="22" t="e">
        <f>_xll.qlIndexFixing($U$1,S2135,,Trigger)</f>
        <v>#NUM!</v>
      </c>
      <c r="V2135" s="22" t="e">
        <f>_xll.qlIndexFixing($V$1,S2135,,Trigger)</f>
        <v>#NUM!</v>
      </c>
      <c r="W2135" s="27" t="e">
        <f t="shared" si="33"/>
        <v>#NUM!</v>
      </c>
    </row>
    <row r="2136" spans="18:23" x14ac:dyDescent="0.2">
      <c r="R2136" s="17" t="s">
        <v>21</v>
      </c>
      <c r="S2136" s="18">
        <f>_xll.qlCalendarAdvance(Calendar,S2135,R2136,,Trigger)</f>
        <v>54365</v>
      </c>
      <c r="T2136" s="18">
        <f>_xll.qlCalendarAdvance(Calendar,T2135,R2136,"f",,Trigger)</f>
        <v>54365</v>
      </c>
      <c r="U2136" s="22" t="e">
        <f>_xll.qlIndexFixing($U$1,S2136,,Trigger)</f>
        <v>#NUM!</v>
      </c>
      <c r="V2136" s="22" t="e">
        <f>_xll.qlIndexFixing($V$1,S2136,,Trigger)</f>
        <v>#NUM!</v>
      </c>
      <c r="W2136" s="27" t="e">
        <f t="shared" si="33"/>
        <v>#NUM!</v>
      </c>
    </row>
    <row r="2137" spans="18:23" x14ac:dyDescent="0.2">
      <c r="R2137" s="17" t="s">
        <v>21</v>
      </c>
      <c r="S2137" s="18">
        <f>_xll.qlCalendarAdvance(Calendar,S2136,R2137,,Trigger)</f>
        <v>54372</v>
      </c>
      <c r="T2137" s="18">
        <f>_xll.qlCalendarAdvance(Calendar,T2136,R2137,"f",,Trigger)</f>
        <v>54372</v>
      </c>
      <c r="U2137" s="22" t="e">
        <f>_xll.qlIndexFixing($U$1,S2137,,Trigger)</f>
        <v>#NUM!</v>
      </c>
      <c r="V2137" s="22" t="e">
        <f>_xll.qlIndexFixing($V$1,S2137,,Trigger)</f>
        <v>#NUM!</v>
      </c>
      <c r="W2137" s="27" t="e">
        <f t="shared" si="33"/>
        <v>#NUM!</v>
      </c>
    </row>
    <row r="2138" spans="18:23" x14ac:dyDescent="0.2">
      <c r="R2138" s="17" t="s">
        <v>21</v>
      </c>
      <c r="S2138" s="18">
        <f>_xll.qlCalendarAdvance(Calendar,S2137,R2138,,Trigger)</f>
        <v>54379</v>
      </c>
      <c r="T2138" s="18">
        <f>_xll.qlCalendarAdvance(Calendar,T2137,R2138,"f",,Trigger)</f>
        <v>54379</v>
      </c>
      <c r="U2138" s="22" t="e">
        <f>_xll.qlIndexFixing($U$1,S2138,,Trigger)</f>
        <v>#NUM!</v>
      </c>
      <c r="V2138" s="22" t="e">
        <f>_xll.qlIndexFixing($V$1,S2138,,Trigger)</f>
        <v>#NUM!</v>
      </c>
      <c r="W2138" s="27" t="e">
        <f t="shared" si="33"/>
        <v>#NUM!</v>
      </c>
    </row>
    <row r="2139" spans="18:23" x14ac:dyDescent="0.2">
      <c r="R2139" s="17" t="s">
        <v>21</v>
      </c>
      <c r="S2139" s="18">
        <f>_xll.qlCalendarAdvance(Calendar,S2138,R2139,,Trigger)</f>
        <v>54386</v>
      </c>
      <c r="T2139" s="18">
        <f>_xll.qlCalendarAdvance(Calendar,T2138,R2139,"f",,Trigger)</f>
        <v>54386</v>
      </c>
      <c r="U2139" s="22" t="e">
        <f>_xll.qlIndexFixing($U$1,S2139,,Trigger)</f>
        <v>#NUM!</v>
      </c>
      <c r="V2139" s="22" t="e">
        <f>_xll.qlIndexFixing($V$1,S2139,,Trigger)</f>
        <v>#NUM!</v>
      </c>
      <c r="W2139" s="27" t="e">
        <f t="shared" si="33"/>
        <v>#NUM!</v>
      </c>
    </row>
    <row r="2140" spans="18:23" x14ac:dyDescent="0.2">
      <c r="R2140" s="17" t="s">
        <v>21</v>
      </c>
      <c r="S2140" s="18">
        <f>_xll.qlCalendarAdvance(Calendar,S2139,R2140,,Trigger)</f>
        <v>54393</v>
      </c>
      <c r="T2140" s="18">
        <f>_xll.qlCalendarAdvance(Calendar,T2139,R2140,"f",,Trigger)</f>
        <v>54393</v>
      </c>
      <c r="U2140" s="22" t="e">
        <f>_xll.qlIndexFixing($U$1,S2140,,Trigger)</f>
        <v>#NUM!</v>
      </c>
      <c r="V2140" s="22" t="e">
        <f>_xll.qlIndexFixing($V$1,S2140,,Trigger)</f>
        <v>#NUM!</v>
      </c>
      <c r="W2140" s="27" t="e">
        <f t="shared" si="33"/>
        <v>#NUM!</v>
      </c>
    </row>
    <row r="2141" spans="18:23" x14ac:dyDescent="0.2">
      <c r="R2141" s="17" t="s">
        <v>21</v>
      </c>
      <c r="S2141" s="18">
        <f>_xll.qlCalendarAdvance(Calendar,S2140,R2141,,Trigger)</f>
        <v>54400</v>
      </c>
      <c r="T2141" s="18">
        <f>_xll.qlCalendarAdvance(Calendar,T2140,R2141,"f",,Trigger)</f>
        <v>54400</v>
      </c>
      <c r="U2141" s="22" t="e">
        <f>_xll.qlIndexFixing($U$1,S2141,,Trigger)</f>
        <v>#NUM!</v>
      </c>
      <c r="V2141" s="22" t="e">
        <f>_xll.qlIndexFixing($V$1,S2141,,Trigger)</f>
        <v>#NUM!</v>
      </c>
      <c r="W2141" s="27" t="e">
        <f t="shared" si="33"/>
        <v>#NUM!</v>
      </c>
    </row>
    <row r="2142" spans="18:23" x14ac:dyDescent="0.2">
      <c r="R2142" s="17" t="s">
        <v>21</v>
      </c>
      <c r="S2142" s="18">
        <f>_xll.qlCalendarAdvance(Calendar,S2141,R2142,,Trigger)</f>
        <v>54407</v>
      </c>
      <c r="T2142" s="18">
        <f>_xll.qlCalendarAdvance(Calendar,T2141,R2142,"f",,Trigger)</f>
        <v>54407</v>
      </c>
      <c r="U2142" s="22" t="e">
        <f>_xll.qlIndexFixing($U$1,S2142,,Trigger)</f>
        <v>#NUM!</v>
      </c>
      <c r="V2142" s="22" t="e">
        <f>_xll.qlIndexFixing($V$1,S2142,,Trigger)</f>
        <v>#NUM!</v>
      </c>
      <c r="W2142" s="27" t="e">
        <f t="shared" si="33"/>
        <v>#NUM!</v>
      </c>
    </row>
    <row r="2143" spans="18:23" x14ac:dyDescent="0.2">
      <c r="R2143" s="17" t="s">
        <v>21</v>
      </c>
      <c r="S2143" s="18">
        <f>_xll.qlCalendarAdvance(Calendar,S2142,R2143,,Trigger)</f>
        <v>54414</v>
      </c>
      <c r="T2143" s="18">
        <f>_xll.qlCalendarAdvance(Calendar,T2142,R2143,"f",,Trigger)</f>
        <v>54414</v>
      </c>
      <c r="U2143" s="22" t="e">
        <f>_xll.qlIndexFixing($U$1,S2143,,Trigger)</f>
        <v>#NUM!</v>
      </c>
      <c r="V2143" s="22" t="e">
        <f>_xll.qlIndexFixing($V$1,S2143,,Trigger)</f>
        <v>#NUM!</v>
      </c>
      <c r="W2143" s="27" t="e">
        <f t="shared" si="33"/>
        <v>#NUM!</v>
      </c>
    </row>
    <row r="2144" spans="18:23" x14ac:dyDescent="0.2">
      <c r="R2144" s="17" t="s">
        <v>21</v>
      </c>
      <c r="S2144" s="18">
        <f>_xll.qlCalendarAdvance(Calendar,S2143,R2144,,Trigger)</f>
        <v>54421</v>
      </c>
      <c r="T2144" s="18">
        <f>_xll.qlCalendarAdvance(Calendar,T2143,R2144,"f",,Trigger)</f>
        <v>54421</v>
      </c>
      <c r="U2144" s="22" t="e">
        <f>_xll.qlIndexFixing($U$1,S2144,,Trigger)</f>
        <v>#NUM!</v>
      </c>
      <c r="V2144" s="22" t="e">
        <f>_xll.qlIndexFixing($V$1,S2144,,Trigger)</f>
        <v>#NUM!</v>
      </c>
      <c r="W2144" s="27" t="e">
        <f t="shared" si="33"/>
        <v>#NUM!</v>
      </c>
    </row>
    <row r="2145" spans="18:23" x14ac:dyDescent="0.2">
      <c r="R2145" s="17" t="s">
        <v>21</v>
      </c>
      <c r="S2145" s="18">
        <f>_xll.qlCalendarAdvance(Calendar,S2144,R2145,,Trigger)</f>
        <v>54428</v>
      </c>
      <c r="T2145" s="18">
        <f>_xll.qlCalendarAdvance(Calendar,T2144,R2145,"f",,Trigger)</f>
        <v>54428</v>
      </c>
      <c r="U2145" s="22" t="e">
        <f>_xll.qlIndexFixing($U$1,S2145,,Trigger)</f>
        <v>#NUM!</v>
      </c>
      <c r="V2145" s="22" t="e">
        <f>_xll.qlIndexFixing($V$1,S2145,,Trigger)</f>
        <v>#NUM!</v>
      </c>
      <c r="W2145" s="27" t="e">
        <f t="shared" si="33"/>
        <v>#NUM!</v>
      </c>
    </row>
    <row r="2146" spans="18:23" x14ac:dyDescent="0.2">
      <c r="R2146" s="17" t="s">
        <v>21</v>
      </c>
      <c r="S2146" s="18">
        <f>_xll.qlCalendarAdvance(Calendar,S2145,R2146,,Trigger)</f>
        <v>54435</v>
      </c>
      <c r="T2146" s="18">
        <f>_xll.qlCalendarAdvance(Calendar,T2145,R2146,"f",,Trigger)</f>
        <v>54435</v>
      </c>
      <c r="U2146" s="22" t="e">
        <f>_xll.qlIndexFixing($U$1,S2146,,Trigger)</f>
        <v>#NUM!</v>
      </c>
      <c r="V2146" s="22" t="e">
        <f>_xll.qlIndexFixing($V$1,S2146,,Trigger)</f>
        <v>#NUM!</v>
      </c>
      <c r="W2146" s="27" t="e">
        <f t="shared" si="33"/>
        <v>#NUM!</v>
      </c>
    </row>
    <row r="2147" spans="18:23" x14ac:dyDescent="0.2">
      <c r="R2147" s="17" t="s">
        <v>21</v>
      </c>
      <c r="S2147" s="18">
        <f>_xll.qlCalendarAdvance(Calendar,S2146,R2147,,Trigger)</f>
        <v>54442</v>
      </c>
      <c r="T2147" s="18">
        <f>_xll.qlCalendarAdvance(Calendar,T2146,R2147,"f",,Trigger)</f>
        <v>54442</v>
      </c>
      <c r="U2147" s="22" t="e">
        <f>_xll.qlIndexFixing($U$1,S2147,,Trigger)</f>
        <v>#NUM!</v>
      </c>
      <c r="V2147" s="22" t="e">
        <f>_xll.qlIndexFixing($V$1,S2147,,Trigger)</f>
        <v>#NUM!</v>
      </c>
      <c r="W2147" s="27" t="e">
        <f t="shared" si="33"/>
        <v>#NUM!</v>
      </c>
    </row>
    <row r="2148" spans="18:23" x14ac:dyDescent="0.2">
      <c r="R2148" s="17" t="s">
        <v>21</v>
      </c>
      <c r="S2148" s="18">
        <f>_xll.qlCalendarAdvance(Calendar,S2147,R2148,,Trigger)</f>
        <v>54449</v>
      </c>
      <c r="T2148" s="18">
        <f>_xll.qlCalendarAdvance(Calendar,T2147,R2148,"f",,Trigger)</f>
        <v>54449</v>
      </c>
      <c r="U2148" s="22" t="e">
        <f>_xll.qlIndexFixing($U$1,S2148,,Trigger)</f>
        <v>#NUM!</v>
      </c>
      <c r="V2148" s="22" t="e">
        <f>_xll.qlIndexFixing($V$1,S2148,,Trigger)</f>
        <v>#NUM!</v>
      </c>
      <c r="W2148" s="27" t="e">
        <f t="shared" si="33"/>
        <v>#NUM!</v>
      </c>
    </row>
    <row r="2149" spans="18:23" x14ac:dyDescent="0.2">
      <c r="R2149" s="17" t="s">
        <v>21</v>
      </c>
      <c r="S2149" s="18">
        <f>_xll.qlCalendarAdvance(Calendar,S2148,R2149,,Trigger)</f>
        <v>54456</v>
      </c>
      <c r="T2149" s="18">
        <f>_xll.qlCalendarAdvance(Calendar,T2148,R2149,"f",,Trigger)</f>
        <v>54456</v>
      </c>
      <c r="U2149" s="22" t="e">
        <f>_xll.qlIndexFixing($U$1,S2149,,Trigger)</f>
        <v>#NUM!</v>
      </c>
      <c r="V2149" s="22" t="e">
        <f>_xll.qlIndexFixing($V$1,S2149,,Trigger)</f>
        <v>#NUM!</v>
      </c>
      <c r="W2149" s="27" t="e">
        <f t="shared" si="33"/>
        <v>#NUM!</v>
      </c>
    </row>
    <row r="2150" spans="18:23" x14ac:dyDescent="0.2">
      <c r="R2150" s="17" t="s">
        <v>21</v>
      </c>
      <c r="S2150" s="18">
        <f>_xll.qlCalendarAdvance(Calendar,S2149,R2150,,Trigger)</f>
        <v>54463</v>
      </c>
      <c r="T2150" s="18">
        <f>_xll.qlCalendarAdvance(Calendar,T2149,R2150,"f",,Trigger)</f>
        <v>54463</v>
      </c>
      <c r="U2150" s="22" t="e">
        <f>_xll.qlIndexFixing($U$1,S2150,,Trigger)</f>
        <v>#NUM!</v>
      </c>
      <c r="V2150" s="22" t="e">
        <f>_xll.qlIndexFixing($V$1,S2150,,Trigger)</f>
        <v>#NUM!</v>
      </c>
      <c r="W2150" s="27" t="e">
        <f t="shared" si="33"/>
        <v>#NUM!</v>
      </c>
    </row>
    <row r="2151" spans="18:23" x14ac:dyDescent="0.2">
      <c r="R2151" s="17" t="s">
        <v>21</v>
      </c>
      <c r="S2151" s="18">
        <f>_xll.qlCalendarAdvance(Calendar,S2150,R2151,,Trigger)</f>
        <v>54470</v>
      </c>
      <c r="T2151" s="18">
        <f>_xll.qlCalendarAdvance(Calendar,T2150,R2151,"f",,Trigger)</f>
        <v>54470</v>
      </c>
      <c r="U2151" s="22" t="e">
        <f>_xll.qlIndexFixing($U$1,S2151,,Trigger)</f>
        <v>#NUM!</v>
      </c>
      <c r="V2151" s="22" t="e">
        <f>_xll.qlIndexFixing($V$1,S2151,,Trigger)</f>
        <v>#NUM!</v>
      </c>
      <c r="W2151" s="27" t="e">
        <f t="shared" si="33"/>
        <v>#NUM!</v>
      </c>
    </row>
    <row r="2152" spans="18:23" x14ac:dyDescent="0.2">
      <c r="R2152" s="17" t="s">
        <v>21</v>
      </c>
      <c r="S2152" s="18">
        <f>_xll.qlCalendarAdvance(Calendar,S2151,R2152,,Trigger)</f>
        <v>54477</v>
      </c>
      <c r="T2152" s="18">
        <f>_xll.qlCalendarAdvance(Calendar,T2151,R2152,"f",,Trigger)</f>
        <v>54477</v>
      </c>
      <c r="U2152" s="22" t="e">
        <f>_xll.qlIndexFixing($U$1,S2152,,Trigger)</f>
        <v>#NUM!</v>
      </c>
      <c r="V2152" s="22" t="e">
        <f>_xll.qlIndexFixing($V$1,S2152,,Trigger)</f>
        <v>#NUM!</v>
      </c>
      <c r="W2152" s="27" t="e">
        <f t="shared" si="33"/>
        <v>#NUM!</v>
      </c>
    </row>
    <row r="2153" spans="18:23" x14ac:dyDescent="0.2">
      <c r="R2153" s="17" t="s">
        <v>21</v>
      </c>
      <c r="S2153" s="18">
        <f>_xll.qlCalendarAdvance(Calendar,S2152,R2153,,Trigger)</f>
        <v>54484</v>
      </c>
      <c r="T2153" s="18">
        <f>_xll.qlCalendarAdvance(Calendar,T2152,R2153,"f",,Trigger)</f>
        <v>54484</v>
      </c>
      <c r="U2153" s="22" t="e">
        <f>_xll.qlIndexFixing($U$1,S2153,,Trigger)</f>
        <v>#NUM!</v>
      </c>
      <c r="V2153" s="22" t="e">
        <f>_xll.qlIndexFixing($V$1,S2153,,Trigger)</f>
        <v>#NUM!</v>
      </c>
      <c r="W2153" s="27" t="e">
        <f t="shared" si="33"/>
        <v>#NUM!</v>
      </c>
    </row>
    <row r="2154" spans="18:23" x14ac:dyDescent="0.2">
      <c r="R2154" s="17" t="s">
        <v>21</v>
      </c>
      <c r="S2154" s="18">
        <f>_xll.qlCalendarAdvance(Calendar,S2153,R2154,,Trigger)</f>
        <v>54491</v>
      </c>
      <c r="T2154" s="18">
        <f>_xll.qlCalendarAdvance(Calendar,T2153,R2154,"f",,Trigger)</f>
        <v>54491</v>
      </c>
      <c r="U2154" s="22" t="e">
        <f>_xll.qlIndexFixing($U$1,S2154,,Trigger)</f>
        <v>#NUM!</v>
      </c>
      <c r="V2154" s="22" t="e">
        <f>_xll.qlIndexFixing($V$1,S2154,,Trigger)</f>
        <v>#NUM!</v>
      </c>
      <c r="W2154" s="27" t="e">
        <f t="shared" si="33"/>
        <v>#NUM!</v>
      </c>
    </row>
    <row r="2155" spans="18:23" x14ac:dyDescent="0.2">
      <c r="R2155" s="17" t="s">
        <v>21</v>
      </c>
      <c r="S2155" s="18">
        <f>_xll.qlCalendarAdvance(Calendar,S2154,R2155,,Trigger)</f>
        <v>54498</v>
      </c>
      <c r="T2155" s="18">
        <f>_xll.qlCalendarAdvance(Calendar,T2154,R2155,"f",,Trigger)</f>
        <v>54498</v>
      </c>
      <c r="U2155" s="22" t="e">
        <f>_xll.qlIndexFixing($U$1,S2155,,Trigger)</f>
        <v>#NUM!</v>
      </c>
      <c r="V2155" s="22" t="e">
        <f>_xll.qlIndexFixing($V$1,S2155,,Trigger)</f>
        <v>#NUM!</v>
      </c>
      <c r="W2155" s="27" t="e">
        <f t="shared" si="33"/>
        <v>#NUM!</v>
      </c>
    </row>
    <row r="2156" spans="18:23" x14ac:dyDescent="0.2">
      <c r="R2156" s="17" t="s">
        <v>21</v>
      </c>
      <c r="S2156" s="18">
        <f>_xll.qlCalendarAdvance(Calendar,S2155,R2156,,Trigger)</f>
        <v>54505</v>
      </c>
      <c r="T2156" s="18">
        <f>_xll.qlCalendarAdvance(Calendar,T2155,R2156,"f",,Trigger)</f>
        <v>54505</v>
      </c>
      <c r="U2156" s="22" t="e">
        <f>_xll.qlIndexFixing($U$1,S2156,,Trigger)</f>
        <v>#NUM!</v>
      </c>
      <c r="V2156" s="22" t="e">
        <f>_xll.qlIndexFixing($V$1,S2156,,Trigger)</f>
        <v>#NUM!</v>
      </c>
      <c r="W2156" s="27" t="e">
        <f t="shared" si="33"/>
        <v>#NUM!</v>
      </c>
    </row>
    <row r="2157" spans="18:23" x14ac:dyDescent="0.2">
      <c r="R2157" s="17" t="s">
        <v>21</v>
      </c>
      <c r="S2157" s="18">
        <f>_xll.qlCalendarAdvance(Calendar,S2156,R2157,,Trigger)</f>
        <v>54512</v>
      </c>
      <c r="T2157" s="18">
        <f>_xll.qlCalendarAdvance(Calendar,T2156,R2157,"f",,Trigger)</f>
        <v>54512</v>
      </c>
      <c r="U2157" s="22" t="e">
        <f>_xll.qlIndexFixing($U$1,S2157,,Trigger)</f>
        <v>#NUM!</v>
      </c>
      <c r="V2157" s="22" t="e">
        <f>_xll.qlIndexFixing($V$1,S2157,,Trigger)</f>
        <v>#NUM!</v>
      </c>
      <c r="W2157" s="27" t="e">
        <f t="shared" si="33"/>
        <v>#NUM!</v>
      </c>
    </row>
    <row r="2158" spans="18:23" x14ac:dyDescent="0.2">
      <c r="R2158" s="17" t="s">
        <v>21</v>
      </c>
      <c r="S2158" s="18">
        <f>_xll.qlCalendarAdvance(Calendar,S2157,R2158,,Trigger)</f>
        <v>54519</v>
      </c>
      <c r="T2158" s="18">
        <f>_xll.qlCalendarAdvance(Calendar,T2157,R2158,"f",,Trigger)</f>
        <v>54519</v>
      </c>
      <c r="U2158" s="22" t="e">
        <f>_xll.qlIndexFixing($U$1,S2158,,Trigger)</f>
        <v>#NUM!</v>
      </c>
      <c r="V2158" s="22" t="e">
        <f>_xll.qlIndexFixing($V$1,S2158,,Trigger)</f>
        <v>#NUM!</v>
      </c>
      <c r="W2158" s="27" t="e">
        <f t="shared" si="33"/>
        <v>#NUM!</v>
      </c>
    </row>
    <row r="2159" spans="18:23" x14ac:dyDescent="0.2">
      <c r="R2159" s="17" t="s">
        <v>21</v>
      </c>
      <c r="S2159" s="18">
        <f>_xll.qlCalendarAdvance(Calendar,S2158,R2159,,Trigger)</f>
        <v>54526</v>
      </c>
      <c r="T2159" s="18">
        <f>_xll.qlCalendarAdvance(Calendar,T2158,R2159,"f",,Trigger)</f>
        <v>54526</v>
      </c>
      <c r="U2159" s="22" t="e">
        <f>_xll.qlIndexFixing($U$1,S2159,,Trigger)</f>
        <v>#NUM!</v>
      </c>
      <c r="V2159" s="22" t="e">
        <f>_xll.qlIndexFixing($V$1,S2159,,Trigger)</f>
        <v>#NUM!</v>
      </c>
      <c r="W2159" s="27" t="e">
        <f t="shared" si="33"/>
        <v>#NUM!</v>
      </c>
    </row>
    <row r="2160" spans="18:23" x14ac:dyDescent="0.2">
      <c r="R2160" s="17" t="s">
        <v>21</v>
      </c>
      <c r="S2160" s="18">
        <f>_xll.qlCalendarAdvance(Calendar,S2159,R2160,,Trigger)</f>
        <v>54533</v>
      </c>
      <c r="T2160" s="18">
        <f>_xll.qlCalendarAdvance(Calendar,T2159,R2160,"f",,Trigger)</f>
        <v>54533</v>
      </c>
      <c r="U2160" s="22" t="e">
        <f>_xll.qlIndexFixing($U$1,S2160,,Trigger)</f>
        <v>#NUM!</v>
      </c>
      <c r="V2160" s="22" t="e">
        <f>_xll.qlIndexFixing($V$1,S2160,,Trigger)</f>
        <v>#NUM!</v>
      </c>
      <c r="W2160" s="27" t="e">
        <f t="shared" si="33"/>
        <v>#NUM!</v>
      </c>
    </row>
    <row r="2161" spans="18:23" x14ac:dyDescent="0.2">
      <c r="R2161" s="17" t="s">
        <v>21</v>
      </c>
      <c r="S2161" s="18">
        <f>_xll.qlCalendarAdvance(Calendar,S2160,R2161,,Trigger)</f>
        <v>54540</v>
      </c>
      <c r="T2161" s="18">
        <f>_xll.qlCalendarAdvance(Calendar,T2160,R2161,"f",,Trigger)</f>
        <v>54540</v>
      </c>
      <c r="U2161" s="22" t="e">
        <f>_xll.qlIndexFixing($U$1,S2161,,Trigger)</f>
        <v>#NUM!</v>
      </c>
      <c r="V2161" s="22" t="e">
        <f>_xll.qlIndexFixing($V$1,S2161,,Trigger)</f>
        <v>#NUM!</v>
      </c>
      <c r="W2161" s="27" t="e">
        <f t="shared" si="33"/>
        <v>#NUM!</v>
      </c>
    </row>
    <row r="2162" spans="18:23" x14ac:dyDescent="0.2">
      <c r="R2162" s="17" t="s">
        <v>21</v>
      </c>
      <c r="S2162" s="18">
        <f>_xll.qlCalendarAdvance(Calendar,S2161,R2162,,Trigger)</f>
        <v>54547</v>
      </c>
      <c r="T2162" s="18">
        <f>_xll.qlCalendarAdvance(Calendar,T2161,R2162,"f",,Trigger)</f>
        <v>54547</v>
      </c>
      <c r="U2162" s="22" t="e">
        <f>_xll.qlIndexFixing($U$1,S2162,,Trigger)</f>
        <v>#NUM!</v>
      </c>
      <c r="V2162" s="22" t="e">
        <f>_xll.qlIndexFixing($V$1,S2162,,Trigger)</f>
        <v>#NUM!</v>
      </c>
      <c r="W2162" s="27" t="e">
        <f t="shared" si="33"/>
        <v>#NUM!</v>
      </c>
    </row>
    <row r="2163" spans="18:23" x14ac:dyDescent="0.2">
      <c r="R2163" s="17" t="s">
        <v>21</v>
      </c>
      <c r="S2163" s="18">
        <f>_xll.qlCalendarAdvance(Calendar,S2162,R2163,,Trigger)</f>
        <v>54554</v>
      </c>
      <c r="T2163" s="18">
        <f>_xll.qlCalendarAdvance(Calendar,T2162,R2163,"f",,Trigger)</f>
        <v>54554</v>
      </c>
      <c r="U2163" s="22" t="e">
        <f>_xll.qlIndexFixing($U$1,S2163,,Trigger)</f>
        <v>#NUM!</v>
      </c>
      <c r="V2163" s="22" t="e">
        <f>_xll.qlIndexFixing($V$1,S2163,,Trigger)</f>
        <v>#NUM!</v>
      </c>
      <c r="W2163" s="27" t="e">
        <f t="shared" si="33"/>
        <v>#NUM!</v>
      </c>
    </row>
    <row r="2164" spans="18:23" x14ac:dyDescent="0.2">
      <c r="R2164" s="17" t="s">
        <v>21</v>
      </c>
      <c r="S2164" s="18">
        <f>_xll.qlCalendarAdvance(Calendar,S2163,R2164,,Trigger)</f>
        <v>54561</v>
      </c>
      <c r="T2164" s="18">
        <f>_xll.qlCalendarAdvance(Calendar,T2163,R2164,"f",,Trigger)</f>
        <v>54561</v>
      </c>
      <c r="U2164" s="22" t="e">
        <f>_xll.qlIndexFixing($U$1,S2164,,Trigger)</f>
        <v>#NUM!</v>
      </c>
      <c r="V2164" s="22" t="e">
        <f>_xll.qlIndexFixing($V$1,S2164,,Trigger)</f>
        <v>#NUM!</v>
      </c>
      <c r="W2164" s="27" t="e">
        <f t="shared" si="33"/>
        <v>#NUM!</v>
      </c>
    </row>
    <row r="2165" spans="18:23" x14ac:dyDescent="0.2">
      <c r="R2165" s="17" t="s">
        <v>21</v>
      </c>
      <c r="S2165" s="18">
        <f>_xll.qlCalendarAdvance(Calendar,S2164,R2165,,Trigger)</f>
        <v>54568</v>
      </c>
      <c r="T2165" s="18">
        <f>_xll.qlCalendarAdvance(Calendar,T2164,R2165,"f",,Trigger)</f>
        <v>54568</v>
      </c>
      <c r="U2165" s="22" t="e">
        <f>_xll.qlIndexFixing($U$1,S2165,,Trigger)</f>
        <v>#NUM!</v>
      </c>
      <c r="V2165" s="22" t="e">
        <f>_xll.qlIndexFixing($V$1,S2165,,Trigger)</f>
        <v>#NUM!</v>
      </c>
      <c r="W2165" s="27" t="e">
        <f t="shared" si="33"/>
        <v>#NUM!</v>
      </c>
    </row>
    <row r="2166" spans="18:23" x14ac:dyDescent="0.2">
      <c r="R2166" s="17" t="s">
        <v>21</v>
      </c>
      <c r="S2166" s="18">
        <f>_xll.qlCalendarAdvance(Calendar,S2165,R2166,,Trigger)</f>
        <v>54575</v>
      </c>
      <c r="T2166" s="18">
        <f>_xll.qlCalendarAdvance(Calendar,T2165,R2166,"f",,Trigger)</f>
        <v>54575</v>
      </c>
      <c r="U2166" s="22" t="e">
        <f>_xll.qlIndexFixing($U$1,S2166,,Trigger)</f>
        <v>#NUM!</v>
      </c>
      <c r="V2166" s="22" t="e">
        <f>_xll.qlIndexFixing($V$1,S2166,,Trigger)</f>
        <v>#NUM!</v>
      </c>
      <c r="W2166" s="27" t="e">
        <f t="shared" si="33"/>
        <v>#NUM!</v>
      </c>
    </row>
    <row r="2167" spans="18:23" x14ac:dyDescent="0.2">
      <c r="R2167" s="17" t="s">
        <v>21</v>
      </c>
      <c r="S2167" s="18">
        <f>_xll.qlCalendarAdvance(Calendar,S2166,R2167,,Trigger)</f>
        <v>54582</v>
      </c>
      <c r="T2167" s="18">
        <f>_xll.qlCalendarAdvance(Calendar,T2166,R2167,"f",,Trigger)</f>
        <v>54582</v>
      </c>
      <c r="U2167" s="22" t="e">
        <f>_xll.qlIndexFixing($U$1,S2167,,Trigger)</f>
        <v>#NUM!</v>
      </c>
      <c r="V2167" s="22" t="e">
        <f>_xll.qlIndexFixing($V$1,S2167,,Trigger)</f>
        <v>#NUM!</v>
      </c>
      <c r="W2167" s="27" t="e">
        <f t="shared" si="33"/>
        <v>#NUM!</v>
      </c>
    </row>
    <row r="2168" spans="18:23" x14ac:dyDescent="0.2">
      <c r="R2168" s="17" t="s">
        <v>21</v>
      </c>
      <c r="S2168" s="18">
        <f>_xll.qlCalendarAdvance(Calendar,S2167,R2168,,Trigger)</f>
        <v>54589</v>
      </c>
      <c r="T2168" s="18">
        <f>_xll.qlCalendarAdvance(Calendar,T2167,R2168,"f",,Trigger)</f>
        <v>54589</v>
      </c>
      <c r="U2168" s="22" t="e">
        <f>_xll.qlIndexFixing($U$1,S2168,,Trigger)</f>
        <v>#NUM!</v>
      </c>
      <c r="V2168" s="22" t="e">
        <f>_xll.qlIndexFixing($V$1,S2168,,Trigger)</f>
        <v>#NUM!</v>
      </c>
      <c r="W2168" s="27" t="e">
        <f t="shared" si="33"/>
        <v>#NUM!</v>
      </c>
    </row>
    <row r="2169" spans="18:23" x14ac:dyDescent="0.2">
      <c r="R2169" s="17" t="s">
        <v>21</v>
      </c>
      <c r="S2169" s="18">
        <f>_xll.qlCalendarAdvance(Calendar,S2168,R2169,,Trigger)</f>
        <v>54596</v>
      </c>
      <c r="T2169" s="18">
        <f>_xll.qlCalendarAdvance(Calendar,T2168,R2169,"f",,Trigger)</f>
        <v>54596</v>
      </c>
      <c r="U2169" s="22" t="e">
        <f>_xll.qlIndexFixing($U$1,S2169,,Trigger)</f>
        <v>#NUM!</v>
      </c>
      <c r="V2169" s="22" t="e">
        <f>_xll.qlIndexFixing($V$1,S2169,,Trigger)</f>
        <v>#NUM!</v>
      </c>
      <c r="W2169" s="27" t="e">
        <f t="shared" si="33"/>
        <v>#NUM!</v>
      </c>
    </row>
    <row r="2170" spans="18:23" x14ac:dyDescent="0.2">
      <c r="R2170" s="17" t="s">
        <v>21</v>
      </c>
      <c r="S2170" s="18">
        <f>_xll.qlCalendarAdvance(Calendar,S2169,R2170,,Trigger)</f>
        <v>54603</v>
      </c>
      <c r="T2170" s="18">
        <f>_xll.qlCalendarAdvance(Calendar,T2169,R2170,"f",,Trigger)</f>
        <v>54603</v>
      </c>
      <c r="U2170" s="22" t="e">
        <f>_xll.qlIndexFixing($U$1,S2170,,Trigger)</f>
        <v>#NUM!</v>
      </c>
      <c r="V2170" s="22" t="e">
        <f>_xll.qlIndexFixing($V$1,S2170,,Trigger)</f>
        <v>#NUM!</v>
      </c>
      <c r="W2170" s="27" t="e">
        <f t="shared" si="33"/>
        <v>#NUM!</v>
      </c>
    </row>
    <row r="2171" spans="18:23" x14ac:dyDescent="0.2">
      <c r="R2171" s="17" t="s">
        <v>21</v>
      </c>
      <c r="S2171" s="18">
        <f>_xll.qlCalendarAdvance(Calendar,S2170,R2171,,Trigger)</f>
        <v>54610</v>
      </c>
      <c r="T2171" s="18">
        <f>_xll.qlCalendarAdvance(Calendar,T2170,R2171,"f",,Trigger)</f>
        <v>54610</v>
      </c>
      <c r="U2171" s="22" t="e">
        <f>_xll.qlIndexFixing($U$1,S2171,,Trigger)</f>
        <v>#NUM!</v>
      </c>
      <c r="V2171" s="22" t="e">
        <f>_xll.qlIndexFixing($V$1,S2171,,Trigger)</f>
        <v>#NUM!</v>
      </c>
      <c r="W2171" s="27" t="e">
        <f t="shared" si="33"/>
        <v>#NUM!</v>
      </c>
    </row>
    <row r="2172" spans="18:23" x14ac:dyDescent="0.2">
      <c r="R2172" s="17" t="s">
        <v>21</v>
      </c>
      <c r="S2172" s="18">
        <f>_xll.qlCalendarAdvance(Calendar,S2171,R2172,,Trigger)</f>
        <v>54617</v>
      </c>
      <c r="T2172" s="18">
        <f>_xll.qlCalendarAdvance(Calendar,T2171,R2172,"f",,Trigger)</f>
        <v>54617</v>
      </c>
      <c r="U2172" s="22" t="e">
        <f>_xll.qlIndexFixing($U$1,S2172,,Trigger)</f>
        <v>#NUM!</v>
      </c>
      <c r="V2172" s="22" t="e">
        <f>_xll.qlIndexFixing($V$1,S2172,,Trigger)</f>
        <v>#NUM!</v>
      </c>
      <c r="W2172" s="27" t="e">
        <f t="shared" si="33"/>
        <v>#NUM!</v>
      </c>
    </row>
    <row r="2173" spans="18:23" x14ac:dyDescent="0.2">
      <c r="R2173" s="17" t="s">
        <v>21</v>
      </c>
      <c r="S2173" s="18">
        <f>_xll.qlCalendarAdvance(Calendar,S2172,R2173,,Trigger)</f>
        <v>54624</v>
      </c>
      <c r="T2173" s="18">
        <f>_xll.qlCalendarAdvance(Calendar,T2172,R2173,"f",,Trigger)</f>
        <v>54624</v>
      </c>
      <c r="U2173" s="22" t="e">
        <f>_xll.qlIndexFixing($U$1,S2173,,Trigger)</f>
        <v>#NUM!</v>
      </c>
      <c r="V2173" s="22" t="e">
        <f>_xll.qlIndexFixing($V$1,S2173,,Trigger)</f>
        <v>#NUM!</v>
      </c>
      <c r="W2173" s="27" t="e">
        <f t="shared" si="33"/>
        <v>#NUM!</v>
      </c>
    </row>
    <row r="2174" spans="18:23" x14ac:dyDescent="0.2">
      <c r="R2174" s="17" t="s">
        <v>21</v>
      </c>
      <c r="S2174" s="18">
        <f>_xll.qlCalendarAdvance(Calendar,S2173,R2174,,Trigger)</f>
        <v>54631</v>
      </c>
      <c r="T2174" s="18">
        <f>_xll.qlCalendarAdvance(Calendar,T2173,R2174,"f",,Trigger)</f>
        <v>54631</v>
      </c>
      <c r="U2174" s="22" t="e">
        <f>_xll.qlIndexFixing($U$1,S2174,,Trigger)</f>
        <v>#NUM!</v>
      </c>
      <c r="V2174" s="22" t="e">
        <f>_xll.qlIndexFixing($V$1,S2174,,Trigger)</f>
        <v>#NUM!</v>
      </c>
      <c r="W2174" s="27" t="e">
        <f t="shared" si="33"/>
        <v>#NUM!</v>
      </c>
    </row>
    <row r="2175" spans="18:23" x14ac:dyDescent="0.2">
      <c r="R2175" s="17" t="s">
        <v>21</v>
      </c>
      <c r="S2175" s="18">
        <f>_xll.qlCalendarAdvance(Calendar,S2174,R2175,,Trigger)</f>
        <v>54638</v>
      </c>
      <c r="T2175" s="18">
        <f>_xll.qlCalendarAdvance(Calendar,T2174,R2175,"f",,Trigger)</f>
        <v>54638</v>
      </c>
      <c r="U2175" s="22" t="e">
        <f>_xll.qlIndexFixing($U$1,S2175,,Trigger)</f>
        <v>#NUM!</v>
      </c>
      <c r="V2175" s="22" t="e">
        <f>_xll.qlIndexFixing($V$1,S2175,,Trigger)</f>
        <v>#NUM!</v>
      </c>
      <c r="W2175" s="27" t="e">
        <f t="shared" si="33"/>
        <v>#NUM!</v>
      </c>
    </row>
    <row r="2176" spans="18:23" x14ac:dyDescent="0.2">
      <c r="R2176" s="17" t="s">
        <v>21</v>
      </c>
      <c r="S2176" s="18">
        <f>_xll.qlCalendarAdvance(Calendar,S2175,R2176,,Trigger)</f>
        <v>54645</v>
      </c>
      <c r="T2176" s="18">
        <f>_xll.qlCalendarAdvance(Calendar,T2175,R2176,"f",,Trigger)</f>
        <v>54645</v>
      </c>
      <c r="U2176" s="22" t="e">
        <f>_xll.qlIndexFixing($U$1,S2176,,Trigger)</f>
        <v>#NUM!</v>
      </c>
      <c r="V2176" s="22" t="e">
        <f>_xll.qlIndexFixing($V$1,S2176,,Trigger)</f>
        <v>#NUM!</v>
      </c>
      <c r="W2176" s="27" t="e">
        <f t="shared" si="33"/>
        <v>#NUM!</v>
      </c>
    </row>
    <row r="2177" spans="18:23" x14ac:dyDescent="0.2">
      <c r="R2177" s="17" t="s">
        <v>21</v>
      </c>
      <c r="S2177" s="18">
        <f>_xll.qlCalendarAdvance(Calendar,S2176,R2177,,Trigger)</f>
        <v>54652</v>
      </c>
      <c r="T2177" s="18">
        <f>_xll.qlCalendarAdvance(Calendar,T2176,R2177,"f",,Trigger)</f>
        <v>54652</v>
      </c>
      <c r="U2177" s="22" t="e">
        <f>_xll.qlIndexFixing($U$1,S2177,,Trigger)</f>
        <v>#NUM!</v>
      </c>
      <c r="V2177" s="22" t="e">
        <f>_xll.qlIndexFixing($V$1,S2177,,Trigger)</f>
        <v>#NUM!</v>
      </c>
      <c r="W2177" s="27" t="e">
        <f t="shared" si="33"/>
        <v>#NUM!</v>
      </c>
    </row>
    <row r="2178" spans="18:23" x14ac:dyDescent="0.2">
      <c r="R2178" s="17" t="s">
        <v>21</v>
      </c>
      <c r="S2178" s="18">
        <f>_xll.qlCalendarAdvance(Calendar,S2177,R2178,,Trigger)</f>
        <v>54659</v>
      </c>
      <c r="T2178" s="18">
        <f>_xll.qlCalendarAdvance(Calendar,T2177,R2178,"f",,Trigger)</f>
        <v>54659</v>
      </c>
      <c r="U2178" s="22" t="e">
        <f>_xll.qlIndexFixing($U$1,S2178,,Trigger)</f>
        <v>#NUM!</v>
      </c>
      <c r="V2178" s="22" t="e">
        <f>_xll.qlIndexFixing($V$1,S2178,,Trigger)</f>
        <v>#NUM!</v>
      </c>
      <c r="W2178" s="27" t="e">
        <f t="shared" si="33"/>
        <v>#NUM!</v>
      </c>
    </row>
    <row r="2179" spans="18:23" x14ac:dyDescent="0.2">
      <c r="R2179" s="17" t="s">
        <v>21</v>
      </c>
      <c r="S2179" s="18">
        <f>_xll.qlCalendarAdvance(Calendar,S2178,R2179,,Trigger)</f>
        <v>54666</v>
      </c>
      <c r="T2179" s="18">
        <f>_xll.qlCalendarAdvance(Calendar,T2178,R2179,"f",,Trigger)</f>
        <v>54666</v>
      </c>
      <c r="U2179" s="22" t="e">
        <f>_xll.qlIndexFixing($U$1,S2179,,Trigger)</f>
        <v>#NUM!</v>
      </c>
      <c r="V2179" s="22" t="e">
        <f>_xll.qlIndexFixing($V$1,S2179,,Trigger)</f>
        <v>#NUM!</v>
      </c>
      <c r="W2179" s="27" t="e">
        <f t="shared" si="33"/>
        <v>#NUM!</v>
      </c>
    </row>
    <row r="2180" spans="18:23" x14ac:dyDescent="0.2">
      <c r="R2180" s="17" t="s">
        <v>21</v>
      </c>
      <c r="S2180" s="18">
        <f>_xll.qlCalendarAdvance(Calendar,S2179,R2180,,Trigger)</f>
        <v>54673</v>
      </c>
      <c r="T2180" s="18">
        <f>_xll.qlCalendarAdvance(Calendar,T2179,R2180,"f",,Trigger)</f>
        <v>54673</v>
      </c>
      <c r="U2180" s="22" t="e">
        <f>_xll.qlIndexFixing($U$1,S2180,,Trigger)</f>
        <v>#NUM!</v>
      </c>
      <c r="V2180" s="22" t="e">
        <f>_xll.qlIndexFixing($V$1,S2180,,Trigger)</f>
        <v>#NUM!</v>
      </c>
      <c r="W2180" s="27" t="e">
        <f t="shared" ref="W2180:W2243" si="34">(U2180-V2180)*10000</f>
        <v>#NUM!</v>
      </c>
    </row>
    <row r="2181" spans="18:23" x14ac:dyDescent="0.2">
      <c r="R2181" s="17" t="s">
        <v>21</v>
      </c>
      <c r="S2181" s="18">
        <f>_xll.qlCalendarAdvance(Calendar,S2180,R2181,,Trigger)</f>
        <v>54680</v>
      </c>
      <c r="T2181" s="18">
        <f>_xll.qlCalendarAdvance(Calendar,T2180,R2181,"f",,Trigger)</f>
        <v>54680</v>
      </c>
      <c r="U2181" s="22" t="e">
        <f>_xll.qlIndexFixing($U$1,S2181,,Trigger)</f>
        <v>#NUM!</v>
      </c>
      <c r="V2181" s="22" t="e">
        <f>_xll.qlIndexFixing($V$1,S2181,,Trigger)</f>
        <v>#NUM!</v>
      </c>
      <c r="W2181" s="27" t="e">
        <f t="shared" si="34"/>
        <v>#NUM!</v>
      </c>
    </row>
    <row r="2182" spans="18:23" x14ac:dyDescent="0.2">
      <c r="R2182" s="17" t="s">
        <v>21</v>
      </c>
      <c r="S2182" s="18">
        <f>_xll.qlCalendarAdvance(Calendar,S2181,R2182,,Trigger)</f>
        <v>54687</v>
      </c>
      <c r="T2182" s="18">
        <f>_xll.qlCalendarAdvance(Calendar,T2181,R2182,"f",,Trigger)</f>
        <v>54687</v>
      </c>
      <c r="U2182" s="22" t="e">
        <f>_xll.qlIndexFixing($U$1,S2182,,Trigger)</f>
        <v>#NUM!</v>
      </c>
      <c r="V2182" s="22" t="e">
        <f>_xll.qlIndexFixing($V$1,S2182,,Trigger)</f>
        <v>#NUM!</v>
      </c>
      <c r="W2182" s="27" t="e">
        <f t="shared" si="34"/>
        <v>#NUM!</v>
      </c>
    </row>
    <row r="2183" spans="18:23" x14ac:dyDescent="0.2">
      <c r="R2183" s="17" t="s">
        <v>21</v>
      </c>
      <c r="S2183" s="18">
        <f>_xll.qlCalendarAdvance(Calendar,S2182,R2183,,Trigger)</f>
        <v>54694</v>
      </c>
      <c r="T2183" s="18">
        <f>_xll.qlCalendarAdvance(Calendar,T2182,R2183,"f",,Trigger)</f>
        <v>54694</v>
      </c>
      <c r="U2183" s="22" t="e">
        <f>_xll.qlIndexFixing($U$1,S2183,,Trigger)</f>
        <v>#NUM!</v>
      </c>
      <c r="V2183" s="22" t="e">
        <f>_xll.qlIndexFixing($V$1,S2183,,Trigger)</f>
        <v>#NUM!</v>
      </c>
      <c r="W2183" s="27" t="e">
        <f t="shared" si="34"/>
        <v>#NUM!</v>
      </c>
    </row>
    <row r="2184" spans="18:23" x14ac:dyDescent="0.2">
      <c r="R2184" s="17" t="s">
        <v>21</v>
      </c>
      <c r="S2184" s="18">
        <f>_xll.qlCalendarAdvance(Calendar,S2183,R2184,,Trigger)</f>
        <v>54701</v>
      </c>
      <c r="T2184" s="18">
        <f>_xll.qlCalendarAdvance(Calendar,T2183,R2184,"f",,Trigger)</f>
        <v>54701</v>
      </c>
      <c r="U2184" s="22" t="e">
        <f>_xll.qlIndexFixing($U$1,S2184,,Trigger)</f>
        <v>#NUM!</v>
      </c>
      <c r="V2184" s="22" t="e">
        <f>_xll.qlIndexFixing($V$1,S2184,,Trigger)</f>
        <v>#NUM!</v>
      </c>
      <c r="W2184" s="27" t="e">
        <f t="shared" si="34"/>
        <v>#NUM!</v>
      </c>
    </row>
    <row r="2185" spans="18:23" x14ac:dyDescent="0.2">
      <c r="R2185" s="17" t="s">
        <v>21</v>
      </c>
      <c r="S2185" s="18">
        <f>_xll.qlCalendarAdvance(Calendar,S2184,R2185,,Trigger)</f>
        <v>54708</v>
      </c>
      <c r="T2185" s="18">
        <f>_xll.qlCalendarAdvance(Calendar,T2184,R2185,"f",,Trigger)</f>
        <v>54708</v>
      </c>
      <c r="U2185" s="22" t="e">
        <f>_xll.qlIndexFixing($U$1,S2185,,Trigger)</f>
        <v>#NUM!</v>
      </c>
      <c r="V2185" s="22" t="e">
        <f>_xll.qlIndexFixing($V$1,S2185,,Trigger)</f>
        <v>#NUM!</v>
      </c>
      <c r="W2185" s="27" t="e">
        <f t="shared" si="34"/>
        <v>#NUM!</v>
      </c>
    </row>
    <row r="2186" spans="18:23" x14ac:dyDescent="0.2">
      <c r="R2186" s="17" t="s">
        <v>21</v>
      </c>
      <c r="S2186" s="18">
        <f>_xll.qlCalendarAdvance(Calendar,S2185,R2186,,Trigger)</f>
        <v>54715</v>
      </c>
      <c r="T2186" s="18">
        <f>_xll.qlCalendarAdvance(Calendar,T2185,R2186,"f",,Trigger)</f>
        <v>54715</v>
      </c>
      <c r="U2186" s="22" t="e">
        <f>_xll.qlIndexFixing($U$1,S2186,,Trigger)</f>
        <v>#NUM!</v>
      </c>
      <c r="V2186" s="22" t="e">
        <f>_xll.qlIndexFixing($V$1,S2186,,Trigger)</f>
        <v>#NUM!</v>
      </c>
      <c r="W2186" s="27" t="e">
        <f t="shared" si="34"/>
        <v>#NUM!</v>
      </c>
    </row>
    <row r="2187" spans="18:23" x14ac:dyDescent="0.2">
      <c r="R2187" s="17" t="s">
        <v>21</v>
      </c>
      <c r="S2187" s="18">
        <f>_xll.qlCalendarAdvance(Calendar,S2186,R2187,,Trigger)</f>
        <v>54722</v>
      </c>
      <c r="T2187" s="18">
        <f>_xll.qlCalendarAdvance(Calendar,T2186,R2187,"f",,Trigger)</f>
        <v>54722</v>
      </c>
      <c r="U2187" s="22" t="e">
        <f>_xll.qlIndexFixing($U$1,S2187,,Trigger)</f>
        <v>#NUM!</v>
      </c>
      <c r="V2187" s="22" t="e">
        <f>_xll.qlIndexFixing($V$1,S2187,,Trigger)</f>
        <v>#NUM!</v>
      </c>
      <c r="W2187" s="27" t="e">
        <f t="shared" si="34"/>
        <v>#NUM!</v>
      </c>
    </row>
    <row r="2188" spans="18:23" x14ac:dyDescent="0.2">
      <c r="R2188" s="17" t="s">
        <v>21</v>
      </c>
      <c r="S2188" s="18">
        <f>_xll.qlCalendarAdvance(Calendar,S2187,R2188,,Trigger)</f>
        <v>54729</v>
      </c>
      <c r="T2188" s="18">
        <f>_xll.qlCalendarAdvance(Calendar,T2187,R2188,"f",,Trigger)</f>
        <v>54729</v>
      </c>
      <c r="U2188" s="22" t="e">
        <f>_xll.qlIndexFixing($U$1,S2188,,Trigger)</f>
        <v>#NUM!</v>
      </c>
      <c r="V2188" s="22" t="e">
        <f>_xll.qlIndexFixing($V$1,S2188,,Trigger)</f>
        <v>#NUM!</v>
      </c>
      <c r="W2188" s="27" t="e">
        <f t="shared" si="34"/>
        <v>#NUM!</v>
      </c>
    </row>
    <row r="2189" spans="18:23" x14ac:dyDescent="0.2">
      <c r="R2189" s="17" t="s">
        <v>21</v>
      </c>
      <c r="S2189" s="18">
        <f>_xll.qlCalendarAdvance(Calendar,S2188,R2189,,Trigger)</f>
        <v>54736</v>
      </c>
      <c r="T2189" s="18">
        <f>_xll.qlCalendarAdvance(Calendar,T2188,R2189,"f",,Trigger)</f>
        <v>54736</v>
      </c>
      <c r="U2189" s="22" t="e">
        <f>_xll.qlIndexFixing($U$1,S2189,,Trigger)</f>
        <v>#NUM!</v>
      </c>
      <c r="V2189" s="22" t="e">
        <f>_xll.qlIndexFixing($V$1,S2189,,Trigger)</f>
        <v>#NUM!</v>
      </c>
      <c r="W2189" s="27" t="e">
        <f t="shared" si="34"/>
        <v>#NUM!</v>
      </c>
    </row>
    <row r="2190" spans="18:23" x14ac:dyDescent="0.2">
      <c r="R2190" s="17" t="s">
        <v>21</v>
      </c>
      <c r="S2190" s="18">
        <f>_xll.qlCalendarAdvance(Calendar,S2189,R2190,,Trigger)</f>
        <v>54743</v>
      </c>
      <c r="T2190" s="18">
        <f>_xll.qlCalendarAdvance(Calendar,T2189,R2190,"f",,Trigger)</f>
        <v>54743</v>
      </c>
      <c r="U2190" s="22" t="e">
        <f>_xll.qlIndexFixing($U$1,S2190,,Trigger)</f>
        <v>#NUM!</v>
      </c>
      <c r="V2190" s="22" t="e">
        <f>_xll.qlIndexFixing($V$1,S2190,,Trigger)</f>
        <v>#NUM!</v>
      </c>
      <c r="W2190" s="27" t="e">
        <f t="shared" si="34"/>
        <v>#NUM!</v>
      </c>
    </row>
    <row r="2191" spans="18:23" x14ac:dyDescent="0.2">
      <c r="R2191" s="17" t="s">
        <v>21</v>
      </c>
      <c r="S2191" s="18">
        <f>_xll.qlCalendarAdvance(Calendar,S2190,R2191,,Trigger)</f>
        <v>54750</v>
      </c>
      <c r="T2191" s="18">
        <f>_xll.qlCalendarAdvance(Calendar,T2190,R2191,"f",,Trigger)</f>
        <v>54750</v>
      </c>
      <c r="U2191" s="22" t="e">
        <f>_xll.qlIndexFixing($U$1,S2191,,Trigger)</f>
        <v>#NUM!</v>
      </c>
      <c r="V2191" s="22" t="e">
        <f>_xll.qlIndexFixing($V$1,S2191,,Trigger)</f>
        <v>#NUM!</v>
      </c>
      <c r="W2191" s="27" t="e">
        <f t="shared" si="34"/>
        <v>#NUM!</v>
      </c>
    </row>
    <row r="2192" spans="18:23" x14ac:dyDescent="0.2">
      <c r="R2192" s="17" t="s">
        <v>21</v>
      </c>
      <c r="S2192" s="18">
        <f>_xll.qlCalendarAdvance(Calendar,S2191,R2192,,Trigger)</f>
        <v>54757</v>
      </c>
      <c r="T2192" s="18">
        <f>_xll.qlCalendarAdvance(Calendar,T2191,R2192,"f",,Trigger)</f>
        <v>54757</v>
      </c>
      <c r="U2192" s="22" t="e">
        <f>_xll.qlIndexFixing($U$1,S2192,,Trigger)</f>
        <v>#NUM!</v>
      </c>
      <c r="V2192" s="22" t="e">
        <f>_xll.qlIndexFixing($V$1,S2192,,Trigger)</f>
        <v>#NUM!</v>
      </c>
      <c r="W2192" s="27" t="e">
        <f t="shared" si="34"/>
        <v>#NUM!</v>
      </c>
    </row>
    <row r="2193" spans="18:23" x14ac:dyDescent="0.2">
      <c r="R2193" s="17" t="s">
        <v>21</v>
      </c>
      <c r="S2193" s="18">
        <f>_xll.qlCalendarAdvance(Calendar,S2192,R2193,,Trigger)</f>
        <v>54764</v>
      </c>
      <c r="T2193" s="18">
        <f>_xll.qlCalendarAdvance(Calendar,T2192,R2193,"f",,Trigger)</f>
        <v>54764</v>
      </c>
      <c r="U2193" s="22" t="e">
        <f>_xll.qlIndexFixing($U$1,S2193,,Trigger)</f>
        <v>#NUM!</v>
      </c>
      <c r="V2193" s="22" t="e">
        <f>_xll.qlIndexFixing($V$1,S2193,,Trigger)</f>
        <v>#NUM!</v>
      </c>
      <c r="W2193" s="27" t="e">
        <f t="shared" si="34"/>
        <v>#NUM!</v>
      </c>
    </row>
    <row r="2194" spans="18:23" x14ac:dyDescent="0.2">
      <c r="R2194" s="17" t="s">
        <v>21</v>
      </c>
      <c r="S2194" s="18">
        <f>_xll.qlCalendarAdvance(Calendar,S2193,R2194,,Trigger)</f>
        <v>54771</v>
      </c>
      <c r="T2194" s="18">
        <f>_xll.qlCalendarAdvance(Calendar,T2193,R2194,"f",,Trigger)</f>
        <v>54771</v>
      </c>
      <c r="U2194" s="22" t="e">
        <f>_xll.qlIndexFixing($U$1,S2194,,Trigger)</f>
        <v>#NUM!</v>
      </c>
      <c r="V2194" s="22" t="e">
        <f>_xll.qlIndexFixing($V$1,S2194,,Trigger)</f>
        <v>#NUM!</v>
      </c>
      <c r="W2194" s="27" t="e">
        <f t="shared" si="34"/>
        <v>#NUM!</v>
      </c>
    </row>
    <row r="2195" spans="18:23" x14ac:dyDescent="0.2">
      <c r="R2195" s="17" t="s">
        <v>21</v>
      </c>
      <c r="S2195" s="18">
        <f>_xll.qlCalendarAdvance(Calendar,S2194,R2195,,Trigger)</f>
        <v>54778</v>
      </c>
      <c r="T2195" s="18">
        <f>_xll.qlCalendarAdvance(Calendar,T2194,R2195,"f",,Trigger)</f>
        <v>54778</v>
      </c>
      <c r="U2195" s="22" t="e">
        <f>_xll.qlIndexFixing($U$1,S2195,,Trigger)</f>
        <v>#NUM!</v>
      </c>
      <c r="V2195" s="22" t="e">
        <f>_xll.qlIndexFixing($V$1,S2195,,Trigger)</f>
        <v>#NUM!</v>
      </c>
      <c r="W2195" s="27" t="e">
        <f t="shared" si="34"/>
        <v>#NUM!</v>
      </c>
    </row>
    <row r="2196" spans="18:23" x14ac:dyDescent="0.2">
      <c r="R2196" s="17" t="s">
        <v>21</v>
      </c>
      <c r="S2196" s="18">
        <f>_xll.qlCalendarAdvance(Calendar,S2195,R2196,,Trigger)</f>
        <v>54785</v>
      </c>
      <c r="T2196" s="18">
        <f>_xll.qlCalendarAdvance(Calendar,T2195,R2196,"f",,Trigger)</f>
        <v>54785</v>
      </c>
      <c r="U2196" s="22" t="e">
        <f>_xll.qlIndexFixing($U$1,S2196,,Trigger)</f>
        <v>#NUM!</v>
      </c>
      <c r="V2196" s="22" t="e">
        <f>_xll.qlIndexFixing($V$1,S2196,,Trigger)</f>
        <v>#NUM!</v>
      </c>
      <c r="W2196" s="27" t="e">
        <f t="shared" si="34"/>
        <v>#NUM!</v>
      </c>
    </row>
    <row r="2197" spans="18:23" x14ac:dyDescent="0.2">
      <c r="R2197" s="17" t="s">
        <v>21</v>
      </c>
      <c r="S2197" s="18">
        <f>_xll.qlCalendarAdvance(Calendar,S2196,R2197,,Trigger)</f>
        <v>54792</v>
      </c>
      <c r="T2197" s="18">
        <f>_xll.qlCalendarAdvance(Calendar,T2196,R2197,"f",,Trigger)</f>
        <v>54792</v>
      </c>
      <c r="U2197" s="22" t="e">
        <f>_xll.qlIndexFixing($U$1,S2197,,Trigger)</f>
        <v>#NUM!</v>
      </c>
      <c r="V2197" s="22" t="e">
        <f>_xll.qlIndexFixing($V$1,S2197,,Trigger)</f>
        <v>#NUM!</v>
      </c>
      <c r="W2197" s="27" t="e">
        <f t="shared" si="34"/>
        <v>#NUM!</v>
      </c>
    </row>
    <row r="2198" spans="18:23" x14ac:dyDescent="0.2">
      <c r="R2198" s="17" t="s">
        <v>21</v>
      </c>
      <c r="S2198" s="18">
        <f>_xll.qlCalendarAdvance(Calendar,S2197,R2198,,Trigger)</f>
        <v>54799</v>
      </c>
      <c r="T2198" s="18">
        <f>_xll.qlCalendarAdvance(Calendar,T2197,R2198,"f",,Trigger)</f>
        <v>54799</v>
      </c>
      <c r="U2198" s="22" t="e">
        <f>_xll.qlIndexFixing($U$1,S2198,,Trigger)</f>
        <v>#NUM!</v>
      </c>
      <c r="V2198" s="22" t="e">
        <f>_xll.qlIndexFixing($V$1,S2198,,Trigger)</f>
        <v>#NUM!</v>
      </c>
      <c r="W2198" s="27" t="e">
        <f t="shared" si="34"/>
        <v>#NUM!</v>
      </c>
    </row>
    <row r="2199" spans="18:23" x14ac:dyDescent="0.2">
      <c r="R2199" s="17" t="s">
        <v>21</v>
      </c>
      <c r="S2199" s="18">
        <f>_xll.qlCalendarAdvance(Calendar,S2198,R2199,,Trigger)</f>
        <v>54806</v>
      </c>
      <c r="T2199" s="18">
        <f>_xll.qlCalendarAdvance(Calendar,T2198,R2199,"f",,Trigger)</f>
        <v>54806</v>
      </c>
      <c r="U2199" s="22" t="e">
        <f>_xll.qlIndexFixing($U$1,S2199,,Trigger)</f>
        <v>#NUM!</v>
      </c>
      <c r="V2199" s="22" t="e">
        <f>_xll.qlIndexFixing($V$1,S2199,,Trigger)</f>
        <v>#NUM!</v>
      </c>
      <c r="W2199" s="27" t="e">
        <f t="shared" si="34"/>
        <v>#NUM!</v>
      </c>
    </row>
    <row r="2200" spans="18:23" x14ac:dyDescent="0.2">
      <c r="R2200" s="17" t="s">
        <v>21</v>
      </c>
      <c r="S2200" s="18">
        <f>_xll.qlCalendarAdvance(Calendar,S2199,R2200,,Trigger)</f>
        <v>54813</v>
      </c>
      <c r="T2200" s="18">
        <f>_xll.qlCalendarAdvance(Calendar,T2199,R2200,"f",,Trigger)</f>
        <v>54813</v>
      </c>
      <c r="U2200" s="22" t="e">
        <f>_xll.qlIndexFixing($U$1,S2200,,Trigger)</f>
        <v>#NUM!</v>
      </c>
      <c r="V2200" s="22" t="e">
        <f>_xll.qlIndexFixing($V$1,S2200,,Trigger)</f>
        <v>#NUM!</v>
      </c>
      <c r="W2200" s="27" t="e">
        <f t="shared" si="34"/>
        <v>#NUM!</v>
      </c>
    </row>
    <row r="2201" spans="18:23" x14ac:dyDescent="0.2">
      <c r="R2201" s="17" t="s">
        <v>21</v>
      </c>
      <c r="S2201" s="18">
        <f>_xll.qlCalendarAdvance(Calendar,S2200,R2201,,Trigger)</f>
        <v>54820</v>
      </c>
      <c r="T2201" s="18">
        <f>_xll.qlCalendarAdvance(Calendar,T2200,R2201,"f",,Trigger)</f>
        <v>54820</v>
      </c>
      <c r="U2201" s="22" t="e">
        <f>_xll.qlIndexFixing($U$1,S2201,,Trigger)</f>
        <v>#NUM!</v>
      </c>
      <c r="V2201" s="22" t="e">
        <f>_xll.qlIndexFixing($V$1,S2201,,Trigger)</f>
        <v>#NUM!</v>
      </c>
      <c r="W2201" s="27" t="e">
        <f t="shared" si="34"/>
        <v>#NUM!</v>
      </c>
    </row>
    <row r="2202" spans="18:23" x14ac:dyDescent="0.2">
      <c r="R2202" s="17" t="s">
        <v>21</v>
      </c>
      <c r="S2202" s="18">
        <f>_xll.qlCalendarAdvance(Calendar,S2201,R2202,,Trigger)</f>
        <v>54827</v>
      </c>
      <c r="T2202" s="18">
        <f>_xll.qlCalendarAdvance(Calendar,T2201,R2202,"f",,Trigger)</f>
        <v>54827</v>
      </c>
      <c r="U2202" s="22" t="e">
        <f>_xll.qlIndexFixing($U$1,S2202,,Trigger)</f>
        <v>#NUM!</v>
      </c>
      <c r="V2202" s="22" t="e">
        <f>_xll.qlIndexFixing($V$1,S2202,,Trigger)</f>
        <v>#NUM!</v>
      </c>
      <c r="W2202" s="27" t="e">
        <f t="shared" si="34"/>
        <v>#NUM!</v>
      </c>
    </row>
    <row r="2203" spans="18:23" x14ac:dyDescent="0.2">
      <c r="R2203" s="17" t="s">
        <v>21</v>
      </c>
      <c r="S2203" s="18">
        <f>_xll.qlCalendarAdvance(Calendar,S2202,R2203,,Trigger)</f>
        <v>54834</v>
      </c>
      <c r="T2203" s="18">
        <f>_xll.qlCalendarAdvance(Calendar,T2202,R2203,"f",,Trigger)</f>
        <v>54834</v>
      </c>
      <c r="U2203" s="22" t="e">
        <f>_xll.qlIndexFixing($U$1,S2203,,Trigger)</f>
        <v>#NUM!</v>
      </c>
      <c r="V2203" s="22" t="e">
        <f>_xll.qlIndexFixing($V$1,S2203,,Trigger)</f>
        <v>#NUM!</v>
      </c>
      <c r="W2203" s="27" t="e">
        <f t="shared" si="34"/>
        <v>#NUM!</v>
      </c>
    </row>
    <row r="2204" spans="18:23" x14ac:dyDescent="0.2">
      <c r="R2204" s="17" t="s">
        <v>21</v>
      </c>
      <c r="S2204" s="18">
        <f>_xll.qlCalendarAdvance(Calendar,S2203,R2204,,Trigger)</f>
        <v>54841</v>
      </c>
      <c r="T2204" s="18">
        <f>_xll.qlCalendarAdvance(Calendar,T2203,R2204,"f",,Trigger)</f>
        <v>54841</v>
      </c>
      <c r="U2204" s="22" t="e">
        <f>_xll.qlIndexFixing($U$1,S2204,,Trigger)</f>
        <v>#NUM!</v>
      </c>
      <c r="V2204" s="22" t="e">
        <f>_xll.qlIndexFixing($V$1,S2204,,Trigger)</f>
        <v>#NUM!</v>
      </c>
      <c r="W2204" s="27" t="e">
        <f t="shared" si="34"/>
        <v>#NUM!</v>
      </c>
    </row>
    <row r="2205" spans="18:23" x14ac:dyDescent="0.2">
      <c r="R2205" s="17" t="s">
        <v>21</v>
      </c>
      <c r="S2205" s="18">
        <f>_xll.qlCalendarAdvance(Calendar,S2204,R2205,,Trigger)</f>
        <v>54848</v>
      </c>
      <c r="T2205" s="18">
        <f>_xll.qlCalendarAdvance(Calendar,T2204,R2205,"f",,Trigger)</f>
        <v>54848</v>
      </c>
      <c r="U2205" s="22" t="e">
        <f>_xll.qlIndexFixing($U$1,S2205,,Trigger)</f>
        <v>#NUM!</v>
      </c>
      <c r="V2205" s="22" t="e">
        <f>_xll.qlIndexFixing($V$1,S2205,,Trigger)</f>
        <v>#NUM!</v>
      </c>
      <c r="W2205" s="27" t="e">
        <f t="shared" si="34"/>
        <v>#NUM!</v>
      </c>
    </row>
    <row r="2206" spans="18:23" x14ac:dyDescent="0.2">
      <c r="R2206" s="17" t="s">
        <v>21</v>
      </c>
      <c r="S2206" s="18">
        <f>_xll.qlCalendarAdvance(Calendar,S2205,R2206,,Trigger)</f>
        <v>54855</v>
      </c>
      <c r="T2206" s="18">
        <f>_xll.qlCalendarAdvance(Calendar,T2205,R2206,"f",,Trigger)</f>
        <v>54855</v>
      </c>
      <c r="U2206" s="22" t="e">
        <f>_xll.qlIndexFixing($U$1,S2206,,Trigger)</f>
        <v>#NUM!</v>
      </c>
      <c r="V2206" s="22" t="e">
        <f>_xll.qlIndexFixing($V$1,S2206,,Trigger)</f>
        <v>#NUM!</v>
      </c>
      <c r="W2206" s="27" t="e">
        <f t="shared" si="34"/>
        <v>#NUM!</v>
      </c>
    </row>
    <row r="2207" spans="18:23" x14ac:dyDescent="0.2">
      <c r="R2207" s="17" t="s">
        <v>21</v>
      </c>
      <c r="S2207" s="18">
        <f>_xll.qlCalendarAdvance(Calendar,S2206,R2207,,Trigger)</f>
        <v>54862</v>
      </c>
      <c r="T2207" s="18">
        <f>_xll.qlCalendarAdvance(Calendar,T2206,R2207,"f",,Trigger)</f>
        <v>54862</v>
      </c>
      <c r="U2207" s="22" t="e">
        <f>_xll.qlIndexFixing($U$1,S2207,,Trigger)</f>
        <v>#NUM!</v>
      </c>
      <c r="V2207" s="22" t="e">
        <f>_xll.qlIndexFixing($V$1,S2207,,Trigger)</f>
        <v>#NUM!</v>
      </c>
      <c r="W2207" s="27" t="e">
        <f t="shared" si="34"/>
        <v>#NUM!</v>
      </c>
    </row>
    <row r="2208" spans="18:23" x14ac:dyDescent="0.2">
      <c r="R2208" s="17" t="s">
        <v>21</v>
      </c>
      <c r="S2208" s="18">
        <f>_xll.qlCalendarAdvance(Calendar,S2207,R2208,,Trigger)</f>
        <v>54869</v>
      </c>
      <c r="T2208" s="18">
        <f>_xll.qlCalendarAdvance(Calendar,T2207,R2208,"f",,Trigger)</f>
        <v>54869</v>
      </c>
      <c r="U2208" s="22" t="e">
        <f>_xll.qlIndexFixing($U$1,S2208,,Trigger)</f>
        <v>#NUM!</v>
      </c>
      <c r="V2208" s="22" t="e">
        <f>_xll.qlIndexFixing($V$1,S2208,,Trigger)</f>
        <v>#NUM!</v>
      </c>
      <c r="W2208" s="27" t="e">
        <f t="shared" si="34"/>
        <v>#NUM!</v>
      </c>
    </row>
    <row r="2209" spans="18:23" x14ac:dyDescent="0.2">
      <c r="R2209" s="17" t="s">
        <v>21</v>
      </c>
      <c r="S2209" s="18">
        <f>_xll.qlCalendarAdvance(Calendar,S2208,R2209,,Trigger)</f>
        <v>54876</v>
      </c>
      <c r="T2209" s="18">
        <f>_xll.qlCalendarAdvance(Calendar,T2208,R2209,"f",,Trigger)</f>
        <v>54876</v>
      </c>
      <c r="U2209" s="22" t="e">
        <f>_xll.qlIndexFixing($U$1,S2209,,Trigger)</f>
        <v>#NUM!</v>
      </c>
      <c r="V2209" s="22" t="e">
        <f>_xll.qlIndexFixing($V$1,S2209,,Trigger)</f>
        <v>#NUM!</v>
      </c>
      <c r="W2209" s="27" t="e">
        <f t="shared" si="34"/>
        <v>#NUM!</v>
      </c>
    </row>
    <row r="2210" spans="18:23" x14ac:dyDescent="0.2">
      <c r="R2210" s="17" t="s">
        <v>21</v>
      </c>
      <c r="S2210" s="18">
        <f>_xll.qlCalendarAdvance(Calendar,S2209,R2210,,Trigger)</f>
        <v>54883</v>
      </c>
      <c r="T2210" s="18">
        <f>_xll.qlCalendarAdvance(Calendar,T2209,R2210,"f",,Trigger)</f>
        <v>54883</v>
      </c>
      <c r="U2210" s="22" t="e">
        <f>_xll.qlIndexFixing($U$1,S2210,,Trigger)</f>
        <v>#NUM!</v>
      </c>
      <c r="V2210" s="22" t="e">
        <f>_xll.qlIndexFixing($V$1,S2210,,Trigger)</f>
        <v>#NUM!</v>
      </c>
      <c r="W2210" s="27" t="e">
        <f t="shared" si="34"/>
        <v>#NUM!</v>
      </c>
    </row>
    <row r="2211" spans="18:23" x14ac:dyDescent="0.2">
      <c r="R2211" s="17" t="s">
        <v>21</v>
      </c>
      <c r="S2211" s="18">
        <f>_xll.qlCalendarAdvance(Calendar,S2210,R2211,,Trigger)</f>
        <v>54890</v>
      </c>
      <c r="T2211" s="18">
        <f>_xll.qlCalendarAdvance(Calendar,T2210,R2211,"f",,Trigger)</f>
        <v>54890</v>
      </c>
      <c r="U2211" s="22" t="e">
        <f>_xll.qlIndexFixing($U$1,S2211,,Trigger)</f>
        <v>#NUM!</v>
      </c>
      <c r="V2211" s="22" t="e">
        <f>_xll.qlIndexFixing($V$1,S2211,,Trigger)</f>
        <v>#NUM!</v>
      </c>
      <c r="W2211" s="27" t="e">
        <f t="shared" si="34"/>
        <v>#NUM!</v>
      </c>
    </row>
    <row r="2212" spans="18:23" x14ac:dyDescent="0.2">
      <c r="R2212" s="17" t="s">
        <v>21</v>
      </c>
      <c r="S2212" s="18">
        <f>_xll.qlCalendarAdvance(Calendar,S2211,R2212,,Trigger)</f>
        <v>54897</v>
      </c>
      <c r="T2212" s="18">
        <f>_xll.qlCalendarAdvance(Calendar,T2211,R2212,"f",,Trigger)</f>
        <v>54897</v>
      </c>
      <c r="U2212" s="22" t="e">
        <f>_xll.qlIndexFixing($U$1,S2212,,Trigger)</f>
        <v>#NUM!</v>
      </c>
      <c r="V2212" s="22" t="e">
        <f>_xll.qlIndexFixing($V$1,S2212,,Trigger)</f>
        <v>#NUM!</v>
      </c>
      <c r="W2212" s="27" t="e">
        <f t="shared" si="34"/>
        <v>#NUM!</v>
      </c>
    </row>
    <row r="2213" spans="18:23" x14ac:dyDescent="0.2">
      <c r="R2213" s="17" t="s">
        <v>21</v>
      </c>
      <c r="S2213" s="18">
        <f>_xll.qlCalendarAdvance(Calendar,S2212,R2213,,Trigger)</f>
        <v>54904</v>
      </c>
      <c r="T2213" s="18">
        <f>_xll.qlCalendarAdvance(Calendar,T2212,R2213,"f",,Trigger)</f>
        <v>54904</v>
      </c>
      <c r="U2213" s="22" t="e">
        <f>_xll.qlIndexFixing($U$1,S2213,,Trigger)</f>
        <v>#NUM!</v>
      </c>
      <c r="V2213" s="22" t="e">
        <f>_xll.qlIndexFixing($V$1,S2213,,Trigger)</f>
        <v>#NUM!</v>
      </c>
      <c r="W2213" s="27" t="e">
        <f t="shared" si="34"/>
        <v>#NUM!</v>
      </c>
    </row>
    <row r="2214" spans="18:23" x14ac:dyDescent="0.2">
      <c r="R2214" s="17" t="s">
        <v>21</v>
      </c>
      <c r="S2214" s="18">
        <f>_xll.qlCalendarAdvance(Calendar,S2213,R2214,,Trigger)</f>
        <v>54911</v>
      </c>
      <c r="T2214" s="18">
        <f>_xll.qlCalendarAdvance(Calendar,T2213,R2214,"f",,Trigger)</f>
        <v>54911</v>
      </c>
      <c r="U2214" s="22" t="e">
        <f>_xll.qlIndexFixing($U$1,S2214,,Trigger)</f>
        <v>#NUM!</v>
      </c>
      <c r="V2214" s="22" t="e">
        <f>_xll.qlIndexFixing($V$1,S2214,,Trigger)</f>
        <v>#NUM!</v>
      </c>
      <c r="W2214" s="27" t="e">
        <f t="shared" si="34"/>
        <v>#NUM!</v>
      </c>
    </row>
    <row r="2215" spans="18:23" x14ac:dyDescent="0.2">
      <c r="R2215" s="17" t="s">
        <v>21</v>
      </c>
      <c r="S2215" s="18">
        <f>_xll.qlCalendarAdvance(Calendar,S2214,R2215,,Trigger)</f>
        <v>54918</v>
      </c>
      <c r="T2215" s="18">
        <f>_xll.qlCalendarAdvance(Calendar,T2214,R2215,"f",,Trigger)</f>
        <v>54918</v>
      </c>
      <c r="U2215" s="22" t="e">
        <f>_xll.qlIndexFixing($U$1,S2215,,Trigger)</f>
        <v>#NUM!</v>
      </c>
      <c r="V2215" s="22" t="e">
        <f>_xll.qlIndexFixing($V$1,S2215,,Trigger)</f>
        <v>#NUM!</v>
      </c>
      <c r="W2215" s="27" t="e">
        <f t="shared" si="34"/>
        <v>#NUM!</v>
      </c>
    </row>
    <row r="2216" spans="18:23" x14ac:dyDescent="0.2">
      <c r="R2216" s="17" t="s">
        <v>21</v>
      </c>
      <c r="S2216" s="18">
        <f>_xll.qlCalendarAdvance(Calendar,S2215,R2216,,Trigger)</f>
        <v>54925</v>
      </c>
      <c r="T2216" s="18">
        <f>_xll.qlCalendarAdvance(Calendar,T2215,R2216,"f",,Trigger)</f>
        <v>54925</v>
      </c>
      <c r="U2216" s="22" t="e">
        <f>_xll.qlIndexFixing($U$1,S2216,,Trigger)</f>
        <v>#NUM!</v>
      </c>
      <c r="V2216" s="22" t="e">
        <f>_xll.qlIndexFixing($V$1,S2216,,Trigger)</f>
        <v>#NUM!</v>
      </c>
      <c r="W2216" s="27" t="e">
        <f t="shared" si="34"/>
        <v>#NUM!</v>
      </c>
    </row>
    <row r="2217" spans="18:23" x14ac:dyDescent="0.2">
      <c r="R2217" s="17" t="s">
        <v>21</v>
      </c>
      <c r="S2217" s="18">
        <f>_xll.qlCalendarAdvance(Calendar,S2216,R2217,,Trigger)</f>
        <v>54932</v>
      </c>
      <c r="T2217" s="18">
        <f>_xll.qlCalendarAdvance(Calendar,T2216,R2217,"f",,Trigger)</f>
        <v>54932</v>
      </c>
      <c r="U2217" s="22" t="e">
        <f>_xll.qlIndexFixing($U$1,S2217,,Trigger)</f>
        <v>#NUM!</v>
      </c>
      <c r="V2217" s="22" t="e">
        <f>_xll.qlIndexFixing($V$1,S2217,,Trigger)</f>
        <v>#NUM!</v>
      </c>
      <c r="W2217" s="27" t="e">
        <f t="shared" si="34"/>
        <v>#NUM!</v>
      </c>
    </row>
    <row r="2218" spans="18:23" x14ac:dyDescent="0.2">
      <c r="R2218" s="17" t="s">
        <v>21</v>
      </c>
      <c r="S2218" s="18">
        <f>_xll.qlCalendarAdvance(Calendar,S2217,R2218,,Trigger)</f>
        <v>54939</v>
      </c>
      <c r="T2218" s="18">
        <f>_xll.qlCalendarAdvance(Calendar,T2217,R2218,"f",,Trigger)</f>
        <v>54939</v>
      </c>
      <c r="U2218" s="22" t="e">
        <f>_xll.qlIndexFixing($U$1,S2218,,Trigger)</f>
        <v>#NUM!</v>
      </c>
      <c r="V2218" s="22" t="e">
        <f>_xll.qlIndexFixing($V$1,S2218,,Trigger)</f>
        <v>#NUM!</v>
      </c>
      <c r="W2218" s="27" t="e">
        <f t="shared" si="34"/>
        <v>#NUM!</v>
      </c>
    </row>
    <row r="2219" spans="18:23" x14ac:dyDescent="0.2">
      <c r="R2219" s="17" t="s">
        <v>21</v>
      </c>
      <c r="S2219" s="18">
        <f>_xll.qlCalendarAdvance(Calendar,S2218,R2219,,Trigger)</f>
        <v>54946</v>
      </c>
      <c r="T2219" s="18">
        <f>_xll.qlCalendarAdvance(Calendar,T2218,R2219,"f",,Trigger)</f>
        <v>54946</v>
      </c>
      <c r="U2219" s="22" t="e">
        <f>_xll.qlIndexFixing($U$1,S2219,,Trigger)</f>
        <v>#NUM!</v>
      </c>
      <c r="V2219" s="22" t="e">
        <f>_xll.qlIndexFixing($V$1,S2219,,Trigger)</f>
        <v>#NUM!</v>
      </c>
      <c r="W2219" s="27" t="e">
        <f t="shared" si="34"/>
        <v>#NUM!</v>
      </c>
    </row>
    <row r="2220" spans="18:23" x14ac:dyDescent="0.2">
      <c r="R2220" s="17" t="s">
        <v>21</v>
      </c>
      <c r="S2220" s="18">
        <f>_xll.qlCalendarAdvance(Calendar,S2219,R2220,,Trigger)</f>
        <v>54953</v>
      </c>
      <c r="T2220" s="18">
        <f>_xll.qlCalendarAdvance(Calendar,T2219,R2220,"f",,Trigger)</f>
        <v>54953</v>
      </c>
      <c r="U2220" s="22" t="e">
        <f>_xll.qlIndexFixing($U$1,S2220,,Trigger)</f>
        <v>#NUM!</v>
      </c>
      <c r="V2220" s="22" t="e">
        <f>_xll.qlIndexFixing($V$1,S2220,,Trigger)</f>
        <v>#NUM!</v>
      </c>
      <c r="W2220" s="27" t="e">
        <f t="shared" si="34"/>
        <v>#NUM!</v>
      </c>
    </row>
    <row r="2221" spans="18:23" x14ac:dyDescent="0.2">
      <c r="R2221" s="17" t="s">
        <v>21</v>
      </c>
      <c r="S2221" s="18">
        <f>_xll.qlCalendarAdvance(Calendar,S2220,R2221,,Trigger)</f>
        <v>54960</v>
      </c>
      <c r="T2221" s="18">
        <f>_xll.qlCalendarAdvance(Calendar,T2220,R2221,"f",,Trigger)</f>
        <v>54960</v>
      </c>
      <c r="U2221" s="22" t="e">
        <f>_xll.qlIndexFixing($U$1,S2221,,Trigger)</f>
        <v>#NUM!</v>
      </c>
      <c r="V2221" s="22" t="e">
        <f>_xll.qlIndexFixing($V$1,S2221,,Trigger)</f>
        <v>#NUM!</v>
      </c>
      <c r="W2221" s="27" t="e">
        <f t="shared" si="34"/>
        <v>#NUM!</v>
      </c>
    </row>
    <row r="2222" spans="18:23" x14ac:dyDescent="0.2">
      <c r="R2222" s="17" t="s">
        <v>21</v>
      </c>
      <c r="S2222" s="18">
        <f>_xll.qlCalendarAdvance(Calendar,S2221,R2222,,Trigger)</f>
        <v>54967</v>
      </c>
      <c r="T2222" s="18">
        <f>_xll.qlCalendarAdvance(Calendar,T2221,R2222,"f",,Trigger)</f>
        <v>54967</v>
      </c>
      <c r="U2222" s="22" t="e">
        <f>_xll.qlIndexFixing($U$1,S2222,,Trigger)</f>
        <v>#NUM!</v>
      </c>
      <c r="V2222" s="22" t="e">
        <f>_xll.qlIndexFixing($V$1,S2222,,Trigger)</f>
        <v>#NUM!</v>
      </c>
      <c r="W2222" s="27" t="e">
        <f t="shared" si="34"/>
        <v>#NUM!</v>
      </c>
    </row>
    <row r="2223" spans="18:23" x14ac:dyDescent="0.2">
      <c r="R2223" s="17" t="s">
        <v>21</v>
      </c>
      <c r="S2223" s="18">
        <f>_xll.qlCalendarAdvance(Calendar,S2222,R2223,,Trigger)</f>
        <v>54974</v>
      </c>
      <c r="T2223" s="18">
        <f>_xll.qlCalendarAdvance(Calendar,T2222,R2223,"f",,Trigger)</f>
        <v>54974</v>
      </c>
      <c r="U2223" s="22" t="e">
        <f>_xll.qlIndexFixing($U$1,S2223,,Trigger)</f>
        <v>#NUM!</v>
      </c>
      <c r="V2223" s="22" t="e">
        <f>_xll.qlIndexFixing($V$1,S2223,,Trigger)</f>
        <v>#NUM!</v>
      </c>
      <c r="W2223" s="27" t="e">
        <f t="shared" si="34"/>
        <v>#NUM!</v>
      </c>
    </row>
    <row r="2224" spans="18:23" x14ac:dyDescent="0.2">
      <c r="R2224" s="17" t="s">
        <v>21</v>
      </c>
      <c r="S2224" s="18">
        <f>_xll.qlCalendarAdvance(Calendar,S2223,R2224,,Trigger)</f>
        <v>54981</v>
      </c>
      <c r="T2224" s="18">
        <f>_xll.qlCalendarAdvance(Calendar,T2223,R2224,"f",,Trigger)</f>
        <v>54981</v>
      </c>
      <c r="U2224" s="22" t="e">
        <f>_xll.qlIndexFixing($U$1,S2224,,Trigger)</f>
        <v>#NUM!</v>
      </c>
      <c r="V2224" s="22" t="e">
        <f>_xll.qlIndexFixing($V$1,S2224,,Trigger)</f>
        <v>#NUM!</v>
      </c>
      <c r="W2224" s="27" t="e">
        <f t="shared" si="34"/>
        <v>#NUM!</v>
      </c>
    </row>
    <row r="2225" spans="18:23" x14ac:dyDescent="0.2">
      <c r="R2225" s="17" t="s">
        <v>21</v>
      </c>
      <c r="S2225" s="18">
        <f>_xll.qlCalendarAdvance(Calendar,S2224,R2225,,Trigger)</f>
        <v>54988</v>
      </c>
      <c r="T2225" s="18">
        <f>_xll.qlCalendarAdvance(Calendar,T2224,R2225,"f",,Trigger)</f>
        <v>54988</v>
      </c>
      <c r="U2225" s="22" t="e">
        <f>_xll.qlIndexFixing($U$1,S2225,,Trigger)</f>
        <v>#NUM!</v>
      </c>
      <c r="V2225" s="22" t="e">
        <f>_xll.qlIndexFixing($V$1,S2225,,Trigger)</f>
        <v>#NUM!</v>
      </c>
      <c r="W2225" s="27" t="e">
        <f t="shared" si="34"/>
        <v>#NUM!</v>
      </c>
    </row>
    <row r="2226" spans="18:23" x14ac:dyDescent="0.2">
      <c r="R2226" s="17" t="s">
        <v>21</v>
      </c>
      <c r="S2226" s="18">
        <f>_xll.qlCalendarAdvance(Calendar,S2225,R2226,,Trigger)</f>
        <v>54995</v>
      </c>
      <c r="T2226" s="18">
        <f>_xll.qlCalendarAdvance(Calendar,T2225,R2226,"f",,Trigger)</f>
        <v>54995</v>
      </c>
      <c r="U2226" s="22" t="e">
        <f>_xll.qlIndexFixing($U$1,S2226,,Trigger)</f>
        <v>#NUM!</v>
      </c>
      <c r="V2226" s="22" t="e">
        <f>_xll.qlIndexFixing($V$1,S2226,,Trigger)</f>
        <v>#NUM!</v>
      </c>
      <c r="W2226" s="27" t="e">
        <f t="shared" si="34"/>
        <v>#NUM!</v>
      </c>
    </row>
    <row r="2227" spans="18:23" x14ac:dyDescent="0.2">
      <c r="R2227" s="17" t="s">
        <v>21</v>
      </c>
      <c r="S2227" s="18">
        <f>_xll.qlCalendarAdvance(Calendar,S2226,R2227,,Trigger)</f>
        <v>55002</v>
      </c>
      <c r="T2227" s="18">
        <f>_xll.qlCalendarAdvance(Calendar,T2226,R2227,"f",,Trigger)</f>
        <v>55002</v>
      </c>
      <c r="U2227" s="22" t="e">
        <f>_xll.qlIndexFixing($U$1,S2227,,Trigger)</f>
        <v>#NUM!</v>
      </c>
      <c r="V2227" s="22" t="e">
        <f>_xll.qlIndexFixing($V$1,S2227,,Trigger)</f>
        <v>#NUM!</v>
      </c>
      <c r="W2227" s="27" t="e">
        <f t="shared" si="34"/>
        <v>#NUM!</v>
      </c>
    </row>
    <row r="2228" spans="18:23" x14ac:dyDescent="0.2">
      <c r="R2228" s="17" t="s">
        <v>21</v>
      </c>
      <c r="S2228" s="18">
        <f>_xll.qlCalendarAdvance(Calendar,S2227,R2228,,Trigger)</f>
        <v>55009</v>
      </c>
      <c r="T2228" s="18">
        <f>_xll.qlCalendarAdvance(Calendar,T2227,R2228,"f",,Trigger)</f>
        <v>55009</v>
      </c>
      <c r="U2228" s="22" t="e">
        <f>_xll.qlIndexFixing($U$1,S2228,,Trigger)</f>
        <v>#NUM!</v>
      </c>
      <c r="V2228" s="22" t="e">
        <f>_xll.qlIndexFixing($V$1,S2228,,Trigger)</f>
        <v>#NUM!</v>
      </c>
      <c r="W2228" s="27" t="e">
        <f t="shared" si="34"/>
        <v>#NUM!</v>
      </c>
    </row>
    <row r="2229" spans="18:23" x14ac:dyDescent="0.2">
      <c r="R2229" s="17" t="s">
        <v>21</v>
      </c>
      <c r="S2229" s="18">
        <f>_xll.qlCalendarAdvance(Calendar,S2228,R2229,,Trigger)</f>
        <v>55016</v>
      </c>
      <c r="T2229" s="18">
        <f>_xll.qlCalendarAdvance(Calendar,T2228,R2229,"f",,Trigger)</f>
        <v>55016</v>
      </c>
      <c r="U2229" s="22" t="e">
        <f>_xll.qlIndexFixing($U$1,S2229,,Trigger)</f>
        <v>#NUM!</v>
      </c>
      <c r="V2229" s="22" t="e">
        <f>_xll.qlIndexFixing($V$1,S2229,,Trigger)</f>
        <v>#NUM!</v>
      </c>
      <c r="W2229" s="27" t="e">
        <f t="shared" si="34"/>
        <v>#NUM!</v>
      </c>
    </row>
    <row r="2230" spans="18:23" x14ac:dyDescent="0.2">
      <c r="R2230" s="17" t="s">
        <v>21</v>
      </c>
      <c r="S2230" s="18">
        <f>_xll.qlCalendarAdvance(Calendar,S2229,R2230,,Trigger)</f>
        <v>55023</v>
      </c>
      <c r="T2230" s="18">
        <f>_xll.qlCalendarAdvance(Calendar,T2229,R2230,"f",,Trigger)</f>
        <v>55023</v>
      </c>
      <c r="U2230" s="22" t="e">
        <f>_xll.qlIndexFixing($U$1,S2230,,Trigger)</f>
        <v>#NUM!</v>
      </c>
      <c r="V2230" s="22" t="e">
        <f>_xll.qlIndexFixing($V$1,S2230,,Trigger)</f>
        <v>#NUM!</v>
      </c>
      <c r="W2230" s="27" t="e">
        <f t="shared" si="34"/>
        <v>#NUM!</v>
      </c>
    </row>
    <row r="2231" spans="18:23" x14ac:dyDescent="0.2">
      <c r="R2231" s="17" t="s">
        <v>21</v>
      </c>
      <c r="S2231" s="18">
        <f>_xll.qlCalendarAdvance(Calendar,S2230,R2231,,Trigger)</f>
        <v>55030</v>
      </c>
      <c r="T2231" s="18">
        <f>_xll.qlCalendarAdvance(Calendar,T2230,R2231,"f",,Trigger)</f>
        <v>55030</v>
      </c>
      <c r="U2231" s="22" t="e">
        <f>_xll.qlIndexFixing($U$1,S2231,,Trigger)</f>
        <v>#NUM!</v>
      </c>
      <c r="V2231" s="22" t="e">
        <f>_xll.qlIndexFixing($V$1,S2231,,Trigger)</f>
        <v>#NUM!</v>
      </c>
      <c r="W2231" s="27" t="e">
        <f t="shared" si="34"/>
        <v>#NUM!</v>
      </c>
    </row>
    <row r="2232" spans="18:23" x14ac:dyDescent="0.2">
      <c r="R2232" s="17" t="s">
        <v>21</v>
      </c>
      <c r="S2232" s="18">
        <f>_xll.qlCalendarAdvance(Calendar,S2231,R2232,,Trigger)</f>
        <v>55037</v>
      </c>
      <c r="T2232" s="18">
        <f>_xll.qlCalendarAdvance(Calendar,T2231,R2232,"f",,Trigger)</f>
        <v>55037</v>
      </c>
      <c r="U2232" s="22" t="e">
        <f>_xll.qlIndexFixing($U$1,S2232,,Trigger)</f>
        <v>#NUM!</v>
      </c>
      <c r="V2232" s="22" t="e">
        <f>_xll.qlIndexFixing($V$1,S2232,,Trigger)</f>
        <v>#NUM!</v>
      </c>
      <c r="W2232" s="27" t="e">
        <f t="shared" si="34"/>
        <v>#NUM!</v>
      </c>
    </row>
    <row r="2233" spans="18:23" x14ac:dyDescent="0.2">
      <c r="R2233" s="17" t="s">
        <v>21</v>
      </c>
      <c r="S2233" s="18">
        <f>_xll.qlCalendarAdvance(Calendar,S2232,R2233,,Trigger)</f>
        <v>55044</v>
      </c>
      <c r="T2233" s="18">
        <f>_xll.qlCalendarAdvance(Calendar,T2232,R2233,"f",,Trigger)</f>
        <v>55044</v>
      </c>
      <c r="U2233" s="22" t="e">
        <f>_xll.qlIndexFixing($U$1,S2233,,Trigger)</f>
        <v>#NUM!</v>
      </c>
      <c r="V2233" s="22" t="e">
        <f>_xll.qlIndexFixing($V$1,S2233,,Trigger)</f>
        <v>#NUM!</v>
      </c>
      <c r="W2233" s="27" t="e">
        <f t="shared" si="34"/>
        <v>#NUM!</v>
      </c>
    </row>
    <row r="2234" spans="18:23" x14ac:dyDescent="0.2">
      <c r="R2234" s="17" t="s">
        <v>21</v>
      </c>
      <c r="S2234" s="18">
        <f>_xll.qlCalendarAdvance(Calendar,S2233,R2234,,Trigger)</f>
        <v>55051</v>
      </c>
      <c r="T2234" s="18">
        <f>_xll.qlCalendarAdvance(Calendar,T2233,R2234,"f",,Trigger)</f>
        <v>55051</v>
      </c>
      <c r="U2234" s="22" t="e">
        <f>_xll.qlIndexFixing($U$1,S2234,,Trigger)</f>
        <v>#NUM!</v>
      </c>
      <c r="V2234" s="22" t="e">
        <f>_xll.qlIndexFixing($V$1,S2234,,Trigger)</f>
        <v>#NUM!</v>
      </c>
      <c r="W2234" s="27" t="e">
        <f t="shared" si="34"/>
        <v>#NUM!</v>
      </c>
    </row>
    <row r="2235" spans="18:23" x14ac:dyDescent="0.2">
      <c r="R2235" s="17" t="s">
        <v>21</v>
      </c>
      <c r="S2235" s="18">
        <f>_xll.qlCalendarAdvance(Calendar,S2234,R2235,,Trigger)</f>
        <v>55058</v>
      </c>
      <c r="T2235" s="18">
        <f>_xll.qlCalendarAdvance(Calendar,T2234,R2235,"f",,Trigger)</f>
        <v>55058</v>
      </c>
      <c r="U2235" s="22" t="e">
        <f>_xll.qlIndexFixing($U$1,S2235,,Trigger)</f>
        <v>#NUM!</v>
      </c>
      <c r="V2235" s="22" t="e">
        <f>_xll.qlIndexFixing($V$1,S2235,,Trigger)</f>
        <v>#NUM!</v>
      </c>
      <c r="W2235" s="27" t="e">
        <f t="shared" si="34"/>
        <v>#NUM!</v>
      </c>
    </row>
    <row r="2236" spans="18:23" x14ac:dyDescent="0.2">
      <c r="R2236" s="17" t="s">
        <v>21</v>
      </c>
      <c r="S2236" s="18">
        <f>_xll.qlCalendarAdvance(Calendar,S2235,R2236,,Trigger)</f>
        <v>55065</v>
      </c>
      <c r="T2236" s="18">
        <f>_xll.qlCalendarAdvance(Calendar,T2235,R2236,"f",,Trigger)</f>
        <v>55065</v>
      </c>
      <c r="U2236" s="22" t="e">
        <f>_xll.qlIndexFixing($U$1,S2236,,Trigger)</f>
        <v>#NUM!</v>
      </c>
      <c r="V2236" s="22" t="e">
        <f>_xll.qlIndexFixing($V$1,S2236,,Trigger)</f>
        <v>#NUM!</v>
      </c>
      <c r="W2236" s="27" t="e">
        <f t="shared" si="34"/>
        <v>#NUM!</v>
      </c>
    </row>
    <row r="2237" spans="18:23" x14ac:dyDescent="0.2">
      <c r="R2237" s="17" t="s">
        <v>21</v>
      </c>
      <c r="S2237" s="18">
        <f>_xll.qlCalendarAdvance(Calendar,S2236,R2237,,Trigger)</f>
        <v>55072</v>
      </c>
      <c r="T2237" s="18">
        <f>_xll.qlCalendarAdvance(Calendar,T2236,R2237,"f",,Trigger)</f>
        <v>55072</v>
      </c>
      <c r="U2237" s="22" t="e">
        <f>_xll.qlIndexFixing($U$1,S2237,,Trigger)</f>
        <v>#NUM!</v>
      </c>
      <c r="V2237" s="22" t="e">
        <f>_xll.qlIndexFixing($V$1,S2237,,Trigger)</f>
        <v>#NUM!</v>
      </c>
      <c r="W2237" s="27" t="e">
        <f t="shared" si="34"/>
        <v>#NUM!</v>
      </c>
    </row>
    <row r="2238" spans="18:23" x14ac:dyDescent="0.2">
      <c r="R2238" s="17" t="s">
        <v>21</v>
      </c>
      <c r="S2238" s="18">
        <f>_xll.qlCalendarAdvance(Calendar,S2237,R2238,,Trigger)</f>
        <v>55079</v>
      </c>
      <c r="T2238" s="18">
        <f>_xll.qlCalendarAdvance(Calendar,T2237,R2238,"f",,Trigger)</f>
        <v>55079</v>
      </c>
      <c r="U2238" s="22" t="e">
        <f>_xll.qlIndexFixing($U$1,S2238,,Trigger)</f>
        <v>#NUM!</v>
      </c>
      <c r="V2238" s="22" t="e">
        <f>_xll.qlIndexFixing($V$1,S2238,,Trigger)</f>
        <v>#NUM!</v>
      </c>
      <c r="W2238" s="27" t="e">
        <f t="shared" si="34"/>
        <v>#NUM!</v>
      </c>
    </row>
    <row r="2239" spans="18:23" x14ac:dyDescent="0.2">
      <c r="R2239" s="17" t="s">
        <v>21</v>
      </c>
      <c r="S2239" s="18">
        <f>_xll.qlCalendarAdvance(Calendar,S2238,R2239,,Trigger)</f>
        <v>55086</v>
      </c>
      <c r="T2239" s="18">
        <f>_xll.qlCalendarAdvance(Calendar,T2238,R2239,"f",,Trigger)</f>
        <v>55086</v>
      </c>
      <c r="U2239" s="22" t="e">
        <f>_xll.qlIndexFixing($U$1,S2239,,Trigger)</f>
        <v>#NUM!</v>
      </c>
      <c r="V2239" s="22" t="e">
        <f>_xll.qlIndexFixing($V$1,S2239,,Trigger)</f>
        <v>#NUM!</v>
      </c>
      <c r="W2239" s="27" t="e">
        <f t="shared" si="34"/>
        <v>#NUM!</v>
      </c>
    </row>
    <row r="2240" spans="18:23" x14ac:dyDescent="0.2">
      <c r="R2240" s="17" t="s">
        <v>21</v>
      </c>
      <c r="S2240" s="18">
        <f>_xll.qlCalendarAdvance(Calendar,S2239,R2240,,Trigger)</f>
        <v>55093</v>
      </c>
      <c r="T2240" s="18">
        <f>_xll.qlCalendarAdvance(Calendar,T2239,R2240,"f",,Trigger)</f>
        <v>55093</v>
      </c>
      <c r="U2240" s="22" t="e">
        <f>_xll.qlIndexFixing($U$1,S2240,,Trigger)</f>
        <v>#NUM!</v>
      </c>
      <c r="V2240" s="22" t="e">
        <f>_xll.qlIndexFixing($V$1,S2240,,Trigger)</f>
        <v>#NUM!</v>
      </c>
      <c r="W2240" s="27" t="e">
        <f t="shared" si="34"/>
        <v>#NUM!</v>
      </c>
    </row>
    <row r="2241" spans="18:23" x14ac:dyDescent="0.2">
      <c r="R2241" s="17" t="s">
        <v>21</v>
      </c>
      <c r="S2241" s="18">
        <f>_xll.qlCalendarAdvance(Calendar,S2240,R2241,,Trigger)</f>
        <v>55100</v>
      </c>
      <c r="T2241" s="18">
        <f>_xll.qlCalendarAdvance(Calendar,T2240,R2241,"f",,Trigger)</f>
        <v>55100</v>
      </c>
      <c r="U2241" s="22" t="e">
        <f>_xll.qlIndexFixing($U$1,S2241,,Trigger)</f>
        <v>#NUM!</v>
      </c>
      <c r="V2241" s="22" t="e">
        <f>_xll.qlIndexFixing($V$1,S2241,,Trigger)</f>
        <v>#NUM!</v>
      </c>
      <c r="W2241" s="27" t="e">
        <f t="shared" si="34"/>
        <v>#NUM!</v>
      </c>
    </row>
    <row r="2242" spans="18:23" x14ac:dyDescent="0.2">
      <c r="R2242" s="17" t="s">
        <v>21</v>
      </c>
      <c r="S2242" s="18">
        <f>_xll.qlCalendarAdvance(Calendar,S2241,R2242,,Trigger)</f>
        <v>55107</v>
      </c>
      <c r="T2242" s="18">
        <f>_xll.qlCalendarAdvance(Calendar,T2241,R2242,"f",,Trigger)</f>
        <v>55107</v>
      </c>
      <c r="U2242" s="22" t="e">
        <f>_xll.qlIndexFixing($U$1,S2242,,Trigger)</f>
        <v>#NUM!</v>
      </c>
      <c r="V2242" s="22" t="e">
        <f>_xll.qlIndexFixing($V$1,S2242,,Trigger)</f>
        <v>#NUM!</v>
      </c>
      <c r="W2242" s="27" t="e">
        <f t="shared" si="34"/>
        <v>#NUM!</v>
      </c>
    </row>
    <row r="2243" spans="18:23" x14ac:dyDescent="0.2">
      <c r="R2243" s="17" t="s">
        <v>21</v>
      </c>
      <c r="S2243" s="18">
        <f>_xll.qlCalendarAdvance(Calendar,S2242,R2243,,Trigger)</f>
        <v>55114</v>
      </c>
      <c r="T2243" s="18">
        <f>_xll.qlCalendarAdvance(Calendar,T2242,R2243,"f",,Trigger)</f>
        <v>55114</v>
      </c>
      <c r="U2243" s="22" t="e">
        <f>_xll.qlIndexFixing($U$1,S2243,,Trigger)</f>
        <v>#NUM!</v>
      </c>
      <c r="V2243" s="22" t="e">
        <f>_xll.qlIndexFixing($V$1,S2243,,Trigger)</f>
        <v>#NUM!</v>
      </c>
      <c r="W2243" s="27" t="e">
        <f t="shared" si="34"/>
        <v>#NUM!</v>
      </c>
    </row>
    <row r="2244" spans="18:23" x14ac:dyDescent="0.2">
      <c r="R2244" s="17" t="s">
        <v>21</v>
      </c>
      <c r="S2244" s="18">
        <f>_xll.qlCalendarAdvance(Calendar,S2243,R2244,,Trigger)</f>
        <v>55121</v>
      </c>
      <c r="T2244" s="18">
        <f>_xll.qlCalendarAdvance(Calendar,T2243,R2244,"f",,Trigger)</f>
        <v>55121</v>
      </c>
      <c r="U2244" s="22" t="e">
        <f>_xll.qlIndexFixing($U$1,S2244,,Trigger)</f>
        <v>#NUM!</v>
      </c>
      <c r="V2244" s="22" t="e">
        <f>_xll.qlIndexFixing($V$1,S2244,,Trigger)</f>
        <v>#NUM!</v>
      </c>
      <c r="W2244" s="27" t="e">
        <f t="shared" ref="W2244:W2267" si="35">(U2244-V2244)*10000</f>
        <v>#NUM!</v>
      </c>
    </row>
    <row r="2245" spans="18:23" x14ac:dyDescent="0.2">
      <c r="R2245" s="17" t="s">
        <v>21</v>
      </c>
      <c r="S2245" s="18">
        <f>_xll.qlCalendarAdvance(Calendar,S2244,R2245,,Trigger)</f>
        <v>55128</v>
      </c>
      <c r="T2245" s="18">
        <f>_xll.qlCalendarAdvance(Calendar,T2244,R2245,"f",,Trigger)</f>
        <v>55128</v>
      </c>
      <c r="U2245" s="22" t="e">
        <f>_xll.qlIndexFixing($U$1,S2245,,Trigger)</f>
        <v>#NUM!</v>
      </c>
      <c r="V2245" s="22" t="e">
        <f>_xll.qlIndexFixing($V$1,S2245,,Trigger)</f>
        <v>#NUM!</v>
      </c>
      <c r="W2245" s="27" t="e">
        <f t="shared" si="35"/>
        <v>#NUM!</v>
      </c>
    </row>
    <row r="2246" spans="18:23" x14ac:dyDescent="0.2">
      <c r="R2246" s="17" t="s">
        <v>21</v>
      </c>
      <c r="S2246" s="18">
        <f>_xll.qlCalendarAdvance(Calendar,S2245,R2246,,Trigger)</f>
        <v>55135</v>
      </c>
      <c r="T2246" s="18">
        <f>_xll.qlCalendarAdvance(Calendar,T2245,R2246,"f",,Trigger)</f>
        <v>55135</v>
      </c>
      <c r="U2246" s="22" t="e">
        <f>_xll.qlIndexFixing($U$1,S2246,,Trigger)</f>
        <v>#NUM!</v>
      </c>
      <c r="V2246" s="22" t="e">
        <f>_xll.qlIndexFixing($V$1,S2246,,Trigger)</f>
        <v>#NUM!</v>
      </c>
      <c r="W2246" s="27" t="e">
        <f t="shared" si="35"/>
        <v>#NUM!</v>
      </c>
    </row>
    <row r="2247" spans="18:23" x14ac:dyDescent="0.2">
      <c r="R2247" s="17" t="s">
        <v>21</v>
      </c>
      <c r="S2247" s="18">
        <f>_xll.qlCalendarAdvance(Calendar,S2246,R2247,,Trigger)</f>
        <v>55142</v>
      </c>
      <c r="T2247" s="18">
        <f>_xll.qlCalendarAdvance(Calendar,T2246,R2247,"f",,Trigger)</f>
        <v>55142</v>
      </c>
      <c r="U2247" s="22" t="e">
        <f>_xll.qlIndexFixing($U$1,S2247,,Trigger)</f>
        <v>#NUM!</v>
      </c>
      <c r="V2247" s="22" t="e">
        <f>_xll.qlIndexFixing($V$1,S2247,,Trigger)</f>
        <v>#NUM!</v>
      </c>
      <c r="W2247" s="27" t="e">
        <f t="shared" si="35"/>
        <v>#NUM!</v>
      </c>
    </row>
    <row r="2248" spans="18:23" x14ac:dyDescent="0.2">
      <c r="R2248" s="17" t="s">
        <v>21</v>
      </c>
      <c r="S2248" s="18">
        <f>_xll.qlCalendarAdvance(Calendar,S2247,R2248,,Trigger)</f>
        <v>55149</v>
      </c>
      <c r="T2248" s="18">
        <f>_xll.qlCalendarAdvance(Calendar,T2247,R2248,"f",,Trigger)</f>
        <v>55149</v>
      </c>
      <c r="U2248" s="22" t="e">
        <f>_xll.qlIndexFixing($U$1,S2248,,Trigger)</f>
        <v>#NUM!</v>
      </c>
      <c r="V2248" s="22" t="e">
        <f>_xll.qlIndexFixing($V$1,S2248,,Trigger)</f>
        <v>#NUM!</v>
      </c>
      <c r="W2248" s="27" t="e">
        <f t="shared" si="35"/>
        <v>#NUM!</v>
      </c>
    </row>
    <row r="2249" spans="18:23" x14ac:dyDescent="0.2">
      <c r="R2249" s="17" t="s">
        <v>21</v>
      </c>
      <c r="S2249" s="18">
        <f>_xll.qlCalendarAdvance(Calendar,S2248,R2249,,Trigger)</f>
        <v>55156</v>
      </c>
      <c r="T2249" s="18">
        <f>_xll.qlCalendarAdvance(Calendar,T2248,R2249,"f",,Trigger)</f>
        <v>55156</v>
      </c>
      <c r="U2249" s="22" t="e">
        <f>_xll.qlIndexFixing($U$1,S2249,,Trigger)</f>
        <v>#NUM!</v>
      </c>
      <c r="V2249" s="22" t="e">
        <f>_xll.qlIndexFixing($V$1,S2249,,Trigger)</f>
        <v>#NUM!</v>
      </c>
      <c r="W2249" s="27" t="e">
        <f t="shared" si="35"/>
        <v>#NUM!</v>
      </c>
    </row>
    <row r="2250" spans="18:23" x14ac:dyDescent="0.2">
      <c r="R2250" s="17" t="s">
        <v>21</v>
      </c>
      <c r="S2250" s="18">
        <f>_xll.qlCalendarAdvance(Calendar,S2249,R2250,,Trigger)</f>
        <v>55163</v>
      </c>
      <c r="T2250" s="18">
        <f>_xll.qlCalendarAdvance(Calendar,T2249,R2250,"f",,Trigger)</f>
        <v>55163</v>
      </c>
      <c r="U2250" s="22" t="e">
        <f>_xll.qlIndexFixing($U$1,S2250,,Trigger)</f>
        <v>#NUM!</v>
      </c>
      <c r="V2250" s="22" t="e">
        <f>_xll.qlIndexFixing($V$1,S2250,,Trigger)</f>
        <v>#NUM!</v>
      </c>
      <c r="W2250" s="27" t="e">
        <f t="shared" si="35"/>
        <v>#NUM!</v>
      </c>
    </row>
    <row r="2251" spans="18:23" x14ac:dyDescent="0.2">
      <c r="R2251" s="17" t="s">
        <v>21</v>
      </c>
      <c r="S2251" s="18">
        <f>_xll.qlCalendarAdvance(Calendar,S2250,R2251,,Trigger)</f>
        <v>55170</v>
      </c>
      <c r="T2251" s="18">
        <f>_xll.qlCalendarAdvance(Calendar,T2250,R2251,"f",,Trigger)</f>
        <v>55170</v>
      </c>
      <c r="U2251" s="22" t="e">
        <f>_xll.qlIndexFixing($U$1,S2251,,Trigger)</f>
        <v>#NUM!</v>
      </c>
      <c r="V2251" s="22" t="e">
        <f>_xll.qlIndexFixing($V$1,S2251,,Trigger)</f>
        <v>#NUM!</v>
      </c>
      <c r="W2251" s="27" t="e">
        <f t="shared" si="35"/>
        <v>#NUM!</v>
      </c>
    </row>
    <row r="2252" spans="18:23" x14ac:dyDescent="0.2">
      <c r="R2252" s="17" t="s">
        <v>21</v>
      </c>
      <c r="S2252" s="18">
        <f>_xll.qlCalendarAdvance(Calendar,S2251,R2252,,Trigger)</f>
        <v>55177</v>
      </c>
      <c r="T2252" s="18">
        <f>_xll.qlCalendarAdvance(Calendar,T2251,R2252,"f",,Trigger)</f>
        <v>55177</v>
      </c>
      <c r="U2252" s="22" t="e">
        <f>_xll.qlIndexFixing($U$1,S2252,,Trigger)</f>
        <v>#NUM!</v>
      </c>
      <c r="V2252" s="22" t="e">
        <f>_xll.qlIndexFixing($V$1,S2252,,Trigger)</f>
        <v>#NUM!</v>
      </c>
      <c r="W2252" s="27" t="e">
        <f t="shared" si="35"/>
        <v>#NUM!</v>
      </c>
    </row>
    <row r="2253" spans="18:23" x14ac:dyDescent="0.2">
      <c r="R2253" s="17" t="s">
        <v>21</v>
      </c>
      <c r="S2253" s="18">
        <f>_xll.qlCalendarAdvance(Calendar,S2252,R2253,,Trigger)</f>
        <v>55184</v>
      </c>
      <c r="T2253" s="18">
        <f>_xll.qlCalendarAdvance(Calendar,T2252,R2253,"f",,Trigger)</f>
        <v>55184</v>
      </c>
      <c r="U2253" s="22" t="e">
        <f>_xll.qlIndexFixing($U$1,S2253,,Trigger)</f>
        <v>#NUM!</v>
      </c>
      <c r="V2253" s="22" t="e">
        <f>_xll.qlIndexFixing($V$1,S2253,,Trigger)</f>
        <v>#NUM!</v>
      </c>
      <c r="W2253" s="27" t="e">
        <f t="shared" si="35"/>
        <v>#NUM!</v>
      </c>
    </row>
    <row r="2254" spans="18:23" x14ac:dyDescent="0.2">
      <c r="R2254" s="17" t="s">
        <v>21</v>
      </c>
      <c r="S2254" s="18">
        <f>_xll.qlCalendarAdvance(Calendar,S2253,R2254,,Trigger)</f>
        <v>55191</v>
      </c>
      <c r="T2254" s="18">
        <f>_xll.qlCalendarAdvance(Calendar,T2253,R2254,"f",,Trigger)</f>
        <v>55191</v>
      </c>
      <c r="U2254" s="22" t="e">
        <f>_xll.qlIndexFixing($U$1,S2254,,Trigger)</f>
        <v>#NUM!</v>
      </c>
      <c r="V2254" s="22" t="e">
        <f>_xll.qlIndexFixing($V$1,S2254,,Trigger)</f>
        <v>#NUM!</v>
      </c>
      <c r="W2254" s="27" t="e">
        <f t="shared" si="35"/>
        <v>#NUM!</v>
      </c>
    </row>
    <row r="2255" spans="18:23" x14ac:dyDescent="0.2">
      <c r="R2255" s="17" t="s">
        <v>21</v>
      </c>
      <c r="S2255" s="18">
        <f>_xll.qlCalendarAdvance(Calendar,S2254,R2255,,Trigger)</f>
        <v>55198</v>
      </c>
      <c r="T2255" s="18">
        <f>_xll.qlCalendarAdvance(Calendar,T2254,R2255,"f",,Trigger)</f>
        <v>55198</v>
      </c>
      <c r="U2255" s="22" t="e">
        <f>_xll.qlIndexFixing($U$1,S2255,,Trigger)</f>
        <v>#NUM!</v>
      </c>
      <c r="V2255" s="22" t="e">
        <f>_xll.qlIndexFixing($V$1,S2255,,Trigger)</f>
        <v>#NUM!</v>
      </c>
      <c r="W2255" s="27" t="e">
        <f t="shared" si="35"/>
        <v>#NUM!</v>
      </c>
    </row>
    <row r="2256" spans="18:23" x14ac:dyDescent="0.2">
      <c r="R2256" s="17" t="s">
        <v>21</v>
      </c>
      <c r="S2256" s="18">
        <f>_xll.qlCalendarAdvance(Calendar,S2255,R2256,,Trigger)</f>
        <v>55205</v>
      </c>
      <c r="T2256" s="18">
        <f>_xll.qlCalendarAdvance(Calendar,T2255,R2256,"f",,Trigger)</f>
        <v>55205</v>
      </c>
      <c r="U2256" s="22" t="e">
        <f>_xll.qlIndexFixing($U$1,S2256,,Trigger)</f>
        <v>#NUM!</v>
      </c>
      <c r="V2256" s="22" t="e">
        <f>_xll.qlIndexFixing($V$1,S2256,,Trigger)</f>
        <v>#NUM!</v>
      </c>
      <c r="W2256" s="27" t="e">
        <f t="shared" si="35"/>
        <v>#NUM!</v>
      </c>
    </row>
    <row r="2257" spans="18:23" x14ac:dyDescent="0.2">
      <c r="R2257" s="17" t="s">
        <v>21</v>
      </c>
      <c r="S2257" s="18">
        <f>_xll.qlCalendarAdvance(Calendar,S2256,R2257,,Trigger)</f>
        <v>55212</v>
      </c>
      <c r="T2257" s="18">
        <f>_xll.qlCalendarAdvance(Calendar,T2256,R2257,"f",,Trigger)</f>
        <v>55212</v>
      </c>
      <c r="U2257" s="22" t="e">
        <f>_xll.qlIndexFixing($U$1,S2257,,Trigger)</f>
        <v>#NUM!</v>
      </c>
      <c r="V2257" s="22" t="e">
        <f>_xll.qlIndexFixing($V$1,S2257,,Trigger)</f>
        <v>#NUM!</v>
      </c>
      <c r="W2257" s="27" t="e">
        <f t="shared" si="35"/>
        <v>#NUM!</v>
      </c>
    </row>
    <row r="2258" spans="18:23" x14ac:dyDescent="0.2">
      <c r="R2258" s="17" t="s">
        <v>21</v>
      </c>
      <c r="S2258" s="18">
        <f>_xll.qlCalendarAdvance(Calendar,S2257,R2258,,Trigger)</f>
        <v>55219</v>
      </c>
      <c r="T2258" s="18">
        <f>_xll.qlCalendarAdvance(Calendar,T2257,R2258,"f",,Trigger)</f>
        <v>55219</v>
      </c>
      <c r="U2258" s="22" t="e">
        <f>_xll.qlIndexFixing($U$1,S2258,,Trigger)</f>
        <v>#NUM!</v>
      </c>
      <c r="V2258" s="22" t="e">
        <f>_xll.qlIndexFixing($V$1,S2258,,Trigger)</f>
        <v>#NUM!</v>
      </c>
      <c r="W2258" s="27" t="e">
        <f t="shared" si="35"/>
        <v>#NUM!</v>
      </c>
    </row>
    <row r="2259" spans="18:23" x14ac:dyDescent="0.2">
      <c r="R2259" s="17" t="s">
        <v>21</v>
      </c>
      <c r="S2259" s="18">
        <f>_xll.qlCalendarAdvance(Calendar,S2258,R2259,,Trigger)</f>
        <v>55226</v>
      </c>
      <c r="T2259" s="18">
        <f>_xll.qlCalendarAdvance(Calendar,T2258,R2259,"f",,Trigger)</f>
        <v>55226</v>
      </c>
      <c r="U2259" s="22" t="e">
        <f>_xll.qlIndexFixing($U$1,S2259,,Trigger)</f>
        <v>#NUM!</v>
      </c>
      <c r="V2259" s="22" t="e">
        <f>_xll.qlIndexFixing($V$1,S2259,,Trigger)</f>
        <v>#NUM!</v>
      </c>
      <c r="W2259" s="27" t="e">
        <f t="shared" si="35"/>
        <v>#NUM!</v>
      </c>
    </row>
    <row r="2260" spans="18:23" x14ac:dyDescent="0.2">
      <c r="R2260" s="17" t="s">
        <v>21</v>
      </c>
      <c r="S2260" s="18">
        <f>_xll.qlCalendarAdvance(Calendar,S2259,R2260,,Trigger)</f>
        <v>55233</v>
      </c>
      <c r="T2260" s="18">
        <f>_xll.qlCalendarAdvance(Calendar,T2259,R2260,"f",,Trigger)</f>
        <v>55233</v>
      </c>
      <c r="U2260" s="22" t="e">
        <f>_xll.qlIndexFixing($U$1,S2260,,Trigger)</f>
        <v>#NUM!</v>
      </c>
      <c r="V2260" s="22" t="e">
        <f>_xll.qlIndexFixing($V$1,S2260,,Trigger)</f>
        <v>#NUM!</v>
      </c>
      <c r="W2260" s="27" t="e">
        <f t="shared" si="35"/>
        <v>#NUM!</v>
      </c>
    </row>
    <row r="2261" spans="18:23" x14ac:dyDescent="0.2">
      <c r="R2261" s="17" t="s">
        <v>21</v>
      </c>
      <c r="S2261" s="18">
        <f>_xll.qlCalendarAdvance(Calendar,S2260,R2261,,Trigger)</f>
        <v>55240</v>
      </c>
      <c r="T2261" s="18">
        <f>_xll.qlCalendarAdvance(Calendar,T2260,R2261,"f",,Trigger)</f>
        <v>55240</v>
      </c>
      <c r="U2261" s="22" t="e">
        <f>_xll.qlIndexFixing($U$1,S2261,,Trigger)</f>
        <v>#NUM!</v>
      </c>
      <c r="V2261" s="22" t="e">
        <f>_xll.qlIndexFixing($V$1,S2261,,Trigger)</f>
        <v>#NUM!</v>
      </c>
      <c r="W2261" s="27" t="e">
        <f t="shared" si="35"/>
        <v>#NUM!</v>
      </c>
    </row>
    <row r="2262" spans="18:23" x14ac:dyDescent="0.2">
      <c r="R2262" s="17" t="s">
        <v>21</v>
      </c>
      <c r="S2262" s="18">
        <f>_xll.qlCalendarAdvance(Calendar,S2261,R2262,,Trigger)</f>
        <v>55247</v>
      </c>
      <c r="T2262" s="18">
        <f>_xll.qlCalendarAdvance(Calendar,T2261,R2262,"f",,Trigger)</f>
        <v>55247</v>
      </c>
      <c r="U2262" s="22" t="e">
        <f>_xll.qlIndexFixing($U$1,S2262,,Trigger)</f>
        <v>#NUM!</v>
      </c>
      <c r="V2262" s="22" t="e">
        <f>_xll.qlIndexFixing($V$1,S2262,,Trigger)</f>
        <v>#NUM!</v>
      </c>
      <c r="W2262" s="27" t="e">
        <f t="shared" si="35"/>
        <v>#NUM!</v>
      </c>
    </row>
    <row r="2263" spans="18:23" x14ac:dyDescent="0.2">
      <c r="R2263" s="17" t="s">
        <v>21</v>
      </c>
      <c r="S2263" s="18">
        <f>_xll.qlCalendarAdvance(Calendar,S2262,R2263,,Trigger)</f>
        <v>55254</v>
      </c>
      <c r="T2263" s="18">
        <f>_xll.qlCalendarAdvance(Calendar,T2262,R2263,"f",,Trigger)</f>
        <v>55254</v>
      </c>
      <c r="U2263" s="22" t="e">
        <f>_xll.qlIndexFixing($U$1,S2263,,Trigger)</f>
        <v>#NUM!</v>
      </c>
      <c r="V2263" s="22" t="e">
        <f>_xll.qlIndexFixing($V$1,S2263,,Trigger)</f>
        <v>#NUM!</v>
      </c>
      <c r="W2263" s="27" t="e">
        <f t="shared" si="35"/>
        <v>#NUM!</v>
      </c>
    </row>
    <row r="2264" spans="18:23" x14ac:dyDescent="0.2">
      <c r="R2264" s="17" t="s">
        <v>21</v>
      </c>
      <c r="S2264" s="18">
        <f>_xll.qlCalendarAdvance(Calendar,S2263,R2264,,Trigger)</f>
        <v>55261</v>
      </c>
      <c r="T2264" s="18">
        <f>_xll.qlCalendarAdvance(Calendar,T2263,R2264,"f",,Trigger)</f>
        <v>55261</v>
      </c>
      <c r="U2264" s="22" t="e">
        <f>_xll.qlIndexFixing($U$1,S2264,,Trigger)</f>
        <v>#NUM!</v>
      </c>
      <c r="V2264" s="22" t="e">
        <f>_xll.qlIndexFixing($V$1,S2264,,Trigger)</f>
        <v>#NUM!</v>
      </c>
      <c r="W2264" s="27" t="e">
        <f t="shared" si="35"/>
        <v>#NUM!</v>
      </c>
    </row>
    <row r="2265" spans="18:23" x14ac:dyDescent="0.2">
      <c r="R2265" s="17" t="s">
        <v>21</v>
      </c>
      <c r="S2265" s="18">
        <f>_xll.qlCalendarAdvance(Calendar,S2264,R2265,,Trigger)</f>
        <v>55268</v>
      </c>
      <c r="T2265" s="18">
        <f>_xll.qlCalendarAdvance(Calendar,T2264,R2265,"f",,Trigger)</f>
        <v>55268</v>
      </c>
      <c r="U2265" s="22" t="e">
        <f>_xll.qlIndexFixing($U$1,S2265,,Trigger)</f>
        <v>#NUM!</v>
      </c>
      <c r="V2265" s="22" t="e">
        <f>_xll.qlIndexFixing($V$1,S2265,,Trigger)</f>
        <v>#NUM!</v>
      </c>
      <c r="W2265" s="27" t="e">
        <f t="shared" si="35"/>
        <v>#NUM!</v>
      </c>
    </row>
    <row r="2266" spans="18:23" x14ac:dyDescent="0.2">
      <c r="R2266" s="17" t="s">
        <v>21</v>
      </c>
      <c r="S2266" s="18">
        <f>_xll.qlCalendarAdvance(Calendar,S2265,R2266,,Trigger)</f>
        <v>55275</v>
      </c>
      <c r="T2266" s="18">
        <f>_xll.qlCalendarAdvance(Calendar,T2265,R2266,"f",,Trigger)</f>
        <v>55275</v>
      </c>
      <c r="U2266" s="22" t="e">
        <f>_xll.qlIndexFixing($U$1,S2266,,Trigger)</f>
        <v>#NUM!</v>
      </c>
      <c r="V2266" s="22" t="e">
        <f>_xll.qlIndexFixing($V$1,S2266,,Trigger)</f>
        <v>#NUM!</v>
      </c>
      <c r="W2266" s="27" t="e">
        <f t="shared" si="35"/>
        <v>#NUM!</v>
      </c>
    </row>
    <row r="2267" spans="18:23" x14ac:dyDescent="0.2">
      <c r="R2267" s="17" t="s">
        <v>21</v>
      </c>
      <c r="S2267" s="18">
        <f>_xll.qlCalendarAdvance(Calendar,S2266,R2267,,Trigger)</f>
        <v>55282</v>
      </c>
      <c r="T2267" s="18">
        <f>_xll.qlCalendarAdvance(Calendar,T2266,R2267,"f",,Trigger)</f>
        <v>55282</v>
      </c>
      <c r="U2267" s="22" t="e">
        <f>_xll.qlIndexFixing($U$1,S2267,,Trigger)</f>
        <v>#NUM!</v>
      </c>
      <c r="V2267" s="22" t="e">
        <f>_xll.qlIndexFixing($V$1,S2267,,Trigger)</f>
        <v>#NUM!</v>
      </c>
      <c r="W2267" s="27" t="e">
        <f t="shared" si="35"/>
        <v>#NUM!</v>
      </c>
    </row>
    <row r="2268" spans="18:23" x14ac:dyDescent="0.2">
      <c r="R2268" s="17" t="s">
        <v>21</v>
      </c>
      <c r="S2268" s="18">
        <f>_xll.qlCalendarAdvance(Calendar,S2267,R2268,,Trigger)</f>
        <v>55289</v>
      </c>
      <c r="T2268" s="18">
        <f>_xll.qlCalendarAdvance(Calendar,T2267,R2268,"f",,Trigger)</f>
        <v>55289</v>
      </c>
      <c r="U2268" s="22" t="e">
        <f>_xll.qlIndexFixing($U$1,S2268,,Trigger)</f>
        <v>#NUM!</v>
      </c>
      <c r="V2268" s="22" t="e">
        <f>_xll.qlIndexFixing($V$1,S2268,,Trigger)</f>
        <v>#NUM!</v>
      </c>
      <c r="W2268" s="27" t="e">
        <f t="shared" ref="W2268:W2331" si="36">(U2268-V2268)*10000</f>
        <v>#NUM!</v>
      </c>
    </row>
    <row r="2269" spans="18:23" x14ac:dyDescent="0.2">
      <c r="R2269" s="17" t="s">
        <v>21</v>
      </c>
      <c r="S2269" s="18">
        <f>_xll.qlCalendarAdvance(Calendar,S2268,R2269,,Trigger)</f>
        <v>55296</v>
      </c>
      <c r="T2269" s="18">
        <f>_xll.qlCalendarAdvance(Calendar,T2268,R2269,"f",,Trigger)</f>
        <v>55296</v>
      </c>
      <c r="U2269" s="22" t="e">
        <f>_xll.qlIndexFixing($U$1,S2269,,Trigger)</f>
        <v>#NUM!</v>
      </c>
      <c r="V2269" s="22" t="e">
        <f>_xll.qlIndexFixing($V$1,S2269,,Trigger)</f>
        <v>#NUM!</v>
      </c>
      <c r="W2269" s="27" t="e">
        <f t="shared" si="36"/>
        <v>#NUM!</v>
      </c>
    </row>
    <row r="2270" spans="18:23" x14ac:dyDescent="0.2">
      <c r="R2270" s="17" t="s">
        <v>21</v>
      </c>
      <c r="S2270" s="18">
        <f>_xll.qlCalendarAdvance(Calendar,S2269,R2270,,Trigger)</f>
        <v>55303</v>
      </c>
      <c r="T2270" s="18">
        <f>_xll.qlCalendarAdvance(Calendar,T2269,R2270,"f",,Trigger)</f>
        <v>55303</v>
      </c>
      <c r="U2270" s="22" t="e">
        <f>_xll.qlIndexFixing($U$1,S2270,,Trigger)</f>
        <v>#NUM!</v>
      </c>
      <c r="V2270" s="22" t="e">
        <f>_xll.qlIndexFixing($V$1,S2270,,Trigger)</f>
        <v>#NUM!</v>
      </c>
      <c r="W2270" s="27" t="e">
        <f t="shared" si="36"/>
        <v>#NUM!</v>
      </c>
    </row>
    <row r="2271" spans="18:23" x14ac:dyDescent="0.2">
      <c r="R2271" s="17" t="s">
        <v>21</v>
      </c>
      <c r="S2271" s="18">
        <f>_xll.qlCalendarAdvance(Calendar,S2270,R2271,,Trigger)</f>
        <v>55310</v>
      </c>
      <c r="T2271" s="18">
        <f>_xll.qlCalendarAdvance(Calendar,T2270,R2271,"f",,Trigger)</f>
        <v>55310</v>
      </c>
      <c r="U2271" s="22" t="e">
        <f>_xll.qlIndexFixing($U$1,S2271,,Trigger)</f>
        <v>#NUM!</v>
      </c>
      <c r="V2271" s="22" t="e">
        <f>_xll.qlIndexFixing($V$1,S2271,,Trigger)</f>
        <v>#NUM!</v>
      </c>
      <c r="W2271" s="27" t="e">
        <f t="shared" si="36"/>
        <v>#NUM!</v>
      </c>
    </row>
    <row r="2272" spans="18:23" x14ac:dyDescent="0.2">
      <c r="R2272" s="17" t="s">
        <v>21</v>
      </c>
      <c r="S2272" s="18">
        <f>_xll.qlCalendarAdvance(Calendar,S2271,R2272,,Trigger)</f>
        <v>55317</v>
      </c>
      <c r="T2272" s="18">
        <f>_xll.qlCalendarAdvance(Calendar,T2271,R2272,"f",,Trigger)</f>
        <v>55317</v>
      </c>
      <c r="U2272" s="22" t="e">
        <f>_xll.qlIndexFixing($U$1,S2272,,Trigger)</f>
        <v>#NUM!</v>
      </c>
      <c r="V2272" s="22" t="e">
        <f>_xll.qlIndexFixing($V$1,S2272,,Trigger)</f>
        <v>#NUM!</v>
      </c>
      <c r="W2272" s="27" t="e">
        <f t="shared" si="36"/>
        <v>#NUM!</v>
      </c>
    </row>
    <row r="2273" spans="18:23" x14ac:dyDescent="0.2">
      <c r="R2273" s="17" t="s">
        <v>21</v>
      </c>
      <c r="S2273" s="18">
        <f>_xll.qlCalendarAdvance(Calendar,S2272,R2273,,Trigger)</f>
        <v>55324</v>
      </c>
      <c r="T2273" s="18">
        <f>_xll.qlCalendarAdvance(Calendar,T2272,R2273,"f",,Trigger)</f>
        <v>55324</v>
      </c>
      <c r="U2273" s="22" t="e">
        <f>_xll.qlIndexFixing($U$1,S2273,,Trigger)</f>
        <v>#NUM!</v>
      </c>
      <c r="V2273" s="22" t="e">
        <f>_xll.qlIndexFixing($V$1,S2273,,Trigger)</f>
        <v>#NUM!</v>
      </c>
      <c r="W2273" s="27" t="e">
        <f t="shared" si="36"/>
        <v>#NUM!</v>
      </c>
    </row>
    <row r="2274" spans="18:23" x14ac:dyDescent="0.2">
      <c r="R2274" s="17" t="s">
        <v>21</v>
      </c>
      <c r="S2274" s="18">
        <f>_xll.qlCalendarAdvance(Calendar,S2273,R2274,,Trigger)</f>
        <v>55331</v>
      </c>
      <c r="T2274" s="18">
        <f>_xll.qlCalendarAdvance(Calendar,T2273,R2274,"f",,Trigger)</f>
        <v>55331</v>
      </c>
      <c r="U2274" s="22" t="e">
        <f>_xll.qlIndexFixing($U$1,S2274,,Trigger)</f>
        <v>#NUM!</v>
      </c>
      <c r="V2274" s="22" t="e">
        <f>_xll.qlIndexFixing($V$1,S2274,,Trigger)</f>
        <v>#NUM!</v>
      </c>
      <c r="W2274" s="27" t="e">
        <f t="shared" si="36"/>
        <v>#NUM!</v>
      </c>
    </row>
    <row r="2275" spans="18:23" x14ac:dyDescent="0.2">
      <c r="R2275" s="17" t="s">
        <v>21</v>
      </c>
      <c r="S2275" s="18">
        <f>_xll.qlCalendarAdvance(Calendar,S2274,R2275,,Trigger)</f>
        <v>55338</v>
      </c>
      <c r="T2275" s="18">
        <f>_xll.qlCalendarAdvance(Calendar,T2274,R2275,"f",,Trigger)</f>
        <v>55338</v>
      </c>
      <c r="U2275" s="22" t="e">
        <f>_xll.qlIndexFixing($U$1,S2275,,Trigger)</f>
        <v>#NUM!</v>
      </c>
      <c r="V2275" s="22" t="e">
        <f>_xll.qlIndexFixing($V$1,S2275,,Trigger)</f>
        <v>#NUM!</v>
      </c>
      <c r="W2275" s="27" t="e">
        <f t="shared" si="36"/>
        <v>#NUM!</v>
      </c>
    </row>
    <row r="2276" spans="18:23" x14ac:dyDescent="0.2">
      <c r="R2276" s="17" t="s">
        <v>21</v>
      </c>
      <c r="S2276" s="18">
        <f>_xll.qlCalendarAdvance(Calendar,S2275,R2276,,Trigger)</f>
        <v>55345</v>
      </c>
      <c r="T2276" s="18">
        <f>_xll.qlCalendarAdvance(Calendar,T2275,R2276,"f",,Trigger)</f>
        <v>55345</v>
      </c>
      <c r="U2276" s="22" t="e">
        <f>_xll.qlIndexFixing($U$1,S2276,,Trigger)</f>
        <v>#NUM!</v>
      </c>
      <c r="V2276" s="22" t="e">
        <f>_xll.qlIndexFixing($V$1,S2276,,Trigger)</f>
        <v>#NUM!</v>
      </c>
      <c r="W2276" s="27" t="e">
        <f t="shared" si="36"/>
        <v>#NUM!</v>
      </c>
    </row>
    <row r="2277" spans="18:23" x14ac:dyDescent="0.2">
      <c r="R2277" s="17" t="s">
        <v>21</v>
      </c>
      <c r="S2277" s="18">
        <f>_xll.qlCalendarAdvance(Calendar,S2276,R2277,,Trigger)</f>
        <v>55352</v>
      </c>
      <c r="T2277" s="18">
        <f>_xll.qlCalendarAdvance(Calendar,T2276,R2277,"f",,Trigger)</f>
        <v>55352</v>
      </c>
      <c r="U2277" s="22" t="e">
        <f>_xll.qlIndexFixing($U$1,S2277,,Trigger)</f>
        <v>#NUM!</v>
      </c>
      <c r="V2277" s="22" t="e">
        <f>_xll.qlIndexFixing($V$1,S2277,,Trigger)</f>
        <v>#NUM!</v>
      </c>
      <c r="W2277" s="27" t="e">
        <f t="shared" si="36"/>
        <v>#NUM!</v>
      </c>
    </row>
    <row r="2278" spans="18:23" x14ac:dyDescent="0.2">
      <c r="R2278" s="17" t="s">
        <v>21</v>
      </c>
      <c r="S2278" s="18">
        <f>_xll.qlCalendarAdvance(Calendar,S2277,R2278,,Trigger)</f>
        <v>55359</v>
      </c>
      <c r="T2278" s="18">
        <f>_xll.qlCalendarAdvance(Calendar,T2277,R2278,"f",,Trigger)</f>
        <v>55359</v>
      </c>
      <c r="U2278" s="22" t="e">
        <f>_xll.qlIndexFixing($U$1,S2278,,Trigger)</f>
        <v>#NUM!</v>
      </c>
      <c r="V2278" s="22" t="e">
        <f>_xll.qlIndexFixing($V$1,S2278,,Trigger)</f>
        <v>#NUM!</v>
      </c>
      <c r="W2278" s="27" t="e">
        <f t="shared" si="36"/>
        <v>#NUM!</v>
      </c>
    </row>
    <row r="2279" spans="18:23" x14ac:dyDescent="0.2">
      <c r="R2279" s="17" t="s">
        <v>21</v>
      </c>
      <c r="S2279" s="18">
        <f>_xll.qlCalendarAdvance(Calendar,S2278,R2279,,Trigger)</f>
        <v>55366</v>
      </c>
      <c r="T2279" s="18">
        <f>_xll.qlCalendarAdvance(Calendar,T2278,R2279,"f",,Trigger)</f>
        <v>55366</v>
      </c>
      <c r="U2279" s="22" t="e">
        <f>_xll.qlIndexFixing($U$1,S2279,,Trigger)</f>
        <v>#NUM!</v>
      </c>
      <c r="V2279" s="22" t="e">
        <f>_xll.qlIndexFixing($V$1,S2279,,Trigger)</f>
        <v>#NUM!</v>
      </c>
      <c r="W2279" s="27" t="e">
        <f t="shared" si="36"/>
        <v>#NUM!</v>
      </c>
    </row>
    <row r="2280" spans="18:23" x14ac:dyDescent="0.2">
      <c r="R2280" s="17" t="s">
        <v>21</v>
      </c>
      <c r="S2280" s="18">
        <f>_xll.qlCalendarAdvance(Calendar,S2279,R2280,,Trigger)</f>
        <v>55373</v>
      </c>
      <c r="T2280" s="18">
        <f>_xll.qlCalendarAdvance(Calendar,T2279,R2280,"f",,Trigger)</f>
        <v>55373</v>
      </c>
      <c r="U2280" s="22" t="e">
        <f>_xll.qlIndexFixing($U$1,S2280,,Trigger)</f>
        <v>#NUM!</v>
      </c>
      <c r="V2280" s="22" t="e">
        <f>_xll.qlIndexFixing($V$1,S2280,,Trigger)</f>
        <v>#NUM!</v>
      </c>
      <c r="W2280" s="27" t="e">
        <f t="shared" si="36"/>
        <v>#NUM!</v>
      </c>
    </row>
    <row r="2281" spans="18:23" x14ac:dyDescent="0.2">
      <c r="R2281" s="17" t="s">
        <v>21</v>
      </c>
      <c r="S2281" s="18">
        <f>_xll.qlCalendarAdvance(Calendar,S2280,R2281,,Trigger)</f>
        <v>55380</v>
      </c>
      <c r="T2281" s="18">
        <f>_xll.qlCalendarAdvance(Calendar,T2280,R2281,"f",,Trigger)</f>
        <v>55380</v>
      </c>
      <c r="U2281" s="22" t="e">
        <f>_xll.qlIndexFixing($U$1,S2281,,Trigger)</f>
        <v>#NUM!</v>
      </c>
      <c r="V2281" s="22" t="e">
        <f>_xll.qlIndexFixing($V$1,S2281,,Trigger)</f>
        <v>#NUM!</v>
      </c>
      <c r="W2281" s="27" t="e">
        <f t="shared" si="36"/>
        <v>#NUM!</v>
      </c>
    </row>
    <row r="2282" spans="18:23" x14ac:dyDescent="0.2">
      <c r="R2282" s="17" t="s">
        <v>21</v>
      </c>
      <c r="S2282" s="18">
        <f>_xll.qlCalendarAdvance(Calendar,S2281,R2282,,Trigger)</f>
        <v>55387</v>
      </c>
      <c r="T2282" s="18">
        <f>_xll.qlCalendarAdvance(Calendar,T2281,R2282,"f",,Trigger)</f>
        <v>55387</v>
      </c>
      <c r="U2282" s="22" t="e">
        <f>_xll.qlIndexFixing($U$1,S2282,,Trigger)</f>
        <v>#NUM!</v>
      </c>
      <c r="V2282" s="22" t="e">
        <f>_xll.qlIndexFixing($V$1,S2282,,Trigger)</f>
        <v>#NUM!</v>
      </c>
      <c r="W2282" s="27" t="e">
        <f t="shared" si="36"/>
        <v>#NUM!</v>
      </c>
    </row>
    <row r="2283" spans="18:23" x14ac:dyDescent="0.2">
      <c r="R2283" s="17" t="s">
        <v>21</v>
      </c>
      <c r="S2283" s="18">
        <f>_xll.qlCalendarAdvance(Calendar,S2282,R2283,,Trigger)</f>
        <v>55394</v>
      </c>
      <c r="T2283" s="18">
        <f>_xll.qlCalendarAdvance(Calendar,T2282,R2283,"f",,Trigger)</f>
        <v>55394</v>
      </c>
      <c r="U2283" s="22" t="e">
        <f>_xll.qlIndexFixing($U$1,S2283,,Trigger)</f>
        <v>#NUM!</v>
      </c>
      <c r="V2283" s="22" t="e">
        <f>_xll.qlIndexFixing($V$1,S2283,,Trigger)</f>
        <v>#NUM!</v>
      </c>
      <c r="W2283" s="27" t="e">
        <f t="shared" si="36"/>
        <v>#NUM!</v>
      </c>
    </row>
    <row r="2284" spans="18:23" x14ac:dyDescent="0.2">
      <c r="R2284" s="17" t="s">
        <v>21</v>
      </c>
      <c r="S2284" s="18">
        <f>_xll.qlCalendarAdvance(Calendar,S2283,R2284,,Trigger)</f>
        <v>55401</v>
      </c>
      <c r="T2284" s="18">
        <f>_xll.qlCalendarAdvance(Calendar,T2283,R2284,"f",,Trigger)</f>
        <v>55401</v>
      </c>
      <c r="U2284" s="22" t="e">
        <f>_xll.qlIndexFixing($U$1,S2284,,Trigger)</f>
        <v>#NUM!</v>
      </c>
      <c r="V2284" s="22" t="e">
        <f>_xll.qlIndexFixing($V$1,S2284,,Trigger)</f>
        <v>#NUM!</v>
      </c>
      <c r="W2284" s="27" t="e">
        <f t="shared" si="36"/>
        <v>#NUM!</v>
      </c>
    </row>
    <row r="2285" spans="18:23" x14ac:dyDescent="0.2">
      <c r="R2285" s="17" t="s">
        <v>21</v>
      </c>
      <c r="S2285" s="18">
        <f>_xll.qlCalendarAdvance(Calendar,S2284,R2285,,Trigger)</f>
        <v>55408</v>
      </c>
      <c r="T2285" s="18">
        <f>_xll.qlCalendarAdvance(Calendar,T2284,R2285,"f",,Trigger)</f>
        <v>55408</v>
      </c>
      <c r="U2285" s="22" t="e">
        <f>_xll.qlIndexFixing($U$1,S2285,,Trigger)</f>
        <v>#NUM!</v>
      </c>
      <c r="V2285" s="22" t="e">
        <f>_xll.qlIndexFixing($V$1,S2285,,Trigger)</f>
        <v>#NUM!</v>
      </c>
      <c r="W2285" s="27" t="e">
        <f t="shared" si="36"/>
        <v>#NUM!</v>
      </c>
    </row>
    <row r="2286" spans="18:23" x14ac:dyDescent="0.2">
      <c r="R2286" s="17" t="s">
        <v>21</v>
      </c>
      <c r="S2286" s="18">
        <f>_xll.qlCalendarAdvance(Calendar,S2285,R2286,,Trigger)</f>
        <v>55415</v>
      </c>
      <c r="T2286" s="18">
        <f>_xll.qlCalendarAdvance(Calendar,T2285,R2286,"f",,Trigger)</f>
        <v>55415</v>
      </c>
      <c r="U2286" s="22" t="e">
        <f>_xll.qlIndexFixing($U$1,S2286,,Trigger)</f>
        <v>#NUM!</v>
      </c>
      <c r="V2286" s="22" t="e">
        <f>_xll.qlIndexFixing($V$1,S2286,,Trigger)</f>
        <v>#NUM!</v>
      </c>
      <c r="W2286" s="27" t="e">
        <f t="shared" si="36"/>
        <v>#NUM!</v>
      </c>
    </row>
    <row r="2287" spans="18:23" x14ac:dyDescent="0.2">
      <c r="R2287" s="17" t="s">
        <v>21</v>
      </c>
      <c r="S2287" s="18">
        <f>_xll.qlCalendarAdvance(Calendar,S2286,R2287,,Trigger)</f>
        <v>55422</v>
      </c>
      <c r="T2287" s="18">
        <f>_xll.qlCalendarAdvance(Calendar,T2286,R2287,"f",,Trigger)</f>
        <v>55422</v>
      </c>
      <c r="U2287" s="22" t="e">
        <f>_xll.qlIndexFixing($U$1,S2287,,Trigger)</f>
        <v>#NUM!</v>
      </c>
      <c r="V2287" s="22" t="e">
        <f>_xll.qlIndexFixing($V$1,S2287,,Trigger)</f>
        <v>#NUM!</v>
      </c>
      <c r="W2287" s="27" t="e">
        <f t="shared" si="36"/>
        <v>#NUM!</v>
      </c>
    </row>
    <row r="2288" spans="18:23" x14ac:dyDescent="0.2">
      <c r="R2288" s="17" t="s">
        <v>21</v>
      </c>
      <c r="S2288" s="18">
        <f>_xll.qlCalendarAdvance(Calendar,S2287,R2288,,Trigger)</f>
        <v>55429</v>
      </c>
      <c r="T2288" s="18">
        <f>_xll.qlCalendarAdvance(Calendar,T2287,R2288,"f",,Trigger)</f>
        <v>55429</v>
      </c>
      <c r="U2288" s="22" t="e">
        <f>_xll.qlIndexFixing($U$1,S2288,,Trigger)</f>
        <v>#NUM!</v>
      </c>
      <c r="V2288" s="22" t="e">
        <f>_xll.qlIndexFixing($V$1,S2288,,Trigger)</f>
        <v>#NUM!</v>
      </c>
      <c r="W2288" s="27" t="e">
        <f t="shared" si="36"/>
        <v>#NUM!</v>
      </c>
    </row>
    <row r="2289" spans="18:23" x14ac:dyDescent="0.2">
      <c r="R2289" s="17" t="s">
        <v>21</v>
      </c>
      <c r="S2289" s="18">
        <f>_xll.qlCalendarAdvance(Calendar,S2288,R2289,,Trigger)</f>
        <v>55436</v>
      </c>
      <c r="T2289" s="18">
        <f>_xll.qlCalendarAdvance(Calendar,T2288,R2289,"f",,Trigger)</f>
        <v>55436</v>
      </c>
      <c r="U2289" s="22" t="e">
        <f>_xll.qlIndexFixing($U$1,S2289,,Trigger)</f>
        <v>#NUM!</v>
      </c>
      <c r="V2289" s="22" t="e">
        <f>_xll.qlIndexFixing($V$1,S2289,,Trigger)</f>
        <v>#NUM!</v>
      </c>
      <c r="W2289" s="27" t="e">
        <f t="shared" si="36"/>
        <v>#NUM!</v>
      </c>
    </row>
    <row r="2290" spans="18:23" x14ac:dyDescent="0.2">
      <c r="R2290" s="17" t="s">
        <v>21</v>
      </c>
      <c r="S2290" s="18">
        <f>_xll.qlCalendarAdvance(Calendar,S2289,R2290,,Trigger)</f>
        <v>55443</v>
      </c>
      <c r="T2290" s="18">
        <f>_xll.qlCalendarAdvance(Calendar,T2289,R2290,"f",,Trigger)</f>
        <v>55443</v>
      </c>
      <c r="U2290" s="22" t="e">
        <f>_xll.qlIndexFixing($U$1,S2290,,Trigger)</f>
        <v>#NUM!</v>
      </c>
      <c r="V2290" s="22" t="e">
        <f>_xll.qlIndexFixing($V$1,S2290,,Trigger)</f>
        <v>#NUM!</v>
      </c>
      <c r="W2290" s="27" t="e">
        <f t="shared" si="36"/>
        <v>#NUM!</v>
      </c>
    </row>
    <row r="2291" spans="18:23" x14ac:dyDescent="0.2">
      <c r="R2291" s="17" t="s">
        <v>21</v>
      </c>
      <c r="S2291" s="18">
        <f>_xll.qlCalendarAdvance(Calendar,S2290,R2291,,Trigger)</f>
        <v>55450</v>
      </c>
      <c r="T2291" s="18">
        <f>_xll.qlCalendarAdvance(Calendar,T2290,R2291,"f",,Trigger)</f>
        <v>55450</v>
      </c>
      <c r="U2291" s="22" t="e">
        <f>_xll.qlIndexFixing($U$1,S2291,,Trigger)</f>
        <v>#NUM!</v>
      </c>
      <c r="V2291" s="22" t="e">
        <f>_xll.qlIndexFixing($V$1,S2291,,Trigger)</f>
        <v>#NUM!</v>
      </c>
      <c r="W2291" s="27" t="e">
        <f t="shared" si="36"/>
        <v>#NUM!</v>
      </c>
    </row>
    <row r="2292" spans="18:23" x14ac:dyDescent="0.2">
      <c r="R2292" s="17" t="s">
        <v>21</v>
      </c>
      <c r="S2292" s="18">
        <f>_xll.qlCalendarAdvance(Calendar,S2291,R2292,,Trigger)</f>
        <v>55457</v>
      </c>
      <c r="T2292" s="18">
        <f>_xll.qlCalendarAdvance(Calendar,T2291,R2292,"f",,Trigger)</f>
        <v>55457</v>
      </c>
      <c r="U2292" s="22" t="e">
        <f>_xll.qlIndexFixing($U$1,S2292,,Trigger)</f>
        <v>#NUM!</v>
      </c>
      <c r="V2292" s="22" t="e">
        <f>_xll.qlIndexFixing($V$1,S2292,,Trigger)</f>
        <v>#NUM!</v>
      </c>
      <c r="W2292" s="27" t="e">
        <f t="shared" si="36"/>
        <v>#NUM!</v>
      </c>
    </row>
    <row r="2293" spans="18:23" x14ac:dyDescent="0.2">
      <c r="R2293" s="17" t="s">
        <v>21</v>
      </c>
      <c r="S2293" s="18">
        <f>_xll.qlCalendarAdvance(Calendar,S2292,R2293,,Trigger)</f>
        <v>55464</v>
      </c>
      <c r="T2293" s="18">
        <f>_xll.qlCalendarAdvance(Calendar,T2292,R2293,"f",,Trigger)</f>
        <v>55464</v>
      </c>
      <c r="U2293" s="22" t="e">
        <f>_xll.qlIndexFixing($U$1,S2293,,Trigger)</f>
        <v>#NUM!</v>
      </c>
      <c r="V2293" s="22" t="e">
        <f>_xll.qlIndexFixing($V$1,S2293,,Trigger)</f>
        <v>#NUM!</v>
      </c>
      <c r="W2293" s="27" t="e">
        <f t="shared" si="36"/>
        <v>#NUM!</v>
      </c>
    </row>
    <row r="2294" spans="18:23" x14ac:dyDescent="0.2">
      <c r="R2294" s="17" t="s">
        <v>21</v>
      </c>
      <c r="S2294" s="18">
        <f>_xll.qlCalendarAdvance(Calendar,S2293,R2294,,Trigger)</f>
        <v>55471</v>
      </c>
      <c r="T2294" s="18">
        <f>_xll.qlCalendarAdvance(Calendar,T2293,R2294,"f",,Trigger)</f>
        <v>55471</v>
      </c>
      <c r="U2294" s="22" t="e">
        <f>_xll.qlIndexFixing($U$1,S2294,,Trigger)</f>
        <v>#NUM!</v>
      </c>
      <c r="V2294" s="22" t="e">
        <f>_xll.qlIndexFixing($V$1,S2294,,Trigger)</f>
        <v>#NUM!</v>
      </c>
      <c r="W2294" s="27" t="e">
        <f t="shared" si="36"/>
        <v>#NUM!</v>
      </c>
    </row>
    <row r="2295" spans="18:23" x14ac:dyDescent="0.2">
      <c r="R2295" s="17" t="s">
        <v>21</v>
      </c>
      <c r="S2295" s="18">
        <f>_xll.qlCalendarAdvance(Calendar,S2294,R2295,,Trigger)</f>
        <v>55478</v>
      </c>
      <c r="T2295" s="18">
        <f>_xll.qlCalendarAdvance(Calendar,T2294,R2295,"f",,Trigger)</f>
        <v>55478</v>
      </c>
      <c r="U2295" s="22" t="e">
        <f>_xll.qlIndexFixing($U$1,S2295,,Trigger)</f>
        <v>#NUM!</v>
      </c>
      <c r="V2295" s="22" t="e">
        <f>_xll.qlIndexFixing($V$1,S2295,,Trigger)</f>
        <v>#NUM!</v>
      </c>
      <c r="W2295" s="27" t="e">
        <f t="shared" si="36"/>
        <v>#NUM!</v>
      </c>
    </row>
    <row r="2296" spans="18:23" x14ac:dyDescent="0.2">
      <c r="R2296" s="17" t="s">
        <v>21</v>
      </c>
      <c r="S2296" s="18">
        <f>_xll.qlCalendarAdvance(Calendar,S2295,R2296,,Trigger)</f>
        <v>55485</v>
      </c>
      <c r="T2296" s="18">
        <f>_xll.qlCalendarAdvance(Calendar,T2295,R2296,"f",,Trigger)</f>
        <v>55485</v>
      </c>
      <c r="U2296" s="22" t="e">
        <f>_xll.qlIndexFixing($U$1,S2296,,Trigger)</f>
        <v>#NUM!</v>
      </c>
      <c r="V2296" s="22" t="e">
        <f>_xll.qlIndexFixing($V$1,S2296,,Trigger)</f>
        <v>#NUM!</v>
      </c>
      <c r="W2296" s="27" t="e">
        <f t="shared" si="36"/>
        <v>#NUM!</v>
      </c>
    </row>
    <row r="2297" spans="18:23" x14ac:dyDescent="0.2">
      <c r="R2297" s="17" t="s">
        <v>21</v>
      </c>
      <c r="S2297" s="18">
        <f>_xll.qlCalendarAdvance(Calendar,S2296,R2297,,Trigger)</f>
        <v>55492</v>
      </c>
      <c r="T2297" s="18">
        <f>_xll.qlCalendarAdvance(Calendar,T2296,R2297,"f",,Trigger)</f>
        <v>55492</v>
      </c>
      <c r="U2297" s="22" t="e">
        <f>_xll.qlIndexFixing($U$1,S2297,,Trigger)</f>
        <v>#NUM!</v>
      </c>
      <c r="V2297" s="22" t="e">
        <f>_xll.qlIndexFixing($V$1,S2297,,Trigger)</f>
        <v>#NUM!</v>
      </c>
      <c r="W2297" s="27" t="e">
        <f t="shared" si="36"/>
        <v>#NUM!</v>
      </c>
    </row>
    <row r="2298" spans="18:23" x14ac:dyDescent="0.2">
      <c r="R2298" s="17" t="s">
        <v>21</v>
      </c>
      <c r="S2298" s="18">
        <f>_xll.qlCalendarAdvance(Calendar,S2297,R2298,,Trigger)</f>
        <v>55499</v>
      </c>
      <c r="T2298" s="18">
        <f>_xll.qlCalendarAdvance(Calendar,T2297,R2298,"f",,Trigger)</f>
        <v>55499</v>
      </c>
      <c r="U2298" s="22" t="e">
        <f>_xll.qlIndexFixing($U$1,S2298,,Trigger)</f>
        <v>#NUM!</v>
      </c>
      <c r="V2298" s="22" t="e">
        <f>_xll.qlIndexFixing($V$1,S2298,,Trigger)</f>
        <v>#NUM!</v>
      </c>
      <c r="W2298" s="27" t="e">
        <f t="shared" si="36"/>
        <v>#NUM!</v>
      </c>
    </row>
    <row r="2299" spans="18:23" x14ac:dyDescent="0.2">
      <c r="R2299" s="17" t="s">
        <v>21</v>
      </c>
      <c r="S2299" s="18">
        <f>_xll.qlCalendarAdvance(Calendar,S2298,R2299,,Trigger)</f>
        <v>55506</v>
      </c>
      <c r="T2299" s="18">
        <f>_xll.qlCalendarAdvance(Calendar,T2298,R2299,"f",,Trigger)</f>
        <v>55506</v>
      </c>
      <c r="U2299" s="22" t="e">
        <f>_xll.qlIndexFixing($U$1,S2299,,Trigger)</f>
        <v>#NUM!</v>
      </c>
      <c r="V2299" s="22" t="e">
        <f>_xll.qlIndexFixing($V$1,S2299,,Trigger)</f>
        <v>#NUM!</v>
      </c>
      <c r="W2299" s="27" t="e">
        <f t="shared" si="36"/>
        <v>#NUM!</v>
      </c>
    </row>
    <row r="2300" spans="18:23" x14ac:dyDescent="0.2">
      <c r="R2300" s="17" t="s">
        <v>21</v>
      </c>
      <c r="S2300" s="18">
        <f>_xll.qlCalendarAdvance(Calendar,S2299,R2300,,Trigger)</f>
        <v>55514</v>
      </c>
      <c r="T2300" s="18">
        <f>_xll.qlCalendarAdvance(Calendar,T2299,R2300,"f",,Trigger)</f>
        <v>55514</v>
      </c>
      <c r="U2300" s="22" t="e">
        <f>_xll.qlIndexFixing($U$1,S2300,,Trigger)</f>
        <v>#NUM!</v>
      </c>
      <c r="V2300" s="22" t="e">
        <f>_xll.qlIndexFixing($V$1,S2300,,Trigger)</f>
        <v>#NUM!</v>
      </c>
      <c r="W2300" s="27" t="e">
        <f t="shared" si="36"/>
        <v>#NUM!</v>
      </c>
    </row>
    <row r="2301" spans="18:23" x14ac:dyDescent="0.2">
      <c r="R2301" s="17" t="s">
        <v>21</v>
      </c>
      <c r="S2301" s="18">
        <f>_xll.qlCalendarAdvance(Calendar,S2300,R2301,,Trigger)</f>
        <v>55521</v>
      </c>
      <c r="T2301" s="18">
        <f>_xll.qlCalendarAdvance(Calendar,T2300,R2301,"f",,Trigger)</f>
        <v>55521</v>
      </c>
      <c r="U2301" s="22" t="e">
        <f>_xll.qlIndexFixing($U$1,S2301,,Trigger)</f>
        <v>#NUM!</v>
      </c>
      <c r="V2301" s="22" t="e">
        <f>_xll.qlIndexFixing($V$1,S2301,,Trigger)</f>
        <v>#NUM!</v>
      </c>
      <c r="W2301" s="27" t="e">
        <f t="shared" si="36"/>
        <v>#NUM!</v>
      </c>
    </row>
    <row r="2302" spans="18:23" x14ac:dyDescent="0.2">
      <c r="R2302" s="17" t="s">
        <v>21</v>
      </c>
      <c r="S2302" s="18">
        <f>_xll.qlCalendarAdvance(Calendar,S2301,R2302,,Trigger)</f>
        <v>55528</v>
      </c>
      <c r="T2302" s="18">
        <f>_xll.qlCalendarAdvance(Calendar,T2301,R2302,"f",,Trigger)</f>
        <v>55528</v>
      </c>
      <c r="U2302" s="22" t="e">
        <f>_xll.qlIndexFixing($U$1,S2302,,Trigger)</f>
        <v>#NUM!</v>
      </c>
      <c r="V2302" s="22" t="e">
        <f>_xll.qlIndexFixing($V$1,S2302,,Trigger)</f>
        <v>#NUM!</v>
      </c>
      <c r="W2302" s="27" t="e">
        <f t="shared" si="36"/>
        <v>#NUM!</v>
      </c>
    </row>
    <row r="2303" spans="18:23" x14ac:dyDescent="0.2">
      <c r="R2303" s="17" t="s">
        <v>21</v>
      </c>
      <c r="S2303" s="18">
        <f>_xll.qlCalendarAdvance(Calendar,S2302,R2303,,Trigger)</f>
        <v>55535</v>
      </c>
      <c r="T2303" s="18">
        <f>_xll.qlCalendarAdvance(Calendar,T2302,R2303,"f",,Trigger)</f>
        <v>55535</v>
      </c>
      <c r="U2303" s="22" t="e">
        <f>_xll.qlIndexFixing($U$1,S2303,,Trigger)</f>
        <v>#NUM!</v>
      </c>
      <c r="V2303" s="22" t="e">
        <f>_xll.qlIndexFixing($V$1,S2303,,Trigger)</f>
        <v>#NUM!</v>
      </c>
      <c r="W2303" s="27" t="e">
        <f t="shared" si="36"/>
        <v>#NUM!</v>
      </c>
    </row>
    <row r="2304" spans="18:23" x14ac:dyDescent="0.2">
      <c r="R2304" s="17" t="s">
        <v>21</v>
      </c>
      <c r="S2304" s="18">
        <f>_xll.qlCalendarAdvance(Calendar,S2303,R2304,,Trigger)</f>
        <v>55542</v>
      </c>
      <c r="T2304" s="18">
        <f>_xll.qlCalendarAdvance(Calendar,T2303,R2304,"f",,Trigger)</f>
        <v>55542</v>
      </c>
      <c r="U2304" s="22" t="e">
        <f>_xll.qlIndexFixing($U$1,S2304,,Trigger)</f>
        <v>#NUM!</v>
      </c>
      <c r="V2304" s="22" t="e">
        <f>_xll.qlIndexFixing($V$1,S2304,,Trigger)</f>
        <v>#NUM!</v>
      </c>
      <c r="W2304" s="27" t="e">
        <f t="shared" si="36"/>
        <v>#NUM!</v>
      </c>
    </row>
    <row r="2305" spans="18:23" x14ac:dyDescent="0.2">
      <c r="R2305" s="17" t="s">
        <v>21</v>
      </c>
      <c r="S2305" s="18">
        <f>_xll.qlCalendarAdvance(Calendar,S2304,R2305,,Trigger)</f>
        <v>55549</v>
      </c>
      <c r="T2305" s="18">
        <f>_xll.qlCalendarAdvance(Calendar,T2304,R2305,"f",,Trigger)</f>
        <v>55549</v>
      </c>
      <c r="U2305" s="22" t="e">
        <f>_xll.qlIndexFixing($U$1,S2305,,Trigger)</f>
        <v>#NUM!</v>
      </c>
      <c r="V2305" s="22" t="e">
        <f>_xll.qlIndexFixing($V$1,S2305,,Trigger)</f>
        <v>#NUM!</v>
      </c>
      <c r="W2305" s="27" t="e">
        <f t="shared" si="36"/>
        <v>#NUM!</v>
      </c>
    </row>
    <row r="2306" spans="18:23" x14ac:dyDescent="0.2">
      <c r="R2306" s="17" t="s">
        <v>21</v>
      </c>
      <c r="S2306" s="18">
        <f>_xll.qlCalendarAdvance(Calendar,S2305,R2306,,Trigger)</f>
        <v>55556</v>
      </c>
      <c r="T2306" s="18">
        <f>_xll.qlCalendarAdvance(Calendar,T2305,R2306,"f",,Trigger)</f>
        <v>55556</v>
      </c>
      <c r="U2306" s="22" t="e">
        <f>_xll.qlIndexFixing($U$1,S2306,,Trigger)</f>
        <v>#NUM!</v>
      </c>
      <c r="V2306" s="22" t="e">
        <f>_xll.qlIndexFixing($V$1,S2306,,Trigger)</f>
        <v>#NUM!</v>
      </c>
      <c r="W2306" s="27" t="e">
        <f t="shared" si="36"/>
        <v>#NUM!</v>
      </c>
    </row>
    <row r="2307" spans="18:23" x14ac:dyDescent="0.2">
      <c r="R2307" s="17" t="s">
        <v>21</v>
      </c>
      <c r="S2307" s="18">
        <f>_xll.qlCalendarAdvance(Calendar,S2306,R2307,,Trigger)</f>
        <v>55563</v>
      </c>
      <c r="T2307" s="18">
        <f>_xll.qlCalendarAdvance(Calendar,T2306,R2307,"f",,Trigger)</f>
        <v>55563</v>
      </c>
      <c r="U2307" s="22" t="e">
        <f>_xll.qlIndexFixing($U$1,S2307,,Trigger)</f>
        <v>#NUM!</v>
      </c>
      <c r="V2307" s="22" t="e">
        <f>_xll.qlIndexFixing($V$1,S2307,,Trigger)</f>
        <v>#NUM!</v>
      </c>
      <c r="W2307" s="27" t="e">
        <f t="shared" si="36"/>
        <v>#NUM!</v>
      </c>
    </row>
    <row r="2308" spans="18:23" x14ac:dyDescent="0.2">
      <c r="R2308" s="17" t="s">
        <v>21</v>
      </c>
      <c r="S2308" s="18">
        <f>_xll.qlCalendarAdvance(Calendar,S2307,R2308,,Trigger)</f>
        <v>55570</v>
      </c>
      <c r="T2308" s="18">
        <f>_xll.qlCalendarAdvance(Calendar,T2307,R2308,"f",,Trigger)</f>
        <v>55570</v>
      </c>
      <c r="U2308" s="22" t="e">
        <f>_xll.qlIndexFixing($U$1,S2308,,Trigger)</f>
        <v>#NUM!</v>
      </c>
      <c r="V2308" s="22" t="e">
        <f>_xll.qlIndexFixing($V$1,S2308,,Trigger)</f>
        <v>#NUM!</v>
      </c>
      <c r="W2308" s="27" t="e">
        <f t="shared" si="36"/>
        <v>#NUM!</v>
      </c>
    </row>
    <row r="2309" spans="18:23" x14ac:dyDescent="0.2">
      <c r="R2309" s="17" t="s">
        <v>21</v>
      </c>
      <c r="S2309" s="18">
        <f>_xll.qlCalendarAdvance(Calendar,S2308,R2309,,Trigger)</f>
        <v>55577</v>
      </c>
      <c r="T2309" s="18">
        <f>_xll.qlCalendarAdvance(Calendar,T2308,R2309,"f",,Trigger)</f>
        <v>55577</v>
      </c>
      <c r="U2309" s="22" t="e">
        <f>_xll.qlIndexFixing($U$1,S2309,,Trigger)</f>
        <v>#NUM!</v>
      </c>
      <c r="V2309" s="22" t="e">
        <f>_xll.qlIndexFixing($V$1,S2309,,Trigger)</f>
        <v>#NUM!</v>
      </c>
      <c r="W2309" s="27" t="e">
        <f t="shared" si="36"/>
        <v>#NUM!</v>
      </c>
    </row>
    <row r="2310" spans="18:23" x14ac:dyDescent="0.2">
      <c r="R2310" s="17" t="s">
        <v>21</v>
      </c>
      <c r="S2310" s="18">
        <f>_xll.qlCalendarAdvance(Calendar,S2309,R2310,,Trigger)</f>
        <v>55584</v>
      </c>
      <c r="T2310" s="18">
        <f>_xll.qlCalendarAdvance(Calendar,T2309,R2310,"f",,Trigger)</f>
        <v>55584</v>
      </c>
      <c r="U2310" s="22" t="e">
        <f>_xll.qlIndexFixing($U$1,S2310,,Trigger)</f>
        <v>#NUM!</v>
      </c>
      <c r="V2310" s="22" t="e">
        <f>_xll.qlIndexFixing($V$1,S2310,,Trigger)</f>
        <v>#NUM!</v>
      </c>
      <c r="W2310" s="27" t="e">
        <f t="shared" si="36"/>
        <v>#NUM!</v>
      </c>
    </row>
    <row r="2311" spans="18:23" x14ac:dyDescent="0.2">
      <c r="R2311" s="17" t="s">
        <v>21</v>
      </c>
      <c r="S2311" s="18">
        <f>_xll.qlCalendarAdvance(Calendar,S2310,R2311,,Trigger)</f>
        <v>55591</v>
      </c>
      <c r="T2311" s="18">
        <f>_xll.qlCalendarAdvance(Calendar,T2310,R2311,"f",,Trigger)</f>
        <v>55591</v>
      </c>
      <c r="U2311" s="22" t="e">
        <f>_xll.qlIndexFixing($U$1,S2311,,Trigger)</f>
        <v>#NUM!</v>
      </c>
      <c r="V2311" s="22" t="e">
        <f>_xll.qlIndexFixing($V$1,S2311,,Trigger)</f>
        <v>#NUM!</v>
      </c>
      <c r="W2311" s="27" t="e">
        <f t="shared" si="36"/>
        <v>#NUM!</v>
      </c>
    </row>
    <row r="2312" spans="18:23" x14ac:dyDescent="0.2">
      <c r="R2312" s="17" t="s">
        <v>21</v>
      </c>
      <c r="S2312" s="18">
        <f>_xll.qlCalendarAdvance(Calendar,S2311,R2312,,Trigger)</f>
        <v>55598</v>
      </c>
      <c r="T2312" s="18">
        <f>_xll.qlCalendarAdvance(Calendar,T2311,R2312,"f",,Trigger)</f>
        <v>55598</v>
      </c>
      <c r="U2312" s="22" t="e">
        <f>_xll.qlIndexFixing($U$1,S2312,,Trigger)</f>
        <v>#NUM!</v>
      </c>
      <c r="V2312" s="22" t="e">
        <f>_xll.qlIndexFixing($V$1,S2312,,Trigger)</f>
        <v>#NUM!</v>
      </c>
      <c r="W2312" s="27" t="e">
        <f t="shared" si="36"/>
        <v>#NUM!</v>
      </c>
    </row>
    <row r="2313" spans="18:23" x14ac:dyDescent="0.2">
      <c r="R2313" s="17" t="s">
        <v>21</v>
      </c>
      <c r="S2313" s="18">
        <f>_xll.qlCalendarAdvance(Calendar,S2312,R2313,,Trigger)</f>
        <v>55605</v>
      </c>
      <c r="T2313" s="18">
        <f>_xll.qlCalendarAdvance(Calendar,T2312,R2313,"f",,Trigger)</f>
        <v>55605</v>
      </c>
      <c r="U2313" s="22" t="e">
        <f>_xll.qlIndexFixing($U$1,S2313,,Trigger)</f>
        <v>#NUM!</v>
      </c>
      <c r="V2313" s="22" t="e">
        <f>_xll.qlIndexFixing($V$1,S2313,,Trigger)</f>
        <v>#NUM!</v>
      </c>
      <c r="W2313" s="27" t="e">
        <f t="shared" si="36"/>
        <v>#NUM!</v>
      </c>
    </row>
    <row r="2314" spans="18:23" x14ac:dyDescent="0.2">
      <c r="R2314" s="17" t="s">
        <v>21</v>
      </c>
      <c r="S2314" s="18">
        <f>_xll.qlCalendarAdvance(Calendar,S2313,R2314,,Trigger)</f>
        <v>55612</v>
      </c>
      <c r="T2314" s="18">
        <f>_xll.qlCalendarAdvance(Calendar,T2313,R2314,"f",,Trigger)</f>
        <v>55612</v>
      </c>
      <c r="U2314" s="22" t="e">
        <f>_xll.qlIndexFixing($U$1,S2314,,Trigger)</f>
        <v>#NUM!</v>
      </c>
      <c r="V2314" s="22" t="e">
        <f>_xll.qlIndexFixing($V$1,S2314,,Trigger)</f>
        <v>#NUM!</v>
      </c>
      <c r="W2314" s="27" t="e">
        <f t="shared" si="36"/>
        <v>#NUM!</v>
      </c>
    </row>
    <row r="2315" spans="18:23" x14ac:dyDescent="0.2">
      <c r="R2315" s="17" t="s">
        <v>21</v>
      </c>
      <c r="S2315" s="18">
        <f>_xll.qlCalendarAdvance(Calendar,S2314,R2315,,Trigger)</f>
        <v>55619</v>
      </c>
      <c r="T2315" s="18">
        <f>_xll.qlCalendarAdvance(Calendar,T2314,R2315,"f",,Trigger)</f>
        <v>55619</v>
      </c>
      <c r="U2315" s="22" t="e">
        <f>_xll.qlIndexFixing($U$1,S2315,,Trigger)</f>
        <v>#NUM!</v>
      </c>
      <c r="V2315" s="22" t="e">
        <f>_xll.qlIndexFixing($V$1,S2315,,Trigger)</f>
        <v>#NUM!</v>
      </c>
      <c r="W2315" s="27" t="e">
        <f t="shared" si="36"/>
        <v>#NUM!</v>
      </c>
    </row>
    <row r="2316" spans="18:23" x14ac:dyDescent="0.2">
      <c r="R2316" s="17" t="s">
        <v>21</v>
      </c>
      <c r="S2316" s="18">
        <f>_xll.qlCalendarAdvance(Calendar,S2315,R2316,,Trigger)</f>
        <v>55626</v>
      </c>
      <c r="T2316" s="18">
        <f>_xll.qlCalendarAdvance(Calendar,T2315,R2316,"f",,Trigger)</f>
        <v>55626</v>
      </c>
      <c r="U2316" s="22" t="e">
        <f>_xll.qlIndexFixing($U$1,S2316,,Trigger)</f>
        <v>#NUM!</v>
      </c>
      <c r="V2316" s="22" t="e">
        <f>_xll.qlIndexFixing($V$1,S2316,,Trigger)</f>
        <v>#NUM!</v>
      </c>
      <c r="W2316" s="27" t="e">
        <f t="shared" si="36"/>
        <v>#NUM!</v>
      </c>
    </row>
    <row r="2317" spans="18:23" x14ac:dyDescent="0.2">
      <c r="R2317" s="17" t="s">
        <v>21</v>
      </c>
      <c r="S2317" s="18">
        <f>_xll.qlCalendarAdvance(Calendar,S2316,R2317,,Trigger)</f>
        <v>55633</v>
      </c>
      <c r="T2317" s="18">
        <f>_xll.qlCalendarAdvance(Calendar,T2316,R2317,"f",,Trigger)</f>
        <v>55633</v>
      </c>
      <c r="U2317" s="22" t="e">
        <f>_xll.qlIndexFixing($U$1,S2317,,Trigger)</f>
        <v>#NUM!</v>
      </c>
      <c r="V2317" s="22" t="e">
        <f>_xll.qlIndexFixing($V$1,S2317,,Trigger)</f>
        <v>#NUM!</v>
      </c>
      <c r="W2317" s="27" t="e">
        <f t="shared" si="36"/>
        <v>#NUM!</v>
      </c>
    </row>
    <row r="2318" spans="18:23" x14ac:dyDescent="0.2">
      <c r="R2318" s="17" t="s">
        <v>21</v>
      </c>
      <c r="S2318" s="18">
        <f>_xll.qlCalendarAdvance(Calendar,S2317,R2318,,Trigger)</f>
        <v>55641</v>
      </c>
      <c r="T2318" s="18">
        <f>_xll.qlCalendarAdvance(Calendar,T2317,R2318,"f",,Trigger)</f>
        <v>55641</v>
      </c>
      <c r="U2318" s="22" t="e">
        <f>_xll.qlIndexFixing($U$1,S2318,,Trigger)</f>
        <v>#NUM!</v>
      </c>
      <c r="V2318" s="22" t="e">
        <f>_xll.qlIndexFixing($V$1,S2318,,Trigger)</f>
        <v>#NUM!</v>
      </c>
      <c r="W2318" s="27" t="e">
        <f t="shared" si="36"/>
        <v>#NUM!</v>
      </c>
    </row>
    <row r="2319" spans="18:23" x14ac:dyDescent="0.2">
      <c r="R2319" s="17" t="s">
        <v>21</v>
      </c>
      <c r="S2319" s="18">
        <f>_xll.qlCalendarAdvance(Calendar,S2318,R2319,,Trigger)</f>
        <v>55648</v>
      </c>
      <c r="T2319" s="18">
        <f>_xll.qlCalendarAdvance(Calendar,T2318,R2319,"f",,Trigger)</f>
        <v>55648</v>
      </c>
      <c r="U2319" s="22" t="e">
        <f>_xll.qlIndexFixing($U$1,S2319,,Trigger)</f>
        <v>#NUM!</v>
      </c>
      <c r="V2319" s="22" t="e">
        <f>_xll.qlIndexFixing($V$1,S2319,,Trigger)</f>
        <v>#NUM!</v>
      </c>
      <c r="W2319" s="27" t="e">
        <f t="shared" si="36"/>
        <v>#NUM!</v>
      </c>
    </row>
    <row r="2320" spans="18:23" x14ac:dyDescent="0.2">
      <c r="R2320" s="17" t="s">
        <v>21</v>
      </c>
      <c r="S2320" s="18">
        <f>_xll.qlCalendarAdvance(Calendar,S2319,R2320,,Trigger)</f>
        <v>55655</v>
      </c>
      <c r="T2320" s="18">
        <f>_xll.qlCalendarAdvance(Calendar,T2319,R2320,"f",,Trigger)</f>
        <v>55655</v>
      </c>
      <c r="U2320" s="22" t="e">
        <f>_xll.qlIndexFixing($U$1,S2320,,Trigger)</f>
        <v>#NUM!</v>
      </c>
      <c r="V2320" s="22" t="e">
        <f>_xll.qlIndexFixing($V$1,S2320,,Trigger)</f>
        <v>#NUM!</v>
      </c>
      <c r="W2320" s="27" t="e">
        <f t="shared" si="36"/>
        <v>#NUM!</v>
      </c>
    </row>
    <row r="2321" spans="18:23" x14ac:dyDescent="0.2">
      <c r="R2321" s="17" t="s">
        <v>21</v>
      </c>
      <c r="S2321" s="18">
        <f>_xll.qlCalendarAdvance(Calendar,S2320,R2321,,Trigger)</f>
        <v>55662</v>
      </c>
      <c r="T2321" s="18">
        <f>_xll.qlCalendarAdvance(Calendar,T2320,R2321,"f",,Trigger)</f>
        <v>55662</v>
      </c>
      <c r="U2321" s="22" t="e">
        <f>_xll.qlIndexFixing($U$1,S2321,,Trigger)</f>
        <v>#NUM!</v>
      </c>
      <c r="V2321" s="22" t="e">
        <f>_xll.qlIndexFixing($V$1,S2321,,Trigger)</f>
        <v>#NUM!</v>
      </c>
      <c r="W2321" s="27" t="e">
        <f t="shared" si="36"/>
        <v>#NUM!</v>
      </c>
    </row>
    <row r="2322" spans="18:23" x14ac:dyDescent="0.2">
      <c r="R2322" s="17" t="s">
        <v>21</v>
      </c>
      <c r="S2322" s="18">
        <f>_xll.qlCalendarAdvance(Calendar,S2321,R2322,,Trigger)</f>
        <v>55669</v>
      </c>
      <c r="T2322" s="18">
        <f>_xll.qlCalendarAdvance(Calendar,T2321,R2322,"f",,Trigger)</f>
        <v>55669</v>
      </c>
      <c r="U2322" s="22" t="e">
        <f>_xll.qlIndexFixing($U$1,S2322,,Trigger)</f>
        <v>#NUM!</v>
      </c>
      <c r="V2322" s="22" t="e">
        <f>_xll.qlIndexFixing($V$1,S2322,,Trigger)</f>
        <v>#NUM!</v>
      </c>
      <c r="W2322" s="27" t="e">
        <f t="shared" si="36"/>
        <v>#NUM!</v>
      </c>
    </row>
    <row r="2323" spans="18:23" x14ac:dyDescent="0.2">
      <c r="R2323" s="17" t="s">
        <v>21</v>
      </c>
      <c r="S2323" s="18">
        <f>_xll.qlCalendarAdvance(Calendar,S2322,R2323,,Trigger)</f>
        <v>55676</v>
      </c>
      <c r="T2323" s="18">
        <f>_xll.qlCalendarAdvance(Calendar,T2322,R2323,"f",,Trigger)</f>
        <v>55676</v>
      </c>
      <c r="U2323" s="22" t="e">
        <f>_xll.qlIndexFixing($U$1,S2323,,Trigger)</f>
        <v>#NUM!</v>
      </c>
      <c r="V2323" s="22" t="e">
        <f>_xll.qlIndexFixing($V$1,S2323,,Trigger)</f>
        <v>#NUM!</v>
      </c>
      <c r="W2323" s="27" t="e">
        <f t="shared" si="36"/>
        <v>#NUM!</v>
      </c>
    </row>
    <row r="2324" spans="18:23" x14ac:dyDescent="0.2">
      <c r="R2324" s="17" t="s">
        <v>21</v>
      </c>
      <c r="S2324" s="18">
        <f>_xll.qlCalendarAdvance(Calendar,S2323,R2324,,Trigger)</f>
        <v>55683</v>
      </c>
      <c r="T2324" s="18">
        <f>_xll.qlCalendarAdvance(Calendar,T2323,R2324,"f",,Trigger)</f>
        <v>55683</v>
      </c>
      <c r="U2324" s="22" t="e">
        <f>_xll.qlIndexFixing($U$1,S2324,,Trigger)</f>
        <v>#NUM!</v>
      </c>
      <c r="V2324" s="22" t="e">
        <f>_xll.qlIndexFixing($V$1,S2324,,Trigger)</f>
        <v>#NUM!</v>
      </c>
      <c r="W2324" s="27" t="e">
        <f t="shared" si="36"/>
        <v>#NUM!</v>
      </c>
    </row>
    <row r="2325" spans="18:23" x14ac:dyDescent="0.2">
      <c r="R2325" s="17" t="s">
        <v>21</v>
      </c>
      <c r="S2325" s="18">
        <f>_xll.qlCalendarAdvance(Calendar,S2324,R2325,,Trigger)</f>
        <v>55690</v>
      </c>
      <c r="T2325" s="18">
        <f>_xll.qlCalendarAdvance(Calendar,T2324,R2325,"f",,Trigger)</f>
        <v>55690</v>
      </c>
      <c r="U2325" s="22" t="e">
        <f>_xll.qlIndexFixing($U$1,S2325,,Trigger)</f>
        <v>#NUM!</v>
      </c>
      <c r="V2325" s="22" t="e">
        <f>_xll.qlIndexFixing($V$1,S2325,,Trigger)</f>
        <v>#NUM!</v>
      </c>
      <c r="W2325" s="27" t="e">
        <f t="shared" si="36"/>
        <v>#NUM!</v>
      </c>
    </row>
    <row r="2326" spans="18:23" x14ac:dyDescent="0.2">
      <c r="R2326" s="17" t="s">
        <v>21</v>
      </c>
      <c r="S2326" s="18">
        <f>_xll.qlCalendarAdvance(Calendar,S2325,R2326,,Trigger)</f>
        <v>55697</v>
      </c>
      <c r="T2326" s="18">
        <f>_xll.qlCalendarAdvance(Calendar,T2325,R2326,"f",,Trigger)</f>
        <v>55697</v>
      </c>
      <c r="U2326" s="22" t="e">
        <f>_xll.qlIndexFixing($U$1,S2326,,Trigger)</f>
        <v>#NUM!</v>
      </c>
      <c r="V2326" s="22" t="e">
        <f>_xll.qlIndexFixing($V$1,S2326,,Trigger)</f>
        <v>#NUM!</v>
      </c>
      <c r="W2326" s="27" t="e">
        <f t="shared" si="36"/>
        <v>#NUM!</v>
      </c>
    </row>
    <row r="2327" spans="18:23" x14ac:dyDescent="0.2">
      <c r="R2327" s="17" t="s">
        <v>21</v>
      </c>
      <c r="S2327" s="18">
        <f>_xll.qlCalendarAdvance(Calendar,S2326,R2327,,Trigger)</f>
        <v>55704</v>
      </c>
      <c r="T2327" s="18">
        <f>_xll.qlCalendarAdvance(Calendar,T2326,R2327,"f",,Trigger)</f>
        <v>55704</v>
      </c>
      <c r="U2327" s="22" t="e">
        <f>_xll.qlIndexFixing($U$1,S2327,,Trigger)</f>
        <v>#NUM!</v>
      </c>
      <c r="V2327" s="22" t="e">
        <f>_xll.qlIndexFixing($V$1,S2327,,Trigger)</f>
        <v>#NUM!</v>
      </c>
      <c r="W2327" s="27" t="e">
        <f t="shared" si="36"/>
        <v>#NUM!</v>
      </c>
    </row>
    <row r="2328" spans="18:23" x14ac:dyDescent="0.2">
      <c r="R2328" s="17" t="s">
        <v>21</v>
      </c>
      <c r="S2328" s="18">
        <f>_xll.qlCalendarAdvance(Calendar,S2327,R2328,,Trigger)</f>
        <v>55711</v>
      </c>
      <c r="T2328" s="18">
        <f>_xll.qlCalendarAdvance(Calendar,T2327,R2328,"f",,Trigger)</f>
        <v>55711</v>
      </c>
      <c r="U2328" s="22" t="e">
        <f>_xll.qlIndexFixing($U$1,S2328,,Trigger)</f>
        <v>#NUM!</v>
      </c>
      <c r="V2328" s="22" t="e">
        <f>_xll.qlIndexFixing($V$1,S2328,,Trigger)</f>
        <v>#NUM!</v>
      </c>
      <c r="W2328" s="27" t="e">
        <f t="shared" si="36"/>
        <v>#NUM!</v>
      </c>
    </row>
    <row r="2329" spans="18:23" x14ac:dyDescent="0.2">
      <c r="R2329" s="17" t="s">
        <v>21</v>
      </c>
      <c r="S2329" s="18">
        <f>_xll.qlCalendarAdvance(Calendar,S2328,R2329,,Trigger)</f>
        <v>55718</v>
      </c>
      <c r="T2329" s="18">
        <f>_xll.qlCalendarAdvance(Calendar,T2328,R2329,"f",,Trigger)</f>
        <v>55718</v>
      </c>
      <c r="U2329" s="22" t="e">
        <f>_xll.qlIndexFixing($U$1,S2329,,Trigger)</f>
        <v>#NUM!</v>
      </c>
      <c r="V2329" s="22" t="e">
        <f>_xll.qlIndexFixing($V$1,S2329,,Trigger)</f>
        <v>#NUM!</v>
      </c>
      <c r="W2329" s="27" t="e">
        <f t="shared" si="36"/>
        <v>#NUM!</v>
      </c>
    </row>
    <row r="2330" spans="18:23" x14ac:dyDescent="0.2">
      <c r="R2330" s="17" t="s">
        <v>21</v>
      </c>
      <c r="S2330" s="18">
        <f>_xll.qlCalendarAdvance(Calendar,S2329,R2330,,Trigger)</f>
        <v>55725</v>
      </c>
      <c r="T2330" s="18">
        <f>_xll.qlCalendarAdvance(Calendar,T2329,R2330,"f",,Trigger)</f>
        <v>55725</v>
      </c>
      <c r="U2330" s="22" t="e">
        <f>_xll.qlIndexFixing($U$1,S2330,,Trigger)</f>
        <v>#NUM!</v>
      </c>
      <c r="V2330" s="22" t="e">
        <f>_xll.qlIndexFixing($V$1,S2330,,Trigger)</f>
        <v>#NUM!</v>
      </c>
      <c r="W2330" s="27" t="e">
        <f t="shared" si="36"/>
        <v>#NUM!</v>
      </c>
    </row>
    <row r="2331" spans="18:23" x14ac:dyDescent="0.2">
      <c r="R2331" s="17" t="s">
        <v>21</v>
      </c>
      <c r="S2331" s="18">
        <f>_xll.qlCalendarAdvance(Calendar,S2330,R2331,,Trigger)</f>
        <v>55732</v>
      </c>
      <c r="T2331" s="18">
        <f>_xll.qlCalendarAdvance(Calendar,T2330,R2331,"f",,Trigger)</f>
        <v>55732</v>
      </c>
      <c r="U2331" s="22" t="e">
        <f>_xll.qlIndexFixing($U$1,S2331,,Trigger)</f>
        <v>#NUM!</v>
      </c>
      <c r="V2331" s="22" t="e">
        <f>_xll.qlIndexFixing($V$1,S2331,,Trigger)</f>
        <v>#NUM!</v>
      </c>
      <c r="W2331" s="27" t="e">
        <f t="shared" si="36"/>
        <v>#NUM!</v>
      </c>
    </row>
    <row r="2332" spans="18:23" x14ac:dyDescent="0.2">
      <c r="R2332" s="17" t="s">
        <v>21</v>
      </c>
      <c r="S2332" s="18">
        <f>_xll.qlCalendarAdvance(Calendar,S2331,R2332,,Trigger)</f>
        <v>55739</v>
      </c>
      <c r="T2332" s="18">
        <f>_xll.qlCalendarAdvance(Calendar,T2331,R2332,"f",,Trigger)</f>
        <v>55739</v>
      </c>
      <c r="U2332" s="22" t="e">
        <f>_xll.qlIndexFixing($U$1,S2332,,Trigger)</f>
        <v>#NUM!</v>
      </c>
      <c r="V2332" s="22" t="e">
        <f>_xll.qlIndexFixing($V$1,S2332,,Trigger)</f>
        <v>#NUM!</v>
      </c>
      <c r="W2332" s="27" t="e">
        <f t="shared" ref="W2332:W2395" si="37">(U2332-V2332)*10000</f>
        <v>#NUM!</v>
      </c>
    </row>
    <row r="2333" spans="18:23" x14ac:dyDescent="0.2">
      <c r="R2333" s="17" t="s">
        <v>21</v>
      </c>
      <c r="S2333" s="18">
        <f>_xll.qlCalendarAdvance(Calendar,S2332,R2333,,Trigger)</f>
        <v>55746</v>
      </c>
      <c r="T2333" s="18">
        <f>_xll.qlCalendarAdvance(Calendar,T2332,R2333,"f",,Trigger)</f>
        <v>55746</v>
      </c>
      <c r="U2333" s="22" t="e">
        <f>_xll.qlIndexFixing($U$1,S2333,,Trigger)</f>
        <v>#NUM!</v>
      </c>
      <c r="V2333" s="22" t="e">
        <f>_xll.qlIndexFixing($V$1,S2333,,Trigger)</f>
        <v>#NUM!</v>
      </c>
      <c r="W2333" s="27" t="e">
        <f t="shared" si="37"/>
        <v>#NUM!</v>
      </c>
    </row>
    <row r="2334" spans="18:23" x14ac:dyDescent="0.2">
      <c r="R2334" s="17" t="s">
        <v>21</v>
      </c>
      <c r="S2334" s="18">
        <f>_xll.qlCalendarAdvance(Calendar,S2333,R2334,,Trigger)</f>
        <v>55753</v>
      </c>
      <c r="T2334" s="18">
        <f>_xll.qlCalendarAdvance(Calendar,T2333,R2334,"f",,Trigger)</f>
        <v>55753</v>
      </c>
      <c r="U2334" s="22" t="e">
        <f>_xll.qlIndexFixing($U$1,S2334,,Trigger)</f>
        <v>#NUM!</v>
      </c>
      <c r="V2334" s="22" t="e">
        <f>_xll.qlIndexFixing($V$1,S2334,,Trigger)</f>
        <v>#NUM!</v>
      </c>
      <c r="W2334" s="27" t="e">
        <f t="shared" si="37"/>
        <v>#NUM!</v>
      </c>
    </row>
    <row r="2335" spans="18:23" x14ac:dyDescent="0.2">
      <c r="R2335" s="17" t="s">
        <v>21</v>
      </c>
      <c r="S2335" s="18">
        <f>_xll.qlCalendarAdvance(Calendar,S2334,R2335,,Trigger)</f>
        <v>55760</v>
      </c>
      <c r="T2335" s="18">
        <f>_xll.qlCalendarAdvance(Calendar,T2334,R2335,"f",,Trigger)</f>
        <v>55760</v>
      </c>
      <c r="U2335" s="22" t="e">
        <f>_xll.qlIndexFixing($U$1,S2335,,Trigger)</f>
        <v>#NUM!</v>
      </c>
      <c r="V2335" s="22" t="e">
        <f>_xll.qlIndexFixing($V$1,S2335,,Trigger)</f>
        <v>#NUM!</v>
      </c>
      <c r="W2335" s="27" t="e">
        <f t="shared" si="37"/>
        <v>#NUM!</v>
      </c>
    </row>
    <row r="2336" spans="18:23" x14ac:dyDescent="0.2">
      <c r="R2336" s="17" t="s">
        <v>21</v>
      </c>
      <c r="S2336" s="18">
        <f>_xll.qlCalendarAdvance(Calendar,S2335,R2336,,Trigger)</f>
        <v>55767</v>
      </c>
      <c r="T2336" s="18">
        <f>_xll.qlCalendarAdvance(Calendar,T2335,R2336,"f",,Trigger)</f>
        <v>55767</v>
      </c>
      <c r="U2336" s="22" t="e">
        <f>_xll.qlIndexFixing($U$1,S2336,,Trigger)</f>
        <v>#NUM!</v>
      </c>
      <c r="V2336" s="22" t="e">
        <f>_xll.qlIndexFixing($V$1,S2336,,Trigger)</f>
        <v>#NUM!</v>
      </c>
      <c r="W2336" s="27" t="e">
        <f t="shared" si="37"/>
        <v>#NUM!</v>
      </c>
    </row>
    <row r="2337" spans="18:23" x14ac:dyDescent="0.2">
      <c r="R2337" s="17" t="s">
        <v>21</v>
      </c>
      <c r="S2337" s="18">
        <f>_xll.qlCalendarAdvance(Calendar,S2336,R2337,,Trigger)</f>
        <v>55774</v>
      </c>
      <c r="T2337" s="18">
        <f>_xll.qlCalendarAdvance(Calendar,T2336,R2337,"f",,Trigger)</f>
        <v>55774</v>
      </c>
      <c r="U2337" s="22" t="e">
        <f>_xll.qlIndexFixing($U$1,S2337,,Trigger)</f>
        <v>#NUM!</v>
      </c>
      <c r="V2337" s="22" t="e">
        <f>_xll.qlIndexFixing($V$1,S2337,,Trigger)</f>
        <v>#NUM!</v>
      </c>
      <c r="W2337" s="27" t="e">
        <f t="shared" si="37"/>
        <v>#NUM!</v>
      </c>
    </row>
    <row r="2338" spans="18:23" x14ac:dyDescent="0.2">
      <c r="R2338" s="17" t="s">
        <v>21</v>
      </c>
      <c r="S2338" s="18">
        <f>_xll.qlCalendarAdvance(Calendar,S2337,R2338,,Trigger)</f>
        <v>55781</v>
      </c>
      <c r="T2338" s="18">
        <f>_xll.qlCalendarAdvance(Calendar,T2337,R2338,"f",,Trigger)</f>
        <v>55781</v>
      </c>
      <c r="U2338" s="22" t="e">
        <f>_xll.qlIndexFixing($U$1,S2338,,Trigger)</f>
        <v>#NUM!</v>
      </c>
      <c r="V2338" s="22" t="e">
        <f>_xll.qlIndexFixing($V$1,S2338,,Trigger)</f>
        <v>#NUM!</v>
      </c>
      <c r="W2338" s="27" t="e">
        <f t="shared" si="37"/>
        <v>#NUM!</v>
      </c>
    </row>
    <row r="2339" spans="18:23" x14ac:dyDescent="0.2">
      <c r="R2339" s="17" t="s">
        <v>21</v>
      </c>
      <c r="S2339" s="18">
        <f>_xll.qlCalendarAdvance(Calendar,S2338,R2339,,Trigger)</f>
        <v>55788</v>
      </c>
      <c r="T2339" s="18">
        <f>_xll.qlCalendarAdvance(Calendar,T2338,R2339,"f",,Trigger)</f>
        <v>55788</v>
      </c>
      <c r="U2339" s="22" t="e">
        <f>_xll.qlIndexFixing($U$1,S2339,,Trigger)</f>
        <v>#NUM!</v>
      </c>
      <c r="V2339" s="22" t="e">
        <f>_xll.qlIndexFixing($V$1,S2339,,Trigger)</f>
        <v>#NUM!</v>
      </c>
      <c r="W2339" s="27" t="e">
        <f t="shared" si="37"/>
        <v>#NUM!</v>
      </c>
    </row>
    <row r="2340" spans="18:23" x14ac:dyDescent="0.2">
      <c r="R2340" s="17" t="s">
        <v>21</v>
      </c>
      <c r="S2340" s="18">
        <f>_xll.qlCalendarAdvance(Calendar,S2339,R2340,,Trigger)</f>
        <v>55795</v>
      </c>
      <c r="T2340" s="18">
        <f>_xll.qlCalendarAdvance(Calendar,T2339,R2340,"f",,Trigger)</f>
        <v>55795</v>
      </c>
      <c r="U2340" s="22" t="e">
        <f>_xll.qlIndexFixing($U$1,S2340,,Trigger)</f>
        <v>#NUM!</v>
      </c>
      <c r="V2340" s="22" t="e">
        <f>_xll.qlIndexFixing($V$1,S2340,,Trigger)</f>
        <v>#NUM!</v>
      </c>
      <c r="W2340" s="27" t="e">
        <f t="shared" si="37"/>
        <v>#NUM!</v>
      </c>
    </row>
    <row r="2341" spans="18:23" x14ac:dyDescent="0.2">
      <c r="R2341" s="17" t="s">
        <v>21</v>
      </c>
      <c r="S2341" s="18">
        <f>_xll.qlCalendarAdvance(Calendar,S2340,R2341,,Trigger)</f>
        <v>55802</v>
      </c>
      <c r="T2341" s="18">
        <f>_xll.qlCalendarAdvance(Calendar,T2340,R2341,"f",,Trigger)</f>
        <v>55802</v>
      </c>
      <c r="U2341" s="22" t="e">
        <f>_xll.qlIndexFixing($U$1,S2341,,Trigger)</f>
        <v>#NUM!</v>
      </c>
      <c r="V2341" s="22" t="e">
        <f>_xll.qlIndexFixing($V$1,S2341,,Trigger)</f>
        <v>#NUM!</v>
      </c>
      <c r="W2341" s="27" t="e">
        <f t="shared" si="37"/>
        <v>#NUM!</v>
      </c>
    </row>
    <row r="2342" spans="18:23" x14ac:dyDescent="0.2">
      <c r="R2342" s="17" t="s">
        <v>21</v>
      </c>
      <c r="S2342" s="18">
        <f>_xll.qlCalendarAdvance(Calendar,S2341,R2342,,Trigger)</f>
        <v>55809</v>
      </c>
      <c r="T2342" s="18">
        <f>_xll.qlCalendarAdvance(Calendar,T2341,R2342,"f",,Trigger)</f>
        <v>55809</v>
      </c>
      <c r="U2342" s="22" t="e">
        <f>_xll.qlIndexFixing($U$1,S2342,,Trigger)</f>
        <v>#NUM!</v>
      </c>
      <c r="V2342" s="22" t="e">
        <f>_xll.qlIndexFixing($V$1,S2342,,Trigger)</f>
        <v>#NUM!</v>
      </c>
      <c r="W2342" s="27" t="e">
        <f t="shared" si="37"/>
        <v>#NUM!</v>
      </c>
    </row>
    <row r="2343" spans="18:23" x14ac:dyDescent="0.2">
      <c r="R2343" s="17" t="s">
        <v>21</v>
      </c>
      <c r="S2343" s="18">
        <f>_xll.qlCalendarAdvance(Calendar,S2342,R2343,,Trigger)</f>
        <v>55816</v>
      </c>
      <c r="T2343" s="18">
        <f>_xll.qlCalendarAdvance(Calendar,T2342,R2343,"f",,Trigger)</f>
        <v>55816</v>
      </c>
      <c r="U2343" s="22" t="e">
        <f>_xll.qlIndexFixing($U$1,S2343,,Trigger)</f>
        <v>#NUM!</v>
      </c>
      <c r="V2343" s="22" t="e">
        <f>_xll.qlIndexFixing($V$1,S2343,,Trigger)</f>
        <v>#NUM!</v>
      </c>
      <c r="W2343" s="27" t="e">
        <f t="shared" si="37"/>
        <v>#NUM!</v>
      </c>
    </row>
    <row r="2344" spans="18:23" x14ac:dyDescent="0.2">
      <c r="R2344" s="17" t="s">
        <v>21</v>
      </c>
      <c r="S2344" s="18">
        <f>_xll.qlCalendarAdvance(Calendar,S2343,R2344,,Trigger)</f>
        <v>55823</v>
      </c>
      <c r="T2344" s="18">
        <f>_xll.qlCalendarAdvance(Calendar,T2343,R2344,"f",,Trigger)</f>
        <v>55823</v>
      </c>
      <c r="U2344" s="22" t="e">
        <f>_xll.qlIndexFixing($U$1,S2344,,Trigger)</f>
        <v>#NUM!</v>
      </c>
      <c r="V2344" s="22" t="e">
        <f>_xll.qlIndexFixing($V$1,S2344,,Trigger)</f>
        <v>#NUM!</v>
      </c>
      <c r="W2344" s="27" t="e">
        <f t="shared" si="37"/>
        <v>#NUM!</v>
      </c>
    </row>
    <row r="2345" spans="18:23" x14ac:dyDescent="0.2">
      <c r="R2345" s="17" t="s">
        <v>21</v>
      </c>
      <c r="S2345" s="18">
        <f>_xll.qlCalendarAdvance(Calendar,S2344,R2345,,Trigger)</f>
        <v>55830</v>
      </c>
      <c r="T2345" s="18">
        <f>_xll.qlCalendarAdvance(Calendar,T2344,R2345,"f",,Trigger)</f>
        <v>55830</v>
      </c>
      <c r="U2345" s="22" t="e">
        <f>_xll.qlIndexFixing($U$1,S2345,,Trigger)</f>
        <v>#NUM!</v>
      </c>
      <c r="V2345" s="22" t="e">
        <f>_xll.qlIndexFixing($V$1,S2345,,Trigger)</f>
        <v>#NUM!</v>
      </c>
      <c r="W2345" s="27" t="e">
        <f t="shared" si="37"/>
        <v>#NUM!</v>
      </c>
    </row>
    <row r="2346" spans="18:23" x14ac:dyDescent="0.2">
      <c r="R2346" s="17" t="s">
        <v>21</v>
      </c>
      <c r="S2346" s="18">
        <f>_xll.qlCalendarAdvance(Calendar,S2345,R2346,,Trigger)</f>
        <v>55837</v>
      </c>
      <c r="T2346" s="18">
        <f>_xll.qlCalendarAdvance(Calendar,T2345,R2346,"f",,Trigger)</f>
        <v>55837</v>
      </c>
      <c r="U2346" s="22" t="e">
        <f>_xll.qlIndexFixing($U$1,S2346,,Trigger)</f>
        <v>#NUM!</v>
      </c>
      <c r="V2346" s="22" t="e">
        <f>_xll.qlIndexFixing($V$1,S2346,,Trigger)</f>
        <v>#NUM!</v>
      </c>
      <c r="W2346" s="27" t="e">
        <f t="shared" si="37"/>
        <v>#NUM!</v>
      </c>
    </row>
    <row r="2347" spans="18:23" x14ac:dyDescent="0.2">
      <c r="R2347" s="17" t="s">
        <v>21</v>
      </c>
      <c r="S2347" s="18">
        <f>_xll.qlCalendarAdvance(Calendar,S2346,R2347,,Trigger)</f>
        <v>55844</v>
      </c>
      <c r="T2347" s="18">
        <f>_xll.qlCalendarAdvance(Calendar,T2346,R2347,"f",,Trigger)</f>
        <v>55844</v>
      </c>
      <c r="U2347" s="22" t="e">
        <f>_xll.qlIndexFixing($U$1,S2347,,Trigger)</f>
        <v>#NUM!</v>
      </c>
      <c r="V2347" s="22" t="e">
        <f>_xll.qlIndexFixing($V$1,S2347,,Trigger)</f>
        <v>#NUM!</v>
      </c>
      <c r="W2347" s="27" t="e">
        <f t="shared" si="37"/>
        <v>#NUM!</v>
      </c>
    </row>
    <row r="2348" spans="18:23" x14ac:dyDescent="0.2">
      <c r="R2348" s="17" t="s">
        <v>21</v>
      </c>
      <c r="S2348" s="18">
        <f>_xll.qlCalendarAdvance(Calendar,S2347,R2348,,Trigger)</f>
        <v>55851</v>
      </c>
      <c r="T2348" s="18">
        <f>_xll.qlCalendarAdvance(Calendar,T2347,R2348,"f",,Trigger)</f>
        <v>55851</v>
      </c>
      <c r="U2348" s="22" t="e">
        <f>_xll.qlIndexFixing($U$1,S2348,,Trigger)</f>
        <v>#NUM!</v>
      </c>
      <c r="V2348" s="22" t="e">
        <f>_xll.qlIndexFixing($V$1,S2348,,Trigger)</f>
        <v>#NUM!</v>
      </c>
      <c r="W2348" s="27" t="e">
        <f t="shared" si="37"/>
        <v>#NUM!</v>
      </c>
    </row>
    <row r="2349" spans="18:23" x14ac:dyDescent="0.2">
      <c r="R2349" s="17" t="s">
        <v>21</v>
      </c>
      <c r="S2349" s="18">
        <f>_xll.qlCalendarAdvance(Calendar,S2348,R2349,,Trigger)</f>
        <v>55858</v>
      </c>
      <c r="T2349" s="18">
        <f>_xll.qlCalendarAdvance(Calendar,T2348,R2349,"f",,Trigger)</f>
        <v>55858</v>
      </c>
      <c r="U2349" s="22" t="e">
        <f>_xll.qlIndexFixing($U$1,S2349,,Trigger)</f>
        <v>#NUM!</v>
      </c>
      <c r="V2349" s="22" t="e">
        <f>_xll.qlIndexFixing($V$1,S2349,,Trigger)</f>
        <v>#NUM!</v>
      </c>
      <c r="W2349" s="27" t="e">
        <f t="shared" si="37"/>
        <v>#NUM!</v>
      </c>
    </row>
    <row r="2350" spans="18:23" x14ac:dyDescent="0.2">
      <c r="R2350" s="17" t="s">
        <v>21</v>
      </c>
      <c r="S2350" s="18">
        <f>_xll.qlCalendarAdvance(Calendar,S2349,R2350,,Trigger)</f>
        <v>55865</v>
      </c>
      <c r="T2350" s="18">
        <f>_xll.qlCalendarAdvance(Calendar,T2349,R2350,"f",,Trigger)</f>
        <v>55865</v>
      </c>
      <c r="U2350" s="22" t="e">
        <f>_xll.qlIndexFixing($U$1,S2350,,Trigger)</f>
        <v>#NUM!</v>
      </c>
      <c r="V2350" s="22" t="e">
        <f>_xll.qlIndexFixing($V$1,S2350,,Trigger)</f>
        <v>#NUM!</v>
      </c>
      <c r="W2350" s="27" t="e">
        <f t="shared" si="37"/>
        <v>#NUM!</v>
      </c>
    </row>
    <row r="2351" spans="18:23" x14ac:dyDescent="0.2">
      <c r="R2351" s="17" t="s">
        <v>21</v>
      </c>
      <c r="S2351" s="18">
        <f>_xll.qlCalendarAdvance(Calendar,S2350,R2351,,Trigger)</f>
        <v>55872</v>
      </c>
      <c r="T2351" s="18">
        <f>_xll.qlCalendarAdvance(Calendar,T2350,R2351,"f",,Trigger)</f>
        <v>55872</v>
      </c>
      <c r="U2351" s="22" t="e">
        <f>_xll.qlIndexFixing($U$1,S2351,,Trigger)</f>
        <v>#NUM!</v>
      </c>
      <c r="V2351" s="22" t="e">
        <f>_xll.qlIndexFixing($V$1,S2351,,Trigger)</f>
        <v>#NUM!</v>
      </c>
      <c r="W2351" s="27" t="e">
        <f t="shared" si="37"/>
        <v>#NUM!</v>
      </c>
    </row>
    <row r="2352" spans="18:23" x14ac:dyDescent="0.2">
      <c r="R2352" s="17" t="s">
        <v>21</v>
      </c>
      <c r="S2352" s="18">
        <f>_xll.qlCalendarAdvance(Calendar,S2351,R2352,,Trigger)</f>
        <v>55880</v>
      </c>
      <c r="T2352" s="18">
        <f>_xll.qlCalendarAdvance(Calendar,T2351,R2352,"f",,Trigger)</f>
        <v>55880</v>
      </c>
      <c r="U2352" s="22" t="e">
        <f>_xll.qlIndexFixing($U$1,S2352,,Trigger)</f>
        <v>#NUM!</v>
      </c>
      <c r="V2352" s="22" t="e">
        <f>_xll.qlIndexFixing($V$1,S2352,,Trigger)</f>
        <v>#NUM!</v>
      </c>
      <c r="W2352" s="27" t="e">
        <f t="shared" si="37"/>
        <v>#NUM!</v>
      </c>
    </row>
    <row r="2353" spans="18:23" x14ac:dyDescent="0.2">
      <c r="R2353" s="17" t="s">
        <v>21</v>
      </c>
      <c r="S2353" s="18">
        <f>_xll.qlCalendarAdvance(Calendar,S2352,R2353,,Trigger)</f>
        <v>55887</v>
      </c>
      <c r="T2353" s="18">
        <f>_xll.qlCalendarAdvance(Calendar,T2352,R2353,"f",,Trigger)</f>
        <v>55887</v>
      </c>
      <c r="U2353" s="22" t="e">
        <f>_xll.qlIndexFixing($U$1,S2353,,Trigger)</f>
        <v>#NUM!</v>
      </c>
      <c r="V2353" s="22" t="e">
        <f>_xll.qlIndexFixing($V$1,S2353,,Trigger)</f>
        <v>#NUM!</v>
      </c>
      <c r="W2353" s="27" t="e">
        <f t="shared" si="37"/>
        <v>#NUM!</v>
      </c>
    </row>
    <row r="2354" spans="18:23" x14ac:dyDescent="0.2">
      <c r="R2354" s="17" t="s">
        <v>21</v>
      </c>
      <c r="S2354" s="18">
        <f>_xll.qlCalendarAdvance(Calendar,S2353,R2354,,Trigger)</f>
        <v>55894</v>
      </c>
      <c r="T2354" s="18">
        <f>_xll.qlCalendarAdvance(Calendar,T2353,R2354,"f",,Trigger)</f>
        <v>55894</v>
      </c>
      <c r="U2354" s="22" t="e">
        <f>_xll.qlIndexFixing($U$1,S2354,,Trigger)</f>
        <v>#NUM!</v>
      </c>
      <c r="V2354" s="22" t="e">
        <f>_xll.qlIndexFixing($V$1,S2354,,Trigger)</f>
        <v>#NUM!</v>
      </c>
      <c r="W2354" s="27" t="e">
        <f t="shared" si="37"/>
        <v>#NUM!</v>
      </c>
    </row>
    <row r="2355" spans="18:23" x14ac:dyDescent="0.2">
      <c r="R2355" s="17" t="s">
        <v>21</v>
      </c>
      <c r="S2355" s="18">
        <f>_xll.qlCalendarAdvance(Calendar,S2354,R2355,,Trigger)</f>
        <v>55901</v>
      </c>
      <c r="T2355" s="18">
        <f>_xll.qlCalendarAdvance(Calendar,T2354,R2355,"f",,Trigger)</f>
        <v>55901</v>
      </c>
      <c r="U2355" s="22" t="e">
        <f>_xll.qlIndexFixing($U$1,S2355,,Trigger)</f>
        <v>#NUM!</v>
      </c>
      <c r="V2355" s="22" t="e">
        <f>_xll.qlIndexFixing($V$1,S2355,,Trigger)</f>
        <v>#NUM!</v>
      </c>
      <c r="W2355" s="27" t="e">
        <f t="shared" si="37"/>
        <v>#NUM!</v>
      </c>
    </row>
    <row r="2356" spans="18:23" x14ac:dyDescent="0.2">
      <c r="R2356" s="17" t="s">
        <v>21</v>
      </c>
      <c r="S2356" s="18">
        <f>_xll.qlCalendarAdvance(Calendar,S2355,R2356,,Trigger)</f>
        <v>55908</v>
      </c>
      <c r="T2356" s="18">
        <f>_xll.qlCalendarAdvance(Calendar,T2355,R2356,"f",,Trigger)</f>
        <v>55908</v>
      </c>
      <c r="U2356" s="22" t="e">
        <f>_xll.qlIndexFixing($U$1,S2356,,Trigger)</f>
        <v>#NUM!</v>
      </c>
      <c r="V2356" s="22" t="e">
        <f>_xll.qlIndexFixing($V$1,S2356,,Trigger)</f>
        <v>#NUM!</v>
      </c>
      <c r="W2356" s="27" t="e">
        <f t="shared" si="37"/>
        <v>#NUM!</v>
      </c>
    </row>
    <row r="2357" spans="18:23" x14ac:dyDescent="0.2">
      <c r="R2357" s="17" t="s">
        <v>21</v>
      </c>
      <c r="S2357" s="18">
        <f>_xll.qlCalendarAdvance(Calendar,S2356,R2357,,Trigger)</f>
        <v>55915</v>
      </c>
      <c r="T2357" s="18">
        <f>_xll.qlCalendarAdvance(Calendar,T2356,R2357,"f",,Trigger)</f>
        <v>55915</v>
      </c>
      <c r="U2357" s="22" t="e">
        <f>_xll.qlIndexFixing($U$1,S2357,,Trigger)</f>
        <v>#NUM!</v>
      </c>
      <c r="V2357" s="22" t="e">
        <f>_xll.qlIndexFixing($V$1,S2357,,Trigger)</f>
        <v>#NUM!</v>
      </c>
      <c r="W2357" s="27" t="e">
        <f t="shared" si="37"/>
        <v>#NUM!</v>
      </c>
    </row>
    <row r="2358" spans="18:23" x14ac:dyDescent="0.2">
      <c r="R2358" s="17" t="s">
        <v>21</v>
      </c>
      <c r="S2358" s="18">
        <f>_xll.qlCalendarAdvance(Calendar,S2357,R2358,,Trigger)</f>
        <v>55922</v>
      </c>
      <c r="T2358" s="18">
        <f>_xll.qlCalendarAdvance(Calendar,T2357,R2358,"f",,Trigger)</f>
        <v>55922</v>
      </c>
      <c r="U2358" s="22" t="e">
        <f>_xll.qlIndexFixing($U$1,S2358,,Trigger)</f>
        <v>#NUM!</v>
      </c>
      <c r="V2358" s="22" t="e">
        <f>_xll.qlIndexFixing($V$1,S2358,,Trigger)</f>
        <v>#NUM!</v>
      </c>
      <c r="W2358" s="27" t="e">
        <f t="shared" si="37"/>
        <v>#NUM!</v>
      </c>
    </row>
    <row r="2359" spans="18:23" x14ac:dyDescent="0.2">
      <c r="R2359" s="17" t="s">
        <v>21</v>
      </c>
      <c r="S2359" s="18">
        <f>_xll.qlCalendarAdvance(Calendar,S2358,R2359,,Trigger)</f>
        <v>55929</v>
      </c>
      <c r="T2359" s="18">
        <f>_xll.qlCalendarAdvance(Calendar,T2358,R2359,"f",,Trigger)</f>
        <v>55929</v>
      </c>
      <c r="U2359" s="22" t="e">
        <f>_xll.qlIndexFixing($U$1,S2359,,Trigger)</f>
        <v>#NUM!</v>
      </c>
      <c r="V2359" s="22" t="e">
        <f>_xll.qlIndexFixing($V$1,S2359,,Trigger)</f>
        <v>#NUM!</v>
      </c>
      <c r="W2359" s="27" t="e">
        <f t="shared" si="37"/>
        <v>#NUM!</v>
      </c>
    </row>
    <row r="2360" spans="18:23" x14ac:dyDescent="0.2">
      <c r="R2360" s="17" t="s">
        <v>21</v>
      </c>
      <c r="S2360" s="18">
        <f>_xll.qlCalendarAdvance(Calendar,S2359,R2360,,Trigger)</f>
        <v>55936</v>
      </c>
      <c r="T2360" s="18">
        <f>_xll.qlCalendarAdvance(Calendar,T2359,R2360,"f",,Trigger)</f>
        <v>55936</v>
      </c>
      <c r="U2360" s="22" t="e">
        <f>_xll.qlIndexFixing($U$1,S2360,,Trigger)</f>
        <v>#NUM!</v>
      </c>
      <c r="V2360" s="22" t="e">
        <f>_xll.qlIndexFixing($V$1,S2360,,Trigger)</f>
        <v>#NUM!</v>
      </c>
      <c r="W2360" s="27" t="e">
        <f t="shared" si="37"/>
        <v>#NUM!</v>
      </c>
    </row>
    <row r="2361" spans="18:23" x14ac:dyDescent="0.2">
      <c r="R2361" s="17" t="s">
        <v>21</v>
      </c>
      <c r="S2361" s="18">
        <f>_xll.qlCalendarAdvance(Calendar,S2360,R2361,,Trigger)</f>
        <v>55943</v>
      </c>
      <c r="T2361" s="18">
        <f>_xll.qlCalendarAdvance(Calendar,T2360,R2361,"f",,Trigger)</f>
        <v>55943</v>
      </c>
      <c r="U2361" s="22" t="e">
        <f>_xll.qlIndexFixing($U$1,S2361,,Trigger)</f>
        <v>#NUM!</v>
      </c>
      <c r="V2361" s="22" t="e">
        <f>_xll.qlIndexFixing($V$1,S2361,,Trigger)</f>
        <v>#NUM!</v>
      </c>
      <c r="W2361" s="27" t="e">
        <f t="shared" si="37"/>
        <v>#NUM!</v>
      </c>
    </row>
    <row r="2362" spans="18:23" x14ac:dyDescent="0.2">
      <c r="R2362" s="17" t="s">
        <v>21</v>
      </c>
      <c r="S2362" s="18">
        <f>_xll.qlCalendarAdvance(Calendar,S2361,R2362,,Trigger)</f>
        <v>55950</v>
      </c>
      <c r="T2362" s="18">
        <f>_xll.qlCalendarAdvance(Calendar,T2361,R2362,"f",,Trigger)</f>
        <v>55950</v>
      </c>
      <c r="U2362" s="22" t="e">
        <f>_xll.qlIndexFixing($U$1,S2362,,Trigger)</f>
        <v>#NUM!</v>
      </c>
      <c r="V2362" s="22" t="e">
        <f>_xll.qlIndexFixing($V$1,S2362,,Trigger)</f>
        <v>#NUM!</v>
      </c>
      <c r="W2362" s="27" t="e">
        <f t="shared" si="37"/>
        <v>#NUM!</v>
      </c>
    </row>
    <row r="2363" spans="18:23" x14ac:dyDescent="0.2">
      <c r="R2363" s="17" t="s">
        <v>21</v>
      </c>
      <c r="S2363" s="18">
        <f>_xll.qlCalendarAdvance(Calendar,S2362,R2363,,Trigger)</f>
        <v>55957</v>
      </c>
      <c r="T2363" s="18">
        <f>_xll.qlCalendarAdvance(Calendar,T2362,R2363,"f",,Trigger)</f>
        <v>55957</v>
      </c>
      <c r="U2363" s="22" t="e">
        <f>_xll.qlIndexFixing($U$1,S2363,,Trigger)</f>
        <v>#NUM!</v>
      </c>
      <c r="V2363" s="22" t="e">
        <f>_xll.qlIndexFixing($V$1,S2363,,Trigger)</f>
        <v>#NUM!</v>
      </c>
      <c r="W2363" s="27" t="e">
        <f t="shared" si="37"/>
        <v>#NUM!</v>
      </c>
    </row>
    <row r="2364" spans="18:23" x14ac:dyDescent="0.2">
      <c r="R2364" s="17" t="s">
        <v>21</v>
      </c>
      <c r="S2364" s="18">
        <f>_xll.qlCalendarAdvance(Calendar,S2363,R2364,,Trigger)</f>
        <v>55964</v>
      </c>
      <c r="T2364" s="18">
        <f>_xll.qlCalendarAdvance(Calendar,T2363,R2364,"f",,Trigger)</f>
        <v>55964</v>
      </c>
      <c r="U2364" s="22" t="e">
        <f>_xll.qlIndexFixing($U$1,S2364,,Trigger)</f>
        <v>#NUM!</v>
      </c>
      <c r="V2364" s="22" t="e">
        <f>_xll.qlIndexFixing($V$1,S2364,,Trigger)</f>
        <v>#NUM!</v>
      </c>
      <c r="W2364" s="27" t="e">
        <f t="shared" si="37"/>
        <v>#NUM!</v>
      </c>
    </row>
    <row r="2365" spans="18:23" x14ac:dyDescent="0.2">
      <c r="R2365" s="17" t="s">
        <v>21</v>
      </c>
      <c r="S2365" s="18">
        <f>_xll.qlCalendarAdvance(Calendar,S2364,R2365,,Trigger)</f>
        <v>55971</v>
      </c>
      <c r="T2365" s="18">
        <f>_xll.qlCalendarAdvance(Calendar,T2364,R2365,"f",,Trigger)</f>
        <v>55971</v>
      </c>
      <c r="U2365" s="22" t="e">
        <f>_xll.qlIndexFixing($U$1,S2365,,Trigger)</f>
        <v>#NUM!</v>
      </c>
      <c r="V2365" s="22" t="e">
        <f>_xll.qlIndexFixing($V$1,S2365,,Trigger)</f>
        <v>#NUM!</v>
      </c>
      <c r="W2365" s="27" t="e">
        <f t="shared" si="37"/>
        <v>#NUM!</v>
      </c>
    </row>
    <row r="2366" spans="18:23" x14ac:dyDescent="0.2">
      <c r="R2366" s="17" t="s">
        <v>21</v>
      </c>
      <c r="S2366" s="18">
        <f>_xll.qlCalendarAdvance(Calendar,S2365,R2366,,Trigger)</f>
        <v>55982</v>
      </c>
      <c r="T2366" s="18">
        <f>_xll.qlCalendarAdvance(Calendar,T2365,R2366,"f",,Trigger)</f>
        <v>55982</v>
      </c>
      <c r="U2366" s="22" t="e">
        <f>_xll.qlIndexFixing($U$1,S2366,,Trigger)</f>
        <v>#NUM!</v>
      </c>
      <c r="V2366" s="22" t="e">
        <f>_xll.qlIndexFixing($V$1,S2366,,Trigger)</f>
        <v>#NUM!</v>
      </c>
      <c r="W2366" s="27" t="e">
        <f t="shared" si="37"/>
        <v>#NUM!</v>
      </c>
    </row>
    <row r="2367" spans="18:23" x14ac:dyDescent="0.2">
      <c r="R2367" s="17" t="s">
        <v>21</v>
      </c>
      <c r="S2367" s="18">
        <f>_xll.qlCalendarAdvance(Calendar,S2366,R2367,,Trigger)</f>
        <v>55989</v>
      </c>
      <c r="T2367" s="18">
        <f>_xll.qlCalendarAdvance(Calendar,T2366,R2367,"f",,Trigger)</f>
        <v>55989</v>
      </c>
      <c r="U2367" s="22" t="e">
        <f>_xll.qlIndexFixing($U$1,S2367,,Trigger)</f>
        <v>#NUM!</v>
      </c>
      <c r="V2367" s="22" t="e">
        <f>_xll.qlIndexFixing($V$1,S2367,,Trigger)</f>
        <v>#NUM!</v>
      </c>
      <c r="W2367" s="27" t="e">
        <f t="shared" si="37"/>
        <v>#NUM!</v>
      </c>
    </row>
    <row r="2368" spans="18:23" x14ac:dyDescent="0.2">
      <c r="R2368" s="17" t="s">
        <v>21</v>
      </c>
      <c r="S2368" s="18">
        <f>_xll.qlCalendarAdvance(Calendar,S2367,R2368,,Trigger)</f>
        <v>55996</v>
      </c>
      <c r="T2368" s="18">
        <f>_xll.qlCalendarAdvance(Calendar,T2367,R2368,"f",,Trigger)</f>
        <v>55996</v>
      </c>
      <c r="U2368" s="22" t="e">
        <f>_xll.qlIndexFixing($U$1,S2368,,Trigger)</f>
        <v>#NUM!</v>
      </c>
      <c r="V2368" s="22" t="e">
        <f>_xll.qlIndexFixing($V$1,S2368,,Trigger)</f>
        <v>#NUM!</v>
      </c>
      <c r="W2368" s="27" t="e">
        <f t="shared" si="37"/>
        <v>#NUM!</v>
      </c>
    </row>
    <row r="2369" spans="18:23" x14ac:dyDescent="0.2">
      <c r="R2369" s="17" t="s">
        <v>21</v>
      </c>
      <c r="S2369" s="18">
        <f>_xll.qlCalendarAdvance(Calendar,S2368,R2369,,Trigger)</f>
        <v>56003</v>
      </c>
      <c r="T2369" s="18">
        <f>_xll.qlCalendarAdvance(Calendar,T2368,R2369,"f",,Trigger)</f>
        <v>56003</v>
      </c>
      <c r="U2369" s="22" t="e">
        <f>_xll.qlIndexFixing($U$1,S2369,,Trigger)</f>
        <v>#NUM!</v>
      </c>
      <c r="V2369" s="22" t="e">
        <f>_xll.qlIndexFixing($V$1,S2369,,Trigger)</f>
        <v>#NUM!</v>
      </c>
      <c r="W2369" s="27" t="e">
        <f t="shared" si="37"/>
        <v>#NUM!</v>
      </c>
    </row>
    <row r="2370" spans="18:23" x14ac:dyDescent="0.2">
      <c r="R2370" s="17" t="s">
        <v>21</v>
      </c>
      <c r="S2370" s="18">
        <f>_xll.qlCalendarAdvance(Calendar,S2369,R2370,,Trigger)</f>
        <v>56010</v>
      </c>
      <c r="T2370" s="18">
        <f>_xll.qlCalendarAdvance(Calendar,T2369,R2370,"f",,Trigger)</f>
        <v>56010</v>
      </c>
      <c r="U2370" s="22" t="e">
        <f>_xll.qlIndexFixing($U$1,S2370,,Trigger)</f>
        <v>#NUM!</v>
      </c>
      <c r="V2370" s="22" t="e">
        <f>_xll.qlIndexFixing($V$1,S2370,,Trigger)</f>
        <v>#NUM!</v>
      </c>
      <c r="W2370" s="27" t="e">
        <f t="shared" si="37"/>
        <v>#NUM!</v>
      </c>
    </row>
    <row r="2371" spans="18:23" x14ac:dyDescent="0.2">
      <c r="R2371" s="17" t="s">
        <v>21</v>
      </c>
      <c r="S2371" s="18">
        <f>_xll.qlCalendarAdvance(Calendar,S2370,R2371,,Trigger)</f>
        <v>56017</v>
      </c>
      <c r="T2371" s="18">
        <f>_xll.qlCalendarAdvance(Calendar,T2370,R2371,"f",,Trigger)</f>
        <v>56017</v>
      </c>
      <c r="U2371" s="22" t="e">
        <f>_xll.qlIndexFixing($U$1,S2371,,Trigger)</f>
        <v>#NUM!</v>
      </c>
      <c r="V2371" s="22" t="e">
        <f>_xll.qlIndexFixing($V$1,S2371,,Trigger)</f>
        <v>#NUM!</v>
      </c>
      <c r="W2371" s="27" t="e">
        <f t="shared" si="37"/>
        <v>#NUM!</v>
      </c>
    </row>
    <row r="2372" spans="18:23" x14ac:dyDescent="0.2">
      <c r="R2372" s="17" t="s">
        <v>21</v>
      </c>
      <c r="S2372" s="18">
        <f>_xll.qlCalendarAdvance(Calendar,S2371,R2372,,Trigger)</f>
        <v>56024</v>
      </c>
      <c r="T2372" s="18">
        <f>_xll.qlCalendarAdvance(Calendar,T2371,R2372,"f",,Trigger)</f>
        <v>56024</v>
      </c>
      <c r="U2372" s="22" t="e">
        <f>_xll.qlIndexFixing($U$1,S2372,,Trigger)</f>
        <v>#NUM!</v>
      </c>
      <c r="V2372" s="22" t="e">
        <f>_xll.qlIndexFixing($V$1,S2372,,Trigger)</f>
        <v>#NUM!</v>
      </c>
      <c r="W2372" s="27" t="e">
        <f t="shared" si="37"/>
        <v>#NUM!</v>
      </c>
    </row>
    <row r="2373" spans="18:23" x14ac:dyDescent="0.2">
      <c r="R2373" s="17" t="s">
        <v>21</v>
      </c>
      <c r="S2373" s="18">
        <f>_xll.qlCalendarAdvance(Calendar,S2372,R2373,,Trigger)</f>
        <v>56031</v>
      </c>
      <c r="T2373" s="18">
        <f>_xll.qlCalendarAdvance(Calendar,T2372,R2373,"f",,Trigger)</f>
        <v>56031</v>
      </c>
      <c r="U2373" s="22" t="e">
        <f>_xll.qlIndexFixing($U$1,S2373,,Trigger)</f>
        <v>#NUM!</v>
      </c>
      <c r="V2373" s="22" t="e">
        <f>_xll.qlIndexFixing($V$1,S2373,,Trigger)</f>
        <v>#NUM!</v>
      </c>
      <c r="W2373" s="27" t="e">
        <f t="shared" si="37"/>
        <v>#NUM!</v>
      </c>
    </row>
    <row r="2374" spans="18:23" x14ac:dyDescent="0.2">
      <c r="R2374" s="17" t="s">
        <v>21</v>
      </c>
      <c r="S2374" s="18">
        <f>_xll.qlCalendarAdvance(Calendar,S2373,R2374,,Trigger)</f>
        <v>56038</v>
      </c>
      <c r="T2374" s="18">
        <f>_xll.qlCalendarAdvance(Calendar,T2373,R2374,"f",,Trigger)</f>
        <v>56038</v>
      </c>
      <c r="U2374" s="22" t="e">
        <f>_xll.qlIndexFixing($U$1,S2374,,Trigger)</f>
        <v>#NUM!</v>
      </c>
      <c r="V2374" s="22" t="e">
        <f>_xll.qlIndexFixing($V$1,S2374,,Trigger)</f>
        <v>#NUM!</v>
      </c>
      <c r="W2374" s="27" t="e">
        <f t="shared" si="37"/>
        <v>#NUM!</v>
      </c>
    </row>
    <row r="2375" spans="18:23" x14ac:dyDescent="0.2">
      <c r="R2375" s="17" t="s">
        <v>21</v>
      </c>
      <c r="S2375" s="18">
        <f>_xll.qlCalendarAdvance(Calendar,S2374,R2375,,Trigger)</f>
        <v>56045</v>
      </c>
      <c r="T2375" s="18">
        <f>_xll.qlCalendarAdvance(Calendar,T2374,R2375,"f",,Trigger)</f>
        <v>56045</v>
      </c>
      <c r="U2375" s="22" t="e">
        <f>_xll.qlIndexFixing($U$1,S2375,,Trigger)</f>
        <v>#NUM!</v>
      </c>
      <c r="V2375" s="22" t="e">
        <f>_xll.qlIndexFixing($V$1,S2375,,Trigger)</f>
        <v>#NUM!</v>
      </c>
      <c r="W2375" s="27" t="e">
        <f t="shared" si="37"/>
        <v>#NUM!</v>
      </c>
    </row>
    <row r="2376" spans="18:23" x14ac:dyDescent="0.2">
      <c r="R2376" s="17" t="s">
        <v>21</v>
      </c>
      <c r="S2376" s="18">
        <f>_xll.qlCalendarAdvance(Calendar,S2375,R2376,,Trigger)</f>
        <v>56052</v>
      </c>
      <c r="T2376" s="18">
        <f>_xll.qlCalendarAdvance(Calendar,T2375,R2376,"f",,Trigger)</f>
        <v>56052</v>
      </c>
      <c r="U2376" s="22" t="e">
        <f>_xll.qlIndexFixing($U$1,S2376,,Trigger)</f>
        <v>#NUM!</v>
      </c>
      <c r="V2376" s="22" t="e">
        <f>_xll.qlIndexFixing($V$1,S2376,,Trigger)</f>
        <v>#NUM!</v>
      </c>
      <c r="W2376" s="27" t="e">
        <f t="shared" si="37"/>
        <v>#NUM!</v>
      </c>
    </row>
    <row r="2377" spans="18:23" x14ac:dyDescent="0.2">
      <c r="R2377" s="17" t="s">
        <v>21</v>
      </c>
      <c r="S2377" s="18">
        <f>_xll.qlCalendarAdvance(Calendar,S2376,R2377,,Trigger)</f>
        <v>56059</v>
      </c>
      <c r="T2377" s="18">
        <f>_xll.qlCalendarAdvance(Calendar,T2376,R2377,"f",,Trigger)</f>
        <v>56059</v>
      </c>
      <c r="U2377" s="22" t="e">
        <f>_xll.qlIndexFixing($U$1,S2377,,Trigger)</f>
        <v>#NUM!</v>
      </c>
      <c r="V2377" s="22" t="e">
        <f>_xll.qlIndexFixing($V$1,S2377,,Trigger)</f>
        <v>#NUM!</v>
      </c>
      <c r="W2377" s="27" t="e">
        <f t="shared" si="37"/>
        <v>#NUM!</v>
      </c>
    </row>
    <row r="2378" spans="18:23" x14ac:dyDescent="0.2">
      <c r="R2378" s="17" t="s">
        <v>21</v>
      </c>
      <c r="S2378" s="18">
        <f>_xll.qlCalendarAdvance(Calendar,S2377,R2378,,Trigger)</f>
        <v>56066</v>
      </c>
      <c r="T2378" s="18">
        <f>_xll.qlCalendarAdvance(Calendar,T2377,R2378,"f",,Trigger)</f>
        <v>56066</v>
      </c>
      <c r="U2378" s="22" t="e">
        <f>_xll.qlIndexFixing($U$1,S2378,,Trigger)</f>
        <v>#NUM!</v>
      </c>
      <c r="V2378" s="22" t="e">
        <f>_xll.qlIndexFixing($V$1,S2378,,Trigger)</f>
        <v>#NUM!</v>
      </c>
      <c r="W2378" s="27" t="e">
        <f t="shared" si="37"/>
        <v>#NUM!</v>
      </c>
    </row>
    <row r="2379" spans="18:23" x14ac:dyDescent="0.2">
      <c r="R2379" s="17" t="s">
        <v>21</v>
      </c>
      <c r="S2379" s="18">
        <f>_xll.qlCalendarAdvance(Calendar,S2378,R2379,,Trigger)</f>
        <v>56073</v>
      </c>
      <c r="T2379" s="18">
        <f>_xll.qlCalendarAdvance(Calendar,T2378,R2379,"f",,Trigger)</f>
        <v>56073</v>
      </c>
      <c r="U2379" s="22" t="e">
        <f>_xll.qlIndexFixing($U$1,S2379,,Trigger)</f>
        <v>#NUM!</v>
      </c>
      <c r="V2379" s="22" t="e">
        <f>_xll.qlIndexFixing($V$1,S2379,,Trigger)</f>
        <v>#NUM!</v>
      </c>
      <c r="W2379" s="27" t="e">
        <f t="shared" si="37"/>
        <v>#NUM!</v>
      </c>
    </row>
    <row r="2380" spans="18:23" x14ac:dyDescent="0.2">
      <c r="R2380" s="17" t="s">
        <v>21</v>
      </c>
      <c r="S2380" s="18">
        <f>_xll.qlCalendarAdvance(Calendar,S2379,R2380,,Trigger)</f>
        <v>56080</v>
      </c>
      <c r="T2380" s="18">
        <f>_xll.qlCalendarAdvance(Calendar,T2379,R2380,"f",,Trigger)</f>
        <v>56080</v>
      </c>
      <c r="U2380" s="22" t="e">
        <f>_xll.qlIndexFixing($U$1,S2380,,Trigger)</f>
        <v>#NUM!</v>
      </c>
      <c r="V2380" s="22" t="e">
        <f>_xll.qlIndexFixing($V$1,S2380,,Trigger)</f>
        <v>#NUM!</v>
      </c>
      <c r="W2380" s="27" t="e">
        <f t="shared" si="37"/>
        <v>#NUM!</v>
      </c>
    </row>
    <row r="2381" spans="18:23" x14ac:dyDescent="0.2">
      <c r="R2381" s="17" t="s">
        <v>21</v>
      </c>
      <c r="S2381" s="18">
        <f>_xll.qlCalendarAdvance(Calendar,S2380,R2381,,Trigger)</f>
        <v>56087</v>
      </c>
      <c r="T2381" s="18">
        <f>_xll.qlCalendarAdvance(Calendar,T2380,R2381,"f",,Trigger)</f>
        <v>56087</v>
      </c>
      <c r="U2381" s="22" t="e">
        <f>_xll.qlIndexFixing($U$1,S2381,,Trigger)</f>
        <v>#NUM!</v>
      </c>
      <c r="V2381" s="22" t="e">
        <f>_xll.qlIndexFixing($V$1,S2381,,Trigger)</f>
        <v>#NUM!</v>
      </c>
      <c r="W2381" s="27" t="e">
        <f t="shared" si="37"/>
        <v>#NUM!</v>
      </c>
    </row>
    <row r="2382" spans="18:23" x14ac:dyDescent="0.2">
      <c r="R2382" s="17" t="s">
        <v>21</v>
      </c>
      <c r="S2382" s="18">
        <f>_xll.qlCalendarAdvance(Calendar,S2381,R2382,,Trigger)</f>
        <v>56094</v>
      </c>
      <c r="T2382" s="18">
        <f>_xll.qlCalendarAdvance(Calendar,T2381,R2382,"f",,Trigger)</f>
        <v>56094</v>
      </c>
      <c r="U2382" s="22" t="e">
        <f>_xll.qlIndexFixing($U$1,S2382,,Trigger)</f>
        <v>#NUM!</v>
      </c>
      <c r="V2382" s="22" t="e">
        <f>_xll.qlIndexFixing($V$1,S2382,,Trigger)</f>
        <v>#NUM!</v>
      </c>
      <c r="W2382" s="27" t="e">
        <f t="shared" si="37"/>
        <v>#NUM!</v>
      </c>
    </row>
    <row r="2383" spans="18:23" x14ac:dyDescent="0.2">
      <c r="R2383" s="17" t="s">
        <v>21</v>
      </c>
      <c r="S2383" s="18">
        <f>_xll.qlCalendarAdvance(Calendar,S2382,R2383,,Trigger)</f>
        <v>56101</v>
      </c>
      <c r="T2383" s="18">
        <f>_xll.qlCalendarAdvance(Calendar,T2382,R2383,"f",,Trigger)</f>
        <v>56101</v>
      </c>
      <c r="U2383" s="22" t="e">
        <f>_xll.qlIndexFixing($U$1,S2383,,Trigger)</f>
        <v>#NUM!</v>
      </c>
      <c r="V2383" s="22" t="e">
        <f>_xll.qlIndexFixing($V$1,S2383,,Trigger)</f>
        <v>#NUM!</v>
      </c>
      <c r="W2383" s="27" t="e">
        <f t="shared" si="37"/>
        <v>#NUM!</v>
      </c>
    </row>
    <row r="2384" spans="18:23" x14ac:dyDescent="0.2">
      <c r="R2384" s="17" t="s">
        <v>21</v>
      </c>
      <c r="S2384" s="18">
        <f>_xll.qlCalendarAdvance(Calendar,S2383,R2384,,Trigger)</f>
        <v>56108</v>
      </c>
      <c r="T2384" s="18">
        <f>_xll.qlCalendarAdvance(Calendar,T2383,R2384,"f",,Trigger)</f>
        <v>56108</v>
      </c>
      <c r="U2384" s="22" t="e">
        <f>_xll.qlIndexFixing($U$1,S2384,,Trigger)</f>
        <v>#NUM!</v>
      </c>
      <c r="V2384" s="22" t="e">
        <f>_xll.qlIndexFixing($V$1,S2384,,Trigger)</f>
        <v>#NUM!</v>
      </c>
      <c r="W2384" s="27" t="e">
        <f t="shared" si="37"/>
        <v>#NUM!</v>
      </c>
    </row>
    <row r="2385" spans="18:23" x14ac:dyDescent="0.2">
      <c r="R2385" s="17" t="s">
        <v>21</v>
      </c>
      <c r="S2385" s="18">
        <f>_xll.qlCalendarAdvance(Calendar,S2384,R2385,,Trigger)</f>
        <v>56115</v>
      </c>
      <c r="T2385" s="18">
        <f>_xll.qlCalendarAdvance(Calendar,T2384,R2385,"f",,Trigger)</f>
        <v>56115</v>
      </c>
      <c r="U2385" s="22" t="e">
        <f>_xll.qlIndexFixing($U$1,S2385,,Trigger)</f>
        <v>#NUM!</v>
      </c>
      <c r="V2385" s="22" t="e">
        <f>_xll.qlIndexFixing($V$1,S2385,,Trigger)</f>
        <v>#NUM!</v>
      </c>
      <c r="W2385" s="27" t="e">
        <f t="shared" si="37"/>
        <v>#NUM!</v>
      </c>
    </row>
    <row r="2386" spans="18:23" x14ac:dyDescent="0.2">
      <c r="R2386" s="17" t="s">
        <v>21</v>
      </c>
      <c r="S2386" s="18">
        <f>_xll.qlCalendarAdvance(Calendar,S2385,R2386,,Trigger)</f>
        <v>56122</v>
      </c>
      <c r="T2386" s="18">
        <f>_xll.qlCalendarAdvance(Calendar,T2385,R2386,"f",,Trigger)</f>
        <v>56122</v>
      </c>
      <c r="U2386" s="22" t="e">
        <f>_xll.qlIndexFixing($U$1,S2386,,Trigger)</f>
        <v>#NUM!</v>
      </c>
      <c r="V2386" s="22" t="e">
        <f>_xll.qlIndexFixing($V$1,S2386,,Trigger)</f>
        <v>#NUM!</v>
      </c>
      <c r="W2386" s="27" t="e">
        <f t="shared" si="37"/>
        <v>#NUM!</v>
      </c>
    </row>
    <row r="2387" spans="18:23" x14ac:dyDescent="0.2">
      <c r="R2387" s="17" t="s">
        <v>21</v>
      </c>
      <c r="S2387" s="18">
        <f>_xll.qlCalendarAdvance(Calendar,S2386,R2387,,Trigger)</f>
        <v>56129</v>
      </c>
      <c r="T2387" s="18">
        <f>_xll.qlCalendarAdvance(Calendar,T2386,R2387,"f",,Trigger)</f>
        <v>56129</v>
      </c>
      <c r="U2387" s="22" t="e">
        <f>_xll.qlIndexFixing($U$1,S2387,,Trigger)</f>
        <v>#NUM!</v>
      </c>
      <c r="V2387" s="22" t="e">
        <f>_xll.qlIndexFixing($V$1,S2387,,Trigger)</f>
        <v>#NUM!</v>
      </c>
      <c r="W2387" s="27" t="e">
        <f t="shared" si="37"/>
        <v>#NUM!</v>
      </c>
    </row>
    <row r="2388" spans="18:23" x14ac:dyDescent="0.2">
      <c r="R2388" s="17" t="s">
        <v>21</v>
      </c>
      <c r="S2388" s="18">
        <f>_xll.qlCalendarAdvance(Calendar,S2387,R2388,,Trigger)</f>
        <v>56136</v>
      </c>
      <c r="T2388" s="18">
        <f>_xll.qlCalendarAdvance(Calendar,T2387,R2388,"f",,Trigger)</f>
        <v>56136</v>
      </c>
      <c r="U2388" s="22" t="e">
        <f>_xll.qlIndexFixing($U$1,S2388,,Trigger)</f>
        <v>#NUM!</v>
      </c>
      <c r="V2388" s="22" t="e">
        <f>_xll.qlIndexFixing($V$1,S2388,,Trigger)</f>
        <v>#NUM!</v>
      </c>
      <c r="W2388" s="27" t="e">
        <f t="shared" si="37"/>
        <v>#NUM!</v>
      </c>
    </row>
    <row r="2389" spans="18:23" x14ac:dyDescent="0.2">
      <c r="R2389" s="17" t="s">
        <v>21</v>
      </c>
      <c r="S2389" s="18">
        <f>_xll.qlCalendarAdvance(Calendar,S2388,R2389,,Trigger)</f>
        <v>56143</v>
      </c>
      <c r="T2389" s="18">
        <f>_xll.qlCalendarAdvance(Calendar,T2388,R2389,"f",,Trigger)</f>
        <v>56143</v>
      </c>
      <c r="U2389" s="22" t="e">
        <f>_xll.qlIndexFixing($U$1,S2389,,Trigger)</f>
        <v>#NUM!</v>
      </c>
      <c r="V2389" s="22" t="e">
        <f>_xll.qlIndexFixing($V$1,S2389,,Trigger)</f>
        <v>#NUM!</v>
      </c>
      <c r="W2389" s="27" t="e">
        <f t="shared" si="37"/>
        <v>#NUM!</v>
      </c>
    </row>
    <row r="2390" spans="18:23" x14ac:dyDescent="0.2">
      <c r="R2390" s="17" t="s">
        <v>21</v>
      </c>
      <c r="S2390" s="18">
        <f>_xll.qlCalendarAdvance(Calendar,S2389,R2390,,Trigger)</f>
        <v>56150</v>
      </c>
      <c r="T2390" s="18">
        <f>_xll.qlCalendarAdvance(Calendar,T2389,R2390,"f",,Trigger)</f>
        <v>56150</v>
      </c>
      <c r="U2390" s="22" t="e">
        <f>_xll.qlIndexFixing($U$1,S2390,,Trigger)</f>
        <v>#NUM!</v>
      </c>
      <c r="V2390" s="22" t="e">
        <f>_xll.qlIndexFixing($V$1,S2390,,Trigger)</f>
        <v>#NUM!</v>
      </c>
      <c r="W2390" s="27" t="e">
        <f t="shared" si="37"/>
        <v>#NUM!</v>
      </c>
    </row>
    <row r="2391" spans="18:23" x14ac:dyDescent="0.2">
      <c r="R2391" s="17" t="s">
        <v>21</v>
      </c>
      <c r="S2391" s="18">
        <f>_xll.qlCalendarAdvance(Calendar,S2390,R2391,,Trigger)</f>
        <v>56157</v>
      </c>
      <c r="T2391" s="18">
        <f>_xll.qlCalendarAdvance(Calendar,T2390,R2391,"f",,Trigger)</f>
        <v>56157</v>
      </c>
      <c r="U2391" s="22" t="e">
        <f>_xll.qlIndexFixing($U$1,S2391,,Trigger)</f>
        <v>#NUM!</v>
      </c>
      <c r="V2391" s="22" t="e">
        <f>_xll.qlIndexFixing($V$1,S2391,,Trigger)</f>
        <v>#NUM!</v>
      </c>
      <c r="W2391" s="27" t="e">
        <f t="shared" si="37"/>
        <v>#NUM!</v>
      </c>
    </row>
    <row r="2392" spans="18:23" x14ac:dyDescent="0.2">
      <c r="R2392" s="17" t="s">
        <v>21</v>
      </c>
      <c r="S2392" s="18">
        <f>_xll.qlCalendarAdvance(Calendar,S2391,R2392,,Trigger)</f>
        <v>56164</v>
      </c>
      <c r="T2392" s="18">
        <f>_xll.qlCalendarAdvance(Calendar,T2391,R2392,"f",,Trigger)</f>
        <v>56164</v>
      </c>
      <c r="U2392" s="22" t="e">
        <f>_xll.qlIndexFixing($U$1,S2392,,Trigger)</f>
        <v>#NUM!</v>
      </c>
      <c r="V2392" s="22" t="e">
        <f>_xll.qlIndexFixing($V$1,S2392,,Trigger)</f>
        <v>#NUM!</v>
      </c>
      <c r="W2392" s="27" t="e">
        <f t="shared" si="37"/>
        <v>#NUM!</v>
      </c>
    </row>
    <row r="2393" spans="18:23" x14ac:dyDescent="0.2">
      <c r="R2393" s="17" t="s">
        <v>21</v>
      </c>
      <c r="S2393" s="18">
        <f>_xll.qlCalendarAdvance(Calendar,S2392,R2393,,Trigger)</f>
        <v>56171</v>
      </c>
      <c r="T2393" s="18">
        <f>_xll.qlCalendarAdvance(Calendar,T2392,R2393,"f",,Trigger)</f>
        <v>56171</v>
      </c>
      <c r="U2393" s="22" t="e">
        <f>_xll.qlIndexFixing($U$1,S2393,,Trigger)</f>
        <v>#NUM!</v>
      </c>
      <c r="V2393" s="22" t="e">
        <f>_xll.qlIndexFixing($V$1,S2393,,Trigger)</f>
        <v>#NUM!</v>
      </c>
      <c r="W2393" s="27" t="e">
        <f t="shared" si="37"/>
        <v>#NUM!</v>
      </c>
    </row>
    <row r="2394" spans="18:23" x14ac:dyDescent="0.2">
      <c r="R2394" s="17" t="s">
        <v>21</v>
      </c>
      <c r="S2394" s="18">
        <f>_xll.qlCalendarAdvance(Calendar,S2393,R2394,,Trigger)</f>
        <v>56178</v>
      </c>
      <c r="T2394" s="18">
        <f>_xll.qlCalendarAdvance(Calendar,T2393,R2394,"f",,Trigger)</f>
        <v>56178</v>
      </c>
      <c r="U2394" s="22" t="e">
        <f>_xll.qlIndexFixing($U$1,S2394,,Trigger)</f>
        <v>#NUM!</v>
      </c>
      <c r="V2394" s="22" t="e">
        <f>_xll.qlIndexFixing($V$1,S2394,,Trigger)</f>
        <v>#NUM!</v>
      </c>
      <c r="W2394" s="27" t="e">
        <f t="shared" si="37"/>
        <v>#NUM!</v>
      </c>
    </row>
    <row r="2395" spans="18:23" x14ac:dyDescent="0.2">
      <c r="R2395" s="17" t="s">
        <v>21</v>
      </c>
      <c r="S2395" s="18">
        <f>_xll.qlCalendarAdvance(Calendar,S2394,R2395,,Trigger)</f>
        <v>56185</v>
      </c>
      <c r="T2395" s="18">
        <f>_xll.qlCalendarAdvance(Calendar,T2394,R2395,"f",,Trigger)</f>
        <v>56185</v>
      </c>
      <c r="U2395" s="22" t="e">
        <f>_xll.qlIndexFixing($U$1,S2395,,Trigger)</f>
        <v>#NUM!</v>
      </c>
      <c r="V2395" s="22" t="e">
        <f>_xll.qlIndexFixing($V$1,S2395,,Trigger)</f>
        <v>#NUM!</v>
      </c>
      <c r="W2395" s="27" t="e">
        <f t="shared" si="37"/>
        <v>#NUM!</v>
      </c>
    </row>
    <row r="2396" spans="18:23" x14ac:dyDescent="0.2">
      <c r="R2396" s="17" t="s">
        <v>21</v>
      </c>
      <c r="S2396" s="18">
        <f>_xll.qlCalendarAdvance(Calendar,S2395,R2396,,Trigger)</f>
        <v>56192</v>
      </c>
      <c r="T2396" s="18">
        <f>_xll.qlCalendarAdvance(Calendar,T2395,R2396,"f",,Trigger)</f>
        <v>56192</v>
      </c>
      <c r="U2396" s="22" t="e">
        <f>_xll.qlIndexFixing($U$1,S2396,,Trigger)</f>
        <v>#NUM!</v>
      </c>
      <c r="V2396" s="22" t="e">
        <f>_xll.qlIndexFixing($V$1,S2396,,Trigger)</f>
        <v>#NUM!</v>
      </c>
      <c r="W2396" s="27" t="e">
        <f t="shared" ref="W2396:W2448" si="38">(U2396-V2396)*10000</f>
        <v>#NUM!</v>
      </c>
    </row>
    <row r="2397" spans="18:23" x14ac:dyDescent="0.2">
      <c r="R2397" s="17" t="s">
        <v>21</v>
      </c>
      <c r="S2397" s="18">
        <f>_xll.qlCalendarAdvance(Calendar,S2396,R2397,,Trigger)</f>
        <v>56199</v>
      </c>
      <c r="T2397" s="18">
        <f>_xll.qlCalendarAdvance(Calendar,T2396,R2397,"f",,Trigger)</f>
        <v>56199</v>
      </c>
      <c r="U2397" s="22" t="e">
        <f>_xll.qlIndexFixing($U$1,S2397,,Trigger)</f>
        <v>#NUM!</v>
      </c>
      <c r="V2397" s="22" t="e">
        <f>_xll.qlIndexFixing($V$1,S2397,,Trigger)</f>
        <v>#NUM!</v>
      </c>
      <c r="W2397" s="27" t="e">
        <f t="shared" si="38"/>
        <v>#NUM!</v>
      </c>
    </row>
    <row r="2398" spans="18:23" x14ac:dyDescent="0.2">
      <c r="R2398" s="17" t="s">
        <v>21</v>
      </c>
      <c r="S2398" s="18">
        <f>_xll.qlCalendarAdvance(Calendar,S2397,R2398,,Trigger)</f>
        <v>56206</v>
      </c>
      <c r="T2398" s="18">
        <f>_xll.qlCalendarAdvance(Calendar,T2397,R2398,"f",,Trigger)</f>
        <v>56206</v>
      </c>
      <c r="U2398" s="22" t="e">
        <f>_xll.qlIndexFixing($U$1,S2398,,Trigger)</f>
        <v>#NUM!</v>
      </c>
      <c r="V2398" s="22" t="e">
        <f>_xll.qlIndexFixing($V$1,S2398,,Trigger)</f>
        <v>#NUM!</v>
      </c>
      <c r="W2398" s="27" t="e">
        <f t="shared" si="38"/>
        <v>#NUM!</v>
      </c>
    </row>
    <row r="2399" spans="18:23" x14ac:dyDescent="0.2">
      <c r="R2399" s="17" t="s">
        <v>21</v>
      </c>
      <c r="S2399" s="18">
        <f>_xll.qlCalendarAdvance(Calendar,S2398,R2399,,Trigger)</f>
        <v>56213</v>
      </c>
      <c r="T2399" s="18">
        <f>_xll.qlCalendarAdvance(Calendar,T2398,R2399,"f",,Trigger)</f>
        <v>56213</v>
      </c>
      <c r="U2399" s="22" t="e">
        <f>_xll.qlIndexFixing($U$1,S2399,,Trigger)</f>
        <v>#NUM!</v>
      </c>
      <c r="V2399" s="22" t="e">
        <f>_xll.qlIndexFixing($V$1,S2399,,Trigger)</f>
        <v>#NUM!</v>
      </c>
      <c r="W2399" s="27" t="e">
        <f t="shared" si="38"/>
        <v>#NUM!</v>
      </c>
    </row>
    <row r="2400" spans="18:23" x14ac:dyDescent="0.2">
      <c r="R2400" s="17" t="s">
        <v>21</v>
      </c>
      <c r="S2400" s="18">
        <f>_xll.qlCalendarAdvance(Calendar,S2399,R2400,,Trigger)</f>
        <v>56220</v>
      </c>
      <c r="T2400" s="18">
        <f>_xll.qlCalendarAdvance(Calendar,T2399,R2400,"f",,Trigger)</f>
        <v>56220</v>
      </c>
      <c r="U2400" s="22" t="e">
        <f>_xll.qlIndexFixing($U$1,S2400,,Trigger)</f>
        <v>#NUM!</v>
      </c>
      <c r="V2400" s="22" t="e">
        <f>_xll.qlIndexFixing($V$1,S2400,,Trigger)</f>
        <v>#NUM!</v>
      </c>
      <c r="W2400" s="27" t="e">
        <f t="shared" si="38"/>
        <v>#NUM!</v>
      </c>
    </row>
    <row r="2401" spans="18:23" x14ac:dyDescent="0.2">
      <c r="R2401" s="17" t="s">
        <v>21</v>
      </c>
      <c r="S2401" s="18">
        <f>_xll.qlCalendarAdvance(Calendar,S2400,R2401,,Trigger)</f>
        <v>56227</v>
      </c>
      <c r="T2401" s="18">
        <f>_xll.qlCalendarAdvance(Calendar,T2400,R2401,"f",,Trigger)</f>
        <v>56227</v>
      </c>
      <c r="U2401" s="22" t="e">
        <f>_xll.qlIndexFixing($U$1,S2401,,Trigger)</f>
        <v>#NUM!</v>
      </c>
      <c r="V2401" s="22" t="e">
        <f>_xll.qlIndexFixing($V$1,S2401,,Trigger)</f>
        <v>#NUM!</v>
      </c>
      <c r="W2401" s="27" t="e">
        <f t="shared" si="38"/>
        <v>#NUM!</v>
      </c>
    </row>
    <row r="2402" spans="18:23" x14ac:dyDescent="0.2">
      <c r="R2402" s="17" t="s">
        <v>21</v>
      </c>
      <c r="S2402" s="18">
        <f>_xll.qlCalendarAdvance(Calendar,S2401,R2402,,Trigger)</f>
        <v>56234</v>
      </c>
      <c r="T2402" s="18">
        <f>_xll.qlCalendarAdvance(Calendar,T2401,R2402,"f",,Trigger)</f>
        <v>56234</v>
      </c>
      <c r="U2402" s="22" t="e">
        <f>_xll.qlIndexFixing($U$1,S2402,,Trigger)</f>
        <v>#NUM!</v>
      </c>
      <c r="V2402" s="22" t="e">
        <f>_xll.qlIndexFixing($V$1,S2402,,Trigger)</f>
        <v>#NUM!</v>
      </c>
      <c r="W2402" s="27" t="e">
        <f t="shared" si="38"/>
        <v>#NUM!</v>
      </c>
    </row>
    <row r="2403" spans="18:23" x14ac:dyDescent="0.2">
      <c r="R2403" s="17" t="s">
        <v>21</v>
      </c>
      <c r="S2403" s="18">
        <f>_xll.qlCalendarAdvance(Calendar,S2402,R2403,,Trigger)</f>
        <v>56241</v>
      </c>
      <c r="T2403" s="18">
        <f>_xll.qlCalendarAdvance(Calendar,T2402,R2403,"f",,Trigger)</f>
        <v>56241</v>
      </c>
      <c r="U2403" s="22" t="e">
        <f>_xll.qlIndexFixing($U$1,S2403,,Trigger)</f>
        <v>#NUM!</v>
      </c>
      <c r="V2403" s="22" t="e">
        <f>_xll.qlIndexFixing($V$1,S2403,,Trigger)</f>
        <v>#NUM!</v>
      </c>
      <c r="W2403" s="27" t="e">
        <f t="shared" si="38"/>
        <v>#NUM!</v>
      </c>
    </row>
    <row r="2404" spans="18:23" x14ac:dyDescent="0.2">
      <c r="R2404" s="17" t="s">
        <v>21</v>
      </c>
      <c r="S2404" s="18">
        <f>_xll.qlCalendarAdvance(Calendar,S2403,R2404,,Trigger)</f>
        <v>56248</v>
      </c>
      <c r="T2404" s="18">
        <f>_xll.qlCalendarAdvance(Calendar,T2403,R2404,"f",,Trigger)</f>
        <v>56248</v>
      </c>
      <c r="U2404" s="22" t="e">
        <f>_xll.qlIndexFixing($U$1,S2404,,Trigger)</f>
        <v>#NUM!</v>
      </c>
      <c r="V2404" s="22" t="e">
        <f>_xll.qlIndexFixing($V$1,S2404,,Trigger)</f>
        <v>#NUM!</v>
      </c>
      <c r="W2404" s="27" t="e">
        <f t="shared" si="38"/>
        <v>#NUM!</v>
      </c>
    </row>
    <row r="2405" spans="18:23" x14ac:dyDescent="0.2">
      <c r="R2405" s="17" t="s">
        <v>21</v>
      </c>
      <c r="S2405" s="18">
        <f>_xll.qlCalendarAdvance(Calendar,S2404,R2405,,Trigger)</f>
        <v>56255</v>
      </c>
      <c r="T2405" s="18">
        <f>_xll.qlCalendarAdvance(Calendar,T2404,R2405,"f",,Trigger)</f>
        <v>56255</v>
      </c>
      <c r="U2405" s="22" t="e">
        <f>_xll.qlIndexFixing($U$1,S2405,,Trigger)</f>
        <v>#NUM!</v>
      </c>
      <c r="V2405" s="22" t="e">
        <f>_xll.qlIndexFixing($V$1,S2405,,Trigger)</f>
        <v>#NUM!</v>
      </c>
      <c r="W2405" s="27" t="e">
        <f t="shared" si="38"/>
        <v>#NUM!</v>
      </c>
    </row>
    <row r="2406" spans="18:23" x14ac:dyDescent="0.2">
      <c r="R2406" s="17" t="s">
        <v>21</v>
      </c>
      <c r="S2406" s="18">
        <f>_xll.qlCalendarAdvance(Calendar,S2405,R2406,,Trigger)</f>
        <v>56262</v>
      </c>
      <c r="T2406" s="18">
        <f>_xll.qlCalendarAdvance(Calendar,T2405,R2406,"f",,Trigger)</f>
        <v>56262</v>
      </c>
      <c r="U2406" s="22" t="e">
        <f>_xll.qlIndexFixing($U$1,S2406,,Trigger)</f>
        <v>#NUM!</v>
      </c>
      <c r="V2406" s="22" t="e">
        <f>_xll.qlIndexFixing($V$1,S2406,,Trigger)</f>
        <v>#NUM!</v>
      </c>
      <c r="W2406" s="27" t="e">
        <f t="shared" si="38"/>
        <v>#NUM!</v>
      </c>
    </row>
    <row r="2407" spans="18:23" x14ac:dyDescent="0.2">
      <c r="R2407" s="17" t="s">
        <v>21</v>
      </c>
      <c r="S2407" s="18">
        <f>_xll.qlCalendarAdvance(Calendar,S2406,R2407,,Trigger)</f>
        <v>56269</v>
      </c>
      <c r="T2407" s="18">
        <f>_xll.qlCalendarAdvance(Calendar,T2406,R2407,"f",,Trigger)</f>
        <v>56269</v>
      </c>
      <c r="U2407" s="22" t="e">
        <f>_xll.qlIndexFixing($U$1,S2407,,Trigger)</f>
        <v>#NUM!</v>
      </c>
      <c r="V2407" s="22" t="e">
        <f>_xll.qlIndexFixing($V$1,S2407,,Trigger)</f>
        <v>#NUM!</v>
      </c>
      <c r="W2407" s="27" t="e">
        <f t="shared" si="38"/>
        <v>#NUM!</v>
      </c>
    </row>
    <row r="2408" spans="18:23" x14ac:dyDescent="0.2">
      <c r="R2408" s="17" t="s">
        <v>21</v>
      </c>
      <c r="S2408" s="18">
        <f>_xll.qlCalendarAdvance(Calendar,S2407,R2408,,Trigger)</f>
        <v>56276</v>
      </c>
      <c r="T2408" s="18">
        <f>_xll.qlCalendarAdvance(Calendar,T2407,R2408,"f",,Trigger)</f>
        <v>56276</v>
      </c>
      <c r="U2408" s="22" t="e">
        <f>_xll.qlIndexFixing($U$1,S2408,,Trigger)</f>
        <v>#NUM!</v>
      </c>
      <c r="V2408" s="22" t="e">
        <f>_xll.qlIndexFixing($V$1,S2408,,Trigger)</f>
        <v>#NUM!</v>
      </c>
      <c r="W2408" s="27" t="e">
        <f t="shared" si="38"/>
        <v>#NUM!</v>
      </c>
    </row>
    <row r="2409" spans="18:23" x14ac:dyDescent="0.2">
      <c r="R2409" s="17" t="s">
        <v>21</v>
      </c>
      <c r="S2409" s="18">
        <f>_xll.qlCalendarAdvance(Calendar,S2408,R2409,,Trigger)</f>
        <v>56283</v>
      </c>
      <c r="T2409" s="18">
        <f>_xll.qlCalendarAdvance(Calendar,T2408,R2409,"f",,Trigger)</f>
        <v>56283</v>
      </c>
      <c r="U2409" s="22" t="e">
        <f>_xll.qlIndexFixing($U$1,S2409,,Trigger)</f>
        <v>#NUM!</v>
      </c>
      <c r="V2409" s="22" t="e">
        <f>_xll.qlIndexFixing($V$1,S2409,,Trigger)</f>
        <v>#NUM!</v>
      </c>
      <c r="W2409" s="27" t="e">
        <f t="shared" si="38"/>
        <v>#NUM!</v>
      </c>
    </row>
    <row r="2410" spans="18:23" x14ac:dyDescent="0.2">
      <c r="R2410" s="17" t="s">
        <v>21</v>
      </c>
      <c r="S2410" s="18">
        <f>_xll.qlCalendarAdvance(Calendar,S2409,R2410,,Trigger)</f>
        <v>56290</v>
      </c>
      <c r="T2410" s="18">
        <f>_xll.qlCalendarAdvance(Calendar,T2409,R2410,"f",,Trigger)</f>
        <v>56290</v>
      </c>
      <c r="U2410" s="22" t="e">
        <f>_xll.qlIndexFixing($U$1,S2410,,Trigger)</f>
        <v>#NUM!</v>
      </c>
      <c r="V2410" s="22" t="e">
        <f>_xll.qlIndexFixing($V$1,S2410,,Trigger)</f>
        <v>#NUM!</v>
      </c>
      <c r="W2410" s="27" t="e">
        <f t="shared" si="38"/>
        <v>#NUM!</v>
      </c>
    </row>
    <row r="2411" spans="18:23" x14ac:dyDescent="0.2">
      <c r="R2411" s="17" t="s">
        <v>21</v>
      </c>
      <c r="S2411" s="18">
        <f>_xll.qlCalendarAdvance(Calendar,S2410,R2411,,Trigger)</f>
        <v>56297</v>
      </c>
      <c r="T2411" s="18">
        <f>_xll.qlCalendarAdvance(Calendar,T2410,R2411,"f",,Trigger)</f>
        <v>56297</v>
      </c>
      <c r="U2411" s="22" t="e">
        <f>_xll.qlIndexFixing($U$1,S2411,,Trigger)</f>
        <v>#NUM!</v>
      </c>
      <c r="V2411" s="22" t="e">
        <f>_xll.qlIndexFixing($V$1,S2411,,Trigger)</f>
        <v>#NUM!</v>
      </c>
      <c r="W2411" s="27" t="e">
        <f t="shared" si="38"/>
        <v>#NUM!</v>
      </c>
    </row>
    <row r="2412" spans="18:23" x14ac:dyDescent="0.2">
      <c r="R2412" s="17" t="s">
        <v>21</v>
      </c>
      <c r="S2412" s="18">
        <f>_xll.qlCalendarAdvance(Calendar,S2411,R2412,,Trigger)</f>
        <v>56304</v>
      </c>
      <c r="T2412" s="18">
        <f>_xll.qlCalendarAdvance(Calendar,T2411,R2412,"f",,Trigger)</f>
        <v>56304</v>
      </c>
      <c r="U2412" s="22" t="e">
        <f>_xll.qlIndexFixing($U$1,S2412,,Trigger)</f>
        <v>#NUM!</v>
      </c>
      <c r="V2412" s="22" t="e">
        <f>_xll.qlIndexFixing($V$1,S2412,,Trigger)</f>
        <v>#NUM!</v>
      </c>
      <c r="W2412" s="27" t="e">
        <f t="shared" si="38"/>
        <v>#NUM!</v>
      </c>
    </row>
    <row r="2413" spans="18:23" x14ac:dyDescent="0.2">
      <c r="R2413" s="17" t="s">
        <v>21</v>
      </c>
      <c r="S2413" s="18">
        <f>_xll.qlCalendarAdvance(Calendar,S2412,R2413,,Trigger)</f>
        <v>56311</v>
      </c>
      <c r="T2413" s="18">
        <f>_xll.qlCalendarAdvance(Calendar,T2412,R2413,"f",,Trigger)</f>
        <v>56311</v>
      </c>
      <c r="U2413" s="22" t="e">
        <f>_xll.qlIndexFixing($U$1,S2413,,Trigger)</f>
        <v>#NUM!</v>
      </c>
      <c r="V2413" s="22" t="e">
        <f>_xll.qlIndexFixing($V$1,S2413,,Trigger)</f>
        <v>#NUM!</v>
      </c>
      <c r="W2413" s="27" t="e">
        <f t="shared" si="38"/>
        <v>#NUM!</v>
      </c>
    </row>
    <row r="2414" spans="18:23" x14ac:dyDescent="0.2">
      <c r="R2414" s="17" t="s">
        <v>21</v>
      </c>
      <c r="S2414" s="18">
        <f>_xll.qlCalendarAdvance(Calendar,S2413,R2414,,Trigger)</f>
        <v>56318</v>
      </c>
      <c r="T2414" s="18">
        <f>_xll.qlCalendarAdvance(Calendar,T2413,R2414,"f",,Trigger)</f>
        <v>56318</v>
      </c>
      <c r="U2414" s="22" t="e">
        <f>_xll.qlIndexFixing($U$1,S2414,,Trigger)</f>
        <v>#NUM!</v>
      </c>
      <c r="V2414" s="22" t="e">
        <f>_xll.qlIndexFixing($V$1,S2414,,Trigger)</f>
        <v>#NUM!</v>
      </c>
      <c r="W2414" s="27" t="e">
        <f t="shared" si="38"/>
        <v>#NUM!</v>
      </c>
    </row>
    <row r="2415" spans="18:23" x14ac:dyDescent="0.2">
      <c r="R2415" s="17" t="s">
        <v>21</v>
      </c>
      <c r="S2415" s="18">
        <f>_xll.qlCalendarAdvance(Calendar,S2414,R2415,,Trigger)</f>
        <v>56325</v>
      </c>
      <c r="T2415" s="18">
        <f>_xll.qlCalendarAdvance(Calendar,T2414,R2415,"f",,Trigger)</f>
        <v>56325</v>
      </c>
      <c r="U2415" s="22" t="e">
        <f>_xll.qlIndexFixing($U$1,S2415,,Trigger)</f>
        <v>#NUM!</v>
      </c>
      <c r="V2415" s="22" t="e">
        <f>_xll.qlIndexFixing($V$1,S2415,,Trigger)</f>
        <v>#NUM!</v>
      </c>
      <c r="W2415" s="27" t="e">
        <f t="shared" si="38"/>
        <v>#NUM!</v>
      </c>
    </row>
    <row r="2416" spans="18:23" x14ac:dyDescent="0.2">
      <c r="R2416" s="17" t="s">
        <v>21</v>
      </c>
      <c r="S2416" s="18">
        <f>_xll.qlCalendarAdvance(Calendar,S2415,R2416,,Trigger)</f>
        <v>56332</v>
      </c>
      <c r="T2416" s="18">
        <f>_xll.qlCalendarAdvance(Calendar,T2415,R2416,"f",,Trigger)</f>
        <v>56332</v>
      </c>
      <c r="U2416" s="22" t="e">
        <f>_xll.qlIndexFixing($U$1,S2416,,Trigger)</f>
        <v>#NUM!</v>
      </c>
      <c r="V2416" s="22" t="e">
        <f>_xll.qlIndexFixing($V$1,S2416,,Trigger)</f>
        <v>#NUM!</v>
      </c>
      <c r="W2416" s="27" t="e">
        <f t="shared" si="38"/>
        <v>#NUM!</v>
      </c>
    </row>
    <row r="2417" spans="18:23" x14ac:dyDescent="0.2">
      <c r="R2417" s="17" t="s">
        <v>21</v>
      </c>
      <c r="S2417" s="18">
        <f>_xll.qlCalendarAdvance(Calendar,S2416,R2417,,Trigger)</f>
        <v>56339</v>
      </c>
      <c r="T2417" s="18">
        <f>_xll.qlCalendarAdvance(Calendar,T2416,R2417,"f",,Trigger)</f>
        <v>56339</v>
      </c>
      <c r="U2417" s="22" t="e">
        <f>_xll.qlIndexFixing($U$1,S2417,,Trigger)</f>
        <v>#NUM!</v>
      </c>
      <c r="V2417" s="22" t="e">
        <f>_xll.qlIndexFixing($V$1,S2417,,Trigger)</f>
        <v>#NUM!</v>
      </c>
      <c r="W2417" s="27" t="e">
        <f t="shared" si="38"/>
        <v>#NUM!</v>
      </c>
    </row>
    <row r="2418" spans="18:23" x14ac:dyDescent="0.2">
      <c r="R2418" s="17" t="s">
        <v>21</v>
      </c>
      <c r="S2418" s="18">
        <f>_xll.qlCalendarAdvance(Calendar,S2417,R2418,,Trigger)</f>
        <v>56346</v>
      </c>
      <c r="T2418" s="18">
        <f>_xll.qlCalendarAdvance(Calendar,T2417,R2418,"f",,Trigger)</f>
        <v>56346</v>
      </c>
      <c r="U2418" s="22" t="e">
        <f>_xll.qlIndexFixing($U$1,S2418,,Trigger)</f>
        <v>#NUM!</v>
      </c>
      <c r="V2418" s="22" t="e">
        <f>_xll.qlIndexFixing($V$1,S2418,,Trigger)</f>
        <v>#NUM!</v>
      </c>
      <c r="W2418" s="27" t="e">
        <f t="shared" si="38"/>
        <v>#NUM!</v>
      </c>
    </row>
    <row r="2419" spans="18:23" x14ac:dyDescent="0.2">
      <c r="R2419" s="17" t="s">
        <v>21</v>
      </c>
      <c r="S2419" s="18">
        <f>_xll.qlCalendarAdvance(Calendar,S2418,R2419,,Trigger)</f>
        <v>56353</v>
      </c>
      <c r="T2419" s="18">
        <f>_xll.qlCalendarAdvance(Calendar,T2418,R2419,"f",,Trigger)</f>
        <v>56353</v>
      </c>
      <c r="U2419" s="22" t="e">
        <f>_xll.qlIndexFixing($U$1,S2419,,Trigger)</f>
        <v>#NUM!</v>
      </c>
      <c r="V2419" s="22" t="e">
        <f>_xll.qlIndexFixing($V$1,S2419,,Trigger)</f>
        <v>#NUM!</v>
      </c>
      <c r="W2419" s="27" t="e">
        <f t="shared" si="38"/>
        <v>#NUM!</v>
      </c>
    </row>
    <row r="2420" spans="18:23" x14ac:dyDescent="0.2">
      <c r="R2420" s="17" t="s">
        <v>21</v>
      </c>
      <c r="S2420" s="18">
        <f>_xll.qlCalendarAdvance(Calendar,S2419,R2420,,Trigger)</f>
        <v>56360</v>
      </c>
      <c r="T2420" s="18">
        <f>_xll.qlCalendarAdvance(Calendar,T2419,R2420,"f",,Trigger)</f>
        <v>56360</v>
      </c>
      <c r="U2420" s="22" t="e">
        <f>_xll.qlIndexFixing($U$1,S2420,,Trigger)</f>
        <v>#NUM!</v>
      </c>
      <c r="V2420" s="22" t="e">
        <f>_xll.qlIndexFixing($V$1,S2420,,Trigger)</f>
        <v>#NUM!</v>
      </c>
      <c r="W2420" s="27" t="e">
        <f t="shared" si="38"/>
        <v>#NUM!</v>
      </c>
    </row>
    <row r="2421" spans="18:23" x14ac:dyDescent="0.2">
      <c r="R2421" s="17" t="s">
        <v>21</v>
      </c>
      <c r="S2421" s="18">
        <f>_xll.qlCalendarAdvance(Calendar,S2420,R2421,,Trigger)</f>
        <v>56367</v>
      </c>
      <c r="T2421" s="18">
        <f>_xll.qlCalendarAdvance(Calendar,T2420,R2421,"f",,Trigger)</f>
        <v>56367</v>
      </c>
      <c r="U2421" s="22" t="e">
        <f>_xll.qlIndexFixing($U$1,S2421,,Trigger)</f>
        <v>#NUM!</v>
      </c>
      <c r="V2421" s="22" t="e">
        <f>_xll.qlIndexFixing($V$1,S2421,,Trigger)</f>
        <v>#NUM!</v>
      </c>
      <c r="W2421" s="27" t="e">
        <f t="shared" si="38"/>
        <v>#NUM!</v>
      </c>
    </row>
    <row r="2422" spans="18:23" x14ac:dyDescent="0.2">
      <c r="R2422" s="17" t="s">
        <v>21</v>
      </c>
      <c r="S2422" s="18">
        <f>_xll.qlCalendarAdvance(Calendar,S2421,R2422,,Trigger)</f>
        <v>56374</v>
      </c>
      <c r="T2422" s="18">
        <f>_xll.qlCalendarAdvance(Calendar,T2421,R2422,"f",,Trigger)</f>
        <v>56374</v>
      </c>
      <c r="U2422" s="22" t="e">
        <f>_xll.qlIndexFixing($U$1,S2422,,Trigger)</f>
        <v>#NUM!</v>
      </c>
      <c r="V2422" s="22" t="e">
        <f>_xll.qlIndexFixing($V$1,S2422,,Trigger)</f>
        <v>#NUM!</v>
      </c>
      <c r="W2422" s="27" t="e">
        <f t="shared" si="38"/>
        <v>#NUM!</v>
      </c>
    </row>
    <row r="2423" spans="18:23" x14ac:dyDescent="0.2">
      <c r="R2423" s="17" t="s">
        <v>21</v>
      </c>
      <c r="S2423" s="18">
        <f>_xll.qlCalendarAdvance(Calendar,S2422,R2423,,Trigger)</f>
        <v>56381</v>
      </c>
      <c r="T2423" s="18">
        <f>_xll.qlCalendarAdvance(Calendar,T2422,R2423,"f",,Trigger)</f>
        <v>56381</v>
      </c>
      <c r="U2423" s="22" t="e">
        <f>_xll.qlIndexFixing($U$1,S2423,,Trigger)</f>
        <v>#NUM!</v>
      </c>
      <c r="V2423" s="22" t="e">
        <f>_xll.qlIndexFixing($V$1,S2423,,Trigger)</f>
        <v>#NUM!</v>
      </c>
      <c r="W2423" s="27" t="e">
        <f t="shared" si="38"/>
        <v>#NUM!</v>
      </c>
    </row>
    <row r="2424" spans="18:23" x14ac:dyDescent="0.2">
      <c r="R2424" s="17" t="s">
        <v>21</v>
      </c>
      <c r="S2424" s="18">
        <f>_xll.qlCalendarAdvance(Calendar,S2423,R2424,,Trigger)</f>
        <v>56388</v>
      </c>
      <c r="T2424" s="18">
        <f>_xll.qlCalendarAdvance(Calendar,T2423,R2424,"f",,Trigger)</f>
        <v>56388</v>
      </c>
      <c r="U2424" s="22" t="e">
        <f>_xll.qlIndexFixing($U$1,S2424,,Trigger)</f>
        <v>#NUM!</v>
      </c>
      <c r="V2424" s="22" t="e">
        <f>_xll.qlIndexFixing($V$1,S2424,,Trigger)</f>
        <v>#NUM!</v>
      </c>
      <c r="W2424" s="27" t="e">
        <f t="shared" si="38"/>
        <v>#NUM!</v>
      </c>
    </row>
    <row r="2425" spans="18:23" x14ac:dyDescent="0.2">
      <c r="R2425" s="17" t="s">
        <v>21</v>
      </c>
      <c r="S2425" s="18">
        <f>_xll.qlCalendarAdvance(Calendar,S2424,R2425,,Trigger)</f>
        <v>56395</v>
      </c>
      <c r="T2425" s="18">
        <f>_xll.qlCalendarAdvance(Calendar,T2424,R2425,"f",,Trigger)</f>
        <v>56395</v>
      </c>
      <c r="U2425" s="22" t="e">
        <f>_xll.qlIndexFixing($U$1,S2425,,Trigger)</f>
        <v>#NUM!</v>
      </c>
      <c r="V2425" s="22" t="e">
        <f>_xll.qlIndexFixing($V$1,S2425,,Trigger)</f>
        <v>#NUM!</v>
      </c>
      <c r="W2425" s="27" t="e">
        <f t="shared" si="38"/>
        <v>#NUM!</v>
      </c>
    </row>
    <row r="2426" spans="18:23" x14ac:dyDescent="0.2">
      <c r="R2426" s="17" t="s">
        <v>21</v>
      </c>
      <c r="S2426" s="18">
        <f>_xll.qlCalendarAdvance(Calendar,S2425,R2426,,Trigger)</f>
        <v>56402</v>
      </c>
      <c r="T2426" s="18">
        <f>_xll.qlCalendarAdvance(Calendar,T2425,R2426,"f",,Trigger)</f>
        <v>56402</v>
      </c>
      <c r="U2426" s="22" t="e">
        <f>_xll.qlIndexFixing($U$1,S2426,,Trigger)</f>
        <v>#NUM!</v>
      </c>
      <c r="V2426" s="22" t="e">
        <f>_xll.qlIndexFixing($V$1,S2426,,Trigger)</f>
        <v>#NUM!</v>
      </c>
      <c r="W2426" s="27" t="e">
        <f t="shared" si="38"/>
        <v>#NUM!</v>
      </c>
    </row>
    <row r="2427" spans="18:23" x14ac:dyDescent="0.2">
      <c r="R2427" s="17" t="s">
        <v>21</v>
      </c>
      <c r="S2427" s="18">
        <f>_xll.qlCalendarAdvance(Calendar,S2426,R2427,,Trigger)</f>
        <v>56409</v>
      </c>
      <c r="T2427" s="18">
        <f>_xll.qlCalendarAdvance(Calendar,T2426,R2427,"f",,Trigger)</f>
        <v>56409</v>
      </c>
      <c r="U2427" s="22" t="e">
        <f>_xll.qlIndexFixing($U$1,S2427,,Trigger)</f>
        <v>#NUM!</v>
      </c>
      <c r="V2427" s="22" t="e">
        <f>_xll.qlIndexFixing($V$1,S2427,,Trigger)</f>
        <v>#NUM!</v>
      </c>
      <c r="W2427" s="27" t="e">
        <f t="shared" si="38"/>
        <v>#NUM!</v>
      </c>
    </row>
    <row r="2428" spans="18:23" x14ac:dyDescent="0.2">
      <c r="R2428" s="17" t="s">
        <v>21</v>
      </c>
      <c r="S2428" s="18">
        <f>_xll.qlCalendarAdvance(Calendar,S2427,R2428,,Trigger)</f>
        <v>56416</v>
      </c>
      <c r="T2428" s="18">
        <f>_xll.qlCalendarAdvance(Calendar,T2427,R2428,"f",,Trigger)</f>
        <v>56416</v>
      </c>
      <c r="U2428" s="22" t="e">
        <f>_xll.qlIndexFixing($U$1,S2428,,Trigger)</f>
        <v>#NUM!</v>
      </c>
      <c r="V2428" s="22" t="e">
        <f>_xll.qlIndexFixing($V$1,S2428,,Trigger)</f>
        <v>#NUM!</v>
      </c>
      <c r="W2428" s="27" t="e">
        <f t="shared" si="38"/>
        <v>#NUM!</v>
      </c>
    </row>
    <row r="2429" spans="18:23" x14ac:dyDescent="0.2">
      <c r="R2429" s="17" t="s">
        <v>21</v>
      </c>
      <c r="S2429" s="18">
        <f>_xll.qlCalendarAdvance(Calendar,S2428,R2429,,Trigger)</f>
        <v>56423</v>
      </c>
      <c r="T2429" s="18">
        <f>_xll.qlCalendarAdvance(Calendar,T2428,R2429,"f",,Trigger)</f>
        <v>56423</v>
      </c>
      <c r="U2429" s="22" t="e">
        <f>_xll.qlIndexFixing($U$1,S2429,,Trigger)</f>
        <v>#NUM!</v>
      </c>
      <c r="V2429" s="22" t="e">
        <f>_xll.qlIndexFixing($V$1,S2429,,Trigger)</f>
        <v>#NUM!</v>
      </c>
      <c r="W2429" s="27" t="e">
        <f t="shared" si="38"/>
        <v>#NUM!</v>
      </c>
    </row>
    <row r="2430" spans="18:23" x14ac:dyDescent="0.2">
      <c r="R2430" s="17" t="s">
        <v>21</v>
      </c>
      <c r="S2430" s="18">
        <f>_xll.qlCalendarAdvance(Calendar,S2429,R2430,,Trigger)</f>
        <v>56430</v>
      </c>
      <c r="T2430" s="18">
        <f>_xll.qlCalendarAdvance(Calendar,T2429,R2430,"f",,Trigger)</f>
        <v>56430</v>
      </c>
      <c r="U2430" s="22" t="e">
        <f>_xll.qlIndexFixing($U$1,S2430,,Trigger)</f>
        <v>#NUM!</v>
      </c>
      <c r="V2430" s="22" t="e">
        <f>_xll.qlIndexFixing($V$1,S2430,,Trigger)</f>
        <v>#NUM!</v>
      </c>
      <c r="W2430" s="27" t="e">
        <f t="shared" si="38"/>
        <v>#NUM!</v>
      </c>
    </row>
    <row r="2431" spans="18:23" x14ac:dyDescent="0.2">
      <c r="R2431" s="17" t="s">
        <v>21</v>
      </c>
      <c r="S2431" s="18">
        <f>_xll.qlCalendarAdvance(Calendar,S2430,R2431,,Trigger)</f>
        <v>56437</v>
      </c>
      <c r="T2431" s="18">
        <f>_xll.qlCalendarAdvance(Calendar,T2430,R2431,"f",,Trigger)</f>
        <v>56437</v>
      </c>
      <c r="U2431" s="22" t="e">
        <f>_xll.qlIndexFixing($U$1,S2431,,Trigger)</f>
        <v>#NUM!</v>
      </c>
      <c r="V2431" s="22" t="e">
        <f>_xll.qlIndexFixing($V$1,S2431,,Trigger)</f>
        <v>#NUM!</v>
      </c>
      <c r="W2431" s="27" t="e">
        <f t="shared" si="38"/>
        <v>#NUM!</v>
      </c>
    </row>
    <row r="2432" spans="18:23" x14ac:dyDescent="0.2">
      <c r="R2432" s="17" t="s">
        <v>21</v>
      </c>
      <c r="S2432" s="18">
        <f>_xll.qlCalendarAdvance(Calendar,S2431,R2432,,Trigger)</f>
        <v>56444</v>
      </c>
      <c r="T2432" s="18">
        <f>_xll.qlCalendarAdvance(Calendar,T2431,R2432,"f",,Trigger)</f>
        <v>56444</v>
      </c>
      <c r="U2432" s="22" t="e">
        <f>_xll.qlIndexFixing($U$1,S2432,,Trigger)</f>
        <v>#NUM!</v>
      </c>
      <c r="V2432" s="22" t="e">
        <f>_xll.qlIndexFixing($V$1,S2432,,Trigger)</f>
        <v>#NUM!</v>
      </c>
      <c r="W2432" s="27" t="e">
        <f t="shared" si="38"/>
        <v>#NUM!</v>
      </c>
    </row>
    <row r="2433" spans="18:23" x14ac:dyDescent="0.2">
      <c r="R2433" s="17" t="s">
        <v>21</v>
      </c>
      <c r="S2433" s="18">
        <f>_xll.qlCalendarAdvance(Calendar,S2432,R2433,,Trigger)</f>
        <v>56451</v>
      </c>
      <c r="T2433" s="18">
        <f>_xll.qlCalendarAdvance(Calendar,T2432,R2433,"f",,Trigger)</f>
        <v>56451</v>
      </c>
      <c r="U2433" s="22" t="e">
        <f>_xll.qlIndexFixing($U$1,S2433,,Trigger)</f>
        <v>#NUM!</v>
      </c>
      <c r="V2433" s="22" t="e">
        <f>_xll.qlIndexFixing($V$1,S2433,,Trigger)</f>
        <v>#NUM!</v>
      </c>
      <c r="W2433" s="27" t="e">
        <f t="shared" si="38"/>
        <v>#NUM!</v>
      </c>
    </row>
    <row r="2434" spans="18:23" x14ac:dyDescent="0.2">
      <c r="R2434" s="17" t="s">
        <v>21</v>
      </c>
      <c r="S2434" s="18">
        <f>_xll.qlCalendarAdvance(Calendar,S2433,R2434,,Trigger)</f>
        <v>56458</v>
      </c>
      <c r="T2434" s="18">
        <f>_xll.qlCalendarAdvance(Calendar,T2433,R2434,"f",,Trigger)</f>
        <v>56458</v>
      </c>
      <c r="U2434" s="22" t="e">
        <f>_xll.qlIndexFixing($U$1,S2434,,Trigger)</f>
        <v>#NUM!</v>
      </c>
      <c r="V2434" s="22" t="e">
        <f>_xll.qlIndexFixing($V$1,S2434,,Trigger)</f>
        <v>#NUM!</v>
      </c>
      <c r="W2434" s="27" t="e">
        <f t="shared" si="38"/>
        <v>#NUM!</v>
      </c>
    </row>
    <row r="2435" spans="18:23" x14ac:dyDescent="0.2">
      <c r="R2435" s="17" t="s">
        <v>21</v>
      </c>
      <c r="S2435" s="18">
        <f>_xll.qlCalendarAdvance(Calendar,S2434,R2435,,Trigger)</f>
        <v>56465</v>
      </c>
      <c r="T2435" s="18">
        <f>_xll.qlCalendarAdvance(Calendar,T2434,R2435,"f",,Trigger)</f>
        <v>56465</v>
      </c>
      <c r="U2435" s="22" t="e">
        <f>_xll.qlIndexFixing($U$1,S2435,,Trigger)</f>
        <v>#NUM!</v>
      </c>
      <c r="V2435" s="22" t="e">
        <f>_xll.qlIndexFixing($V$1,S2435,,Trigger)</f>
        <v>#NUM!</v>
      </c>
      <c r="W2435" s="27" t="e">
        <f t="shared" si="38"/>
        <v>#NUM!</v>
      </c>
    </row>
    <row r="2436" spans="18:23" x14ac:dyDescent="0.2">
      <c r="R2436" s="17" t="s">
        <v>21</v>
      </c>
      <c r="S2436" s="18">
        <f>_xll.qlCalendarAdvance(Calendar,S2435,R2436,,Trigger)</f>
        <v>56472</v>
      </c>
      <c r="T2436" s="18">
        <f>_xll.qlCalendarAdvance(Calendar,T2435,R2436,"f",,Trigger)</f>
        <v>56472</v>
      </c>
      <c r="U2436" s="22" t="e">
        <f>_xll.qlIndexFixing($U$1,S2436,,Trigger)</f>
        <v>#NUM!</v>
      </c>
      <c r="V2436" s="22" t="e">
        <f>_xll.qlIndexFixing($V$1,S2436,,Trigger)</f>
        <v>#NUM!</v>
      </c>
      <c r="W2436" s="27" t="e">
        <f t="shared" si="38"/>
        <v>#NUM!</v>
      </c>
    </row>
    <row r="2437" spans="18:23" x14ac:dyDescent="0.2">
      <c r="R2437" s="17" t="s">
        <v>21</v>
      </c>
      <c r="S2437" s="18">
        <f>_xll.qlCalendarAdvance(Calendar,S2436,R2437,,Trigger)</f>
        <v>56479</v>
      </c>
      <c r="T2437" s="18">
        <f>_xll.qlCalendarAdvance(Calendar,T2436,R2437,"f",,Trigger)</f>
        <v>56479</v>
      </c>
      <c r="U2437" s="22" t="e">
        <f>_xll.qlIndexFixing($U$1,S2437,,Trigger)</f>
        <v>#NUM!</v>
      </c>
      <c r="V2437" s="22" t="e">
        <f>_xll.qlIndexFixing($V$1,S2437,,Trigger)</f>
        <v>#NUM!</v>
      </c>
      <c r="W2437" s="27" t="e">
        <f t="shared" si="38"/>
        <v>#NUM!</v>
      </c>
    </row>
    <row r="2438" spans="18:23" x14ac:dyDescent="0.2">
      <c r="R2438" s="17" t="s">
        <v>21</v>
      </c>
      <c r="S2438" s="18">
        <f>_xll.qlCalendarAdvance(Calendar,S2437,R2438,,Trigger)</f>
        <v>56486</v>
      </c>
      <c r="T2438" s="18">
        <f>_xll.qlCalendarAdvance(Calendar,T2437,R2438,"f",,Trigger)</f>
        <v>56486</v>
      </c>
      <c r="U2438" s="22" t="e">
        <f>_xll.qlIndexFixing($U$1,S2438,,Trigger)</f>
        <v>#NUM!</v>
      </c>
      <c r="V2438" s="22" t="e">
        <f>_xll.qlIndexFixing($V$1,S2438,,Trigger)</f>
        <v>#NUM!</v>
      </c>
      <c r="W2438" s="27" t="e">
        <f t="shared" si="38"/>
        <v>#NUM!</v>
      </c>
    </row>
    <row r="2439" spans="18:23" x14ac:dyDescent="0.2">
      <c r="R2439" s="17" t="s">
        <v>21</v>
      </c>
      <c r="S2439" s="18">
        <f>_xll.qlCalendarAdvance(Calendar,S2438,R2439,,Trigger)</f>
        <v>56493</v>
      </c>
      <c r="T2439" s="18">
        <f>_xll.qlCalendarAdvance(Calendar,T2438,R2439,"f",,Trigger)</f>
        <v>56493</v>
      </c>
      <c r="U2439" s="22" t="e">
        <f>_xll.qlIndexFixing($U$1,S2439,,Trigger)</f>
        <v>#NUM!</v>
      </c>
      <c r="V2439" s="22" t="e">
        <f>_xll.qlIndexFixing($V$1,S2439,,Trigger)</f>
        <v>#NUM!</v>
      </c>
      <c r="W2439" s="27" t="e">
        <f t="shared" si="38"/>
        <v>#NUM!</v>
      </c>
    </row>
    <row r="2440" spans="18:23" x14ac:dyDescent="0.2">
      <c r="R2440" s="17" t="s">
        <v>21</v>
      </c>
      <c r="S2440" s="18">
        <f>_xll.qlCalendarAdvance(Calendar,S2439,R2440,,Trigger)</f>
        <v>56500</v>
      </c>
      <c r="T2440" s="18">
        <f>_xll.qlCalendarAdvance(Calendar,T2439,R2440,"f",,Trigger)</f>
        <v>56500</v>
      </c>
      <c r="U2440" s="22" t="e">
        <f>_xll.qlIndexFixing($U$1,S2440,,Trigger)</f>
        <v>#NUM!</v>
      </c>
      <c r="V2440" s="22" t="e">
        <f>_xll.qlIndexFixing($V$1,S2440,,Trigger)</f>
        <v>#NUM!</v>
      </c>
      <c r="W2440" s="27" t="e">
        <f t="shared" si="38"/>
        <v>#NUM!</v>
      </c>
    </row>
    <row r="2441" spans="18:23" x14ac:dyDescent="0.2">
      <c r="R2441" s="17" t="s">
        <v>21</v>
      </c>
      <c r="S2441" s="18">
        <f>_xll.qlCalendarAdvance(Calendar,S2440,R2441,,Trigger)</f>
        <v>56507</v>
      </c>
      <c r="T2441" s="18">
        <f>_xll.qlCalendarAdvance(Calendar,T2440,R2441,"f",,Trigger)</f>
        <v>56507</v>
      </c>
      <c r="U2441" s="22" t="e">
        <f>_xll.qlIndexFixing($U$1,S2441,,Trigger)</f>
        <v>#NUM!</v>
      </c>
      <c r="V2441" s="22" t="e">
        <f>_xll.qlIndexFixing($V$1,S2441,,Trigger)</f>
        <v>#NUM!</v>
      </c>
      <c r="W2441" s="27" t="e">
        <f t="shared" si="38"/>
        <v>#NUM!</v>
      </c>
    </row>
    <row r="2442" spans="18:23" x14ac:dyDescent="0.2">
      <c r="R2442" s="17" t="s">
        <v>21</v>
      </c>
      <c r="S2442" s="18">
        <f>_xll.qlCalendarAdvance(Calendar,S2441,R2442,,Trigger)</f>
        <v>56514</v>
      </c>
      <c r="T2442" s="18">
        <f>_xll.qlCalendarAdvance(Calendar,T2441,R2442,"f",,Trigger)</f>
        <v>56514</v>
      </c>
      <c r="U2442" s="22" t="e">
        <f>_xll.qlIndexFixing($U$1,S2442,,Trigger)</f>
        <v>#NUM!</v>
      </c>
      <c r="V2442" s="22" t="e">
        <f>_xll.qlIndexFixing($V$1,S2442,,Trigger)</f>
        <v>#NUM!</v>
      </c>
      <c r="W2442" s="27" t="e">
        <f t="shared" si="38"/>
        <v>#NUM!</v>
      </c>
    </row>
    <row r="2443" spans="18:23" x14ac:dyDescent="0.2">
      <c r="R2443" s="17" t="s">
        <v>21</v>
      </c>
      <c r="S2443" s="18">
        <f>_xll.qlCalendarAdvance(Calendar,S2442,R2443,,Trigger)</f>
        <v>56521</v>
      </c>
      <c r="T2443" s="18">
        <f>_xll.qlCalendarAdvance(Calendar,T2442,R2443,"f",,Trigger)</f>
        <v>56521</v>
      </c>
      <c r="U2443" s="22" t="e">
        <f>_xll.qlIndexFixing($U$1,S2443,,Trigger)</f>
        <v>#NUM!</v>
      </c>
      <c r="V2443" s="22" t="e">
        <f>_xll.qlIndexFixing($V$1,S2443,,Trigger)</f>
        <v>#NUM!</v>
      </c>
      <c r="W2443" s="27" t="e">
        <f t="shared" si="38"/>
        <v>#NUM!</v>
      </c>
    </row>
    <row r="2444" spans="18:23" x14ac:dyDescent="0.2">
      <c r="R2444" s="17" t="s">
        <v>21</v>
      </c>
      <c r="S2444" s="18">
        <f>_xll.qlCalendarAdvance(Calendar,S2443,R2444,,Trigger)</f>
        <v>56528</v>
      </c>
      <c r="T2444" s="18">
        <f>_xll.qlCalendarAdvance(Calendar,T2443,R2444,"f",,Trigger)</f>
        <v>56528</v>
      </c>
      <c r="U2444" s="22" t="e">
        <f>_xll.qlIndexFixing($U$1,S2444,,Trigger)</f>
        <v>#NUM!</v>
      </c>
      <c r="V2444" s="22" t="e">
        <f>_xll.qlIndexFixing($V$1,S2444,,Trigger)</f>
        <v>#NUM!</v>
      </c>
      <c r="W2444" s="27" t="e">
        <f t="shared" si="38"/>
        <v>#NUM!</v>
      </c>
    </row>
    <row r="2445" spans="18:23" x14ac:dyDescent="0.2">
      <c r="R2445" s="17" t="s">
        <v>21</v>
      </c>
      <c r="S2445" s="18">
        <f>_xll.qlCalendarAdvance(Calendar,S2444,R2445,,Trigger)</f>
        <v>56535</v>
      </c>
      <c r="T2445" s="18">
        <f>_xll.qlCalendarAdvance(Calendar,T2444,R2445,"f",,Trigger)</f>
        <v>56535</v>
      </c>
      <c r="U2445" s="22" t="e">
        <f>_xll.qlIndexFixing($U$1,S2445,,Trigger)</f>
        <v>#NUM!</v>
      </c>
      <c r="V2445" s="22" t="e">
        <f>_xll.qlIndexFixing($V$1,S2445,,Trigger)</f>
        <v>#NUM!</v>
      </c>
      <c r="W2445" s="27" t="e">
        <f t="shared" si="38"/>
        <v>#NUM!</v>
      </c>
    </row>
    <row r="2446" spans="18:23" x14ac:dyDescent="0.2">
      <c r="R2446" s="17" t="s">
        <v>21</v>
      </c>
      <c r="S2446" s="18">
        <f>_xll.qlCalendarAdvance(Calendar,S2445,R2446,,Trigger)</f>
        <v>56542</v>
      </c>
      <c r="T2446" s="18">
        <f>_xll.qlCalendarAdvance(Calendar,T2445,R2446,"f",,Trigger)</f>
        <v>56542</v>
      </c>
      <c r="U2446" s="22" t="e">
        <f>_xll.qlIndexFixing($U$1,S2446,,Trigger)</f>
        <v>#NUM!</v>
      </c>
      <c r="V2446" s="22" t="e">
        <f>_xll.qlIndexFixing($V$1,S2446,,Trigger)</f>
        <v>#NUM!</v>
      </c>
      <c r="W2446" s="27" t="e">
        <f t="shared" si="38"/>
        <v>#NUM!</v>
      </c>
    </row>
    <row r="2447" spans="18:23" x14ac:dyDescent="0.2">
      <c r="R2447" s="17" t="s">
        <v>21</v>
      </c>
      <c r="S2447" s="18">
        <f>_xll.qlCalendarAdvance(Calendar,S2446,R2447,,Trigger)</f>
        <v>56549</v>
      </c>
      <c r="T2447" s="18">
        <f>_xll.qlCalendarAdvance(Calendar,T2446,R2447,"f",,Trigger)</f>
        <v>56549</v>
      </c>
      <c r="U2447" s="22" t="e">
        <f>_xll.qlIndexFixing($U$1,S2447,,Trigger)</f>
        <v>#NUM!</v>
      </c>
      <c r="V2447" s="22" t="e">
        <f>_xll.qlIndexFixing($V$1,S2447,,Trigger)</f>
        <v>#NUM!</v>
      </c>
      <c r="W2447" s="27" t="e">
        <f t="shared" si="38"/>
        <v>#NUM!</v>
      </c>
    </row>
    <row r="2448" spans="18:23" x14ac:dyDescent="0.2">
      <c r="R2448" s="17" t="s">
        <v>21</v>
      </c>
      <c r="S2448" s="18">
        <f>_xll.qlCalendarAdvance(Calendar,S2447,R2448,,Trigger)</f>
        <v>56556</v>
      </c>
      <c r="T2448" s="18">
        <f>_xll.qlCalendarAdvance(Calendar,T2447,R2448,"f",,Trigger)</f>
        <v>56556</v>
      </c>
      <c r="U2448" s="22" t="e">
        <f>_xll.qlIndexFixing($U$1,S2448,,Trigger)</f>
        <v>#NUM!</v>
      </c>
      <c r="V2448" s="22" t="e">
        <f>_xll.qlIndexFixing($V$1,S2448,,Trigger)</f>
        <v>#NUM!</v>
      </c>
      <c r="W2448" s="27" t="e">
        <f t="shared" si="38"/>
        <v>#NUM!</v>
      </c>
    </row>
    <row r="2449" spans="18:23" x14ac:dyDescent="0.2">
      <c r="R2449" s="17" t="s">
        <v>21</v>
      </c>
      <c r="S2449" s="18">
        <f>_xll.qlCalendarAdvance(Calendar,S2448,R2449,,Trigger)</f>
        <v>56563</v>
      </c>
      <c r="T2449" s="18">
        <f>_xll.qlCalendarAdvance(Calendar,T2448,R2449,"f",,Trigger)</f>
        <v>56563</v>
      </c>
      <c r="U2449" s="22" t="e">
        <f>_xll.qlIndexFixing($U$1,S2449,,Trigger)</f>
        <v>#NUM!</v>
      </c>
      <c r="V2449" s="22" t="e">
        <f>_xll.qlIndexFixing($V$1,S2449,,Trigger)</f>
        <v>#NUM!</v>
      </c>
      <c r="W2449" s="27" t="e">
        <f t="shared" ref="W2449:W2512" si="39">(U2449-V2449)*10000</f>
        <v>#NUM!</v>
      </c>
    </row>
    <row r="2450" spans="18:23" x14ac:dyDescent="0.2">
      <c r="R2450" s="17" t="s">
        <v>21</v>
      </c>
      <c r="S2450" s="18">
        <f>_xll.qlCalendarAdvance(Calendar,S2449,R2450,,Trigger)</f>
        <v>56570</v>
      </c>
      <c r="T2450" s="18">
        <f>_xll.qlCalendarAdvance(Calendar,T2449,R2450,"f",,Trigger)</f>
        <v>56570</v>
      </c>
      <c r="U2450" s="22" t="e">
        <f>_xll.qlIndexFixing($U$1,S2450,,Trigger)</f>
        <v>#NUM!</v>
      </c>
      <c r="V2450" s="22" t="e">
        <f>_xll.qlIndexFixing($V$1,S2450,,Trigger)</f>
        <v>#NUM!</v>
      </c>
      <c r="W2450" s="27" t="e">
        <f t="shared" si="39"/>
        <v>#NUM!</v>
      </c>
    </row>
    <row r="2451" spans="18:23" x14ac:dyDescent="0.2">
      <c r="R2451" s="17" t="s">
        <v>21</v>
      </c>
      <c r="S2451" s="18">
        <f>_xll.qlCalendarAdvance(Calendar,S2450,R2451,,Trigger)</f>
        <v>56577</v>
      </c>
      <c r="T2451" s="18">
        <f>_xll.qlCalendarAdvance(Calendar,T2450,R2451,"f",,Trigger)</f>
        <v>56577</v>
      </c>
      <c r="U2451" s="22" t="e">
        <f>_xll.qlIndexFixing($U$1,S2451,,Trigger)</f>
        <v>#NUM!</v>
      </c>
      <c r="V2451" s="22" t="e">
        <f>_xll.qlIndexFixing($V$1,S2451,,Trigger)</f>
        <v>#NUM!</v>
      </c>
      <c r="W2451" s="27" t="e">
        <f t="shared" si="39"/>
        <v>#NUM!</v>
      </c>
    </row>
    <row r="2452" spans="18:23" x14ac:dyDescent="0.2">
      <c r="R2452" s="17" t="s">
        <v>21</v>
      </c>
      <c r="S2452" s="18">
        <f>_xll.qlCalendarAdvance(Calendar,S2451,R2452,,Trigger)</f>
        <v>56584</v>
      </c>
      <c r="T2452" s="18">
        <f>_xll.qlCalendarAdvance(Calendar,T2451,R2452,"f",,Trigger)</f>
        <v>56584</v>
      </c>
      <c r="U2452" s="22" t="e">
        <f>_xll.qlIndexFixing($U$1,S2452,,Trigger)</f>
        <v>#NUM!</v>
      </c>
      <c r="V2452" s="22" t="e">
        <f>_xll.qlIndexFixing($V$1,S2452,,Trigger)</f>
        <v>#NUM!</v>
      </c>
      <c r="W2452" s="27" t="e">
        <f t="shared" si="39"/>
        <v>#NUM!</v>
      </c>
    </row>
    <row r="2453" spans="18:23" x14ac:dyDescent="0.2">
      <c r="R2453" s="17" t="s">
        <v>21</v>
      </c>
      <c r="S2453" s="18">
        <f>_xll.qlCalendarAdvance(Calendar,S2452,R2453,,Trigger)</f>
        <v>56591</v>
      </c>
      <c r="T2453" s="18">
        <f>_xll.qlCalendarAdvance(Calendar,T2452,R2453,"f",,Trigger)</f>
        <v>56591</v>
      </c>
      <c r="U2453" s="22" t="e">
        <f>_xll.qlIndexFixing($U$1,S2453,,Trigger)</f>
        <v>#NUM!</v>
      </c>
      <c r="V2453" s="22" t="e">
        <f>_xll.qlIndexFixing($V$1,S2453,,Trigger)</f>
        <v>#NUM!</v>
      </c>
      <c r="W2453" s="27" t="e">
        <f t="shared" si="39"/>
        <v>#NUM!</v>
      </c>
    </row>
    <row r="2454" spans="18:23" x14ac:dyDescent="0.2">
      <c r="R2454" s="17" t="s">
        <v>21</v>
      </c>
      <c r="S2454" s="18">
        <f>_xll.qlCalendarAdvance(Calendar,S2453,R2454,,Trigger)</f>
        <v>56598</v>
      </c>
      <c r="T2454" s="18">
        <f>_xll.qlCalendarAdvance(Calendar,T2453,R2454,"f",,Trigger)</f>
        <v>56598</v>
      </c>
      <c r="U2454" s="22" t="e">
        <f>_xll.qlIndexFixing($U$1,S2454,,Trigger)</f>
        <v>#NUM!</v>
      </c>
      <c r="V2454" s="22" t="e">
        <f>_xll.qlIndexFixing($V$1,S2454,,Trigger)</f>
        <v>#NUM!</v>
      </c>
      <c r="W2454" s="27" t="e">
        <f t="shared" si="39"/>
        <v>#NUM!</v>
      </c>
    </row>
    <row r="2455" spans="18:23" x14ac:dyDescent="0.2">
      <c r="R2455" s="17" t="s">
        <v>21</v>
      </c>
      <c r="S2455" s="18">
        <f>_xll.qlCalendarAdvance(Calendar,S2454,R2455,,Trigger)</f>
        <v>56605</v>
      </c>
      <c r="T2455" s="18">
        <f>_xll.qlCalendarAdvance(Calendar,T2454,R2455,"f",,Trigger)</f>
        <v>56605</v>
      </c>
      <c r="U2455" s="22" t="e">
        <f>_xll.qlIndexFixing($U$1,S2455,,Trigger)</f>
        <v>#NUM!</v>
      </c>
      <c r="V2455" s="22" t="e">
        <f>_xll.qlIndexFixing($V$1,S2455,,Trigger)</f>
        <v>#NUM!</v>
      </c>
      <c r="W2455" s="27" t="e">
        <f t="shared" si="39"/>
        <v>#NUM!</v>
      </c>
    </row>
    <row r="2456" spans="18:23" x14ac:dyDescent="0.2">
      <c r="R2456" s="17" t="s">
        <v>21</v>
      </c>
      <c r="S2456" s="18">
        <f>_xll.qlCalendarAdvance(Calendar,S2455,R2456,,Trigger)</f>
        <v>56612</v>
      </c>
      <c r="T2456" s="18">
        <f>_xll.qlCalendarAdvance(Calendar,T2455,R2456,"f",,Trigger)</f>
        <v>56612</v>
      </c>
      <c r="U2456" s="22" t="e">
        <f>_xll.qlIndexFixing($U$1,S2456,,Trigger)</f>
        <v>#NUM!</v>
      </c>
      <c r="V2456" s="22" t="e">
        <f>_xll.qlIndexFixing($V$1,S2456,,Trigger)</f>
        <v>#NUM!</v>
      </c>
      <c r="W2456" s="27" t="e">
        <f t="shared" si="39"/>
        <v>#NUM!</v>
      </c>
    </row>
    <row r="2457" spans="18:23" x14ac:dyDescent="0.2">
      <c r="R2457" s="17" t="s">
        <v>21</v>
      </c>
      <c r="S2457" s="18">
        <f>_xll.qlCalendarAdvance(Calendar,S2456,R2457,,Trigger)</f>
        <v>56619</v>
      </c>
      <c r="T2457" s="18">
        <f>_xll.qlCalendarAdvance(Calendar,T2456,R2457,"f",,Trigger)</f>
        <v>56619</v>
      </c>
      <c r="U2457" s="22" t="e">
        <f>_xll.qlIndexFixing($U$1,S2457,,Trigger)</f>
        <v>#NUM!</v>
      </c>
      <c r="V2457" s="22" t="e">
        <f>_xll.qlIndexFixing($V$1,S2457,,Trigger)</f>
        <v>#NUM!</v>
      </c>
      <c r="W2457" s="27" t="e">
        <f t="shared" si="39"/>
        <v>#NUM!</v>
      </c>
    </row>
    <row r="2458" spans="18:23" x14ac:dyDescent="0.2">
      <c r="R2458" s="17" t="s">
        <v>21</v>
      </c>
      <c r="S2458" s="18">
        <f>_xll.qlCalendarAdvance(Calendar,S2457,R2458,,Trigger)</f>
        <v>56626</v>
      </c>
      <c r="T2458" s="18">
        <f>_xll.qlCalendarAdvance(Calendar,T2457,R2458,"f",,Trigger)</f>
        <v>56626</v>
      </c>
      <c r="U2458" s="22" t="e">
        <f>_xll.qlIndexFixing($U$1,S2458,,Trigger)</f>
        <v>#NUM!</v>
      </c>
      <c r="V2458" s="22" t="e">
        <f>_xll.qlIndexFixing($V$1,S2458,,Trigger)</f>
        <v>#NUM!</v>
      </c>
      <c r="W2458" s="27" t="e">
        <f t="shared" si="39"/>
        <v>#NUM!</v>
      </c>
    </row>
    <row r="2459" spans="18:23" x14ac:dyDescent="0.2">
      <c r="R2459" s="17" t="s">
        <v>21</v>
      </c>
      <c r="S2459" s="18">
        <f>_xll.qlCalendarAdvance(Calendar,S2458,R2459,,Trigger)</f>
        <v>56633</v>
      </c>
      <c r="T2459" s="18">
        <f>_xll.qlCalendarAdvance(Calendar,T2458,R2459,"f",,Trigger)</f>
        <v>56633</v>
      </c>
      <c r="U2459" s="22" t="e">
        <f>_xll.qlIndexFixing($U$1,S2459,,Trigger)</f>
        <v>#NUM!</v>
      </c>
      <c r="V2459" s="22" t="e">
        <f>_xll.qlIndexFixing($V$1,S2459,,Trigger)</f>
        <v>#NUM!</v>
      </c>
      <c r="W2459" s="27" t="e">
        <f t="shared" si="39"/>
        <v>#NUM!</v>
      </c>
    </row>
    <row r="2460" spans="18:23" x14ac:dyDescent="0.2">
      <c r="R2460" s="17" t="s">
        <v>21</v>
      </c>
      <c r="S2460" s="18">
        <f>_xll.qlCalendarAdvance(Calendar,S2459,R2460,,Trigger)</f>
        <v>56640</v>
      </c>
      <c r="T2460" s="18">
        <f>_xll.qlCalendarAdvance(Calendar,T2459,R2460,"f",,Trigger)</f>
        <v>56640</v>
      </c>
      <c r="U2460" s="22" t="e">
        <f>_xll.qlIndexFixing($U$1,S2460,,Trigger)</f>
        <v>#NUM!</v>
      </c>
      <c r="V2460" s="22" t="e">
        <f>_xll.qlIndexFixing($V$1,S2460,,Trigger)</f>
        <v>#NUM!</v>
      </c>
      <c r="W2460" s="27" t="e">
        <f t="shared" si="39"/>
        <v>#NUM!</v>
      </c>
    </row>
    <row r="2461" spans="18:23" x14ac:dyDescent="0.2">
      <c r="R2461" s="17" t="s">
        <v>21</v>
      </c>
      <c r="S2461" s="18">
        <f>_xll.qlCalendarAdvance(Calendar,S2460,R2461,,Trigger)</f>
        <v>56647</v>
      </c>
      <c r="T2461" s="18">
        <f>_xll.qlCalendarAdvance(Calendar,T2460,R2461,"f",,Trigger)</f>
        <v>56647</v>
      </c>
      <c r="U2461" s="22" t="e">
        <f>_xll.qlIndexFixing($U$1,S2461,,Trigger)</f>
        <v>#NUM!</v>
      </c>
      <c r="V2461" s="22" t="e">
        <f>_xll.qlIndexFixing($V$1,S2461,,Trigger)</f>
        <v>#NUM!</v>
      </c>
      <c r="W2461" s="27" t="e">
        <f t="shared" si="39"/>
        <v>#NUM!</v>
      </c>
    </row>
    <row r="2462" spans="18:23" x14ac:dyDescent="0.2">
      <c r="R2462" s="17" t="s">
        <v>21</v>
      </c>
      <c r="S2462" s="18">
        <f>_xll.qlCalendarAdvance(Calendar,S2461,R2462,,Trigger)</f>
        <v>56654</v>
      </c>
      <c r="T2462" s="18">
        <f>_xll.qlCalendarAdvance(Calendar,T2461,R2462,"f",,Trigger)</f>
        <v>56654</v>
      </c>
      <c r="U2462" s="22" t="e">
        <f>_xll.qlIndexFixing($U$1,S2462,,Trigger)</f>
        <v>#NUM!</v>
      </c>
      <c r="V2462" s="22" t="e">
        <f>_xll.qlIndexFixing($V$1,S2462,,Trigger)</f>
        <v>#NUM!</v>
      </c>
      <c r="W2462" s="27" t="e">
        <f t="shared" si="39"/>
        <v>#NUM!</v>
      </c>
    </row>
    <row r="2463" spans="18:23" x14ac:dyDescent="0.2">
      <c r="R2463" s="17" t="s">
        <v>21</v>
      </c>
      <c r="S2463" s="18">
        <f>_xll.qlCalendarAdvance(Calendar,S2462,R2463,,Trigger)</f>
        <v>56661</v>
      </c>
      <c r="T2463" s="18">
        <f>_xll.qlCalendarAdvance(Calendar,T2462,R2463,"f",,Trigger)</f>
        <v>56661</v>
      </c>
      <c r="U2463" s="22" t="e">
        <f>_xll.qlIndexFixing($U$1,S2463,,Trigger)</f>
        <v>#NUM!</v>
      </c>
      <c r="V2463" s="22" t="e">
        <f>_xll.qlIndexFixing($V$1,S2463,,Trigger)</f>
        <v>#NUM!</v>
      </c>
      <c r="W2463" s="27" t="e">
        <f t="shared" si="39"/>
        <v>#NUM!</v>
      </c>
    </row>
    <row r="2464" spans="18:23" x14ac:dyDescent="0.2">
      <c r="R2464" s="17" t="s">
        <v>21</v>
      </c>
      <c r="S2464" s="18">
        <f>_xll.qlCalendarAdvance(Calendar,S2463,R2464,,Trigger)</f>
        <v>56668</v>
      </c>
      <c r="T2464" s="18">
        <f>_xll.qlCalendarAdvance(Calendar,T2463,R2464,"f",,Trigger)</f>
        <v>56668</v>
      </c>
      <c r="U2464" s="22" t="e">
        <f>_xll.qlIndexFixing($U$1,S2464,,Trigger)</f>
        <v>#NUM!</v>
      </c>
      <c r="V2464" s="22" t="e">
        <f>_xll.qlIndexFixing($V$1,S2464,,Trigger)</f>
        <v>#NUM!</v>
      </c>
      <c r="W2464" s="27" t="e">
        <f t="shared" si="39"/>
        <v>#NUM!</v>
      </c>
    </row>
    <row r="2465" spans="18:23" x14ac:dyDescent="0.2">
      <c r="R2465" s="17" t="s">
        <v>21</v>
      </c>
      <c r="S2465" s="18">
        <f>_xll.qlCalendarAdvance(Calendar,S2464,R2465,,Trigger)</f>
        <v>56675</v>
      </c>
      <c r="T2465" s="18">
        <f>_xll.qlCalendarAdvance(Calendar,T2464,R2465,"f",,Trigger)</f>
        <v>56675</v>
      </c>
      <c r="U2465" s="22" t="e">
        <f>_xll.qlIndexFixing($U$1,S2465,,Trigger)</f>
        <v>#NUM!</v>
      </c>
      <c r="V2465" s="22" t="e">
        <f>_xll.qlIndexFixing($V$1,S2465,,Trigger)</f>
        <v>#NUM!</v>
      </c>
      <c r="W2465" s="27" t="e">
        <f t="shared" si="39"/>
        <v>#NUM!</v>
      </c>
    </row>
    <row r="2466" spans="18:23" x14ac:dyDescent="0.2">
      <c r="R2466" s="17" t="s">
        <v>21</v>
      </c>
      <c r="S2466" s="18">
        <f>_xll.qlCalendarAdvance(Calendar,S2465,R2466,,Trigger)</f>
        <v>56682</v>
      </c>
      <c r="T2466" s="18">
        <f>_xll.qlCalendarAdvance(Calendar,T2465,R2466,"f",,Trigger)</f>
        <v>56682</v>
      </c>
      <c r="U2466" s="22" t="e">
        <f>_xll.qlIndexFixing($U$1,S2466,,Trigger)</f>
        <v>#NUM!</v>
      </c>
      <c r="V2466" s="22" t="e">
        <f>_xll.qlIndexFixing($V$1,S2466,,Trigger)</f>
        <v>#NUM!</v>
      </c>
      <c r="W2466" s="27" t="e">
        <f t="shared" si="39"/>
        <v>#NUM!</v>
      </c>
    </row>
    <row r="2467" spans="18:23" x14ac:dyDescent="0.2">
      <c r="R2467" s="17" t="s">
        <v>21</v>
      </c>
      <c r="S2467" s="18">
        <f>_xll.qlCalendarAdvance(Calendar,S2466,R2467,,Trigger)</f>
        <v>56689</v>
      </c>
      <c r="T2467" s="18">
        <f>_xll.qlCalendarAdvance(Calendar,T2466,R2467,"f",,Trigger)</f>
        <v>56689</v>
      </c>
      <c r="U2467" s="22" t="e">
        <f>_xll.qlIndexFixing($U$1,S2467,,Trigger)</f>
        <v>#NUM!</v>
      </c>
      <c r="V2467" s="22" t="e">
        <f>_xll.qlIndexFixing($V$1,S2467,,Trigger)</f>
        <v>#NUM!</v>
      </c>
      <c r="W2467" s="27" t="e">
        <f t="shared" si="39"/>
        <v>#NUM!</v>
      </c>
    </row>
    <row r="2468" spans="18:23" x14ac:dyDescent="0.2">
      <c r="R2468" s="17" t="s">
        <v>21</v>
      </c>
      <c r="S2468" s="18">
        <f>_xll.qlCalendarAdvance(Calendar,S2467,R2468,,Trigger)</f>
        <v>56696</v>
      </c>
      <c r="T2468" s="18">
        <f>_xll.qlCalendarAdvance(Calendar,T2467,R2468,"f",,Trigger)</f>
        <v>56696</v>
      </c>
      <c r="U2468" s="22" t="e">
        <f>_xll.qlIndexFixing($U$1,S2468,,Trigger)</f>
        <v>#NUM!</v>
      </c>
      <c r="V2468" s="22" t="e">
        <f>_xll.qlIndexFixing($V$1,S2468,,Trigger)</f>
        <v>#NUM!</v>
      </c>
      <c r="W2468" s="27" t="e">
        <f t="shared" si="39"/>
        <v>#NUM!</v>
      </c>
    </row>
    <row r="2469" spans="18:23" x14ac:dyDescent="0.2">
      <c r="R2469" s="17" t="s">
        <v>21</v>
      </c>
      <c r="S2469" s="18">
        <f>_xll.qlCalendarAdvance(Calendar,S2468,R2469,,Trigger)</f>
        <v>56703</v>
      </c>
      <c r="T2469" s="18">
        <f>_xll.qlCalendarAdvance(Calendar,T2468,R2469,"f",,Trigger)</f>
        <v>56703</v>
      </c>
      <c r="U2469" s="22" t="e">
        <f>_xll.qlIndexFixing($U$1,S2469,,Trigger)</f>
        <v>#NUM!</v>
      </c>
      <c r="V2469" s="22" t="e">
        <f>_xll.qlIndexFixing($V$1,S2469,,Trigger)</f>
        <v>#NUM!</v>
      </c>
      <c r="W2469" s="27" t="e">
        <f t="shared" si="39"/>
        <v>#NUM!</v>
      </c>
    </row>
    <row r="2470" spans="18:23" x14ac:dyDescent="0.2">
      <c r="R2470" s="17" t="s">
        <v>21</v>
      </c>
      <c r="S2470" s="18">
        <f>_xll.qlCalendarAdvance(Calendar,S2469,R2470,,Trigger)</f>
        <v>56710</v>
      </c>
      <c r="T2470" s="18">
        <f>_xll.qlCalendarAdvance(Calendar,T2469,R2470,"f",,Trigger)</f>
        <v>56710</v>
      </c>
      <c r="U2470" s="22" t="e">
        <f>_xll.qlIndexFixing($U$1,S2470,,Trigger)</f>
        <v>#NUM!</v>
      </c>
      <c r="V2470" s="22" t="e">
        <f>_xll.qlIndexFixing($V$1,S2470,,Trigger)</f>
        <v>#NUM!</v>
      </c>
      <c r="W2470" s="27" t="e">
        <f t="shared" si="39"/>
        <v>#NUM!</v>
      </c>
    </row>
    <row r="2471" spans="18:23" x14ac:dyDescent="0.2">
      <c r="R2471" s="17" t="s">
        <v>21</v>
      </c>
      <c r="S2471" s="18">
        <f>_xll.qlCalendarAdvance(Calendar,S2470,R2471,,Trigger)</f>
        <v>56717</v>
      </c>
      <c r="T2471" s="18">
        <f>_xll.qlCalendarAdvance(Calendar,T2470,R2471,"f",,Trigger)</f>
        <v>56717</v>
      </c>
      <c r="U2471" s="22" t="e">
        <f>_xll.qlIndexFixing($U$1,S2471,,Trigger)</f>
        <v>#NUM!</v>
      </c>
      <c r="V2471" s="22" t="e">
        <f>_xll.qlIndexFixing($V$1,S2471,,Trigger)</f>
        <v>#NUM!</v>
      </c>
      <c r="W2471" s="27" t="e">
        <f t="shared" si="39"/>
        <v>#NUM!</v>
      </c>
    </row>
    <row r="2472" spans="18:23" x14ac:dyDescent="0.2">
      <c r="R2472" s="17" t="s">
        <v>21</v>
      </c>
      <c r="S2472" s="18">
        <f>_xll.qlCalendarAdvance(Calendar,S2471,R2472,,Trigger)</f>
        <v>56724</v>
      </c>
      <c r="T2472" s="18">
        <f>_xll.qlCalendarAdvance(Calendar,T2471,R2472,"f",,Trigger)</f>
        <v>56724</v>
      </c>
      <c r="U2472" s="22" t="e">
        <f>_xll.qlIndexFixing($U$1,S2472,,Trigger)</f>
        <v>#NUM!</v>
      </c>
      <c r="V2472" s="22" t="e">
        <f>_xll.qlIndexFixing($V$1,S2472,,Trigger)</f>
        <v>#NUM!</v>
      </c>
      <c r="W2472" s="27" t="e">
        <f t="shared" si="39"/>
        <v>#NUM!</v>
      </c>
    </row>
    <row r="2473" spans="18:23" x14ac:dyDescent="0.2">
      <c r="R2473" s="17" t="s">
        <v>21</v>
      </c>
      <c r="S2473" s="18">
        <f>_xll.qlCalendarAdvance(Calendar,S2472,R2473,,Trigger)</f>
        <v>56731</v>
      </c>
      <c r="T2473" s="18">
        <f>_xll.qlCalendarAdvance(Calendar,T2472,R2473,"f",,Trigger)</f>
        <v>56731</v>
      </c>
      <c r="U2473" s="22" t="e">
        <f>_xll.qlIndexFixing($U$1,S2473,,Trigger)</f>
        <v>#NUM!</v>
      </c>
      <c r="V2473" s="22" t="e">
        <f>_xll.qlIndexFixing($V$1,S2473,,Trigger)</f>
        <v>#NUM!</v>
      </c>
      <c r="W2473" s="27" t="e">
        <f t="shared" si="39"/>
        <v>#NUM!</v>
      </c>
    </row>
    <row r="2474" spans="18:23" x14ac:dyDescent="0.2">
      <c r="R2474" s="17" t="s">
        <v>21</v>
      </c>
      <c r="S2474" s="18">
        <f>_xll.qlCalendarAdvance(Calendar,S2473,R2474,,Trigger)</f>
        <v>56738</v>
      </c>
      <c r="T2474" s="18">
        <f>_xll.qlCalendarAdvance(Calendar,T2473,R2474,"f",,Trigger)</f>
        <v>56738</v>
      </c>
      <c r="U2474" s="22" t="e">
        <f>_xll.qlIndexFixing($U$1,S2474,,Trigger)</f>
        <v>#NUM!</v>
      </c>
      <c r="V2474" s="22" t="e">
        <f>_xll.qlIndexFixing($V$1,S2474,,Trigger)</f>
        <v>#NUM!</v>
      </c>
      <c r="W2474" s="27" t="e">
        <f t="shared" si="39"/>
        <v>#NUM!</v>
      </c>
    </row>
    <row r="2475" spans="18:23" x14ac:dyDescent="0.2">
      <c r="R2475" s="17" t="s">
        <v>21</v>
      </c>
      <c r="S2475" s="18">
        <f>_xll.qlCalendarAdvance(Calendar,S2474,R2475,,Trigger)</f>
        <v>56745</v>
      </c>
      <c r="T2475" s="18">
        <f>_xll.qlCalendarAdvance(Calendar,T2474,R2475,"f",,Trigger)</f>
        <v>56745</v>
      </c>
      <c r="U2475" s="22" t="e">
        <f>_xll.qlIndexFixing($U$1,S2475,,Trigger)</f>
        <v>#NUM!</v>
      </c>
      <c r="V2475" s="22" t="e">
        <f>_xll.qlIndexFixing($V$1,S2475,,Trigger)</f>
        <v>#NUM!</v>
      </c>
      <c r="W2475" s="27" t="e">
        <f t="shared" si="39"/>
        <v>#NUM!</v>
      </c>
    </row>
    <row r="2476" spans="18:23" x14ac:dyDescent="0.2">
      <c r="R2476" s="17" t="s">
        <v>21</v>
      </c>
      <c r="S2476" s="18">
        <f>_xll.qlCalendarAdvance(Calendar,S2475,R2476,,Trigger)</f>
        <v>56752</v>
      </c>
      <c r="T2476" s="18">
        <f>_xll.qlCalendarAdvance(Calendar,T2475,R2476,"f",,Trigger)</f>
        <v>56752</v>
      </c>
      <c r="U2476" s="22" t="e">
        <f>_xll.qlIndexFixing($U$1,S2476,,Trigger)</f>
        <v>#NUM!</v>
      </c>
      <c r="V2476" s="22" t="e">
        <f>_xll.qlIndexFixing($V$1,S2476,,Trigger)</f>
        <v>#NUM!</v>
      </c>
      <c r="W2476" s="27" t="e">
        <f t="shared" si="39"/>
        <v>#NUM!</v>
      </c>
    </row>
    <row r="2477" spans="18:23" x14ac:dyDescent="0.2">
      <c r="R2477" s="17" t="s">
        <v>21</v>
      </c>
      <c r="S2477" s="18">
        <f>_xll.qlCalendarAdvance(Calendar,S2476,R2477,,Trigger)</f>
        <v>56759</v>
      </c>
      <c r="T2477" s="18">
        <f>_xll.qlCalendarAdvance(Calendar,T2476,R2477,"f",,Trigger)</f>
        <v>56759</v>
      </c>
      <c r="U2477" s="22" t="e">
        <f>_xll.qlIndexFixing($U$1,S2477,,Trigger)</f>
        <v>#NUM!</v>
      </c>
      <c r="V2477" s="22" t="e">
        <f>_xll.qlIndexFixing($V$1,S2477,,Trigger)</f>
        <v>#NUM!</v>
      </c>
      <c r="W2477" s="27" t="e">
        <f t="shared" si="39"/>
        <v>#NUM!</v>
      </c>
    </row>
    <row r="2478" spans="18:23" x14ac:dyDescent="0.2">
      <c r="R2478" s="17" t="s">
        <v>21</v>
      </c>
      <c r="S2478" s="18">
        <f>_xll.qlCalendarAdvance(Calendar,S2477,R2478,,Trigger)</f>
        <v>56766</v>
      </c>
      <c r="T2478" s="18">
        <f>_xll.qlCalendarAdvance(Calendar,T2477,R2478,"f",,Trigger)</f>
        <v>56766</v>
      </c>
      <c r="U2478" s="22" t="e">
        <f>_xll.qlIndexFixing($U$1,S2478,,Trigger)</f>
        <v>#NUM!</v>
      </c>
      <c r="V2478" s="22" t="e">
        <f>_xll.qlIndexFixing($V$1,S2478,,Trigger)</f>
        <v>#NUM!</v>
      </c>
      <c r="W2478" s="27" t="e">
        <f t="shared" si="39"/>
        <v>#NUM!</v>
      </c>
    </row>
    <row r="2479" spans="18:23" x14ac:dyDescent="0.2">
      <c r="R2479" s="17" t="s">
        <v>21</v>
      </c>
      <c r="S2479" s="18">
        <f>_xll.qlCalendarAdvance(Calendar,S2478,R2479,,Trigger)</f>
        <v>56773</v>
      </c>
      <c r="T2479" s="18">
        <f>_xll.qlCalendarAdvance(Calendar,T2478,R2479,"f",,Trigger)</f>
        <v>56773</v>
      </c>
      <c r="U2479" s="22" t="e">
        <f>_xll.qlIndexFixing($U$1,S2479,,Trigger)</f>
        <v>#NUM!</v>
      </c>
      <c r="V2479" s="22" t="e">
        <f>_xll.qlIndexFixing($V$1,S2479,,Trigger)</f>
        <v>#NUM!</v>
      </c>
      <c r="W2479" s="27" t="e">
        <f t="shared" si="39"/>
        <v>#NUM!</v>
      </c>
    </row>
    <row r="2480" spans="18:23" x14ac:dyDescent="0.2">
      <c r="R2480" s="17" t="s">
        <v>21</v>
      </c>
      <c r="S2480" s="18">
        <f>_xll.qlCalendarAdvance(Calendar,S2479,R2480,,Trigger)</f>
        <v>56780</v>
      </c>
      <c r="T2480" s="18">
        <f>_xll.qlCalendarAdvance(Calendar,T2479,R2480,"f",,Trigger)</f>
        <v>56780</v>
      </c>
      <c r="U2480" s="22" t="e">
        <f>_xll.qlIndexFixing($U$1,S2480,,Trigger)</f>
        <v>#NUM!</v>
      </c>
      <c r="V2480" s="22" t="e">
        <f>_xll.qlIndexFixing($V$1,S2480,,Trigger)</f>
        <v>#NUM!</v>
      </c>
      <c r="W2480" s="27" t="e">
        <f t="shared" si="39"/>
        <v>#NUM!</v>
      </c>
    </row>
    <row r="2481" spans="18:23" x14ac:dyDescent="0.2">
      <c r="R2481" s="17" t="s">
        <v>21</v>
      </c>
      <c r="S2481" s="18">
        <f>_xll.qlCalendarAdvance(Calendar,S2480,R2481,,Trigger)</f>
        <v>56787</v>
      </c>
      <c r="T2481" s="18">
        <f>_xll.qlCalendarAdvance(Calendar,T2480,R2481,"f",,Trigger)</f>
        <v>56787</v>
      </c>
      <c r="U2481" s="22" t="e">
        <f>_xll.qlIndexFixing($U$1,S2481,,Trigger)</f>
        <v>#NUM!</v>
      </c>
      <c r="V2481" s="22" t="e">
        <f>_xll.qlIndexFixing($V$1,S2481,,Trigger)</f>
        <v>#NUM!</v>
      </c>
      <c r="W2481" s="27" t="e">
        <f t="shared" si="39"/>
        <v>#NUM!</v>
      </c>
    </row>
    <row r="2482" spans="18:23" x14ac:dyDescent="0.2">
      <c r="R2482" s="17" t="s">
        <v>21</v>
      </c>
      <c r="S2482" s="18">
        <f>_xll.qlCalendarAdvance(Calendar,S2481,R2482,,Trigger)</f>
        <v>56794</v>
      </c>
      <c r="T2482" s="18">
        <f>_xll.qlCalendarAdvance(Calendar,T2481,R2482,"f",,Trigger)</f>
        <v>56794</v>
      </c>
      <c r="U2482" s="22" t="e">
        <f>_xll.qlIndexFixing($U$1,S2482,,Trigger)</f>
        <v>#NUM!</v>
      </c>
      <c r="V2482" s="22" t="e">
        <f>_xll.qlIndexFixing($V$1,S2482,,Trigger)</f>
        <v>#NUM!</v>
      </c>
      <c r="W2482" s="27" t="e">
        <f t="shared" si="39"/>
        <v>#NUM!</v>
      </c>
    </row>
    <row r="2483" spans="18:23" x14ac:dyDescent="0.2">
      <c r="R2483" s="17" t="s">
        <v>21</v>
      </c>
      <c r="S2483" s="18">
        <f>_xll.qlCalendarAdvance(Calendar,S2482,R2483,,Trigger)</f>
        <v>56801</v>
      </c>
      <c r="T2483" s="18">
        <f>_xll.qlCalendarAdvance(Calendar,T2482,R2483,"f",,Trigger)</f>
        <v>56801</v>
      </c>
      <c r="U2483" s="22" t="e">
        <f>_xll.qlIndexFixing($U$1,S2483,,Trigger)</f>
        <v>#NUM!</v>
      </c>
      <c r="V2483" s="22" t="e">
        <f>_xll.qlIndexFixing($V$1,S2483,,Trigger)</f>
        <v>#NUM!</v>
      </c>
      <c r="W2483" s="27" t="e">
        <f t="shared" si="39"/>
        <v>#NUM!</v>
      </c>
    </row>
    <row r="2484" spans="18:23" x14ac:dyDescent="0.2">
      <c r="R2484" s="17" t="s">
        <v>21</v>
      </c>
      <c r="S2484" s="18">
        <f>_xll.qlCalendarAdvance(Calendar,S2483,R2484,,Trigger)</f>
        <v>56808</v>
      </c>
      <c r="T2484" s="18">
        <f>_xll.qlCalendarAdvance(Calendar,T2483,R2484,"f",,Trigger)</f>
        <v>56808</v>
      </c>
      <c r="U2484" s="22" t="e">
        <f>_xll.qlIndexFixing($U$1,S2484,,Trigger)</f>
        <v>#NUM!</v>
      </c>
      <c r="V2484" s="22" t="e">
        <f>_xll.qlIndexFixing($V$1,S2484,,Trigger)</f>
        <v>#NUM!</v>
      </c>
      <c r="W2484" s="27" t="e">
        <f t="shared" si="39"/>
        <v>#NUM!</v>
      </c>
    </row>
    <row r="2485" spans="18:23" x14ac:dyDescent="0.2">
      <c r="R2485" s="17" t="s">
        <v>21</v>
      </c>
      <c r="S2485" s="18">
        <f>_xll.qlCalendarAdvance(Calendar,S2484,R2485,,Trigger)</f>
        <v>56815</v>
      </c>
      <c r="T2485" s="18">
        <f>_xll.qlCalendarAdvance(Calendar,T2484,R2485,"f",,Trigger)</f>
        <v>56815</v>
      </c>
      <c r="U2485" s="22" t="e">
        <f>_xll.qlIndexFixing($U$1,S2485,,Trigger)</f>
        <v>#NUM!</v>
      </c>
      <c r="V2485" s="22" t="e">
        <f>_xll.qlIndexFixing($V$1,S2485,,Trigger)</f>
        <v>#NUM!</v>
      </c>
      <c r="W2485" s="27" t="e">
        <f t="shared" si="39"/>
        <v>#NUM!</v>
      </c>
    </row>
    <row r="2486" spans="18:23" x14ac:dyDescent="0.2">
      <c r="R2486" s="17" t="s">
        <v>21</v>
      </c>
      <c r="S2486" s="18">
        <f>_xll.qlCalendarAdvance(Calendar,S2485,R2486,,Trigger)</f>
        <v>56822</v>
      </c>
      <c r="T2486" s="18">
        <f>_xll.qlCalendarAdvance(Calendar,T2485,R2486,"f",,Trigger)</f>
        <v>56822</v>
      </c>
      <c r="U2486" s="22" t="e">
        <f>_xll.qlIndexFixing($U$1,S2486,,Trigger)</f>
        <v>#NUM!</v>
      </c>
      <c r="V2486" s="22" t="e">
        <f>_xll.qlIndexFixing($V$1,S2486,,Trigger)</f>
        <v>#NUM!</v>
      </c>
      <c r="W2486" s="27" t="e">
        <f t="shared" si="39"/>
        <v>#NUM!</v>
      </c>
    </row>
    <row r="2487" spans="18:23" x14ac:dyDescent="0.2">
      <c r="R2487" s="17" t="s">
        <v>21</v>
      </c>
      <c r="S2487" s="18">
        <f>_xll.qlCalendarAdvance(Calendar,S2486,R2487,,Trigger)</f>
        <v>56829</v>
      </c>
      <c r="T2487" s="18">
        <f>_xll.qlCalendarAdvance(Calendar,T2486,R2487,"f",,Trigger)</f>
        <v>56829</v>
      </c>
      <c r="U2487" s="22" t="e">
        <f>_xll.qlIndexFixing($U$1,S2487,,Trigger)</f>
        <v>#NUM!</v>
      </c>
      <c r="V2487" s="22" t="e">
        <f>_xll.qlIndexFixing($V$1,S2487,,Trigger)</f>
        <v>#NUM!</v>
      </c>
      <c r="W2487" s="27" t="e">
        <f t="shared" si="39"/>
        <v>#NUM!</v>
      </c>
    </row>
    <row r="2488" spans="18:23" x14ac:dyDescent="0.2">
      <c r="R2488" s="17" t="s">
        <v>21</v>
      </c>
      <c r="S2488" s="18">
        <f>_xll.qlCalendarAdvance(Calendar,S2487,R2488,,Trigger)</f>
        <v>56836</v>
      </c>
      <c r="T2488" s="18">
        <f>_xll.qlCalendarAdvance(Calendar,T2487,R2488,"f",,Trigger)</f>
        <v>56836</v>
      </c>
      <c r="U2488" s="22" t="e">
        <f>_xll.qlIndexFixing($U$1,S2488,,Trigger)</f>
        <v>#NUM!</v>
      </c>
      <c r="V2488" s="22" t="e">
        <f>_xll.qlIndexFixing($V$1,S2488,,Trigger)</f>
        <v>#NUM!</v>
      </c>
      <c r="W2488" s="27" t="e">
        <f t="shared" si="39"/>
        <v>#NUM!</v>
      </c>
    </row>
    <row r="2489" spans="18:23" x14ac:dyDescent="0.2">
      <c r="R2489" s="17" t="s">
        <v>21</v>
      </c>
      <c r="S2489" s="18">
        <f>_xll.qlCalendarAdvance(Calendar,S2488,R2489,,Trigger)</f>
        <v>56843</v>
      </c>
      <c r="T2489" s="18">
        <f>_xll.qlCalendarAdvance(Calendar,T2488,R2489,"f",,Trigger)</f>
        <v>56843</v>
      </c>
      <c r="U2489" s="22" t="e">
        <f>_xll.qlIndexFixing($U$1,S2489,,Trigger)</f>
        <v>#NUM!</v>
      </c>
      <c r="V2489" s="22" t="e">
        <f>_xll.qlIndexFixing($V$1,S2489,,Trigger)</f>
        <v>#NUM!</v>
      </c>
      <c r="W2489" s="27" t="e">
        <f t="shared" si="39"/>
        <v>#NUM!</v>
      </c>
    </row>
    <row r="2490" spans="18:23" x14ac:dyDescent="0.2">
      <c r="R2490" s="17" t="s">
        <v>21</v>
      </c>
      <c r="S2490" s="18">
        <f>_xll.qlCalendarAdvance(Calendar,S2489,R2490,,Trigger)</f>
        <v>56850</v>
      </c>
      <c r="T2490" s="18">
        <f>_xll.qlCalendarAdvance(Calendar,T2489,R2490,"f",,Trigger)</f>
        <v>56850</v>
      </c>
      <c r="U2490" s="22" t="e">
        <f>_xll.qlIndexFixing($U$1,S2490,,Trigger)</f>
        <v>#NUM!</v>
      </c>
      <c r="V2490" s="22" t="e">
        <f>_xll.qlIndexFixing($V$1,S2490,,Trigger)</f>
        <v>#NUM!</v>
      </c>
      <c r="W2490" s="27" t="e">
        <f t="shared" si="39"/>
        <v>#NUM!</v>
      </c>
    </row>
    <row r="2491" spans="18:23" x14ac:dyDescent="0.2">
      <c r="R2491" s="17" t="s">
        <v>21</v>
      </c>
      <c r="S2491" s="18">
        <f>_xll.qlCalendarAdvance(Calendar,S2490,R2491,,Trigger)</f>
        <v>56857</v>
      </c>
      <c r="T2491" s="18">
        <f>_xll.qlCalendarAdvance(Calendar,T2490,R2491,"f",,Trigger)</f>
        <v>56857</v>
      </c>
      <c r="U2491" s="22" t="e">
        <f>_xll.qlIndexFixing($U$1,S2491,,Trigger)</f>
        <v>#NUM!</v>
      </c>
      <c r="V2491" s="22" t="e">
        <f>_xll.qlIndexFixing($V$1,S2491,,Trigger)</f>
        <v>#NUM!</v>
      </c>
      <c r="W2491" s="27" t="e">
        <f t="shared" si="39"/>
        <v>#NUM!</v>
      </c>
    </row>
    <row r="2492" spans="18:23" x14ac:dyDescent="0.2">
      <c r="R2492" s="17" t="s">
        <v>21</v>
      </c>
      <c r="S2492" s="18">
        <f>_xll.qlCalendarAdvance(Calendar,S2491,R2492,,Trigger)</f>
        <v>56864</v>
      </c>
      <c r="T2492" s="18">
        <f>_xll.qlCalendarAdvance(Calendar,T2491,R2492,"f",,Trigger)</f>
        <v>56864</v>
      </c>
      <c r="U2492" s="22" t="e">
        <f>_xll.qlIndexFixing($U$1,S2492,,Trigger)</f>
        <v>#NUM!</v>
      </c>
      <c r="V2492" s="22" t="e">
        <f>_xll.qlIndexFixing($V$1,S2492,,Trigger)</f>
        <v>#NUM!</v>
      </c>
      <c r="W2492" s="27" t="e">
        <f t="shared" si="39"/>
        <v>#NUM!</v>
      </c>
    </row>
    <row r="2493" spans="18:23" x14ac:dyDescent="0.2">
      <c r="R2493" s="17" t="s">
        <v>21</v>
      </c>
      <c r="S2493" s="18">
        <f>_xll.qlCalendarAdvance(Calendar,S2492,R2493,,Trigger)</f>
        <v>56871</v>
      </c>
      <c r="T2493" s="18">
        <f>_xll.qlCalendarAdvance(Calendar,T2492,R2493,"f",,Trigger)</f>
        <v>56871</v>
      </c>
      <c r="U2493" s="22" t="e">
        <f>_xll.qlIndexFixing($U$1,S2493,,Trigger)</f>
        <v>#NUM!</v>
      </c>
      <c r="V2493" s="22" t="e">
        <f>_xll.qlIndexFixing($V$1,S2493,,Trigger)</f>
        <v>#NUM!</v>
      </c>
      <c r="W2493" s="27" t="e">
        <f t="shared" si="39"/>
        <v>#NUM!</v>
      </c>
    </row>
    <row r="2494" spans="18:23" x14ac:dyDescent="0.2">
      <c r="R2494" s="17" t="s">
        <v>21</v>
      </c>
      <c r="S2494" s="18">
        <f>_xll.qlCalendarAdvance(Calendar,S2493,R2494,,Trigger)</f>
        <v>56878</v>
      </c>
      <c r="T2494" s="18">
        <f>_xll.qlCalendarAdvance(Calendar,T2493,R2494,"f",,Trigger)</f>
        <v>56878</v>
      </c>
      <c r="U2494" s="22" t="e">
        <f>_xll.qlIndexFixing($U$1,S2494,,Trigger)</f>
        <v>#NUM!</v>
      </c>
      <c r="V2494" s="22" t="e">
        <f>_xll.qlIndexFixing($V$1,S2494,,Trigger)</f>
        <v>#NUM!</v>
      </c>
      <c r="W2494" s="27" t="e">
        <f t="shared" si="39"/>
        <v>#NUM!</v>
      </c>
    </row>
    <row r="2495" spans="18:23" x14ac:dyDescent="0.2">
      <c r="R2495" s="17" t="s">
        <v>21</v>
      </c>
      <c r="S2495" s="18">
        <f>_xll.qlCalendarAdvance(Calendar,S2494,R2495,,Trigger)</f>
        <v>56885</v>
      </c>
      <c r="T2495" s="18">
        <f>_xll.qlCalendarAdvance(Calendar,T2494,R2495,"f",,Trigger)</f>
        <v>56885</v>
      </c>
      <c r="U2495" s="22" t="e">
        <f>_xll.qlIndexFixing($U$1,S2495,,Trigger)</f>
        <v>#NUM!</v>
      </c>
      <c r="V2495" s="22" t="e">
        <f>_xll.qlIndexFixing($V$1,S2495,,Trigger)</f>
        <v>#NUM!</v>
      </c>
      <c r="W2495" s="27" t="e">
        <f t="shared" si="39"/>
        <v>#NUM!</v>
      </c>
    </row>
    <row r="2496" spans="18:23" x14ac:dyDescent="0.2">
      <c r="R2496" s="17" t="s">
        <v>21</v>
      </c>
      <c r="S2496" s="18">
        <f>_xll.qlCalendarAdvance(Calendar,S2495,R2496,,Trigger)</f>
        <v>56892</v>
      </c>
      <c r="T2496" s="18">
        <f>_xll.qlCalendarAdvance(Calendar,T2495,R2496,"f",,Trigger)</f>
        <v>56892</v>
      </c>
      <c r="U2496" s="22" t="e">
        <f>_xll.qlIndexFixing($U$1,S2496,,Trigger)</f>
        <v>#NUM!</v>
      </c>
      <c r="V2496" s="22" t="e">
        <f>_xll.qlIndexFixing($V$1,S2496,,Trigger)</f>
        <v>#NUM!</v>
      </c>
      <c r="W2496" s="27" t="e">
        <f t="shared" si="39"/>
        <v>#NUM!</v>
      </c>
    </row>
    <row r="2497" spans="18:23" x14ac:dyDescent="0.2">
      <c r="R2497" s="17" t="s">
        <v>21</v>
      </c>
      <c r="S2497" s="18">
        <f>_xll.qlCalendarAdvance(Calendar,S2496,R2497,,Trigger)</f>
        <v>56899</v>
      </c>
      <c r="T2497" s="18">
        <f>_xll.qlCalendarAdvance(Calendar,T2496,R2497,"f",,Trigger)</f>
        <v>56899</v>
      </c>
      <c r="U2497" s="22" t="e">
        <f>_xll.qlIndexFixing($U$1,S2497,,Trigger)</f>
        <v>#NUM!</v>
      </c>
      <c r="V2497" s="22" t="e">
        <f>_xll.qlIndexFixing($V$1,S2497,,Trigger)</f>
        <v>#NUM!</v>
      </c>
      <c r="W2497" s="27" t="e">
        <f t="shared" si="39"/>
        <v>#NUM!</v>
      </c>
    </row>
    <row r="2498" spans="18:23" x14ac:dyDescent="0.2">
      <c r="R2498" s="17" t="s">
        <v>21</v>
      </c>
      <c r="S2498" s="18">
        <f>_xll.qlCalendarAdvance(Calendar,S2497,R2498,,Trigger)</f>
        <v>56906</v>
      </c>
      <c r="T2498" s="18">
        <f>_xll.qlCalendarAdvance(Calendar,T2497,R2498,"f",,Trigger)</f>
        <v>56906</v>
      </c>
      <c r="U2498" s="22" t="e">
        <f>_xll.qlIndexFixing($U$1,S2498,,Trigger)</f>
        <v>#NUM!</v>
      </c>
      <c r="V2498" s="22" t="e">
        <f>_xll.qlIndexFixing($V$1,S2498,,Trigger)</f>
        <v>#NUM!</v>
      </c>
      <c r="W2498" s="27" t="e">
        <f t="shared" si="39"/>
        <v>#NUM!</v>
      </c>
    </row>
    <row r="2499" spans="18:23" x14ac:dyDescent="0.2">
      <c r="R2499" s="17" t="s">
        <v>21</v>
      </c>
      <c r="S2499" s="18">
        <f>_xll.qlCalendarAdvance(Calendar,S2498,R2499,,Trigger)</f>
        <v>56913</v>
      </c>
      <c r="T2499" s="18">
        <f>_xll.qlCalendarAdvance(Calendar,T2498,R2499,"f",,Trigger)</f>
        <v>56913</v>
      </c>
      <c r="U2499" s="22" t="e">
        <f>_xll.qlIndexFixing($U$1,S2499,,Trigger)</f>
        <v>#NUM!</v>
      </c>
      <c r="V2499" s="22" t="e">
        <f>_xll.qlIndexFixing($V$1,S2499,,Trigger)</f>
        <v>#NUM!</v>
      </c>
      <c r="W2499" s="27" t="e">
        <f t="shared" si="39"/>
        <v>#NUM!</v>
      </c>
    </row>
    <row r="2500" spans="18:23" x14ac:dyDescent="0.2">
      <c r="R2500" s="17" t="s">
        <v>21</v>
      </c>
      <c r="S2500" s="18">
        <f>_xll.qlCalendarAdvance(Calendar,S2499,R2500,,Trigger)</f>
        <v>56920</v>
      </c>
      <c r="T2500" s="18">
        <f>_xll.qlCalendarAdvance(Calendar,T2499,R2500,"f",,Trigger)</f>
        <v>56920</v>
      </c>
      <c r="U2500" s="22" t="e">
        <f>_xll.qlIndexFixing($U$1,S2500,,Trigger)</f>
        <v>#NUM!</v>
      </c>
      <c r="V2500" s="22" t="e">
        <f>_xll.qlIndexFixing($V$1,S2500,,Trigger)</f>
        <v>#NUM!</v>
      </c>
      <c r="W2500" s="27" t="e">
        <f t="shared" si="39"/>
        <v>#NUM!</v>
      </c>
    </row>
    <row r="2501" spans="18:23" x14ac:dyDescent="0.2">
      <c r="R2501" s="17" t="s">
        <v>21</v>
      </c>
      <c r="S2501" s="18">
        <f>_xll.qlCalendarAdvance(Calendar,S2500,R2501,,Trigger)</f>
        <v>56927</v>
      </c>
      <c r="T2501" s="18">
        <f>_xll.qlCalendarAdvance(Calendar,T2500,R2501,"f",,Trigger)</f>
        <v>56927</v>
      </c>
      <c r="U2501" s="22" t="e">
        <f>_xll.qlIndexFixing($U$1,S2501,,Trigger)</f>
        <v>#NUM!</v>
      </c>
      <c r="V2501" s="22" t="e">
        <f>_xll.qlIndexFixing($V$1,S2501,,Trigger)</f>
        <v>#NUM!</v>
      </c>
      <c r="W2501" s="27" t="e">
        <f t="shared" si="39"/>
        <v>#NUM!</v>
      </c>
    </row>
    <row r="2502" spans="18:23" x14ac:dyDescent="0.2">
      <c r="R2502" s="17" t="s">
        <v>21</v>
      </c>
      <c r="S2502" s="18">
        <f>_xll.qlCalendarAdvance(Calendar,S2501,R2502,,Trigger)</f>
        <v>56934</v>
      </c>
      <c r="T2502" s="18">
        <f>_xll.qlCalendarAdvance(Calendar,T2501,R2502,"f",,Trigger)</f>
        <v>56934</v>
      </c>
      <c r="U2502" s="22" t="e">
        <f>_xll.qlIndexFixing($U$1,S2502,,Trigger)</f>
        <v>#NUM!</v>
      </c>
      <c r="V2502" s="22" t="e">
        <f>_xll.qlIndexFixing($V$1,S2502,,Trigger)</f>
        <v>#NUM!</v>
      </c>
      <c r="W2502" s="27" t="e">
        <f t="shared" si="39"/>
        <v>#NUM!</v>
      </c>
    </row>
    <row r="2503" spans="18:23" x14ac:dyDescent="0.2">
      <c r="R2503" s="17" t="s">
        <v>21</v>
      </c>
      <c r="S2503" s="18">
        <f>_xll.qlCalendarAdvance(Calendar,S2502,R2503,,Trigger)</f>
        <v>56941</v>
      </c>
      <c r="T2503" s="18">
        <f>_xll.qlCalendarAdvance(Calendar,T2502,R2503,"f",,Trigger)</f>
        <v>56941</v>
      </c>
      <c r="U2503" s="22" t="e">
        <f>_xll.qlIndexFixing($U$1,S2503,,Trigger)</f>
        <v>#NUM!</v>
      </c>
      <c r="V2503" s="22" t="e">
        <f>_xll.qlIndexFixing($V$1,S2503,,Trigger)</f>
        <v>#NUM!</v>
      </c>
      <c r="W2503" s="27" t="e">
        <f t="shared" si="39"/>
        <v>#NUM!</v>
      </c>
    </row>
    <row r="2504" spans="18:23" x14ac:dyDescent="0.2">
      <c r="R2504" s="17" t="s">
        <v>21</v>
      </c>
      <c r="S2504" s="18">
        <f>_xll.qlCalendarAdvance(Calendar,S2503,R2504,,Trigger)</f>
        <v>56948</v>
      </c>
      <c r="T2504" s="18">
        <f>_xll.qlCalendarAdvance(Calendar,T2503,R2504,"f",,Trigger)</f>
        <v>56948</v>
      </c>
      <c r="U2504" s="22" t="e">
        <f>_xll.qlIndexFixing($U$1,S2504,,Trigger)</f>
        <v>#NUM!</v>
      </c>
      <c r="V2504" s="22" t="e">
        <f>_xll.qlIndexFixing($V$1,S2504,,Trigger)</f>
        <v>#NUM!</v>
      </c>
      <c r="W2504" s="27" t="e">
        <f t="shared" si="39"/>
        <v>#NUM!</v>
      </c>
    </row>
    <row r="2505" spans="18:23" x14ac:dyDescent="0.2">
      <c r="R2505" s="17" t="s">
        <v>21</v>
      </c>
      <c r="S2505" s="18">
        <f>_xll.qlCalendarAdvance(Calendar,S2504,R2505,,Trigger)</f>
        <v>56955</v>
      </c>
      <c r="T2505" s="18">
        <f>_xll.qlCalendarAdvance(Calendar,T2504,R2505,"f",,Trigger)</f>
        <v>56955</v>
      </c>
      <c r="U2505" s="22" t="e">
        <f>_xll.qlIndexFixing($U$1,S2505,,Trigger)</f>
        <v>#NUM!</v>
      </c>
      <c r="V2505" s="22" t="e">
        <f>_xll.qlIndexFixing($V$1,S2505,,Trigger)</f>
        <v>#NUM!</v>
      </c>
      <c r="W2505" s="27" t="e">
        <f t="shared" si="39"/>
        <v>#NUM!</v>
      </c>
    </row>
    <row r="2506" spans="18:23" x14ac:dyDescent="0.2">
      <c r="R2506" s="17" t="s">
        <v>21</v>
      </c>
      <c r="S2506" s="18">
        <f>_xll.qlCalendarAdvance(Calendar,S2505,R2506,,Trigger)</f>
        <v>56962</v>
      </c>
      <c r="T2506" s="18">
        <f>_xll.qlCalendarAdvance(Calendar,T2505,R2506,"f",,Trigger)</f>
        <v>56962</v>
      </c>
      <c r="U2506" s="22" t="e">
        <f>_xll.qlIndexFixing($U$1,S2506,,Trigger)</f>
        <v>#NUM!</v>
      </c>
      <c r="V2506" s="22" t="e">
        <f>_xll.qlIndexFixing($V$1,S2506,,Trigger)</f>
        <v>#NUM!</v>
      </c>
      <c r="W2506" s="27" t="e">
        <f t="shared" si="39"/>
        <v>#NUM!</v>
      </c>
    </row>
    <row r="2507" spans="18:23" x14ac:dyDescent="0.2">
      <c r="R2507" s="17" t="s">
        <v>21</v>
      </c>
      <c r="S2507" s="18">
        <f>_xll.qlCalendarAdvance(Calendar,S2506,R2507,,Trigger)</f>
        <v>56969</v>
      </c>
      <c r="T2507" s="18">
        <f>_xll.qlCalendarAdvance(Calendar,T2506,R2507,"f",,Trigger)</f>
        <v>56969</v>
      </c>
      <c r="U2507" s="22" t="e">
        <f>_xll.qlIndexFixing($U$1,S2507,,Trigger)</f>
        <v>#NUM!</v>
      </c>
      <c r="V2507" s="22" t="e">
        <f>_xll.qlIndexFixing($V$1,S2507,,Trigger)</f>
        <v>#NUM!</v>
      </c>
      <c r="W2507" s="27" t="e">
        <f t="shared" si="39"/>
        <v>#NUM!</v>
      </c>
    </row>
    <row r="2508" spans="18:23" x14ac:dyDescent="0.2">
      <c r="R2508" s="17" t="s">
        <v>21</v>
      </c>
      <c r="S2508" s="18">
        <f>_xll.qlCalendarAdvance(Calendar,S2507,R2508,,Trigger)</f>
        <v>56976</v>
      </c>
      <c r="T2508" s="18">
        <f>_xll.qlCalendarAdvance(Calendar,T2507,R2508,"f",,Trigger)</f>
        <v>56976</v>
      </c>
      <c r="U2508" s="22" t="e">
        <f>_xll.qlIndexFixing($U$1,S2508,,Trigger)</f>
        <v>#NUM!</v>
      </c>
      <c r="V2508" s="22" t="e">
        <f>_xll.qlIndexFixing($V$1,S2508,,Trigger)</f>
        <v>#NUM!</v>
      </c>
      <c r="W2508" s="27" t="e">
        <f t="shared" si="39"/>
        <v>#NUM!</v>
      </c>
    </row>
    <row r="2509" spans="18:23" x14ac:dyDescent="0.2">
      <c r="R2509" s="17" t="s">
        <v>21</v>
      </c>
      <c r="S2509" s="18">
        <f>_xll.qlCalendarAdvance(Calendar,S2508,R2509,,Trigger)</f>
        <v>56983</v>
      </c>
      <c r="T2509" s="18">
        <f>_xll.qlCalendarAdvance(Calendar,T2508,R2509,"f",,Trigger)</f>
        <v>56983</v>
      </c>
      <c r="U2509" s="22" t="e">
        <f>_xll.qlIndexFixing($U$1,S2509,,Trigger)</f>
        <v>#NUM!</v>
      </c>
      <c r="V2509" s="22" t="e">
        <f>_xll.qlIndexFixing($V$1,S2509,,Trigger)</f>
        <v>#NUM!</v>
      </c>
      <c r="W2509" s="27" t="e">
        <f t="shared" si="39"/>
        <v>#NUM!</v>
      </c>
    </row>
    <row r="2510" spans="18:23" x14ac:dyDescent="0.2">
      <c r="R2510" s="17" t="s">
        <v>21</v>
      </c>
      <c r="S2510" s="18">
        <f>_xll.qlCalendarAdvance(Calendar,S2509,R2510,,Trigger)</f>
        <v>56990</v>
      </c>
      <c r="T2510" s="18">
        <f>_xll.qlCalendarAdvance(Calendar,T2509,R2510,"f",,Trigger)</f>
        <v>56990</v>
      </c>
      <c r="U2510" s="22" t="e">
        <f>_xll.qlIndexFixing($U$1,S2510,,Trigger)</f>
        <v>#NUM!</v>
      </c>
      <c r="V2510" s="22" t="e">
        <f>_xll.qlIndexFixing($V$1,S2510,,Trigger)</f>
        <v>#NUM!</v>
      </c>
      <c r="W2510" s="27" t="e">
        <f t="shared" si="39"/>
        <v>#NUM!</v>
      </c>
    </row>
    <row r="2511" spans="18:23" x14ac:dyDescent="0.2">
      <c r="R2511" s="17" t="s">
        <v>21</v>
      </c>
      <c r="S2511" s="18">
        <f>_xll.qlCalendarAdvance(Calendar,S2510,R2511,,Trigger)</f>
        <v>56997</v>
      </c>
      <c r="T2511" s="18">
        <f>_xll.qlCalendarAdvance(Calendar,T2510,R2511,"f",,Trigger)</f>
        <v>56997</v>
      </c>
      <c r="U2511" s="22" t="e">
        <f>_xll.qlIndexFixing($U$1,S2511,,Trigger)</f>
        <v>#NUM!</v>
      </c>
      <c r="V2511" s="22" t="e">
        <f>_xll.qlIndexFixing($V$1,S2511,,Trigger)</f>
        <v>#NUM!</v>
      </c>
      <c r="W2511" s="27" t="e">
        <f t="shared" si="39"/>
        <v>#NUM!</v>
      </c>
    </row>
    <row r="2512" spans="18:23" x14ac:dyDescent="0.2">
      <c r="R2512" s="17" t="s">
        <v>21</v>
      </c>
      <c r="S2512" s="18">
        <f>_xll.qlCalendarAdvance(Calendar,S2511,R2512,,Trigger)</f>
        <v>57004</v>
      </c>
      <c r="T2512" s="18">
        <f>_xll.qlCalendarAdvance(Calendar,T2511,R2512,"f",,Trigger)</f>
        <v>57004</v>
      </c>
      <c r="U2512" s="22" t="e">
        <f>_xll.qlIndexFixing($U$1,S2512,,Trigger)</f>
        <v>#NUM!</v>
      </c>
      <c r="V2512" s="22" t="e">
        <f>_xll.qlIndexFixing($V$1,S2512,,Trigger)</f>
        <v>#NUM!</v>
      </c>
      <c r="W2512" s="27" t="e">
        <f t="shared" si="39"/>
        <v>#NUM!</v>
      </c>
    </row>
    <row r="2513" spans="18:23" x14ac:dyDescent="0.2">
      <c r="R2513" s="17" t="s">
        <v>21</v>
      </c>
      <c r="S2513" s="18">
        <f>_xll.qlCalendarAdvance(Calendar,S2512,R2513,,Trigger)</f>
        <v>57011</v>
      </c>
      <c r="T2513" s="18">
        <f>_xll.qlCalendarAdvance(Calendar,T2512,R2513,"f",,Trigger)</f>
        <v>57011</v>
      </c>
      <c r="U2513" s="22" t="e">
        <f>_xll.qlIndexFixing($U$1,S2513,,Trigger)</f>
        <v>#NUM!</v>
      </c>
      <c r="V2513" s="22" t="e">
        <f>_xll.qlIndexFixing($V$1,S2513,,Trigger)</f>
        <v>#NUM!</v>
      </c>
      <c r="W2513" s="27" t="e">
        <f t="shared" ref="W2513:W2576" si="40">(U2513-V2513)*10000</f>
        <v>#NUM!</v>
      </c>
    </row>
    <row r="2514" spans="18:23" x14ac:dyDescent="0.2">
      <c r="R2514" s="17" t="s">
        <v>21</v>
      </c>
      <c r="S2514" s="18">
        <f>_xll.qlCalendarAdvance(Calendar,S2513,R2514,,Trigger)</f>
        <v>57018</v>
      </c>
      <c r="T2514" s="18">
        <f>_xll.qlCalendarAdvance(Calendar,T2513,R2514,"f",,Trigger)</f>
        <v>57018</v>
      </c>
      <c r="U2514" s="22" t="e">
        <f>_xll.qlIndexFixing($U$1,S2514,,Trigger)</f>
        <v>#NUM!</v>
      </c>
      <c r="V2514" s="22" t="e">
        <f>_xll.qlIndexFixing($V$1,S2514,,Trigger)</f>
        <v>#NUM!</v>
      </c>
      <c r="W2514" s="27" t="e">
        <f t="shared" si="40"/>
        <v>#NUM!</v>
      </c>
    </row>
    <row r="2515" spans="18:23" x14ac:dyDescent="0.2">
      <c r="R2515" s="17" t="s">
        <v>21</v>
      </c>
      <c r="S2515" s="18">
        <f>_xll.qlCalendarAdvance(Calendar,S2514,R2515,,Trigger)</f>
        <v>57025</v>
      </c>
      <c r="T2515" s="18">
        <f>_xll.qlCalendarAdvance(Calendar,T2514,R2515,"f",,Trigger)</f>
        <v>57025</v>
      </c>
      <c r="U2515" s="22" t="e">
        <f>_xll.qlIndexFixing($U$1,S2515,,Trigger)</f>
        <v>#NUM!</v>
      </c>
      <c r="V2515" s="22" t="e">
        <f>_xll.qlIndexFixing($V$1,S2515,,Trigger)</f>
        <v>#NUM!</v>
      </c>
      <c r="W2515" s="27" t="e">
        <f t="shared" si="40"/>
        <v>#NUM!</v>
      </c>
    </row>
    <row r="2516" spans="18:23" x14ac:dyDescent="0.2">
      <c r="R2516" s="17" t="s">
        <v>21</v>
      </c>
      <c r="S2516" s="18">
        <f>_xll.qlCalendarAdvance(Calendar,S2515,R2516,,Trigger)</f>
        <v>57032</v>
      </c>
      <c r="T2516" s="18">
        <f>_xll.qlCalendarAdvance(Calendar,T2515,R2516,"f",,Trigger)</f>
        <v>57032</v>
      </c>
      <c r="U2516" s="22" t="e">
        <f>_xll.qlIndexFixing($U$1,S2516,,Trigger)</f>
        <v>#NUM!</v>
      </c>
      <c r="V2516" s="22" t="e">
        <f>_xll.qlIndexFixing($V$1,S2516,,Trigger)</f>
        <v>#NUM!</v>
      </c>
      <c r="W2516" s="27" t="e">
        <f t="shared" si="40"/>
        <v>#NUM!</v>
      </c>
    </row>
    <row r="2517" spans="18:23" x14ac:dyDescent="0.2">
      <c r="R2517" s="17" t="s">
        <v>21</v>
      </c>
      <c r="S2517" s="18">
        <f>_xll.qlCalendarAdvance(Calendar,S2516,R2517,,Trigger)</f>
        <v>57039</v>
      </c>
      <c r="T2517" s="18">
        <f>_xll.qlCalendarAdvance(Calendar,T2516,R2517,"f",,Trigger)</f>
        <v>57039</v>
      </c>
      <c r="U2517" s="22" t="e">
        <f>_xll.qlIndexFixing($U$1,S2517,,Trigger)</f>
        <v>#NUM!</v>
      </c>
      <c r="V2517" s="22" t="e">
        <f>_xll.qlIndexFixing($V$1,S2517,,Trigger)</f>
        <v>#NUM!</v>
      </c>
      <c r="W2517" s="27" t="e">
        <f t="shared" si="40"/>
        <v>#NUM!</v>
      </c>
    </row>
    <row r="2518" spans="18:23" x14ac:dyDescent="0.2">
      <c r="R2518" s="17" t="s">
        <v>21</v>
      </c>
      <c r="S2518" s="18">
        <f>_xll.qlCalendarAdvance(Calendar,S2517,R2518,,Trigger)</f>
        <v>57046</v>
      </c>
      <c r="T2518" s="18">
        <f>_xll.qlCalendarAdvance(Calendar,T2517,R2518,"f",,Trigger)</f>
        <v>57046</v>
      </c>
      <c r="U2518" s="22" t="e">
        <f>_xll.qlIndexFixing($U$1,S2518,,Trigger)</f>
        <v>#NUM!</v>
      </c>
      <c r="V2518" s="22" t="e">
        <f>_xll.qlIndexFixing($V$1,S2518,,Trigger)</f>
        <v>#NUM!</v>
      </c>
      <c r="W2518" s="27" t="e">
        <f t="shared" si="40"/>
        <v>#NUM!</v>
      </c>
    </row>
    <row r="2519" spans="18:23" x14ac:dyDescent="0.2">
      <c r="R2519" s="17" t="s">
        <v>21</v>
      </c>
      <c r="S2519" s="18">
        <f>_xll.qlCalendarAdvance(Calendar,S2518,R2519,,Trigger)</f>
        <v>57053</v>
      </c>
      <c r="T2519" s="18">
        <f>_xll.qlCalendarAdvance(Calendar,T2518,R2519,"f",,Trigger)</f>
        <v>57053</v>
      </c>
      <c r="U2519" s="22" t="e">
        <f>_xll.qlIndexFixing($U$1,S2519,,Trigger)</f>
        <v>#NUM!</v>
      </c>
      <c r="V2519" s="22" t="e">
        <f>_xll.qlIndexFixing($V$1,S2519,,Trigger)</f>
        <v>#NUM!</v>
      </c>
      <c r="W2519" s="27" t="e">
        <f t="shared" si="40"/>
        <v>#NUM!</v>
      </c>
    </row>
    <row r="2520" spans="18:23" x14ac:dyDescent="0.2">
      <c r="R2520" s="17" t="s">
        <v>21</v>
      </c>
      <c r="S2520" s="18">
        <f>_xll.qlCalendarAdvance(Calendar,S2519,R2520,,Trigger)</f>
        <v>57060</v>
      </c>
      <c r="T2520" s="18">
        <f>_xll.qlCalendarAdvance(Calendar,T2519,R2520,"f",,Trigger)</f>
        <v>57060</v>
      </c>
      <c r="U2520" s="22" t="e">
        <f>_xll.qlIndexFixing($U$1,S2520,,Trigger)</f>
        <v>#NUM!</v>
      </c>
      <c r="V2520" s="22" t="e">
        <f>_xll.qlIndexFixing($V$1,S2520,,Trigger)</f>
        <v>#NUM!</v>
      </c>
      <c r="W2520" s="27" t="e">
        <f t="shared" si="40"/>
        <v>#NUM!</v>
      </c>
    </row>
    <row r="2521" spans="18:23" x14ac:dyDescent="0.2">
      <c r="R2521" s="17" t="s">
        <v>21</v>
      </c>
      <c r="S2521" s="18">
        <f>_xll.qlCalendarAdvance(Calendar,S2520,R2521,,Trigger)</f>
        <v>57067</v>
      </c>
      <c r="T2521" s="18">
        <f>_xll.qlCalendarAdvance(Calendar,T2520,R2521,"f",,Trigger)</f>
        <v>57067</v>
      </c>
      <c r="U2521" s="22" t="e">
        <f>_xll.qlIndexFixing($U$1,S2521,,Trigger)</f>
        <v>#NUM!</v>
      </c>
      <c r="V2521" s="22" t="e">
        <f>_xll.qlIndexFixing($V$1,S2521,,Trigger)</f>
        <v>#NUM!</v>
      </c>
      <c r="W2521" s="27" t="e">
        <f t="shared" si="40"/>
        <v>#NUM!</v>
      </c>
    </row>
    <row r="2522" spans="18:23" x14ac:dyDescent="0.2">
      <c r="R2522" s="17" t="s">
        <v>21</v>
      </c>
      <c r="S2522" s="18">
        <f>_xll.qlCalendarAdvance(Calendar,S2521,R2522,,Trigger)</f>
        <v>57074</v>
      </c>
      <c r="T2522" s="18">
        <f>_xll.qlCalendarAdvance(Calendar,T2521,R2522,"f",,Trigger)</f>
        <v>57074</v>
      </c>
      <c r="U2522" s="22" t="e">
        <f>_xll.qlIndexFixing($U$1,S2522,,Trigger)</f>
        <v>#NUM!</v>
      </c>
      <c r="V2522" s="22" t="e">
        <f>_xll.qlIndexFixing($V$1,S2522,,Trigger)</f>
        <v>#NUM!</v>
      </c>
      <c r="W2522" s="27" t="e">
        <f t="shared" si="40"/>
        <v>#NUM!</v>
      </c>
    </row>
    <row r="2523" spans="18:23" x14ac:dyDescent="0.2">
      <c r="R2523" s="17" t="s">
        <v>21</v>
      </c>
      <c r="S2523" s="18">
        <f>_xll.qlCalendarAdvance(Calendar,S2522,R2523,,Trigger)</f>
        <v>57081</v>
      </c>
      <c r="T2523" s="18">
        <f>_xll.qlCalendarAdvance(Calendar,T2522,R2523,"f",,Trigger)</f>
        <v>57081</v>
      </c>
      <c r="U2523" s="22" t="e">
        <f>_xll.qlIndexFixing($U$1,S2523,,Trigger)</f>
        <v>#NUM!</v>
      </c>
      <c r="V2523" s="22" t="e">
        <f>_xll.qlIndexFixing($V$1,S2523,,Trigger)</f>
        <v>#NUM!</v>
      </c>
      <c r="W2523" s="27" t="e">
        <f t="shared" si="40"/>
        <v>#NUM!</v>
      </c>
    </row>
    <row r="2524" spans="18:23" x14ac:dyDescent="0.2">
      <c r="R2524" s="17" t="s">
        <v>21</v>
      </c>
      <c r="S2524" s="18">
        <f>_xll.qlCalendarAdvance(Calendar,S2523,R2524,,Trigger)</f>
        <v>57088</v>
      </c>
      <c r="T2524" s="18">
        <f>_xll.qlCalendarAdvance(Calendar,T2523,R2524,"f",,Trigger)</f>
        <v>57088</v>
      </c>
      <c r="U2524" s="22" t="e">
        <f>_xll.qlIndexFixing($U$1,S2524,,Trigger)</f>
        <v>#NUM!</v>
      </c>
      <c r="V2524" s="22" t="e">
        <f>_xll.qlIndexFixing($V$1,S2524,,Trigger)</f>
        <v>#NUM!</v>
      </c>
      <c r="W2524" s="27" t="e">
        <f t="shared" si="40"/>
        <v>#NUM!</v>
      </c>
    </row>
    <row r="2525" spans="18:23" x14ac:dyDescent="0.2">
      <c r="R2525" s="17" t="s">
        <v>21</v>
      </c>
      <c r="S2525" s="18">
        <f>_xll.qlCalendarAdvance(Calendar,S2524,R2525,,Trigger)</f>
        <v>57095</v>
      </c>
      <c r="T2525" s="18">
        <f>_xll.qlCalendarAdvance(Calendar,T2524,R2525,"f",,Trigger)</f>
        <v>57095</v>
      </c>
      <c r="U2525" s="22" t="e">
        <f>_xll.qlIndexFixing($U$1,S2525,,Trigger)</f>
        <v>#NUM!</v>
      </c>
      <c r="V2525" s="22" t="e">
        <f>_xll.qlIndexFixing($V$1,S2525,,Trigger)</f>
        <v>#NUM!</v>
      </c>
      <c r="W2525" s="27" t="e">
        <f t="shared" si="40"/>
        <v>#NUM!</v>
      </c>
    </row>
    <row r="2526" spans="18:23" x14ac:dyDescent="0.2">
      <c r="R2526" s="17" t="s">
        <v>21</v>
      </c>
      <c r="S2526" s="18">
        <f>_xll.qlCalendarAdvance(Calendar,S2525,R2526,,Trigger)</f>
        <v>57102</v>
      </c>
      <c r="T2526" s="18">
        <f>_xll.qlCalendarAdvance(Calendar,T2525,R2526,"f",,Trigger)</f>
        <v>57102</v>
      </c>
      <c r="U2526" s="22" t="e">
        <f>_xll.qlIndexFixing($U$1,S2526,,Trigger)</f>
        <v>#NUM!</v>
      </c>
      <c r="V2526" s="22" t="e">
        <f>_xll.qlIndexFixing($V$1,S2526,,Trigger)</f>
        <v>#NUM!</v>
      </c>
      <c r="W2526" s="27" t="e">
        <f t="shared" si="40"/>
        <v>#NUM!</v>
      </c>
    </row>
    <row r="2527" spans="18:23" x14ac:dyDescent="0.2">
      <c r="R2527" s="17" t="s">
        <v>21</v>
      </c>
      <c r="S2527" s="18">
        <f>_xll.qlCalendarAdvance(Calendar,S2526,R2527,,Trigger)</f>
        <v>57109</v>
      </c>
      <c r="T2527" s="18">
        <f>_xll.qlCalendarAdvance(Calendar,T2526,R2527,"f",,Trigger)</f>
        <v>57109</v>
      </c>
      <c r="U2527" s="22" t="e">
        <f>_xll.qlIndexFixing($U$1,S2527,,Trigger)</f>
        <v>#NUM!</v>
      </c>
      <c r="V2527" s="22" t="e">
        <f>_xll.qlIndexFixing($V$1,S2527,,Trigger)</f>
        <v>#NUM!</v>
      </c>
      <c r="W2527" s="27" t="e">
        <f t="shared" si="40"/>
        <v>#NUM!</v>
      </c>
    </row>
    <row r="2528" spans="18:23" x14ac:dyDescent="0.2">
      <c r="R2528" s="17" t="s">
        <v>21</v>
      </c>
      <c r="S2528" s="18">
        <f>_xll.qlCalendarAdvance(Calendar,S2527,R2528,,Trigger)</f>
        <v>57116</v>
      </c>
      <c r="T2528" s="18">
        <f>_xll.qlCalendarAdvance(Calendar,T2527,R2528,"f",,Trigger)</f>
        <v>57116</v>
      </c>
      <c r="U2528" s="22" t="e">
        <f>_xll.qlIndexFixing($U$1,S2528,,Trigger)</f>
        <v>#NUM!</v>
      </c>
      <c r="V2528" s="22" t="e">
        <f>_xll.qlIndexFixing($V$1,S2528,,Trigger)</f>
        <v>#NUM!</v>
      </c>
      <c r="W2528" s="27" t="e">
        <f t="shared" si="40"/>
        <v>#NUM!</v>
      </c>
    </row>
    <row r="2529" spans="18:23" x14ac:dyDescent="0.2">
      <c r="R2529" s="17" t="s">
        <v>21</v>
      </c>
      <c r="S2529" s="18">
        <f>_xll.qlCalendarAdvance(Calendar,S2528,R2529,,Trigger)</f>
        <v>57123</v>
      </c>
      <c r="T2529" s="18">
        <f>_xll.qlCalendarAdvance(Calendar,T2528,R2529,"f",,Trigger)</f>
        <v>57123</v>
      </c>
      <c r="U2529" s="22" t="e">
        <f>_xll.qlIndexFixing($U$1,S2529,,Trigger)</f>
        <v>#NUM!</v>
      </c>
      <c r="V2529" s="22" t="e">
        <f>_xll.qlIndexFixing($V$1,S2529,,Trigger)</f>
        <v>#NUM!</v>
      </c>
      <c r="W2529" s="27" t="e">
        <f t="shared" si="40"/>
        <v>#NUM!</v>
      </c>
    </row>
    <row r="2530" spans="18:23" x14ac:dyDescent="0.2">
      <c r="R2530" s="17" t="s">
        <v>21</v>
      </c>
      <c r="S2530" s="18">
        <f>_xll.qlCalendarAdvance(Calendar,S2529,R2530,,Trigger)</f>
        <v>57130</v>
      </c>
      <c r="T2530" s="18">
        <f>_xll.qlCalendarAdvance(Calendar,T2529,R2530,"f",,Trigger)</f>
        <v>57130</v>
      </c>
      <c r="U2530" s="22" t="e">
        <f>_xll.qlIndexFixing($U$1,S2530,,Trigger)</f>
        <v>#NUM!</v>
      </c>
      <c r="V2530" s="22" t="e">
        <f>_xll.qlIndexFixing($V$1,S2530,,Trigger)</f>
        <v>#NUM!</v>
      </c>
      <c r="W2530" s="27" t="e">
        <f t="shared" si="40"/>
        <v>#NUM!</v>
      </c>
    </row>
    <row r="2531" spans="18:23" x14ac:dyDescent="0.2">
      <c r="R2531" s="17" t="s">
        <v>21</v>
      </c>
      <c r="S2531" s="18">
        <f>_xll.qlCalendarAdvance(Calendar,S2530,R2531,,Trigger)</f>
        <v>57137</v>
      </c>
      <c r="T2531" s="18">
        <f>_xll.qlCalendarAdvance(Calendar,T2530,R2531,"f",,Trigger)</f>
        <v>57137</v>
      </c>
      <c r="U2531" s="22" t="e">
        <f>_xll.qlIndexFixing($U$1,S2531,,Trigger)</f>
        <v>#NUM!</v>
      </c>
      <c r="V2531" s="22" t="e">
        <f>_xll.qlIndexFixing($V$1,S2531,,Trigger)</f>
        <v>#NUM!</v>
      </c>
      <c r="W2531" s="27" t="e">
        <f t="shared" si="40"/>
        <v>#NUM!</v>
      </c>
    </row>
    <row r="2532" spans="18:23" x14ac:dyDescent="0.2">
      <c r="R2532" s="17" t="s">
        <v>21</v>
      </c>
      <c r="S2532" s="18">
        <f>_xll.qlCalendarAdvance(Calendar,S2531,R2532,,Trigger)</f>
        <v>57144</v>
      </c>
      <c r="T2532" s="18">
        <f>_xll.qlCalendarAdvance(Calendar,T2531,R2532,"f",,Trigger)</f>
        <v>57144</v>
      </c>
      <c r="U2532" s="22" t="e">
        <f>_xll.qlIndexFixing($U$1,S2532,,Trigger)</f>
        <v>#NUM!</v>
      </c>
      <c r="V2532" s="22" t="e">
        <f>_xll.qlIndexFixing($V$1,S2532,,Trigger)</f>
        <v>#NUM!</v>
      </c>
      <c r="W2532" s="27" t="e">
        <f t="shared" si="40"/>
        <v>#NUM!</v>
      </c>
    </row>
    <row r="2533" spans="18:23" x14ac:dyDescent="0.2">
      <c r="R2533" s="17" t="s">
        <v>21</v>
      </c>
      <c r="S2533" s="18">
        <f>_xll.qlCalendarAdvance(Calendar,S2532,R2533,,Trigger)</f>
        <v>57151</v>
      </c>
      <c r="T2533" s="18">
        <f>_xll.qlCalendarAdvance(Calendar,T2532,R2533,"f",,Trigger)</f>
        <v>57151</v>
      </c>
      <c r="U2533" s="22" t="e">
        <f>_xll.qlIndexFixing($U$1,S2533,,Trigger)</f>
        <v>#NUM!</v>
      </c>
      <c r="V2533" s="22" t="e">
        <f>_xll.qlIndexFixing($V$1,S2533,,Trigger)</f>
        <v>#NUM!</v>
      </c>
      <c r="W2533" s="27" t="e">
        <f t="shared" si="40"/>
        <v>#NUM!</v>
      </c>
    </row>
    <row r="2534" spans="18:23" x14ac:dyDescent="0.2">
      <c r="R2534" s="17" t="s">
        <v>21</v>
      </c>
      <c r="S2534" s="18">
        <f>_xll.qlCalendarAdvance(Calendar,S2533,R2534,,Trigger)</f>
        <v>57158</v>
      </c>
      <c r="T2534" s="18">
        <f>_xll.qlCalendarAdvance(Calendar,T2533,R2534,"f",,Trigger)</f>
        <v>57158</v>
      </c>
      <c r="U2534" s="22" t="e">
        <f>_xll.qlIndexFixing($U$1,S2534,,Trigger)</f>
        <v>#NUM!</v>
      </c>
      <c r="V2534" s="22" t="e">
        <f>_xll.qlIndexFixing($V$1,S2534,,Trigger)</f>
        <v>#NUM!</v>
      </c>
      <c r="W2534" s="27" t="e">
        <f t="shared" si="40"/>
        <v>#NUM!</v>
      </c>
    </row>
    <row r="2535" spans="18:23" x14ac:dyDescent="0.2">
      <c r="R2535" s="17" t="s">
        <v>21</v>
      </c>
      <c r="S2535" s="18">
        <f>_xll.qlCalendarAdvance(Calendar,S2534,R2535,,Trigger)</f>
        <v>57165</v>
      </c>
      <c r="T2535" s="18">
        <f>_xll.qlCalendarAdvance(Calendar,T2534,R2535,"f",,Trigger)</f>
        <v>57165</v>
      </c>
      <c r="U2535" s="22" t="e">
        <f>_xll.qlIndexFixing($U$1,S2535,,Trigger)</f>
        <v>#NUM!</v>
      </c>
      <c r="V2535" s="22" t="e">
        <f>_xll.qlIndexFixing($V$1,S2535,,Trigger)</f>
        <v>#NUM!</v>
      </c>
      <c r="W2535" s="27" t="e">
        <f t="shared" si="40"/>
        <v>#NUM!</v>
      </c>
    </row>
    <row r="2536" spans="18:23" x14ac:dyDescent="0.2">
      <c r="R2536" s="17" t="s">
        <v>21</v>
      </c>
      <c r="S2536" s="18">
        <f>_xll.qlCalendarAdvance(Calendar,S2535,R2536,,Trigger)</f>
        <v>57172</v>
      </c>
      <c r="T2536" s="18">
        <f>_xll.qlCalendarAdvance(Calendar,T2535,R2536,"f",,Trigger)</f>
        <v>57172</v>
      </c>
      <c r="U2536" s="22" t="e">
        <f>_xll.qlIndexFixing($U$1,S2536,,Trigger)</f>
        <v>#NUM!</v>
      </c>
      <c r="V2536" s="22" t="e">
        <f>_xll.qlIndexFixing($V$1,S2536,,Trigger)</f>
        <v>#NUM!</v>
      </c>
      <c r="W2536" s="27" t="e">
        <f t="shared" si="40"/>
        <v>#NUM!</v>
      </c>
    </row>
    <row r="2537" spans="18:23" x14ac:dyDescent="0.2">
      <c r="R2537" s="17" t="s">
        <v>21</v>
      </c>
      <c r="S2537" s="18">
        <f>_xll.qlCalendarAdvance(Calendar,S2536,R2537,,Trigger)</f>
        <v>57179</v>
      </c>
      <c r="T2537" s="18">
        <f>_xll.qlCalendarAdvance(Calendar,T2536,R2537,"f",,Trigger)</f>
        <v>57179</v>
      </c>
      <c r="U2537" s="22" t="e">
        <f>_xll.qlIndexFixing($U$1,S2537,,Trigger)</f>
        <v>#NUM!</v>
      </c>
      <c r="V2537" s="22" t="e">
        <f>_xll.qlIndexFixing($V$1,S2537,,Trigger)</f>
        <v>#NUM!</v>
      </c>
      <c r="W2537" s="27" t="e">
        <f t="shared" si="40"/>
        <v>#NUM!</v>
      </c>
    </row>
    <row r="2538" spans="18:23" x14ac:dyDescent="0.2">
      <c r="R2538" s="17" t="s">
        <v>21</v>
      </c>
      <c r="S2538" s="18">
        <f>_xll.qlCalendarAdvance(Calendar,S2537,R2538,,Trigger)</f>
        <v>57186</v>
      </c>
      <c r="T2538" s="18">
        <f>_xll.qlCalendarAdvance(Calendar,T2537,R2538,"f",,Trigger)</f>
        <v>57186</v>
      </c>
      <c r="U2538" s="22" t="e">
        <f>_xll.qlIndexFixing($U$1,S2538,,Trigger)</f>
        <v>#NUM!</v>
      </c>
      <c r="V2538" s="22" t="e">
        <f>_xll.qlIndexFixing($V$1,S2538,,Trigger)</f>
        <v>#NUM!</v>
      </c>
      <c r="W2538" s="27" t="e">
        <f t="shared" si="40"/>
        <v>#NUM!</v>
      </c>
    </row>
    <row r="2539" spans="18:23" x14ac:dyDescent="0.2">
      <c r="R2539" s="17" t="s">
        <v>21</v>
      </c>
      <c r="S2539" s="18">
        <f>_xll.qlCalendarAdvance(Calendar,S2538,R2539,,Trigger)</f>
        <v>57193</v>
      </c>
      <c r="T2539" s="18">
        <f>_xll.qlCalendarAdvance(Calendar,T2538,R2539,"f",,Trigger)</f>
        <v>57193</v>
      </c>
      <c r="U2539" s="22" t="e">
        <f>_xll.qlIndexFixing($U$1,S2539,,Trigger)</f>
        <v>#NUM!</v>
      </c>
      <c r="V2539" s="22" t="e">
        <f>_xll.qlIndexFixing($V$1,S2539,,Trigger)</f>
        <v>#NUM!</v>
      </c>
      <c r="W2539" s="27" t="e">
        <f t="shared" si="40"/>
        <v>#NUM!</v>
      </c>
    </row>
    <row r="2540" spans="18:23" x14ac:dyDescent="0.2">
      <c r="R2540" s="17" t="s">
        <v>21</v>
      </c>
      <c r="S2540" s="18">
        <f>_xll.qlCalendarAdvance(Calendar,S2539,R2540,,Trigger)</f>
        <v>57200</v>
      </c>
      <c r="T2540" s="18">
        <f>_xll.qlCalendarAdvance(Calendar,T2539,R2540,"f",,Trigger)</f>
        <v>57200</v>
      </c>
      <c r="U2540" s="22" t="e">
        <f>_xll.qlIndexFixing($U$1,S2540,,Trigger)</f>
        <v>#NUM!</v>
      </c>
      <c r="V2540" s="22" t="e">
        <f>_xll.qlIndexFixing($V$1,S2540,,Trigger)</f>
        <v>#NUM!</v>
      </c>
      <c r="W2540" s="27" t="e">
        <f t="shared" si="40"/>
        <v>#NUM!</v>
      </c>
    </row>
    <row r="2541" spans="18:23" x14ac:dyDescent="0.2">
      <c r="R2541" s="17" t="s">
        <v>21</v>
      </c>
      <c r="S2541" s="18">
        <f>_xll.qlCalendarAdvance(Calendar,S2540,R2541,,Trigger)</f>
        <v>57207</v>
      </c>
      <c r="T2541" s="18">
        <f>_xll.qlCalendarAdvance(Calendar,T2540,R2541,"f",,Trigger)</f>
        <v>57207</v>
      </c>
      <c r="U2541" s="22" t="e">
        <f>_xll.qlIndexFixing($U$1,S2541,,Trigger)</f>
        <v>#NUM!</v>
      </c>
      <c r="V2541" s="22" t="e">
        <f>_xll.qlIndexFixing($V$1,S2541,,Trigger)</f>
        <v>#NUM!</v>
      </c>
      <c r="W2541" s="27" t="e">
        <f t="shared" si="40"/>
        <v>#NUM!</v>
      </c>
    </row>
    <row r="2542" spans="18:23" x14ac:dyDescent="0.2">
      <c r="R2542" s="17" t="s">
        <v>21</v>
      </c>
      <c r="S2542" s="18">
        <f>_xll.qlCalendarAdvance(Calendar,S2541,R2542,,Trigger)</f>
        <v>57214</v>
      </c>
      <c r="T2542" s="18">
        <f>_xll.qlCalendarAdvance(Calendar,T2541,R2542,"f",,Trigger)</f>
        <v>57214</v>
      </c>
      <c r="U2542" s="22" t="e">
        <f>_xll.qlIndexFixing($U$1,S2542,,Trigger)</f>
        <v>#NUM!</v>
      </c>
      <c r="V2542" s="22" t="e">
        <f>_xll.qlIndexFixing($V$1,S2542,,Trigger)</f>
        <v>#NUM!</v>
      </c>
      <c r="W2542" s="27" t="e">
        <f t="shared" si="40"/>
        <v>#NUM!</v>
      </c>
    </row>
    <row r="2543" spans="18:23" x14ac:dyDescent="0.2">
      <c r="R2543" s="17" t="s">
        <v>21</v>
      </c>
      <c r="S2543" s="18">
        <f>_xll.qlCalendarAdvance(Calendar,S2542,R2543,,Trigger)</f>
        <v>57221</v>
      </c>
      <c r="T2543" s="18">
        <f>_xll.qlCalendarAdvance(Calendar,T2542,R2543,"f",,Trigger)</f>
        <v>57221</v>
      </c>
      <c r="U2543" s="22" t="e">
        <f>_xll.qlIndexFixing($U$1,S2543,,Trigger)</f>
        <v>#NUM!</v>
      </c>
      <c r="V2543" s="22" t="e">
        <f>_xll.qlIndexFixing($V$1,S2543,,Trigger)</f>
        <v>#NUM!</v>
      </c>
      <c r="W2543" s="27" t="e">
        <f t="shared" si="40"/>
        <v>#NUM!</v>
      </c>
    </row>
    <row r="2544" spans="18:23" x14ac:dyDescent="0.2">
      <c r="R2544" s="17" t="s">
        <v>21</v>
      </c>
      <c r="S2544" s="18">
        <f>_xll.qlCalendarAdvance(Calendar,S2543,R2544,,Trigger)</f>
        <v>57228</v>
      </c>
      <c r="T2544" s="18">
        <f>_xll.qlCalendarAdvance(Calendar,T2543,R2544,"f",,Trigger)</f>
        <v>57228</v>
      </c>
      <c r="U2544" s="22" t="e">
        <f>_xll.qlIndexFixing($U$1,S2544,,Trigger)</f>
        <v>#NUM!</v>
      </c>
      <c r="V2544" s="22" t="e">
        <f>_xll.qlIndexFixing($V$1,S2544,,Trigger)</f>
        <v>#NUM!</v>
      </c>
      <c r="W2544" s="27" t="e">
        <f t="shared" si="40"/>
        <v>#NUM!</v>
      </c>
    </row>
    <row r="2545" spans="18:23" x14ac:dyDescent="0.2">
      <c r="R2545" s="17" t="s">
        <v>21</v>
      </c>
      <c r="S2545" s="18">
        <f>_xll.qlCalendarAdvance(Calendar,S2544,R2545,,Trigger)</f>
        <v>57235</v>
      </c>
      <c r="T2545" s="18">
        <f>_xll.qlCalendarAdvance(Calendar,T2544,R2545,"f",,Trigger)</f>
        <v>57235</v>
      </c>
      <c r="U2545" s="22" t="e">
        <f>_xll.qlIndexFixing($U$1,S2545,,Trigger)</f>
        <v>#NUM!</v>
      </c>
      <c r="V2545" s="22" t="e">
        <f>_xll.qlIndexFixing($V$1,S2545,,Trigger)</f>
        <v>#NUM!</v>
      </c>
      <c r="W2545" s="27" t="e">
        <f t="shared" si="40"/>
        <v>#NUM!</v>
      </c>
    </row>
    <row r="2546" spans="18:23" x14ac:dyDescent="0.2">
      <c r="R2546" s="17" t="s">
        <v>21</v>
      </c>
      <c r="S2546" s="18">
        <f>_xll.qlCalendarAdvance(Calendar,S2545,R2546,,Trigger)</f>
        <v>57242</v>
      </c>
      <c r="T2546" s="18">
        <f>_xll.qlCalendarAdvance(Calendar,T2545,R2546,"f",,Trigger)</f>
        <v>57242</v>
      </c>
      <c r="U2546" s="22" t="e">
        <f>_xll.qlIndexFixing($U$1,S2546,,Trigger)</f>
        <v>#NUM!</v>
      </c>
      <c r="V2546" s="22" t="e">
        <f>_xll.qlIndexFixing($V$1,S2546,,Trigger)</f>
        <v>#NUM!</v>
      </c>
      <c r="W2546" s="27" t="e">
        <f t="shared" si="40"/>
        <v>#NUM!</v>
      </c>
    </row>
    <row r="2547" spans="18:23" x14ac:dyDescent="0.2">
      <c r="R2547" s="17" t="s">
        <v>21</v>
      </c>
      <c r="S2547" s="18">
        <f>_xll.qlCalendarAdvance(Calendar,S2546,R2547,,Trigger)</f>
        <v>57249</v>
      </c>
      <c r="T2547" s="18">
        <f>_xll.qlCalendarAdvance(Calendar,T2546,R2547,"f",,Trigger)</f>
        <v>57249</v>
      </c>
      <c r="U2547" s="22" t="e">
        <f>_xll.qlIndexFixing($U$1,S2547,,Trigger)</f>
        <v>#NUM!</v>
      </c>
      <c r="V2547" s="22" t="e">
        <f>_xll.qlIndexFixing($V$1,S2547,,Trigger)</f>
        <v>#NUM!</v>
      </c>
      <c r="W2547" s="27" t="e">
        <f t="shared" si="40"/>
        <v>#NUM!</v>
      </c>
    </row>
    <row r="2548" spans="18:23" x14ac:dyDescent="0.2">
      <c r="R2548" s="17" t="s">
        <v>21</v>
      </c>
      <c r="S2548" s="18">
        <f>_xll.qlCalendarAdvance(Calendar,S2547,R2548,,Trigger)</f>
        <v>57256</v>
      </c>
      <c r="T2548" s="18">
        <f>_xll.qlCalendarAdvance(Calendar,T2547,R2548,"f",,Trigger)</f>
        <v>57256</v>
      </c>
      <c r="U2548" s="22" t="e">
        <f>_xll.qlIndexFixing($U$1,S2548,,Trigger)</f>
        <v>#NUM!</v>
      </c>
      <c r="V2548" s="22" t="e">
        <f>_xll.qlIndexFixing($V$1,S2548,,Trigger)</f>
        <v>#NUM!</v>
      </c>
      <c r="W2548" s="27" t="e">
        <f t="shared" si="40"/>
        <v>#NUM!</v>
      </c>
    </row>
    <row r="2549" spans="18:23" x14ac:dyDescent="0.2">
      <c r="R2549" s="17" t="s">
        <v>21</v>
      </c>
      <c r="S2549" s="18">
        <f>_xll.qlCalendarAdvance(Calendar,S2548,R2549,,Trigger)</f>
        <v>57263</v>
      </c>
      <c r="T2549" s="18">
        <f>_xll.qlCalendarAdvance(Calendar,T2548,R2549,"f",,Trigger)</f>
        <v>57263</v>
      </c>
      <c r="U2549" s="22" t="e">
        <f>_xll.qlIndexFixing($U$1,S2549,,Trigger)</f>
        <v>#NUM!</v>
      </c>
      <c r="V2549" s="22" t="e">
        <f>_xll.qlIndexFixing($V$1,S2549,,Trigger)</f>
        <v>#NUM!</v>
      </c>
      <c r="W2549" s="27" t="e">
        <f t="shared" si="40"/>
        <v>#NUM!</v>
      </c>
    </row>
    <row r="2550" spans="18:23" x14ac:dyDescent="0.2">
      <c r="R2550" s="17" t="s">
        <v>21</v>
      </c>
      <c r="S2550" s="18">
        <f>_xll.qlCalendarAdvance(Calendar,S2549,R2550,,Trigger)</f>
        <v>57270</v>
      </c>
      <c r="T2550" s="18">
        <f>_xll.qlCalendarAdvance(Calendar,T2549,R2550,"f",,Trigger)</f>
        <v>57270</v>
      </c>
      <c r="U2550" s="22" t="e">
        <f>_xll.qlIndexFixing($U$1,S2550,,Trigger)</f>
        <v>#NUM!</v>
      </c>
      <c r="V2550" s="22" t="e">
        <f>_xll.qlIndexFixing($V$1,S2550,,Trigger)</f>
        <v>#NUM!</v>
      </c>
      <c r="W2550" s="27" t="e">
        <f t="shared" si="40"/>
        <v>#NUM!</v>
      </c>
    </row>
    <row r="2551" spans="18:23" x14ac:dyDescent="0.2">
      <c r="R2551" s="17" t="s">
        <v>21</v>
      </c>
      <c r="S2551" s="18">
        <f>_xll.qlCalendarAdvance(Calendar,S2550,R2551,,Trigger)</f>
        <v>57277</v>
      </c>
      <c r="T2551" s="18">
        <f>_xll.qlCalendarAdvance(Calendar,T2550,R2551,"f",,Trigger)</f>
        <v>57277</v>
      </c>
      <c r="U2551" s="22" t="e">
        <f>_xll.qlIndexFixing($U$1,S2551,,Trigger)</f>
        <v>#NUM!</v>
      </c>
      <c r="V2551" s="22" t="e">
        <f>_xll.qlIndexFixing($V$1,S2551,,Trigger)</f>
        <v>#NUM!</v>
      </c>
      <c r="W2551" s="27" t="e">
        <f t="shared" si="40"/>
        <v>#NUM!</v>
      </c>
    </row>
    <row r="2552" spans="18:23" x14ac:dyDescent="0.2">
      <c r="R2552" s="17" t="s">
        <v>21</v>
      </c>
      <c r="S2552" s="18">
        <f>_xll.qlCalendarAdvance(Calendar,S2551,R2552,,Trigger)</f>
        <v>57284</v>
      </c>
      <c r="T2552" s="18">
        <f>_xll.qlCalendarAdvance(Calendar,T2551,R2552,"f",,Trigger)</f>
        <v>57284</v>
      </c>
      <c r="U2552" s="22" t="e">
        <f>_xll.qlIndexFixing($U$1,S2552,,Trigger)</f>
        <v>#NUM!</v>
      </c>
      <c r="V2552" s="22" t="e">
        <f>_xll.qlIndexFixing($V$1,S2552,,Trigger)</f>
        <v>#NUM!</v>
      </c>
      <c r="W2552" s="27" t="e">
        <f t="shared" si="40"/>
        <v>#NUM!</v>
      </c>
    </row>
    <row r="2553" spans="18:23" x14ac:dyDescent="0.2">
      <c r="R2553" s="17" t="s">
        <v>21</v>
      </c>
      <c r="S2553" s="18">
        <f>_xll.qlCalendarAdvance(Calendar,S2552,R2553,,Trigger)</f>
        <v>57291</v>
      </c>
      <c r="T2553" s="18">
        <f>_xll.qlCalendarAdvance(Calendar,T2552,R2553,"f",,Trigger)</f>
        <v>57291</v>
      </c>
      <c r="U2553" s="22" t="e">
        <f>_xll.qlIndexFixing($U$1,S2553,,Trigger)</f>
        <v>#NUM!</v>
      </c>
      <c r="V2553" s="22" t="e">
        <f>_xll.qlIndexFixing($V$1,S2553,,Trigger)</f>
        <v>#NUM!</v>
      </c>
      <c r="W2553" s="27" t="e">
        <f t="shared" si="40"/>
        <v>#NUM!</v>
      </c>
    </row>
    <row r="2554" spans="18:23" x14ac:dyDescent="0.2">
      <c r="R2554" s="17" t="s">
        <v>21</v>
      </c>
      <c r="S2554" s="18">
        <f>_xll.qlCalendarAdvance(Calendar,S2553,R2554,,Trigger)</f>
        <v>57298</v>
      </c>
      <c r="T2554" s="18">
        <f>_xll.qlCalendarAdvance(Calendar,T2553,R2554,"f",,Trigger)</f>
        <v>57298</v>
      </c>
      <c r="U2554" s="22" t="e">
        <f>_xll.qlIndexFixing($U$1,S2554,,Trigger)</f>
        <v>#NUM!</v>
      </c>
      <c r="V2554" s="22" t="e">
        <f>_xll.qlIndexFixing($V$1,S2554,,Trigger)</f>
        <v>#NUM!</v>
      </c>
      <c r="W2554" s="27" t="e">
        <f t="shared" si="40"/>
        <v>#NUM!</v>
      </c>
    </row>
    <row r="2555" spans="18:23" x14ac:dyDescent="0.2">
      <c r="R2555" s="17" t="s">
        <v>21</v>
      </c>
      <c r="S2555" s="18">
        <f>_xll.qlCalendarAdvance(Calendar,S2554,R2555,,Trigger)</f>
        <v>57305</v>
      </c>
      <c r="T2555" s="18">
        <f>_xll.qlCalendarAdvance(Calendar,T2554,R2555,"f",,Trigger)</f>
        <v>57305</v>
      </c>
      <c r="U2555" s="22" t="e">
        <f>_xll.qlIndexFixing($U$1,S2555,,Trigger)</f>
        <v>#NUM!</v>
      </c>
      <c r="V2555" s="22" t="e">
        <f>_xll.qlIndexFixing($V$1,S2555,,Trigger)</f>
        <v>#NUM!</v>
      </c>
      <c r="W2555" s="27" t="e">
        <f t="shared" si="40"/>
        <v>#NUM!</v>
      </c>
    </row>
    <row r="2556" spans="18:23" x14ac:dyDescent="0.2">
      <c r="R2556" s="17" t="s">
        <v>21</v>
      </c>
      <c r="S2556" s="18">
        <f>_xll.qlCalendarAdvance(Calendar,S2555,R2556,,Trigger)</f>
        <v>57312</v>
      </c>
      <c r="T2556" s="18">
        <f>_xll.qlCalendarAdvance(Calendar,T2555,R2556,"f",,Trigger)</f>
        <v>57312</v>
      </c>
      <c r="U2556" s="22" t="e">
        <f>_xll.qlIndexFixing($U$1,S2556,,Trigger)</f>
        <v>#NUM!</v>
      </c>
      <c r="V2556" s="22" t="e">
        <f>_xll.qlIndexFixing($V$1,S2556,,Trigger)</f>
        <v>#NUM!</v>
      </c>
      <c r="W2556" s="27" t="e">
        <f t="shared" si="40"/>
        <v>#NUM!</v>
      </c>
    </row>
    <row r="2557" spans="18:23" x14ac:dyDescent="0.2">
      <c r="R2557" s="17" t="s">
        <v>21</v>
      </c>
      <c r="S2557" s="18">
        <f>_xll.qlCalendarAdvance(Calendar,S2556,R2557,,Trigger)</f>
        <v>57319</v>
      </c>
      <c r="T2557" s="18">
        <f>_xll.qlCalendarAdvance(Calendar,T2556,R2557,"f",,Trigger)</f>
        <v>57319</v>
      </c>
      <c r="U2557" s="22" t="e">
        <f>_xll.qlIndexFixing($U$1,S2557,,Trigger)</f>
        <v>#NUM!</v>
      </c>
      <c r="V2557" s="22" t="e">
        <f>_xll.qlIndexFixing($V$1,S2557,,Trigger)</f>
        <v>#NUM!</v>
      </c>
      <c r="W2557" s="27" t="e">
        <f t="shared" si="40"/>
        <v>#NUM!</v>
      </c>
    </row>
    <row r="2558" spans="18:23" x14ac:dyDescent="0.2">
      <c r="R2558" s="17" t="s">
        <v>21</v>
      </c>
      <c r="S2558" s="18">
        <f>_xll.qlCalendarAdvance(Calendar,S2557,R2558,,Trigger)</f>
        <v>57326</v>
      </c>
      <c r="T2558" s="18">
        <f>_xll.qlCalendarAdvance(Calendar,T2557,R2558,"f",,Trigger)</f>
        <v>57326</v>
      </c>
      <c r="U2558" s="22" t="e">
        <f>_xll.qlIndexFixing($U$1,S2558,,Trigger)</f>
        <v>#NUM!</v>
      </c>
      <c r="V2558" s="22" t="e">
        <f>_xll.qlIndexFixing($V$1,S2558,,Trigger)</f>
        <v>#NUM!</v>
      </c>
      <c r="W2558" s="27" t="e">
        <f t="shared" si="40"/>
        <v>#NUM!</v>
      </c>
    </row>
    <row r="2559" spans="18:23" x14ac:dyDescent="0.2">
      <c r="R2559" s="17" t="s">
        <v>21</v>
      </c>
      <c r="S2559" s="18">
        <f>_xll.qlCalendarAdvance(Calendar,S2558,R2559,,Trigger)</f>
        <v>57333</v>
      </c>
      <c r="T2559" s="18">
        <f>_xll.qlCalendarAdvance(Calendar,T2558,R2559,"f",,Trigger)</f>
        <v>57333</v>
      </c>
      <c r="U2559" s="22" t="e">
        <f>_xll.qlIndexFixing($U$1,S2559,,Trigger)</f>
        <v>#NUM!</v>
      </c>
      <c r="V2559" s="22" t="e">
        <f>_xll.qlIndexFixing($V$1,S2559,,Trigger)</f>
        <v>#NUM!</v>
      </c>
      <c r="W2559" s="27" t="e">
        <f t="shared" si="40"/>
        <v>#NUM!</v>
      </c>
    </row>
    <row r="2560" spans="18:23" x14ac:dyDescent="0.2">
      <c r="R2560" s="17" t="s">
        <v>21</v>
      </c>
      <c r="S2560" s="18">
        <f>_xll.qlCalendarAdvance(Calendar,S2559,R2560,,Trigger)</f>
        <v>57341</v>
      </c>
      <c r="T2560" s="18">
        <f>_xll.qlCalendarAdvance(Calendar,T2559,R2560,"f",,Trigger)</f>
        <v>57341</v>
      </c>
      <c r="U2560" s="22" t="e">
        <f>_xll.qlIndexFixing($U$1,S2560,,Trigger)</f>
        <v>#NUM!</v>
      </c>
      <c r="V2560" s="22" t="e">
        <f>_xll.qlIndexFixing($V$1,S2560,,Trigger)</f>
        <v>#NUM!</v>
      </c>
      <c r="W2560" s="27" t="e">
        <f t="shared" si="40"/>
        <v>#NUM!</v>
      </c>
    </row>
    <row r="2561" spans="18:23" x14ac:dyDescent="0.2">
      <c r="R2561" s="17" t="s">
        <v>21</v>
      </c>
      <c r="S2561" s="18">
        <f>_xll.qlCalendarAdvance(Calendar,S2560,R2561,,Trigger)</f>
        <v>57348</v>
      </c>
      <c r="T2561" s="18">
        <f>_xll.qlCalendarAdvance(Calendar,T2560,R2561,"f",,Trigger)</f>
        <v>57348</v>
      </c>
      <c r="U2561" s="22" t="e">
        <f>_xll.qlIndexFixing($U$1,S2561,,Trigger)</f>
        <v>#NUM!</v>
      </c>
      <c r="V2561" s="22" t="e">
        <f>_xll.qlIndexFixing($V$1,S2561,,Trigger)</f>
        <v>#NUM!</v>
      </c>
      <c r="W2561" s="27" t="e">
        <f t="shared" si="40"/>
        <v>#NUM!</v>
      </c>
    </row>
    <row r="2562" spans="18:23" x14ac:dyDescent="0.2">
      <c r="R2562" s="17" t="s">
        <v>21</v>
      </c>
      <c r="S2562" s="18">
        <f>_xll.qlCalendarAdvance(Calendar,S2561,R2562,,Trigger)</f>
        <v>57355</v>
      </c>
      <c r="T2562" s="18">
        <f>_xll.qlCalendarAdvance(Calendar,T2561,R2562,"f",,Trigger)</f>
        <v>57355</v>
      </c>
      <c r="U2562" s="22" t="e">
        <f>_xll.qlIndexFixing($U$1,S2562,,Trigger)</f>
        <v>#NUM!</v>
      </c>
      <c r="V2562" s="22" t="e">
        <f>_xll.qlIndexFixing($V$1,S2562,,Trigger)</f>
        <v>#NUM!</v>
      </c>
      <c r="W2562" s="27" t="e">
        <f t="shared" si="40"/>
        <v>#NUM!</v>
      </c>
    </row>
    <row r="2563" spans="18:23" x14ac:dyDescent="0.2">
      <c r="R2563" s="17" t="s">
        <v>21</v>
      </c>
      <c r="S2563" s="18">
        <f>_xll.qlCalendarAdvance(Calendar,S2562,R2563,,Trigger)</f>
        <v>57362</v>
      </c>
      <c r="T2563" s="18">
        <f>_xll.qlCalendarAdvance(Calendar,T2562,R2563,"f",,Trigger)</f>
        <v>57362</v>
      </c>
      <c r="U2563" s="22" t="e">
        <f>_xll.qlIndexFixing($U$1,S2563,,Trigger)</f>
        <v>#NUM!</v>
      </c>
      <c r="V2563" s="22" t="e">
        <f>_xll.qlIndexFixing($V$1,S2563,,Trigger)</f>
        <v>#NUM!</v>
      </c>
      <c r="W2563" s="27" t="e">
        <f t="shared" si="40"/>
        <v>#NUM!</v>
      </c>
    </row>
    <row r="2564" spans="18:23" x14ac:dyDescent="0.2">
      <c r="R2564" s="17" t="s">
        <v>21</v>
      </c>
      <c r="S2564" s="18">
        <f>_xll.qlCalendarAdvance(Calendar,S2563,R2564,,Trigger)</f>
        <v>57369</v>
      </c>
      <c r="T2564" s="18">
        <f>_xll.qlCalendarAdvance(Calendar,T2563,R2564,"f",,Trigger)</f>
        <v>57369</v>
      </c>
      <c r="U2564" s="22" t="e">
        <f>_xll.qlIndexFixing($U$1,S2564,,Trigger)</f>
        <v>#NUM!</v>
      </c>
      <c r="V2564" s="22" t="e">
        <f>_xll.qlIndexFixing($V$1,S2564,,Trigger)</f>
        <v>#NUM!</v>
      </c>
      <c r="W2564" s="27" t="e">
        <f t="shared" si="40"/>
        <v>#NUM!</v>
      </c>
    </row>
    <row r="2565" spans="18:23" x14ac:dyDescent="0.2">
      <c r="R2565" s="17" t="s">
        <v>21</v>
      </c>
      <c r="S2565" s="18">
        <f>_xll.qlCalendarAdvance(Calendar,S2564,R2565,,Trigger)</f>
        <v>57376</v>
      </c>
      <c r="T2565" s="18">
        <f>_xll.qlCalendarAdvance(Calendar,T2564,R2565,"f",,Trigger)</f>
        <v>57376</v>
      </c>
      <c r="U2565" s="22" t="e">
        <f>_xll.qlIndexFixing($U$1,S2565,,Trigger)</f>
        <v>#NUM!</v>
      </c>
      <c r="V2565" s="22" t="e">
        <f>_xll.qlIndexFixing($V$1,S2565,,Trigger)</f>
        <v>#NUM!</v>
      </c>
      <c r="W2565" s="27" t="e">
        <f t="shared" si="40"/>
        <v>#NUM!</v>
      </c>
    </row>
    <row r="2566" spans="18:23" x14ac:dyDescent="0.2">
      <c r="R2566" s="17" t="s">
        <v>21</v>
      </c>
      <c r="S2566" s="18">
        <f>_xll.qlCalendarAdvance(Calendar,S2565,R2566,,Trigger)</f>
        <v>57383</v>
      </c>
      <c r="T2566" s="18">
        <f>_xll.qlCalendarAdvance(Calendar,T2565,R2566,"f",,Trigger)</f>
        <v>57383</v>
      </c>
      <c r="U2566" s="22" t="e">
        <f>_xll.qlIndexFixing($U$1,S2566,,Trigger)</f>
        <v>#NUM!</v>
      </c>
      <c r="V2566" s="22" t="e">
        <f>_xll.qlIndexFixing($V$1,S2566,,Trigger)</f>
        <v>#NUM!</v>
      </c>
      <c r="W2566" s="27" t="e">
        <f t="shared" si="40"/>
        <v>#NUM!</v>
      </c>
    </row>
    <row r="2567" spans="18:23" x14ac:dyDescent="0.2">
      <c r="R2567" s="17" t="s">
        <v>21</v>
      </c>
      <c r="S2567" s="18">
        <f>_xll.qlCalendarAdvance(Calendar,S2566,R2567,,Trigger)</f>
        <v>57390</v>
      </c>
      <c r="T2567" s="18">
        <f>_xll.qlCalendarAdvance(Calendar,T2566,R2567,"f",,Trigger)</f>
        <v>57390</v>
      </c>
      <c r="U2567" s="22" t="e">
        <f>_xll.qlIndexFixing($U$1,S2567,,Trigger)</f>
        <v>#NUM!</v>
      </c>
      <c r="V2567" s="22" t="e">
        <f>_xll.qlIndexFixing($V$1,S2567,,Trigger)</f>
        <v>#NUM!</v>
      </c>
      <c r="W2567" s="27" t="e">
        <f t="shared" si="40"/>
        <v>#NUM!</v>
      </c>
    </row>
    <row r="2568" spans="18:23" x14ac:dyDescent="0.2">
      <c r="R2568" s="17" t="s">
        <v>21</v>
      </c>
      <c r="S2568" s="18">
        <f>_xll.qlCalendarAdvance(Calendar,S2567,R2568,,Trigger)</f>
        <v>57397</v>
      </c>
      <c r="T2568" s="18">
        <f>_xll.qlCalendarAdvance(Calendar,T2567,R2568,"f",,Trigger)</f>
        <v>57397</v>
      </c>
      <c r="U2568" s="22" t="e">
        <f>_xll.qlIndexFixing($U$1,S2568,,Trigger)</f>
        <v>#NUM!</v>
      </c>
      <c r="V2568" s="22" t="e">
        <f>_xll.qlIndexFixing($V$1,S2568,,Trigger)</f>
        <v>#NUM!</v>
      </c>
      <c r="W2568" s="27" t="e">
        <f t="shared" si="40"/>
        <v>#NUM!</v>
      </c>
    </row>
    <row r="2569" spans="18:23" x14ac:dyDescent="0.2">
      <c r="R2569" s="17" t="s">
        <v>21</v>
      </c>
      <c r="S2569" s="18">
        <f>_xll.qlCalendarAdvance(Calendar,S2568,R2569,,Trigger)</f>
        <v>57404</v>
      </c>
      <c r="T2569" s="18">
        <f>_xll.qlCalendarAdvance(Calendar,T2568,R2569,"f",,Trigger)</f>
        <v>57404</v>
      </c>
      <c r="U2569" s="22" t="e">
        <f>_xll.qlIndexFixing($U$1,S2569,,Trigger)</f>
        <v>#NUM!</v>
      </c>
      <c r="V2569" s="22" t="e">
        <f>_xll.qlIndexFixing($V$1,S2569,,Trigger)</f>
        <v>#NUM!</v>
      </c>
      <c r="W2569" s="27" t="e">
        <f t="shared" si="40"/>
        <v>#NUM!</v>
      </c>
    </row>
    <row r="2570" spans="18:23" x14ac:dyDescent="0.2">
      <c r="R2570" s="17" t="s">
        <v>21</v>
      </c>
      <c r="S2570" s="18">
        <f>_xll.qlCalendarAdvance(Calendar,S2569,R2570,,Trigger)</f>
        <v>57411</v>
      </c>
      <c r="T2570" s="18">
        <f>_xll.qlCalendarAdvance(Calendar,T2569,R2570,"f",,Trigger)</f>
        <v>57411</v>
      </c>
      <c r="U2570" s="22" t="e">
        <f>_xll.qlIndexFixing($U$1,S2570,,Trigger)</f>
        <v>#NUM!</v>
      </c>
      <c r="V2570" s="22" t="e">
        <f>_xll.qlIndexFixing($V$1,S2570,,Trigger)</f>
        <v>#NUM!</v>
      </c>
      <c r="W2570" s="27" t="e">
        <f t="shared" si="40"/>
        <v>#NUM!</v>
      </c>
    </row>
    <row r="2571" spans="18:23" x14ac:dyDescent="0.2">
      <c r="R2571" s="17" t="s">
        <v>21</v>
      </c>
      <c r="S2571" s="18">
        <f>_xll.qlCalendarAdvance(Calendar,S2570,R2571,,Trigger)</f>
        <v>57418</v>
      </c>
      <c r="T2571" s="18">
        <f>_xll.qlCalendarAdvance(Calendar,T2570,R2571,"f",,Trigger)</f>
        <v>57418</v>
      </c>
      <c r="U2571" s="22" t="e">
        <f>_xll.qlIndexFixing($U$1,S2571,,Trigger)</f>
        <v>#NUM!</v>
      </c>
      <c r="V2571" s="22" t="e">
        <f>_xll.qlIndexFixing($V$1,S2571,,Trigger)</f>
        <v>#NUM!</v>
      </c>
      <c r="W2571" s="27" t="e">
        <f t="shared" si="40"/>
        <v>#NUM!</v>
      </c>
    </row>
    <row r="2572" spans="18:23" x14ac:dyDescent="0.2">
      <c r="R2572" s="17" t="s">
        <v>21</v>
      </c>
      <c r="S2572" s="18">
        <f>_xll.qlCalendarAdvance(Calendar,S2571,R2572,,Trigger)</f>
        <v>57425</v>
      </c>
      <c r="T2572" s="18">
        <f>_xll.qlCalendarAdvance(Calendar,T2571,R2572,"f",,Trigger)</f>
        <v>57425</v>
      </c>
      <c r="U2572" s="22" t="e">
        <f>_xll.qlIndexFixing($U$1,S2572,,Trigger)</f>
        <v>#NUM!</v>
      </c>
      <c r="V2572" s="22" t="e">
        <f>_xll.qlIndexFixing($V$1,S2572,,Trigger)</f>
        <v>#NUM!</v>
      </c>
      <c r="W2572" s="27" t="e">
        <f t="shared" si="40"/>
        <v>#NUM!</v>
      </c>
    </row>
    <row r="2573" spans="18:23" x14ac:dyDescent="0.2">
      <c r="R2573" s="17" t="s">
        <v>21</v>
      </c>
      <c r="S2573" s="18">
        <f>_xll.qlCalendarAdvance(Calendar,S2572,R2573,,Trigger)</f>
        <v>57432</v>
      </c>
      <c r="T2573" s="18">
        <f>_xll.qlCalendarAdvance(Calendar,T2572,R2573,"f",,Trigger)</f>
        <v>57432</v>
      </c>
      <c r="U2573" s="22" t="e">
        <f>_xll.qlIndexFixing($U$1,S2573,,Trigger)</f>
        <v>#NUM!</v>
      </c>
      <c r="V2573" s="22" t="e">
        <f>_xll.qlIndexFixing($V$1,S2573,,Trigger)</f>
        <v>#NUM!</v>
      </c>
      <c r="W2573" s="27" t="e">
        <f t="shared" si="40"/>
        <v>#NUM!</v>
      </c>
    </row>
    <row r="2574" spans="18:23" x14ac:dyDescent="0.2">
      <c r="R2574" s="17" t="s">
        <v>21</v>
      </c>
      <c r="S2574" s="18">
        <f>_xll.qlCalendarAdvance(Calendar,S2573,R2574,,Trigger)</f>
        <v>57439</v>
      </c>
      <c r="T2574" s="18">
        <f>_xll.qlCalendarAdvance(Calendar,T2573,R2574,"f",,Trigger)</f>
        <v>57439</v>
      </c>
      <c r="U2574" s="22" t="e">
        <f>_xll.qlIndexFixing($U$1,S2574,,Trigger)</f>
        <v>#NUM!</v>
      </c>
      <c r="V2574" s="22" t="e">
        <f>_xll.qlIndexFixing($V$1,S2574,,Trigger)</f>
        <v>#NUM!</v>
      </c>
      <c r="W2574" s="27" t="e">
        <f t="shared" si="40"/>
        <v>#NUM!</v>
      </c>
    </row>
    <row r="2575" spans="18:23" x14ac:dyDescent="0.2">
      <c r="R2575" s="17" t="s">
        <v>21</v>
      </c>
      <c r="S2575" s="18">
        <f>_xll.qlCalendarAdvance(Calendar,S2574,R2575,,Trigger)</f>
        <v>57446</v>
      </c>
      <c r="T2575" s="18">
        <f>_xll.qlCalendarAdvance(Calendar,T2574,R2575,"f",,Trigger)</f>
        <v>57446</v>
      </c>
      <c r="U2575" s="22" t="e">
        <f>_xll.qlIndexFixing($U$1,S2575,,Trigger)</f>
        <v>#NUM!</v>
      </c>
      <c r="V2575" s="22" t="e">
        <f>_xll.qlIndexFixing($V$1,S2575,,Trigger)</f>
        <v>#NUM!</v>
      </c>
      <c r="W2575" s="27" t="e">
        <f t="shared" si="40"/>
        <v>#NUM!</v>
      </c>
    </row>
    <row r="2576" spans="18:23" x14ac:dyDescent="0.2">
      <c r="R2576" s="17" t="s">
        <v>21</v>
      </c>
      <c r="S2576" s="18">
        <f>_xll.qlCalendarAdvance(Calendar,S2575,R2576,,Trigger)</f>
        <v>57453</v>
      </c>
      <c r="T2576" s="18">
        <f>_xll.qlCalendarAdvance(Calendar,T2575,R2576,"f",,Trigger)</f>
        <v>57453</v>
      </c>
      <c r="U2576" s="22" t="e">
        <f>_xll.qlIndexFixing($U$1,S2576,,Trigger)</f>
        <v>#NUM!</v>
      </c>
      <c r="V2576" s="22" t="e">
        <f>_xll.qlIndexFixing($V$1,S2576,,Trigger)</f>
        <v>#NUM!</v>
      </c>
      <c r="W2576" s="27" t="e">
        <f t="shared" si="40"/>
        <v>#NUM!</v>
      </c>
    </row>
    <row r="2577" spans="18:23" x14ac:dyDescent="0.2">
      <c r="R2577" s="17" t="s">
        <v>21</v>
      </c>
      <c r="S2577" s="18">
        <f>_xll.qlCalendarAdvance(Calendar,S2576,R2577,,Trigger)</f>
        <v>57460</v>
      </c>
      <c r="T2577" s="18">
        <f>_xll.qlCalendarAdvance(Calendar,T2576,R2577,"f",,Trigger)</f>
        <v>57460</v>
      </c>
      <c r="U2577" s="22" t="e">
        <f>_xll.qlIndexFixing($U$1,S2577,,Trigger)</f>
        <v>#NUM!</v>
      </c>
      <c r="V2577" s="22" t="e">
        <f>_xll.qlIndexFixing($V$1,S2577,,Trigger)</f>
        <v>#NUM!</v>
      </c>
      <c r="W2577" s="27" t="e">
        <f t="shared" ref="W2577:W2640" si="41">(U2577-V2577)*10000</f>
        <v>#NUM!</v>
      </c>
    </row>
    <row r="2578" spans="18:23" x14ac:dyDescent="0.2">
      <c r="R2578" s="17" t="s">
        <v>21</v>
      </c>
      <c r="S2578" s="18">
        <f>_xll.qlCalendarAdvance(Calendar,S2577,R2578,,Trigger)</f>
        <v>57467</v>
      </c>
      <c r="T2578" s="18">
        <f>_xll.qlCalendarAdvance(Calendar,T2577,R2578,"f",,Trigger)</f>
        <v>57467</v>
      </c>
      <c r="U2578" s="22" t="e">
        <f>_xll.qlIndexFixing($U$1,S2578,,Trigger)</f>
        <v>#NUM!</v>
      </c>
      <c r="V2578" s="22" t="e">
        <f>_xll.qlIndexFixing($V$1,S2578,,Trigger)</f>
        <v>#NUM!</v>
      </c>
      <c r="W2578" s="27" t="e">
        <f t="shared" si="41"/>
        <v>#NUM!</v>
      </c>
    </row>
    <row r="2579" spans="18:23" x14ac:dyDescent="0.2">
      <c r="R2579" s="17" t="s">
        <v>21</v>
      </c>
      <c r="S2579" s="18">
        <f>_xll.qlCalendarAdvance(Calendar,S2578,R2579,,Trigger)</f>
        <v>57474</v>
      </c>
      <c r="T2579" s="18">
        <f>_xll.qlCalendarAdvance(Calendar,T2578,R2579,"f",,Trigger)</f>
        <v>57474</v>
      </c>
      <c r="U2579" s="22" t="e">
        <f>_xll.qlIndexFixing($U$1,S2579,,Trigger)</f>
        <v>#NUM!</v>
      </c>
      <c r="V2579" s="22" t="e">
        <f>_xll.qlIndexFixing($V$1,S2579,,Trigger)</f>
        <v>#NUM!</v>
      </c>
      <c r="W2579" s="27" t="e">
        <f t="shared" si="41"/>
        <v>#NUM!</v>
      </c>
    </row>
    <row r="2580" spans="18:23" x14ac:dyDescent="0.2">
      <c r="R2580" s="17" t="s">
        <v>21</v>
      </c>
      <c r="S2580" s="18">
        <f>_xll.qlCalendarAdvance(Calendar,S2579,R2580,,Trigger)</f>
        <v>57481</v>
      </c>
      <c r="T2580" s="18">
        <f>_xll.qlCalendarAdvance(Calendar,T2579,R2580,"f",,Trigger)</f>
        <v>57481</v>
      </c>
      <c r="U2580" s="22" t="e">
        <f>_xll.qlIndexFixing($U$1,S2580,,Trigger)</f>
        <v>#NUM!</v>
      </c>
      <c r="V2580" s="22" t="e">
        <f>_xll.qlIndexFixing($V$1,S2580,,Trigger)</f>
        <v>#NUM!</v>
      </c>
      <c r="W2580" s="27" t="e">
        <f t="shared" si="41"/>
        <v>#NUM!</v>
      </c>
    </row>
    <row r="2581" spans="18:23" x14ac:dyDescent="0.2">
      <c r="R2581" s="17" t="s">
        <v>21</v>
      </c>
      <c r="S2581" s="18">
        <f>_xll.qlCalendarAdvance(Calendar,S2580,R2581,,Trigger)</f>
        <v>57488</v>
      </c>
      <c r="T2581" s="18">
        <f>_xll.qlCalendarAdvance(Calendar,T2580,R2581,"f",,Trigger)</f>
        <v>57488</v>
      </c>
      <c r="U2581" s="22" t="e">
        <f>_xll.qlIndexFixing($U$1,S2581,,Trigger)</f>
        <v>#NUM!</v>
      </c>
      <c r="V2581" s="22" t="e">
        <f>_xll.qlIndexFixing($V$1,S2581,,Trigger)</f>
        <v>#NUM!</v>
      </c>
      <c r="W2581" s="27" t="e">
        <f t="shared" si="41"/>
        <v>#NUM!</v>
      </c>
    </row>
    <row r="2582" spans="18:23" x14ac:dyDescent="0.2">
      <c r="R2582" s="17" t="s">
        <v>21</v>
      </c>
      <c r="S2582" s="18">
        <f>_xll.qlCalendarAdvance(Calendar,S2581,R2582,,Trigger)</f>
        <v>57495</v>
      </c>
      <c r="T2582" s="18">
        <f>_xll.qlCalendarAdvance(Calendar,T2581,R2582,"f",,Trigger)</f>
        <v>57495</v>
      </c>
      <c r="U2582" s="22" t="e">
        <f>_xll.qlIndexFixing($U$1,S2582,,Trigger)</f>
        <v>#NUM!</v>
      </c>
      <c r="V2582" s="22" t="e">
        <f>_xll.qlIndexFixing($V$1,S2582,,Trigger)</f>
        <v>#NUM!</v>
      </c>
      <c r="W2582" s="27" t="e">
        <f t="shared" si="41"/>
        <v>#NUM!</v>
      </c>
    </row>
    <row r="2583" spans="18:23" x14ac:dyDescent="0.2">
      <c r="R2583" s="17" t="s">
        <v>21</v>
      </c>
      <c r="S2583" s="18">
        <f>_xll.qlCalendarAdvance(Calendar,S2582,R2583,,Trigger)</f>
        <v>57502</v>
      </c>
      <c r="T2583" s="18">
        <f>_xll.qlCalendarAdvance(Calendar,T2582,R2583,"f",,Trigger)</f>
        <v>57502</v>
      </c>
      <c r="U2583" s="22" t="e">
        <f>_xll.qlIndexFixing($U$1,S2583,,Trigger)</f>
        <v>#NUM!</v>
      </c>
      <c r="V2583" s="22" t="e">
        <f>_xll.qlIndexFixing($V$1,S2583,,Trigger)</f>
        <v>#NUM!</v>
      </c>
      <c r="W2583" s="27" t="e">
        <f t="shared" si="41"/>
        <v>#NUM!</v>
      </c>
    </row>
    <row r="2584" spans="18:23" x14ac:dyDescent="0.2">
      <c r="R2584" s="17" t="s">
        <v>21</v>
      </c>
      <c r="S2584" s="18">
        <f>_xll.qlCalendarAdvance(Calendar,S2583,R2584,,Trigger)</f>
        <v>57509</v>
      </c>
      <c r="T2584" s="18">
        <f>_xll.qlCalendarAdvance(Calendar,T2583,R2584,"f",,Trigger)</f>
        <v>57509</v>
      </c>
      <c r="U2584" s="22" t="e">
        <f>_xll.qlIndexFixing($U$1,S2584,,Trigger)</f>
        <v>#NUM!</v>
      </c>
      <c r="V2584" s="22" t="e">
        <f>_xll.qlIndexFixing($V$1,S2584,,Trigger)</f>
        <v>#NUM!</v>
      </c>
      <c r="W2584" s="27" t="e">
        <f t="shared" si="41"/>
        <v>#NUM!</v>
      </c>
    </row>
    <row r="2585" spans="18:23" x14ac:dyDescent="0.2">
      <c r="R2585" s="17" t="s">
        <v>21</v>
      </c>
      <c r="S2585" s="18">
        <f>_xll.qlCalendarAdvance(Calendar,S2584,R2585,,Trigger)</f>
        <v>57516</v>
      </c>
      <c r="T2585" s="18">
        <f>_xll.qlCalendarAdvance(Calendar,T2584,R2585,"f",,Trigger)</f>
        <v>57516</v>
      </c>
      <c r="U2585" s="22" t="e">
        <f>_xll.qlIndexFixing($U$1,S2585,,Trigger)</f>
        <v>#NUM!</v>
      </c>
      <c r="V2585" s="22" t="e">
        <f>_xll.qlIndexFixing($V$1,S2585,,Trigger)</f>
        <v>#NUM!</v>
      </c>
      <c r="W2585" s="27" t="e">
        <f t="shared" si="41"/>
        <v>#NUM!</v>
      </c>
    </row>
    <row r="2586" spans="18:23" x14ac:dyDescent="0.2">
      <c r="R2586" s="17" t="s">
        <v>21</v>
      </c>
      <c r="S2586" s="18">
        <f>_xll.qlCalendarAdvance(Calendar,S2585,R2586,,Trigger)</f>
        <v>57523</v>
      </c>
      <c r="T2586" s="18">
        <f>_xll.qlCalendarAdvance(Calendar,T2585,R2586,"f",,Trigger)</f>
        <v>57523</v>
      </c>
      <c r="U2586" s="22" t="e">
        <f>_xll.qlIndexFixing($U$1,S2586,,Trigger)</f>
        <v>#NUM!</v>
      </c>
      <c r="V2586" s="22" t="e">
        <f>_xll.qlIndexFixing($V$1,S2586,,Trigger)</f>
        <v>#NUM!</v>
      </c>
      <c r="W2586" s="27" t="e">
        <f t="shared" si="41"/>
        <v>#NUM!</v>
      </c>
    </row>
    <row r="2587" spans="18:23" x14ac:dyDescent="0.2">
      <c r="R2587" s="17" t="s">
        <v>21</v>
      </c>
      <c r="S2587" s="18">
        <f>_xll.qlCalendarAdvance(Calendar,S2586,R2587,,Trigger)</f>
        <v>57530</v>
      </c>
      <c r="T2587" s="18">
        <f>_xll.qlCalendarAdvance(Calendar,T2586,R2587,"f",,Trigger)</f>
        <v>57530</v>
      </c>
      <c r="U2587" s="22" t="e">
        <f>_xll.qlIndexFixing($U$1,S2587,,Trigger)</f>
        <v>#NUM!</v>
      </c>
      <c r="V2587" s="22" t="e">
        <f>_xll.qlIndexFixing($V$1,S2587,,Trigger)</f>
        <v>#NUM!</v>
      </c>
      <c r="W2587" s="27" t="e">
        <f t="shared" si="41"/>
        <v>#NUM!</v>
      </c>
    </row>
    <row r="2588" spans="18:23" x14ac:dyDescent="0.2">
      <c r="R2588" s="17" t="s">
        <v>21</v>
      </c>
      <c r="S2588" s="18">
        <f>_xll.qlCalendarAdvance(Calendar,S2587,R2588,,Trigger)</f>
        <v>57537</v>
      </c>
      <c r="T2588" s="18">
        <f>_xll.qlCalendarAdvance(Calendar,T2587,R2588,"f",,Trigger)</f>
        <v>57537</v>
      </c>
      <c r="U2588" s="22" t="e">
        <f>_xll.qlIndexFixing($U$1,S2588,,Trigger)</f>
        <v>#NUM!</v>
      </c>
      <c r="V2588" s="22" t="e">
        <f>_xll.qlIndexFixing($V$1,S2588,,Trigger)</f>
        <v>#NUM!</v>
      </c>
      <c r="W2588" s="27" t="e">
        <f t="shared" si="41"/>
        <v>#NUM!</v>
      </c>
    </row>
    <row r="2589" spans="18:23" x14ac:dyDescent="0.2">
      <c r="R2589" s="17" t="s">
        <v>21</v>
      </c>
      <c r="S2589" s="18">
        <f>_xll.qlCalendarAdvance(Calendar,S2588,R2589,,Trigger)</f>
        <v>57544</v>
      </c>
      <c r="T2589" s="18">
        <f>_xll.qlCalendarAdvance(Calendar,T2588,R2589,"f",,Trigger)</f>
        <v>57544</v>
      </c>
      <c r="U2589" s="22" t="e">
        <f>_xll.qlIndexFixing($U$1,S2589,,Trigger)</f>
        <v>#NUM!</v>
      </c>
      <c r="V2589" s="22" t="e">
        <f>_xll.qlIndexFixing($V$1,S2589,,Trigger)</f>
        <v>#NUM!</v>
      </c>
      <c r="W2589" s="27" t="e">
        <f t="shared" si="41"/>
        <v>#NUM!</v>
      </c>
    </row>
    <row r="2590" spans="18:23" x14ac:dyDescent="0.2">
      <c r="R2590" s="17" t="s">
        <v>21</v>
      </c>
      <c r="S2590" s="18">
        <f>_xll.qlCalendarAdvance(Calendar,S2589,R2590,,Trigger)</f>
        <v>57551</v>
      </c>
      <c r="T2590" s="18">
        <f>_xll.qlCalendarAdvance(Calendar,T2589,R2590,"f",,Trigger)</f>
        <v>57551</v>
      </c>
      <c r="U2590" s="22" t="e">
        <f>_xll.qlIndexFixing($U$1,S2590,,Trigger)</f>
        <v>#NUM!</v>
      </c>
      <c r="V2590" s="22" t="e">
        <f>_xll.qlIndexFixing($V$1,S2590,,Trigger)</f>
        <v>#NUM!</v>
      </c>
      <c r="W2590" s="27" t="e">
        <f t="shared" si="41"/>
        <v>#NUM!</v>
      </c>
    </row>
    <row r="2591" spans="18:23" x14ac:dyDescent="0.2">
      <c r="R2591" s="17" t="s">
        <v>21</v>
      </c>
      <c r="S2591" s="18">
        <f>_xll.qlCalendarAdvance(Calendar,S2590,R2591,,Trigger)</f>
        <v>57558</v>
      </c>
      <c r="T2591" s="18">
        <f>_xll.qlCalendarAdvance(Calendar,T2590,R2591,"f",,Trigger)</f>
        <v>57558</v>
      </c>
      <c r="U2591" s="22" t="e">
        <f>_xll.qlIndexFixing($U$1,S2591,,Trigger)</f>
        <v>#NUM!</v>
      </c>
      <c r="V2591" s="22" t="e">
        <f>_xll.qlIndexFixing($V$1,S2591,,Trigger)</f>
        <v>#NUM!</v>
      </c>
      <c r="W2591" s="27" t="e">
        <f t="shared" si="41"/>
        <v>#NUM!</v>
      </c>
    </row>
    <row r="2592" spans="18:23" x14ac:dyDescent="0.2">
      <c r="R2592" s="17" t="s">
        <v>21</v>
      </c>
      <c r="S2592" s="18">
        <f>_xll.qlCalendarAdvance(Calendar,S2591,R2592,,Trigger)</f>
        <v>57565</v>
      </c>
      <c r="T2592" s="18">
        <f>_xll.qlCalendarAdvance(Calendar,T2591,R2592,"f",,Trigger)</f>
        <v>57565</v>
      </c>
      <c r="U2592" s="22" t="e">
        <f>_xll.qlIndexFixing($U$1,S2592,,Trigger)</f>
        <v>#NUM!</v>
      </c>
      <c r="V2592" s="22" t="e">
        <f>_xll.qlIndexFixing($V$1,S2592,,Trigger)</f>
        <v>#NUM!</v>
      </c>
      <c r="W2592" s="27" t="e">
        <f t="shared" si="41"/>
        <v>#NUM!</v>
      </c>
    </row>
    <row r="2593" spans="18:23" x14ac:dyDescent="0.2">
      <c r="R2593" s="17" t="s">
        <v>21</v>
      </c>
      <c r="S2593" s="18">
        <f>_xll.qlCalendarAdvance(Calendar,S2592,R2593,,Trigger)</f>
        <v>57572</v>
      </c>
      <c r="T2593" s="18">
        <f>_xll.qlCalendarAdvance(Calendar,T2592,R2593,"f",,Trigger)</f>
        <v>57572</v>
      </c>
      <c r="U2593" s="22" t="e">
        <f>_xll.qlIndexFixing($U$1,S2593,,Trigger)</f>
        <v>#NUM!</v>
      </c>
      <c r="V2593" s="22" t="e">
        <f>_xll.qlIndexFixing($V$1,S2593,,Trigger)</f>
        <v>#NUM!</v>
      </c>
      <c r="W2593" s="27" t="e">
        <f t="shared" si="41"/>
        <v>#NUM!</v>
      </c>
    </row>
    <row r="2594" spans="18:23" x14ac:dyDescent="0.2">
      <c r="R2594" s="17" t="s">
        <v>21</v>
      </c>
      <c r="S2594" s="18">
        <f>_xll.qlCalendarAdvance(Calendar,S2593,R2594,,Trigger)</f>
        <v>57579</v>
      </c>
      <c r="T2594" s="18">
        <f>_xll.qlCalendarAdvance(Calendar,T2593,R2594,"f",,Trigger)</f>
        <v>57579</v>
      </c>
      <c r="U2594" s="22" t="e">
        <f>_xll.qlIndexFixing($U$1,S2594,,Trigger)</f>
        <v>#NUM!</v>
      </c>
      <c r="V2594" s="22" t="e">
        <f>_xll.qlIndexFixing($V$1,S2594,,Trigger)</f>
        <v>#NUM!</v>
      </c>
      <c r="W2594" s="27" t="e">
        <f t="shared" si="41"/>
        <v>#NUM!</v>
      </c>
    </row>
    <row r="2595" spans="18:23" x14ac:dyDescent="0.2">
      <c r="R2595" s="17" t="s">
        <v>21</v>
      </c>
      <c r="S2595" s="18">
        <f>_xll.qlCalendarAdvance(Calendar,S2594,R2595,,Trigger)</f>
        <v>57586</v>
      </c>
      <c r="T2595" s="18">
        <f>_xll.qlCalendarAdvance(Calendar,T2594,R2595,"f",,Trigger)</f>
        <v>57586</v>
      </c>
      <c r="U2595" s="22" t="e">
        <f>_xll.qlIndexFixing($U$1,S2595,,Trigger)</f>
        <v>#NUM!</v>
      </c>
      <c r="V2595" s="22" t="e">
        <f>_xll.qlIndexFixing($V$1,S2595,,Trigger)</f>
        <v>#NUM!</v>
      </c>
      <c r="W2595" s="27" t="e">
        <f t="shared" si="41"/>
        <v>#NUM!</v>
      </c>
    </row>
    <row r="2596" spans="18:23" x14ac:dyDescent="0.2">
      <c r="R2596" s="17" t="s">
        <v>21</v>
      </c>
      <c r="S2596" s="18">
        <f>_xll.qlCalendarAdvance(Calendar,S2595,R2596,,Trigger)</f>
        <v>57593</v>
      </c>
      <c r="T2596" s="18">
        <f>_xll.qlCalendarAdvance(Calendar,T2595,R2596,"f",,Trigger)</f>
        <v>57593</v>
      </c>
      <c r="U2596" s="22" t="e">
        <f>_xll.qlIndexFixing($U$1,S2596,,Trigger)</f>
        <v>#NUM!</v>
      </c>
      <c r="V2596" s="22" t="e">
        <f>_xll.qlIndexFixing($V$1,S2596,,Trigger)</f>
        <v>#NUM!</v>
      </c>
      <c r="W2596" s="27" t="e">
        <f t="shared" si="41"/>
        <v>#NUM!</v>
      </c>
    </row>
    <row r="2597" spans="18:23" x14ac:dyDescent="0.2">
      <c r="R2597" s="17" t="s">
        <v>21</v>
      </c>
      <c r="S2597" s="18">
        <f>_xll.qlCalendarAdvance(Calendar,S2596,R2597,,Trigger)</f>
        <v>57600</v>
      </c>
      <c r="T2597" s="18">
        <f>_xll.qlCalendarAdvance(Calendar,T2596,R2597,"f",,Trigger)</f>
        <v>57600</v>
      </c>
      <c r="U2597" s="22" t="e">
        <f>_xll.qlIndexFixing($U$1,S2597,,Trigger)</f>
        <v>#NUM!</v>
      </c>
      <c r="V2597" s="22" t="e">
        <f>_xll.qlIndexFixing($V$1,S2597,,Trigger)</f>
        <v>#NUM!</v>
      </c>
      <c r="W2597" s="27" t="e">
        <f t="shared" si="41"/>
        <v>#NUM!</v>
      </c>
    </row>
    <row r="2598" spans="18:23" x14ac:dyDescent="0.2">
      <c r="R2598" s="17" t="s">
        <v>21</v>
      </c>
      <c r="S2598" s="18">
        <f>_xll.qlCalendarAdvance(Calendar,S2597,R2598,,Trigger)</f>
        <v>57607</v>
      </c>
      <c r="T2598" s="18">
        <f>_xll.qlCalendarAdvance(Calendar,T2597,R2598,"f",,Trigger)</f>
        <v>57607</v>
      </c>
      <c r="U2598" s="22" t="e">
        <f>_xll.qlIndexFixing($U$1,S2598,,Trigger)</f>
        <v>#NUM!</v>
      </c>
      <c r="V2598" s="22" t="e">
        <f>_xll.qlIndexFixing($V$1,S2598,,Trigger)</f>
        <v>#NUM!</v>
      </c>
      <c r="W2598" s="27" t="e">
        <f t="shared" si="41"/>
        <v>#NUM!</v>
      </c>
    </row>
    <row r="2599" spans="18:23" x14ac:dyDescent="0.2">
      <c r="R2599" s="17" t="s">
        <v>21</v>
      </c>
      <c r="S2599" s="18">
        <f>_xll.qlCalendarAdvance(Calendar,S2598,R2599,,Trigger)</f>
        <v>57614</v>
      </c>
      <c r="T2599" s="18">
        <f>_xll.qlCalendarAdvance(Calendar,T2598,R2599,"f",,Trigger)</f>
        <v>57614</v>
      </c>
      <c r="U2599" s="22" t="e">
        <f>_xll.qlIndexFixing($U$1,S2599,,Trigger)</f>
        <v>#NUM!</v>
      </c>
      <c r="V2599" s="22" t="e">
        <f>_xll.qlIndexFixing($V$1,S2599,,Trigger)</f>
        <v>#NUM!</v>
      </c>
      <c r="W2599" s="27" t="e">
        <f t="shared" si="41"/>
        <v>#NUM!</v>
      </c>
    </row>
    <row r="2600" spans="18:23" x14ac:dyDescent="0.2">
      <c r="R2600" s="17" t="s">
        <v>21</v>
      </c>
      <c r="S2600" s="18">
        <f>_xll.qlCalendarAdvance(Calendar,S2599,R2600,,Trigger)</f>
        <v>57621</v>
      </c>
      <c r="T2600" s="18">
        <f>_xll.qlCalendarAdvance(Calendar,T2599,R2600,"f",,Trigger)</f>
        <v>57621</v>
      </c>
      <c r="U2600" s="22" t="e">
        <f>_xll.qlIndexFixing($U$1,S2600,,Trigger)</f>
        <v>#NUM!</v>
      </c>
      <c r="V2600" s="22" t="e">
        <f>_xll.qlIndexFixing($V$1,S2600,,Trigger)</f>
        <v>#NUM!</v>
      </c>
      <c r="W2600" s="27" t="e">
        <f t="shared" si="41"/>
        <v>#NUM!</v>
      </c>
    </row>
    <row r="2601" spans="18:23" x14ac:dyDescent="0.2">
      <c r="R2601" s="17" t="s">
        <v>21</v>
      </c>
      <c r="S2601" s="18">
        <f>_xll.qlCalendarAdvance(Calendar,S2600,R2601,,Trigger)</f>
        <v>57628</v>
      </c>
      <c r="T2601" s="18">
        <f>_xll.qlCalendarAdvance(Calendar,T2600,R2601,"f",,Trigger)</f>
        <v>57628</v>
      </c>
      <c r="U2601" s="22" t="e">
        <f>_xll.qlIndexFixing($U$1,S2601,,Trigger)</f>
        <v>#NUM!</v>
      </c>
      <c r="V2601" s="22" t="e">
        <f>_xll.qlIndexFixing($V$1,S2601,,Trigger)</f>
        <v>#NUM!</v>
      </c>
      <c r="W2601" s="27" t="e">
        <f t="shared" si="41"/>
        <v>#NUM!</v>
      </c>
    </row>
    <row r="2602" spans="18:23" x14ac:dyDescent="0.2">
      <c r="R2602" s="17" t="s">
        <v>21</v>
      </c>
      <c r="S2602" s="18">
        <f>_xll.qlCalendarAdvance(Calendar,S2601,R2602,,Trigger)</f>
        <v>57635</v>
      </c>
      <c r="T2602" s="18">
        <f>_xll.qlCalendarAdvance(Calendar,T2601,R2602,"f",,Trigger)</f>
        <v>57635</v>
      </c>
      <c r="U2602" s="22" t="e">
        <f>_xll.qlIndexFixing($U$1,S2602,,Trigger)</f>
        <v>#NUM!</v>
      </c>
      <c r="V2602" s="22" t="e">
        <f>_xll.qlIndexFixing($V$1,S2602,,Trigger)</f>
        <v>#NUM!</v>
      </c>
      <c r="W2602" s="27" t="e">
        <f t="shared" si="41"/>
        <v>#NUM!</v>
      </c>
    </row>
    <row r="2603" spans="18:23" x14ac:dyDescent="0.2">
      <c r="R2603" s="17" t="s">
        <v>21</v>
      </c>
      <c r="S2603" s="18">
        <f>_xll.qlCalendarAdvance(Calendar,S2602,R2603,,Trigger)</f>
        <v>57642</v>
      </c>
      <c r="T2603" s="18">
        <f>_xll.qlCalendarAdvance(Calendar,T2602,R2603,"f",,Trigger)</f>
        <v>57642</v>
      </c>
      <c r="U2603" s="22" t="e">
        <f>_xll.qlIndexFixing($U$1,S2603,,Trigger)</f>
        <v>#NUM!</v>
      </c>
      <c r="V2603" s="22" t="e">
        <f>_xll.qlIndexFixing($V$1,S2603,,Trigger)</f>
        <v>#NUM!</v>
      </c>
      <c r="W2603" s="27" t="e">
        <f t="shared" si="41"/>
        <v>#NUM!</v>
      </c>
    </row>
    <row r="2604" spans="18:23" x14ac:dyDescent="0.2">
      <c r="R2604" s="17" t="s">
        <v>21</v>
      </c>
      <c r="S2604" s="18">
        <f>_xll.qlCalendarAdvance(Calendar,S2603,R2604,,Trigger)</f>
        <v>57649</v>
      </c>
      <c r="T2604" s="18">
        <f>_xll.qlCalendarAdvance(Calendar,T2603,R2604,"f",,Trigger)</f>
        <v>57649</v>
      </c>
      <c r="U2604" s="22" t="e">
        <f>_xll.qlIndexFixing($U$1,S2604,,Trigger)</f>
        <v>#NUM!</v>
      </c>
      <c r="V2604" s="22" t="e">
        <f>_xll.qlIndexFixing($V$1,S2604,,Trigger)</f>
        <v>#NUM!</v>
      </c>
      <c r="W2604" s="27" t="e">
        <f t="shared" si="41"/>
        <v>#NUM!</v>
      </c>
    </row>
    <row r="2605" spans="18:23" x14ac:dyDescent="0.2">
      <c r="R2605" s="17" t="s">
        <v>21</v>
      </c>
      <c r="S2605" s="18">
        <f>_xll.qlCalendarAdvance(Calendar,S2604,R2605,,Trigger)</f>
        <v>57656</v>
      </c>
      <c r="T2605" s="18">
        <f>_xll.qlCalendarAdvance(Calendar,T2604,R2605,"f",,Trigger)</f>
        <v>57656</v>
      </c>
      <c r="U2605" s="22" t="e">
        <f>_xll.qlIndexFixing($U$1,S2605,,Trigger)</f>
        <v>#NUM!</v>
      </c>
      <c r="V2605" s="22" t="e">
        <f>_xll.qlIndexFixing($V$1,S2605,,Trigger)</f>
        <v>#NUM!</v>
      </c>
      <c r="W2605" s="27" t="e">
        <f t="shared" si="41"/>
        <v>#NUM!</v>
      </c>
    </row>
    <row r="2606" spans="18:23" x14ac:dyDescent="0.2">
      <c r="R2606" s="17" t="s">
        <v>21</v>
      </c>
      <c r="S2606" s="18">
        <f>_xll.qlCalendarAdvance(Calendar,S2605,R2606,,Trigger)</f>
        <v>57663</v>
      </c>
      <c r="T2606" s="18">
        <f>_xll.qlCalendarAdvance(Calendar,T2605,R2606,"f",,Trigger)</f>
        <v>57663</v>
      </c>
      <c r="U2606" s="22" t="e">
        <f>_xll.qlIndexFixing($U$1,S2606,,Trigger)</f>
        <v>#NUM!</v>
      </c>
      <c r="V2606" s="22" t="e">
        <f>_xll.qlIndexFixing($V$1,S2606,,Trigger)</f>
        <v>#NUM!</v>
      </c>
      <c r="W2606" s="27" t="e">
        <f t="shared" si="41"/>
        <v>#NUM!</v>
      </c>
    </row>
    <row r="2607" spans="18:23" x14ac:dyDescent="0.2">
      <c r="R2607" s="17" t="s">
        <v>21</v>
      </c>
      <c r="S2607" s="18">
        <f>_xll.qlCalendarAdvance(Calendar,S2606,R2607,,Trigger)</f>
        <v>57670</v>
      </c>
      <c r="T2607" s="18">
        <f>_xll.qlCalendarAdvance(Calendar,T2606,R2607,"f",,Trigger)</f>
        <v>57670</v>
      </c>
      <c r="U2607" s="22" t="e">
        <f>_xll.qlIndexFixing($U$1,S2607,,Trigger)</f>
        <v>#NUM!</v>
      </c>
      <c r="V2607" s="22" t="e">
        <f>_xll.qlIndexFixing($V$1,S2607,,Trigger)</f>
        <v>#NUM!</v>
      </c>
      <c r="W2607" s="27" t="e">
        <f t="shared" si="41"/>
        <v>#NUM!</v>
      </c>
    </row>
    <row r="2608" spans="18:23" x14ac:dyDescent="0.2">
      <c r="R2608" s="17" t="s">
        <v>21</v>
      </c>
      <c r="S2608" s="18">
        <f>_xll.qlCalendarAdvance(Calendar,S2607,R2608,,Trigger)</f>
        <v>57677</v>
      </c>
      <c r="T2608" s="18">
        <f>_xll.qlCalendarAdvance(Calendar,T2607,R2608,"f",,Trigger)</f>
        <v>57677</v>
      </c>
      <c r="U2608" s="22" t="e">
        <f>_xll.qlIndexFixing($U$1,S2608,,Trigger)</f>
        <v>#NUM!</v>
      </c>
      <c r="V2608" s="22" t="e">
        <f>_xll.qlIndexFixing($V$1,S2608,,Trigger)</f>
        <v>#NUM!</v>
      </c>
      <c r="W2608" s="27" t="e">
        <f t="shared" si="41"/>
        <v>#NUM!</v>
      </c>
    </row>
    <row r="2609" spans="18:23" x14ac:dyDescent="0.2">
      <c r="R2609" s="17" t="s">
        <v>21</v>
      </c>
      <c r="S2609" s="18">
        <f>_xll.qlCalendarAdvance(Calendar,S2608,R2609,,Trigger)</f>
        <v>57684</v>
      </c>
      <c r="T2609" s="18">
        <f>_xll.qlCalendarAdvance(Calendar,T2608,R2609,"f",,Trigger)</f>
        <v>57684</v>
      </c>
      <c r="U2609" s="22" t="e">
        <f>_xll.qlIndexFixing($U$1,S2609,,Trigger)</f>
        <v>#NUM!</v>
      </c>
      <c r="V2609" s="22" t="e">
        <f>_xll.qlIndexFixing($V$1,S2609,,Trigger)</f>
        <v>#NUM!</v>
      </c>
      <c r="W2609" s="27" t="e">
        <f t="shared" si="41"/>
        <v>#NUM!</v>
      </c>
    </row>
    <row r="2610" spans="18:23" x14ac:dyDescent="0.2">
      <c r="R2610" s="17" t="s">
        <v>21</v>
      </c>
      <c r="S2610" s="18">
        <f>_xll.qlCalendarAdvance(Calendar,S2609,R2610,,Trigger)</f>
        <v>57691</v>
      </c>
      <c r="T2610" s="18">
        <f>_xll.qlCalendarAdvance(Calendar,T2609,R2610,"f",,Trigger)</f>
        <v>57691</v>
      </c>
      <c r="U2610" s="22" t="e">
        <f>_xll.qlIndexFixing($U$1,S2610,,Trigger)</f>
        <v>#NUM!</v>
      </c>
      <c r="V2610" s="22" t="e">
        <f>_xll.qlIndexFixing($V$1,S2610,,Trigger)</f>
        <v>#NUM!</v>
      </c>
      <c r="W2610" s="27" t="e">
        <f t="shared" si="41"/>
        <v>#NUM!</v>
      </c>
    </row>
    <row r="2611" spans="18:23" x14ac:dyDescent="0.2">
      <c r="R2611" s="17" t="s">
        <v>21</v>
      </c>
      <c r="S2611" s="18">
        <f>_xll.qlCalendarAdvance(Calendar,S2610,R2611,,Trigger)</f>
        <v>57698</v>
      </c>
      <c r="T2611" s="18">
        <f>_xll.qlCalendarAdvance(Calendar,T2610,R2611,"f",,Trigger)</f>
        <v>57698</v>
      </c>
      <c r="U2611" s="22" t="e">
        <f>_xll.qlIndexFixing($U$1,S2611,,Trigger)</f>
        <v>#NUM!</v>
      </c>
      <c r="V2611" s="22" t="e">
        <f>_xll.qlIndexFixing($V$1,S2611,,Trigger)</f>
        <v>#NUM!</v>
      </c>
      <c r="W2611" s="27" t="e">
        <f t="shared" si="41"/>
        <v>#NUM!</v>
      </c>
    </row>
    <row r="2612" spans="18:23" x14ac:dyDescent="0.2">
      <c r="R2612" s="17" t="s">
        <v>21</v>
      </c>
      <c r="S2612" s="18">
        <f>_xll.qlCalendarAdvance(Calendar,S2611,R2612,,Trigger)</f>
        <v>57706</v>
      </c>
      <c r="T2612" s="18">
        <f>_xll.qlCalendarAdvance(Calendar,T2611,R2612,"f",,Trigger)</f>
        <v>57706</v>
      </c>
      <c r="U2612" s="22" t="e">
        <f>_xll.qlIndexFixing($U$1,S2612,,Trigger)</f>
        <v>#NUM!</v>
      </c>
      <c r="V2612" s="22" t="e">
        <f>_xll.qlIndexFixing($V$1,S2612,,Trigger)</f>
        <v>#NUM!</v>
      </c>
      <c r="W2612" s="27" t="e">
        <f t="shared" si="41"/>
        <v>#NUM!</v>
      </c>
    </row>
    <row r="2613" spans="18:23" x14ac:dyDescent="0.2">
      <c r="R2613" s="17" t="s">
        <v>21</v>
      </c>
      <c r="S2613" s="18">
        <f>_xll.qlCalendarAdvance(Calendar,S2612,R2613,,Trigger)</f>
        <v>57713</v>
      </c>
      <c r="T2613" s="18">
        <f>_xll.qlCalendarAdvance(Calendar,T2612,R2613,"f",,Trigger)</f>
        <v>57713</v>
      </c>
      <c r="U2613" s="22" t="e">
        <f>_xll.qlIndexFixing($U$1,S2613,,Trigger)</f>
        <v>#NUM!</v>
      </c>
      <c r="V2613" s="22" t="e">
        <f>_xll.qlIndexFixing($V$1,S2613,,Trigger)</f>
        <v>#NUM!</v>
      </c>
      <c r="W2613" s="27" t="e">
        <f t="shared" si="41"/>
        <v>#NUM!</v>
      </c>
    </row>
    <row r="2614" spans="18:23" x14ac:dyDescent="0.2">
      <c r="R2614" s="17" t="s">
        <v>21</v>
      </c>
      <c r="S2614" s="18">
        <f>_xll.qlCalendarAdvance(Calendar,S2613,R2614,,Trigger)</f>
        <v>57720</v>
      </c>
      <c r="T2614" s="18">
        <f>_xll.qlCalendarAdvance(Calendar,T2613,R2614,"f",,Trigger)</f>
        <v>57720</v>
      </c>
      <c r="U2614" s="22" t="e">
        <f>_xll.qlIndexFixing($U$1,S2614,,Trigger)</f>
        <v>#NUM!</v>
      </c>
      <c r="V2614" s="22" t="e">
        <f>_xll.qlIndexFixing($V$1,S2614,,Trigger)</f>
        <v>#NUM!</v>
      </c>
      <c r="W2614" s="27" t="e">
        <f t="shared" si="41"/>
        <v>#NUM!</v>
      </c>
    </row>
    <row r="2615" spans="18:23" x14ac:dyDescent="0.2">
      <c r="R2615" s="17" t="s">
        <v>21</v>
      </c>
      <c r="S2615" s="18">
        <f>_xll.qlCalendarAdvance(Calendar,S2614,R2615,,Trigger)</f>
        <v>57727</v>
      </c>
      <c r="T2615" s="18">
        <f>_xll.qlCalendarAdvance(Calendar,T2614,R2615,"f",,Trigger)</f>
        <v>57727</v>
      </c>
      <c r="U2615" s="22" t="e">
        <f>_xll.qlIndexFixing($U$1,S2615,,Trigger)</f>
        <v>#NUM!</v>
      </c>
      <c r="V2615" s="22" t="e">
        <f>_xll.qlIndexFixing($V$1,S2615,,Trigger)</f>
        <v>#NUM!</v>
      </c>
      <c r="W2615" s="27" t="e">
        <f t="shared" si="41"/>
        <v>#NUM!</v>
      </c>
    </row>
    <row r="2616" spans="18:23" x14ac:dyDescent="0.2">
      <c r="R2616" s="17" t="s">
        <v>21</v>
      </c>
      <c r="S2616" s="18">
        <f>_xll.qlCalendarAdvance(Calendar,S2615,R2616,,Trigger)</f>
        <v>57734</v>
      </c>
      <c r="T2616" s="18">
        <f>_xll.qlCalendarAdvance(Calendar,T2615,R2616,"f",,Trigger)</f>
        <v>57734</v>
      </c>
      <c r="U2616" s="22" t="e">
        <f>_xll.qlIndexFixing($U$1,S2616,,Trigger)</f>
        <v>#NUM!</v>
      </c>
      <c r="V2616" s="22" t="e">
        <f>_xll.qlIndexFixing($V$1,S2616,,Trigger)</f>
        <v>#NUM!</v>
      </c>
      <c r="W2616" s="27" t="e">
        <f t="shared" si="41"/>
        <v>#NUM!</v>
      </c>
    </row>
    <row r="2617" spans="18:23" x14ac:dyDescent="0.2">
      <c r="R2617" s="17" t="s">
        <v>21</v>
      </c>
      <c r="S2617" s="18">
        <f>_xll.qlCalendarAdvance(Calendar,S2616,R2617,,Trigger)</f>
        <v>57741</v>
      </c>
      <c r="T2617" s="18">
        <f>_xll.qlCalendarAdvance(Calendar,T2616,R2617,"f",,Trigger)</f>
        <v>57741</v>
      </c>
      <c r="U2617" s="22" t="e">
        <f>_xll.qlIndexFixing($U$1,S2617,,Trigger)</f>
        <v>#NUM!</v>
      </c>
      <c r="V2617" s="22" t="e">
        <f>_xll.qlIndexFixing($V$1,S2617,,Trigger)</f>
        <v>#NUM!</v>
      </c>
      <c r="W2617" s="27" t="e">
        <f t="shared" si="41"/>
        <v>#NUM!</v>
      </c>
    </row>
    <row r="2618" spans="18:23" x14ac:dyDescent="0.2">
      <c r="R2618" s="17" t="s">
        <v>21</v>
      </c>
      <c r="S2618" s="18">
        <f>_xll.qlCalendarAdvance(Calendar,S2617,R2618,,Trigger)</f>
        <v>57748</v>
      </c>
      <c r="T2618" s="18">
        <f>_xll.qlCalendarAdvance(Calendar,T2617,R2618,"f",,Trigger)</f>
        <v>57748</v>
      </c>
      <c r="U2618" s="22" t="e">
        <f>_xll.qlIndexFixing($U$1,S2618,,Trigger)</f>
        <v>#NUM!</v>
      </c>
      <c r="V2618" s="22" t="e">
        <f>_xll.qlIndexFixing($V$1,S2618,,Trigger)</f>
        <v>#NUM!</v>
      </c>
      <c r="W2618" s="27" t="e">
        <f t="shared" si="41"/>
        <v>#NUM!</v>
      </c>
    </row>
    <row r="2619" spans="18:23" x14ac:dyDescent="0.2">
      <c r="R2619" s="17" t="s">
        <v>21</v>
      </c>
      <c r="S2619" s="18">
        <f>_xll.qlCalendarAdvance(Calendar,S2618,R2619,,Trigger)</f>
        <v>57755</v>
      </c>
      <c r="T2619" s="18">
        <f>_xll.qlCalendarAdvance(Calendar,T2618,R2619,"f",,Trigger)</f>
        <v>57755</v>
      </c>
      <c r="U2619" s="22" t="e">
        <f>_xll.qlIndexFixing($U$1,S2619,,Trigger)</f>
        <v>#NUM!</v>
      </c>
      <c r="V2619" s="22" t="e">
        <f>_xll.qlIndexFixing($V$1,S2619,,Trigger)</f>
        <v>#NUM!</v>
      </c>
      <c r="W2619" s="27" t="e">
        <f t="shared" si="41"/>
        <v>#NUM!</v>
      </c>
    </row>
    <row r="2620" spans="18:23" x14ac:dyDescent="0.2">
      <c r="R2620" s="17" t="s">
        <v>21</v>
      </c>
      <c r="S2620" s="18">
        <f>_xll.qlCalendarAdvance(Calendar,S2619,R2620,,Trigger)</f>
        <v>57762</v>
      </c>
      <c r="T2620" s="18">
        <f>_xll.qlCalendarAdvance(Calendar,T2619,R2620,"f",,Trigger)</f>
        <v>57762</v>
      </c>
      <c r="U2620" s="22" t="e">
        <f>_xll.qlIndexFixing($U$1,S2620,,Trigger)</f>
        <v>#NUM!</v>
      </c>
      <c r="V2620" s="22" t="e">
        <f>_xll.qlIndexFixing($V$1,S2620,,Trigger)</f>
        <v>#NUM!</v>
      </c>
      <c r="W2620" s="27" t="e">
        <f t="shared" si="41"/>
        <v>#NUM!</v>
      </c>
    </row>
    <row r="2621" spans="18:23" x14ac:dyDescent="0.2">
      <c r="R2621" s="17" t="s">
        <v>21</v>
      </c>
      <c r="S2621" s="18">
        <f>_xll.qlCalendarAdvance(Calendar,S2620,R2621,,Trigger)</f>
        <v>57769</v>
      </c>
      <c r="T2621" s="18">
        <f>_xll.qlCalendarAdvance(Calendar,T2620,R2621,"f",,Trigger)</f>
        <v>57769</v>
      </c>
      <c r="U2621" s="22" t="e">
        <f>_xll.qlIndexFixing($U$1,S2621,,Trigger)</f>
        <v>#NUM!</v>
      </c>
      <c r="V2621" s="22" t="e">
        <f>_xll.qlIndexFixing($V$1,S2621,,Trigger)</f>
        <v>#NUM!</v>
      </c>
      <c r="W2621" s="27" t="e">
        <f t="shared" si="41"/>
        <v>#NUM!</v>
      </c>
    </row>
    <row r="2622" spans="18:23" x14ac:dyDescent="0.2">
      <c r="R2622" s="17" t="s">
        <v>21</v>
      </c>
      <c r="S2622" s="18">
        <f>_xll.qlCalendarAdvance(Calendar,S2621,R2622,,Trigger)</f>
        <v>57776</v>
      </c>
      <c r="T2622" s="18">
        <f>_xll.qlCalendarAdvance(Calendar,T2621,R2622,"f",,Trigger)</f>
        <v>57776</v>
      </c>
      <c r="U2622" s="22" t="e">
        <f>_xll.qlIndexFixing($U$1,S2622,,Trigger)</f>
        <v>#NUM!</v>
      </c>
      <c r="V2622" s="22" t="e">
        <f>_xll.qlIndexFixing($V$1,S2622,,Trigger)</f>
        <v>#NUM!</v>
      </c>
      <c r="W2622" s="27" t="e">
        <f t="shared" si="41"/>
        <v>#NUM!</v>
      </c>
    </row>
    <row r="2623" spans="18:23" x14ac:dyDescent="0.2">
      <c r="R2623" s="17" t="s">
        <v>21</v>
      </c>
      <c r="S2623" s="18">
        <f>_xll.qlCalendarAdvance(Calendar,S2622,R2623,,Trigger)</f>
        <v>57783</v>
      </c>
      <c r="T2623" s="18">
        <f>_xll.qlCalendarAdvance(Calendar,T2622,R2623,"f",,Trigger)</f>
        <v>57783</v>
      </c>
      <c r="U2623" s="22" t="e">
        <f>_xll.qlIndexFixing($U$1,S2623,,Trigger)</f>
        <v>#NUM!</v>
      </c>
      <c r="V2623" s="22" t="e">
        <f>_xll.qlIndexFixing($V$1,S2623,,Trigger)</f>
        <v>#NUM!</v>
      </c>
      <c r="W2623" s="27" t="e">
        <f t="shared" si="41"/>
        <v>#NUM!</v>
      </c>
    </row>
    <row r="2624" spans="18:23" x14ac:dyDescent="0.2">
      <c r="R2624" s="17" t="s">
        <v>21</v>
      </c>
      <c r="S2624" s="18">
        <f>_xll.qlCalendarAdvance(Calendar,S2623,R2624,,Trigger)</f>
        <v>57790</v>
      </c>
      <c r="T2624" s="18">
        <f>_xll.qlCalendarAdvance(Calendar,T2623,R2624,"f",,Trigger)</f>
        <v>57790</v>
      </c>
      <c r="U2624" s="22" t="e">
        <f>_xll.qlIndexFixing($U$1,S2624,,Trigger)</f>
        <v>#NUM!</v>
      </c>
      <c r="V2624" s="22" t="e">
        <f>_xll.qlIndexFixing($V$1,S2624,,Trigger)</f>
        <v>#NUM!</v>
      </c>
      <c r="W2624" s="27" t="e">
        <f t="shared" si="41"/>
        <v>#NUM!</v>
      </c>
    </row>
    <row r="2625" spans="18:23" x14ac:dyDescent="0.2">
      <c r="R2625" s="17" t="s">
        <v>21</v>
      </c>
      <c r="S2625" s="18">
        <f>_xll.qlCalendarAdvance(Calendar,S2624,R2625,,Trigger)</f>
        <v>57797</v>
      </c>
      <c r="T2625" s="18">
        <f>_xll.qlCalendarAdvance(Calendar,T2624,R2625,"f",,Trigger)</f>
        <v>57797</v>
      </c>
      <c r="U2625" s="22" t="e">
        <f>_xll.qlIndexFixing($U$1,S2625,,Trigger)</f>
        <v>#NUM!</v>
      </c>
      <c r="V2625" s="22" t="e">
        <f>_xll.qlIndexFixing($V$1,S2625,,Trigger)</f>
        <v>#NUM!</v>
      </c>
      <c r="W2625" s="27" t="e">
        <f t="shared" si="41"/>
        <v>#NUM!</v>
      </c>
    </row>
    <row r="2626" spans="18:23" x14ac:dyDescent="0.2">
      <c r="R2626" s="17" t="s">
        <v>21</v>
      </c>
      <c r="S2626" s="18">
        <f>_xll.qlCalendarAdvance(Calendar,S2625,R2626,,Trigger)</f>
        <v>57804</v>
      </c>
      <c r="T2626" s="18">
        <f>_xll.qlCalendarAdvance(Calendar,T2625,R2626,"f",,Trigger)</f>
        <v>57804</v>
      </c>
      <c r="U2626" s="22" t="e">
        <f>_xll.qlIndexFixing($U$1,S2626,,Trigger)</f>
        <v>#NUM!</v>
      </c>
      <c r="V2626" s="22" t="e">
        <f>_xll.qlIndexFixing($V$1,S2626,,Trigger)</f>
        <v>#NUM!</v>
      </c>
      <c r="W2626" s="27" t="e">
        <f t="shared" si="41"/>
        <v>#NUM!</v>
      </c>
    </row>
    <row r="2627" spans="18:23" x14ac:dyDescent="0.2">
      <c r="R2627" s="17" t="s">
        <v>21</v>
      </c>
      <c r="S2627" s="18">
        <f>_xll.qlCalendarAdvance(Calendar,S2626,R2627,,Trigger)</f>
        <v>57811</v>
      </c>
      <c r="T2627" s="18">
        <f>_xll.qlCalendarAdvance(Calendar,T2626,R2627,"f",,Trigger)</f>
        <v>57811</v>
      </c>
      <c r="U2627" s="22" t="e">
        <f>_xll.qlIndexFixing($U$1,S2627,,Trigger)</f>
        <v>#NUM!</v>
      </c>
      <c r="V2627" s="22" t="e">
        <f>_xll.qlIndexFixing($V$1,S2627,,Trigger)</f>
        <v>#NUM!</v>
      </c>
      <c r="W2627" s="27" t="e">
        <f t="shared" si="41"/>
        <v>#NUM!</v>
      </c>
    </row>
    <row r="2628" spans="18:23" x14ac:dyDescent="0.2">
      <c r="R2628" s="17" t="s">
        <v>21</v>
      </c>
      <c r="S2628" s="18">
        <f>_xll.qlCalendarAdvance(Calendar,S2627,R2628,,Trigger)</f>
        <v>57818</v>
      </c>
      <c r="T2628" s="18">
        <f>_xll.qlCalendarAdvance(Calendar,T2627,R2628,"f",,Trigger)</f>
        <v>57818</v>
      </c>
      <c r="U2628" s="22" t="e">
        <f>_xll.qlIndexFixing($U$1,S2628,,Trigger)</f>
        <v>#NUM!</v>
      </c>
      <c r="V2628" s="22" t="e">
        <f>_xll.qlIndexFixing($V$1,S2628,,Trigger)</f>
        <v>#NUM!</v>
      </c>
      <c r="W2628" s="27" t="e">
        <f t="shared" si="41"/>
        <v>#NUM!</v>
      </c>
    </row>
    <row r="2629" spans="18:23" x14ac:dyDescent="0.2">
      <c r="R2629" s="17" t="s">
        <v>21</v>
      </c>
      <c r="S2629" s="18">
        <f>_xll.qlCalendarAdvance(Calendar,S2628,R2629,,Trigger)</f>
        <v>57825</v>
      </c>
      <c r="T2629" s="18">
        <f>_xll.qlCalendarAdvance(Calendar,T2628,R2629,"f",,Trigger)</f>
        <v>57825</v>
      </c>
      <c r="U2629" s="22" t="e">
        <f>_xll.qlIndexFixing($U$1,S2629,,Trigger)</f>
        <v>#NUM!</v>
      </c>
      <c r="V2629" s="22" t="e">
        <f>_xll.qlIndexFixing($V$1,S2629,,Trigger)</f>
        <v>#NUM!</v>
      </c>
      <c r="W2629" s="27" t="e">
        <f t="shared" si="41"/>
        <v>#NUM!</v>
      </c>
    </row>
    <row r="2630" spans="18:23" x14ac:dyDescent="0.2">
      <c r="R2630" s="17" t="s">
        <v>21</v>
      </c>
      <c r="S2630" s="18">
        <f>_xll.qlCalendarAdvance(Calendar,S2629,R2630,,Trigger)</f>
        <v>57832</v>
      </c>
      <c r="T2630" s="18">
        <f>_xll.qlCalendarAdvance(Calendar,T2629,R2630,"f",,Trigger)</f>
        <v>57832</v>
      </c>
      <c r="U2630" s="22" t="e">
        <f>_xll.qlIndexFixing($U$1,S2630,,Trigger)</f>
        <v>#NUM!</v>
      </c>
      <c r="V2630" s="22" t="e">
        <f>_xll.qlIndexFixing($V$1,S2630,,Trigger)</f>
        <v>#NUM!</v>
      </c>
      <c r="W2630" s="27" t="e">
        <f t="shared" si="41"/>
        <v>#NUM!</v>
      </c>
    </row>
    <row r="2631" spans="18:23" x14ac:dyDescent="0.2">
      <c r="R2631" s="17" t="s">
        <v>21</v>
      </c>
      <c r="S2631" s="18">
        <f>_xll.qlCalendarAdvance(Calendar,S2630,R2631,,Trigger)</f>
        <v>57839</v>
      </c>
      <c r="T2631" s="18">
        <f>_xll.qlCalendarAdvance(Calendar,T2630,R2631,"f",,Trigger)</f>
        <v>57839</v>
      </c>
      <c r="U2631" s="22" t="e">
        <f>_xll.qlIndexFixing($U$1,S2631,,Trigger)</f>
        <v>#NUM!</v>
      </c>
      <c r="V2631" s="22" t="e">
        <f>_xll.qlIndexFixing($V$1,S2631,,Trigger)</f>
        <v>#NUM!</v>
      </c>
      <c r="W2631" s="27" t="e">
        <f t="shared" si="41"/>
        <v>#NUM!</v>
      </c>
    </row>
    <row r="2632" spans="18:23" x14ac:dyDescent="0.2">
      <c r="R2632" s="17" t="s">
        <v>21</v>
      </c>
      <c r="S2632" s="18">
        <f>_xll.qlCalendarAdvance(Calendar,S2631,R2632,,Trigger)</f>
        <v>57846</v>
      </c>
      <c r="T2632" s="18">
        <f>_xll.qlCalendarAdvance(Calendar,T2631,R2632,"f",,Trigger)</f>
        <v>57846</v>
      </c>
      <c r="U2632" s="22" t="e">
        <f>_xll.qlIndexFixing($U$1,S2632,,Trigger)</f>
        <v>#NUM!</v>
      </c>
      <c r="V2632" s="22" t="e">
        <f>_xll.qlIndexFixing($V$1,S2632,,Trigger)</f>
        <v>#NUM!</v>
      </c>
      <c r="W2632" s="27" t="e">
        <f t="shared" si="41"/>
        <v>#NUM!</v>
      </c>
    </row>
    <row r="2633" spans="18:23" x14ac:dyDescent="0.2">
      <c r="R2633" s="17" t="s">
        <v>21</v>
      </c>
      <c r="S2633" s="18">
        <f>_xll.qlCalendarAdvance(Calendar,S2632,R2633,,Trigger)</f>
        <v>57853</v>
      </c>
      <c r="T2633" s="18">
        <f>_xll.qlCalendarAdvance(Calendar,T2632,R2633,"f",,Trigger)</f>
        <v>57853</v>
      </c>
      <c r="U2633" s="22" t="e">
        <f>_xll.qlIndexFixing($U$1,S2633,,Trigger)</f>
        <v>#NUM!</v>
      </c>
      <c r="V2633" s="22" t="e">
        <f>_xll.qlIndexFixing($V$1,S2633,,Trigger)</f>
        <v>#NUM!</v>
      </c>
      <c r="W2633" s="27" t="e">
        <f t="shared" si="41"/>
        <v>#NUM!</v>
      </c>
    </row>
    <row r="2634" spans="18:23" x14ac:dyDescent="0.2">
      <c r="R2634" s="17" t="s">
        <v>21</v>
      </c>
      <c r="S2634" s="18">
        <f>_xll.qlCalendarAdvance(Calendar,S2633,R2634,,Trigger)</f>
        <v>57860</v>
      </c>
      <c r="T2634" s="18">
        <f>_xll.qlCalendarAdvance(Calendar,T2633,R2634,"f",,Trigger)</f>
        <v>57860</v>
      </c>
      <c r="U2634" s="22" t="e">
        <f>_xll.qlIndexFixing($U$1,S2634,,Trigger)</f>
        <v>#NUM!</v>
      </c>
      <c r="V2634" s="22" t="e">
        <f>_xll.qlIndexFixing($V$1,S2634,,Trigger)</f>
        <v>#NUM!</v>
      </c>
      <c r="W2634" s="27" t="e">
        <f t="shared" si="41"/>
        <v>#NUM!</v>
      </c>
    </row>
    <row r="2635" spans="18:23" x14ac:dyDescent="0.2">
      <c r="R2635" s="17" t="s">
        <v>21</v>
      </c>
      <c r="S2635" s="18">
        <f>_xll.qlCalendarAdvance(Calendar,S2634,R2635,,Trigger)</f>
        <v>57867</v>
      </c>
      <c r="T2635" s="18">
        <f>_xll.qlCalendarAdvance(Calendar,T2634,R2635,"f",,Trigger)</f>
        <v>57867</v>
      </c>
      <c r="U2635" s="22" t="e">
        <f>_xll.qlIndexFixing($U$1,S2635,,Trigger)</f>
        <v>#NUM!</v>
      </c>
      <c r="V2635" s="22" t="e">
        <f>_xll.qlIndexFixing($V$1,S2635,,Trigger)</f>
        <v>#NUM!</v>
      </c>
      <c r="W2635" s="27" t="e">
        <f t="shared" si="41"/>
        <v>#NUM!</v>
      </c>
    </row>
    <row r="2636" spans="18:23" x14ac:dyDescent="0.2">
      <c r="R2636" s="17" t="s">
        <v>21</v>
      </c>
      <c r="S2636" s="18">
        <f>_xll.qlCalendarAdvance(Calendar,S2635,R2636,,Trigger)</f>
        <v>57874</v>
      </c>
      <c r="T2636" s="18">
        <f>_xll.qlCalendarAdvance(Calendar,T2635,R2636,"f",,Trigger)</f>
        <v>57874</v>
      </c>
      <c r="U2636" s="22" t="e">
        <f>_xll.qlIndexFixing($U$1,S2636,,Trigger)</f>
        <v>#NUM!</v>
      </c>
      <c r="V2636" s="22" t="e">
        <f>_xll.qlIndexFixing($V$1,S2636,,Trigger)</f>
        <v>#NUM!</v>
      </c>
      <c r="W2636" s="27" t="e">
        <f t="shared" si="41"/>
        <v>#NUM!</v>
      </c>
    </row>
    <row r="2637" spans="18:23" x14ac:dyDescent="0.2">
      <c r="R2637" s="17" t="s">
        <v>21</v>
      </c>
      <c r="S2637" s="18">
        <f>_xll.qlCalendarAdvance(Calendar,S2636,R2637,,Trigger)</f>
        <v>57881</v>
      </c>
      <c r="T2637" s="18">
        <f>_xll.qlCalendarAdvance(Calendar,T2636,R2637,"f",,Trigger)</f>
        <v>57881</v>
      </c>
      <c r="U2637" s="22" t="e">
        <f>_xll.qlIndexFixing($U$1,S2637,,Trigger)</f>
        <v>#NUM!</v>
      </c>
      <c r="V2637" s="22" t="e">
        <f>_xll.qlIndexFixing($V$1,S2637,,Trigger)</f>
        <v>#NUM!</v>
      </c>
      <c r="W2637" s="27" t="e">
        <f t="shared" si="41"/>
        <v>#NUM!</v>
      </c>
    </row>
    <row r="2638" spans="18:23" x14ac:dyDescent="0.2">
      <c r="R2638" s="17" t="s">
        <v>21</v>
      </c>
      <c r="S2638" s="18">
        <f>_xll.qlCalendarAdvance(Calendar,S2637,R2638,,Trigger)</f>
        <v>57888</v>
      </c>
      <c r="T2638" s="18">
        <f>_xll.qlCalendarAdvance(Calendar,T2637,R2638,"f",,Trigger)</f>
        <v>57888</v>
      </c>
      <c r="U2638" s="22" t="e">
        <f>_xll.qlIndexFixing($U$1,S2638,,Trigger)</f>
        <v>#NUM!</v>
      </c>
      <c r="V2638" s="22" t="e">
        <f>_xll.qlIndexFixing($V$1,S2638,,Trigger)</f>
        <v>#NUM!</v>
      </c>
      <c r="W2638" s="27" t="e">
        <f t="shared" si="41"/>
        <v>#NUM!</v>
      </c>
    </row>
    <row r="2639" spans="18:23" x14ac:dyDescent="0.2">
      <c r="R2639" s="17" t="s">
        <v>21</v>
      </c>
      <c r="S2639" s="18">
        <f>_xll.qlCalendarAdvance(Calendar,S2638,R2639,,Trigger)</f>
        <v>57895</v>
      </c>
      <c r="T2639" s="18">
        <f>_xll.qlCalendarAdvance(Calendar,T2638,R2639,"f",,Trigger)</f>
        <v>57895</v>
      </c>
      <c r="U2639" s="22" t="e">
        <f>_xll.qlIndexFixing($U$1,S2639,,Trigger)</f>
        <v>#NUM!</v>
      </c>
      <c r="V2639" s="22" t="e">
        <f>_xll.qlIndexFixing($V$1,S2639,,Trigger)</f>
        <v>#NUM!</v>
      </c>
      <c r="W2639" s="27" t="e">
        <f t="shared" si="41"/>
        <v>#NUM!</v>
      </c>
    </row>
    <row r="2640" spans="18:23" x14ac:dyDescent="0.2">
      <c r="R2640" s="17" t="s">
        <v>21</v>
      </c>
      <c r="S2640" s="18">
        <f>_xll.qlCalendarAdvance(Calendar,S2639,R2640,,Trigger)</f>
        <v>57902</v>
      </c>
      <c r="T2640" s="18">
        <f>_xll.qlCalendarAdvance(Calendar,T2639,R2640,"f",,Trigger)</f>
        <v>57902</v>
      </c>
      <c r="U2640" s="22" t="e">
        <f>_xll.qlIndexFixing($U$1,S2640,,Trigger)</f>
        <v>#NUM!</v>
      </c>
      <c r="V2640" s="22" t="e">
        <f>_xll.qlIndexFixing($V$1,S2640,,Trigger)</f>
        <v>#NUM!</v>
      </c>
      <c r="W2640" s="27" t="e">
        <f t="shared" si="41"/>
        <v>#NUM!</v>
      </c>
    </row>
    <row r="2641" spans="18:23" x14ac:dyDescent="0.2">
      <c r="R2641" s="17" t="s">
        <v>21</v>
      </c>
      <c r="S2641" s="18">
        <f>_xll.qlCalendarAdvance(Calendar,S2640,R2641,,Trigger)</f>
        <v>57909</v>
      </c>
      <c r="T2641" s="18">
        <f>_xll.qlCalendarAdvance(Calendar,T2640,R2641,"f",,Trigger)</f>
        <v>57909</v>
      </c>
      <c r="U2641" s="22" t="e">
        <f>_xll.qlIndexFixing($U$1,S2641,,Trigger)</f>
        <v>#NUM!</v>
      </c>
      <c r="V2641" s="22" t="e">
        <f>_xll.qlIndexFixing($V$1,S2641,,Trigger)</f>
        <v>#NUM!</v>
      </c>
      <c r="W2641" s="27" t="e">
        <f t="shared" ref="W2641:W2704" si="42">(U2641-V2641)*10000</f>
        <v>#NUM!</v>
      </c>
    </row>
    <row r="2642" spans="18:23" x14ac:dyDescent="0.2">
      <c r="R2642" s="17" t="s">
        <v>21</v>
      </c>
      <c r="S2642" s="18">
        <f>_xll.qlCalendarAdvance(Calendar,S2641,R2642,,Trigger)</f>
        <v>57916</v>
      </c>
      <c r="T2642" s="18">
        <f>_xll.qlCalendarAdvance(Calendar,T2641,R2642,"f",,Trigger)</f>
        <v>57916</v>
      </c>
      <c r="U2642" s="22" t="e">
        <f>_xll.qlIndexFixing($U$1,S2642,,Trigger)</f>
        <v>#NUM!</v>
      </c>
      <c r="V2642" s="22" t="e">
        <f>_xll.qlIndexFixing($V$1,S2642,,Trigger)</f>
        <v>#NUM!</v>
      </c>
      <c r="W2642" s="27" t="e">
        <f t="shared" si="42"/>
        <v>#NUM!</v>
      </c>
    </row>
    <row r="2643" spans="18:23" x14ac:dyDescent="0.2">
      <c r="R2643" s="17" t="s">
        <v>21</v>
      </c>
      <c r="S2643" s="18">
        <f>_xll.qlCalendarAdvance(Calendar,S2642,R2643,,Trigger)</f>
        <v>57923</v>
      </c>
      <c r="T2643" s="18">
        <f>_xll.qlCalendarAdvance(Calendar,T2642,R2643,"f",,Trigger)</f>
        <v>57923</v>
      </c>
      <c r="U2643" s="22" t="e">
        <f>_xll.qlIndexFixing($U$1,S2643,,Trigger)</f>
        <v>#NUM!</v>
      </c>
      <c r="V2643" s="22" t="e">
        <f>_xll.qlIndexFixing($V$1,S2643,,Trigger)</f>
        <v>#NUM!</v>
      </c>
      <c r="W2643" s="27" t="e">
        <f t="shared" si="42"/>
        <v>#NUM!</v>
      </c>
    </row>
    <row r="2644" spans="18:23" x14ac:dyDescent="0.2">
      <c r="R2644" s="17" t="s">
        <v>21</v>
      </c>
      <c r="S2644" s="18">
        <f>_xll.qlCalendarAdvance(Calendar,S2643,R2644,,Trigger)</f>
        <v>57930</v>
      </c>
      <c r="T2644" s="18">
        <f>_xll.qlCalendarAdvance(Calendar,T2643,R2644,"f",,Trigger)</f>
        <v>57930</v>
      </c>
      <c r="U2644" s="22" t="e">
        <f>_xll.qlIndexFixing($U$1,S2644,,Trigger)</f>
        <v>#NUM!</v>
      </c>
      <c r="V2644" s="22" t="e">
        <f>_xll.qlIndexFixing($V$1,S2644,,Trigger)</f>
        <v>#NUM!</v>
      </c>
      <c r="W2644" s="27" t="e">
        <f t="shared" si="42"/>
        <v>#NUM!</v>
      </c>
    </row>
    <row r="2645" spans="18:23" x14ac:dyDescent="0.2">
      <c r="R2645" s="17" t="s">
        <v>21</v>
      </c>
      <c r="S2645" s="18">
        <f>_xll.qlCalendarAdvance(Calendar,S2644,R2645,,Trigger)</f>
        <v>57937</v>
      </c>
      <c r="T2645" s="18">
        <f>_xll.qlCalendarAdvance(Calendar,T2644,R2645,"f",,Trigger)</f>
        <v>57937</v>
      </c>
      <c r="U2645" s="22" t="e">
        <f>_xll.qlIndexFixing($U$1,S2645,,Trigger)</f>
        <v>#NUM!</v>
      </c>
      <c r="V2645" s="22" t="e">
        <f>_xll.qlIndexFixing($V$1,S2645,,Trigger)</f>
        <v>#NUM!</v>
      </c>
      <c r="W2645" s="27" t="e">
        <f t="shared" si="42"/>
        <v>#NUM!</v>
      </c>
    </row>
    <row r="2646" spans="18:23" x14ac:dyDescent="0.2">
      <c r="R2646" s="17" t="s">
        <v>21</v>
      </c>
      <c r="S2646" s="18">
        <f>_xll.qlCalendarAdvance(Calendar,S2645,R2646,,Trigger)</f>
        <v>57944</v>
      </c>
      <c r="T2646" s="18">
        <f>_xll.qlCalendarAdvance(Calendar,T2645,R2646,"f",,Trigger)</f>
        <v>57944</v>
      </c>
      <c r="U2646" s="22" t="e">
        <f>_xll.qlIndexFixing($U$1,S2646,,Trigger)</f>
        <v>#NUM!</v>
      </c>
      <c r="V2646" s="22" t="e">
        <f>_xll.qlIndexFixing($V$1,S2646,,Trigger)</f>
        <v>#NUM!</v>
      </c>
      <c r="W2646" s="27" t="e">
        <f t="shared" si="42"/>
        <v>#NUM!</v>
      </c>
    </row>
    <row r="2647" spans="18:23" x14ac:dyDescent="0.2">
      <c r="R2647" s="17" t="s">
        <v>21</v>
      </c>
      <c r="S2647" s="18">
        <f>_xll.qlCalendarAdvance(Calendar,S2646,R2647,,Trigger)</f>
        <v>57951</v>
      </c>
      <c r="T2647" s="18">
        <f>_xll.qlCalendarAdvance(Calendar,T2646,R2647,"f",,Trigger)</f>
        <v>57951</v>
      </c>
      <c r="U2647" s="22" t="e">
        <f>_xll.qlIndexFixing($U$1,S2647,,Trigger)</f>
        <v>#NUM!</v>
      </c>
      <c r="V2647" s="22" t="e">
        <f>_xll.qlIndexFixing($V$1,S2647,,Trigger)</f>
        <v>#NUM!</v>
      </c>
      <c r="W2647" s="27" t="e">
        <f t="shared" si="42"/>
        <v>#NUM!</v>
      </c>
    </row>
    <row r="2648" spans="18:23" x14ac:dyDescent="0.2">
      <c r="R2648" s="17" t="s">
        <v>21</v>
      </c>
      <c r="S2648" s="18">
        <f>_xll.qlCalendarAdvance(Calendar,S2647,R2648,,Trigger)</f>
        <v>57958</v>
      </c>
      <c r="T2648" s="18">
        <f>_xll.qlCalendarAdvance(Calendar,T2647,R2648,"f",,Trigger)</f>
        <v>57958</v>
      </c>
      <c r="U2648" s="22" t="e">
        <f>_xll.qlIndexFixing($U$1,S2648,,Trigger)</f>
        <v>#NUM!</v>
      </c>
      <c r="V2648" s="22" t="e">
        <f>_xll.qlIndexFixing($V$1,S2648,,Trigger)</f>
        <v>#NUM!</v>
      </c>
      <c r="W2648" s="27" t="e">
        <f t="shared" si="42"/>
        <v>#NUM!</v>
      </c>
    </row>
    <row r="2649" spans="18:23" x14ac:dyDescent="0.2">
      <c r="R2649" s="17" t="s">
        <v>21</v>
      </c>
      <c r="S2649" s="18">
        <f>_xll.qlCalendarAdvance(Calendar,S2648,R2649,,Trigger)</f>
        <v>57965</v>
      </c>
      <c r="T2649" s="18">
        <f>_xll.qlCalendarAdvance(Calendar,T2648,R2649,"f",,Trigger)</f>
        <v>57965</v>
      </c>
      <c r="U2649" s="22" t="e">
        <f>_xll.qlIndexFixing($U$1,S2649,,Trigger)</f>
        <v>#NUM!</v>
      </c>
      <c r="V2649" s="22" t="e">
        <f>_xll.qlIndexFixing($V$1,S2649,,Trigger)</f>
        <v>#NUM!</v>
      </c>
      <c r="W2649" s="27" t="e">
        <f t="shared" si="42"/>
        <v>#NUM!</v>
      </c>
    </row>
    <row r="2650" spans="18:23" x14ac:dyDescent="0.2">
      <c r="R2650" s="17" t="s">
        <v>21</v>
      </c>
      <c r="S2650" s="18">
        <f>_xll.qlCalendarAdvance(Calendar,S2649,R2650,,Trigger)</f>
        <v>57972</v>
      </c>
      <c r="T2650" s="18">
        <f>_xll.qlCalendarAdvance(Calendar,T2649,R2650,"f",,Trigger)</f>
        <v>57972</v>
      </c>
      <c r="U2650" s="22" t="e">
        <f>_xll.qlIndexFixing($U$1,S2650,,Trigger)</f>
        <v>#NUM!</v>
      </c>
      <c r="V2650" s="22" t="e">
        <f>_xll.qlIndexFixing($V$1,S2650,,Trigger)</f>
        <v>#NUM!</v>
      </c>
      <c r="W2650" s="27" t="e">
        <f t="shared" si="42"/>
        <v>#NUM!</v>
      </c>
    </row>
    <row r="2651" spans="18:23" x14ac:dyDescent="0.2">
      <c r="R2651" s="17" t="s">
        <v>21</v>
      </c>
      <c r="S2651" s="18">
        <f>_xll.qlCalendarAdvance(Calendar,S2650,R2651,,Trigger)</f>
        <v>57979</v>
      </c>
      <c r="T2651" s="18">
        <f>_xll.qlCalendarAdvance(Calendar,T2650,R2651,"f",,Trigger)</f>
        <v>57979</v>
      </c>
      <c r="U2651" s="22" t="e">
        <f>_xll.qlIndexFixing($U$1,S2651,,Trigger)</f>
        <v>#NUM!</v>
      </c>
      <c r="V2651" s="22" t="e">
        <f>_xll.qlIndexFixing($V$1,S2651,,Trigger)</f>
        <v>#NUM!</v>
      </c>
      <c r="W2651" s="27" t="e">
        <f t="shared" si="42"/>
        <v>#NUM!</v>
      </c>
    </row>
    <row r="2652" spans="18:23" x14ac:dyDescent="0.2">
      <c r="R2652" s="17" t="s">
        <v>21</v>
      </c>
      <c r="S2652" s="18">
        <f>_xll.qlCalendarAdvance(Calendar,S2651,R2652,,Trigger)</f>
        <v>57986</v>
      </c>
      <c r="T2652" s="18">
        <f>_xll.qlCalendarAdvance(Calendar,T2651,R2652,"f",,Trigger)</f>
        <v>57986</v>
      </c>
      <c r="U2652" s="22" t="e">
        <f>_xll.qlIndexFixing($U$1,S2652,,Trigger)</f>
        <v>#NUM!</v>
      </c>
      <c r="V2652" s="22" t="e">
        <f>_xll.qlIndexFixing($V$1,S2652,,Trigger)</f>
        <v>#NUM!</v>
      </c>
      <c r="W2652" s="27" t="e">
        <f t="shared" si="42"/>
        <v>#NUM!</v>
      </c>
    </row>
    <row r="2653" spans="18:23" x14ac:dyDescent="0.2">
      <c r="R2653" s="17" t="s">
        <v>21</v>
      </c>
      <c r="S2653" s="18">
        <f>_xll.qlCalendarAdvance(Calendar,S2652,R2653,,Trigger)</f>
        <v>57993</v>
      </c>
      <c r="T2653" s="18">
        <f>_xll.qlCalendarAdvance(Calendar,T2652,R2653,"f",,Trigger)</f>
        <v>57993</v>
      </c>
      <c r="U2653" s="22" t="e">
        <f>_xll.qlIndexFixing($U$1,S2653,,Trigger)</f>
        <v>#NUM!</v>
      </c>
      <c r="V2653" s="22" t="e">
        <f>_xll.qlIndexFixing($V$1,S2653,,Trigger)</f>
        <v>#NUM!</v>
      </c>
      <c r="W2653" s="27" t="e">
        <f t="shared" si="42"/>
        <v>#NUM!</v>
      </c>
    </row>
    <row r="2654" spans="18:23" x14ac:dyDescent="0.2">
      <c r="R2654" s="17" t="s">
        <v>21</v>
      </c>
      <c r="S2654" s="18">
        <f>_xll.qlCalendarAdvance(Calendar,S2653,R2654,,Trigger)</f>
        <v>58000</v>
      </c>
      <c r="T2654" s="18">
        <f>_xll.qlCalendarAdvance(Calendar,T2653,R2654,"f",,Trigger)</f>
        <v>58000</v>
      </c>
      <c r="U2654" s="22" t="e">
        <f>_xll.qlIndexFixing($U$1,S2654,,Trigger)</f>
        <v>#NUM!</v>
      </c>
      <c r="V2654" s="22" t="e">
        <f>_xll.qlIndexFixing($V$1,S2654,,Trigger)</f>
        <v>#NUM!</v>
      </c>
      <c r="W2654" s="27" t="e">
        <f t="shared" si="42"/>
        <v>#NUM!</v>
      </c>
    </row>
    <row r="2655" spans="18:23" x14ac:dyDescent="0.2">
      <c r="R2655" s="17" t="s">
        <v>21</v>
      </c>
      <c r="S2655" s="18">
        <f>_xll.qlCalendarAdvance(Calendar,S2654,R2655,,Trigger)</f>
        <v>58007</v>
      </c>
      <c r="T2655" s="18">
        <f>_xll.qlCalendarAdvance(Calendar,T2654,R2655,"f",,Trigger)</f>
        <v>58007</v>
      </c>
      <c r="U2655" s="22" t="e">
        <f>_xll.qlIndexFixing($U$1,S2655,,Trigger)</f>
        <v>#NUM!</v>
      </c>
      <c r="V2655" s="22" t="e">
        <f>_xll.qlIndexFixing($V$1,S2655,,Trigger)</f>
        <v>#NUM!</v>
      </c>
      <c r="W2655" s="27" t="e">
        <f t="shared" si="42"/>
        <v>#NUM!</v>
      </c>
    </row>
    <row r="2656" spans="18:23" x14ac:dyDescent="0.2">
      <c r="R2656" s="17" t="s">
        <v>21</v>
      </c>
      <c r="S2656" s="18">
        <f>_xll.qlCalendarAdvance(Calendar,S2655,R2656,,Trigger)</f>
        <v>58014</v>
      </c>
      <c r="T2656" s="18">
        <f>_xll.qlCalendarAdvance(Calendar,T2655,R2656,"f",,Trigger)</f>
        <v>58014</v>
      </c>
      <c r="U2656" s="22" t="e">
        <f>_xll.qlIndexFixing($U$1,S2656,,Trigger)</f>
        <v>#NUM!</v>
      </c>
      <c r="V2656" s="22" t="e">
        <f>_xll.qlIndexFixing($V$1,S2656,,Trigger)</f>
        <v>#NUM!</v>
      </c>
      <c r="W2656" s="27" t="e">
        <f t="shared" si="42"/>
        <v>#NUM!</v>
      </c>
    </row>
    <row r="2657" spans="18:23" x14ac:dyDescent="0.2">
      <c r="R2657" s="17" t="s">
        <v>21</v>
      </c>
      <c r="S2657" s="18">
        <f>_xll.qlCalendarAdvance(Calendar,S2656,R2657,,Trigger)</f>
        <v>58021</v>
      </c>
      <c r="T2657" s="18">
        <f>_xll.qlCalendarAdvance(Calendar,T2656,R2657,"f",,Trigger)</f>
        <v>58021</v>
      </c>
      <c r="U2657" s="22" t="e">
        <f>_xll.qlIndexFixing($U$1,S2657,,Trigger)</f>
        <v>#NUM!</v>
      </c>
      <c r="V2657" s="22" t="e">
        <f>_xll.qlIndexFixing($V$1,S2657,,Trigger)</f>
        <v>#NUM!</v>
      </c>
      <c r="W2657" s="27" t="e">
        <f t="shared" si="42"/>
        <v>#NUM!</v>
      </c>
    </row>
    <row r="2658" spans="18:23" x14ac:dyDescent="0.2">
      <c r="R2658" s="17" t="s">
        <v>21</v>
      </c>
      <c r="S2658" s="18">
        <f>_xll.qlCalendarAdvance(Calendar,S2657,R2658,,Trigger)</f>
        <v>58028</v>
      </c>
      <c r="T2658" s="18">
        <f>_xll.qlCalendarAdvance(Calendar,T2657,R2658,"f",,Trigger)</f>
        <v>58028</v>
      </c>
      <c r="U2658" s="22" t="e">
        <f>_xll.qlIndexFixing($U$1,S2658,,Trigger)</f>
        <v>#NUM!</v>
      </c>
      <c r="V2658" s="22" t="e">
        <f>_xll.qlIndexFixing($V$1,S2658,,Trigger)</f>
        <v>#NUM!</v>
      </c>
      <c r="W2658" s="27" t="e">
        <f t="shared" si="42"/>
        <v>#NUM!</v>
      </c>
    </row>
    <row r="2659" spans="18:23" x14ac:dyDescent="0.2">
      <c r="R2659" s="17" t="s">
        <v>21</v>
      </c>
      <c r="S2659" s="18">
        <f>_xll.qlCalendarAdvance(Calendar,S2658,R2659,,Trigger)</f>
        <v>58035</v>
      </c>
      <c r="T2659" s="18">
        <f>_xll.qlCalendarAdvance(Calendar,T2658,R2659,"f",,Trigger)</f>
        <v>58035</v>
      </c>
      <c r="U2659" s="22" t="e">
        <f>_xll.qlIndexFixing($U$1,S2659,,Trigger)</f>
        <v>#NUM!</v>
      </c>
      <c r="V2659" s="22" t="e">
        <f>_xll.qlIndexFixing($V$1,S2659,,Trigger)</f>
        <v>#NUM!</v>
      </c>
      <c r="W2659" s="27" t="e">
        <f t="shared" si="42"/>
        <v>#NUM!</v>
      </c>
    </row>
    <row r="2660" spans="18:23" x14ac:dyDescent="0.2">
      <c r="R2660" s="17" t="s">
        <v>21</v>
      </c>
      <c r="S2660" s="18">
        <f>_xll.qlCalendarAdvance(Calendar,S2659,R2660,,Trigger)</f>
        <v>58042</v>
      </c>
      <c r="T2660" s="18">
        <f>_xll.qlCalendarAdvance(Calendar,T2659,R2660,"f",,Trigger)</f>
        <v>58042</v>
      </c>
      <c r="U2660" s="22" t="e">
        <f>_xll.qlIndexFixing($U$1,S2660,,Trigger)</f>
        <v>#NUM!</v>
      </c>
      <c r="V2660" s="22" t="e">
        <f>_xll.qlIndexFixing($V$1,S2660,,Trigger)</f>
        <v>#NUM!</v>
      </c>
      <c r="W2660" s="27" t="e">
        <f t="shared" si="42"/>
        <v>#NUM!</v>
      </c>
    </row>
    <row r="2661" spans="18:23" x14ac:dyDescent="0.2">
      <c r="R2661" s="17" t="s">
        <v>21</v>
      </c>
      <c r="S2661" s="18">
        <f>_xll.qlCalendarAdvance(Calendar,S2660,R2661,,Trigger)</f>
        <v>58049</v>
      </c>
      <c r="T2661" s="18">
        <f>_xll.qlCalendarAdvance(Calendar,T2660,R2661,"f",,Trigger)</f>
        <v>58049</v>
      </c>
      <c r="U2661" s="22" t="e">
        <f>_xll.qlIndexFixing($U$1,S2661,,Trigger)</f>
        <v>#NUM!</v>
      </c>
      <c r="V2661" s="22" t="e">
        <f>_xll.qlIndexFixing($V$1,S2661,,Trigger)</f>
        <v>#NUM!</v>
      </c>
      <c r="W2661" s="27" t="e">
        <f t="shared" si="42"/>
        <v>#NUM!</v>
      </c>
    </row>
    <row r="2662" spans="18:23" x14ac:dyDescent="0.2">
      <c r="R2662" s="17" t="s">
        <v>21</v>
      </c>
      <c r="S2662" s="18">
        <f>_xll.qlCalendarAdvance(Calendar,S2661,R2662,,Trigger)</f>
        <v>58056</v>
      </c>
      <c r="T2662" s="18">
        <f>_xll.qlCalendarAdvance(Calendar,T2661,R2662,"f",,Trigger)</f>
        <v>58056</v>
      </c>
      <c r="U2662" s="22" t="e">
        <f>_xll.qlIndexFixing($U$1,S2662,,Trigger)</f>
        <v>#NUM!</v>
      </c>
      <c r="V2662" s="22" t="e">
        <f>_xll.qlIndexFixing($V$1,S2662,,Trigger)</f>
        <v>#NUM!</v>
      </c>
      <c r="W2662" s="27" t="e">
        <f t="shared" si="42"/>
        <v>#NUM!</v>
      </c>
    </row>
    <row r="2663" spans="18:23" x14ac:dyDescent="0.2">
      <c r="R2663" s="17" t="s">
        <v>21</v>
      </c>
      <c r="S2663" s="18">
        <f>_xll.qlCalendarAdvance(Calendar,S2662,R2663,,Trigger)</f>
        <v>58063</v>
      </c>
      <c r="T2663" s="18">
        <f>_xll.qlCalendarAdvance(Calendar,T2662,R2663,"f",,Trigger)</f>
        <v>58063</v>
      </c>
      <c r="U2663" s="22" t="e">
        <f>_xll.qlIndexFixing($U$1,S2663,,Trigger)</f>
        <v>#NUM!</v>
      </c>
      <c r="V2663" s="22" t="e">
        <f>_xll.qlIndexFixing($V$1,S2663,,Trigger)</f>
        <v>#NUM!</v>
      </c>
      <c r="W2663" s="27" t="e">
        <f t="shared" si="42"/>
        <v>#NUM!</v>
      </c>
    </row>
    <row r="2664" spans="18:23" x14ac:dyDescent="0.2">
      <c r="R2664" s="17" t="s">
        <v>21</v>
      </c>
      <c r="S2664" s="18">
        <f>_xll.qlCalendarAdvance(Calendar,S2663,R2664,,Trigger)</f>
        <v>58071</v>
      </c>
      <c r="T2664" s="18">
        <f>_xll.qlCalendarAdvance(Calendar,T2663,R2664,"f",,Trigger)</f>
        <v>58071</v>
      </c>
      <c r="U2664" s="22" t="e">
        <f>_xll.qlIndexFixing($U$1,S2664,,Trigger)</f>
        <v>#NUM!</v>
      </c>
      <c r="V2664" s="22" t="e">
        <f>_xll.qlIndexFixing($V$1,S2664,,Trigger)</f>
        <v>#NUM!</v>
      </c>
      <c r="W2664" s="27" t="e">
        <f t="shared" si="42"/>
        <v>#NUM!</v>
      </c>
    </row>
    <row r="2665" spans="18:23" x14ac:dyDescent="0.2">
      <c r="R2665" s="17" t="s">
        <v>21</v>
      </c>
      <c r="S2665" s="18">
        <f>_xll.qlCalendarAdvance(Calendar,S2664,R2665,,Trigger)</f>
        <v>58078</v>
      </c>
      <c r="T2665" s="18">
        <f>_xll.qlCalendarAdvance(Calendar,T2664,R2665,"f",,Trigger)</f>
        <v>58078</v>
      </c>
      <c r="U2665" s="22" t="e">
        <f>_xll.qlIndexFixing($U$1,S2665,,Trigger)</f>
        <v>#NUM!</v>
      </c>
      <c r="V2665" s="22" t="e">
        <f>_xll.qlIndexFixing($V$1,S2665,,Trigger)</f>
        <v>#NUM!</v>
      </c>
      <c r="W2665" s="27" t="e">
        <f t="shared" si="42"/>
        <v>#NUM!</v>
      </c>
    </row>
    <row r="2666" spans="18:23" x14ac:dyDescent="0.2">
      <c r="R2666" s="17" t="s">
        <v>21</v>
      </c>
      <c r="S2666" s="18">
        <f>_xll.qlCalendarAdvance(Calendar,S2665,R2666,,Trigger)</f>
        <v>58085</v>
      </c>
      <c r="T2666" s="18">
        <f>_xll.qlCalendarAdvance(Calendar,T2665,R2666,"f",,Trigger)</f>
        <v>58085</v>
      </c>
      <c r="U2666" s="22" t="e">
        <f>_xll.qlIndexFixing($U$1,S2666,,Trigger)</f>
        <v>#NUM!</v>
      </c>
      <c r="V2666" s="22" t="e">
        <f>_xll.qlIndexFixing($V$1,S2666,,Trigger)</f>
        <v>#NUM!</v>
      </c>
      <c r="W2666" s="27" t="e">
        <f t="shared" si="42"/>
        <v>#NUM!</v>
      </c>
    </row>
    <row r="2667" spans="18:23" x14ac:dyDescent="0.2">
      <c r="R2667" s="17" t="s">
        <v>21</v>
      </c>
      <c r="S2667" s="18">
        <f>_xll.qlCalendarAdvance(Calendar,S2666,R2667,,Trigger)</f>
        <v>58092</v>
      </c>
      <c r="T2667" s="18">
        <f>_xll.qlCalendarAdvance(Calendar,T2666,R2667,"f",,Trigger)</f>
        <v>58092</v>
      </c>
      <c r="U2667" s="22" t="e">
        <f>_xll.qlIndexFixing($U$1,S2667,,Trigger)</f>
        <v>#NUM!</v>
      </c>
      <c r="V2667" s="22" t="e">
        <f>_xll.qlIndexFixing($V$1,S2667,,Trigger)</f>
        <v>#NUM!</v>
      </c>
      <c r="W2667" s="27" t="e">
        <f t="shared" si="42"/>
        <v>#NUM!</v>
      </c>
    </row>
    <row r="2668" spans="18:23" x14ac:dyDescent="0.2">
      <c r="R2668" s="17" t="s">
        <v>21</v>
      </c>
      <c r="S2668" s="18">
        <f>_xll.qlCalendarAdvance(Calendar,S2667,R2668,,Trigger)</f>
        <v>58099</v>
      </c>
      <c r="T2668" s="18">
        <f>_xll.qlCalendarAdvance(Calendar,T2667,R2668,"f",,Trigger)</f>
        <v>58099</v>
      </c>
      <c r="U2668" s="22" t="e">
        <f>_xll.qlIndexFixing($U$1,S2668,,Trigger)</f>
        <v>#NUM!</v>
      </c>
      <c r="V2668" s="22" t="e">
        <f>_xll.qlIndexFixing($V$1,S2668,,Trigger)</f>
        <v>#NUM!</v>
      </c>
      <c r="W2668" s="27" t="e">
        <f t="shared" si="42"/>
        <v>#NUM!</v>
      </c>
    </row>
    <row r="2669" spans="18:23" x14ac:dyDescent="0.2">
      <c r="R2669" s="17" t="s">
        <v>21</v>
      </c>
      <c r="S2669" s="18">
        <f>_xll.qlCalendarAdvance(Calendar,S2668,R2669,,Trigger)</f>
        <v>58106</v>
      </c>
      <c r="T2669" s="18">
        <f>_xll.qlCalendarAdvance(Calendar,T2668,R2669,"f",,Trigger)</f>
        <v>58106</v>
      </c>
      <c r="U2669" s="22" t="e">
        <f>_xll.qlIndexFixing($U$1,S2669,,Trigger)</f>
        <v>#NUM!</v>
      </c>
      <c r="V2669" s="22" t="e">
        <f>_xll.qlIndexFixing($V$1,S2669,,Trigger)</f>
        <v>#NUM!</v>
      </c>
      <c r="W2669" s="27" t="e">
        <f t="shared" si="42"/>
        <v>#NUM!</v>
      </c>
    </row>
    <row r="2670" spans="18:23" x14ac:dyDescent="0.2">
      <c r="R2670" s="17" t="s">
        <v>21</v>
      </c>
      <c r="S2670" s="18">
        <f>_xll.qlCalendarAdvance(Calendar,S2669,R2670,,Trigger)</f>
        <v>58113</v>
      </c>
      <c r="T2670" s="18">
        <f>_xll.qlCalendarAdvance(Calendar,T2669,R2670,"f",,Trigger)</f>
        <v>58113</v>
      </c>
      <c r="U2670" s="22" t="e">
        <f>_xll.qlIndexFixing($U$1,S2670,,Trigger)</f>
        <v>#NUM!</v>
      </c>
      <c r="V2670" s="22" t="e">
        <f>_xll.qlIndexFixing($V$1,S2670,,Trigger)</f>
        <v>#NUM!</v>
      </c>
      <c r="W2670" s="27" t="e">
        <f t="shared" si="42"/>
        <v>#NUM!</v>
      </c>
    </row>
    <row r="2671" spans="18:23" x14ac:dyDescent="0.2">
      <c r="R2671" s="17" t="s">
        <v>21</v>
      </c>
      <c r="S2671" s="18">
        <f>_xll.qlCalendarAdvance(Calendar,S2670,R2671,,Trigger)</f>
        <v>58120</v>
      </c>
      <c r="T2671" s="18">
        <f>_xll.qlCalendarAdvance(Calendar,T2670,R2671,"f",,Trigger)</f>
        <v>58120</v>
      </c>
      <c r="U2671" s="22" t="e">
        <f>_xll.qlIndexFixing($U$1,S2671,,Trigger)</f>
        <v>#NUM!</v>
      </c>
      <c r="V2671" s="22" t="e">
        <f>_xll.qlIndexFixing($V$1,S2671,,Trigger)</f>
        <v>#NUM!</v>
      </c>
      <c r="W2671" s="27" t="e">
        <f t="shared" si="42"/>
        <v>#NUM!</v>
      </c>
    </row>
    <row r="2672" spans="18:23" x14ac:dyDescent="0.2">
      <c r="R2672" s="17" t="s">
        <v>21</v>
      </c>
      <c r="S2672" s="18">
        <f>_xll.qlCalendarAdvance(Calendar,S2671,R2672,,Trigger)</f>
        <v>58127</v>
      </c>
      <c r="T2672" s="18">
        <f>_xll.qlCalendarAdvance(Calendar,T2671,R2672,"f",,Trigger)</f>
        <v>58127</v>
      </c>
      <c r="U2672" s="22" t="e">
        <f>_xll.qlIndexFixing($U$1,S2672,,Trigger)</f>
        <v>#NUM!</v>
      </c>
      <c r="V2672" s="22" t="e">
        <f>_xll.qlIndexFixing($V$1,S2672,,Trigger)</f>
        <v>#NUM!</v>
      </c>
      <c r="W2672" s="27" t="e">
        <f t="shared" si="42"/>
        <v>#NUM!</v>
      </c>
    </row>
    <row r="2673" spans="18:23" x14ac:dyDescent="0.2">
      <c r="R2673" s="17" t="s">
        <v>21</v>
      </c>
      <c r="S2673" s="18">
        <f>_xll.qlCalendarAdvance(Calendar,S2672,R2673,,Trigger)</f>
        <v>58134</v>
      </c>
      <c r="T2673" s="18">
        <f>_xll.qlCalendarAdvance(Calendar,T2672,R2673,"f",,Trigger)</f>
        <v>58134</v>
      </c>
      <c r="U2673" s="22" t="e">
        <f>_xll.qlIndexFixing($U$1,S2673,,Trigger)</f>
        <v>#NUM!</v>
      </c>
      <c r="V2673" s="22" t="e">
        <f>_xll.qlIndexFixing($V$1,S2673,,Trigger)</f>
        <v>#NUM!</v>
      </c>
      <c r="W2673" s="27" t="e">
        <f t="shared" si="42"/>
        <v>#NUM!</v>
      </c>
    </row>
    <row r="2674" spans="18:23" x14ac:dyDescent="0.2">
      <c r="R2674" s="17" t="s">
        <v>21</v>
      </c>
      <c r="S2674" s="18">
        <f>_xll.qlCalendarAdvance(Calendar,S2673,R2674,,Trigger)</f>
        <v>58141</v>
      </c>
      <c r="T2674" s="18">
        <f>_xll.qlCalendarAdvance(Calendar,T2673,R2674,"f",,Trigger)</f>
        <v>58141</v>
      </c>
      <c r="U2674" s="22" t="e">
        <f>_xll.qlIndexFixing($U$1,S2674,,Trigger)</f>
        <v>#NUM!</v>
      </c>
      <c r="V2674" s="22" t="e">
        <f>_xll.qlIndexFixing($V$1,S2674,,Trigger)</f>
        <v>#NUM!</v>
      </c>
      <c r="W2674" s="27" t="e">
        <f t="shared" si="42"/>
        <v>#NUM!</v>
      </c>
    </row>
    <row r="2675" spans="18:23" x14ac:dyDescent="0.2">
      <c r="R2675" s="17" t="s">
        <v>21</v>
      </c>
      <c r="S2675" s="18">
        <f>_xll.qlCalendarAdvance(Calendar,S2674,R2675,,Trigger)</f>
        <v>58148</v>
      </c>
      <c r="T2675" s="18">
        <f>_xll.qlCalendarAdvance(Calendar,T2674,R2675,"f",,Trigger)</f>
        <v>58148</v>
      </c>
      <c r="U2675" s="22" t="e">
        <f>_xll.qlIndexFixing($U$1,S2675,,Trigger)</f>
        <v>#NUM!</v>
      </c>
      <c r="V2675" s="22" t="e">
        <f>_xll.qlIndexFixing($V$1,S2675,,Trigger)</f>
        <v>#NUM!</v>
      </c>
      <c r="W2675" s="27" t="e">
        <f t="shared" si="42"/>
        <v>#NUM!</v>
      </c>
    </row>
    <row r="2676" spans="18:23" x14ac:dyDescent="0.2">
      <c r="R2676" s="17" t="s">
        <v>21</v>
      </c>
      <c r="S2676" s="18">
        <f>_xll.qlCalendarAdvance(Calendar,S2675,R2676,,Trigger)</f>
        <v>58155</v>
      </c>
      <c r="T2676" s="18">
        <f>_xll.qlCalendarAdvance(Calendar,T2675,R2676,"f",,Trigger)</f>
        <v>58155</v>
      </c>
      <c r="U2676" s="22" t="e">
        <f>_xll.qlIndexFixing($U$1,S2676,,Trigger)</f>
        <v>#NUM!</v>
      </c>
      <c r="V2676" s="22" t="e">
        <f>_xll.qlIndexFixing($V$1,S2676,,Trigger)</f>
        <v>#NUM!</v>
      </c>
      <c r="W2676" s="27" t="e">
        <f t="shared" si="42"/>
        <v>#NUM!</v>
      </c>
    </row>
    <row r="2677" spans="18:23" x14ac:dyDescent="0.2">
      <c r="R2677" s="17" t="s">
        <v>21</v>
      </c>
      <c r="S2677" s="18">
        <f>_xll.qlCalendarAdvance(Calendar,S2676,R2677,,Trigger)</f>
        <v>58166</v>
      </c>
      <c r="T2677" s="18">
        <f>_xll.qlCalendarAdvance(Calendar,T2676,R2677,"f",,Trigger)</f>
        <v>58166</v>
      </c>
      <c r="U2677" s="22" t="e">
        <f>_xll.qlIndexFixing($U$1,S2677,,Trigger)</f>
        <v>#NUM!</v>
      </c>
      <c r="V2677" s="22" t="e">
        <f>_xll.qlIndexFixing($V$1,S2677,,Trigger)</f>
        <v>#NUM!</v>
      </c>
      <c r="W2677" s="27" t="e">
        <f t="shared" si="42"/>
        <v>#NUM!</v>
      </c>
    </row>
    <row r="2678" spans="18:23" x14ac:dyDescent="0.2">
      <c r="R2678" s="17" t="s">
        <v>21</v>
      </c>
      <c r="S2678" s="18">
        <f>_xll.qlCalendarAdvance(Calendar,S2677,R2678,,Trigger)</f>
        <v>58173</v>
      </c>
      <c r="T2678" s="18">
        <f>_xll.qlCalendarAdvance(Calendar,T2677,R2678,"f",,Trigger)</f>
        <v>58173</v>
      </c>
      <c r="U2678" s="22" t="e">
        <f>_xll.qlIndexFixing($U$1,S2678,,Trigger)</f>
        <v>#NUM!</v>
      </c>
      <c r="V2678" s="22" t="e">
        <f>_xll.qlIndexFixing($V$1,S2678,,Trigger)</f>
        <v>#NUM!</v>
      </c>
      <c r="W2678" s="27" t="e">
        <f t="shared" si="42"/>
        <v>#NUM!</v>
      </c>
    </row>
    <row r="2679" spans="18:23" x14ac:dyDescent="0.2">
      <c r="R2679" s="17" t="s">
        <v>21</v>
      </c>
      <c r="S2679" s="18">
        <f>_xll.qlCalendarAdvance(Calendar,S2678,R2679,,Trigger)</f>
        <v>58180</v>
      </c>
      <c r="T2679" s="18">
        <f>_xll.qlCalendarAdvance(Calendar,T2678,R2679,"f",,Trigger)</f>
        <v>58180</v>
      </c>
      <c r="U2679" s="22" t="e">
        <f>_xll.qlIndexFixing($U$1,S2679,,Trigger)</f>
        <v>#NUM!</v>
      </c>
      <c r="V2679" s="22" t="e">
        <f>_xll.qlIndexFixing($V$1,S2679,,Trigger)</f>
        <v>#NUM!</v>
      </c>
      <c r="W2679" s="27" t="e">
        <f t="shared" si="42"/>
        <v>#NUM!</v>
      </c>
    </row>
    <row r="2680" spans="18:23" x14ac:dyDescent="0.2">
      <c r="R2680" s="17" t="s">
        <v>21</v>
      </c>
      <c r="S2680" s="18">
        <f>_xll.qlCalendarAdvance(Calendar,S2679,R2680,,Trigger)</f>
        <v>58187</v>
      </c>
      <c r="T2680" s="18">
        <f>_xll.qlCalendarAdvance(Calendar,T2679,R2680,"f",,Trigger)</f>
        <v>58187</v>
      </c>
      <c r="U2680" s="22" t="e">
        <f>_xll.qlIndexFixing($U$1,S2680,,Trigger)</f>
        <v>#NUM!</v>
      </c>
      <c r="V2680" s="22" t="e">
        <f>_xll.qlIndexFixing($V$1,S2680,,Trigger)</f>
        <v>#NUM!</v>
      </c>
      <c r="W2680" s="27" t="e">
        <f t="shared" si="42"/>
        <v>#NUM!</v>
      </c>
    </row>
    <row r="2681" spans="18:23" x14ac:dyDescent="0.2">
      <c r="R2681" s="17" t="s">
        <v>21</v>
      </c>
      <c r="S2681" s="18">
        <f>_xll.qlCalendarAdvance(Calendar,S2680,R2681,,Trigger)</f>
        <v>58194</v>
      </c>
      <c r="T2681" s="18">
        <f>_xll.qlCalendarAdvance(Calendar,T2680,R2681,"f",,Trigger)</f>
        <v>58194</v>
      </c>
      <c r="U2681" s="22" t="e">
        <f>_xll.qlIndexFixing($U$1,S2681,,Trigger)</f>
        <v>#NUM!</v>
      </c>
      <c r="V2681" s="22" t="e">
        <f>_xll.qlIndexFixing($V$1,S2681,,Trigger)</f>
        <v>#NUM!</v>
      </c>
      <c r="W2681" s="27" t="e">
        <f t="shared" si="42"/>
        <v>#NUM!</v>
      </c>
    </row>
    <row r="2682" spans="18:23" x14ac:dyDescent="0.2">
      <c r="R2682" s="17" t="s">
        <v>21</v>
      </c>
      <c r="S2682" s="18">
        <f>_xll.qlCalendarAdvance(Calendar,S2681,R2682,,Trigger)</f>
        <v>58201</v>
      </c>
      <c r="T2682" s="18">
        <f>_xll.qlCalendarAdvance(Calendar,T2681,R2682,"f",,Trigger)</f>
        <v>58201</v>
      </c>
      <c r="U2682" s="22" t="e">
        <f>_xll.qlIndexFixing($U$1,S2682,,Trigger)</f>
        <v>#NUM!</v>
      </c>
      <c r="V2682" s="22" t="e">
        <f>_xll.qlIndexFixing($V$1,S2682,,Trigger)</f>
        <v>#NUM!</v>
      </c>
      <c r="W2682" s="27" t="e">
        <f t="shared" si="42"/>
        <v>#NUM!</v>
      </c>
    </row>
    <row r="2683" spans="18:23" x14ac:dyDescent="0.2">
      <c r="R2683" s="17" t="s">
        <v>21</v>
      </c>
      <c r="S2683" s="18">
        <f>_xll.qlCalendarAdvance(Calendar,S2682,R2683,,Trigger)</f>
        <v>58208</v>
      </c>
      <c r="T2683" s="18">
        <f>_xll.qlCalendarAdvance(Calendar,T2682,R2683,"f",,Trigger)</f>
        <v>58208</v>
      </c>
      <c r="U2683" s="22" t="e">
        <f>_xll.qlIndexFixing($U$1,S2683,,Trigger)</f>
        <v>#NUM!</v>
      </c>
      <c r="V2683" s="22" t="e">
        <f>_xll.qlIndexFixing($V$1,S2683,,Trigger)</f>
        <v>#NUM!</v>
      </c>
      <c r="W2683" s="27" t="e">
        <f t="shared" si="42"/>
        <v>#NUM!</v>
      </c>
    </row>
    <row r="2684" spans="18:23" x14ac:dyDescent="0.2">
      <c r="R2684" s="17" t="s">
        <v>21</v>
      </c>
      <c r="S2684" s="18">
        <f>_xll.qlCalendarAdvance(Calendar,S2683,R2684,,Trigger)</f>
        <v>58215</v>
      </c>
      <c r="T2684" s="18">
        <f>_xll.qlCalendarAdvance(Calendar,T2683,R2684,"f",,Trigger)</f>
        <v>58215</v>
      </c>
      <c r="U2684" s="22" t="e">
        <f>_xll.qlIndexFixing($U$1,S2684,,Trigger)</f>
        <v>#NUM!</v>
      </c>
      <c r="V2684" s="22" t="e">
        <f>_xll.qlIndexFixing($V$1,S2684,,Trigger)</f>
        <v>#NUM!</v>
      </c>
      <c r="W2684" s="27" t="e">
        <f t="shared" si="42"/>
        <v>#NUM!</v>
      </c>
    </row>
    <row r="2685" spans="18:23" x14ac:dyDescent="0.2">
      <c r="R2685" s="17" t="s">
        <v>21</v>
      </c>
      <c r="S2685" s="18">
        <f>_xll.qlCalendarAdvance(Calendar,S2684,R2685,,Trigger)</f>
        <v>58222</v>
      </c>
      <c r="T2685" s="18">
        <f>_xll.qlCalendarAdvance(Calendar,T2684,R2685,"f",,Trigger)</f>
        <v>58222</v>
      </c>
      <c r="U2685" s="22" t="e">
        <f>_xll.qlIndexFixing($U$1,S2685,,Trigger)</f>
        <v>#NUM!</v>
      </c>
      <c r="V2685" s="22" t="e">
        <f>_xll.qlIndexFixing($V$1,S2685,,Trigger)</f>
        <v>#NUM!</v>
      </c>
      <c r="W2685" s="27" t="e">
        <f t="shared" si="42"/>
        <v>#NUM!</v>
      </c>
    </row>
    <row r="2686" spans="18:23" x14ac:dyDescent="0.2">
      <c r="R2686" s="17" t="s">
        <v>21</v>
      </c>
      <c r="S2686" s="18">
        <f>_xll.qlCalendarAdvance(Calendar,S2685,R2686,,Trigger)</f>
        <v>58229</v>
      </c>
      <c r="T2686" s="18">
        <f>_xll.qlCalendarAdvance(Calendar,T2685,R2686,"f",,Trigger)</f>
        <v>58229</v>
      </c>
      <c r="U2686" s="22" t="e">
        <f>_xll.qlIndexFixing($U$1,S2686,,Trigger)</f>
        <v>#NUM!</v>
      </c>
      <c r="V2686" s="22" t="e">
        <f>_xll.qlIndexFixing($V$1,S2686,,Trigger)</f>
        <v>#NUM!</v>
      </c>
      <c r="W2686" s="27" t="e">
        <f t="shared" si="42"/>
        <v>#NUM!</v>
      </c>
    </row>
    <row r="2687" spans="18:23" x14ac:dyDescent="0.2">
      <c r="R2687" s="17" t="s">
        <v>21</v>
      </c>
      <c r="S2687" s="18">
        <f>_xll.qlCalendarAdvance(Calendar,S2686,R2687,,Trigger)</f>
        <v>58236</v>
      </c>
      <c r="T2687" s="18">
        <f>_xll.qlCalendarAdvance(Calendar,T2686,R2687,"f",,Trigger)</f>
        <v>58236</v>
      </c>
      <c r="U2687" s="22" t="e">
        <f>_xll.qlIndexFixing($U$1,S2687,,Trigger)</f>
        <v>#NUM!</v>
      </c>
      <c r="V2687" s="22" t="e">
        <f>_xll.qlIndexFixing($V$1,S2687,,Trigger)</f>
        <v>#NUM!</v>
      </c>
      <c r="W2687" s="27" t="e">
        <f t="shared" si="42"/>
        <v>#NUM!</v>
      </c>
    </row>
    <row r="2688" spans="18:23" x14ac:dyDescent="0.2">
      <c r="R2688" s="17" t="s">
        <v>21</v>
      </c>
      <c r="S2688" s="18">
        <f>_xll.qlCalendarAdvance(Calendar,S2687,R2688,,Trigger)</f>
        <v>58243</v>
      </c>
      <c r="T2688" s="18">
        <f>_xll.qlCalendarAdvance(Calendar,T2687,R2688,"f",,Trigger)</f>
        <v>58243</v>
      </c>
      <c r="U2688" s="22" t="e">
        <f>_xll.qlIndexFixing($U$1,S2688,,Trigger)</f>
        <v>#NUM!</v>
      </c>
      <c r="V2688" s="22" t="e">
        <f>_xll.qlIndexFixing($V$1,S2688,,Trigger)</f>
        <v>#NUM!</v>
      </c>
      <c r="W2688" s="27" t="e">
        <f t="shared" si="42"/>
        <v>#NUM!</v>
      </c>
    </row>
    <row r="2689" spans="18:23" x14ac:dyDescent="0.2">
      <c r="R2689" s="17" t="s">
        <v>21</v>
      </c>
      <c r="S2689" s="18">
        <f>_xll.qlCalendarAdvance(Calendar,S2688,R2689,,Trigger)</f>
        <v>58250</v>
      </c>
      <c r="T2689" s="18">
        <f>_xll.qlCalendarAdvance(Calendar,T2688,R2689,"f",,Trigger)</f>
        <v>58250</v>
      </c>
      <c r="U2689" s="22" t="e">
        <f>_xll.qlIndexFixing($U$1,S2689,,Trigger)</f>
        <v>#NUM!</v>
      </c>
      <c r="V2689" s="22" t="e">
        <f>_xll.qlIndexFixing($V$1,S2689,,Trigger)</f>
        <v>#NUM!</v>
      </c>
      <c r="W2689" s="27" t="e">
        <f t="shared" si="42"/>
        <v>#NUM!</v>
      </c>
    </row>
    <row r="2690" spans="18:23" x14ac:dyDescent="0.2">
      <c r="R2690" s="17" t="s">
        <v>21</v>
      </c>
      <c r="S2690" s="18">
        <f>_xll.qlCalendarAdvance(Calendar,S2689,R2690,,Trigger)</f>
        <v>58257</v>
      </c>
      <c r="T2690" s="18">
        <f>_xll.qlCalendarAdvance(Calendar,T2689,R2690,"f",,Trigger)</f>
        <v>58257</v>
      </c>
      <c r="U2690" s="22" t="e">
        <f>_xll.qlIndexFixing($U$1,S2690,,Trigger)</f>
        <v>#NUM!</v>
      </c>
      <c r="V2690" s="22" t="e">
        <f>_xll.qlIndexFixing($V$1,S2690,,Trigger)</f>
        <v>#NUM!</v>
      </c>
      <c r="W2690" s="27" t="e">
        <f t="shared" si="42"/>
        <v>#NUM!</v>
      </c>
    </row>
    <row r="2691" spans="18:23" x14ac:dyDescent="0.2">
      <c r="R2691" s="17" t="s">
        <v>21</v>
      </c>
      <c r="S2691" s="18">
        <f>_xll.qlCalendarAdvance(Calendar,S2690,R2691,,Trigger)</f>
        <v>58264</v>
      </c>
      <c r="T2691" s="18">
        <f>_xll.qlCalendarAdvance(Calendar,T2690,R2691,"f",,Trigger)</f>
        <v>58264</v>
      </c>
      <c r="U2691" s="22" t="e">
        <f>_xll.qlIndexFixing($U$1,S2691,,Trigger)</f>
        <v>#NUM!</v>
      </c>
      <c r="V2691" s="22" t="e">
        <f>_xll.qlIndexFixing($V$1,S2691,,Trigger)</f>
        <v>#NUM!</v>
      </c>
      <c r="W2691" s="27" t="e">
        <f t="shared" si="42"/>
        <v>#NUM!</v>
      </c>
    </row>
    <row r="2692" spans="18:23" x14ac:dyDescent="0.2">
      <c r="R2692" s="17" t="s">
        <v>21</v>
      </c>
      <c r="S2692" s="18">
        <f>_xll.qlCalendarAdvance(Calendar,S2691,R2692,,Trigger)</f>
        <v>58271</v>
      </c>
      <c r="T2692" s="18">
        <f>_xll.qlCalendarAdvance(Calendar,T2691,R2692,"f",,Trigger)</f>
        <v>58271</v>
      </c>
      <c r="U2692" s="22" t="e">
        <f>_xll.qlIndexFixing($U$1,S2692,,Trigger)</f>
        <v>#NUM!</v>
      </c>
      <c r="V2692" s="22" t="e">
        <f>_xll.qlIndexFixing($V$1,S2692,,Trigger)</f>
        <v>#NUM!</v>
      </c>
      <c r="W2692" s="27" t="e">
        <f t="shared" si="42"/>
        <v>#NUM!</v>
      </c>
    </row>
    <row r="2693" spans="18:23" x14ac:dyDescent="0.2">
      <c r="R2693" s="17" t="s">
        <v>21</v>
      </c>
      <c r="S2693" s="18">
        <f>_xll.qlCalendarAdvance(Calendar,S2692,R2693,,Trigger)</f>
        <v>58278</v>
      </c>
      <c r="T2693" s="18">
        <f>_xll.qlCalendarAdvance(Calendar,T2692,R2693,"f",,Trigger)</f>
        <v>58278</v>
      </c>
      <c r="U2693" s="22" t="e">
        <f>_xll.qlIndexFixing($U$1,S2693,,Trigger)</f>
        <v>#NUM!</v>
      </c>
      <c r="V2693" s="22" t="e">
        <f>_xll.qlIndexFixing($V$1,S2693,,Trigger)</f>
        <v>#NUM!</v>
      </c>
      <c r="W2693" s="27" t="e">
        <f t="shared" si="42"/>
        <v>#NUM!</v>
      </c>
    </row>
    <row r="2694" spans="18:23" x14ac:dyDescent="0.2">
      <c r="R2694" s="17" t="s">
        <v>21</v>
      </c>
      <c r="S2694" s="18">
        <f>_xll.qlCalendarAdvance(Calendar,S2693,R2694,,Trigger)</f>
        <v>58285</v>
      </c>
      <c r="T2694" s="18">
        <f>_xll.qlCalendarAdvance(Calendar,T2693,R2694,"f",,Trigger)</f>
        <v>58285</v>
      </c>
      <c r="U2694" s="22" t="e">
        <f>_xll.qlIndexFixing($U$1,S2694,,Trigger)</f>
        <v>#NUM!</v>
      </c>
      <c r="V2694" s="22" t="e">
        <f>_xll.qlIndexFixing($V$1,S2694,,Trigger)</f>
        <v>#NUM!</v>
      </c>
      <c r="W2694" s="27" t="e">
        <f t="shared" si="42"/>
        <v>#NUM!</v>
      </c>
    </row>
    <row r="2695" spans="18:23" x14ac:dyDescent="0.2">
      <c r="R2695" s="17" t="s">
        <v>21</v>
      </c>
      <c r="S2695" s="18">
        <f>_xll.qlCalendarAdvance(Calendar,S2694,R2695,,Trigger)</f>
        <v>58292</v>
      </c>
      <c r="T2695" s="18">
        <f>_xll.qlCalendarAdvance(Calendar,T2694,R2695,"f",,Trigger)</f>
        <v>58292</v>
      </c>
      <c r="U2695" s="22" t="e">
        <f>_xll.qlIndexFixing($U$1,S2695,,Trigger)</f>
        <v>#NUM!</v>
      </c>
      <c r="V2695" s="22" t="e">
        <f>_xll.qlIndexFixing($V$1,S2695,,Trigger)</f>
        <v>#NUM!</v>
      </c>
      <c r="W2695" s="27" t="e">
        <f t="shared" si="42"/>
        <v>#NUM!</v>
      </c>
    </row>
    <row r="2696" spans="18:23" x14ac:dyDescent="0.2">
      <c r="R2696" s="17" t="s">
        <v>21</v>
      </c>
      <c r="S2696" s="18">
        <f>_xll.qlCalendarAdvance(Calendar,S2695,R2696,,Trigger)</f>
        <v>58299</v>
      </c>
      <c r="T2696" s="18">
        <f>_xll.qlCalendarAdvance(Calendar,T2695,R2696,"f",,Trigger)</f>
        <v>58299</v>
      </c>
      <c r="U2696" s="22" t="e">
        <f>_xll.qlIndexFixing($U$1,S2696,,Trigger)</f>
        <v>#NUM!</v>
      </c>
      <c r="V2696" s="22" t="e">
        <f>_xll.qlIndexFixing($V$1,S2696,,Trigger)</f>
        <v>#NUM!</v>
      </c>
      <c r="W2696" s="27" t="e">
        <f t="shared" si="42"/>
        <v>#NUM!</v>
      </c>
    </row>
    <row r="2697" spans="18:23" x14ac:dyDescent="0.2">
      <c r="R2697" s="17" t="s">
        <v>21</v>
      </c>
      <c r="S2697" s="18">
        <f>_xll.qlCalendarAdvance(Calendar,S2696,R2697,,Trigger)</f>
        <v>58306</v>
      </c>
      <c r="T2697" s="18">
        <f>_xll.qlCalendarAdvance(Calendar,T2696,R2697,"f",,Trigger)</f>
        <v>58306</v>
      </c>
      <c r="U2697" s="22" t="e">
        <f>_xll.qlIndexFixing($U$1,S2697,,Trigger)</f>
        <v>#NUM!</v>
      </c>
      <c r="V2697" s="22" t="e">
        <f>_xll.qlIndexFixing($V$1,S2697,,Trigger)</f>
        <v>#NUM!</v>
      </c>
      <c r="W2697" s="27" t="e">
        <f t="shared" si="42"/>
        <v>#NUM!</v>
      </c>
    </row>
    <row r="2698" spans="18:23" x14ac:dyDescent="0.2">
      <c r="R2698" s="17" t="s">
        <v>21</v>
      </c>
      <c r="S2698" s="18">
        <f>_xll.qlCalendarAdvance(Calendar,S2697,R2698,,Trigger)</f>
        <v>58313</v>
      </c>
      <c r="T2698" s="18">
        <f>_xll.qlCalendarAdvance(Calendar,T2697,R2698,"f",,Trigger)</f>
        <v>58313</v>
      </c>
      <c r="U2698" s="22" t="e">
        <f>_xll.qlIndexFixing($U$1,S2698,,Trigger)</f>
        <v>#NUM!</v>
      </c>
      <c r="V2698" s="22" t="e">
        <f>_xll.qlIndexFixing($V$1,S2698,,Trigger)</f>
        <v>#NUM!</v>
      </c>
      <c r="W2698" s="27" t="e">
        <f t="shared" si="42"/>
        <v>#NUM!</v>
      </c>
    </row>
    <row r="2699" spans="18:23" x14ac:dyDescent="0.2">
      <c r="R2699" s="17" t="s">
        <v>21</v>
      </c>
      <c r="S2699" s="18">
        <f>_xll.qlCalendarAdvance(Calendar,S2698,R2699,,Trigger)</f>
        <v>58320</v>
      </c>
      <c r="T2699" s="18">
        <f>_xll.qlCalendarAdvance(Calendar,T2698,R2699,"f",,Trigger)</f>
        <v>58320</v>
      </c>
      <c r="U2699" s="22" t="e">
        <f>_xll.qlIndexFixing($U$1,S2699,,Trigger)</f>
        <v>#NUM!</v>
      </c>
      <c r="V2699" s="22" t="e">
        <f>_xll.qlIndexFixing($V$1,S2699,,Trigger)</f>
        <v>#NUM!</v>
      </c>
      <c r="W2699" s="27" t="e">
        <f t="shared" si="42"/>
        <v>#NUM!</v>
      </c>
    </row>
    <row r="2700" spans="18:23" x14ac:dyDescent="0.2">
      <c r="R2700" s="17" t="s">
        <v>21</v>
      </c>
      <c r="S2700" s="18">
        <f>_xll.qlCalendarAdvance(Calendar,S2699,R2700,,Trigger)</f>
        <v>58327</v>
      </c>
      <c r="T2700" s="18">
        <f>_xll.qlCalendarAdvance(Calendar,T2699,R2700,"f",,Trigger)</f>
        <v>58327</v>
      </c>
      <c r="U2700" s="22" t="e">
        <f>_xll.qlIndexFixing($U$1,S2700,,Trigger)</f>
        <v>#NUM!</v>
      </c>
      <c r="V2700" s="22" t="e">
        <f>_xll.qlIndexFixing($V$1,S2700,,Trigger)</f>
        <v>#NUM!</v>
      </c>
      <c r="W2700" s="27" t="e">
        <f t="shared" si="42"/>
        <v>#NUM!</v>
      </c>
    </row>
    <row r="2701" spans="18:23" x14ac:dyDescent="0.2">
      <c r="R2701" s="17" t="s">
        <v>21</v>
      </c>
      <c r="S2701" s="18">
        <f>_xll.qlCalendarAdvance(Calendar,S2700,R2701,,Trigger)</f>
        <v>58334</v>
      </c>
      <c r="T2701" s="18">
        <f>_xll.qlCalendarAdvance(Calendar,T2700,R2701,"f",,Trigger)</f>
        <v>58334</v>
      </c>
      <c r="U2701" s="22" t="e">
        <f>_xll.qlIndexFixing($U$1,S2701,,Trigger)</f>
        <v>#NUM!</v>
      </c>
      <c r="V2701" s="22" t="e">
        <f>_xll.qlIndexFixing($V$1,S2701,,Trigger)</f>
        <v>#NUM!</v>
      </c>
      <c r="W2701" s="27" t="e">
        <f t="shared" si="42"/>
        <v>#NUM!</v>
      </c>
    </row>
    <row r="2702" spans="18:23" x14ac:dyDescent="0.2">
      <c r="R2702" s="17" t="s">
        <v>21</v>
      </c>
      <c r="S2702" s="18">
        <f>_xll.qlCalendarAdvance(Calendar,S2701,R2702,,Trigger)</f>
        <v>58341</v>
      </c>
      <c r="T2702" s="18">
        <f>_xll.qlCalendarAdvance(Calendar,T2701,R2702,"f",,Trigger)</f>
        <v>58341</v>
      </c>
      <c r="U2702" s="22" t="e">
        <f>_xll.qlIndexFixing($U$1,S2702,,Trigger)</f>
        <v>#NUM!</v>
      </c>
      <c r="V2702" s="22" t="e">
        <f>_xll.qlIndexFixing($V$1,S2702,,Trigger)</f>
        <v>#NUM!</v>
      </c>
      <c r="W2702" s="27" t="e">
        <f t="shared" si="42"/>
        <v>#NUM!</v>
      </c>
    </row>
    <row r="2703" spans="18:23" x14ac:dyDescent="0.2">
      <c r="R2703" s="17" t="s">
        <v>21</v>
      </c>
      <c r="S2703" s="18">
        <f>_xll.qlCalendarAdvance(Calendar,S2702,R2703,,Trigger)</f>
        <v>58348</v>
      </c>
      <c r="T2703" s="18">
        <f>_xll.qlCalendarAdvance(Calendar,T2702,R2703,"f",,Trigger)</f>
        <v>58348</v>
      </c>
      <c r="U2703" s="22" t="e">
        <f>_xll.qlIndexFixing($U$1,S2703,,Trigger)</f>
        <v>#NUM!</v>
      </c>
      <c r="V2703" s="22" t="e">
        <f>_xll.qlIndexFixing($V$1,S2703,,Trigger)</f>
        <v>#NUM!</v>
      </c>
      <c r="W2703" s="27" t="e">
        <f t="shared" si="42"/>
        <v>#NUM!</v>
      </c>
    </row>
    <row r="2704" spans="18:23" x14ac:dyDescent="0.2">
      <c r="R2704" s="17" t="s">
        <v>21</v>
      </c>
      <c r="S2704" s="18">
        <f>_xll.qlCalendarAdvance(Calendar,S2703,R2704,,Trigger)</f>
        <v>58355</v>
      </c>
      <c r="T2704" s="18">
        <f>_xll.qlCalendarAdvance(Calendar,T2703,R2704,"f",,Trigger)</f>
        <v>58355</v>
      </c>
      <c r="U2704" s="22" t="e">
        <f>_xll.qlIndexFixing($U$1,S2704,,Trigger)</f>
        <v>#NUM!</v>
      </c>
      <c r="V2704" s="22" t="e">
        <f>_xll.qlIndexFixing($V$1,S2704,,Trigger)</f>
        <v>#NUM!</v>
      </c>
      <c r="W2704" s="27" t="e">
        <f t="shared" si="42"/>
        <v>#NUM!</v>
      </c>
    </row>
    <row r="2705" spans="18:23" x14ac:dyDescent="0.2">
      <c r="R2705" s="17" t="s">
        <v>21</v>
      </c>
      <c r="S2705" s="18">
        <f>_xll.qlCalendarAdvance(Calendar,S2704,R2705,,Trigger)</f>
        <v>58362</v>
      </c>
      <c r="T2705" s="18">
        <f>_xll.qlCalendarAdvance(Calendar,T2704,R2705,"f",,Trigger)</f>
        <v>58362</v>
      </c>
      <c r="U2705" s="22" t="e">
        <f>_xll.qlIndexFixing($U$1,S2705,,Trigger)</f>
        <v>#NUM!</v>
      </c>
      <c r="V2705" s="22" t="e">
        <f>_xll.qlIndexFixing($V$1,S2705,,Trigger)</f>
        <v>#NUM!</v>
      </c>
      <c r="W2705" s="27" t="e">
        <f t="shared" ref="W2705:W2768" si="43">(U2705-V2705)*10000</f>
        <v>#NUM!</v>
      </c>
    </row>
    <row r="2706" spans="18:23" x14ac:dyDescent="0.2">
      <c r="R2706" s="17" t="s">
        <v>21</v>
      </c>
      <c r="S2706" s="18">
        <f>_xll.qlCalendarAdvance(Calendar,S2705,R2706,,Trigger)</f>
        <v>58369</v>
      </c>
      <c r="T2706" s="18">
        <f>_xll.qlCalendarAdvance(Calendar,T2705,R2706,"f",,Trigger)</f>
        <v>58369</v>
      </c>
      <c r="U2706" s="22" t="e">
        <f>_xll.qlIndexFixing($U$1,S2706,,Trigger)</f>
        <v>#NUM!</v>
      </c>
      <c r="V2706" s="22" t="e">
        <f>_xll.qlIndexFixing($V$1,S2706,,Trigger)</f>
        <v>#NUM!</v>
      </c>
      <c r="W2706" s="27" t="e">
        <f t="shared" si="43"/>
        <v>#NUM!</v>
      </c>
    </row>
    <row r="2707" spans="18:23" x14ac:dyDescent="0.2">
      <c r="R2707" s="17" t="s">
        <v>21</v>
      </c>
      <c r="S2707" s="18">
        <f>_xll.qlCalendarAdvance(Calendar,S2706,R2707,,Trigger)</f>
        <v>58376</v>
      </c>
      <c r="T2707" s="18">
        <f>_xll.qlCalendarAdvance(Calendar,T2706,R2707,"f",,Trigger)</f>
        <v>58376</v>
      </c>
      <c r="U2707" s="22" t="e">
        <f>_xll.qlIndexFixing($U$1,S2707,,Trigger)</f>
        <v>#NUM!</v>
      </c>
      <c r="V2707" s="22" t="e">
        <f>_xll.qlIndexFixing($V$1,S2707,,Trigger)</f>
        <v>#NUM!</v>
      </c>
      <c r="W2707" s="27" t="e">
        <f t="shared" si="43"/>
        <v>#NUM!</v>
      </c>
    </row>
    <row r="2708" spans="18:23" x14ac:dyDescent="0.2">
      <c r="R2708" s="17" t="s">
        <v>21</v>
      </c>
      <c r="S2708" s="18">
        <f>_xll.qlCalendarAdvance(Calendar,S2707,R2708,,Trigger)</f>
        <v>58383</v>
      </c>
      <c r="T2708" s="18">
        <f>_xll.qlCalendarAdvance(Calendar,T2707,R2708,"f",,Trigger)</f>
        <v>58383</v>
      </c>
      <c r="U2708" s="22" t="e">
        <f>_xll.qlIndexFixing($U$1,S2708,,Trigger)</f>
        <v>#NUM!</v>
      </c>
      <c r="V2708" s="22" t="e">
        <f>_xll.qlIndexFixing($V$1,S2708,,Trigger)</f>
        <v>#NUM!</v>
      </c>
      <c r="W2708" s="27" t="e">
        <f t="shared" si="43"/>
        <v>#NUM!</v>
      </c>
    </row>
    <row r="2709" spans="18:23" x14ac:dyDescent="0.2">
      <c r="R2709" s="17" t="s">
        <v>21</v>
      </c>
      <c r="S2709" s="18">
        <f>_xll.qlCalendarAdvance(Calendar,S2708,R2709,,Trigger)</f>
        <v>58390</v>
      </c>
      <c r="T2709" s="18">
        <f>_xll.qlCalendarAdvance(Calendar,T2708,R2709,"f",,Trigger)</f>
        <v>58390</v>
      </c>
      <c r="U2709" s="22" t="e">
        <f>_xll.qlIndexFixing($U$1,S2709,,Trigger)</f>
        <v>#NUM!</v>
      </c>
      <c r="V2709" s="22" t="e">
        <f>_xll.qlIndexFixing($V$1,S2709,,Trigger)</f>
        <v>#NUM!</v>
      </c>
      <c r="W2709" s="27" t="e">
        <f t="shared" si="43"/>
        <v>#NUM!</v>
      </c>
    </row>
    <row r="2710" spans="18:23" x14ac:dyDescent="0.2">
      <c r="R2710" s="17" t="s">
        <v>21</v>
      </c>
      <c r="S2710" s="18">
        <f>_xll.qlCalendarAdvance(Calendar,S2709,R2710,,Trigger)</f>
        <v>58397</v>
      </c>
      <c r="T2710" s="18">
        <f>_xll.qlCalendarAdvance(Calendar,T2709,R2710,"f",,Trigger)</f>
        <v>58397</v>
      </c>
      <c r="U2710" s="22" t="e">
        <f>_xll.qlIndexFixing($U$1,S2710,,Trigger)</f>
        <v>#NUM!</v>
      </c>
      <c r="V2710" s="22" t="e">
        <f>_xll.qlIndexFixing($V$1,S2710,,Trigger)</f>
        <v>#NUM!</v>
      </c>
      <c r="W2710" s="27" t="e">
        <f t="shared" si="43"/>
        <v>#NUM!</v>
      </c>
    </row>
    <row r="2711" spans="18:23" x14ac:dyDescent="0.2">
      <c r="R2711" s="17" t="s">
        <v>21</v>
      </c>
      <c r="S2711" s="18">
        <f>_xll.qlCalendarAdvance(Calendar,S2710,R2711,,Trigger)</f>
        <v>58404</v>
      </c>
      <c r="T2711" s="18">
        <f>_xll.qlCalendarAdvance(Calendar,T2710,R2711,"f",,Trigger)</f>
        <v>58404</v>
      </c>
      <c r="U2711" s="22" t="e">
        <f>_xll.qlIndexFixing($U$1,S2711,,Trigger)</f>
        <v>#NUM!</v>
      </c>
      <c r="V2711" s="22" t="e">
        <f>_xll.qlIndexFixing($V$1,S2711,,Trigger)</f>
        <v>#NUM!</v>
      </c>
      <c r="W2711" s="27" t="e">
        <f t="shared" si="43"/>
        <v>#NUM!</v>
      </c>
    </row>
    <row r="2712" spans="18:23" x14ac:dyDescent="0.2">
      <c r="R2712" s="17" t="s">
        <v>21</v>
      </c>
      <c r="S2712" s="18">
        <f>_xll.qlCalendarAdvance(Calendar,S2711,R2712,,Trigger)</f>
        <v>58411</v>
      </c>
      <c r="T2712" s="18">
        <f>_xll.qlCalendarAdvance(Calendar,T2711,R2712,"f",,Trigger)</f>
        <v>58411</v>
      </c>
      <c r="U2712" s="22" t="e">
        <f>_xll.qlIndexFixing($U$1,S2712,,Trigger)</f>
        <v>#NUM!</v>
      </c>
      <c r="V2712" s="22" t="e">
        <f>_xll.qlIndexFixing($V$1,S2712,,Trigger)</f>
        <v>#NUM!</v>
      </c>
      <c r="W2712" s="27" t="e">
        <f t="shared" si="43"/>
        <v>#NUM!</v>
      </c>
    </row>
    <row r="2713" spans="18:23" x14ac:dyDescent="0.2">
      <c r="R2713" s="17" t="s">
        <v>21</v>
      </c>
      <c r="S2713" s="18">
        <f>_xll.qlCalendarAdvance(Calendar,S2712,R2713,,Trigger)</f>
        <v>58418</v>
      </c>
      <c r="T2713" s="18">
        <f>_xll.qlCalendarAdvance(Calendar,T2712,R2713,"f",,Trigger)</f>
        <v>58418</v>
      </c>
      <c r="U2713" s="22" t="e">
        <f>_xll.qlIndexFixing($U$1,S2713,,Trigger)</f>
        <v>#NUM!</v>
      </c>
      <c r="V2713" s="22" t="e">
        <f>_xll.qlIndexFixing($V$1,S2713,,Trigger)</f>
        <v>#NUM!</v>
      </c>
      <c r="W2713" s="27" t="e">
        <f t="shared" si="43"/>
        <v>#NUM!</v>
      </c>
    </row>
    <row r="2714" spans="18:23" x14ac:dyDescent="0.2">
      <c r="R2714" s="17" t="s">
        <v>21</v>
      </c>
      <c r="S2714" s="18">
        <f>_xll.qlCalendarAdvance(Calendar,S2713,R2714,,Trigger)</f>
        <v>58425</v>
      </c>
      <c r="T2714" s="18">
        <f>_xll.qlCalendarAdvance(Calendar,T2713,R2714,"f",,Trigger)</f>
        <v>58425</v>
      </c>
      <c r="U2714" s="22" t="e">
        <f>_xll.qlIndexFixing($U$1,S2714,,Trigger)</f>
        <v>#NUM!</v>
      </c>
      <c r="V2714" s="22" t="e">
        <f>_xll.qlIndexFixing($V$1,S2714,,Trigger)</f>
        <v>#NUM!</v>
      </c>
      <c r="W2714" s="27" t="e">
        <f t="shared" si="43"/>
        <v>#NUM!</v>
      </c>
    </row>
    <row r="2715" spans="18:23" x14ac:dyDescent="0.2">
      <c r="R2715" s="17" t="s">
        <v>21</v>
      </c>
      <c r="S2715" s="18">
        <f>_xll.qlCalendarAdvance(Calendar,S2714,R2715,,Trigger)</f>
        <v>58432</v>
      </c>
      <c r="T2715" s="18">
        <f>_xll.qlCalendarAdvance(Calendar,T2714,R2715,"f",,Trigger)</f>
        <v>58432</v>
      </c>
      <c r="U2715" s="22" t="e">
        <f>_xll.qlIndexFixing($U$1,S2715,,Trigger)</f>
        <v>#NUM!</v>
      </c>
      <c r="V2715" s="22" t="e">
        <f>_xll.qlIndexFixing($V$1,S2715,,Trigger)</f>
        <v>#NUM!</v>
      </c>
      <c r="W2715" s="27" t="e">
        <f t="shared" si="43"/>
        <v>#NUM!</v>
      </c>
    </row>
    <row r="2716" spans="18:23" x14ac:dyDescent="0.2">
      <c r="R2716" s="17" t="s">
        <v>21</v>
      </c>
      <c r="S2716" s="18">
        <f>_xll.qlCalendarAdvance(Calendar,S2715,R2716,,Trigger)</f>
        <v>58439</v>
      </c>
      <c r="T2716" s="18">
        <f>_xll.qlCalendarAdvance(Calendar,T2715,R2716,"f",,Trigger)</f>
        <v>58439</v>
      </c>
      <c r="U2716" s="22" t="e">
        <f>_xll.qlIndexFixing($U$1,S2716,,Trigger)</f>
        <v>#NUM!</v>
      </c>
      <c r="V2716" s="22" t="e">
        <f>_xll.qlIndexFixing($V$1,S2716,,Trigger)</f>
        <v>#NUM!</v>
      </c>
      <c r="W2716" s="27" t="e">
        <f t="shared" si="43"/>
        <v>#NUM!</v>
      </c>
    </row>
    <row r="2717" spans="18:23" x14ac:dyDescent="0.2">
      <c r="R2717" s="17" t="s">
        <v>21</v>
      </c>
      <c r="S2717" s="18">
        <f>_xll.qlCalendarAdvance(Calendar,S2716,R2717,,Trigger)</f>
        <v>58446</v>
      </c>
      <c r="T2717" s="18">
        <f>_xll.qlCalendarAdvance(Calendar,T2716,R2717,"f",,Trigger)</f>
        <v>58446</v>
      </c>
      <c r="U2717" s="22" t="e">
        <f>_xll.qlIndexFixing($U$1,S2717,,Trigger)</f>
        <v>#NUM!</v>
      </c>
      <c r="V2717" s="22" t="e">
        <f>_xll.qlIndexFixing($V$1,S2717,,Trigger)</f>
        <v>#NUM!</v>
      </c>
      <c r="W2717" s="27" t="e">
        <f t="shared" si="43"/>
        <v>#NUM!</v>
      </c>
    </row>
    <row r="2718" spans="18:23" x14ac:dyDescent="0.2">
      <c r="R2718" s="17" t="s">
        <v>21</v>
      </c>
      <c r="S2718" s="18">
        <f>_xll.qlCalendarAdvance(Calendar,S2717,R2718,,Trigger)</f>
        <v>58453</v>
      </c>
      <c r="T2718" s="18">
        <f>_xll.qlCalendarAdvance(Calendar,T2717,R2718,"f",,Trigger)</f>
        <v>58453</v>
      </c>
      <c r="U2718" s="22" t="e">
        <f>_xll.qlIndexFixing($U$1,S2718,,Trigger)</f>
        <v>#NUM!</v>
      </c>
      <c r="V2718" s="22" t="e">
        <f>_xll.qlIndexFixing($V$1,S2718,,Trigger)</f>
        <v>#NUM!</v>
      </c>
      <c r="W2718" s="27" t="e">
        <f t="shared" si="43"/>
        <v>#NUM!</v>
      </c>
    </row>
    <row r="2719" spans="18:23" x14ac:dyDescent="0.2">
      <c r="R2719" s="17" t="s">
        <v>21</v>
      </c>
      <c r="S2719" s="18">
        <f>_xll.qlCalendarAdvance(Calendar,S2718,R2719,,Trigger)</f>
        <v>58460</v>
      </c>
      <c r="T2719" s="18">
        <f>_xll.qlCalendarAdvance(Calendar,T2718,R2719,"f",,Trigger)</f>
        <v>58460</v>
      </c>
      <c r="U2719" s="22" t="e">
        <f>_xll.qlIndexFixing($U$1,S2719,,Trigger)</f>
        <v>#NUM!</v>
      </c>
      <c r="V2719" s="22" t="e">
        <f>_xll.qlIndexFixing($V$1,S2719,,Trigger)</f>
        <v>#NUM!</v>
      </c>
      <c r="W2719" s="27" t="e">
        <f t="shared" si="43"/>
        <v>#NUM!</v>
      </c>
    </row>
    <row r="2720" spans="18:23" x14ac:dyDescent="0.2">
      <c r="R2720" s="17" t="s">
        <v>21</v>
      </c>
      <c r="S2720" s="18">
        <f>_xll.qlCalendarAdvance(Calendar,S2719,R2720,,Trigger)</f>
        <v>58467</v>
      </c>
      <c r="T2720" s="18">
        <f>_xll.qlCalendarAdvance(Calendar,T2719,R2720,"f",,Trigger)</f>
        <v>58467</v>
      </c>
      <c r="U2720" s="22" t="e">
        <f>_xll.qlIndexFixing($U$1,S2720,,Trigger)</f>
        <v>#NUM!</v>
      </c>
      <c r="V2720" s="22" t="e">
        <f>_xll.qlIndexFixing($V$1,S2720,,Trigger)</f>
        <v>#NUM!</v>
      </c>
      <c r="W2720" s="27" t="e">
        <f t="shared" si="43"/>
        <v>#NUM!</v>
      </c>
    </row>
    <row r="2721" spans="18:23" x14ac:dyDescent="0.2">
      <c r="R2721" s="17" t="s">
        <v>21</v>
      </c>
      <c r="S2721" s="18">
        <f>_xll.qlCalendarAdvance(Calendar,S2720,R2721,,Trigger)</f>
        <v>58474</v>
      </c>
      <c r="T2721" s="18">
        <f>_xll.qlCalendarAdvance(Calendar,T2720,R2721,"f",,Trigger)</f>
        <v>58474</v>
      </c>
      <c r="U2721" s="22" t="e">
        <f>_xll.qlIndexFixing($U$1,S2721,,Trigger)</f>
        <v>#NUM!</v>
      </c>
      <c r="V2721" s="22" t="e">
        <f>_xll.qlIndexFixing($V$1,S2721,,Trigger)</f>
        <v>#NUM!</v>
      </c>
      <c r="W2721" s="27" t="e">
        <f t="shared" si="43"/>
        <v>#NUM!</v>
      </c>
    </row>
    <row r="2722" spans="18:23" x14ac:dyDescent="0.2">
      <c r="R2722" s="17" t="s">
        <v>21</v>
      </c>
      <c r="S2722" s="18">
        <f>_xll.qlCalendarAdvance(Calendar,S2721,R2722,,Trigger)</f>
        <v>58481</v>
      </c>
      <c r="T2722" s="18">
        <f>_xll.qlCalendarAdvance(Calendar,T2721,R2722,"f",,Trigger)</f>
        <v>58481</v>
      </c>
      <c r="U2722" s="22" t="e">
        <f>_xll.qlIndexFixing($U$1,S2722,,Trigger)</f>
        <v>#NUM!</v>
      </c>
      <c r="V2722" s="22" t="e">
        <f>_xll.qlIndexFixing($V$1,S2722,,Trigger)</f>
        <v>#NUM!</v>
      </c>
      <c r="W2722" s="27" t="e">
        <f t="shared" si="43"/>
        <v>#NUM!</v>
      </c>
    </row>
    <row r="2723" spans="18:23" x14ac:dyDescent="0.2">
      <c r="R2723" s="17" t="s">
        <v>21</v>
      </c>
      <c r="S2723" s="18">
        <f>_xll.qlCalendarAdvance(Calendar,S2722,R2723,,Trigger)</f>
        <v>58488</v>
      </c>
      <c r="T2723" s="18">
        <f>_xll.qlCalendarAdvance(Calendar,T2722,R2723,"f",,Trigger)</f>
        <v>58488</v>
      </c>
      <c r="U2723" s="22" t="e">
        <f>_xll.qlIndexFixing($U$1,S2723,,Trigger)</f>
        <v>#NUM!</v>
      </c>
      <c r="V2723" s="22" t="e">
        <f>_xll.qlIndexFixing($V$1,S2723,,Trigger)</f>
        <v>#NUM!</v>
      </c>
      <c r="W2723" s="27" t="e">
        <f t="shared" si="43"/>
        <v>#NUM!</v>
      </c>
    </row>
    <row r="2724" spans="18:23" x14ac:dyDescent="0.2">
      <c r="R2724" s="17" t="s">
        <v>21</v>
      </c>
      <c r="S2724" s="18">
        <f>_xll.qlCalendarAdvance(Calendar,S2723,R2724,,Trigger)</f>
        <v>58495</v>
      </c>
      <c r="T2724" s="18">
        <f>_xll.qlCalendarAdvance(Calendar,T2723,R2724,"f",,Trigger)</f>
        <v>58495</v>
      </c>
      <c r="U2724" s="22" t="e">
        <f>_xll.qlIndexFixing($U$1,S2724,,Trigger)</f>
        <v>#NUM!</v>
      </c>
      <c r="V2724" s="22" t="e">
        <f>_xll.qlIndexFixing($V$1,S2724,,Trigger)</f>
        <v>#NUM!</v>
      </c>
      <c r="W2724" s="27" t="e">
        <f t="shared" si="43"/>
        <v>#NUM!</v>
      </c>
    </row>
    <row r="2725" spans="18:23" x14ac:dyDescent="0.2">
      <c r="R2725" s="17" t="s">
        <v>21</v>
      </c>
      <c r="S2725" s="18">
        <f>_xll.qlCalendarAdvance(Calendar,S2724,R2725,,Trigger)</f>
        <v>58502</v>
      </c>
      <c r="T2725" s="18">
        <f>_xll.qlCalendarAdvance(Calendar,T2724,R2725,"f",,Trigger)</f>
        <v>58502</v>
      </c>
      <c r="U2725" s="22" t="e">
        <f>_xll.qlIndexFixing($U$1,S2725,,Trigger)</f>
        <v>#NUM!</v>
      </c>
      <c r="V2725" s="22" t="e">
        <f>_xll.qlIndexFixing($V$1,S2725,,Trigger)</f>
        <v>#NUM!</v>
      </c>
      <c r="W2725" s="27" t="e">
        <f t="shared" si="43"/>
        <v>#NUM!</v>
      </c>
    </row>
    <row r="2726" spans="18:23" x14ac:dyDescent="0.2">
      <c r="R2726" s="17" t="s">
        <v>21</v>
      </c>
      <c r="S2726" s="18">
        <f>_xll.qlCalendarAdvance(Calendar,S2725,R2726,,Trigger)</f>
        <v>58509</v>
      </c>
      <c r="T2726" s="18">
        <f>_xll.qlCalendarAdvance(Calendar,T2725,R2726,"f",,Trigger)</f>
        <v>58509</v>
      </c>
      <c r="U2726" s="22" t="e">
        <f>_xll.qlIndexFixing($U$1,S2726,,Trigger)</f>
        <v>#NUM!</v>
      </c>
      <c r="V2726" s="22" t="e">
        <f>_xll.qlIndexFixing($V$1,S2726,,Trigger)</f>
        <v>#NUM!</v>
      </c>
      <c r="W2726" s="27" t="e">
        <f t="shared" si="43"/>
        <v>#NUM!</v>
      </c>
    </row>
    <row r="2727" spans="18:23" x14ac:dyDescent="0.2">
      <c r="R2727" s="17" t="s">
        <v>21</v>
      </c>
      <c r="S2727" s="18">
        <f>_xll.qlCalendarAdvance(Calendar,S2726,R2727,,Trigger)</f>
        <v>58516</v>
      </c>
      <c r="T2727" s="18">
        <f>_xll.qlCalendarAdvance(Calendar,T2726,R2727,"f",,Trigger)</f>
        <v>58516</v>
      </c>
      <c r="U2727" s="22" t="e">
        <f>_xll.qlIndexFixing($U$1,S2727,,Trigger)</f>
        <v>#NUM!</v>
      </c>
      <c r="V2727" s="22" t="e">
        <f>_xll.qlIndexFixing($V$1,S2727,,Trigger)</f>
        <v>#NUM!</v>
      </c>
      <c r="W2727" s="27" t="e">
        <f t="shared" si="43"/>
        <v>#NUM!</v>
      </c>
    </row>
    <row r="2728" spans="18:23" x14ac:dyDescent="0.2">
      <c r="R2728" s="17" t="s">
        <v>21</v>
      </c>
      <c r="S2728" s="18">
        <f>_xll.qlCalendarAdvance(Calendar,S2727,R2728,,Trigger)</f>
        <v>58523</v>
      </c>
      <c r="T2728" s="18">
        <f>_xll.qlCalendarAdvance(Calendar,T2727,R2728,"f",,Trigger)</f>
        <v>58523</v>
      </c>
      <c r="U2728" s="22" t="e">
        <f>_xll.qlIndexFixing($U$1,S2728,,Trigger)</f>
        <v>#NUM!</v>
      </c>
      <c r="V2728" s="22" t="e">
        <f>_xll.qlIndexFixing($V$1,S2728,,Trigger)</f>
        <v>#NUM!</v>
      </c>
      <c r="W2728" s="27" t="e">
        <f t="shared" si="43"/>
        <v>#NUM!</v>
      </c>
    </row>
    <row r="2729" spans="18:23" x14ac:dyDescent="0.2">
      <c r="R2729" s="17" t="s">
        <v>21</v>
      </c>
      <c r="S2729" s="18">
        <f>_xll.qlCalendarAdvance(Calendar,S2728,R2729,,Trigger)</f>
        <v>58530</v>
      </c>
      <c r="T2729" s="18">
        <f>_xll.qlCalendarAdvance(Calendar,T2728,R2729,"f",,Trigger)</f>
        <v>58530</v>
      </c>
      <c r="U2729" s="22" t="e">
        <f>_xll.qlIndexFixing($U$1,S2729,,Trigger)</f>
        <v>#NUM!</v>
      </c>
      <c r="V2729" s="22" t="e">
        <f>_xll.qlIndexFixing($V$1,S2729,,Trigger)</f>
        <v>#NUM!</v>
      </c>
      <c r="W2729" s="27" t="e">
        <f t="shared" si="43"/>
        <v>#NUM!</v>
      </c>
    </row>
    <row r="2730" spans="18:23" x14ac:dyDescent="0.2">
      <c r="R2730" s="17" t="s">
        <v>21</v>
      </c>
      <c r="S2730" s="18">
        <f>_xll.qlCalendarAdvance(Calendar,S2729,R2730,,Trigger)</f>
        <v>58537</v>
      </c>
      <c r="T2730" s="18">
        <f>_xll.qlCalendarAdvance(Calendar,T2729,R2730,"f",,Trigger)</f>
        <v>58537</v>
      </c>
      <c r="U2730" s="22" t="e">
        <f>_xll.qlIndexFixing($U$1,S2730,,Trigger)</f>
        <v>#NUM!</v>
      </c>
      <c r="V2730" s="22" t="e">
        <f>_xll.qlIndexFixing($V$1,S2730,,Trigger)</f>
        <v>#NUM!</v>
      </c>
      <c r="W2730" s="27" t="e">
        <f t="shared" si="43"/>
        <v>#NUM!</v>
      </c>
    </row>
    <row r="2731" spans="18:23" x14ac:dyDescent="0.2">
      <c r="R2731" s="17" t="s">
        <v>21</v>
      </c>
      <c r="S2731" s="18">
        <f>_xll.qlCalendarAdvance(Calendar,S2730,R2731,,Trigger)</f>
        <v>58544</v>
      </c>
      <c r="T2731" s="18">
        <f>_xll.qlCalendarAdvance(Calendar,T2730,R2731,"f",,Trigger)</f>
        <v>58544</v>
      </c>
      <c r="U2731" s="22" t="e">
        <f>_xll.qlIndexFixing($U$1,S2731,,Trigger)</f>
        <v>#NUM!</v>
      </c>
      <c r="V2731" s="22" t="e">
        <f>_xll.qlIndexFixing($V$1,S2731,,Trigger)</f>
        <v>#NUM!</v>
      </c>
      <c r="W2731" s="27" t="e">
        <f t="shared" si="43"/>
        <v>#NUM!</v>
      </c>
    </row>
    <row r="2732" spans="18:23" x14ac:dyDescent="0.2">
      <c r="R2732" s="17" t="s">
        <v>21</v>
      </c>
      <c r="S2732" s="18">
        <f>_xll.qlCalendarAdvance(Calendar,S2731,R2732,,Trigger)</f>
        <v>58551</v>
      </c>
      <c r="T2732" s="18">
        <f>_xll.qlCalendarAdvance(Calendar,T2731,R2732,"f",,Trigger)</f>
        <v>58551</v>
      </c>
      <c r="U2732" s="22" t="e">
        <f>_xll.qlIndexFixing($U$1,S2732,,Trigger)</f>
        <v>#NUM!</v>
      </c>
      <c r="V2732" s="22" t="e">
        <f>_xll.qlIndexFixing($V$1,S2732,,Trigger)</f>
        <v>#NUM!</v>
      </c>
      <c r="W2732" s="27" t="e">
        <f t="shared" si="43"/>
        <v>#NUM!</v>
      </c>
    </row>
    <row r="2733" spans="18:23" x14ac:dyDescent="0.2">
      <c r="R2733" s="17" t="s">
        <v>21</v>
      </c>
      <c r="S2733" s="18">
        <f>_xll.qlCalendarAdvance(Calendar,S2732,R2733,,Trigger)</f>
        <v>58558</v>
      </c>
      <c r="T2733" s="18">
        <f>_xll.qlCalendarAdvance(Calendar,T2732,R2733,"f",,Trigger)</f>
        <v>58558</v>
      </c>
      <c r="U2733" s="22" t="e">
        <f>_xll.qlIndexFixing($U$1,S2733,,Trigger)</f>
        <v>#NUM!</v>
      </c>
      <c r="V2733" s="22" t="e">
        <f>_xll.qlIndexFixing($V$1,S2733,,Trigger)</f>
        <v>#NUM!</v>
      </c>
      <c r="W2733" s="27" t="e">
        <f t="shared" si="43"/>
        <v>#NUM!</v>
      </c>
    </row>
    <row r="2734" spans="18:23" x14ac:dyDescent="0.2">
      <c r="R2734" s="17" t="s">
        <v>21</v>
      </c>
      <c r="S2734" s="18">
        <f>_xll.qlCalendarAdvance(Calendar,S2733,R2734,,Trigger)</f>
        <v>58565</v>
      </c>
      <c r="T2734" s="18">
        <f>_xll.qlCalendarAdvance(Calendar,T2733,R2734,"f",,Trigger)</f>
        <v>58565</v>
      </c>
      <c r="U2734" s="22" t="e">
        <f>_xll.qlIndexFixing($U$1,S2734,,Trigger)</f>
        <v>#NUM!</v>
      </c>
      <c r="V2734" s="22" t="e">
        <f>_xll.qlIndexFixing($V$1,S2734,,Trigger)</f>
        <v>#NUM!</v>
      </c>
      <c r="W2734" s="27" t="e">
        <f t="shared" si="43"/>
        <v>#NUM!</v>
      </c>
    </row>
    <row r="2735" spans="18:23" x14ac:dyDescent="0.2">
      <c r="R2735" s="17" t="s">
        <v>21</v>
      </c>
      <c r="S2735" s="18">
        <f>_xll.qlCalendarAdvance(Calendar,S2734,R2735,,Trigger)</f>
        <v>58572</v>
      </c>
      <c r="T2735" s="18">
        <f>_xll.qlCalendarAdvance(Calendar,T2734,R2735,"f",,Trigger)</f>
        <v>58572</v>
      </c>
      <c r="U2735" s="22" t="e">
        <f>_xll.qlIndexFixing($U$1,S2735,,Trigger)</f>
        <v>#NUM!</v>
      </c>
      <c r="V2735" s="22" t="e">
        <f>_xll.qlIndexFixing($V$1,S2735,,Trigger)</f>
        <v>#NUM!</v>
      </c>
      <c r="W2735" s="27" t="e">
        <f t="shared" si="43"/>
        <v>#NUM!</v>
      </c>
    </row>
    <row r="2736" spans="18:23" x14ac:dyDescent="0.2">
      <c r="R2736" s="17" t="s">
        <v>21</v>
      </c>
      <c r="S2736" s="18">
        <f>_xll.qlCalendarAdvance(Calendar,S2735,R2736,,Trigger)</f>
        <v>58579</v>
      </c>
      <c r="T2736" s="18">
        <f>_xll.qlCalendarAdvance(Calendar,T2735,R2736,"f",,Trigger)</f>
        <v>58579</v>
      </c>
      <c r="U2736" s="22" t="e">
        <f>_xll.qlIndexFixing($U$1,S2736,,Trigger)</f>
        <v>#NUM!</v>
      </c>
      <c r="V2736" s="22" t="e">
        <f>_xll.qlIndexFixing($V$1,S2736,,Trigger)</f>
        <v>#NUM!</v>
      </c>
      <c r="W2736" s="27" t="e">
        <f t="shared" si="43"/>
        <v>#NUM!</v>
      </c>
    </row>
    <row r="2737" spans="18:23" x14ac:dyDescent="0.2">
      <c r="R2737" s="17" t="s">
        <v>21</v>
      </c>
      <c r="S2737" s="18">
        <f>_xll.qlCalendarAdvance(Calendar,S2736,R2737,,Trigger)</f>
        <v>58586</v>
      </c>
      <c r="T2737" s="18">
        <f>_xll.qlCalendarAdvance(Calendar,T2736,R2737,"f",,Trigger)</f>
        <v>58586</v>
      </c>
      <c r="U2737" s="22" t="e">
        <f>_xll.qlIndexFixing($U$1,S2737,,Trigger)</f>
        <v>#NUM!</v>
      </c>
      <c r="V2737" s="22" t="e">
        <f>_xll.qlIndexFixing($V$1,S2737,,Trigger)</f>
        <v>#NUM!</v>
      </c>
      <c r="W2737" s="27" t="e">
        <f t="shared" si="43"/>
        <v>#NUM!</v>
      </c>
    </row>
    <row r="2738" spans="18:23" x14ac:dyDescent="0.2">
      <c r="R2738" s="17" t="s">
        <v>21</v>
      </c>
      <c r="S2738" s="18">
        <f>_xll.qlCalendarAdvance(Calendar,S2737,R2738,,Trigger)</f>
        <v>58593</v>
      </c>
      <c r="T2738" s="18">
        <f>_xll.qlCalendarAdvance(Calendar,T2737,R2738,"f",,Trigger)</f>
        <v>58593</v>
      </c>
      <c r="U2738" s="22" t="e">
        <f>_xll.qlIndexFixing($U$1,S2738,,Trigger)</f>
        <v>#NUM!</v>
      </c>
      <c r="V2738" s="22" t="e">
        <f>_xll.qlIndexFixing($V$1,S2738,,Trigger)</f>
        <v>#NUM!</v>
      </c>
      <c r="W2738" s="27" t="e">
        <f t="shared" si="43"/>
        <v>#NUM!</v>
      </c>
    </row>
    <row r="2739" spans="18:23" x14ac:dyDescent="0.2">
      <c r="R2739" s="17" t="s">
        <v>21</v>
      </c>
      <c r="S2739" s="18">
        <f>_xll.qlCalendarAdvance(Calendar,S2738,R2739,,Trigger)</f>
        <v>58600</v>
      </c>
      <c r="T2739" s="18">
        <f>_xll.qlCalendarAdvance(Calendar,T2738,R2739,"f",,Trigger)</f>
        <v>58600</v>
      </c>
      <c r="U2739" s="22" t="e">
        <f>_xll.qlIndexFixing($U$1,S2739,,Trigger)</f>
        <v>#NUM!</v>
      </c>
      <c r="V2739" s="22" t="e">
        <f>_xll.qlIndexFixing($V$1,S2739,,Trigger)</f>
        <v>#NUM!</v>
      </c>
      <c r="W2739" s="27" t="e">
        <f t="shared" si="43"/>
        <v>#NUM!</v>
      </c>
    </row>
    <row r="2740" spans="18:23" x14ac:dyDescent="0.2">
      <c r="R2740" s="17" t="s">
        <v>21</v>
      </c>
      <c r="S2740" s="18">
        <f>_xll.qlCalendarAdvance(Calendar,S2739,R2740,,Trigger)</f>
        <v>58607</v>
      </c>
      <c r="T2740" s="18">
        <f>_xll.qlCalendarAdvance(Calendar,T2739,R2740,"f",,Trigger)</f>
        <v>58607</v>
      </c>
      <c r="U2740" s="22" t="e">
        <f>_xll.qlIndexFixing($U$1,S2740,,Trigger)</f>
        <v>#NUM!</v>
      </c>
      <c r="V2740" s="22" t="e">
        <f>_xll.qlIndexFixing($V$1,S2740,,Trigger)</f>
        <v>#NUM!</v>
      </c>
      <c r="W2740" s="27" t="e">
        <f t="shared" si="43"/>
        <v>#NUM!</v>
      </c>
    </row>
    <row r="2741" spans="18:23" x14ac:dyDescent="0.2">
      <c r="R2741" s="17" t="s">
        <v>21</v>
      </c>
      <c r="S2741" s="18">
        <f>_xll.qlCalendarAdvance(Calendar,S2740,R2741,,Trigger)</f>
        <v>58614</v>
      </c>
      <c r="T2741" s="18">
        <f>_xll.qlCalendarAdvance(Calendar,T2740,R2741,"f",,Trigger)</f>
        <v>58614</v>
      </c>
      <c r="U2741" s="22" t="e">
        <f>_xll.qlIndexFixing($U$1,S2741,,Trigger)</f>
        <v>#NUM!</v>
      </c>
      <c r="V2741" s="22" t="e">
        <f>_xll.qlIndexFixing($V$1,S2741,,Trigger)</f>
        <v>#NUM!</v>
      </c>
      <c r="W2741" s="27" t="e">
        <f t="shared" si="43"/>
        <v>#NUM!</v>
      </c>
    </row>
    <row r="2742" spans="18:23" x14ac:dyDescent="0.2">
      <c r="R2742" s="17" t="s">
        <v>21</v>
      </c>
      <c r="S2742" s="18">
        <f>_xll.qlCalendarAdvance(Calendar,S2741,R2742,,Trigger)</f>
        <v>58621</v>
      </c>
      <c r="T2742" s="18">
        <f>_xll.qlCalendarAdvance(Calendar,T2741,R2742,"f",,Trigger)</f>
        <v>58621</v>
      </c>
      <c r="U2742" s="22" t="e">
        <f>_xll.qlIndexFixing($U$1,S2742,,Trigger)</f>
        <v>#NUM!</v>
      </c>
      <c r="V2742" s="22" t="e">
        <f>_xll.qlIndexFixing($V$1,S2742,,Trigger)</f>
        <v>#NUM!</v>
      </c>
      <c r="W2742" s="27" t="e">
        <f t="shared" si="43"/>
        <v>#NUM!</v>
      </c>
    </row>
    <row r="2743" spans="18:23" x14ac:dyDescent="0.2">
      <c r="R2743" s="17" t="s">
        <v>21</v>
      </c>
      <c r="S2743" s="18">
        <f>_xll.qlCalendarAdvance(Calendar,S2742,R2743,,Trigger)</f>
        <v>58628</v>
      </c>
      <c r="T2743" s="18">
        <f>_xll.qlCalendarAdvance(Calendar,T2742,R2743,"f",,Trigger)</f>
        <v>58628</v>
      </c>
      <c r="U2743" s="22" t="e">
        <f>_xll.qlIndexFixing($U$1,S2743,,Trigger)</f>
        <v>#NUM!</v>
      </c>
      <c r="V2743" s="22" t="e">
        <f>_xll.qlIndexFixing($V$1,S2743,,Trigger)</f>
        <v>#NUM!</v>
      </c>
      <c r="W2743" s="27" t="e">
        <f t="shared" si="43"/>
        <v>#NUM!</v>
      </c>
    </row>
    <row r="2744" spans="18:23" x14ac:dyDescent="0.2">
      <c r="R2744" s="17" t="s">
        <v>21</v>
      </c>
      <c r="S2744" s="18">
        <f>_xll.qlCalendarAdvance(Calendar,S2743,R2744,,Trigger)</f>
        <v>58635</v>
      </c>
      <c r="T2744" s="18">
        <f>_xll.qlCalendarAdvance(Calendar,T2743,R2744,"f",,Trigger)</f>
        <v>58635</v>
      </c>
      <c r="U2744" s="22" t="e">
        <f>_xll.qlIndexFixing($U$1,S2744,,Trigger)</f>
        <v>#NUM!</v>
      </c>
      <c r="V2744" s="22" t="e">
        <f>_xll.qlIndexFixing($V$1,S2744,,Trigger)</f>
        <v>#NUM!</v>
      </c>
      <c r="W2744" s="27" t="e">
        <f t="shared" si="43"/>
        <v>#NUM!</v>
      </c>
    </row>
    <row r="2745" spans="18:23" x14ac:dyDescent="0.2">
      <c r="R2745" s="17" t="s">
        <v>21</v>
      </c>
      <c r="S2745" s="18">
        <f>_xll.qlCalendarAdvance(Calendar,S2744,R2745,,Trigger)</f>
        <v>58642</v>
      </c>
      <c r="T2745" s="18">
        <f>_xll.qlCalendarAdvance(Calendar,T2744,R2745,"f",,Trigger)</f>
        <v>58642</v>
      </c>
      <c r="U2745" s="22" t="e">
        <f>_xll.qlIndexFixing($U$1,S2745,,Trigger)</f>
        <v>#NUM!</v>
      </c>
      <c r="V2745" s="22" t="e">
        <f>_xll.qlIndexFixing($V$1,S2745,,Trigger)</f>
        <v>#NUM!</v>
      </c>
      <c r="W2745" s="27" t="e">
        <f t="shared" si="43"/>
        <v>#NUM!</v>
      </c>
    </row>
    <row r="2746" spans="18:23" x14ac:dyDescent="0.2">
      <c r="R2746" s="17" t="s">
        <v>21</v>
      </c>
      <c r="S2746" s="18">
        <f>_xll.qlCalendarAdvance(Calendar,S2745,R2746,,Trigger)</f>
        <v>58649</v>
      </c>
      <c r="T2746" s="18">
        <f>_xll.qlCalendarAdvance(Calendar,T2745,R2746,"f",,Trigger)</f>
        <v>58649</v>
      </c>
      <c r="U2746" s="22" t="e">
        <f>_xll.qlIndexFixing($U$1,S2746,,Trigger)</f>
        <v>#NUM!</v>
      </c>
      <c r="V2746" s="22" t="e">
        <f>_xll.qlIndexFixing($V$1,S2746,,Trigger)</f>
        <v>#NUM!</v>
      </c>
      <c r="W2746" s="27" t="e">
        <f t="shared" si="43"/>
        <v>#NUM!</v>
      </c>
    </row>
    <row r="2747" spans="18:23" x14ac:dyDescent="0.2">
      <c r="R2747" s="17" t="s">
        <v>21</v>
      </c>
      <c r="S2747" s="18">
        <f>_xll.qlCalendarAdvance(Calendar,S2746,R2747,,Trigger)</f>
        <v>58656</v>
      </c>
      <c r="T2747" s="18">
        <f>_xll.qlCalendarAdvance(Calendar,T2746,R2747,"f",,Trigger)</f>
        <v>58656</v>
      </c>
      <c r="U2747" s="22" t="e">
        <f>_xll.qlIndexFixing($U$1,S2747,,Trigger)</f>
        <v>#NUM!</v>
      </c>
      <c r="V2747" s="22" t="e">
        <f>_xll.qlIndexFixing($V$1,S2747,,Trigger)</f>
        <v>#NUM!</v>
      </c>
      <c r="W2747" s="27" t="e">
        <f t="shared" si="43"/>
        <v>#NUM!</v>
      </c>
    </row>
    <row r="2748" spans="18:23" x14ac:dyDescent="0.2">
      <c r="R2748" s="17" t="s">
        <v>21</v>
      </c>
      <c r="S2748" s="18">
        <f>_xll.qlCalendarAdvance(Calendar,S2747,R2748,,Trigger)</f>
        <v>58663</v>
      </c>
      <c r="T2748" s="18">
        <f>_xll.qlCalendarAdvance(Calendar,T2747,R2748,"f",,Trigger)</f>
        <v>58663</v>
      </c>
      <c r="U2748" s="22" t="e">
        <f>_xll.qlIndexFixing($U$1,S2748,,Trigger)</f>
        <v>#NUM!</v>
      </c>
      <c r="V2748" s="22" t="e">
        <f>_xll.qlIndexFixing($V$1,S2748,,Trigger)</f>
        <v>#NUM!</v>
      </c>
      <c r="W2748" s="27" t="e">
        <f t="shared" si="43"/>
        <v>#NUM!</v>
      </c>
    </row>
    <row r="2749" spans="18:23" x14ac:dyDescent="0.2">
      <c r="R2749" s="17" t="s">
        <v>21</v>
      </c>
      <c r="S2749" s="18">
        <f>_xll.qlCalendarAdvance(Calendar,S2748,R2749,,Trigger)</f>
        <v>58670</v>
      </c>
      <c r="T2749" s="18">
        <f>_xll.qlCalendarAdvance(Calendar,T2748,R2749,"f",,Trigger)</f>
        <v>58670</v>
      </c>
      <c r="U2749" s="22" t="e">
        <f>_xll.qlIndexFixing($U$1,S2749,,Trigger)</f>
        <v>#NUM!</v>
      </c>
      <c r="V2749" s="22" t="e">
        <f>_xll.qlIndexFixing($V$1,S2749,,Trigger)</f>
        <v>#NUM!</v>
      </c>
      <c r="W2749" s="27" t="e">
        <f t="shared" si="43"/>
        <v>#NUM!</v>
      </c>
    </row>
    <row r="2750" spans="18:23" x14ac:dyDescent="0.2">
      <c r="R2750" s="17" t="s">
        <v>21</v>
      </c>
      <c r="S2750" s="18">
        <f>_xll.qlCalendarAdvance(Calendar,S2749,R2750,,Trigger)</f>
        <v>58677</v>
      </c>
      <c r="T2750" s="18">
        <f>_xll.qlCalendarAdvance(Calendar,T2749,R2750,"f",,Trigger)</f>
        <v>58677</v>
      </c>
      <c r="U2750" s="22" t="e">
        <f>_xll.qlIndexFixing($U$1,S2750,,Trigger)</f>
        <v>#NUM!</v>
      </c>
      <c r="V2750" s="22" t="e">
        <f>_xll.qlIndexFixing($V$1,S2750,,Trigger)</f>
        <v>#NUM!</v>
      </c>
      <c r="W2750" s="27" t="e">
        <f t="shared" si="43"/>
        <v>#NUM!</v>
      </c>
    </row>
    <row r="2751" spans="18:23" x14ac:dyDescent="0.2">
      <c r="R2751" s="17" t="s">
        <v>21</v>
      </c>
      <c r="S2751" s="18">
        <f>_xll.qlCalendarAdvance(Calendar,S2750,R2751,,Trigger)</f>
        <v>58684</v>
      </c>
      <c r="T2751" s="18">
        <f>_xll.qlCalendarAdvance(Calendar,T2750,R2751,"f",,Trigger)</f>
        <v>58684</v>
      </c>
      <c r="U2751" s="22" t="e">
        <f>_xll.qlIndexFixing($U$1,S2751,,Trigger)</f>
        <v>#NUM!</v>
      </c>
      <c r="V2751" s="22" t="e">
        <f>_xll.qlIndexFixing($V$1,S2751,,Trigger)</f>
        <v>#NUM!</v>
      </c>
      <c r="W2751" s="27" t="e">
        <f t="shared" si="43"/>
        <v>#NUM!</v>
      </c>
    </row>
    <row r="2752" spans="18:23" x14ac:dyDescent="0.2">
      <c r="R2752" s="17" t="s">
        <v>21</v>
      </c>
      <c r="S2752" s="18">
        <f>_xll.qlCalendarAdvance(Calendar,S2751,R2752,,Trigger)</f>
        <v>58691</v>
      </c>
      <c r="T2752" s="18">
        <f>_xll.qlCalendarAdvance(Calendar,T2751,R2752,"f",,Trigger)</f>
        <v>58691</v>
      </c>
      <c r="U2752" s="22" t="e">
        <f>_xll.qlIndexFixing($U$1,S2752,,Trigger)</f>
        <v>#NUM!</v>
      </c>
      <c r="V2752" s="22" t="e">
        <f>_xll.qlIndexFixing($V$1,S2752,,Trigger)</f>
        <v>#NUM!</v>
      </c>
      <c r="W2752" s="27" t="e">
        <f t="shared" si="43"/>
        <v>#NUM!</v>
      </c>
    </row>
    <row r="2753" spans="18:23" x14ac:dyDescent="0.2">
      <c r="R2753" s="17" t="s">
        <v>21</v>
      </c>
      <c r="S2753" s="18">
        <f>_xll.qlCalendarAdvance(Calendar,S2752,R2753,,Trigger)</f>
        <v>58698</v>
      </c>
      <c r="T2753" s="18">
        <f>_xll.qlCalendarAdvance(Calendar,T2752,R2753,"f",,Trigger)</f>
        <v>58698</v>
      </c>
      <c r="U2753" s="22" t="e">
        <f>_xll.qlIndexFixing($U$1,S2753,,Trigger)</f>
        <v>#NUM!</v>
      </c>
      <c r="V2753" s="22" t="e">
        <f>_xll.qlIndexFixing($V$1,S2753,,Trigger)</f>
        <v>#NUM!</v>
      </c>
      <c r="W2753" s="27" t="e">
        <f t="shared" si="43"/>
        <v>#NUM!</v>
      </c>
    </row>
    <row r="2754" spans="18:23" x14ac:dyDescent="0.2">
      <c r="R2754" s="17" t="s">
        <v>21</v>
      </c>
      <c r="S2754" s="18">
        <f>_xll.qlCalendarAdvance(Calendar,S2753,R2754,,Trigger)</f>
        <v>58705</v>
      </c>
      <c r="T2754" s="18">
        <f>_xll.qlCalendarAdvance(Calendar,T2753,R2754,"f",,Trigger)</f>
        <v>58705</v>
      </c>
      <c r="U2754" s="22" t="e">
        <f>_xll.qlIndexFixing($U$1,S2754,,Trigger)</f>
        <v>#NUM!</v>
      </c>
      <c r="V2754" s="22" t="e">
        <f>_xll.qlIndexFixing($V$1,S2754,,Trigger)</f>
        <v>#NUM!</v>
      </c>
      <c r="W2754" s="27" t="e">
        <f t="shared" si="43"/>
        <v>#NUM!</v>
      </c>
    </row>
    <row r="2755" spans="18:23" x14ac:dyDescent="0.2">
      <c r="R2755" s="17" t="s">
        <v>21</v>
      </c>
      <c r="S2755" s="18">
        <f>_xll.qlCalendarAdvance(Calendar,S2754,R2755,,Trigger)</f>
        <v>58712</v>
      </c>
      <c r="T2755" s="18">
        <f>_xll.qlCalendarAdvance(Calendar,T2754,R2755,"f",,Trigger)</f>
        <v>58712</v>
      </c>
      <c r="U2755" s="22" t="e">
        <f>_xll.qlIndexFixing($U$1,S2755,,Trigger)</f>
        <v>#NUM!</v>
      </c>
      <c r="V2755" s="22" t="e">
        <f>_xll.qlIndexFixing($V$1,S2755,,Trigger)</f>
        <v>#NUM!</v>
      </c>
      <c r="W2755" s="27" t="e">
        <f t="shared" si="43"/>
        <v>#NUM!</v>
      </c>
    </row>
    <row r="2756" spans="18:23" x14ac:dyDescent="0.2">
      <c r="R2756" s="17" t="s">
        <v>21</v>
      </c>
      <c r="S2756" s="18">
        <f>_xll.qlCalendarAdvance(Calendar,S2755,R2756,,Trigger)</f>
        <v>58719</v>
      </c>
      <c r="T2756" s="18">
        <f>_xll.qlCalendarAdvance(Calendar,T2755,R2756,"f",,Trigger)</f>
        <v>58719</v>
      </c>
      <c r="U2756" s="22" t="e">
        <f>_xll.qlIndexFixing($U$1,S2756,,Trigger)</f>
        <v>#NUM!</v>
      </c>
      <c r="V2756" s="22" t="e">
        <f>_xll.qlIndexFixing($V$1,S2756,,Trigger)</f>
        <v>#NUM!</v>
      </c>
      <c r="W2756" s="27" t="e">
        <f t="shared" si="43"/>
        <v>#NUM!</v>
      </c>
    </row>
    <row r="2757" spans="18:23" x14ac:dyDescent="0.2">
      <c r="R2757" s="17" t="s">
        <v>21</v>
      </c>
      <c r="S2757" s="18">
        <f>_xll.qlCalendarAdvance(Calendar,S2756,R2757,,Trigger)</f>
        <v>58726</v>
      </c>
      <c r="T2757" s="18">
        <f>_xll.qlCalendarAdvance(Calendar,T2756,R2757,"f",,Trigger)</f>
        <v>58726</v>
      </c>
      <c r="U2757" s="22" t="e">
        <f>_xll.qlIndexFixing($U$1,S2757,,Trigger)</f>
        <v>#NUM!</v>
      </c>
      <c r="V2757" s="22" t="e">
        <f>_xll.qlIndexFixing($V$1,S2757,,Trigger)</f>
        <v>#NUM!</v>
      </c>
      <c r="W2757" s="27" t="e">
        <f t="shared" si="43"/>
        <v>#NUM!</v>
      </c>
    </row>
    <row r="2758" spans="18:23" x14ac:dyDescent="0.2">
      <c r="R2758" s="17" t="s">
        <v>21</v>
      </c>
      <c r="S2758" s="18">
        <f>_xll.qlCalendarAdvance(Calendar,S2757,R2758,,Trigger)</f>
        <v>58733</v>
      </c>
      <c r="T2758" s="18">
        <f>_xll.qlCalendarAdvance(Calendar,T2757,R2758,"f",,Trigger)</f>
        <v>58733</v>
      </c>
      <c r="U2758" s="22" t="e">
        <f>_xll.qlIndexFixing($U$1,S2758,,Trigger)</f>
        <v>#NUM!</v>
      </c>
      <c r="V2758" s="22" t="e">
        <f>_xll.qlIndexFixing($V$1,S2758,,Trigger)</f>
        <v>#NUM!</v>
      </c>
      <c r="W2758" s="27" t="e">
        <f t="shared" si="43"/>
        <v>#NUM!</v>
      </c>
    </row>
    <row r="2759" spans="18:23" x14ac:dyDescent="0.2">
      <c r="R2759" s="17" t="s">
        <v>21</v>
      </c>
      <c r="S2759" s="18">
        <f>_xll.qlCalendarAdvance(Calendar,S2758,R2759,,Trigger)</f>
        <v>58740</v>
      </c>
      <c r="T2759" s="18">
        <f>_xll.qlCalendarAdvance(Calendar,T2758,R2759,"f",,Trigger)</f>
        <v>58740</v>
      </c>
      <c r="U2759" s="22" t="e">
        <f>_xll.qlIndexFixing($U$1,S2759,,Trigger)</f>
        <v>#NUM!</v>
      </c>
      <c r="V2759" s="22" t="e">
        <f>_xll.qlIndexFixing($V$1,S2759,,Trigger)</f>
        <v>#NUM!</v>
      </c>
      <c r="W2759" s="27" t="e">
        <f t="shared" si="43"/>
        <v>#NUM!</v>
      </c>
    </row>
    <row r="2760" spans="18:23" x14ac:dyDescent="0.2">
      <c r="R2760" s="17" t="s">
        <v>21</v>
      </c>
      <c r="S2760" s="18">
        <f>_xll.qlCalendarAdvance(Calendar,S2759,R2760,,Trigger)</f>
        <v>58747</v>
      </c>
      <c r="T2760" s="18">
        <f>_xll.qlCalendarAdvance(Calendar,T2759,R2760,"f",,Trigger)</f>
        <v>58747</v>
      </c>
      <c r="U2760" s="22" t="e">
        <f>_xll.qlIndexFixing($U$1,S2760,,Trigger)</f>
        <v>#NUM!</v>
      </c>
      <c r="V2760" s="22" t="e">
        <f>_xll.qlIndexFixing($V$1,S2760,,Trigger)</f>
        <v>#NUM!</v>
      </c>
      <c r="W2760" s="27" t="e">
        <f t="shared" si="43"/>
        <v>#NUM!</v>
      </c>
    </row>
    <row r="2761" spans="18:23" x14ac:dyDescent="0.2">
      <c r="R2761" s="17" t="s">
        <v>21</v>
      </c>
      <c r="S2761" s="18">
        <f>_xll.qlCalendarAdvance(Calendar,S2760,R2761,,Trigger)</f>
        <v>58754</v>
      </c>
      <c r="T2761" s="18">
        <f>_xll.qlCalendarAdvance(Calendar,T2760,R2761,"f",,Trigger)</f>
        <v>58754</v>
      </c>
      <c r="U2761" s="22" t="e">
        <f>_xll.qlIndexFixing($U$1,S2761,,Trigger)</f>
        <v>#NUM!</v>
      </c>
      <c r="V2761" s="22" t="e">
        <f>_xll.qlIndexFixing($V$1,S2761,,Trigger)</f>
        <v>#NUM!</v>
      </c>
      <c r="W2761" s="27" t="e">
        <f t="shared" si="43"/>
        <v>#NUM!</v>
      </c>
    </row>
    <row r="2762" spans="18:23" x14ac:dyDescent="0.2">
      <c r="R2762" s="17" t="s">
        <v>21</v>
      </c>
      <c r="S2762" s="18">
        <f>_xll.qlCalendarAdvance(Calendar,S2761,R2762,,Trigger)</f>
        <v>58761</v>
      </c>
      <c r="T2762" s="18">
        <f>_xll.qlCalendarAdvance(Calendar,T2761,R2762,"f",,Trigger)</f>
        <v>58761</v>
      </c>
      <c r="U2762" s="22" t="e">
        <f>_xll.qlIndexFixing($U$1,S2762,,Trigger)</f>
        <v>#NUM!</v>
      </c>
      <c r="V2762" s="22" t="e">
        <f>_xll.qlIndexFixing($V$1,S2762,,Trigger)</f>
        <v>#NUM!</v>
      </c>
      <c r="W2762" s="27" t="e">
        <f t="shared" si="43"/>
        <v>#NUM!</v>
      </c>
    </row>
    <row r="2763" spans="18:23" x14ac:dyDescent="0.2">
      <c r="R2763" s="17" t="s">
        <v>21</v>
      </c>
      <c r="S2763" s="18">
        <f>_xll.qlCalendarAdvance(Calendar,S2762,R2763,,Trigger)</f>
        <v>58768</v>
      </c>
      <c r="T2763" s="18">
        <f>_xll.qlCalendarAdvance(Calendar,T2762,R2763,"f",,Trigger)</f>
        <v>58768</v>
      </c>
      <c r="U2763" s="22" t="e">
        <f>_xll.qlIndexFixing($U$1,S2763,,Trigger)</f>
        <v>#NUM!</v>
      </c>
      <c r="V2763" s="22" t="e">
        <f>_xll.qlIndexFixing($V$1,S2763,,Trigger)</f>
        <v>#NUM!</v>
      </c>
      <c r="W2763" s="27" t="e">
        <f t="shared" si="43"/>
        <v>#NUM!</v>
      </c>
    </row>
    <row r="2764" spans="18:23" x14ac:dyDescent="0.2">
      <c r="R2764" s="17" t="s">
        <v>21</v>
      </c>
      <c r="S2764" s="18">
        <f>_xll.qlCalendarAdvance(Calendar,S2763,R2764,,Trigger)</f>
        <v>58775</v>
      </c>
      <c r="T2764" s="18">
        <f>_xll.qlCalendarAdvance(Calendar,T2763,R2764,"f",,Trigger)</f>
        <v>58775</v>
      </c>
      <c r="U2764" s="22" t="e">
        <f>_xll.qlIndexFixing($U$1,S2764,,Trigger)</f>
        <v>#NUM!</v>
      </c>
      <c r="V2764" s="22" t="e">
        <f>_xll.qlIndexFixing($V$1,S2764,,Trigger)</f>
        <v>#NUM!</v>
      </c>
      <c r="W2764" s="27" t="e">
        <f t="shared" si="43"/>
        <v>#NUM!</v>
      </c>
    </row>
    <row r="2765" spans="18:23" x14ac:dyDescent="0.2">
      <c r="R2765" s="17" t="s">
        <v>21</v>
      </c>
      <c r="S2765" s="18">
        <f>_xll.qlCalendarAdvance(Calendar,S2764,R2765,,Trigger)</f>
        <v>58782</v>
      </c>
      <c r="T2765" s="18">
        <f>_xll.qlCalendarAdvance(Calendar,T2764,R2765,"f",,Trigger)</f>
        <v>58782</v>
      </c>
      <c r="U2765" s="22" t="e">
        <f>_xll.qlIndexFixing($U$1,S2765,,Trigger)</f>
        <v>#NUM!</v>
      </c>
      <c r="V2765" s="22" t="e">
        <f>_xll.qlIndexFixing($V$1,S2765,,Trigger)</f>
        <v>#NUM!</v>
      </c>
      <c r="W2765" s="27" t="e">
        <f t="shared" si="43"/>
        <v>#NUM!</v>
      </c>
    </row>
    <row r="2766" spans="18:23" x14ac:dyDescent="0.2">
      <c r="R2766" s="17" t="s">
        <v>21</v>
      </c>
      <c r="S2766" s="18">
        <f>_xll.qlCalendarAdvance(Calendar,S2765,R2766,,Trigger)</f>
        <v>58789</v>
      </c>
      <c r="T2766" s="18">
        <f>_xll.qlCalendarAdvance(Calendar,T2765,R2766,"f",,Trigger)</f>
        <v>58789</v>
      </c>
      <c r="U2766" s="22" t="e">
        <f>_xll.qlIndexFixing($U$1,S2766,,Trigger)</f>
        <v>#NUM!</v>
      </c>
      <c r="V2766" s="22" t="e">
        <f>_xll.qlIndexFixing($V$1,S2766,,Trigger)</f>
        <v>#NUM!</v>
      </c>
      <c r="W2766" s="27" t="e">
        <f t="shared" si="43"/>
        <v>#NUM!</v>
      </c>
    </row>
    <row r="2767" spans="18:23" x14ac:dyDescent="0.2">
      <c r="R2767" s="17" t="s">
        <v>21</v>
      </c>
      <c r="S2767" s="18">
        <f>_xll.qlCalendarAdvance(Calendar,S2766,R2767,,Trigger)</f>
        <v>58796</v>
      </c>
      <c r="T2767" s="18">
        <f>_xll.qlCalendarAdvance(Calendar,T2766,R2767,"f",,Trigger)</f>
        <v>58796</v>
      </c>
      <c r="U2767" s="22" t="e">
        <f>_xll.qlIndexFixing($U$1,S2767,,Trigger)</f>
        <v>#NUM!</v>
      </c>
      <c r="V2767" s="22" t="e">
        <f>_xll.qlIndexFixing($V$1,S2767,,Trigger)</f>
        <v>#NUM!</v>
      </c>
      <c r="W2767" s="27" t="e">
        <f t="shared" si="43"/>
        <v>#NUM!</v>
      </c>
    </row>
    <row r="2768" spans="18:23" x14ac:dyDescent="0.2">
      <c r="R2768" s="17" t="s">
        <v>21</v>
      </c>
      <c r="S2768" s="18">
        <f>_xll.qlCalendarAdvance(Calendar,S2767,R2768,,Trigger)</f>
        <v>58803</v>
      </c>
      <c r="T2768" s="18">
        <f>_xll.qlCalendarAdvance(Calendar,T2767,R2768,"f",,Trigger)</f>
        <v>58803</v>
      </c>
      <c r="U2768" s="22" t="e">
        <f>_xll.qlIndexFixing($U$1,S2768,,Trigger)</f>
        <v>#NUM!</v>
      </c>
      <c r="V2768" s="22" t="e">
        <f>_xll.qlIndexFixing($V$1,S2768,,Trigger)</f>
        <v>#NUM!</v>
      </c>
      <c r="W2768" s="27" t="e">
        <f t="shared" si="43"/>
        <v>#NUM!</v>
      </c>
    </row>
    <row r="2769" spans="18:23" x14ac:dyDescent="0.2">
      <c r="R2769" s="17" t="s">
        <v>21</v>
      </c>
      <c r="S2769" s="18">
        <f>_xll.qlCalendarAdvance(Calendar,S2768,R2769,,Trigger)</f>
        <v>58810</v>
      </c>
      <c r="T2769" s="18">
        <f>_xll.qlCalendarAdvance(Calendar,T2768,R2769,"f",,Trigger)</f>
        <v>58810</v>
      </c>
      <c r="U2769" s="22" t="e">
        <f>_xll.qlIndexFixing($U$1,S2769,,Trigger)</f>
        <v>#NUM!</v>
      </c>
      <c r="V2769" s="22" t="e">
        <f>_xll.qlIndexFixing($V$1,S2769,,Trigger)</f>
        <v>#NUM!</v>
      </c>
      <c r="W2769" s="27" t="e">
        <f t="shared" ref="W2769:W2832" si="44">(U2769-V2769)*10000</f>
        <v>#NUM!</v>
      </c>
    </row>
    <row r="2770" spans="18:23" x14ac:dyDescent="0.2">
      <c r="R2770" s="17" t="s">
        <v>21</v>
      </c>
      <c r="S2770" s="18">
        <f>_xll.qlCalendarAdvance(Calendar,S2769,R2770,,Trigger)</f>
        <v>58817</v>
      </c>
      <c r="T2770" s="18">
        <f>_xll.qlCalendarAdvance(Calendar,T2769,R2770,"f",,Trigger)</f>
        <v>58817</v>
      </c>
      <c r="U2770" s="22" t="e">
        <f>_xll.qlIndexFixing($U$1,S2770,,Trigger)</f>
        <v>#NUM!</v>
      </c>
      <c r="V2770" s="22" t="e">
        <f>_xll.qlIndexFixing($V$1,S2770,,Trigger)</f>
        <v>#NUM!</v>
      </c>
      <c r="W2770" s="27" t="e">
        <f t="shared" si="44"/>
        <v>#NUM!</v>
      </c>
    </row>
    <row r="2771" spans="18:23" x14ac:dyDescent="0.2">
      <c r="R2771" s="17" t="s">
        <v>21</v>
      </c>
      <c r="S2771" s="18">
        <f>_xll.qlCalendarAdvance(Calendar,S2770,R2771,,Trigger)</f>
        <v>58824</v>
      </c>
      <c r="T2771" s="18">
        <f>_xll.qlCalendarAdvance(Calendar,T2770,R2771,"f",,Trigger)</f>
        <v>58824</v>
      </c>
      <c r="U2771" s="22" t="e">
        <f>_xll.qlIndexFixing($U$1,S2771,,Trigger)</f>
        <v>#NUM!</v>
      </c>
      <c r="V2771" s="22" t="e">
        <f>_xll.qlIndexFixing($V$1,S2771,,Trigger)</f>
        <v>#NUM!</v>
      </c>
      <c r="W2771" s="27" t="e">
        <f t="shared" si="44"/>
        <v>#NUM!</v>
      </c>
    </row>
    <row r="2772" spans="18:23" x14ac:dyDescent="0.2">
      <c r="R2772" s="17" t="s">
        <v>21</v>
      </c>
      <c r="S2772" s="18">
        <f>_xll.qlCalendarAdvance(Calendar,S2771,R2772,,Trigger)</f>
        <v>58831</v>
      </c>
      <c r="T2772" s="18">
        <f>_xll.qlCalendarAdvance(Calendar,T2771,R2772,"f",,Trigger)</f>
        <v>58831</v>
      </c>
      <c r="U2772" s="22" t="e">
        <f>_xll.qlIndexFixing($U$1,S2772,,Trigger)</f>
        <v>#NUM!</v>
      </c>
      <c r="V2772" s="22" t="e">
        <f>_xll.qlIndexFixing($V$1,S2772,,Trigger)</f>
        <v>#NUM!</v>
      </c>
      <c r="W2772" s="27" t="e">
        <f t="shared" si="44"/>
        <v>#NUM!</v>
      </c>
    </row>
    <row r="2773" spans="18:23" x14ac:dyDescent="0.2">
      <c r="R2773" s="17" t="s">
        <v>21</v>
      </c>
      <c r="S2773" s="18">
        <f>_xll.qlCalendarAdvance(Calendar,S2772,R2773,,Trigger)</f>
        <v>58838</v>
      </c>
      <c r="T2773" s="18">
        <f>_xll.qlCalendarAdvance(Calendar,T2772,R2773,"f",,Trigger)</f>
        <v>58838</v>
      </c>
      <c r="U2773" s="22" t="e">
        <f>_xll.qlIndexFixing($U$1,S2773,,Trigger)</f>
        <v>#NUM!</v>
      </c>
      <c r="V2773" s="22" t="e">
        <f>_xll.qlIndexFixing($V$1,S2773,,Trigger)</f>
        <v>#NUM!</v>
      </c>
      <c r="W2773" s="27" t="e">
        <f t="shared" si="44"/>
        <v>#NUM!</v>
      </c>
    </row>
    <row r="2774" spans="18:23" x14ac:dyDescent="0.2">
      <c r="R2774" s="17" t="s">
        <v>21</v>
      </c>
      <c r="S2774" s="18">
        <f>_xll.qlCalendarAdvance(Calendar,S2773,R2774,,Trigger)</f>
        <v>58845</v>
      </c>
      <c r="T2774" s="18">
        <f>_xll.qlCalendarAdvance(Calendar,T2773,R2774,"f",,Trigger)</f>
        <v>58845</v>
      </c>
      <c r="U2774" s="22" t="e">
        <f>_xll.qlIndexFixing($U$1,S2774,,Trigger)</f>
        <v>#NUM!</v>
      </c>
      <c r="V2774" s="22" t="e">
        <f>_xll.qlIndexFixing($V$1,S2774,,Trigger)</f>
        <v>#NUM!</v>
      </c>
      <c r="W2774" s="27" t="e">
        <f t="shared" si="44"/>
        <v>#NUM!</v>
      </c>
    </row>
    <row r="2775" spans="18:23" x14ac:dyDescent="0.2">
      <c r="R2775" s="17" t="s">
        <v>21</v>
      </c>
      <c r="S2775" s="18">
        <f>_xll.qlCalendarAdvance(Calendar,S2774,R2775,,Trigger)</f>
        <v>58852</v>
      </c>
      <c r="T2775" s="18">
        <f>_xll.qlCalendarAdvance(Calendar,T2774,R2775,"f",,Trigger)</f>
        <v>58852</v>
      </c>
      <c r="U2775" s="22" t="e">
        <f>_xll.qlIndexFixing($U$1,S2775,,Trigger)</f>
        <v>#NUM!</v>
      </c>
      <c r="V2775" s="22" t="e">
        <f>_xll.qlIndexFixing($V$1,S2775,,Trigger)</f>
        <v>#NUM!</v>
      </c>
      <c r="W2775" s="27" t="e">
        <f t="shared" si="44"/>
        <v>#NUM!</v>
      </c>
    </row>
    <row r="2776" spans="18:23" x14ac:dyDescent="0.2">
      <c r="R2776" s="17" t="s">
        <v>21</v>
      </c>
      <c r="S2776" s="18">
        <f>_xll.qlCalendarAdvance(Calendar,S2775,R2776,,Trigger)</f>
        <v>58859</v>
      </c>
      <c r="T2776" s="18">
        <f>_xll.qlCalendarAdvance(Calendar,T2775,R2776,"f",,Trigger)</f>
        <v>58859</v>
      </c>
      <c r="U2776" s="22" t="e">
        <f>_xll.qlIndexFixing($U$1,S2776,,Trigger)</f>
        <v>#NUM!</v>
      </c>
      <c r="V2776" s="22" t="e">
        <f>_xll.qlIndexFixing($V$1,S2776,,Trigger)</f>
        <v>#NUM!</v>
      </c>
      <c r="W2776" s="27" t="e">
        <f t="shared" si="44"/>
        <v>#NUM!</v>
      </c>
    </row>
    <row r="2777" spans="18:23" x14ac:dyDescent="0.2">
      <c r="R2777" s="17" t="s">
        <v>21</v>
      </c>
      <c r="S2777" s="18">
        <f>_xll.qlCalendarAdvance(Calendar,S2776,R2777,,Trigger)</f>
        <v>58866</v>
      </c>
      <c r="T2777" s="18">
        <f>_xll.qlCalendarAdvance(Calendar,T2776,R2777,"f",,Trigger)</f>
        <v>58866</v>
      </c>
      <c r="U2777" s="22" t="e">
        <f>_xll.qlIndexFixing($U$1,S2777,,Trigger)</f>
        <v>#NUM!</v>
      </c>
      <c r="V2777" s="22" t="e">
        <f>_xll.qlIndexFixing($V$1,S2777,,Trigger)</f>
        <v>#NUM!</v>
      </c>
      <c r="W2777" s="27" t="e">
        <f t="shared" si="44"/>
        <v>#NUM!</v>
      </c>
    </row>
    <row r="2778" spans="18:23" x14ac:dyDescent="0.2">
      <c r="R2778" s="17" t="s">
        <v>21</v>
      </c>
      <c r="S2778" s="18">
        <f>_xll.qlCalendarAdvance(Calendar,S2777,R2778,,Trigger)</f>
        <v>58873</v>
      </c>
      <c r="T2778" s="18">
        <f>_xll.qlCalendarAdvance(Calendar,T2777,R2778,"f",,Trigger)</f>
        <v>58873</v>
      </c>
      <c r="U2778" s="22" t="e">
        <f>_xll.qlIndexFixing($U$1,S2778,,Trigger)</f>
        <v>#NUM!</v>
      </c>
      <c r="V2778" s="22" t="e">
        <f>_xll.qlIndexFixing($V$1,S2778,,Trigger)</f>
        <v>#NUM!</v>
      </c>
      <c r="W2778" s="27" t="e">
        <f t="shared" si="44"/>
        <v>#NUM!</v>
      </c>
    </row>
    <row r="2779" spans="18:23" x14ac:dyDescent="0.2">
      <c r="R2779" s="17" t="s">
        <v>21</v>
      </c>
      <c r="S2779" s="18">
        <f>_xll.qlCalendarAdvance(Calendar,S2778,R2779,,Trigger)</f>
        <v>58880</v>
      </c>
      <c r="T2779" s="18">
        <f>_xll.qlCalendarAdvance(Calendar,T2778,R2779,"f",,Trigger)</f>
        <v>58880</v>
      </c>
      <c r="U2779" s="22" t="e">
        <f>_xll.qlIndexFixing($U$1,S2779,,Trigger)</f>
        <v>#NUM!</v>
      </c>
      <c r="V2779" s="22" t="e">
        <f>_xll.qlIndexFixing($V$1,S2779,,Trigger)</f>
        <v>#NUM!</v>
      </c>
      <c r="W2779" s="27" t="e">
        <f t="shared" si="44"/>
        <v>#NUM!</v>
      </c>
    </row>
    <row r="2780" spans="18:23" x14ac:dyDescent="0.2">
      <c r="R2780" s="17" t="s">
        <v>21</v>
      </c>
      <c r="S2780" s="18">
        <f>_xll.qlCalendarAdvance(Calendar,S2779,R2780,,Trigger)</f>
        <v>58887</v>
      </c>
      <c r="T2780" s="18">
        <f>_xll.qlCalendarAdvance(Calendar,T2779,R2780,"f",,Trigger)</f>
        <v>58887</v>
      </c>
      <c r="U2780" s="22" t="e">
        <f>_xll.qlIndexFixing($U$1,S2780,,Trigger)</f>
        <v>#NUM!</v>
      </c>
      <c r="V2780" s="22" t="e">
        <f>_xll.qlIndexFixing($V$1,S2780,,Trigger)</f>
        <v>#NUM!</v>
      </c>
      <c r="W2780" s="27" t="e">
        <f t="shared" si="44"/>
        <v>#NUM!</v>
      </c>
    </row>
    <row r="2781" spans="18:23" x14ac:dyDescent="0.2">
      <c r="R2781" s="17" t="s">
        <v>21</v>
      </c>
      <c r="S2781" s="18">
        <f>_xll.qlCalendarAdvance(Calendar,S2780,R2781,,Trigger)</f>
        <v>58894</v>
      </c>
      <c r="T2781" s="18">
        <f>_xll.qlCalendarAdvance(Calendar,T2780,R2781,"f",,Trigger)</f>
        <v>58894</v>
      </c>
      <c r="U2781" s="22" t="e">
        <f>_xll.qlIndexFixing($U$1,S2781,,Trigger)</f>
        <v>#NUM!</v>
      </c>
      <c r="V2781" s="22" t="e">
        <f>_xll.qlIndexFixing($V$1,S2781,,Trigger)</f>
        <v>#NUM!</v>
      </c>
      <c r="W2781" s="27" t="e">
        <f t="shared" si="44"/>
        <v>#NUM!</v>
      </c>
    </row>
    <row r="2782" spans="18:23" x14ac:dyDescent="0.2">
      <c r="R2782" s="17" t="s">
        <v>21</v>
      </c>
      <c r="S2782" s="18">
        <f>_xll.qlCalendarAdvance(Calendar,S2781,R2782,,Trigger)</f>
        <v>58901</v>
      </c>
      <c r="T2782" s="18">
        <f>_xll.qlCalendarAdvance(Calendar,T2781,R2782,"f",,Trigger)</f>
        <v>58901</v>
      </c>
      <c r="U2782" s="22" t="e">
        <f>_xll.qlIndexFixing($U$1,S2782,,Trigger)</f>
        <v>#NUM!</v>
      </c>
      <c r="V2782" s="22" t="e">
        <f>_xll.qlIndexFixing($V$1,S2782,,Trigger)</f>
        <v>#NUM!</v>
      </c>
      <c r="W2782" s="27" t="e">
        <f t="shared" si="44"/>
        <v>#NUM!</v>
      </c>
    </row>
    <row r="2783" spans="18:23" x14ac:dyDescent="0.2">
      <c r="R2783" s="17" t="s">
        <v>21</v>
      </c>
      <c r="S2783" s="18">
        <f>_xll.qlCalendarAdvance(Calendar,S2782,R2783,,Trigger)</f>
        <v>58908</v>
      </c>
      <c r="T2783" s="18">
        <f>_xll.qlCalendarAdvance(Calendar,T2782,R2783,"f",,Trigger)</f>
        <v>58908</v>
      </c>
      <c r="U2783" s="22" t="e">
        <f>_xll.qlIndexFixing($U$1,S2783,,Trigger)</f>
        <v>#NUM!</v>
      </c>
      <c r="V2783" s="22" t="e">
        <f>_xll.qlIndexFixing($V$1,S2783,,Trigger)</f>
        <v>#NUM!</v>
      </c>
      <c r="W2783" s="27" t="e">
        <f t="shared" si="44"/>
        <v>#NUM!</v>
      </c>
    </row>
    <row r="2784" spans="18:23" x14ac:dyDescent="0.2">
      <c r="R2784" s="17" t="s">
        <v>21</v>
      </c>
      <c r="S2784" s="18">
        <f>_xll.qlCalendarAdvance(Calendar,S2783,R2784,,Trigger)</f>
        <v>58915</v>
      </c>
      <c r="T2784" s="18">
        <f>_xll.qlCalendarAdvance(Calendar,T2783,R2784,"f",,Trigger)</f>
        <v>58915</v>
      </c>
      <c r="U2784" s="22" t="e">
        <f>_xll.qlIndexFixing($U$1,S2784,,Trigger)</f>
        <v>#NUM!</v>
      </c>
      <c r="V2784" s="22" t="e">
        <f>_xll.qlIndexFixing($V$1,S2784,,Trigger)</f>
        <v>#NUM!</v>
      </c>
      <c r="W2784" s="27" t="e">
        <f t="shared" si="44"/>
        <v>#NUM!</v>
      </c>
    </row>
    <row r="2785" spans="18:23" x14ac:dyDescent="0.2">
      <c r="R2785" s="17" t="s">
        <v>21</v>
      </c>
      <c r="S2785" s="18">
        <f>_xll.qlCalendarAdvance(Calendar,S2784,R2785,,Trigger)</f>
        <v>58922</v>
      </c>
      <c r="T2785" s="18">
        <f>_xll.qlCalendarAdvance(Calendar,T2784,R2785,"f",,Trigger)</f>
        <v>58922</v>
      </c>
      <c r="U2785" s="22" t="e">
        <f>_xll.qlIndexFixing($U$1,S2785,,Trigger)</f>
        <v>#NUM!</v>
      </c>
      <c r="V2785" s="22" t="e">
        <f>_xll.qlIndexFixing($V$1,S2785,,Trigger)</f>
        <v>#NUM!</v>
      </c>
      <c r="W2785" s="27" t="e">
        <f t="shared" si="44"/>
        <v>#NUM!</v>
      </c>
    </row>
    <row r="2786" spans="18:23" x14ac:dyDescent="0.2">
      <c r="R2786" s="17" t="s">
        <v>21</v>
      </c>
      <c r="S2786" s="18">
        <f>_xll.qlCalendarAdvance(Calendar,S2785,R2786,,Trigger)</f>
        <v>58929</v>
      </c>
      <c r="T2786" s="18">
        <f>_xll.qlCalendarAdvance(Calendar,T2785,R2786,"f",,Trigger)</f>
        <v>58929</v>
      </c>
      <c r="U2786" s="22" t="e">
        <f>_xll.qlIndexFixing($U$1,S2786,,Trigger)</f>
        <v>#NUM!</v>
      </c>
      <c r="V2786" s="22" t="e">
        <f>_xll.qlIndexFixing($V$1,S2786,,Trigger)</f>
        <v>#NUM!</v>
      </c>
      <c r="W2786" s="27" t="e">
        <f t="shared" si="44"/>
        <v>#NUM!</v>
      </c>
    </row>
    <row r="2787" spans="18:23" x14ac:dyDescent="0.2">
      <c r="R2787" s="17" t="s">
        <v>21</v>
      </c>
      <c r="S2787" s="18">
        <f>_xll.qlCalendarAdvance(Calendar,S2786,R2787,,Trigger)</f>
        <v>58936</v>
      </c>
      <c r="T2787" s="18">
        <f>_xll.qlCalendarAdvance(Calendar,T2786,R2787,"f",,Trigger)</f>
        <v>58936</v>
      </c>
      <c r="U2787" s="22" t="e">
        <f>_xll.qlIndexFixing($U$1,S2787,,Trigger)</f>
        <v>#NUM!</v>
      </c>
      <c r="V2787" s="22" t="e">
        <f>_xll.qlIndexFixing($V$1,S2787,,Trigger)</f>
        <v>#NUM!</v>
      </c>
      <c r="W2787" s="27" t="e">
        <f t="shared" si="44"/>
        <v>#NUM!</v>
      </c>
    </row>
    <row r="2788" spans="18:23" x14ac:dyDescent="0.2">
      <c r="R2788" s="17" t="s">
        <v>21</v>
      </c>
      <c r="S2788" s="18">
        <f>_xll.qlCalendarAdvance(Calendar,S2787,R2788,,Trigger)</f>
        <v>58943</v>
      </c>
      <c r="T2788" s="18">
        <f>_xll.qlCalendarAdvance(Calendar,T2787,R2788,"f",,Trigger)</f>
        <v>58943</v>
      </c>
      <c r="U2788" s="22" t="e">
        <f>_xll.qlIndexFixing($U$1,S2788,,Trigger)</f>
        <v>#NUM!</v>
      </c>
      <c r="V2788" s="22" t="e">
        <f>_xll.qlIndexFixing($V$1,S2788,,Trigger)</f>
        <v>#NUM!</v>
      </c>
      <c r="W2788" s="27" t="e">
        <f t="shared" si="44"/>
        <v>#NUM!</v>
      </c>
    </row>
    <row r="2789" spans="18:23" x14ac:dyDescent="0.2">
      <c r="R2789" s="17" t="s">
        <v>21</v>
      </c>
      <c r="S2789" s="18">
        <f>_xll.qlCalendarAdvance(Calendar,S2788,R2789,,Trigger)</f>
        <v>58950</v>
      </c>
      <c r="T2789" s="18">
        <f>_xll.qlCalendarAdvance(Calendar,T2788,R2789,"f",,Trigger)</f>
        <v>58950</v>
      </c>
      <c r="U2789" s="22" t="e">
        <f>_xll.qlIndexFixing($U$1,S2789,,Trigger)</f>
        <v>#NUM!</v>
      </c>
      <c r="V2789" s="22" t="e">
        <f>_xll.qlIndexFixing($V$1,S2789,,Trigger)</f>
        <v>#NUM!</v>
      </c>
      <c r="W2789" s="27" t="e">
        <f t="shared" si="44"/>
        <v>#NUM!</v>
      </c>
    </row>
    <row r="2790" spans="18:23" x14ac:dyDescent="0.2">
      <c r="R2790" s="17" t="s">
        <v>21</v>
      </c>
      <c r="S2790" s="18">
        <f>_xll.qlCalendarAdvance(Calendar,S2789,R2790,,Trigger)</f>
        <v>58957</v>
      </c>
      <c r="T2790" s="18">
        <f>_xll.qlCalendarAdvance(Calendar,T2789,R2790,"f",,Trigger)</f>
        <v>58957</v>
      </c>
      <c r="U2790" s="22" t="e">
        <f>_xll.qlIndexFixing($U$1,S2790,,Trigger)</f>
        <v>#NUM!</v>
      </c>
      <c r="V2790" s="22" t="e">
        <f>_xll.qlIndexFixing($V$1,S2790,,Trigger)</f>
        <v>#NUM!</v>
      </c>
      <c r="W2790" s="27" t="e">
        <f t="shared" si="44"/>
        <v>#NUM!</v>
      </c>
    </row>
    <row r="2791" spans="18:23" x14ac:dyDescent="0.2">
      <c r="R2791" s="17" t="s">
        <v>21</v>
      </c>
      <c r="S2791" s="18">
        <f>_xll.qlCalendarAdvance(Calendar,S2790,R2791,,Trigger)</f>
        <v>58964</v>
      </c>
      <c r="T2791" s="18">
        <f>_xll.qlCalendarAdvance(Calendar,T2790,R2791,"f",,Trigger)</f>
        <v>58964</v>
      </c>
      <c r="U2791" s="22" t="e">
        <f>_xll.qlIndexFixing($U$1,S2791,,Trigger)</f>
        <v>#NUM!</v>
      </c>
      <c r="V2791" s="22" t="e">
        <f>_xll.qlIndexFixing($V$1,S2791,,Trigger)</f>
        <v>#NUM!</v>
      </c>
      <c r="W2791" s="27" t="e">
        <f t="shared" si="44"/>
        <v>#NUM!</v>
      </c>
    </row>
    <row r="2792" spans="18:23" x14ac:dyDescent="0.2">
      <c r="R2792" s="17" t="s">
        <v>21</v>
      </c>
      <c r="S2792" s="18">
        <f>_xll.qlCalendarAdvance(Calendar,S2791,R2792,,Trigger)</f>
        <v>58971</v>
      </c>
      <c r="T2792" s="18">
        <f>_xll.qlCalendarAdvance(Calendar,T2791,R2792,"f",,Trigger)</f>
        <v>58971</v>
      </c>
      <c r="U2792" s="22" t="e">
        <f>_xll.qlIndexFixing($U$1,S2792,,Trigger)</f>
        <v>#NUM!</v>
      </c>
      <c r="V2792" s="22" t="e">
        <f>_xll.qlIndexFixing($V$1,S2792,,Trigger)</f>
        <v>#NUM!</v>
      </c>
      <c r="W2792" s="27" t="e">
        <f t="shared" si="44"/>
        <v>#NUM!</v>
      </c>
    </row>
    <row r="2793" spans="18:23" x14ac:dyDescent="0.2">
      <c r="R2793" s="17" t="s">
        <v>21</v>
      </c>
      <c r="S2793" s="18">
        <f>_xll.qlCalendarAdvance(Calendar,S2792,R2793,,Trigger)</f>
        <v>58978</v>
      </c>
      <c r="T2793" s="18">
        <f>_xll.qlCalendarAdvance(Calendar,T2792,R2793,"f",,Trigger)</f>
        <v>58978</v>
      </c>
      <c r="U2793" s="22" t="e">
        <f>_xll.qlIndexFixing($U$1,S2793,,Trigger)</f>
        <v>#NUM!</v>
      </c>
      <c r="V2793" s="22" t="e">
        <f>_xll.qlIndexFixing($V$1,S2793,,Trigger)</f>
        <v>#NUM!</v>
      </c>
      <c r="W2793" s="27" t="e">
        <f t="shared" si="44"/>
        <v>#NUM!</v>
      </c>
    </row>
    <row r="2794" spans="18:23" x14ac:dyDescent="0.2">
      <c r="R2794" s="17" t="s">
        <v>21</v>
      </c>
      <c r="S2794" s="18">
        <f>_xll.qlCalendarAdvance(Calendar,S2793,R2794,,Trigger)</f>
        <v>58985</v>
      </c>
      <c r="T2794" s="18">
        <f>_xll.qlCalendarAdvance(Calendar,T2793,R2794,"f",,Trigger)</f>
        <v>58985</v>
      </c>
      <c r="U2794" s="22" t="e">
        <f>_xll.qlIndexFixing($U$1,S2794,,Trigger)</f>
        <v>#NUM!</v>
      </c>
      <c r="V2794" s="22" t="e">
        <f>_xll.qlIndexFixing($V$1,S2794,,Trigger)</f>
        <v>#NUM!</v>
      </c>
      <c r="W2794" s="27" t="e">
        <f t="shared" si="44"/>
        <v>#NUM!</v>
      </c>
    </row>
    <row r="2795" spans="18:23" x14ac:dyDescent="0.2">
      <c r="R2795" s="17" t="s">
        <v>21</v>
      </c>
      <c r="S2795" s="18">
        <f>_xll.qlCalendarAdvance(Calendar,S2794,R2795,,Trigger)</f>
        <v>58992</v>
      </c>
      <c r="T2795" s="18">
        <f>_xll.qlCalendarAdvance(Calendar,T2794,R2795,"f",,Trigger)</f>
        <v>58992</v>
      </c>
      <c r="U2795" s="22" t="e">
        <f>_xll.qlIndexFixing($U$1,S2795,,Trigger)</f>
        <v>#NUM!</v>
      </c>
      <c r="V2795" s="22" t="e">
        <f>_xll.qlIndexFixing($V$1,S2795,,Trigger)</f>
        <v>#NUM!</v>
      </c>
      <c r="W2795" s="27" t="e">
        <f t="shared" si="44"/>
        <v>#NUM!</v>
      </c>
    </row>
    <row r="2796" spans="18:23" x14ac:dyDescent="0.2">
      <c r="R2796" s="17" t="s">
        <v>21</v>
      </c>
      <c r="S2796" s="18">
        <f>_xll.qlCalendarAdvance(Calendar,S2795,R2796,,Trigger)</f>
        <v>58999</v>
      </c>
      <c r="T2796" s="18">
        <f>_xll.qlCalendarAdvance(Calendar,T2795,R2796,"f",,Trigger)</f>
        <v>58999</v>
      </c>
      <c r="U2796" s="22" t="e">
        <f>_xll.qlIndexFixing($U$1,S2796,,Trigger)</f>
        <v>#NUM!</v>
      </c>
      <c r="V2796" s="22" t="e">
        <f>_xll.qlIndexFixing($V$1,S2796,,Trigger)</f>
        <v>#NUM!</v>
      </c>
      <c r="W2796" s="27" t="e">
        <f t="shared" si="44"/>
        <v>#NUM!</v>
      </c>
    </row>
    <row r="2797" spans="18:23" x14ac:dyDescent="0.2">
      <c r="R2797" s="17" t="s">
        <v>21</v>
      </c>
      <c r="S2797" s="18">
        <f>_xll.qlCalendarAdvance(Calendar,S2796,R2797,,Trigger)</f>
        <v>59006</v>
      </c>
      <c r="T2797" s="18">
        <f>_xll.qlCalendarAdvance(Calendar,T2796,R2797,"f",,Trigger)</f>
        <v>59006</v>
      </c>
      <c r="U2797" s="22" t="e">
        <f>_xll.qlIndexFixing($U$1,S2797,,Trigger)</f>
        <v>#NUM!</v>
      </c>
      <c r="V2797" s="22" t="e">
        <f>_xll.qlIndexFixing($V$1,S2797,,Trigger)</f>
        <v>#NUM!</v>
      </c>
      <c r="W2797" s="27" t="e">
        <f t="shared" si="44"/>
        <v>#NUM!</v>
      </c>
    </row>
    <row r="2798" spans="18:23" x14ac:dyDescent="0.2">
      <c r="R2798" s="17" t="s">
        <v>21</v>
      </c>
      <c r="S2798" s="18">
        <f>_xll.qlCalendarAdvance(Calendar,S2797,R2798,,Trigger)</f>
        <v>59013</v>
      </c>
      <c r="T2798" s="18">
        <f>_xll.qlCalendarAdvance(Calendar,T2797,R2798,"f",,Trigger)</f>
        <v>59013</v>
      </c>
      <c r="U2798" s="22" t="e">
        <f>_xll.qlIndexFixing($U$1,S2798,,Trigger)</f>
        <v>#NUM!</v>
      </c>
      <c r="V2798" s="22" t="e">
        <f>_xll.qlIndexFixing($V$1,S2798,,Trigger)</f>
        <v>#NUM!</v>
      </c>
      <c r="W2798" s="27" t="e">
        <f t="shared" si="44"/>
        <v>#NUM!</v>
      </c>
    </row>
    <row r="2799" spans="18:23" x14ac:dyDescent="0.2">
      <c r="R2799" s="17" t="s">
        <v>21</v>
      </c>
      <c r="S2799" s="18">
        <f>_xll.qlCalendarAdvance(Calendar,S2798,R2799,,Trigger)</f>
        <v>59020</v>
      </c>
      <c r="T2799" s="18">
        <f>_xll.qlCalendarAdvance(Calendar,T2798,R2799,"f",,Trigger)</f>
        <v>59020</v>
      </c>
      <c r="U2799" s="22" t="e">
        <f>_xll.qlIndexFixing($U$1,S2799,,Trigger)</f>
        <v>#NUM!</v>
      </c>
      <c r="V2799" s="22" t="e">
        <f>_xll.qlIndexFixing($V$1,S2799,,Trigger)</f>
        <v>#NUM!</v>
      </c>
      <c r="W2799" s="27" t="e">
        <f t="shared" si="44"/>
        <v>#NUM!</v>
      </c>
    </row>
    <row r="2800" spans="18:23" x14ac:dyDescent="0.2">
      <c r="R2800" s="17" t="s">
        <v>21</v>
      </c>
      <c r="S2800" s="18">
        <f>_xll.qlCalendarAdvance(Calendar,S2799,R2800,,Trigger)</f>
        <v>59027</v>
      </c>
      <c r="T2800" s="18">
        <f>_xll.qlCalendarAdvance(Calendar,T2799,R2800,"f",,Trigger)</f>
        <v>59027</v>
      </c>
      <c r="U2800" s="22" t="e">
        <f>_xll.qlIndexFixing($U$1,S2800,,Trigger)</f>
        <v>#NUM!</v>
      </c>
      <c r="V2800" s="22" t="e">
        <f>_xll.qlIndexFixing($V$1,S2800,,Trigger)</f>
        <v>#NUM!</v>
      </c>
      <c r="W2800" s="27" t="e">
        <f t="shared" si="44"/>
        <v>#NUM!</v>
      </c>
    </row>
    <row r="2801" spans="18:23" x14ac:dyDescent="0.2">
      <c r="R2801" s="17" t="s">
        <v>21</v>
      </c>
      <c r="S2801" s="18">
        <f>_xll.qlCalendarAdvance(Calendar,S2800,R2801,,Trigger)</f>
        <v>59034</v>
      </c>
      <c r="T2801" s="18">
        <f>_xll.qlCalendarAdvance(Calendar,T2800,R2801,"f",,Trigger)</f>
        <v>59034</v>
      </c>
      <c r="U2801" s="22" t="e">
        <f>_xll.qlIndexFixing($U$1,S2801,,Trigger)</f>
        <v>#NUM!</v>
      </c>
      <c r="V2801" s="22" t="e">
        <f>_xll.qlIndexFixing($V$1,S2801,,Trigger)</f>
        <v>#NUM!</v>
      </c>
      <c r="W2801" s="27" t="e">
        <f t="shared" si="44"/>
        <v>#NUM!</v>
      </c>
    </row>
    <row r="2802" spans="18:23" x14ac:dyDescent="0.2">
      <c r="R2802" s="17" t="s">
        <v>21</v>
      </c>
      <c r="S2802" s="18">
        <f>_xll.qlCalendarAdvance(Calendar,S2801,R2802,,Trigger)</f>
        <v>59041</v>
      </c>
      <c r="T2802" s="18">
        <f>_xll.qlCalendarAdvance(Calendar,T2801,R2802,"f",,Trigger)</f>
        <v>59041</v>
      </c>
      <c r="U2802" s="22" t="e">
        <f>_xll.qlIndexFixing($U$1,S2802,,Trigger)</f>
        <v>#NUM!</v>
      </c>
      <c r="V2802" s="22" t="e">
        <f>_xll.qlIndexFixing($V$1,S2802,,Trigger)</f>
        <v>#NUM!</v>
      </c>
      <c r="W2802" s="27" t="e">
        <f t="shared" si="44"/>
        <v>#NUM!</v>
      </c>
    </row>
    <row r="2803" spans="18:23" x14ac:dyDescent="0.2">
      <c r="R2803" s="17" t="s">
        <v>21</v>
      </c>
      <c r="S2803" s="18">
        <f>_xll.qlCalendarAdvance(Calendar,S2802,R2803,,Trigger)</f>
        <v>59048</v>
      </c>
      <c r="T2803" s="18">
        <f>_xll.qlCalendarAdvance(Calendar,T2802,R2803,"f",,Trigger)</f>
        <v>59048</v>
      </c>
      <c r="U2803" s="22" t="e">
        <f>_xll.qlIndexFixing($U$1,S2803,,Trigger)</f>
        <v>#NUM!</v>
      </c>
      <c r="V2803" s="22" t="e">
        <f>_xll.qlIndexFixing($V$1,S2803,,Trigger)</f>
        <v>#NUM!</v>
      </c>
      <c r="W2803" s="27" t="e">
        <f t="shared" si="44"/>
        <v>#NUM!</v>
      </c>
    </row>
    <row r="2804" spans="18:23" x14ac:dyDescent="0.2">
      <c r="R2804" s="17" t="s">
        <v>21</v>
      </c>
      <c r="S2804" s="18">
        <f>_xll.qlCalendarAdvance(Calendar,S2803,R2804,,Trigger)</f>
        <v>59055</v>
      </c>
      <c r="T2804" s="18">
        <f>_xll.qlCalendarAdvance(Calendar,T2803,R2804,"f",,Trigger)</f>
        <v>59055</v>
      </c>
      <c r="U2804" s="22" t="e">
        <f>_xll.qlIndexFixing($U$1,S2804,,Trigger)</f>
        <v>#NUM!</v>
      </c>
      <c r="V2804" s="22" t="e">
        <f>_xll.qlIndexFixing($V$1,S2804,,Trigger)</f>
        <v>#NUM!</v>
      </c>
      <c r="W2804" s="27" t="e">
        <f t="shared" si="44"/>
        <v>#NUM!</v>
      </c>
    </row>
    <row r="2805" spans="18:23" x14ac:dyDescent="0.2">
      <c r="R2805" s="17" t="s">
        <v>21</v>
      </c>
      <c r="S2805" s="18">
        <f>_xll.qlCalendarAdvance(Calendar,S2804,R2805,,Trigger)</f>
        <v>59062</v>
      </c>
      <c r="T2805" s="18">
        <f>_xll.qlCalendarAdvance(Calendar,T2804,R2805,"f",,Trigger)</f>
        <v>59062</v>
      </c>
      <c r="U2805" s="22" t="e">
        <f>_xll.qlIndexFixing($U$1,S2805,,Trigger)</f>
        <v>#NUM!</v>
      </c>
      <c r="V2805" s="22" t="e">
        <f>_xll.qlIndexFixing($V$1,S2805,,Trigger)</f>
        <v>#NUM!</v>
      </c>
      <c r="W2805" s="27" t="e">
        <f t="shared" si="44"/>
        <v>#NUM!</v>
      </c>
    </row>
    <row r="2806" spans="18:23" x14ac:dyDescent="0.2">
      <c r="R2806" s="17" t="s">
        <v>21</v>
      </c>
      <c r="S2806" s="18">
        <f>_xll.qlCalendarAdvance(Calendar,S2805,R2806,,Trigger)</f>
        <v>59069</v>
      </c>
      <c r="T2806" s="18">
        <f>_xll.qlCalendarAdvance(Calendar,T2805,R2806,"f",,Trigger)</f>
        <v>59069</v>
      </c>
      <c r="U2806" s="22" t="e">
        <f>_xll.qlIndexFixing($U$1,S2806,,Trigger)</f>
        <v>#NUM!</v>
      </c>
      <c r="V2806" s="22" t="e">
        <f>_xll.qlIndexFixing($V$1,S2806,,Trigger)</f>
        <v>#NUM!</v>
      </c>
      <c r="W2806" s="27" t="e">
        <f t="shared" si="44"/>
        <v>#NUM!</v>
      </c>
    </row>
    <row r="2807" spans="18:23" x14ac:dyDescent="0.2">
      <c r="R2807" s="17" t="s">
        <v>21</v>
      </c>
      <c r="S2807" s="18">
        <f>_xll.qlCalendarAdvance(Calendar,S2806,R2807,,Trigger)</f>
        <v>59076</v>
      </c>
      <c r="T2807" s="18">
        <f>_xll.qlCalendarAdvance(Calendar,T2806,R2807,"f",,Trigger)</f>
        <v>59076</v>
      </c>
      <c r="U2807" s="22" t="e">
        <f>_xll.qlIndexFixing($U$1,S2807,,Trigger)</f>
        <v>#NUM!</v>
      </c>
      <c r="V2807" s="22" t="e">
        <f>_xll.qlIndexFixing($V$1,S2807,,Trigger)</f>
        <v>#NUM!</v>
      </c>
      <c r="W2807" s="27" t="e">
        <f t="shared" si="44"/>
        <v>#NUM!</v>
      </c>
    </row>
    <row r="2808" spans="18:23" x14ac:dyDescent="0.2">
      <c r="R2808" s="17" t="s">
        <v>21</v>
      </c>
      <c r="S2808" s="18">
        <f>_xll.qlCalendarAdvance(Calendar,S2807,R2808,,Trigger)</f>
        <v>59083</v>
      </c>
      <c r="T2808" s="18">
        <f>_xll.qlCalendarAdvance(Calendar,T2807,R2808,"f",,Trigger)</f>
        <v>59083</v>
      </c>
      <c r="U2808" s="22" t="e">
        <f>_xll.qlIndexFixing($U$1,S2808,,Trigger)</f>
        <v>#NUM!</v>
      </c>
      <c r="V2808" s="22" t="e">
        <f>_xll.qlIndexFixing($V$1,S2808,,Trigger)</f>
        <v>#NUM!</v>
      </c>
      <c r="W2808" s="27" t="e">
        <f t="shared" si="44"/>
        <v>#NUM!</v>
      </c>
    </row>
    <row r="2809" spans="18:23" x14ac:dyDescent="0.2">
      <c r="R2809" s="17" t="s">
        <v>21</v>
      </c>
      <c r="S2809" s="18">
        <f>_xll.qlCalendarAdvance(Calendar,S2808,R2809,,Trigger)</f>
        <v>59090</v>
      </c>
      <c r="T2809" s="18">
        <f>_xll.qlCalendarAdvance(Calendar,T2808,R2809,"f",,Trigger)</f>
        <v>59090</v>
      </c>
      <c r="U2809" s="22" t="e">
        <f>_xll.qlIndexFixing($U$1,S2809,,Trigger)</f>
        <v>#NUM!</v>
      </c>
      <c r="V2809" s="22" t="e">
        <f>_xll.qlIndexFixing($V$1,S2809,,Trigger)</f>
        <v>#NUM!</v>
      </c>
      <c r="W2809" s="27" t="e">
        <f t="shared" si="44"/>
        <v>#NUM!</v>
      </c>
    </row>
    <row r="2810" spans="18:23" x14ac:dyDescent="0.2">
      <c r="R2810" s="17" t="s">
        <v>21</v>
      </c>
      <c r="S2810" s="18">
        <f>_xll.qlCalendarAdvance(Calendar,S2809,R2810,,Trigger)</f>
        <v>59097</v>
      </c>
      <c r="T2810" s="18">
        <f>_xll.qlCalendarAdvance(Calendar,T2809,R2810,"f",,Trigger)</f>
        <v>59097</v>
      </c>
      <c r="U2810" s="22" t="e">
        <f>_xll.qlIndexFixing($U$1,S2810,,Trigger)</f>
        <v>#NUM!</v>
      </c>
      <c r="V2810" s="22" t="e">
        <f>_xll.qlIndexFixing($V$1,S2810,,Trigger)</f>
        <v>#NUM!</v>
      </c>
      <c r="W2810" s="27" t="e">
        <f t="shared" si="44"/>
        <v>#NUM!</v>
      </c>
    </row>
    <row r="2811" spans="18:23" x14ac:dyDescent="0.2">
      <c r="R2811" s="17" t="s">
        <v>21</v>
      </c>
      <c r="S2811" s="18">
        <f>_xll.qlCalendarAdvance(Calendar,S2810,R2811,,Trigger)</f>
        <v>59104</v>
      </c>
      <c r="T2811" s="18">
        <f>_xll.qlCalendarAdvance(Calendar,T2810,R2811,"f",,Trigger)</f>
        <v>59104</v>
      </c>
      <c r="U2811" s="22" t="e">
        <f>_xll.qlIndexFixing($U$1,S2811,,Trigger)</f>
        <v>#NUM!</v>
      </c>
      <c r="V2811" s="22" t="e">
        <f>_xll.qlIndexFixing($V$1,S2811,,Trigger)</f>
        <v>#NUM!</v>
      </c>
      <c r="W2811" s="27" t="e">
        <f t="shared" si="44"/>
        <v>#NUM!</v>
      </c>
    </row>
    <row r="2812" spans="18:23" x14ac:dyDescent="0.2">
      <c r="R2812" s="17" t="s">
        <v>21</v>
      </c>
      <c r="S2812" s="18">
        <f>_xll.qlCalendarAdvance(Calendar,S2811,R2812,,Trigger)</f>
        <v>59111</v>
      </c>
      <c r="T2812" s="18">
        <f>_xll.qlCalendarAdvance(Calendar,T2811,R2812,"f",,Trigger)</f>
        <v>59111</v>
      </c>
      <c r="U2812" s="22" t="e">
        <f>_xll.qlIndexFixing($U$1,S2812,,Trigger)</f>
        <v>#NUM!</v>
      </c>
      <c r="V2812" s="22" t="e">
        <f>_xll.qlIndexFixing($V$1,S2812,,Trigger)</f>
        <v>#NUM!</v>
      </c>
      <c r="W2812" s="27" t="e">
        <f t="shared" si="44"/>
        <v>#NUM!</v>
      </c>
    </row>
    <row r="2813" spans="18:23" x14ac:dyDescent="0.2">
      <c r="R2813" s="17" t="s">
        <v>21</v>
      </c>
      <c r="S2813" s="18">
        <f>_xll.qlCalendarAdvance(Calendar,S2812,R2813,,Trigger)</f>
        <v>59118</v>
      </c>
      <c r="T2813" s="18">
        <f>_xll.qlCalendarAdvance(Calendar,T2812,R2813,"f",,Trigger)</f>
        <v>59118</v>
      </c>
      <c r="U2813" s="22" t="e">
        <f>_xll.qlIndexFixing($U$1,S2813,,Trigger)</f>
        <v>#NUM!</v>
      </c>
      <c r="V2813" s="22" t="e">
        <f>_xll.qlIndexFixing($V$1,S2813,,Trigger)</f>
        <v>#NUM!</v>
      </c>
      <c r="W2813" s="27" t="e">
        <f t="shared" si="44"/>
        <v>#NUM!</v>
      </c>
    </row>
    <row r="2814" spans="18:23" x14ac:dyDescent="0.2">
      <c r="R2814" s="17" t="s">
        <v>21</v>
      </c>
      <c r="S2814" s="18">
        <f>_xll.qlCalendarAdvance(Calendar,S2813,R2814,,Trigger)</f>
        <v>59125</v>
      </c>
      <c r="T2814" s="18">
        <f>_xll.qlCalendarAdvance(Calendar,T2813,R2814,"f",,Trigger)</f>
        <v>59125</v>
      </c>
      <c r="U2814" s="22" t="e">
        <f>_xll.qlIndexFixing($U$1,S2814,,Trigger)</f>
        <v>#NUM!</v>
      </c>
      <c r="V2814" s="22" t="e">
        <f>_xll.qlIndexFixing($V$1,S2814,,Trigger)</f>
        <v>#NUM!</v>
      </c>
      <c r="W2814" s="27" t="e">
        <f t="shared" si="44"/>
        <v>#NUM!</v>
      </c>
    </row>
    <row r="2815" spans="18:23" x14ac:dyDescent="0.2">
      <c r="R2815" s="17" t="s">
        <v>21</v>
      </c>
      <c r="S2815" s="18">
        <f>_xll.qlCalendarAdvance(Calendar,S2814,R2815,,Trigger)</f>
        <v>59132</v>
      </c>
      <c r="T2815" s="18">
        <f>_xll.qlCalendarAdvance(Calendar,T2814,R2815,"f",,Trigger)</f>
        <v>59132</v>
      </c>
      <c r="U2815" s="22" t="e">
        <f>_xll.qlIndexFixing($U$1,S2815,,Trigger)</f>
        <v>#NUM!</v>
      </c>
      <c r="V2815" s="22" t="e">
        <f>_xll.qlIndexFixing($V$1,S2815,,Trigger)</f>
        <v>#NUM!</v>
      </c>
      <c r="W2815" s="27" t="e">
        <f t="shared" si="44"/>
        <v>#NUM!</v>
      </c>
    </row>
    <row r="2816" spans="18:23" x14ac:dyDescent="0.2">
      <c r="R2816" s="17" t="s">
        <v>21</v>
      </c>
      <c r="S2816" s="18">
        <f>_xll.qlCalendarAdvance(Calendar,S2815,R2816,,Trigger)</f>
        <v>59139</v>
      </c>
      <c r="T2816" s="18">
        <f>_xll.qlCalendarAdvance(Calendar,T2815,R2816,"f",,Trigger)</f>
        <v>59139</v>
      </c>
      <c r="U2816" s="22" t="e">
        <f>_xll.qlIndexFixing($U$1,S2816,,Trigger)</f>
        <v>#NUM!</v>
      </c>
      <c r="V2816" s="22" t="e">
        <f>_xll.qlIndexFixing($V$1,S2816,,Trigger)</f>
        <v>#NUM!</v>
      </c>
      <c r="W2816" s="27" t="e">
        <f t="shared" si="44"/>
        <v>#NUM!</v>
      </c>
    </row>
    <row r="2817" spans="18:23" x14ac:dyDescent="0.2">
      <c r="R2817" s="17" t="s">
        <v>21</v>
      </c>
      <c r="S2817" s="18">
        <f>_xll.qlCalendarAdvance(Calendar,S2816,R2817,,Trigger)</f>
        <v>59146</v>
      </c>
      <c r="T2817" s="18">
        <f>_xll.qlCalendarAdvance(Calendar,T2816,R2817,"f",,Trigger)</f>
        <v>59146</v>
      </c>
      <c r="U2817" s="22" t="e">
        <f>_xll.qlIndexFixing($U$1,S2817,,Trigger)</f>
        <v>#NUM!</v>
      </c>
      <c r="V2817" s="22" t="e">
        <f>_xll.qlIndexFixing($V$1,S2817,,Trigger)</f>
        <v>#NUM!</v>
      </c>
      <c r="W2817" s="27" t="e">
        <f t="shared" si="44"/>
        <v>#NUM!</v>
      </c>
    </row>
    <row r="2818" spans="18:23" x14ac:dyDescent="0.2">
      <c r="R2818" s="17" t="s">
        <v>21</v>
      </c>
      <c r="S2818" s="18">
        <f>_xll.qlCalendarAdvance(Calendar,S2817,R2818,,Trigger)</f>
        <v>59153</v>
      </c>
      <c r="T2818" s="18">
        <f>_xll.qlCalendarAdvance(Calendar,T2817,R2818,"f",,Trigger)</f>
        <v>59153</v>
      </c>
      <c r="U2818" s="22" t="e">
        <f>_xll.qlIndexFixing($U$1,S2818,,Trigger)</f>
        <v>#NUM!</v>
      </c>
      <c r="V2818" s="22" t="e">
        <f>_xll.qlIndexFixing($V$1,S2818,,Trigger)</f>
        <v>#NUM!</v>
      </c>
      <c r="W2818" s="27" t="e">
        <f t="shared" si="44"/>
        <v>#NUM!</v>
      </c>
    </row>
    <row r="2819" spans="18:23" x14ac:dyDescent="0.2">
      <c r="R2819" s="17" t="s">
        <v>21</v>
      </c>
      <c r="S2819" s="18">
        <f>_xll.qlCalendarAdvance(Calendar,S2818,R2819,,Trigger)</f>
        <v>59160</v>
      </c>
      <c r="T2819" s="18">
        <f>_xll.qlCalendarAdvance(Calendar,T2818,R2819,"f",,Trigger)</f>
        <v>59160</v>
      </c>
      <c r="U2819" s="22" t="e">
        <f>_xll.qlIndexFixing($U$1,S2819,,Trigger)</f>
        <v>#NUM!</v>
      </c>
      <c r="V2819" s="22" t="e">
        <f>_xll.qlIndexFixing($V$1,S2819,,Trigger)</f>
        <v>#NUM!</v>
      </c>
      <c r="W2819" s="27" t="e">
        <f t="shared" si="44"/>
        <v>#NUM!</v>
      </c>
    </row>
    <row r="2820" spans="18:23" x14ac:dyDescent="0.2">
      <c r="R2820" s="17" t="s">
        <v>21</v>
      </c>
      <c r="S2820" s="18">
        <f>_xll.qlCalendarAdvance(Calendar,S2819,R2820,,Trigger)</f>
        <v>59167</v>
      </c>
      <c r="T2820" s="18">
        <f>_xll.qlCalendarAdvance(Calendar,T2819,R2820,"f",,Trigger)</f>
        <v>59167</v>
      </c>
      <c r="U2820" s="22" t="e">
        <f>_xll.qlIndexFixing($U$1,S2820,,Trigger)</f>
        <v>#NUM!</v>
      </c>
      <c r="V2820" s="22" t="e">
        <f>_xll.qlIndexFixing($V$1,S2820,,Trigger)</f>
        <v>#NUM!</v>
      </c>
      <c r="W2820" s="27" t="e">
        <f t="shared" si="44"/>
        <v>#NUM!</v>
      </c>
    </row>
    <row r="2821" spans="18:23" x14ac:dyDescent="0.2">
      <c r="R2821" s="17" t="s">
        <v>21</v>
      </c>
      <c r="S2821" s="18">
        <f>_xll.qlCalendarAdvance(Calendar,S2820,R2821,,Trigger)</f>
        <v>59174</v>
      </c>
      <c r="T2821" s="18">
        <f>_xll.qlCalendarAdvance(Calendar,T2820,R2821,"f",,Trigger)</f>
        <v>59174</v>
      </c>
      <c r="U2821" s="22" t="e">
        <f>_xll.qlIndexFixing($U$1,S2821,,Trigger)</f>
        <v>#NUM!</v>
      </c>
      <c r="V2821" s="22" t="e">
        <f>_xll.qlIndexFixing($V$1,S2821,,Trigger)</f>
        <v>#NUM!</v>
      </c>
      <c r="W2821" s="27" t="e">
        <f t="shared" si="44"/>
        <v>#NUM!</v>
      </c>
    </row>
    <row r="2822" spans="18:23" x14ac:dyDescent="0.2">
      <c r="R2822" s="17" t="s">
        <v>21</v>
      </c>
      <c r="S2822" s="18">
        <f>_xll.qlCalendarAdvance(Calendar,S2821,R2822,,Trigger)</f>
        <v>59181</v>
      </c>
      <c r="T2822" s="18">
        <f>_xll.qlCalendarAdvance(Calendar,T2821,R2822,"f",,Trigger)</f>
        <v>59181</v>
      </c>
      <c r="U2822" s="22" t="e">
        <f>_xll.qlIndexFixing($U$1,S2822,,Trigger)</f>
        <v>#NUM!</v>
      </c>
      <c r="V2822" s="22" t="e">
        <f>_xll.qlIndexFixing($V$1,S2822,,Trigger)</f>
        <v>#NUM!</v>
      </c>
      <c r="W2822" s="27" t="e">
        <f t="shared" si="44"/>
        <v>#NUM!</v>
      </c>
    </row>
    <row r="2823" spans="18:23" x14ac:dyDescent="0.2">
      <c r="R2823" s="17" t="s">
        <v>21</v>
      </c>
      <c r="S2823" s="18">
        <f>_xll.qlCalendarAdvance(Calendar,S2822,R2823,,Trigger)</f>
        <v>59188</v>
      </c>
      <c r="T2823" s="18">
        <f>_xll.qlCalendarAdvance(Calendar,T2822,R2823,"f",,Trigger)</f>
        <v>59188</v>
      </c>
      <c r="U2823" s="22" t="e">
        <f>_xll.qlIndexFixing($U$1,S2823,,Trigger)</f>
        <v>#NUM!</v>
      </c>
      <c r="V2823" s="22" t="e">
        <f>_xll.qlIndexFixing($V$1,S2823,,Trigger)</f>
        <v>#NUM!</v>
      </c>
      <c r="W2823" s="27" t="e">
        <f t="shared" si="44"/>
        <v>#NUM!</v>
      </c>
    </row>
    <row r="2824" spans="18:23" x14ac:dyDescent="0.2">
      <c r="R2824" s="17" t="s">
        <v>21</v>
      </c>
      <c r="S2824" s="18">
        <f>_xll.qlCalendarAdvance(Calendar,S2823,R2824,,Trigger)</f>
        <v>59195</v>
      </c>
      <c r="T2824" s="18">
        <f>_xll.qlCalendarAdvance(Calendar,T2823,R2824,"f",,Trigger)</f>
        <v>59195</v>
      </c>
      <c r="U2824" s="22" t="e">
        <f>_xll.qlIndexFixing($U$1,S2824,,Trigger)</f>
        <v>#NUM!</v>
      </c>
      <c r="V2824" s="22" t="e">
        <f>_xll.qlIndexFixing($V$1,S2824,,Trigger)</f>
        <v>#NUM!</v>
      </c>
      <c r="W2824" s="27" t="e">
        <f t="shared" si="44"/>
        <v>#NUM!</v>
      </c>
    </row>
    <row r="2825" spans="18:23" x14ac:dyDescent="0.2">
      <c r="R2825" s="17" t="s">
        <v>21</v>
      </c>
      <c r="S2825" s="18">
        <f>_xll.qlCalendarAdvance(Calendar,S2824,R2825,,Trigger)</f>
        <v>59202</v>
      </c>
      <c r="T2825" s="18">
        <f>_xll.qlCalendarAdvance(Calendar,T2824,R2825,"f",,Trigger)</f>
        <v>59202</v>
      </c>
      <c r="U2825" s="22" t="e">
        <f>_xll.qlIndexFixing($U$1,S2825,,Trigger)</f>
        <v>#NUM!</v>
      </c>
      <c r="V2825" s="22" t="e">
        <f>_xll.qlIndexFixing($V$1,S2825,,Trigger)</f>
        <v>#NUM!</v>
      </c>
      <c r="W2825" s="27" t="e">
        <f t="shared" si="44"/>
        <v>#NUM!</v>
      </c>
    </row>
    <row r="2826" spans="18:23" x14ac:dyDescent="0.2">
      <c r="R2826" s="17" t="s">
        <v>21</v>
      </c>
      <c r="S2826" s="18">
        <f>_xll.qlCalendarAdvance(Calendar,S2825,R2826,,Trigger)</f>
        <v>59209</v>
      </c>
      <c r="T2826" s="18">
        <f>_xll.qlCalendarAdvance(Calendar,T2825,R2826,"f",,Trigger)</f>
        <v>59209</v>
      </c>
      <c r="U2826" s="22" t="e">
        <f>_xll.qlIndexFixing($U$1,S2826,,Trigger)</f>
        <v>#NUM!</v>
      </c>
      <c r="V2826" s="22" t="e">
        <f>_xll.qlIndexFixing($V$1,S2826,,Trigger)</f>
        <v>#NUM!</v>
      </c>
      <c r="W2826" s="27" t="e">
        <f t="shared" si="44"/>
        <v>#NUM!</v>
      </c>
    </row>
    <row r="2827" spans="18:23" x14ac:dyDescent="0.2">
      <c r="R2827" s="17" t="s">
        <v>21</v>
      </c>
      <c r="S2827" s="18">
        <f>_xll.qlCalendarAdvance(Calendar,S2826,R2827,,Trigger)</f>
        <v>59216</v>
      </c>
      <c r="T2827" s="18">
        <f>_xll.qlCalendarAdvance(Calendar,T2826,R2827,"f",,Trigger)</f>
        <v>59216</v>
      </c>
      <c r="U2827" s="22" t="e">
        <f>_xll.qlIndexFixing($U$1,S2827,,Trigger)</f>
        <v>#NUM!</v>
      </c>
      <c r="V2827" s="22" t="e">
        <f>_xll.qlIndexFixing($V$1,S2827,,Trigger)</f>
        <v>#NUM!</v>
      </c>
      <c r="W2827" s="27" t="e">
        <f t="shared" si="44"/>
        <v>#NUM!</v>
      </c>
    </row>
    <row r="2828" spans="18:23" x14ac:dyDescent="0.2">
      <c r="R2828" s="17" t="s">
        <v>21</v>
      </c>
      <c r="S2828" s="18">
        <f>_xll.qlCalendarAdvance(Calendar,S2827,R2828,,Trigger)</f>
        <v>59223</v>
      </c>
      <c r="T2828" s="18">
        <f>_xll.qlCalendarAdvance(Calendar,T2827,R2828,"f",,Trigger)</f>
        <v>59223</v>
      </c>
      <c r="U2828" s="22" t="e">
        <f>_xll.qlIndexFixing($U$1,S2828,,Trigger)</f>
        <v>#NUM!</v>
      </c>
      <c r="V2828" s="22" t="e">
        <f>_xll.qlIndexFixing($V$1,S2828,,Trigger)</f>
        <v>#NUM!</v>
      </c>
      <c r="W2828" s="27" t="e">
        <f t="shared" si="44"/>
        <v>#NUM!</v>
      </c>
    </row>
    <row r="2829" spans="18:23" x14ac:dyDescent="0.2">
      <c r="R2829" s="17" t="s">
        <v>21</v>
      </c>
      <c r="S2829" s="18">
        <f>_xll.qlCalendarAdvance(Calendar,S2828,R2829,,Trigger)</f>
        <v>59230</v>
      </c>
      <c r="T2829" s="18">
        <f>_xll.qlCalendarAdvance(Calendar,T2828,R2829,"f",,Trigger)</f>
        <v>59230</v>
      </c>
      <c r="U2829" s="22" t="e">
        <f>_xll.qlIndexFixing($U$1,S2829,,Trigger)</f>
        <v>#NUM!</v>
      </c>
      <c r="V2829" s="22" t="e">
        <f>_xll.qlIndexFixing($V$1,S2829,,Trigger)</f>
        <v>#NUM!</v>
      </c>
      <c r="W2829" s="27" t="e">
        <f t="shared" si="44"/>
        <v>#NUM!</v>
      </c>
    </row>
    <row r="2830" spans="18:23" x14ac:dyDescent="0.2">
      <c r="R2830" s="17" t="s">
        <v>21</v>
      </c>
      <c r="S2830" s="18">
        <f>_xll.qlCalendarAdvance(Calendar,S2829,R2830,,Trigger)</f>
        <v>59237</v>
      </c>
      <c r="T2830" s="18">
        <f>_xll.qlCalendarAdvance(Calendar,T2829,R2830,"f",,Trigger)</f>
        <v>59237</v>
      </c>
      <c r="U2830" s="22" t="e">
        <f>_xll.qlIndexFixing($U$1,S2830,,Trigger)</f>
        <v>#NUM!</v>
      </c>
      <c r="V2830" s="22" t="e">
        <f>_xll.qlIndexFixing($V$1,S2830,,Trigger)</f>
        <v>#NUM!</v>
      </c>
      <c r="W2830" s="27" t="e">
        <f t="shared" si="44"/>
        <v>#NUM!</v>
      </c>
    </row>
    <row r="2831" spans="18:23" x14ac:dyDescent="0.2">
      <c r="R2831" s="17" t="s">
        <v>21</v>
      </c>
      <c r="S2831" s="18">
        <f>_xll.qlCalendarAdvance(Calendar,S2830,R2831,,Trigger)</f>
        <v>59244</v>
      </c>
      <c r="T2831" s="18">
        <f>_xll.qlCalendarAdvance(Calendar,T2830,R2831,"f",,Trigger)</f>
        <v>59244</v>
      </c>
      <c r="U2831" s="22" t="e">
        <f>_xll.qlIndexFixing($U$1,S2831,,Trigger)</f>
        <v>#NUM!</v>
      </c>
      <c r="V2831" s="22" t="e">
        <f>_xll.qlIndexFixing($V$1,S2831,,Trigger)</f>
        <v>#NUM!</v>
      </c>
      <c r="W2831" s="27" t="e">
        <f t="shared" si="44"/>
        <v>#NUM!</v>
      </c>
    </row>
    <row r="2832" spans="18:23" x14ac:dyDescent="0.2">
      <c r="R2832" s="17" t="s">
        <v>21</v>
      </c>
      <c r="S2832" s="18">
        <f>_xll.qlCalendarAdvance(Calendar,S2831,R2832,,Trigger)</f>
        <v>59251</v>
      </c>
      <c r="T2832" s="18">
        <f>_xll.qlCalendarAdvance(Calendar,T2831,R2832,"f",,Trigger)</f>
        <v>59251</v>
      </c>
      <c r="U2832" s="22" t="e">
        <f>_xll.qlIndexFixing($U$1,S2832,,Trigger)</f>
        <v>#NUM!</v>
      </c>
      <c r="V2832" s="22" t="e">
        <f>_xll.qlIndexFixing($V$1,S2832,,Trigger)</f>
        <v>#NUM!</v>
      </c>
      <c r="W2832" s="27" t="e">
        <f t="shared" si="44"/>
        <v>#NUM!</v>
      </c>
    </row>
    <row r="2833" spans="18:23" x14ac:dyDescent="0.2">
      <c r="R2833" s="17" t="s">
        <v>21</v>
      </c>
      <c r="S2833" s="18">
        <f>_xll.qlCalendarAdvance(Calendar,S2832,R2833,,Trigger)</f>
        <v>59258</v>
      </c>
      <c r="T2833" s="18">
        <f>_xll.qlCalendarAdvance(Calendar,T2832,R2833,"f",,Trigger)</f>
        <v>59258</v>
      </c>
      <c r="U2833" s="22" t="e">
        <f>_xll.qlIndexFixing($U$1,S2833,,Trigger)</f>
        <v>#NUM!</v>
      </c>
      <c r="V2833" s="22" t="e">
        <f>_xll.qlIndexFixing($V$1,S2833,,Trigger)</f>
        <v>#NUM!</v>
      </c>
      <c r="W2833" s="27" t="e">
        <f t="shared" ref="W2833:W2896" si="45">(U2833-V2833)*10000</f>
        <v>#NUM!</v>
      </c>
    </row>
    <row r="2834" spans="18:23" x14ac:dyDescent="0.2">
      <c r="R2834" s="17" t="s">
        <v>21</v>
      </c>
      <c r="S2834" s="18">
        <f>_xll.qlCalendarAdvance(Calendar,S2833,R2834,,Trigger)</f>
        <v>59265</v>
      </c>
      <c r="T2834" s="18">
        <f>_xll.qlCalendarAdvance(Calendar,T2833,R2834,"f",,Trigger)</f>
        <v>59265</v>
      </c>
      <c r="U2834" s="22" t="e">
        <f>_xll.qlIndexFixing($U$1,S2834,,Trigger)</f>
        <v>#NUM!</v>
      </c>
      <c r="V2834" s="22" t="e">
        <f>_xll.qlIndexFixing($V$1,S2834,,Trigger)</f>
        <v>#NUM!</v>
      </c>
      <c r="W2834" s="27" t="e">
        <f t="shared" si="45"/>
        <v>#NUM!</v>
      </c>
    </row>
    <row r="2835" spans="18:23" x14ac:dyDescent="0.2">
      <c r="R2835" s="17" t="s">
        <v>21</v>
      </c>
      <c r="S2835" s="18">
        <f>_xll.qlCalendarAdvance(Calendar,S2834,R2835,,Trigger)</f>
        <v>59272</v>
      </c>
      <c r="T2835" s="18">
        <f>_xll.qlCalendarAdvance(Calendar,T2834,R2835,"f",,Trigger)</f>
        <v>59272</v>
      </c>
      <c r="U2835" s="22" t="e">
        <f>_xll.qlIndexFixing($U$1,S2835,,Trigger)</f>
        <v>#NUM!</v>
      </c>
      <c r="V2835" s="22" t="e">
        <f>_xll.qlIndexFixing($V$1,S2835,,Trigger)</f>
        <v>#NUM!</v>
      </c>
      <c r="W2835" s="27" t="e">
        <f t="shared" si="45"/>
        <v>#NUM!</v>
      </c>
    </row>
    <row r="2836" spans="18:23" x14ac:dyDescent="0.2">
      <c r="R2836" s="17" t="s">
        <v>21</v>
      </c>
      <c r="S2836" s="18">
        <f>_xll.qlCalendarAdvance(Calendar,S2835,R2836,,Trigger)</f>
        <v>59279</v>
      </c>
      <c r="T2836" s="18">
        <f>_xll.qlCalendarAdvance(Calendar,T2835,R2836,"f",,Trigger)</f>
        <v>59279</v>
      </c>
      <c r="U2836" s="22" t="e">
        <f>_xll.qlIndexFixing($U$1,S2836,,Trigger)</f>
        <v>#NUM!</v>
      </c>
      <c r="V2836" s="22" t="e">
        <f>_xll.qlIndexFixing($V$1,S2836,,Trigger)</f>
        <v>#NUM!</v>
      </c>
      <c r="W2836" s="27" t="e">
        <f t="shared" si="45"/>
        <v>#NUM!</v>
      </c>
    </row>
    <row r="2837" spans="18:23" x14ac:dyDescent="0.2">
      <c r="R2837" s="17" t="s">
        <v>21</v>
      </c>
      <c r="S2837" s="18">
        <f>_xll.qlCalendarAdvance(Calendar,S2836,R2837,,Trigger)</f>
        <v>59286</v>
      </c>
      <c r="T2837" s="18">
        <f>_xll.qlCalendarAdvance(Calendar,T2836,R2837,"f",,Trigger)</f>
        <v>59286</v>
      </c>
      <c r="U2837" s="22" t="e">
        <f>_xll.qlIndexFixing($U$1,S2837,,Trigger)</f>
        <v>#NUM!</v>
      </c>
      <c r="V2837" s="22" t="e">
        <f>_xll.qlIndexFixing($V$1,S2837,,Trigger)</f>
        <v>#NUM!</v>
      </c>
      <c r="W2837" s="27" t="e">
        <f t="shared" si="45"/>
        <v>#NUM!</v>
      </c>
    </row>
    <row r="2838" spans="18:23" x14ac:dyDescent="0.2">
      <c r="R2838" s="17" t="s">
        <v>21</v>
      </c>
      <c r="S2838" s="18">
        <f>_xll.qlCalendarAdvance(Calendar,S2837,R2838,,Trigger)</f>
        <v>59293</v>
      </c>
      <c r="T2838" s="18">
        <f>_xll.qlCalendarAdvance(Calendar,T2837,R2838,"f",,Trigger)</f>
        <v>59293</v>
      </c>
      <c r="U2838" s="22" t="e">
        <f>_xll.qlIndexFixing($U$1,S2838,,Trigger)</f>
        <v>#NUM!</v>
      </c>
      <c r="V2838" s="22" t="e">
        <f>_xll.qlIndexFixing($V$1,S2838,,Trigger)</f>
        <v>#NUM!</v>
      </c>
      <c r="W2838" s="27" t="e">
        <f t="shared" si="45"/>
        <v>#NUM!</v>
      </c>
    </row>
    <row r="2839" spans="18:23" x14ac:dyDescent="0.2">
      <c r="R2839" s="17" t="s">
        <v>21</v>
      </c>
      <c r="S2839" s="18">
        <f>_xll.qlCalendarAdvance(Calendar,S2838,R2839,,Trigger)</f>
        <v>59300</v>
      </c>
      <c r="T2839" s="18">
        <f>_xll.qlCalendarAdvance(Calendar,T2838,R2839,"f",,Trigger)</f>
        <v>59300</v>
      </c>
      <c r="U2839" s="22" t="e">
        <f>_xll.qlIndexFixing($U$1,S2839,,Trigger)</f>
        <v>#NUM!</v>
      </c>
      <c r="V2839" s="22" t="e">
        <f>_xll.qlIndexFixing($V$1,S2839,,Trigger)</f>
        <v>#NUM!</v>
      </c>
      <c r="W2839" s="27" t="e">
        <f t="shared" si="45"/>
        <v>#NUM!</v>
      </c>
    </row>
    <row r="2840" spans="18:23" x14ac:dyDescent="0.2">
      <c r="R2840" s="17" t="s">
        <v>21</v>
      </c>
      <c r="S2840" s="18">
        <f>_xll.qlCalendarAdvance(Calendar,S2839,R2840,,Trigger)</f>
        <v>59307</v>
      </c>
      <c r="T2840" s="18">
        <f>_xll.qlCalendarAdvance(Calendar,T2839,R2840,"f",,Trigger)</f>
        <v>59307</v>
      </c>
      <c r="U2840" s="22" t="e">
        <f>_xll.qlIndexFixing($U$1,S2840,,Trigger)</f>
        <v>#NUM!</v>
      </c>
      <c r="V2840" s="22" t="e">
        <f>_xll.qlIndexFixing($V$1,S2840,,Trigger)</f>
        <v>#NUM!</v>
      </c>
      <c r="W2840" s="27" t="e">
        <f t="shared" si="45"/>
        <v>#NUM!</v>
      </c>
    </row>
    <row r="2841" spans="18:23" x14ac:dyDescent="0.2">
      <c r="R2841" s="17" t="s">
        <v>21</v>
      </c>
      <c r="S2841" s="18">
        <f>_xll.qlCalendarAdvance(Calendar,S2840,R2841,,Trigger)</f>
        <v>59314</v>
      </c>
      <c r="T2841" s="18">
        <f>_xll.qlCalendarAdvance(Calendar,T2840,R2841,"f",,Trigger)</f>
        <v>59314</v>
      </c>
      <c r="U2841" s="22" t="e">
        <f>_xll.qlIndexFixing($U$1,S2841,,Trigger)</f>
        <v>#NUM!</v>
      </c>
      <c r="V2841" s="22" t="e">
        <f>_xll.qlIndexFixing($V$1,S2841,,Trigger)</f>
        <v>#NUM!</v>
      </c>
      <c r="W2841" s="27" t="e">
        <f t="shared" si="45"/>
        <v>#NUM!</v>
      </c>
    </row>
    <row r="2842" spans="18:23" x14ac:dyDescent="0.2">
      <c r="R2842" s="17" t="s">
        <v>21</v>
      </c>
      <c r="S2842" s="18">
        <f>_xll.qlCalendarAdvance(Calendar,S2841,R2842,,Trigger)</f>
        <v>59321</v>
      </c>
      <c r="T2842" s="18">
        <f>_xll.qlCalendarAdvance(Calendar,T2841,R2842,"f",,Trigger)</f>
        <v>59321</v>
      </c>
      <c r="U2842" s="22" t="e">
        <f>_xll.qlIndexFixing($U$1,S2842,,Trigger)</f>
        <v>#NUM!</v>
      </c>
      <c r="V2842" s="22" t="e">
        <f>_xll.qlIndexFixing($V$1,S2842,,Trigger)</f>
        <v>#NUM!</v>
      </c>
      <c r="W2842" s="27" t="e">
        <f t="shared" si="45"/>
        <v>#NUM!</v>
      </c>
    </row>
    <row r="2843" spans="18:23" x14ac:dyDescent="0.2">
      <c r="R2843" s="17" t="s">
        <v>21</v>
      </c>
      <c r="S2843" s="18">
        <f>_xll.qlCalendarAdvance(Calendar,S2842,R2843,,Trigger)</f>
        <v>59328</v>
      </c>
      <c r="T2843" s="18">
        <f>_xll.qlCalendarAdvance(Calendar,T2842,R2843,"f",,Trigger)</f>
        <v>59328</v>
      </c>
      <c r="U2843" s="22" t="e">
        <f>_xll.qlIndexFixing($U$1,S2843,,Trigger)</f>
        <v>#NUM!</v>
      </c>
      <c r="V2843" s="22" t="e">
        <f>_xll.qlIndexFixing($V$1,S2843,,Trigger)</f>
        <v>#NUM!</v>
      </c>
      <c r="W2843" s="27" t="e">
        <f t="shared" si="45"/>
        <v>#NUM!</v>
      </c>
    </row>
    <row r="2844" spans="18:23" x14ac:dyDescent="0.2">
      <c r="R2844" s="17" t="s">
        <v>21</v>
      </c>
      <c r="S2844" s="18">
        <f>_xll.qlCalendarAdvance(Calendar,S2843,R2844,,Trigger)</f>
        <v>59335</v>
      </c>
      <c r="T2844" s="18">
        <f>_xll.qlCalendarAdvance(Calendar,T2843,R2844,"f",,Trigger)</f>
        <v>59335</v>
      </c>
      <c r="U2844" s="22" t="e">
        <f>_xll.qlIndexFixing($U$1,S2844,,Trigger)</f>
        <v>#NUM!</v>
      </c>
      <c r="V2844" s="22" t="e">
        <f>_xll.qlIndexFixing($V$1,S2844,,Trigger)</f>
        <v>#NUM!</v>
      </c>
      <c r="W2844" s="27" t="e">
        <f t="shared" si="45"/>
        <v>#NUM!</v>
      </c>
    </row>
    <row r="2845" spans="18:23" x14ac:dyDescent="0.2">
      <c r="R2845" s="17" t="s">
        <v>21</v>
      </c>
      <c r="S2845" s="18">
        <f>_xll.qlCalendarAdvance(Calendar,S2844,R2845,,Trigger)</f>
        <v>59342</v>
      </c>
      <c r="T2845" s="18">
        <f>_xll.qlCalendarAdvance(Calendar,T2844,R2845,"f",,Trigger)</f>
        <v>59342</v>
      </c>
      <c r="U2845" s="22" t="e">
        <f>_xll.qlIndexFixing($U$1,S2845,,Trigger)</f>
        <v>#NUM!</v>
      </c>
      <c r="V2845" s="22" t="e">
        <f>_xll.qlIndexFixing($V$1,S2845,,Trigger)</f>
        <v>#NUM!</v>
      </c>
      <c r="W2845" s="27" t="e">
        <f t="shared" si="45"/>
        <v>#NUM!</v>
      </c>
    </row>
    <row r="2846" spans="18:23" x14ac:dyDescent="0.2">
      <c r="R2846" s="17" t="s">
        <v>21</v>
      </c>
      <c r="S2846" s="18">
        <f>_xll.qlCalendarAdvance(Calendar,S2845,R2846,,Trigger)</f>
        <v>59349</v>
      </c>
      <c r="T2846" s="18">
        <f>_xll.qlCalendarAdvance(Calendar,T2845,R2846,"f",,Trigger)</f>
        <v>59349</v>
      </c>
      <c r="U2846" s="22" t="e">
        <f>_xll.qlIndexFixing($U$1,S2846,,Trigger)</f>
        <v>#NUM!</v>
      </c>
      <c r="V2846" s="22" t="e">
        <f>_xll.qlIndexFixing($V$1,S2846,,Trigger)</f>
        <v>#NUM!</v>
      </c>
      <c r="W2846" s="27" t="e">
        <f t="shared" si="45"/>
        <v>#NUM!</v>
      </c>
    </row>
    <row r="2847" spans="18:23" x14ac:dyDescent="0.2">
      <c r="R2847" s="17" t="s">
        <v>21</v>
      </c>
      <c r="S2847" s="18">
        <f>_xll.qlCalendarAdvance(Calendar,S2846,R2847,,Trigger)</f>
        <v>59356</v>
      </c>
      <c r="T2847" s="18">
        <f>_xll.qlCalendarAdvance(Calendar,T2846,R2847,"f",,Trigger)</f>
        <v>59356</v>
      </c>
      <c r="U2847" s="22" t="e">
        <f>_xll.qlIndexFixing($U$1,S2847,,Trigger)</f>
        <v>#NUM!</v>
      </c>
      <c r="V2847" s="22" t="e">
        <f>_xll.qlIndexFixing($V$1,S2847,,Trigger)</f>
        <v>#NUM!</v>
      </c>
      <c r="W2847" s="27" t="e">
        <f t="shared" si="45"/>
        <v>#NUM!</v>
      </c>
    </row>
    <row r="2848" spans="18:23" x14ac:dyDescent="0.2">
      <c r="R2848" s="17" t="s">
        <v>21</v>
      </c>
      <c r="S2848" s="18">
        <f>_xll.qlCalendarAdvance(Calendar,S2847,R2848,,Trigger)</f>
        <v>59363</v>
      </c>
      <c r="T2848" s="18">
        <f>_xll.qlCalendarAdvance(Calendar,T2847,R2848,"f",,Trigger)</f>
        <v>59363</v>
      </c>
      <c r="U2848" s="22" t="e">
        <f>_xll.qlIndexFixing($U$1,S2848,,Trigger)</f>
        <v>#NUM!</v>
      </c>
      <c r="V2848" s="22" t="e">
        <f>_xll.qlIndexFixing($V$1,S2848,,Trigger)</f>
        <v>#NUM!</v>
      </c>
      <c r="W2848" s="27" t="e">
        <f t="shared" si="45"/>
        <v>#NUM!</v>
      </c>
    </row>
    <row r="2849" spans="18:23" x14ac:dyDescent="0.2">
      <c r="R2849" s="17" t="s">
        <v>21</v>
      </c>
      <c r="S2849" s="18">
        <f>_xll.qlCalendarAdvance(Calendar,S2848,R2849,,Trigger)</f>
        <v>59370</v>
      </c>
      <c r="T2849" s="18">
        <f>_xll.qlCalendarAdvance(Calendar,T2848,R2849,"f",,Trigger)</f>
        <v>59370</v>
      </c>
      <c r="U2849" s="22" t="e">
        <f>_xll.qlIndexFixing($U$1,S2849,,Trigger)</f>
        <v>#NUM!</v>
      </c>
      <c r="V2849" s="22" t="e">
        <f>_xll.qlIndexFixing($V$1,S2849,,Trigger)</f>
        <v>#NUM!</v>
      </c>
      <c r="W2849" s="27" t="e">
        <f t="shared" si="45"/>
        <v>#NUM!</v>
      </c>
    </row>
    <row r="2850" spans="18:23" x14ac:dyDescent="0.2">
      <c r="R2850" s="17" t="s">
        <v>21</v>
      </c>
      <c r="S2850" s="18">
        <f>_xll.qlCalendarAdvance(Calendar,S2849,R2850,,Trigger)</f>
        <v>59377</v>
      </c>
      <c r="T2850" s="18">
        <f>_xll.qlCalendarAdvance(Calendar,T2849,R2850,"f",,Trigger)</f>
        <v>59377</v>
      </c>
      <c r="U2850" s="22" t="e">
        <f>_xll.qlIndexFixing($U$1,S2850,,Trigger)</f>
        <v>#NUM!</v>
      </c>
      <c r="V2850" s="22" t="e">
        <f>_xll.qlIndexFixing($V$1,S2850,,Trigger)</f>
        <v>#NUM!</v>
      </c>
      <c r="W2850" s="27" t="e">
        <f t="shared" si="45"/>
        <v>#NUM!</v>
      </c>
    </row>
    <row r="2851" spans="18:23" x14ac:dyDescent="0.2">
      <c r="R2851" s="17" t="s">
        <v>21</v>
      </c>
      <c r="S2851" s="18">
        <f>_xll.qlCalendarAdvance(Calendar,S2850,R2851,,Trigger)</f>
        <v>59384</v>
      </c>
      <c r="T2851" s="18">
        <f>_xll.qlCalendarAdvance(Calendar,T2850,R2851,"f",,Trigger)</f>
        <v>59384</v>
      </c>
      <c r="U2851" s="22" t="e">
        <f>_xll.qlIndexFixing($U$1,S2851,,Trigger)</f>
        <v>#NUM!</v>
      </c>
      <c r="V2851" s="22" t="e">
        <f>_xll.qlIndexFixing($V$1,S2851,,Trigger)</f>
        <v>#NUM!</v>
      </c>
      <c r="W2851" s="27" t="e">
        <f t="shared" si="45"/>
        <v>#NUM!</v>
      </c>
    </row>
    <row r="2852" spans="18:23" x14ac:dyDescent="0.2">
      <c r="R2852" s="17" t="s">
        <v>21</v>
      </c>
      <c r="S2852" s="18">
        <f>_xll.qlCalendarAdvance(Calendar,S2851,R2852,,Trigger)</f>
        <v>59391</v>
      </c>
      <c r="T2852" s="18">
        <f>_xll.qlCalendarAdvance(Calendar,T2851,R2852,"f",,Trigger)</f>
        <v>59391</v>
      </c>
      <c r="U2852" s="22" t="e">
        <f>_xll.qlIndexFixing($U$1,S2852,,Trigger)</f>
        <v>#NUM!</v>
      </c>
      <c r="V2852" s="22" t="e">
        <f>_xll.qlIndexFixing($V$1,S2852,,Trigger)</f>
        <v>#NUM!</v>
      </c>
      <c r="W2852" s="27" t="e">
        <f t="shared" si="45"/>
        <v>#NUM!</v>
      </c>
    </row>
    <row r="2853" spans="18:23" x14ac:dyDescent="0.2">
      <c r="R2853" s="17" t="s">
        <v>21</v>
      </c>
      <c r="S2853" s="18">
        <f>_xll.qlCalendarAdvance(Calendar,S2852,R2853,,Trigger)</f>
        <v>59398</v>
      </c>
      <c r="T2853" s="18">
        <f>_xll.qlCalendarAdvance(Calendar,T2852,R2853,"f",,Trigger)</f>
        <v>59398</v>
      </c>
      <c r="U2853" s="22" t="e">
        <f>_xll.qlIndexFixing($U$1,S2853,,Trigger)</f>
        <v>#NUM!</v>
      </c>
      <c r="V2853" s="22" t="e">
        <f>_xll.qlIndexFixing($V$1,S2853,,Trigger)</f>
        <v>#NUM!</v>
      </c>
      <c r="W2853" s="27" t="e">
        <f t="shared" si="45"/>
        <v>#NUM!</v>
      </c>
    </row>
    <row r="2854" spans="18:23" x14ac:dyDescent="0.2">
      <c r="R2854" s="17" t="s">
        <v>21</v>
      </c>
      <c r="S2854" s="18">
        <f>_xll.qlCalendarAdvance(Calendar,S2853,R2854,,Trigger)</f>
        <v>59405</v>
      </c>
      <c r="T2854" s="18">
        <f>_xll.qlCalendarAdvance(Calendar,T2853,R2854,"f",,Trigger)</f>
        <v>59405</v>
      </c>
      <c r="U2854" s="22" t="e">
        <f>_xll.qlIndexFixing($U$1,S2854,,Trigger)</f>
        <v>#NUM!</v>
      </c>
      <c r="V2854" s="22" t="e">
        <f>_xll.qlIndexFixing($V$1,S2854,,Trigger)</f>
        <v>#NUM!</v>
      </c>
      <c r="W2854" s="27" t="e">
        <f t="shared" si="45"/>
        <v>#NUM!</v>
      </c>
    </row>
    <row r="2855" spans="18:23" x14ac:dyDescent="0.2">
      <c r="R2855" s="17" t="s">
        <v>21</v>
      </c>
      <c r="S2855" s="18">
        <f>_xll.qlCalendarAdvance(Calendar,S2854,R2855,,Trigger)</f>
        <v>59412</v>
      </c>
      <c r="T2855" s="18">
        <f>_xll.qlCalendarAdvance(Calendar,T2854,R2855,"f",,Trigger)</f>
        <v>59412</v>
      </c>
      <c r="U2855" s="22" t="e">
        <f>_xll.qlIndexFixing($U$1,S2855,,Trigger)</f>
        <v>#NUM!</v>
      </c>
      <c r="V2855" s="22" t="e">
        <f>_xll.qlIndexFixing($V$1,S2855,,Trigger)</f>
        <v>#NUM!</v>
      </c>
      <c r="W2855" s="27" t="e">
        <f t="shared" si="45"/>
        <v>#NUM!</v>
      </c>
    </row>
    <row r="2856" spans="18:23" x14ac:dyDescent="0.2">
      <c r="R2856" s="17" t="s">
        <v>21</v>
      </c>
      <c r="S2856" s="18">
        <f>_xll.qlCalendarAdvance(Calendar,S2855,R2856,,Trigger)</f>
        <v>59419</v>
      </c>
      <c r="T2856" s="18">
        <f>_xll.qlCalendarAdvance(Calendar,T2855,R2856,"f",,Trigger)</f>
        <v>59419</v>
      </c>
      <c r="U2856" s="22" t="e">
        <f>_xll.qlIndexFixing($U$1,S2856,,Trigger)</f>
        <v>#NUM!</v>
      </c>
      <c r="V2856" s="22" t="e">
        <f>_xll.qlIndexFixing($V$1,S2856,,Trigger)</f>
        <v>#NUM!</v>
      </c>
      <c r="W2856" s="27" t="e">
        <f t="shared" si="45"/>
        <v>#NUM!</v>
      </c>
    </row>
    <row r="2857" spans="18:23" x14ac:dyDescent="0.2">
      <c r="R2857" s="17" t="s">
        <v>21</v>
      </c>
      <c r="S2857" s="18">
        <f>_xll.qlCalendarAdvance(Calendar,S2856,R2857,,Trigger)</f>
        <v>59426</v>
      </c>
      <c r="T2857" s="18">
        <f>_xll.qlCalendarAdvance(Calendar,T2856,R2857,"f",,Trigger)</f>
        <v>59426</v>
      </c>
      <c r="U2857" s="22" t="e">
        <f>_xll.qlIndexFixing($U$1,S2857,,Trigger)</f>
        <v>#NUM!</v>
      </c>
      <c r="V2857" s="22" t="e">
        <f>_xll.qlIndexFixing($V$1,S2857,,Trigger)</f>
        <v>#NUM!</v>
      </c>
      <c r="W2857" s="27" t="e">
        <f t="shared" si="45"/>
        <v>#NUM!</v>
      </c>
    </row>
    <row r="2858" spans="18:23" x14ac:dyDescent="0.2">
      <c r="R2858" s="17" t="s">
        <v>21</v>
      </c>
      <c r="S2858" s="18">
        <f>_xll.qlCalendarAdvance(Calendar,S2857,R2858,,Trigger)</f>
        <v>59433</v>
      </c>
      <c r="T2858" s="18">
        <f>_xll.qlCalendarAdvance(Calendar,T2857,R2858,"f",,Trigger)</f>
        <v>59433</v>
      </c>
      <c r="U2858" s="22" t="e">
        <f>_xll.qlIndexFixing($U$1,S2858,,Trigger)</f>
        <v>#NUM!</v>
      </c>
      <c r="V2858" s="22" t="e">
        <f>_xll.qlIndexFixing($V$1,S2858,,Trigger)</f>
        <v>#NUM!</v>
      </c>
      <c r="W2858" s="27" t="e">
        <f t="shared" si="45"/>
        <v>#NUM!</v>
      </c>
    </row>
    <row r="2859" spans="18:23" x14ac:dyDescent="0.2">
      <c r="R2859" s="17" t="s">
        <v>21</v>
      </c>
      <c r="S2859" s="18">
        <f>_xll.qlCalendarAdvance(Calendar,S2858,R2859,,Trigger)</f>
        <v>59440</v>
      </c>
      <c r="T2859" s="18">
        <f>_xll.qlCalendarAdvance(Calendar,T2858,R2859,"f",,Trigger)</f>
        <v>59440</v>
      </c>
      <c r="U2859" s="22" t="e">
        <f>_xll.qlIndexFixing($U$1,S2859,,Trigger)</f>
        <v>#NUM!</v>
      </c>
      <c r="V2859" s="22" t="e">
        <f>_xll.qlIndexFixing($V$1,S2859,,Trigger)</f>
        <v>#NUM!</v>
      </c>
      <c r="W2859" s="27" t="e">
        <f t="shared" si="45"/>
        <v>#NUM!</v>
      </c>
    </row>
    <row r="2860" spans="18:23" x14ac:dyDescent="0.2">
      <c r="R2860" s="17" t="s">
        <v>21</v>
      </c>
      <c r="S2860" s="18">
        <f>_xll.qlCalendarAdvance(Calendar,S2859,R2860,,Trigger)</f>
        <v>59447</v>
      </c>
      <c r="T2860" s="18">
        <f>_xll.qlCalendarAdvance(Calendar,T2859,R2860,"f",,Trigger)</f>
        <v>59447</v>
      </c>
      <c r="U2860" s="22" t="e">
        <f>_xll.qlIndexFixing($U$1,S2860,,Trigger)</f>
        <v>#NUM!</v>
      </c>
      <c r="V2860" s="22" t="e">
        <f>_xll.qlIndexFixing($V$1,S2860,,Trigger)</f>
        <v>#NUM!</v>
      </c>
      <c r="W2860" s="27" t="e">
        <f t="shared" si="45"/>
        <v>#NUM!</v>
      </c>
    </row>
    <row r="2861" spans="18:23" x14ac:dyDescent="0.2">
      <c r="R2861" s="17" t="s">
        <v>21</v>
      </c>
      <c r="S2861" s="18">
        <f>_xll.qlCalendarAdvance(Calendar,S2860,R2861,,Trigger)</f>
        <v>59454</v>
      </c>
      <c r="T2861" s="18">
        <f>_xll.qlCalendarAdvance(Calendar,T2860,R2861,"f",,Trigger)</f>
        <v>59454</v>
      </c>
      <c r="U2861" s="22" t="e">
        <f>_xll.qlIndexFixing($U$1,S2861,,Trigger)</f>
        <v>#NUM!</v>
      </c>
      <c r="V2861" s="22" t="e">
        <f>_xll.qlIndexFixing($V$1,S2861,,Trigger)</f>
        <v>#NUM!</v>
      </c>
      <c r="W2861" s="27" t="e">
        <f t="shared" si="45"/>
        <v>#NUM!</v>
      </c>
    </row>
    <row r="2862" spans="18:23" x14ac:dyDescent="0.2">
      <c r="R2862" s="17" t="s">
        <v>21</v>
      </c>
      <c r="S2862" s="18">
        <f>_xll.qlCalendarAdvance(Calendar,S2861,R2862,,Trigger)</f>
        <v>59461</v>
      </c>
      <c r="T2862" s="18">
        <f>_xll.qlCalendarAdvance(Calendar,T2861,R2862,"f",,Trigger)</f>
        <v>59461</v>
      </c>
      <c r="U2862" s="22" t="e">
        <f>_xll.qlIndexFixing($U$1,S2862,,Trigger)</f>
        <v>#NUM!</v>
      </c>
      <c r="V2862" s="22" t="e">
        <f>_xll.qlIndexFixing($V$1,S2862,,Trigger)</f>
        <v>#NUM!</v>
      </c>
      <c r="W2862" s="27" t="e">
        <f t="shared" si="45"/>
        <v>#NUM!</v>
      </c>
    </row>
    <row r="2863" spans="18:23" x14ac:dyDescent="0.2">
      <c r="R2863" s="17" t="s">
        <v>21</v>
      </c>
      <c r="S2863" s="18">
        <f>_xll.qlCalendarAdvance(Calendar,S2862,R2863,,Trigger)</f>
        <v>59468</v>
      </c>
      <c r="T2863" s="18">
        <f>_xll.qlCalendarAdvance(Calendar,T2862,R2863,"f",,Trigger)</f>
        <v>59468</v>
      </c>
      <c r="U2863" s="22" t="e">
        <f>_xll.qlIndexFixing($U$1,S2863,,Trigger)</f>
        <v>#NUM!</v>
      </c>
      <c r="V2863" s="22" t="e">
        <f>_xll.qlIndexFixing($V$1,S2863,,Trigger)</f>
        <v>#NUM!</v>
      </c>
      <c r="W2863" s="27" t="e">
        <f t="shared" si="45"/>
        <v>#NUM!</v>
      </c>
    </row>
    <row r="2864" spans="18:23" x14ac:dyDescent="0.2">
      <c r="R2864" s="17" t="s">
        <v>21</v>
      </c>
      <c r="S2864" s="18">
        <f>_xll.qlCalendarAdvance(Calendar,S2863,R2864,,Trigger)</f>
        <v>59475</v>
      </c>
      <c r="T2864" s="18">
        <f>_xll.qlCalendarAdvance(Calendar,T2863,R2864,"f",,Trigger)</f>
        <v>59475</v>
      </c>
      <c r="U2864" s="22" t="e">
        <f>_xll.qlIndexFixing($U$1,S2864,,Trigger)</f>
        <v>#NUM!</v>
      </c>
      <c r="V2864" s="22" t="e">
        <f>_xll.qlIndexFixing($V$1,S2864,,Trigger)</f>
        <v>#NUM!</v>
      </c>
      <c r="W2864" s="27" t="e">
        <f t="shared" si="45"/>
        <v>#NUM!</v>
      </c>
    </row>
    <row r="2865" spans="18:23" x14ac:dyDescent="0.2">
      <c r="R2865" s="17" t="s">
        <v>21</v>
      </c>
      <c r="S2865" s="18">
        <f>_xll.qlCalendarAdvance(Calendar,S2864,R2865,,Trigger)</f>
        <v>59482</v>
      </c>
      <c r="T2865" s="18">
        <f>_xll.qlCalendarAdvance(Calendar,T2864,R2865,"f",,Trigger)</f>
        <v>59482</v>
      </c>
      <c r="U2865" s="22" t="e">
        <f>_xll.qlIndexFixing($U$1,S2865,,Trigger)</f>
        <v>#NUM!</v>
      </c>
      <c r="V2865" s="22" t="e">
        <f>_xll.qlIndexFixing($V$1,S2865,,Trigger)</f>
        <v>#NUM!</v>
      </c>
      <c r="W2865" s="27" t="e">
        <f t="shared" si="45"/>
        <v>#NUM!</v>
      </c>
    </row>
    <row r="2866" spans="18:23" x14ac:dyDescent="0.2">
      <c r="R2866" s="17" t="s">
        <v>21</v>
      </c>
      <c r="S2866" s="18">
        <f>_xll.qlCalendarAdvance(Calendar,S2865,R2866,,Trigger)</f>
        <v>59489</v>
      </c>
      <c r="T2866" s="18">
        <f>_xll.qlCalendarAdvance(Calendar,T2865,R2866,"f",,Trigger)</f>
        <v>59489</v>
      </c>
      <c r="U2866" s="22" t="e">
        <f>_xll.qlIndexFixing($U$1,S2866,,Trigger)</f>
        <v>#NUM!</v>
      </c>
      <c r="V2866" s="22" t="e">
        <f>_xll.qlIndexFixing($V$1,S2866,,Trigger)</f>
        <v>#NUM!</v>
      </c>
      <c r="W2866" s="27" t="e">
        <f t="shared" si="45"/>
        <v>#NUM!</v>
      </c>
    </row>
    <row r="2867" spans="18:23" x14ac:dyDescent="0.2">
      <c r="R2867" s="17" t="s">
        <v>21</v>
      </c>
      <c r="S2867" s="18">
        <f>_xll.qlCalendarAdvance(Calendar,S2866,R2867,,Trigger)</f>
        <v>59496</v>
      </c>
      <c r="T2867" s="18">
        <f>_xll.qlCalendarAdvance(Calendar,T2866,R2867,"f",,Trigger)</f>
        <v>59496</v>
      </c>
      <c r="U2867" s="22" t="e">
        <f>_xll.qlIndexFixing($U$1,S2867,,Trigger)</f>
        <v>#NUM!</v>
      </c>
      <c r="V2867" s="22" t="e">
        <f>_xll.qlIndexFixing($V$1,S2867,,Trigger)</f>
        <v>#NUM!</v>
      </c>
      <c r="W2867" s="27" t="e">
        <f t="shared" si="45"/>
        <v>#NUM!</v>
      </c>
    </row>
    <row r="2868" spans="18:23" x14ac:dyDescent="0.2">
      <c r="R2868" s="17" t="s">
        <v>21</v>
      </c>
      <c r="S2868" s="18">
        <f>_xll.qlCalendarAdvance(Calendar,S2867,R2868,,Trigger)</f>
        <v>59503</v>
      </c>
      <c r="T2868" s="18">
        <f>_xll.qlCalendarAdvance(Calendar,T2867,R2868,"f",,Trigger)</f>
        <v>59503</v>
      </c>
      <c r="U2868" s="22" t="e">
        <f>_xll.qlIndexFixing($U$1,S2868,,Trigger)</f>
        <v>#NUM!</v>
      </c>
      <c r="V2868" s="22" t="e">
        <f>_xll.qlIndexFixing($V$1,S2868,,Trigger)</f>
        <v>#NUM!</v>
      </c>
      <c r="W2868" s="27" t="e">
        <f t="shared" si="45"/>
        <v>#NUM!</v>
      </c>
    </row>
    <row r="2869" spans="18:23" x14ac:dyDescent="0.2">
      <c r="R2869" s="17" t="s">
        <v>21</v>
      </c>
      <c r="S2869" s="18">
        <f>_xll.qlCalendarAdvance(Calendar,S2868,R2869,,Trigger)</f>
        <v>59510</v>
      </c>
      <c r="T2869" s="18">
        <f>_xll.qlCalendarAdvance(Calendar,T2868,R2869,"f",,Trigger)</f>
        <v>59510</v>
      </c>
      <c r="U2869" s="22" t="e">
        <f>_xll.qlIndexFixing($U$1,S2869,,Trigger)</f>
        <v>#NUM!</v>
      </c>
      <c r="V2869" s="22" t="e">
        <f>_xll.qlIndexFixing($V$1,S2869,,Trigger)</f>
        <v>#NUM!</v>
      </c>
      <c r="W2869" s="27" t="e">
        <f t="shared" si="45"/>
        <v>#NUM!</v>
      </c>
    </row>
    <row r="2870" spans="18:23" x14ac:dyDescent="0.2">
      <c r="R2870" s="17" t="s">
        <v>21</v>
      </c>
      <c r="S2870" s="18">
        <f>_xll.qlCalendarAdvance(Calendar,S2869,R2870,,Trigger)</f>
        <v>59517</v>
      </c>
      <c r="T2870" s="18">
        <f>_xll.qlCalendarAdvance(Calendar,T2869,R2870,"f",,Trigger)</f>
        <v>59517</v>
      </c>
      <c r="U2870" s="22" t="e">
        <f>_xll.qlIndexFixing($U$1,S2870,,Trigger)</f>
        <v>#NUM!</v>
      </c>
      <c r="V2870" s="22" t="e">
        <f>_xll.qlIndexFixing($V$1,S2870,,Trigger)</f>
        <v>#NUM!</v>
      </c>
      <c r="W2870" s="27" t="e">
        <f t="shared" si="45"/>
        <v>#NUM!</v>
      </c>
    </row>
    <row r="2871" spans="18:23" x14ac:dyDescent="0.2">
      <c r="R2871" s="17" t="s">
        <v>21</v>
      </c>
      <c r="S2871" s="18">
        <f>_xll.qlCalendarAdvance(Calendar,S2870,R2871,,Trigger)</f>
        <v>59524</v>
      </c>
      <c r="T2871" s="18">
        <f>_xll.qlCalendarAdvance(Calendar,T2870,R2871,"f",,Trigger)</f>
        <v>59524</v>
      </c>
      <c r="U2871" s="22" t="e">
        <f>_xll.qlIndexFixing($U$1,S2871,,Trigger)</f>
        <v>#NUM!</v>
      </c>
      <c r="V2871" s="22" t="e">
        <f>_xll.qlIndexFixing($V$1,S2871,,Trigger)</f>
        <v>#NUM!</v>
      </c>
      <c r="W2871" s="27" t="e">
        <f t="shared" si="45"/>
        <v>#NUM!</v>
      </c>
    </row>
    <row r="2872" spans="18:23" x14ac:dyDescent="0.2">
      <c r="R2872" s="17" t="s">
        <v>21</v>
      </c>
      <c r="S2872" s="18">
        <f>_xll.qlCalendarAdvance(Calendar,S2871,R2872,,Trigger)</f>
        <v>59532</v>
      </c>
      <c r="T2872" s="18">
        <f>_xll.qlCalendarAdvance(Calendar,T2871,R2872,"f",,Trigger)</f>
        <v>59532</v>
      </c>
      <c r="U2872" s="22" t="e">
        <f>_xll.qlIndexFixing($U$1,S2872,,Trigger)</f>
        <v>#NUM!</v>
      </c>
      <c r="V2872" s="22" t="e">
        <f>_xll.qlIndexFixing($V$1,S2872,,Trigger)</f>
        <v>#NUM!</v>
      </c>
      <c r="W2872" s="27" t="e">
        <f t="shared" si="45"/>
        <v>#NUM!</v>
      </c>
    </row>
    <row r="2873" spans="18:23" x14ac:dyDescent="0.2">
      <c r="R2873" s="17" t="s">
        <v>21</v>
      </c>
      <c r="S2873" s="18">
        <f>_xll.qlCalendarAdvance(Calendar,S2872,R2873,,Trigger)</f>
        <v>59539</v>
      </c>
      <c r="T2873" s="18">
        <f>_xll.qlCalendarAdvance(Calendar,T2872,R2873,"f",,Trigger)</f>
        <v>59539</v>
      </c>
      <c r="U2873" s="22" t="e">
        <f>_xll.qlIndexFixing($U$1,S2873,,Trigger)</f>
        <v>#NUM!</v>
      </c>
      <c r="V2873" s="22" t="e">
        <f>_xll.qlIndexFixing($V$1,S2873,,Trigger)</f>
        <v>#NUM!</v>
      </c>
      <c r="W2873" s="27" t="e">
        <f t="shared" si="45"/>
        <v>#NUM!</v>
      </c>
    </row>
    <row r="2874" spans="18:23" x14ac:dyDescent="0.2">
      <c r="R2874" s="17" t="s">
        <v>21</v>
      </c>
      <c r="S2874" s="18">
        <f>_xll.qlCalendarAdvance(Calendar,S2873,R2874,,Trigger)</f>
        <v>59546</v>
      </c>
      <c r="T2874" s="18">
        <f>_xll.qlCalendarAdvance(Calendar,T2873,R2874,"f",,Trigger)</f>
        <v>59546</v>
      </c>
      <c r="U2874" s="22" t="e">
        <f>_xll.qlIndexFixing($U$1,S2874,,Trigger)</f>
        <v>#NUM!</v>
      </c>
      <c r="V2874" s="22" t="e">
        <f>_xll.qlIndexFixing($V$1,S2874,,Trigger)</f>
        <v>#NUM!</v>
      </c>
      <c r="W2874" s="27" t="e">
        <f t="shared" si="45"/>
        <v>#NUM!</v>
      </c>
    </row>
    <row r="2875" spans="18:23" x14ac:dyDescent="0.2">
      <c r="R2875" s="17" t="s">
        <v>21</v>
      </c>
      <c r="S2875" s="18">
        <f>_xll.qlCalendarAdvance(Calendar,S2874,R2875,,Trigger)</f>
        <v>59553</v>
      </c>
      <c r="T2875" s="18">
        <f>_xll.qlCalendarAdvance(Calendar,T2874,R2875,"f",,Trigger)</f>
        <v>59553</v>
      </c>
      <c r="U2875" s="22" t="e">
        <f>_xll.qlIndexFixing($U$1,S2875,,Trigger)</f>
        <v>#NUM!</v>
      </c>
      <c r="V2875" s="22" t="e">
        <f>_xll.qlIndexFixing($V$1,S2875,,Trigger)</f>
        <v>#NUM!</v>
      </c>
      <c r="W2875" s="27" t="e">
        <f t="shared" si="45"/>
        <v>#NUM!</v>
      </c>
    </row>
    <row r="2876" spans="18:23" x14ac:dyDescent="0.2">
      <c r="R2876" s="17" t="s">
        <v>21</v>
      </c>
      <c r="S2876" s="18">
        <f>_xll.qlCalendarAdvance(Calendar,S2875,R2876,,Trigger)</f>
        <v>59560</v>
      </c>
      <c r="T2876" s="18">
        <f>_xll.qlCalendarAdvance(Calendar,T2875,R2876,"f",,Trigger)</f>
        <v>59560</v>
      </c>
      <c r="U2876" s="22" t="e">
        <f>_xll.qlIndexFixing($U$1,S2876,,Trigger)</f>
        <v>#NUM!</v>
      </c>
      <c r="V2876" s="22" t="e">
        <f>_xll.qlIndexFixing($V$1,S2876,,Trigger)</f>
        <v>#NUM!</v>
      </c>
      <c r="W2876" s="27" t="e">
        <f t="shared" si="45"/>
        <v>#NUM!</v>
      </c>
    </row>
    <row r="2877" spans="18:23" x14ac:dyDescent="0.2">
      <c r="R2877" s="17" t="s">
        <v>21</v>
      </c>
      <c r="S2877" s="18">
        <f>_xll.qlCalendarAdvance(Calendar,S2876,R2877,,Trigger)</f>
        <v>59567</v>
      </c>
      <c r="T2877" s="18">
        <f>_xll.qlCalendarAdvance(Calendar,T2876,R2877,"f",,Trigger)</f>
        <v>59567</v>
      </c>
      <c r="U2877" s="22" t="e">
        <f>_xll.qlIndexFixing($U$1,S2877,,Trigger)</f>
        <v>#NUM!</v>
      </c>
      <c r="V2877" s="22" t="e">
        <f>_xll.qlIndexFixing($V$1,S2877,,Trigger)</f>
        <v>#NUM!</v>
      </c>
      <c r="W2877" s="27" t="e">
        <f t="shared" si="45"/>
        <v>#NUM!</v>
      </c>
    </row>
    <row r="2878" spans="18:23" x14ac:dyDescent="0.2">
      <c r="R2878" s="17" t="s">
        <v>21</v>
      </c>
      <c r="S2878" s="18">
        <f>_xll.qlCalendarAdvance(Calendar,S2877,R2878,,Trigger)</f>
        <v>59574</v>
      </c>
      <c r="T2878" s="18">
        <f>_xll.qlCalendarAdvance(Calendar,T2877,R2878,"f",,Trigger)</f>
        <v>59574</v>
      </c>
      <c r="U2878" s="22" t="e">
        <f>_xll.qlIndexFixing($U$1,S2878,,Trigger)</f>
        <v>#NUM!</v>
      </c>
      <c r="V2878" s="22" t="e">
        <f>_xll.qlIndexFixing($V$1,S2878,,Trigger)</f>
        <v>#NUM!</v>
      </c>
      <c r="W2878" s="27" t="e">
        <f t="shared" si="45"/>
        <v>#NUM!</v>
      </c>
    </row>
    <row r="2879" spans="18:23" x14ac:dyDescent="0.2">
      <c r="R2879" s="17" t="s">
        <v>21</v>
      </c>
      <c r="S2879" s="18">
        <f>_xll.qlCalendarAdvance(Calendar,S2878,R2879,,Trigger)</f>
        <v>59581</v>
      </c>
      <c r="T2879" s="18">
        <f>_xll.qlCalendarAdvance(Calendar,T2878,R2879,"f",,Trigger)</f>
        <v>59581</v>
      </c>
      <c r="U2879" s="22" t="e">
        <f>_xll.qlIndexFixing($U$1,S2879,,Trigger)</f>
        <v>#NUM!</v>
      </c>
      <c r="V2879" s="22" t="e">
        <f>_xll.qlIndexFixing($V$1,S2879,,Trigger)</f>
        <v>#NUM!</v>
      </c>
      <c r="W2879" s="27" t="e">
        <f t="shared" si="45"/>
        <v>#NUM!</v>
      </c>
    </row>
    <row r="2880" spans="18:23" x14ac:dyDescent="0.2">
      <c r="R2880" s="17" t="s">
        <v>21</v>
      </c>
      <c r="S2880" s="18">
        <f>_xll.qlCalendarAdvance(Calendar,S2879,R2880,,Trigger)</f>
        <v>59588</v>
      </c>
      <c r="T2880" s="18">
        <f>_xll.qlCalendarAdvance(Calendar,T2879,R2880,"f",,Trigger)</f>
        <v>59588</v>
      </c>
      <c r="U2880" s="22" t="e">
        <f>_xll.qlIndexFixing($U$1,S2880,,Trigger)</f>
        <v>#NUM!</v>
      </c>
      <c r="V2880" s="22" t="e">
        <f>_xll.qlIndexFixing($V$1,S2880,,Trigger)</f>
        <v>#NUM!</v>
      </c>
      <c r="W2880" s="27" t="e">
        <f t="shared" si="45"/>
        <v>#NUM!</v>
      </c>
    </row>
    <row r="2881" spans="18:23" x14ac:dyDescent="0.2">
      <c r="R2881" s="17" t="s">
        <v>21</v>
      </c>
      <c r="S2881" s="18">
        <f>_xll.qlCalendarAdvance(Calendar,S2880,R2881,,Trigger)</f>
        <v>59595</v>
      </c>
      <c r="T2881" s="18">
        <f>_xll.qlCalendarAdvance(Calendar,T2880,R2881,"f",,Trigger)</f>
        <v>59595</v>
      </c>
      <c r="U2881" s="22" t="e">
        <f>_xll.qlIndexFixing($U$1,S2881,,Trigger)</f>
        <v>#NUM!</v>
      </c>
      <c r="V2881" s="22" t="e">
        <f>_xll.qlIndexFixing($V$1,S2881,,Trigger)</f>
        <v>#NUM!</v>
      </c>
      <c r="W2881" s="27" t="e">
        <f t="shared" si="45"/>
        <v>#NUM!</v>
      </c>
    </row>
    <row r="2882" spans="18:23" x14ac:dyDescent="0.2">
      <c r="R2882" s="17" t="s">
        <v>21</v>
      </c>
      <c r="S2882" s="18">
        <f>_xll.qlCalendarAdvance(Calendar,S2881,R2882,,Trigger)</f>
        <v>59602</v>
      </c>
      <c r="T2882" s="18">
        <f>_xll.qlCalendarAdvance(Calendar,T2881,R2882,"f",,Trigger)</f>
        <v>59602</v>
      </c>
      <c r="U2882" s="22" t="e">
        <f>_xll.qlIndexFixing($U$1,S2882,,Trigger)</f>
        <v>#NUM!</v>
      </c>
      <c r="V2882" s="22" t="e">
        <f>_xll.qlIndexFixing($V$1,S2882,,Trigger)</f>
        <v>#NUM!</v>
      </c>
      <c r="W2882" s="27" t="e">
        <f t="shared" si="45"/>
        <v>#NUM!</v>
      </c>
    </row>
    <row r="2883" spans="18:23" x14ac:dyDescent="0.2">
      <c r="R2883" s="17" t="s">
        <v>21</v>
      </c>
      <c r="S2883" s="18">
        <f>_xll.qlCalendarAdvance(Calendar,S2882,R2883,,Trigger)</f>
        <v>59609</v>
      </c>
      <c r="T2883" s="18">
        <f>_xll.qlCalendarAdvance(Calendar,T2882,R2883,"f",,Trigger)</f>
        <v>59609</v>
      </c>
      <c r="U2883" s="22" t="e">
        <f>_xll.qlIndexFixing($U$1,S2883,,Trigger)</f>
        <v>#NUM!</v>
      </c>
      <c r="V2883" s="22" t="e">
        <f>_xll.qlIndexFixing($V$1,S2883,,Trigger)</f>
        <v>#NUM!</v>
      </c>
      <c r="W2883" s="27" t="e">
        <f t="shared" si="45"/>
        <v>#NUM!</v>
      </c>
    </row>
    <row r="2884" spans="18:23" x14ac:dyDescent="0.2">
      <c r="R2884" s="17" t="s">
        <v>21</v>
      </c>
      <c r="S2884" s="18">
        <f>_xll.qlCalendarAdvance(Calendar,S2883,R2884,,Trigger)</f>
        <v>59616</v>
      </c>
      <c r="T2884" s="18">
        <f>_xll.qlCalendarAdvance(Calendar,T2883,R2884,"f",,Trigger)</f>
        <v>59616</v>
      </c>
      <c r="U2884" s="22" t="e">
        <f>_xll.qlIndexFixing($U$1,S2884,,Trigger)</f>
        <v>#NUM!</v>
      </c>
      <c r="V2884" s="22" t="e">
        <f>_xll.qlIndexFixing($V$1,S2884,,Trigger)</f>
        <v>#NUM!</v>
      </c>
      <c r="W2884" s="27" t="e">
        <f t="shared" si="45"/>
        <v>#NUM!</v>
      </c>
    </row>
    <row r="2885" spans="18:23" x14ac:dyDescent="0.2">
      <c r="R2885" s="17" t="s">
        <v>21</v>
      </c>
      <c r="S2885" s="18">
        <f>_xll.qlCalendarAdvance(Calendar,S2884,R2885,,Trigger)</f>
        <v>59623</v>
      </c>
      <c r="T2885" s="18">
        <f>_xll.qlCalendarAdvance(Calendar,T2884,R2885,"f",,Trigger)</f>
        <v>59623</v>
      </c>
      <c r="U2885" s="22" t="e">
        <f>_xll.qlIndexFixing($U$1,S2885,,Trigger)</f>
        <v>#NUM!</v>
      </c>
      <c r="V2885" s="22" t="e">
        <f>_xll.qlIndexFixing($V$1,S2885,,Trigger)</f>
        <v>#NUM!</v>
      </c>
      <c r="W2885" s="27" t="e">
        <f t="shared" si="45"/>
        <v>#NUM!</v>
      </c>
    </row>
    <row r="2886" spans="18:23" x14ac:dyDescent="0.2">
      <c r="R2886" s="17" t="s">
        <v>21</v>
      </c>
      <c r="S2886" s="18">
        <f>_xll.qlCalendarAdvance(Calendar,S2885,R2886,,Trigger)</f>
        <v>59630</v>
      </c>
      <c r="T2886" s="18">
        <f>_xll.qlCalendarAdvance(Calendar,T2885,R2886,"f",,Trigger)</f>
        <v>59630</v>
      </c>
      <c r="U2886" s="22" t="e">
        <f>_xll.qlIndexFixing($U$1,S2886,,Trigger)</f>
        <v>#NUM!</v>
      </c>
      <c r="V2886" s="22" t="e">
        <f>_xll.qlIndexFixing($V$1,S2886,,Trigger)</f>
        <v>#NUM!</v>
      </c>
      <c r="W2886" s="27" t="e">
        <f t="shared" si="45"/>
        <v>#NUM!</v>
      </c>
    </row>
    <row r="2887" spans="18:23" x14ac:dyDescent="0.2">
      <c r="R2887" s="17" t="s">
        <v>21</v>
      </c>
      <c r="S2887" s="18">
        <f>_xll.qlCalendarAdvance(Calendar,S2886,R2887,,Trigger)</f>
        <v>59637</v>
      </c>
      <c r="T2887" s="18">
        <f>_xll.qlCalendarAdvance(Calendar,T2886,R2887,"f",,Trigger)</f>
        <v>59637</v>
      </c>
      <c r="U2887" s="22" t="e">
        <f>_xll.qlIndexFixing($U$1,S2887,,Trigger)</f>
        <v>#NUM!</v>
      </c>
      <c r="V2887" s="22" t="e">
        <f>_xll.qlIndexFixing($V$1,S2887,,Trigger)</f>
        <v>#NUM!</v>
      </c>
      <c r="W2887" s="27" t="e">
        <f t="shared" si="45"/>
        <v>#NUM!</v>
      </c>
    </row>
    <row r="2888" spans="18:23" x14ac:dyDescent="0.2">
      <c r="R2888" s="17" t="s">
        <v>21</v>
      </c>
      <c r="S2888" s="18">
        <f>_xll.qlCalendarAdvance(Calendar,S2887,R2888,,Trigger)</f>
        <v>59644</v>
      </c>
      <c r="T2888" s="18">
        <f>_xll.qlCalendarAdvance(Calendar,T2887,R2888,"f",,Trigger)</f>
        <v>59644</v>
      </c>
      <c r="U2888" s="22" t="e">
        <f>_xll.qlIndexFixing($U$1,S2888,,Trigger)</f>
        <v>#NUM!</v>
      </c>
      <c r="V2888" s="22" t="e">
        <f>_xll.qlIndexFixing($V$1,S2888,,Trigger)</f>
        <v>#NUM!</v>
      </c>
      <c r="W2888" s="27" t="e">
        <f t="shared" si="45"/>
        <v>#NUM!</v>
      </c>
    </row>
    <row r="2889" spans="18:23" x14ac:dyDescent="0.2">
      <c r="R2889" s="17" t="s">
        <v>21</v>
      </c>
      <c r="S2889" s="18">
        <f>_xll.qlCalendarAdvance(Calendar,S2888,R2889,,Trigger)</f>
        <v>59651</v>
      </c>
      <c r="T2889" s="18">
        <f>_xll.qlCalendarAdvance(Calendar,T2888,R2889,"f",,Trigger)</f>
        <v>59651</v>
      </c>
      <c r="U2889" s="22" t="e">
        <f>_xll.qlIndexFixing($U$1,S2889,,Trigger)</f>
        <v>#NUM!</v>
      </c>
      <c r="V2889" s="22" t="e">
        <f>_xll.qlIndexFixing($V$1,S2889,,Trigger)</f>
        <v>#NUM!</v>
      </c>
      <c r="W2889" s="27" t="e">
        <f t="shared" si="45"/>
        <v>#NUM!</v>
      </c>
    </row>
    <row r="2890" spans="18:23" x14ac:dyDescent="0.2">
      <c r="R2890" s="17" t="s">
        <v>21</v>
      </c>
      <c r="S2890" s="18">
        <f>_xll.qlCalendarAdvance(Calendar,S2889,R2890,,Trigger)</f>
        <v>59658</v>
      </c>
      <c r="T2890" s="18">
        <f>_xll.qlCalendarAdvance(Calendar,T2889,R2890,"f",,Trigger)</f>
        <v>59658</v>
      </c>
      <c r="U2890" s="22" t="e">
        <f>_xll.qlIndexFixing($U$1,S2890,,Trigger)</f>
        <v>#NUM!</v>
      </c>
      <c r="V2890" s="22" t="e">
        <f>_xll.qlIndexFixing($V$1,S2890,,Trigger)</f>
        <v>#NUM!</v>
      </c>
      <c r="W2890" s="27" t="e">
        <f t="shared" si="45"/>
        <v>#NUM!</v>
      </c>
    </row>
    <row r="2891" spans="18:23" x14ac:dyDescent="0.2">
      <c r="R2891" s="17" t="s">
        <v>21</v>
      </c>
      <c r="S2891" s="18">
        <f>_xll.qlCalendarAdvance(Calendar,S2890,R2891,,Trigger)</f>
        <v>59665</v>
      </c>
      <c r="T2891" s="18">
        <f>_xll.qlCalendarAdvance(Calendar,T2890,R2891,"f",,Trigger)</f>
        <v>59665</v>
      </c>
      <c r="U2891" s="22" t="e">
        <f>_xll.qlIndexFixing($U$1,S2891,,Trigger)</f>
        <v>#NUM!</v>
      </c>
      <c r="V2891" s="22" t="e">
        <f>_xll.qlIndexFixing($V$1,S2891,,Trigger)</f>
        <v>#NUM!</v>
      </c>
      <c r="W2891" s="27" t="e">
        <f t="shared" si="45"/>
        <v>#NUM!</v>
      </c>
    </row>
    <row r="2892" spans="18:23" x14ac:dyDescent="0.2">
      <c r="R2892" s="17" t="s">
        <v>21</v>
      </c>
      <c r="S2892" s="18">
        <f>_xll.qlCalendarAdvance(Calendar,S2891,R2892,,Trigger)</f>
        <v>59672</v>
      </c>
      <c r="T2892" s="18">
        <f>_xll.qlCalendarAdvance(Calendar,T2891,R2892,"f",,Trigger)</f>
        <v>59672</v>
      </c>
      <c r="U2892" s="22" t="e">
        <f>_xll.qlIndexFixing($U$1,S2892,,Trigger)</f>
        <v>#NUM!</v>
      </c>
      <c r="V2892" s="22" t="e">
        <f>_xll.qlIndexFixing($V$1,S2892,,Trigger)</f>
        <v>#NUM!</v>
      </c>
      <c r="W2892" s="27" t="e">
        <f t="shared" si="45"/>
        <v>#NUM!</v>
      </c>
    </row>
    <row r="2893" spans="18:23" x14ac:dyDescent="0.2">
      <c r="R2893" s="17" t="s">
        <v>21</v>
      </c>
      <c r="S2893" s="18">
        <f>_xll.qlCalendarAdvance(Calendar,S2892,R2893,,Trigger)</f>
        <v>59679</v>
      </c>
      <c r="T2893" s="18">
        <f>_xll.qlCalendarAdvance(Calendar,T2892,R2893,"f",,Trigger)</f>
        <v>59679</v>
      </c>
      <c r="U2893" s="22" t="e">
        <f>_xll.qlIndexFixing($U$1,S2893,,Trigger)</f>
        <v>#NUM!</v>
      </c>
      <c r="V2893" s="22" t="e">
        <f>_xll.qlIndexFixing($V$1,S2893,,Trigger)</f>
        <v>#NUM!</v>
      </c>
      <c r="W2893" s="27" t="e">
        <f t="shared" si="45"/>
        <v>#NUM!</v>
      </c>
    </row>
    <row r="2894" spans="18:23" x14ac:dyDescent="0.2">
      <c r="R2894" s="17" t="s">
        <v>21</v>
      </c>
      <c r="S2894" s="18">
        <f>_xll.qlCalendarAdvance(Calendar,S2893,R2894,,Trigger)</f>
        <v>59686</v>
      </c>
      <c r="T2894" s="18">
        <f>_xll.qlCalendarAdvance(Calendar,T2893,R2894,"f",,Trigger)</f>
        <v>59686</v>
      </c>
      <c r="U2894" s="22" t="e">
        <f>_xll.qlIndexFixing($U$1,S2894,,Trigger)</f>
        <v>#NUM!</v>
      </c>
      <c r="V2894" s="22" t="e">
        <f>_xll.qlIndexFixing($V$1,S2894,,Trigger)</f>
        <v>#NUM!</v>
      </c>
      <c r="W2894" s="27" t="e">
        <f t="shared" si="45"/>
        <v>#NUM!</v>
      </c>
    </row>
    <row r="2895" spans="18:23" x14ac:dyDescent="0.2">
      <c r="R2895" s="17" t="s">
        <v>21</v>
      </c>
      <c r="S2895" s="18">
        <f>_xll.qlCalendarAdvance(Calendar,S2894,R2895,,Trigger)</f>
        <v>59693</v>
      </c>
      <c r="T2895" s="18">
        <f>_xll.qlCalendarAdvance(Calendar,T2894,R2895,"f",,Trigger)</f>
        <v>59693</v>
      </c>
      <c r="U2895" s="22" t="e">
        <f>_xll.qlIndexFixing($U$1,S2895,,Trigger)</f>
        <v>#NUM!</v>
      </c>
      <c r="V2895" s="22" t="e">
        <f>_xll.qlIndexFixing($V$1,S2895,,Trigger)</f>
        <v>#NUM!</v>
      </c>
      <c r="W2895" s="27" t="e">
        <f t="shared" si="45"/>
        <v>#NUM!</v>
      </c>
    </row>
    <row r="2896" spans="18:23" x14ac:dyDescent="0.2">
      <c r="R2896" s="17" t="s">
        <v>21</v>
      </c>
      <c r="S2896" s="18">
        <f>_xll.qlCalendarAdvance(Calendar,S2895,R2896,,Trigger)</f>
        <v>59700</v>
      </c>
      <c r="T2896" s="18">
        <f>_xll.qlCalendarAdvance(Calendar,T2895,R2896,"f",,Trigger)</f>
        <v>59700</v>
      </c>
      <c r="U2896" s="22" t="e">
        <f>_xll.qlIndexFixing($U$1,S2896,,Trigger)</f>
        <v>#NUM!</v>
      </c>
      <c r="V2896" s="22" t="e">
        <f>_xll.qlIndexFixing($V$1,S2896,,Trigger)</f>
        <v>#NUM!</v>
      </c>
      <c r="W2896" s="27" t="e">
        <f t="shared" si="45"/>
        <v>#NUM!</v>
      </c>
    </row>
    <row r="2897" spans="18:23" x14ac:dyDescent="0.2">
      <c r="R2897" s="17" t="s">
        <v>21</v>
      </c>
      <c r="S2897" s="18">
        <f>_xll.qlCalendarAdvance(Calendar,S2896,R2897,,Trigger)</f>
        <v>59707</v>
      </c>
      <c r="T2897" s="18">
        <f>_xll.qlCalendarAdvance(Calendar,T2896,R2897,"f",,Trigger)</f>
        <v>59707</v>
      </c>
      <c r="U2897" s="22" t="e">
        <f>_xll.qlIndexFixing($U$1,S2897,,Trigger)</f>
        <v>#NUM!</v>
      </c>
      <c r="V2897" s="22" t="e">
        <f>_xll.qlIndexFixing($V$1,S2897,,Trigger)</f>
        <v>#NUM!</v>
      </c>
      <c r="W2897" s="27" t="e">
        <f t="shared" ref="W2897:W2960" si="46">(U2897-V2897)*10000</f>
        <v>#NUM!</v>
      </c>
    </row>
    <row r="2898" spans="18:23" x14ac:dyDescent="0.2">
      <c r="R2898" s="17" t="s">
        <v>21</v>
      </c>
      <c r="S2898" s="18">
        <f>_xll.qlCalendarAdvance(Calendar,S2897,R2898,,Trigger)</f>
        <v>59714</v>
      </c>
      <c r="T2898" s="18">
        <f>_xll.qlCalendarAdvance(Calendar,T2897,R2898,"f",,Trigger)</f>
        <v>59714</v>
      </c>
      <c r="U2898" s="22" t="e">
        <f>_xll.qlIndexFixing($U$1,S2898,,Trigger)</f>
        <v>#NUM!</v>
      </c>
      <c r="V2898" s="22" t="e">
        <f>_xll.qlIndexFixing($V$1,S2898,,Trigger)</f>
        <v>#NUM!</v>
      </c>
      <c r="W2898" s="27" t="e">
        <f t="shared" si="46"/>
        <v>#NUM!</v>
      </c>
    </row>
    <row r="2899" spans="18:23" x14ac:dyDescent="0.2">
      <c r="R2899" s="17" t="s">
        <v>21</v>
      </c>
      <c r="S2899" s="18">
        <f>_xll.qlCalendarAdvance(Calendar,S2898,R2899,,Trigger)</f>
        <v>59721</v>
      </c>
      <c r="T2899" s="18">
        <f>_xll.qlCalendarAdvance(Calendar,T2898,R2899,"f",,Trigger)</f>
        <v>59721</v>
      </c>
      <c r="U2899" s="22" t="e">
        <f>_xll.qlIndexFixing($U$1,S2899,,Trigger)</f>
        <v>#NUM!</v>
      </c>
      <c r="V2899" s="22" t="e">
        <f>_xll.qlIndexFixing($V$1,S2899,,Trigger)</f>
        <v>#NUM!</v>
      </c>
      <c r="W2899" s="27" t="e">
        <f t="shared" si="46"/>
        <v>#NUM!</v>
      </c>
    </row>
    <row r="2900" spans="18:23" x14ac:dyDescent="0.2">
      <c r="R2900" s="17" t="s">
        <v>21</v>
      </c>
      <c r="S2900" s="18">
        <f>_xll.qlCalendarAdvance(Calendar,S2899,R2900,,Trigger)</f>
        <v>59728</v>
      </c>
      <c r="T2900" s="18">
        <f>_xll.qlCalendarAdvance(Calendar,T2899,R2900,"f",,Trigger)</f>
        <v>59728</v>
      </c>
      <c r="U2900" s="22" t="e">
        <f>_xll.qlIndexFixing($U$1,S2900,,Trigger)</f>
        <v>#NUM!</v>
      </c>
      <c r="V2900" s="22" t="e">
        <f>_xll.qlIndexFixing($V$1,S2900,,Trigger)</f>
        <v>#NUM!</v>
      </c>
      <c r="W2900" s="27" t="e">
        <f t="shared" si="46"/>
        <v>#NUM!</v>
      </c>
    </row>
    <row r="2901" spans="18:23" x14ac:dyDescent="0.2">
      <c r="R2901" s="17" t="s">
        <v>21</v>
      </c>
      <c r="S2901" s="18">
        <f>_xll.qlCalendarAdvance(Calendar,S2900,R2901,,Trigger)</f>
        <v>59735</v>
      </c>
      <c r="T2901" s="18">
        <f>_xll.qlCalendarAdvance(Calendar,T2900,R2901,"f",,Trigger)</f>
        <v>59735</v>
      </c>
      <c r="U2901" s="22" t="e">
        <f>_xll.qlIndexFixing($U$1,S2901,,Trigger)</f>
        <v>#NUM!</v>
      </c>
      <c r="V2901" s="22" t="e">
        <f>_xll.qlIndexFixing($V$1,S2901,,Trigger)</f>
        <v>#NUM!</v>
      </c>
      <c r="W2901" s="27" t="e">
        <f t="shared" si="46"/>
        <v>#NUM!</v>
      </c>
    </row>
    <row r="2902" spans="18:23" x14ac:dyDescent="0.2">
      <c r="R2902" s="17" t="s">
        <v>21</v>
      </c>
      <c r="S2902" s="18">
        <f>_xll.qlCalendarAdvance(Calendar,S2901,R2902,,Trigger)</f>
        <v>59742</v>
      </c>
      <c r="T2902" s="18">
        <f>_xll.qlCalendarAdvance(Calendar,T2901,R2902,"f",,Trigger)</f>
        <v>59742</v>
      </c>
      <c r="U2902" s="22" t="e">
        <f>_xll.qlIndexFixing($U$1,S2902,,Trigger)</f>
        <v>#NUM!</v>
      </c>
      <c r="V2902" s="22" t="e">
        <f>_xll.qlIndexFixing($V$1,S2902,,Trigger)</f>
        <v>#NUM!</v>
      </c>
      <c r="W2902" s="27" t="e">
        <f t="shared" si="46"/>
        <v>#NUM!</v>
      </c>
    </row>
    <row r="2903" spans="18:23" x14ac:dyDescent="0.2">
      <c r="R2903" s="17" t="s">
        <v>21</v>
      </c>
      <c r="S2903" s="18">
        <f>_xll.qlCalendarAdvance(Calendar,S2902,R2903,,Trigger)</f>
        <v>59749</v>
      </c>
      <c r="T2903" s="18">
        <f>_xll.qlCalendarAdvance(Calendar,T2902,R2903,"f",,Trigger)</f>
        <v>59749</v>
      </c>
      <c r="U2903" s="22" t="e">
        <f>_xll.qlIndexFixing($U$1,S2903,,Trigger)</f>
        <v>#NUM!</v>
      </c>
      <c r="V2903" s="22" t="e">
        <f>_xll.qlIndexFixing($V$1,S2903,,Trigger)</f>
        <v>#NUM!</v>
      </c>
      <c r="W2903" s="27" t="e">
        <f t="shared" si="46"/>
        <v>#NUM!</v>
      </c>
    </row>
    <row r="2904" spans="18:23" x14ac:dyDescent="0.2">
      <c r="R2904" s="17" t="s">
        <v>21</v>
      </c>
      <c r="S2904" s="18">
        <f>_xll.qlCalendarAdvance(Calendar,S2903,R2904,,Trigger)</f>
        <v>59756</v>
      </c>
      <c r="T2904" s="18">
        <f>_xll.qlCalendarAdvance(Calendar,T2903,R2904,"f",,Trigger)</f>
        <v>59756</v>
      </c>
      <c r="U2904" s="22" t="e">
        <f>_xll.qlIndexFixing($U$1,S2904,,Trigger)</f>
        <v>#NUM!</v>
      </c>
      <c r="V2904" s="22" t="e">
        <f>_xll.qlIndexFixing($V$1,S2904,,Trigger)</f>
        <v>#NUM!</v>
      </c>
      <c r="W2904" s="27" t="e">
        <f t="shared" si="46"/>
        <v>#NUM!</v>
      </c>
    </row>
    <row r="2905" spans="18:23" x14ac:dyDescent="0.2">
      <c r="R2905" s="17" t="s">
        <v>21</v>
      </c>
      <c r="S2905" s="18">
        <f>_xll.qlCalendarAdvance(Calendar,S2904,R2905,,Trigger)</f>
        <v>59763</v>
      </c>
      <c r="T2905" s="18">
        <f>_xll.qlCalendarAdvance(Calendar,T2904,R2905,"f",,Trigger)</f>
        <v>59763</v>
      </c>
      <c r="U2905" s="22" t="e">
        <f>_xll.qlIndexFixing($U$1,S2905,,Trigger)</f>
        <v>#NUM!</v>
      </c>
      <c r="V2905" s="22" t="e">
        <f>_xll.qlIndexFixing($V$1,S2905,,Trigger)</f>
        <v>#NUM!</v>
      </c>
      <c r="W2905" s="27" t="e">
        <f t="shared" si="46"/>
        <v>#NUM!</v>
      </c>
    </row>
    <row r="2906" spans="18:23" x14ac:dyDescent="0.2">
      <c r="R2906" s="17" t="s">
        <v>21</v>
      </c>
      <c r="S2906" s="18">
        <f>_xll.qlCalendarAdvance(Calendar,S2905,R2906,,Trigger)</f>
        <v>59770</v>
      </c>
      <c r="T2906" s="18">
        <f>_xll.qlCalendarAdvance(Calendar,T2905,R2906,"f",,Trigger)</f>
        <v>59770</v>
      </c>
      <c r="U2906" s="22" t="e">
        <f>_xll.qlIndexFixing($U$1,S2906,,Trigger)</f>
        <v>#NUM!</v>
      </c>
      <c r="V2906" s="22" t="e">
        <f>_xll.qlIndexFixing($V$1,S2906,,Trigger)</f>
        <v>#NUM!</v>
      </c>
      <c r="W2906" s="27" t="e">
        <f t="shared" si="46"/>
        <v>#NUM!</v>
      </c>
    </row>
    <row r="2907" spans="18:23" x14ac:dyDescent="0.2">
      <c r="R2907" s="17" t="s">
        <v>21</v>
      </c>
      <c r="S2907" s="18">
        <f>_xll.qlCalendarAdvance(Calendar,S2906,R2907,,Trigger)</f>
        <v>59777</v>
      </c>
      <c r="T2907" s="18">
        <f>_xll.qlCalendarAdvance(Calendar,T2906,R2907,"f",,Trigger)</f>
        <v>59777</v>
      </c>
      <c r="U2907" s="22" t="e">
        <f>_xll.qlIndexFixing($U$1,S2907,,Trigger)</f>
        <v>#NUM!</v>
      </c>
      <c r="V2907" s="22" t="e">
        <f>_xll.qlIndexFixing($V$1,S2907,,Trigger)</f>
        <v>#NUM!</v>
      </c>
      <c r="W2907" s="27" t="e">
        <f t="shared" si="46"/>
        <v>#NUM!</v>
      </c>
    </row>
    <row r="2908" spans="18:23" x14ac:dyDescent="0.2">
      <c r="R2908" s="17" t="s">
        <v>21</v>
      </c>
      <c r="S2908" s="18">
        <f>_xll.qlCalendarAdvance(Calendar,S2907,R2908,,Trigger)</f>
        <v>59784</v>
      </c>
      <c r="T2908" s="18">
        <f>_xll.qlCalendarAdvance(Calendar,T2907,R2908,"f",,Trigger)</f>
        <v>59784</v>
      </c>
      <c r="U2908" s="22" t="e">
        <f>_xll.qlIndexFixing($U$1,S2908,,Trigger)</f>
        <v>#NUM!</v>
      </c>
      <c r="V2908" s="22" t="e">
        <f>_xll.qlIndexFixing($V$1,S2908,,Trigger)</f>
        <v>#NUM!</v>
      </c>
      <c r="W2908" s="27" t="e">
        <f t="shared" si="46"/>
        <v>#NUM!</v>
      </c>
    </row>
    <row r="2909" spans="18:23" x14ac:dyDescent="0.2">
      <c r="R2909" s="17" t="s">
        <v>21</v>
      </c>
      <c r="S2909" s="18">
        <f>_xll.qlCalendarAdvance(Calendar,S2908,R2909,,Trigger)</f>
        <v>59791</v>
      </c>
      <c r="T2909" s="18">
        <f>_xll.qlCalendarAdvance(Calendar,T2908,R2909,"f",,Trigger)</f>
        <v>59791</v>
      </c>
      <c r="U2909" s="22" t="e">
        <f>_xll.qlIndexFixing($U$1,S2909,,Trigger)</f>
        <v>#NUM!</v>
      </c>
      <c r="V2909" s="22" t="e">
        <f>_xll.qlIndexFixing($V$1,S2909,,Trigger)</f>
        <v>#NUM!</v>
      </c>
      <c r="W2909" s="27" t="e">
        <f t="shared" si="46"/>
        <v>#NUM!</v>
      </c>
    </row>
    <row r="2910" spans="18:23" x14ac:dyDescent="0.2">
      <c r="R2910" s="17" t="s">
        <v>21</v>
      </c>
      <c r="S2910" s="18">
        <f>_xll.qlCalendarAdvance(Calendar,S2909,R2910,,Trigger)</f>
        <v>59798</v>
      </c>
      <c r="T2910" s="18">
        <f>_xll.qlCalendarAdvance(Calendar,T2909,R2910,"f",,Trigger)</f>
        <v>59798</v>
      </c>
      <c r="U2910" s="22" t="e">
        <f>_xll.qlIndexFixing($U$1,S2910,,Trigger)</f>
        <v>#NUM!</v>
      </c>
      <c r="V2910" s="22" t="e">
        <f>_xll.qlIndexFixing($V$1,S2910,,Trigger)</f>
        <v>#NUM!</v>
      </c>
      <c r="W2910" s="27" t="e">
        <f t="shared" si="46"/>
        <v>#NUM!</v>
      </c>
    </row>
    <row r="2911" spans="18:23" x14ac:dyDescent="0.2">
      <c r="R2911" s="17" t="s">
        <v>21</v>
      </c>
      <c r="S2911" s="18">
        <f>_xll.qlCalendarAdvance(Calendar,S2910,R2911,,Trigger)</f>
        <v>59805</v>
      </c>
      <c r="T2911" s="18">
        <f>_xll.qlCalendarAdvance(Calendar,T2910,R2911,"f",,Trigger)</f>
        <v>59805</v>
      </c>
      <c r="U2911" s="22" t="e">
        <f>_xll.qlIndexFixing($U$1,S2911,,Trigger)</f>
        <v>#NUM!</v>
      </c>
      <c r="V2911" s="22" t="e">
        <f>_xll.qlIndexFixing($V$1,S2911,,Trigger)</f>
        <v>#NUM!</v>
      </c>
      <c r="W2911" s="27" t="e">
        <f t="shared" si="46"/>
        <v>#NUM!</v>
      </c>
    </row>
    <row r="2912" spans="18:23" x14ac:dyDescent="0.2">
      <c r="R2912" s="17" t="s">
        <v>21</v>
      </c>
      <c r="S2912" s="18">
        <f>_xll.qlCalendarAdvance(Calendar,S2911,R2912,,Trigger)</f>
        <v>59812</v>
      </c>
      <c r="T2912" s="18">
        <f>_xll.qlCalendarAdvance(Calendar,T2911,R2912,"f",,Trigger)</f>
        <v>59812</v>
      </c>
      <c r="U2912" s="22" t="e">
        <f>_xll.qlIndexFixing($U$1,S2912,,Trigger)</f>
        <v>#NUM!</v>
      </c>
      <c r="V2912" s="22" t="e">
        <f>_xll.qlIndexFixing($V$1,S2912,,Trigger)</f>
        <v>#NUM!</v>
      </c>
      <c r="W2912" s="27" t="e">
        <f t="shared" si="46"/>
        <v>#NUM!</v>
      </c>
    </row>
    <row r="2913" spans="18:23" x14ac:dyDescent="0.2">
      <c r="R2913" s="17" t="s">
        <v>21</v>
      </c>
      <c r="S2913" s="18">
        <f>_xll.qlCalendarAdvance(Calendar,S2912,R2913,,Trigger)</f>
        <v>59819</v>
      </c>
      <c r="T2913" s="18">
        <f>_xll.qlCalendarAdvance(Calendar,T2912,R2913,"f",,Trigger)</f>
        <v>59819</v>
      </c>
      <c r="U2913" s="22" t="e">
        <f>_xll.qlIndexFixing($U$1,S2913,,Trigger)</f>
        <v>#NUM!</v>
      </c>
      <c r="V2913" s="22" t="e">
        <f>_xll.qlIndexFixing($V$1,S2913,,Trigger)</f>
        <v>#NUM!</v>
      </c>
      <c r="W2913" s="27" t="e">
        <f t="shared" si="46"/>
        <v>#NUM!</v>
      </c>
    </row>
    <row r="2914" spans="18:23" x14ac:dyDescent="0.2">
      <c r="R2914" s="17" t="s">
        <v>21</v>
      </c>
      <c r="S2914" s="18">
        <f>_xll.qlCalendarAdvance(Calendar,S2913,R2914,,Trigger)</f>
        <v>59826</v>
      </c>
      <c r="T2914" s="18">
        <f>_xll.qlCalendarAdvance(Calendar,T2913,R2914,"f",,Trigger)</f>
        <v>59826</v>
      </c>
      <c r="U2914" s="22" t="e">
        <f>_xll.qlIndexFixing($U$1,S2914,,Trigger)</f>
        <v>#NUM!</v>
      </c>
      <c r="V2914" s="22" t="e">
        <f>_xll.qlIndexFixing($V$1,S2914,,Trigger)</f>
        <v>#NUM!</v>
      </c>
      <c r="W2914" s="27" t="e">
        <f t="shared" si="46"/>
        <v>#NUM!</v>
      </c>
    </row>
    <row r="2915" spans="18:23" x14ac:dyDescent="0.2">
      <c r="R2915" s="17" t="s">
        <v>21</v>
      </c>
      <c r="S2915" s="18">
        <f>_xll.qlCalendarAdvance(Calendar,S2914,R2915,,Trigger)</f>
        <v>59833</v>
      </c>
      <c r="T2915" s="18">
        <f>_xll.qlCalendarAdvance(Calendar,T2914,R2915,"f",,Trigger)</f>
        <v>59833</v>
      </c>
      <c r="U2915" s="22" t="e">
        <f>_xll.qlIndexFixing($U$1,S2915,,Trigger)</f>
        <v>#NUM!</v>
      </c>
      <c r="V2915" s="22" t="e">
        <f>_xll.qlIndexFixing($V$1,S2915,,Trigger)</f>
        <v>#NUM!</v>
      </c>
      <c r="W2915" s="27" t="e">
        <f t="shared" si="46"/>
        <v>#NUM!</v>
      </c>
    </row>
    <row r="2916" spans="18:23" x14ac:dyDescent="0.2">
      <c r="R2916" s="17" t="s">
        <v>21</v>
      </c>
      <c r="S2916" s="18">
        <f>_xll.qlCalendarAdvance(Calendar,S2915,R2916,,Trigger)</f>
        <v>59840</v>
      </c>
      <c r="T2916" s="18">
        <f>_xll.qlCalendarAdvance(Calendar,T2915,R2916,"f",,Trigger)</f>
        <v>59840</v>
      </c>
      <c r="U2916" s="22" t="e">
        <f>_xll.qlIndexFixing($U$1,S2916,,Trigger)</f>
        <v>#NUM!</v>
      </c>
      <c r="V2916" s="22" t="e">
        <f>_xll.qlIndexFixing($V$1,S2916,,Trigger)</f>
        <v>#NUM!</v>
      </c>
      <c r="W2916" s="27" t="e">
        <f t="shared" si="46"/>
        <v>#NUM!</v>
      </c>
    </row>
    <row r="2917" spans="18:23" x14ac:dyDescent="0.2">
      <c r="R2917" s="17" t="s">
        <v>21</v>
      </c>
      <c r="S2917" s="18">
        <f>_xll.qlCalendarAdvance(Calendar,S2916,R2917,,Trigger)</f>
        <v>59847</v>
      </c>
      <c r="T2917" s="18">
        <f>_xll.qlCalendarAdvance(Calendar,T2916,R2917,"f",,Trigger)</f>
        <v>59847</v>
      </c>
      <c r="U2917" s="22" t="e">
        <f>_xll.qlIndexFixing($U$1,S2917,,Trigger)</f>
        <v>#NUM!</v>
      </c>
      <c r="V2917" s="22" t="e">
        <f>_xll.qlIndexFixing($V$1,S2917,,Trigger)</f>
        <v>#NUM!</v>
      </c>
      <c r="W2917" s="27" t="e">
        <f t="shared" si="46"/>
        <v>#NUM!</v>
      </c>
    </row>
    <row r="2918" spans="18:23" x14ac:dyDescent="0.2">
      <c r="R2918" s="17" t="s">
        <v>21</v>
      </c>
      <c r="S2918" s="18">
        <f>_xll.qlCalendarAdvance(Calendar,S2917,R2918,,Trigger)</f>
        <v>59854</v>
      </c>
      <c r="T2918" s="18">
        <f>_xll.qlCalendarAdvance(Calendar,T2917,R2918,"f",,Trigger)</f>
        <v>59854</v>
      </c>
      <c r="U2918" s="22" t="e">
        <f>_xll.qlIndexFixing($U$1,S2918,,Trigger)</f>
        <v>#NUM!</v>
      </c>
      <c r="V2918" s="22" t="e">
        <f>_xll.qlIndexFixing($V$1,S2918,,Trigger)</f>
        <v>#NUM!</v>
      </c>
      <c r="W2918" s="27" t="e">
        <f t="shared" si="46"/>
        <v>#NUM!</v>
      </c>
    </row>
    <row r="2919" spans="18:23" x14ac:dyDescent="0.2">
      <c r="R2919" s="17" t="s">
        <v>21</v>
      </c>
      <c r="S2919" s="18">
        <f>_xll.qlCalendarAdvance(Calendar,S2918,R2919,,Trigger)</f>
        <v>59861</v>
      </c>
      <c r="T2919" s="18">
        <f>_xll.qlCalendarAdvance(Calendar,T2918,R2919,"f",,Trigger)</f>
        <v>59861</v>
      </c>
      <c r="U2919" s="22" t="e">
        <f>_xll.qlIndexFixing($U$1,S2919,,Trigger)</f>
        <v>#NUM!</v>
      </c>
      <c r="V2919" s="22" t="e">
        <f>_xll.qlIndexFixing($V$1,S2919,,Trigger)</f>
        <v>#NUM!</v>
      </c>
      <c r="W2919" s="27" t="e">
        <f t="shared" si="46"/>
        <v>#NUM!</v>
      </c>
    </row>
    <row r="2920" spans="18:23" x14ac:dyDescent="0.2">
      <c r="R2920" s="17" t="s">
        <v>21</v>
      </c>
      <c r="S2920" s="18">
        <f>_xll.qlCalendarAdvance(Calendar,S2919,R2920,,Trigger)</f>
        <v>59868</v>
      </c>
      <c r="T2920" s="18">
        <f>_xll.qlCalendarAdvance(Calendar,T2919,R2920,"f",,Trigger)</f>
        <v>59868</v>
      </c>
      <c r="U2920" s="22" t="e">
        <f>_xll.qlIndexFixing($U$1,S2920,,Trigger)</f>
        <v>#NUM!</v>
      </c>
      <c r="V2920" s="22" t="e">
        <f>_xll.qlIndexFixing($V$1,S2920,,Trigger)</f>
        <v>#NUM!</v>
      </c>
      <c r="W2920" s="27" t="e">
        <f t="shared" si="46"/>
        <v>#NUM!</v>
      </c>
    </row>
    <row r="2921" spans="18:23" x14ac:dyDescent="0.2">
      <c r="R2921" s="17" t="s">
        <v>21</v>
      </c>
      <c r="S2921" s="18">
        <f>_xll.qlCalendarAdvance(Calendar,S2920,R2921,,Trigger)</f>
        <v>59875</v>
      </c>
      <c r="T2921" s="18">
        <f>_xll.qlCalendarAdvance(Calendar,T2920,R2921,"f",,Trigger)</f>
        <v>59875</v>
      </c>
      <c r="U2921" s="22" t="e">
        <f>_xll.qlIndexFixing($U$1,S2921,,Trigger)</f>
        <v>#NUM!</v>
      </c>
      <c r="V2921" s="22" t="e">
        <f>_xll.qlIndexFixing($V$1,S2921,,Trigger)</f>
        <v>#NUM!</v>
      </c>
      <c r="W2921" s="27" t="e">
        <f t="shared" si="46"/>
        <v>#NUM!</v>
      </c>
    </row>
    <row r="2922" spans="18:23" x14ac:dyDescent="0.2">
      <c r="R2922" s="17" t="s">
        <v>21</v>
      </c>
      <c r="S2922" s="18">
        <f>_xll.qlCalendarAdvance(Calendar,S2921,R2922,,Trigger)</f>
        <v>59882</v>
      </c>
      <c r="T2922" s="18">
        <f>_xll.qlCalendarAdvance(Calendar,T2921,R2922,"f",,Trigger)</f>
        <v>59882</v>
      </c>
      <c r="U2922" s="22" t="e">
        <f>_xll.qlIndexFixing($U$1,S2922,,Trigger)</f>
        <v>#NUM!</v>
      </c>
      <c r="V2922" s="22" t="e">
        <f>_xll.qlIndexFixing($V$1,S2922,,Trigger)</f>
        <v>#NUM!</v>
      </c>
      <c r="W2922" s="27" t="e">
        <f t="shared" si="46"/>
        <v>#NUM!</v>
      </c>
    </row>
    <row r="2923" spans="18:23" x14ac:dyDescent="0.2">
      <c r="R2923" s="17" t="s">
        <v>21</v>
      </c>
      <c r="S2923" s="18">
        <f>_xll.qlCalendarAdvance(Calendar,S2922,R2923,,Trigger)</f>
        <v>59889</v>
      </c>
      <c r="T2923" s="18">
        <f>_xll.qlCalendarAdvance(Calendar,T2922,R2923,"f",,Trigger)</f>
        <v>59889</v>
      </c>
      <c r="U2923" s="22" t="e">
        <f>_xll.qlIndexFixing($U$1,S2923,,Trigger)</f>
        <v>#NUM!</v>
      </c>
      <c r="V2923" s="22" t="e">
        <f>_xll.qlIndexFixing($V$1,S2923,,Trigger)</f>
        <v>#NUM!</v>
      </c>
      <c r="W2923" s="27" t="e">
        <f t="shared" si="46"/>
        <v>#NUM!</v>
      </c>
    </row>
    <row r="2924" spans="18:23" x14ac:dyDescent="0.2">
      <c r="R2924" s="17" t="s">
        <v>21</v>
      </c>
      <c r="S2924" s="18">
        <f>_xll.qlCalendarAdvance(Calendar,S2923,R2924,,Trigger)</f>
        <v>59897</v>
      </c>
      <c r="T2924" s="18">
        <f>_xll.qlCalendarAdvance(Calendar,T2923,R2924,"f",,Trigger)</f>
        <v>59897</v>
      </c>
      <c r="U2924" s="22" t="e">
        <f>_xll.qlIndexFixing($U$1,S2924,,Trigger)</f>
        <v>#NUM!</v>
      </c>
      <c r="V2924" s="22" t="e">
        <f>_xll.qlIndexFixing($V$1,S2924,,Trigger)</f>
        <v>#NUM!</v>
      </c>
      <c r="W2924" s="27" t="e">
        <f t="shared" si="46"/>
        <v>#NUM!</v>
      </c>
    </row>
    <row r="2925" spans="18:23" x14ac:dyDescent="0.2">
      <c r="R2925" s="17" t="s">
        <v>21</v>
      </c>
      <c r="S2925" s="18">
        <f>_xll.qlCalendarAdvance(Calendar,S2924,R2925,,Trigger)</f>
        <v>59904</v>
      </c>
      <c r="T2925" s="18">
        <f>_xll.qlCalendarAdvance(Calendar,T2924,R2925,"f",,Trigger)</f>
        <v>59904</v>
      </c>
      <c r="U2925" s="22" t="e">
        <f>_xll.qlIndexFixing($U$1,S2925,,Trigger)</f>
        <v>#NUM!</v>
      </c>
      <c r="V2925" s="22" t="e">
        <f>_xll.qlIndexFixing($V$1,S2925,,Trigger)</f>
        <v>#NUM!</v>
      </c>
      <c r="W2925" s="27" t="e">
        <f t="shared" si="46"/>
        <v>#NUM!</v>
      </c>
    </row>
    <row r="2926" spans="18:23" x14ac:dyDescent="0.2">
      <c r="R2926" s="17" t="s">
        <v>21</v>
      </c>
      <c r="S2926" s="18">
        <f>_xll.qlCalendarAdvance(Calendar,S2925,R2926,,Trigger)</f>
        <v>59911</v>
      </c>
      <c r="T2926" s="18">
        <f>_xll.qlCalendarAdvance(Calendar,T2925,R2926,"f",,Trigger)</f>
        <v>59911</v>
      </c>
      <c r="U2926" s="22" t="e">
        <f>_xll.qlIndexFixing($U$1,S2926,,Trigger)</f>
        <v>#NUM!</v>
      </c>
      <c r="V2926" s="22" t="e">
        <f>_xll.qlIndexFixing($V$1,S2926,,Trigger)</f>
        <v>#NUM!</v>
      </c>
      <c r="W2926" s="27" t="e">
        <f t="shared" si="46"/>
        <v>#NUM!</v>
      </c>
    </row>
    <row r="2927" spans="18:23" x14ac:dyDescent="0.2">
      <c r="R2927" s="17" t="s">
        <v>21</v>
      </c>
      <c r="S2927" s="18">
        <f>_xll.qlCalendarAdvance(Calendar,S2926,R2927,,Trigger)</f>
        <v>59918</v>
      </c>
      <c r="T2927" s="18">
        <f>_xll.qlCalendarAdvance(Calendar,T2926,R2927,"f",,Trigger)</f>
        <v>59918</v>
      </c>
      <c r="U2927" s="22" t="e">
        <f>_xll.qlIndexFixing($U$1,S2927,,Trigger)</f>
        <v>#NUM!</v>
      </c>
      <c r="V2927" s="22" t="e">
        <f>_xll.qlIndexFixing($V$1,S2927,,Trigger)</f>
        <v>#NUM!</v>
      </c>
      <c r="W2927" s="27" t="e">
        <f t="shared" si="46"/>
        <v>#NUM!</v>
      </c>
    </row>
    <row r="2928" spans="18:23" x14ac:dyDescent="0.2">
      <c r="R2928" s="17" t="s">
        <v>21</v>
      </c>
      <c r="S2928" s="18">
        <f>_xll.qlCalendarAdvance(Calendar,S2927,R2928,,Trigger)</f>
        <v>59925</v>
      </c>
      <c r="T2928" s="18">
        <f>_xll.qlCalendarAdvance(Calendar,T2927,R2928,"f",,Trigger)</f>
        <v>59925</v>
      </c>
      <c r="U2928" s="22" t="e">
        <f>_xll.qlIndexFixing($U$1,S2928,,Trigger)</f>
        <v>#NUM!</v>
      </c>
      <c r="V2928" s="22" t="e">
        <f>_xll.qlIndexFixing($V$1,S2928,,Trigger)</f>
        <v>#NUM!</v>
      </c>
      <c r="W2928" s="27" t="e">
        <f t="shared" si="46"/>
        <v>#NUM!</v>
      </c>
    </row>
    <row r="2929" spans="18:23" x14ac:dyDescent="0.2">
      <c r="R2929" s="17" t="s">
        <v>21</v>
      </c>
      <c r="S2929" s="18">
        <f>_xll.qlCalendarAdvance(Calendar,S2928,R2929,,Trigger)</f>
        <v>59932</v>
      </c>
      <c r="T2929" s="18">
        <f>_xll.qlCalendarAdvance(Calendar,T2928,R2929,"f",,Trigger)</f>
        <v>59932</v>
      </c>
      <c r="U2929" s="22" t="e">
        <f>_xll.qlIndexFixing($U$1,S2929,,Trigger)</f>
        <v>#NUM!</v>
      </c>
      <c r="V2929" s="22" t="e">
        <f>_xll.qlIndexFixing($V$1,S2929,,Trigger)</f>
        <v>#NUM!</v>
      </c>
      <c r="W2929" s="27" t="e">
        <f t="shared" si="46"/>
        <v>#NUM!</v>
      </c>
    </row>
    <row r="2930" spans="18:23" x14ac:dyDescent="0.2">
      <c r="R2930" s="17" t="s">
        <v>21</v>
      </c>
      <c r="S2930" s="18">
        <f>_xll.qlCalendarAdvance(Calendar,S2929,R2930,,Trigger)</f>
        <v>59939</v>
      </c>
      <c r="T2930" s="18">
        <f>_xll.qlCalendarAdvance(Calendar,T2929,R2930,"f",,Trigger)</f>
        <v>59939</v>
      </c>
      <c r="U2930" s="22" t="e">
        <f>_xll.qlIndexFixing($U$1,S2930,,Trigger)</f>
        <v>#NUM!</v>
      </c>
      <c r="V2930" s="22" t="e">
        <f>_xll.qlIndexFixing($V$1,S2930,,Trigger)</f>
        <v>#NUM!</v>
      </c>
      <c r="W2930" s="27" t="e">
        <f t="shared" si="46"/>
        <v>#NUM!</v>
      </c>
    </row>
    <row r="2931" spans="18:23" x14ac:dyDescent="0.2">
      <c r="R2931" s="17" t="s">
        <v>21</v>
      </c>
      <c r="S2931" s="18">
        <f>_xll.qlCalendarAdvance(Calendar,S2930,R2931,,Trigger)</f>
        <v>59946</v>
      </c>
      <c r="T2931" s="18">
        <f>_xll.qlCalendarAdvance(Calendar,T2930,R2931,"f",,Trigger)</f>
        <v>59946</v>
      </c>
      <c r="U2931" s="22" t="e">
        <f>_xll.qlIndexFixing($U$1,S2931,,Trigger)</f>
        <v>#NUM!</v>
      </c>
      <c r="V2931" s="22" t="e">
        <f>_xll.qlIndexFixing($V$1,S2931,,Trigger)</f>
        <v>#NUM!</v>
      </c>
      <c r="W2931" s="27" t="e">
        <f t="shared" si="46"/>
        <v>#NUM!</v>
      </c>
    </row>
    <row r="2932" spans="18:23" x14ac:dyDescent="0.2">
      <c r="R2932" s="17" t="s">
        <v>21</v>
      </c>
      <c r="S2932" s="18">
        <f>_xll.qlCalendarAdvance(Calendar,S2931,R2932,,Trigger)</f>
        <v>59953</v>
      </c>
      <c r="T2932" s="18">
        <f>_xll.qlCalendarAdvance(Calendar,T2931,R2932,"f",,Trigger)</f>
        <v>59953</v>
      </c>
      <c r="U2932" s="22" t="e">
        <f>_xll.qlIndexFixing($U$1,S2932,,Trigger)</f>
        <v>#NUM!</v>
      </c>
      <c r="V2932" s="22" t="e">
        <f>_xll.qlIndexFixing($V$1,S2932,,Trigger)</f>
        <v>#NUM!</v>
      </c>
      <c r="W2932" s="27" t="e">
        <f t="shared" si="46"/>
        <v>#NUM!</v>
      </c>
    </row>
    <row r="2933" spans="18:23" x14ac:dyDescent="0.2">
      <c r="R2933" s="17" t="s">
        <v>21</v>
      </c>
      <c r="S2933" s="18">
        <f>_xll.qlCalendarAdvance(Calendar,S2932,R2933,,Trigger)</f>
        <v>59960</v>
      </c>
      <c r="T2933" s="18">
        <f>_xll.qlCalendarAdvance(Calendar,T2932,R2933,"f",,Trigger)</f>
        <v>59960</v>
      </c>
      <c r="U2933" s="22" t="e">
        <f>_xll.qlIndexFixing($U$1,S2933,,Trigger)</f>
        <v>#NUM!</v>
      </c>
      <c r="V2933" s="22" t="e">
        <f>_xll.qlIndexFixing($V$1,S2933,,Trigger)</f>
        <v>#NUM!</v>
      </c>
      <c r="W2933" s="27" t="e">
        <f t="shared" si="46"/>
        <v>#NUM!</v>
      </c>
    </row>
    <row r="2934" spans="18:23" x14ac:dyDescent="0.2">
      <c r="R2934" s="17" t="s">
        <v>21</v>
      </c>
      <c r="S2934" s="18">
        <f>_xll.qlCalendarAdvance(Calendar,S2933,R2934,,Trigger)</f>
        <v>59967</v>
      </c>
      <c r="T2934" s="18">
        <f>_xll.qlCalendarAdvance(Calendar,T2933,R2934,"f",,Trigger)</f>
        <v>59967</v>
      </c>
      <c r="U2934" s="22" t="e">
        <f>_xll.qlIndexFixing($U$1,S2934,,Trigger)</f>
        <v>#NUM!</v>
      </c>
      <c r="V2934" s="22" t="e">
        <f>_xll.qlIndexFixing($V$1,S2934,,Trigger)</f>
        <v>#NUM!</v>
      </c>
      <c r="W2934" s="27" t="e">
        <f t="shared" si="46"/>
        <v>#NUM!</v>
      </c>
    </row>
    <row r="2935" spans="18:23" x14ac:dyDescent="0.2">
      <c r="R2935" s="17" t="s">
        <v>21</v>
      </c>
      <c r="S2935" s="18">
        <f>_xll.qlCalendarAdvance(Calendar,S2934,R2935,,Trigger)</f>
        <v>59974</v>
      </c>
      <c r="T2935" s="18">
        <f>_xll.qlCalendarAdvance(Calendar,T2934,R2935,"f",,Trigger)</f>
        <v>59974</v>
      </c>
      <c r="U2935" s="22" t="e">
        <f>_xll.qlIndexFixing($U$1,S2935,,Trigger)</f>
        <v>#NUM!</v>
      </c>
      <c r="V2935" s="22" t="e">
        <f>_xll.qlIndexFixing($V$1,S2935,,Trigger)</f>
        <v>#NUM!</v>
      </c>
      <c r="W2935" s="27" t="e">
        <f t="shared" si="46"/>
        <v>#NUM!</v>
      </c>
    </row>
    <row r="2936" spans="18:23" x14ac:dyDescent="0.2">
      <c r="R2936" s="17" t="s">
        <v>21</v>
      </c>
      <c r="S2936" s="18">
        <f>_xll.qlCalendarAdvance(Calendar,S2935,R2936,,Trigger)</f>
        <v>59981</v>
      </c>
      <c r="T2936" s="18">
        <f>_xll.qlCalendarAdvance(Calendar,T2935,R2936,"f",,Trigger)</f>
        <v>59981</v>
      </c>
      <c r="U2936" s="22" t="e">
        <f>_xll.qlIndexFixing($U$1,S2936,,Trigger)</f>
        <v>#NUM!</v>
      </c>
      <c r="V2936" s="22" t="e">
        <f>_xll.qlIndexFixing($V$1,S2936,,Trigger)</f>
        <v>#NUM!</v>
      </c>
      <c r="W2936" s="27" t="e">
        <f t="shared" si="46"/>
        <v>#NUM!</v>
      </c>
    </row>
    <row r="2937" spans="18:23" x14ac:dyDescent="0.2">
      <c r="R2937" s="17" t="s">
        <v>21</v>
      </c>
      <c r="S2937" s="18">
        <f>_xll.qlCalendarAdvance(Calendar,S2936,R2937,,Trigger)</f>
        <v>59988</v>
      </c>
      <c r="T2937" s="18">
        <f>_xll.qlCalendarAdvance(Calendar,T2936,R2937,"f",,Trigger)</f>
        <v>59988</v>
      </c>
      <c r="U2937" s="22" t="e">
        <f>_xll.qlIndexFixing($U$1,S2937,,Trigger)</f>
        <v>#NUM!</v>
      </c>
      <c r="V2937" s="22" t="e">
        <f>_xll.qlIndexFixing($V$1,S2937,,Trigger)</f>
        <v>#NUM!</v>
      </c>
      <c r="W2937" s="27" t="e">
        <f t="shared" si="46"/>
        <v>#NUM!</v>
      </c>
    </row>
    <row r="2938" spans="18:23" x14ac:dyDescent="0.2">
      <c r="R2938" s="17" t="s">
        <v>21</v>
      </c>
      <c r="S2938" s="18">
        <f>_xll.qlCalendarAdvance(Calendar,S2937,R2938,,Trigger)</f>
        <v>59995</v>
      </c>
      <c r="T2938" s="18">
        <f>_xll.qlCalendarAdvance(Calendar,T2937,R2938,"f",,Trigger)</f>
        <v>59995</v>
      </c>
      <c r="U2938" s="22" t="e">
        <f>_xll.qlIndexFixing($U$1,S2938,,Trigger)</f>
        <v>#NUM!</v>
      </c>
      <c r="V2938" s="22" t="e">
        <f>_xll.qlIndexFixing($V$1,S2938,,Trigger)</f>
        <v>#NUM!</v>
      </c>
      <c r="W2938" s="27" t="e">
        <f t="shared" si="46"/>
        <v>#NUM!</v>
      </c>
    </row>
    <row r="2939" spans="18:23" x14ac:dyDescent="0.2">
      <c r="R2939" s="17" t="s">
        <v>21</v>
      </c>
      <c r="S2939" s="18">
        <f>_xll.qlCalendarAdvance(Calendar,S2938,R2939,,Trigger)</f>
        <v>60002</v>
      </c>
      <c r="T2939" s="18">
        <f>_xll.qlCalendarAdvance(Calendar,T2938,R2939,"f",,Trigger)</f>
        <v>60002</v>
      </c>
      <c r="U2939" s="22" t="e">
        <f>_xll.qlIndexFixing($U$1,S2939,,Trigger)</f>
        <v>#NUM!</v>
      </c>
      <c r="V2939" s="22" t="e">
        <f>_xll.qlIndexFixing($V$1,S2939,,Trigger)</f>
        <v>#NUM!</v>
      </c>
      <c r="W2939" s="27" t="e">
        <f t="shared" si="46"/>
        <v>#NUM!</v>
      </c>
    </row>
    <row r="2940" spans="18:23" x14ac:dyDescent="0.2">
      <c r="R2940" s="17" t="s">
        <v>21</v>
      </c>
      <c r="S2940" s="18">
        <f>_xll.qlCalendarAdvance(Calendar,S2939,R2940,,Trigger)</f>
        <v>60009</v>
      </c>
      <c r="T2940" s="18">
        <f>_xll.qlCalendarAdvance(Calendar,T2939,R2940,"f",,Trigger)</f>
        <v>60009</v>
      </c>
      <c r="U2940" s="22" t="e">
        <f>_xll.qlIndexFixing($U$1,S2940,,Trigger)</f>
        <v>#NUM!</v>
      </c>
      <c r="V2940" s="22" t="e">
        <f>_xll.qlIndexFixing($V$1,S2940,,Trigger)</f>
        <v>#NUM!</v>
      </c>
      <c r="W2940" s="27" t="e">
        <f t="shared" si="46"/>
        <v>#NUM!</v>
      </c>
    </row>
    <row r="2941" spans="18:23" x14ac:dyDescent="0.2">
      <c r="R2941" s="17" t="s">
        <v>21</v>
      </c>
      <c r="S2941" s="18">
        <f>_xll.qlCalendarAdvance(Calendar,S2940,R2941,,Trigger)</f>
        <v>60016</v>
      </c>
      <c r="T2941" s="18">
        <f>_xll.qlCalendarAdvance(Calendar,T2940,R2941,"f",,Trigger)</f>
        <v>60016</v>
      </c>
      <c r="U2941" s="22" t="e">
        <f>_xll.qlIndexFixing($U$1,S2941,,Trigger)</f>
        <v>#NUM!</v>
      </c>
      <c r="V2941" s="22" t="e">
        <f>_xll.qlIndexFixing($V$1,S2941,,Trigger)</f>
        <v>#NUM!</v>
      </c>
      <c r="W2941" s="27" t="e">
        <f t="shared" si="46"/>
        <v>#NUM!</v>
      </c>
    </row>
    <row r="2942" spans="18:23" x14ac:dyDescent="0.2">
      <c r="R2942" s="17" t="s">
        <v>21</v>
      </c>
      <c r="S2942" s="18">
        <f>_xll.qlCalendarAdvance(Calendar,S2941,R2942,,Trigger)</f>
        <v>60024</v>
      </c>
      <c r="T2942" s="18">
        <f>_xll.qlCalendarAdvance(Calendar,T2941,R2942,"f",,Trigger)</f>
        <v>60024</v>
      </c>
      <c r="U2942" s="22" t="e">
        <f>_xll.qlIndexFixing($U$1,S2942,,Trigger)</f>
        <v>#NUM!</v>
      </c>
      <c r="V2942" s="22" t="e">
        <f>_xll.qlIndexFixing($V$1,S2942,,Trigger)</f>
        <v>#NUM!</v>
      </c>
      <c r="W2942" s="27" t="e">
        <f t="shared" si="46"/>
        <v>#NUM!</v>
      </c>
    </row>
    <row r="2943" spans="18:23" x14ac:dyDescent="0.2">
      <c r="R2943" s="17" t="s">
        <v>21</v>
      </c>
      <c r="S2943" s="18">
        <f>_xll.qlCalendarAdvance(Calendar,S2942,R2943,,Trigger)</f>
        <v>60031</v>
      </c>
      <c r="T2943" s="18">
        <f>_xll.qlCalendarAdvance(Calendar,T2942,R2943,"f",,Trigger)</f>
        <v>60031</v>
      </c>
      <c r="U2943" s="22" t="e">
        <f>_xll.qlIndexFixing($U$1,S2943,,Trigger)</f>
        <v>#NUM!</v>
      </c>
      <c r="V2943" s="22" t="e">
        <f>_xll.qlIndexFixing($V$1,S2943,,Trigger)</f>
        <v>#NUM!</v>
      </c>
      <c r="W2943" s="27" t="e">
        <f t="shared" si="46"/>
        <v>#NUM!</v>
      </c>
    </row>
    <row r="2944" spans="18:23" x14ac:dyDescent="0.2">
      <c r="R2944" s="17" t="s">
        <v>21</v>
      </c>
      <c r="S2944" s="18">
        <f>_xll.qlCalendarAdvance(Calendar,S2943,R2944,,Trigger)</f>
        <v>60038</v>
      </c>
      <c r="T2944" s="18">
        <f>_xll.qlCalendarAdvance(Calendar,T2943,R2944,"f",,Trigger)</f>
        <v>60038</v>
      </c>
      <c r="U2944" s="22" t="e">
        <f>_xll.qlIndexFixing($U$1,S2944,,Trigger)</f>
        <v>#NUM!</v>
      </c>
      <c r="V2944" s="22" t="e">
        <f>_xll.qlIndexFixing($V$1,S2944,,Trigger)</f>
        <v>#NUM!</v>
      </c>
      <c r="W2944" s="27" t="e">
        <f t="shared" si="46"/>
        <v>#NUM!</v>
      </c>
    </row>
    <row r="2945" spans="18:23" x14ac:dyDescent="0.2">
      <c r="R2945" s="17" t="s">
        <v>21</v>
      </c>
      <c r="S2945" s="18">
        <f>_xll.qlCalendarAdvance(Calendar,S2944,R2945,,Trigger)</f>
        <v>60045</v>
      </c>
      <c r="T2945" s="18">
        <f>_xll.qlCalendarAdvance(Calendar,T2944,R2945,"f",,Trigger)</f>
        <v>60045</v>
      </c>
      <c r="U2945" s="22" t="e">
        <f>_xll.qlIndexFixing($U$1,S2945,,Trigger)</f>
        <v>#NUM!</v>
      </c>
      <c r="V2945" s="22" t="e">
        <f>_xll.qlIndexFixing($V$1,S2945,,Trigger)</f>
        <v>#NUM!</v>
      </c>
      <c r="W2945" s="27" t="e">
        <f t="shared" si="46"/>
        <v>#NUM!</v>
      </c>
    </row>
    <row r="2946" spans="18:23" x14ac:dyDescent="0.2">
      <c r="R2946" s="17" t="s">
        <v>21</v>
      </c>
      <c r="S2946" s="18">
        <f>_xll.qlCalendarAdvance(Calendar,S2945,R2946,,Trigger)</f>
        <v>60052</v>
      </c>
      <c r="T2946" s="18">
        <f>_xll.qlCalendarAdvance(Calendar,T2945,R2946,"f",,Trigger)</f>
        <v>60052</v>
      </c>
      <c r="U2946" s="22" t="e">
        <f>_xll.qlIndexFixing($U$1,S2946,,Trigger)</f>
        <v>#NUM!</v>
      </c>
      <c r="V2946" s="22" t="e">
        <f>_xll.qlIndexFixing($V$1,S2946,,Trigger)</f>
        <v>#NUM!</v>
      </c>
      <c r="W2946" s="27" t="e">
        <f t="shared" si="46"/>
        <v>#NUM!</v>
      </c>
    </row>
    <row r="2947" spans="18:23" x14ac:dyDescent="0.2">
      <c r="R2947" s="17" t="s">
        <v>21</v>
      </c>
      <c r="S2947" s="18">
        <f>_xll.qlCalendarAdvance(Calendar,S2946,R2947,,Trigger)</f>
        <v>60059</v>
      </c>
      <c r="T2947" s="18">
        <f>_xll.qlCalendarAdvance(Calendar,T2946,R2947,"f",,Trigger)</f>
        <v>60059</v>
      </c>
      <c r="U2947" s="22" t="e">
        <f>_xll.qlIndexFixing($U$1,S2947,,Trigger)</f>
        <v>#NUM!</v>
      </c>
      <c r="V2947" s="22" t="e">
        <f>_xll.qlIndexFixing($V$1,S2947,,Trigger)</f>
        <v>#NUM!</v>
      </c>
      <c r="W2947" s="27" t="e">
        <f t="shared" si="46"/>
        <v>#NUM!</v>
      </c>
    </row>
    <row r="2948" spans="18:23" x14ac:dyDescent="0.2">
      <c r="R2948" s="17" t="s">
        <v>21</v>
      </c>
      <c r="S2948" s="18">
        <f>_xll.qlCalendarAdvance(Calendar,S2947,R2948,,Trigger)</f>
        <v>60066</v>
      </c>
      <c r="T2948" s="18">
        <f>_xll.qlCalendarAdvance(Calendar,T2947,R2948,"f",,Trigger)</f>
        <v>60066</v>
      </c>
      <c r="U2948" s="22" t="e">
        <f>_xll.qlIndexFixing($U$1,S2948,,Trigger)</f>
        <v>#NUM!</v>
      </c>
      <c r="V2948" s="22" t="e">
        <f>_xll.qlIndexFixing($V$1,S2948,,Trigger)</f>
        <v>#NUM!</v>
      </c>
      <c r="W2948" s="27" t="e">
        <f t="shared" si="46"/>
        <v>#NUM!</v>
      </c>
    </row>
    <row r="2949" spans="18:23" x14ac:dyDescent="0.2">
      <c r="R2949" s="17" t="s">
        <v>21</v>
      </c>
      <c r="S2949" s="18">
        <f>_xll.qlCalendarAdvance(Calendar,S2948,R2949,,Trigger)</f>
        <v>60073</v>
      </c>
      <c r="T2949" s="18">
        <f>_xll.qlCalendarAdvance(Calendar,T2948,R2949,"f",,Trigger)</f>
        <v>60073</v>
      </c>
      <c r="U2949" s="22" t="e">
        <f>_xll.qlIndexFixing($U$1,S2949,,Trigger)</f>
        <v>#NUM!</v>
      </c>
      <c r="V2949" s="22" t="e">
        <f>_xll.qlIndexFixing($V$1,S2949,,Trigger)</f>
        <v>#NUM!</v>
      </c>
      <c r="W2949" s="27" t="e">
        <f t="shared" si="46"/>
        <v>#NUM!</v>
      </c>
    </row>
    <row r="2950" spans="18:23" x14ac:dyDescent="0.2">
      <c r="R2950" s="17" t="s">
        <v>21</v>
      </c>
      <c r="S2950" s="18">
        <f>_xll.qlCalendarAdvance(Calendar,S2949,R2950,,Trigger)</f>
        <v>60080</v>
      </c>
      <c r="T2950" s="18">
        <f>_xll.qlCalendarAdvance(Calendar,T2949,R2950,"f",,Trigger)</f>
        <v>60080</v>
      </c>
      <c r="U2950" s="22" t="e">
        <f>_xll.qlIndexFixing($U$1,S2950,,Trigger)</f>
        <v>#NUM!</v>
      </c>
      <c r="V2950" s="22" t="e">
        <f>_xll.qlIndexFixing($V$1,S2950,,Trigger)</f>
        <v>#NUM!</v>
      </c>
      <c r="W2950" s="27" t="e">
        <f t="shared" si="46"/>
        <v>#NUM!</v>
      </c>
    </row>
    <row r="2951" spans="18:23" x14ac:dyDescent="0.2">
      <c r="R2951" s="17" t="s">
        <v>21</v>
      </c>
      <c r="S2951" s="18">
        <f>_xll.qlCalendarAdvance(Calendar,S2950,R2951,,Trigger)</f>
        <v>60087</v>
      </c>
      <c r="T2951" s="18">
        <f>_xll.qlCalendarAdvance(Calendar,T2950,R2951,"f",,Trigger)</f>
        <v>60087</v>
      </c>
      <c r="U2951" s="22" t="e">
        <f>_xll.qlIndexFixing($U$1,S2951,,Trigger)</f>
        <v>#NUM!</v>
      </c>
      <c r="V2951" s="22" t="e">
        <f>_xll.qlIndexFixing($V$1,S2951,,Trigger)</f>
        <v>#NUM!</v>
      </c>
      <c r="W2951" s="27" t="e">
        <f t="shared" si="46"/>
        <v>#NUM!</v>
      </c>
    </row>
    <row r="2952" spans="18:23" x14ac:dyDescent="0.2">
      <c r="R2952" s="17" t="s">
        <v>21</v>
      </c>
      <c r="S2952" s="18">
        <f>_xll.qlCalendarAdvance(Calendar,S2951,R2952,,Trigger)</f>
        <v>60094</v>
      </c>
      <c r="T2952" s="18">
        <f>_xll.qlCalendarAdvance(Calendar,T2951,R2952,"f",,Trigger)</f>
        <v>60094</v>
      </c>
      <c r="U2952" s="22" t="e">
        <f>_xll.qlIndexFixing($U$1,S2952,,Trigger)</f>
        <v>#NUM!</v>
      </c>
      <c r="V2952" s="22" t="e">
        <f>_xll.qlIndexFixing($V$1,S2952,,Trigger)</f>
        <v>#NUM!</v>
      </c>
      <c r="W2952" s="27" t="e">
        <f t="shared" si="46"/>
        <v>#NUM!</v>
      </c>
    </row>
    <row r="2953" spans="18:23" x14ac:dyDescent="0.2">
      <c r="R2953" s="17" t="s">
        <v>21</v>
      </c>
      <c r="S2953" s="18">
        <f>_xll.qlCalendarAdvance(Calendar,S2952,R2953,,Trigger)</f>
        <v>60101</v>
      </c>
      <c r="T2953" s="18">
        <f>_xll.qlCalendarAdvance(Calendar,T2952,R2953,"f",,Trigger)</f>
        <v>60101</v>
      </c>
      <c r="U2953" s="22" t="e">
        <f>_xll.qlIndexFixing($U$1,S2953,,Trigger)</f>
        <v>#NUM!</v>
      </c>
      <c r="V2953" s="22" t="e">
        <f>_xll.qlIndexFixing($V$1,S2953,,Trigger)</f>
        <v>#NUM!</v>
      </c>
      <c r="W2953" s="27" t="e">
        <f t="shared" si="46"/>
        <v>#NUM!</v>
      </c>
    </row>
    <row r="2954" spans="18:23" x14ac:dyDescent="0.2">
      <c r="R2954" s="17" t="s">
        <v>21</v>
      </c>
      <c r="S2954" s="18">
        <f>_xll.qlCalendarAdvance(Calendar,S2953,R2954,,Trigger)</f>
        <v>60108</v>
      </c>
      <c r="T2954" s="18">
        <f>_xll.qlCalendarAdvance(Calendar,T2953,R2954,"f",,Trigger)</f>
        <v>60108</v>
      </c>
      <c r="U2954" s="22" t="e">
        <f>_xll.qlIndexFixing($U$1,S2954,,Trigger)</f>
        <v>#NUM!</v>
      </c>
      <c r="V2954" s="22" t="e">
        <f>_xll.qlIndexFixing($V$1,S2954,,Trigger)</f>
        <v>#NUM!</v>
      </c>
      <c r="W2954" s="27" t="e">
        <f t="shared" si="46"/>
        <v>#NUM!</v>
      </c>
    </row>
    <row r="2955" spans="18:23" x14ac:dyDescent="0.2">
      <c r="R2955" s="17" t="s">
        <v>21</v>
      </c>
      <c r="S2955" s="18">
        <f>_xll.qlCalendarAdvance(Calendar,S2954,R2955,,Trigger)</f>
        <v>60115</v>
      </c>
      <c r="T2955" s="18">
        <f>_xll.qlCalendarAdvance(Calendar,T2954,R2955,"f",,Trigger)</f>
        <v>60115</v>
      </c>
      <c r="U2955" s="22" t="e">
        <f>_xll.qlIndexFixing($U$1,S2955,,Trigger)</f>
        <v>#NUM!</v>
      </c>
      <c r="V2955" s="22" t="e">
        <f>_xll.qlIndexFixing($V$1,S2955,,Trigger)</f>
        <v>#NUM!</v>
      </c>
      <c r="W2955" s="27" t="e">
        <f t="shared" si="46"/>
        <v>#NUM!</v>
      </c>
    </row>
    <row r="2956" spans="18:23" x14ac:dyDescent="0.2">
      <c r="R2956" s="17" t="s">
        <v>21</v>
      </c>
      <c r="S2956" s="18">
        <f>_xll.qlCalendarAdvance(Calendar,S2955,R2956,,Trigger)</f>
        <v>60122</v>
      </c>
      <c r="T2956" s="18">
        <f>_xll.qlCalendarAdvance(Calendar,T2955,R2956,"f",,Trigger)</f>
        <v>60122</v>
      </c>
      <c r="U2956" s="22" t="e">
        <f>_xll.qlIndexFixing($U$1,S2956,,Trigger)</f>
        <v>#NUM!</v>
      </c>
      <c r="V2956" s="22" t="e">
        <f>_xll.qlIndexFixing($V$1,S2956,,Trigger)</f>
        <v>#NUM!</v>
      </c>
      <c r="W2956" s="27" t="e">
        <f t="shared" si="46"/>
        <v>#NUM!</v>
      </c>
    </row>
    <row r="2957" spans="18:23" x14ac:dyDescent="0.2">
      <c r="R2957" s="17" t="s">
        <v>21</v>
      </c>
      <c r="S2957" s="18">
        <f>_xll.qlCalendarAdvance(Calendar,S2956,R2957,,Trigger)</f>
        <v>60129</v>
      </c>
      <c r="T2957" s="18">
        <f>_xll.qlCalendarAdvance(Calendar,T2956,R2957,"f",,Trigger)</f>
        <v>60129</v>
      </c>
      <c r="U2957" s="22" t="e">
        <f>_xll.qlIndexFixing($U$1,S2957,,Trigger)</f>
        <v>#NUM!</v>
      </c>
      <c r="V2957" s="22" t="e">
        <f>_xll.qlIndexFixing($V$1,S2957,,Trigger)</f>
        <v>#NUM!</v>
      </c>
      <c r="W2957" s="27" t="e">
        <f t="shared" si="46"/>
        <v>#NUM!</v>
      </c>
    </row>
    <row r="2958" spans="18:23" x14ac:dyDescent="0.2">
      <c r="R2958" s="17" t="s">
        <v>21</v>
      </c>
      <c r="S2958" s="18">
        <f>_xll.qlCalendarAdvance(Calendar,S2957,R2958,,Trigger)</f>
        <v>60136</v>
      </c>
      <c r="T2958" s="18">
        <f>_xll.qlCalendarAdvance(Calendar,T2957,R2958,"f",,Trigger)</f>
        <v>60136</v>
      </c>
      <c r="U2958" s="22" t="e">
        <f>_xll.qlIndexFixing($U$1,S2958,,Trigger)</f>
        <v>#NUM!</v>
      </c>
      <c r="V2958" s="22" t="e">
        <f>_xll.qlIndexFixing($V$1,S2958,,Trigger)</f>
        <v>#NUM!</v>
      </c>
      <c r="W2958" s="27" t="e">
        <f t="shared" si="46"/>
        <v>#NUM!</v>
      </c>
    </row>
    <row r="2959" spans="18:23" x14ac:dyDescent="0.2">
      <c r="R2959" s="17" t="s">
        <v>21</v>
      </c>
      <c r="S2959" s="18">
        <f>_xll.qlCalendarAdvance(Calendar,S2958,R2959,,Trigger)</f>
        <v>60143</v>
      </c>
      <c r="T2959" s="18">
        <f>_xll.qlCalendarAdvance(Calendar,T2958,R2959,"f",,Trigger)</f>
        <v>60143</v>
      </c>
      <c r="U2959" s="22" t="e">
        <f>_xll.qlIndexFixing($U$1,S2959,,Trigger)</f>
        <v>#NUM!</v>
      </c>
      <c r="V2959" s="22" t="e">
        <f>_xll.qlIndexFixing($V$1,S2959,,Trigger)</f>
        <v>#NUM!</v>
      </c>
      <c r="W2959" s="27" t="e">
        <f t="shared" si="46"/>
        <v>#NUM!</v>
      </c>
    </row>
    <row r="2960" spans="18:23" x14ac:dyDescent="0.2">
      <c r="R2960" s="17" t="s">
        <v>21</v>
      </c>
      <c r="S2960" s="18">
        <f>_xll.qlCalendarAdvance(Calendar,S2959,R2960,,Trigger)</f>
        <v>60150</v>
      </c>
      <c r="T2960" s="18">
        <f>_xll.qlCalendarAdvance(Calendar,T2959,R2960,"f",,Trigger)</f>
        <v>60150</v>
      </c>
      <c r="U2960" s="22" t="e">
        <f>_xll.qlIndexFixing($U$1,S2960,,Trigger)</f>
        <v>#NUM!</v>
      </c>
      <c r="V2960" s="22" t="e">
        <f>_xll.qlIndexFixing($V$1,S2960,,Trigger)</f>
        <v>#NUM!</v>
      </c>
      <c r="W2960" s="27" t="e">
        <f t="shared" si="46"/>
        <v>#NUM!</v>
      </c>
    </row>
    <row r="2961" spans="18:23" x14ac:dyDescent="0.2">
      <c r="R2961" s="17" t="s">
        <v>21</v>
      </c>
      <c r="S2961" s="18">
        <f>_xll.qlCalendarAdvance(Calendar,S2960,R2961,,Trigger)</f>
        <v>60157</v>
      </c>
      <c r="T2961" s="18">
        <f>_xll.qlCalendarAdvance(Calendar,T2960,R2961,"f",,Trigger)</f>
        <v>60157</v>
      </c>
      <c r="U2961" s="22" t="e">
        <f>_xll.qlIndexFixing($U$1,S2961,,Trigger)</f>
        <v>#NUM!</v>
      </c>
      <c r="V2961" s="22" t="e">
        <f>_xll.qlIndexFixing($V$1,S2961,,Trigger)</f>
        <v>#NUM!</v>
      </c>
      <c r="W2961" s="27" t="e">
        <f t="shared" ref="W2961:W3024" si="47">(U2961-V2961)*10000</f>
        <v>#NUM!</v>
      </c>
    </row>
    <row r="2962" spans="18:23" x14ac:dyDescent="0.2">
      <c r="R2962" s="17" t="s">
        <v>21</v>
      </c>
      <c r="S2962" s="18">
        <f>_xll.qlCalendarAdvance(Calendar,S2961,R2962,,Trigger)</f>
        <v>60164</v>
      </c>
      <c r="T2962" s="18">
        <f>_xll.qlCalendarAdvance(Calendar,T2961,R2962,"f",,Trigger)</f>
        <v>60164</v>
      </c>
      <c r="U2962" s="22" t="e">
        <f>_xll.qlIndexFixing($U$1,S2962,,Trigger)</f>
        <v>#NUM!</v>
      </c>
      <c r="V2962" s="22" t="e">
        <f>_xll.qlIndexFixing($V$1,S2962,,Trigger)</f>
        <v>#NUM!</v>
      </c>
      <c r="W2962" s="27" t="e">
        <f t="shared" si="47"/>
        <v>#NUM!</v>
      </c>
    </row>
    <row r="2963" spans="18:23" x14ac:dyDescent="0.2">
      <c r="R2963" s="17" t="s">
        <v>21</v>
      </c>
      <c r="S2963" s="18">
        <f>_xll.qlCalendarAdvance(Calendar,S2962,R2963,,Trigger)</f>
        <v>60171</v>
      </c>
      <c r="T2963" s="18">
        <f>_xll.qlCalendarAdvance(Calendar,T2962,R2963,"f",,Trigger)</f>
        <v>60171</v>
      </c>
      <c r="U2963" s="22" t="e">
        <f>_xll.qlIndexFixing($U$1,S2963,,Trigger)</f>
        <v>#NUM!</v>
      </c>
      <c r="V2963" s="22" t="e">
        <f>_xll.qlIndexFixing($V$1,S2963,,Trigger)</f>
        <v>#NUM!</v>
      </c>
      <c r="W2963" s="27" t="e">
        <f t="shared" si="47"/>
        <v>#NUM!</v>
      </c>
    </row>
    <row r="2964" spans="18:23" x14ac:dyDescent="0.2">
      <c r="R2964" s="17" t="s">
        <v>21</v>
      </c>
      <c r="S2964" s="18">
        <f>_xll.qlCalendarAdvance(Calendar,S2963,R2964,,Trigger)</f>
        <v>60178</v>
      </c>
      <c r="T2964" s="18">
        <f>_xll.qlCalendarAdvance(Calendar,T2963,R2964,"f",,Trigger)</f>
        <v>60178</v>
      </c>
      <c r="U2964" s="22" t="e">
        <f>_xll.qlIndexFixing($U$1,S2964,,Trigger)</f>
        <v>#NUM!</v>
      </c>
      <c r="V2964" s="22" t="e">
        <f>_xll.qlIndexFixing($V$1,S2964,,Trigger)</f>
        <v>#NUM!</v>
      </c>
      <c r="W2964" s="27" t="e">
        <f t="shared" si="47"/>
        <v>#NUM!</v>
      </c>
    </row>
    <row r="2965" spans="18:23" x14ac:dyDescent="0.2">
      <c r="R2965" s="17" t="s">
        <v>21</v>
      </c>
      <c r="S2965" s="18">
        <f>_xll.qlCalendarAdvance(Calendar,S2964,R2965,,Trigger)</f>
        <v>60185</v>
      </c>
      <c r="T2965" s="18">
        <f>_xll.qlCalendarAdvance(Calendar,T2964,R2965,"f",,Trigger)</f>
        <v>60185</v>
      </c>
      <c r="U2965" s="22" t="e">
        <f>_xll.qlIndexFixing($U$1,S2965,,Trigger)</f>
        <v>#NUM!</v>
      </c>
      <c r="V2965" s="22" t="e">
        <f>_xll.qlIndexFixing($V$1,S2965,,Trigger)</f>
        <v>#NUM!</v>
      </c>
      <c r="W2965" s="27" t="e">
        <f t="shared" si="47"/>
        <v>#NUM!</v>
      </c>
    </row>
    <row r="2966" spans="18:23" x14ac:dyDescent="0.2">
      <c r="R2966" s="17" t="s">
        <v>21</v>
      </c>
      <c r="S2966" s="18">
        <f>_xll.qlCalendarAdvance(Calendar,S2965,R2966,,Trigger)</f>
        <v>60192</v>
      </c>
      <c r="T2966" s="18">
        <f>_xll.qlCalendarAdvance(Calendar,T2965,R2966,"f",,Trigger)</f>
        <v>60192</v>
      </c>
      <c r="U2966" s="22" t="e">
        <f>_xll.qlIndexFixing($U$1,S2966,,Trigger)</f>
        <v>#NUM!</v>
      </c>
      <c r="V2966" s="22" t="e">
        <f>_xll.qlIndexFixing($V$1,S2966,,Trigger)</f>
        <v>#NUM!</v>
      </c>
      <c r="W2966" s="27" t="e">
        <f t="shared" si="47"/>
        <v>#NUM!</v>
      </c>
    </row>
    <row r="2967" spans="18:23" x14ac:dyDescent="0.2">
      <c r="R2967" s="17" t="s">
        <v>21</v>
      </c>
      <c r="S2967" s="18">
        <f>_xll.qlCalendarAdvance(Calendar,S2966,R2967,,Trigger)</f>
        <v>60199</v>
      </c>
      <c r="T2967" s="18">
        <f>_xll.qlCalendarAdvance(Calendar,T2966,R2967,"f",,Trigger)</f>
        <v>60199</v>
      </c>
      <c r="U2967" s="22" t="e">
        <f>_xll.qlIndexFixing($U$1,S2967,,Trigger)</f>
        <v>#NUM!</v>
      </c>
      <c r="V2967" s="22" t="e">
        <f>_xll.qlIndexFixing($V$1,S2967,,Trigger)</f>
        <v>#NUM!</v>
      </c>
      <c r="W2967" s="27" t="e">
        <f t="shared" si="47"/>
        <v>#NUM!</v>
      </c>
    </row>
    <row r="2968" spans="18:23" x14ac:dyDescent="0.2">
      <c r="R2968" s="17" t="s">
        <v>21</v>
      </c>
      <c r="S2968" s="18">
        <f>_xll.qlCalendarAdvance(Calendar,S2967,R2968,,Trigger)</f>
        <v>60206</v>
      </c>
      <c r="T2968" s="18">
        <f>_xll.qlCalendarAdvance(Calendar,T2967,R2968,"f",,Trigger)</f>
        <v>60206</v>
      </c>
      <c r="U2968" s="22" t="e">
        <f>_xll.qlIndexFixing($U$1,S2968,,Trigger)</f>
        <v>#NUM!</v>
      </c>
      <c r="V2968" s="22" t="e">
        <f>_xll.qlIndexFixing($V$1,S2968,,Trigger)</f>
        <v>#NUM!</v>
      </c>
      <c r="W2968" s="27" t="e">
        <f t="shared" si="47"/>
        <v>#NUM!</v>
      </c>
    </row>
    <row r="2969" spans="18:23" x14ac:dyDescent="0.2">
      <c r="R2969" s="17" t="s">
        <v>21</v>
      </c>
      <c r="S2969" s="18">
        <f>_xll.qlCalendarAdvance(Calendar,S2968,R2969,,Trigger)</f>
        <v>60213</v>
      </c>
      <c r="T2969" s="18">
        <f>_xll.qlCalendarAdvance(Calendar,T2968,R2969,"f",,Trigger)</f>
        <v>60213</v>
      </c>
      <c r="U2969" s="22" t="e">
        <f>_xll.qlIndexFixing($U$1,S2969,,Trigger)</f>
        <v>#NUM!</v>
      </c>
      <c r="V2969" s="22" t="e">
        <f>_xll.qlIndexFixing($V$1,S2969,,Trigger)</f>
        <v>#NUM!</v>
      </c>
      <c r="W2969" s="27" t="e">
        <f t="shared" si="47"/>
        <v>#NUM!</v>
      </c>
    </row>
    <row r="2970" spans="18:23" x14ac:dyDescent="0.2">
      <c r="R2970" s="17" t="s">
        <v>21</v>
      </c>
      <c r="S2970" s="18">
        <f>_xll.qlCalendarAdvance(Calendar,S2969,R2970,,Trigger)</f>
        <v>60220</v>
      </c>
      <c r="T2970" s="18">
        <f>_xll.qlCalendarAdvance(Calendar,T2969,R2970,"f",,Trigger)</f>
        <v>60220</v>
      </c>
      <c r="U2970" s="22" t="e">
        <f>_xll.qlIndexFixing($U$1,S2970,,Trigger)</f>
        <v>#NUM!</v>
      </c>
      <c r="V2970" s="22" t="e">
        <f>_xll.qlIndexFixing($V$1,S2970,,Trigger)</f>
        <v>#NUM!</v>
      </c>
      <c r="W2970" s="27" t="e">
        <f t="shared" si="47"/>
        <v>#NUM!</v>
      </c>
    </row>
    <row r="2971" spans="18:23" x14ac:dyDescent="0.2">
      <c r="R2971" s="17" t="s">
        <v>21</v>
      </c>
      <c r="S2971" s="18">
        <f>_xll.qlCalendarAdvance(Calendar,S2970,R2971,,Trigger)</f>
        <v>60227</v>
      </c>
      <c r="T2971" s="18">
        <f>_xll.qlCalendarAdvance(Calendar,T2970,R2971,"f",,Trigger)</f>
        <v>60227</v>
      </c>
      <c r="U2971" s="22" t="e">
        <f>_xll.qlIndexFixing($U$1,S2971,,Trigger)</f>
        <v>#NUM!</v>
      </c>
      <c r="V2971" s="22" t="e">
        <f>_xll.qlIndexFixing($V$1,S2971,,Trigger)</f>
        <v>#NUM!</v>
      </c>
      <c r="W2971" s="27" t="e">
        <f t="shared" si="47"/>
        <v>#NUM!</v>
      </c>
    </row>
    <row r="2972" spans="18:23" x14ac:dyDescent="0.2">
      <c r="R2972" s="17" t="s">
        <v>21</v>
      </c>
      <c r="S2972" s="18">
        <f>_xll.qlCalendarAdvance(Calendar,S2971,R2972,,Trigger)</f>
        <v>60234</v>
      </c>
      <c r="T2972" s="18">
        <f>_xll.qlCalendarAdvance(Calendar,T2971,R2972,"f",,Trigger)</f>
        <v>60234</v>
      </c>
      <c r="U2972" s="22" t="e">
        <f>_xll.qlIndexFixing($U$1,S2972,,Trigger)</f>
        <v>#NUM!</v>
      </c>
      <c r="V2972" s="22" t="e">
        <f>_xll.qlIndexFixing($V$1,S2972,,Trigger)</f>
        <v>#NUM!</v>
      </c>
      <c r="W2972" s="27" t="e">
        <f t="shared" si="47"/>
        <v>#NUM!</v>
      </c>
    </row>
    <row r="2973" spans="18:23" x14ac:dyDescent="0.2">
      <c r="R2973" s="17" t="s">
        <v>21</v>
      </c>
      <c r="S2973" s="18">
        <f>_xll.qlCalendarAdvance(Calendar,S2972,R2973,,Trigger)</f>
        <v>60241</v>
      </c>
      <c r="T2973" s="18">
        <f>_xll.qlCalendarAdvance(Calendar,T2972,R2973,"f",,Trigger)</f>
        <v>60241</v>
      </c>
      <c r="U2973" s="22" t="e">
        <f>_xll.qlIndexFixing($U$1,S2973,,Trigger)</f>
        <v>#NUM!</v>
      </c>
      <c r="V2973" s="22" t="e">
        <f>_xll.qlIndexFixing($V$1,S2973,,Trigger)</f>
        <v>#NUM!</v>
      </c>
      <c r="W2973" s="27" t="e">
        <f t="shared" si="47"/>
        <v>#NUM!</v>
      </c>
    </row>
    <row r="2974" spans="18:23" x14ac:dyDescent="0.2">
      <c r="R2974" s="17" t="s">
        <v>21</v>
      </c>
      <c r="S2974" s="18">
        <f>_xll.qlCalendarAdvance(Calendar,S2973,R2974,,Trigger)</f>
        <v>60248</v>
      </c>
      <c r="T2974" s="18">
        <f>_xll.qlCalendarAdvance(Calendar,T2973,R2974,"f",,Trigger)</f>
        <v>60248</v>
      </c>
      <c r="U2974" s="22" t="e">
        <f>_xll.qlIndexFixing($U$1,S2974,,Trigger)</f>
        <v>#NUM!</v>
      </c>
      <c r="V2974" s="22" t="e">
        <f>_xll.qlIndexFixing($V$1,S2974,,Trigger)</f>
        <v>#NUM!</v>
      </c>
      <c r="W2974" s="27" t="e">
        <f t="shared" si="47"/>
        <v>#NUM!</v>
      </c>
    </row>
    <row r="2975" spans="18:23" x14ac:dyDescent="0.2">
      <c r="R2975" s="17" t="s">
        <v>21</v>
      </c>
      <c r="S2975" s="18">
        <f>_xll.qlCalendarAdvance(Calendar,S2974,R2975,,Trigger)</f>
        <v>60255</v>
      </c>
      <c r="T2975" s="18">
        <f>_xll.qlCalendarAdvance(Calendar,T2974,R2975,"f",,Trigger)</f>
        <v>60255</v>
      </c>
      <c r="U2975" s="22" t="e">
        <f>_xll.qlIndexFixing($U$1,S2975,,Trigger)</f>
        <v>#NUM!</v>
      </c>
      <c r="V2975" s="22" t="e">
        <f>_xll.qlIndexFixing($V$1,S2975,,Trigger)</f>
        <v>#NUM!</v>
      </c>
      <c r="W2975" s="27" t="e">
        <f t="shared" si="47"/>
        <v>#NUM!</v>
      </c>
    </row>
    <row r="2976" spans="18:23" x14ac:dyDescent="0.2">
      <c r="R2976" s="17" t="s">
        <v>21</v>
      </c>
      <c r="S2976" s="18">
        <f>_xll.qlCalendarAdvance(Calendar,S2975,R2976,,Trigger)</f>
        <v>60265</v>
      </c>
      <c r="T2976" s="18">
        <f>_xll.qlCalendarAdvance(Calendar,T2975,R2976,"f",,Trigger)</f>
        <v>60265</v>
      </c>
      <c r="U2976" s="22" t="e">
        <f>_xll.qlIndexFixing($U$1,S2976,,Trigger)</f>
        <v>#NUM!</v>
      </c>
      <c r="V2976" s="22" t="e">
        <f>_xll.qlIndexFixing($V$1,S2976,,Trigger)</f>
        <v>#NUM!</v>
      </c>
      <c r="W2976" s="27" t="e">
        <f t="shared" si="47"/>
        <v>#NUM!</v>
      </c>
    </row>
    <row r="2977" spans="18:23" x14ac:dyDescent="0.2">
      <c r="R2977" s="17" t="s">
        <v>21</v>
      </c>
      <c r="S2977" s="18">
        <f>_xll.qlCalendarAdvance(Calendar,S2976,R2977,,Trigger)</f>
        <v>60272</v>
      </c>
      <c r="T2977" s="18">
        <f>_xll.qlCalendarAdvance(Calendar,T2976,R2977,"f",,Trigger)</f>
        <v>60272</v>
      </c>
      <c r="U2977" s="22" t="e">
        <f>_xll.qlIndexFixing($U$1,S2977,,Trigger)</f>
        <v>#NUM!</v>
      </c>
      <c r="V2977" s="22" t="e">
        <f>_xll.qlIndexFixing($V$1,S2977,,Trigger)</f>
        <v>#NUM!</v>
      </c>
      <c r="W2977" s="27" t="e">
        <f t="shared" si="47"/>
        <v>#NUM!</v>
      </c>
    </row>
    <row r="2978" spans="18:23" x14ac:dyDescent="0.2">
      <c r="R2978" s="17" t="s">
        <v>21</v>
      </c>
      <c r="S2978" s="18">
        <f>_xll.qlCalendarAdvance(Calendar,S2977,R2978,,Trigger)</f>
        <v>60279</v>
      </c>
      <c r="T2978" s="18">
        <f>_xll.qlCalendarAdvance(Calendar,T2977,R2978,"f",,Trigger)</f>
        <v>60279</v>
      </c>
      <c r="U2978" s="22" t="e">
        <f>_xll.qlIndexFixing($U$1,S2978,,Trigger)</f>
        <v>#NUM!</v>
      </c>
      <c r="V2978" s="22" t="e">
        <f>_xll.qlIndexFixing($V$1,S2978,,Trigger)</f>
        <v>#NUM!</v>
      </c>
      <c r="W2978" s="27" t="e">
        <f t="shared" si="47"/>
        <v>#NUM!</v>
      </c>
    </row>
    <row r="2979" spans="18:23" x14ac:dyDescent="0.2">
      <c r="R2979" s="17" t="s">
        <v>21</v>
      </c>
      <c r="S2979" s="18">
        <f>_xll.qlCalendarAdvance(Calendar,S2978,R2979,,Trigger)</f>
        <v>60286</v>
      </c>
      <c r="T2979" s="18">
        <f>_xll.qlCalendarAdvance(Calendar,T2978,R2979,"f",,Trigger)</f>
        <v>60286</v>
      </c>
      <c r="U2979" s="22" t="e">
        <f>_xll.qlIndexFixing($U$1,S2979,,Trigger)</f>
        <v>#NUM!</v>
      </c>
      <c r="V2979" s="22" t="e">
        <f>_xll.qlIndexFixing($V$1,S2979,,Trigger)</f>
        <v>#NUM!</v>
      </c>
      <c r="W2979" s="27" t="e">
        <f t="shared" si="47"/>
        <v>#NUM!</v>
      </c>
    </row>
    <row r="2980" spans="18:23" x14ac:dyDescent="0.2">
      <c r="R2980" s="17" t="s">
        <v>21</v>
      </c>
      <c r="S2980" s="18">
        <f>_xll.qlCalendarAdvance(Calendar,S2979,R2980,,Trigger)</f>
        <v>60293</v>
      </c>
      <c r="T2980" s="18">
        <f>_xll.qlCalendarAdvance(Calendar,T2979,R2980,"f",,Trigger)</f>
        <v>60293</v>
      </c>
      <c r="U2980" s="22" t="e">
        <f>_xll.qlIndexFixing($U$1,S2980,,Trigger)</f>
        <v>#NUM!</v>
      </c>
      <c r="V2980" s="22" t="e">
        <f>_xll.qlIndexFixing($V$1,S2980,,Trigger)</f>
        <v>#NUM!</v>
      </c>
      <c r="W2980" s="27" t="e">
        <f t="shared" si="47"/>
        <v>#NUM!</v>
      </c>
    </row>
    <row r="2981" spans="18:23" x14ac:dyDescent="0.2">
      <c r="R2981" s="17" t="s">
        <v>21</v>
      </c>
      <c r="S2981" s="18">
        <f>_xll.qlCalendarAdvance(Calendar,S2980,R2981,,Trigger)</f>
        <v>60300</v>
      </c>
      <c r="T2981" s="18">
        <f>_xll.qlCalendarAdvance(Calendar,T2980,R2981,"f",,Trigger)</f>
        <v>60300</v>
      </c>
      <c r="U2981" s="22" t="e">
        <f>_xll.qlIndexFixing($U$1,S2981,,Trigger)</f>
        <v>#NUM!</v>
      </c>
      <c r="V2981" s="22" t="e">
        <f>_xll.qlIndexFixing($V$1,S2981,,Trigger)</f>
        <v>#NUM!</v>
      </c>
      <c r="W2981" s="27" t="e">
        <f t="shared" si="47"/>
        <v>#NUM!</v>
      </c>
    </row>
    <row r="2982" spans="18:23" x14ac:dyDescent="0.2">
      <c r="R2982" s="17" t="s">
        <v>21</v>
      </c>
      <c r="S2982" s="18">
        <f>_xll.qlCalendarAdvance(Calendar,S2981,R2982,,Trigger)</f>
        <v>60307</v>
      </c>
      <c r="T2982" s="18">
        <f>_xll.qlCalendarAdvance(Calendar,T2981,R2982,"f",,Trigger)</f>
        <v>60307</v>
      </c>
      <c r="U2982" s="22" t="e">
        <f>_xll.qlIndexFixing($U$1,S2982,,Trigger)</f>
        <v>#NUM!</v>
      </c>
      <c r="V2982" s="22" t="e">
        <f>_xll.qlIndexFixing($V$1,S2982,,Trigger)</f>
        <v>#NUM!</v>
      </c>
      <c r="W2982" s="27" t="e">
        <f t="shared" si="47"/>
        <v>#NUM!</v>
      </c>
    </row>
    <row r="2983" spans="18:23" x14ac:dyDescent="0.2">
      <c r="R2983" s="17" t="s">
        <v>21</v>
      </c>
      <c r="S2983" s="18">
        <f>_xll.qlCalendarAdvance(Calendar,S2982,R2983,,Trigger)</f>
        <v>60314</v>
      </c>
      <c r="T2983" s="18">
        <f>_xll.qlCalendarAdvance(Calendar,T2982,R2983,"f",,Trigger)</f>
        <v>60314</v>
      </c>
      <c r="U2983" s="22" t="e">
        <f>_xll.qlIndexFixing($U$1,S2983,,Trigger)</f>
        <v>#NUM!</v>
      </c>
      <c r="V2983" s="22" t="e">
        <f>_xll.qlIndexFixing($V$1,S2983,,Trigger)</f>
        <v>#NUM!</v>
      </c>
      <c r="W2983" s="27" t="e">
        <f t="shared" si="47"/>
        <v>#NUM!</v>
      </c>
    </row>
    <row r="2984" spans="18:23" x14ac:dyDescent="0.2">
      <c r="R2984" s="17" t="s">
        <v>21</v>
      </c>
      <c r="S2984" s="18">
        <f>_xll.qlCalendarAdvance(Calendar,S2983,R2984,,Trigger)</f>
        <v>60321</v>
      </c>
      <c r="T2984" s="18">
        <f>_xll.qlCalendarAdvance(Calendar,T2983,R2984,"f",,Trigger)</f>
        <v>60321</v>
      </c>
      <c r="U2984" s="22" t="e">
        <f>_xll.qlIndexFixing($U$1,S2984,,Trigger)</f>
        <v>#NUM!</v>
      </c>
      <c r="V2984" s="22" t="e">
        <f>_xll.qlIndexFixing($V$1,S2984,,Trigger)</f>
        <v>#NUM!</v>
      </c>
      <c r="W2984" s="27" t="e">
        <f t="shared" si="47"/>
        <v>#NUM!</v>
      </c>
    </row>
    <row r="2985" spans="18:23" x14ac:dyDescent="0.2">
      <c r="R2985" s="17" t="s">
        <v>21</v>
      </c>
      <c r="S2985" s="18">
        <f>_xll.qlCalendarAdvance(Calendar,S2984,R2985,,Trigger)</f>
        <v>60328</v>
      </c>
      <c r="T2985" s="18">
        <f>_xll.qlCalendarAdvance(Calendar,T2984,R2985,"f",,Trigger)</f>
        <v>60328</v>
      </c>
      <c r="U2985" s="22" t="e">
        <f>_xll.qlIndexFixing($U$1,S2985,,Trigger)</f>
        <v>#NUM!</v>
      </c>
      <c r="V2985" s="22" t="e">
        <f>_xll.qlIndexFixing($V$1,S2985,,Trigger)</f>
        <v>#NUM!</v>
      </c>
      <c r="W2985" s="27" t="e">
        <f t="shared" si="47"/>
        <v>#NUM!</v>
      </c>
    </row>
    <row r="2986" spans="18:23" x14ac:dyDescent="0.2">
      <c r="R2986" s="17" t="s">
        <v>21</v>
      </c>
      <c r="S2986" s="18">
        <f>_xll.qlCalendarAdvance(Calendar,S2985,R2986,,Trigger)</f>
        <v>60335</v>
      </c>
      <c r="T2986" s="18">
        <f>_xll.qlCalendarAdvance(Calendar,T2985,R2986,"f",,Trigger)</f>
        <v>60335</v>
      </c>
      <c r="U2986" s="22" t="e">
        <f>_xll.qlIndexFixing($U$1,S2986,,Trigger)</f>
        <v>#NUM!</v>
      </c>
      <c r="V2986" s="22" t="e">
        <f>_xll.qlIndexFixing($V$1,S2986,,Trigger)</f>
        <v>#NUM!</v>
      </c>
      <c r="W2986" s="27" t="e">
        <f t="shared" si="47"/>
        <v>#NUM!</v>
      </c>
    </row>
    <row r="2987" spans="18:23" x14ac:dyDescent="0.2">
      <c r="R2987" s="17" t="s">
        <v>21</v>
      </c>
      <c r="S2987" s="18">
        <f>_xll.qlCalendarAdvance(Calendar,S2986,R2987,,Trigger)</f>
        <v>60342</v>
      </c>
      <c r="T2987" s="18">
        <f>_xll.qlCalendarAdvance(Calendar,T2986,R2987,"f",,Trigger)</f>
        <v>60342</v>
      </c>
      <c r="U2987" s="22" t="e">
        <f>_xll.qlIndexFixing($U$1,S2987,,Trigger)</f>
        <v>#NUM!</v>
      </c>
      <c r="V2987" s="22" t="e">
        <f>_xll.qlIndexFixing($V$1,S2987,,Trigger)</f>
        <v>#NUM!</v>
      </c>
      <c r="W2987" s="27" t="e">
        <f t="shared" si="47"/>
        <v>#NUM!</v>
      </c>
    </row>
    <row r="2988" spans="18:23" x14ac:dyDescent="0.2">
      <c r="R2988" s="17" t="s">
        <v>21</v>
      </c>
      <c r="S2988" s="18">
        <f>_xll.qlCalendarAdvance(Calendar,S2987,R2988,,Trigger)</f>
        <v>60349</v>
      </c>
      <c r="T2988" s="18">
        <f>_xll.qlCalendarAdvance(Calendar,T2987,R2988,"f",,Trigger)</f>
        <v>60349</v>
      </c>
      <c r="U2988" s="22" t="e">
        <f>_xll.qlIndexFixing($U$1,S2988,,Trigger)</f>
        <v>#NUM!</v>
      </c>
      <c r="V2988" s="22" t="e">
        <f>_xll.qlIndexFixing($V$1,S2988,,Trigger)</f>
        <v>#NUM!</v>
      </c>
      <c r="W2988" s="27" t="e">
        <f t="shared" si="47"/>
        <v>#NUM!</v>
      </c>
    </row>
    <row r="2989" spans="18:23" x14ac:dyDescent="0.2">
      <c r="R2989" s="17" t="s">
        <v>21</v>
      </c>
      <c r="S2989" s="18">
        <f>_xll.qlCalendarAdvance(Calendar,S2988,R2989,,Trigger)</f>
        <v>60357</v>
      </c>
      <c r="T2989" s="18">
        <f>_xll.qlCalendarAdvance(Calendar,T2988,R2989,"f",,Trigger)</f>
        <v>60357</v>
      </c>
      <c r="U2989" s="22" t="e">
        <f>_xll.qlIndexFixing($U$1,S2989,,Trigger)</f>
        <v>#NUM!</v>
      </c>
      <c r="V2989" s="22" t="e">
        <f>_xll.qlIndexFixing($V$1,S2989,,Trigger)</f>
        <v>#NUM!</v>
      </c>
      <c r="W2989" s="27" t="e">
        <f t="shared" si="47"/>
        <v>#NUM!</v>
      </c>
    </row>
    <row r="2990" spans="18:23" x14ac:dyDescent="0.2">
      <c r="R2990" s="17" t="s">
        <v>21</v>
      </c>
      <c r="S2990" s="18">
        <f>_xll.qlCalendarAdvance(Calendar,S2989,R2990,,Trigger)</f>
        <v>60364</v>
      </c>
      <c r="T2990" s="18">
        <f>_xll.qlCalendarAdvance(Calendar,T2989,R2990,"f",,Trigger)</f>
        <v>60364</v>
      </c>
      <c r="U2990" s="22" t="e">
        <f>_xll.qlIndexFixing($U$1,S2990,,Trigger)</f>
        <v>#NUM!</v>
      </c>
      <c r="V2990" s="22" t="e">
        <f>_xll.qlIndexFixing($V$1,S2990,,Trigger)</f>
        <v>#NUM!</v>
      </c>
      <c r="W2990" s="27" t="e">
        <f t="shared" si="47"/>
        <v>#NUM!</v>
      </c>
    </row>
    <row r="2991" spans="18:23" x14ac:dyDescent="0.2">
      <c r="R2991" s="17" t="s">
        <v>21</v>
      </c>
      <c r="S2991" s="18">
        <f>_xll.qlCalendarAdvance(Calendar,S2990,R2991,,Trigger)</f>
        <v>60371</v>
      </c>
      <c r="T2991" s="18">
        <f>_xll.qlCalendarAdvance(Calendar,T2990,R2991,"f",,Trigger)</f>
        <v>60371</v>
      </c>
      <c r="U2991" s="22" t="e">
        <f>_xll.qlIndexFixing($U$1,S2991,,Trigger)</f>
        <v>#NUM!</v>
      </c>
      <c r="V2991" s="22" t="e">
        <f>_xll.qlIndexFixing($V$1,S2991,,Trigger)</f>
        <v>#NUM!</v>
      </c>
      <c r="W2991" s="27" t="e">
        <f t="shared" si="47"/>
        <v>#NUM!</v>
      </c>
    </row>
    <row r="2992" spans="18:23" x14ac:dyDescent="0.2">
      <c r="R2992" s="17" t="s">
        <v>21</v>
      </c>
      <c r="S2992" s="18">
        <f>_xll.qlCalendarAdvance(Calendar,S2991,R2992,,Trigger)</f>
        <v>60378</v>
      </c>
      <c r="T2992" s="18">
        <f>_xll.qlCalendarAdvance(Calendar,T2991,R2992,"f",,Trigger)</f>
        <v>60378</v>
      </c>
      <c r="U2992" s="22" t="e">
        <f>_xll.qlIndexFixing($U$1,S2992,,Trigger)</f>
        <v>#NUM!</v>
      </c>
      <c r="V2992" s="22" t="e">
        <f>_xll.qlIndexFixing($V$1,S2992,,Trigger)</f>
        <v>#NUM!</v>
      </c>
      <c r="W2992" s="27" t="e">
        <f t="shared" si="47"/>
        <v>#NUM!</v>
      </c>
    </row>
    <row r="2993" spans="18:23" x14ac:dyDescent="0.2">
      <c r="R2993" s="17" t="s">
        <v>21</v>
      </c>
      <c r="S2993" s="18">
        <f>_xll.qlCalendarAdvance(Calendar,S2992,R2993,,Trigger)</f>
        <v>60385</v>
      </c>
      <c r="T2993" s="18">
        <f>_xll.qlCalendarAdvance(Calendar,T2992,R2993,"f",,Trigger)</f>
        <v>60385</v>
      </c>
      <c r="U2993" s="22" t="e">
        <f>_xll.qlIndexFixing($U$1,S2993,,Trigger)</f>
        <v>#NUM!</v>
      </c>
      <c r="V2993" s="22" t="e">
        <f>_xll.qlIndexFixing($V$1,S2993,,Trigger)</f>
        <v>#NUM!</v>
      </c>
      <c r="W2993" s="27" t="e">
        <f t="shared" si="47"/>
        <v>#NUM!</v>
      </c>
    </row>
    <row r="2994" spans="18:23" x14ac:dyDescent="0.2">
      <c r="R2994" s="17" t="s">
        <v>21</v>
      </c>
      <c r="S2994" s="18">
        <f>_xll.qlCalendarAdvance(Calendar,S2993,R2994,,Trigger)</f>
        <v>60392</v>
      </c>
      <c r="T2994" s="18">
        <f>_xll.qlCalendarAdvance(Calendar,T2993,R2994,"f",,Trigger)</f>
        <v>60392</v>
      </c>
      <c r="U2994" s="22" t="e">
        <f>_xll.qlIndexFixing($U$1,S2994,,Trigger)</f>
        <v>#NUM!</v>
      </c>
      <c r="V2994" s="22" t="e">
        <f>_xll.qlIndexFixing($V$1,S2994,,Trigger)</f>
        <v>#NUM!</v>
      </c>
      <c r="W2994" s="27" t="e">
        <f t="shared" si="47"/>
        <v>#NUM!</v>
      </c>
    </row>
    <row r="2995" spans="18:23" x14ac:dyDescent="0.2">
      <c r="R2995" s="17" t="s">
        <v>21</v>
      </c>
      <c r="S2995" s="18">
        <f>_xll.qlCalendarAdvance(Calendar,S2994,R2995,,Trigger)</f>
        <v>60399</v>
      </c>
      <c r="T2995" s="18">
        <f>_xll.qlCalendarAdvance(Calendar,T2994,R2995,"f",,Trigger)</f>
        <v>60399</v>
      </c>
      <c r="U2995" s="22" t="e">
        <f>_xll.qlIndexFixing($U$1,S2995,,Trigger)</f>
        <v>#NUM!</v>
      </c>
      <c r="V2995" s="22" t="e">
        <f>_xll.qlIndexFixing($V$1,S2995,,Trigger)</f>
        <v>#NUM!</v>
      </c>
      <c r="W2995" s="27" t="e">
        <f t="shared" si="47"/>
        <v>#NUM!</v>
      </c>
    </row>
    <row r="2996" spans="18:23" x14ac:dyDescent="0.2">
      <c r="R2996" s="17" t="s">
        <v>21</v>
      </c>
      <c r="S2996" s="18">
        <f>_xll.qlCalendarAdvance(Calendar,S2995,R2996,,Trigger)</f>
        <v>60406</v>
      </c>
      <c r="T2996" s="18">
        <f>_xll.qlCalendarAdvance(Calendar,T2995,R2996,"f",,Trigger)</f>
        <v>60406</v>
      </c>
      <c r="U2996" s="22" t="e">
        <f>_xll.qlIndexFixing($U$1,S2996,,Trigger)</f>
        <v>#NUM!</v>
      </c>
      <c r="V2996" s="22" t="e">
        <f>_xll.qlIndexFixing($V$1,S2996,,Trigger)</f>
        <v>#NUM!</v>
      </c>
      <c r="W2996" s="27" t="e">
        <f t="shared" si="47"/>
        <v>#NUM!</v>
      </c>
    </row>
    <row r="2997" spans="18:23" x14ac:dyDescent="0.2">
      <c r="R2997" s="17" t="s">
        <v>21</v>
      </c>
      <c r="S2997" s="18">
        <f>_xll.qlCalendarAdvance(Calendar,S2996,R2997,,Trigger)</f>
        <v>60413</v>
      </c>
      <c r="T2997" s="18">
        <f>_xll.qlCalendarAdvance(Calendar,T2996,R2997,"f",,Trigger)</f>
        <v>60413</v>
      </c>
      <c r="U2997" s="22" t="e">
        <f>_xll.qlIndexFixing($U$1,S2997,,Trigger)</f>
        <v>#NUM!</v>
      </c>
      <c r="V2997" s="22" t="e">
        <f>_xll.qlIndexFixing($V$1,S2997,,Trigger)</f>
        <v>#NUM!</v>
      </c>
      <c r="W2997" s="27" t="e">
        <f t="shared" si="47"/>
        <v>#NUM!</v>
      </c>
    </row>
    <row r="2998" spans="18:23" x14ac:dyDescent="0.2">
      <c r="R2998" s="17" t="s">
        <v>21</v>
      </c>
      <c r="S2998" s="18">
        <f>_xll.qlCalendarAdvance(Calendar,S2997,R2998,,Trigger)</f>
        <v>60420</v>
      </c>
      <c r="T2998" s="18">
        <f>_xll.qlCalendarAdvance(Calendar,T2997,R2998,"f",,Trigger)</f>
        <v>60420</v>
      </c>
      <c r="U2998" s="22" t="e">
        <f>_xll.qlIndexFixing($U$1,S2998,,Trigger)</f>
        <v>#NUM!</v>
      </c>
      <c r="V2998" s="22" t="e">
        <f>_xll.qlIndexFixing($V$1,S2998,,Trigger)</f>
        <v>#NUM!</v>
      </c>
      <c r="W2998" s="27" t="e">
        <f t="shared" si="47"/>
        <v>#NUM!</v>
      </c>
    </row>
    <row r="2999" spans="18:23" x14ac:dyDescent="0.2">
      <c r="R2999" s="17" t="s">
        <v>21</v>
      </c>
      <c r="S2999" s="18">
        <f>_xll.qlCalendarAdvance(Calendar,S2998,R2999,,Trigger)</f>
        <v>60427</v>
      </c>
      <c r="T2999" s="18">
        <f>_xll.qlCalendarAdvance(Calendar,T2998,R2999,"f",,Trigger)</f>
        <v>60427</v>
      </c>
      <c r="U2999" s="22" t="e">
        <f>_xll.qlIndexFixing($U$1,S2999,,Trigger)</f>
        <v>#NUM!</v>
      </c>
      <c r="V2999" s="22" t="e">
        <f>_xll.qlIndexFixing($V$1,S2999,,Trigger)</f>
        <v>#NUM!</v>
      </c>
      <c r="W2999" s="27" t="e">
        <f t="shared" si="47"/>
        <v>#NUM!</v>
      </c>
    </row>
    <row r="3000" spans="18:23" x14ac:dyDescent="0.2">
      <c r="R3000" s="17" t="s">
        <v>21</v>
      </c>
      <c r="S3000" s="18">
        <f>_xll.qlCalendarAdvance(Calendar,S2999,R3000,,Trigger)</f>
        <v>60434</v>
      </c>
      <c r="T3000" s="18">
        <f>_xll.qlCalendarAdvance(Calendar,T2999,R3000,"f",,Trigger)</f>
        <v>60434</v>
      </c>
      <c r="U3000" s="22" t="e">
        <f>_xll.qlIndexFixing($U$1,S3000,,Trigger)</f>
        <v>#NUM!</v>
      </c>
      <c r="V3000" s="22" t="e">
        <f>_xll.qlIndexFixing($V$1,S3000,,Trigger)</f>
        <v>#NUM!</v>
      </c>
      <c r="W3000" s="27" t="e">
        <f t="shared" si="47"/>
        <v>#NUM!</v>
      </c>
    </row>
    <row r="3001" spans="18:23" x14ac:dyDescent="0.2">
      <c r="R3001" s="17" t="s">
        <v>21</v>
      </c>
      <c r="S3001" s="18">
        <f>_xll.qlCalendarAdvance(Calendar,S3000,R3001,,Trigger)</f>
        <v>60441</v>
      </c>
      <c r="T3001" s="18">
        <f>_xll.qlCalendarAdvance(Calendar,T3000,R3001,"f",,Trigger)</f>
        <v>60441</v>
      </c>
      <c r="U3001" s="22" t="e">
        <f>_xll.qlIndexFixing($U$1,S3001,,Trigger)</f>
        <v>#NUM!</v>
      </c>
      <c r="V3001" s="22" t="e">
        <f>_xll.qlIndexFixing($V$1,S3001,,Trigger)</f>
        <v>#NUM!</v>
      </c>
      <c r="W3001" s="27" t="e">
        <f t="shared" si="47"/>
        <v>#NUM!</v>
      </c>
    </row>
    <row r="3002" spans="18:23" x14ac:dyDescent="0.2">
      <c r="R3002" s="17" t="s">
        <v>21</v>
      </c>
      <c r="S3002" s="18">
        <f>_xll.qlCalendarAdvance(Calendar,S3001,R3002,,Trigger)</f>
        <v>60448</v>
      </c>
      <c r="T3002" s="18">
        <f>_xll.qlCalendarAdvance(Calendar,T3001,R3002,"f",,Trigger)</f>
        <v>60448</v>
      </c>
      <c r="U3002" s="22" t="e">
        <f>_xll.qlIndexFixing($U$1,S3002,,Trigger)</f>
        <v>#NUM!</v>
      </c>
      <c r="V3002" s="22" t="e">
        <f>_xll.qlIndexFixing($V$1,S3002,,Trigger)</f>
        <v>#NUM!</v>
      </c>
      <c r="W3002" s="27" t="e">
        <f t="shared" si="47"/>
        <v>#NUM!</v>
      </c>
    </row>
    <row r="3003" spans="18:23" x14ac:dyDescent="0.2">
      <c r="R3003" s="17" t="s">
        <v>21</v>
      </c>
      <c r="S3003" s="18">
        <f>_xll.qlCalendarAdvance(Calendar,S3002,R3003,,Trigger)</f>
        <v>60455</v>
      </c>
      <c r="T3003" s="18">
        <f>_xll.qlCalendarAdvance(Calendar,T3002,R3003,"f",,Trigger)</f>
        <v>60455</v>
      </c>
      <c r="U3003" s="22" t="e">
        <f>_xll.qlIndexFixing($U$1,S3003,,Trigger)</f>
        <v>#NUM!</v>
      </c>
      <c r="V3003" s="22" t="e">
        <f>_xll.qlIndexFixing($V$1,S3003,,Trigger)</f>
        <v>#NUM!</v>
      </c>
      <c r="W3003" s="27" t="e">
        <f t="shared" si="47"/>
        <v>#NUM!</v>
      </c>
    </row>
    <row r="3004" spans="18:23" x14ac:dyDescent="0.2">
      <c r="R3004" s="17" t="s">
        <v>21</v>
      </c>
      <c r="S3004" s="18">
        <f>_xll.qlCalendarAdvance(Calendar,S3003,R3004,,Trigger)</f>
        <v>60462</v>
      </c>
      <c r="T3004" s="18">
        <f>_xll.qlCalendarAdvance(Calendar,T3003,R3004,"f",,Trigger)</f>
        <v>60462</v>
      </c>
      <c r="U3004" s="22" t="e">
        <f>_xll.qlIndexFixing($U$1,S3004,,Trigger)</f>
        <v>#NUM!</v>
      </c>
      <c r="V3004" s="22" t="e">
        <f>_xll.qlIndexFixing($V$1,S3004,,Trigger)</f>
        <v>#NUM!</v>
      </c>
      <c r="W3004" s="27" t="e">
        <f t="shared" si="47"/>
        <v>#NUM!</v>
      </c>
    </row>
    <row r="3005" spans="18:23" x14ac:dyDescent="0.2">
      <c r="R3005" s="17" t="s">
        <v>21</v>
      </c>
      <c r="S3005" s="18">
        <f>_xll.qlCalendarAdvance(Calendar,S3004,R3005,,Trigger)</f>
        <v>60469</v>
      </c>
      <c r="T3005" s="18">
        <f>_xll.qlCalendarAdvance(Calendar,T3004,R3005,"f",,Trigger)</f>
        <v>60469</v>
      </c>
      <c r="U3005" s="22" t="e">
        <f>_xll.qlIndexFixing($U$1,S3005,,Trigger)</f>
        <v>#NUM!</v>
      </c>
      <c r="V3005" s="22" t="e">
        <f>_xll.qlIndexFixing($V$1,S3005,,Trigger)</f>
        <v>#NUM!</v>
      </c>
      <c r="W3005" s="27" t="e">
        <f t="shared" si="47"/>
        <v>#NUM!</v>
      </c>
    </row>
    <row r="3006" spans="18:23" x14ac:dyDescent="0.2">
      <c r="R3006" s="17" t="s">
        <v>21</v>
      </c>
      <c r="S3006" s="18">
        <f>_xll.qlCalendarAdvance(Calendar,S3005,R3006,,Trigger)</f>
        <v>60476</v>
      </c>
      <c r="T3006" s="18">
        <f>_xll.qlCalendarAdvance(Calendar,T3005,R3006,"f",,Trigger)</f>
        <v>60476</v>
      </c>
      <c r="U3006" s="22" t="e">
        <f>_xll.qlIndexFixing($U$1,S3006,,Trigger)</f>
        <v>#NUM!</v>
      </c>
      <c r="V3006" s="22" t="e">
        <f>_xll.qlIndexFixing($V$1,S3006,,Trigger)</f>
        <v>#NUM!</v>
      </c>
      <c r="W3006" s="27" t="e">
        <f t="shared" si="47"/>
        <v>#NUM!</v>
      </c>
    </row>
    <row r="3007" spans="18:23" x14ac:dyDescent="0.2">
      <c r="R3007" s="17" t="s">
        <v>21</v>
      </c>
      <c r="S3007" s="18">
        <f>_xll.qlCalendarAdvance(Calendar,S3006,R3007,,Trigger)</f>
        <v>60483</v>
      </c>
      <c r="T3007" s="18">
        <f>_xll.qlCalendarAdvance(Calendar,T3006,R3007,"f",,Trigger)</f>
        <v>60483</v>
      </c>
      <c r="U3007" s="22" t="e">
        <f>_xll.qlIndexFixing($U$1,S3007,,Trigger)</f>
        <v>#NUM!</v>
      </c>
      <c r="V3007" s="22" t="e">
        <f>_xll.qlIndexFixing($V$1,S3007,,Trigger)</f>
        <v>#NUM!</v>
      </c>
      <c r="W3007" s="27" t="e">
        <f t="shared" si="47"/>
        <v>#NUM!</v>
      </c>
    </row>
    <row r="3008" spans="18:23" x14ac:dyDescent="0.2">
      <c r="R3008" s="17" t="s">
        <v>21</v>
      </c>
      <c r="S3008" s="18">
        <f>_xll.qlCalendarAdvance(Calendar,S3007,R3008,,Trigger)</f>
        <v>60490</v>
      </c>
      <c r="T3008" s="18">
        <f>_xll.qlCalendarAdvance(Calendar,T3007,R3008,"f",,Trigger)</f>
        <v>60490</v>
      </c>
      <c r="U3008" s="22" t="e">
        <f>_xll.qlIndexFixing($U$1,S3008,,Trigger)</f>
        <v>#NUM!</v>
      </c>
      <c r="V3008" s="22" t="e">
        <f>_xll.qlIndexFixing($V$1,S3008,,Trigger)</f>
        <v>#NUM!</v>
      </c>
      <c r="W3008" s="27" t="e">
        <f t="shared" si="47"/>
        <v>#NUM!</v>
      </c>
    </row>
    <row r="3009" spans="18:23" x14ac:dyDescent="0.2">
      <c r="R3009" s="17" t="s">
        <v>21</v>
      </c>
      <c r="S3009" s="18">
        <f>_xll.qlCalendarAdvance(Calendar,S3008,R3009,,Trigger)</f>
        <v>60497</v>
      </c>
      <c r="T3009" s="18">
        <f>_xll.qlCalendarAdvance(Calendar,T3008,R3009,"f",,Trigger)</f>
        <v>60497</v>
      </c>
      <c r="U3009" s="22" t="e">
        <f>_xll.qlIndexFixing($U$1,S3009,,Trigger)</f>
        <v>#NUM!</v>
      </c>
      <c r="V3009" s="22" t="e">
        <f>_xll.qlIndexFixing($V$1,S3009,,Trigger)</f>
        <v>#NUM!</v>
      </c>
      <c r="W3009" s="27" t="e">
        <f t="shared" si="47"/>
        <v>#NUM!</v>
      </c>
    </row>
    <row r="3010" spans="18:23" x14ac:dyDescent="0.2">
      <c r="R3010" s="17" t="s">
        <v>21</v>
      </c>
      <c r="S3010" s="18">
        <f>_xll.qlCalendarAdvance(Calendar,S3009,R3010,,Trigger)</f>
        <v>60504</v>
      </c>
      <c r="T3010" s="18">
        <f>_xll.qlCalendarAdvance(Calendar,T3009,R3010,"f",,Trigger)</f>
        <v>60504</v>
      </c>
      <c r="U3010" s="22" t="e">
        <f>_xll.qlIndexFixing($U$1,S3010,,Trigger)</f>
        <v>#NUM!</v>
      </c>
      <c r="V3010" s="22" t="e">
        <f>_xll.qlIndexFixing($V$1,S3010,,Trigger)</f>
        <v>#NUM!</v>
      </c>
      <c r="W3010" s="27" t="e">
        <f t="shared" si="47"/>
        <v>#NUM!</v>
      </c>
    </row>
    <row r="3011" spans="18:23" x14ac:dyDescent="0.2">
      <c r="R3011" s="17" t="s">
        <v>21</v>
      </c>
      <c r="S3011" s="18">
        <f>_xll.qlCalendarAdvance(Calendar,S3010,R3011,,Trigger)</f>
        <v>60511</v>
      </c>
      <c r="T3011" s="18">
        <f>_xll.qlCalendarAdvance(Calendar,T3010,R3011,"f",,Trigger)</f>
        <v>60511</v>
      </c>
      <c r="U3011" s="22" t="e">
        <f>_xll.qlIndexFixing($U$1,S3011,,Trigger)</f>
        <v>#NUM!</v>
      </c>
      <c r="V3011" s="22" t="e">
        <f>_xll.qlIndexFixing($V$1,S3011,,Trigger)</f>
        <v>#NUM!</v>
      </c>
      <c r="W3011" s="27" t="e">
        <f t="shared" si="47"/>
        <v>#NUM!</v>
      </c>
    </row>
    <row r="3012" spans="18:23" x14ac:dyDescent="0.2">
      <c r="R3012" s="17" t="s">
        <v>21</v>
      </c>
      <c r="S3012" s="18">
        <f>_xll.qlCalendarAdvance(Calendar,S3011,R3012,,Trigger)</f>
        <v>60518</v>
      </c>
      <c r="T3012" s="18">
        <f>_xll.qlCalendarAdvance(Calendar,T3011,R3012,"f",,Trigger)</f>
        <v>60518</v>
      </c>
      <c r="U3012" s="22" t="e">
        <f>_xll.qlIndexFixing($U$1,S3012,,Trigger)</f>
        <v>#NUM!</v>
      </c>
      <c r="V3012" s="22" t="e">
        <f>_xll.qlIndexFixing($V$1,S3012,,Trigger)</f>
        <v>#NUM!</v>
      </c>
      <c r="W3012" s="27" t="e">
        <f t="shared" si="47"/>
        <v>#NUM!</v>
      </c>
    </row>
    <row r="3013" spans="18:23" x14ac:dyDescent="0.2">
      <c r="R3013" s="17" t="s">
        <v>21</v>
      </c>
      <c r="S3013" s="18">
        <f>_xll.qlCalendarAdvance(Calendar,S3012,R3013,,Trigger)</f>
        <v>60525</v>
      </c>
      <c r="T3013" s="18">
        <f>_xll.qlCalendarAdvance(Calendar,T3012,R3013,"f",,Trigger)</f>
        <v>60525</v>
      </c>
      <c r="U3013" s="22" t="e">
        <f>_xll.qlIndexFixing($U$1,S3013,,Trigger)</f>
        <v>#NUM!</v>
      </c>
      <c r="V3013" s="22" t="e">
        <f>_xll.qlIndexFixing($V$1,S3013,,Trigger)</f>
        <v>#NUM!</v>
      </c>
      <c r="W3013" s="27" t="e">
        <f t="shared" si="47"/>
        <v>#NUM!</v>
      </c>
    </row>
    <row r="3014" spans="18:23" x14ac:dyDescent="0.2">
      <c r="R3014" s="17" t="s">
        <v>21</v>
      </c>
      <c r="S3014" s="18">
        <f>_xll.qlCalendarAdvance(Calendar,S3013,R3014,,Trigger)</f>
        <v>60532</v>
      </c>
      <c r="T3014" s="18">
        <f>_xll.qlCalendarAdvance(Calendar,T3013,R3014,"f",,Trigger)</f>
        <v>60532</v>
      </c>
      <c r="U3014" s="22" t="e">
        <f>_xll.qlIndexFixing($U$1,S3014,,Trigger)</f>
        <v>#NUM!</v>
      </c>
      <c r="V3014" s="22" t="e">
        <f>_xll.qlIndexFixing($V$1,S3014,,Trigger)</f>
        <v>#NUM!</v>
      </c>
      <c r="W3014" s="27" t="e">
        <f t="shared" si="47"/>
        <v>#NUM!</v>
      </c>
    </row>
    <row r="3015" spans="18:23" x14ac:dyDescent="0.2">
      <c r="R3015" s="17" t="s">
        <v>21</v>
      </c>
      <c r="S3015" s="18">
        <f>_xll.qlCalendarAdvance(Calendar,S3014,R3015,,Trigger)</f>
        <v>60539</v>
      </c>
      <c r="T3015" s="18">
        <f>_xll.qlCalendarAdvance(Calendar,T3014,R3015,"f",,Trigger)</f>
        <v>60539</v>
      </c>
      <c r="U3015" s="22" t="e">
        <f>_xll.qlIndexFixing($U$1,S3015,,Trigger)</f>
        <v>#NUM!</v>
      </c>
      <c r="V3015" s="22" t="e">
        <f>_xll.qlIndexFixing($V$1,S3015,,Trigger)</f>
        <v>#NUM!</v>
      </c>
      <c r="W3015" s="27" t="e">
        <f t="shared" si="47"/>
        <v>#NUM!</v>
      </c>
    </row>
    <row r="3016" spans="18:23" x14ac:dyDescent="0.2">
      <c r="R3016" s="17" t="s">
        <v>21</v>
      </c>
      <c r="S3016" s="18">
        <f>_xll.qlCalendarAdvance(Calendar,S3015,R3016,,Trigger)</f>
        <v>60546</v>
      </c>
      <c r="T3016" s="18">
        <f>_xll.qlCalendarAdvance(Calendar,T3015,R3016,"f",,Trigger)</f>
        <v>60546</v>
      </c>
      <c r="U3016" s="22" t="e">
        <f>_xll.qlIndexFixing($U$1,S3016,,Trigger)</f>
        <v>#NUM!</v>
      </c>
      <c r="V3016" s="22" t="e">
        <f>_xll.qlIndexFixing($V$1,S3016,,Trigger)</f>
        <v>#NUM!</v>
      </c>
      <c r="W3016" s="27" t="e">
        <f t="shared" si="47"/>
        <v>#NUM!</v>
      </c>
    </row>
    <row r="3017" spans="18:23" x14ac:dyDescent="0.2">
      <c r="R3017" s="17" t="s">
        <v>21</v>
      </c>
      <c r="S3017" s="18">
        <f>_xll.qlCalendarAdvance(Calendar,S3016,R3017,,Trigger)</f>
        <v>60553</v>
      </c>
      <c r="T3017" s="18">
        <f>_xll.qlCalendarAdvance(Calendar,T3016,R3017,"f",,Trigger)</f>
        <v>60553</v>
      </c>
      <c r="U3017" s="22" t="e">
        <f>_xll.qlIndexFixing($U$1,S3017,,Trigger)</f>
        <v>#NUM!</v>
      </c>
      <c r="V3017" s="22" t="e">
        <f>_xll.qlIndexFixing($V$1,S3017,,Trigger)</f>
        <v>#NUM!</v>
      </c>
      <c r="W3017" s="27" t="e">
        <f t="shared" si="47"/>
        <v>#NUM!</v>
      </c>
    </row>
    <row r="3018" spans="18:23" x14ac:dyDescent="0.2">
      <c r="R3018" s="17" t="s">
        <v>21</v>
      </c>
      <c r="S3018" s="18">
        <f>_xll.qlCalendarAdvance(Calendar,S3017,R3018,,Trigger)</f>
        <v>60560</v>
      </c>
      <c r="T3018" s="18">
        <f>_xll.qlCalendarAdvance(Calendar,T3017,R3018,"f",,Trigger)</f>
        <v>60560</v>
      </c>
      <c r="U3018" s="22" t="e">
        <f>_xll.qlIndexFixing($U$1,S3018,,Trigger)</f>
        <v>#NUM!</v>
      </c>
      <c r="V3018" s="22" t="e">
        <f>_xll.qlIndexFixing($V$1,S3018,,Trigger)</f>
        <v>#NUM!</v>
      </c>
      <c r="W3018" s="27" t="e">
        <f t="shared" si="47"/>
        <v>#NUM!</v>
      </c>
    </row>
    <row r="3019" spans="18:23" x14ac:dyDescent="0.2">
      <c r="R3019" s="17" t="s">
        <v>21</v>
      </c>
      <c r="S3019" s="18">
        <f>_xll.qlCalendarAdvance(Calendar,S3018,R3019,,Trigger)</f>
        <v>60567</v>
      </c>
      <c r="T3019" s="18">
        <f>_xll.qlCalendarAdvance(Calendar,T3018,R3019,"f",,Trigger)</f>
        <v>60567</v>
      </c>
      <c r="U3019" s="22" t="e">
        <f>_xll.qlIndexFixing($U$1,S3019,,Trigger)</f>
        <v>#NUM!</v>
      </c>
      <c r="V3019" s="22" t="e">
        <f>_xll.qlIndexFixing($V$1,S3019,,Trigger)</f>
        <v>#NUM!</v>
      </c>
      <c r="W3019" s="27" t="e">
        <f t="shared" si="47"/>
        <v>#NUM!</v>
      </c>
    </row>
    <row r="3020" spans="18:23" x14ac:dyDescent="0.2">
      <c r="R3020" s="17" t="s">
        <v>21</v>
      </c>
      <c r="S3020" s="18">
        <f>_xll.qlCalendarAdvance(Calendar,S3019,R3020,,Trigger)</f>
        <v>60574</v>
      </c>
      <c r="T3020" s="18">
        <f>_xll.qlCalendarAdvance(Calendar,T3019,R3020,"f",,Trigger)</f>
        <v>60574</v>
      </c>
      <c r="U3020" s="22" t="e">
        <f>_xll.qlIndexFixing($U$1,S3020,,Trigger)</f>
        <v>#NUM!</v>
      </c>
      <c r="V3020" s="22" t="e">
        <f>_xll.qlIndexFixing($V$1,S3020,,Trigger)</f>
        <v>#NUM!</v>
      </c>
      <c r="W3020" s="27" t="e">
        <f t="shared" si="47"/>
        <v>#NUM!</v>
      </c>
    </row>
    <row r="3021" spans="18:23" x14ac:dyDescent="0.2">
      <c r="R3021" s="17" t="s">
        <v>21</v>
      </c>
      <c r="S3021" s="18">
        <f>_xll.qlCalendarAdvance(Calendar,S3020,R3021,,Trigger)</f>
        <v>60581</v>
      </c>
      <c r="T3021" s="18">
        <f>_xll.qlCalendarAdvance(Calendar,T3020,R3021,"f",,Trigger)</f>
        <v>60581</v>
      </c>
      <c r="U3021" s="22" t="e">
        <f>_xll.qlIndexFixing($U$1,S3021,,Trigger)</f>
        <v>#NUM!</v>
      </c>
      <c r="V3021" s="22" t="e">
        <f>_xll.qlIndexFixing($V$1,S3021,,Trigger)</f>
        <v>#NUM!</v>
      </c>
      <c r="W3021" s="27" t="e">
        <f t="shared" si="47"/>
        <v>#NUM!</v>
      </c>
    </row>
    <row r="3022" spans="18:23" x14ac:dyDescent="0.2">
      <c r="R3022" s="17" t="s">
        <v>21</v>
      </c>
      <c r="S3022" s="18">
        <f>_xll.qlCalendarAdvance(Calendar,S3021,R3022,,Trigger)</f>
        <v>60588</v>
      </c>
      <c r="T3022" s="18">
        <f>_xll.qlCalendarAdvance(Calendar,T3021,R3022,"f",,Trigger)</f>
        <v>60588</v>
      </c>
      <c r="U3022" s="22" t="e">
        <f>_xll.qlIndexFixing($U$1,S3022,,Trigger)</f>
        <v>#NUM!</v>
      </c>
      <c r="V3022" s="22" t="e">
        <f>_xll.qlIndexFixing($V$1,S3022,,Trigger)</f>
        <v>#NUM!</v>
      </c>
      <c r="W3022" s="27" t="e">
        <f t="shared" si="47"/>
        <v>#NUM!</v>
      </c>
    </row>
    <row r="3023" spans="18:23" x14ac:dyDescent="0.2">
      <c r="R3023" s="17" t="s">
        <v>21</v>
      </c>
      <c r="S3023" s="18">
        <f>_xll.qlCalendarAdvance(Calendar,S3022,R3023,,Trigger)</f>
        <v>60595</v>
      </c>
      <c r="T3023" s="18">
        <f>_xll.qlCalendarAdvance(Calendar,T3022,R3023,"f",,Trigger)</f>
        <v>60595</v>
      </c>
      <c r="U3023" s="22" t="e">
        <f>_xll.qlIndexFixing($U$1,S3023,,Trigger)</f>
        <v>#NUM!</v>
      </c>
      <c r="V3023" s="22" t="e">
        <f>_xll.qlIndexFixing($V$1,S3023,,Trigger)</f>
        <v>#NUM!</v>
      </c>
      <c r="W3023" s="27" t="e">
        <f t="shared" si="47"/>
        <v>#NUM!</v>
      </c>
    </row>
    <row r="3024" spans="18:23" x14ac:dyDescent="0.2">
      <c r="R3024" s="17" t="s">
        <v>21</v>
      </c>
      <c r="S3024" s="18">
        <f>_xll.qlCalendarAdvance(Calendar,S3023,R3024,,Trigger)</f>
        <v>60602</v>
      </c>
      <c r="T3024" s="18">
        <f>_xll.qlCalendarAdvance(Calendar,T3023,R3024,"f",,Trigger)</f>
        <v>60602</v>
      </c>
      <c r="U3024" s="22" t="e">
        <f>_xll.qlIndexFixing($U$1,S3024,,Trigger)</f>
        <v>#NUM!</v>
      </c>
      <c r="V3024" s="22" t="e">
        <f>_xll.qlIndexFixing($V$1,S3024,,Trigger)</f>
        <v>#NUM!</v>
      </c>
      <c r="W3024" s="27" t="e">
        <f t="shared" si="47"/>
        <v>#NUM!</v>
      </c>
    </row>
    <row r="3025" spans="18:23" x14ac:dyDescent="0.2">
      <c r="R3025" s="17" t="s">
        <v>21</v>
      </c>
      <c r="S3025" s="18">
        <f>_xll.qlCalendarAdvance(Calendar,S3024,R3025,,Trigger)</f>
        <v>60609</v>
      </c>
      <c r="T3025" s="18">
        <f>_xll.qlCalendarAdvance(Calendar,T3024,R3025,"f",,Trigger)</f>
        <v>60609</v>
      </c>
      <c r="U3025" s="22" t="e">
        <f>_xll.qlIndexFixing($U$1,S3025,,Trigger)</f>
        <v>#NUM!</v>
      </c>
      <c r="V3025" s="22" t="e">
        <f>_xll.qlIndexFixing($V$1,S3025,,Trigger)</f>
        <v>#NUM!</v>
      </c>
      <c r="W3025" s="27" t="e">
        <f t="shared" ref="W3025:W3088" si="48">(U3025-V3025)*10000</f>
        <v>#NUM!</v>
      </c>
    </row>
    <row r="3026" spans="18:23" x14ac:dyDescent="0.2">
      <c r="R3026" s="17" t="s">
        <v>21</v>
      </c>
      <c r="S3026" s="18">
        <f>_xll.qlCalendarAdvance(Calendar,S3025,R3026,,Trigger)</f>
        <v>60616</v>
      </c>
      <c r="T3026" s="18">
        <f>_xll.qlCalendarAdvance(Calendar,T3025,R3026,"f",,Trigger)</f>
        <v>60616</v>
      </c>
      <c r="U3026" s="22" t="e">
        <f>_xll.qlIndexFixing($U$1,S3026,,Trigger)</f>
        <v>#NUM!</v>
      </c>
      <c r="V3026" s="22" t="e">
        <f>_xll.qlIndexFixing($V$1,S3026,,Trigger)</f>
        <v>#NUM!</v>
      </c>
      <c r="W3026" s="27" t="e">
        <f t="shared" si="48"/>
        <v>#NUM!</v>
      </c>
    </row>
    <row r="3027" spans="18:23" x14ac:dyDescent="0.2">
      <c r="R3027" s="17" t="s">
        <v>21</v>
      </c>
      <c r="S3027" s="18">
        <f>_xll.qlCalendarAdvance(Calendar,S3026,R3027,,Trigger)</f>
        <v>60623</v>
      </c>
      <c r="T3027" s="18">
        <f>_xll.qlCalendarAdvance(Calendar,T3026,R3027,"f",,Trigger)</f>
        <v>60623</v>
      </c>
      <c r="U3027" s="22" t="e">
        <f>_xll.qlIndexFixing($U$1,S3027,,Trigger)</f>
        <v>#NUM!</v>
      </c>
      <c r="V3027" s="22" t="e">
        <f>_xll.qlIndexFixing($V$1,S3027,,Trigger)</f>
        <v>#NUM!</v>
      </c>
      <c r="W3027" s="27" t="e">
        <f t="shared" si="48"/>
        <v>#NUM!</v>
      </c>
    </row>
    <row r="3028" spans="18:23" x14ac:dyDescent="0.2">
      <c r="R3028" s="17" t="s">
        <v>21</v>
      </c>
      <c r="S3028" s="18">
        <f>_xll.qlCalendarAdvance(Calendar,S3027,R3028,,Trigger)</f>
        <v>60630</v>
      </c>
      <c r="T3028" s="18">
        <f>_xll.qlCalendarAdvance(Calendar,T3027,R3028,"f",,Trigger)</f>
        <v>60630</v>
      </c>
      <c r="U3028" s="22" t="e">
        <f>_xll.qlIndexFixing($U$1,S3028,,Trigger)</f>
        <v>#NUM!</v>
      </c>
      <c r="V3028" s="22" t="e">
        <f>_xll.qlIndexFixing($V$1,S3028,,Trigger)</f>
        <v>#NUM!</v>
      </c>
      <c r="W3028" s="27" t="e">
        <f t="shared" si="48"/>
        <v>#NUM!</v>
      </c>
    </row>
    <row r="3029" spans="18:23" x14ac:dyDescent="0.2">
      <c r="R3029" s="17" t="s">
        <v>21</v>
      </c>
      <c r="S3029" s="18">
        <f>_xll.qlCalendarAdvance(Calendar,S3028,R3029,,Trigger)</f>
        <v>60637</v>
      </c>
      <c r="T3029" s="18">
        <f>_xll.qlCalendarAdvance(Calendar,T3028,R3029,"f",,Trigger)</f>
        <v>60637</v>
      </c>
      <c r="U3029" s="22" t="e">
        <f>_xll.qlIndexFixing($U$1,S3029,,Trigger)</f>
        <v>#NUM!</v>
      </c>
      <c r="V3029" s="22" t="e">
        <f>_xll.qlIndexFixing($V$1,S3029,,Trigger)</f>
        <v>#NUM!</v>
      </c>
      <c r="W3029" s="27" t="e">
        <f t="shared" si="48"/>
        <v>#NUM!</v>
      </c>
    </row>
    <row r="3030" spans="18:23" x14ac:dyDescent="0.2">
      <c r="R3030" s="17" t="s">
        <v>21</v>
      </c>
      <c r="S3030" s="18">
        <f>_xll.qlCalendarAdvance(Calendar,S3029,R3030,,Trigger)</f>
        <v>60644</v>
      </c>
      <c r="T3030" s="18">
        <f>_xll.qlCalendarAdvance(Calendar,T3029,R3030,"f",,Trigger)</f>
        <v>60644</v>
      </c>
      <c r="U3030" s="22" t="e">
        <f>_xll.qlIndexFixing($U$1,S3030,,Trigger)</f>
        <v>#NUM!</v>
      </c>
      <c r="V3030" s="22" t="e">
        <f>_xll.qlIndexFixing($V$1,S3030,,Trigger)</f>
        <v>#NUM!</v>
      </c>
      <c r="W3030" s="27" t="e">
        <f t="shared" si="48"/>
        <v>#NUM!</v>
      </c>
    </row>
    <row r="3031" spans="18:23" x14ac:dyDescent="0.2">
      <c r="R3031" s="17" t="s">
        <v>21</v>
      </c>
      <c r="S3031" s="18">
        <f>_xll.qlCalendarAdvance(Calendar,S3030,R3031,,Trigger)</f>
        <v>60651</v>
      </c>
      <c r="T3031" s="18">
        <f>_xll.qlCalendarAdvance(Calendar,T3030,R3031,"f",,Trigger)</f>
        <v>60651</v>
      </c>
      <c r="U3031" s="22" t="e">
        <f>_xll.qlIndexFixing($U$1,S3031,,Trigger)</f>
        <v>#NUM!</v>
      </c>
      <c r="V3031" s="22" t="e">
        <f>_xll.qlIndexFixing($V$1,S3031,,Trigger)</f>
        <v>#NUM!</v>
      </c>
      <c r="W3031" s="27" t="e">
        <f t="shared" si="48"/>
        <v>#NUM!</v>
      </c>
    </row>
    <row r="3032" spans="18:23" x14ac:dyDescent="0.2">
      <c r="R3032" s="17" t="s">
        <v>21</v>
      </c>
      <c r="S3032" s="18">
        <f>_xll.qlCalendarAdvance(Calendar,S3031,R3032,,Trigger)</f>
        <v>60658</v>
      </c>
      <c r="T3032" s="18">
        <f>_xll.qlCalendarAdvance(Calendar,T3031,R3032,"f",,Trigger)</f>
        <v>60658</v>
      </c>
      <c r="U3032" s="22" t="e">
        <f>_xll.qlIndexFixing($U$1,S3032,,Trigger)</f>
        <v>#NUM!</v>
      </c>
      <c r="V3032" s="22" t="e">
        <f>_xll.qlIndexFixing($V$1,S3032,,Trigger)</f>
        <v>#NUM!</v>
      </c>
      <c r="W3032" s="27" t="e">
        <f t="shared" si="48"/>
        <v>#NUM!</v>
      </c>
    </row>
    <row r="3033" spans="18:23" x14ac:dyDescent="0.2">
      <c r="R3033" s="17" t="s">
        <v>21</v>
      </c>
      <c r="S3033" s="18">
        <f>_xll.qlCalendarAdvance(Calendar,S3032,R3033,,Trigger)</f>
        <v>60665</v>
      </c>
      <c r="T3033" s="18">
        <f>_xll.qlCalendarAdvance(Calendar,T3032,R3033,"f",,Trigger)</f>
        <v>60665</v>
      </c>
      <c r="U3033" s="22" t="e">
        <f>_xll.qlIndexFixing($U$1,S3033,,Trigger)</f>
        <v>#NUM!</v>
      </c>
      <c r="V3033" s="22" t="e">
        <f>_xll.qlIndexFixing($V$1,S3033,,Trigger)</f>
        <v>#NUM!</v>
      </c>
      <c r="W3033" s="27" t="e">
        <f t="shared" si="48"/>
        <v>#NUM!</v>
      </c>
    </row>
    <row r="3034" spans="18:23" x14ac:dyDescent="0.2">
      <c r="R3034" s="17" t="s">
        <v>21</v>
      </c>
      <c r="S3034" s="18">
        <f>_xll.qlCalendarAdvance(Calendar,S3033,R3034,,Trigger)</f>
        <v>60672</v>
      </c>
      <c r="T3034" s="18">
        <f>_xll.qlCalendarAdvance(Calendar,T3033,R3034,"f",,Trigger)</f>
        <v>60672</v>
      </c>
      <c r="U3034" s="22" t="e">
        <f>_xll.qlIndexFixing($U$1,S3034,,Trigger)</f>
        <v>#NUM!</v>
      </c>
      <c r="V3034" s="22" t="e">
        <f>_xll.qlIndexFixing($V$1,S3034,,Trigger)</f>
        <v>#NUM!</v>
      </c>
      <c r="W3034" s="27" t="e">
        <f t="shared" si="48"/>
        <v>#NUM!</v>
      </c>
    </row>
    <row r="3035" spans="18:23" x14ac:dyDescent="0.2">
      <c r="R3035" s="17" t="s">
        <v>21</v>
      </c>
      <c r="S3035" s="18">
        <f>_xll.qlCalendarAdvance(Calendar,S3034,R3035,,Trigger)</f>
        <v>60679</v>
      </c>
      <c r="T3035" s="18">
        <f>_xll.qlCalendarAdvance(Calendar,T3034,R3035,"f",,Trigger)</f>
        <v>60679</v>
      </c>
      <c r="U3035" s="22" t="e">
        <f>_xll.qlIndexFixing($U$1,S3035,,Trigger)</f>
        <v>#NUM!</v>
      </c>
      <c r="V3035" s="22" t="e">
        <f>_xll.qlIndexFixing($V$1,S3035,,Trigger)</f>
        <v>#NUM!</v>
      </c>
      <c r="W3035" s="27" t="e">
        <f t="shared" si="48"/>
        <v>#NUM!</v>
      </c>
    </row>
    <row r="3036" spans="18:23" x14ac:dyDescent="0.2">
      <c r="R3036" s="17" t="s">
        <v>21</v>
      </c>
      <c r="S3036" s="18">
        <f>_xll.qlCalendarAdvance(Calendar,S3035,R3036,,Trigger)</f>
        <v>60686</v>
      </c>
      <c r="T3036" s="18">
        <f>_xll.qlCalendarAdvance(Calendar,T3035,R3036,"f",,Trigger)</f>
        <v>60686</v>
      </c>
      <c r="U3036" s="22" t="e">
        <f>_xll.qlIndexFixing($U$1,S3036,,Trigger)</f>
        <v>#NUM!</v>
      </c>
      <c r="V3036" s="22" t="e">
        <f>_xll.qlIndexFixing($V$1,S3036,,Trigger)</f>
        <v>#NUM!</v>
      </c>
      <c r="W3036" s="27" t="e">
        <f t="shared" si="48"/>
        <v>#NUM!</v>
      </c>
    </row>
    <row r="3037" spans="18:23" x14ac:dyDescent="0.2">
      <c r="R3037" s="17" t="s">
        <v>21</v>
      </c>
      <c r="S3037" s="18">
        <f>_xll.qlCalendarAdvance(Calendar,S3036,R3037,,Trigger)</f>
        <v>60693</v>
      </c>
      <c r="T3037" s="18">
        <f>_xll.qlCalendarAdvance(Calendar,T3036,R3037,"f",,Trigger)</f>
        <v>60693</v>
      </c>
      <c r="U3037" s="22" t="e">
        <f>_xll.qlIndexFixing($U$1,S3037,,Trigger)</f>
        <v>#NUM!</v>
      </c>
      <c r="V3037" s="22" t="e">
        <f>_xll.qlIndexFixing($V$1,S3037,,Trigger)</f>
        <v>#NUM!</v>
      </c>
      <c r="W3037" s="27" t="e">
        <f t="shared" si="48"/>
        <v>#NUM!</v>
      </c>
    </row>
    <row r="3038" spans="18:23" x14ac:dyDescent="0.2">
      <c r="R3038" s="17" t="s">
        <v>21</v>
      </c>
      <c r="S3038" s="18">
        <f>_xll.qlCalendarAdvance(Calendar,S3037,R3038,,Trigger)</f>
        <v>60700</v>
      </c>
      <c r="T3038" s="18">
        <f>_xll.qlCalendarAdvance(Calendar,T3037,R3038,"f",,Trigger)</f>
        <v>60700</v>
      </c>
      <c r="U3038" s="22" t="e">
        <f>_xll.qlIndexFixing($U$1,S3038,,Trigger)</f>
        <v>#NUM!</v>
      </c>
      <c r="V3038" s="22" t="e">
        <f>_xll.qlIndexFixing($V$1,S3038,,Trigger)</f>
        <v>#NUM!</v>
      </c>
      <c r="W3038" s="27" t="e">
        <f t="shared" si="48"/>
        <v>#NUM!</v>
      </c>
    </row>
    <row r="3039" spans="18:23" x14ac:dyDescent="0.2">
      <c r="R3039" s="17" t="s">
        <v>21</v>
      </c>
      <c r="S3039" s="18">
        <f>_xll.qlCalendarAdvance(Calendar,S3038,R3039,,Trigger)</f>
        <v>60707</v>
      </c>
      <c r="T3039" s="18">
        <f>_xll.qlCalendarAdvance(Calendar,T3038,R3039,"f",,Trigger)</f>
        <v>60707</v>
      </c>
      <c r="U3039" s="22" t="e">
        <f>_xll.qlIndexFixing($U$1,S3039,,Trigger)</f>
        <v>#NUM!</v>
      </c>
      <c r="V3039" s="22" t="e">
        <f>_xll.qlIndexFixing($V$1,S3039,,Trigger)</f>
        <v>#NUM!</v>
      </c>
      <c r="W3039" s="27" t="e">
        <f t="shared" si="48"/>
        <v>#NUM!</v>
      </c>
    </row>
    <row r="3040" spans="18:23" x14ac:dyDescent="0.2">
      <c r="R3040" s="17" t="s">
        <v>21</v>
      </c>
      <c r="S3040" s="18">
        <f>_xll.qlCalendarAdvance(Calendar,S3039,R3040,,Trigger)</f>
        <v>60714</v>
      </c>
      <c r="T3040" s="18">
        <f>_xll.qlCalendarAdvance(Calendar,T3039,R3040,"f",,Trigger)</f>
        <v>60714</v>
      </c>
      <c r="U3040" s="22" t="e">
        <f>_xll.qlIndexFixing($U$1,S3040,,Trigger)</f>
        <v>#NUM!</v>
      </c>
      <c r="V3040" s="22" t="e">
        <f>_xll.qlIndexFixing($V$1,S3040,,Trigger)</f>
        <v>#NUM!</v>
      </c>
      <c r="W3040" s="27" t="e">
        <f t="shared" si="48"/>
        <v>#NUM!</v>
      </c>
    </row>
    <row r="3041" spans="18:23" x14ac:dyDescent="0.2">
      <c r="R3041" s="17" t="s">
        <v>21</v>
      </c>
      <c r="S3041" s="18">
        <f>_xll.qlCalendarAdvance(Calendar,S3040,R3041,,Trigger)</f>
        <v>60721</v>
      </c>
      <c r="T3041" s="18">
        <f>_xll.qlCalendarAdvance(Calendar,T3040,R3041,"f",,Trigger)</f>
        <v>60721</v>
      </c>
      <c r="U3041" s="22" t="e">
        <f>_xll.qlIndexFixing($U$1,S3041,,Trigger)</f>
        <v>#NUM!</v>
      </c>
      <c r="V3041" s="22" t="e">
        <f>_xll.qlIndexFixing($V$1,S3041,,Trigger)</f>
        <v>#NUM!</v>
      </c>
      <c r="W3041" s="27" t="e">
        <f t="shared" si="48"/>
        <v>#NUM!</v>
      </c>
    </row>
    <row r="3042" spans="18:23" x14ac:dyDescent="0.2">
      <c r="R3042" s="17" t="s">
        <v>21</v>
      </c>
      <c r="S3042" s="18">
        <f>_xll.qlCalendarAdvance(Calendar,S3041,R3042,,Trigger)</f>
        <v>60728</v>
      </c>
      <c r="T3042" s="18">
        <f>_xll.qlCalendarAdvance(Calendar,T3041,R3042,"f",,Trigger)</f>
        <v>60728</v>
      </c>
      <c r="U3042" s="22" t="e">
        <f>_xll.qlIndexFixing($U$1,S3042,,Trigger)</f>
        <v>#NUM!</v>
      </c>
      <c r="V3042" s="22" t="e">
        <f>_xll.qlIndexFixing($V$1,S3042,,Trigger)</f>
        <v>#NUM!</v>
      </c>
      <c r="W3042" s="27" t="e">
        <f t="shared" si="48"/>
        <v>#NUM!</v>
      </c>
    </row>
    <row r="3043" spans="18:23" x14ac:dyDescent="0.2">
      <c r="R3043" s="17" t="s">
        <v>21</v>
      </c>
      <c r="S3043" s="18">
        <f>_xll.qlCalendarAdvance(Calendar,S3042,R3043,,Trigger)</f>
        <v>60735</v>
      </c>
      <c r="T3043" s="18">
        <f>_xll.qlCalendarAdvance(Calendar,T3042,R3043,"f",,Trigger)</f>
        <v>60735</v>
      </c>
      <c r="U3043" s="22" t="e">
        <f>_xll.qlIndexFixing($U$1,S3043,,Trigger)</f>
        <v>#NUM!</v>
      </c>
      <c r="V3043" s="22" t="e">
        <f>_xll.qlIndexFixing($V$1,S3043,,Trigger)</f>
        <v>#NUM!</v>
      </c>
      <c r="W3043" s="27" t="e">
        <f t="shared" si="48"/>
        <v>#NUM!</v>
      </c>
    </row>
    <row r="3044" spans="18:23" x14ac:dyDescent="0.2">
      <c r="R3044" s="17" t="s">
        <v>21</v>
      </c>
      <c r="S3044" s="18">
        <f>_xll.qlCalendarAdvance(Calendar,S3043,R3044,,Trigger)</f>
        <v>60742</v>
      </c>
      <c r="T3044" s="18">
        <f>_xll.qlCalendarAdvance(Calendar,T3043,R3044,"f",,Trigger)</f>
        <v>60742</v>
      </c>
      <c r="U3044" s="22" t="e">
        <f>_xll.qlIndexFixing($U$1,S3044,,Trigger)</f>
        <v>#NUM!</v>
      </c>
      <c r="V3044" s="22" t="e">
        <f>_xll.qlIndexFixing($V$1,S3044,,Trigger)</f>
        <v>#NUM!</v>
      </c>
      <c r="W3044" s="27" t="e">
        <f t="shared" si="48"/>
        <v>#NUM!</v>
      </c>
    </row>
    <row r="3045" spans="18:23" x14ac:dyDescent="0.2">
      <c r="R3045" s="17" t="s">
        <v>21</v>
      </c>
      <c r="S3045" s="18">
        <f>_xll.qlCalendarAdvance(Calendar,S3044,R3045,,Trigger)</f>
        <v>60749</v>
      </c>
      <c r="T3045" s="18">
        <f>_xll.qlCalendarAdvance(Calendar,T3044,R3045,"f",,Trigger)</f>
        <v>60749</v>
      </c>
      <c r="U3045" s="22" t="e">
        <f>_xll.qlIndexFixing($U$1,S3045,,Trigger)</f>
        <v>#NUM!</v>
      </c>
      <c r="V3045" s="22" t="e">
        <f>_xll.qlIndexFixing($V$1,S3045,,Trigger)</f>
        <v>#NUM!</v>
      </c>
      <c r="W3045" s="27" t="e">
        <f t="shared" si="48"/>
        <v>#NUM!</v>
      </c>
    </row>
    <row r="3046" spans="18:23" x14ac:dyDescent="0.2">
      <c r="R3046" s="17" t="s">
        <v>21</v>
      </c>
      <c r="S3046" s="18">
        <f>_xll.qlCalendarAdvance(Calendar,S3045,R3046,,Trigger)</f>
        <v>60756</v>
      </c>
      <c r="T3046" s="18">
        <f>_xll.qlCalendarAdvance(Calendar,T3045,R3046,"f",,Trigger)</f>
        <v>60756</v>
      </c>
      <c r="U3046" s="22" t="e">
        <f>_xll.qlIndexFixing($U$1,S3046,,Trigger)</f>
        <v>#NUM!</v>
      </c>
      <c r="V3046" s="22" t="e">
        <f>_xll.qlIndexFixing($V$1,S3046,,Trigger)</f>
        <v>#NUM!</v>
      </c>
      <c r="W3046" s="27" t="e">
        <f t="shared" si="48"/>
        <v>#NUM!</v>
      </c>
    </row>
    <row r="3047" spans="18:23" x14ac:dyDescent="0.2">
      <c r="R3047" s="17" t="s">
        <v>21</v>
      </c>
      <c r="S3047" s="18">
        <f>_xll.qlCalendarAdvance(Calendar,S3046,R3047,,Trigger)</f>
        <v>60763</v>
      </c>
      <c r="T3047" s="18">
        <f>_xll.qlCalendarAdvance(Calendar,T3046,R3047,"f",,Trigger)</f>
        <v>60763</v>
      </c>
      <c r="U3047" s="22" t="e">
        <f>_xll.qlIndexFixing($U$1,S3047,,Trigger)</f>
        <v>#NUM!</v>
      </c>
      <c r="V3047" s="22" t="e">
        <f>_xll.qlIndexFixing($V$1,S3047,,Trigger)</f>
        <v>#NUM!</v>
      </c>
      <c r="W3047" s="27" t="e">
        <f t="shared" si="48"/>
        <v>#NUM!</v>
      </c>
    </row>
    <row r="3048" spans="18:23" x14ac:dyDescent="0.2">
      <c r="R3048" s="17" t="s">
        <v>21</v>
      </c>
      <c r="S3048" s="18">
        <f>_xll.qlCalendarAdvance(Calendar,S3047,R3048,,Trigger)</f>
        <v>60770</v>
      </c>
      <c r="T3048" s="18">
        <f>_xll.qlCalendarAdvance(Calendar,T3047,R3048,"f",,Trigger)</f>
        <v>60770</v>
      </c>
      <c r="U3048" s="22" t="e">
        <f>_xll.qlIndexFixing($U$1,S3048,,Trigger)</f>
        <v>#NUM!</v>
      </c>
      <c r="V3048" s="22" t="e">
        <f>_xll.qlIndexFixing($V$1,S3048,,Trigger)</f>
        <v>#NUM!</v>
      </c>
      <c r="W3048" s="27" t="e">
        <f t="shared" si="48"/>
        <v>#NUM!</v>
      </c>
    </row>
    <row r="3049" spans="18:23" x14ac:dyDescent="0.2">
      <c r="R3049" s="17" t="s">
        <v>21</v>
      </c>
      <c r="S3049" s="18">
        <f>_xll.qlCalendarAdvance(Calendar,S3048,R3049,,Trigger)</f>
        <v>60777</v>
      </c>
      <c r="T3049" s="18">
        <f>_xll.qlCalendarAdvance(Calendar,T3048,R3049,"f",,Trigger)</f>
        <v>60777</v>
      </c>
      <c r="U3049" s="22" t="e">
        <f>_xll.qlIndexFixing($U$1,S3049,,Trigger)</f>
        <v>#NUM!</v>
      </c>
      <c r="V3049" s="22" t="e">
        <f>_xll.qlIndexFixing($V$1,S3049,,Trigger)</f>
        <v>#NUM!</v>
      </c>
      <c r="W3049" s="27" t="e">
        <f t="shared" si="48"/>
        <v>#NUM!</v>
      </c>
    </row>
    <row r="3050" spans="18:23" x14ac:dyDescent="0.2">
      <c r="R3050" s="17" t="s">
        <v>21</v>
      </c>
      <c r="S3050" s="18">
        <f>_xll.qlCalendarAdvance(Calendar,S3049,R3050,,Trigger)</f>
        <v>60784</v>
      </c>
      <c r="T3050" s="18">
        <f>_xll.qlCalendarAdvance(Calendar,T3049,R3050,"f",,Trigger)</f>
        <v>60784</v>
      </c>
      <c r="U3050" s="22" t="e">
        <f>_xll.qlIndexFixing($U$1,S3050,,Trigger)</f>
        <v>#NUM!</v>
      </c>
      <c r="V3050" s="22" t="e">
        <f>_xll.qlIndexFixing($V$1,S3050,,Trigger)</f>
        <v>#NUM!</v>
      </c>
      <c r="W3050" s="27" t="e">
        <f t="shared" si="48"/>
        <v>#NUM!</v>
      </c>
    </row>
    <row r="3051" spans="18:23" x14ac:dyDescent="0.2">
      <c r="R3051" s="17" t="s">
        <v>21</v>
      </c>
      <c r="S3051" s="18">
        <f>_xll.qlCalendarAdvance(Calendar,S3050,R3051,,Trigger)</f>
        <v>60791</v>
      </c>
      <c r="T3051" s="18">
        <f>_xll.qlCalendarAdvance(Calendar,T3050,R3051,"f",,Trigger)</f>
        <v>60791</v>
      </c>
      <c r="U3051" s="22" t="e">
        <f>_xll.qlIndexFixing($U$1,S3051,,Trigger)</f>
        <v>#NUM!</v>
      </c>
      <c r="V3051" s="22" t="e">
        <f>_xll.qlIndexFixing($V$1,S3051,,Trigger)</f>
        <v>#NUM!</v>
      </c>
      <c r="W3051" s="27" t="e">
        <f t="shared" si="48"/>
        <v>#NUM!</v>
      </c>
    </row>
    <row r="3052" spans="18:23" x14ac:dyDescent="0.2">
      <c r="R3052" s="17" t="s">
        <v>21</v>
      </c>
      <c r="S3052" s="18">
        <f>_xll.qlCalendarAdvance(Calendar,S3051,R3052,,Trigger)</f>
        <v>60798</v>
      </c>
      <c r="T3052" s="18">
        <f>_xll.qlCalendarAdvance(Calendar,T3051,R3052,"f",,Trigger)</f>
        <v>60798</v>
      </c>
      <c r="U3052" s="22" t="e">
        <f>_xll.qlIndexFixing($U$1,S3052,,Trigger)</f>
        <v>#NUM!</v>
      </c>
      <c r="V3052" s="22" t="e">
        <f>_xll.qlIndexFixing($V$1,S3052,,Trigger)</f>
        <v>#NUM!</v>
      </c>
      <c r="W3052" s="27" t="e">
        <f t="shared" si="48"/>
        <v>#NUM!</v>
      </c>
    </row>
    <row r="3053" spans="18:23" x14ac:dyDescent="0.2">
      <c r="R3053" s="17" t="s">
        <v>21</v>
      </c>
      <c r="S3053" s="18">
        <f>_xll.qlCalendarAdvance(Calendar,S3052,R3053,,Trigger)</f>
        <v>60805</v>
      </c>
      <c r="T3053" s="18">
        <f>_xll.qlCalendarAdvance(Calendar,T3052,R3053,"f",,Trigger)</f>
        <v>60805</v>
      </c>
      <c r="U3053" s="22" t="e">
        <f>_xll.qlIndexFixing($U$1,S3053,,Trigger)</f>
        <v>#NUM!</v>
      </c>
      <c r="V3053" s="22" t="e">
        <f>_xll.qlIndexFixing($V$1,S3053,,Trigger)</f>
        <v>#NUM!</v>
      </c>
      <c r="W3053" s="27" t="e">
        <f t="shared" si="48"/>
        <v>#NUM!</v>
      </c>
    </row>
    <row r="3054" spans="18:23" x14ac:dyDescent="0.2">
      <c r="R3054" s="17" t="s">
        <v>21</v>
      </c>
      <c r="S3054" s="18">
        <f>_xll.qlCalendarAdvance(Calendar,S3053,R3054,,Trigger)</f>
        <v>60812</v>
      </c>
      <c r="T3054" s="18">
        <f>_xll.qlCalendarAdvance(Calendar,T3053,R3054,"f",,Trigger)</f>
        <v>60812</v>
      </c>
      <c r="U3054" s="22" t="e">
        <f>_xll.qlIndexFixing($U$1,S3054,,Trigger)</f>
        <v>#NUM!</v>
      </c>
      <c r="V3054" s="22" t="e">
        <f>_xll.qlIndexFixing($V$1,S3054,,Trigger)</f>
        <v>#NUM!</v>
      </c>
      <c r="W3054" s="27" t="e">
        <f t="shared" si="48"/>
        <v>#NUM!</v>
      </c>
    </row>
    <row r="3055" spans="18:23" x14ac:dyDescent="0.2">
      <c r="R3055" s="17" t="s">
        <v>21</v>
      </c>
      <c r="S3055" s="18">
        <f>_xll.qlCalendarAdvance(Calendar,S3054,R3055,,Trigger)</f>
        <v>60819</v>
      </c>
      <c r="T3055" s="18">
        <f>_xll.qlCalendarAdvance(Calendar,T3054,R3055,"f",,Trigger)</f>
        <v>60819</v>
      </c>
      <c r="U3055" s="22" t="e">
        <f>_xll.qlIndexFixing($U$1,S3055,,Trigger)</f>
        <v>#NUM!</v>
      </c>
      <c r="V3055" s="22" t="e">
        <f>_xll.qlIndexFixing($V$1,S3055,,Trigger)</f>
        <v>#NUM!</v>
      </c>
      <c r="W3055" s="27" t="e">
        <f t="shared" si="48"/>
        <v>#NUM!</v>
      </c>
    </row>
    <row r="3056" spans="18:23" x14ac:dyDescent="0.2">
      <c r="R3056" s="17" t="s">
        <v>21</v>
      </c>
      <c r="S3056" s="18">
        <f>_xll.qlCalendarAdvance(Calendar,S3055,R3056,,Trigger)</f>
        <v>60826</v>
      </c>
      <c r="T3056" s="18">
        <f>_xll.qlCalendarAdvance(Calendar,T3055,R3056,"f",,Trigger)</f>
        <v>60826</v>
      </c>
      <c r="U3056" s="22" t="e">
        <f>_xll.qlIndexFixing($U$1,S3056,,Trigger)</f>
        <v>#NUM!</v>
      </c>
      <c r="V3056" s="22" t="e">
        <f>_xll.qlIndexFixing($V$1,S3056,,Trigger)</f>
        <v>#NUM!</v>
      </c>
      <c r="W3056" s="27" t="e">
        <f t="shared" si="48"/>
        <v>#NUM!</v>
      </c>
    </row>
    <row r="3057" spans="18:23" x14ac:dyDescent="0.2">
      <c r="R3057" s="17" t="s">
        <v>21</v>
      </c>
      <c r="S3057" s="18">
        <f>_xll.qlCalendarAdvance(Calendar,S3056,R3057,,Trigger)</f>
        <v>60833</v>
      </c>
      <c r="T3057" s="18">
        <f>_xll.qlCalendarAdvance(Calendar,T3056,R3057,"f",,Trigger)</f>
        <v>60833</v>
      </c>
      <c r="U3057" s="22" t="e">
        <f>_xll.qlIndexFixing($U$1,S3057,,Trigger)</f>
        <v>#NUM!</v>
      </c>
      <c r="V3057" s="22" t="e">
        <f>_xll.qlIndexFixing($V$1,S3057,,Trigger)</f>
        <v>#NUM!</v>
      </c>
      <c r="W3057" s="27" t="e">
        <f t="shared" si="48"/>
        <v>#NUM!</v>
      </c>
    </row>
    <row r="3058" spans="18:23" x14ac:dyDescent="0.2">
      <c r="R3058" s="17" t="s">
        <v>21</v>
      </c>
      <c r="S3058" s="18">
        <f>_xll.qlCalendarAdvance(Calendar,S3057,R3058,,Trigger)</f>
        <v>60840</v>
      </c>
      <c r="T3058" s="18">
        <f>_xll.qlCalendarAdvance(Calendar,T3057,R3058,"f",,Trigger)</f>
        <v>60840</v>
      </c>
      <c r="U3058" s="22" t="e">
        <f>_xll.qlIndexFixing($U$1,S3058,,Trigger)</f>
        <v>#NUM!</v>
      </c>
      <c r="V3058" s="22" t="e">
        <f>_xll.qlIndexFixing($V$1,S3058,,Trigger)</f>
        <v>#NUM!</v>
      </c>
      <c r="W3058" s="27" t="e">
        <f t="shared" si="48"/>
        <v>#NUM!</v>
      </c>
    </row>
    <row r="3059" spans="18:23" x14ac:dyDescent="0.2">
      <c r="R3059" s="17" t="s">
        <v>21</v>
      </c>
      <c r="S3059" s="18">
        <f>_xll.qlCalendarAdvance(Calendar,S3058,R3059,,Trigger)</f>
        <v>60847</v>
      </c>
      <c r="T3059" s="18">
        <f>_xll.qlCalendarAdvance(Calendar,T3058,R3059,"f",,Trigger)</f>
        <v>60847</v>
      </c>
      <c r="U3059" s="22" t="e">
        <f>_xll.qlIndexFixing($U$1,S3059,,Trigger)</f>
        <v>#NUM!</v>
      </c>
      <c r="V3059" s="22" t="e">
        <f>_xll.qlIndexFixing($V$1,S3059,,Trigger)</f>
        <v>#NUM!</v>
      </c>
      <c r="W3059" s="27" t="e">
        <f t="shared" si="48"/>
        <v>#NUM!</v>
      </c>
    </row>
    <row r="3060" spans="18:23" x14ac:dyDescent="0.2">
      <c r="R3060" s="17" t="s">
        <v>21</v>
      </c>
      <c r="S3060" s="18">
        <f>_xll.qlCalendarAdvance(Calendar,S3059,R3060,,Trigger)</f>
        <v>60854</v>
      </c>
      <c r="T3060" s="18">
        <f>_xll.qlCalendarAdvance(Calendar,T3059,R3060,"f",,Trigger)</f>
        <v>60854</v>
      </c>
      <c r="U3060" s="22" t="e">
        <f>_xll.qlIndexFixing($U$1,S3060,,Trigger)</f>
        <v>#NUM!</v>
      </c>
      <c r="V3060" s="22" t="e">
        <f>_xll.qlIndexFixing($V$1,S3060,,Trigger)</f>
        <v>#NUM!</v>
      </c>
      <c r="W3060" s="27" t="e">
        <f t="shared" si="48"/>
        <v>#NUM!</v>
      </c>
    </row>
    <row r="3061" spans="18:23" x14ac:dyDescent="0.2">
      <c r="R3061" s="17" t="s">
        <v>21</v>
      </c>
      <c r="S3061" s="18">
        <f>_xll.qlCalendarAdvance(Calendar,S3060,R3061,,Trigger)</f>
        <v>60861</v>
      </c>
      <c r="T3061" s="18">
        <f>_xll.qlCalendarAdvance(Calendar,T3060,R3061,"f",,Trigger)</f>
        <v>60861</v>
      </c>
      <c r="U3061" s="22" t="e">
        <f>_xll.qlIndexFixing($U$1,S3061,,Trigger)</f>
        <v>#NUM!</v>
      </c>
      <c r="V3061" s="22" t="e">
        <f>_xll.qlIndexFixing($V$1,S3061,,Trigger)</f>
        <v>#NUM!</v>
      </c>
      <c r="W3061" s="27" t="e">
        <f t="shared" si="48"/>
        <v>#NUM!</v>
      </c>
    </row>
    <row r="3062" spans="18:23" x14ac:dyDescent="0.2">
      <c r="R3062" s="17" t="s">
        <v>21</v>
      </c>
      <c r="S3062" s="18">
        <f>_xll.qlCalendarAdvance(Calendar,S3061,R3062,,Trigger)</f>
        <v>60868</v>
      </c>
      <c r="T3062" s="18">
        <f>_xll.qlCalendarAdvance(Calendar,T3061,R3062,"f",,Trigger)</f>
        <v>60868</v>
      </c>
      <c r="U3062" s="22" t="e">
        <f>_xll.qlIndexFixing($U$1,S3062,,Trigger)</f>
        <v>#NUM!</v>
      </c>
      <c r="V3062" s="22" t="e">
        <f>_xll.qlIndexFixing($V$1,S3062,,Trigger)</f>
        <v>#NUM!</v>
      </c>
      <c r="W3062" s="27" t="e">
        <f t="shared" si="48"/>
        <v>#NUM!</v>
      </c>
    </row>
    <row r="3063" spans="18:23" x14ac:dyDescent="0.2">
      <c r="R3063" s="17" t="s">
        <v>21</v>
      </c>
      <c r="S3063" s="18">
        <f>_xll.qlCalendarAdvance(Calendar,S3062,R3063,,Trigger)</f>
        <v>60875</v>
      </c>
      <c r="T3063" s="18">
        <f>_xll.qlCalendarAdvance(Calendar,T3062,R3063,"f",,Trigger)</f>
        <v>60875</v>
      </c>
      <c r="U3063" s="22" t="e">
        <f>_xll.qlIndexFixing($U$1,S3063,,Trigger)</f>
        <v>#NUM!</v>
      </c>
      <c r="V3063" s="22" t="e">
        <f>_xll.qlIndexFixing($V$1,S3063,,Trigger)</f>
        <v>#NUM!</v>
      </c>
      <c r="W3063" s="27" t="e">
        <f t="shared" si="48"/>
        <v>#NUM!</v>
      </c>
    </row>
    <row r="3064" spans="18:23" x14ac:dyDescent="0.2">
      <c r="R3064" s="17" t="s">
        <v>21</v>
      </c>
      <c r="S3064" s="18">
        <f>_xll.qlCalendarAdvance(Calendar,S3063,R3064,,Trigger)</f>
        <v>60882</v>
      </c>
      <c r="T3064" s="18">
        <f>_xll.qlCalendarAdvance(Calendar,T3063,R3064,"f",,Trigger)</f>
        <v>60882</v>
      </c>
      <c r="U3064" s="22" t="e">
        <f>_xll.qlIndexFixing($U$1,S3064,,Trigger)</f>
        <v>#NUM!</v>
      </c>
      <c r="V3064" s="22" t="e">
        <f>_xll.qlIndexFixing($V$1,S3064,,Trigger)</f>
        <v>#NUM!</v>
      </c>
      <c r="W3064" s="27" t="e">
        <f t="shared" si="48"/>
        <v>#NUM!</v>
      </c>
    </row>
    <row r="3065" spans="18:23" x14ac:dyDescent="0.2">
      <c r="R3065" s="17" t="s">
        <v>21</v>
      </c>
      <c r="S3065" s="18">
        <f>_xll.qlCalendarAdvance(Calendar,S3064,R3065,,Trigger)</f>
        <v>60889</v>
      </c>
      <c r="T3065" s="18">
        <f>_xll.qlCalendarAdvance(Calendar,T3064,R3065,"f",,Trigger)</f>
        <v>60889</v>
      </c>
      <c r="U3065" s="22" t="e">
        <f>_xll.qlIndexFixing($U$1,S3065,,Trigger)</f>
        <v>#NUM!</v>
      </c>
      <c r="V3065" s="22" t="e">
        <f>_xll.qlIndexFixing($V$1,S3065,,Trigger)</f>
        <v>#NUM!</v>
      </c>
      <c r="W3065" s="27" t="e">
        <f t="shared" si="48"/>
        <v>#NUM!</v>
      </c>
    </row>
    <row r="3066" spans="18:23" x14ac:dyDescent="0.2">
      <c r="R3066" s="17" t="s">
        <v>21</v>
      </c>
      <c r="S3066" s="18">
        <f>_xll.qlCalendarAdvance(Calendar,S3065,R3066,,Trigger)</f>
        <v>60896</v>
      </c>
      <c r="T3066" s="18">
        <f>_xll.qlCalendarAdvance(Calendar,T3065,R3066,"f",,Trigger)</f>
        <v>60896</v>
      </c>
      <c r="U3066" s="22" t="e">
        <f>_xll.qlIndexFixing($U$1,S3066,,Trigger)</f>
        <v>#NUM!</v>
      </c>
      <c r="V3066" s="22" t="e">
        <f>_xll.qlIndexFixing($V$1,S3066,,Trigger)</f>
        <v>#NUM!</v>
      </c>
      <c r="W3066" s="27" t="e">
        <f t="shared" si="48"/>
        <v>#NUM!</v>
      </c>
    </row>
    <row r="3067" spans="18:23" x14ac:dyDescent="0.2">
      <c r="R3067" s="17" t="s">
        <v>21</v>
      </c>
      <c r="S3067" s="18">
        <f>_xll.qlCalendarAdvance(Calendar,S3066,R3067,,Trigger)</f>
        <v>60903</v>
      </c>
      <c r="T3067" s="18">
        <f>_xll.qlCalendarAdvance(Calendar,T3066,R3067,"f",,Trigger)</f>
        <v>60903</v>
      </c>
      <c r="U3067" s="22" t="e">
        <f>_xll.qlIndexFixing($U$1,S3067,,Trigger)</f>
        <v>#NUM!</v>
      </c>
      <c r="V3067" s="22" t="e">
        <f>_xll.qlIndexFixing($V$1,S3067,,Trigger)</f>
        <v>#NUM!</v>
      </c>
      <c r="W3067" s="27" t="e">
        <f t="shared" si="48"/>
        <v>#NUM!</v>
      </c>
    </row>
    <row r="3068" spans="18:23" x14ac:dyDescent="0.2">
      <c r="R3068" s="17" t="s">
        <v>21</v>
      </c>
      <c r="S3068" s="18">
        <f>_xll.qlCalendarAdvance(Calendar,S3067,R3068,,Trigger)</f>
        <v>60910</v>
      </c>
      <c r="T3068" s="18">
        <f>_xll.qlCalendarAdvance(Calendar,T3067,R3068,"f",,Trigger)</f>
        <v>60910</v>
      </c>
      <c r="U3068" s="22" t="e">
        <f>_xll.qlIndexFixing($U$1,S3068,,Trigger)</f>
        <v>#NUM!</v>
      </c>
      <c r="V3068" s="22" t="e">
        <f>_xll.qlIndexFixing($V$1,S3068,,Trigger)</f>
        <v>#NUM!</v>
      </c>
      <c r="W3068" s="27" t="e">
        <f t="shared" si="48"/>
        <v>#NUM!</v>
      </c>
    </row>
    <row r="3069" spans="18:23" x14ac:dyDescent="0.2">
      <c r="R3069" s="17" t="s">
        <v>21</v>
      </c>
      <c r="S3069" s="18">
        <f>_xll.qlCalendarAdvance(Calendar,S3068,R3069,,Trigger)</f>
        <v>60917</v>
      </c>
      <c r="T3069" s="18">
        <f>_xll.qlCalendarAdvance(Calendar,T3068,R3069,"f",,Trigger)</f>
        <v>60917</v>
      </c>
      <c r="U3069" s="22" t="e">
        <f>_xll.qlIndexFixing($U$1,S3069,,Trigger)</f>
        <v>#NUM!</v>
      </c>
      <c r="V3069" s="22" t="e">
        <f>_xll.qlIndexFixing($V$1,S3069,,Trigger)</f>
        <v>#NUM!</v>
      </c>
      <c r="W3069" s="27" t="e">
        <f t="shared" si="48"/>
        <v>#NUM!</v>
      </c>
    </row>
    <row r="3070" spans="18:23" x14ac:dyDescent="0.2">
      <c r="R3070" s="17" t="s">
        <v>21</v>
      </c>
      <c r="S3070" s="18">
        <f>_xll.qlCalendarAdvance(Calendar,S3069,R3070,,Trigger)</f>
        <v>60924</v>
      </c>
      <c r="T3070" s="18">
        <f>_xll.qlCalendarAdvance(Calendar,T3069,R3070,"f",,Trigger)</f>
        <v>60924</v>
      </c>
      <c r="U3070" s="22" t="e">
        <f>_xll.qlIndexFixing($U$1,S3070,,Trigger)</f>
        <v>#NUM!</v>
      </c>
      <c r="V3070" s="22" t="e">
        <f>_xll.qlIndexFixing($V$1,S3070,,Trigger)</f>
        <v>#NUM!</v>
      </c>
      <c r="W3070" s="27" t="e">
        <f t="shared" si="48"/>
        <v>#NUM!</v>
      </c>
    </row>
    <row r="3071" spans="18:23" x14ac:dyDescent="0.2">
      <c r="R3071" s="17" t="s">
        <v>21</v>
      </c>
      <c r="S3071" s="18">
        <f>_xll.qlCalendarAdvance(Calendar,S3070,R3071,,Trigger)</f>
        <v>60931</v>
      </c>
      <c r="T3071" s="18">
        <f>_xll.qlCalendarAdvance(Calendar,T3070,R3071,"f",,Trigger)</f>
        <v>60931</v>
      </c>
      <c r="U3071" s="22" t="e">
        <f>_xll.qlIndexFixing($U$1,S3071,,Trigger)</f>
        <v>#NUM!</v>
      </c>
      <c r="V3071" s="22" t="e">
        <f>_xll.qlIndexFixing($V$1,S3071,,Trigger)</f>
        <v>#NUM!</v>
      </c>
      <c r="W3071" s="27" t="e">
        <f t="shared" si="48"/>
        <v>#NUM!</v>
      </c>
    </row>
    <row r="3072" spans="18:23" x14ac:dyDescent="0.2">
      <c r="R3072" s="17" t="s">
        <v>21</v>
      </c>
      <c r="S3072" s="18">
        <f>_xll.qlCalendarAdvance(Calendar,S3071,R3072,,Trigger)</f>
        <v>60938</v>
      </c>
      <c r="T3072" s="18">
        <f>_xll.qlCalendarAdvance(Calendar,T3071,R3072,"f",,Trigger)</f>
        <v>60938</v>
      </c>
      <c r="U3072" s="22" t="e">
        <f>_xll.qlIndexFixing($U$1,S3072,,Trigger)</f>
        <v>#NUM!</v>
      </c>
      <c r="V3072" s="22" t="e">
        <f>_xll.qlIndexFixing($V$1,S3072,,Trigger)</f>
        <v>#NUM!</v>
      </c>
      <c r="W3072" s="27" t="e">
        <f t="shared" si="48"/>
        <v>#NUM!</v>
      </c>
    </row>
    <row r="3073" spans="18:23" x14ac:dyDescent="0.2">
      <c r="R3073" s="17" t="s">
        <v>21</v>
      </c>
      <c r="S3073" s="18">
        <f>_xll.qlCalendarAdvance(Calendar,S3072,R3073,,Trigger)</f>
        <v>60945</v>
      </c>
      <c r="T3073" s="18">
        <f>_xll.qlCalendarAdvance(Calendar,T3072,R3073,"f",,Trigger)</f>
        <v>60945</v>
      </c>
      <c r="U3073" s="22" t="e">
        <f>_xll.qlIndexFixing($U$1,S3073,,Trigger)</f>
        <v>#NUM!</v>
      </c>
      <c r="V3073" s="22" t="e">
        <f>_xll.qlIndexFixing($V$1,S3073,,Trigger)</f>
        <v>#NUM!</v>
      </c>
      <c r="W3073" s="27" t="e">
        <f t="shared" si="48"/>
        <v>#NUM!</v>
      </c>
    </row>
    <row r="3074" spans="18:23" x14ac:dyDescent="0.2">
      <c r="R3074" s="17" t="s">
        <v>21</v>
      </c>
      <c r="S3074" s="18">
        <f>_xll.qlCalendarAdvance(Calendar,S3073,R3074,,Trigger)</f>
        <v>60952</v>
      </c>
      <c r="T3074" s="18">
        <f>_xll.qlCalendarAdvance(Calendar,T3073,R3074,"f",,Trigger)</f>
        <v>60952</v>
      </c>
      <c r="U3074" s="22" t="e">
        <f>_xll.qlIndexFixing($U$1,S3074,,Trigger)</f>
        <v>#NUM!</v>
      </c>
      <c r="V3074" s="22" t="e">
        <f>_xll.qlIndexFixing($V$1,S3074,,Trigger)</f>
        <v>#NUM!</v>
      </c>
      <c r="W3074" s="27" t="e">
        <f t="shared" si="48"/>
        <v>#NUM!</v>
      </c>
    </row>
    <row r="3075" spans="18:23" x14ac:dyDescent="0.2">
      <c r="R3075" s="17" t="s">
        <v>21</v>
      </c>
      <c r="S3075" s="18">
        <f>_xll.qlCalendarAdvance(Calendar,S3074,R3075,,Trigger)</f>
        <v>60959</v>
      </c>
      <c r="T3075" s="18">
        <f>_xll.qlCalendarAdvance(Calendar,T3074,R3075,"f",,Trigger)</f>
        <v>60959</v>
      </c>
      <c r="U3075" s="22" t="e">
        <f>_xll.qlIndexFixing($U$1,S3075,,Trigger)</f>
        <v>#NUM!</v>
      </c>
      <c r="V3075" s="22" t="e">
        <f>_xll.qlIndexFixing($V$1,S3075,,Trigger)</f>
        <v>#NUM!</v>
      </c>
      <c r="W3075" s="27" t="e">
        <f t="shared" si="48"/>
        <v>#NUM!</v>
      </c>
    </row>
    <row r="3076" spans="18:23" x14ac:dyDescent="0.2">
      <c r="R3076" s="17" t="s">
        <v>21</v>
      </c>
      <c r="S3076" s="18">
        <f>_xll.qlCalendarAdvance(Calendar,S3075,R3076,,Trigger)</f>
        <v>60966</v>
      </c>
      <c r="T3076" s="18">
        <f>_xll.qlCalendarAdvance(Calendar,T3075,R3076,"f",,Trigger)</f>
        <v>60966</v>
      </c>
      <c r="U3076" s="22" t="e">
        <f>_xll.qlIndexFixing($U$1,S3076,,Trigger)</f>
        <v>#NUM!</v>
      </c>
      <c r="V3076" s="22" t="e">
        <f>_xll.qlIndexFixing($V$1,S3076,,Trigger)</f>
        <v>#NUM!</v>
      </c>
      <c r="W3076" s="27" t="e">
        <f t="shared" si="48"/>
        <v>#NUM!</v>
      </c>
    </row>
    <row r="3077" spans="18:23" x14ac:dyDescent="0.2">
      <c r="R3077" s="17" t="s">
        <v>21</v>
      </c>
      <c r="S3077" s="18">
        <f>_xll.qlCalendarAdvance(Calendar,S3076,R3077,,Trigger)</f>
        <v>60973</v>
      </c>
      <c r="T3077" s="18">
        <f>_xll.qlCalendarAdvance(Calendar,T3076,R3077,"f",,Trigger)</f>
        <v>60973</v>
      </c>
      <c r="U3077" s="22" t="e">
        <f>_xll.qlIndexFixing($U$1,S3077,,Trigger)</f>
        <v>#NUM!</v>
      </c>
      <c r="V3077" s="22" t="e">
        <f>_xll.qlIndexFixing($V$1,S3077,,Trigger)</f>
        <v>#NUM!</v>
      </c>
      <c r="W3077" s="27" t="e">
        <f t="shared" si="48"/>
        <v>#NUM!</v>
      </c>
    </row>
    <row r="3078" spans="18:23" x14ac:dyDescent="0.2">
      <c r="R3078" s="17" t="s">
        <v>21</v>
      </c>
      <c r="S3078" s="18">
        <f>_xll.qlCalendarAdvance(Calendar,S3077,R3078,,Trigger)</f>
        <v>60980</v>
      </c>
      <c r="T3078" s="18">
        <f>_xll.qlCalendarAdvance(Calendar,T3077,R3078,"f",,Trigger)</f>
        <v>60980</v>
      </c>
      <c r="U3078" s="22" t="e">
        <f>_xll.qlIndexFixing($U$1,S3078,,Trigger)</f>
        <v>#NUM!</v>
      </c>
      <c r="V3078" s="22" t="e">
        <f>_xll.qlIndexFixing($V$1,S3078,,Trigger)</f>
        <v>#NUM!</v>
      </c>
      <c r="W3078" s="27" t="e">
        <f t="shared" si="48"/>
        <v>#NUM!</v>
      </c>
    </row>
    <row r="3079" spans="18:23" x14ac:dyDescent="0.2">
      <c r="R3079" s="17" t="s">
        <v>21</v>
      </c>
      <c r="S3079" s="18">
        <f>_xll.qlCalendarAdvance(Calendar,S3078,R3079,,Trigger)</f>
        <v>60987</v>
      </c>
      <c r="T3079" s="18">
        <f>_xll.qlCalendarAdvance(Calendar,T3078,R3079,"f",,Trigger)</f>
        <v>60987</v>
      </c>
      <c r="U3079" s="22" t="e">
        <f>_xll.qlIndexFixing($U$1,S3079,,Trigger)</f>
        <v>#NUM!</v>
      </c>
      <c r="V3079" s="22" t="e">
        <f>_xll.qlIndexFixing($V$1,S3079,,Trigger)</f>
        <v>#NUM!</v>
      </c>
      <c r="W3079" s="27" t="e">
        <f t="shared" si="48"/>
        <v>#NUM!</v>
      </c>
    </row>
    <row r="3080" spans="18:23" x14ac:dyDescent="0.2">
      <c r="R3080" s="17" t="s">
        <v>21</v>
      </c>
      <c r="S3080" s="18">
        <f>_xll.qlCalendarAdvance(Calendar,S3079,R3080,,Trigger)</f>
        <v>60994</v>
      </c>
      <c r="T3080" s="18">
        <f>_xll.qlCalendarAdvance(Calendar,T3079,R3080,"f",,Trigger)</f>
        <v>60994</v>
      </c>
      <c r="U3080" s="22" t="e">
        <f>_xll.qlIndexFixing($U$1,S3080,,Trigger)</f>
        <v>#NUM!</v>
      </c>
      <c r="V3080" s="22" t="e">
        <f>_xll.qlIndexFixing($V$1,S3080,,Trigger)</f>
        <v>#NUM!</v>
      </c>
      <c r="W3080" s="27" t="e">
        <f t="shared" si="48"/>
        <v>#NUM!</v>
      </c>
    </row>
    <row r="3081" spans="18:23" x14ac:dyDescent="0.2">
      <c r="R3081" s="17" t="s">
        <v>21</v>
      </c>
      <c r="S3081" s="18">
        <f>_xll.qlCalendarAdvance(Calendar,S3080,R3081,,Trigger)</f>
        <v>61001</v>
      </c>
      <c r="T3081" s="18">
        <f>_xll.qlCalendarAdvance(Calendar,T3080,R3081,"f",,Trigger)</f>
        <v>61001</v>
      </c>
      <c r="U3081" s="22" t="e">
        <f>_xll.qlIndexFixing($U$1,S3081,,Trigger)</f>
        <v>#NUM!</v>
      </c>
      <c r="V3081" s="22" t="e">
        <f>_xll.qlIndexFixing($V$1,S3081,,Trigger)</f>
        <v>#NUM!</v>
      </c>
      <c r="W3081" s="27" t="e">
        <f t="shared" si="48"/>
        <v>#NUM!</v>
      </c>
    </row>
    <row r="3082" spans="18:23" x14ac:dyDescent="0.2">
      <c r="R3082" s="17" t="s">
        <v>21</v>
      </c>
      <c r="S3082" s="18">
        <f>_xll.qlCalendarAdvance(Calendar,S3081,R3082,,Trigger)</f>
        <v>61008</v>
      </c>
      <c r="T3082" s="18">
        <f>_xll.qlCalendarAdvance(Calendar,T3081,R3082,"f",,Trigger)</f>
        <v>61008</v>
      </c>
      <c r="U3082" s="22" t="e">
        <f>_xll.qlIndexFixing($U$1,S3082,,Trigger)</f>
        <v>#NUM!</v>
      </c>
      <c r="V3082" s="22" t="e">
        <f>_xll.qlIndexFixing($V$1,S3082,,Trigger)</f>
        <v>#NUM!</v>
      </c>
      <c r="W3082" s="27" t="e">
        <f t="shared" si="48"/>
        <v>#NUM!</v>
      </c>
    </row>
    <row r="3083" spans="18:23" x14ac:dyDescent="0.2">
      <c r="R3083" s="17" t="s">
        <v>21</v>
      </c>
      <c r="S3083" s="18">
        <f>_xll.qlCalendarAdvance(Calendar,S3082,R3083,,Trigger)</f>
        <v>61015</v>
      </c>
      <c r="T3083" s="18">
        <f>_xll.qlCalendarAdvance(Calendar,T3082,R3083,"f",,Trigger)</f>
        <v>61015</v>
      </c>
      <c r="U3083" s="22" t="e">
        <f>_xll.qlIndexFixing($U$1,S3083,,Trigger)</f>
        <v>#NUM!</v>
      </c>
      <c r="V3083" s="22" t="e">
        <f>_xll.qlIndexFixing($V$1,S3083,,Trigger)</f>
        <v>#NUM!</v>
      </c>
      <c r="W3083" s="27" t="e">
        <f t="shared" si="48"/>
        <v>#NUM!</v>
      </c>
    </row>
    <row r="3084" spans="18:23" x14ac:dyDescent="0.2">
      <c r="R3084" s="17" t="s">
        <v>21</v>
      </c>
      <c r="S3084" s="18">
        <f>_xll.qlCalendarAdvance(Calendar,S3083,R3084,,Trigger)</f>
        <v>61022</v>
      </c>
      <c r="T3084" s="18">
        <f>_xll.qlCalendarAdvance(Calendar,T3083,R3084,"f",,Trigger)</f>
        <v>61022</v>
      </c>
      <c r="U3084" s="22" t="e">
        <f>_xll.qlIndexFixing($U$1,S3084,,Trigger)</f>
        <v>#NUM!</v>
      </c>
      <c r="V3084" s="22" t="e">
        <f>_xll.qlIndexFixing($V$1,S3084,,Trigger)</f>
        <v>#NUM!</v>
      </c>
      <c r="W3084" s="27" t="e">
        <f t="shared" si="48"/>
        <v>#NUM!</v>
      </c>
    </row>
    <row r="3085" spans="18:23" x14ac:dyDescent="0.2">
      <c r="R3085" s="17" t="s">
        <v>21</v>
      </c>
      <c r="S3085" s="18">
        <f>_xll.qlCalendarAdvance(Calendar,S3084,R3085,,Trigger)</f>
        <v>61029</v>
      </c>
      <c r="T3085" s="18">
        <f>_xll.qlCalendarAdvance(Calendar,T3084,R3085,"f",,Trigger)</f>
        <v>61029</v>
      </c>
      <c r="U3085" s="22" t="e">
        <f>_xll.qlIndexFixing($U$1,S3085,,Trigger)</f>
        <v>#NUM!</v>
      </c>
      <c r="V3085" s="22" t="e">
        <f>_xll.qlIndexFixing($V$1,S3085,,Trigger)</f>
        <v>#NUM!</v>
      </c>
      <c r="W3085" s="27" t="e">
        <f t="shared" si="48"/>
        <v>#NUM!</v>
      </c>
    </row>
    <row r="3086" spans="18:23" x14ac:dyDescent="0.2">
      <c r="R3086" s="17" t="s">
        <v>21</v>
      </c>
      <c r="S3086" s="18">
        <f>_xll.qlCalendarAdvance(Calendar,S3085,R3086,,Trigger)</f>
        <v>61036</v>
      </c>
      <c r="T3086" s="18">
        <f>_xll.qlCalendarAdvance(Calendar,T3085,R3086,"f",,Trigger)</f>
        <v>61036</v>
      </c>
      <c r="U3086" s="22" t="e">
        <f>_xll.qlIndexFixing($U$1,S3086,,Trigger)</f>
        <v>#NUM!</v>
      </c>
      <c r="V3086" s="22" t="e">
        <f>_xll.qlIndexFixing($V$1,S3086,,Trigger)</f>
        <v>#NUM!</v>
      </c>
      <c r="W3086" s="27" t="e">
        <f t="shared" si="48"/>
        <v>#NUM!</v>
      </c>
    </row>
    <row r="3087" spans="18:23" x14ac:dyDescent="0.2">
      <c r="R3087" s="17" t="s">
        <v>21</v>
      </c>
      <c r="S3087" s="18">
        <f>_xll.qlCalendarAdvance(Calendar,S3086,R3087,,Trigger)</f>
        <v>61043</v>
      </c>
      <c r="T3087" s="18">
        <f>_xll.qlCalendarAdvance(Calendar,T3086,R3087,"f",,Trigger)</f>
        <v>61043</v>
      </c>
      <c r="U3087" s="22" t="e">
        <f>_xll.qlIndexFixing($U$1,S3087,,Trigger)</f>
        <v>#NUM!</v>
      </c>
      <c r="V3087" s="22" t="e">
        <f>_xll.qlIndexFixing($V$1,S3087,,Trigger)</f>
        <v>#NUM!</v>
      </c>
      <c r="W3087" s="27" t="e">
        <f t="shared" si="48"/>
        <v>#NUM!</v>
      </c>
    </row>
    <row r="3088" spans="18:23" x14ac:dyDescent="0.2">
      <c r="R3088" s="17" t="s">
        <v>21</v>
      </c>
      <c r="S3088" s="18">
        <f>_xll.qlCalendarAdvance(Calendar,S3087,R3088,,Trigger)</f>
        <v>61050</v>
      </c>
      <c r="T3088" s="18">
        <f>_xll.qlCalendarAdvance(Calendar,T3087,R3088,"f",,Trigger)</f>
        <v>61050</v>
      </c>
      <c r="U3088" s="22" t="e">
        <f>_xll.qlIndexFixing($U$1,S3088,,Trigger)</f>
        <v>#NUM!</v>
      </c>
      <c r="V3088" s="22" t="e">
        <f>_xll.qlIndexFixing($V$1,S3088,,Trigger)</f>
        <v>#NUM!</v>
      </c>
      <c r="W3088" s="27" t="e">
        <f t="shared" si="48"/>
        <v>#NUM!</v>
      </c>
    </row>
    <row r="3089" spans="18:23" x14ac:dyDescent="0.2">
      <c r="R3089" s="17" t="s">
        <v>21</v>
      </c>
      <c r="S3089" s="18">
        <f>_xll.qlCalendarAdvance(Calendar,S3088,R3089,,Trigger)</f>
        <v>61057</v>
      </c>
      <c r="T3089" s="18">
        <f>_xll.qlCalendarAdvance(Calendar,T3088,R3089,"f",,Trigger)</f>
        <v>61057</v>
      </c>
      <c r="U3089" s="22" t="e">
        <f>_xll.qlIndexFixing($U$1,S3089,,Trigger)</f>
        <v>#NUM!</v>
      </c>
      <c r="V3089" s="22" t="e">
        <f>_xll.qlIndexFixing($V$1,S3089,,Trigger)</f>
        <v>#NUM!</v>
      </c>
      <c r="W3089" s="27" t="e">
        <f t="shared" ref="W3089:W3152" si="49">(U3089-V3089)*10000</f>
        <v>#NUM!</v>
      </c>
    </row>
    <row r="3090" spans="18:23" x14ac:dyDescent="0.2">
      <c r="R3090" s="17" t="s">
        <v>21</v>
      </c>
      <c r="S3090" s="18">
        <f>_xll.qlCalendarAdvance(Calendar,S3089,R3090,,Trigger)</f>
        <v>61064</v>
      </c>
      <c r="T3090" s="18">
        <f>_xll.qlCalendarAdvance(Calendar,T3089,R3090,"f",,Trigger)</f>
        <v>61064</v>
      </c>
      <c r="U3090" s="22" t="e">
        <f>_xll.qlIndexFixing($U$1,S3090,,Trigger)</f>
        <v>#NUM!</v>
      </c>
      <c r="V3090" s="22" t="e">
        <f>_xll.qlIndexFixing($V$1,S3090,,Trigger)</f>
        <v>#NUM!</v>
      </c>
      <c r="W3090" s="27" t="e">
        <f t="shared" si="49"/>
        <v>#NUM!</v>
      </c>
    </row>
    <row r="3091" spans="18:23" x14ac:dyDescent="0.2">
      <c r="R3091" s="17" t="s">
        <v>21</v>
      </c>
      <c r="S3091" s="18">
        <f>_xll.qlCalendarAdvance(Calendar,S3090,R3091,,Trigger)</f>
        <v>61071</v>
      </c>
      <c r="T3091" s="18">
        <f>_xll.qlCalendarAdvance(Calendar,T3090,R3091,"f",,Trigger)</f>
        <v>61071</v>
      </c>
      <c r="U3091" s="22" t="e">
        <f>_xll.qlIndexFixing($U$1,S3091,,Trigger)</f>
        <v>#NUM!</v>
      </c>
      <c r="V3091" s="22" t="e">
        <f>_xll.qlIndexFixing($V$1,S3091,,Trigger)</f>
        <v>#NUM!</v>
      </c>
      <c r="W3091" s="27" t="e">
        <f t="shared" si="49"/>
        <v>#NUM!</v>
      </c>
    </row>
    <row r="3092" spans="18:23" x14ac:dyDescent="0.2">
      <c r="R3092" s="17" t="s">
        <v>21</v>
      </c>
      <c r="S3092" s="18">
        <f>_xll.qlCalendarAdvance(Calendar,S3091,R3092,,Trigger)</f>
        <v>61078</v>
      </c>
      <c r="T3092" s="18">
        <f>_xll.qlCalendarAdvance(Calendar,T3091,R3092,"f",,Trigger)</f>
        <v>61078</v>
      </c>
      <c r="U3092" s="22" t="e">
        <f>_xll.qlIndexFixing($U$1,S3092,,Trigger)</f>
        <v>#NUM!</v>
      </c>
      <c r="V3092" s="22" t="e">
        <f>_xll.qlIndexFixing($V$1,S3092,,Trigger)</f>
        <v>#NUM!</v>
      </c>
      <c r="W3092" s="27" t="e">
        <f t="shared" si="49"/>
        <v>#NUM!</v>
      </c>
    </row>
    <row r="3093" spans="18:23" x14ac:dyDescent="0.2">
      <c r="R3093" s="17" t="s">
        <v>21</v>
      </c>
      <c r="S3093" s="18">
        <f>_xll.qlCalendarAdvance(Calendar,S3092,R3093,,Trigger)</f>
        <v>61085</v>
      </c>
      <c r="T3093" s="18">
        <f>_xll.qlCalendarAdvance(Calendar,T3092,R3093,"f",,Trigger)</f>
        <v>61085</v>
      </c>
      <c r="U3093" s="22" t="e">
        <f>_xll.qlIndexFixing($U$1,S3093,,Trigger)</f>
        <v>#NUM!</v>
      </c>
      <c r="V3093" s="22" t="e">
        <f>_xll.qlIndexFixing($V$1,S3093,,Trigger)</f>
        <v>#NUM!</v>
      </c>
      <c r="W3093" s="27" t="e">
        <f t="shared" si="49"/>
        <v>#NUM!</v>
      </c>
    </row>
    <row r="3094" spans="18:23" x14ac:dyDescent="0.2">
      <c r="R3094" s="17" t="s">
        <v>21</v>
      </c>
      <c r="S3094" s="18">
        <f>_xll.qlCalendarAdvance(Calendar,S3093,R3094,,Trigger)</f>
        <v>61092</v>
      </c>
      <c r="T3094" s="18">
        <f>_xll.qlCalendarAdvance(Calendar,T3093,R3094,"f",,Trigger)</f>
        <v>61092</v>
      </c>
      <c r="U3094" s="22" t="e">
        <f>_xll.qlIndexFixing($U$1,S3094,,Trigger)</f>
        <v>#NUM!</v>
      </c>
      <c r="V3094" s="22" t="e">
        <f>_xll.qlIndexFixing($V$1,S3094,,Trigger)</f>
        <v>#NUM!</v>
      </c>
      <c r="W3094" s="27" t="e">
        <f t="shared" si="49"/>
        <v>#NUM!</v>
      </c>
    </row>
    <row r="3095" spans="18:23" x14ac:dyDescent="0.2">
      <c r="R3095" s="17" t="s">
        <v>21</v>
      </c>
      <c r="S3095" s="18">
        <f>_xll.qlCalendarAdvance(Calendar,S3094,R3095,,Trigger)</f>
        <v>61099</v>
      </c>
      <c r="T3095" s="18">
        <f>_xll.qlCalendarAdvance(Calendar,T3094,R3095,"f",,Trigger)</f>
        <v>61099</v>
      </c>
      <c r="U3095" s="22" t="e">
        <f>_xll.qlIndexFixing($U$1,S3095,,Trigger)</f>
        <v>#NUM!</v>
      </c>
      <c r="V3095" s="22" t="e">
        <f>_xll.qlIndexFixing($V$1,S3095,,Trigger)</f>
        <v>#NUM!</v>
      </c>
      <c r="W3095" s="27" t="e">
        <f t="shared" si="49"/>
        <v>#NUM!</v>
      </c>
    </row>
    <row r="3096" spans="18:23" x14ac:dyDescent="0.2">
      <c r="R3096" s="17" t="s">
        <v>21</v>
      </c>
      <c r="S3096" s="18">
        <f>_xll.qlCalendarAdvance(Calendar,S3095,R3096,,Trigger)</f>
        <v>61106</v>
      </c>
      <c r="T3096" s="18">
        <f>_xll.qlCalendarAdvance(Calendar,T3095,R3096,"f",,Trigger)</f>
        <v>61106</v>
      </c>
      <c r="U3096" s="22" t="e">
        <f>_xll.qlIndexFixing($U$1,S3096,,Trigger)</f>
        <v>#NUM!</v>
      </c>
      <c r="V3096" s="22" t="e">
        <f>_xll.qlIndexFixing($V$1,S3096,,Trigger)</f>
        <v>#NUM!</v>
      </c>
      <c r="W3096" s="27" t="e">
        <f t="shared" si="49"/>
        <v>#NUM!</v>
      </c>
    </row>
    <row r="3097" spans="18:23" x14ac:dyDescent="0.2">
      <c r="R3097" s="17" t="s">
        <v>21</v>
      </c>
      <c r="S3097" s="18">
        <f>_xll.qlCalendarAdvance(Calendar,S3096,R3097,,Trigger)</f>
        <v>61113</v>
      </c>
      <c r="T3097" s="18">
        <f>_xll.qlCalendarAdvance(Calendar,T3096,R3097,"f",,Trigger)</f>
        <v>61113</v>
      </c>
      <c r="U3097" s="22" t="e">
        <f>_xll.qlIndexFixing($U$1,S3097,,Trigger)</f>
        <v>#NUM!</v>
      </c>
      <c r="V3097" s="22" t="e">
        <f>_xll.qlIndexFixing($V$1,S3097,,Trigger)</f>
        <v>#NUM!</v>
      </c>
      <c r="W3097" s="27" t="e">
        <f t="shared" si="49"/>
        <v>#NUM!</v>
      </c>
    </row>
    <row r="3098" spans="18:23" x14ac:dyDescent="0.2">
      <c r="R3098" s="17" t="s">
        <v>21</v>
      </c>
      <c r="S3098" s="18">
        <f>_xll.qlCalendarAdvance(Calendar,S3097,R3098,,Trigger)</f>
        <v>61120</v>
      </c>
      <c r="T3098" s="18">
        <f>_xll.qlCalendarAdvance(Calendar,T3097,R3098,"f",,Trigger)</f>
        <v>61120</v>
      </c>
      <c r="U3098" s="22" t="e">
        <f>_xll.qlIndexFixing($U$1,S3098,,Trigger)</f>
        <v>#NUM!</v>
      </c>
      <c r="V3098" s="22" t="e">
        <f>_xll.qlIndexFixing($V$1,S3098,,Trigger)</f>
        <v>#NUM!</v>
      </c>
      <c r="W3098" s="27" t="e">
        <f t="shared" si="49"/>
        <v>#NUM!</v>
      </c>
    </row>
    <row r="3099" spans="18:23" x14ac:dyDescent="0.2">
      <c r="R3099" s="17" t="s">
        <v>21</v>
      </c>
      <c r="S3099" s="18">
        <f>_xll.qlCalendarAdvance(Calendar,S3098,R3099,,Trigger)</f>
        <v>61127</v>
      </c>
      <c r="T3099" s="18">
        <f>_xll.qlCalendarAdvance(Calendar,T3098,R3099,"f",,Trigger)</f>
        <v>61127</v>
      </c>
      <c r="U3099" s="22" t="e">
        <f>_xll.qlIndexFixing($U$1,S3099,,Trigger)</f>
        <v>#NUM!</v>
      </c>
      <c r="V3099" s="22" t="e">
        <f>_xll.qlIndexFixing($V$1,S3099,,Trigger)</f>
        <v>#NUM!</v>
      </c>
      <c r="W3099" s="27" t="e">
        <f t="shared" si="49"/>
        <v>#NUM!</v>
      </c>
    </row>
    <row r="3100" spans="18:23" x14ac:dyDescent="0.2">
      <c r="R3100" s="17" t="s">
        <v>21</v>
      </c>
      <c r="S3100" s="18">
        <f>_xll.qlCalendarAdvance(Calendar,S3099,R3100,,Trigger)</f>
        <v>61134</v>
      </c>
      <c r="T3100" s="18">
        <f>_xll.qlCalendarAdvance(Calendar,T3099,R3100,"f",,Trigger)</f>
        <v>61134</v>
      </c>
      <c r="U3100" s="22" t="e">
        <f>_xll.qlIndexFixing($U$1,S3100,,Trigger)</f>
        <v>#NUM!</v>
      </c>
      <c r="V3100" s="22" t="e">
        <f>_xll.qlIndexFixing($V$1,S3100,,Trigger)</f>
        <v>#NUM!</v>
      </c>
      <c r="W3100" s="27" t="e">
        <f t="shared" si="49"/>
        <v>#NUM!</v>
      </c>
    </row>
    <row r="3101" spans="18:23" x14ac:dyDescent="0.2">
      <c r="R3101" s="17" t="s">
        <v>21</v>
      </c>
      <c r="S3101" s="18">
        <f>_xll.qlCalendarAdvance(Calendar,S3100,R3101,,Trigger)</f>
        <v>61141</v>
      </c>
      <c r="T3101" s="18">
        <f>_xll.qlCalendarAdvance(Calendar,T3100,R3101,"f",,Trigger)</f>
        <v>61141</v>
      </c>
      <c r="U3101" s="22" t="e">
        <f>_xll.qlIndexFixing($U$1,S3101,,Trigger)</f>
        <v>#NUM!</v>
      </c>
      <c r="V3101" s="22" t="e">
        <f>_xll.qlIndexFixing($V$1,S3101,,Trigger)</f>
        <v>#NUM!</v>
      </c>
      <c r="W3101" s="27" t="e">
        <f t="shared" si="49"/>
        <v>#NUM!</v>
      </c>
    </row>
    <row r="3102" spans="18:23" x14ac:dyDescent="0.2">
      <c r="R3102" s="17" t="s">
        <v>21</v>
      </c>
      <c r="S3102" s="18">
        <f>_xll.qlCalendarAdvance(Calendar,S3101,R3102,,Trigger)</f>
        <v>61148</v>
      </c>
      <c r="T3102" s="18">
        <f>_xll.qlCalendarAdvance(Calendar,T3101,R3102,"f",,Trigger)</f>
        <v>61148</v>
      </c>
      <c r="U3102" s="22" t="e">
        <f>_xll.qlIndexFixing($U$1,S3102,,Trigger)</f>
        <v>#NUM!</v>
      </c>
      <c r="V3102" s="22" t="e">
        <f>_xll.qlIndexFixing($V$1,S3102,,Trigger)</f>
        <v>#NUM!</v>
      </c>
      <c r="W3102" s="27" t="e">
        <f t="shared" si="49"/>
        <v>#NUM!</v>
      </c>
    </row>
    <row r="3103" spans="18:23" x14ac:dyDescent="0.2">
      <c r="R3103" s="17" t="s">
        <v>21</v>
      </c>
      <c r="S3103" s="18">
        <f>_xll.qlCalendarAdvance(Calendar,S3102,R3103,,Trigger)</f>
        <v>61155</v>
      </c>
      <c r="T3103" s="18">
        <f>_xll.qlCalendarAdvance(Calendar,T3102,R3103,"f",,Trigger)</f>
        <v>61155</v>
      </c>
      <c r="U3103" s="22" t="e">
        <f>_xll.qlIndexFixing($U$1,S3103,,Trigger)</f>
        <v>#NUM!</v>
      </c>
      <c r="V3103" s="22" t="e">
        <f>_xll.qlIndexFixing($V$1,S3103,,Trigger)</f>
        <v>#NUM!</v>
      </c>
      <c r="W3103" s="27" t="e">
        <f t="shared" si="49"/>
        <v>#NUM!</v>
      </c>
    </row>
    <row r="3104" spans="18:23" x14ac:dyDescent="0.2">
      <c r="R3104" s="17" t="s">
        <v>21</v>
      </c>
      <c r="S3104" s="18">
        <f>_xll.qlCalendarAdvance(Calendar,S3103,R3104,,Trigger)</f>
        <v>61162</v>
      </c>
      <c r="T3104" s="18">
        <f>_xll.qlCalendarAdvance(Calendar,T3103,R3104,"f",,Trigger)</f>
        <v>61162</v>
      </c>
      <c r="U3104" s="22" t="e">
        <f>_xll.qlIndexFixing($U$1,S3104,,Trigger)</f>
        <v>#NUM!</v>
      </c>
      <c r="V3104" s="22" t="e">
        <f>_xll.qlIndexFixing($V$1,S3104,,Trigger)</f>
        <v>#NUM!</v>
      </c>
      <c r="W3104" s="27" t="e">
        <f t="shared" si="49"/>
        <v>#NUM!</v>
      </c>
    </row>
    <row r="3105" spans="18:23" x14ac:dyDescent="0.2">
      <c r="R3105" s="17" t="s">
        <v>21</v>
      </c>
      <c r="S3105" s="18">
        <f>_xll.qlCalendarAdvance(Calendar,S3104,R3105,,Trigger)</f>
        <v>61169</v>
      </c>
      <c r="T3105" s="18">
        <f>_xll.qlCalendarAdvance(Calendar,T3104,R3105,"f",,Trigger)</f>
        <v>61169</v>
      </c>
      <c r="U3105" s="22" t="e">
        <f>_xll.qlIndexFixing($U$1,S3105,,Trigger)</f>
        <v>#NUM!</v>
      </c>
      <c r="V3105" s="22" t="e">
        <f>_xll.qlIndexFixing($V$1,S3105,,Trigger)</f>
        <v>#NUM!</v>
      </c>
      <c r="W3105" s="27" t="e">
        <f t="shared" si="49"/>
        <v>#NUM!</v>
      </c>
    </row>
    <row r="3106" spans="18:23" x14ac:dyDescent="0.2">
      <c r="R3106" s="17" t="s">
        <v>21</v>
      </c>
      <c r="S3106" s="18">
        <f>_xll.qlCalendarAdvance(Calendar,S3105,R3106,,Trigger)</f>
        <v>61176</v>
      </c>
      <c r="T3106" s="18">
        <f>_xll.qlCalendarAdvance(Calendar,T3105,R3106,"f",,Trigger)</f>
        <v>61176</v>
      </c>
      <c r="U3106" s="22" t="e">
        <f>_xll.qlIndexFixing($U$1,S3106,,Trigger)</f>
        <v>#NUM!</v>
      </c>
      <c r="V3106" s="22" t="e">
        <f>_xll.qlIndexFixing($V$1,S3106,,Trigger)</f>
        <v>#NUM!</v>
      </c>
      <c r="W3106" s="27" t="e">
        <f t="shared" si="49"/>
        <v>#NUM!</v>
      </c>
    </row>
    <row r="3107" spans="18:23" x14ac:dyDescent="0.2">
      <c r="R3107" s="17" t="s">
        <v>21</v>
      </c>
      <c r="S3107" s="18">
        <f>_xll.qlCalendarAdvance(Calendar,S3106,R3107,,Trigger)</f>
        <v>61183</v>
      </c>
      <c r="T3107" s="18">
        <f>_xll.qlCalendarAdvance(Calendar,T3106,R3107,"f",,Trigger)</f>
        <v>61183</v>
      </c>
      <c r="U3107" s="22" t="e">
        <f>_xll.qlIndexFixing($U$1,S3107,,Trigger)</f>
        <v>#NUM!</v>
      </c>
      <c r="V3107" s="22" t="e">
        <f>_xll.qlIndexFixing($V$1,S3107,,Trigger)</f>
        <v>#NUM!</v>
      </c>
      <c r="W3107" s="27" t="e">
        <f t="shared" si="49"/>
        <v>#NUM!</v>
      </c>
    </row>
    <row r="3108" spans="18:23" x14ac:dyDescent="0.2">
      <c r="R3108" s="17" t="s">
        <v>21</v>
      </c>
      <c r="S3108" s="18">
        <f>_xll.qlCalendarAdvance(Calendar,S3107,R3108,,Trigger)</f>
        <v>61190</v>
      </c>
      <c r="T3108" s="18">
        <f>_xll.qlCalendarAdvance(Calendar,T3107,R3108,"f",,Trigger)</f>
        <v>61190</v>
      </c>
      <c r="U3108" s="22" t="e">
        <f>_xll.qlIndexFixing($U$1,S3108,,Trigger)</f>
        <v>#NUM!</v>
      </c>
      <c r="V3108" s="22" t="e">
        <f>_xll.qlIndexFixing($V$1,S3108,,Trigger)</f>
        <v>#NUM!</v>
      </c>
      <c r="W3108" s="27" t="e">
        <f t="shared" si="49"/>
        <v>#NUM!</v>
      </c>
    </row>
    <row r="3109" spans="18:23" x14ac:dyDescent="0.2">
      <c r="R3109" s="17" t="s">
        <v>21</v>
      </c>
      <c r="S3109" s="18">
        <f>_xll.qlCalendarAdvance(Calendar,S3108,R3109,,Trigger)</f>
        <v>61197</v>
      </c>
      <c r="T3109" s="18">
        <f>_xll.qlCalendarAdvance(Calendar,T3108,R3109,"f",,Trigger)</f>
        <v>61197</v>
      </c>
      <c r="U3109" s="22" t="e">
        <f>_xll.qlIndexFixing($U$1,S3109,,Trigger)</f>
        <v>#NUM!</v>
      </c>
      <c r="V3109" s="22" t="e">
        <f>_xll.qlIndexFixing($V$1,S3109,,Trigger)</f>
        <v>#NUM!</v>
      </c>
      <c r="W3109" s="27" t="e">
        <f t="shared" si="49"/>
        <v>#NUM!</v>
      </c>
    </row>
    <row r="3110" spans="18:23" x14ac:dyDescent="0.2">
      <c r="R3110" s="17" t="s">
        <v>21</v>
      </c>
      <c r="S3110" s="18">
        <f>_xll.qlCalendarAdvance(Calendar,S3109,R3110,,Trigger)</f>
        <v>61204</v>
      </c>
      <c r="T3110" s="18">
        <f>_xll.qlCalendarAdvance(Calendar,T3109,R3110,"f",,Trigger)</f>
        <v>61204</v>
      </c>
      <c r="U3110" s="22" t="e">
        <f>_xll.qlIndexFixing($U$1,S3110,,Trigger)</f>
        <v>#NUM!</v>
      </c>
      <c r="V3110" s="22" t="e">
        <f>_xll.qlIndexFixing($V$1,S3110,,Trigger)</f>
        <v>#NUM!</v>
      </c>
      <c r="W3110" s="27" t="e">
        <f t="shared" si="49"/>
        <v>#NUM!</v>
      </c>
    </row>
    <row r="3111" spans="18:23" x14ac:dyDescent="0.2">
      <c r="R3111" s="17" t="s">
        <v>21</v>
      </c>
      <c r="S3111" s="18">
        <f>_xll.qlCalendarAdvance(Calendar,S3110,R3111,,Trigger)</f>
        <v>61211</v>
      </c>
      <c r="T3111" s="18">
        <f>_xll.qlCalendarAdvance(Calendar,T3110,R3111,"f",,Trigger)</f>
        <v>61211</v>
      </c>
      <c r="U3111" s="22" t="e">
        <f>_xll.qlIndexFixing($U$1,S3111,,Trigger)</f>
        <v>#NUM!</v>
      </c>
      <c r="V3111" s="22" t="e">
        <f>_xll.qlIndexFixing($V$1,S3111,,Trigger)</f>
        <v>#NUM!</v>
      </c>
      <c r="W3111" s="27" t="e">
        <f t="shared" si="49"/>
        <v>#NUM!</v>
      </c>
    </row>
    <row r="3112" spans="18:23" x14ac:dyDescent="0.2">
      <c r="R3112" s="17" t="s">
        <v>21</v>
      </c>
      <c r="S3112" s="18">
        <f>_xll.qlCalendarAdvance(Calendar,S3111,R3112,,Trigger)</f>
        <v>61218</v>
      </c>
      <c r="T3112" s="18">
        <f>_xll.qlCalendarAdvance(Calendar,T3111,R3112,"f",,Trigger)</f>
        <v>61218</v>
      </c>
      <c r="U3112" s="22" t="e">
        <f>_xll.qlIndexFixing($U$1,S3112,,Trigger)</f>
        <v>#NUM!</v>
      </c>
      <c r="V3112" s="22" t="e">
        <f>_xll.qlIndexFixing($V$1,S3112,,Trigger)</f>
        <v>#NUM!</v>
      </c>
      <c r="W3112" s="27" t="e">
        <f t="shared" si="49"/>
        <v>#NUM!</v>
      </c>
    </row>
    <row r="3113" spans="18:23" x14ac:dyDescent="0.2">
      <c r="R3113" s="17" t="s">
        <v>21</v>
      </c>
      <c r="S3113" s="18">
        <f>_xll.qlCalendarAdvance(Calendar,S3112,R3113,,Trigger)</f>
        <v>61225</v>
      </c>
      <c r="T3113" s="18">
        <f>_xll.qlCalendarAdvance(Calendar,T3112,R3113,"f",,Trigger)</f>
        <v>61225</v>
      </c>
      <c r="U3113" s="22" t="e">
        <f>_xll.qlIndexFixing($U$1,S3113,,Trigger)</f>
        <v>#NUM!</v>
      </c>
      <c r="V3113" s="22" t="e">
        <f>_xll.qlIndexFixing($V$1,S3113,,Trigger)</f>
        <v>#NUM!</v>
      </c>
      <c r="W3113" s="27" t="e">
        <f t="shared" si="49"/>
        <v>#NUM!</v>
      </c>
    </row>
    <row r="3114" spans="18:23" x14ac:dyDescent="0.2">
      <c r="R3114" s="17" t="s">
        <v>21</v>
      </c>
      <c r="S3114" s="18">
        <f>_xll.qlCalendarAdvance(Calendar,S3113,R3114,,Trigger)</f>
        <v>61232</v>
      </c>
      <c r="T3114" s="18">
        <f>_xll.qlCalendarAdvance(Calendar,T3113,R3114,"f",,Trigger)</f>
        <v>61232</v>
      </c>
      <c r="U3114" s="22" t="e">
        <f>_xll.qlIndexFixing($U$1,S3114,,Trigger)</f>
        <v>#NUM!</v>
      </c>
      <c r="V3114" s="22" t="e">
        <f>_xll.qlIndexFixing($V$1,S3114,,Trigger)</f>
        <v>#NUM!</v>
      </c>
      <c r="W3114" s="27" t="e">
        <f t="shared" si="49"/>
        <v>#NUM!</v>
      </c>
    </row>
    <row r="3115" spans="18:23" x14ac:dyDescent="0.2">
      <c r="R3115" s="17" t="s">
        <v>21</v>
      </c>
      <c r="S3115" s="18">
        <f>_xll.qlCalendarAdvance(Calendar,S3114,R3115,,Trigger)</f>
        <v>61239</v>
      </c>
      <c r="T3115" s="18">
        <f>_xll.qlCalendarAdvance(Calendar,T3114,R3115,"f",,Trigger)</f>
        <v>61239</v>
      </c>
      <c r="U3115" s="22" t="e">
        <f>_xll.qlIndexFixing($U$1,S3115,,Trigger)</f>
        <v>#NUM!</v>
      </c>
      <c r="V3115" s="22" t="e">
        <f>_xll.qlIndexFixing($V$1,S3115,,Trigger)</f>
        <v>#NUM!</v>
      </c>
      <c r="W3115" s="27" t="e">
        <f t="shared" si="49"/>
        <v>#NUM!</v>
      </c>
    </row>
    <row r="3116" spans="18:23" x14ac:dyDescent="0.2">
      <c r="R3116" s="17" t="s">
        <v>21</v>
      </c>
      <c r="S3116" s="18">
        <f>_xll.qlCalendarAdvance(Calendar,S3115,R3116,,Trigger)</f>
        <v>61246</v>
      </c>
      <c r="T3116" s="18">
        <f>_xll.qlCalendarAdvance(Calendar,T3115,R3116,"f",,Trigger)</f>
        <v>61246</v>
      </c>
      <c r="U3116" s="22" t="e">
        <f>_xll.qlIndexFixing($U$1,S3116,,Trigger)</f>
        <v>#NUM!</v>
      </c>
      <c r="V3116" s="22" t="e">
        <f>_xll.qlIndexFixing($V$1,S3116,,Trigger)</f>
        <v>#NUM!</v>
      </c>
      <c r="W3116" s="27" t="e">
        <f t="shared" si="49"/>
        <v>#NUM!</v>
      </c>
    </row>
    <row r="3117" spans="18:23" x14ac:dyDescent="0.2">
      <c r="R3117" s="17" t="s">
        <v>21</v>
      </c>
      <c r="S3117" s="18">
        <f>_xll.qlCalendarAdvance(Calendar,S3116,R3117,,Trigger)</f>
        <v>61253</v>
      </c>
      <c r="T3117" s="18">
        <f>_xll.qlCalendarAdvance(Calendar,T3116,R3117,"f",,Trigger)</f>
        <v>61253</v>
      </c>
      <c r="U3117" s="22" t="e">
        <f>_xll.qlIndexFixing($U$1,S3117,,Trigger)</f>
        <v>#NUM!</v>
      </c>
      <c r="V3117" s="22" t="e">
        <f>_xll.qlIndexFixing($V$1,S3117,,Trigger)</f>
        <v>#NUM!</v>
      </c>
      <c r="W3117" s="27" t="e">
        <f t="shared" si="49"/>
        <v>#NUM!</v>
      </c>
    </row>
    <row r="3118" spans="18:23" x14ac:dyDescent="0.2">
      <c r="R3118" s="17" t="s">
        <v>21</v>
      </c>
      <c r="S3118" s="18">
        <f>_xll.qlCalendarAdvance(Calendar,S3117,R3118,,Trigger)</f>
        <v>61260</v>
      </c>
      <c r="T3118" s="18">
        <f>_xll.qlCalendarAdvance(Calendar,T3117,R3118,"f",,Trigger)</f>
        <v>61260</v>
      </c>
      <c r="U3118" s="22" t="e">
        <f>_xll.qlIndexFixing($U$1,S3118,,Trigger)</f>
        <v>#NUM!</v>
      </c>
      <c r="V3118" s="22" t="e">
        <f>_xll.qlIndexFixing($V$1,S3118,,Trigger)</f>
        <v>#NUM!</v>
      </c>
      <c r="W3118" s="27" t="e">
        <f t="shared" si="49"/>
        <v>#NUM!</v>
      </c>
    </row>
    <row r="3119" spans="18:23" x14ac:dyDescent="0.2">
      <c r="R3119" s="17" t="s">
        <v>21</v>
      </c>
      <c r="S3119" s="18">
        <f>_xll.qlCalendarAdvance(Calendar,S3118,R3119,,Trigger)</f>
        <v>61267</v>
      </c>
      <c r="T3119" s="18">
        <f>_xll.qlCalendarAdvance(Calendar,T3118,R3119,"f",,Trigger)</f>
        <v>61267</v>
      </c>
      <c r="U3119" s="22" t="e">
        <f>_xll.qlIndexFixing($U$1,S3119,,Trigger)</f>
        <v>#NUM!</v>
      </c>
      <c r="V3119" s="22" t="e">
        <f>_xll.qlIndexFixing($V$1,S3119,,Trigger)</f>
        <v>#NUM!</v>
      </c>
      <c r="W3119" s="27" t="e">
        <f t="shared" si="49"/>
        <v>#NUM!</v>
      </c>
    </row>
    <row r="3120" spans="18:23" x14ac:dyDescent="0.2">
      <c r="R3120" s="17" t="s">
        <v>21</v>
      </c>
      <c r="S3120" s="18">
        <f>_xll.qlCalendarAdvance(Calendar,S3119,R3120,,Trigger)</f>
        <v>61274</v>
      </c>
      <c r="T3120" s="18">
        <f>_xll.qlCalendarAdvance(Calendar,T3119,R3120,"f",,Trigger)</f>
        <v>61274</v>
      </c>
      <c r="U3120" s="22" t="e">
        <f>_xll.qlIndexFixing($U$1,S3120,,Trigger)</f>
        <v>#NUM!</v>
      </c>
      <c r="V3120" s="22" t="e">
        <f>_xll.qlIndexFixing($V$1,S3120,,Trigger)</f>
        <v>#NUM!</v>
      </c>
      <c r="W3120" s="27" t="e">
        <f t="shared" si="49"/>
        <v>#NUM!</v>
      </c>
    </row>
    <row r="3121" spans="18:23" x14ac:dyDescent="0.2">
      <c r="R3121" s="17" t="s">
        <v>21</v>
      </c>
      <c r="S3121" s="18">
        <f>_xll.qlCalendarAdvance(Calendar,S3120,R3121,,Trigger)</f>
        <v>61281</v>
      </c>
      <c r="T3121" s="18">
        <f>_xll.qlCalendarAdvance(Calendar,T3120,R3121,"f",,Trigger)</f>
        <v>61281</v>
      </c>
      <c r="U3121" s="22" t="e">
        <f>_xll.qlIndexFixing($U$1,S3121,,Trigger)</f>
        <v>#NUM!</v>
      </c>
      <c r="V3121" s="22" t="e">
        <f>_xll.qlIndexFixing($V$1,S3121,,Trigger)</f>
        <v>#NUM!</v>
      </c>
      <c r="W3121" s="27" t="e">
        <f t="shared" si="49"/>
        <v>#NUM!</v>
      </c>
    </row>
    <row r="3122" spans="18:23" x14ac:dyDescent="0.2">
      <c r="R3122" s="17" t="s">
        <v>21</v>
      </c>
      <c r="S3122" s="18">
        <f>_xll.qlCalendarAdvance(Calendar,S3121,R3122,,Trigger)</f>
        <v>61288</v>
      </c>
      <c r="T3122" s="18">
        <f>_xll.qlCalendarAdvance(Calendar,T3121,R3122,"f",,Trigger)</f>
        <v>61288</v>
      </c>
      <c r="U3122" s="22" t="e">
        <f>_xll.qlIndexFixing($U$1,S3122,,Trigger)</f>
        <v>#NUM!</v>
      </c>
      <c r="V3122" s="22" t="e">
        <f>_xll.qlIndexFixing($V$1,S3122,,Trigger)</f>
        <v>#NUM!</v>
      </c>
      <c r="W3122" s="27" t="e">
        <f t="shared" si="49"/>
        <v>#NUM!</v>
      </c>
    </row>
    <row r="3123" spans="18:23" x14ac:dyDescent="0.2">
      <c r="R3123" s="17" t="s">
        <v>21</v>
      </c>
      <c r="S3123" s="18">
        <f>_xll.qlCalendarAdvance(Calendar,S3122,R3123,,Trigger)</f>
        <v>61295</v>
      </c>
      <c r="T3123" s="18">
        <f>_xll.qlCalendarAdvance(Calendar,T3122,R3123,"f",,Trigger)</f>
        <v>61295</v>
      </c>
      <c r="U3123" s="22" t="e">
        <f>_xll.qlIndexFixing($U$1,S3123,,Trigger)</f>
        <v>#NUM!</v>
      </c>
      <c r="V3123" s="22" t="e">
        <f>_xll.qlIndexFixing($V$1,S3123,,Trigger)</f>
        <v>#NUM!</v>
      </c>
      <c r="W3123" s="27" t="e">
        <f t="shared" si="49"/>
        <v>#NUM!</v>
      </c>
    </row>
    <row r="3124" spans="18:23" x14ac:dyDescent="0.2">
      <c r="R3124" s="17" t="s">
        <v>21</v>
      </c>
      <c r="S3124" s="18">
        <f>_xll.qlCalendarAdvance(Calendar,S3123,R3124,,Trigger)</f>
        <v>61302</v>
      </c>
      <c r="T3124" s="18">
        <f>_xll.qlCalendarAdvance(Calendar,T3123,R3124,"f",,Trigger)</f>
        <v>61302</v>
      </c>
      <c r="U3124" s="22" t="e">
        <f>_xll.qlIndexFixing($U$1,S3124,,Trigger)</f>
        <v>#NUM!</v>
      </c>
      <c r="V3124" s="22" t="e">
        <f>_xll.qlIndexFixing($V$1,S3124,,Trigger)</f>
        <v>#NUM!</v>
      </c>
      <c r="W3124" s="27" t="e">
        <f t="shared" si="49"/>
        <v>#NUM!</v>
      </c>
    </row>
    <row r="3125" spans="18:23" x14ac:dyDescent="0.2">
      <c r="R3125" s="17" t="s">
        <v>21</v>
      </c>
      <c r="S3125" s="18">
        <f>_xll.qlCalendarAdvance(Calendar,S3124,R3125,,Trigger)</f>
        <v>61309</v>
      </c>
      <c r="T3125" s="18">
        <f>_xll.qlCalendarAdvance(Calendar,T3124,R3125,"f",,Trigger)</f>
        <v>61309</v>
      </c>
      <c r="U3125" s="22" t="e">
        <f>_xll.qlIndexFixing($U$1,S3125,,Trigger)</f>
        <v>#NUM!</v>
      </c>
      <c r="V3125" s="22" t="e">
        <f>_xll.qlIndexFixing($V$1,S3125,,Trigger)</f>
        <v>#NUM!</v>
      </c>
      <c r="W3125" s="27" t="e">
        <f t="shared" si="49"/>
        <v>#NUM!</v>
      </c>
    </row>
    <row r="3126" spans="18:23" x14ac:dyDescent="0.2">
      <c r="R3126" s="17" t="s">
        <v>21</v>
      </c>
      <c r="S3126" s="18">
        <f>_xll.qlCalendarAdvance(Calendar,S3125,R3126,,Trigger)</f>
        <v>61316</v>
      </c>
      <c r="T3126" s="18">
        <f>_xll.qlCalendarAdvance(Calendar,T3125,R3126,"f",,Trigger)</f>
        <v>61316</v>
      </c>
      <c r="U3126" s="22" t="e">
        <f>_xll.qlIndexFixing($U$1,S3126,,Trigger)</f>
        <v>#NUM!</v>
      </c>
      <c r="V3126" s="22" t="e">
        <f>_xll.qlIndexFixing($V$1,S3126,,Trigger)</f>
        <v>#NUM!</v>
      </c>
      <c r="W3126" s="27" t="e">
        <f t="shared" si="49"/>
        <v>#NUM!</v>
      </c>
    </row>
    <row r="3127" spans="18:23" x14ac:dyDescent="0.2">
      <c r="R3127" s="17" t="s">
        <v>21</v>
      </c>
      <c r="S3127" s="18">
        <f>_xll.qlCalendarAdvance(Calendar,S3126,R3127,,Trigger)</f>
        <v>61323</v>
      </c>
      <c r="T3127" s="18">
        <f>_xll.qlCalendarAdvance(Calendar,T3126,R3127,"f",,Trigger)</f>
        <v>61323</v>
      </c>
      <c r="U3127" s="22" t="e">
        <f>_xll.qlIndexFixing($U$1,S3127,,Trigger)</f>
        <v>#NUM!</v>
      </c>
      <c r="V3127" s="22" t="e">
        <f>_xll.qlIndexFixing($V$1,S3127,,Trigger)</f>
        <v>#NUM!</v>
      </c>
      <c r="W3127" s="27" t="e">
        <f t="shared" si="49"/>
        <v>#NUM!</v>
      </c>
    </row>
    <row r="3128" spans="18:23" x14ac:dyDescent="0.2">
      <c r="R3128" s="17" t="s">
        <v>21</v>
      </c>
      <c r="S3128" s="18">
        <f>_xll.qlCalendarAdvance(Calendar,S3127,R3128,,Trigger)</f>
        <v>61330</v>
      </c>
      <c r="T3128" s="18">
        <f>_xll.qlCalendarAdvance(Calendar,T3127,R3128,"f",,Trigger)</f>
        <v>61330</v>
      </c>
      <c r="U3128" s="22" t="e">
        <f>_xll.qlIndexFixing($U$1,S3128,,Trigger)</f>
        <v>#NUM!</v>
      </c>
      <c r="V3128" s="22" t="e">
        <f>_xll.qlIndexFixing($V$1,S3128,,Trigger)</f>
        <v>#NUM!</v>
      </c>
      <c r="W3128" s="27" t="e">
        <f t="shared" si="49"/>
        <v>#NUM!</v>
      </c>
    </row>
    <row r="3129" spans="18:23" x14ac:dyDescent="0.2">
      <c r="R3129" s="17" t="s">
        <v>21</v>
      </c>
      <c r="S3129" s="18">
        <f>_xll.qlCalendarAdvance(Calendar,S3128,R3129,,Trigger)</f>
        <v>61337</v>
      </c>
      <c r="T3129" s="18">
        <f>_xll.qlCalendarAdvance(Calendar,T3128,R3129,"f",,Trigger)</f>
        <v>61337</v>
      </c>
      <c r="U3129" s="22" t="e">
        <f>_xll.qlIndexFixing($U$1,S3129,,Trigger)</f>
        <v>#NUM!</v>
      </c>
      <c r="V3129" s="22" t="e">
        <f>_xll.qlIndexFixing($V$1,S3129,,Trigger)</f>
        <v>#NUM!</v>
      </c>
      <c r="W3129" s="27" t="e">
        <f t="shared" si="49"/>
        <v>#NUM!</v>
      </c>
    </row>
    <row r="3130" spans="18:23" x14ac:dyDescent="0.2">
      <c r="R3130" s="17" t="s">
        <v>21</v>
      </c>
      <c r="S3130" s="18">
        <f>_xll.qlCalendarAdvance(Calendar,S3129,R3130,,Trigger)</f>
        <v>61344</v>
      </c>
      <c r="T3130" s="18">
        <f>_xll.qlCalendarAdvance(Calendar,T3129,R3130,"f",,Trigger)</f>
        <v>61344</v>
      </c>
      <c r="U3130" s="22" t="e">
        <f>_xll.qlIndexFixing($U$1,S3130,,Trigger)</f>
        <v>#NUM!</v>
      </c>
      <c r="V3130" s="22" t="e">
        <f>_xll.qlIndexFixing($V$1,S3130,,Trigger)</f>
        <v>#NUM!</v>
      </c>
      <c r="W3130" s="27" t="e">
        <f t="shared" si="49"/>
        <v>#NUM!</v>
      </c>
    </row>
    <row r="3131" spans="18:23" x14ac:dyDescent="0.2">
      <c r="R3131" s="17" t="s">
        <v>21</v>
      </c>
      <c r="S3131" s="18">
        <f>_xll.qlCalendarAdvance(Calendar,S3130,R3131,,Trigger)</f>
        <v>61351</v>
      </c>
      <c r="T3131" s="18">
        <f>_xll.qlCalendarAdvance(Calendar,T3130,R3131,"f",,Trigger)</f>
        <v>61351</v>
      </c>
      <c r="U3131" s="22" t="e">
        <f>_xll.qlIndexFixing($U$1,S3131,,Trigger)</f>
        <v>#NUM!</v>
      </c>
      <c r="V3131" s="22" t="e">
        <f>_xll.qlIndexFixing($V$1,S3131,,Trigger)</f>
        <v>#NUM!</v>
      </c>
      <c r="W3131" s="27" t="e">
        <f t="shared" si="49"/>
        <v>#NUM!</v>
      </c>
    </row>
    <row r="3132" spans="18:23" x14ac:dyDescent="0.2">
      <c r="R3132" s="17" t="s">
        <v>21</v>
      </c>
      <c r="S3132" s="18">
        <f>_xll.qlCalendarAdvance(Calendar,S3131,R3132,,Trigger)</f>
        <v>61358</v>
      </c>
      <c r="T3132" s="18">
        <f>_xll.qlCalendarAdvance(Calendar,T3131,R3132,"f",,Trigger)</f>
        <v>61358</v>
      </c>
      <c r="U3132" s="22" t="e">
        <f>_xll.qlIndexFixing($U$1,S3132,,Trigger)</f>
        <v>#NUM!</v>
      </c>
      <c r="V3132" s="22" t="e">
        <f>_xll.qlIndexFixing($V$1,S3132,,Trigger)</f>
        <v>#NUM!</v>
      </c>
      <c r="W3132" s="27" t="e">
        <f t="shared" si="49"/>
        <v>#NUM!</v>
      </c>
    </row>
    <row r="3133" spans="18:23" x14ac:dyDescent="0.2">
      <c r="R3133" s="17" t="s">
        <v>21</v>
      </c>
      <c r="S3133" s="18">
        <f>_xll.qlCalendarAdvance(Calendar,S3132,R3133,,Trigger)</f>
        <v>61365</v>
      </c>
      <c r="T3133" s="18">
        <f>_xll.qlCalendarAdvance(Calendar,T3132,R3133,"f",,Trigger)</f>
        <v>61365</v>
      </c>
      <c r="U3133" s="22" t="e">
        <f>_xll.qlIndexFixing($U$1,S3133,,Trigger)</f>
        <v>#NUM!</v>
      </c>
      <c r="V3133" s="22" t="e">
        <f>_xll.qlIndexFixing($V$1,S3133,,Trigger)</f>
        <v>#NUM!</v>
      </c>
      <c r="W3133" s="27" t="e">
        <f t="shared" si="49"/>
        <v>#NUM!</v>
      </c>
    </row>
    <row r="3134" spans="18:23" x14ac:dyDescent="0.2">
      <c r="R3134" s="17" t="s">
        <v>21</v>
      </c>
      <c r="S3134" s="18">
        <f>_xll.qlCalendarAdvance(Calendar,S3133,R3134,,Trigger)</f>
        <v>61372</v>
      </c>
      <c r="T3134" s="18">
        <f>_xll.qlCalendarAdvance(Calendar,T3133,R3134,"f",,Trigger)</f>
        <v>61372</v>
      </c>
      <c r="U3134" s="22" t="e">
        <f>_xll.qlIndexFixing($U$1,S3134,,Trigger)</f>
        <v>#NUM!</v>
      </c>
      <c r="V3134" s="22" t="e">
        <f>_xll.qlIndexFixing($V$1,S3134,,Trigger)</f>
        <v>#NUM!</v>
      </c>
      <c r="W3134" s="27" t="e">
        <f t="shared" si="49"/>
        <v>#NUM!</v>
      </c>
    </row>
    <row r="3135" spans="18:23" x14ac:dyDescent="0.2">
      <c r="R3135" s="17" t="s">
        <v>21</v>
      </c>
      <c r="S3135" s="18">
        <f>_xll.qlCalendarAdvance(Calendar,S3134,R3135,,Trigger)</f>
        <v>61379</v>
      </c>
      <c r="T3135" s="18">
        <f>_xll.qlCalendarAdvance(Calendar,T3134,R3135,"f",,Trigger)</f>
        <v>61379</v>
      </c>
      <c r="U3135" s="22" t="e">
        <f>_xll.qlIndexFixing($U$1,S3135,,Trigger)</f>
        <v>#NUM!</v>
      </c>
      <c r="V3135" s="22" t="e">
        <f>_xll.qlIndexFixing($V$1,S3135,,Trigger)</f>
        <v>#NUM!</v>
      </c>
      <c r="W3135" s="27" t="e">
        <f t="shared" si="49"/>
        <v>#NUM!</v>
      </c>
    </row>
    <row r="3136" spans="18:23" x14ac:dyDescent="0.2">
      <c r="R3136" s="17" t="s">
        <v>21</v>
      </c>
      <c r="S3136" s="18">
        <f>_xll.qlCalendarAdvance(Calendar,S3135,R3136,,Trigger)</f>
        <v>61386</v>
      </c>
      <c r="T3136" s="18">
        <f>_xll.qlCalendarAdvance(Calendar,T3135,R3136,"f",,Trigger)</f>
        <v>61386</v>
      </c>
      <c r="U3136" s="22" t="e">
        <f>_xll.qlIndexFixing($U$1,S3136,,Trigger)</f>
        <v>#NUM!</v>
      </c>
      <c r="V3136" s="22" t="e">
        <f>_xll.qlIndexFixing($V$1,S3136,,Trigger)</f>
        <v>#NUM!</v>
      </c>
      <c r="W3136" s="27" t="e">
        <f t="shared" si="49"/>
        <v>#NUM!</v>
      </c>
    </row>
    <row r="3137" spans="18:23" x14ac:dyDescent="0.2">
      <c r="R3137" s="17" t="s">
        <v>21</v>
      </c>
      <c r="S3137" s="18">
        <f>_xll.qlCalendarAdvance(Calendar,S3136,R3137,,Trigger)</f>
        <v>61393</v>
      </c>
      <c r="T3137" s="18">
        <f>_xll.qlCalendarAdvance(Calendar,T3136,R3137,"f",,Trigger)</f>
        <v>61393</v>
      </c>
      <c r="U3137" s="22" t="e">
        <f>_xll.qlIndexFixing($U$1,S3137,,Trigger)</f>
        <v>#NUM!</v>
      </c>
      <c r="V3137" s="22" t="e">
        <f>_xll.qlIndexFixing($V$1,S3137,,Trigger)</f>
        <v>#NUM!</v>
      </c>
      <c r="W3137" s="27" t="e">
        <f t="shared" si="49"/>
        <v>#NUM!</v>
      </c>
    </row>
    <row r="3138" spans="18:23" x14ac:dyDescent="0.2">
      <c r="R3138" s="17" t="s">
        <v>21</v>
      </c>
      <c r="S3138" s="18">
        <f>_xll.qlCalendarAdvance(Calendar,S3137,R3138,,Trigger)</f>
        <v>61400</v>
      </c>
      <c r="T3138" s="18">
        <f>_xll.qlCalendarAdvance(Calendar,T3137,R3138,"f",,Trigger)</f>
        <v>61400</v>
      </c>
      <c r="U3138" s="22" t="e">
        <f>_xll.qlIndexFixing($U$1,S3138,,Trigger)</f>
        <v>#NUM!</v>
      </c>
      <c r="V3138" s="22" t="e">
        <f>_xll.qlIndexFixing($V$1,S3138,,Trigger)</f>
        <v>#NUM!</v>
      </c>
      <c r="W3138" s="27" t="e">
        <f t="shared" si="49"/>
        <v>#NUM!</v>
      </c>
    </row>
    <row r="3139" spans="18:23" x14ac:dyDescent="0.2">
      <c r="R3139" s="17" t="s">
        <v>21</v>
      </c>
      <c r="S3139" s="18">
        <f>_xll.qlCalendarAdvance(Calendar,S3138,R3139,,Trigger)</f>
        <v>61407</v>
      </c>
      <c r="T3139" s="18">
        <f>_xll.qlCalendarAdvance(Calendar,T3138,R3139,"f",,Trigger)</f>
        <v>61407</v>
      </c>
      <c r="U3139" s="22" t="e">
        <f>_xll.qlIndexFixing($U$1,S3139,,Trigger)</f>
        <v>#NUM!</v>
      </c>
      <c r="V3139" s="22" t="e">
        <f>_xll.qlIndexFixing($V$1,S3139,,Trigger)</f>
        <v>#NUM!</v>
      </c>
      <c r="W3139" s="27" t="e">
        <f t="shared" si="49"/>
        <v>#NUM!</v>
      </c>
    </row>
    <row r="3140" spans="18:23" x14ac:dyDescent="0.2">
      <c r="R3140" s="17" t="s">
        <v>21</v>
      </c>
      <c r="S3140" s="18">
        <f>_xll.qlCalendarAdvance(Calendar,S3139,R3140,,Trigger)</f>
        <v>61414</v>
      </c>
      <c r="T3140" s="18">
        <f>_xll.qlCalendarAdvance(Calendar,T3139,R3140,"f",,Trigger)</f>
        <v>61414</v>
      </c>
      <c r="U3140" s="22" t="e">
        <f>_xll.qlIndexFixing($U$1,S3140,,Trigger)</f>
        <v>#NUM!</v>
      </c>
      <c r="V3140" s="22" t="e">
        <f>_xll.qlIndexFixing($V$1,S3140,,Trigger)</f>
        <v>#NUM!</v>
      </c>
      <c r="W3140" s="27" t="e">
        <f t="shared" si="49"/>
        <v>#NUM!</v>
      </c>
    </row>
    <row r="3141" spans="18:23" x14ac:dyDescent="0.2">
      <c r="R3141" s="17" t="s">
        <v>21</v>
      </c>
      <c r="S3141" s="18">
        <f>_xll.qlCalendarAdvance(Calendar,S3140,R3141,,Trigger)</f>
        <v>61421</v>
      </c>
      <c r="T3141" s="18">
        <f>_xll.qlCalendarAdvance(Calendar,T3140,R3141,"f",,Trigger)</f>
        <v>61421</v>
      </c>
      <c r="U3141" s="22" t="e">
        <f>_xll.qlIndexFixing($U$1,S3141,,Trigger)</f>
        <v>#NUM!</v>
      </c>
      <c r="V3141" s="22" t="e">
        <f>_xll.qlIndexFixing($V$1,S3141,,Trigger)</f>
        <v>#NUM!</v>
      </c>
      <c r="W3141" s="27" t="e">
        <f t="shared" si="49"/>
        <v>#NUM!</v>
      </c>
    </row>
    <row r="3142" spans="18:23" x14ac:dyDescent="0.2">
      <c r="R3142" s="17" t="s">
        <v>21</v>
      </c>
      <c r="S3142" s="18">
        <f>_xll.qlCalendarAdvance(Calendar,S3141,R3142,,Trigger)</f>
        <v>61428</v>
      </c>
      <c r="T3142" s="18">
        <f>_xll.qlCalendarAdvance(Calendar,T3141,R3142,"f",,Trigger)</f>
        <v>61428</v>
      </c>
      <c r="U3142" s="22" t="e">
        <f>_xll.qlIndexFixing($U$1,S3142,,Trigger)</f>
        <v>#NUM!</v>
      </c>
      <c r="V3142" s="22" t="e">
        <f>_xll.qlIndexFixing($V$1,S3142,,Trigger)</f>
        <v>#NUM!</v>
      </c>
      <c r="W3142" s="27" t="e">
        <f t="shared" si="49"/>
        <v>#NUM!</v>
      </c>
    </row>
    <row r="3143" spans="18:23" x14ac:dyDescent="0.2">
      <c r="R3143" s="17" t="s">
        <v>21</v>
      </c>
      <c r="S3143" s="18">
        <f>_xll.qlCalendarAdvance(Calendar,S3142,R3143,,Trigger)</f>
        <v>61435</v>
      </c>
      <c r="T3143" s="18">
        <f>_xll.qlCalendarAdvance(Calendar,T3142,R3143,"f",,Trigger)</f>
        <v>61435</v>
      </c>
      <c r="U3143" s="22" t="e">
        <f>_xll.qlIndexFixing($U$1,S3143,,Trigger)</f>
        <v>#NUM!</v>
      </c>
      <c r="V3143" s="22" t="e">
        <f>_xll.qlIndexFixing($V$1,S3143,,Trigger)</f>
        <v>#NUM!</v>
      </c>
      <c r="W3143" s="27" t="e">
        <f t="shared" si="49"/>
        <v>#NUM!</v>
      </c>
    </row>
    <row r="3144" spans="18:23" x14ac:dyDescent="0.2">
      <c r="R3144" s="17" t="s">
        <v>21</v>
      </c>
      <c r="S3144" s="18">
        <f>_xll.qlCalendarAdvance(Calendar,S3143,R3144,,Trigger)</f>
        <v>61442</v>
      </c>
      <c r="T3144" s="18">
        <f>_xll.qlCalendarAdvance(Calendar,T3143,R3144,"f",,Trigger)</f>
        <v>61442</v>
      </c>
      <c r="U3144" s="22" t="e">
        <f>_xll.qlIndexFixing($U$1,S3144,,Trigger)</f>
        <v>#NUM!</v>
      </c>
      <c r="V3144" s="22" t="e">
        <f>_xll.qlIndexFixing($V$1,S3144,,Trigger)</f>
        <v>#NUM!</v>
      </c>
      <c r="W3144" s="27" t="e">
        <f t="shared" si="49"/>
        <v>#NUM!</v>
      </c>
    </row>
    <row r="3145" spans="18:23" x14ac:dyDescent="0.2">
      <c r="R3145" s="17" t="s">
        <v>21</v>
      </c>
      <c r="S3145" s="18">
        <f>_xll.qlCalendarAdvance(Calendar,S3144,R3145,,Trigger)</f>
        <v>61449</v>
      </c>
      <c r="T3145" s="18">
        <f>_xll.qlCalendarAdvance(Calendar,T3144,R3145,"f",,Trigger)</f>
        <v>61449</v>
      </c>
      <c r="U3145" s="22" t="e">
        <f>_xll.qlIndexFixing($U$1,S3145,,Trigger)</f>
        <v>#NUM!</v>
      </c>
      <c r="V3145" s="22" t="e">
        <f>_xll.qlIndexFixing($V$1,S3145,,Trigger)</f>
        <v>#NUM!</v>
      </c>
      <c r="W3145" s="27" t="e">
        <f t="shared" si="49"/>
        <v>#NUM!</v>
      </c>
    </row>
    <row r="3146" spans="18:23" x14ac:dyDescent="0.2">
      <c r="R3146" s="17" t="s">
        <v>21</v>
      </c>
      <c r="S3146" s="18">
        <f>_xll.qlCalendarAdvance(Calendar,S3145,R3146,,Trigger)</f>
        <v>61456</v>
      </c>
      <c r="T3146" s="18">
        <f>_xll.qlCalendarAdvance(Calendar,T3145,R3146,"f",,Trigger)</f>
        <v>61456</v>
      </c>
      <c r="U3146" s="22" t="e">
        <f>_xll.qlIndexFixing($U$1,S3146,,Trigger)</f>
        <v>#NUM!</v>
      </c>
      <c r="V3146" s="22" t="e">
        <f>_xll.qlIndexFixing($V$1,S3146,,Trigger)</f>
        <v>#NUM!</v>
      </c>
      <c r="W3146" s="27" t="e">
        <f t="shared" si="49"/>
        <v>#NUM!</v>
      </c>
    </row>
    <row r="3147" spans="18:23" x14ac:dyDescent="0.2">
      <c r="R3147" s="17" t="s">
        <v>21</v>
      </c>
      <c r="S3147" s="18">
        <f>_xll.qlCalendarAdvance(Calendar,S3146,R3147,,Trigger)</f>
        <v>61463</v>
      </c>
      <c r="T3147" s="18">
        <f>_xll.qlCalendarAdvance(Calendar,T3146,R3147,"f",,Trigger)</f>
        <v>61463</v>
      </c>
      <c r="U3147" s="22" t="e">
        <f>_xll.qlIndexFixing($U$1,S3147,,Trigger)</f>
        <v>#NUM!</v>
      </c>
      <c r="V3147" s="22" t="e">
        <f>_xll.qlIndexFixing($V$1,S3147,,Trigger)</f>
        <v>#NUM!</v>
      </c>
      <c r="W3147" s="27" t="e">
        <f t="shared" si="49"/>
        <v>#NUM!</v>
      </c>
    </row>
    <row r="3148" spans="18:23" x14ac:dyDescent="0.2">
      <c r="R3148" s="17" t="s">
        <v>21</v>
      </c>
      <c r="S3148" s="18">
        <f>_xll.qlCalendarAdvance(Calendar,S3147,R3148,,Trigger)</f>
        <v>61470</v>
      </c>
      <c r="T3148" s="18">
        <f>_xll.qlCalendarAdvance(Calendar,T3147,R3148,"f",,Trigger)</f>
        <v>61470</v>
      </c>
      <c r="U3148" s="22" t="e">
        <f>_xll.qlIndexFixing($U$1,S3148,,Trigger)</f>
        <v>#NUM!</v>
      </c>
      <c r="V3148" s="22" t="e">
        <f>_xll.qlIndexFixing($V$1,S3148,,Trigger)</f>
        <v>#NUM!</v>
      </c>
      <c r="W3148" s="27" t="e">
        <f t="shared" si="49"/>
        <v>#NUM!</v>
      </c>
    </row>
    <row r="3149" spans="18:23" x14ac:dyDescent="0.2">
      <c r="R3149" s="17" t="s">
        <v>21</v>
      </c>
      <c r="S3149" s="18">
        <f>_xll.qlCalendarAdvance(Calendar,S3148,R3149,,Trigger)</f>
        <v>61477</v>
      </c>
      <c r="T3149" s="18">
        <f>_xll.qlCalendarAdvance(Calendar,T3148,R3149,"f",,Trigger)</f>
        <v>61477</v>
      </c>
      <c r="U3149" s="22" t="e">
        <f>_xll.qlIndexFixing($U$1,S3149,,Trigger)</f>
        <v>#NUM!</v>
      </c>
      <c r="V3149" s="22" t="e">
        <f>_xll.qlIndexFixing($V$1,S3149,,Trigger)</f>
        <v>#NUM!</v>
      </c>
      <c r="W3149" s="27" t="e">
        <f t="shared" si="49"/>
        <v>#NUM!</v>
      </c>
    </row>
    <row r="3150" spans="18:23" x14ac:dyDescent="0.2">
      <c r="R3150" s="17" t="s">
        <v>21</v>
      </c>
      <c r="S3150" s="18">
        <f>_xll.qlCalendarAdvance(Calendar,S3149,R3150,,Trigger)</f>
        <v>61485</v>
      </c>
      <c r="T3150" s="18">
        <f>_xll.qlCalendarAdvance(Calendar,T3149,R3150,"f",,Trigger)</f>
        <v>61485</v>
      </c>
      <c r="U3150" s="22" t="e">
        <f>_xll.qlIndexFixing($U$1,S3150,,Trigger)</f>
        <v>#NUM!</v>
      </c>
      <c r="V3150" s="22" t="e">
        <f>_xll.qlIndexFixing($V$1,S3150,,Trigger)</f>
        <v>#NUM!</v>
      </c>
      <c r="W3150" s="27" t="e">
        <f t="shared" si="49"/>
        <v>#NUM!</v>
      </c>
    </row>
    <row r="3151" spans="18:23" x14ac:dyDescent="0.2">
      <c r="R3151" s="17" t="s">
        <v>21</v>
      </c>
      <c r="S3151" s="18">
        <f>_xll.qlCalendarAdvance(Calendar,S3150,R3151,,Trigger)</f>
        <v>61492</v>
      </c>
      <c r="T3151" s="18">
        <f>_xll.qlCalendarAdvance(Calendar,T3150,R3151,"f",,Trigger)</f>
        <v>61492</v>
      </c>
      <c r="U3151" s="22" t="e">
        <f>_xll.qlIndexFixing($U$1,S3151,,Trigger)</f>
        <v>#NUM!</v>
      </c>
      <c r="V3151" s="22" t="e">
        <f>_xll.qlIndexFixing($V$1,S3151,,Trigger)</f>
        <v>#NUM!</v>
      </c>
      <c r="W3151" s="27" t="e">
        <f t="shared" si="49"/>
        <v>#NUM!</v>
      </c>
    </row>
    <row r="3152" spans="18:23" x14ac:dyDescent="0.2">
      <c r="R3152" s="17" t="s">
        <v>21</v>
      </c>
      <c r="S3152" s="18">
        <f>_xll.qlCalendarAdvance(Calendar,S3151,R3152,,Trigger)</f>
        <v>61499</v>
      </c>
      <c r="T3152" s="18">
        <f>_xll.qlCalendarAdvance(Calendar,T3151,R3152,"f",,Trigger)</f>
        <v>61499</v>
      </c>
      <c r="U3152" s="22" t="e">
        <f>_xll.qlIndexFixing($U$1,S3152,,Trigger)</f>
        <v>#NUM!</v>
      </c>
      <c r="V3152" s="22" t="e">
        <f>_xll.qlIndexFixing($V$1,S3152,,Trigger)</f>
        <v>#NUM!</v>
      </c>
      <c r="W3152" s="27" t="e">
        <f t="shared" si="49"/>
        <v>#NUM!</v>
      </c>
    </row>
    <row r="3153" spans="18:23" x14ac:dyDescent="0.2">
      <c r="R3153" s="17" t="s">
        <v>21</v>
      </c>
      <c r="S3153" s="18">
        <f>_xll.qlCalendarAdvance(Calendar,S3152,R3153,,Trigger)</f>
        <v>61506</v>
      </c>
      <c r="T3153" s="18">
        <f>_xll.qlCalendarAdvance(Calendar,T3152,R3153,"f",,Trigger)</f>
        <v>61506</v>
      </c>
      <c r="U3153" s="22" t="e">
        <f>_xll.qlIndexFixing($U$1,S3153,,Trigger)</f>
        <v>#NUM!</v>
      </c>
      <c r="V3153" s="22" t="e">
        <f>_xll.qlIndexFixing($V$1,S3153,,Trigger)</f>
        <v>#NUM!</v>
      </c>
      <c r="W3153" s="27" t="e">
        <f t="shared" ref="W3153:W3216" si="50">(U3153-V3153)*10000</f>
        <v>#NUM!</v>
      </c>
    </row>
    <row r="3154" spans="18:23" x14ac:dyDescent="0.2">
      <c r="R3154" s="17" t="s">
        <v>21</v>
      </c>
      <c r="S3154" s="18">
        <f>_xll.qlCalendarAdvance(Calendar,S3153,R3154,,Trigger)</f>
        <v>61513</v>
      </c>
      <c r="T3154" s="18">
        <f>_xll.qlCalendarAdvance(Calendar,T3153,R3154,"f",,Trigger)</f>
        <v>61513</v>
      </c>
      <c r="U3154" s="22" t="e">
        <f>_xll.qlIndexFixing($U$1,S3154,,Trigger)</f>
        <v>#NUM!</v>
      </c>
      <c r="V3154" s="22" t="e">
        <f>_xll.qlIndexFixing($V$1,S3154,,Trigger)</f>
        <v>#NUM!</v>
      </c>
      <c r="W3154" s="27" t="e">
        <f t="shared" si="50"/>
        <v>#NUM!</v>
      </c>
    </row>
    <row r="3155" spans="18:23" x14ac:dyDescent="0.2">
      <c r="R3155" s="17" t="s">
        <v>21</v>
      </c>
      <c r="S3155" s="18">
        <f>_xll.qlCalendarAdvance(Calendar,S3154,R3155,,Trigger)</f>
        <v>61520</v>
      </c>
      <c r="T3155" s="18">
        <f>_xll.qlCalendarAdvance(Calendar,T3154,R3155,"f",,Trigger)</f>
        <v>61520</v>
      </c>
      <c r="U3155" s="22" t="e">
        <f>_xll.qlIndexFixing($U$1,S3155,,Trigger)</f>
        <v>#NUM!</v>
      </c>
      <c r="V3155" s="22" t="e">
        <f>_xll.qlIndexFixing($V$1,S3155,,Trigger)</f>
        <v>#NUM!</v>
      </c>
      <c r="W3155" s="27" t="e">
        <f t="shared" si="50"/>
        <v>#NUM!</v>
      </c>
    </row>
    <row r="3156" spans="18:23" x14ac:dyDescent="0.2">
      <c r="R3156" s="17" t="s">
        <v>21</v>
      </c>
      <c r="S3156" s="18">
        <f>_xll.qlCalendarAdvance(Calendar,S3155,R3156,,Trigger)</f>
        <v>61527</v>
      </c>
      <c r="T3156" s="18">
        <f>_xll.qlCalendarAdvance(Calendar,T3155,R3156,"f",,Trigger)</f>
        <v>61527</v>
      </c>
      <c r="U3156" s="22" t="e">
        <f>_xll.qlIndexFixing($U$1,S3156,,Trigger)</f>
        <v>#NUM!</v>
      </c>
      <c r="V3156" s="22" t="e">
        <f>_xll.qlIndexFixing($V$1,S3156,,Trigger)</f>
        <v>#NUM!</v>
      </c>
      <c r="W3156" s="27" t="e">
        <f t="shared" si="50"/>
        <v>#NUM!</v>
      </c>
    </row>
    <row r="3157" spans="18:23" x14ac:dyDescent="0.2">
      <c r="R3157" s="17" t="s">
        <v>21</v>
      </c>
      <c r="S3157" s="18">
        <f>_xll.qlCalendarAdvance(Calendar,S3156,R3157,,Trigger)</f>
        <v>61534</v>
      </c>
      <c r="T3157" s="18">
        <f>_xll.qlCalendarAdvance(Calendar,T3156,R3157,"f",,Trigger)</f>
        <v>61534</v>
      </c>
      <c r="U3157" s="22" t="e">
        <f>_xll.qlIndexFixing($U$1,S3157,,Trigger)</f>
        <v>#NUM!</v>
      </c>
      <c r="V3157" s="22" t="e">
        <f>_xll.qlIndexFixing($V$1,S3157,,Trigger)</f>
        <v>#NUM!</v>
      </c>
      <c r="W3157" s="27" t="e">
        <f t="shared" si="50"/>
        <v>#NUM!</v>
      </c>
    </row>
    <row r="3158" spans="18:23" x14ac:dyDescent="0.2">
      <c r="R3158" s="17" t="s">
        <v>21</v>
      </c>
      <c r="S3158" s="18">
        <f>_xll.qlCalendarAdvance(Calendar,S3157,R3158,,Trigger)</f>
        <v>61541</v>
      </c>
      <c r="T3158" s="18">
        <f>_xll.qlCalendarAdvance(Calendar,T3157,R3158,"f",,Trigger)</f>
        <v>61541</v>
      </c>
      <c r="U3158" s="22" t="e">
        <f>_xll.qlIndexFixing($U$1,S3158,,Trigger)</f>
        <v>#NUM!</v>
      </c>
      <c r="V3158" s="22" t="e">
        <f>_xll.qlIndexFixing($V$1,S3158,,Trigger)</f>
        <v>#NUM!</v>
      </c>
      <c r="W3158" s="27" t="e">
        <f t="shared" si="50"/>
        <v>#NUM!</v>
      </c>
    </row>
    <row r="3159" spans="18:23" x14ac:dyDescent="0.2">
      <c r="R3159" s="17" t="s">
        <v>21</v>
      </c>
      <c r="S3159" s="18">
        <f>_xll.qlCalendarAdvance(Calendar,S3158,R3159,,Trigger)</f>
        <v>61548</v>
      </c>
      <c r="T3159" s="18">
        <f>_xll.qlCalendarAdvance(Calendar,T3158,R3159,"f",,Trigger)</f>
        <v>61548</v>
      </c>
      <c r="U3159" s="22" t="e">
        <f>_xll.qlIndexFixing($U$1,S3159,,Trigger)</f>
        <v>#NUM!</v>
      </c>
      <c r="V3159" s="22" t="e">
        <f>_xll.qlIndexFixing($V$1,S3159,,Trigger)</f>
        <v>#NUM!</v>
      </c>
      <c r="W3159" s="27" t="e">
        <f t="shared" si="50"/>
        <v>#NUM!</v>
      </c>
    </row>
    <row r="3160" spans="18:23" x14ac:dyDescent="0.2">
      <c r="R3160" s="17" t="s">
        <v>21</v>
      </c>
      <c r="S3160" s="18">
        <f>_xll.qlCalendarAdvance(Calendar,S3159,R3160,,Trigger)</f>
        <v>61555</v>
      </c>
      <c r="T3160" s="18">
        <f>_xll.qlCalendarAdvance(Calendar,T3159,R3160,"f",,Trigger)</f>
        <v>61555</v>
      </c>
      <c r="U3160" s="22" t="e">
        <f>_xll.qlIndexFixing($U$1,S3160,,Trigger)</f>
        <v>#NUM!</v>
      </c>
      <c r="V3160" s="22" t="e">
        <f>_xll.qlIndexFixing($V$1,S3160,,Trigger)</f>
        <v>#NUM!</v>
      </c>
      <c r="W3160" s="27" t="e">
        <f t="shared" si="50"/>
        <v>#NUM!</v>
      </c>
    </row>
    <row r="3161" spans="18:23" x14ac:dyDescent="0.2">
      <c r="R3161" s="17" t="s">
        <v>21</v>
      </c>
      <c r="S3161" s="18">
        <f>_xll.qlCalendarAdvance(Calendar,S3160,R3161,,Trigger)</f>
        <v>61562</v>
      </c>
      <c r="T3161" s="18">
        <f>_xll.qlCalendarAdvance(Calendar,T3160,R3161,"f",,Trigger)</f>
        <v>61562</v>
      </c>
      <c r="U3161" s="22" t="e">
        <f>_xll.qlIndexFixing($U$1,S3161,,Trigger)</f>
        <v>#NUM!</v>
      </c>
      <c r="V3161" s="22" t="e">
        <f>_xll.qlIndexFixing($V$1,S3161,,Trigger)</f>
        <v>#NUM!</v>
      </c>
      <c r="W3161" s="27" t="e">
        <f t="shared" si="50"/>
        <v>#NUM!</v>
      </c>
    </row>
    <row r="3162" spans="18:23" x14ac:dyDescent="0.2">
      <c r="R3162" s="17" t="s">
        <v>21</v>
      </c>
      <c r="S3162" s="18">
        <f>_xll.qlCalendarAdvance(Calendar,S3161,R3162,,Trigger)</f>
        <v>61569</v>
      </c>
      <c r="T3162" s="18">
        <f>_xll.qlCalendarAdvance(Calendar,T3161,R3162,"f",,Trigger)</f>
        <v>61569</v>
      </c>
      <c r="U3162" s="22" t="e">
        <f>_xll.qlIndexFixing($U$1,S3162,,Trigger)</f>
        <v>#NUM!</v>
      </c>
      <c r="V3162" s="22" t="e">
        <f>_xll.qlIndexFixing($V$1,S3162,,Trigger)</f>
        <v>#NUM!</v>
      </c>
      <c r="W3162" s="27" t="e">
        <f t="shared" si="50"/>
        <v>#NUM!</v>
      </c>
    </row>
    <row r="3163" spans="18:23" x14ac:dyDescent="0.2">
      <c r="R3163" s="17" t="s">
        <v>21</v>
      </c>
      <c r="S3163" s="18">
        <f>_xll.qlCalendarAdvance(Calendar,S3162,R3163,,Trigger)</f>
        <v>61576</v>
      </c>
      <c r="T3163" s="18">
        <f>_xll.qlCalendarAdvance(Calendar,T3162,R3163,"f",,Trigger)</f>
        <v>61576</v>
      </c>
      <c r="U3163" s="22" t="e">
        <f>_xll.qlIndexFixing($U$1,S3163,,Trigger)</f>
        <v>#NUM!</v>
      </c>
      <c r="V3163" s="22" t="e">
        <f>_xll.qlIndexFixing($V$1,S3163,,Trigger)</f>
        <v>#NUM!</v>
      </c>
      <c r="W3163" s="27" t="e">
        <f t="shared" si="50"/>
        <v>#NUM!</v>
      </c>
    </row>
    <row r="3164" spans="18:23" x14ac:dyDescent="0.2">
      <c r="R3164" s="17" t="s">
        <v>21</v>
      </c>
      <c r="S3164" s="18">
        <f>_xll.qlCalendarAdvance(Calendar,S3163,R3164,,Trigger)</f>
        <v>61583</v>
      </c>
      <c r="T3164" s="18">
        <f>_xll.qlCalendarAdvance(Calendar,T3163,R3164,"f",,Trigger)</f>
        <v>61583</v>
      </c>
      <c r="U3164" s="22" t="e">
        <f>_xll.qlIndexFixing($U$1,S3164,,Trigger)</f>
        <v>#NUM!</v>
      </c>
      <c r="V3164" s="22" t="e">
        <f>_xll.qlIndexFixing($V$1,S3164,,Trigger)</f>
        <v>#NUM!</v>
      </c>
      <c r="W3164" s="27" t="e">
        <f t="shared" si="50"/>
        <v>#NUM!</v>
      </c>
    </row>
    <row r="3165" spans="18:23" x14ac:dyDescent="0.2">
      <c r="R3165" s="17" t="s">
        <v>21</v>
      </c>
      <c r="S3165" s="18">
        <f>_xll.qlCalendarAdvance(Calendar,S3164,R3165,,Trigger)</f>
        <v>61590</v>
      </c>
      <c r="T3165" s="18">
        <f>_xll.qlCalendarAdvance(Calendar,T3164,R3165,"f",,Trigger)</f>
        <v>61590</v>
      </c>
      <c r="U3165" s="22" t="e">
        <f>_xll.qlIndexFixing($U$1,S3165,,Trigger)</f>
        <v>#NUM!</v>
      </c>
      <c r="V3165" s="22" t="e">
        <f>_xll.qlIndexFixing($V$1,S3165,,Trigger)</f>
        <v>#NUM!</v>
      </c>
      <c r="W3165" s="27" t="e">
        <f t="shared" si="50"/>
        <v>#NUM!</v>
      </c>
    </row>
    <row r="3166" spans="18:23" x14ac:dyDescent="0.2">
      <c r="R3166" s="17" t="s">
        <v>21</v>
      </c>
      <c r="S3166" s="18">
        <f>_xll.qlCalendarAdvance(Calendar,S3165,R3166,,Trigger)</f>
        <v>61597</v>
      </c>
      <c r="T3166" s="18">
        <f>_xll.qlCalendarAdvance(Calendar,T3165,R3166,"f",,Trigger)</f>
        <v>61597</v>
      </c>
      <c r="U3166" s="22" t="e">
        <f>_xll.qlIndexFixing($U$1,S3166,,Trigger)</f>
        <v>#NUM!</v>
      </c>
      <c r="V3166" s="22" t="e">
        <f>_xll.qlIndexFixing($V$1,S3166,,Trigger)</f>
        <v>#NUM!</v>
      </c>
      <c r="W3166" s="27" t="e">
        <f t="shared" si="50"/>
        <v>#NUM!</v>
      </c>
    </row>
    <row r="3167" spans="18:23" x14ac:dyDescent="0.2">
      <c r="R3167" s="17" t="s">
        <v>21</v>
      </c>
      <c r="S3167" s="18">
        <f>_xll.qlCalendarAdvance(Calendar,S3166,R3167,,Trigger)</f>
        <v>61604</v>
      </c>
      <c r="T3167" s="18">
        <f>_xll.qlCalendarAdvance(Calendar,T3166,R3167,"f",,Trigger)</f>
        <v>61604</v>
      </c>
      <c r="U3167" s="22" t="e">
        <f>_xll.qlIndexFixing($U$1,S3167,,Trigger)</f>
        <v>#NUM!</v>
      </c>
      <c r="V3167" s="22" t="e">
        <f>_xll.qlIndexFixing($V$1,S3167,,Trigger)</f>
        <v>#NUM!</v>
      </c>
      <c r="W3167" s="27" t="e">
        <f t="shared" si="50"/>
        <v>#NUM!</v>
      </c>
    </row>
    <row r="3168" spans="18:23" x14ac:dyDescent="0.2">
      <c r="R3168" s="17" t="s">
        <v>21</v>
      </c>
      <c r="S3168" s="18">
        <f>_xll.qlCalendarAdvance(Calendar,S3167,R3168,,Trigger)</f>
        <v>61611</v>
      </c>
      <c r="T3168" s="18">
        <f>_xll.qlCalendarAdvance(Calendar,T3167,R3168,"f",,Trigger)</f>
        <v>61611</v>
      </c>
      <c r="U3168" s="22" t="e">
        <f>_xll.qlIndexFixing($U$1,S3168,,Trigger)</f>
        <v>#NUM!</v>
      </c>
      <c r="V3168" s="22" t="e">
        <f>_xll.qlIndexFixing($V$1,S3168,,Trigger)</f>
        <v>#NUM!</v>
      </c>
      <c r="W3168" s="27" t="e">
        <f t="shared" si="50"/>
        <v>#NUM!</v>
      </c>
    </row>
    <row r="3169" spans="18:23" x14ac:dyDescent="0.2">
      <c r="R3169" s="17" t="s">
        <v>21</v>
      </c>
      <c r="S3169" s="18">
        <f>_xll.qlCalendarAdvance(Calendar,S3168,R3169,,Trigger)</f>
        <v>61618</v>
      </c>
      <c r="T3169" s="18">
        <f>_xll.qlCalendarAdvance(Calendar,T3168,R3169,"f",,Trigger)</f>
        <v>61618</v>
      </c>
      <c r="U3169" s="22" t="e">
        <f>_xll.qlIndexFixing($U$1,S3169,,Trigger)</f>
        <v>#NUM!</v>
      </c>
      <c r="V3169" s="22" t="e">
        <f>_xll.qlIndexFixing($V$1,S3169,,Trigger)</f>
        <v>#NUM!</v>
      </c>
      <c r="W3169" s="27" t="e">
        <f t="shared" si="50"/>
        <v>#NUM!</v>
      </c>
    </row>
    <row r="3170" spans="18:23" x14ac:dyDescent="0.2">
      <c r="R3170" s="17" t="s">
        <v>21</v>
      </c>
      <c r="S3170" s="18">
        <f>_xll.qlCalendarAdvance(Calendar,S3169,R3170,,Trigger)</f>
        <v>61625</v>
      </c>
      <c r="T3170" s="18">
        <f>_xll.qlCalendarAdvance(Calendar,T3169,R3170,"f",,Trigger)</f>
        <v>61625</v>
      </c>
      <c r="U3170" s="22" t="e">
        <f>_xll.qlIndexFixing($U$1,S3170,,Trigger)</f>
        <v>#NUM!</v>
      </c>
      <c r="V3170" s="22" t="e">
        <f>_xll.qlIndexFixing($V$1,S3170,,Trigger)</f>
        <v>#NUM!</v>
      </c>
      <c r="W3170" s="27" t="e">
        <f t="shared" si="50"/>
        <v>#NUM!</v>
      </c>
    </row>
    <row r="3171" spans="18:23" x14ac:dyDescent="0.2">
      <c r="R3171" s="17" t="s">
        <v>21</v>
      </c>
      <c r="S3171" s="18">
        <f>_xll.qlCalendarAdvance(Calendar,S3170,R3171,,Trigger)</f>
        <v>61632</v>
      </c>
      <c r="T3171" s="18">
        <f>_xll.qlCalendarAdvance(Calendar,T3170,R3171,"f",,Trigger)</f>
        <v>61632</v>
      </c>
      <c r="U3171" s="22" t="e">
        <f>_xll.qlIndexFixing($U$1,S3171,,Trigger)</f>
        <v>#NUM!</v>
      </c>
      <c r="V3171" s="22" t="e">
        <f>_xll.qlIndexFixing($V$1,S3171,,Trigger)</f>
        <v>#NUM!</v>
      </c>
      <c r="W3171" s="27" t="e">
        <f t="shared" si="50"/>
        <v>#NUM!</v>
      </c>
    </row>
    <row r="3172" spans="18:23" x14ac:dyDescent="0.2">
      <c r="R3172" s="17" t="s">
        <v>21</v>
      </c>
      <c r="S3172" s="18">
        <f>_xll.qlCalendarAdvance(Calendar,S3171,R3172,,Trigger)</f>
        <v>61639</v>
      </c>
      <c r="T3172" s="18">
        <f>_xll.qlCalendarAdvance(Calendar,T3171,R3172,"f",,Trigger)</f>
        <v>61639</v>
      </c>
      <c r="U3172" s="22" t="e">
        <f>_xll.qlIndexFixing($U$1,S3172,,Trigger)</f>
        <v>#NUM!</v>
      </c>
      <c r="V3172" s="22" t="e">
        <f>_xll.qlIndexFixing($V$1,S3172,,Trigger)</f>
        <v>#NUM!</v>
      </c>
      <c r="W3172" s="27" t="e">
        <f t="shared" si="50"/>
        <v>#NUM!</v>
      </c>
    </row>
    <row r="3173" spans="18:23" x14ac:dyDescent="0.2">
      <c r="R3173" s="17" t="s">
        <v>21</v>
      </c>
      <c r="S3173" s="18">
        <f>_xll.qlCalendarAdvance(Calendar,S3172,R3173,,Trigger)</f>
        <v>61646</v>
      </c>
      <c r="T3173" s="18">
        <f>_xll.qlCalendarAdvance(Calendar,T3172,R3173,"f",,Trigger)</f>
        <v>61646</v>
      </c>
      <c r="U3173" s="22" t="e">
        <f>_xll.qlIndexFixing($U$1,S3173,,Trigger)</f>
        <v>#NUM!</v>
      </c>
      <c r="V3173" s="22" t="e">
        <f>_xll.qlIndexFixing($V$1,S3173,,Trigger)</f>
        <v>#NUM!</v>
      </c>
      <c r="W3173" s="27" t="e">
        <f t="shared" si="50"/>
        <v>#NUM!</v>
      </c>
    </row>
    <row r="3174" spans="18:23" x14ac:dyDescent="0.2">
      <c r="R3174" s="17" t="s">
        <v>21</v>
      </c>
      <c r="S3174" s="18">
        <f>_xll.qlCalendarAdvance(Calendar,S3173,R3174,,Trigger)</f>
        <v>61653</v>
      </c>
      <c r="T3174" s="18">
        <f>_xll.qlCalendarAdvance(Calendar,T3173,R3174,"f",,Trigger)</f>
        <v>61653</v>
      </c>
      <c r="U3174" s="22" t="e">
        <f>_xll.qlIndexFixing($U$1,S3174,,Trigger)</f>
        <v>#NUM!</v>
      </c>
      <c r="V3174" s="22" t="e">
        <f>_xll.qlIndexFixing($V$1,S3174,,Trigger)</f>
        <v>#NUM!</v>
      </c>
      <c r="W3174" s="27" t="e">
        <f t="shared" si="50"/>
        <v>#NUM!</v>
      </c>
    </row>
    <row r="3175" spans="18:23" x14ac:dyDescent="0.2">
      <c r="R3175" s="17" t="s">
        <v>21</v>
      </c>
      <c r="S3175" s="18">
        <f>_xll.qlCalendarAdvance(Calendar,S3174,R3175,,Trigger)</f>
        <v>61660</v>
      </c>
      <c r="T3175" s="18">
        <f>_xll.qlCalendarAdvance(Calendar,T3174,R3175,"f",,Trigger)</f>
        <v>61660</v>
      </c>
      <c r="U3175" s="22" t="e">
        <f>_xll.qlIndexFixing($U$1,S3175,,Trigger)</f>
        <v>#NUM!</v>
      </c>
      <c r="V3175" s="22" t="e">
        <f>_xll.qlIndexFixing($V$1,S3175,,Trigger)</f>
        <v>#NUM!</v>
      </c>
      <c r="W3175" s="27" t="e">
        <f t="shared" si="50"/>
        <v>#NUM!</v>
      </c>
    </row>
    <row r="3176" spans="18:23" x14ac:dyDescent="0.2">
      <c r="R3176" s="17" t="s">
        <v>21</v>
      </c>
      <c r="S3176" s="18">
        <f>_xll.qlCalendarAdvance(Calendar,S3175,R3176,,Trigger)</f>
        <v>61667</v>
      </c>
      <c r="T3176" s="18">
        <f>_xll.qlCalendarAdvance(Calendar,T3175,R3176,"f",,Trigger)</f>
        <v>61667</v>
      </c>
      <c r="U3176" s="22" t="e">
        <f>_xll.qlIndexFixing($U$1,S3176,,Trigger)</f>
        <v>#NUM!</v>
      </c>
      <c r="V3176" s="22" t="e">
        <f>_xll.qlIndexFixing($V$1,S3176,,Trigger)</f>
        <v>#NUM!</v>
      </c>
      <c r="W3176" s="27" t="e">
        <f t="shared" si="50"/>
        <v>#NUM!</v>
      </c>
    </row>
    <row r="3177" spans="18:23" x14ac:dyDescent="0.2">
      <c r="R3177" s="17" t="s">
        <v>21</v>
      </c>
      <c r="S3177" s="18">
        <f>_xll.qlCalendarAdvance(Calendar,S3176,R3177,,Trigger)</f>
        <v>61674</v>
      </c>
      <c r="T3177" s="18">
        <f>_xll.qlCalendarAdvance(Calendar,T3176,R3177,"f",,Trigger)</f>
        <v>61674</v>
      </c>
      <c r="U3177" s="22" t="e">
        <f>_xll.qlIndexFixing($U$1,S3177,,Trigger)</f>
        <v>#NUM!</v>
      </c>
      <c r="V3177" s="22" t="e">
        <f>_xll.qlIndexFixing($V$1,S3177,,Trigger)</f>
        <v>#NUM!</v>
      </c>
      <c r="W3177" s="27" t="e">
        <f t="shared" si="50"/>
        <v>#NUM!</v>
      </c>
    </row>
    <row r="3178" spans="18:23" x14ac:dyDescent="0.2">
      <c r="R3178" s="17" t="s">
        <v>21</v>
      </c>
      <c r="S3178" s="18">
        <f>_xll.qlCalendarAdvance(Calendar,S3177,R3178,,Trigger)</f>
        <v>61681</v>
      </c>
      <c r="T3178" s="18">
        <f>_xll.qlCalendarAdvance(Calendar,T3177,R3178,"f",,Trigger)</f>
        <v>61681</v>
      </c>
      <c r="U3178" s="22" t="e">
        <f>_xll.qlIndexFixing($U$1,S3178,,Trigger)</f>
        <v>#NUM!</v>
      </c>
      <c r="V3178" s="22" t="e">
        <f>_xll.qlIndexFixing($V$1,S3178,,Trigger)</f>
        <v>#NUM!</v>
      </c>
      <c r="W3178" s="27" t="e">
        <f t="shared" si="50"/>
        <v>#NUM!</v>
      </c>
    </row>
    <row r="3179" spans="18:23" x14ac:dyDescent="0.2">
      <c r="R3179" s="17" t="s">
        <v>21</v>
      </c>
      <c r="S3179" s="18">
        <f>_xll.qlCalendarAdvance(Calendar,S3178,R3179,,Trigger)</f>
        <v>61688</v>
      </c>
      <c r="T3179" s="18">
        <f>_xll.qlCalendarAdvance(Calendar,T3178,R3179,"f",,Trigger)</f>
        <v>61688</v>
      </c>
      <c r="U3179" s="22" t="e">
        <f>_xll.qlIndexFixing($U$1,S3179,,Trigger)</f>
        <v>#NUM!</v>
      </c>
      <c r="V3179" s="22" t="e">
        <f>_xll.qlIndexFixing($V$1,S3179,,Trigger)</f>
        <v>#NUM!</v>
      </c>
      <c r="W3179" s="27" t="e">
        <f t="shared" si="50"/>
        <v>#NUM!</v>
      </c>
    </row>
    <row r="3180" spans="18:23" x14ac:dyDescent="0.2">
      <c r="R3180" s="17" t="s">
        <v>21</v>
      </c>
      <c r="S3180" s="18">
        <f>_xll.qlCalendarAdvance(Calendar,S3179,R3180,,Trigger)</f>
        <v>61695</v>
      </c>
      <c r="T3180" s="18">
        <f>_xll.qlCalendarAdvance(Calendar,T3179,R3180,"f",,Trigger)</f>
        <v>61695</v>
      </c>
      <c r="U3180" s="22" t="e">
        <f>_xll.qlIndexFixing($U$1,S3180,,Trigger)</f>
        <v>#NUM!</v>
      </c>
      <c r="V3180" s="22" t="e">
        <f>_xll.qlIndexFixing($V$1,S3180,,Trigger)</f>
        <v>#NUM!</v>
      </c>
      <c r="W3180" s="27" t="e">
        <f t="shared" si="50"/>
        <v>#NUM!</v>
      </c>
    </row>
    <row r="3181" spans="18:23" x14ac:dyDescent="0.2">
      <c r="R3181" s="17" t="s">
        <v>21</v>
      </c>
      <c r="S3181" s="18">
        <f>_xll.qlCalendarAdvance(Calendar,S3180,R3181,,Trigger)</f>
        <v>61702</v>
      </c>
      <c r="T3181" s="18">
        <f>_xll.qlCalendarAdvance(Calendar,T3180,R3181,"f",,Trigger)</f>
        <v>61702</v>
      </c>
      <c r="U3181" s="22" t="e">
        <f>_xll.qlIndexFixing($U$1,S3181,,Trigger)</f>
        <v>#NUM!</v>
      </c>
      <c r="V3181" s="22" t="e">
        <f>_xll.qlIndexFixing($V$1,S3181,,Trigger)</f>
        <v>#NUM!</v>
      </c>
      <c r="W3181" s="27" t="e">
        <f t="shared" si="50"/>
        <v>#NUM!</v>
      </c>
    </row>
    <row r="3182" spans="18:23" x14ac:dyDescent="0.2">
      <c r="R3182" s="17" t="s">
        <v>21</v>
      </c>
      <c r="S3182" s="18">
        <f>_xll.qlCalendarAdvance(Calendar,S3181,R3182,,Trigger)</f>
        <v>61709</v>
      </c>
      <c r="T3182" s="18">
        <f>_xll.qlCalendarAdvance(Calendar,T3181,R3182,"f",,Trigger)</f>
        <v>61709</v>
      </c>
      <c r="U3182" s="22" t="e">
        <f>_xll.qlIndexFixing($U$1,S3182,,Trigger)</f>
        <v>#NUM!</v>
      </c>
      <c r="V3182" s="22" t="e">
        <f>_xll.qlIndexFixing($V$1,S3182,,Trigger)</f>
        <v>#NUM!</v>
      </c>
      <c r="W3182" s="27" t="e">
        <f t="shared" si="50"/>
        <v>#NUM!</v>
      </c>
    </row>
    <row r="3183" spans="18:23" x14ac:dyDescent="0.2">
      <c r="R3183" s="17" t="s">
        <v>21</v>
      </c>
      <c r="S3183" s="18">
        <f>_xll.qlCalendarAdvance(Calendar,S3182,R3183,,Trigger)</f>
        <v>61716</v>
      </c>
      <c r="T3183" s="18">
        <f>_xll.qlCalendarAdvance(Calendar,T3182,R3183,"f",,Trigger)</f>
        <v>61716</v>
      </c>
      <c r="U3183" s="22" t="e">
        <f>_xll.qlIndexFixing($U$1,S3183,,Trigger)</f>
        <v>#NUM!</v>
      </c>
      <c r="V3183" s="22" t="e">
        <f>_xll.qlIndexFixing($V$1,S3183,,Trigger)</f>
        <v>#NUM!</v>
      </c>
      <c r="W3183" s="27" t="e">
        <f t="shared" si="50"/>
        <v>#NUM!</v>
      </c>
    </row>
    <row r="3184" spans="18:23" x14ac:dyDescent="0.2">
      <c r="R3184" s="17" t="s">
        <v>21</v>
      </c>
      <c r="S3184" s="18">
        <f>_xll.qlCalendarAdvance(Calendar,S3183,R3184,,Trigger)</f>
        <v>61724</v>
      </c>
      <c r="T3184" s="18">
        <f>_xll.qlCalendarAdvance(Calendar,T3183,R3184,"f",,Trigger)</f>
        <v>61724</v>
      </c>
      <c r="U3184" s="22" t="e">
        <f>_xll.qlIndexFixing($U$1,S3184,,Trigger)</f>
        <v>#NUM!</v>
      </c>
      <c r="V3184" s="22" t="e">
        <f>_xll.qlIndexFixing($V$1,S3184,,Trigger)</f>
        <v>#NUM!</v>
      </c>
      <c r="W3184" s="27" t="e">
        <f t="shared" si="50"/>
        <v>#NUM!</v>
      </c>
    </row>
    <row r="3185" spans="18:23" x14ac:dyDescent="0.2">
      <c r="R3185" s="17" t="s">
        <v>21</v>
      </c>
      <c r="S3185" s="18">
        <f>_xll.qlCalendarAdvance(Calendar,S3184,R3185,,Trigger)</f>
        <v>61731</v>
      </c>
      <c r="T3185" s="18">
        <f>_xll.qlCalendarAdvance(Calendar,T3184,R3185,"f",,Trigger)</f>
        <v>61731</v>
      </c>
      <c r="U3185" s="22" t="e">
        <f>_xll.qlIndexFixing($U$1,S3185,,Trigger)</f>
        <v>#NUM!</v>
      </c>
      <c r="V3185" s="22" t="e">
        <f>_xll.qlIndexFixing($V$1,S3185,,Trigger)</f>
        <v>#NUM!</v>
      </c>
      <c r="W3185" s="27" t="e">
        <f t="shared" si="50"/>
        <v>#NUM!</v>
      </c>
    </row>
    <row r="3186" spans="18:23" x14ac:dyDescent="0.2">
      <c r="R3186" s="17" t="s">
        <v>21</v>
      </c>
      <c r="S3186" s="18">
        <f>_xll.qlCalendarAdvance(Calendar,S3185,R3186,,Trigger)</f>
        <v>61738</v>
      </c>
      <c r="T3186" s="18">
        <f>_xll.qlCalendarAdvance(Calendar,T3185,R3186,"f",,Trigger)</f>
        <v>61738</v>
      </c>
      <c r="U3186" s="22" t="e">
        <f>_xll.qlIndexFixing($U$1,S3186,,Trigger)</f>
        <v>#NUM!</v>
      </c>
      <c r="V3186" s="22" t="e">
        <f>_xll.qlIndexFixing($V$1,S3186,,Trigger)</f>
        <v>#NUM!</v>
      </c>
      <c r="W3186" s="27" t="e">
        <f t="shared" si="50"/>
        <v>#NUM!</v>
      </c>
    </row>
    <row r="3187" spans="18:23" x14ac:dyDescent="0.2">
      <c r="R3187" s="17" t="s">
        <v>21</v>
      </c>
      <c r="S3187" s="18">
        <f>_xll.qlCalendarAdvance(Calendar,S3186,R3187,,Trigger)</f>
        <v>61745</v>
      </c>
      <c r="T3187" s="18">
        <f>_xll.qlCalendarAdvance(Calendar,T3186,R3187,"f",,Trigger)</f>
        <v>61745</v>
      </c>
      <c r="U3187" s="22" t="e">
        <f>_xll.qlIndexFixing($U$1,S3187,,Trigger)</f>
        <v>#NUM!</v>
      </c>
      <c r="V3187" s="22" t="e">
        <f>_xll.qlIndexFixing($V$1,S3187,,Trigger)</f>
        <v>#NUM!</v>
      </c>
      <c r="W3187" s="27" t="e">
        <f t="shared" si="50"/>
        <v>#NUM!</v>
      </c>
    </row>
    <row r="3188" spans="18:23" x14ac:dyDescent="0.2">
      <c r="R3188" s="17" t="s">
        <v>21</v>
      </c>
      <c r="S3188" s="18">
        <f>_xll.qlCalendarAdvance(Calendar,S3187,R3188,,Trigger)</f>
        <v>61752</v>
      </c>
      <c r="T3188" s="18">
        <f>_xll.qlCalendarAdvance(Calendar,T3187,R3188,"f",,Trigger)</f>
        <v>61752</v>
      </c>
      <c r="U3188" s="22" t="e">
        <f>_xll.qlIndexFixing($U$1,S3188,,Trigger)</f>
        <v>#NUM!</v>
      </c>
      <c r="V3188" s="22" t="e">
        <f>_xll.qlIndexFixing($V$1,S3188,,Trigger)</f>
        <v>#NUM!</v>
      </c>
      <c r="W3188" s="27" t="e">
        <f t="shared" si="50"/>
        <v>#NUM!</v>
      </c>
    </row>
    <row r="3189" spans="18:23" x14ac:dyDescent="0.2">
      <c r="R3189" s="17" t="s">
        <v>21</v>
      </c>
      <c r="S3189" s="18">
        <f>_xll.qlCalendarAdvance(Calendar,S3188,R3189,,Trigger)</f>
        <v>61759</v>
      </c>
      <c r="T3189" s="18">
        <f>_xll.qlCalendarAdvance(Calendar,T3188,R3189,"f",,Trigger)</f>
        <v>61759</v>
      </c>
      <c r="U3189" s="22" t="e">
        <f>_xll.qlIndexFixing($U$1,S3189,,Trigger)</f>
        <v>#NUM!</v>
      </c>
      <c r="V3189" s="22" t="e">
        <f>_xll.qlIndexFixing($V$1,S3189,,Trigger)</f>
        <v>#NUM!</v>
      </c>
      <c r="W3189" s="27" t="e">
        <f t="shared" si="50"/>
        <v>#NUM!</v>
      </c>
    </row>
    <row r="3190" spans="18:23" x14ac:dyDescent="0.2">
      <c r="R3190" s="17" t="s">
        <v>21</v>
      </c>
      <c r="S3190" s="18">
        <f>_xll.qlCalendarAdvance(Calendar,S3189,R3190,,Trigger)</f>
        <v>61766</v>
      </c>
      <c r="T3190" s="18">
        <f>_xll.qlCalendarAdvance(Calendar,T3189,R3190,"f",,Trigger)</f>
        <v>61766</v>
      </c>
      <c r="U3190" s="22" t="e">
        <f>_xll.qlIndexFixing($U$1,S3190,,Trigger)</f>
        <v>#NUM!</v>
      </c>
      <c r="V3190" s="22" t="e">
        <f>_xll.qlIndexFixing($V$1,S3190,,Trigger)</f>
        <v>#NUM!</v>
      </c>
      <c r="W3190" s="27" t="e">
        <f t="shared" si="50"/>
        <v>#NUM!</v>
      </c>
    </row>
    <row r="3191" spans="18:23" x14ac:dyDescent="0.2">
      <c r="R3191" s="17" t="s">
        <v>21</v>
      </c>
      <c r="S3191" s="18">
        <f>_xll.qlCalendarAdvance(Calendar,S3190,R3191,,Trigger)</f>
        <v>61773</v>
      </c>
      <c r="T3191" s="18">
        <f>_xll.qlCalendarAdvance(Calendar,T3190,R3191,"f",,Trigger)</f>
        <v>61773</v>
      </c>
      <c r="U3191" s="22" t="e">
        <f>_xll.qlIndexFixing($U$1,S3191,,Trigger)</f>
        <v>#NUM!</v>
      </c>
      <c r="V3191" s="22" t="e">
        <f>_xll.qlIndexFixing($V$1,S3191,,Trigger)</f>
        <v>#NUM!</v>
      </c>
      <c r="W3191" s="27" t="e">
        <f t="shared" si="50"/>
        <v>#NUM!</v>
      </c>
    </row>
    <row r="3192" spans="18:23" x14ac:dyDescent="0.2">
      <c r="R3192" s="17" t="s">
        <v>21</v>
      </c>
      <c r="S3192" s="18">
        <f>_xll.qlCalendarAdvance(Calendar,S3191,R3192,,Trigger)</f>
        <v>61780</v>
      </c>
      <c r="T3192" s="18">
        <f>_xll.qlCalendarAdvance(Calendar,T3191,R3192,"f",,Trigger)</f>
        <v>61780</v>
      </c>
      <c r="U3192" s="22" t="e">
        <f>_xll.qlIndexFixing($U$1,S3192,,Trigger)</f>
        <v>#NUM!</v>
      </c>
      <c r="V3192" s="22" t="e">
        <f>_xll.qlIndexFixing($V$1,S3192,,Trigger)</f>
        <v>#NUM!</v>
      </c>
      <c r="W3192" s="27" t="e">
        <f t="shared" si="50"/>
        <v>#NUM!</v>
      </c>
    </row>
    <row r="3193" spans="18:23" x14ac:dyDescent="0.2">
      <c r="R3193" s="17" t="s">
        <v>21</v>
      </c>
      <c r="S3193" s="18">
        <f>_xll.qlCalendarAdvance(Calendar,S3192,R3193,,Trigger)</f>
        <v>61787</v>
      </c>
      <c r="T3193" s="18">
        <f>_xll.qlCalendarAdvance(Calendar,T3192,R3193,"f",,Trigger)</f>
        <v>61787</v>
      </c>
      <c r="U3193" s="22" t="e">
        <f>_xll.qlIndexFixing($U$1,S3193,,Trigger)</f>
        <v>#NUM!</v>
      </c>
      <c r="V3193" s="22" t="e">
        <f>_xll.qlIndexFixing($V$1,S3193,,Trigger)</f>
        <v>#NUM!</v>
      </c>
      <c r="W3193" s="27" t="e">
        <f t="shared" si="50"/>
        <v>#NUM!</v>
      </c>
    </row>
    <row r="3194" spans="18:23" x14ac:dyDescent="0.2">
      <c r="R3194" s="17" t="s">
        <v>21</v>
      </c>
      <c r="S3194" s="18">
        <f>_xll.qlCalendarAdvance(Calendar,S3193,R3194,,Trigger)</f>
        <v>61794</v>
      </c>
      <c r="T3194" s="18">
        <f>_xll.qlCalendarAdvance(Calendar,T3193,R3194,"f",,Trigger)</f>
        <v>61794</v>
      </c>
      <c r="U3194" s="22" t="e">
        <f>_xll.qlIndexFixing($U$1,S3194,,Trigger)</f>
        <v>#NUM!</v>
      </c>
      <c r="V3194" s="22" t="e">
        <f>_xll.qlIndexFixing($V$1,S3194,,Trigger)</f>
        <v>#NUM!</v>
      </c>
      <c r="W3194" s="27" t="e">
        <f t="shared" si="50"/>
        <v>#NUM!</v>
      </c>
    </row>
    <row r="3195" spans="18:23" x14ac:dyDescent="0.2">
      <c r="R3195" s="17" t="s">
        <v>21</v>
      </c>
      <c r="S3195" s="18">
        <f>_xll.qlCalendarAdvance(Calendar,S3194,R3195,,Trigger)</f>
        <v>61801</v>
      </c>
      <c r="T3195" s="18">
        <f>_xll.qlCalendarAdvance(Calendar,T3194,R3195,"f",,Trigger)</f>
        <v>61801</v>
      </c>
      <c r="U3195" s="22" t="e">
        <f>_xll.qlIndexFixing($U$1,S3195,,Trigger)</f>
        <v>#NUM!</v>
      </c>
      <c r="V3195" s="22" t="e">
        <f>_xll.qlIndexFixing($V$1,S3195,,Trigger)</f>
        <v>#NUM!</v>
      </c>
      <c r="W3195" s="27" t="e">
        <f t="shared" si="50"/>
        <v>#NUM!</v>
      </c>
    </row>
    <row r="3196" spans="18:23" x14ac:dyDescent="0.2">
      <c r="R3196" s="17" t="s">
        <v>21</v>
      </c>
      <c r="S3196" s="18">
        <f>_xll.qlCalendarAdvance(Calendar,S3195,R3196,,Trigger)</f>
        <v>61808</v>
      </c>
      <c r="T3196" s="18">
        <f>_xll.qlCalendarAdvance(Calendar,T3195,R3196,"f",,Trigger)</f>
        <v>61808</v>
      </c>
      <c r="U3196" s="22" t="e">
        <f>_xll.qlIndexFixing($U$1,S3196,,Trigger)</f>
        <v>#NUM!</v>
      </c>
      <c r="V3196" s="22" t="e">
        <f>_xll.qlIndexFixing($V$1,S3196,,Trigger)</f>
        <v>#NUM!</v>
      </c>
      <c r="W3196" s="27" t="e">
        <f t="shared" si="50"/>
        <v>#NUM!</v>
      </c>
    </row>
    <row r="3197" spans="18:23" x14ac:dyDescent="0.2">
      <c r="R3197" s="17" t="s">
        <v>21</v>
      </c>
      <c r="S3197" s="18">
        <f>_xll.qlCalendarAdvance(Calendar,S3196,R3197,,Trigger)</f>
        <v>61815</v>
      </c>
      <c r="T3197" s="18">
        <f>_xll.qlCalendarAdvance(Calendar,T3196,R3197,"f",,Trigger)</f>
        <v>61815</v>
      </c>
      <c r="U3197" s="22" t="e">
        <f>_xll.qlIndexFixing($U$1,S3197,,Trigger)</f>
        <v>#NUM!</v>
      </c>
      <c r="V3197" s="22" t="e">
        <f>_xll.qlIndexFixing($V$1,S3197,,Trigger)</f>
        <v>#NUM!</v>
      </c>
      <c r="W3197" s="27" t="e">
        <f t="shared" si="50"/>
        <v>#NUM!</v>
      </c>
    </row>
    <row r="3198" spans="18:23" x14ac:dyDescent="0.2">
      <c r="R3198" s="17" t="s">
        <v>21</v>
      </c>
      <c r="S3198" s="18">
        <f>_xll.qlCalendarAdvance(Calendar,S3197,R3198,,Trigger)</f>
        <v>61822</v>
      </c>
      <c r="T3198" s="18">
        <f>_xll.qlCalendarAdvance(Calendar,T3197,R3198,"f",,Trigger)</f>
        <v>61822</v>
      </c>
      <c r="U3198" s="22" t="e">
        <f>_xll.qlIndexFixing($U$1,S3198,,Trigger)</f>
        <v>#NUM!</v>
      </c>
      <c r="V3198" s="22" t="e">
        <f>_xll.qlIndexFixing($V$1,S3198,,Trigger)</f>
        <v>#NUM!</v>
      </c>
      <c r="W3198" s="27" t="e">
        <f t="shared" si="50"/>
        <v>#NUM!</v>
      </c>
    </row>
    <row r="3199" spans="18:23" x14ac:dyDescent="0.2">
      <c r="R3199" s="17" t="s">
        <v>21</v>
      </c>
      <c r="S3199" s="18">
        <f>_xll.qlCalendarAdvance(Calendar,S3198,R3199,,Trigger)</f>
        <v>61829</v>
      </c>
      <c r="T3199" s="18">
        <f>_xll.qlCalendarAdvance(Calendar,T3198,R3199,"f",,Trigger)</f>
        <v>61829</v>
      </c>
      <c r="U3199" s="22" t="e">
        <f>_xll.qlIndexFixing($U$1,S3199,,Trigger)</f>
        <v>#NUM!</v>
      </c>
      <c r="V3199" s="22" t="e">
        <f>_xll.qlIndexFixing($V$1,S3199,,Trigger)</f>
        <v>#NUM!</v>
      </c>
      <c r="W3199" s="27" t="e">
        <f t="shared" si="50"/>
        <v>#NUM!</v>
      </c>
    </row>
    <row r="3200" spans="18:23" x14ac:dyDescent="0.2">
      <c r="R3200" s="17" t="s">
        <v>21</v>
      </c>
      <c r="S3200" s="18">
        <f>_xll.qlCalendarAdvance(Calendar,S3199,R3200,,Trigger)</f>
        <v>61836</v>
      </c>
      <c r="T3200" s="18">
        <f>_xll.qlCalendarAdvance(Calendar,T3199,R3200,"f",,Trigger)</f>
        <v>61836</v>
      </c>
      <c r="U3200" s="22" t="e">
        <f>_xll.qlIndexFixing($U$1,S3200,,Trigger)</f>
        <v>#NUM!</v>
      </c>
      <c r="V3200" s="22" t="e">
        <f>_xll.qlIndexFixing($V$1,S3200,,Trigger)</f>
        <v>#NUM!</v>
      </c>
      <c r="W3200" s="27" t="e">
        <f t="shared" si="50"/>
        <v>#NUM!</v>
      </c>
    </row>
    <row r="3201" spans="18:23" x14ac:dyDescent="0.2">
      <c r="R3201" s="17" t="s">
        <v>21</v>
      </c>
      <c r="S3201" s="18">
        <f>_xll.qlCalendarAdvance(Calendar,S3200,R3201,,Trigger)</f>
        <v>61843</v>
      </c>
      <c r="T3201" s="18">
        <f>_xll.qlCalendarAdvance(Calendar,T3200,R3201,"f",,Trigger)</f>
        <v>61843</v>
      </c>
      <c r="U3201" s="22" t="e">
        <f>_xll.qlIndexFixing($U$1,S3201,,Trigger)</f>
        <v>#NUM!</v>
      </c>
      <c r="V3201" s="22" t="e">
        <f>_xll.qlIndexFixing($V$1,S3201,,Trigger)</f>
        <v>#NUM!</v>
      </c>
      <c r="W3201" s="27" t="e">
        <f t="shared" si="50"/>
        <v>#NUM!</v>
      </c>
    </row>
    <row r="3202" spans="18:23" x14ac:dyDescent="0.2">
      <c r="R3202" s="17" t="s">
        <v>21</v>
      </c>
      <c r="S3202" s="18">
        <f>_xll.qlCalendarAdvance(Calendar,S3201,R3202,,Trigger)</f>
        <v>61850</v>
      </c>
      <c r="T3202" s="18">
        <f>_xll.qlCalendarAdvance(Calendar,T3201,R3202,"f",,Trigger)</f>
        <v>61850</v>
      </c>
      <c r="U3202" s="22" t="e">
        <f>_xll.qlIndexFixing($U$1,S3202,,Trigger)</f>
        <v>#NUM!</v>
      </c>
      <c r="V3202" s="22" t="e">
        <f>_xll.qlIndexFixing($V$1,S3202,,Trigger)</f>
        <v>#NUM!</v>
      </c>
      <c r="W3202" s="27" t="e">
        <f t="shared" si="50"/>
        <v>#NUM!</v>
      </c>
    </row>
    <row r="3203" spans="18:23" x14ac:dyDescent="0.2">
      <c r="R3203" s="17" t="s">
        <v>21</v>
      </c>
      <c r="S3203" s="18">
        <f>_xll.qlCalendarAdvance(Calendar,S3202,R3203,,Trigger)</f>
        <v>61857</v>
      </c>
      <c r="T3203" s="18">
        <f>_xll.qlCalendarAdvance(Calendar,T3202,R3203,"f",,Trigger)</f>
        <v>61857</v>
      </c>
      <c r="U3203" s="22" t="e">
        <f>_xll.qlIndexFixing($U$1,S3203,,Trigger)</f>
        <v>#NUM!</v>
      </c>
      <c r="V3203" s="22" t="e">
        <f>_xll.qlIndexFixing($V$1,S3203,,Trigger)</f>
        <v>#NUM!</v>
      </c>
      <c r="W3203" s="27" t="e">
        <f t="shared" si="50"/>
        <v>#NUM!</v>
      </c>
    </row>
    <row r="3204" spans="18:23" x14ac:dyDescent="0.2">
      <c r="R3204" s="17" t="s">
        <v>21</v>
      </c>
      <c r="S3204" s="18">
        <f>_xll.qlCalendarAdvance(Calendar,S3203,R3204,,Trigger)</f>
        <v>61864</v>
      </c>
      <c r="T3204" s="18">
        <f>_xll.qlCalendarAdvance(Calendar,T3203,R3204,"f",,Trigger)</f>
        <v>61864</v>
      </c>
      <c r="U3204" s="22" t="e">
        <f>_xll.qlIndexFixing($U$1,S3204,,Trigger)</f>
        <v>#NUM!</v>
      </c>
      <c r="V3204" s="22" t="e">
        <f>_xll.qlIndexFixing($V$1,S3204,,Trigger)</f>
        <v>#NUM!</v>
      </c>
      <c r="W3204" s="27" t="e">
        <f t="shared" si="50"/>
        <v>#NUM!</v>
      </c>
    </row>
    <row r="3205" spans="18:23" x14ac:dyDescent="0.2">
      <c r="R3205" s="17" t="s">
        <v>21</v>
      </c>
      <c r="S3205" s="18">
        <f>_xll.qlCalendarAdvance(Calendar,S3204,R3205,,Trigger)</f>
        <v>61871</v>
      </c>
      <c r="T3205" s="18">
        <f>_xll.qlCalendarAdvance(Calendar,T3204,R3205,"f",,Trigger)</f>
        <v>61871</v>
      </c>
      <c r="U3205" s="22" t="e">
        <f>_xll.qlIndexFixing($U$1,S3205,,Trigger)</f>
        <v>#NUM!</v>
      </c>
      <c r="V3205" s="22" t="e">
        <f>_xll.qlIndexFixing($V$1,S3205,,Trigger)</f>
        <v>#NUM!</v>
      </c>
      <c r="W3205" s="27" t="e">
        <f t="shared" si="50"/>
        <v>#NUM!</v>
      </c>
    </row>
    <row r="3206" spans="18:23" x14ac:dyDescent="0.2">
      <c r="R3206" s="17" t="s">
        <v>21</v>
      </c>
      <c r="S3206" s="18">
        <f>_xll.qlCalendarAdvance(Calendar,S3205,R3206,,Trigger)</f>
        <v>61878</v>
      </c>
      <c r="T3206" s="18">
        <f>_xll.qlCalendarAdvance(Calendar,T3205,R3206,"f",,Trigger)</f>
        <v>61878</v>
      </c>
      <c r="U3206" s="22" t="e">
        <f>_xll.qlIndexFixing($U$1,S3206,,Trigger)</f>
        <v>#NUM!</v>
      </c>
      <c r="V3206" s="22" t="e">
        <f>_xll.qlIndexFixing($V$1,S3206,,Trigger)</f>
        <v>#NUM!</v>
      </c>
      <c r="W3206" s="27" t="e">
        <f t="shared" si="50"/>
        <v>#NUM!</v>
      </c>
    </row>
    <row r="3207" spans="18:23" x14ac:dyDescent="0.2">
      <c r="R3207" s="17" t="s">
        <v>21</v>
      </c>
      <c r="S3207" s="18">
        <f>_xll.qlCalendarAdvance(Calendar,S3206,R3207,,Trigger)</f>
        <v>61885</v>
      </c>
      <c r="T3207" s="18">
        <f>_xll.qlCalendarAdvance(Calendar,T3206,R3207,"f",,Trigger)</f>
        <v>61885</v>
      </c>
      <c r="U3207" s="22" t="e">
        <f>_xll.qlIndexFixing($U$1,S3207,,Trigger)</f>
        <v>#NUM!</v>
      </c>
      <c r="V3207" s="22" t="e">
        <f>_xll.qlIndexFixing($V$1,S3207,,Trigger)</f>
        <v>#NUM!</v>
      </c>
      <c r="W3207" s="27" t="e">
        <f t="shared" si="50"/>
        <v>#NUM!</v>
      </c>
    </row>
    <row r="3208" spans="18:23" x14ac:dyDescent="0.2">
      <c r="R3208" s="17" t="s">
        <v>21</v>
      </c>
      <c r="S3208" s="18">
        <f>_xll.qlCalendarAdvance(Calendar,S3207,R3208,,Trigger)</f>
        <v>61892</v>
      </c>
      <c r="T3208" s="18">
        <f>_xll.qlCalendarAdvance(Calendar,T3207,R3208,"f",,Trigger)</f>
        <v>61892</v>
      </c>
      <c r="U3208" s="22" t="e">
        <f>_xll.qlIndexFixing($U$1,S3208,,Trigger)</f>
        <v>#NUM!</v>
      </c>
      <c r="V3208" s="22" t="e">
        <f>_xll.qlIndexFixing($V$1,S3208,,Trigger)</f>
        <v>#NUM!</v>
      </c>
      <c r="W3208" s="27" t="e">
        <f t="shared" si="50"/>
        <v>#NUM!</v>
      </c>
    </row>
    <row r="3209" spans="18:23" x14ac:dyDescent="0.2">
      <c r="R3209" s="17" t="s">
        <v>21</v>
      </c>
      <c r="S3209" s="18">
        <f>_xll.qlCalendarAdvance(Calendar,S3208,R3209,,Trigger)</f>
        <v>61899</v>
      </c>
      <c r="T3209" s="18">
        <f>_xll.qlCalendarAdvance(Calendar,T3208,R3209,"f",,Trigger)</f>
        <v>61899</v>
      </c>
      <c r="U3209" s="22" t="e">
        <f>_xll.qlIndexFixing($U$1,S3209,,Trigger)</f>
        <v>#NUM!</v>
      </c>
      <c r="V3209" s="22" t="e">
        <f>_xll.qlIndexFixing($V$1,S3209,,Trigger)</f>
        <v>#NUM!</v>
      </c>
      <c r="W3209" s="27" t="e">
        <f t="shared" si="50"/>
        <v>#NUM!</v>
      </c>
    </row>
    <row r="3210" spans="18:23" x14ac:dyDescent="0.2">
      <c r="R3210" s="17" t="s">
        <v>21</v>
      </c>
      <c r="S3210" s="18">
        <f>_xll.qlCalendarAdvance(Calendar,S3209,R3210,,Trigger)</f>
        <v>61906</v>
      </c>
      <c r="T3210" s="18">
        <f>_xll.qlCalendarAdvance(Calendar,T3209,R3210,"f",,Trigger)</f>
        <v>61906</v>
      </c>
      <c r="U3210" s="22" t="e">
        <f>_xll.qlIndexFixing($U$1,S3210,,Trigger)</f>
        <v>#NUM!</v>
      </c>
      <c r="V3210" s="22" t="e">
        <f>_xll.qlIndexFixing($V$1,S3210,,Trigger)</f>
        <v>#NUM!</v>
      </c>
      <c r="W3210" s="27" t="e">
        <f t="shared" si="50"/>
        <v>#NUM!</v>
      </c>
    </row>
    <row r="3211" spans="18:23" x14ac:dyDescent="0.2">
      <c r="R3211" s="17" t="s">
        <v>21</v>
      </c>
      <c r="S3211" s="18">
        <f>_xll.qlCalendarAdvance(Calendar,S3210,R3211,,Trigger)</f>
        <v>61913</v>
      </c>
      <c r="T3211" s="18">
        <f>_xll.qlCalendarAdvance(Calendar,T3210,R3211,"f",,Trigger)</f>
        <v>61913</v>
      </c>
      <c r="U3211" s="22" t="e">
        <f>_xll.qlIndexFixing($U$1,S3211,,Trigger)</f>
        <v>#NUM!</v>
      </c>
      <c r="V3211" s="22" t="e">
        <f>_xll.qlIndexFixing($V$1,S3211,,Trigger)</f>
        <v>#NUM!</v>
      </c>
      <c r="W3211" s="27" t="e">
        <f t="shared" si="50"/>
        <v>#NUM!</v>
      </c>
    </row>
    <row r="3212" spans="18:23" x14ac:dyDescent="0.2">
      <c r="R3212" s="17" t="s">
        <v>21</v>
      </c>
      <c r="S3212" s="18">
        <f>_xll.qlCalendarAdvance(Calendar,S3211,R3212,,Trigger)</f>
        <v>61920</v>
      </c>
      <c r="T3212" s="18">
        <f>_xll.qlCalendarAdvance(Calendar,T3211,R3212,"f",,Trigger)</f>
        <v>61920</v>
      </c>
      <c r="U3212" s="22" t="e">
        <f>_xll.qlIndexFixing($U$1,S3212,,Trigger)</f>
        <v>#NUM!</v>
      </c>
      <c r="V3212" s="22" t="e">
        <f>_xll.qlIndexFixing($V$1,S3212,,Trigger)</f>
        <v>#NUM!</v>
      </c>
      <c r="W3212" s="27" t="e">
        <f t="shared" si="50"/>
        <v>#NUM!</v>
      </c>
    </row>
    <row r="3213" spans="18:23" x14ac:dyDescent="0.2">
      <c r="R3213" s="17" t="s">
        <v>21</v>
      </c>
      <c r="S3213" s="18">
        <f>_xll.qlCalendarAdvance(Calendar,S3212,R3213,,Trigger)</f>
        <v>61927</v>
      </c>
      <c r="T3213" s="18">
        <f>_xll.qlCalendarAdvance(Calendar,T3212,R3213,"f",,Trigger)</f>
        <v>61927</v>
      </c>
      <c r="U3213" s="22" t="e">
        <f>_xll.qlIndexFixing($U$1,S3213,,Trigger)</f>
        <v>#NUM!</v>
      </c>
      <c r="V3213" s="22" t="e">
        <f>_xll.qlIndexFixing($V$1,S3213,,Trigger)</f>
        <v>#NUM!</v>
      </c>
      <c r="W3213" s="27" t="e">
        <f t="shared" si="50"/>
        <v>#NUM!</v>
      </c>
    </row>
    <row r="3214" spans="18:23" x14ac:dyDescent="0.2">
      <c r="R3214" s="17" t="s">
        <v>21</v>
      </c>
      <c r="S3214" s="18">
        <f>_xll.qlCalendarAdvance(Calendar,S3213,R3214,,Trigger)</f>
        <v>61934</v>
      </c>
      <c r="T3214" s="18">
        <f>_xll.qlCalendarAdvance(Calendar,T3213,R3214,"f",,Trigger)</f>
        <v>61934</v>
      </c>
      <c r="U3214" s="22" t="e">
        <f>_xll.qlIndexFixing($U$1,S3214,,Trigger)</f>
        <v>#NUM!</v>
      </c>
      <c r="V3214" s="22" t="e">
        <f>_xll.qlIndexFixing($V$1,S3214,,Trigger)</f>
        <v>#NUM!</v>
      </c>
      <c r="W3214" s="27" t="e">
        <f t="shared" si="50"/>
        <v>#NUM!</v>
      </c>
    </row>
    <row r="3215" spans="18:23" x14ac:dyDescent="0.2">
      <c r="R3215" s="17" t="s">
        <v>21</v>
      </c>
      <c r="S3215" s="18">
        <f>_xll.qlCalendarAdvance(Calendar,S3214,R3215,,Trigger)</f>
        <v>61941</v>
      </c>
      <c r="T3215" s="18">
        <f>_xll.qlCalendarAdvance(Calendar,T3214,R3215,"f",,Trigger)</f>
        <v>61941</v>
      </c>
      <c r="U3215" s="22" t="e">
        <f>_xll.qlIndexFixing($U$1,S3215,,Trigger)</f>
        <v>#NUM!</v>
      </c>
      <c r="V3215" s="22" t="e">
        <f>_xll.qlIndexFixing($V$1,S3215,,Trigger)</f>
        <v>#NUM!</v>
      </c>
      <c r="W3215" s="27" t="e">
        <f t="shared" si="50"/>
        <v>#NUM!</v>
      </c>
    </row>
    <row r="3216" spans="18:23" x14ac:dyDescent="0.2">
      <c r="R3216" s="17" t="s">
        <v>21</v>
      </c>
      <c r="S3216" s="18">
        <f>_xll.qlCalendarAdvance(Calendar,S3215,R3216,,Trigger)</f>
        <v>61948</v>
      </c>
      <c r="T3216" s="18">
        <f>_xll.qlCalendarAdvance(Calendar,T3215,R3216,"f",,Trigger)</f>
        <v>61948</v>
      </c>
      <c r="U3216" s="22" t="e">
        <f>_xll.qlIndexFixing($U$1,S3216,,Trigger)</f>
        <v>#NUM!</v>
      </c>
      <c r="V3216" s="22" t="e">
        <f>_xll.qlIndexFixing($V$1,S3216,,Trigger)</f>
        <v>#NUM!</v>
      </c>
      <c r="W3216" s="27" t="e">
        <f t="shared" si="50"/>
        <v>#NUM!</v>
      </c>
    </row>
    <row r="3217" spans="18:23" x14ac:dyDescent="0.2">
      <c r="R3217" s="17" t="s">
        <v>21</v>
      </c>
      <c r="S3217" s="18">
        <f>_xll.qlCalendarAdvance(Calendar,S3216,R3217,,Trigger)</f>
        <v>61955</v>
      </c>
      <c r="T3217" s="18">
        <f>_xll.qlCalendarAdvance(Calendar,T3216,R3217,"f",,Trigger)</f>
        <v>61955</v>
      </c>
      <c r="U3217" s="22" t="e">
        <f>_xll.qlIndexFixing($U$1,S3217,,Trigger)</f>
        <v>#NUM!</v>
      </c>
      <c r="V3217" s="22" t="e">
        <f>_xll.qlIndexFixing($V$1,S3217,,Trigger)</f>
        <v>#NUM!</v>
      </c>
      <c r="W3217" s="27" t="e">
        <f t="shared" ref="W3217:W3280" si="51">(U3217-V3217)*10000</f>
        <v>#NUM!</v>
      </c>
    </row>
    <row r="3218" spans="18:23" x14ac:dyDescent="0.2">
      <c r="R3218" s="17" t="s">
        <v>21</v>
      </c>
      <c r="S3218" s="18">
        <f>_xll.qlCalendarAdvance(Calendar,S3217,R3218,,Trigger)</f>
        <v>61962</v>
      </c>
      <c r="T3218" s="18">
        <f>_xll.qlCalendarAdvance(Calendar,T3217,R3218,"f",,Trigger)</f>
        <v>61962</v>
      </c>
      <c r="U3218" s="22" t="e">
        <f>_xll.qlIndexFixing($U$1,S3218,,Trigger)</f>
        <v>#NUM!</v>
      </c>
      <c r="V3218" s="22" t="e">
        <f>_xll.qlIndexFixing($V$1,S3218,,Trigger)</f>
        <v>#NUM!</v>
      </c>
      <c r="W3218" s="27" t="e">
        <f t="shared" si="51"/>
        <v>#NUM!</v>
      </c>
    </row>
    <row r="3219" spans="18:23" x14ac:dyDescent="0.2">
      <c r="R3219" s="17" t="s">
        <v>21</v>
      </c>
      <c r="S3219" s="18">
        <f>_xll.qlCalendarAdvance(Calendar,S3218,R3219,,Trigger)</f>
        <v>61969</v>
      </c>
      <c r="T3219" s="18">
        <f>_xll.qlCalendarAdvance(Calendar,T3218,R3219,"f",,Trigger)</f>
        <v>61969</v>
      </c>
      <c r="U3219" s="22" t="e">
        <f>_xll.qlIndexFixing($U$1,S3219,,Trigger)</f>
        <v>#NUM!</v>
      </c>
      <c r="V3219" s="22" t="e">
        <f>_xll.qlIndexFixing($V$1,S3219,,Trigger)</f>
        <v>#NUM!</v>
      </c>
      <c r="W3219" s="27" t="e">
        <f t="shared" si="51"/>
        <v>#NUM!</v>
      </c>
    </row>
    <row r="3220" spans="18:23" x14ac:dyDescent="0.2">
      <c r="R3220" s="17" t="s">
        <v>21</v>
      </c>
      <c r="S3220" s="18">
        <f>_xll.qlCalendarAdvance(Calendar,S3219,R3220,,Trigger)</f>
        <v>61976</v>
      </c>
      <c r="T3220" s="18">
        <f>_xll.qlCalendarAdvance(Calendar,T3219,R3220,"f",,Trigger)</f>
        <v>61976</v>
      </c>
      <c r="U3220" s="22" t="e">
        <f>_xll.qlIndexFixing($U$1,S3220,,Trigger)</f>
        <v>#NUM!</v>
      </c>
      <c r="V3220" s="22" t="e">
        <f>_xll.qlIndexFixing($V$1,S3220,,Trigger)</f>
        <v>#NUM!</v>
      </c>
      <c r="W3220" s="27" t="e">
        <f t="shared" si="51"/>
        <v>#NUM!</v>
      </c>
    </row>
    <row r="3221" spans="18:23" x14ac:dyDescent="0.2">
      <c r="R3221" s="17" t="s">
        <v>21</v>
      </c>
      <c r="S3221" s="18">
        <f>_xll.qlCalendarAdvance(Calendar,S3220,R3221,,Trigger)</f>
        <v>61983</v>
      </c>
      <c r="T3221" s="18">
        <f>_xll.qlCalendarAdvance(Calendar,T3220,R3221,"f",,Trigger)</f>
        <v>61983</v>
      </c>
      <c r="U3221" s="22" t="e">
        <f>_xll.qlIndexFixing($U$1,S3221,,Trigger)</f>
        <v>#NUM!</v>
      </c>
      <c r="V3221" s="22" t="e">
        <f>_xll.qlIndexFixing($V$1,S3221,,Trigger)</f>
        <v>#NUM!</v>
      </c>
      <c r="W3221" s="27" t="e">
        <f t="shared" si="51"/>
        <v>#NUM!</v>
      </c>
    </row>
    <row r="3222" spans="18:23" x14ac:dyDescent="0.2">
      <c r="R3222" s="17" t="s">
        <v>21</v>
      </c>
      <c r="S3222" s="18">
        <f>_xll.qlCalendarAdvance(Calendar,S3221,R3222,,Trigger)</f>
        <v>61990</v>
      </c>
      <c r="T3222" s="18">
        <f>_xll.qlCalendarAdvance(Calendar,T3221,R3222,"f",,Trigger)</f>
        <v>61990</v>
      </c>
      <c r="U3222" s="22" t="e">
        <f>_xll.qlIndexFixing($U$1,S3222,,Trigger)</f>
        <v>#NUM!</v>
      </c>
      <c r="V3222" s="22" t="e">
        <f>_xll.qlIndexFixing($V$1,S3222,,Trigger)</f>
        <v>#NUM!</v>
      </c>
      <c r="W3222" s="27" t="e">
        <f t="shared" si="51"/>
        <v>#NUM!</v>
      </c>
    </row>
    <row r="3223" spans="18:23" x14ac:dyDescent="0.2">
      <c r="R3223" s="17" t="s">
        <v>21</v>
      </c>
      <c r="S3223" s="18">
        <f>_xll.qlCalendarAdvance(Calendar,S3222,R3223,,Trigger)</f>
        <v>61997</v>
      </c>
      <c r="T3223" s="18">
        <f>_xll.qlCalendarAdvance(Calendar,T3222,R3223,"f",,Trigger)</f>
        <v>61997</v>
      </c>
      <c r="U3223" s="22" t="e">
        <f>_xll.qlIndexFixing($U$1,S3223,,Trigger)</f>
        <v>#NUM!</v>
      </c>
      <c r="V3223" s="22" t="e">
        <f>_xll.qlIndexFixing($V$1,S3223,,Trigger)</f>
        <v>#NUM!</v>
      </c>
      <c r="W3223" s="27" t="e">
        <f t="shared" si="51"/>
        <v>#NUM!</v>
      </c>
    </row>
    <row r="3224" spans="18:23" x14ac:dyDescent="0.2">
      <c r="R3224" s="17" t="s">
        <v>21</v>
      </c>
      <c r="S3224" s="18">
        <f>_xll.qlCalendarAdvance(Calendar,S3223,R3224,,Trigger)</f>
        <v>62004</v>
      </c>
      <c r="T3224" s="18">
        <f>_xll.qlCalendarAdvance(Calendar,T3223,R3224,"f",,Trigger)</f>
        <v>62004</v>
      </c>
      <c r="U3224" s="22" t="e">
        <f>_xll.qlIndexFixing($U$1,S3224,,Trigger)</f>
        <v>#NUM!</v>
      </c>
      <c r="V3224" s="22" t="e">
        <f>_xll.qlIndexFixing($V$1,S3224,,Trigger)</f>
        <v>#NUM!</v>
      </c>
      <c r="W3224" s="27" t="e">
        <f t="shared" si="51"/>
        <v>#NUM!</v>
      </c>
    </row>
    <row r="3225" spans="18:23" x14ac:dyDescent="0.2">
      <c r="R3225" s="17" t="s">
        <v>21</v>
      </c>
      <c r="S3225" s="18">
        <f>_xll.qlCalendarAdvance(Calendar,S3224,R3225,,Trigger)</f>
        <v>62011</v>
      </c>
      <c r="T3225" s="18">
        <f>_xll.qlCalendarAdvance(Calendar,T3224,R3225,"f",,Trigger)</f>
        <v>62011</v>
      </c>
      <c r="U3225" s="22" t="e">
        <f>_xll.qlIndexFixing($U$1,S3225,,Trigger)</f>
        <v>#NUM!</v>
      </c>
      <c r="V3225" s="22" t="e">
        <f>_xll.qlIndexFixing($V$1,S3225,,Trigger)</f>
        <v>#NUM!</v>
      </c>
      <c r="W3225" s="27" t="e">
        <f t="shared" si="51"/>
        <v>#NUM!</v>
      </c>
    </row>
    <row r="3226" spans="18:23" x14ac:dyDescent="0.2">
      <c r="R3226" s="17" t="s">
        <v>21</v>
      </c>
      <c r="S3226" s="18">
        <f>_xll.qlCalendarAdvance(Calendar,S3225,R3226,,Trigger)</f>
        <v>62018</v>
      </c>
      <c r="T3226" s="18">
        <f>_xll.qlCalendarAdvance(Calendar,T3225,R3226,"f",,Trigger)</f>
        <v>62018</v>
      </c>
      <c r="U3226" s="22" t="e">
        <f>_xll.qlIndexFixing($U$1,S3226,,Trigger)</f>
        <v>#NUM!</v>
      </c>
      <c r="V3226" s="22" t="e">
        <f>_xll.qlIndexFixing($V$1,S3226,,Trigger)</f>
        <v>#NUM!</v>
      </c>
      <c r="W3226" s="27" t="e">
        <f t="shared" si="51"/>
        <v>#NUM!</v>
      </c>
    </row>
    <row r="3227" spans="18:23" x14ac:dyDescent="0.2">
      <c r="R3227" s="17" t="s">
        <v>21</v>
      </c>
      <c r="S3227" s="18">
        <f>_xll.qlCalendarAdvance(Calendar,S3226,R3227,,Trigger)</f>
        <v>62025</v>
      </c>
      <c r="T3227" s="18">
        <f>_xll.qlCalendarAdvance(Calendar,T3226,R3227,"f",,Trigger)</f>
        <v>62025</v>
      </c>
      <c r="U3227" s="22" t="e">
        <f>_xll.qlIndexFixing($U$1,S3227,,Trigger)</f>
        <v>#NUM!</v>
      </c>
      <c r="V3227" s="22" t="e">
        <f>_xll.qlIndexFixing($V$1,S3227,,Trigger)</f>
        <v>#NUM!</v>
      </c>
      <c r="W3227" s="27" t="e">
        <f t="shared" si="51"/>
        <v>#NUM!</v>
      </c>
    </row>
    <row r="3228" spans="18:23" x14ac:dyDescent="0.2">
      <c r="R3228" s="17" t="s">
        <v>21</v>
      </c>
      <c r="S3228" s="18">
        <f>_xll.qlCalendarAdvance(Calendar,S3227,R3228,,Trigger)</f>
        <v>62032</v>
      </c>
      <c r="T3228" s="18">
        <f>_xll.qlCalendarAdvance(Calendar,T3227,R3228,"f",,Trigger)</f>
        <v>62032</v>
      </c>
      <c r="U3228" s="22" t="e">
        <f>_xll.qlIndexFixing($U$1,S3228,,Trigger)</f>
        <v>#NUM!</v>
      </c>
      <c r="V3228" s="22" t="e">
        <f>_xll.qlIndexFixing($V$1,S3228,,Trigger)</f>
        <v>#NUM!</v>
      </c>
      <c r="W3228" s="27" t="e">
        <f t="shared" si="51"/>
        <v>#NUM!</v>
      </c>
    </row>
    <row r="3229" spans="18:23" x14ac:dyDescent="0.2">
      <c r="R3229" s="17" t="s">
        <v>21</v>
      </c>
      <c r="S3229" s="18">
        <f>_xll.qlCalendarAdvance(Calendar,S3228,R3229,,Trigger)</f>
        <v>62039</v>
      </c>
      <c r="T3229" s="18">
        <f>_xll.qlCalendarAdvance(Calendar,T3228,R3229,"f",,Trigger)</f>
        <v>62039</v>
      </c>
      <c r="U3229" s="22" t="e">
        <f>_xll.qlIndexFixing($U$1,S3229,,Trigger)</f>
        <v>#NUM!</v>
      </c>
      <c r="V3229" s="22" t="e">
        <f>_xll.qlIndexFixing($V$1,S3229,,Trigger)</f>
        <v>#NUM!</v>
      </c>
      <c r="W3229" s="27" t="e">
        <f t="shared" si="51"/>
        <v>#NUM!</v>
      </c>
    </row>
    <row r="3230" spans="18:23" x14ac:dyDescent="0.2">
      <c r="R3230" s="17" t="s">
        <v>21</v>
      </c>
      <c r="S3230" s="18">
        <f>_xll.qlCalendarAdvance(Calendar,S3229,R3230,,Trigger)</f>
        <v>62046</v>
      </c>
      <c r="T3230" s="18">
        <f>_xll.qlCalendarAdvance(Calendar,T3229,R3230,"f",,Trigger)</f>
        <v>62046</v>
      </c>
      <c r="U3230" s="22" t="e">
        <f>_xll.qlIndexFixing($U$1,S3230,,Trigger)</f>
        <v>#NUM!</v>
      </c>
      <c r="V3230" s="22" t="e">
        <f>_xll.qlIndexFixing($V$1,S3230,,Trigger)</f>
        <v>#NUM!</v>
      </c>
      <c r="W3230" s="27" t="e">
        <f t="shared" si="51"/>
        <v>#NUM!</v>
      </c>
    </row>
    <row r="3231" spans="18:23" x14ac:dyDescent="0.2">
      <c r="R3231" s="17" t="s">
        <v>21</v>
      </c>
      <c r="S3231" s="18">
        <f>_xll.qlCalendarAdvance(Calendar,S3230,R3231,,Trigger)</f>
        <v>62053</v>
      </c>
      <c r="T3231" s="18">
        <f>_xll.qlCalendarAdvance(Calendar,T3230,R3231,"f",,Trigger)</f>
        <v>62053</v>
      </c>
      <c r="U3231" s="22" t="e">
        <f>_xll.qlIndexFixing($U$1,S3231,,Trigger)</f>
        <v>#NUM!</v>
      </c>
      <c r="V3231" s="22" t="e">
        <f>_xll.qlIndexFixing($V$1,S3231,,Trigger)</f>
        <v>#NUM!</v>
      </c>
      <c r="W3231" s="27" t="e">
        <f t="shared" si="51"/>
        <v>#NUM!</v>
      </c>
    </row>
    <row r="3232" spans="18:23" x14ac:dyDescent="0.2">
      <c r="R3232" s="17" t="s">
        <v>21</v>
      </c>
      <c r="S3232" s="18">
        <f>_xll.qlCalendarAdvance(Calendar,S3231,R3232,,Trigger)</f>
        <v>62060</v>
      </c>
      <c r="T3232" s="18">
        <f>_xll.qlCalendarAdvance(Calendar,T3231,R3232,"f",,Trigger)</f>
        <v>62060</v>
      </c>
      <c r="U3232" s="22" t="e">
        <f>_xll.qlIndexFixing($U$1,S3232,,Trigger)</f>
        <v>#NUM!</v>
      </c>
      <c r="V3232" s="22" t="e">
        <f>_xll.qlIndexFixing($V$1,S3232,,Trigger)</f>
        <v>#NUM!</v>
      </c>
      <c r="W3232" s="27" t="e">
        <f t="shared" si="51"/>
        <v>#NUM!</v>
      </c>
    </row>
    <row r="3233" spans="18:23" x14ac:dyDescent="0.2">
      <c r="R3233" s="17" t="s">
        <v>21</v>
      </c>
      <c r="S3233" s="18">
        <f>_xll.qlCalendarAdvance(Calendar,S3232,R3233,,Trigger)</f>
        <v>62067</v>
      </c>
      <c r="T3233" s="18">
        <f>_xll.qlCalendarAdvance(Calendar,T3232,R3233,"f",,Trigger)</f>
        <v>62067</v>
      </c>
      <c r="U3233" s="22" t="e">
        <f>_xll.qlIndexFixing($U$1,S3233,,Trigger)</f>
        <v>#NUM!</v>
      </c>
      <c r="V3233" s="22" t="e">
        <f>_xll.qlIndexFixing($V$1,S3233,,Trigger)</f>
        <v>#NUM!</v>
      </c>
      <c r="W3233" s="27" t="e">
        <f t="shared" si="51"/>
        <v>#NUM!</v>
      </c>
    </row>
    <row r="3234" spans="18:23" x14ac:dyDescent="0.2">
      <c r="R3234" s="17" t="s">
        <v>21</v>
      </c>
      <c r="S3234" s="18">
        <f>_xll.qlCalendarAdvance(Calendar,S3233,R3234,,Trigger)</f>
        <v>62074</v>
      </c>
      <c r="T3234" s="18">
        <f>_xll.qlCalendarAdvance(Calendar,T3233,R3234,"f",,Trigger)</f>
        <v>62074</v>
      </c>
      <c r="U3234" s="22" t="e">
        <f>_xll.qlIndexFixing($U$1,S3234,,Trigger)</f>
        <v>#NUM!</v>
      </c>
      <c r="V3234" s="22" t="e">
        <f>_xll.qlIndexFixing($V$1,S3234,,Trigger)</f>
        <v>#NUM!</v>
      </c>
      <c r="W3234" s="27" t="e">
        <f t="shared" si="51"/>
        <v>#NUM!</v>
      </c>
    </row>
    <row r="3235" spans="18:23" x14ac:dyDescent="0.2">
      <c r="R3235" s="17" t="s">
        <v>21</v>
      </c>
      <c r="S3235" s="18">
        <f>_xll.qlCalendarAdvance(Calendar,S3234,R3235,,Trigger)</f>
        <v>62081</v>
      </c>
      <c r="T3235" s="18">
        <f>_xll.qlCalendarAdvance(Calendar,T3234,R3235,"f",,Trigger)</f>
        <v>62081</v>
      </c>
      <c r="U3235" s="22" t="e">
        <f>_xll.qlIndexFixing($U$1,S3235,,Trigger)</f>
        <v>#NUM!</v>
      </c>
      <c r="V3235" s="22" t="e">
        <f>_xll.qlIndexFixing($V$1,S3235,,Trigger)</f>
        <v>#NUM!</v>
      </c>
      <c r="W3235" s="27" t="e">
        <f t="shared" si="51"/>
        <v>#NUM!</v>
      </c>
    </row>
    <row r="3236" spans="18:23" x14ac:dyDescent="0.2">
      <c r="R3236" s="17" t="s">
        <v>21</v>
      </c>
      <c r="S3236" s="18">
        <f>_xll.qlCalendarAdvance(Calendar,S3235,R3236,,Trigger)</f>
        <v>62089</v>
      </c>
      <c r="T3236" s="18">
        <f>_xll.qlCalendarAdvance(Calendar,T3235,R3236,"f",,Trigger)</f>
        <v>62089</v>
      </c>
      <c r="U3236" s="22" t="e">
        <f>_xll.qlIndexFixing($U$1,S3236,,Trigger)</f>
        <v>#NUM!</v>
      </c>
      <c r="V3236" s="22" t="e">
        <f>_xll.qlIndexFixing($V$1,S3236,,Trigger)</f>
        <v>#NUM!</v>
      </c>
      <c r="W3236" s="27" t="e">
        <f t="shared" si="51"/>
        <v>#NUM!</v>
      </c>
    </row>
    <row r="3237" spans="18:23" x14ac:dyDescent="0.2">
      <c r="R3237" s="17" t="s">
        <v>21</v>
      </c>
      <c r="S3237" s="18">
        <f>_xll.qlCalendarAdvance(Calendar,S3236,R3237,,Trigger)</f>
        <v>62096</v>
      </c>
      <c r="T3237" s="18">
        <f>_xll.qlCalendarAdvance(Calendar,T3236,R3237,"f",,Trigger)</f>
        <v>62096</v>
      </c>
      <c r="U3237" s="22" t="e">
        <f>_xll.qlIndexFixing($U$1,S3237,,Trigger)</f>
        <v>#NUM!</v>
      </c>
      <c r="V3237" s="22" t="e">
        <f>_xll.qlIndexFixing($V$1,S3237,,Trigger)</f>
        <v>#NUM!</v>
      </c>
      <c r="W3237" s="27" t="e">
        <f t="shared" si="51"/>
        <v>#NUM!</v>
      </c>
    </row>
    <row r="3238" spans="18:23" x14ac:dyDescent="0.2">
      <c r="R3238" s="17" t="s">
        <v>21</v>
      </c>
      <c r="S3238" s="18">
        <f>_xll.qlCalendarAdvance(Calendar,S3237,R3238,,Trigger)</f>
        <v>62103</v>
      </c>
      <c r="T3238" s="18">
        <f>_xll.qlCalendarAdvance(Calendar,T3237,R3238,"f",,Trigger)</f>
        <v>62103</v>
      </c>
      <c r="U3238" s="22" t="e">
        <f>_xll.qlIndexFixing($U$1,S3238,,Trigger)</f>
        <v>#NUM!</v>
      </c>
      <c r="V3238" s="22" t="e">
        <f>_xll.qlIndexFixing($V$1,S3238,,Trigger)</f>
        <v>#NUM!</v>
      </c>
      <c r="W3238" s="27" t="e">
        <f t="shared" si="51"/>
        <v>#NUM!</v>
      </c>
    </row>
    <row r="3239" spans="18:23" x14ac:dyDescent="0.2">
      <c r="R3239" s="17" t="s">
        <v>21</v>
      </c>
      <c r="S3239" s="18">
        <f>_xll.qlCalendarAdvance(Calendar,S3238,R3239,,Trigger)</f>
        <v>62110</v>
      </c>
      <c r="T3239" s="18">
        <f>_xll.qlCalendarAdvance(Calendar,T3238,R3239,"f",,Trigger)</f>
        <v>62110</v>
      </c>
      <c r="U3239" s="22" t="e">
        <f>_xll.qlIndexFixing($U$1,S3239,,Trigger)</f>
        <v>#NUM!</v>
      </c>
      <c r="V3239" s="22" t="e">
        <f>_xll.qlIndexFixing($V$1,S3239,,Trigger)</f>
        <v>#NUM!</v>
      </c>
      <c r="W3239" s="27" t="e">
        <f t="shared" si="51"/>
        <v>#NUM!</v>
      </c>
    </row>
    <row r="3240" spans="18:23" x14ac:dyDescent="0.2">
      <c r="R3240" s="17" t="s">
        <v>21</v>
      </c>
      <c r="S3240" s="18">
        <f>_xll.qlCalendarAdvance(Calendar,S3239,R3240,,Trigger)</f>
        <v>62117</v>
      </c>
      <c r="T3240" s="18">
        <f>_xll.qlCalendarAdvance(Calendar,T3239,R3240,"f",,Trigger)</f>
        <v>62117</v>
      </c>
      <c r="U3240" s="22" t="e">
        <f>_xll.qlIndexFixing($U$1,S3240,,Trigger)</f>
        <v>#NUM!</v>
      </c>
      <c r="V3240" s="22" t="e">
        <f>_xll.qlIndexFixing($V$1,S3240,,Trigger)</f>
        <v>#NUM!</v>
      </c>
      <c r="W3240" s="27" t="e">
        <f t="shared" si="51"/>
        <v>#NUM!</v>
      </c>
    </row>
    <row r="3241" spans="18:23" x14ac:dyDescent="0.2">
      <c r="R3241" s="17" t="s">
        <v>21</v>
      </c>
      <c r="S3241" s="18">
        <f>_xll.qlCalendarAdvance(Calendar,S3240,R3241,,Trigger)</f>
        <v>62124</v>
      </c>
      <c r="T3241" s="18">
        <f>_xll.qlCalendarAdvance(Calendar,T3240,R3241,"f",,Trigger)</f>
        <v>62124</v>
      </c>
      <c r="U3241" s="22" t="e">
        <f>_xll.qlIndexFixing($U$1,S3241,,Trigger)</f>
        <v>#NUM!</v>
      </c>
      <c r="V3241" s="22" t="e">
        <f>_xll.qlIndexFixing($V$1,S3241,,Trigger)</f>
        <v>#NUM!</v>
      </c>
      <c r="W3241" s="27" t="e">
        <f t="shared" si="51"/>
        <v>#NUM!</v>
      </c>
    </row>
    <row r="3242" spans="18:23" x14ac:dyDescent="0.2">
      <c r="R3242" s="17" t="s">
        <v>21</v>
      </c>
      <c r="S3242" s="18">
        <f>_xll.qlCalendarAdvance(Calendar,S3241,R3242,,Trigger)</f>
        <v>62131</v>
      </c>
      <c r="T3242" s="18">
        <f>_xll.qlCalendarAdvance(Calendar,T3241,R3242,"f",,Trigger)</f>
        <v>62131</v>
      </c>
      <c r="U3242" s="22" t="e">
        <f>_xll.qlIndexFixing($U$1,S3242,,Trigger)</f>
        <v>#NUM!</v>
      </c>
      <c r="V3242" s="22" t="e">
        <f>_xll.qlIndexFixing($V$1,S3242,,Trigger)</f>
        <v>#NUM!</v>
      </c>
      <c r="W3242" s="27" t="e">
        <f t="shared" si="51"/>
        <v>#NUM!</v>
      </c>
    </row>
    <row r="3243" spans="18:23" x14ac:dyDescent="0.2">
      <c r="R3243" s="17" t="s">
        <v>21</v>
      </c>
      <c r="S3243" s="18">
        <f>_xll.qlCalendarAdvance(Calendar,S3242,R3243,,Trigger)</f>
        <v>62138</v>
      </c>
      <c r="T3243" s="18">
        <f>_xll.qlCalendarAdvance(Calendar,T3242,R3243,"f",,Trigger)</f>
        <v>62138</v>
      </c>
      <c r="U3243" s="22" t="e">
        <f>_xll.qlIndexFixing($U$1,S3243,,Trigger)</f>
        <v>#NUM!</v>
      </c>
      <c r="V3243" s="22" t="e">
        <f>_xll.qlIndexFixing($V$1,S3243,,Trigger)</f>
        <v>#NUM!</v>
      </c>
      <c r="W3243" s="27" t="e">
        <f t="shared" si="51"/>
        <v>#NUM!</v>
      </c>
    </row>
    <row r="3244" spans="18:23" x14ac:dyDescent="0.2">
      <c r="R3244" s="17" t="s">
        <v>21</v>
      </c>
      <c r="S3244" s="18">
        <f>_xll.qlCalendarAdvance(Calendar,S3243,R3244,,Trigger)</f>
        <v>62145</v>
      </c>
      <c r="T3244" s="18">
        <f>_xll.qlCalendarAdvance(Calendar,T3243,R3244,"f",,Trigger)</f>
        <v>62145</v>
      </c>
      <c r="U3244" s="22" t="e">
        <f>_xll.qlIndexFixing($U$1,S3244,,Trigger)</f>
        <v>#NUM!</v>
      </c>
      <c r="V3244" s="22" t="e">
        <f>_xll.qlIndexFixing($V$1,S3244,,Trigger)</f>
        <v>#NUM!</v>
      </c>
      <c r="W3244" s="27" t="e">
        <f t="shared" si="51"/>
        <v>#NUM!</v>
      </c>
    </row>
    <row r="3245" spans="18:23" x14ac:dyDescent="0.2">
      <c r="R3245" s="17" t="s">
        <v>21</v>
      </c>
      <c r="S3245" s="18">
        <f>_xll.qlCalendarAdvance(Calendar,S3244,R3245,,Trigger)</f>
        <v>62152</v>
      </c>
      <c r="T3245" s="18">
        <f>_xll.qlCalendarAdvance(Calendar,T3244,R3245,"f",,Trigger)</f>
        <v>62152</v>
      </c>
      <c r="U3245" s="22" t="e">
        <f>_xll.qlIndexFixing($U$1,S3245,,Trigger)</f>
        <v>#NUM!</v>
      </c>
      <c r="V3245" s="22" t="e">
        <f>_xll.qlIndexFixing($V$1,S3245,,Trigger)</f>
        <v>#NUM!</v>
      </c>
      <c r="W3245" s="27" t="e">
        <f t="shared" si="51"/>
        <v>#NUM!</v>
      </c>
    </row>
    <row r="3246" spans="18:23" x14ac:dyDescent="0.2">
      <c r="R3246" s="17" t="s">
        <v>21</v>
      </c>
      <c r="S3246" s="18">
        <f>_xll.qlCalendarAdvance(Calendar,S3245,R3246,,Trigger)</f>
        <v>62159</v>
      </c>
      <c r="T3246" s="18">
        <f>_xll.qlCalendarAdvance(Calendar,T3245,R3246,"f",,Trigger)</f>
        <v>62159</v>
      </c>
      <c r="U3246" s="22" t="e">
        <f>_xll.qlIndexFixing($U$1,S3246,,Trigger)</f>
        <v>#NUM!</v>
      </c>
      <c r="V3246" s="22" t="e">
        <f>_xll.qlIndexFixing($V$1,S3246,,Trigger)</f>
        <v>#NUM!</v>
      </c>
      <c r="W3246" s="27" t="e">
        <f t="shared" si="51"/>
        <v>#NUM!</v>
      </c>
    </row>
    <row r="3247" spans="18:23" x14ac:dyDescent="0.2">
      <c r="R3247" s="17" t="s">
        <v>21</v>
      </c>
      <c r="S3247" s="18">
        <f>_xll.qlCalendarAdvance(Calendar,S3246,R3247,,Trigger)</f>
        <v>62166</v>
      </c>
      <c r="T3247" s="18">
        <f>_xll.qlCalendarAdvance(Calendar,T3246,R3247,"f",,Trigger)</f>
        <v>62166</v>
      </c>
      <c r="U3247" s="22" t="e">
        <f>_xll.qlIndexFixing($U$1,S3247,,Trigger)</f>
        <v>#NUM!</v>
      </c>
      <c r="V3247" s="22" t="e">
        <f>_xll.qlIndexFixing($V$1,S3247,,Trigger)</f>
        <v>#NUM!</v>
      </c>
      <c r="W3247" s="27" t="e">
        <f t="shared" si="51"/>
        <v>#NUM!</v>
      </c>
    </row>
    <row r="3248" spans="18:23" x14ac:dyDescent="0.2">
      <c r="R3248" s="17" t="s">
        <v>21</v>
      </c>
      <c r="S3248" s="18">
        <f>_xll.qlCalendarAdvance(Calendar,S3247,R3248,,Trigger)</f>
        <v>62173</v>
      </c>
      <c r="T3248" s="18">
        <f>_xll.qlCalendarAdvance(Calendar,T3247,R3248,"f",,Trigger)</f>
        <v>62173</v>
      </c>
      <c r="U3248" s="22" t="e">
        <f>_xll.qlIndexFixing($U$1,S3248,,Trigger)</f>
        <v>#NUM!</v>
      </c>
      <c r="V3248" s="22" t="e">
        <f>_xll.qlIndexFixing($V$1,S3248,,Trigger)</f>
        <v>#NUM!</v>
      </c>
      <c r="W3248" s="27" t="e">
        <f t="shared" si="51"/>
        <v>#NUM!</v>
      </c>
    </row>
    <row r="3249" spans="18:23" x14ac:dyDescent="0.2">
      <c r="R3249" s="17" t="s">
        <v>21</v>
      </c>
      <c r="S3249" s="18">
        <f>_xll.qlCalendarAdvance(Calendar,S3248,R3249,,Trigger)</f>
        <v>62184</v>
      </c>
      <c r="T3249" s="18">
        <f>_xll.qlCalendarAdvance(Calendar,T3248,R3249,"f",,Trigger)</f>
        <v>62184</v>
      </c>
      <c r="U3249" s="22" t="e">
        <f>_xll.qlIndexFixing($U$1,S3249,,Trigger)</f>
        <v>#NUM!</v>
      </c>
      <c r="V3249" s="22" t="e">
        <f>_xll.qlIndexFixing($V$1,S3249,,Trigger)</f>
        <v>#NUM!</v>
      </c>
      <c r="W3249" s="27" t="e">
        <f t="shared" si="51"/>
        <v>#NUM!</v>
      </c>
    </row>
    <row r="3250" spans="18:23" x14ac:dyDescent="0.2">
      <c r="R3250" s="17" t="s">
        <v>21</v>
      </c>
      <c r="S3250" s="18">
        <f>_xll.qlCalendarAdvance(Calendar,S3249,R3250,,Trigger)</f>
        <v>62191</v>
      </c>
      <c r="T3250" s="18">
        <f>_xll.qlCalendarAdvance(Calendar,T3249,R3250,"f",,Trigger)</f>
        <v>62191</v>
      </c>
      <c r="U3250" s="22" t="e">
        <f>_xll.qlIndexFixing($U$1,S3250,,Trigger)</f>
        <v>#NUM!</v>
      </c>
      <c r="V3250" s="22" t="e">
        <f>_xll.qlIndexFixing($V$1,S3250,,Trigger)</f>
        <v>#NUM!</v>
      </c>
      <c r="W3250" s="27" t="e">
        <f t="shared" si="51"/>
        <v>#NUM!</v>
      </c>
    </row>
    <row r="3251" spans="18:23" x14ac:dyDescent="0.2">
      <c r="R3251" s="17" t="s">
        <v>21</v>
      </c>
      <c r="S3251" s="18">
        <f>_xll.qlCalendarAdvance(Calendar,S3250,R3251,,Trigger)</f>
        <v>62198</v>
      </c>
      <c r="T3251" s="18">
        <f>_xll.qlCalendarAdvance(Calendar,T3250,R3251,"f",,Trigger)</f>
        <v>62198</v>
      </c>
      <c r="U3251" s="22" t="e">
        <f>_xll.qlIndexFixing($U$1,S3251,,Trigger)</f>
        <v>#NUM!</v>
      </c>
      <c r="V3251" s="22" t="e">
        <f>_xll.qlIndexFixing($V$1,S3251,,Trigger)</f>
        <v>#NUM!</v>
      </c>
      <c r="W3251" s="27" t="e">
        <f t="shared" si="51"/>
        <v>#NUM!</v>
      </c>
    </row>
    <row r="3252" spans="18:23" x14ac:dyDescent="0.2">
      <c r="R3252" s="17" t="s">
        <v>21</v>
      </c>
      <c r="S3252" s="18">
        <f>_xll.qlCalendarAdvance(Calendar,S3251,R3252,,Trigger)</f>
        <v>62205</v>
      </c>
      <c r="T3252" s="18">
        <f>_xll.qlCalendarAdvance(Calendar,T3251,R3252,"f",,Trigger)</f>
        <v>62205</v>
      </c>
      <c r="U3252" s="22" t="e">
        <f>_xll.qlIndexFixing($U$1,S3252,,Trigger)</f>
        <v>#NUM!</v>
      </c>
      <c r="V3252" s="22" t="e">
        <f>_xll.qlIndexFixing($V$1,S3252,,Trigger)</f>
        <v>#NUM!</v>
      </c>
      <c r="W3252" s="27" t="e">
        <f t="shared" si="51"/>
        <v>#NUM!</v>
      </c>
    </row>
    <row r="3253" spans="18:23" x14ac:dyDescent="0.2">
      <c r="R3253" s="17" t="s">
        <v>21</v>
      </c>
      <c r="S3253" s="18">
        <f>_xll.qlCalendarAdvance(Calendar,S3252,R3253,,Trigger)</f>
        <v>62212</v>
      </c>
      <c r="T3253" s="18">
        <f>_xll.qlCalendarAdvance(Calendar,T3252,R3253,"f",,Trigger)</f>
        <v>62212</v>
      </c>
      <c r="U3253" s="22" t="e">
        <f>_xll.qlIndexFixing($U$1,S3253,,Trigger)</f>
        <v>#NUM!</v>
      </c>
      <c r="V3253" s="22" t="e">
        <f>_xll.qlIndexFixing($V$1,S3253,,Trigger)</f>
        <v>#NUM!</v>
      </c>
      <c r="W3253" s="27" t="e">
        <f t="shared" si="51"/>
        <v>#NUM!</v>
      </c>
    </row>
    <row r="3254" spans="18:23" x14ac:dyDescent="0.2">
      <c r="R3254" s="17" t="s">
        <v>21</v>
      </c>
      <c r="S3254" s="18">
        <f>_xll.qlCalendarAdvance(Calendar,S3253,R3254,,Trigger)</f>
        <v>62219</v>
      </c>
      <c r="T3254" s="18">
        <f>_xll.qlCalendarAdvance(Calendar,T3253,R3254,"f",,Trigger)</f>
        <v>62219</v>
      </c>
      <c r="U3254" s="22" t="e">
        <f>_xll.qlIndexFixing($U$1,S3254,,Trigger)</f>
        <v>#NUM!</v>
      </c>
      <c r="V3254" s="22" t="e">
        <f>_xll.qlIndexFixing($V$1,S3254,,Trigger)</f>
        <v>#NUM!</v>
      </c>
      <c r="W3254" s="27" t="e">
        <f t="shared" si="51"/>
        <v>#NUM!</v>
      </c>
    </row>
    <row r="3255" spans="18:23" x14ac:dyDescent="0.2">
      <c r="R3255" s="17" t="s">
        <v>21</v>
      </c>
      <c r="S3255" s="18">
        <f>_xll.qlCalendarAdvance(Calendar,S3254,R3255,,Trigger)</f>
        <v>62226</v>
      </c>
      <c r="T3255" s="18">
        <f>_xll.qlCalendarAdvance(Calendar,T3254,R3255,"f",,Trigger)</f>
        <v>62226</v>
      </c>
      <c r="U3255" s="22" t="e">
        <f>_xll.qlIndexFixing($U$1,S3255,,Trigger)</f>
        <v>#NUM!</v>
      </c>
      <c r="V3255" s="22" t="e">
        <f>_xll.qlIndexFixing($V$1,S3255,,Trigger)</f>
        <v>#NUM!</v>
      </c>
      <c r="W3255" s="27" t="e">
        <f t="shared" si="51"/>
        <v>#NUM!</v>
      </c>
    </row>
    <row r="3256" spans="18:23" x14ac:dyDescent="0.2">
      <c r="R3256" s="17" t="s">
        <v>21</v>
      </c>
      <c r="S3256" s="18">
        <f>_xll.qlCalendarAdvance(Calendar,S3255,R3256,,Trigger)</f>
        <v>62233</v>
      </c>
      <c r="T3256" s="18">
        <f>_xll.qlCalendarAdvance(Calendar,T3255,R3256,"f",,Trigger)</f>
        <v>62233</v>
      </c>
      <c r="U3256" s="22" t="e">
        <f>_xll.qlIndexFixing($U$1,S3256,,Trigger)</f>
        <v>#NUM!</v>
      </c>
      <c r="V3256" s="22" t="e">
        <f>_xll.qlIndexFixing($V$1,S3256,,Trigger)</f>
        <v>#NUM!</v>
      </c>
      <c r="W3256" s="27" t="e">
        <f t="shared" si="51"/>
        <v>#NUM!</v>
      </c>
    </row>
    <row r="3257" spans="18:23" x14ac:dyDescent="0.2">
      <c r="R3257" s="17" t="s">
        <v>21</v>
      </c>
      <c r="S3257" s="18">
        <f>_xll.qlCalendarAdvance(Calendar,S3256,R3257,,Trigger)</f>
        <v>62240</v>
      </c>
      <c r="T3257" s="18">
        <f>_xll.qlCalendarAdvance(Calendar,T3256,R3257,"f",,Trigger)</f>
        <v>62240</v>
      </c>
      <c r="U3257" s="22" t="e">
        <f>_xll.qlIndexFixing($U$1,S3257,,Trigger)</f>
        <v>#NUM!</v>
      </c>
      <c r="V3257" s="22" t="e">
        <f>_xll.qlIndexFixing($V$1,S3257,,Trigger)</f>
        <v>#NUM!</v>
      </c>
      <c r="W3257" s="27" t="e">
        <f t="shared" si="51"/>
        <v>#NUM!</v>
      </c>
    </row>
    <row r="3258" spans="18:23" x14ac:dyDescent="0.2">
      <c r="R3258" s="17" t="s">
        <v>21</v>
      </c>
      <c r="S3258" s="18">
        <f>_xll.qlCalendarAdvance(Calendar,S3257,R3258,,Trigger)</f>
        <v>62247</v>
      </c>
      <c r="T3258" s="18">
        <f>_xll.qlCalendarAdvance(Calendar,T3257,R3258,"f",,Trigger)</f>
        <v>62247</v>
      </c>
      <c r="U3258" s="22" t="e">
        <f>_xll.qlIndexFixing($U$1,S3258,,Trigger)</f>
        <v>#NUM!</v>
      </c>
      <c r="V3258" s="22" t="e">
        <f>_xll.qlIndexFixing($V$1,S3258,,Trigger)</f>
        <v>#NUM!</v>
      </c>
      <c r="W3258" s="27" t="e">
        <f t="shared" si="51"/>
        <v>#NUM!</v>
      </c>
    </row>
    <row r="3259" spans="18:23" x14ac:dyDescent="0.2">
      <c r="R3259" s="17" t="s">
        <v>21</v>
      </c>
      <c r="S3259" s="18">
        <f>_xll.qlCalendarAdvance(Calendar,S3258,R3259,,Trigger)</f>
        <v>62254</v>
      </c>
      <c r="T3259" s="18">
        <f>_xll.qlCalendarAdvance(Calendar,T3258,R3259,"f",,Trigger)</f>
        <v>62254</v>
      </c>
      <c r="U3259" s="22" t="e">
        <f>_xll.qlIndexFixing($U$1,S3259,,Trigger)</f>
        <v>#NUM!</v>
      </c>
      <c r="V3259" s="22" t="e">
        <f>_xll.qlIndexFixing($V$1,S3259,,Trigger)</f>
        <v>#NUM!</v>
      </c>
      <c r="W3259" s="27" t="e">
        <f t="shared" si="51"/>
        <v>#NUM!</v>
      </c>
    </row>
    <row r="3260" spans="18:23" x14ac:dyDescent="0.2">
      <c r="R3260" s="17" t="s">
        <v>21</v>
      </c>
      <c r="S3260" s="18">
        <f>_xll.qlCalendarAdvance(Calendar,S3259,R3260,,Trigger)</f>
        <v>62261</v>
      </c>
      <c r="T3260" s="18">
        <f>_xll.qlCalendarAdvance(Calendar,T3259,R3260,"f",,Trigger)</f>
        <v>62261</v>
      </c>
      <c r="U3260" s="22" t="e">
        <f>_xll.qlIndexFixing($U$1,S3260,,Trigger)</f>
        <v>#NUM!</v>
      </c>
      <c r="V3260" s="22" t="e">
        <f>_xll.qlIndexFixing($V$1,S3260,,Trigger)</f>
        <v>#NUM!</v>
      </c>
      <c r="W3260" s="27" t="e">
        <f t="shared" si="51"/>
        <v>#NUM!</v>
      </c>
    </row>
    <row r="3261" spans="18:23" x14ac:dyDescent="0.2">
      <c r="R3261" s="17" t="s">
        <v>21</v>
      </c>
      <c r="S3261" s="18">
        <f>_xll.qlCalendarAdvance(Calendar,S3260,R3261,,Trigger)</f>
        <v>62268</v>
      </c>
      <c r="T3261" s="18">
        <f>_xll.qlCalendarAdvance(Calendar,T3260,R3261,"f",,Trigger)</f>
        <v>62268</v>
      </c>
      <c r="U3261" s="22" t="e">
        <f>_xll.qlIndexFixing($U$1,S3261,,Trigger)</f>
        <v>#NUM!</v>
      </c>
      <c r="V3261" s="22" t="e">
        <f>_xll.qlIndexFixing($V$1,S3261,,Trigger)</f>
        <v>#NUM!</v>
      </c>
      <c r="W3261" s="27" t="e">
        <f t="shared" si="51"/>
        <v>#NUM!</v>
      </c>
    </row>
    <row r="3262" spans="18:23" x14ac:dyDescent="0.2">
      <c r="R3262" s="17" t="s">
        <v>21</v>
      </c>
      <c r="S3262" s="18">
        <f>_xll.qlCalendarAdvance(Calendar,S3261,R3262,,Trigger)</f>
        <v>62275</v>
      </c>
      <c r="T3262" s="18">
        <f>_xll.qlCalendarAdvance(Calendar,T3261,R3262,"f",,Trigger)</f>
        <v>62275</v>
      </c>
      <c r="U3262" s="22" t="e">
        <f>_xll.qlIndexFixing($U$1,S3262,,Trigger)</f>
        <v>#NUM!</v>
      </c>
      <c r="V3262" s="22" t="e">
        <f>_xll.qlIndexFixing($V$1,S3262,,Trigger)</f>
        <v>#NUM!</v>
      </c>
      <c r="W3262" s="27" t="e">
        <f t="shared" si="51"/>
        <v>#NUM!</v>
      </c>
    </row>
    <row r="3263" spans="18:23" x14ac:dyDescent="0.2">
      <c r="R3263" s="17" t="s">
        <v>21</v>
      </c>
      <c r="S3263" s="18">
        <f>_xll.qlCalendarAdvance(Calendar,S3262,R3263,,Trigger)</f>
        <v>62282</v>
      </c>
      <c r="T3263" s="18">
        <f>_xll.qlCalendarAdvance(Calendar,T3262,R3263,"f",,Trigger)</f>
        <v>62282</v>
      </c>
      <c r="U3263" s="22" t="e">
        <f>_xll.qlIndexFixing($U$1,S3263,,Trigger)</f>
        <v>#NUM!</v>
      </c>
      <c r="V3263" s="22" t="e">
        <f>_xll.qlIndexFixing($V$1,S3263,,Trigger)</f>
        <v>#NUM!</v>
      </c>
      <c r="W3263" s="27" t="e">
        <f t="shared" si="51"/>
        <v>#NUM!</v>
      </c>
    </row>
    <row r="3264" spans="18:23" x14ac:dyDescent="0.2">
      <c r="R3264" s="17" t="s">
        <v>21</v>
      </c>
      <c r="S3264" s="18">
        <f>_xll.qlCalendarAdvance(Calendar,S3263,R3264,,Trigger)</f>
        <v>62289</v>
      </c>
      <c r="T3264" s="18">
        <f>_xll.qlCalendarAdvance(Calendar,T3263,R3264,"f",,Trigger)</f>
        <v>62289</v>
      </c>
      <c r="U3264" s="22" t="e">
        <f>_xll.qlIndexFixing($U$1,S3264,,Trigger)</f>
        <v>#NUM!</v>
      </c>
      <c r="V3264" s="22" t="e">
        <f>_xll.qlIndexFixing($V$1,S3264,,Trigger)</f>
        <v>#NUM!</v>
      </c>
      <c r="W3264" s="27" t="e">
        <f t="shared" si="51"/>
        <v>#NUM!</v>
      </c>
    </row>
    <row r="3265" spans="18:23" x14ac:dyDescent="0.2">
      <c r="R3265" s="17" t="s">
        <v>21</v>
      </c>
      <c r="S3265" s="18">
        <f>_xll.qlCalendarAdvance(Calendar,S3264,R3265,,Trigger)</f>
        <v>62296</v>
      </c>
      <c r="T3265" s="18">
        <f>_xll.qlCalendarAdvance(Calendar,T3264,R3265,"f",,Trigger)</f>
        <v>62296</v>
      </c>
      <c r="U3265" s="22" t="e">
        <f>_xll.qlIndexFixing($U$1,S3265,,Trigger)</f>
        <v>#NUM!</v>
      </c>
      <c r="V3265" s="22" t="e">
        <f>_xll.qlIndexFixing($V$1,S3265,,Trigger)</f>
        <v>#NUM!</v>
      </c>
      <c r="W3265" s="27" t="e">
        <f t="shared" si="51"/>
        <v>#NUM!</v>
      </c>
    </row>
    <row r="3266" spans="18:23" x14ac:dyDescent="0.2">
      <c r="R3266" s="17" t="s">
        <v>21</v>
      </c>
      <c r="S3266" s="18">
        <f>_xll.qlCalendarAdvance(Calendar,S3265,R3266,,Trigger)</f>
        <v>62303</v>
      </c>
      <c r="T3266" s="18">
        <f>_xll.qlCalendarAdvance(Calendar,T3265,R3266,"f",,Trigger)</f>
        <v>62303</v>
      </c>
      <c r="U3266" s="22" t="e">
        <f>_xll.qlIndexFixing($U$1,S3266,,Trigger)</f>
        <v>#NUM!</v>
      </c>
      <c r="V3266" s="22" t="e">
        <f>_xll.qlIndexFixing($V$1,S3266,,Trigger)</f>
        <v>#NUM!</v>
      </c>
      <c r="W3266" s="27" t="e">
        <f t="shared" si="51"/>
        <v>#NUM!</v>
      </c>
    </row>
    <row r="3267" spans="18:23" x14ac:dyDescent="0.2">
      <c r="R3267" s="17" t="s">
        <v>21</v>
      </c>
      <c r="S3267" s="18">
        <f>_xll.qlCalendarAdvance(Calendar,S3266,R3267,,Trigger)</f>
        <v>62310</v>
      </c>
      <c r="T3267" s="18">
        <f>_xll.qlCalendarAdvance(Calendar,T3266,R3267,"f",,Trigger)</f>
        <v>62310</v>
      </c>
      <c r="U3267" s="22" t="e">
        <f>_xll.qlIndexFixing($U$1,S3267,,Trigger)</f>
        <v>#NUM!</v>
      </c>
      <c r="V3267" s="22" t="e">
        <f>_xll.qlIndexFixing($V$1,S3267,,Trigger)</f>
        <v>#NUM!</v>
      </c>
      <c r="W3267" s="27" t="e">
        <f t="shared" si="51"/>
        <v>#NUM!</v>
      </c>
    </row>
    <row r="3268" spans="18:23" x14ac:dyDescent="0.2">
      <c r="R3268" s="17" t="s">
        <v>21</v>
      </c>
      <c r="S3268" s="18">
        <f>_xll.qlCalendarAdvance(Calendar,S3267,R3268,,Trigger)</f>
        <v>62317</v>
      </c>
      <c r="T3268" s="18">
        <f>_xll.qlCalendarAdvance(Calendar,T3267,R3268,"f",,Trigger)</f>
        <v>62317</v>
      </c>
      <c r="U3268" s="22" t="e">
        <f>_xll.qlIndexFixing($U$1,S3268,,Trigger)</f>
        <v>#NUM!</v>
      </c>
      <c r="V3268" s="22" t="e">
        <f>_xll.qlIndexFixing($V$1,S3268,,Trigger)</f>
        <v>#NUM!</v>
      </c>
      <c r="W3268" s="27" t="e">
        <f t="shared" si="51"/>
        <v>#NUM!</v>
      </c>
    </row>
    <row r="3269" spans="18:23" x14ac:dyDescent="0.2">
      <c r="R3269" s="17" t="s">
        <v>21</v>
      </c>
      <c r="S3269" s="18">
        <f>_xll.qlCalendarAdvance(Calendar,S3268,R3269,,Trigger)</f>
        <v>62324</v>
      </c>
      <c r="T3269" s="18">
        <f>_xll.qlCalendarAdvance(Calendar,T3268,R3269,"f",,Trigger)</f>
        <v>62324</v>
      </c>
      <c r="U3269" s="22" t="e">
        <f>_xll.qlIndexFixing($U$1,S3269,,Trigger)</f>
        <v>#NUM!</v>
      </c>
      <c r="V3269" s="22" t="e">
        <f>_xll.qlIndexFixing($V$1,S3269,,Trigger)</f>
        <v>#NUM!</v>
      </c>
      <c r="W3269" s="27" t="e">
        <f t="shared" si="51"/>
        <v>#NUM!</v>
      </c>
    </row>
    <row r="3270" spans="18:23" x14ac:dyDescent="0.2">
      <c r="R3270" s="17" t="s">
        <v>21</v>
      </c>
      <c r="S3270" s="18">
        <f>_xll.qlCalendarAdvance(Calendar,S3269,R3270,,Trigger)</f>
        <v>62331</v>
      </c>
      <c r="T3270" s="18">
        <f>_xll.qlCalendarAdvance(Calendar,T3269,R3270,"f",,Trigger)</f>
        <v>62331</v>
      </c>
      <c r="U3270" s="22" t="e">
        <f>_xll.qlIndexFixing($U$1,S3270,,Trigger)</f>
        <v>#NUM!</v>
      </c>
      <c r="V3270" s="22" t="e">
        <f>_xll.qlIndexFixing($V$1,S3270,,Trigger)</f>
        <v>#NUM!</v>
      </c>
      <c r="W3270" s="27" t="e">
        <f t="shared" si="51"/>
        <v>#NUM!</v>
      </c>
    </row>
    <row r="3271" spans="18:23" x14ac:dyDescent="0.2">
      <c r="R3271" s="17" t="s">
        <v>21</v>
      </c>
      <c r="S3271" s="18">
        <f>_xll.qlCalendarAdvance(Calendar,S3270,R3271,,Trigger)</f>
        <v>62338</v>
      </c>
      <c r="T3271" s="18">
        <f>_xll.qlCalendarAdvance(Calendar,T3270,R3271,"f",,Trigger)</f>
        <v>62338</v>
      </c>
      <c r="U3271" s="22" t="e">
        <f>_xll.qlIndexFixing($U$1,S3271,,Trigger)</f>
        <v>#NUM!</v>
      </c>
      <c r="V3271" s="22" t="e">
        <f>_xll.qlIndexFixing($V$1,S3271,,Trigger)</f>
        <v>#NUM!</v>
      </c>
      <c r="W3271" s="27" t="e">
        <f t="shared" si="51"/>
        <v>#NUM!</v>
      </c>
    </row>
    <row r="3272" spans="18:23" x14ac:dyDescent="0.2">
      <c r="R3272" s="17" t="s">
        <v>21</v>
      </c>
      <c r="S3272" s="18">
        <f>_xll.qlCalendarAdvance(Calendar,S3271,R3272,,Trigger)</f>
        <v>62345</v>
      </c>
      <c r="T3272" s="18">
        <f>_xll.qlCalendarAdvance(Calendar,T3271,R3272,"f",,Trigger)</f>
        <v>62345</v>
      </c>
      <c r="U3272" s="22" t="e">
        <f>_xll.qlIndexFixing($U$1,S3272,,Trigger)</f>
        <v>#NUM!</v>
      </c>
      <c r="V3272" s="22" t="e">
        <f>_xll.qlIndexFixing($V$1,S3272,,Trigger)</f>
        <v>#NUM!</v>
      </c>
      <c r="W3272" s="27" t="e">
        <f t="shared" si="51"/>
        <v>#NUM!</v>
      </c>
    </row>
    <row r="3273" spans="18:23" x14ac:dyDescent="0.2">
      <c r="R3273" s="17" t="s">
        <v>21</v>
      </c>
      <c r="S3273" s="18">
        <f>_xll.qlCalendarAdvance(Calendar,S3272,R3273,,Trigger)</f>
        <v>62352</v>
      </c>
      <c r="T3273" s="18">
        <f>_xll.qlCalendarAdvance(Calendar,T3272,R3273,"f",,Trigger)</f>
        <v>62352</v>
      </c>
      <c r="U3273" s="22" t="e">
        <f>_xll.qlIndexFixing($U$1,S3273,,Trigger)</f>
        <v>#NUM!</v>
      </c>
      <c r="V3273" s="22" t="e">
        <f>_xll.qlIndexFixing($V$1,S3273,,Trigger)</f>
        <v>#NUM!</v>
      </c>
      <c r="W3273" s="27" t="e">
        <f t="shared" si="51"/>
        <v>#NUM!</v>
      </c>
    </row>
    <row r="3274" spans="18:23" x14ac:dyDescent="0.2">
      <c r="R3274" s="17" t="s">
        <v>21</v>
      </c>
      <c r="S3274" s="18">
        <f>_xll.qlCalendarAdvance(Calendar,S3273,R3274,,Trigger)</f>
        <v>62359</v>
      </c>
      <c r="T3274" s="18">
        <f>_xll.qlCalendarAdvance(Calendar,T3273,R3274,"f",,Trigger)</f>
        <v>62359</v>
      </c>
      <c r="U3274" s="22" t="e">
        <f>_xll.qlIndexFixing($U$1,S3274,,Trigger)</f>
        <v>#NUM!</v>
      </c>
      <c r="V3274" s="22" t="e">
        <f>_xll.qlIndexFixing($V$1,S3274,,Trigger)</f>
        <v>#NUM!</v>
      </c>
      <c r="W3274" s="27" t="e">
        <f t="shared" si="51"/>
        <v>#NUM!</v>
      </c>
    </row>
    <row r="3275" spans="18:23" x14ac:dyDescent="0.2">
      <c r="R3275" s="17" t="s">
        <v>21</v>
      </c>
      <c r="S3275" s="18">
        <f>_xll.qlCalendarAdvance(Calendar,S3274,R3275,,Trigger)</f>
        <v>62366</v>
      </c>
      <c r="T3275" s="18">
        <f>_xll.qlCalendarAdvance(Calendar,T3274,R3275,"f",,Trigger)</f>
        <v>62366</v>
      </c>
      <c r="U3275" s="22" t="e">
        <f>_xll.qlIndexFixing($U$1,S3275,,Trigger)</f>
        <v>#NUM!</v>
      </c>
      <c r="V3275" s="22" t="e">
        <f>_xll.qlIndexFixing($V$1,S3275,,Trigger)</f>
        <v>#NUM!</v>
      </c>
      <c r="W3275" s="27" t="e">
        <f t="shared" si="51"/>
        <v>#NUM!</v>
      </c>
    </row>
    <row r="3276" spans="18:23" x14ac:dyDescent="0.2">
      <c r="R3276" s="17" t="s">
        <v>21</v>
      </c>
      <c r="S3276" s="18">
        <f>_xll.qlCalendarAdvance(Calendar,S3275,R3276,,Trigger)</f>
        <v>62373</v>
      </c>
      <c r="T3276" s="18">
        <f>_xll.qlCalendarAdvance(Calendar,T3275,R3276,"f",,Trigger)</f>
        <v>62373</v>
      </c>
      <c r="U3276" s="22" t="e">
        <f>_xll.qlIndexFixing($U$1,S3276,,Trigger)</f>
        <v>#NUM!</v>
      </c>
      <c r="V3276" s="22" t="e">
        <f>_xll.qlIndexFixing($V$1,S3276,,Trigger)</f>
        <v>#NUM!</v>
      </c>
      <c r="W3276" s="27" t="e">
        <f t="shared" si="51"/>
        <v>#NUM!</v>
      </c>
    </row>
    <row r="3277" spans="18:23" x14ac:dyDescent="0.2">
      <c r="R3277" s="17" t="s">
        <v>21</v>
      </c>
      <c r="S3277" s="18">
        <f>_xll.qlCalendarAdvance(Calendar,S3276,R3277,,Trigger)</f>
        <v>62380</v>
      </c>
      <c r="T3277" s="18">
        <f>_xll.qlCalendarAdvance(Calendar,T3276,R3277,"f",,Trigger)</f>
        <v>62380</v>
      </c>
      <c r="U3277" s="22" t="e">
        <f>_xll.qlIndexFixing($U$1,S3277,,Trigger)</f>
        <v>#NUM!</v>
      </c>
      <c r="V3277" s="22" t="e">
        <f>_xll.qlIndexFixing($V$1,S3277,,Trigger)</f>
        <v>#NUM!</v>
      </c>
      <c r="W3277" s="27" t="e">
        <f t="shared" si="51"/>
        <v>#NUM!</v>
      </c>
    </row>
    <row r="3278" spans="18:23" x14ac:dyDescent="0.2">
      <c r="R3278" s="17" t="s">
        <v>21</v>
      </c>
      <c r="S3278" s="18">
        <f>_xll.qlCalendarAdvance(Calendar,S3277,R3278,,Trigger)</f>
        <v>62387</v>
      </c>
      <c r="T3278" s="18">
        <f>_xll.qlCalendarAdvance(Calendar,T3277,R3278,"f",,Trigger)</f>
        <v>62387</v>
      </c>
      <c r="U3278" s="22" t="e">
        <f>_xll.qlIndexFixing($U$1,S3278,,Trigger)</f>
        <v>#NUM!</v>
      </c>
      <c r="V3278" s="22" t="e">
        <f>_xll.qlIndexFixing($V$1,S3278,,Trigger)</f>
        <v>#NUM!</v>
      </c>
      <c r="W3278" s="27" t="e">
        <f t="shared" si="51"/>
        <v>#NUM!</v>
      </c>
    </row>
    <row r="3279" spans="18:23" x14ac:dyDescent="0.2">
      <c r="R3279" s="17" t="s">
        <v>21</v>
      </c>
      <c r="S3279" s="18">
        <f>_xll.qlCalendarAdvance(Calendar,S3278,R3279,,Trigger)</f>
        <v>62394</v>
      </c>
      <c r="T3279" s="18">
        <f>_xll.qlCalendarAdvance(Calendar,T3278,R3279,"f",,Trigger)</f>
        <v>62394</v>
      </c>
      <c r="U3279" s="22" t="e">
        <f>_xll.qlIndexFixing($U$1,S3279,,Trigger)</f>
        <v>#NUM!</v>
      </c>
      <c r="V3279" s="22" t="e">
        <f>_xll.qlIndexFixing($V$1,S3279,,Trigger)</f>
        <v>#NUM!</v>
      </c>
      <c r="W3279" s="27" t="e">
        <f t="shared" si="51"/>
        <v>#NUM!</v>
      </c>
    </row>
    <row r="3280" spans="18:23" x14ac:dyDescent="0.2">
      <c r="R3280" s="17" t="s">
        <v>21</v>
      </c>
      <c r="S3280" s="18">
        <f>_xll.qlCalendarAdvance(Calendar,S3279,R3280,,Trigger)</f>
        <v>62401</v>
      </c>
      <c r="T3280" s="18">
        <f>_xll.qlCalendarAdvance(Calendar,T3279,R3280,"f",,Trigger)</f>
        <v>62401</v>
      </c>
      <c r="U3280" s="22" t="e">
        <f>_xll.qlIndexFixing($U$1,S3280,,Trigger)</f>
        <v>#NUM!</v>
      </c>
      <c r="V3280" s="22" t="e">
        <f>_xll.qlIndexFixing($V$1,S3280,,Trigger)</f>
        <v>#NUM!</v>
      </c>
      <c r="W3280" s="27" t="e">
        <f t="shared" si="51"/>
        <v>#NUM!</v>
      </c>
    </row>
    <row r="3281" spans="18:23" x14ac:dyDescent="0.2">
      <c r="R3281" s="17" t="s">
        <v>21</v>
      </c>
      <c r="S3281" s="18">
        <f>_xll.qlCalendarAdvance(Calendar,S3280,R3281,,Trigger)</f>
        <v>62408</v>
      </c>
      <c r="T3281" s="18">
        <f>_xll.qlCalendarAdvance(Calendar,T3280,R3281,"f",,Trigger)</f>
        <v>62408</v>
      </c>
      <c r="U3281" s="22" t="e">
        <f>_xll.qlIndexFixing($U$1,S3281,,Trigger)</f>
        <v>#NUM!</v>
      </c>
      <c r="V3281" s="22" t="e">
        <f>_xll.qlIndexFixing($V$1,S3281,,Trigger)</f>
        <v>#NUM!</v>
      </c>
      <c r="W3281" s="27" t="e">
        <f t="shared" ref="W3281:W3344" si="52">(U3281-V3281)*10000</f>
        <v>#NUM!</v>
      </c>
    </row>
    <row r="3282" spans="18:23" x14ac:dyDescent="0.2">
      <c r="R3282" s="17" t="s">
        <v>21</v>
      </c>
      <c r="S3282" s="18">
        <f>_xll.qlCalendarAdvance(Calendar,S3281,R3282,,Trigger)</f>
        <v>62415</v>
      </c>
      <c r="T3282" s="18">
        <f>_xll.qlCalendarAdvance(Calendar,T3281,R3282,"f",,Trigger)</f>
        <v>62415</v>
      </c>
      <c r="U3282" s="22" t="e">
        <f>_xll.qlIndexFixing($U$1,S3282,,Trigger)</f>
        <v>#NUM!</v>
      </c>
      <c r="V3282" s="22" t="e">
        <f>_xll.qlIndexFixing($V$1,S3282,,Trigger)</f>
        <v>#NUM!</v>
      </c>
      <c r="W3282" s="27" t="e">
        <f t="shared" si="52"/>
        <v>#NUM!</v>
      </c>
    </row>
    <row r="3283" spans="18:23" x14ac:dyDescent="0.2">
      <c r="R3283" s="17" t="s">
        <v>21</v>
      </c>
      <c r="S3283" s="18">
        <f>_xll.qlCalendarAdvance(Calendar,S3282,R3283,,Trigger)</f>
        <v>62422</v>
      </c>
      <c r="T3283" s="18">
        <f>_xll.qlCalendarAdvance(Calendar,T3282,R3283,"f",,Trigger)</f>
        <v>62422</v>
      </c>
      <c r="U3283" s="22" t="e">
        <f>_xll.qlIndexFixing($U$1,S3283,,Trigger)</f>
        <v>#NUM!</v>
      </c>
      <c r="V3283" s="22" t="e">
        <f>_xll.qlIndexFixing($V$1,S3283,,Trigger)</f>
        <v>#NUM!</v>
      </c>
      <c r="W3283" s="27" t="e">
        <f t="shared" si="52"/>
        <v>#NUM!</v>
      </c>
    </row>
    <row r="3284" spans="18:23" x14ac:dyDescent="0.2">
      <c r="R3284" s="17" t="s">
        <v>21</v>
      </c>
      <c r="S3284" s="18">
        <f>_xll.qlCalendarAdvance(Calendar,S3283,R3284,,Trigger)</f>
        <v>62429</v>
      </c>
      <c r="T3284" s="18">
        <f>_xll.qlCalendarAdvance(Calendar,T3283,R3284,"f",,Trigger)</f>
        <v>62429</v>
      </c>
      <c r="U3284" s="22" t="e">
        <f>_xll.qlIndexFixing($U$1,S3284,,Trigger)</f>
        <v>#NUM!</v>
      </c>
      <c r="V3284" s="22" t="e">
        <f>_xll.qlIndexFixing($V$1,S3284,,Trigger)</f>
        <v>#NUM!</v>
      </c>
      <c r="W3284" s="27" t="e">
        <f t="shared" si="52"/>
        <v>#NUM!</v>
      </c>
    </row>
    <row r="3285" spans="18:23" x14ac:dyDescent="0.2">
      <c r="R3285" s="17" t="s">
        <v>21</v>
      </c>
      <c r="S3285" s="18">
        <f>_xll.qlCalendarAdvance(Calendar,S3284,R3285,,Trigger)</f>
        <v>62436</v>
      </c>
      <c r="T3285" s="18">
        <f>_xll.qlCalendarAdvance(Calendar,T3284,R3285,"f",,Trigger)</f>
        <v>62436</v>
      </c>
      <c r="U3285" s="22" t="e">
        <f>_xll.qlIndexFixing($U$1,S3285,,Trigger)</f>
        <v>#NUM!</v>
      </c>
      <c r="V3285" s="22" t="e">
        <f>_xll.qlIndexFixing($V$1,S3285,,Trigger)</f>
        <v>#NUM!</v>
      </c>
      <c r="W3285" s="27" t="e">
        <f t="shared" si="52"/>
        <v>#NUM!</v>
      </c>
    </row>
    <row r="3286" spans="18:23" x14ac:dyDescent="0.2">
      <c r="R3286" s="17" t="s">
        <v>21</v>
      </c>
      <c r="S3286" s="18">
        <f>_xll.qlCalendarAdvance(Calendar,S3285,R3286,,Trigger)</f>
        <v>62443</v>
      </c>
      <c r="T3286" s="18">
        <f>_xll.qlCalendarAdvance(Calendar,T3285,R3286,"f",,Trigger)</f>
        <v>62443</v>
      </c>
      <c r="U3286" s="22" t="e">
        <f>_xll.qlIndexFixing($U$1,S3286,,Trigger)</f>
        <v>#NUM!</v>
      </c>
      <c r="V3286" s="22" t="e">
        <f>_xll.qlIndexFixing($V$1,S3286,,Trigger)</f>
        <v>#NUM!</v>
      </c>
      <c r="W3286" s="27" t="e">
        <f t="shared" si="52"/>
        <v>#NUM!</v>
      </c>
    </row>
    <row r="3287" spans="18:23" x14ac:dyDescent="0.2">
      <c r="R3287" s="17" t="s">
        <v>21</v>
      </c>
      <c r="S3287" s="18">
        <f>_xll.qlCalendarAdvance(Calendar,S3286,R3287,,Trigger)</f>
        <v>62450</v>
      </c>
      <c r="T3287" s="18">
        <f>_xll.qlCalendarAdvance(Calendar,T3286,R3287,"f",,Trigger)</f>
        <v>62450</v>
      </c>
      <c r="U3287" s="22" t="e">
        <f>_xll.qlIndexFixing($U$1,S3287,,Trigger)</f>
        <v>#NUM!</v>
      </c>
      <c r="V3287" s="22" t="e">
        <f>_xll.qlIndexFixing($V$1,S3287,,Trigger)</f>
        <v>#NUM!</v>
      </c>
      <c r="W3287" s="27" t="e">
        <f t="shared" si="52"/>
        <v>#NUM!</v>
      </c>
    </row>
    <row r="3288" spans="18:23" x14ac:dyDescent="0.2">
      <c r="R3288" s="17" t="s">
        <v>21</v>
      </c>
      <c r="S3288" s="18">
        <f>_xll.qlCalendarAdvance(Calendar,S3287,R3288,,Trigger)</f>
        <v>62457</v>
      </c>
      <c r="T3288" s="18">
        <f>_xll.qlCalendarAdvance(Calendar,T3287,R3288,"f",,Trigger)</f>
        <v>62457</v>
      </c>
      <c r="U3288" s="22" t="e">
        <f>_xll.qlIndexFixing($U$1,S3288,,Trigger)</f>
        <v>#NUM!</v>
      </c>
      <c r="V3288" s="22" t="e">
        <f>_xll.qlIndexFixing($V$1,S3288,,Trigger)</f>
        <v>#NUM!</v>
      </c>
      <c r="W3288" s="27" t="e">
        <f t="shared" si="52"/>
        <v>#NUM!</v>
      </c>
    </row>
    <row r="3289" spans="18:23" x14ac:dyDescent="0.2">
      <c r="R3289" s="17" t="s">
        <v>21</v>
      </c>
      <c r="S3289" s="18">
        <f>_xll.qlCalendarAdvance(Calendar,S3288,R3289,,Trigger)</f>
        <v>62464</v>
      </c>
      <c r="T3289" s="18">
        <f>_xll.qlCalendarAdvance(Calendar,T3288,R3289,"f",,Trigger)</f>
        <v>62464</v>
      </c>
      <c r="U3289" s="22" t="e">
        <f>_xll.qlIndexFixing($U$1,S3289,,Trigger)</f>
        <v>#NUM!</v>
      </c>
      <c r="V3289" s="22" t="e">
        <f>_xll.qlIndexFixing($V$1,S3289,,Trigger)</f>
        <v>#NUM!</v>
      </c>
      <c r="W3289" s="27" t="e">
        <f t="shared" si="52"/>
        <v>#NUM!</v>
      </c>
    </row>
    <row r="3290" spans="18:23" x14ac:dyDescent="0.2">
      <c r="R3290" s="17" t="s">
        <v>21</v>
      </c>
      <c r="S3290" s="18">
        <f>_xll.qlCalendarAdvance(Calendar,S3289,R3290,,Trigger)</f>
        <v>62471</v>
      </c>
      <c r="T3290" s="18">
        <f>_xll.qlCalendarAdvance(Calendar,T3289,R3290,"f",,Trigger)</f>
        <v>62471</v>
      </c>
      <c r="U3290" s="22" t="e">
        <f>_xll.qlIndexFixing($U$1,S3290,,Trigger)</f>
        <v>#NUM!</v>
      </c>
      <c r="V3290" s="22" t="e">
        <f>_xll.qlIndexFixing($V$1,S3290,,Trigger)</f>
        <v>#NUM!</v>
      </c>
      <c r="W3290" s="27" t="e">
        <f t="shared" si="52"/>
        <v>#NUM!</v>
      </c>
    </row>
    <row r="3291" spans="18:23" x14ac:dyDescent="0.2">
      <c r="R3291" s="17" t="s">
        <v>21</v>
      </c>
      <c r="S3291" s="18">
        <f>_xll.qlCalendarAdvance(Calendar,S3290,R3291,,Trigger)</f>
        <v>62478</v>
      </c>
      <c r="T3291" s="18">
        <f>_xll.qlCalendarAdvance(Calendar,T3290,R3291,"f",,Trigger)</f>
        <v>62478</v>
      </c>
      <c r="U3291" s="22" t="e">
        <f>_xll.qlIndexFixing($U$1,S3291,,Trigger)</f>
        <v>#NUM!</v>
      </c>
      <c r="V3291" s="22" t="e">
        <f>_xll.qlIndexFixing($V$1,S3291,,Trigger)</f>
        <v>#NUM!</v>
      </c>
      <c r="W3291" s="27" t="e">
        <f t="shared" si="52"/>
        <v>#NUM!</v>
      </c>
    </row>
    <row r="3292" spans="18:23" x14ac:dyDescent="0.2">
      <c r="R3292" s="17" t="s">
        <v>21</v>
      </c>
      <c r="S3292" s="18">
        <f>_xll.qlCalendarAdvance(Calendar,S3291,R3292,,Trigger)</f>
        <v>62485</v>
      </c>
      <c r="T3292" s="18">
        <f>_xll.qlCalendarAdvance(Calendar,T3291,R3292,"f",,Trigger)</f>
        <v>62485</v>
      </c>
      <c r="U3292" s="22" t="e">
        <f>_xll.qlIndexFixing($U$1,S3292,,Trigger)</f>
        <v>#NUM!</v>
      </c>
      <c r="V3292" s="22" t="e">
        <f>_xll.qlIndexFixing($V$1,S3292,,Trigger)</f>
        <v>#NUM!</v>
      </c>
      <c r="W3292" s="27" t="e">
        <f t="shared" si="52"/>
        <v>#NUM!</v>
      </c>
    </row>
    <row r="3293" spans="18:23" x14ac:dyDescent="0.2">
      <c r="R3293" s="17" t="s">
        <v>21</v>
      </c>
      <c r="S3293" s="18">
        <f>_xll.qlCalendarAdvance(Calendar,S3292,R3293,,Trigger)</f>
        <v>62492</v>
      </c>
      <c r="T3293" s="18">
        <f>_xll.qlCalendarAdvance(Calendar,T3292,R3293,"f",,Trigger)</f>
        <v>62492</v>
      </c>
      <c r="U3293" s="22" t="e">
        <f>_xll.qlIndexFixing($U$1,S3293,,Trigger)</f>
        <v>#NUM!</v>
      </c>
      <c r="V3293" s="22" t="e">
        <f>_xll.qlIndexFixing($V$1,S3293,,Trigger)</f>
        <v>#NUM!</v>
      </c>
      <c r="W3293" s="27" t="e">
        <f t="shared" si="52"/>
        <v>#NUM!</v>
      </c>
    </row>
    <row r="3294" spans="18:23" x14ac:dyDescent="0.2">
      <c r="R3294" s="17" t="s">
        <v>21</v>
      </c>
      <c r="S3294" s="18">
        <f>_xll.qlCalendarAdvance(Calendar,S3293,R3294,,Trigger)</f>
        <v>62499</v>
      </c>
      <c r="T3294" s="18">
        <f>_xll.qlCalendarAdvance(Calendar,T3293,R3294,"f",,Trigger)</f>
        <v>62499</v>
      </c>
      <c r="U3294" s="22" t="e">
        <f>_xll.qlIndexFixing($U$1,S3294,,Trigger)</f>
        <v>#NUM!</v>
      </c>
      <c r="V3294" s="22" t="e">
        <f>_xll.qlIndexFixing($V$1,S3294,,Trigger)</f>
        <v>#NUM!</v>
      </c>
      <c r="W3294" s="27" t="e">
        <f t="shared" si="52"/>
        <v>#NUM!</v>
      </c>
    </row>
    <row r="3295" spans="18:23" x14ac:dyDescent="0.2">
      <c r="R3295" s="17" t="s">
        <v>21</v>
      </c>
      <c r="S3295" s="18">
        <f>_xll.qlCalendarAdvance(Calendar,S3294,R3295,,Trigger)</f>
        <v>62506</v>
      </c>
      <c r="T3295" s="18">
        <f>_xll.qlCalendarAdvance(Calendar,T3294,R3295,"f",,Trigger)</f>
        <v>62506</v>
      </c>
      <c r="U3295" s="22" t="e">
        <f>_xll.qlIndexFixing($U$1,S3295,,Trigger)</f>
        <v>#NUM!</v>
      </c>
      <c r="V3295" s="22" t="e">
        <f>_xll.qlIndexFixing($V$1,S3295,,Trigger)</f>
        <v>#NUM!</v>
      </c>
      <c r="W3295" s="27" t="e">
        <f t="shared" si="52"/>
        <v>#NUM!</v>
      </c>
    </row>
    <row r="3296" spans="18:23" x14ac:dyDescent="0.2">
      <c r="R3296" s="17" t="s">
        <v>21</v>
      </c>
      <c r="S3296" s="18">
        <f>_xll.qlCalendarAdvance(Calendar,S3295,R3296,,Trigger)</f>
        <v>62513</v>
      </c>
      <c r="T3296" s="18">
        <f>_xll.qlCalendarAdvance(Calendar,T3295,R3296,"f",,Trigger)</f>
        <v>62513</v>
      </c>
      <c r="U3296" s="22" t="e">
        <f>_xll.qlIndexFixing($U$1,S3296,,Trigger)</f>
        <v>#NUM!</v>
      </c>
      <c r="V3296" s="22" t="e">
        <f>_xll.qlIndexFixing($V$1,S3296,,Trigger)</f>
        <v>#NUM!</v>
      </c>
      <c r="W3296" s="27" t="e">
        <f t="shared" si="52"/>
        <v>#NUM!</v>
      </c>
    </row>
    <row r="3297" spans="18:23" x14ac:dyDescent="0.2">
      <c r="R3297" s="17" t="s">
        <v>21</v>
      </c>
      <c r="S3297" s="18">
        <f>_xll.qlCalendarAdvance(Calendar,S3296,R3297,,Trigger)</f>
        <v>62520</v>
      </c>
      <c r="T3297" s="18">
        <f>_xll.qlCalendarAdvance(Calendar,T3296,R3297,"f",,Trigger)</f>
        <v>62520</v>
      </c>
      <c r="U3297" s="22" t="e">
        <f>_xll.qlIndexFixing($U$1,S3297,,Trigger)</f>
        <v>#NUM!</v>
      </c>
      <c r="V3297" s="22" t="e">
        <f>_xll.qlIndexFixing($V$1,S3297,,Trigger)</f>
        <v>#NUM!</v>
      </c>
      <c r="W3297" s="27" t="e">
        <f t="shared" si="52"/>
        <v>#NUM!</v>
      </c>
    </row>
    <row r="3298" spans="18:23" x14ac:dyDescent="0.2">
      <c r="R3298" s="17" t="s">
        <v>21</v>
      </c>
      <c r="S3298" s="18">
        <f>_xll.qlCalendarAdvance(Calendar,S3297,R3298,,Trigger)</f>
        <v>62527</v>
      </c>
      <c r="T3298" s="18">
        <f>_xll.qlCalendarAdvance(Calendar,T3297,R3298,"f",,Trigger)</f>
        <v>62527</v>
      </c>
      <c r="U3298" s="22" t="e">
        <f>_xll.qlIndexFixing($U$1,S3298,,Trigger)</f>
        <v>#NUM!</v>
      </c>
      <c r="V3298" s="22" t="e">
        <f>_xll.qlIndexFixing($V$1,S3298,,Trigger)</f>
        <v>#NUM!</v>
      </c>
      <c r="W3298" s="27" t="e">
        <f t="shared" si="52"/>
        <v>#NUM!</v>
      </c>
    </row>
    <row r="3299" spans="18:23" x14ac:dyDescent="0.2">
      <c r="R3299" s="17" t="s">
        <v>21</v>
      </c>
      <c r="S3299" s="18">
        <f>_xll.qlCalendarAdvance(Calendar,S3298,R3299,,Trigger)</f>
        <v>62534</v>
      </c>
      <c r="T3299" s="18">
        <f>_xll.qlCalendarAdvance(Calendar,T3298,R3299,"f",,Trigger)</f>
        <v>62534</v>
      </c>
      <c r="U3299" s="22" t="e">
        <f>_xll.qlIndexFixing($U$1,S3299,,Trigger)</f>
        <v>#NUM!</v>
      </c>
      <c r="V3299" s="22" t="e">
        <f>_xll.qlIndexFixing($V$1,S3299,,Trigger)</f>
        <v>#NUM!</v>
      </c>
      <c r="W3299" s="27" t="e">
        <f t="shared" si="52"/>
        <v>#NUM!</v>
      </c>
    </row>
    <row r="3300" spans="18:23" x14ac:dyDescent="0.2">
      <c r="R3300" s="17" t="s">
        <v>21</v>
      </c>
      <c r="S3300" s="18">
        <f>_xll.qlCalendarAdvance(Calendar,S3299,R3300,,Trigger)</f>
        <v>62541</v>
      </c>
      <c r="T3300" s="18">
        <f>_xll.qlCalendarAdvance(Calendar,T3299,R3300,"f",,Trigger)</f>
        <v>62541</v>
      </c>
      <c r="U3300" s="22" t="e">
        <f>_xll.qlIndexFixing($U$1,S3300,,Trigger)</f>
        <v>#NUM!</v>
      </c>
      <c r="V3300" s="22" t="e">
        <f>_xll.qlIndexFixing($V$1,S3300,,Trigger)</f>
        <v>#NUM!</v>
      </c>
      <c r="W3300" s="27" t="e">
        <f t="shared" si="52"/>
        <v>#NUM!</v>
      </c>
    </row>
    <row r="3301" spans="18:23" x14ac:dyDescent="0.2">
      <c r="R3301" s="17" t="s">
        <v>21</v>
      </c>
      <c r="S3301" s="18">
        <f>_xll.qlCalendarAdvance(Calendar,S3300,R3301,,Trigger)</f>
        <v>62548</v>
      </c>
      <c r="T3301" s="18">
        <f>_xll.qlCalendarAdvance(Calendar,T3300,R3301,"f",,Trigger)</f>
        <v>62548</v>
      </c>
      <c r="U3301" s="22" t="e">
        <f>_xll.qlIndexFixing($U$1,S3301,,Trigger)</f>
        <v>#NUM!</v>
      </c>
      <c r="V3301" s="22" t="e">
        <f>_xll.qlIndexFixing($V$1,S3301,,Trigger)</f>
        <v>#NUM!</v>
      </c>
      <c r="W3301" s="27" t="e">
        <f t="shared" si="52"/>
        <v>#NUM!</v>
      </c>
    </row>
    <row r="3302" spans="18:23" x14ac:dyDescent="0.2">
      <c r="R3302" s="17" t="s">
        <v>21</v>
      </c>
      <c r="S3302" s="18">
        <f>_xll.qlCalendarAdvance(Calendar,S3301,R3302,,Trigger)</f>
        <v>62555</v>
      </c>
      <c r="T3302" s="18">
        <f>_xll.qlCalendarAdvance(Calendar,T3301,R3302,"f",,Trigger)</f>
        <v>62555</v>
      </c>
      <c r="U3302" s="22" t="e">
        <f>_xll.qlIndexFixing($U$1,S3302,,Trigger)</f>
        <v>#NUM!</v>
      </c>
      <c r="V3302" s="22" t="e">
        <f>_xll.qlIndexFixing($V$1,S3302,,Trigger)</f>
        <v>#NUM!</v>
      </c>
      <c r="W3302" s="27" t="e">
        <f t="shared" si="52"/>
        <v>#NUM!</v>
      </c>
    </row>
    <row r="3303" spans="18:23" x14ac:dyDescent="0.2">
      <c r="R3303" s="17" t="s">
        <v>21</v>
      </c>
      <c r="S3303" s="18">
        <f>_xll.qlCalendarAdvance(Calendar,S3302,R3303,,Trigger)</f>
        <v>62562</v>
      </c>
      <c r="T3303" s="18">
        <f>_xll.qlCalendarAdvance(Calendar,T3302,R3303,"f",,Trigger)</f>
        <v>62562</v>
      </c>
      <c r="U3303" s="22" t="e">
        <f>_xll.qlIndexFixing($U$1,S3303,,Trigger)</f>
        <v>#NUM!</v>
      </c>
      <c r="V3303" s="22" t="e">
        <f>_xll.qlIndexFixing($V$1,S3303,,Trigger)</f>
        <v>#NUM!</v>
      </c>
      <c r="W3303" s="27" t="e">
        <f t="shared" si="52"/>
        <v>#NUM!</v>
      </c>
    </row>
    <row r="3304" spans="18:23" x14ac:dyDescent="0.2">
      <c r="R3304" s="17" t="s">
        <v>21</v>
      </c>
      <c r="S3304" s="18">
        <f>_xll.qlCalendarAdvance(Calendar,S3303,R3304,,Trigger)</f>
        <v>62569</v>
      </c>
      <c r="T3304" s="18">
        <f>_xll.qlCalendarAdvance(Calendar,T3303,R3304,"f",,Trigger)</f>
        <v>62569</v>
      </c>
      <c r="U3304" s="22" t="e">
        <f>_xll.qlIndexFixing($U$1,S3304,,Trigger)</f>
        <v>#NUM!</v>
      </c>
      <c r="V3304" s="22" t="e">
        <f>_xll.qlIndexFixing($V$1,S3304,,Trigger)</f>
        <v>#NUM!</v>
      </c>
      <c r="W3304" s="27" t="e">
        <f t="shared" si="52"/>
        <v>#NUM!</v>
      </c>
    </row>
    <row r="3305" spans="18:23" x14ac:dyDescent="0.2">
      <c r="R3305" s="17" t="s">
        <v>21</v>
      </c>
      <c r="S3305" s="18">
        <f>_xll.qlCalendarAdvance(Calendar,S3304,R3305,,Trigger)</f>
        <v>62576</v>
      </c>
      <c r="T3305" s="18">
        <f>_xll.qlCalendarAdvance(Calendar,T3304,R3305,"f",,Trigger)</f>
        <v>62576</v>
      </c>
      <c r="U3305" s="22" t="e">
        <f>_xll.qlIndexFixing($U$1,S3305,,Trigger)</f>
        <v>#NUM!</v>
      </c>
      <c r="V3305" s="22" t="e">
        <f>_xll.qlIndexFixing($V$1,S3305,,Trigger)</f>
        <v>#NUM!</v>
      </c>
      <c r="W3305" s="27" t="e">
        <f t="shared" si="52"/>
        <v>#NUM!</v>
      </c>
    </row>
    <row r="3306" spans="18:23" x14ac:dyDescent="0.2">
      <c r="R3306" s="17" t="s">
        <v>21</v>
      </c>
      <c r="S3306" s="18">
        <f>_xll.qlCalendarAdvance(Calendar,S3305,R3306,,Trigger)</f>
        <v>62583</v>
      </c>
      <c r="T3306" s="18">
        <f>_xll.qlCalendarAdvance(Calendar,T3305,R3306,"f",,Trigger)</f>
        <v>62583</v>
      </c>
      <c r="U3306" s="22" t="e">
        <f>_xll.qlIndexFixing($U$1,S3306,,Trigger)</f>
        <v>#NUM!</v>
      </c>
      <c r="V3306" s="22" t="e">
        <f>_xll.qlIndexFixing($V$1,S3306,,Trigger)</f>
        <v>#NUM!</v>
      </c>
      <c r="W3306" s="27" t="e">
        <f t="shared" si="52"/>
        <v>#NUM!</v>
      </c>
    </row>
    <row r="3307" spans="18:23" x14ac:dyDescent="0.2">
      <c r="R3307" s="17" t="s">
        <v>21</v>
      </c>
      <c r="S3307" s="18">
        <f>_xll.qlCalendarAdvance(Calendar,S3306,R3307,,Trigger)</f>
        <v>62590</v>
      </c>
      <c r="T3307" s="18">
        <f>_xll.qlCalendarAdvance(Calendar,T3306,R3307,"f",,Trigger)</f>
        <v>62590</v>
      </c>
      <c r="U3307" s="22" t="e">
        <f>_xll.qlIndexFixing($U$1,S3307,,Trigger)</f>
        <v>#NUM!</v>
      </c>
      <c r="V3307" s="22" t="e">
        <f>_xll.qlIndexFixing($V$1,S3307,,Trigger)</f>
        <v>#NUM!</v>
      </c>
      <c r="W3307" s="27" t="e">
        <f t="shared" si="52"/>
        <v>#NUM!</v>
      </c>
    </row>
    <row r="3308" spans="18:23" x14ac:dyDescent="0.2">
      <c r="R3308" s="17" t="s">
        <v>21</v>
      </c>
      <c r="S3308" s="18">
        <f>_xll.qlCalendarAdvance(Calendar,S3307,R3308,,Trigger)</f>
        <v>62597</v>
      </c>
      <c r="T3308" s="18">
        <f>_xll.qlCalendarAdvance(Calendar,T3307,R3308,"f",,Trigger)</f>
        <v>62597</v>
      </c>
      <c r="U3308" s="22" t="e">
        <f>_xll.qlIndexFixing($U$1,S3308,,Trigger)</f>
        <v>#NUM!</v>
      </c>
      <c r="V3308" s="22" t="e">
        <f>_xll.qlIndexFixing($V$1,S3308,,Trigger)</f>
        <v>#NUM!</v>
      </c>
      <c r="W3308" s="27" t="e">
        <f t="shared" si="52"/>
        <v>#NUM!</v>
      </c>
    </row>
    <row r="3309" spans="18:23" x14ac:dyDescent="0.2">
      <c r="R3309" s="17" t="s">
        <v>21</v>
      </c>
      <c r="S3309" s="18">
        <f>_xll.qlCalendarAdvance(Calendar,S3308,R3309,,Trigger)</f>
        <v>62604</v>
      </c>
      <c r="T3309" s="18">
        <f>_xll.qlCalendarAdvance(Calendar,T3308,R3309,"f",,Trigger)</f>
        <v>62604</v>
      </c>
      <c r="U3309" s="22" t="e">
        <f>_xll.qlIndexFixing($U$1,S3309,,Trigger)</f>
        <v>#NUM!</v>
      </c>
      <c r="V3309" s="22" t="e">
        <f>_xll.qlIndexFixing($V$1,S3309,,Trigger)</f>
        <v>#NUM!</v>
      </c>
      <c r="W3309" s="27" t="e">
        <f t="shared" si="52"/>
        <v>#NUM!</v>
      </c>
    </row>
    <row r="3310" spans="18:23" x14ac:dyDescent="0.2">
      <c r="R3310" s="17" t="s">
        <v>21</v>
      </c>
      <c r="S3310" s="18">
        <f>_xll.qlCalendarAdvance(Calendar,S3309,R3310,,Trigger)</f>
        <v>62611</v>
      </c>
      <c r="T3310" s="18">
        <f>_xll.qlCalendarAdvance(Calendar,T3309,R3310,"f",,Trigger)</f>
        <v>62611</v>
      </c>
      <c r="U3310" s="22" t="e">
        <f>_xll.qlIndexFixing($U$1,S3310,,Trigger)</f>
        <v>#NUM!</v>
      </c>
      <c r="V3310" s="22" t="e">
        <f>_xll.qlIndexFixing($V$1,S3310,,Trigger)</f>
        <v>#NUM!</v>
      </c>
      <c r="W3310" s="27" t="e">
        <f t="shared" si="52"/>
        <v>#NUM!</v>
      </c>
    </row>
    <row r="3311" spans="18:23" x14ac:dyDescent="0.2">
      <c r="R3311" s="17" t="s">
        <v>21</v>
      </c>
      <c r="S3311" s="18">
        <f>_xll.qlCalendarAdvance(Calendar,S3310,R3311,,Trigger)</f>
        <v>62618</v>
      </c>
      <c r="T3311" s="18">
        <f>_xll.qlCalendarAdvance(Calendar,T3310,R3311,"f",,Trigger)</f>
        <v>62618</v>
      </c>
      <c r="U3311" s="22" t="e">
        <f>_xll.qlIndexFixing($U$1,S3311,,Trigger)</f>
        <v>#NUM!</v>
      </c>
      <c r="V3311" s="22" t="e">
        <f>_xll.qlIndexFixing($V$1,S3311,,Trigger)</f>
        <v>#NUM!</v>
      </c>
      <c r="W3311" s="27" t="e">
        <f t="shared" si="52"/>
        <v>#NUM!</v>
      </c>
    </row>
    <row r="3312" spans="18:23" x14ac:dyDescent="0.2">
      <c r="R3312" s="17" t="s">
        <v>21</v>
      </c>
      <c r="S3312" s="18">
        <f>_xll.qlCalendarAdvance(Calendar,S3311,R3312,,Trigger)</f>
        <v>62625</v>
      </c>
      <c r="T3312" s="18">
        <f>_xll.qlCalendarAdvance(Calendar,T3311,R3312,"f",,Trigger)</f>
        <v>62625</v>
      </c>
      <c r="U3312" s="22" t="e">
        <f>_xll.qlIndexFixing($U$1,S3312,,Trigger)</f>
        <v>#NUM!</v>
      </c>
      <c r="V3312" s="22" t="e">
        <f>_xll.qlIndexFixing($V$1,S3312,,Trigger)</f>
        <v>#NUM!</v>
      </c>
      <c r="W3312" s="27" t="e">
        <f t="shared" si="52"/>
        <v>#NUM!</v>
      </c>
    </row>
    <row r="3313" spans="18:23" x14ac:dyDescent="0.2">
      <c r="R3313" s="17" t="s">
        <v>21</v>
      </c>
      <c r="S3313" s="18">
        <f>_xll.qlCalendarAdvance(Calendar,S3312,R3313,,Trigger)</f>
        <v>62632</v>
      </c>
      <c r="T3313" s="18">
        <f>_xll.qlCalendarAdvance(Calendar,T3312,R3313,"f",,Trigger)</f>
        <v>62632</v>
      </c>
      <c r="U3313" s="22" t="e">
        <f>_xll.qlIndexFixing($U$1,S3313,,Trigger)</f>
        <v>#NUM!</v>
      </c>
      <c r="V3313" s="22" t="e">
        <f>_xll.qlIndexFixing($V$1,S3313,,Trigger)</f>
        <v>#NUM!</v>
      </c>
      <c r="W3313" s="27" t="e">
        <f t="shared" si="52"/>
        <v>#NUM!</v>
      </c>
    </row>
    <row r="3314" spans="18:23" x14ac:dyDescent="0.2">
      <c r="R3314" s="17" t="s">
        <v>21</v>
      </c>
      <c r="S3314" s="18">
        <f>_xll.qlCalendarAdvance(Calendar,S3313,R3314,,Trigger)</f>
        <v>62639</v>
      </c>
      <c r="T3314" s="18">
        <f>_xll.qlCalendarAdvance(Calendar,T3313,R3314,"f",,Trigger)</f>
        <v>62639</v>
      </c>
      <c r="U3314" s="22" t="e">
        <f>_xll.qlIndexFixing($U$1,S3314,,Trigger)</f>
        <v>#NUM!</v>
      </c>
      <c r="V3314" s="22" t="e">
        <f>_xll.qlIndexFixing($V$1,S3314,,Trigger)</f>
        <v>#NUM!</v>
      </c>
      <c r="W3314" s="27" t="e">
        <f t="shared" si="52"/>
        <v>#NUM!</v>
      </c>
    </row>
    <row r="3315" spans="18:23" x14ac:dyDescent="0.2">
      <c r="R3315" s="17" t="s">
        <v>21</v>
      </c>
      <c r="S3315" s="18">
        <f>_xll.qlCalendarAdvance(Calendar,S3314,R3315,,Trigger)</f>
        <v>62646</v>
      </c>
      <c r="T3315" s="18">
        <f>_xll.qlCalendarAdvance(Calendar,T3314,R3315,"f",,Trigger)</f>
        <v>62646</v>
      </c>
      <c r="U3315" s="22" t="e">
        <f>_xll.qlIndexFixing($U$1,S3315,,Trigger)</f>
        <v>#NUM!</v>
      </c>
      <c r="V3315" s="22" t="e">
        <f>_xll.qlIndexFixing($V$1,S3315,,Trigger)</f>
        <v>#NUM!</v>
      </c>
      <c r="W3315" s="27" t="e">
        <f t="shared" si="52"/>
        <v>#NUM!</v>
      </c>
    </row>
    <row r="3316" spans="18:23" x14ac:dyDescent="0.2">
      <c r="R3316" s="17" t="s">
        <v>21</v>
      </c>
      <c r="S3316" s="18">
        <f>_xll.qlCalendarAdvance(Calendar,S3315,R3316,,Trigger)</f>
        <v>62653</v>
      </c>
      <c r="T3316" s="18">
        <f>_xll.qlCalendarAdvance(Calendar,T3315,R3316,"f",,Trigger)</f>
        <v>62653</v>
      </c>
      <c r="U3316" s="22" t="e">
        <f>_xll.qlIndexFixing($U$1,S3316,,Trigger)</f>
        <v>#NUM!</v>
      </c>
      <c r="V3316" s="22" t="e">
        <f>_xll.qlIndexFixing($V$1,S3316,,Trigger)</f>
        <v>#NUM!</v>
      </c>
      <c r="W3316" s="27" t="e">
        <f t="shared" si="52"/>
        <v>#NUM!</v>
      </c>
    </row>
    <row r="3317" spans="18:23" x14ac:dyDescent="0.2">
      <c r="R3317" s="17" t="s">
        <v>21</v>
      </c>
      <c r="S3317" s="18">
        <f>_xll.qlCalendarAdvance(Calendar,S3316,R3317,,Trigger)</f>
        <v>62660</v>
      </c>
      <c r="T3317" s="18">
        <f>_xll.qlCalendarAdvance(Calendar,T3316,R3317,"f",,Trigger)</f>
        <v>62660</v>
      </c>
      <c r="U3317" s="22" t="e">
        <f>_xll.qlIndexFixing($U$1,S3317,,Trigger)</f>
        <v>#NUM!</v>
      </c>
      <c r="V3317" s="22" t="e">
        <f>_xll.qlIndexFixing($V$1,S3317,,Trigger)</f>
        <v>#NUM!</v>
      </c>
      <c r="W3317" s="27" t="e">
        <f t="shared" si="52"/>
        <v>#NUM!</v>
      </c>
    </row>
    <row r="3318" spans="18:23" x14ac:dyDescent="0.2">
      <c r="R3318" s="17" t="s">
        <v>21</v>
      </c>
      <c r="S3318" s="18">
        <f>_xll.qlCalendarAdvance(Calendar,S3317,R3318,,Trigger)</f>
        <v>62667</v>
      </c>
      <c r="T3318" s="18">
        <f>_xll.qlCalendarAdvance(Calendar,T3317,R3318,"f",,Trigger)</f>
        <v>62667</v>
      </c>
      <c r="U3318" s="22" t="e">
        <f>_xll.qlIndexFixing($U$1,S3318,,Trigger)</f>
        <v>#NUM!</v>
      </c>
      <c r="V3318" s="22" t="e">
        <f>_xll.qlIndexFixing($V$1,S3318,,Trigger)</f>
        <v>#NUM!</v>
      </c>
      <c r="W3318" s="27" t="e">
        <f t="shared" si="52"/>
        <v>#NUM!</v>
      </c>
    </row>
    <row r="3319" spans="18:23" x14ac:dyDescent="0.2">
      <c r="R3319" s="17" t="s">
        <v>21</v>
      </c>
      <c r="S3319" s="18">
        <f>_xll.qlCalendarAdvance(Calendar,S3318,R3319,,Trigger)</f>
        <v>62674</v>
      </c>
      <c r="T3319" s="18">
        <f>_xll.qlCalendarAdvance(Calendar,T3318,R3319,"f",,Trigger)</f>
        <v>62674</v>
      </c>
      <c r="U3319" s="22" t="e">
        <f>_xll.qlIndexFixing($U$1,S3319,,Trigger)</f>
        <v>#NUM!</v>
      </c>
      <c r="V3319" s="22" t="e">
        <f>_xll.qlIndexFixing($V$1,S3319,,Trigger)</f>
        <v>#NUM!</v>
      </c>
      <c r="W3319" s="27" t="e">
        <f t="shared" si="52"/>
        <v>#NUM!</v>
      </c>
    </row>
    <row r="3320" spans="18:23" x14ac:dyDescent="0.2">
      <c r="R3320" s="17" t="s">
        <v>21</v>
      </c>
      <c r="S3320" s="18">
        <f>_xll.qlCalendarAdvance(Calendar,S3319,R3320,,Trigger)</f>
        <v>62681</v>
      </c>
      <c r="T3320" s="18">
        <f>_xll.qlCalendarAdvance(Calendar,T3319,R3320,"f",,Trigger)</f>
        <v>62681</v>
      </c>
      <c r="U3320" s="22" t="e">
        <f>_xll.qlIndexFixing($U$1,S3320,,Trigger)</f>
        <v>#NUM!</v>
      </c>
      <c r="V3320" s="22" t="e">
        <f>_xll.qlIndexFixing($V$1,S3320,,Trigger)</f>
        <v>#NUM!</v>
      </c>
      <c r="W3320" s="27" t="e">
        <f t="shared" si="52"/>
        <v>#NUM!</v>
      </c>
    </row>
    <row r="3321" spans="18:23" x14ac:dyDescent="0.2">
      <c r="R3321" s="17" t="s">
        <v>21</v>
      </c>
      <c r="S3321" s="18">
        <f>_xll.qlCalendarAdvance(Calendar,S3320,R3321,,Trigger)</f>
        <v>62688</v>
      </c>
      <c r="T3321" s="18">
        <f>_xll.qlCalendarAdvance(Calendar,T3320,R3321,"f",,Trigger)</f>
        <v>62688</v>
      </c>
      <c r="U3321" s="22" t="e">
        <f>_xll.qlIndexFixing($U$1,S3321,,Trigger)</f>
        <v>#NUM!</v>
      </c>
      <c r="V3321" s="22" t="e">
        <f>_xll.qlIndexFixing($V$1,S3321,,Trigger)</f>
        <v>#NUM!</v>
      </c>
      <c r="W3321" s="27" t="e">
        <f t="shared" si="52"/>
        <v>#NUM!</v>
      </c>
    </row>
    <row r="3322" spans="18:23" x14ac:dyDescent="0.2">
      <c r="R3322" s="17" t="s">
        <v>21</v>
      </c>
      <c r="S3322" s="18">
        <f>_xll.qlCalendarAdvance(Calendar,S3321,R3322,,Trigger)</f>
        <v>62695</v>
      </c>
      <c r="T3322" s="18">
        <f>_xll.qlCalendarAdvance(Calendar,T3321,R3322,"f",,Trigger)</f>
        <v>62695</v>
      </c>
      <c r="U3322" s="22" t="e">
        <f>_xll.qlIndexFixing($U$1,S3322,,Trigger)</f>
        <v>#NUM!</v>
      </c>
      <c r="V3322" s="22" t="e">
        <f>_xll.qlIndexFixing($V$1,S3322,,Trigger)</f>
        <v>#NUM!</v>
      </c>
      <c r="W3322" s="27" t="e">
        <f t="shared" si="52"/>
        <v>#NUM!</v>
      </c>
    </row>
    <row r="3323" spans="18:23" x14ac:dyDescent="0.2">
      <c r="R3323" s="17" t="s">
        <v>21</v>
      </c>
      <c r="S3323" s="18">
        <f>_xll.qlCalendarAdvance(Calendar,S3322,R3323,,Trigger)</f>
        <v>62702</v>
      </c>
      <c r="T3323" s="18">
        <f>_xll.qlCalendarAdvance(Calendar,T3322,R3323,"f",,Trigger)</f>
        <v>62702</v>
      </c>
      <c r="U3323" s="22" t="e">
        <f>_xll.qlIndexFixing($U$1,S3323,,Trigger)</f>
        <v>#NUM!</v>
      </c>
      <c r="V3323" s="22" t="e">
        <f>_xll.qlIndexFixing($V$1,S3323,,Trigger)</f>
        <v>#NUM!</v>
      </c>
      <c r="W3323" s="27" t="e">
        <f t="shared" si="52"/>
        <v>#NUM!</v>
      </c>
    </row>
    <row r="3324" spans="18:23" x14ac:dyDescent="0.2">
      <c r="R3324" s="17" t="s">
        <v>21</v>
      </c>
      <c r="S3324" s="18">
        <f>_xll.qlCalendarAdvance(Calendar,S3323,R3324,,Trigger)</f>
        <v>62709</v>
      </c>
      <c r="T3324" s="18">
        <f>_xll.qlCalendarAdvance(Calendar,T3323,R3324,"f",,Trigger)</f>
        <v>62709</v>
      </c>
      <c r="U3324" s="22" t="e">
        <f>_xll.qlIndexFixing($U$1,S3324,,Trigger)</f>
        <v>#NUM!</v>
      </c>
      <c r="V3324" s="22" t="e">
        <f>_xll.qlIndexFixing($V$1,S3324,,Trigger)</f>
        <v>#NUM!</v>
      </c>
      <c r="W3324" s="27" t="e">
        <f t="shared" si="52"/>
        <v>#NUM!</v>
      </c>
    </row>
    <row r="3325" spans="18:23" x14ac:dyDescent="0.2">
      <c r="R3325" s="17" t="s">
        <v>21</v>
      </c>
      <c r="S3325" s="18">
        <f>_xll.qlCalendarAdvance(Calendar,S3324,R3325,,Trigger)</f>
        <v>62716</v>
      </c>
      <c r="T3325" s="18">
        <f>_xll.qlCalendarAdvance(Calendar,T3324,R3325,"f",,Trigger)</f>
        <v>62716</v>
      </c>
      <c r="U3325" s="22" t="e">
        <f>_xll.qlIndexFixing($U$1,S3325,,Trigger)</f>
        <v>#NUM!</v>
      </c>
      <c r="V3325" s="22" t="e">
        <f>_xll.qlIndexFixing($V$1,S3325,,Trigger)</f>
        <v>#NUM!</v>
      </c>
      <c r="W3325" s="27" t="e">
        <f t="shared" si="52"/>
        <v>#NUM!</v>
      </c>
    </row>
    <row r="3326" spans="18:23" x14ac:dyDescent="0.2">
      <c r="R3326" s="17" t="s">
        <v>21</v>
      </c>
      <c r="S3326" s="18">
        <f>_xll.qlCalendarAdvance(Calendar,S3325,R3326,,Trigger)</f>
        <v>62723</v>
      </c>
      <c r="T3326" s="18">
        <f>_xll.qlCalendarAdvance(Calendar,T3325,R3326,"f",,Trigger)</f>
        <v>62723</v>
      </c>
      <c r="U3326" s="22" t="e">
        <f>_xll.qlIndexFixing($U$1,S3326,,Trigger)</f>
        <v>#NUM!</v>
      </c>
      <c r="V3326" s="22" t="e">
        <f>_xll.qlIndexFixing($V$1,S3326,,Trigger)</f>
        <v>#NUM!</v>
      </c>
      <c r="W3326" s="27" t="e">
        <f t="shared" si="52"/>
        <v>#NUM!</v>
      </c>
    </row>
    <row r="3327" spans="18:23" x14ac:dyDescent="0.2">
      <c r="R3327" s="17" t="s">
        <v>21</v>
      </c>
      <c r="S3327" s="18">
        <f>_xll.qlCalendarAdvance(Calendar,S3326,R3327,,Trigger)</f>
        <v>62730</v>
      </c>
      <c r="T3327" s="18">
        <f>_xll.qlCalendarAdvance(Calendar,T3326,R3327,"f",,Trigger)</f>
        <v>62730</v>
      </c>
      <c r="U3327" s="22" t="e">
        <f>_xll.qlIndexFixing($U$1,S3327,,Trigger)</f>
        <v>#NUM!</v>
      </c>
      <c r="V3327" s="22" t="e">
        <f>_xll.qlIndexFixing($V$1,S3327,,Trigger)</f>
        <v>#NUM!</v>
      </c>
      <c r="W3327" s="27" t="e">
        <f t="shared" si="52"/>
        <v>#NUM!</v>
      </c>
    </row>
    <row r="3328" spans="18:23" x14ac:dyDescent="0.2">
      <c r="R3328" s="17" t="s">
        <v>21</v>
      </c>
      <c r="S3328" s="18">
        <f>_xll.qlCalendarAdvance(Calendar,S3327,R3328,,Trigger)</f>
        <v>62737</v>
      </c>
      <c r="T3328" s="18">
        <f>_xll.qlCalendarAdvance(Calendar,T3327,R3328,"f",,Trigger)</f>
        <v>62737</v>
      </c>
      <c r="U3328" s="22" t="e">
        <f>_xll.qlIndexFixing($U$1,S3328,,Trigger)</f>
        <v>#NUM!</v>
      </c>
      <c r="V3328" s="22" t="e">
        <f>_xll.qlIndexFixing($V$1,S3328,,Trigger)</f>
        <v>#NUM!</v>
      </c>
      <c r="W3328" s="27" t="e">
        <f t="shared" si="52"/>
        <v>#NUM!</v>
      </c>
    </row>
    <row r="3329" spans="18:23" x14ac:dyDescent="0.2">
      <c r="R3329" s="17" t="s">
        <v>21</v>
      </c>
      <c r="S3329" s="18">
        <f>_xll.qlCalendarAdvance(Calendar,S3328,R3329,,Trigger)</f>
        <v>62744</v>
      </c>
      <c r="T3329" s="18">
        <f>_xll.qlCalendarAdvance(Calendar,T3328,R3329,"f",,Trigger)</f>
        <v>62744</v>
      </c>
      <c r="U3329" s="22" t="e">
        <f>_xll.qlIndexFixing($U$1,S3329,,Trigger)</f>
        <v>#NUM!</v>
      </c>
      <c r="V3329" s="22" t="e">
        <f>_xll.qlIndexFixing($V$1,S3329,,Trigger)</f>
        <v>#NUM!</v>
      </c>
      <c r="W3329" s="27" t="e">
        <f t="shared" si="52"/>
        <v>#NUM!</v>
      </c>
    </row>
    <row r="3330" spans="18:23" x14ac:dyDescent="0.2">
      <c r="R3330" s="17" t="s">
        <v>21</v>
      </c>
      <c r="S3330" s="18">
        <f>_xll.qlCalendarAdvance(Calendar,S3329,R3330,,Trigger)</f>
        <v>62751</v>
      </c>
      <c r="T3330" s="18">
        <f>_xll.qlCalendarAdvance(Calendar,T3329,R3330,"f",,Trigger)</f>
        <v>62751</v>
      </c>
      <c r="U3330" s="22" t="e">
        <f>_xll.qlIndexFixing($U$1,S3330,,Trigger)</f>
        <v>#NUM!</v>
      </c>
      <c r="V3330" s="22" t="e">
        <f>_xll.qlIndexFixing($V$1,S3330,,Trigger)</f>
        <v>#NUM!</v>
      </c>
      <c r="W3330" s="27" t="e">
        <f t="shared" si="52"/>
        <v>#NUM!</v>
      </c>
    </row>
    <row r="3331" spans="18:23" x14ac:dyDescent="0.2">
      <c r="R3331" s="17" t="s">
        <v>21</v>
      </c>
      <c r="S3331" s="18">
        <f>_xll.qlCalendarAdvance(Calendar,S3330,R3331,,Trigger)</f>
        <v>62758</v>
      </c>
      <c r="T3331" s="18">
        <f>_xll.qlCalendarAdvance(Calendar,T3330,R3331,"f",,Trigger)</f>
        <v>62758</v>
      </c>
      <c r="U3331" s="22" t="e">
        <f>_xll.qlIndexFixing($U$1,S3331,,Trigger)</f>
        <v>#NUM!</v>
      </c>
      <c r="V3331" s="22" t="e">
        <f>_xll.qlIndexFixing($V$1,S3331,,Trigger)</f>
        <v>#NUM!</v>
      </c>
      <c r="W3331" s="27" t="e">
        <f t="shared" si="52"/>
        <v>#NUM!</v>
      </c>
    </row>
    <row r="3332" spans="18:23" x14ac:dyDescent="0.2">
      <c r="R3332" s="17" t="s">
        <v>21</v>
      </c>
      <c r="S3332" s="18">
        <f>_xll.qlCalendarAdvance(Calendar,S3331,R3332,,Trigger)</f>
        <v>62765</v>
      </c>
      <c r="T3332" s="18">
        <f>_xll.qlCalendarAdvance(Calendar,T3331,R3332,"f",,Trigger)</f>
        <v>62765</v>
      </c>
      <c r="U3332" s="22" t="e">
        <f>_xll.qlIndexFixing($U$1,S3332,,Trigger)</f>
        <v>#NUM!</v>
      </c>
      <c r="V3332" s="22" t="e">
        <f>_xll.qlIndexFixing($V$1,S3332,,Trigger)</f>
        <v>#NUM!</v>
      </c>
      <c r="W3332" s="27" t="e">
        <f t="shared" si="52"/>
        <v>#NUM!</v>
      </c>
    </row>
    <row r="3333" spans="18:23" x14ac:dyDescent="0.2">
      <c r="R3333" s="17" t="s">
        <v>21</v>
      </c>
      <c r="S3333" s="18">
        <f>_xll.qlCalendarAdvance(Calendar,S3332,R3333,,Trigger)</f>
        <v>62772</v>
      </c>
      <c r="T3333" s="18">
        <f>_xll.qlCalendarAdvance(Calendar,T3332,R3333,"f",,Trigger)</f>
        <v>62772</v>
      </c>
      <c r="U3333" s="22" t="e">
        <f>_xll.qlIndexFixing($U$1,S3333,,Trigger)</f>
        <v>#NUM!</v>
      </c>
      <c r="V3333" s="22" t="e">
        <f>_xll.qlIndexFixing($V$1,S3333,,Trigger)</f>
        <v>#NUM!</v>
      </c>
      <c r="W3333" s="27" t="e">
        <f t="shared" si="52"/>
        <v>#NUM!</v>
      </c>
    </row>
    <row r="3334" spans="18:23" x14ac:dyDescent="0.2">
      <c r="R3334" s="17" t="s">
        <v>21</v>
      </c>
      <c r="S3334" s="18">
        <f>_xll.qlCalendarAdvance(Calendar,S3333,R3334,,Trigger)</f>
        <v>62779</v>
      </c>
      <c r="T3334" s="18">
        <f>_xll.qlCalendarAdvance(Calendar,T3333,R3334,"f",,Trigger)</f>
        <v>62779</v>
      </c>
      <c r="U3334" s="22" t="e">
        <f>_xll.qlIndexFixing($U$1,S3334,,Trigger)</f>
        <v>#NUM!</v>
      </c>
      <c r="V3334" s="22" t="e">
        <f>_xll.qlIndexFixing($V$1,S3334,,Trigger)</f>
        <v>#NUM!</v>
      </c>
      <c r="W3334" s="27" t="e">
        <f t="shared" si="52"/>
        <v>#NUM!</v>
      </c>
    </row>
    <row r="3335" spans="18:23" x14ac:dyDescent="0.2">
      <c r="R3335" s="17" t="s">
        <v>21</v>
      </c>
      <c r="S3335" s="18">
        <f>_xll.qlCalendarAdvance(Calendar,S3334,R3335,,Trigger)</f>
        <v>62786</v>
      </c>
      <c r="T3335" s="18">
        <f>_xll.qlCalendarAdvance(Calendar,T3334,R3335,"f",,Trigger)</f>
        <v>62786</v>
      </c>
      <c r="U3335" s="22" t="e">
        <f>_xll.qlIndexFixing($U$1,S3335,,Trigger)</f>
        <v>#NUM!</v>
      </c>
      <c r="V3335" s="22" t="e">
        <f>_xll.qlIndexFixing($V$1,S3335,,Trigger)</f>
        <v>#NUM!</v>
      </c>
      <c r="W3335" s="27" t="e">
        <f t="shared" si="52"/>
        <v>#NUM!</v>
      </c>
    </row>
    <row r="3336" spans="18:23" x14ac:dyDescent="0.2">
      <c r="R3336" s="17" t="s">
        <v>21</v>
      </c>
      <c r="S3336" s="18">
        <f>_xll.qlCalendarAdvance(Calendar,S3335,R3336,,Trigger)</f>
        <v>62793</v>
      </c>
      <c r="T3336" s="18">
        <f>_xll.qlCalendarAdvance(Calendar,T3335,R3336,"f",,Trigger)</f>
        <v>62793</v>
      </c>
      <c r="U3336" s="22" t="e">
        <f>_xll.qlIndexFixing($U$1,S3336,,Trigger)</f>
        <v>#NUM!</v>
      </c>
      <c r="V3336" s="22" t="e">
        <f>_xll.qlIndexFixing($V$1,S3336,,Trigger)</f>
        <v>#NUM!</v>
      </c>
      <c r="W3336" s="27" t="e">
        <f t="shared" si="52"/>
        <v>#NUM!</v>
      </c>
    </row>
    <row r="3337" spans="18:23" x14ac:dyDescent="0.2">
      <c r="R3337" s="17" t="s">
        <v>21</v>
      </c>
      <c r="S3337" s="18">
        <f>_xll.qlCalendarAdvance(Calendar,S3336,R3337,,Trigger)</f>
        <v>62800</v>
      </c>
      <c r="T3337" s="18">
        <f>_xll.qlCalendarAdvance(Calendar,T3336,R3337,"f",,Trigger)</f>
        <v>62800</v>
      </c>
      <c r="U3337" s="22" t="e">
        <f>_xll.qlIndexFixing($U$1,S3337,,Trigger)</f>
        <v>#NUM!</v>
      </c>
      <c r="V3337" s="22" t="e">
        <f>_xll.qlIndexFixing($V$1,S3337,,Trigger)</f>
        <v>#NUM!</v>
      </c>
      <c r="W3337" s="27" t="e">
        <f t="shared" si="52"/>
        <v>#NUM!</v>
      </c>
    </row>
    <row r="3338" spans="18:23" x14ac:dyDescent="0.2">
      <c r="R3338" s="17" t="s">
        <v>21</v>
      </c>
      <c r="S3338" s="18">
        <f>_xll.qlCalendarAdvance(Calendar,S3337,R3338,,Trigger)</f>
        <v>62807</v>
      </c>
      <c r="T3338" s="18">
        <f>_xll.qlCalendarAdvance(Calendar,T3337,R3338,"f",,Trigger)</f>
        <v>62807</v>
      </c>
      <c r="U3338" s="22" t="e">
        <f>_xll.qlIndexFixing($U$1,S3338,,Trigger)</f>
        <v>#NUM!</v>
      </c>
      <c r="V3338" s="22" t="e">
        <f>_xll.qlIndexFixing($V$1,S3338,,Trigger)</f>
        <v>#NUM!</v>
      </c>
      <c r="W3338" s="27" t="e">
        <f t="shared" si="52"/>
        <v>#NUM!</v>
      </c>
    </row>
    <row r="3339" spans="18:23" x14ac:dyDescent="0.2">
      <c r="R3339" s="17" t="s">
        <v>21</v>
      </c>
      <c r="S3339" s="18">
        <f>_xll.qlCalendarAdvance(Calendar,S3338,R3339,,Trigger)</f>
        <v>62814</v>
      </c>
      <c r="T3339" s="18">
        <f>_xll.qlCalendarAdvance(Calendar,T3338,R3339,"f",,Trigger)</f>
        <v>62814</v>
      </c>
      <c r="U3339" s="22" t="e">
        <f>_xll.qlIndexFixing($U$1,S3339,,Trigger)</f>
        <v>#NUM!</v>
      </c>
      <c r="V3339" s="22" t="e">
        <f>_xll.qlIndexFixing($V$1,S3339,,Trigger)</f>
        <v>#NUM!</v>
      </c>
      <c r="W3339" s="27" t="e">
        <f t="shared" si="52"/>
        <v>#NUM!</v>
      </c>
    </row>
    <row r="3340" spans="18:23" x14ac:dyDescent="0.2">
      <c r="R3340" s="17" t="s">
        <v>21</v>
      </c>
      <c r="S3340" s="18">
        <f>_xll.qlCalendarAdvance(Calendar,S3339,R3340,,Trigger)</f>
        <v>62821</v>
      </c>
      <c r="T3340" s="18">
        <f>_xll.qlCalendarAdvance(Calendar,T3339,R3340,"f",,Trigger)</f>
        <v>62821</v>
      </c>
      <c r="U3340" s="22" t="e">
        <f>_xll.qlIndexFixing($U$1,S3340,,Trigger)</f>
        <v>#NUM!</v>
      </c>
      <c r="V3340" s="22" t="e">
        <f>_xll.qlIndexFixing($V$1,S3340,,Trigger)</f>
        <v>#NUM!</v>
      </c>
      <c r="W3340" s="27" t="e">
        <f t="shared" si="52"/>
        <v>#NUM!</v>
      </c>
    </row>
    <row r="3341" spans="18:23" x14ac:dyDescent="0.2">
      <c r="R3341" s="17" t="s">
        <v>21</v>
      </c>
      <c r="S3341" s="18">
        <f>_xll.qlCalendarAdvance(Calendar,S3340,R3341,,Trigger)</f>
        <v>62828</v>
      </c>
      <c r="T3341" s="18">
        <f>_xll.qlCalendarAdvance(Calendar,T3340,R3341,"f",,Trigger)</f>
        <v>62828</v>
      </c>
      <c r="U3341" s="22" t="e">
        <f>_xll.qlIndexFixing($U$1,S3341,,Trigger)</f>
        <v>#NUM!</v>
      </c>
      <c r="V3341" s="22" t="e">
        <f>_xll.qlIndexFixing($V$1,S3341,,Trigger)</f>
        <v>#NUM!</v>
      </c>
      <c r="W3341" s="27" t="e">
        <f t="shared" si="52"/>
        <v>#NUM!</v>
      </c>
    </row>
    <row r="3342" spans="18:23" x14ac:dyDescent="0.2">
      <c r="R3342" s="17" t="s">
        <v>21</v>
      </c>
      <c r="S3342" s="18">
        <f>_xll.qlCalendarAdvance(Calendar,S3341,R3342,,Trigger)</f>
        <v>62835</v>
      </c>
      <c r="T3342" s="18">
        <f>_xll.qlCalendarAdvance(Calendar,T3341,R3342,"f",,Trigger)</f>
        <v>62835</v>
      </c>
      <c r="U3342" s="22" t="e">
        <f>_xll.qlIndexFixing($U$1,S3342,,Trigger)</f>
        <v>#NUM!</v>
      </c>
      <c r="V3342" s="22" t="e">
        <f>_xll.qlIndexFixing($V$1,S3342,,Trigger)</f>
        <v>#NUM!</v>
      </c>
      <c r="W3342" s="27" t="e">
        <f t="shared" si="52"/>
        <v>#NUM!</v>
      </c>
    </row>
    <row r="3343" spans="18:23" x14ac:dyDescent="0.2">
      <c r="R3343" s="17" t="s">
        <v>21</v>
      </c>
      <c r="S3343" s="18">
        <f>_xll.qlCalendarAdvance(Calendar,S3342,R3343,,Trigger)</f>
        <v>62842</v>
      </c>
      <c r="T3343" s="18">
        <f>_xll.qlCalendarAdvance(Calendar,T3342,R3343,"f",,Trigger)</f>
        <v>62842</v>
      </c>
      <c r="U3343" s="22" t="e">
        <f>_xll.qlIndexFixing($U$1,S3343,,Trigger)</f>
        <v>#NUM!</v>
      </c>
      <c r="V3343" s="22" t="e">
        <f>_xll.qlIndexFixing($V$1,S3343,,Trigger)</f>
        <v>#NUM!</v>
      </c>
      <c r="W3343" s="27" t="e">
        <f t="shared" si="52"/>
        <v>#NUM!</v>
      </c>
    </row>
    <row r="3344" spans="18:23" x14ac:dyDescent="0.2">
      <c r="R3344" s="17" t="s">
        <v>21</v>
      </c>
      <c r="S3344" s="18">
        <f>_xll.qlCalendarAdvance(Calendar,S3343,R3344,,Trigger)</f>
        <v>62849</v>
      </c>
      <c r="T3344" s="18">
        <f>_xll.qlCalendarAdvance(Calendar,T3343,R3344,"f",,Trigger)</f>
        <v>62849</v>
      </c>
      <c r="U3344" s="22" t="e">
        <f>_xll.qlIndexFixing($U$1,S3344,,Trigger)</f>
        <v>#NUM!</v>
      </c>
      <c r="V3344" s="22" t="e">
        <f>_xll.qlIndexFixing($V$1,S3344,,Trigger)</f>
        <v>#NUM!</v>
      </c>
      <c r="W3344" s="27" t="e">
        <f t="shared" si="52"/>
        <v>#NUM!</v>
      </c>
    </row>
    <row r="3345" spans="18:23" x14ac:dyDescent="0.2">
      <c r="R3345" s="17" t="s">
        <v>21</v>
      </c>
      <c r="S3345" s="18">
        <f>_xll.qlCalendarAdvance(Calendar,S3344,R3345,,Trigger)</f>
        <v>62856</v>
      </c>
      <c r="T3345" s="18">
        <f>_xll.qlCalendarAdvance(Calendar,T3344,R3345,"f",,Trigger)</f>
        <v>62856</v>
      </c>
      <c r="U3345" s="22" t="e">
        <f>_xll.qlIndexFixing($U$1,S3345,,Trigger)</f>
        <v>#NUM!</v>
      </c>
      <c r="V3345" s="22" t="e">
        <f>_xll.qlIndexFixing($V$1,S3345,,Trigger)</f>
        <v>#NUM!</v>
      </c>
      <c r="W3345" s="27" t="e">
        <f t="shared" ref="W3345:W3408" si="53">(U3345-V3345)*10000</f>
        <v>#NUM!</v>
      </c>
    </row>
    <row r="3346" spans="18:23" x14ac:dyDescent="0.2">
      <c r="R3346" s="17" t="s">
        <v>21</v>
      </c>
      <c r="S3346" s="18">
        <f>_xll.qlCalendarAdvance(Calendar,S3345,R3346,,Trigger)</f>
        <v>62863</v>
      </c>
      <c r="T3346" s="18">
        <f>_xll.qlCalendarAdvance(Calendar,T3345,R3346,"f",,Trigger)</f>
        <v>62863</v>
      </c>
      <c r="U3346" s="22" t="e">
        <f>_xll.qlIndexFixing($U$1,S3346,,Trigger)</f>
        <v>#NUM!</v>
      </c>
      <c r="V3346" s="22" t="e">
        <f>_xll.qlIndexFixing($V$1,S3346,,Trigger)</f>
        <v>#NUM!</v>
      </c>
      <c r="W3346" s="27" t="e">
        <f t="shared" si="53"/>
        <v>#NUM!</v>
      </c>
    </row>
    <row r="3347" spans="18:23" x14ac:dyDescent="0.2">
      <c r="R3347" s="17" t="s">
        <v>21</v>
      </c>
      <c r="S3347" s="18">
        <f>_xll.qlCalendarAdvance(Calendar,S3346,R3347,,Trigger)</f>
        <v>62870</v>
      </c>
      <c r="T3347" s="18">
        <f>_xll.qlCalendarAdvance(Calendar,T3346,R3347,"f",,Trigger)</f>
        <v>62870</v>
      </c>
      <c r="U3347" s="22" t="e">
        <f>_xll.qlIndexFixing($U$1,S3347,,Trigger)</f>
        <v>#NUM!</v>
      </c>
      <c r="V3347" s="22" t="e">
        <f>_xll.qlIndexFixing($V$1,S3347,,Trigger)</f>
        <v>#NUM!</v>
      </c>
      <c r="W3347" s="27" t="e">
        <f t="shared" si="53"/>
        <v>#NUM!</v>
      </c>
    </row>
    <row r="3348" spans="18:23" x14ac:dyDescent="0.2">
      <c r="R3348" s="17" t="s">
        <v>21</v>
      </c>
      <c r="S3348" s="18">
        <f>_xll.qlCalendarAdvance(Calendar,S3347,R3348,,Trigger)</f>
        <v>62877</v>
      </c>
      <c r="T3348" s="18">
        <f>_xll.qlCalendarAdvance(Calendar,T3347,R3348,"f",,Trigger)</f>
        <v>62877</v>
      </c>
      <c r="U3348" s="22" t="e">
        <f>_xll.qlIndexFixing($U$1,S3348,,Trigger)</f>
        <v>#NUM!</v>
      </c>
      <c r="V3348" s="22" t="e">
        <f>_xll.qlIndexFixing($V$1,S3348,,Trigger)</f>
        <v>#NUM!</v>
      </c>
      <c r="W3348" s="27" t="e">
        <f t="shared" si="53"/>
        <v>#NUM!</v>
      </c>
    </row>
    <row r="3349" spans="18:23" x14ac:dyDescent="0.2">
      <c r="R3349" s="17" t="s">
        <v>21</v>
      </c>
      <c r="S3349" s="18">
        <f>_xll.qlCalendarAdvance(Calendar,S3348,R3349,,Trigger)</f>
        <v>62884</v>
      </c>
      <c r="T3349" s="18">
        <f>_xll.qlCalendarAdvance(Calendar,T3348,R3349,"f",,Trigger)</f>
        <v>62884</v>
      </c>
      <c r="U3349" s="22" t="e">
        <f>_xll.qlIndexFixing($U$1,S3349,,Trigger)</f>
        <v>#NUM!</v>
      </c>
      <c r="V3349" s="22" t="e">
        <f>_xll.qlIndexFixing($V$1,S3349,,Trigger)</f>
        <v>#NUM!</v>
      </c>
      <c r="W3349" s="27" t="e">
        <f t="shared" si="53"/>
        <v>#NUM!</v>
      </c>
    </row>
    <row r="3350" spans="18:23" x14ac:dyDescent="0.2">
      <c r="R3350" s="17" t="s">
        <v>21</v>
      </c>
      <c r="S3350" s="18">
        <f>_xll.qlCalendarAdvance(Calendar,S3349,R3350,,Trigger)</f>
        <v>62891</v>
      </c>
      <c r="T3350" s="18">
        <f>_xll.qlCalendarAdvance(Calendar,T3349,R3350,"f",,Trigger)</f>
        <v>62891</v>
      </c>
      <c r="U3350" s="22" t="e">
        <f>_xll.qlIndexFixing($U$1,S3350,,Trigger)</f>
        <v>#NUM!</v>
      </c>
      <c r="V3350" s="22" t="e">
        <f>_xll.qlIndexFixing($V$1,S3350,,Trigger)</f>
        <v>#NUM!</v>
      </c>
      <c r="W3350" s="27" t="e">
        <f t="shared" si="53"/>
        <v>#NUM!</v>
      </c>
    </row>
    <row r="3351" spans="18:23" x14ac:dyDescent="0.2">
      <c r="R3351" s="17" t="s">
        <v>21</v>
      </c>
      <c r="S3351" s="18">
        <f>_xll.qlCalendarAdvance(Calendar,S3350,R3351,,Trigger)</f>
        <v>62898</v>
      </c>
      <c r="T3351" s="18">
        <f>_xll.qlCalendarAdvance(Calendar,T3350,R3351,"f",,Trigger)</f>
        <v>62898</v>
      </c>
      <c r="U3351" s="22" t="e">
        <f>_xll.qlIndexFixing($U$1,S3351,,Trigger)</f>
        <v>#NUM!</v>
      </c>
      <c r="V3351" s="22" t="e">
        <f>_xll.qlIndexFixing($V$1,S3351,,Trigger)</f>
        <v>#NUM!</v>
      </c>
      <c r="W3351" s="27" t="e">
        <f t="shared" si="53"/>
        <v>#NUM!</v>
      </c>
    </row>
    <row r="3352" spans="18:23" x14ac:dyDescent="0.2">
      <c r="R3352" s="17" t="s">
        <v>21</v>
      </c>
      <c r="S3352" s="18">
        <f>_xll.qlCalendarAdvance(Calendar,S3351,R3352,,Trigger)</f>
        <v>62905</v>
      </c>
      <c r="T3352" s="18">
        <f>_xll.qlCalendarAdvance(Calendar,T3351,R3352,"f",,Trigger)</f>
        <v>62905</v>
      </c>
      <c r="U3352" s="22" t="e">
        <f>_xll.qlIndexFixing($U$1,S3352,,Trigger)</f>
        <v>#NUM!</v>
      </c>
      <c r="V3352" s="22" t="e">
        <f>_xll.qlIndexFixing($V$1,S3352,,Trigger)</f>
        <v>#NUM!</v>
      </c>
      <c r="W3352" s="27" t="e">
        <f t="shared" si="53"/>
        <v>#NUM!</v>
      </c>
    </row>
    <row r="3353" spans="18:23" x14ac:dyDescent="0.2">
      <c r="R3353" s="17" t="s">
        <v>21</v>
      </c>
      <c r="S3353" s="18">
        <f>_xll.qlCalendarAdvance(Calendar,S3352,R3353,,Trigger)</f>
        <v>62912</v>
      </c>
      <c r="T3353" s="18">
        <f>_xll.qlCalendarAdvance(Calendar,T3352,R3353,"f",,Trigger)</f>
        <v>62912</v>
      </c>
      <c r="U3353" s="22" t="e">
        <f>_xll.qlIndexFixing($U$1,S3353,,Trigger)</f>
        <v>#NUM!</v>
      </c>
      <c r="V3353" s="22" t="e">
        <f>_xll.qlIndexFixing($V$1,S3353,,Trigger)</f>
        <v>#NUM!</v>
      </c>
      <c r="W3353" s="27" t="e">
        <f t="shared" si="53"/>
        <v>#NUM!</v>
      </c>
    </row>
    <row r="3354" spans="18:23" x14ac:dyDescent="0.2">
      <c r="R3354" s="17" t="s">
        <v>21</v>
      </c>
      <c r="S3354" s="18">
        <f>_xll.qlCalendarAdvance(Calendar,S3353,R3354,,Trigger)</f>
        <v>62919</v>
      </c>
      <c r="T3354" s="18">
        <f>_xll.qlCalendarAdvance(Calendar,T3353,R3354,"f",,Trigger)</f>
        <v>62919</v>
      </c>
      <c r="U3354" s="22" t="e">
        <f>_xll.qlIndexFixing($U$1,S3354,,Trigger)</f>
        <v>#NUM!</v>
      </c>
      <c r="V3354" s="22" t="e">
        <f>_xll.qlIndexFixing($V$1,S3354,,Trigger)</f>
        <v>#NUM!</v>
      </c>
      <c r="W3354" s="27" t="e">
        <f t="shared" si="53"/>
        <v>#NUM!</v>
      </c>
    </row>
    <row r="3355" spans="18:23" x14ac:dyDescent="0.2">
      <c r="R3355" s="17" t="s">
        <v>21</v>
      </c>
      <c r="S3355" s="18">
        <f>_xll.qlCalendarAdvance(Calendar,S3354,R3355,,Trigger)</f>
        <v>62926</v>
      </c>
      <c r="T3355" s="18">
        <f>_xll.qlCalendarAdvance(Calendar,T3354,R3355,"f",,Trigger)</f>
        <v>62926</v>
      </c>
      <c r="U3355" s="22" t="e">
        <f>_xll.qlIndexFixing($U$1,S3355,,Trigger)</f>
        <v>#NUM!</v>
      </c>
      <c r="V3355" s="22" t="e">
        <f>_xll.qlIndexFixing($V$1,S3355,,Trigger)</f>
        <v>#NUM!</v>
      </c>
      <c r="W3355" s="27" t="e">
        <f t="shared" si="53"/>
        <v>#NUM!</v>
      </c>
    </row>
    <row r="3356" spans="18:23" x14ac:dyDescent="0.2">
      <c r="R3356" s="17" t="s">
        <v>21</v>
      </c>
      <c r="S3356" s="18">
        <f>_xll.qlCalendarAdvance(Calendar,S3355,R3356,,Trigger)</f>
        <v>62933</v>
      </c>
      <c r="T3356" s="18">
        <f>_xll.qlCalendarAdvance(Calendar,T3355,R3356,"f",,Trigger)</f>
        <v>62933</v>
      </c>
      <c r="U3356" s="22" t="e">
        <f>_xll.qlIndexFixing($U$1,S3356,,Trigger)</f>
        <v>#NUM!</v>
      </c>
      <c r="V3356" s="22" t="e">
        <f>_xll.qlIndexFixing($V$1,S3356,,Trigger)</f>
        <v>#NUM!</v>
      </c>
      <c r="W3356" s="27" t="e">
        <f t="shared" si="53"/>
        <v>#NUM!</v>
      </c>
    </row>
    <row r="3357" spans="18:23" x14ac:dyDescent="0.2">
      <c r="R3357" s="17" t="s">
        <v>21</v>
      </c>
      <c r="S3357" s="18">
        <f>_xll.qlCalendarAdvance(Calendar,S3356,R3357,,Trigger)</f>
        <v>62940</v>
      </c>
      <c r="T3357" s="18">
        <f>_xll.qlCalendarAdvance(Calendar,T3356,R3357,"f",,Trigger)</f>
        <v>62940</v>
      </c>
      <c r="U3357" s="22" t="e">
        <f>_xll.qlIndexFixing($U$1,S3357,,Trigger)</f>
        <v>#NUM!</v>
      </c>
      <c r="V3357" s="22" t="e">
        <f>_xll.qlIndexFixing($V$1,S3357,,Trigger)</f>
        <v>#NUM!</v>
      </c>
      <c r="W3357" s="27" t="e">
        <f t="shared" si="53"/>
        <v>#NUM!</v>
      </c>
    </row>
    <row r="3358" spans="18:23" x14ac:dyDescent="0.2">
      <c r="R3358" s="17" t="s">
        <v>21</v>
      </c>
      <c r="S3358" s="18">
        <f>_xll.qlCalendarAdvance(Calendar,S3357,R3358,,Trigger)</f>
        <v>62947</v>
      </c>
      <c r="T3358" s="18">
        <f>_xll.qlCalendarAdvance(Calendar,T3357,R3358,"f",,Trigger)</f>
        <v>62947</v>
      </c>
      <c r="U3358" s="22" t="e">
        <f>_xll.qlIndexFixing($U$1,S3358,,Trigger)</f>
        <v>#NUM!</v>
      </c>
      <c r="V3358" s="22" t="e">
        <f>_xll.qlIndexFixing($V$1,S3358,,Trigger)</f>
        <v>#NUM!</v>
      </c>
      <c r="W3358" s="27" t="e">
        <f t="shared" si="53"/>
        <v>#NUM!</v>
      </c>
    </row>
    <row r="3359" spans="18:23" x14ac:dyDescent="0.2">
      <c r="R3359" s="17" t="s">
        <v>21</v>
      </c>
      <c r="S3359" s="18">
        <f>_xll.qlCalendarAdvance(Calendar,S3358,R3359,,Trigger)</f>
        <v>62954</v>
      </c>
      <c r="T3359" s="18">
        <f>_xll.qlCalendarAdvance(Calendar,T3358,R3359,"f",,Trigger)</f>
        <v>62954</v>
      </c>
      <c r="U3359" s="22" t="e">
        <f>_xll.qlIndexFixing($U$1,S3359,,Trigger)</f>
        <v>#NUM!</v>
      </c>
      <c r="V3359" s="22" t="e">
        <f>_xll.qlIndexFixing($V$1,S3359,,Trigger)</f>
        <v>#NUM!</v>
      </c>
      <c r="W3359" s="27" t="e">
        <f t="shared" si="53"/>
        <v>#NUM!</v>
      </c>
    </row>
    <row r="3360" spans="18:23" x14ac:dyDescent="0.2">
      <c r="R3360" s="17" t="s">
        <v>21</v>
      </c>
      <c r="S3360" s="18">
        <f>_xll.qlCalendarAdvance(Calendar,S3359,R3360,,Trigger)</f>
        <v>62961</v>
      </c>
      <c r="T3360" s="18">
        <f>_xll.qlCalendarAdvance(Calendar,T3359,R3360,"f",,Trigger)</f>
        <v>62961</v>
      </c>
      <c r="U3360" s="22" t="e">
        <f>_xll.qlIndexFixing($U$1,S3360,,Trigger)</f>
        <v>#NUM!</v>
      </c>
      <c r="V3360" s="22" t="e">
        <f>_xll.qlIndexFixing($V$1,S3360,,Trigger)</f>
        <v>#NUM!</v>
      </c>
      <c r="W3360" s="27" t="e">
        <f t="shared" si="53"/>
        <v>#NUM!</v>
      </c>
    </row>
    <row r="3361" spans="18:23" x14ac:dyDescent="0.2">
      <c r="R3361" s="17" t="s">
        <v>21</v>
      </c>
      <c r="S3361" s="18">
        <f>_xll.qlCalendarAdvance(Calendar,S3360,R3361,,Trigger)</f>
        <v>62968</v>
      </c>
      <c r="T3361" s="18">
        <f>_xll.qlCalendarAdvance(Calendar,T3360,R3361,"f",,Trigger)</f>
        <v>62968</v>
      </c>
      <c r="U3361" s="22" t="e">
        <f>_xll.qlIndexFixing($U$1,S3361,,Trigger)</f>
        <v>#NUM!</v>
      </c>
      <c r="V3361" s="22" t="e">
        <f>_xll.qlIndexFixing($V$1,S3361,,Trigger)</f>
        <v>#NUM!</v>
      </c>
      <c r="W3361" s="27" t="e">
        <f t="shared" si="53"/>
        <v>#NUM!</v>
      </c>
    </row>
    <row r="3362" spans="18:23" x14ac:dyDescent="0.2">
      <c r="R3362" s="17" t="s">
        <v>21</v>
      </c>
      <c r="S3362" s="18">
        <f>_xll.qlCalendarAdvance(Calendar,S3361,R3362,,Trigger)</f>
        <v>62975</v>
      </c>
      <c r="T3362" s="18">
        <f>_xll.qlCalendarAdvance(Calendar,T3361,R3362,"f",,Trigger)</f>
        <v>62975</v>
      </c>
      <c r="U3362" s="22" t="e">
        <f>_xll.qlIndexFixing($U$1,S3362,,Trigger)</f>
        <v>#NUM!</v>
      </c>
      <c r="V3362" s="22" t="e">
        <f>_xll.qlIndexFixing($V$1,S3362,,Trigger)</f>
        <v>#NUM!</v>
      </c>
      <c r="W3362" s="27" t="e">
        <f t="shared" si="53"/>
        <v>#NUM!</v>
      </c>
    </row>
    <row r="3363" spans="18:23" x14ac:dyDescent="0.2">
      <c r="R3363" s="17" t="s">
        <v>21</v>
      </c>
      <c r="S3363" s="18">
        <f>_xll.qlCalendarAdvance(Calendar,S3362,R3363,,Trigger)</f>
        <v>62982</v>
      </c>
      <c r="T3363" s="18">
        <f>_xll.qlCalendarAdvance(Calendar,T3362,R3363,"f",,Trigger)</f>
        <v>62982</v>
      </c>
      <c r="U3363" s="22" t="e">
        <f>_xll.qlIndexFixing($U$1,S3363,,Trigger)</f>
        <v>#NUM!</v>
      </c>
      <c r="V3363" s="22" t="e">
        <f>_xll.qlIndexFixing($V$1,S3363,,Trigger)</f>
        <v>#NUM!</v>
      </c>
      <c r="W3363" s="27" t="e">
        <f t="shared" si="53"/>
        <v>#NUM!</v>
      </c>
    </row>
    <row r="3364" spans="18:23" x14ac:dyDescent="0.2">
      <c r="R3364" s="17" t="s">
        <v>21</v>
      </c>
      <c r="S3364" s="18">
        <f>_xll.qlCalendarAdvance(Calendar,S3363,R3364,,Trigger)</f>
        <v>62989</v>
      </c>
      <c r="T3364" s="18">
        <f>_xll.qlCalendarAdvance(Calendar,T3363,R3364,"f",,Trigger)</f>
        <v>62989</v>
      </c>
      <c r="U3364" s="22" t="e">
        <f>_xll.qlIndexFixing($U$1,S3364,,Trigger)</f>
        <v>#NUM!</v>
      </c>
      <c r="V3364" s="22" t="e">
        <f>_xll.qlIndexFixing($V$1,S3364,,Trigger)</f>
        <v>#NUM!</v>
      </c>
      <c r="W3364" s="27" t="e">
        <f t="shared" si="53"/>
        <v>#NUM!</v>
      </c>
    </row>
    <row r="3365" spans="18:23" x14ac:dyDescent="0.2">
      <c r="R3365" s="17" t="s">
        <v>21</v>
      </c>
      <c r="S3365" s="18">
        <f>_xll.qlCalendarAdvance(Calendar,S3364,R3365,,Trigger)</f>
        <v>62996</v>
      </c>
      <c r="T3365" s="18">
        <f>_xll.qlCalendarAdvance(Calendar,T3364,R3365,"f",,Trigger)</f>
        <v>62996</v>
      </c>
      <c r="U3365" s="22" t="e">
        <f>_xll.qlIndexFixing($U$1,S3365,,Trigger)</f>
        <v>#NUM!</v>
      </c>
      <c r="V3365" s="22" t="e">
        <f>_xll.qlIndexFixing($V$1,S3365,,Trigger)</f>
        <v>#NUM!</v>
      </c>
      <c r="W3365" s="27" t="e">
        <f t="shared" si="53"/>
        <v>#NUM!</v>
      </c>
    </row>
    <row r="3366" spans="18:23" x14ac:dyDescent="0.2">
      <c r="R3366" s="17" t="s">
        <v>21</v>
      </c>
      <c r="S3366" s="18">
        <f>_xll.qlCalendarAdvance(Calendar,S3365,R3366,,Trigger)</f>
        <v>63003</v>
      </c>
      <c r="T3366" s="18">
        <f>_xll.qlCalendarAdvance(Calendar,T3365,R3366,"f",,Trigger)</f>
        <v>63003</v>
      </c>
      <c r="U3366" s="22" t="e">
        <f>_xll.qlIndexFixing($U$1,S3366,,Trigger)</f>
        <v>#NUM!</v>
      </c>
      <c r="V3366" s="22" t="e">
        <f>_xll.qlIndexFixing($V$1,S3366,,Trigger)</f>
        <v>#NUM!</v>
      </c>
      <c r="W3366" s="27" t="e">
        <f t="shared" si="53"/>
        <v>#NUM!</v>
      </c>
    </row>
    <row r="3367" spans="18:23" x14ac:dyDescent="0.2">
      <c r="R3367" s="17" t="s">
        <v>21</v>
      </c>
      <c r="S3367" s="18">
        <f>_xll.qlCalendarAdvance(Calendar,S3366,R3367,,Trigger)</f>
        <v>63010</v>
      </c>
      <c r="T3367" s="18">
        <f>_xll.qlCalendarAdvance(Calendar,T3366,R3367,"f",,Trigger)</f>
        <v>63010</v>
      </c>
      <c r="U3367" s="22" t="e">
        <f>_xll.qlIndexFixing($U$1,S3367,,Trigger)</f>
        <v>#NUM!</v>
      </c>
      <c r="V3367" s="22" t="e">
        <f>_xll.qlIndexFixing($V$1,S3367,,Trigger)</f>
        <v>#NUM!</v>
      </c>
      <c r="W3367" s="27" t="e">
        <f t="shared" si="53"/>
        <v>#NUM!</v>
      </c>
    </row>
    <row r="3368" spans="18:23" x14ac:dyDescent="0.2">
      <c r="R3368" s="17" t="s">
        <v>21</v>
      </c>
      <c r="S3368" s="18">
        <f>_xll.qlCalendarAdvance(Calendar,S3367,R3368,,Trigger)</f>
        <v>63017</v>
      </c>
      <c r="T3368" s="18">
        <f>_xll.qlCalendarAdvance(Calendar,T3367,R3368,"f",,Trigger)</f>
        <v>63017</v>
      </c>
      <c r="U3368" s="22" t="e">
        <f>_xll.qlIndexFixing($U$1,S3368,,Trigger)</f>
        <v>#NUM!</v>
      </c>
      <c r="V3368" s="22" t="e">
        <f>_xll.qlIndexFixing($V$1,S3368,,Trigger)</f>
        <v>#NUM!</v>
      </c>
      <c r="W3368" s="27" t="e">
        <f t="shared" si="53"/>
        <v>#NUM!</v>
      </c>
    </row>
    <row r="3369" spans="18:23" x14ac:dyDescent="0.2">
      <c r="R3369" s="17" t="s">
        <v>21</v>
      </c>
      <c r="S3369" s="18">
        <f>_xll.qlCalendarAdvance(Calendar,S3368,R3369,,Trigger)</f>
        <v>63024</v>
      </c>
      <c r="T3369" s="18">
        <f>_xll.qlCalendarAdvance(Calendar,T3368,R3369,"f",,Trigger)</f>
        <v>63024</v>
      </c>
      <c r="U3369" s="22" t="e">
        <f>_xll.qlIndexFixing($U$1,S3369,,Trigger)</f>
        <v>#NUM!</v>
      </c>
      <c r="V3369" s="22" t="e">
        <f>_xll.qlIndexFixing($V$1,S3369,,Trigger)</f>
        <v>#NUM!</v>
      </c>
      <c r="W3369" s="27" t="e">
        <f t="shared" si="53"/>
        <v>#NUM!</v>
      </c>
    </row>
    <row r="3370" spans="18:23" x14ac:dyDescent="0.2">
      <c r="R3370" s="17" t="s">
        <v>21</v>
      </c>
      <c r="S3370" s="18">
        <f>_xll.qlCalendarAdvance(Calendar,S3369,R3370,,Trigger)</f>
        <v>63031</v>
      </c>
      <c r="T3370" s="18">
        <f>_xll.qlCalendarAdvance(Calendar,T3369,R3370,"f",,Trigger)</f>
        <v>63031</v>
      </c>
      <c r="U3370" s="22" t="e">
        <f>_xll.qlIndexFixing($U$1,S3370,,Trigger)</f>
        <v>#NUM!</v>
      </c>
      <c r="V3370" s="22" t="e">
        <f>_xll.qlIndexFixing($V$1,S3370,,Trigger)</f>
        <v>#NUM!</v>
      </c>
      <c r="W3370" s="27" t="e">
        <f t="shared" si="53"/>
        <v>#NUM!</v>
      </c>
    </row>
    <row r="3371" spans="18:23" x14ac:dyDescent="0.2">
      <c r="R3371" s="17" t="s">
        <v>21</v>
      </c>
      <c r="S3371" s="18">
        <f>_xll.qlCalendarAdvance(Calendar,S3370,R3371,,Trigger)</f>
        <v>63038</v>
      </c>
      <c r="T3371" s="18">
        <f>_xll.qlCalendarAdvance(Calendar,T3370,R3371,"f",,Trigger)</f>
        <v>63038</v>
      </c>
      <c r="U3371" s="22" t="e">
        <f>_xll.qlIndexFixing($U$1,S3371,,Trigger)</f>
        <v>#NUM!</v>
      </c>
      <c r="V3371" s="22" t="e">
        <f>_xll.qlIndexFixing($V$1,S3371,,Trigger)</f>
        <v>#NUM!</v>
      </c>
      <c r="W3371" s="27" t="e">
        <f t="shared" si="53"/>
        <v>#NUM!</v>
      </c>
    </row>
    <row r="3372" spans="18:23" x14ac:dyDescent="0.2">
      <c r="R3372" s="17" t="s">
        <v>21</v>
      </c>
      <c r="S3372" s="18">
        <f>_xll.qlCalendarAdvance(Calendar,S3371,R3372,,Trigger)</f>
        <v>63045</v>
      </c>
      <c r="T3372" s="18">
        <f>_xll.qlCalendarAdvance(Calendar,T3371,R3372,"f",,Trigger)</f>
        <v>63045</v>
      </c>
      <c r="U3372" s="22" t="e">
        <f>_xll.qlIndexFixing($U$1,S3372,,Trigger)</f>
        <v>#NUM!</v>
      </c>
      <c r="V3372" s="22" t="e">
        <f>_xll.qlIndexFixing($V$1,S3372,,Trigger)</f>
        <v>#NUM!</v>
      </c>
      <c r="W3372" s="27" t="e">
        <f t="shared" si="53"/>
        <v>#NUM!</v>
      </c>
    </row>
    <row r="3373" spans="18:23" x14ac:dyDescent="0.2">
      <c r="R3373" s="17" t="s">
        <v>21</v>
      </c>
      <c r="S3373" s="18">
        <f>_xll.qlCalendarAdvance(Calendar,S3372,R3373,,Trigger)</f>
        <v>63052</v>
      </c>
      <c r="T3373" s="18">
        <f>_xll.qlCalendarAdvance(Calendar,T3372,R3373,"f",,Trigger)</f>
        <v>63052</v>
      </c>
      <c r="U3373" s="22" t="e">
        <f>_xll.qlIndexFixing($U$1,S3373,,Trigger)</f>
        <v>#NUM!</v>
      </c>
      <c r="V3373" s="22" t="e">
        <f>_xll.qlIndexFixing($V$1,S3373,,Trigger)</f>
        <v>#NUM!</v>
      </c>
      <c r="W3373" s="27" t="e">
        <f t="shared" si="53"/>
        <v>#NUM!</v>
      </c>
    </row>
    <row r="3374" spans="18:23" x14ac:dyDescent="0.2">
      <c r="R3374" s="17" t="s">
        <v>21</v>
      </c>
      <c r="S3374" s="18">
        <f>_xll.qlCalendarAdvance(Calendar,S3373,R3374,,Trigger)</f>
        <v>63059</v>
      </c>
      <c r="T3374" s="18">
        <f>_xll.qlCalendarAdvance(Calendar,T3373,R3374,"f",,Trigger)</f>
        <v>63059</v>
      </c>
      <c r="U3374" s="22" t="e">
        <f>_xll.qlIndexFixing($U$1,S3374,,Trigger)</f>
        <v>#NUM!</v>
      </c>
      <c r="V3374" s="22" t="e">
        <f>_xll.qlIndexFixing($V$1,S3374,,Trigger)</f>
        <v>#NUM!</v>
      </c>
      <c r="W3374" s="27" t="e">
        <f t="shared" si="53"/>
        <v>#NUM!</v>
      </c>
    </row>
    <row r="3375" spans="18:23" x14ac:dyDescent="0.2">
      <c r="R3375" s="17" t="s">
        <v>21</v>
      </c>
      <c r="S3375" s="18">
        <f>_xll.qlCalendarAdvance(Calendar,S3374,R3375,,Trigger)</f>
        <v>63066</v>
      </c>
      <c r="T3375" s="18">
        <f>_xll.qlCalendarAdvance(Calendar,T3374,R3375,"f",,Trigger)</f>
        <v>63066</v>
      </c>
      <c r="U3375" s="22" t="e">
        <f>_xll.qlIndexFixing($U$1,S3375,,Trigger)</f>
        <v>#NUM!</v>
      </c>
      <c r="V3375" s="22" t="e">
        <f>_xll.qlIndexFixing($V$1,S3375,,Trigger)</f>
        <v>#NUM!</v>
      </c>
      <c r="W3375" s="27" t="e">
        <f t="shared" si="53"/>
        <v>#NUM!</v>
      </c>
    </row>
    <row r="3376" spans="18:23" x14ac:dyDescent="0.2">
      <c r="R3376" s="17" t="s">
        <v>21</v>
      </c>
      <c r="S3376" s="18">
        <f>_xll.qlCalendarAdvance(Calendar,S3375,R3376,,Trigger)</f>
        <v>63073</v>
      </c>
      <c r="T3376" s="18">
        <f>_xll.qlCalendarAdvance(Calendar,T3375,R3376,"f",,Trigger)</f>
        <v>63073</v>
      </c>
      <c r="U3376" s="22" t="e">
        <f>_xll.qlIndexFixing($U$1,S3376,,Trigger)</f>
        <v>#NUM!</v>
      </c>
      <c r="V3376" s="22" t="e">
        <f>_xll.qlIndexFixing($V$1,S3376,,Trigger)</f>
        <v>#NUM!</v>
      </c>
      <c r="W3376" s="27" t="e">
        <f t="shared" si="53"/>
        <v>#NUM!</v>
      </c>
    </row>
    <row r="3377" spans="18:23" x14ac:dyDescent="0.2">
      <c r="R3377" s="17" t="s">
        <v>21</v>
      </c>
      <c r="S3377" s="18">
        <f>_xll.qlCalendarAdvance(Calendar,S3376,R3377,,Trigger)</f>
        <v>63080</v>
      </c>
      <c r="T3377" s="18">
        <f>_xll.qlCalendarAdvance(Calendar,T3376,R3377,"f",,Trigger)</f>
        <v>63080</v>
      </c>
      <c r="U3377" s="22" t="e">
        <f>_xll.qlIndexFixing($U$1,S3377,,Trigger)</f>
        <v>#NUM!</v>
      </c>
      <c r="V3377" s="22" t="e">
        <f>_xll.qlIndexFixing($V$1,S3377,,Trigger)</f>
        <v>#NUM!</v>
      </c>
      <c r="W3377" s="27" t="e">
        <f t="shared" si="53"/>
        <v>#NUM!</v>
      </c>
    </row>
    <row r="3378" spans="18:23" x14ac:dyDescent="0.2">
      <c r="R3378" s="17" t="s">
        <v>21</v>
      </c>
      <c r="S3378" s="18">
        <f>_xll.qlCalendarAdvance(Calendar,S3377,R3378,,Trigger)</f>
        <v>63087</v>
      </c>
      <c r="T3378" s="18">
        <f>_xll.qlCalendarAdvance(Calendar,T3377,R3378,"f",,Trigger)</f>
        <v>63087</v>
      </c>
      <c r="U3378" s="22" t="e">
        <f>_xll.qlIndexFixing($U$1,S3378,,Trigger)</f>
        <v>#NUM!</v>
      </c>
      <c r="V3378" s="22" t="e">
        <f>_xll.qlIndexFixing($V$1,S3378,,Trigger)</f>
        <v>#NUM!</v>
      </c>
      <c r="W3378" s="27" t="e">
        <f t="shared" si="53"/>
        <v>#NUM!</v>
      </c>
    </row>
    <row r="3379" spans="18:23" x14ac:dyDescent="0.2">
      <c r="R3379" s="17" t="s">
        <v>21</v>
      </c>
      <c r="S3379" s="18">
        <f>_xll.qlCalendarAdvance(Calendar,S3378,R3379,,Trigger)</f>
        <v>63094</v>
      </c>
      <c r="T3379" s="18">
        <f>_xll.qlCalendarAdvance(Calendar,T3378,R3379,"f",,Trigger)</f>
        <v>63094</v>
      </c>
      <c r="U3379" s="22" t="e">
        <f>_xll.qlIndexFixing($U$1,S3379,,Trigger)</f>
        <v>#NUM!</v>
      </c>
      <c r="V3379" s="22" t="e">
        <f>_xll.qlIndexFixing($V$1,S3379,,Trigger)</f>
        <v>#NUM!</v>
      </c>
      <c r="W3379" s="27" t="e">
        <f t="shared" si="53"/>
        <v>#NUM!</v>
      </c>
    </row>
    <row r="3380" spans="18:23" x14ac:dyDescent="0.2">
      <c r="R3380" s="17" t="s">
        <v>21</v>
      </c>
      <c r="S3380" s="18">
        <f>_xll.qlCalendarAdvance(Calendar,S3379,R3380,,Trigger)</f>
        <v>63101</v>
      </c>
      <c r="T3380" s="18">
        <f>_xll.qlCalendarAdvance(Calendar,T3379,R3380,"f",,Trigger)</f>
        <v>63101</v>
      </c>
      <c r="U3380" s="22" t="e">
        <f>_xll.qlIndexFixing($U$1,S3380,,Trigger)</f>
        <v>#NUM!</v>
      </c>
      <c r="V3380" s="22" t="e">
        <f>_xll.qlIndexFixing($V$1,S3380,,Trigger)</f>
        <v>#NUM!</v>
      </c>
      <c r="W3380" s="27" t="e">
        <f t="shared" si="53"/>
        <v>#NUM!</v>
      </c>
    </row>
    <row r="3381" spans="18:23" x14ac:dyDescent="0.2">
      <c r="R3381" s="17" t="s">
        <v>21</v>
      </c>
      <c r="S3381" s="18">
        <f>_xll.qlCalendarAdvance(Calendar,S3380,R3381,,Trigger)</f>
        <v>63108</v>
      </c>
      <c r="T3381" s="18">
        <f>_xll.qlCalendarAdvance(Calendar,T3380,R3381,"f",,Trigger)</f>
        <v>63108</v>
      </c>
      <c r="U3381" s="22" t="e">
        <f>_xll.qlIndexFixing($U$1,S3381,,Trigger)</f>
        <v>#NUM!</v>
      </c>
      <c r="V3381" s="22" t="e">
        <f>_xll.qlIndexFixing($V$1,S3381,,Trigger)</f>
        <v>#NUM!</v>
      </c>
      <c r="W3381" s="27" t="e">
        <f t="shared" si="53"/>
        <v>#NUM!</v>
      </c>
    </row>
    <row r="3382" spans="18:23" x14ac:dyDescent="0.2">
      <c r="R3382" s="17" t="s">
        <v>21</v>
      </c>
      <c r="S3382" s="18">
        <f>_xll.qlCalendarAdvance(Calendar,S3381,R3382,,Trigger)</f>
        <v>63115</v>
      </c>
      <c r="T3382" s="18">
        <f>_xll.qlCalendarAdvance(Calendar,T3381,R3382,"f",,Trigger)</f>
        <v>63115</v>
      </c>
      <c r="U3382" s="22" t="e">
        <f>_xll.qlIndexFixing($U$1,S3382,,Trigger)</f>
        <v>#NUM!</v>
      </c>
      <c r="V3382" s="22" t="e">
        <f>_xll.qlIndexFixing($V$1,S3382,,Trigger)</f>
        <v>#NUM!</v>
      </c>
      <c r="W3382" s="27" t="e">
        <f t="shared" si="53"/>
        <v>#NUM!</v>
      </c>
    </row>
    <row r="3383" spans="18:23" x14ac:dyDescent="0.2">
      <c r="R3383" s="17" t="s">
        <v>21</v>
      </c>
      <c r="S3383" s="18">
        <f>_xll.qlCalendarAdvance(Calendar,S3382,R3383,,Trigger)</f>
        <v>63122</v>
      </c>
      <c r="T3383" s="18">
        <f>_xll.qlCalendarAdvance(Calendar,T3382,R3383,"f",,Trigger)</f>
        <v>63122</v>
      </c>
      <c r="U3383" s="22" t="e">
        <f>_xll.qlIndexFixing($U$1,S3383,,Trigger)</f>
        <v>#NUM!</v>
      </c>
      <c r="V3383" s="22" t="e">
        <f>_xll.qlIndexFixing($V$1,S3383,,Trigger)</f>
        <v>#NUM!</v>
      </c>
      <c r="W3383" s="27" t="e">
        <f t="shared" si="53"/>
        <v>#NUM!</v>
      </c>
    </row>
    <row r="3384" spans="18:23" x14ac:dyDescent="0.2">
      <c r="R3384" s="17" t="s">
        <v>21</v>
      </c>
      <c r="S3384" s="18">
        <f>_xll.qlCalendarAdvance(Calendar,S3383,R3384,,Trigger)</f>
        <v>63129</v>
      </c>
      <c r="T3384" s="18">
        <f>_xll.qlCalendarAdvance(Calendar,T3383,R3384,"f",,Trigger)</f>
        <v>63129</v>
      </c>
      <c r="U3384" s="22" t="e">
        <f>_xll.qlIndexFixing($U$1,S3384,,Trigger)</f>
        <v>#NUM!</v>
      </c>
      <c r="V3384" s="22" t="e">
        <f>_xll.qlIndexFixing($V$1,S3384,,Trigger)</f>
        <v>#NUM!</v>
      </c>
      <c r="W3384" s="27" t="e">
        <f t="shared" si="53"/>
        <v>#NUM!</v>
      </c>
    </row>
    <row r="3385" spans="18:23" x14ac:dyDescent="0.2">
      <c r="R3385" s="17" t="s">
        <v>21</v>
      </c>
      <c r="S3385" s="18">
        <f>_xll.qlCalendarAdvance(Calendar,S3384,R3385,,Trigger)</f>
        <v>63136</v>
      </c>
      <c r="T3385" s="18">
        <f>_xll.qlCalendarAdvance(Calendar,T3384,R3385,"f",,Trigger)</f>
        <v>63136</v>
      </c>
      <c r="U3385" s="22" t="e">
        <f>_xll.qlIndexFixing($U$1,S3385,,Trigger)</f>
        <v>#NUM!</v>
      </c>
      <c r="V3385" s="22" t="e">
        <f>_xll.qlIndexFixing($V$1,S3385,,Trigger)</f>
        <v>#NUM!</v>
      </c>
      <c r="W3385" s="27" t="e">
        <f t="shared" si="53"/>
        <v>#NUM!</v>
      </c>
    </row>
    <row r="3386" spans="18:23" x14ac:dyDescent="0.2">
      <c r="R3386" s="17" t="s">
        <v>21</v>
      </c>
      <c r="S3386" s="18">
        <f>_xll.qlCalendarAdvance(Calendar,S3385,R3386,,Trigger)</f>
        <v>63143</v>
      </c>
      <c r="T3386" s="18">
        <f>_xll.qlCalendarAdvance(Calendar,T3385,R3386,"f",,Trigger)</f>
        <v>63143</v>
      </c>
      <c r="U3386" s="22" t="e">
        <f>_xll.qlIndexFixing($U$1,S3386,,Trigger)</f>
        <v>#NUM!</v>
      </c>
      <c r="V3386" s="22" t="e">
        <f>_xll.qlIndexFixing($V$1,S3386,,Trigger)</f>
        <v>#NUM!</v>
      </c>
      <c r="W3386" s="27" t="e">
        <f t="shared" si="53"/>
        <v>#NUM!</v>
      </c>
    </row>
    <row r="3387" spans="18:23" x14ac:dyDescent="0.2">
      <c r="R3387" s="17" t="s">
        <v>21</v>
      </c>
      <c r="S3387" s="18">
        <f>_xll.qlCalendarAdvance(Calendar,S3386,R3387,,Trigger)</f>
        <v>63150</v>
      </c>
      <c r="T3387" s="18">
        <f>_xll.qlCalendarAdvance(Calendar,T3386,R3387,"f",,Trigger)</f>
        <v>63150</v>
      </c>
      <c r="U3387" s="22" t="e">
        <f>_xll.qlIndexFixing($U$1,S3387,,Trigger)</f>
        <v>#NUM!</v>
      </c>
      <c r="V3387" s="22" t="e">
        <f>_xll.qlIndexFixing($V$1,S3387,,Trigger)</f>
        <v>#NUM!</v>
      </c>
      <c r="W3387" s="27" t="e">
        <f t="shared" si="53"/>
        <v>#NUM!</v>
      </c>
    </row>
    <row r="3388" spans="18:23" x14ac:dyDescent="0.2">
      <c r="R3388" s="17" t="s">
        <v>21</v>
      </c>
      <c r="S3388" s="18">
        <f>_xll.qlCalendarAdvance(Calendar,S3387,R3388,,Trigger)</f>
        <v>63157</v>
      </c>
      <c r="T3388" s="18">
        <f>_xll.qlCalendarAdvance(Calendar,T3387,R3388,"f",,Trigger)</f>
        <v>63157</v>
      </c>
      <c r="U3388" s="22" t="e">
        <f>_xll.qlIndexFixing($U$1,S3388,,Trigger)</f>
        <v>#NUM!</v>
      </c>
      <c r="V3388" s="22" t="e">
        <f>_xll.qlIndexFixing($V$1,S3388,,Trigger)</f>
        <v>#NUM!</v>
      </c>
      <c r="W3388" s="27" t="e">
        <f t="shared" si="53"/>
        <v>#NUM!</v>
      </c>
    </row>
    <row r="3389" spans="18:23" x14ac:dyDescent="0.2">
      <c r="R3389" s="17" t="s">
        <v>21</v>
      </c>
      <c r="S3389" s="18">
        <f>_xll.qlCalendarAdvance(Calendar,S3388,R3389,,Trigger)</f>
        <v>63164</v>
      </c>
      <c r="T3389" s="18">
        <f>_xll.qlCalendarAdvance(Calendar,T3388,R3389,"f",,Trigger)</f>
        <v>63164</v>
      </c>
      <c r="U3389" s="22" t="e">
        <f>_xll.qlIndexFixing($U$1,S3389,,Trigger)</f>
        <v>#NUM!</v>
      </c>
      <c r="V3389" s="22" t="e">
        <f>_xll.qlIndexFixing($V$1,S3389,,Trigger)</f>
        <v>#NUM!</v>
      </c>
      <c r="W3389" s="27" t="e">
        <f t="shared" si="53"/>
        <v>#NUM!</v>
      </c>
    </row>
    <row r="3390" spans="18:23" x14ac:dyDescent="0.2">
      <c r="R3390" s="17" t="s">
        <v>21</v>
      </c>
      <c r="S3390" s="18">
        <f>_xll.qlCalendarAdvance(Calendar,S3389,R3390,,Trigger)</f>
        <v>63171</v>
      </c>
      <c r="T3390" s="18">
        <f>_xll.qlCalendarAdvance(Calendar,T3389,R3390,"f",,Trigger)</f>
        <v>63171</v>
      </c>
      <c r="U3390" s="22" t="e">
        <f>_xll.qlIndexFixing($U$1,S3390,,Trigger)</f>
        <v>#NUM!</v>
      </c>
      <c r="V3390" s="22" t="e">
        <f>_xll.qlIndexFixing($V$1,S3390,,Trigger)</f>
        <v>#NUM!</v>
      </c>
      <c r="W3390" s="27" t="e">
        <f t="shared" si="53"/>
        <v>#NUM!</v>
      </c>
    </row>
    <row r="3391" spans="18:23" x14ac:dyDescent="0.2">
      <c r="R3391" s="17" t="s">
        <v>21</v>
      </c>
      <c r="S3391" s="18">
        <f>_xll.qlCalendarAdvance(Calendar,S3390,R3391,,Trigger)</f>
        <v>63178</v>
      </c>
      <c r="T3391" s="18">
        <f>_xll.qlCalendarAdvance(Calendar,T3390,R3391,"f",,Trigger)</f>
        <v>63178</v>
      </c>
      <c r="U3391" s="22" t="e">
        <f>_xll.qlIndexFixing($U$1,S3391,,Trigger)</f>
        <v>#NUM!</v>
      </c>
      <c r="V3391" s="22" t="e">
        <f>_xll.qlIndexFixing($V$1,S3391,,Trigger)</f>
        <v>#NUM!</v>
      </c>
      <c r="W3391" s="27" t="e">
        <f t="shared" si="53"/>
        <v>#NUM!</v>
      </c>
    </row>
    <row r="3392" spans="18:23" x14ac:dyDescent="0.2">
      <c r="R3392" s="17" t="s">
        <v>21</v>
      </c>
      <c r="S3392" s="18">
        <f>_xll.qlCalendarAdvance(Calendar,S3391,R3392,,Trigger)</f>
        <v>63185</v>
      </c>
      <c r="T3392" s="18">
        <f>_xll.qlCalendarAdvance(Calendar,T3391,R3392,"f",,Trigger)</f>
        <v>63185</v>
      </c>
      <c r="U3392" s="22" t="e">
        <f>_xll.qlIndexFixing($U$1,S3392,,Trigger)</f>
        <v>#NUM!</v>
      </c>
      <c r="V3392" s="22" t="e">
        <f>_xll.qlIndexFixing($V$1,S3392,,Trigger)</f>
        <v>#NUM!</v>
      </c>
      <c r="W3392" s="27" t="e">
        <f t="shared" si="53"/>
        <v>#NUM!</v>
      </c>
    </row>
    <row r="3393" spans="18:23" x14ac:dyDescent="0.2">
      <c r="R3393" s="17" t="s">
        <v>21</v>
      </c>
      <c r="S3393" s="18">
        <f>_xll.qlCalendarAdvance(Calendar,S3392,R3393,,Trigger)</f>
        <v>63192</v>
      </c>
      <c r="T3393" s="18">
        <f>_xll.qlCalendarAdvance(Calendar,T3392,R3393,"f",,Trigger)</f>
        <v>63192</v>
      </c>
      <c r="U3393" s="22" t="e">
        <f>_xll.qlIndexFixing($U$1,S3393,,Trigger)</f>
        <v>#NUM!</v>
      </c>
      <c r="V3393" s="22" t="e">
        <f>_xll.qlIndexFixing($V$1,S3393,,Trigger)</f>
        <v>#NUM!</v>
      </c>
      <c r="W3393" s="27" t="e">
        <f t="shared" si="53"/>
        <v>#NUM!</v>
      </c>
    </row>
    <row r="3394" spans="18:23" x14ac:dyDescent="0.2">
      <c r="R3394" s="17" t="s">
        <v>21</v>
      </c>
      <c r="S3394" s="18">
        <f>_xll.qlCalendarAdvance(Calendar,S3393,R3394,,Trigger)</f>
        <v>63199</v>
      </c>
      <c r="T3394" s="18">
        <f>_xll.qlCalendarAdvance(Calendar,T3393,R3394,"f",,Trigger)</f>
        <v>63199</v>
      </c>
      <c r="U3394" s="22" t="e">
        <f>_xll.qlIndexFixing($U$1,S3394,,Trigger)</f>
        <v>#NUM!</v>
      </c>
      <c r="V3394" s="22" t="e">
        <f>_xll.qlIndexFixing($V$1,S3394,,Trigger)</f>
        <v>#NUM!</v>
      </c>
      <c r="W3394" s="27" t="e">
        <f t="shared" si="53"/>
        <v>#NUM!</v>
      </c>
    </row>
    <row r="3395" spans="18:23" x14ac:dyDescent="0.2">
      <c r="R3395" s="17" t="s">
        <v>21</v>
      </c>
      <c r="S3395" s="18">
        <f>_xll.qlCalendarAdvance(Calendar,S3394,R3395,,Trigger)</f>
        <v>63206</v>
      </c>
      <c r="T3395" s="18">
        <f>_xll.qlCalendarAdvance(Calendar,T3394,R3395,"f",,Trigger)</f>
        <v>63206</v>
      </c>
      <c r="U3395" s="22" t="e">
        <f>_xll.qlIndexFixing($U$1,S3395,,Trigger)</f>
        <v>#NUM!</v>
      </c>
      <c r="V3395" s="22" t="e">
        <f>_xll.qlIndexFixing($V$1,S3395,,Trigger)</f>
        <v>#NUM!</v>
      </c>
      <c r="W3395" s="27" t="e">
        <f t="shared" si="53"/>
        <v>#NUM!</v>
      </c>
    </row>
    <row r="3396" spans="18:23" x14ac:dyDescent="0.2">
      <c r="R3396" s="17" t="s">
        <v>21</v>
      </c>
      <c r="S3396" s="18">
        <f>_xll.qlCalendarAdvance(Calendar,S3395,R3396,,Trigger)</f>
        <v>63213</v>
      </c>
      <c r="T3396" s="18">
        <f>_xll.qlCalendarAdvance(Calendar,T3395,R3396,"f",,Trigger)</f>
        <v>63213</v>
      </c>
      <c r="U3396" s="22" t="e">
        <f>_xll.qlIndexFixing($U$1,S3396,,Trigger)</f>
        <v>#NUM!</v>
      </c>
      <c r="V3396" s="22" t="e">
        <f>_xll.qlIndexFixing($V$1,S3396,,Trigger)</f>
        <v>#NUM!</v>
      </c>
      <c r="W3396" s="27" t="e">
        <f t="shared" si="53"/>
        <v>#NUM!</v>
      </c>
    </row>
    <row r="3397" spans="18:23" x14ac:dyDescent="0.2">
      <c r="R3397" s="17" t="s">
        <v>21</v>
      </c>
      <c r="S3397" s="18">
        <f>_xll.qlCalendarAdvance(Calendar,S3396,R3397,,Trigger)</f>
        <v>63220</v>
      </c>
      <c r="T3397" s="18">
        <f>_xll.qlCalendarAdvance(Calendar,T3396,R3397,"f",,Trigger)</f>
        <v>63220</v>
      </c>
      <c r="U3397" s="22" t="e">
        <f>_xll.qlIndexFixing($U$1,S3397,,Trigger)</f>
        <v>#NUM!</v>
      </c>
      <c r="V3397" s="22" t="e">
        <f>_xll.qlIndexFixing($V$1,S3397,,Trigger)</f>
        <v>#NUM!</v>
      </c>
      <c r="W3397" s="27" t="e">
        <f t="shared" si="53"/>
        <v>#NUM!</v>
      </c>
    </row>
    <row r="3398" spans="18:23" x14ac:dyDescent="0.2">
      <c r="R3398" s="17" t="s">
        <v>21</v>
      </c>
      <c r="S3398" s="18">
        <f>_xll.qlCalendarAdvance(Calendar,S3397,R3398,,Trigger)</f>
        <v>63227</v>
      </c>
      <c r="T3398" s="18">
        <f>_xll.qlCalendarAdvance(Calendar,T3397,R3398,"f",,Trigger)</f>
        <v>63227</v>
      </c>
      <c r="U3398" s="22" t="e">
        <f>_xll.qlIndexFixing($U$1,S3398,,Trigger)</f>
        <v>#NUM!</v>
      </c>
      <c r="V3398" s="22" t="e">
        <f>_xll.qlIndexFixing($V$1,S3398,,Trigger)</f>
        <v>#NUM!</v>
      </c>
      <c r="W3398" s="27" t="e">
        <f t="shared" si="53"/>
        <v>#NUM!</v>
      </c>
    </row>
    <row r="3399" spans="18:23" x14ac:dyDescent="0.2">
      <c r="R3399" s="17" t="s">
        <v>21</v>
      </c>
      <c r="S3399" s="18">
        <f>_xll.qlCalendarAdvance(Calendar,S3398,R3399,,Trigger)</f>
        <v>63234</v>
      </c>
      <c r="T3399" s="18">
        <f>_xll.qlCalendarAdvance(Calendar,T3398,R3399,"f",,Trigger)</f>
        <v>63234</v>
      </c>
      <c r="U3399" s="22" t="e">
        <f>_xll.qlIndexFixing($U$1,S3399,,Trigger)</f>
        <v>#NUM!</v>
      </c>
      <c r="V3399" s="22" t="e">
        <f>_xll.qlIndexFixing($V$1,S3399,,Trigger)</f>
        <v>#NUM!</v>
      </c>
      <c r="W3399" s="27" t="e">
        <f t="shared" si="53"/>
        <v>#NUM!</v>
      </c>
    </row>
    <row r="3400" spans="18:23" x14ac:dyDescent="0.2">
      <c r="R3400" s="17" t="s">
        <v>21</v>
      </c>
      <c r="S3400" s="18">
        <f>_xll.qlCalendarAdvance(Calendar,S3399,R3400,,Trigger)</f>
        <v>63241</v>
      </c>
      <c r="T3400" s="18">
        <f>_xll.qlCalendarAdvance(Calendar,T3399,R3400,"f",,Trigger)</f>
        <v>63241</v>
      </c>
      <c r="U3400" s="22" t="e">
        <f>_xll.qlIndexFixing($U$1,S3400,,Trigger)</f>
        <v>#NUM!</v>
      </c>
      <c r="V3400" s="22" t="e">
        <f>_xll.qlIndexFixing($V$1,S3400,,Trigger)</f>
        <v>#NUM!</v>
      </c>
      <c r="W3400" s="27" t="e">
        <f t="shared" si="53"/>
        <v>#NUM!</v>
      </c>
    </row>
    <row r="3401" spans="18:23" x14ac:dyDescent="0.2">
      <c r="R3401" s="17" t="s">
        <v>21</v>
      </c>
      <c r="S3401" s="18">
        <f>_xll.qlCalendarAdvance(Calendar,S3400,R3401,,Trigger)</f>
        <v>63248</v>
      </c>
      <c r="T3401" s="18">
        <f>_xll.qlCalendarAdvance(Calendar,T3400,R3401,"f",,Trigger)</f>
        <v>63248</v>
      </c>
      <c r="U3401" s="22" t="e">
        <f>_xll.qlIndexFixing($U$1,S3401,,Trigger)</f>
        <v>#NUM!</v>
      </c>
      <c r="V3401" s="22" t="e">
        <f>_xll.qlIndexFixing($V$1,S3401,,Trigger)</f>
        <v>#NUM!</v>
      </c>
      <c r="W3401" s="27" t="e">
        <f t="shared" si="53"/>
        <v>#NUM!</v>
      </c>
    </row>
    <row r="3402" spans="18:23" x14ac:dyDescent="0.2">
      <c r="R3402" s="17" t="s">
        <v>21</v>
      </c>
      <c r="S3402" s="18">
        <f>_xll.qlCalendarAdvance(Calendar,S3401,R3402,,Trigger)</f>
        <v>63255</v>
      </c>
      <c r="T3402" s="18">
        <f>_xll.qlCalendarAdvance(Calendar,T3401,R3402,"f",,Trigger)</f>
        <v>63255</v>
      </c>
      <c r="U3402" s="22" t="e">
        <f>_xll.qlIndexFixing($U$1,S3402,,Trigger)</f>
        <v>#NUM!</v>
      </c>
      <c r="V3402" s="22" t="e">
        <f>_xll.qlIndexFixing($V$1,S3402,,Trigger)</f>
        <v>#NUM!</v>
      </c>
      <c r="W3402" s="27" t="e">
        <f t="shared" si="53"/>
        <v>#NUM!</v>
      </c>
    </row>
    <row r="3403" spans="18:23" x14ac:dyDescent="0.2">
      <c r="R3403" s="17" t="s">
        <v>21</v>
      </c>
      <c r="S3403" s="18">
        <f>_xll.qlCalendarAdvance(Calendar,S3402,R3403,,Trigger)</f>
        <v>63262</v>
      </c>
      <c r="T3403" s="18">
        <f>_xll.qlCalendarAdvance(Calendar,T3402,R3403,"f",,Trigger)</f>
        <v>63262</v>
      </c>
      <c r="U3403" s="22" t="e">
        <f>_xll.qlIndexFixing($U$1,S3403,,Trigger)</f>
        <v>#NUM!</v>
      </c>
      <c r="V3403" s="22" t="e">
        <f>_xll.qlIndexFixing($V$1,S3403,,Trigger)</f>
        <v>#NUM!</v>
      </c>
      <c r="W3403" s="27" t="e">
        <f t="shared" si="53"/>
        <v>#NUM!</v>
      </c>
    </row>
    <row r="3404" spans="18:23" x14ac:dyDescent="0.2">
      <c r="R3404" s="17" t="s">
        <v>21</v>
      </c>
      <c r="S3404" s="18">
        <f>_xll.qlCalendarAdvance(Calendar,S3403,R3404,,Trigger)</f>
        <v>63269</v>
      </c>
      <c r="T3404" s="18">
        <f>_xll.qlCalendarAdvance(Calendar,T3403,R3404,"f",,Trigger)</f>
        <v>63269</v>
      </c>
      <c r="U3404" s="22" t="e">
        <f>_xll.qlIndexFixing($U$1,S3404,,Trigger)</f>
        <v>#NUM!</v>
      </c>
      <c r="V3404" s="22" t="e">
        <f>_xll.qlIndexFixing($V$1,S3404,,Trigger)</f>
        <v>#NUM!</v>
      </c>
      <c r="W3404" s="27" t="e">
        <f t="shared" si="53"/>
        <v>#NUM!</v>
      </c>
    </row>
    <row r="3405" spans="18:23" x14ac:dyDescent="0.2">
      <c r="R3405" s="17" t="s">
        <v>21</v>
      </c>
      <c r="S3405" s="18">
        <f>_xll.qlCalendarAdvance(Calendar,S3404,R3405,,Trigger)</f>
        <v>63276</v>
      </c>
      <c r="T3405" s="18">
        <f>_xll.qlCalendarAdvance(Calendar,T3404,R3405,"f",,Trigger)</f>
        <v>63276</v>
      </c>
      <c r="U3405" s="22" t="e">
        <f>_xll.qlIndexFixing($U$1,S3405,,Trigger)</f>
        <v>#NUM!</v>
      </c>
      <c r="V3405" s="22" t="e">
        <f>_xll.qlIndexFixing($V$1,S3405,,Trigger)</f>
        <v>#NUM!</v>
      </c>
      <c r="W3405" s="27" t="e">
        <f t="shared" si="53"/>
        <v>#NUM!</v>
      </c>
    </row>
    <row r="3406" spans="18:23" x14ac:dyDescent="0.2">
      <c r="R3406" s="17" t="s">
        <v>21</v>
      </c>
      <c r="S3406" s="18">
        <f>_xll.qlCalendarAdvance(Calendar,S3405,R3406,,Trigger)</f>
        <v>63283</v>
      </c>
      <c r="T3406" s="18">
        <f>_xll.qlCalendarAdvance(Calendar,T3405,R3406,"f",,Trigger)</f>
        <v>63283</v>
      </c>
      <c r="U3406" s="22" t="e">
        <f>_xll.qlIndexFixing($U$1,S3406,,Trigger)</f>
        <v>#NUM!</v>
      </c>
      <c r="V3406" s="22" t="e">
        <f>_xll.qlIndexFixing($V$1,S3406,,Trigger)</f>
        <v>#NUM!</v>
      </c>
      <c r="W3406" s="27" t="e">
        <f t="shared" si="53"/>
        <v>#NUM!</v>
      </c>
    </row>
    <row r="3407" spans="18:23" x14ac:dyDescent="0.2">
      <c r="R3407" s="17" t="s">
        <v>21</v>
      </c>
      <c r="S3407" s="18">
        <f>_xll.qlCalendarAdvance(Calendar,S3406,R3407,,Trigger)</f>
        <v>63290</v>
      </c>
      <c r="T3407" s="18">
        <f>_xll.qlCalendarAdvance(Calendar,T3406,R3407,"f",,Trigger)</f>
        <v>63290</v>
      </c>
      <c r="U3407" s="22" t="e">
        <f>_xll.qlIndexFixing($U$1,S3407,,Trigger)</f>
        <v>#NUM!</v>
      </c>
      <c r="V3407" s="22" t="e">
        <f>_xll.qlIndexFixing($V$1,S3407,,Trigger)</f>
        <v>#NUM!</v>
      </c>
      <c r="W3407" s="27" t="e">
        <f t="shared" si="53"/>
        <v>#NUM!</v>
      </c>
    </row>
    <row r="3408" spans="18:23" x14ac:dyDescent="0.2">
      <c r="R3408" s="17" t="s">
        <v>21</v>
      </c>
      <c r="S3408" s="18">
        <f>_xll.qlCalendarAdvance(Calendar,S3407,R3408,,Trigger)</f>
        <v>63297</v>
      </c>
      <c r="T3408" s="18">
        <f>_xll.qlCalendarAdvance(Calendar,T3407,R3408,"f",,Trigger)</f>
        <v>63297</v>
      </c>
      <c r="U3408" s="22" t="e">
        <f>_xll.qlIndexFixing($U$1,S3408,,Trigger)</f>
        <v>#NUM!</v>
      </c>
      <c r="V3408" s="22" t="e">
        <f>_xll.qlIndexFixing($V$1,S3408,,Trigger)</f>
        <v>#NUM!</v>
      </c>
      <c r="W3408" s="27" t="e">
        <f t="shared" si="53"/>
        <v>#NUM!</v>
      </c>
    </row>
    <row r="3409" spans="18:23" x14ac:dyDescent="0.2">
      <c r="R3409" s="17" t="s">
        <v>21</v>
      </c>
      <c r="S3409" s="18">
        <f>_xll.qlCalendarAdvance(Calendar,S3408,R3409,,Trigger)</f>
        <v>63304</v>
      </c>
      <c r="T3409" s="18">
        <f>_xll.qlCalendarAdvance(Calendar,T3408,R3409,"f",,Trigger)</f>
        <v>63304</v>
      </c>
      <c r="U3409" s="22" t="e">
        <f>_xll.qlIndexFixing($U$1,S3409,,Trigger)</f>
        <v>#NUM!</v>
      </c>
      <c r="V3409" s="22" t="e">
        <f>_xll.qlIndexFixing($V$1,S3409,,Trigger)</f>
        <v>#NUM!</v>
      </c>
      <c r="W3409" s="27" t="e">
        <f t="shared" ref="W3409:W3472" si="54">(U3409-V3409)*10000</f>
        <v>#NUM!</v>
      </c>
    </row>
    <row r="3410" spans="18:23" x14ac:dyDescent="0.2">
      <c r="R3410" s="17" t="s">
        <v>21</v>
      </c>
      <c r="S3410" s="18">
        <f>_xll.qlCalendarAdvance(Calendar,S3409,R3410,,Trigger)</f>
        <v>63311</v>
      </c>
      <c r="T3410" s="18">
        <f>_xll.qlCalendarAdvance(Calendar,T3409,R3410,"f",,Trigger)</f>
        <v>63311</v>
      </c>
      <c r="U3410" s="22" t="e">
        <f>_xll.qlIndexFixing($U$1,S3410,,Trigger)</f>
        <v>#NUM!</v>
      </c>
      <c r="V3410" s="22" t="e">
        <f>_xll.qlIndexFixing($V$1,S3410,,Trigger)</f>
        <v>#NUM!</v>
      </c>
      <c r="W3410" s="27" t="e">
        <f t="shared" si="54"/>
        <v>#NUM!</v>
      </c>
    </row>
    <row r="3411" spans="18:23" x14ac:dyDescent="0.2">
      <c r="R3411" s="17" t="s">
        <v>21</v>
      </c>
      <c r="S3411" s="18">
        <f>_xll.qlCalendarAdvance(Calendar,S3410,R3411,,Trigger)</f>
        <v>63318</v>
      </c>
      <c r="T3411" s="18">
        <f>_xll.qlCalendarAdvance(Calendar,T3410,R3411,"f",,Trigger)</f>
        <v>63318</v>
      </c>
      <c r="U3411" s="22" t="e">
        <f>_xll.qlIndexFixing($U$1,S3411,,Trigger)</f>
        <v>#NUM!</v>
      </c>
      <c r="V3411" s="22" t="e">
        <f>_xll.qlIndexFixing($V$1,S3411,,Trigger)</f>
        <v>#NUM!</v>
      </c>
      <c r="W3411" s="27" t="e">
        <f t="shared" si="54"/>
        <v>#NUM!</v>
      </c>
    </row>
    <row r="3412" spans="18:23" x14ac:dyDescent="0.2">
      <c r="R3412" s="17" t="s">
        <v>21</v>
      </c>
      <c r="S3412" s="18">
        <f>_xll.qlCalendarAdvance(Calendar,S3411,R3412,,Trigger)</f>
        <v>63325</v>
      </c>
      <c r="T3412" s="18">
        <f>_xll.qlCalendarAdvance(Calendar,T3411,R3412,"f",,Trigger)</f>
        <v>63325</v>
      </c>
      <c r="U3412" s="22" t="e">
        <f>_xll.qlIndexFixing($U$1,S3412,,Trigger)</f>
        <v>#NUM!</v>
      </c>
      <c r="V3412" s="22" t="e">
        <f>_xll.qlIndexFixing($V$1,S3412,,Trigger)</f>
        <v>#NUM!</v>
      </c>
      <c r="W3412" s="27" t="e">
        <f t="shared" si="54"/>
        <v>#NUM!</v>
      </c>
    </row>
    <row r="3413" spans="18:23" x14ac:dyDescent="0.2">
      <c r="R3413" s="17" t="s">
        <v>21</v>
      </c>
      <c r="S3413" s="18">
        <f>_xll.qlCalendarAdvance(Calendar,S3412,R3413,,Trigger)</f>
        <v>63332</v>
      </c>
      <c r="T3413" s="18">
        <f>_xll.qlCalendarAdvance(Calendar,T3412,R3413,"f",,Trigger)</f>
        <v>63332</v>
      </c>
      <c r="U3413" s="22" t="e">
        <f>_xll.qlIndexFixing($U$1,S3413,,Trigger)</f>
        <v>#NUM!</v>
      </c>
      <c r="V3413" s="22" t="e">
        <f>_xll.qlIndexFixing($V$1,S3413,,Trigger)</f>
        <v>#NUM!</v>
      </c>
      <c r="W3413" s="27" t="e">
        <f t="shared" si="54"/>
        <v>#NUM!</v>
      </c>
    </row>
    <row r="3414" spans="18:23" x14ac:dyDescent="0.2">
      <c r="R3414" s="17" t="s">
        <v>21</v>
      </c>
      <c r="S3414" s="18">
        <f>_xll.qlCalendarAdvance(Calendar,S3413,R3414,,Trigger)</f>
        <v>63339</v>
      </c>
      <c r="T3414" s="18">
        <f>_xll.qlCalendarAdvance(Calendar,T3413,R3414,"f",,Trigger)</f>
        <v>63339</v>
      </c>
      <c r="U3414" s="22" t="e">
        <f>_xll.qlIndexFixing($U$1,S3414,,Trigger)</f>
        <v>#NUM!</v>
      </c>
      <c r="V3414" s="22" t="e">
        <f>_xll.qlIndexFixing($V$1,S3414,,Trigger)</f>
        <v>#NUM!</v>
      </c>
      <c r="W3414" s="27" t="e">
        <f t="shared" si="54"/>
        <v>#NUM!</v>
      </c>
    </row>
    <row r="3415" spans="18:23" x14ac:dyDescent="0.2">
      <c r="R3415" s="17" t="s">
        <v>21</v>
      </c>
      <c r="S3415" s="18">
        <f>_xll.qlCalendarAdvance(Calendar,S3414,R3415,,Trigger)</f>
        <v>63346</v>
      </c>
      <c r="T3415" s="18">
        <f>_xll.qlCalendarAdvance(Calendar,T3414,R3415,"f",,Trigger)</f>
        <v>63346</v>
      </c>
      <c r="U3415" s="22" t="e">
        <f>_xll.qlIndexFixing($U$1,S3415,,Trigger)</f>
        <v>#NUM!</v>
      </c>
      <c r="V3415" s="22" t="e">
        <f>_xll.qlIndexFixing($V$1,S3415,,Trigger)</f>
        <v>#NUM!</v>
      </c>
      <c r="W3415" s="27" t="e">
        <f t="shared" si="54"/>
        <v>#NUM!</v>
      </c>
    </row>
    <row r="3416" spans="18:23" x14ac:dyDescent="0.2">
      <c r="R3416" s="17" t="s">
        <v>21</v>
      </c>
      <c r="S3416" s="18">
        <f>_xll.qlCalendarAdvance(Calendar,S3415,R3416,,Trigger)</f>
        <v>63353</v>
      </c>
      <c r="T3416" s="18">
        <f>_xll.qlCalendarAdvance(Calendar,T3415,R3416,"f",,Trigger)</f>
        <v>63353</v>
      </c>
      <c r="U3416" s="22" t="e">
        <f>_xll.qlIndexFixing($U$1,S3416,,Trigger)</f>
        <v>#NUM!</v>
      </c>
      <c r="V3416" s="22" t="e">
        <f>_xll.qlIndexFixing($V$1,S3416,,Trigger)</f>
        <v>#NUM!</v>
      </c>
      <c r="W3416" s="27" t="e">
        <f t="shared" si="54"/>
        <v>#NUM!</v>
      </c>
    </row>
    <row r="3417" spans="18:23" x14ac:dyDescent="0.2">
      <c r="R3417" s="17" t="s">
        <v>21</v>
      </c>
      <c r="S3417" s="18">
        <f>_xll.qlCalendarAdvance(Calendar,S3416,R3417,,Trigger)</f>
        <v>63360</v>
      </c>
      <c r="T3417" s="18">
        <f>_xll.qlCalendarAdvance(Calendar,T3416,R3417,"f",,Trigger)</f>
        <v>63360</v>
      </c>
      <c r="U3417" s="22" t="e">
        <f>_xll.qlIndexFixing($U$1,S3417,,Trigger)</f>
        <v>#NUM!</v>
      </c>
      <c r="V3417" s="22" t="e">
        <f>_xll.qlIndexFixing($V$1,S3417,,Trigger)</f>
        <v>#NUM!</v>
      </c>
      <c r="W3417" s="27" t="e">
        <f t="shared" si="54"/>
        <v>#NUM!</v>
      </c>
    </row>
    <row r="3418" spans="18:23" x14ac:dyDescent="0.2">
      <c r="R3418" s="17" t="s">
        <v>21</v>
      </c>
      <c r="S3418" s="18">
        <f>_xll.qlCalendarAdvance(Calendar,S3417,R3418,,Trigger)</f>
        <v>63367</v>
      </c>
      <c r="T3418" s="18">
        <f>_xll.qlCalendarAdvance(Calendar,T3417,R3418,"f",,Trigger)</f>
        <v>63367</v>
      </c>
      <c r="U3418" s="22" t="e">
        <f>_xll.qlIndexFixing($U$1,S3418,,Trigger)</f>
        <v>#NUM!</v>
      </c>
      <c r="V3418" s="22" t="e">
        <f>_xll.qlIndexFixing($V$1,S3418,,Trigger)</f>
        <v>#NUM!</v>
      </c>
      <c r="W3418" s="27" t="e">
        <f t="shared" si="54"/>
        <v>#NUM!</v>
      </c>
    </row>
    <row r="3419" spans="18:23" x14ac:dyDescent="0.2">
      <c r="R3419" s="17" t="s">
        <v>21</v>
      </c>
      <c r="S3419" s="18">
        <f>_xll.qlCalendarAdvance(Calendar,S3418,R3419,,Trigger)</f>
        <v>63374</v>
      </c>
      <c r="T3419" s="18">
        <f>_xll.qlCalendarAdvance(Calendar,T3418,R3419,"f",,Trigger)</f>
        <v>63374</v>
      </c>
      <c r="U3419" s="22" t="e">
        <f>_xll.qlIndexFixing($U$1,S3419,,Trigger)</f>
        <v>#NUM!</v>
      </c>
      <c r="V3419" s="22" t="e">
        <f>_xll.qlIndexFixing($V$1,S3419,,Trigger)</f>
        <v>#NUM!</v>
      </c>
      <c r="W3419" s="27" t="e">
        <f t="shared" si="54"/>
        <v>#NUM!</v>
      </c>
    </row>
    <row r="3420" spans="18:23" x14ac:dyDescent="0.2">
      <c r="R3420" s="17" t="s">
        <v>21</v>
      </c>
      <c r="S3420" s="18">
        <f>_xll.qlCalendarAdvance(Calendar,S3419,R3420,,Trigger)</f>
        <v>63381</v>
      </c>
      <c r="T3420" s="18">
        <f>_xll.qlCalendarAdvance(Calendar,T3419,R3420,"f",,Trigger)</f>
        <v>63381</v>
      </c>
      <c r="U3420" s="22" t="e">
        <f>_xll.qlIndexFixing($U$1,S3420,,Trigger)</f>
        <v>#NUM!</v>
      </c>
      <c r="V3420" s="22" t="e">
        <f>_xll.qlIndexFixing($V$1,S3420,,Trigger)</f>
        <v>#NUM!</v>
      </c>
      <c r="W3420" s="27" t="e">
        <f t="shared" si="54"/>
        <v>#NUM!</v>
      </c>
    </row>
    <row r="3421" spans="18:23" x14ac:dyDescent="0.2">
      <c r="R3421" s="17" t="s">
        <v>21</v>
      </c>
      <c r="S3421" s="18">
        <f>_xll.qlCalendarAdvance(Calendar,S3420,R3421,,Trigger)</f>
        <v>63388</v>
      </c>
      <c r="T3421" s="18">
        <f>_xll.qlCalendarAdvance(Calendar,T3420,R3421,"f",,Trigger)</f>
        <v>63388</v>
      </c>
      <c r="U3421" s="22" t="e">
        <f>_xll.qlIndexFixing($U$1,S3421,,Trigger)</f>
        <v>#NUM!</v>
      </c>
      <c r="V3421" s="22" t="e">
        <f>_xll.qlIndexFixing($V$1,S3421,,Trigger)</f>
        <v>#NUM!</v>
      </c>
      <c r="W3421" s="27" t="e">
        <f t="shared" si="54"/>
        <v>#NUM!</v>
      </c>
    </row>
    <row r="3422" spans="18:23" x14ac:dyDescent="0.2">
      <c r="R3422" s="17" t="s">
        <v>21</v>
      </c>
      <c r="S3422" s="18">
        <f>_xll.qlCalendarAdvance(Calendar,S3421,R3422,,Trigger)</f>
        <v>63395</v>
      </c>
      <c r="T3422" s="18">
        <f>_xll.qlCalendarAdvance(Calendar,T3421,R3422,"f",,Trigger)</f>
        <v>63395</v>
      </c>
      <c r="U3422" s="22" t="e">
        <f>_xll.qlIndexFixing($U$1,S3422,,Trigger)</f>
        <v>#NUM!</v>
      </c>
      <c r="V3422" s="22" t="e">
        <f>_xll.qlIndexFixing($V$1,S3422,,Trigger)</f>
        <v>#NUM!</v>
      </c>
      <c r="W3422" s="27" t="e">
        <f t="shared" si="54"/>
        <v>#NUM!</v>
      </c>
    </row>
    <row r="3423" spans="18:23" x14ac:dyDescent="0.2">
      <c r="R3423" s="17" t="s">
        <v>21</v>
      </c>
      <c r="S3423" s="18">
        <f>_xll.qlCalendarAdvance(Calendar,S3422,R3423,,Trigger)</f>
        <v>63402</v>
      </c>
      <c r="T3423" s="18">
        <f>_xll.qlCalendarAdvance(Calendar,T3422,R3423,"f",,Trigger)</f>
        <v>63402</v>
      </c>
      <c r="U3423" s="22" t="e">
        <f>_xll.qlIndexFixing($U$1,S3423,,Trigger)</f>
        <v>#NUM!</v>
      </c>
      <c r="V3423" s="22" t="e">
        <f>_xll.qlIndexFixing($V$1,S3423,,Trigger)</f>
        <v>#NUM!</v>
      </c>
      <c r="W3423" s="27" t="e">
        <f t="shared" si="54"/>
        <v>#NUM!</v>
      </c>
    </row>
    <row r="3424" spans="18:23" x14ac:dyDescent="0.2">
      <c r="R3424" s="17" t="s">
        <v>21</v>
      </c>
      <c r="S3424" s="18">
        <f>_xll.qlCalendarAdvance(Calendar,S3423,R3424,,Trigger)</f>
        <v>63409</v>
      </c>
      <c r="T3424" s="18">
        <f>_xll.qlCalendarAdvance(Calendar,T3423,R3424,"f",,Trigger)</f>
        <v>63409</v>
      </c>
      <c r="U3424" s="22" t="e">
        <f>_xll.qlIndexFixing($U$1,S3424,,Trigger)</f>
        <v>#NUM!</v>
      </c>
      <c r="V3424" s="22" t="e">
        <f>_xll.qlIndexFixing($V$1,S3424,,Trigger)</f>
        <v>#NUM!</v>
      </c>
      <c r="W3424" s="27" t="e">
        <f t="shared" si="54"/>
        <v>#NUM!</v>
      </c>
    </row>
    <row r="3425" spans="18:23" x14ac:dyDescent="0.2">
      <c r="R3425" s="17" t="s">
        <v>21</v>
      </c>
      <c r="S3425" s="18">
        <f>_xll.qlCalendarAdvance(Calendar,S3424,R3425,,Trigger)</f>
        <v>63416</v>
      </c>
      <c r="T3425" s="18">
        <f>_xll.qlCalendarAdvance(Calendar,T3424,R3425,"f",,Trigger)</f>
        <v>63416</v>
      </c>
      <c r="U3425" s="22" t="e">
        <f>_xll.qlIndexFixing($U$1,S3425,,Trigger)</f>
        <v>#NUM!</v>
      </c>
      <c r="V3425" s="22" t="e">
        <f>_xll.qlIndexFixing($V$1,S3425,,Trigger)</f>
        <v>#NUM!</v>
      </c>
      <c r="W3425" s="27" t="e">
        <f t="shared" si="54"/>
        <v>#NUM!</v>
      </c>
    </row>
    <row r="3426" spans="18:23" x14ac:dyDescent="0.2">
      <c r="R3426" s="17" t="s">
        <v>21</v>
      </c>
      <c r="S3426" s="18">
        <f>_xll.qlCalendarAdvance(Calendar,S3425,R3426,,Trigger)</f>
        <v>63423</v>
      </c>
      <c r="T3426" s="18">
        <f>_xll.qlCalendarAdvance(Calendar,T3425,R3426,"f",,Trigger)</f>
        <v>63423</v>
      </c>
      <c r="U3426" s="22" t="e">
        <f>_xll.qlIndexFixing($U$1,S3426,,Trigger)</f>
        <v>#NUM!</v>
      </c>
      <c r="V3426" s="22" t="e">
        <f>_xll.qlIndexFixing($V$1,S3426,,Trigger)</f>
        <v>#NUM!</v>
      </c>
      <c r="W3426" s="27" t="e">
        <f t="shared" si="54"/>
        <v>#NUM!</v>
      </c>
    </row>
    <row r="3427" spans="18:23" x14ac:dyDescent="0.2">
      <c r="R3427" s="17" t="s">
        <v>21</v>
      </c>
      <c r="S3427" s="18">
        <f>_xll.qlCalendarAdvance(Calendar,S3426,R3427,,Trigger)</f>
        <v>63430</v>
      </c>
      <c r="T3427" s="18">
        <f>_xll.qlCalendarAdvance(Calendar,T3426,R3427,"f",,Trigger)</f>
        <v>63430</v>
      </c>
      <c r="U3427" s="22" t="e">
        <f>_xll.qlIndexFixing($U$1,S3427,,Trigger)</f>
        <v>#NUM!</v>
      </c>
      <c r="V3427" s="22" t="e">
        <f>_xll.qlIndexFixing($V$1,S3427,,Trigger)</f>
        <v>#NUM!</v>
      </c>
      <c r="W3427" s="27" t="e">
        <f t="shared" si="54"/>
        <v>#NUM!</v>
      </c>
    </row>
    <row r="3428" spans="18:23" x14ac:dyDescent="0.2">
      <c r="R3428" s="17" t="s">
        <v>21</v>
      </c>
      <c r="S3428" s="18">
        <f>_xll.qlCalendarAdvance(Calendar,S3427,R3428,,Trigger)</f>
        <v>63437</v>
      </c>
      <c r="T3428" s="18">
        <f>_xll.qlCalendarAdvance(Calendar,T3427,R3428,"f",,Trigger)</f>
        <v>63437</v>
      </c>
      <c r="U3428" s="22" t="e">
        <f>_xll.qlIndexFixing($U$1,S3428,,Trigger)</f>
        <v>#NUM!</v>
      </c>
      <c r="V3428" s="22" t="e">
        <f>_xll.qlIndexFixing($V$1,S3428,,Trigger)</f>
        <v>#NUM!</v>
      </c>
      <c r="W3428" s="27" t="e">
        <f t="shared" si="54"/>
        <v>#NUM!</v>
      </c>
    </row>
    <row r="3429" spans="18:23" x14ac:dyDescent="0.2">
      <c r="R3429" s="17" t="s">
        <v>21</v>
      </c>
      <c r="S3429" s="18">
        <f>_xll.qlCalendarAdvance(Calendar,S3428,R3429,,Trigger)</f>
        <v>63444</v>
      </c>
      <c r="T3429" s="18">
        <f>_xll.qlCalendarAdvance(Calendar,T3428,R3429,"f",,Trigger)</f>
        <v>63444</v>
      </c>
      <c r="U3429" s="22" t="e">
        <f>_xll.qlIndexFixing($U$1,S3429,,Trigger)</f>
        <v>#NUM!</v>
      </c>
      <c r="V3429" s="22" t="e">
        <f>_xll.qlIndexFixing($V$1,S3429,,Trigger)</f>
        <v>#NUM!</v>
      </c>
      <c r="W3429" s="27" t="e">
        <f t="shared" si="54"/>
        <v>#NUM!</v>
      </c>
    </row>
    <row r="3430" spans="18:23" x14ac:dyDescent="0.2">
      <c r="R3430" s="17" t="s">
        <v>21</v>
      </c>
      <c r="S3430" s="18">
        <f>_xll.qlCalendarAdvance(Calendar,S3429,R3430,,Trigger)</f>
        <v>63451</v>
      </c>
      <c r="T3430" s="18">
        <f>_xll.qlCalendarAdvance(Calendar,T3429,R3430,"f",,Trigger)</f>
        <v>63451</v>
      </c>
      <c r="U3430" s="22" t="e">
        <f>_xll.qlIndexFixing($U$1,S3430,,Trigger)</f>
        <v>#NUM!</v>
      </c>
      <c r="V3430" s="22" t="e">
        <f>_xll.qlIndexFixing($V$1,S3430,,Trigger)</f>
        <v>#NUM!</v>
      </c>
      <c r="W3430" s="27" t="e">
        <f t="shared" si="54"/>
        <v>#NUM!</v>
      </c>
    </row>
    <row r="3431" spans="18:23" x14ac:dyDescent="0.2">
      <c r="R3431" s="17" t="s">
        <v>21</v>
      </c>
      <c r="S3431" s="18">
        <f>_xll.qlCalendarAdvance(Calendar,S3430,R3431,,Trigger)</f>
        <v>63458</v>
      </c>
      <c r="T3431" s="18">
        <f>_xll.qlCalendarAdvance(Calendar,T3430,R3431,"f",,Trigger)</f>
        <v>63458</v>
      </c>
      <c r="U3431" s="22" t="e">
        <f>_xll.qlIndexFixing($U$1,S3431,,Trigger)</f>
        <v>#NUM!</v>
      </c>
      <c r="V3431" s="22" t="e">
        <f>_xll.qlIndexFixing($V$1,S3431,,Trigger)</f>
        <v>#NUM!</v>
      </c>
      <c r="W3431" s="27" t="e">
        <f t="shared" si="54"/>
        <v>#NUM!</v>
      </c>
    </row>
    <row r="3432" spans="18:23" x14ac:dyDescent="0.2">
      <c r="R3432" s="17" t="s">
        <v>21</v>
      </c>
      <c r="S3432" s="18">
        <f>_xll.qlCalendarAdvance(Calendar,S3431,R3432,,Trigger)</f>
        <v>63465</v>
      </c>
      <c r="T3432" s="18">
        <f>_xll.qlCalendarAdvance(Calendar,T3431,R3432,"f",,Trigger)</f>
        <v>63465</v>
      </c>
      <c r="U3432" s="22" t="e">
        <f>_xll.qlIndexFixing($U$1,S3432,,Trigger)</f>
        <v>#NUM!</v>
      </c>
      <c r="V3432" s="22" t="e">
        <f>_xll.qlIndexFixing($V$1,S3432,,Trigger)</f>
        <v>#NUM!</v>
      </c>
      <c r="W3432" s="27" t="e">
        <f t="shared" si="54"/>
        <v>#NUM!</v>
      </c>
    </row>
    <row r="3433" spans="18:23" x14ac:dyDescent="0.2">
      <c r="R3433" s="17" t="s">
        <v>21</v>
      </c>
      <c r="S3433" s="18">
        <f>_xll.qlCalendarAdvance(Calendar,S3432,R3433,,Trigger)</f>
        <v>63472</v>
      </c>
      <c r="T3433" s="18">
        <f>_xll.qlCalendarAdvance(Calendar,T3432,R3433,"f",,Trigger)</f>
        <v>63472</v>
      </c>
      <c r="U3433" s="22" t="e">
        <f>_xll.qlIndexFixing($U$1,S3433,,Trigger)</f>
        <v>#NUM!</v>
      </c>
      <c r="V3433" s="22" t="e">
        <f>_xll.qlIndexFixing($V$1,S3433,,Trigger)</f>
        <v>#NUM!</v>
      </c>
      <c r="W3433" s="27" t="e">
        <f t="shared" si="54"/>
        <v>#NUM!</v>
      </c>
    </row>
    <row r="3434" spans="18:23" x14ac:dyDescent="0.2">
      <c r="R3434" s="17" t="s">
        <v>21</v>
      </c>
      <c r="S3434" s="18">
        <f>_xll.qlCalendarAdvance(Calendar,S3433,R3434,,Trigger)</f>
        <v>63479</v>
      </c>
      <c r="T3434" s="18">
        <f>_xll.qlCalendarAdvance(Calendar,T3433,R3434,"f",,Trigger)</f>
        <v>63479</v>
      </c>
      <c r="U3434" s="22" t="e">
        <f>_xll.qlIndexFixing($U$1,S3434,,Trigger)</f>
        <v>#NUM!</v>
      </c>
      <c r="V3434" s="22" t="e">
        <f>_xll.qlIndexFixing($V$1,S3434,,Trigger)</f>
        <v>#NUM!</v>
      </c>
      <c r="W3434" s="27" t="e">
        <f t="shared" si="54"/>
        <v>#NUM!</v>
      </c>
    </row>
    <row r="3435" spans="18:23" x14ac:dyDescent="0.2">
      <c r="R3435" s="17" t="s">
        <v>21</v>
      </c>
      <c r="S3435" s="18">
        <f>_xll.qlCalendarAdvance(Calendar,S3434,R3435,,Trigger)</f>
        <v>63486</v>
      </c>
      <c r="T3435" s="18">
        <f>_xll.qlCalendarAdvance(Calendar,T3434,R3435,"f",,Trigger)</f>
        <v>63486</v>
      </c>
      <c r="U3435" s="22" t="e">
        <f>_xll.qlIndexFixing($U$1,S3435,,Trigger)</f>
        <v>#NUM!</v>
      </c>
      <c r="V3435" s="22" t="e">
        <f>_xll.qlIndexFixing($V$1,S3435,,Trigger)</f>
        <v>#NUM!</v>
      </c>
      <c r="W3435" s="27" t="e">
        <f t="shared" si="54"/>
        <v>#NUM!</v>
      </c>
    </row>
    <row r="3436" spans="18:23" x14ac:dyDescent="0.2">
      <c r="R3436" s="17" t="s">
        <v>21</v>
      </c>
      <c r="S3436" s="18">
        <f>_xll.qlCalendarAdvance(Calendar,S3435,R3436,,Trigger)</f>
        <v>63493</v>
      </c>
      <c r="T3436" s="18">
        <f>_xll.qlCalendarAdvance(Calendar,T3435,R3436,"f",,Trigger)</f>
        <v>63493</v>
      </c>
      <c r="U3436" s="22" t="e">
        <f>_xll.qlIndexFixing($U$1,S3436,,Trigger)</f>
        <v>#NUM!</v>
      </c>
      <c r="V3436" s="22" t="e">
        <f>_xll.qlIndexFixing($V$1,S3436,,Trigger)</f>
        <v>#NUM!</v>
      </c>
      <c r="W3436" s="27" t="e">
        <f t="shared" si="54"/>
        <v>#NUM!</v>
      </c>
    </row>
    <row r="3437" spans="18:23" x14ac:dyDescent="0.2">
      <c r="R3437" s="17" t="s">
        <v>21</v>
      </c>
      <c r="S3437" s="18">
        <f>_xll.qlCalendarAdvance(Calendar,S3436,R3437,,Trigger)</f>
        <v>63500</v>
      </c>
      <c r="T3437" s="18">
        <f>_xll.qlCalendarAdvance(Calendar,T3436,R3437,"f",,Trigger)</f>
        <v>63500</v>
      </c>
      <c r="U3437" s="22" t="e">
        <f>_xll.qlIndexFixing($U$1,S3437,,Trigger)</f>
        <v>#NUM!</v>
      </c>
      <c r="V3437" s="22" t="e">
        <f>_xll.qlIndexFixing($V$1,S3437,,Trigger)</f>
        <v>#NUM!</v>
      </c>
      <c r="W3437" s="27" t="e">
        <f t="shared" si="54"/>
        <v>#NUM!</v>
      </c>
    </row>
    <row r="3438" spans="18:23" x14ac:dyDescent="0.2">
      <c r="R3438" s="17" t="s">
        <v>21</v>
      </c>
      <c r="S3438" s="18">
        <f>_xll.qlCalendarAdvance(Calendar,S3437,R3438,,Trigger)</f>
        <v>63507</v>
      </c>
      <c r="T3438" s="18">
        <f>_xll.qlCalendarAdvance(Calendar,T3437,R3438,"f",,Trigger)</f>
        <v>63507</v>
      </c>
      <c r="U3438" s="22" t="e">
        <f>_xll.qlIndexFixing($U$1,S3438,,Trigger)</f>
        <v>#NUM!</v>
      </c>
      <c r="V3438" s="22" t="e">
        <f>_xll.qlIndexFixing($V$1,S3438,,Trigger)</f>
        <v>#NUM!</v>
      </c>
      <c r="W3438" s="27" t="e">
        <f t="shared" si="54"/>
        <v>#NUM!</v>
      </c>
    </row>
    <row r="3439" spans="18:23" x14ac:dyDescent="0.2">
      <c r="R3439" s="17" t="s">
        <v>21</v>
      </c>
      <c r="S3439" s="18">
        <f>_xll.qlCalendarAdvance(Calendar,S3438,R3439,,Trigger)</f>
        <v>63514</v>
      </c>
      <c r="T3439" s="18">
        <f>_xll.qlCalendarAdvance(Calendar,T3438,R3439,"f",,Trigger)</f>
        <v>63514</v>
      </c>
      <c r="U3439" s="22" t="e">
        <f>_xll.qlIndexFixing($U$1,S3439,,Trigger)</f>
        <v>#NUM!</v>
      </c>
      <c r="V3439" s="22" t="e">
        <f>_xll.qlIndexFixing($V$1,S3439,,Trigger)</f>
        <v>#NUM!</v>
      </c>
      <c r="W3439" s="27" t="e">
        <f t="shared" si="54"/>
        <v>#NUM!</v>
      </c>
    </row>
    <row r="3440" spans="18:23" x14ac:dyDescent="0.2">
      <c r="R3440" s="17" t="s">
        <v>21</v>
      </c>
      <c r="S3440" s="18">
        <f>_xll.qlCalendarAdvance(Calendar,S3439,R3440,,Trigger)</f>
        <v>63521</v>
      </c>
      <c r="T3440" s="18">
        <f>_xll.qlCalendarAdvance(Calendar,T3439,R3440,"f",,Trigger)</f>
        <v>63521</v>
      </c>
      <c r="U3440" s="22" t="e">
        <f>_xll.qlIndexFixing($U$1,S3440,,Trigger)</f>
        <v>#NUM!</v>
      </c>
      <c r="V3440" s="22" t="e">
        <f>_xll.qlIndexFixing($V$1,S3440,,Trigger)</f>
        <v>#NUM!</v>
      </c>
      <c r="W3440" s="27" t="e">
        <f t="shared" si="54"/>
        <v>#NUM!</v>
      </c>
    </row>
    <row r="3441" spans="18:23" x14ac:dyDescent="0.2">
      <c r="R3441" s="17" t="s">
        <v>21</v>
      </c>
      <c r="S3441" s="18">
        <f>_xll.qlCalendarAdvance(Calendar,S3440,R3441,,Trigger)</f>
        <v>63528</v>
      </c>
      <c r="T3441" s="18">
        <f>_xll.qlCalendarAdvance(Calendar,T3440,R3441,"f",,Trigger)</f>
        <v>63528</v>
      </c>
      <c r="U3441" s="22" t="e">
        <f>_xll.qlIndexFixing($U$1,S3441,,Trigger)</f>
        <v>#NUM!</v>
      </c>
      <c r="V3441" s="22" t="e">
        <f>_xll.qlIndexFixing($V$1,S3441,,Trigger)</f>
        <v>#NUM!</v>
      </c>
      <c r="W3441" s="27" t="e">
        <f t="shared" si="54"/>
        <v>#NUM!</v>
      </c>
    </row>
    <row r="3442" spans="18:23" x14ac:dyDescent="0.2">
      <c r="R3442" s="17" t="s">
        <v>21</v>
      </c>
      <c r="S3442" s="18">
        <f>_xll.qlCalendarAdvance(Calendar,S3441,R3442,,Trigger)</f>
        <v>63535</v>
      </c>
      <c r="T3442" s="18">
        <f>_xll.qlCalendarAdvance(Calendar,T3441,R3442,"f",,Trigger)</f>
        <v>63535</v>
      </c>
      <c r="U3442" s="22" t="e">
        <f>_xll.qlIndexFixing($U$1,S3442,,Trigger)</f>
        <v>#NUM!</v>
      </c>
      <c r="V3442" s="22" t="e">
        <f>_xll.qlIndexFixing($V$1,S3442,,Trigger)</f>
        <v>#NUM!</v>
      </c>
      <c r="W3442" s="27" t="e">
        <f t="shared" si="54"/>
        <v>#NUM!</v>
      </c>
    </row>
    <row r="3443" spans="18:23" x14ac:dyDescent="0.2">
      <c r="R3443" s="17" t="s">
        <v>21</v>
      </c>
      <c r="S3443" s="18">
        <f>_xll.qlCalendarAdvance(Calendar,S3442,R3443,,Trigger)</f>
        <v>63542</v>
      </c>
      <c r="T3443" s="18">
        <f>_xll.qlCalendarAdvance(Calendar,T3442,R3443,"f",,Trigger)</f>
        <v>63542</v>
      </c>
      <c r="U3443" s="22" t="e">
        <f>_xll.qlIndexFixing($U$1,S3443,,Trigger)</f>
        <v>#NUM!</v>
      </c>
      <c r="V3443" s="22" t="e">
        <f>_xll.qlIndexFixing($V$1,S3443,,Trigger)</f>
        <v>#NUM!</v>
      </c>
      <c r="W3443" s="27" t="e">
        <f t="shared" si="54"/>
        <v>#NUM!</v>
      </c>
    </row>
    <row r="3444" spans="18:23" x14ac:dyDescent="0.2">
      <c r="R3444" s="17" t="s">
        <v>21</v>
      </c>
      <c r="S3444" s="18">
        <f>_xll.qlCalendarAdvance(Calendar,S3443,R3444,,Trigger)</f>
        <v>63550</v>
      </c>
      <c r="T3444" s="18">
        <f>_xll.qlCalendarAdvance(Calendar,T3443,R3444,"f",,Trigger)</f>
        <v>63550</v>
      </c>
      <c r="U3444" s="22" t="e">
        <f>_xll.qlIndexFixing($U$1,S3444,,Trigger)</f>
        <v>#NUM!</v>
      </c>
      <c r="V3444" s="22" t="e">
        <f>_xll.qlIndexFixing($V$1,S3444,,Trigger)</f>
        <v>#NUM!</v>
      </c>
      <c r="W3444" s="27" t="e">
        <f t="shared" si="54"/>
        <v>#NUM!</v>
      </c>
    </row>
    <row r="3445" spans="18:23" x14ac:dyDescent="0.2">
      <c r="R3445" s="17" t="s">
        <v>21</v>
      </c>
      <c r="S3445" s="18">
        <f>_xll.qlCalendarAdvance(Calendar,S3444,R3445,,Trigger)</f>
        <v>63557</v>
      </c>
      <c r="T3445" s="18">
        <f>_xll.qlCalendarAdvance(Calendar,T3444,R3445,"f",,Trigger)</f>
        <v>63557</v>
      </c>
      <c r="U3445" s="22" t="e">
        <f>_xll.qlIndexFixing($U$1,S3445,,Trigger)</f>
        <v>#NUM!</v>
      </c>
      <c r="V3445" s="22" t="e">
        <f>_xll.qlIndexFixing($V$1,S3445,,Trigger)</f>
        <v>#NUM!</v>
      </c>
      <c r="W3445" s="27" t="e">
        <f t="shared" si="54"/>
        <v>#NUM!</v>
      </c>
    </row>
    <row r="3446" spans="18:23" x14ac:dyDescent="0.2">
      <c r="R3446" s="17" t="s">
        <v>21</v>
      </c>
      <c r="S3446" s="18">
        <f>_xll.qlCalendarAdvance(Calendar,S3445,R3446,,Trigger)</f>
        <v>63564</v>
      </c>
      <c r="T3446" s="18">
        <f>_xll.qlCalendarAdvance(Calendar,T3445,R3446,"f",,Trigger)</f>
        <v>63564</v>
      </c>
      <c r="U3446" s="22" t="e">
        <f>_xll.qlIndexFixing($U$1,S3446,,Trigger)</f>
        <v>#NUM!</v>
      </c>
      <c r="V3446" s="22" t="e">
        <f>_xll.qlIndexFixing($V$1,S3446,,Trigger)</f>
        <v>#NUM!</v>
      </c>
      <c r="W3446" s="27" t="e">
        <f t="shared" si="54"/>
        <v>#NUM!</v>
      </c>
    </row>
    <row r="3447" spans="18:23" x14ac:dyDescent="0.2">
      <c r="R3447" s="17" t="s">
        <v>21</v>
      </c>
      <c r="S3447" s="18">
        <f>_xll.qlCalendarAdvance(Calendar,S3446,R3447,,Trigger)</f>
        <v>63571</v>
      </c>
      <c r="T3447" s="18">
        <f>_xll.qlCalendarAdvance(Calendar,T3446,R3447,"f",,Trigger)</f>
        <v>63571</v>
      </c>
      <c r="U3447" s="22" t="e">
        <f>_xll.qlIndexFixing($U$1,S3447,,Trigger)</f>
        <v>#NUM!</v>
      </c>
      <c r="V3447" s="22" t="e">
        <f>_xll.qlIndexFixing($V$1,S3447,,Trigger)</f>
        <v>#NUM!</v>
      </c>
      <c r="W3447" s="27" t="e">
        <f t="shared" si="54"/>
        <v>#NUM!</v>
      </c>
    </row>
    <row r="3448" spans="18:23" x14ac:dyDescent="0.2">
      <c r="R3448" s="17" t="s">
        <v>21</v>
      </c>
      <c r="S3448" s="18">
        <f>_xll.qlCalendarAdvance(Calendar,S3447,R3448,,Trigger)</f>
        <v>63578</v>
      </c>
      <c r="T3448" s="18">
        <f>_xll.qlCalendarAdvance(Calendar,T3447,R3448,"f",,Trigger)</f>
        <v>63578</v>
      </c>
      <c r="U3448" s="22" t="e">
        <f>_xll.qlIndexFixing($U$1,S3448,,Trigger)</f>
        <v>#NUM!</v>
      </c>
      <c r="V3448" s="22" t="e">
        <f>_xll.qlIndexFixing($V$1,S3448,,Trigger)</f>
        <v>#NUM!</v>
      </c>
      <c r="W3448" s="27" t="e">
        <f t="shared" si="54"/>
        <v>#NUM!</v>
      </c>
    </row>
    <row r="3449" spans="18:23" x14ac:dyDescent="0.2">
      <c r="R3449" s="17" t="s">
        <v>21</v>
      </c>
      <c r="S3449" s="18">
        <f>_xll.qlCalendarAdvance(Calendar,S3448,R3449,,Trigger)</f>
        <v>63585</v>
      </c>
      <c r="T3449" s="18">
        <f>_xll.qlCalendarAdvance(Calendar,T3448,R3449,"f",,Trigger)</f>
        <v>63585</v>
      </c>
      <c r="U3449" s="22" t="e">
        <f>_xll.qlIndexFixing($U$1,S3449,,Trigger)</f>
        <v>#NUM!</v>
      </c>
      <c r="V3449" s="22" t="e">
        <f>_xll.qlIndexFixing($V$1,S3449,,Trigger)</f>
        <v>#NUM!</v>
      </c>
      <c r="W3449" s="27" t="e">
        <f t="shared" si="54"/>
        <v>#NUM!</v>
      </c>
    </row>
    <row r="3450" spans="18:23" x14ac:dyDescent="0.2">
      <c r="R3450" s="17" t="s">
        <v>21</v>
      </c>
      <c r="S3450" s="18">
        <f>_xll.qlCalendarAdvance(Calendar,S3449,R3450,,Trigger)</f>
        <v>63592</v>
      </c>
      <c r="T3450" s="18">
        <f>_xll.qlCalendarAdvance(Calendar,T3449,R3450,"f",,Trigger)</f>
        <v>63592</v>
      </c>
      <c r="U3450" s="22" t="e">
        <f>_xll.qlIndexFixing($U$1,S3450,,Trigger)</f>
        <v>#NUM!</v>
      </c>
      <c r="V3450" s="22" t="e">
        <f>_xll.qlIndexFixing($V$1,S3450,,Trigger)</f>
        <v>#NUM!</v>
      </c>
      <c r="W3450" s="27" t="e">
        <f t="shared" si="54"/>
        <v>#NUM!</v>
      </c>
    </row>
    <row r="3451" spans="18:23" x14ac:dyDescent="0.2">
      <c r="R3451" s="17" t="s">
        <v>21</v>
      </c>
      <c r="S3451" s="18">
        <f>_xll.qlCalendarAdvance(Calendar,S3450,R3451,,Trigger)</f>
        <v>63599</v>
      </c>
      <c r="T3451" s="18">
        <f>_xll.qlCalendarAdvance(Calendar,T3450,R3451,"f",,Trigger)</f>
        <v>63599</v>
      </c>
      <c r="U3451" s="22" t="e">
        <f>_xll.qlIndexFixing($U$1,S3451,,Trigger)</f>
        <v>#NUM!</v>
      </c>
      <c r="V3451" s="22" t="e">
        <f>_xll.qlIndexFixing($V$1,S3451,,Trigger)</f>
        <v>#NUM!</v>
      </c>
      <c r="W3451" s="27" t="e">
        <f t="shared" si="54"/>
        <v>#NUM!</v>
      </c>
    </row>
    <row r="3452" spans="18:23" x14ac:dyDescent="0.2">
      <c r="R3452" s="17" t="s">
        <v>21</v>
      </c>
      <c r="S3452" s="18">
        <f>_xll.qlCalendarAdvance(Calendar,S3451,R3452,,Trigger)</f>
        <v>63606</v>
      </c>
      <c r="T3452" s="18">
        <f>_xll.qlCalendarAdvance(Calendar,T3451,R3452,"f",,Trigger)</f>
        <v>63606</v>
      </c>
      <c r="U3452" s="22" t="e">
        <f>_xll.qlIndexFixing($U$1,S3452,,Trigger)</f>
        <v>#NUM!</v>
      </c>
      <c r="V3452" s="22" t="e">
        <f>_xll.qlIndexFixing($V$1,S3452,,Trigger)</f>
        <v>#NUM!</v>
      </c>
      <c r="W3452" s="27" t="e">
        <f t="shared" si="54"/>
        <v>#NUM!</v>
      </c>
    </row>
    <row r="3453" spans="18:23" x14ac:dyDescent="0.2">
      <c r="R3453" s="17" t="s">
        <v>21</v>
      </c>
      <c r="S3453" s="18">
        <f>_xll.qlCalendarAdvance(Calendar,S3452,R3453,,Trigger)</f>
        <v>63613</v>
      </c>
      <c r="T3453" s="18">
        <f>_xll.qlCalendarAdvance(Calendar,T3452,R3453,"f",,Trigger)</f>
        <v>63613</v>
      </c>
      <c r="U3453" s="22" t="e">
        <f>_xll.qlIndexFixing($U$1,S3453,,Trigger)</f>
        <v>#NUM!</v>
      </c>
      <c r="V3453" s="22" t="e">
        <f>_xll.qlIndexFixing($V$1,S3453,,Trigger)</f>
        <v>#NUM!</v>
      </c>
      <c r="W3453" s="27" t="e">
        <f t="shared" si="54"/>
        <v>#NUM!</v>
      </c>
    </row>
    <row r="3454" spans="18:23" x14ac:dyDescent="0.2">
      <c r="R3454" s="17" t="s">
        <v>21</v>
      </c>
      <c r="S3454" s="18">
        <f>_xll.qlCalendarAdvance(Calendar,S3453,R3454,,Trigger)</f>
        <v>63620</v>
      </c>
      <c r="T3454" s="18">
        <f>_xll.qlCalendarAdvance(Calendar,T3453,R3454,"f",,Trigger)</f>
        <v>63620</v>
      </c>
      <c r="U3454" s="22" t="e">
        <f>_xll.qlIndexFixing($U$1,S3454,,Trigger)</f>
        <v>#NUM!</v>
      </c>
      <c r="V3454" s="22" t="e">
        <f>_xll.qlIndexFixing($V$1,S3454,,Trigger)</f>
        <v>#NUM!</v>
      </c>
      <c r="W3454" s="27" t="e">
        <f t="shared" si="54"/>
        <v>#NUM!</v>
      </c>
    </row>
    <row r="3455" spans="18:23" x14ac:dyDescent="0.2">
      <c r="R3455" s="17" t="s">
        <v>21</v>
      </c>
      <c r="S3455" s="18">
        <f>_xll.qlCalendarAdvance(Calendar,S3454,R3455,,Trigger)</f>
        <v>63627</v>
      </c>
      <c r="T3455" s="18">
        <f>_xll.qlCalendarAdvance(Calendar,T3454,R3455,"f",,Trigger)</f>
        <v>63627</v>
      </c>
      <c r="U3455" s="22" t="e">
        <f>_xll.qlIndexFixing($U$1,S3455,,Trigger)</f>
        <v>#NUM!</v>
      </c>
      <c r="V3455" s="22" t="e">
        <f>_xll.qlIndexFixing($V$1,S3455,,Trigger)</f>
        <v>#NUM!</v>
      </c>
      <c r="W3455" s="27" t="e">
        <f t="shared" si="54"/>
        <v>#NUM!</v>
      </c>
    </row>
    <row r="3456" spans="18:23" x14ac:dyDescent="0.2">
      <c r="R3456" s="17" t="s">
        <v>21</v>
      </c>
      <c r="S3456" s="18">
        <f>_xll.qlCalendarAdvance(Calendar,S3455,R3456,,Trigger)</f>
        <v>63634</v>
      </c>
      <c r="T3456" s="18">
        <f>_xll.qlCalendarAdvance(Calendar,T3455,R3456,"f",,Trigger)</f>
        <v>63634</v>
      </c>
      <c r="U3456" s="22" t="e">
        <f>_xll.qlIndexFixing($U$1,S3456,,Trigger)</f>
        <v>#NUM!</v>
      </c>
      <c r="V3456" s="22" t="e">
        <f>_xll.qlIndexFixing($V$1,S3456,,Trigger)</f>
        <v>#NUM!</v>
      </c>
      <c r="W3456" s="27" t="e">
        <f t="shared" si="54"/>
        <v>#NUM!</v>
      </c>
    </row>
    <row r="3457" spans="18:23" x14ac:dyDescent="0.2">
      <c r="R3457" s="17" t="s">
        <v>21</v>
      </c>
      <c r="S3457" s="18">
        <f>_xll.qlCalendarAdvance(Calendar,S3456,R3457,,Trigger)</f>
        <v>63641</v>
      </c>
      <c r="T3457" s="18">
        <f>_xll.qlCalendarAdvance(Calendar,T3456,R3457,"f",,Trigger)</f>
        <v>63641</v>
      </c>
      <c r="U3457" s="22" t="e">
        <f>_xll.qlIndexFixing($U$1,S3457,,Trigger)</f>
        <v>#NUM!</v>
      </c>
      <c r="V3457" s="22" t="e">
        <f>_xll.qlIndexFixing($V$1,S3457,,Trigger)</f>
        <v>#NUM!</v>
      </c>
      <c r="W3457" s="27" t="e">
        <f t="shared" si="54"/>
        <v>#NUM!</v>
      </c>
    </row>
    <row r="3458" spans="18:23" x14ac:dyDescent="0.2">
      <c r="R3458" s="17" t="s">
        <v>21</v>
      </c>
      <c r="S3458" s="18">
        <f>_xll.qlCalendarAdvance(Calendar,S3457,R3458,,Trigger)</f>
        <v>63648</v>
      </c>
      <c r="T3458" s="18">
        <f>_xll.qlCalendarAdvance(Calendar,T3457,R3458,"f",,Trigger)</f>
        <v>63648</v>
      </c>
      <c r="U3458" s="22" t="e">
        <f>_xll.qlIndexFixing($U$1,S3458,,Trigger)</f>
        <v>#NUM!</v>
      </c>
      <c r="V3458" s="22" t="e">
        <f>_xll.qlIndexFixing($V$1,S3458,,Trigger)</f>
        <v>#NUM!</v>
      </c>
      <c r="W3458" s="27" t="e">
        <f t="shared" si="54"/>
        <v>#NUM!</v>
      </c>
    </row>
    <row r="3459" spans="18:23" x14ac:dyDescent="0.2">
      <c r="R3459" s="17" t="s">
        <v>21</v>
      </c>
      <c r="S3459" s="18">
        <f>_xll.qlCalendarAdvance(Calendar,S3458,R3459,,Trigger)</f>
        <v>63655</v>
      </c>
      <c r="T3459" s="18">
        <f>_xll.qlCalendarAdvance(Calendar,T3458,R3459,"f",,Trigger)</f>
        <v>63655</v>
      </c>
      <c r="U3459" s="22" t="e">
        <f>_xll.qlIndexFixing($U$1,S3459,,Trigger)</f>
        <v>#NUM!</v>
      </c>
      <c r="V3459" s="22" t="e">
        <f>_xll.qlIndexFixing($V$1,S3459,,Trigger)</f>
        <v>#NUM!</v>
      </c>
      <c r="W3459" s="27" t="e">
        <f t="shared" si="54"/>
        <v>#NUM!</v>
      </c>
    </row>
    <row r="3460" spans="18:23" x14ac:dyDescent="0.2">
      <c r="R3460" s="17" t="s">
        <v>21</v>
      </c>
      <c r="S3460" s="18">
        <f>_xll.qlCalendarAdvance(Calendar,S3459,R3460,,Trigger)</f>
        <v>63662</v>
      </c>
      <c r="T3460" s="18">
        <f>_xll.qlCalendarAdvance(Calendar,T3459,R3460,"f",,Trigger)</f>
        <v>63662</v>
      </c>
      <c r="U3460" s="22" t="e">
        <f>_xll.qlIndexFixing($U$1,S3460,,Trigger)</f>
        <v>#NUM!</v>
      </c>
      <c r="V3460" s="22" t="e">
        <f>_xll.qlIndexFixing($V$1,S3460,,Trigger)</f>
        <v>#NUM!</v>
      </c>
      <c r="W3460" s="27" t="e">
        <f t="shared" si="54"/>
        <v>#NUM!</v>
      </c>
    </row>
    <row r="3461" spans="18:23" x14ac:dyDescent="0.2">
      <c r="R3461" s="17" t="s">
        <v>21</v>
      </c>
      <c r="S3461" s="18">
        <f>_xll.qlCalendarAdvance(Calendar,S3460,R3461,,Trigger)</f>
        <v>63669</v>
      </c>
      <c r="T3461" s="18">
        <f>_xll.qlCalendarAdvance(Calendar,T3460,R3461,"f",,Trigger)</f>
        <v>63669</v>
      </c>
      <c r="U3461" s="22" t="e">
        <f>_xll.qlIndexFixing($U$1,S3461,,Trigger)</f>
        <v>#NUM!</v>
      </c>
      <c r="V3461" s="22" t="e">
        <f>_xll.qlIndexFixing($V$1,S3461,,Trigger)</f>
        <v>#NUM!</v>
      </c>
      <c r="W3461" s="27" t="e">
        <f t="shared" si="54"/>
        <v>#NUM!</v>
      </c>
    </row>
    <row r="3462" spans="18:23" x14ac:dyDescent="0.2">
      <c r="R3462" s="17" t="s">
        <v>21</v>
      </c>
      <c r="S3462" s="18">
        <f>_xll.qlCalendarAdvance(Calendar,S3461,R3462,,Trigger)</f>
        <v>63676</v>
      </c>
      <c r="T3462" s="18">
        <f>_xll.qlCalendarAdvance(Calendar,T3461,R3462,"f",,Trigger)</f>
        <v>63676</v>
      </c>
      <c r="U3462" s="22" t="e">
        <f>_xll.qlIndexFixing($U$1,S3462,,Trigger)</f>
        <v>#NUM!</v>
      </c>
      <c r="V3462" s="22" t="e">
        <f>_xll.qlIndexFixing($V$1,S3462,,Trigger)</f>
        <v>#NUM!</v>
      </c>
      <c r="W3462" s="27" t="e">
        <f t="shared" si="54"/>
        <v>#NUM!</v>
      </c>
    </row>
    <row r="3463" spans="18:23" x14ac:dyDescent="0.2">
      <c r="R3463" s="17" t="s">
        <v>21</v>
      </c>
      <c r="S3463" s="18">
        <f>_xll.qlCalendarAdvance(Calendar,S3462,R3463,,Trigger)</f>
        <v>63683</v>
      </c>
      <c r="T3463" s="18">
        <f>_xll.qlCalendarAdvance(Calendar,T3462,R3463,"f",,Trigger)</f>
        <v>63683</v>
      </c>
      <c r="U3463" s="22" t="e">
        <f>_xll.qlIndexFixing($U$1,S3463,,Trigger)</f>
        <v>#NUM!</v>
      </c>
      <c r="V3463" s="22" t="e">
        <f>_xll.qlIndexFixing($V$1,S3463,,Trigger)</f>
        <v>#NUM!</v>
      </c>
      <c r="W3463" s="27" t="e">
        <f t="shared" si="54"/>
        <v>#NUM!</v>
      </c>
    </row>
    <row r="3464" spans="18:23" x14ac:dyDescent="0.2">
      <c r="R3464" s="17" t="s">
        <v>21</v>
      </c>
      <c r="S3464" s="18">
        <f>_xll.qlCalendarAdvance(Calendar,S3463,R3464,,Trigger)</f>
        <v>63690</v>
      </c>
      <c r="T3464" s="18">
        <f>_xll.qlCalendarAdvance(Calendar,T3463,R3464,"f",,Trigger)</f>
        <v>63690</v>
      </c>
      <c r="U3464" s="22" t="e">
        <f>_xll.qlIndexFixing($U$1,S3464,,Trigger)</f>
        <v>#NUM!</v>
      </c>
      <c r="V3464" s="22" t="e">
        <f>_xll.qlIndexFixing($V$1,S3464,,Trigger)</f>
        <v>#NUM!</v>
      </c>
      <c r="W3464" s="27" t="e">
        <f t="shared" si="54"/>
        <v>#NUM!</v>
      </c>
    </row>
    <row r="3465" spans="18:23" x14ac:dyDescent="0.2">
      <c r="R3465" s="17" t="s">
        <v>21</v>
      </c>
      <c r="S3465" s="18">
        <f>_xll.qlCalendarAdvance(Calendar,S3464,R3465,,Trigger)</f>
        <v>63697</v>
      </c>
      <c r="T3465" s="18">
        <f>_xll.qlCalendarAdvance(Calendar,T3464,R3465,"f",,Trigger)</f>
        <v>63697</v>
      </c>
      <c r="U3465" s="22" t="e">
        <f>_xll.qlIndexFixing($U$1,S3465,,Trigger)</f>
        <v>#NUM!</v>
      </c>
      <c r="V3465" s="22" t="e">
        <f>_xll.qlIndexFixing($V$1,S3465,,Trigger)</f>
        <v>#NUM!</v>
      </c>
      <c r="W3465" s="27" t="e">
        <f t="shared" si="54"/>
        <v>#NUM!</v>
      </c>
    </row>
    <row r="3466" spans="18:23" x14ac:dyDescent="0.2">
      <c r="R3466" s="17" t="s">
        <v>21</v>
      </c>
      <c r="S3466" s="18">
        <f>_xll.qlCalendarAdvance(Calendar,S3465,R3466,,Trigger)</f>
        <v>63704</v>
      </c>
      <c r="T3466" s="18">
        <f>_xll.qlCalendarAdvance(Calendar,T3465,R3466,"f",,Trigger)</f>
        <v>63704</v>
      </c>
      <c r="U3466" s="22" t="e">
        <f>_xll.qlIndexFixing($U$1,S3466,,Trigger)</f>
        <v>#NUM!</v>
      </c>
      <c r="V3466" s="22" t="e">
        <f>_xll.qlIndexFixing($V$1,S3466,,Trigger)</f>
        <v>#NUM!</v>
      </c>
      <c r="W3466" s="27" t="e">
        <f t="shared" si="54"/>
        <v>#NUM!</v>
      </c>
    </row>
    <row r="3467" spans="18:23" x14ac:dyDescent="0.2">
      <c r="R3467" s="17" t="s">
        <v>21</v>
      </c>
      <c r="S3467" s="18">
        <f>_xll.qlCalendarAdvance(Calendar,S3466,R3467,,Trigger)</f>
        <v>63711</v>
      </c>
      <c r="T3467" s="18">
        <f>_xll.qlCalendarAdvance(Calendar,T3466,R3467,"f",,Trigger)</f>
        <v>63711</v>
      </c>
      <c r="U3467" s="22" t="e">
        <f>_xll.qlIndexFixing($U$1,S3467,,Trigger)</f>
        <v>#NUM!</v>
      </c>
      <c r="V3467" s="22" t="e">
        <f>_xll.qlIndexFixing($V$1,S3467,,Trigger)</f>
        <v>#NUM!</v>
      </c>
      <c r="W3467" s="27" t="e">
        <f t="shared" si="54"/>
        <v>#NUM!</v>
      </c>
    </row>
    <row r="3468" spans="18:23" x14ac:dyDescent="0.2">
      <c r="R3468" s="17" t="s">
        <v>21</v>
      </c>
      <c r="S3468" s="18">
        <f>_xll.qlCalendarAdvance(Calendar,S3467,R3468,,Trigger)</f>
        <v>63718</v>
      </c>
      <c r="T3468" s="18">
        <f>_xll.qlCalendarAdvance(Calendar,T3467,R3468,"f",,Trigger)</f>
        <v>63718</v>
      </c>
      <c r="U3468" s="22" t="e">
        <f>_xll.qlIndexFixing($U$1,S3468,,Trigger)</f>
        <v>#NUM!</v>
      </c>
      <c r="V3468" s="22" t="e">
        <f>_xll.qlIndexFixing($V$1,S3468,,Trigger)</f>
        <v>#NUM!</v>
      </c>
      <c r="W3468" s="27" t="e">
        <f t="shared" si="54"/>
        <v>#NUM!</v>
      </c>
    </row>
    <row r="3469" spans="18:23" x14ac:dyDescent="0.2">
      <c r="R3469" s="17" t="s">
        <v>21</v>
      </c>
      <c r="S3469" s="18">
        <f>_xll.qlCalendarAdvance(Calendar,S3468,R3469,,Trigger)</f>
        <v>63725</v>
      </c>
      <c r="T3469" s="18">
        <f>_xll.qlCalendarAdvance(Calendar,T3468,R3469,"f",,Trigger)</f>
        <v>63725</v>
      </c>
      <c r="U3469" s="22" t="e">
        <f>_xll.qlIndexFixing($U$1,S3469,,Trigger)</f>
        <v>#NUM!</v>
      </c>
      <c r="V3469" s="22" t="e">
        <f>_xll.qlIndexFixing($V$1,S3469,,Trigger)</f>
        <v>#NUM!</v>
      </c>
      <c r="W3469" s="27" t="e">
        <f t="shared" si="54"/>
        <v>#NUM!</v>
      </c>
    </row>
    <row r="3470" spans="18:23" x14ac:dyDescent="0.2">
      <c r="R3470" s="17" t="s">
        <v>21</v>
      </c>
      <c r="S3470" s="18">
        <f>_xll.qlCalendarAdvance(Calendar,S3469,R3470,,Trigger)</f>
        <v>63732</v>
      </c>
      <c r="T3470" s="18">
        <f>_xll.qlCalendarAdvance(Calendar,T3469,R3470,"f",,Trigger)</f>
        <v>63732</v>
      </c>
      <c r="U3470" s="22" t="e">
        <f>_xll.qlIndexFixing($U$1,S3470,,Trigger)</f>
        <v>#NUM!</v>
      </c>
      <c r="V3470" s="22" t="e">
        <f>_xll.qlIndexFixing($V$1,S3470,,Trigger)</f>
        <v>#NUM!</v>
      </c>
      <c r="W3470" s="27" t="e">
        <f t="shared" si="54"/>
        <v>#NUM!</v>
      </c>
    </row>
    <row r="3471" spans="18:23" x14ac:dyDescent="0.2">
      <c r="R3471" s="17" t="s">
        <v>21</v>
      </c>
      <c r="S3471" s="18">
        <f>_xll.qlCalendarAdvance(Calendar,S3470,R3471,,Trigger)</f>
        <v>63739</v>
      </c>
      <c r="T3471" s="18">
        <f>_xll.qlCalendarAdvance(Calendar,T3470,R3471,"f",,Trigger)</f>
        <v>63739</v>
      </c>
      <c r="U3471" s="22" t="e">
        <f>_xll.qlIndexFixing($U$1,S3471,,Trigger)</f>
        <v>#NUM!</v>
      </c>
      <c r="V3471" s="22" t="e">
        <f>_xll.qlIndexFixing($V$1,S3471,,Trigger)</f>
        <v>#NUM!</v>
      </c>
      <c r="W3471" s="27" t="e">
        <f t="shared" si="54"/>
        <v>#NUM!</v>
      </c>
    </row>
    <row r="3472" spans="18:23" x14ac:dyDescent="0.2">
      <c r="R3472" s="17" t="s">
        <v>21</v>
      </c>
      <c r="S3472" s="18">
        <f>_xll.qlCalendarAdvance(Calendar,S3471,R3472,,Trigger)</f>
        <v>63746</v>
      </c>
      <c r="T3472" s="18">
        <f>_xll.qlCalendarAdvance(Calendar,T3471,R3472,"f",,Trigger)</f>
        <v>63746</v>
      </c>
      <c r="U3472" s="22" t="e">
        <f>_xll.qlIndexFixing($U$1,S3472,,Trigger)</f>
        <v>#NUM!</v>
      </c>
      <c r="V3472" s="22" t="e">
        <f>_xll.qlIndexFixing($V$1,S3472,,Trigger)</f>
        <v>#NUM!</v>
      </c>
      <c r="W3472" s="27" t="e">
        <f t="shared" si="54"/>
        <v>#NUM!</v>
      </c>
    </row>
    <row r="3473" spans="18:23" x14ac:dyDescent="0.2">
      <c r="R3473" s="17" t="s">
        <v>21</v>
      </c>
      <c r="S3473" s="18">
        <f>_xll.qlCalendarAdvance(Calendar,S3472,R3473,,Trigger)</f>
        <v>63753</v>
      </c>
      <c r="T3473" s="18">
        <f>_xll.qlCalendarAdvance(Calendar,T3472,R3473,"f",,Trigger)</f>
        <v>63753</v>
      </c>
      <c r="U3473" s="22" t="e">
        <f>_xll.qlIndexFixing($U$1,S3473,,Trigger)</f>
        <v>#NUM!</v>
      </c>
      <c r="V3473" s="22" t="e">
        <f>_xll.qlIndexFixing($V$1,S3473,,Trigger)</f>
        <v>#NUM!</v>
      </c>
      <c r="W3473" s="27" t="e">
        <f t="shared" ref="W3473:W3529" si="55">(U3473-V3473)*10000</f>
        <v>#NUM!</v>
      </c>
    </row>
    <row r="3474" spans="18:23" x14ac:dyDescent="0.2">
      <c r="R3474" s="17" t="s">
        <v>21</v>
      </c>
      <c r="S3474" s="18">
        <f>_xll.qlCalendarAdvance(Calendar,S3473,R3474,,Trigger)</f>
        <v>63760</v>
      </c>
      <c r="T3474" s="18">
        <f>_xll.qlCalendarAdvance(Calendar,T3473,R3474,"f",,Trigger)</f>
        <v>63760</v>
      </c>
      <c r="U3474" s="22" t="e">
        <f>_xll.qlIndexFixing($U$1,S3474,,Trigger)</f>
        <v>#NUM!</v>
      </c>
      <c r="V3474" s="22" t="e">
        <f>_xll.qlIndexFixing($V$1,S3474,,Trigger)</f>
        <v>#NUM!</v>
      </c>
      <c r="W3474" s="27" t="e">
        <f t="shared" si="55"/>
        <v>#NUM!</v>
      </c>
    </row>
    <row r="3475" spans="18:23" x14ac:dyDescent="0.2">
      <c r="R3475" s="17" t="s">
        <v>21</v>
      </c>
      <c r="S3475" s="18">
        <f>_xll.qlCalendarAdvance(Calendar,S3474,R3475,,Trigger)</f>
        <v>63767</v>
      </c>
      <c r="T3475" s="18">
        <f>_xll.qlCalendarAdvance(Calendar,T3474,R3475,"f",,Trigger)</f>
        <v>63767</v>
      </c>
      <c r="U3475" s="22" t="e">
        <f>_xll.qlIndexFixing($U$1,S3475,,Trigger)</f>
        <v>#NUM!</v>
      </c>
      <c r="V3475" s="22" t="e">
        <f>_xll.qlIndexFixing($V$1,S3475,,Trigger)</f>
        <v>#NUM!</v>
      </c>
      <c r="W3475" s="27" t="e">
        <f t="shared" si="55"/>
        <v>#NUM!</v>
      </c>
    </row>
    <row r="3476" spans="18:23" x14ac:dyDescent="0.2">
      <c r="R3476" s="17" t="s">
        <v>21</v>
      </c>
      <c r="S3476" s="18">
        <f>_xll.qlCalendarAdvance(Calendar,S3475,R3476,,Trigger)</f>
        <v>63774</v>
      </c>
      <c r="T3476" s="18">
        <f>_xll.qlCalendarAdvance(Calendar,T3475,R3476,"f",,Trigger)</f>
        <v>63774</v>
      </c>
      <c r="U3476" s="22" t="e">
        <f>_xll.qlIndexFixing($U$1,S3476,,Trigger)</f>
        <v>#NUM!</v>
      </c>
      <c r="V3476" s="22" t="e">
        <f>_xll.qlIndexFixing($V$1,S3476,,Trigger)</f>
        <v>#NUM!</v>
      </c>
      <c r="W3476" s="27" t="e">
        <f t="shared" si="55"/>
        <v>#NUM!</v>
      </c>
    </row>
    <row r="3477" spans="18:23" x14ac:dyDescent="0.2">
      <c r="R3477" s="17" t="s">
        <v>21</v>
      </c>
      <c r="S3477" s="18">
        <f>_xll.qlCalendarAdvance(Calendar,S3476,R3477,,Trigger)</f>
        <v>63781</v>
      </c>
      <c r="T3477" s="18">
        <f>_xll.qlCalendarAdvance(Calendar,T3476,R3477,"f",,Trigger)</f>
        <v>63781</v>
      </c>
      <c r="U3477" s="22" t="e">
        <f>_xll.qlIndexFixing($U$1,S3477,,Trigger)</f>
        <v>#NUM!</v>
      </c>
      <c r="V3477" s="22" t="e">
        <f>_xll.qlIndexFixing($V$1,S3477,,Trigger)</f>
        <v>#NUM!</v>
      </c>
      <c r="W3477" s="27" t="e">
        <f t="shared" si="55"/>
        <v>#NUM!</v>
      </c>
    </row>
    <row r="3478" spans="18:23" x14ac:dyDescent="0.2">
      <c r="R3478" s="17" t="s">
        <v>21</v>
      </c>
      <c r="S3478" s="18">
        <f>_xll.qlCalendarAdvance(Calendar,S3477,R3478,,Trigger)</f>
        <v>63788</v>
      </c>
      <c r="T3478" s="18">
        <f>_xll.qlCalendarAdvance(Calendar,T3477,R3478,"f",,Trigger)</f>
        <v>63788</v>
      </c>
      <c r="U3478" s="22" t="e">
        <f>_xll.qlIndexFixing($U$1,S3478,,Trigger)</f>
        <v>#NUM!</v>
      </c>
      <c r="V3478" s="22" t="e">
        <f>_xll.qlIndexFixing($V$1,S3478,,Trigger)</f>
        <v>#NUM!</v>
      </c>
      <c r="W3478" s="27" t="e">
        <f t="shared" si="55"/>
        <v>#NUM!</v>
      </c>
    </row>
    <row r="3479" spans="18:23" x14ac:dyDescent="0.2">
      <c r="R3479" s="17" t="s">
        <v>21</v>
      </c>
      <c r="S3479" s="18">
        <f>_xll.qlCalendarAdvance(Calendar,S3478,R3479,,Trigger)</f>
        <v>63795</v>
      </c>
      <c r="T3479" s="18">
        <f>_xll.qlCalendarAdvance(Calendar,T3478,R3479,"f",,Trigger)</f>
        <v>63795</v>
      </c>
      <c r="U3479" s="22" t="e">
        <f>_xll.qlIndexFixing($U$1,S3479,,Trigger)</f>
        <v>#NUM!</v>
      </c>
      <c r="V3479" s="22" t="e">
        <f>_xll.qlIndexFixing($V$1,S3479,,Trigger)</f>
        <v>#NUM!</v>
      </c>
      <c r="W3479" s="27" t="e">
        <f t="shared" si="55"/>
        <v>#NUM!</v>
      </c>
    </row>
    <row r="3480" spans="18:23" x14ac:dyDescent="0.2">
      <c r="R3480" s="17" t="s">
        <v>21</v>
      </c>
      <c r="S3480" s="18">
        <f>_xll.qlCalendarAdvance(Calendar,S3479,R3480,,Trigger)</f>
        <v>63802</v>
      </c>
      <c r="T3480" s="18">
        <f>_xll.qlCalendarAdvance(Calendar,T3479,R3480,"f",,Trigger)</f>
        <v>63802</v>
      </c>
      <c r="U3480" s="22" t="e">
        <f>_xll.qlIndexFixing($U$1,S3480,,Trigger)</f>
        <v>#NUM!</v>
      </c>
      <c r="V3480" s="22" t="e">
        <f>_xll.qlIndexFixing($V$1,S3480,,Trigger)</f>
        <v>#NUM!</v>
      </c>
      <c r="W3480" s="27" t="e">
        <f t="shared" si="55"/>
        <v>#NUM!</v>
      </c>
    </row>
    <row r="3481" spans="18:23" x14ac:dyDescent="0.2">
      <c r="R3481" s="17" t="s">
        <v>21</v>
      </c>
      <c r="S3481" s="18">
        <f>_xll.qlCalendarAdvance(Calendar,S3480,R3481,,Trigger)</f>
        <v>63809</v>
      </c>
      <c r="T3481" s="18">
        <f>_xll.qlCalendarAdvance(Calendar,T3480,R3481,"f",,Trigger)</f>
        <v>63809</v>
      </c>
      <c r="U3481" s="22" t="e">
        <f>_xll.qlIndexFixing($U$1,S3481,,Trigger)</f>
        <v>#NUM!</v>
      </c>
      <c r="V3481" s="22" t="e">
        <f>_xll.qlIndexFixing($V$1,S3481,,Trigger)</f>
        <v>#NUM!</v>
      </c>
      <c r="W3481" s="27" t="e">
        <f t="shared" si="55"/>
        <v>#NUM!</v>
      </c>
    </row>
    <row r="3482" spans="18:23" x14ac:dyDescent="0.2">
      <c r="R3482" s="17" t="s">
        <v>21</v>
      </c>
      <c r="S3482" s="18">
        <f>_xll.qlCalendarAdvance(Calendar,S3481,R3482,,Trigger)</f>
        <v>63816</v>
      </c>
      <c r="T3482" s="18">
        <f>_xll.qlCalendarAdvance(Calendar,T3481,R3482,"f",,Trigger)</f>
        <v>63816</v>
      </c>
      <c r="U3482" s="22" t="e">
        <f>_xll.qlIndexFixing($U$1,S3482,,Trigger)</f>
        <v>#NUM!</v>
      </c>
      <c r="V3482" s="22" t="e">
        <f>_xll.qlIndexFixing($V$1,S3482,,Trigger)</f>
        <v>#NUM!</v>
      </c>
      <c r="W3482" s="27" t="e">
        <f t="shared" si="55"/>
        <v>#NUM!</v>
      </c>
    </row>
    <row r="3483" spans="18:23" x14ac:dyDescent="0.2">
      <c r="R3483" s="17" t="s">
        <v>21</v>
      </c>
      <c r="S3483" s="18">
        <f>_xll.qlCalendarAdvance(Calendar,S3482,R3483,,Trigger)</f>
        <v>63823</v>
      </c>
      <c r="T3483" s="18">
        <f>_xll.qlCalendarAdvance(Calendar,T3482,R3483,"f",,Trigger)</f>
        <v>63823</v>
      </c>
      <c r="U3483" s="22" t="e">
        <f>_xll.qlIndexFixing($U$1,S3483,,Trigger)</f>
        <v>#NUM!</v>
      </c>
      <c r="V3483" s="22" t="e">
        <f>_xll.qlIndexFixing($V$1,S3483,,Trigger)</f>
        <v>#NUM!</v>
      </c>
      <c r="W3483" s="27" t="e">
        <f t="shared" si="55"/>
        <v>#NUM!</v>
      </c>
    </row>
    <row r="3484" spans="18:23" x14ac:dyDescent="0.2">
      <c r="R3484" s="17" t="s">
        <v>21</v>
      </c>
      <c r="S3484" s="18">
        <f>_xll.qlCalendarAdvance(Calendar,S3483,R3484,,Trigger)</f>
        <v>63830</v>
      </c>
      <c r="T3484" s="18">
        <f>_xll.qlCalendarAdvance(Calendar,T3483,R3484,"f",,Trigger)</f>
        <v>63830</v>
      </c>
      <c r="U3484" s="22" t="e">
        <f>_xll.qlIndexFixing($U$1,S3484,,Trigger)</f>
        <v>#NUM!</v>
      </c>
      <c r="V3484" s="22" t="e">
        <f>_xll.qlIndexFixing($V$1,S3484,,Trigger)</f>
        <v>#NUM!</v>
      </c>
      <c r="W3484" s="27" t="e">
        <f t="shared" si="55"/>
        <v>#NUM!</v>
      </c>
    </row>
    <row r="3485" spans="18:23" x14ac:dyDescent="0.2">
      <c r="R3485" s="17" t="s">
        <v>21</v>
      </c>
      <c r="S3485" s="18">
        <f>_xll.qlCalendarAdvance(Calendar,S3484,R3485,,Trigger)</f>
        <v>63837</v>
      </c>
      <c r="T3485" s="18">
        <f>_xll.qlCalendarAdvance(Calendar,T3484,R3485,"f",,Trigger)</f>
        <v>63837</v>
      </c>
      <c r="U3485" s="22" t="e">
        <f>_xll.qlIndexFixing($U$1,S3485,,Trigger)</f>
        <v>#NUM!</v>
      </c>
      <c r="V3485" s="22" t="e">
        <f>_xll.qlIndexFixing($V$1,S3485,,Trigger)</f>
        <v>#NUM!</v>
      </c>
      <c r="W3485" s="27" t="e">
        <f t="shared" si="55"/>
        <v>#NUM!</v>
      </c>
    </row>
    <row r="3486" spans="18:23" x14ac:dyDescent="0.2">
      <c r="R3486" s="17" t="s">
        <v>21</v>
      </c>
      <c r="S3486" s="18">
        <f>_xll.qlCalendarAdvance(Calendar,S3485,R3486,,Trigger)</f>
        <v>63844</v>
      </c>
      <c r="T3486" s="18">
        <f>_xll.qlCalendarAdvance(Calendar,T3485,R3486,"f",,Trigger)</f>
        <v>63844</v>
      </c>
      <c r="U3486" s="22" t="e">
        <f>_xll.qlIndexFixing($U$1,S3486,,Trigger)</f>
        <v>#NUM!</v>
      </c>
      <c r="V3486" s="22" t="e">
        <f>_xll.qlIndexFixing($V$1,S3486,,Trigger)</f>
        <v>#NUM!</v>
      </c>
      <c r="W3486" s="27" t="e">
        <f t="shared" si="55"/>
        <v>#NUM!</v>
      </c>
    </row>
    <row r="3487" spans="18:23" x14ac:dyDescent="0.2">
      <c r="R3487" s="17" t="s">
        <v>21</v>
      </c>
      <c r="S3487" s="18">
        <f>_xll.qlCalendarAdvance(Calendar,S3486,R3487,,Trigger)</f>
        <v>63851</v>
      </c>
      <c r="T3487" s="18">
        <f>_xll.qlCalendarAdvance(Calendar,T3486,R3487,"f",,Trigger)</f>
        <v>63851</v>
      </c>
      <c r="U3487" s="22" t="e">
        <f>_xll.qlIndexFixing($U$1,S3487,,Trigger)</f>
        <v>#NUM!</v>
      </c>
      <c r="V3487" s="22" t="e">
        <f>_xll.qlIndexFixing($V$1,S3487,,Trigger)</f>
        <v>#NUM!</v>
      </c>
      <c r="W3487" s="27" t="e">
        <f t="shared" si="55"/>
        <v>#NUM!</v>
      </c>
    </row>
    <row r="3488" spans="18:23" x14ac:dyDescent="0.2">
      <c r="R3488" s="17" t="s">
        <v>21</v>
      </c>
      <c r="S3488" s="18">
        <f>_xll.qlCalendarAdvance(Calendar,S3487,R3488,,Trigger)</f>
        <v>63858</v>
      </c>
      <c r="T3488" s="18">
        <f>_xll.qlCalendarAdvance(Calendar,T3487,R3488,"f",,Trigger)</f>
        <v>63858</v>
      </c>
      <c r="U3488" s="22" t="e">
        <f>_xll.qlIndexFixing($U$1,S3488,,Trigger)</f>
        <v>#NUM!</v>
      </c>
      <c r="V3488" s="22" t="e">
        <f>_xll.qlIndexFixing($V$1,S3488,,Trigger)</f>
        <v>#NUM!</v>
      </c>
      <c r="W3488" s="27" t="e">
        <f t="shared" si="55"/>
        <v>#NUM!</v>
      </c>
    </row>
    <row r="3489" spans="18:23" x14ac:dyDescent="0.2">
      <c r="R3489" s="17" t="s">
        <v>21</v>
      </c>
      <c r="S3489" s="18">
        <f>_xll.qlCalendarAdvance(Calendar,S3488,R3489,,Trigger)</f>
        <v>63865</v>
      </c>
      <c r="T3489" s="18">
        <f>_xll.qlCalendarAdvance(Calendar,T3488,R3489,"f",,Trigger)</f>
        <v>63865</v>
      </c>
      <c r="U3489" s="22" t="e">
        <f>_xll.qlIndexFixing($U$1,S3489,,Trigger)</f>
        <v>#NUM!</v>
      </c>
      <c r="V3489" s="22" t="e">
        <f>_xll.qlIndexFixing($V$1,S3489,,Trigger)</f>
        <v>#NUM!</v>
      </c>
      <c r="W3489" s="27" t="e">
        <f t="shared" si="55"/>
        <v>#NUM!</v>
      </c>
    </row>
    <row r="3490" spans="18:23" x14ac:dyDescent="0.2">
      <c r="R3490" s="17" t="s">
        <v>21</v>
      </c>
      <c r="S3490" s="18">
        <f>_xll.qlCalendarAdvance(Calendar,S3489,R3490,,Trigger)</f>
        <v>63872</v>
      </c>
      <c r="T3490" s="18">
        <f>_xll.qlCalendarAdvance(Calendar,T3489,R3490,"f",,Trigger)</f>
        <v>63872</v>
      </c>
      <c r="U3490" s="22" t="e">
        <f>_xll.qlIndexFixing($U$1,S3490,,Trigger)</f>
        <v>#NUM!</v>
      </c>
      <c r="V3490" s="22" t="e">
        <f>_xll.qlIndexFixing($V$1,S3490,,Trigger)</f>
        <v>#NUM!</v>
      </c>
      <c r="W3490" s="27" t="e">
        <f t="shared" si="55"/>
        <v>#NUM!</v>
      </c>
    </row>
    <row r="3491" spans="18:23" x14ac:dyDescent="0.2">
      <c r="R3491" s="17" t="s">
        <v>21</v>
      </c>
      <c r="S3491" s="18">
        <f>_xll.qlCalendarAdvance(Calendar,S3490,R3491,,Trigger)</f>
        <v>63879</v>
      </c>
      <c r="T3491" s="18">
        <f>_xll.qlCalendarAdvance(Calendar,T3490,R3491,"f",,Trigger)</f>
        <v>63879</v>
      </c>
      <c r="U3491" s="22" t="e">
        <f>_xll.qlIndexFixing($U$1,S3491,,Trigger)</f>
        <v>#NUM!</v>
      </c>
      <c r="V3491" s="22" t="e">
        <f>_xll.qlIndexFixing($V$1,S3491,,Trigger)</f>
        <v>#NUM!</v>
      </c>
      <c r="W3491" s="27" t="e">
        <f t="shared" si="55"/>
        <v>#NUM!</v>
      </c>
    </row>
    <row r="3492" spans="18:23" x14ac:dyDescent="0.2">
      <c r="R3492" s="17" t="s">
        <v>21</v>
      </c>
      <c r="S3492" s="18">
        <f>_xll.qlCalendarAdvance(Calendar,S3491,R3492,,Trigger)</f>
        <v>63886</v>
      </c>
      <c r="T3492" s="18">
        <f>_xll.qlCalendarAdvance(Calendar,T3491,R3492,"f",,Trigger)</f>
        <v>63886</v>
      </c>
      <c r="U3492" s="22" t="e">
        <f>_xll.qlIndexFixing($U$1,S3492,,Trigger)</f>
        <v>#NUM!</v>
      </c>
      <c r="V3492" s="22" t="e">
        <f>_xll.qlIndexFixing($V$1,S3492,,Trigger)</f>
        <v>#NUM!</v>
      </c>
      <c r="W3492" s="27" t="e">
        <f t="shared" si="55"/>
        <v>#NUM!</v>
      </c>
    </row>
    <row r="3493" spans="18:23" x14ac:dyDescent="0.2">
      <c r="R3493" s="17" t="s">
        <v>21</v>
      </c>
      <c r="S3493" s="18">
        <f>_xll.qlCalendarAdvance(Calendar,S3492,R3493,,Trigger)</f>
        <v>63893</v>
      </c>
      <c r="T3493" s="18">
        <f>_xll.qlCalendarAdvance(Calendar,T3492,R3493,"f",,Trigger)</f>
        <v>63893</v>
      </c>
      <c r="U3493" s="22" t="e">
        <f>_xll.qlIndexFixing($U$1,S3493,,Trigger)</f>
        <v>#NUM!</v>
      </c>
      <c r="V3493" s="22" t="e">
        <f>_xll.qlIndexFixing($V$1,S3493,,Trigger)</f>
        <v>#NUM!</v>
      </c>
      <c r="W3493" s="27" t="e">
        <f t="shared" si="55"/>
        <v>#NUM!</v>
      </c>
    </row>
    <row r="3494" spans="18:23" x14ac:dyDescent="0.2">
      <c r="R3494" s="17" t="s">
        <v>21</v>
      </c>
      <c r="S3494" s="18">
        <f>_xll.qlCalendarAdvance(Calendar,S3493,R3494,,Trigger)</f>
        <v>63900</v>
      </c>
      <c r="T3494" s="18">
        <f>_xll.qlCalendarAdvance(Calendar,T3493,R3494,"f",,Trigger)</f>
        <v>63900</v>
      </c>
      <c r="U3494" s="22" t="e">
        <f>_xll.qlIndexFixing($U$1,S3494,,Trigger)</f>
        <v>#NUM!</v>
      </c>
      <c r="V3494" s="22" t="e">
        <f>_xll.qlIndexFixing($V$1,S3494,,Trigger)</f>
        <v>#NUM!</v>
      </c>
      <c r="W3494" s="27" t="e">
        <f t="shared" si="55"/>
        <v>#NUM!</v>
      </c>
    </row>
    <row r="3495" spans="18:23" x14ac:dyDescent="0.2">
      <c r="R3495" s="17" t="s">
        <v>21</v>
      </c>
      <c r="S3495" s="18">
        <f>_xll.qlCalendarAdvance(Calendar,S3494,R3495,,Trigger)</f>
        <v>63907</v>
      </c>
      <c r="T3495" s="18">
        <f>_xll.qlCalendarAdvance(Calendar,T3494,R3495,"f",,Trigger)</f>
        <v>63907</v>
      </c>
      <c r="U3495" s="22" t="e">
        <f>_xll.qlIndexFixing($U$1,S3495,,Trigger)</f>
        <v>#NUM!</v>
      </c>
      <c r="V3495" s="22" t="e">
        <f>_xll.qlIndexFixing($V$1,S3495,,Trigger)</f>
        <v>#NUM!</v>
      </c>
      <c r="W3495" s="27" t="e">
        <f t="shared" si="55"/>
        <v>#NUM!</v>
      </c>
    </row>
    <row r="3496" spans="18:23" x14ac:dyDescent="0.2">
      <c r="R3496" s="17" t="s">
        <v>21</v>
      </c>
      <c r="S3496" s="18">
        <f>_xll.qlCalendarAdvance(Calendar,S3495,R3496,,Trigger)</f>
        <v>63915</v>
      </c>
      <c r="T3496" s="18">
        <f>_xll.qlCalendarAdvance(Calendar,T3495,R3496,"f",,Trigger)</f>
        <v>63915</v>
      </c>
      <c r="U3496" s="22" t="e">
        <f>_xll.qlIndexFixing($U$1,S3496,,Trigger)</f>
        <v>#NUM!</v>
      </c>
      <c r="V3496" s="22" t="e">
        <f>_xll.qlIndexFixing($V$1,S3496,,Trigger)</f>
        <v>#NUM!</v>
      </c>
      <c r="W3496" s="27" t="e">
        <f t="shared" si="55"/>
        <v>#NUM!</v>
      </c>
    </row>
    <row r="3497" spans="18:23" x14ac:dyDescent="0.2">
      <c r="R3497" s="17" t="s">
        <v>21</v>
      </c>
      <c r="S3497" s="18">
        <f>_xll.qlCalendarAdvance(Calendar,S3496,R3497,,Trigger)</f>
        <v>63922</v>
      </c>
      <c r="T3497" s="18">
        <f>_xll.qlCalendarAdvance(Calendar,T3496,R3497,"f",,Trigger)</f>
        <v>63922</v>
      </c>
      <c r="U3497" s="22" t="e">
        <f>_xll.qlIndexFixing($U$1,S3497,,Trigger)</f>
        <v>#NUM!</v>
      </c>
      <c r="V3497" s="22" t="e">
        <f>_xll.qlIndexFixing($V$1,S3497,,Trigger)</f>
        <v>#NUM!</v>
      </c>
      <c r="W3497" s="27" t="e">
        <f t="shared" si="55"/>
        <v>#NUM!</v>
      </c>
    </row>
    <row r="3498" spans="18:23" x14ac:dyDescent="0.2">
      <c r="R3498" s="17" t="s">
        <v>21</v>
      </c>
      <c r="S3498" s="18">
        <f>_xll.qlCalendarAdvance(Calendar,S3497,R3498,,Trigger)</f>
        <v>63929</v>
      </c>
      <c r="T3498" s="18">
        <f>_xll.qlCalendarAdvance(Calendar,T3497,R3498,"f",,Trigger)</f>
        <v>63929</v>
      </c>
      <c r="U3498" s="22" t="e">
        <f>_xll.qlIndexFixing($U$1,S3498,,Trigger)</f>
        <v>#NUM!</v>
      </c>
      <c r="V3498" s="22" t="e">
        <f>_xll.qlIndexFixing($V$1,S3498,,Trigger)</f>
        <v>#NUM!</v>
      </c>
      <c r="W3498" s="27" t="e">
        <f t="shared" si="55"/>
        <v>#NUM!</v>
      </c>
    </row>
    <row r="3499" spans="18:23" x14ac:dyDescent="0.2">
      <c r="R3499" s="17" t="s">
        <v>21</v>
      </c>
      <c r="S3499" s="18">
        <f>_xll.qlCalendarAdvance(Calendar,S3498,R3499,,Trigger)</f>
        <v>63936</v>
      </c>
      <c r="T3499" s="18">
        <f>_xll.qlCalendarAdvance(Calendar,T3498,R3499,"f",,Trigger)</f>
        <v>63936</v>
      </c>
      <c r="U3499" s="22" t="e">
        <f>_xll.qlIndexFixing($U$1,S3499,,Trigger)</f>
        <v>#NUM!</v>
      </c>
      <c r="V3499" s="22" t="e">
        <f>_xll.qlIndexFixing($V$1,S3499,,Trigger)</f>
        <v>#NUM!</v>
      </c>
      <c r="W3499" s="27" t="e">
        <f t="shared" si="55"/>
        <v>#NUM!</v>
      </c>
    </row>
    <row r="3500" spans="18:23" x14ac:dyDescent="0.2">
      <c r="R3500" s="17" t="s">
        <v>21</v>
      </c>
      <c r="S3500" s="18">
        <f>_xll.qlCalendarAdvance(Calendar,S3499,R3500,,Trigger)</f>
        <v>63943</v>
      </c>
      <c r="T3500" s="18">
        <f>_xll.qlCalendarAdvance(Calendar,T3499,R3500,"f",,Trigger)</f>
        <v>63943</v>
      </c>
      <c r="U3500" s="22" t="e">
        <f>_xll.qlIndexFixing($U$1,S3500,,Trigger)</f>
        <v>#NUM!</v>
      </c>
      <c r="V3500" s="22" t="e">
        <f>_xll.qlIndexFixing($V$1,S3500,,Trigger)</f>
        <v>#NUM!</v>
      </c>
      <c r="W3500" s="27" t="e">
        <f t="shared" si="55"/>
        <v>#NUM!</v>
      </c>
    </row>
    <row r="3501" spans="18:23" x14ac:dyDescent="0.2">
      <c r="R3501" s="17" t="s">
        <v>21</v>
      </c>
      <c r="S3501" s="18">
        <f>_xll.qlCalendarAdvance(Calendar,S3500,R3501,,Trigger)</f>
        <v>63950</v>
      </c>
      <c r="T3501" s="18">
        <f>_xll.qlCalendarAdvance(Calendar,T3500,R3501,"f",,Trigger)</f>
        <v>63950</v>
      </c>
      <c r="U3501" s="22" t="e">
        <f>_xll.qlIndexFixing($U$1,S3501,,Trigger)</f>
        <v>#NUM!</v>
      </c>
      <c r="V3501" s="22" t="e">
        <f>_xll.qlIndexFixing($V$1,S3501,,Trigger)</f>
        <v>#NUM!</v>
      </c>
      <c r="W3501" s="27" t="e">
        <f t="shared" si="55"/>
        <v>#NUM!</v>
      </c>
    </row>
    <row r="3502" spans="18:23" x14ac:dyDescent="0.2">
      <c r="R3502" s="17" t="s">
        <v>21</v>
      </c>
      <c r="S3502" s="18">
        <f>_xll.qlCalendarAdvance(Calendar,S3501,R3502,,Trigger)</f>
        <v>63957</v>
      </c>
      <c r="T3502" s="18">
        <f>_xll.qlCalendarAdvance(Calendar,T3501,R3502,"f",,Trigger)</f>
        <v>63957</v>
      </c>
      <c r="U3502" s="22" t="e">
        <f>_xll.qlIndexFixing($U$1,S3502,,Trigger)</f>
        <v>#NUM!</v>
      </c>
      <c r="V3502" s="22" t="e">
        <f>_xll.qlIndexFixing($V$1,S3502,,Trigger)</f>
        <v>#NUM!</v>
      </c>
      <c r="W3502" s="27" t="e">
        <f t="shared" si="55"/>
        <v>#NUM!</v>
      </c>
    </row>
    <row r="3503" spans="18:23" x14ac:dyDescent="0.2">
      <c r="R3503" s="17" t="s">
        <v>21</v>
      </c>
      <c r="S3503" s="18">
        <f>_xll.qlCalendarAdvance(Calendar,S3502,R3503,,Trigger)</f>
        <v>63964</v>
      </c>
      <c r="T3503" s="18">
        <f>_xll.qlCalendarAdvance(Calendar,T3502,R3503,"f",,Trigger)</f>
        <v>63964</v>
      </c>
      <c r="U3503" s="22" t="e">
        <f>_xll.qlIndexFixing($U$1,S3503,,Trigger)</f>
        <v>#NUM!</v>
      </c>
      <c r="V3503" s="22" t="e">
        <f>_xll.qlIndexFixing($V$1,S3503,,Trigger)</f>
        <v>#NUM!</v>
      </c>
      <c r="W3503" s="27" t="e">
        <f t="shared" si="55"/>
        <v>#NUM!</v>
      </c>
    </row>
    <row r="3504" spans="18:23" x14ac:dyDescent="0.2">
      <c r="R3504" s="17" t="s">
        <v>21</v>
      </c>
      <c r="S3504" s="18">
        <f>_xll.qlCalendarAdvance(Calendar,S3503,R3504,,Trigger)</f>
        <v>63971</v>
      </c>
      <c r="T3504" s="18">
        <f>_xll.qlCalendarAdvance(Calendar,T3503,R3504,"f",,Trigger)</f>
        <v>63971</v>
      </c>
      <c r="U3504" s="22" t="e">
        <f>_xll.qlIndexFixing($U$1,S3504,,Trigger)</f>
        <v>#NUM!</v>
      </c>
      <c r="V3504" s="22" t="e">
        <f>_xll.qlIndexFixing($V$1,S3504,,Trigger)</f>
        <v>#NUM!</v>
      </c>
      <c r="W3504" s="27" t="e">
        <f t="shared" si="55"/>
        <v>#NUM!</v>
      </c>
    </row>
    <row r="3505" spans="18:23" x14ac:dyDescent="0.2">
      <c r="R3505" s="17" t="s">
        <v>21</v>
      </c>
      <c r="S3505" s="18">
        <f>_xll.qlCalendarAdvance(Calendar,S3504,R3505,,Trigger)</f>
        <v>63978</v>
      </c>
      <c r="T3505" s="18">
        <f>_xll.qlCalendarAdvance(Calendar,T3504,R3505,"f",,Trigger)</f>
        <v>63978</v>
      </c>
      <c r="U3505" s="22" t="e">
        <f>_xll.qlIndexFixing($U$1,S3505,,Trigger)</f>
        <v>#NUM!</v>
      </c>
      <c r="V3505" s="22" t="e">
        <f>_xll.qlIndexFixing($V$1,S3505,,Trigger)</f>
        <v>#NUM!</v>
      </c>
      <c r="W3505" s="27" t="e">
        <f t="shared" si="55"/>
        <v>#NUM!</v>
      </c>
    </row>
    <row r="3506" spans="18:23" x14ac:dyDescent="0.2">
      <c r="R3506" s="17" t="s">
        <v>21</v>
      </c>
      <c r="S3506" s="18">
        <f>_xll.qlCalendarAdvance(Calendar,S3505,R3506,,Trigger)</f>
        <v>63985</v>
      </c>
      <c r="T3506" s="18">
        <f>_xll.qlCalendarAdvance(Calendar,T3505,R3506,"f",,Trigger)</f>
        <v>63985</v>
      </c>
      <c r="U3506" s="22" t="e">
        <f>_xll.qlIndexFixing($U$1,S3506,,Trigger)</f>
        <v>#NUM!</v>
      </c>
      <c r="V3506" s="22" t="e">
        <f>_xll.qlIndexFixing($V$1,S3506,,Trigger)</f>
        <v>#NUM!</v>
      </c>
      <c r="W3506" s="27" t="e">
        <f t="shared" si="55"/>
        <v>#NUM!</v>
      </c>
    </row>
    <row r="3507" spans="18:23" x14ac:dyDescent="0.2">
      <c r="R3507" s="17" t="s">
        <v>21</v>
      </c>
      <c r="S3507" s="18">
        <f>_xll.qlCalendarAdvance(Calendar,S3506,R3507,,Trigger)</f>
        <v>63992</v>
      </c>
      <c r="T3507" s="18">
        <f>_xll.qlCalendarAdvance(Calendar,T3506,R3507,"f",,Trigger)</f>
        <v>63992</v>
      </c>
      <c r="U3507" s="22" t="e">
        <f>_xll.qlIndexFixing($U$1,S3507,,Trigger)</f>
        <v>#NUM!</v>
      </c>
      <c r="V3507" s="22" t="e">
        <f>_xll.qlIndexFixing($V$1,S3507,,Trigger)</f>
        <v>#NUM!</v>
      </c>
      <c r="W3507" s="27" t="e">
        <f t="shared" si="55"/>
        <v>#NUM!</v>
      </c>
    </row>
    <row r="3508" spans="18:23" x14ac:dyDescent="0.2">
      <c r="R3508" s="17" t="s">
        <v>21</v>
      </c>
      <c r="S3508" s="18">
        <f>_xll.qlCalendarAdvance(Calendar,S3507,R3508,,Trigger)</f>
        <v>63999</v>
      </c>
      <c r="T3508" s="18">
        <f>_xll.qlCalendarAdvance(Calendar,T3507,R3508,"f",,Trigger)</f>
        <v>63999</v>
      </c>
      <c r="U3508" s="22" t="e">
        <f>_xll.qlIndexFixing($U$1,S3508,,Trigger)</f>
        <v>#NUM!</v>
      </c>
      <c r="V3508" s="22" t="e">
        <f>_xll.qlIndexFixing($V$1,S3508,,Trigger)</f>
        <v>#NUM!</v>
      </c>
      <c r="W3508" s="27" t="e">
        <f t="shared" si="55"/>
        <v>#NUM!</v>
      </c>
    </row>
    <row r="3509" spans="18:23" x14ac:dyDescent="0.2">
      <c r="R3509" s="17" t="s">
        <v>21</v>
      </c>
      <c r="S3509" s="18">
        <f>_xll.qlCalendarAdvance(Calendar,S3508,R3509,,Trigger)</f>
        <v>64006</v>
      </c>
      <c r="T3509" s="18">
        <f>_xll.qlCalendarAdvance(Calendar,T3508,R3509,"f",,Trigger)</f>
        <v>64006</v>
      </c>
      <c r="U3509" s="22" t="e">
        <f>_xll.qlIndexFixing($U$1,S3509,,Trigger)</f>
        <v>#NUM!</v>
      </c>
      <c r="V3509" s="22" t="e">
        <f>_xll.qlIndexFixing($V$1,S3509,,Trigger)</f>
        <v>#NUM!</v>
      </c>
      <c r="W3509" s="27" t="e">
        <f t="shared" si="55"/>
        <v>#NUM!</v>
      </c>
    </row>
    <row r="3510" spans="18:23" x14ac:dyDescent="0.2">
      <c r="R3510" s="17" t="s">
        <v>21</v>
      </c>
      <c r="S3510" s="18">
        <f>_xll.qlCalendarAdvance(Calendar,S3509,R3510,,Trigger)</f>
        <v>64013</v>
      </c>
      <c r="T3510" s="18">
        <f>_xll.qlCalendarAdvance(Calendar,T3509,R3510,"f",,Trigger)</f>
        <v>64013</v>
      </c>
      <c r="U3510" s="22" t="e">
        <f>_xll.qlIndexFixing($U$1,S3510,,Trigger)</f>
        <v>#NUM!</v>
      </c>
      <c r="V3510" s="22" t="e">
        <f>_xll.qlIndexFixing($V$1,S3510,,Trigger)</f>
        <v>#NUM!</v>
      </c>
      <c r="W3510" s="27" t="e">
        <f t="shared" si="55"/>
        <v>#NUM!</v>
      </c>
    </row>
    <row r="3511" spans="18:23" x14ac:dyDescent="0.2">
      <c r="R3511" s="17" t="s">
        <v>21</v>
      </c>
      <c r="S3511" s="18">
        <f>_xll.qlCalendarAdvance(Calendar,S3510,R3511,,Trigger)</f>
        <v>64020</v>
      </c>
      <c r="T3511" s="18">
        <f>_xll.qlCalendarAdvance(Calendar,T3510,R3511,"f",,Trigger)</f>
        <v>64020</v>
      </c>
      <c r="U3511" s="22" t="e">
        <f>_xll.qlIndexFixing($U$1,S3511,,Trigger)</f>
        <v>#NUM!</v>
      </c>
      <c r="V3511" s="22" t="e">
        <f>_xll.qlIndexFixing($V$1,S3511,,Trigger)</f>
        <v>#NUM!</v>
      </c>
      <c r="W3511" s="27" t="e">
        <f t="shared" si="55"/>
        <v>#NUM!</v>
      </c>
    </row>
    <row r="3512" spans="18:23" x14ac:dyDescent="0.2">
      <c r="R3512" s="17" t="s">
        <v>21</v>
      </c>
      <c r="S3512" s="18">
        <f>_xll.qlCalendarAdvance(Calendar,S3511,R3512,,Trigger)</f>
        <v>64027</v>
      </c>
      <c r="T3512" s="18">
        <f>_xll.qlCalendarAdvance(Calendar,T3511,R3512,"f",,Trigger)</f>
        <v>64027</v>
      </c>
      <c r="U3512" s="22" t="e">
        <f>_xll.qlIndexFixing($U$1,S3512,,Trigger)</f>
        <v>#NUM!</v>
      </c>
      <c r="V3512" s="22" t="e">
        <f>_xll.qlIndexFixing($V$1,S3512,,Trigger)</f>
        <v>#NUM!</v>
      </c>
      <c r="W3512" s="27" t="e">
        <f t="shared" si="55"/>
        <v>#NUM!</v>
      </c>
    </row>
    <row r="3513" spans="18:23" x14ac:dyDescent="0.2">
      <c r="R3513" s="17" t="s">
        <v>21</v>
      </c>
      <c r="S3513" s="18">
        <f>_xll.qlCalendarAdvance(Calendar,S3512,R3513,,Trigger)</f>
        <v>64034</v>
      </c>
      <c r="T3513" s="18">
        <f>_xll.qlCalendarAdvance(Calendar,T3512,R3513,"f",,Trigger)</f>
        <v>64034</v>
      </c>
      <c r="U3513" s="22" t="e">
        <f>_xll.qlIndexFixing($U$1,S3513,,Trigger)</f>
        <v>#NUM!</v>
      </c>
      <c r="V3513" s="22" t="e">
        <f>_xll.qlIndexFixing($V$1,S3513,,Trigger)</f>
        <v>#NUM!</v>
      </c>
      <c r="W3513" s="27" t="e">
        <f t="shared" si="55"/>
        <v>#NUM!</v>
      </c>
    </row>
    <row r="3514" spans="18:23" x14ac:dyDescent="0.2">
      <c r="R3514" s="17" t="s">
        <v>21</v>
      </c>
      <c r="S3514" s="18">
        <f>_xll.qlCalendarAdvance(Calendar,S3513,R3514,,Trigger)</f>
        <v>64041</v>
      </c>
      <c r="T3514" s="18">
        <f>_xll.qlCalendarAdvance(Calendar,T3513,R3514,"f",,Trigger)</f>
        <v>64041</v>
      </c>
      <c r="U3514" s="22" t="e">
        <f>_xll.qlIndexFixing($U$1,S3514,,Trigger)</f>
        <v>#NUM!</v>
      </c>
      <c r="V3514" s="22" t="e">
        <f>_xll.qlIndexFixing($V$1,S3514,,Trigger)</f>
        <v>#NUM!</v>
      </c>
      <c r="W3514" s="27" t="e">
        <f t="shared" si="55"/>
        <v>#NUM!</v>
      </c>
    </row>
    <row r="3515" spans="18:23" x14ac:dyDescent="0.2">
      <c r="R3515" s="17" t="s">
        <v>21</v>
      </c>
      <c r="S3515" s="18">
        <f>_xll.qlCalendarAdvance(Calendar,S3514,R3515,,Trigger)</f>
        <v>64048</v>
      </c>
      <c r="T3515" s="18">
        <f>_xll.qlCalendarAdvance(Calendar,T3514,R3515,"f",,Trigger)</f>
        <v>64048</v>
      </c>
      <c r="U3515" s="22" t="e">
        <f>_xll.qlIndexFixing($U$1,S3515,,Trigger)</f>
        <v>#NUM!</v>
      </c>
      <c r="V3515" s="22" t="e">
        <f>_xll.qlIndexFixing($V$1,S3515,,Trigger)</f>
        <v>#NUM!</v>
      </c>
      <c r="W3515" s="27" t="e">
        <f t="shared" si="55"/>
        <v>#NUM!</v>
      </c>
    </row>
    <row r="3516" spans="18:23" x14ac:dyDescent="0.2">
      <c r="R3516" s="17" t="s">
        <v>21</v>
      </c>
      <c r="S3516" s="18">
        <f>_xll.qlCalendarAdvance(Calendar,S3515,R3516,,Trigger)</f>
        <v>64055</v>
      </c>
      <c r="T3516" s="18">
        <f>_xll.qlCalendarAdvance(Calendar,T3515,R3516,"f",,Trigger)</f>
        <v>64055</v>
      </c>
      <c r="U3516" s="22" t="e">
        <f>_xll.qlIndexFixing($U$1,S3516,,Trigger)</f>
        <v>#NUM!</v>
      </c>
      <c r="V3516" s="22" t="e">
        <f>_xll.qlIndexFixing($V$1,S3516,,Trigger)</f>
        <v>#NUM!</v>
      </c>
      <c r="W3516" s="27" t="e">
        <f t="shared" si="55"/>
        <v>#NUM!</v>
      </c>
    </row>
    <row r="3517" spans="18:23" x14ac:dyDescent="0.2">
      <c r="R3517" s="17" t="s">
        <v>21</v>
      </c>
      <c r="S3517" s="18">
        <f>_xll.qlCalendarAdvance(Calendar,S3516,R3517,,Trigger)</f>
        <v>64062</v>
      </c>
      <c r="T3517" s="18">
        <f>_xll.qlCalendarAdvance(Calendar,T3516,R3517,"f",,Trigger)</f>
        <v>64062</v>
      </c>
      <c r="U3517" s="22" t="e">
        <f>_xll.qlIndexFixing($U$1,S3517,,Trigger)</f>
        <v>#NUM!</v>
      </c>
      <c r="V3517" s="22" t="e">
        <f>_xll.qlIndexFixing($V$1,S3517,,Trigger)</f>
        <v>#NUM!</v>
      </c>
      <c r="W3517" s="27" t="e">
        <f t="shared" si="55"/>
        <v>#NUM!</v>
      </c>
    </row>
    <row r="3518" spans="18:23" x14ac:dyDescent="0.2">
      <c r="R3518" s="17" t="s">
        <v>21</v>
      </c>
      <c r="S3518" s="18">
        <f>_xll.qlCalendarAdvance(Calendar,S3517,R3518,,Trigger)</f>
        <v>64069</v>
      </c>
      <c r="T3518" s="18">
        <f>_xll.qlCalendarAdvance(Calendar,T3517,R3518,"f",,Trigger)</f>
        <v>64069</v>
      </c>
      <c r="U3518" s="22" t="e">
        <f>_xll.qlIndexFixing($U$1,S3518,,Trigger)</f>
        <v>#NUM!</v>
      </c>
      <c r="V3518" s="22" t="e">
        <f>_xll.qlIndexFixing($V$1,S3518,,Trigger)</f>
        <v>#NUM!</v>
      </c>
      <c r="W3518" s="27" t="e">
        <f t="shared" si="55"/>
        <v>#NUM!</v>
      </c>
    </row>
    <row r="3519" spans="18:23" x14ac:dyDescent="0.2">
      <c r="R3519" s="17" t="s">
        <v>21</v>
      </c>
      <c r="S3519" s="18">
        <f>_xll.qlCalendarAdvance(Calendar,S3518,R3519,,Trigger)</f>
        <v>64076</v>
      </c>
      <c r="T3519" s="18">
        <f>_xll.qlCalendarAdvance(Calendar,T3518,R3519,"f",,Trigger)</f>
        <v>64076</v>
      </c>
      <c r="U3519" s="22" t="e">
        <f>_xll.qlIndexFixing($U$1,S3519,,Trigger)</f>
        <v>#NUM!</v>
      </c>
      <c r="V3519" s="22" t="e">
        <f>_xll.qlIndexFixing($V$1,S3519,,Trigger)</f>
        <v>#NUM!</v>
      </c>
      <c r="W3519" s="27" t="e">
        <f t="shared" si="55"/>
        <v>#NUM!</v>
      </c>
    </row>
    <row r="3520" spans="18:23" x14ac:dyDescent="0.2">
      <c r="R3520" s="17" t="s">
        <v>21</v>
      </c>
      <c r="S3520" s="18">
        <f>_xll.qlCalendarAdvance(Calendar,S3519,R3520,,Trigger)</f>
        <v>64083</v>
      </c>
      <c r="T3520" s="18">
        <f>_xll.qlCalendarAdvance(Calendar,T3519,R3520,"f",,Trigger)</f>
        <v>64083</v>
      </c>
      <c r="U3520" s="22" t="e">
        <f>_xll.qlIndexFixing($U$1,S3520,,Trigger)</f>
        <v>#NUM!</v>
      </c>
      <c r="V3520" s="22" t="e">
        <f>_xll.qlIndexFixing($V$1,S3520,,Trigger)</f>
        <v>#NUM!</v>
      </c>
      <c r="W3520" s="27" t="e">
        <f t="shared" si="55"/>
        <v>#NUM!</v>
      </c>
    </row>
    <row r="3521" spans="18:23" x14ac:dyDescent="0.2">
      <c r="R3521" s="17" t="s">
        <v>21</v>
      </c>
      <c r="S3521" s="18">
        <f>_xll.qlCalendarAdvance(Calendar,S3520,R3521,,Trigger)</f>
        <v>64090</v>
      </c>
      <c r="T3521" s="18">
        <f>_xll.qlCalendarAdvance(Calendar,T3520,R3521,"f",,Trigger)</f>
        <v>64090</v>
      </c>
      <c r="U3521" s="22" t="e">
        <f>_xll.qlIndexFixing($U$1,S3521,,Trigger)</f>
        <v>#NUM!</v>
      </c>
      <c r="V3521" s="22" t="e">
        <f>_xll.qlIndexFixing($V$1,S3521,,Trigger)</f>
        <v>#NUM!</v>
      </c>
      <c r="W3521" s="27" t="e">
        <f t="shared" si="55"/>
        <v>#NUM!</v>
      </c>
    </row>
    <row r="3522" spans="18:23" x14ac:dyDescent="0.2">
      <c r="R3522" s="17" t="s">
        <v>21</v>
      </c>
      <c r="S3522" s="18">
        <f>_xll.qlCalendarAdvance(Calendar,S3521,R3522,,Trigger)</f>
        <v>64097</v>
      </c>
      <c r="T3522" s="18">
        <f>_xll.qlCalendarAdvance(Calendar,T3521,R3522,"f",,Trigger)</f>
        <v>64097</v>
      </c>
      <c r="U3522" s="22" t="e">
        <f>_xll.qlIndexFixing($U$1,S3522,,Trigger)</f>
        <v>#NUM!</v>
      </c>
      <c r="V3522" s="22" t="e">
        <f>_xll.qlIndexFixing($V$1,S3522,,Trigger)</f>
        <v>#NUM!</v>
      </c>
      <c r="W3522" s="27" t="e">
        <f t="shared" si="55"/>
        <v>#NUM!</v>
      </c>
    </row>
    <row r="3523" spans="18:23" x14ac:dyDescent="0.2">
      <c r="R3523" s="17" t="s">
        <v>21</v>
      </c>
      <c r="S3523" s="18">
        <f>_xll.qlCalendarAdvance(Calendar,S3522,R3523,,Trigger)</f>
        <v>64104</v>
      </c>
      <c r="T3523" s="18">
        <f>_xll.qlCalendarAdvance(Calendar,T3522,R3523,"f",,Trigger)</f>
        <v>64104</v>
      </c>
      <c r="U3523" s="22" t="e">
        <f>_xll.qlIndexFixing($U$1,S3523,,Trigger)</f>
        <v>#NUM!</v>
      </c>
      <c r="V3523" s="22" t="e">
        <f>_xll.qlIndexFixing($V$1,S3523,,Trigger)</f>
        <v>#NUM!</v>
      </c>
      <c r="W3523" s="27" t="e">
        <f t="shared" si="55"/>
        <v>#NUM!</v>
      </c>
    </row>
    <row r="3524" spans="18:23" x14ac:dyDescent="0.2">
      <c r="R3524" s="17" t="s">
        <v>21</v>
      </c>
      <c r="S3524" s="18">
        <f>_xll.qlCalendarAdvance(Calendar,S3523,R3524,,Trigger)</f>
        <v>64111</v>
      </c>
      <c r="T3524" s="18">
        <f>_xll.qlCalendarAdvance(Calendar,T3523,R3524,"f",,Trigger)</f>
        <v>64111</v>
      </c>
      <c r="U3524" s="22" t="e">
        <f>_xll.qlIndexFixing($U$1,S3524,,Trigger)</f>
        <v>#NUM!</v>
      </c>
      <c r="V3524" s="22" t="e">
        <f>_xll.qlIndexFixing($V$1,S3524,,Trigger)</f>
        <v>#NUM!</v>
      </c>
      <c r="W3524" s="27" t="e">
        <f t="shared" si="55"/>
        <v>#NUM!</v>
      </c>
    </row>
    <row r="3525" spans="18:23" x14ac:dyDescent="0.2">
      <c r="R3525" s="17" t="s">
        <v>21</v>
      </c>
      <c r="S3525" s="18">
        <f>_xll.qlCalendarAdvance(Calendar,S3524,R3525,,Trigger)</f>
        <v>64118</v>
      </c>
      <c r="T3525" s="18">
        <f>_xll.qlCalendarAdvance(Calendar,T3524,R3525,"f",,Trigger)</f>
        <v>64118</v>
      </c>
      <c r="U3525" s="22" t="e">
        <f>_xll.qlIndexFixing($U$1,S3525,,Trigger)</f>
        <v>#NUM!</v>
      </c>
      <c r="V3525" s="22" t="e">
        <f>_xll.qlIndexFixing($V$1,S3525,,Trigger)</f>
        <v>#NUM!</v>
      </c>
      <c r="W3525" s="27" t="e">
        <f t="shared" si="55"/>
        <v>#NUM!</v>
      </c>
    </row>
    <row r="3526" spans="18:23" x14ac:dyDescent="0.2">
      <c r="R3526" s="17" t="s">
        <v>21</v>
      </c>
      <c r="S3526" s="18">
        <f>_xll.qlCalendarAdvance(Calendar,S3525,R3526,,Trigger)</f>
        <v>64125</v>
      </c>
      <c r="T3526" s="18">
        <f>_xll.qlCalendarAdvance(Calendar,T3525,R3526,"f",,Trigger)</f>
        <v>64125</v>
      </c>
      <c r="U3526" s="22" t="e">
        <f>_xll.qlIndexFixing($U$1,S3526,,Trigger)</f>
        <v>#NUM!</v>
      </c>
      <c r="V3526" s="22" t="e">
        <f>_xll.qlIndexFixing($V$1,S3526,,Trigger)</f>
        <v>#NUM!</v>
      </c>
      <c r="W3526" s="27" t="e">
        <f t="shared" si="55"/>
        <v>#NUM!</v>
      </c>
    </row>
    <row r="3527" spans="18:23" x14ac:dyDescent="0.2">
      <c r="R3527" s="17" t="s">
        <v>21</v>
      </c>
      <c r="S3527" s="18">
        <f>_xll.qlCalendarAdvance(Calendar,S3526,R3527,,Trigger)</f>
        <v>64132</v>
      </c>
      <c r="T3527" s="18">
        <f>_xll.qlCalendarAdvance(Calendar,T3526,R3527,"f",,Trigger)</f>
        <v>64132</v>
      </c>
      <c r="U3527" s="22" t="e">
        <f>_xll.qlIndexFixing($U$1,S3527,,Trigger)</f>
        <v>#NUM!</v>
      </c>
      <c r="V3527" s="22" t="e">
        <f>_xll.qlIndexFixing($V$1,S3527,,Trigger)</f>
        <v>#NUM!</v>
      </c>
      <c r="W3527" s="27" t="e">
        <f t="shared" si="55"/>
        <v>#NUM!</v>
      </c>
    </row>
    <row r="3528" spans="18:23" x14ac:dyDescent="0.2">
      <c r="R3528" s="17" t="s">
        <v>21</v>
      </c>
      <c r="S3528" s="18">
        <f>_xll.qlCalendarAdvance(Calendar,S3527,R3528,,Trigger)</f>
        <v>64139</v>
      </c>
      <c r="T3528" s="18">
        <f>_xll.qlCalendarAdvance(Calendar,T3527,R3528,"f",,Trigger)</f>
        <v>64139</v>
      </c>
      <c r="U3528" s="22" t="e">
        <f>_xll.qlIndexFixing($U$1,S3528,,Trigger)</f>
        <v>#NUM!</v>
      </c>
      <c r="V3528" s="22" t="e">
        <f>_xll.qlIndexFixing($V$1,S3528,,Trigger)</f>
        <v>#NUM!</v>
      </c>
      <c r="W3528" s="27" t="e">
        <f t="shared" si="55"/>
        <v>#NUM!</v>
      </c>
    </row>
    <row r="3529" spans="18:23" x14ac:dyDescent="0.2">
      <c r="R3529" s="19" t="s">
        <v>21</v>
      </c>
      <c r="S3529" s="20">
        <f>_xll.qlCalendarAdvance(Calendar,S3528,R3529,,Trigger)</f>
        <v>64146</v>
      </c>
      <c r="T3529" s="20">
        <f>_xll.qlCalendarAdvance(Calendar,T3528,R3529,"f",,Trigger)</f>
        <v>64146</v>
      </c>
      <c r="U3529" s="23" t="e">
        <f>_xll.qlIndexFixing($U$1,S3529,,Trigger)</f>
        <v>#NUM!</v>
      </c>
      <c r="V3529" s="23" t="e">
        <f>_xll.qlIndexFixing($V$1,S3529,,Trigger)</f>
        <v>#NUM!</v>
      </c>
      <c r="W3529" s="28" t="e">
        <f t="shared" si="55"/>
        <v>#NUM!</v>
      </c>
    </row>
    <row r="3530" spans="18:23" x14ac:dyDescent="0.2">
      <c r="R3530" s="29"/>
      <c r="S3530" s="30"/>
      <c r="T3530" s="30"/>
      <c r="U3530" s="31"/>
      <c r="V3530" s="31"/>
      <c r="W3530" s="32"/>
    </row>
    <row r="3531" spans="18:23" x14ac:dyDescent="0.2">
      <c r="R3531" s="29"/>
      <c r="S3531" s="30"/>
      <c r="T3531" s="30"/>
      <c r="U3531" s="31"/>
      <c r="V3531" s="31"/>
      <c r="W3531" s="32"/>
    </row>
    <row r="3532" spans="18:23" x14ac:dyDescent="0.2">
      <c r="R3532" s="29"/>
      <c r="S3532" s="30"/>
      <c r="T3532" s="30"/>
      <c r="U3532" s="31"/>
      <c r="V3532" s="31"/>
      <c r="W3532" s="32"/>
    </row>
    <row r="3533" spans="18:23" x14ac:dyDescent="0.2">
      <c r="R3533" s="29"/>
      <c r="S3533" s="30"/>
      <c r="T3533" s="30"/>
      <c r="U3533" s="31"/>
      <c r="V3533" s="31"/>
      <c r="W3533" s="32"/>
    </row>
    <row r="3534" spans="18:23" x14ac:dyDescent="0.2">
      <c r="R3534" s="29"/>
      <c r="S3534" s="30"/>
      <c r="T3534" s="30"/>
      <c r="U3534" s="31"/>
      <c r="V3534" s="31"/>
      <c r="W3534" s="32"/>
    </row>
    <row r="3535" spans="18:23" x14ac:dyDescent="0.2">
      <c r="R3535" s="29"/>
      <c r="S3535" s="30"/>
      <c r="T3535" s="30"/>
      <c r="U3535" s="31"/>
      <c r="V3535" s="31"/>
      <c r="W3535" s="32"/>
    </row>
    <row r="3536" spans="18:23" x14ac:dyDescent="0.2">
      <c r="R3536" s="29"/>
      <c r="S3536" s="30"/>
      <c r="T3536" s="30"/>
      <c r="U3536" s="31"/>
      <c r="V3536" s="31"/>
      <c r="W3536" s="32"/>
    </row>
    <row r="3537" spans="18:23" x14ac:dyDescent="0.2">
      <c r="R3537" s="29"/>
      <c r="S3537" s="30"/>
      <c r="T3537" s="30"/>
      <c r="U3537" s="31"/>
      <c r="V3537" s="31"/>
      <c r="W3537" s="32"/>
    </row>
    <row r="3538" spans="18:23" x14ac:dyDescent="0.2">
      <c r="R3538" s="29"/>
      <c r="S3538" s="30"/>
      <c r="T3538" s="30"/>
      <c r="U3538" s="31"/>
      <c r="V3538" s="31"/>
      <c r="W3538" s="32"/>
    </row>
    <row r="3539" spans="18:23" x14ac:dyDescent="0.2">
      <c r="R3539" s="29"/>
      <c r="S3539" s="30"/>
      <c r="T3539" s="30"/>
      <c r="U3539" s="31"/>
      <c r="V3539" s="31"/>
      <c r="W3539" s="32"/>
    </row>
    <row r="3540" spans="18:23" x14ac:dyDescent="0.2">
      <c r="R3540" s="29"/>
      <c r="S3540" s="30"/>
      <c r="T3540" s="30"/>
      <c r="U3540" s="31"/>
      <c r="V3540" s="31"/>
      <c r="W3540" s="32"/>
    </row>
    <row r="3541" spans="18:23" x14ac:dyDescent="0.2">
      <c r="R3541" s="29"/>
      <c r="S3541" s="30"/>
      <c r="T3541" s="30"/>
      <c r="U3541" s="31"/>
      <c r="V3541" s="31"/>
      <c r="W3541" s="32"/>
    </row>
    <row r="3542" spans="18:23" x14ac:dyDescent="0.2">
      <c r="R3542" s="29"/>
      <c r="S3542" s="30"/>
      <c r="T3542" s="30"/>
      <c r="U3542" s="31"/>
      <c r="V3542" s="31"/>
      <c r="W3542" s="32"/>
    </row>
    <row r="3543" spans="18:23" x14ac:dyDescent="0.2">
      <c r="R3543" s="29"/>
      <c r="S3543" s="30"/>
      <c r="T3543" s="30"/>
      <c r="U3543" s="31"/>
      <c r="V3543" s="31"/>
      <c r="W3543" s="32"/>
    </row>
    <row r="3544" spans="18:23" x14ac:dyDescent="0.2">
      <c r="R3544" s="29"/>
      <c r="S3544" s="30"/>
      <c r="T3544" s="30"/>
      <c r="U3544" s="31"/>
      <c r="V3544" s="31"/>
      <c r="W3544" s="32"/>
    </row>
    <row r="3545" spans="18:23" x14ac:dyDescent="0.2">
      <c r="R3545" s="29"/>
      <c r="S3545" s="30"/>
      <c r="T3545" s="30"/>
      <c r="U3545" s="31"/>
      <c r="V3545" s="31"/>
      <c r="W3545" s="32"/>
    </row>
    <row r="3546" spans="18:23" x14ac:dyDescent="0.2">
      <c r="R3546" s="29"/>
      <c r="S3546" s="30"/>
      <c r="T3546" s="30"/>
      <c r="U3546" s="31"/>
      <c r="V3546" s="31"/>
      <c r="W3546" s="32"/>
    </row>
    <row r="3547" spans="18:23" x14ac:dyDescent="0.2">
      <c r="R3547" s="29"/>
      <c r="S3547" s="30"/>
      <c r="T3547" s="30"/>
      <c r="U3547" s="31"/>
      <c r="V3547" s="31"/>
      <c r="W3547" s="32"/>
    </row>
    <row r="3548" spans="18:23" x14ac:dyDescent="0.2">
      <c r="R3548" s="29"/>
      <c r="S3548" s="30"/>
      <c r="T3548" s="30"/>
      <c r="U3548" s="31"/>
      <c r="V3548" s="31"/>
      <c r="W3548" s="32"/>
    </row>
    <row r="3549" spans="18:23" x14ac:dyDescent="0.2">
      <c r="R3549" s="29"/>
      <c r="S3549" s="30"/>
      <c r="T3549" s="30"/>
      <c r="U3549" s="31"/>
      <c r="V3549" s="31"/>
      <c r="W3549" s="32"/>
    </row>
    <row r="3550" spans="18:23" x14ac:dyDescent="0.2">
      <c r="R3550" s="29"/>
      <c r="S3550" s="30"/>
      <c r="T3550" s="30"/>
      <c r="U3550" s="31"/>
      <c r="V3550" s="31"/>
      <c r="W3550" s="32"/>
    </row>
    <row r="3551" spans="18:23" x14ac:dyDescent="0.2">
      <c r="R3551" s="29"/>
      <c r="S3551" s="30"/>
      <c r="T3551" s="30"/>
      <c r="U3551" s="31"/>
      <c r="V3551" s="31"/>
      <c r="W3551" s="32"/>
    </row>
    <row r="3552" spans="18:23" x14ac:dyDescent="0.2">
      <c r="R3552" s="29"/>
      <c r="S3552" s="30"/>
      <c r="T3552" s="30"/>
      <c r="U3552" s="31"/>
      <c r="V3552" s="31"/>
      <c r="W3552" s="32"/>
    </row>
    <row r="3553" spans="18:23" x14ac:dyDescent="0.2">
      <c r="R3553" s="29"/>
      <c r="S3553" s="30"/>
      <c r="T3553" s="30"/>
      <c r="U3553" s="31"/>
      <c r="V3553" s="31"/>
      <c r="W3553" s="32"/>
    </row>
    <row r="3554" spans="18:23" x14ac:dyDescent="0.2">
      <c r="R3554" s="29"/>
      <c r="S3554" s="30"/>
      <c r="T3554" s="30"/>
      <c r="U3554" s="31"/>
      <c r="V3554" s="31"/>
      <c r="W3554" s="32"/>
    </row>
    <row r="3555" spans="18:23" x14ac:dyDescent="0.2">
      <c r="R3555" s="29"/>
      <c r="S3555" s="30"/>
      <c r="T3555" s="30"/>
      <c r="U3555" s="31"/>
      <c r="V3555" s="31"/>
      <c r="W3555" s="32"/>
    </row>
    <row r="3556" spans="18:23" x14ac:dyDescent="0.2">
      <c r="R3556" s="29"/>
      <c r="S3556" s="30"/>
      <c r="T3556" s="30"/>
      <c r="U3556" s="31"/>
      <c r="V3556" s="31"/>
      <c r="W3556" s="32"/>
    </row>
    <row r="3557" spans="18:23" x14ac:dyDescent="0.2">
      <c r="R3557" s="29"/>
      <c r="S3557" s="30"/>
      <c r="T3557" s="30"/>
      <c r="U3557" s="31"/>
      <c r="V3557" s="31"/>
      <c r="W3557" s="32"/>
    </row>
    <row r="3558" spans="18:23" x14ac:dyDescent="0.2">
      <c r="R3558" s="29"/>
      <c r="S3558" s="30"/>
      <c r="T3558" s="30"/>
      <c r="U3558" s="31"/>
      <c r="V3558" s="31"/>
      <c r="W3558" s="32"/>
    </row>
    <row r="3559" spans="18:23" x14ac:dyDescent="0.2">
      <c r="R3559" s="29"/>
      <c r="S3559" s="30"/>
      <c r="T3559" s="30"/>
      <c r="U3559" s="31"/>
      <c r="V3559" s="31"/>
      <c r="W3559" s="32"/>
    </row>
    <row r="3560" spans="18:23" x14ac:dyDescent="0.2">
      <c r="R3560" s="29"/>
      <c r="S3560" s="30"/>
      <c r="T3560" s="30"/>
      <c r="U3560" s="31"/>
      <c r="V3560" s="31"/>
      <c r="W3560" s="32"/>
    </row>
    <row r="3561" spans="18:23" x14ac:dyDescent="0.2">
      <c r="R3561" s="29"/>
      <c r="S3561" s="30"/>
      <c r="T3561" s="30"/>
      <c r="U3561" s="31"/>
      <c r="V3561" s="31"/>
      <c r="W3561" s="32"/>
    </row>
    <row r="3562" spans="18:23" x14ac:dyDescent="0.2">
      <c r="R3562" s="29"/>
      <c r="S3562" s="30"/>
      <c r="T3562" s="30"/>
      <c r="U3562" s="31"/>
      <c r="V3562" s="31"/>
      <c r="W3562" s="32"/>
    </row>
    <row r="3563" spans="18:23" x14ac:dyDescent="0.2">
      <c r="R3563" s="29"/>
      <c r="S3563" s="30"/>
      <c r="T3563" s="30"/>
      <c r="U3563" s="31"/>
      <c r="V3563" s="31"/>
      <c r="W3563" s="32"/>
    </row>
    <row r="3564" spans="18:23" x14ac:dyDescent="0.2">
      <c r="R3564" s="29"/>
      <c r="S3564" s="30"/>
      <c r="T3564" s="30"/>
      <c r="U3564" s="31"/>
      <c r="V3564" s="31"/>
      <c r="W3564" s="32"/>
    </row>
    <row r="3565" spans="18:23" x14ac:dyDescent="0.2">
      <c r="R3565" s="29"/>
      <c r="S3565" s="30"/>
      <c r="T3565" s="30"/>
      <c r="U3565" s="31"/>
      <c r="V3565" s="31"/>
      <c r="W3565" s="32"/>
    </row>
    <row r="3566" spans="18:23" x14ac:dyDescent="0.2">
      <c r="R3566" s="29"/>
      <c r="S3566" s="30"/>
      <c r="T3566" s="30"/>
      <c r="U3566" s="31"/>
      <c r="V3566" s="31"/>
      <c r="W3566" s="32"/>
    </row>
    <row r="3567" spans="18:23" x14ac:dyDescent="0.2">
      <c r="R3567" s="29"/>
      <c r="S3567" s="30"/>
      <c r="T3567" s="30"/>
      <c r="U3567" s="31"/>
      <c r="V3567" s="31"/>
      <c r="W3567" s="32"/>
    </row>
    <row r="3568" spans="18:23" x14ac:dyDescent="0.2">
      <c r="R3568" s="29"/>
      <c r="S3568" s="30"/>
      <c r="T3568" s="30"/>
      <c r="U3568" s="31"/>
      <c r="V3568" s="31"/>
      <c r="W3568" s="32"/>
    </row>
    <row r="3569" spans="18:23" x14ac:dyDescent="0.2">
      <c r="R3569" s="29"/>
      <c r="S3569" s="30"/>
      <c r="T3569" s="30"/>
      <c r="U3569" s="31"/>
      <c r="V3569" s="31"/>
      <c r="W3569" s="32"/>
    </row>
    <row r="3570" spans="18:23" x14ac:dyDescent="0.2">
      <c r="R3570" s="29"/>
      <c r="S3570" s="30"/>
      <c r="T3570" s="30"/>
      <c r="U3570" s="31"/>
      <c r="V3570" s="31"/>
      <c r="W3570" s="32"/>
    </row>
    <row r="3571" spans="18:23" x14ac:dyDescent="0.2">
      <c r="R3571" s="29"/>
      <c r="S3571" s="30"/>
      <c r="T3571" s="30"/>
      <c r="U3571" s="31"/>
      <c r="V3571" s="31"/>
      <c r="W3571" s="32"/>
    </row>
    <row r="3572" spans="18:23" x14ac:dyDescent="0.2">
      <c r="R3572" s="29"/>
      <c r="S3572" s="30"/>
      <c r="T3572" s="30"/>
      <c r="U3572" s="31"/>
      <c r="V3572" s="31"/>
      <c r="W3572" s="32"/>
    </row>
    <row r="3573" spans="18:23" x14ac:dyDescent="0.2">
      <c r="R3573" s="29"/>
      <c r="S3573" s="30"/>
      <c r="T3573" s="30"/>
      <c r="U3573" s="31"/>
      <c r="V3573" s="31"/>
      <c r="W3573" s="32"/>
    </row>
    <row r="3574" spans="18:23" x14ac:dyDescent="0.2">
      <c r="R3574" s="29"/>
      <c r="S3574" s="30"/>
      <c r="T3574" s="30"/>
      <c r="U3574" s="31"/>
      <c r="V3574" s="31"/>
      <c r="W3574" s="32"/>
    </row>
    <row r="3575" spans="18:23" x14ac:dyDescent="0.2">
      <c r="R3575" s="29"/>
      <c r="S3575" s="30"/>
      <c r="T3575" s="30"/>
      <c r="U3575" s="31"/>
      <c r="V3575" s="31"/>
      <c r="W3575" s="32"/>
    </row>
    <row r="3576" spans="18:23" x14ac:dyDescent="0.2">
      <c r="R3576" s="29"/>
      <c r="S3576" s="30"/>
      <c r="T3576" s="30"/>
      <c r="U3576" s="31"/>
      <c r="V3576" s="31"/>
      <c r="W3576" s="32"/>
    </row>
    <row r="3577" spans="18:23" x14ac:dyDescent="0.2">
      <c r="R3577" s="29"/>
      <c r="S3577" s="30"/>
      <c r="T3577" s="30"/>
      <c r="U3577" s="31"/>
      <c r="V3577" s="31"/>
      <c r="W3577" s="32"/>
    </row>
    <row r="3578" spans="18:23" x14ac:dyDescent="0.2">
      <c r="R3578" s="29"/>
      <c r="S3578" s="30"/>
      <c r="T3578" s="30"/>
      <c r="U3578" s="31"/>
      <c r="V3578" s="31"/>
      <c r="W3578" s="32"/>
    </row>
    <row r="3579" spans="18:23" x14ac:dyDescent="0.2">
      <c r="R3579" s="29"/>
      <c r="S3579" s="30"/>
      <c r="T3579" s="30"/>
      <c r="U3579" s="31"/>
      <c r="V3579" s="31"/>
      <c r="W3579" s="32"/>
    </row>
    <row r="3580" spans="18:23" x14ac:dyDescent="0.2">
      <c r="R3580" s="29"/>
      <c r="S3580" s="30"/>
      <c r="T3580" s="30"/>
      <c r="U3580" s="31"/>
      <c r="V3580" s="31"/>
      <c r="W3580" s="32"/>
    </row>
    <row r="3581" spans="18:23" x14ac:dyDescent="0.2">
      <c r="R3581" s="29"/>
      <c r="S3581" s="30"/>
      <c r="T3581" s="30"/>
      <c r="U3581" s="31"/>
      <c r="V3581" s="31"/>
      <c r="W3581" s="32"/>
    </row>
    <row r="3582" spans="18:23" x14ac:dyDescent="0.2">
      <c r="R3582" s="29"/>
      <c r="S3582" s="30"/>
      <c r="T3582" s="30"/>
      <c r="U3582" s="31"/>
      <c r="V3582" s="31"/>
      <c r="W3582" s="32"/>
    </row>
    <row r="3583" spans="18:23" x14ac:dyDescent="0.2">
      <c r="R3583" s="29"/>
      <c r="S3583" s="30"/>
      <c r="T3583" s="30"/>
      <c r="U3583" s="31"/>
      <c r="V3583" s="31"/>
      <c r="W3583" s="32"/>
    </row>
    <row r="3584" spans="18:23" x14ac:dyDescent="0.2">
      <c r="R3584" s="29"/>
      <c r="S3584" s="30"/>
      <c r="T3584" s="30"/>
      <c r="U3584" s="31"/>
      <c r="V3584" s="31"/>
      <c r="W3584" s="32"/>
    </row>
    <row r="3585" spans="18:23" x14ac:dyDescent="0.2">
      <c r="R3585" s="29"/>
      <c r="S3585" s="30"/>
      <c r="T3585" s="30"/>
      <c r="U3585" s="31"/>
      <c r="V3585" s="31"/>
      <c r="W3585" s="32"/>
    </row>
    <row r="3586" spans="18:23" x14ac:dyDescent="0.2">
      <c r="R3586" s="29"/>
      <c r="S3586" s="30"/>
      <c r="T3586" s="30"/>
      <c r="U3586" s="31"/>
      <c r="V3586" s="31"/>
      <c r="W3586" s="32"/>
    </row>
    <row r="3587" spans="18:23" x14ac:dyDescent="0.2">
      <c r="R3587" s="29"/>
      <c r="S3587" s="30"/>
      <c r="T3587" s="30"/>
      <c r="U3587" s="31"/>
      <c r="V3587" s="31"/>
      <c r="W3587" s="32"/>
    </row>
    <row r="3588" spans="18:23" x14ac:dyDescent="0.2">
      <c r="R3588" s="29"/>
      <c r="S3588" s="30"/>
      <c r="T3588" s="30"/>
      <c r="U3588" s="31"/>
      <c r="V3588" s="31"/>
      <c r="W3588" s="32"/>
    </row>
    <row r="3589" spans="18:23" x14ac:dyDescent="0.2">
      <c r="R3589" s="29"/>
      <c r="S3589" s="30"/>
      <c r="T3589" s="30"/>
      <c r="U3589" s="31"/>
      <c r="V3589" s="31"/>
      <c r="W3589" s="32"/>
    </row>
    <row r="3590" spans="18:23" x14ac:dyDescent="0.2">
      <c r="R3590" s="29"/>
      <c r="S3590" s="30"/>
      <c r="T3590" s="30"/>
      <c r="U3590" s="31"/>
      <c r="V3590" s="31"/>
      <c r="W3590" s="32"/>
    </row>
    <row r="3591" spans="18:23" x14ac:dyDescent="0.2">
      <c r="R3591" s="29"/>
      <c r="S3591" s="30"/>
      <c r="T3591" s="30"/>
      <c r="U3591" s="31"/>
      <c r="V3591" s="31"/>
      <c r="W3591" s="32"/>
    </row>
    <row r="3592" spans="18:23" x14ac:dyDescent="0.2">
      <c r="R3592" s="29"/>
      <c r="S3592" s="30"/>
      <c r="T3592" s="30"/>
      <c r="U3592" s="31"/>
      <c r="V3592" s="31"/>
      <c r="W3592" s="32"/>
    </row>
    <row r="3593" spans="18:23" x14ac:dyDescent="0.2">
      <c r="R3593" s="29"/>
      <c r="S3593" s="30"/>
      <c r="T3593" s="30"/>
      <c r="U3593" s="31"/>
      <c r="V3593" s="31"/>
      <c r="W3593" s="32"/>
    </row>
    <row r="3594" spans="18:23" x14ac:dyDescent="0.2">
      <c r="R3594" s="29"/>
      <c r="S3594" s="30"/>
      <c r="T3594" s="30"/>
      <c r="U3594" s="31"/>
      <c r="V3594" s="31"/>
      <c r="W3594" s="32"/>
    </row>
    <row r="3595" spans="18:23" x14ac:dyDescent="0.2">
      <c r="R3595" s="29"/>
      <c r="S3595" s="30"/>
      <c r="T3595" s="30"/>
      <c r="U3595" s="31"/>
      <c r="V3595" s="31"/>
      <c r="W3595" s="32"/>
    </row>
    <row r="3596" spans="18:23" x14ac:dyDescent="0.2">
      <c r="R3596" s="29"/>
      <c r="S3596" s="30"/>
      <c r="T3596" s="30"/>
      <c r="U3596" s="31"/>
      <c r="V3596" s="31"/>
      <c r="W3596" s="32"/>
    </row>
    <row r="3597" spans="18:23" x14ac:dyDescent="0.2">
      <c r="R3597" s="29"/>
      <c r="S3597" s="30"/>
      <c r="T3597" s="30"/>
      <c r="U3597" s="31"/>
      <c r="V3597" s="31"/>
      <c r="W3597" s="32"/>
    </row>
    <row r="3598" spans="18:23" x14ac:dyDescent="0.2">
      <c r="R3598" s="29"/>
      <c r="S3598" s="30"/>
      <c r="T3598" s="30"/>
      <c r="U3598" s="31"/>
      <c r="V3598" s="31"/>
      <c r="W3598" s="32"/>
    </row>
    <row r="3599" spans="18:23" x14ac:dyDescent="0.2">
      <c r="R3599" s="29"/>
      <c r="S3599" s="30"/>
      <c r="T3599" s="30"/>
      <c r="U3599" s="31"/>
      <c r="V3599" s="31"/>
      <c r="W3599" s="32"/>
    </row>
    <row r="3600" spans="18:23" x14ac:dyDescent="0.2">
      <c r="R3600" s="29"/>
      <c r="S3600" s="30"/>
      <c r="T3600" s="30"/>
      <c r="U3600" s="31"/>
      <c r="V3600" s="31"/>
      <c r="W3600" s="32"/>
    </row>
    <row r="3601" spans="18:23" x14ac:dyDescent="0.2">
      <c r="R3601" s="29"/>
      <c r="S3601" s="30"/>
      <c r="T3601" s="30"/>
      <c r="U3601" s="31"/>
      <c r="V3601" s="31"/>
      <c r="W3601" s="32"/>
    </row>
    <row r="3602" spans="18:23" x14ac:dyDescent="0.2">
      <c r="R3602" s="29"/>
      <c r="S3602" s="30"/>
      <c r="T3602" s="30"/>
      <c r="U3602" s="31"/>
      <c r="V3602" s="31"/>
      <c r="W3602" s="32"/>
    </row>
    <row r="3603" spans="18:23" x14ac:dyDescent="0.2">
      <c r="R3603" s="29"/>
      <c r="S3603" s="30"/>
      <c r="T3603" s="30"/>
      <c r="U3603" s="31"/>
      <c r="V3603" s="31"/>
      <c r="W3603" s="32"/>
    </row>
    <row r="3604" spans="18:23" x14ac:dyDescent="0.2">
      <c r="R3604" s="29"/>
      <c r="S3604" s="30"/>
      <c r="T3604" s="30"/>
      <c r="U3604" s="31"/>
      <c r="V3604" s="31"/>
      <c r="W3604" s="32"/>
    </row>
    <row r="3605" spans="18:23" x14ac:dyDescent="0.2">
      <c r="R3605" s="29"/>
      <c r="S3605" s="30"/>
      <c r="T3605" s="30"/>
      <c r="U3605" s="31"/>
      <c r="V3605" s="31"/>
      <c r="W3605" s="32"/>
    </row>
    <row r="3606" spans="18:23" x14ac:dyDescent="0.2">
      <c r="R3606" s="29"/>
      <c r="S3606" s="30"/>
      <c r="T3606" s="30"/>
      <c r="U3606" s="31"/>
      <c r="V3606" s="31"/>
      <c r="W3606" s="32"/>
    </row>
    <row r="3607" spans="18:23" x14ac:dyDescent="0.2">
      <c r="R3607" s="29"/>
      <c r="S3607" s="30"/>
      <c r="T3607" s="30"/>
      <c r="U3607" s="31"/>
      <c r="V3607" s="31"/>
      <c r="W3607" s="32"/>
    </row>
    <row r="3608" spans="18:23" x14ac:dyDescent="0.2">
      <c r="R3608" s="29"/>
      <c r="S3608" s="30"/>
      <c r="T3608" s="30"/>
      <c r="U3608" s="31"/>
      <c r="V3608" s="31"/>
      <c r="W3608" s="32"/>
    </row>
    <row r="3609" spans="18:23" x14ac:dyDescent="0.2">
      <c r="R3609" s="29"/>
      <c r="S3609" s="30"/>
      <c r="T3609" s="30"/>
      <c r="U3609" s="31"/>
      <c r="V3609" s="31"/>
      <c r="W3609" s="32"/>
    </row>
    <row r="3610" spans="18:23" x14ac:dyDescent="0.2">
      <c r="R3610" s="29"/>
      <c r="S3610" s="30"/>
      <c r="T3610" s="30"/>
      <c r="U3610" s="31"/>
      <c r="V3610" s="31"/>
      <c r="W3610" s="32"/>
    </row>
    <row r="3611" spans="18:23" x14ac:dyDescent="0.2">
      <c r="R3611" s="29"/>
      <c r="S3611" s="30"/>
      <c r="T3611" s="30"/>
      <c r="U3611" s="31"/>
      <c r="V3611" s="31"/>
      <c r="W3611" s="32"/>
    </row>
    <row r="3612" spans="18:23" x14ac:dyDescent="0.2">
      <c r="R3612" s="29"/>
      <c r="S3612" s="30"/>
      <c r="T3612" s="30"/>
      <c r="U3612" s="31"/>
      <c r="V3612" s="31"/>
      <c r="W3612" s="32"/>
    </row>
    <row r="3613" spans="18:23" x14ac:dyDescent="0.2">
      <c r="R3613" s="29"/>
      <c r="S3613" s="30"/>
      <c r="T3613" s="30"/>
      <c r="U3613" s="31"/>
      <c r="V3613" s="31"/>
      <c r="W3613" s="32"/>
    </row>
    <row r="3614" spans="18:23" x14ac:dyDescent="0.2">
      <c r="R3614" s="29"/>
      <c r="S3614" s="30"/>
      <c r="T3614" s="30"/>
      <c r="U3614" s="31"/>
      <c r="V3614" s="31"/>
      <c r="W3614" s="32"/>
    </row>
    <row r="3615" spans="18:23" x14ac:dyDescent="0.2">
      <c r="R3615" s="29"/>
      <c r="S3615" s="30"/>
      <c r="T3615" s="30"/>
      <c r="U3615" s="31"/>
      <c r="V3615" s="31"/>
      <c r="W3615" s="32"/>
    </row>
    <row r="3616" spans="18:23" x14ac:dyDescent="0.2">
      <c r="R3616" s="29"/>
      <c r="S3616" s="30"/>
      <c r="T3616" s="30"/>
      <c r="U3616" s="31"/>
      <c r="V3616" s="31"/>
      <c r="W3616" s="32"/>
    </row>
    <row r="3617" spans="18:23" x14ac:dyDescent="0.2">
      <c r="R3617" s="29"/>
      <c r="S3617" s="30"/>
      <c r="T3617" s="30"/>
      <c r="U3617" s="31"/>
      <c r="V3617" s="31"/>
      <c r="W3617" s="32"/>
    </row>
    <row r="3618" spans="18:23" x14ac:dyDescent="0.2">
      <c r="R3618" s="29"/>
      <c r="S3618" s="30"/>
      <c r="T3618" s="30"/>
      <c r="U3618" s="31"/>
      <c r="V3618" s="31"/>
      <c r="W3618" s="32"/>
    </row>
    <row r="3619" spans="18:23" x14ac:dyDescent="0.2">
      <c r="R3619" s="29"/>
      <c r="S3619" s="30"/>
      <c r="T3619" s="30"/>
      <c r="U3619" s="31"/>
      <c r="V3619" s="31"/>
      <c r="W3619" s="32"/>
    </row>
    <row r="3620" spans="18:23" x14ac:dyDescent="0.2">
      <c r="R3620" s="29"/>
      <c r="S3620" s="30"/>
      <c r="T3620" s="30"/>
      <c r="U3620" s="31"/>
      <c r="V3620" s="31"/>
      <c r="W3620" s="32"/>
    </row>
    <row r="3621" spans="18:23" x14ac:dyDescent="0.2">
      <c r="R3621" s="29"/>
      <c r="S3621" s="30"/>
      <c r="T3621" s="30"/>
      <c r="U3621" s="31"/>
      <c r="V3621" s="31"/>
      <c r="W3621" s="32"/>
    </row>
    <row r="3622" spans="18:23" x14ac:dyDescent="0.2">
      <c r="R3622" s="29"/>
      <c r="S3622" s="30"/>
      <c r="T3622" s="30"/>
      <c r="U3622" s="31"/>
      <c r="V3622" s="31"/>
      <c r="W3622" s="32"/>
    </row>
    <row r="3623" spans="18:23" x14ac:dyDescent="0.2">
      <c r="R3623" s="29"/>
      <c r="S3623" s="30"/>
      <c r="T3623" s="30"/>
      <c r="U3623" s="31"/>
      <c r="V3623" s="31"/>
      <c r="W3623" s="32"/>
    </row>
    <row r="3624" spans="18:23" x14ac:dyDescent="0.2">
      <c r="R3624" s="29"/>
      <c r="S3624" s="30"/>
      <c r="T3624" s="30"/>
      <c r="U3624" s="31"/>
      <c r="V3624" s="31"/>
      <c r="W3624" s="32"/>
    </row>
    <row r="3625" spans="18:23" x14ac:dyDescent="0.2">
      <c r="R3625" s="29"/>
      <c r="S3625" s="30"/>
      <c r="T3625" s="30"/>
      <c r="U3625" s="31"/>
      <c r="V3625" s="31"/>
      <c r="W3625" s="32"/>
    </row>
    <row r="3626" spans="18:23" x14ac:dyDescent="0.2">
      <c r="R3626" s="29"/>
      <c r="S3626" s="30"/>
      <c r="T3626" s="30"/>
      <c r="U3626" s="31"/>
      <c r="V3626" s="31"/>
      <c r="W3626" s="32"/>
    </row>
    <row r="3627" spans="18:23" x14ac:dyDescent="0.2">
      <c r="R3627" s="29"/>
      <c r="S3627" s="30"/>
      <c r="T3627" s="30"/>
      <c r="U3627" s="31"/>
      <c r="V3627" s="31"/>
      <c r="W3627" s="32"/>
    </row>
    <row r="3628" spans="18:23" x14ac:dyDescent="0.2">
      <c r="R3628" s="29"/>
      <c r="S3628" s="30"/>
      <c r="T3628" s="30"/>
      <c r="U3628" s="31"/>
      <c r="V3628" s="31"/>
      <c r="W3628" s="32"/>
    </row>
    <row r="3629" spans="18:23" x14ac:dyDescent="0.2">
      <c r="R3629" s="29"/>
      <c r="S3629" s="30"/>
      <c r="T3629" s="30"/>
      <c r="U3629" s="31"/>
      <c r="V3629" s="31"/>
      <c r="W3629" s="32"/>
    </row>
    <row r="3630" spans="18:23" x14ac:dyDescent="0.2">
      <c r="R3630" s="29"/>
      <c r="S3630" s="30"/>
      <c r="T3630" s="30"/>
      <c r="U3630" s="31"/>
      <c r="V3630" s="31"/>
      <c r="W3630" s="32"/>
    </row>
    <row r="3631" spans="18:23" x14ac:dyDescent="0.2">
      <c r="R3631" s="29"/>
      <c r="S3631" s="30"/>
      <c r="T3631" s="30"/>
      <c r="U3631" s="31"/>
      <c r="V3631" s="31"/>
      <c r="W3631" s="32"/>
    </row>
    <row r="3632" spans="18:23" x14ac:dyDescent="0.2">
      <c r="R3632" s="29"/>
      <c r="S3632" s="30"/>
      <c r="T3632" s="30"/>
      <c r="U3632" s="31"/>
      <c r="V3632" s="31"/>
      <c r="W3632" s="32"/>
    </row>
    <row r="3633" spans="18:23" x14ac:dyDescent="0.2">
      <c r="R3633" s="29"/>
      <c r="S3633" s="30"/>
      <c r="T3633" s="30"/>
      <c r="U3633" s="31"/>
      <c r="V3633" s="31"/>
      <c r="W3633" s="32"/>
    </row>
    <row r="3634" spans="18:23" x14ac:dyDescent="0.2">
      <c r="R3634" s="29"/>
      <c r="S3634" s="30"/>
      <c r="T3634" s="30"/>
      <c r="U3634" s="31"/>
      <c r="V3634" s="31"/>
      <c r="W3634" s="32"/>
    </row>
    <row r="3635" spans="18:23" x14ac:dyDescent="0.2">
      <c r="R3635" s="29"/>
      <c r="S3635" s="30"/>
      <c r="T3635" s="30"/>
      <c r="U3635" s="31"/>
      <c r="V3635" s="31"/>
      <c r="W3635" s="32"/>
    </row>
    <row r="3636" spans="18:23" x14ac:dyDescent="0.2">
      <c r="R3636" s="29"/>
      <c r="S3636" s="30"/>
      <c r="T3636" s="30"/>
      <c r="U3636" s="31"/>
      <c r="V3636" s="31"/>
      <c r="W3636" s="32"/>
    </row>
    <row r="3637" spans="18:23" x14ac:dyDescent="0.2">
      <c r="R3637" s="29"/>
      <c r="S3637" s="30"/>
      <c r="T3637" s="30"/>
      <c r="U3637" s="31"/>
      <c r="V3637" s="31"/>
      <c r="W3637" s="32"/>
    </row>
    <row r="3638" spans="18:23" x14ac:dyDescent="0.2">
      <c r="R3638" s="29"/>
      <c r="S3638" s="30"/>
      <c r="T3638" s="30"/>
      <c r="U3638" s="31"/>
      <c r="V3638" s="31"/>
      <c r="W3638" s="32"/>
    </row>
    <row r="3639" spans="18:23" x14ac:dyDescent="0.2">
      <c r="R3639" s="29"/>
      <c r="S3639" s="30"/>
      <c r="T3639" s="30"/>
      <c r="U3639" s="31"/>
      <c r="V3639" s="31"/>
      <c r="W3639" s="32"/>
    </row>
    <row r="3640" spans="18:23" x14ac:dyDescent="0.2">
      <c r="R3640" s="29"/>
      <c r="S3640" s="30"/>
      <c r="T3640" s="30"/>
      <c r="U3640" s="31"/>
      <c r="V3640" s="31"/>
      <c r="W3640" s="32"/>
    </row>
    <row r="3641" spans="18:23" x14ac:dyDescent="0.2">
      <c r="R3641" s="29"/>
      <c r="S3641" s="30"/>
      <c r="T3641" s="30"/>
      <c r="U3641" s="31"/>
      <c r="V3641" s="31"/>
      <c r="W3641" s="32"/>
    </row>
    <row r="3642" spans="18:23" x14ac:dyDescent="0.2">
      <c r="R3642" s="29"/>
      <c r="S3642" s="30"/>
      <c r="T3642" s="30"/>
      <c r="U3642" s="31"/>
      <c r="V3642" s="31"/>
      <c r="W3642" s="32"/>
    </row>
    <row r="3643" spans="18:23" x14ac:dyDescent="0.2">
      <c r="R3643" s="29"/>
      <c r="S3643" s="30"/>
      <c r="T3643" s="30"/>
      <c r="U3643" s="31"/>
      <c r="V3643" s="31"/>
      <c r="W3643" s="32"/>
    </row>
    <row r="3644" spans="18:23" x14ac:dyDescent="0.2">
      <c r="R3644" s="29"/>
      <c r="S3644" s="30"/>
      <c r="T3644" s="30"/>
      <c r="U3644" s="31"/>
      <c r="V3644" s="31"/>
      <c r="W3644" s="32"/>
    </row>
    <row r="3645" spans="18:23" x14ac:dyDescent="0.2">
      <c r="R3645" s="29"/>
      <c r="S3645" s="30"/>
      <c r="T3645" s="30"/>
      <c r="U3645" s="31"/>
      <c r="V3645" s="31"/>
      <c r="W3645" s="32"/>
    </row>
    <row r="3646" spans="18:23" x14ac:dyDescent="0.2">
      <c r="R3646" s="29"/>
      <c r="S3646" s="30"/>
      <c r="T3646" s="30"/>
      <c r="U3646" s="31"/>
      <c r="V3646" s="31"/>
      <c r="W3646" s="32"/>
    </row>
    <row r="3647" spans="18:23" x14ac:dyDescent="0.2">
      <c r="R3647" s="29"/>
      <c r="S3647" s="30"/>
      <c r="T3647" s="30"/>
      <c r="U3647" s="31"/>
      <c r="V3647" s="31"/>
      <c r="W3647" s="32"/>
    </row>
    <row r="3648" spans="18:23" x14ac:dyDescent="0.2">
      <c r="R3648" s="29"/>
      <c r="S3648" s="30"/>
      <c r="T3648" s="30"/>
      <c r="U3648" s="31"/>
      <c r="V3648" s="31"/>
      <c r="W3648" s="32"/>
    </row>
    <row r="3649" spans="18:23" x14ac:dyDescent="0.2">
      <c r="R3649" s="29"/>
      <c r="S3649" s="30"/>
      <c r="T3649" s="30"/>
      <c r="U3649" s="31"/>
      <c r="V3649" s="31"/>
      <c r="W3649" s="32"/>
    </row>
    <row r="3650" spans="18:23" x14ac:dyDescent="0.2">
      <c r="R3650" s="29"/>
      <c r="S3650" s="30"/>
      <c r="T3650" s="30"/>
      <c r="U3650" s="31"/>
      <c r="V3650" s="31"/>
      <c r="W3650" s="32"/>
    </row>
    <row r="3651" spans="18:23" x14ac:dyDescent="0.2">
      <c r="R3651" s="29"/>
      <c r="S3651" s="30"/>
      <c r="T3651" s="30"/>
      <c r="U3651" s="31"/>
      <c r="V3651" s="31"/>
      <c r="W3651" s="32"/>
    </row>
    <row r="3652" spans="18:23" x14ac:dyDescent="0.2">
      <c r="R3652" s="29"/>
      <c r="S3652" s="30"/>
      <c r="T3652" s="30"/>
      <c r="U3652" s="31"/>
      <c r="V3652" s="31"/>
      <c r="W3652" s="32"/>
    </row>
    <row r="3653" spans="18:23" x14ac:dyDescent="0.2">
      <c r="R3653" s="29"/>
      <c r="S3653" s="30"/>
      <c r="T3653" s="30"/>
      <c r="U3653" s="31"/>
      <c r="V3653" s="31"/>
      <c r="W3653" s="32"/>
    </row>
    <row r="3654" spans="18:23" x14ac:dyDescent="0.2">
      <c r="R3654" s="29"/>
      <c r="S3654" s="30"/>
      <c r="T3654" s="30"/>
      <c r="U3654" s="31"/>
      <c r="V3654" s="31"/>
      <c r="W3654" s="32"/>
    </row>
    <row r="3655" spans="18:23" x14ac:dyDescent="0.2">
      <c r="R3655" s="29"/>
      <c r="S3655" s="30"/>
      <c r="T3655" s="30"/>
      <c r="U3655" s="31"/>
      <c r="V3655" s="31"/>
      <c r="W3655" s="32"/>
    </row>
    <row r="3656" spans="18:23" x14ac:dyDescent="0.2">
      <c r="R3656" s="29"/>
      <c r="S3656" s="30"/>
      <c r="T3656" s="30"/>
      <c r="U3656" s="31"/>
      <c r="V3656" s="31"/>
      <c r="W3656" s="32"/>
    </row>
    <row r="3657" spans="18:23" x14ac:dyDescent="0.2">
      <c r="R3657" s="29"/>
      <c r="S3657" s="30"/>
      <c r="T3657" s="30"/>
      <c r="U3657" s="31"/>
      <c r="V3657" s="31"/>
      <c r="W3657" s="32"/>
    </row>
    <row r="3658" spans="18:23" x14ac:dyDescent="0.2">
      <c r="R3658" s="29"/>
      <c r="S3658" s="30"/>
      <c r="T3658" s="30"/>
      <c r="U3658" s="31"/>
      <c r="V3658" s="31"/>
      <c r="W3658" s="32"/>
    </row>
    <row r="3659" spans="18:23" x14ac:dyDescent="0.2">
      <c r="R3659" s="29"/>
      <c r="S3659" s="30"/>
      <c r="T3659" s="30"/>
      <c r="U3659" s="31"/>
      <c r="V3659" s="31"/>
      <c r="W3659" s="32"/>
    </row>
    <row r="3660" spans="18:23" x14ac:dyDescent="0.2">
      <c r="R3660" s="29"/>
      <c r="S3660" s="30"/>
      <c r="T3660" s="30"/>
      <c r="U3660" s="31"/>
      <c r="V3660" s="31"/>
      <c r="W3660" s="32"/>
    </row>
    <row r="3661" spans="18:23" x14ac:dyDescent="0.2">
      <c r="R3661" s="29"/>
      <c r="S3661" s="30"/>
      <c r="T3661" s="30"/>
      <c r="U3661" s="31"/>
      <c r="V3661" s="31"/>
      <c r="W3661" s="32"/>
    </row>
    <row r="3662" spans="18:23" x14ac:dyDescent="0.2">
      <c r="R3662" s="29"/>
      <c r="S3662" s="30"/>
      <c r="T3662" s="30"/>
      <c r="U3662" s="31"/>
      <c r="V3662" s="31"/>
      <c r="W3662" s="32"/>
    </row>
    <row r="3663" spans="18:23" x14ac:dyDescent="0.2">
      <c r="R3663" s="29"/>
      <c r="S3663" s="30"/>
      <c r="T3663" s="30"/>
      <c r="U3663" s="31"/>
      <c r="V3663" s="31"/>
      <c r="W3663" s="32"/>
    </row>
    <row r="3664" spans="18:23" x14ac:dyDescent="0.2">
      <c r="R3664" s="29"/>
      <c r="S3664" s="30"/>
      <c r="T3664" s="30"/>
      <c r="U3664" s="31"/>
      <c r="V3664" s="31"/>
      <c r="W3664" s="32"/>
    </row>
    <row r="3665" spans="18:23" x14ac:dyDescent="0.2">
      <c r="R3665" s="29"/>
      <c r="S3665" s="30"/>
      <c r="T3665" s="30"/>
      <c r="U3665" s="31"/>
      <c r="V3665" s="31"/>
      <c r="W3665" s="32"/>
    </row>
    <row r="3666" spans="18:23" x14ac:dyDescent="0.2">
      <c r="R3666" s="29"/>
      <c r="S3666" s="30"/>
      <c r="T3666" s="30"/>
      <c r="U3666" s="31"/>
      <c r="V3666" s="31"/>
      <c r="W3666" s="32"/>
    </row>
    <row r="3667" spans="18:23" x14ac:dyDescent="0.2">
      <c r="R3667" s="29"/>
      <c r="S3667" s="30"/>
      <c r="T3667" s="30"/>
      <c r="U3667" s="31"/>
      <c r="V3667" s="31"/>
      <c r="W3667" s="32"/>
    </row>
    <row r="3668" spans="18:23" x14ac:dyDescent="0.2">
      <c r="R3668" s="29"/>
      <c r="S3668" s="30"/>
      <c r="T3668" s="30"/>
      <c r="U3668" s="31"/>
      <c r="V3668" s="31"/>
      <c r="W3668" s="32"/>
    </row>
    <row r="3669" spans="18:23" x14ac:dyDescent="0.2">
      <c r="R3669" s="29"/>
      <c r="S3669" s="30"/>
      <c r="T3669" s="30"/>
      <c r="U3669" s="31"/>
      <c r="V3669" s="31"/>
      <c r="W3669" s="32"/>
    </row>
    <row r="3670" spans="18:23" x14ac:dyDescent="0.2">
      <c r="R3670" s="29"/>
      <c r="S3670" s="30"/>
      <c r="T3670" s="30"/>
      <c r="U3670" s="31"/>
      <c r="V3670" s="31"/>
      <c r="W3670" s="32"/>
    </row>
    <row r="3671" spans="18:23" x14ac:dyDescent="0.2">
      <c r="R3671" s="29"/>
      <c r="S3671" s="30"/>
      <c r="T3671" s="30"/>
      <c r="U3671" s="31"/>
      <c r="V3671" s="31"/>
      <c r="W3671" s="32"/>
    </row>
    <row r="3672" spans="18:23" x14ac:dyDescent="0.2">
      <c r="R3672" s="29"/>
      <c r="S3672" s="30"/>
      <c r="T3672" s="30"/>
      <c r="U3672" s="31"/>
      <c r="V3672" s="31"/>
      <c r="W3672" s="32"/>
    </row>
    <row r="3673" spans="18:23" x14ac:dyDescent="0.2">
      <c r="R3673" s="29"/>
      <c r="S3673" s="30"/>
      <c r="T3673" s="30"/>
      <c r="U3673" s="31"/>
      <c r="V3673" s="31"/>
      <c r="W3673" s="32"/>
    </row>
    <row r="3674" spans="18:23" x14ac:dyDescent="0.2">
      <c r="R3674" s="29"/>
      <c r="S3674" s="30"/>
      <c r="T3674" s="30"/>
      <c r="U3674" s="31"/>
      <c r="V3674" s="31"/>
      <c r="W3674" s="32"/>
    </row>
    <row r="3675" spans="18:23" x14ac:dyDescent="0.2">
      <c r="R3675" s="29"/>
      <c r="S3675" s="30"/>
      <c r="T3675" s="30"/>
      <c r="U3675" s="31"/>
      <c r="V3675" s="31"/>
      <c r="W3675" s="32"/>
    </row>
    <row r="3676" spans="18:23" x14ac:dyDescent="0.2">
      <c r="R3676" s="29"/>
      <c r="S3676" s="30"/>
      <c r="T3676" s="30"/>
      <c r="U3676" s="31"/>
      <c r="V3676" s="31"/>
      <c r="W3676" s="32"/>
    </row>
    <row r="3677" spans="18:23" x14ac:dyDescent="0.2">
      <c r="R3677" s="29"/>
      <c r="S3677" s="30"/>
      <c r="T3677" s="30"/>
      <c r="U3677" s="31"/>
      <c r="V3677" s="31"/>
      <c r="W3677" s="32"/>
    </row>
    <row r="3678" spans="18:23" x14ac:dyDescent="0.2">
      <c r="R3678" s="29"/>
      <c r="S3678" s="30"/>
      <c r="T3678" s="30"/>
      <c r="U3678" s="31"/>
      <c r="V3678" s="31"/>
      <c r="W3678" s="32"/>
    </row>
    <row r="3679" spans="18:23" x14ac:dyDescent="0.2">
      <c r="R3679" s="29"/>
      <c r="S3679" s="30"/>
      <c r="T3679" s="30"/>
      <c r="U3679" s="31"/>
      <c r="V3679" s="31"/>
      <c r="W3679" s="32"/>
    </row>
    <row r="3680" spans="18:23" x14ac:dyDescent="0.2">
      <c r="R3680" s="29"/>
      <c r="S3680" s="30"/>
      <c r="T3680" s="30"/>
      <c r="U3680" s="31"/>
      <c r="V3680" s="31"/>
      <c r="W3680" s="32"/>
    </row>
    <row r="3681" spans="18:23" x14ac:dyDescent="0.2">
      <c r="R3681" s="29"/>
      <c r="S3681" s="30"/>
      <c r="T3681" s="30"/>
      <c r="U3681" s="31"/>
      <c r="V3681" s="31"/>
      <c r="W3681" s="32"/>
    </row>
    <row r="3682" spans="18:23" x14ac:dyDescent="0.2">
      <c r="R3682" s="29"/>
      <c r="S3682" s="30"/>
      <c r="T3682" s="30"/>
      <c r="U3682" s="31"/>
      <c r="V3682" s="31"/>
      <c r="W3682" s="32"/>
    </row>
    <row r="3683" spans="18:23" x14ac:dyDescent="0.2">
      <c r="R3683" s="29"/>
      <c r="S3683" s="30"/>
      <c r="T3683" s="30"/>
      <c r="U3683" s="31"/>
      <c r="V3683" s="31"/>
      <c r="W3683" s="32"/>
    </row>
    <row r="3684" spans="18:23" x14ac:dyDescent="0.2">
      <c r="R3684" s="29"/>
      <c r="S3684" s="30"/>
      <c r="T3684" s="30"/>
      <c r="U3684" s="31"/>
      <c r="V3684" s="31"/>
      <c r="W3684" s="32"/>
    </row>
    <row r="3685" spans="18:23" x14ac:dyDescent="0.2">
      <c r="R3685" s="29"/>
      <c r="S3685" s="30"/>
      <c r="T3685" s="30"/>
      <c r="U3685" s="31"/>
      <c r="V3685" s="31"/>
      <c r="W3685" s="32"/>
    </row>
    <row r="3686" spans="18:23" x14ac:dyDescent="0.2">
      <c r="R3686" s="29"/>
      <c r="S3686" s="30"/>
      <c r="T3686" s="30"/>
      <c r="U3686" s="31"/>
      <c r="V3686" s="31"/>
      <c r="W3686" s="32"/>
    </row>
    <row r="3687" spans="18:23" x14ac:dyDescent="0.2">
      <c r="R3687" s="29"/>
      <c r="S3687" s="30"/>
      <c r="T3687" s="30"/>
      <c r="U3687" s="31"/>
      <c r="V3687" s="31"/>
      <c r="W3687" s="32"/>
    </row>
    <row r="3688" spans="18:23" x14ac:dyDescent="0.2">
      <c r="R3688" s="29"/>
      <c r="S3688" s="30"/>
      <c r="T3688" s="30"/>
      <c r="U3688" s="31"/>
      <c r="V3688" s="31"/>
      <c r="W3688" s="32"/>
    </row>
    <row r="3689" spans="18:23" x14ac:dyDescent="0.2">
      <c r="R3689" s="29"/>
      <c r="S3689" s="30"/>
      <c r="T3689" s="30"/>
      <c r="U3689" s="31"/>
      <c r="V3689" s="31"/>
      <c r="W3689" s="32"/>
    </row>
    <row r="3690" spans="18:23" x14ac:dyDescent="0.2">
      <c r="R3690" s="29"/>
      <c r="S3690" s="30"/>
      <c r="T3690" s="30"/>
      <c r="U3690" s="31"/>
      <c r="V3690" s="31"/>
      <c r="W3690" s="32"/>
    </row>
    <row r="3691" spans="18:23" x14ac:dyDescent="0.2">
      <c r="R3691" s="29"/>
      <c r="S3691" s="30"/>
      <c r="T3691" s="30"/>
      <c r="U3691" s="31"/>
      <c r="V3691" s="31"/>
      <c r="W3691" s="32"/>
    </row>
    <row r="3692" spans="18:23" x14ac:dyDescent="0.2">
      <c r="R3692" s="29"/>
      <c r="S3692" s="30"/>
      <c r="T3692" s="30"/>
      <c r="U3692" s="31"/>
      <c r="V3692" s="31"/>
      <c r="W3692" s="32"/>
    </row>
    <row r="3693" spans="18:23" x14ac:dyDescent="0.2">
      <c r="R3693" s="29"/>
      <c r="S3693" s="30"/>
      <c r="T3693" s="30"/>
      <c r="U3693" s="31"/>
      <c r="V3693" s="31"/>
      <c r="W3693" s="32"/>
    </row>
    <row r="3694" spans="18:23" x14ac:dyDescent="0.2">
      <c r="R3694" s="29"/>
      <c r="S3694" s="30"/>
      <c r="T3694" s="30"/>
      <c r="U3694" s="31"/>
      <c r="V3694" s="31"/>
      <c r="W3694" s="32"/>
    </row>
    <row r="3695" spans="18:23" x14ac:dyDescent="0.2">
      <c r="R3695" s="29"/>
      <c r="S3695" s="30"/>
      <c r="T3695" s="30"/>
      <c r="U3695" s="31"/>
      <c r="V3695" s="31"/>
      <c r="W3695" s="3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_xll.qlEuribor(,Tenor,"Mx_"&amp;Currency&amp;Tenor,Permanent,Trigger,ObjectOverwrite)</f>
        <v>obj_00d07#0000</v>
      </c>
      <c r="W1" s="1" t="str">
        <f>_xll.qlEuribor(,Tenor,"MX"&amp;Currency&amp;Tenor&amp;"_NEW",Permanent,Trigger,ObjectOverwrite)</f>
        <v>obj_00d0a#0000</v>
      </c>
    </row>
    <row r="2" spans="16:24" ht="22.5" collapsed="1" x14ac:dyDescent="0.2">
      <c r="R2" s="2" t="s">
        <v>19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42234</v>
      </c>
      <c r="T3" s="16">
        <f>SettlementDate</f>
        <v>42236</v>
      </c>
      <c r="U3" s="16">
        <f>_xll.qlInterestRateIndexMaturity(IborIndex&amp;Tenor,T3,Trigger)</f>
        <v>42268</v>
      </c>
      <c r="V3" s="21">
        <f>_xll.qlIndexFixing($V$1,S3,,Trigger)</f>
        <v>-8.8999999999999995E-4</v>
      </c>
      <c r="W3" s="21">
        <f>_xll.qlIndexFixing($W$1,S3,,Trigger)</f>
        <v>-8.8999999999999995E-4</v>
      </c>
      <c r="X3" s="15">
        <f>(V3-W3)*10000</f>
        <v>0</v>
      </c>
    </row>
    <row r="4" spans="16:24" x14ac:dyDescent="0.2">
      <c r="P4" s="25" t="e">
        <f t="array" ref="P4">MAX(ABS(X3:X261))</f>
        <v>#NUM!</v>
      </c>
      <c r="R4" s="17" t="s">
        <v>20</v>
      </c>
      <c r="S4" s="18">
        <f>_xll.qlInterestRateIndexFixingDate(IborIndex&amp;Tenor,T4,Trigger)</f>
        <v>42235</v>
      </c>
      <c r="T4" s="18">
        <f>_xll.qlCalendarAdvance(Calendar,T3,R4,"f",,Trigger)</f>
        <v>42237</v>
      </c>
      <c r="U4" s="18">
        <f>_xll.qlInterestRateIndexMaturity(IborIndex&amp;Tenor,T4,Trigger)</f>
        <v>42268</v>
      </c>
      <c r="V4" s="22" t="e">
        <f>_xll.qlIndexFixing($V$1,S4,,Trigger)</f>
        <v>#NUM!</v>
      </c>
      <c r="W4" s="22" t="e">
        <f>_xll.qlIndexFixing($W$1,S4,,Trigger)</f>
        <v>#NUM!</v>
      </c>
      <c r="X4" s="17" t="e">
        <f t="shared" ref="X4:X67" si="0">(V4-W4)*10000</f>
        <v>#NUM!</v>
      </c>
    </row>
    <row r="5" spans="16:24" x14ac:dyDescent="0.2">
      <c r="R5" s="17" t="s">
        <v>20</v>
      </c>
      <c r="S5" s="18">
        <f>_xll.qlInterestRateIndexFixingDate(IborIndex&amp;Tenor,T5,Trigger)</f>
        <v>42236</v>
      </c>
      <c r="T5" s="18">
        <f>_xll.qlCalendarAdvance(Calendar,T4,R5,"f",,Trigger)</f>
        <v>42240</v>
      </c>
      <c r="U5" s="18">
        <f>_xll.qlInterestRateIndexMaturity(IborIndex&amp;Tenor,T5,Trigger)</f>
        <v>42271</v>
      </c>
      <c r="V5" s="22" t="e">
        <f>_xll.qlIndexFixing($V$1,S5,,Trigger)</f>
        <v>#NUM!</v>
      </c>
      <c r="W5" s="22" t="e">
        <f>_xll.qlIndexFixing($W$1,S5,,Trigger)</f>
        <v>#NUM!</v>
      </c>
      <c r="X5" s="17" t="e">
        <f t="shared" si="0"/>
        <v>#NUM!</v>
      </c>
    </row>
    <row r="6" spans="16:24" x14ac:dyDescent="0.2">
      <c r="R6" s="17" t="s">
        <v>20</v>
      </c>
      <c r="S6" s="18">
        <f>_xll.qlInterestRateIndexFixingDate(IborIndex&amp;Tenor,T6,Trigger)</f>
        <v>42237</v>
      </c>
      <c r="T6" s="18">
        <f>_xll.qlCalendarAdvance(Calendar,T5,R6,"f",,Trigger)</f>
        <v>42241</v>
      </c>
      <c r="U6" s="18">
        <f>_xll.qlInterestRateIndexMaturity(IborIndex&amp;Tenor,T6,Trigger)</f>
        <v>42272</v>
      </c>
      <c r="V6" s="22" t="e">
        <f>_xll.qlIndexFixing($V$1,S6,,Trigger)</f>
        <v>#NUM!</v>
      </c>
      <c r="W6" s="22" t="e">
        <f>_xll.qlIndexFixing($W$1,S6,,Trigger)</f>
        <v>#NUM!</v>
      </c>
      <c r="X6" s="17" t="e">
        <f t="shared" si="0"/>
        <v>#NUM!</v>
      </c>
    </row>
    <row r="7" spans="16:24" x14ac:dyDescent="0.2">
      <c r="R7" s="17" t="s">
        <v>20</v>
      </c>
      <c r="S7" s="18">
        <f>_xll.qlInterestRateIndexFixingDate(IborIndex&amp;Tenor,T7,Trigger)</f>
        <v>42240</v>
      </c>
      <c r="T7" s="18">
        <f>_xll.qlCalendarAdvance(Calendar,T6,R7,"f",,Trigger)</f>
        <v>42242</v>
      </c>
      <c r="U7" s="18">
        <f>_xll.qlInterestRateIndexMaturity(IborIndex&amp;Tenor,T7,Trigger)</f>
        <v>42275</v>
      </c>
      <c r="V7" s="22" t="e">
        <f>_xll.qlIndexFixing($V$1,S7,,Trigger)</f>
        <v>#NUM!</v>
      </c>
      <c r="W7" s="22" t="e">
        <f>_xll.qlIndexFixing($W$1,S7,,Trigger)</f>
        <v>#NUM!</v>
      </c>
      <c r="X7" s="17" t="e">
        <f t="shared" si="0"/>
        <v>#NUM!</v>
      </c>
    </row>
    <row r="8" spans="16:24" x14ac:dyDescent="0.2">
      <c r="R8" s="17" t="s">
        <v>20</v>
      </c>
      <c r="S8" s="18">
        <f>_xll.qlInterestRateIndexFixingDate(IborIndex&amp;Tenor,T8,Trigger)</f>
        <v>42241</v>
      </c>
      <c r="T8" s="18">
        <f>_xll.qlCalendarAdvance(Calendar,T7,R8,"f",,Trigger)</f>
        <v>42243</v>
      </c>
      <c r="U8" s="18">
        <f>_xll.qlInterestRateIndexMaturity(IborIndex&amp;Tenor,T8,Trigger)</f>
        <v>42275</v>
      </c>
      <c r="V8" s="22" t="e">
        <f>_xll.qlIndexFixing($V$1,S8,,Trigger)</f>
        <v>#NUM!</v>
      </c>
      <c r="W8" s="22" t="e">
        <f>_xll.qlIndexFixing($W$1,S8,,Trigger)</f>
        <v>#NUM!</v>
      </c>
      <c r="X8" s="17" t="e">
        <f t="shared" si="0"/>
        <v>#NUM!</v>
      </c>
    </row>
    <row r="9" spans="16:24" x14ac:dyDescent="0.2">
      <c r="R9" s="17" t="s">
        <v>20</v>
      </c>
      <c r="S9" s="18">
        <f>_xll.qlInterestRateIndexFixingDate(IborIndex&amp;Tenor,T9,Trigger)</f>
        <v>42242</v>
      </c>
      <c r="T9" s="18">
        <f>_xll.qlCalendarAdvance(Calendar,T8,R9,"f",,Trigger)</f>
        <v>42244</v>
      </c>
      <c r="U9" s="18">
        <f>_xll.qlInterestRateIndexMaturity(IborIndex&amp;Tenor,T9,Trigger)</f>
        <v>42275</v>
      </c>
      <c r="V9" s="22" t="e">
        <f>_xll.qlIndexFixing($V$1,S9,,Trigger)</f>
        <v>#NUM!</v>
      </c>
      <c r="W9" s="22" t="e">
        <f>_xll.qlIndexFixing($W$1,S9,,Trigger)</f>
        <v>#NUM!</v>
      </c>
      <c r="X9" s="17" t="e">
        <f t="shared" si="0"/>
        <v>#NUM!</v>
      </c>
    </row>
    <row r="10" spans="16:24" x14ac:dyDescent="0.2">
      <c r="R10" s="17" t="s">
        <v>20</v>
      </c>
      <c r="S10" s="18">
        <f>_xll.qlInterestRateIndexFixingDate(IborIndex&amp;Tenor,T10,Trigger)</f>
        <v>42243</v>
      </c>
      <c r="T10" s="18">
        <f>_xll.qlCalendarAdvance(Calendar,T9,R10,"f",,Trigger)</f>
        <v>42247</v>
      </c>
      <c r="U10" s="18">
        <f>_xll.qlInterestRateIndexMaturity(IborIndex&amp;Tenor,T10,Trigger)</f>
        <v>42277</v>
      </c>
      <c r="V10" s="22" t="e">
        <f>_xll.qlIndexFixing($V$1,S10,,Trigger)</f>
        <v>#NUM!</v>
      </c>
      <c r="W10" s="22" t="e">
        <f>_xll.qlIndexFixing($W$1,S10,,Trigger)</f>
        <v>#NUM!</v>
      </c>
      <c r="X10" s="17" t="e">
        <f t="shared" si="0"/>
        <v>#NUM!</v>
      </c>
    </row>
    <row r="11" spans="16:24" x14ac:dyDescent="0.2">
      <c r="R11" s="17" t="s">
        <v>20</v>
      </c>
      <c r="S11" s="18">
        <f>_xll.qlInterestRateIndexFixingDate(IborIndex&amp;Tenor,T11,Trigger)</f>
        <v>42244</v>
      </c>
      <c r="T11" s="18">
        <f>_xll.qlCalendarAdvance(Calendar,T10,R11,"f",,Trigger)</f>
        <v>42248</v>
      </c>
      <c r="U11" s="18">
        <f>_xll.qlInterestRateIndexMaturity(IborIndex&amp;Tenor,T11,Trigger)</f>
        <v>42278</v>
      </c>
      <c r="V11" s="22" t="e">
        <f>_xll.qlIndexFixing($V$1,S11,,Trigger)</f>
        <v>#NUM!</v>
      </c>
      <c r="W11" s="22" t="e">
        <f>_xll.qlIndexFixing($W$1,S11,,Trigger)</f>
        <v>#NUM!</v>
      </c>
      <c r="X11" s="17" t="e">
        <f t="shared" si="0"/>
        <v>#NUM!</v>
      </c>
    </row>
    <row r="12" spans="16:24" x14ac:dyDescent="0.2">
      <c r="R12" s="17" t="s">
        <v>20</v>
      </c>
      <c r="S12" s="18">
        <f>_xll.qlInterestRateIndexFixingDate(IborIndex&amp;Tenor,T12,Trigger)</f>
        <v>42247</v>
      </c>
      <c r="T12" s="18">
        <f>_xll.qlCalendarAdvance(Calendar,T11,R12,"f",,Trigger)</f>
        <v>42249</v>
      </c>
      <c r="U12" s="18">
        <f>_xll.qlInterestRateIndexMaturity(IborIndex&amp;Tenor,T12,Trigger)</f>
        <v>42279</v>
      </c>
      <c r="V12" s="22" t="e">
        <f>_xll.qlIndexFixing($V$1,S12,,Trigger)</f>
        <v>#NUM!</v>
      </c>
      <c r="W12" s="22" t="e">
        <f>_xll.qlIndexFixing($W$1,S12,,Trigger)</f>
        <v>#NUM!</v>
      </c>
      <c r="X12" s="17" t="e">
        <f t="shared" si="0"/>
        <v>#NUM!</v>
      </c>
    </row>
    <row r="13" spans="16:24" x14ac:dyDescent="0.2">
      <c r="R13" s="17" t="s">
        <v>20</v>
      </c>
      <c r="S13" s="18">
        <f>_xll.qlInterestRateIndexFixingDate(IborIndex&amp;Tenor,T13,Trigger)</f>
        <v>42248</v>
      </c>
      <c r="T13" s="18">
        <f>_xll.qlCalendarAdvance(Calendar,T12,R13,"f",,Trigger)</f>
        <v>42250</v>
      </c>
      <c r="U13" s="18">
        <f>_xll.qlInterestRateIndexMaturity(IborIndex&amp;Tenor,T13,Trigger)</f>
        <v>42282</v>
      </c>
      <c r="V13" s="22" t="e">
        <f>_xll.qlIndexFixing($V$1,S13,,Trigger)</f>
        <v>#NUM!</v>
      </c>
      <c r="W13" s="22" t="e">
        <f>_xll.qlIndexFixing($W$1,S13,,Trigger)</f>
        <v>#NUM!</v>
      </c>
      <c r="X13" s="17" t="e">
        <f t="shared" si="0"/>
        <v>#NUM!</v>
      </c>
    </row>
    <row r="14" spans="16:24" x14ac:dyDescent="0.2">
      <c r="R14" s="17" t="s">
        <v>20</v>
      </c>
      <c r="S14" s="18">
        <f>_xll.qlInterestRateIndexFixingDate(IborIndex&amp;Tenor,T14,Trigger)</f>
        <v>42249</v>
      </c>
      <c r="T14" s="18">
        <f>_xll.qlCalendarAdvance(Calendar,T13,R14,"f",,Trigger)</f>
        <v>42251</v>
      </c>
      <c r="U14" s="18">
        <f>_xll.qlInterestRateIndexMaturity(IborIndex&amp;Tenor,T14,Trigger)</f>
        <v>42282</v>
      </c>
      <c r="V14" s="22" t="e">
        <f>_xll.qlIndexFixing($V$1,S14,,Trigger)</f>
        <v>#NUM!</v>
      </c>
      <c r="W14" s="22" t="e">
        <f>_xll.qlIndexFixing($W$1,S14,,Trigger)</f>
        <v>#NUM!</v>
      </c>
      <c r="X14" s="17" t="e">
        <f t="shared" si="0"/>
        <v>#NUM!</v>
      </c>
    </row>
    <row r="15" spans="16:24" x14ac:dyDescent="0.2">
      <c r="R15" s="17" t="s">
        <v>20</v>
      </c>
      <c r="S15" s="18">
        <f>_xll.qlInterestRateIndexFixingDate(IborIndex&amp;Tenor,T15,Trigger)</f>
        <v>42250</v>
      </c>
      <c r="T15" s="18">
        <f>_xll.qlCalendarAdvance(Calendar,T14,R15,"f",,Trigger)</f>
        <v>42254</v>
      </c>
      <c r="U15" s="18">
        <f>_xll.qlInterestRateIndexMaturity(IborIndex&amp;Tenor,T15,Trigger)</f>
        <v>42284</v>
      </c>
      <c r="V15" s="22" t="e">
        <f>_xll.qlIndexFixing($V$1,S15,,Trigger)</f>
        <v>#NUM!</v>
      </c>
      <c r="W15" s="22" t="e">
        <f>_xll.qlIndexFixing($W$1,S15,,Trigger)</f>
        <v>#NUM!</v>
      </c>
      <c r="X15" s="17" t="e">
        <f t="shared" si="0"/>
        <v>#NUM!</v>
      </c>
    </row>
    <row r="16" spans="16:24" x14ac:dyDescent="0.2">
      <c r="R16" s="17" t="s">
        <v>20</v>
      </c>
      <c r="S16" s="18">
        <f>_xll.qlInterestRateIndexFixingDate(IborIndex&amp;Tenor,T16,Trigger)</f>
        <v>42251</v>
      </c>
      <c r="T16" s="18">
        <f>_xll.qlCalendarAdvance(Calendar,T15,R16,"f",,Trigger)</f>
        <v>42255</v>
      </c>
      <c r="U16" s="18">
        <f>_xll.qlInterestRateIndexMaturity(IborIndex&amp;Tenor,T16,Trigger)</f>
        <v>42285</v>
      </c>
      <c r="V16" s="22" t="e">
        <f>_xll.qlIndexFixing($V$1,S16,,Trigger)</f>
        <v>#NUM!</v>
      </c>
      <c r="W16" s="22" t="e">
        <f>_xll.qlIndexFixing($W$1,S16,,Trigger)</f>
        <v>#NUM!</v>
      </c>
      <c r="X16" s="17" t="e">
        <f t="shared" si="0"/>
        <v>#NUM!</v>
      </c>
    </row>
    <row r="17" spans="18:24" x14ac:dyDescent="0.2">
      <c r="R17" s="17" t="s">
        <v>20</v>
      </c>
      <c r="S17" s="18">
        <f>_xll.qlInterestRateIndexFixingDate(IborIndex&amp;Tenor,T17,Trigger)</f>
        <v>42254</v>
      </c>
      <c r="T17" s="18">
        <f>_xll.qlCalendarAdvance(Calendar,T16,R17,"f",,Trigger)</f>
        <v>42256</v>
      </c>
      <c r="U17" s="18">
        <f>_xll.qlInterestRateIndexMaturity(IborIndex&amp;Tenor,T17,Trigger)</f>
        <v>42286</v>
      </c>
      <c r="V17" s="22" t="e">
        <f>_xll.qlIndexFixing($V$1,S17,,Trigger)</f>
        <v>#NUM!</v>
      </c>
      <c r="W17" s="22" t="e">
        <f>_xll.qlIndexFixing($W$1,S17,,Trigger)</f>
        <v>#NUM!</v>
      </c>
      <c r="X17" s="17" t="e">
        <f t="shared" si="0"/>
        <v>#NUM!</v>
      </c>
    </row>
    <row r="18" spans="18:24" x14ac:dyDescent="0.2">
      <c r="R18" s="17" t="s">
        <v>20</v>
      </c>
      <c r="S18" s="18">
        <f>_xll.qlInterestRateIndexFixingDate(IborIndex&amp;Tenor,T18,Trigger)</f>
        <v>42255</v>
      </c>
      <c r="T18" s="18">
        <f>_xll.qlCalendarAdvance(Calendar,T17,R18,"f",,Trigger)</f>
        <v>42257</v>
      </c>
      <c r="U18" s="18">
        <f>_xll.qlInterestRateIndexMaturity(IborIndex&amp;Tenor,T18,Trigger)</f>
        <v>42289</v>
      </c>
      <c r="V18" s="22" t="e">
        <f>_xll.qlIndexFixing($V$1,S18,,Trigger)</f>
        <v>#NUM!</v>
      </c>
      <c r="W18" s="22" t="e">
        <f>_xll.qlIndexFixing($W$1,S18,,Trigger)</f>
        <v>#NUM!</v>
      </c>
      <c r="X18" s="17" t="e">
        <f t="shared" si="0"/>
        <v>#NUM!</v>
      </c>
    </row>
    <row r="19" spans="18:24" x14ac:dyDescent="0.2">
      <c r="R19" s="17" t="s">
        <v>20</v>
      </c>
      <c r="S19" s="18">
        <f>_xll.qlInterestRateIndexFixingDate(IborIndex&amp;Tenor,T19,Trigger)</f>
        <v>42256</v>
      </c>
      <c r="T19" s="18">
        <f>_xll.qlCalendarAdvance(Calendar,T18,R19,"f",,Trigger)</f>
        <v>42258</v>
      </c>
      <c r="U19" s="18">
        <f>_xll.qlInterestRateIndexMaturity(IborIndex&amp;Tenor,T19,Trigger)</f>
        <v>42289</v>
      </c>
      <c r="V19" s="22" t="e">
        <f>_xll.qlIndexFixing($V$1,S19,,Trigger)</f>
        <v>#NUM!</v>
      </c>
      <c r="W19" s="22" t="e">
        <f>_xll.qlIndexFixing($W$1,S19,,Trigger)</f>
        <v>#NUM!</v>
      </c>
      <c r="X19" s="17" t="e">
        <f t="shared" si="0"/>
        <v>#NUM!</v>
      </c>
    </row>
    <row r="20" spans="18:24" x14ac:dyDescent="0.2">
      <c r="R20" s="17" t="s">
        <v>20</v>
      </c>
      <c r="S20" s="18">
        <f>_xll.qlInterestRateIndexFixingDate(IborIndex&amp;Tenor,T20,Trigger)</f>
        <v>42257</v>
      </c>
      <c r="T20" s="18">
        <f>_xll.qlCalendarAdvance(Calendar,T19,R20,"f",,Trigger)</f>
        <v>42261</v>
      </c>
      <c r="U20" s="18">
        <f>_xll.qlInterestRateIndexMaturity(IborIndex&amp;Tenor,T20,Trigger)</f>
        <v>42291</v>
      </c>
      <c r="V20" s="22" t="e">
        <f>_xll.qlIndexFixing($V$1,S20,,Trigger)</f>
        <v>#NUM!</v>
      </c>
      <c r="W20" s="22" t="e">
        <f>_xll.qlIndexFixing($W$1,S20,,Trigger)</f>
        <v>#NUM!</v>
      </c>
      <c r="X20" s="17" t="e">
        <f t="shared" si="0"/>
        <v>#NUM!</v>
      </c>
    </row>
    <row r="21" spans="18:24" x14ac:dyDescent="0.2">
      <c r="R21" s="17" t="s">
        <v>20</v>
      </c>
      <c r="S21" s="18">
        <f>_xll.qlInterestRateIndexFixingDate(IborIndex&amp;Tenor,T21,Trigger)</f>
        <v>42258</v>
      </c>
      <c r="T21" s="18">
        <f>_xll.qlCalendarAdvance(Calendar,T20,R21,"f",,Trigger)</f>
        <v>42262</v>
      </c>
      <c r="U21" s="18">
        <f>_xll.qlInterestRateIndexMaturity(IborIndex&amp;Tenor,T21,Trigger)</f>
        <v>42292</v>
      </c>
      <c r="V21" s="22" t="e">
        <f>_xll.qlIndexFixing($V$1,S21,,Trigger)</f>
        <v>#NUM!</v>
      </c>
      <c r="W21" s="22" t="e">
        <f>_xll.qlIndexFixing($W$1,S21,,Trigger)</f>
        <v>#NUM!</v>
      </c>
      <c r="X21" s="17" t="e">
        <f t="shared" si="0"/>
        <v>#NUM!</v>
      </c>
    </row>
    <row r="22" spans="18:24" x14ac:dyDescent="0.2">
      <c r="R22" s="17" t="s">
        <v>20</v>
      </c>
      <c r="S22" s="18">
        <f>_xll.qlInterestRateIndexFixingDate(IborIndex&amp;Tenor,T22,Trigger)</f>
        <v>42261</v>
      </c>
      <c r="T22" s="18">
        <f>_xll.qlCalendarAdvance(Calendar,T21,R22,"f",,Trigger)</f>
        <v>42263</v>
      </c>
      <c r="U22" s="18">
        <f>_xll.qlInterestRateIndexMaturity(IborIndex&amp;Tenor,T22,Trigger)</f>
        <v>42293</v>
      </c>
      <c r="V22" s="22" t="e">
        <f>_xll.qlIndexFixing($V$1,S22,,Trigger)</f>
        <v>#NUM!</v>
      </c>
      <c r="W22" s="22" t="e">
        <f>_xll.qlIndexFixing($W$1,S22,,Trigger)</f>
        <v>#NUM!</v>
      </c>
      <c r="X22" s="17" t="e">
        <f t="shared" si="0"/>
        <v>#NUM!</v>
      </c>
    </row>
    <row r="23" spans="18:24" x14ac:dyDescent="0.2">
      <c r="R23" s="17" t="s">
        <v>20</v>
      </c>
      <c r="S23" s="18">
        <f>_xll.qlInterestRateIndexFixingDate(IborIndex&amp;Tenor,T23,Trigger)</f>
        <v>42262</v>
      </c>
      <c r="T23" s="18">
        <f>_xll.qlCalendarAdvance(Calendar,T22,R23,"f",,Trigger)</f>
        <v>42264</v>
      </c>
      <c r="U23" s="18">
        <f>_xll.qlInterestRateIndexMaturity(IborIndex&amp;Tenor,T23,Trigger)</f>
        <v>42296</v>
      </c>
      <c r="V23" s="22" t="e">
        <f>_xll.qlIndexFixing($V$1,S23,,Trigger)</f>
        <v>#NUM!</v>
      </c>
      <c r="W23" s="22" t="e">
        <f>_xll.qlIndexFixing($W$1,S23,,Trigger)</f>
        <v>#NUM!</v>
      </c>
      <c r="X23" s="17" t="e">
        <f t="shared" si="0"/>
        <v>#NUM!</v>
      </c>
    </row>
    <row r="24" spans="18:24" x14ac:dyDescent="0.2">
      <c r="R24" s="17" t="s">
        <v>20</v>
      </c>
      <c r="S24" s="18">
        <f>_xll.qlInterestRateIndexFixingDate(IborIndex&amp;Tenor,T24,Trigger)</f>
        <v>42263</v>
      </c>
      <c r="T24" s="18">
        <f>_xll.qlCalendarAdvance(Calendar,T23,R24,"f",,Trigger)</f>
        <v>42265</v>
      </c>
      <c r="U24" s="18">
        <f>_xll.qlInterestRateIndexMaturity(IborIndex&amp;Tenor,T24,Trigger)</f>
        <v>42296</v>
      </c>
      <c r="V24" s="22" t="e">
        <f>_xll.qlIndexFixing($V$1,S24,,Trigger)</f>
        <v>#NUM!</v>
      </c>
      <c r="W24" s="22" t="e">
        <f>_xll.qlIndexFixing($W$1,S24,,Trigger)</f>
        <v>#NUM!</v>
      </c>
      <c r="X24" s="17" t="e">
        <f t="shared" si="0"/>
        <v>#NUM!</v>
      </c>
    </row>
    <row r="25" spans="18:24" x14ac:dyDescent="0.2">
      <c r="R25" s="17" t="s">
        <v>20</v>
      </c>
      <c r="S25" s="18">
        <f>_xll.qlInterestRateIndexFixingDate(IborIndex&amp;Tenor,T25,Trigger)</f>
        <v>42264</v>
      </c>
      <c r="T25" s="18">
        <f>_xll.qlCalendarAdvance(Calendar,T24,R25,"f",,Trigger)</f>
        <v>42268</v>
      </c>
      <c r="U25" s="18">
        <f>_xll.qlInterestRateIndexMaturity(IborIndex&amp;Tenor,T25,Trigger)</f>
        <v>42298</v>
      </c>
      <c r="V25" s="22" t="e">
        <f>_xll.qlIndexFixing($V$1,S25,,Trigger)</f>
        <v>#NUM!</v>
      </c>
      <c r="W25" s="22" t="e">
        <f>_xll.qlIndexFixing($W$1,S25,,Trigger)</f>
        <v>#NUM!</v>
      </c>
      <c r="X25" s="17" t="e">
        <f t="shared" si="0"/>
        <v>#NUM!</v>
      </c>
    </row>
    <row r="26" spans="18:24" x14ac:dyDescent="0.2">
      <c r="R26" s="17" t="s">
        <v>20</v>
      </c>
      <c r="S26" s="18">
        <f>_xll.qlInterestRateIndexFixingDate(IborIndex&amp;Tenor,T26,Trigger)</f>
        <v>42265</v>
      </c>
      <c r="T26" s="18">
        <f>_xll.qlCalendarAdvance(Calendar,T25,R26,"f",,Trigger)</f>
        <v>42269</v>
      </c>
      <c r="U26" s="18">
        <f>_xll.qlInterestRateIndexMaturity(IborIndex&amp;Tenor,T26,Trigger)</f>
        <v>42299</v>
      </c>
      <c r="V26" s="22" t="e">
        <f>_xll.qlIndexFixing($V$1,S26,,Trigger)</f>
        <v>#NUM!</v>
      </c>
      <c r="W26" s="22" t="e">
        <f>_xll.qlIndexFixing($W$1,S26,,Trigger)</f>
        <v>#NUM!</v>
      </c>
      <c r="X26" s="17" t="e">
        <f t="shared" si="0"/>
        <v>#NUM!</v>
      </c>
    </row>
    <row r="27" spans="18:24" x14ac:dyDescent="0.2">
      <c r="R27" s="17" t="s">
        <v>20</v>
      </c>
      <c r="S27" s="18">
        <f>_xll.qlInterestRateIndexFixingDate(IborIndex&amp;Tenor,T27,Trigger)</f>
        <v>42268</v>
      </c>
      <c r="T27" s="18">
        <f>_xll.qlCalendarAdvance(Calendar,T26,R27,"f",,Trigger)</f>
        <v>42270</v>
      </c>
      <c r="U27" s="18">
        <f>_xll.qlInterestRateIndexMaturity(IborIndex&amp;Tenor,T27,Trigger)</f>
        <v>42300</v>
      </c>
      <c r="V27" s="22" t="e">
        <f>_xll.qlIndexFixing($V$1,S27,,Trigger)</f>
        <v>#NUM!</v>
      </c>
      <c r="W27" s="22" t="e">
        <f>_xll.qlIndexFixing($W$1,S27,,Trigger)</f>
        <v>#NUM!</v>
      </c>
      <c r="X27" s="17" t="e">
        <f t="shared" si="0"/>
        <v>#NUM!</v>
      </c>
    </row>
    <row r="28" spans="18:24" x14ac:dyDescent="0.2">
      <c r="R28" s="17" t="s">
        <v>20</v>
      </c>
      <c r="S28" s="18">
        <f>_xll.qlInterestRateIndexFixingDate(IborIndex&amp;Tenor,T28,Trigger)</f>
        <v>42269</v>
      </c>
      <c r="T28" s="18">
        <f>_xll.qlCalendarAdvance(Calendar,T27,R28,"f",,Trigger)</f>
        <v>42271</v>
      </c>
      <c r="U28" s="18">
        <f>_xll.qlInterestRateIndexMaturity(IborIndex&amp;Tenor,T28,Trigger)</f>
        <v>42303</v>
      </c>
      <c r="V28" s="22" t="e">
        <f>_xll.qlIndexFixing($V$1,S28,,Trigger)</f>
        <v>#NUM!</v>
      </c>
      <c r="W28" s="22" t="e">
        <f>_xll.qlIndexFixing($W$1,S28,,Trigger)</f>
        <v>#NUM!</v>
      </c>
      <c r="X28" s="17" t="e">
        <f t="shared" si="0"/>
        <v>#NUM!</v>
      </c>
    </row>
    <row r="29" spans="18:24" x14ac:dyDescent="0.2">
      <c r="R29" s="17" t="s">
        <v>20</v>
      </c>
      <c r="S29" s="18">
        <f>_xll.qlInterestRateIndexFixingDate(IborIndex&amp;Tenor,T29,Trigger)</f>
        <v>42270</v>
      </c>
      <c r="T29" s="18">
        <f>_xll.qlCalendarAdvance(Calendar,T28,R29,"f",,Trigger)</f>
        <v>42272</v>
      </c>
      <c r="U29" s="18">
        <f>_xll.qlInterestRateIndexMaturity(IborIndex&amp;Tenor,T29,Trigger)</f>
        <v>42303</v>
      </c>
      <c r="V29" s="22" t="e">
        <f>_xll.qlIndexFixing($V$1,S29,,Trigger)</f>
        <v>#NUM!</v>
      </c>
      <c r="W29" s="22" t="e">
        <f>_xll.qlIndexFixing($W$1,S29,,Trigger)</f>
        <v>#NUM!</v>
      </c>
      <c r="X29" s="17" t="e">
        <f t="shared" si="0"/>
        <v>#NUM!</v>
      </c>
    </row>
    <row r="30" spans="18:24" x14ac:dyDescent="0.2">
      <c r="R30" s="17" t="s">
        <v>20</v>
      </c>
      <c r="S30" s="18">
        <f>_xll.qlInterestRateIndexFixingDate(IborIndex&amp;Tenor,T30,Trigger)</f>
        <v>42271</v>
      </c>
      <c r="T30" s="18">
        <f>_xll.qlCalendarAdvance(Calendar,T29,R30,"f",,Trigger)</f>
        <v>42275</v>
      </c>
      <c r="U30" s="18">
        <f>_xll.qlInterestRateIndexMaturity(IborIndex&amp;Tenor,T30,Trigger)</f>
        <v>42305</v>
      </c>
      <c r="V30" s="22" t="e">
        <f>_xll.qlIndexFixing($V$1,S30,,Trigger)</f>
        <v>#NUM!</v>
      </c>
      <c r="W30" s="22" t="e">
        <f>_xll.qlIndexFixing($W$1,S30,,Trigger)</f>
        <v>#NUM!</v>
      </c>
      <c r="X30" s="17" t="e">
        <f t="shared" si="0"/>
        <v>#NUM!</v>
      </c>
    </row>
    <row r="31" spans="18:24" x14ac:dyDescent="0.2">
      <c r="R31" s="17" t="s">
        <v>20</v>
      </c>
      <c r="S31" s="18">
        <f>_xll.qlInterestRateIndexFixingDate(IborIndex&amp;Tenor,T31,Trigger)</f>
        <v>42272</v>
      </c>
      <c r="T31" s="18">
        <f>_xll.qlCalendarAdvance(Calendar,T30,R31,"f",,Trigger)</f>
        <v>42276</v>
      </c>
      <c r="U31" s="18">
        <f>_xll.qlInterestRateIndexMaturity(IborIndex&amp;Tenor,T31,Trigger)</f>
        <v>42306</v>
      </c>
      <c r="V31" s="22" t="e">
        <f>_xll.qlIndexFixing($V$1,S31,,Trigger)</f>
        <v>#NUM!</v>
      </c>
      <c r="W31" s="22" t="e">
        <f>_xll.qlIndexFixing($W$1,S31,,Trigger)</f>
        <v>#NUM!</v>
      </c>
      <c r="X31" s="17" t="e">
        <f t="shared" si="0"/>
        <v>#NUM!</v>
      </c>
    </row>
    <row r="32" spans="18:24" x14ac:dyDescent="0.2">
      <c r="R32" s="17" t="s">
        <v>20</v>
      </c>
      <c r="S32" s="18">
        <f>_xll.qlInterestRateIndexFixingDate(IborIndex&amp;Tenor,T32,Trigger)</f>
        <v>42275</v>
      </c>
      <c r="T32" s="18">
        <f>_xll.qlCalendarAdvance(Calendar,T31,R32,"f",,Trigger)</f>
        <v>42277</v>
      </c>
      <c r="U32" s="18">
        <f>_xll.qlInterestRateIndexMaturity(IborIndex&amp;Tenor,T32,Trigger)</f>
        <v>42307</v>
      </c>
      <c r="V32" s="22" t="e">
        <f>_xll.qlIndexFixing($V$1,S32,,Trigger)</f>
        <v>#NUM!</v>
      </c>
      <c r="W32" s="22" t="e">
        <f>_xll.qlIndexFixing($W$1,S32,,Trigger)</f>
        <v>#NUM!</v>
      </c>
      <c r="X32" s="17" t="e">
        <f t="shared" si="0"/>
        <v>#NUM!</v>
      </c>
    </row>
    <row r="33" spans="16:24" x14ac:dyDescent="0.2">
      <c r="R33" s="17" t="s">
        <v>20</v>
      </c>
      <c r="S33" s="18">
        <f>_xll.qlInterestRateIndexFixingDate(IborIndex&amp;Tenor,T33,Trigger)</f>
        <v>42276</v>
      </c>
      <c r="T33" s="18">
        <f>_xll.qlCalendarAdvance(Calendar,T32,R33,"f",,Trigger)</f>
        <v>42278</v>
      </c>
      <c r="U33" s="18">
        <f>_xll.qlInterestRateIndexMaturity(IborIndex&amp;Tenor,T33,Trigger)</f>
        <v>42310</v>
      </c>
      <c r="V33" s="22" t="e">
        <f>_xll.qlIndexFixing($V$1,S33,,Trigger)</f>
        <v>#NUM!</v>
      </c>
      <c r="W33" s="22" t="e">
        <f>_xll.qlIndexFixing($W$1,S33,,Trigger)</f>
        <v>#NUM!</v>
      </c>
      <c r="X33" s="17" t="e">
        <f t="shared" si="0"/>
        <v>#NUM!</v>
      </c>
    </row>
    <row r="34" spans="16:24" x14ac:dyDescent="0.2">
      <c r="R34" s="17" t="s">
        <v>20</v>
      </c>
      <c r="S34" s="18">
        <f>_xll.qlInterestRateIndexFixingDate(IborIndex&amp;Tenor,T34,Trigger)</f>
        <v>42277</v>
      </c>
      <c r="T34" s="18">
        <f>_xll.qlCalendarAdvance(Calendar,T33,R34,"f",,Trigger)</f>
        <v>42279</v>
      </c>
      <c r="U34" s="18">
        <f>_xll.qlInterestRateIndexMaturity(IborIndex&amp;Tenor,T34,Trigger)</f>
        <v>42310</v>
      </c>
      <c r="V34" s="22" t="e">
        <f>_xll.qlIndexFixing($V$1,S34,,Trigger)</f>
        <v>#NUM!</v>
      </c>
      <c r="W34" s="22" t="e">
        <f>_xll.qlIndexFixing($W$1,S34,,Trigger)</f>
        <v>#NUM!</v>
      </c>
      <c r="X34" s="17" t="e">
        <f t="shared" si="0"/>
        <v>#NUM!</v>
      </c>
    </row>
    <row r="35" spans="16:24" x14ac:dyDescent="0.2">
      <c r="R35" s="17" t="s">
        <v>20</v>
      </c>
      <c r="S35" s="18">
        <f>_xll.qlInterestRateIndexFixingDate(IborIndex&amp;Tenor,T35,Trigger)</f>
        <v>42278</v>
      </c>
      <c r="T35" s="18">
        <f>_xll.qlCalendarAdvance(Calendar,T34,R35,"f",,Trigger)</f>
        <v>42282</v>
      </c>
      <c r="U35" s="18">
        <f>_xll.qlInterestRateIndexMaturity(IborIndex&amp;Tenor,T35,Trigger)</f>
        <v>42313</v>
      </c>
      <c r="V35" s="22" t="e">
        <f>_xll.qlIndexFixing($V$1,S35,,Trigger)</f>
        <v>#NUM!</v>
      </c>
      <c r="W35" s="22" t="e">
        <f>_xll.qlIndexFixing($W$1,S35,,Trigger)</f>
        <v>#NUM!</v>
      </c>
      <c r="X35" s="17" t="e">
        <f t="shared" si="0"/>
        <v>#NUM!</v>
      </c>
    </row>
    <row r="36" spans="16:24" x14ac:dyDescent="0.2">
      <c r="R36" s="17" t="s">
        <v>20</v>
      </c>
      <c r="S36" s="18">
        <f>_xll.qlInterestRateIndexFixingDate(IborIndex&amp;Tenor,T36,Trigger)</f>
        <v>42279</v>
      </c>
      <c r="T36" s="18">
        <f>_xll.qlCalendarAdvance(Calendar,T35,R36,"f",,Trigger)</f>
        <v>42283</v>
      </c>
      <c r="U36" s="18">
        <f>_xll.qlInterestRateIndexMaturity(IborIndex&amp;Tenor,T36,Trigger)</f>
        <v>42314</v>
      </c>
      <c r="V36" s="22" t="e">
        <f>_xll.qlIndexFixing($V$1,S36,,Trigger)</f>
        <v>#NUM!</v>
      </c>
      <c r="W36" s="22" t="e">
        <f>_xll.qlIndexFixing($W$1,S36,,Trigger)</f>
        <v>#NUM!</v>
      </c>
      <c r="X36" s="17" t="e">
        <f t="shared" si="0"/>
        <v>#NUM!</v>
      </c>
    </row>
    <row r="37" spans="16:24" x14ac:dyDescent="0.2">
      <c r="R37" s="17" t="s">
        <v>20</v>
      </c>
      <c r="S37" s="18">
        <f>_xll.qlInterestRateIndexFixingDate(IborIndex&amp;Tenor,T37,Trigger)</f>
        <v>42282</v>
      </c>
      <c r="T37" s="18">
        <f>_xll.qlCalendarAdvance(Calendar,T36,R37,"f",,Trigger)</f>
        <v>42284</v>
      </c>
      <c r="U37" s="18">
        <f>_xll.qlInterestRateIndexMaturity(IborIndex&amp;Tenor,T37,Trigger)</f>
        <v>42317</v>
      </c>
      <c r="V37" s="22" t="e">
        <f>_xll.qlIndexFixing($V$1,S37,,Trigger)</f>
        <v>#NUM!</v>
      </c>
      <c r="W37" s="22" t="e">
        <f>_xll.qlIndexFixing($W$1,S37,,Trigger)</f>
        <v>#NUM!</v>
      </c>
      <c r="X37" s="17" t="e">
        <f t="shared" si="0"/>
        <v>#NUM!</v>
      </c>
    </row>
    <row r="38" spans="16:24" x14ac:dyDescent="0.2">
      <c r="P38" s="24" t="s">
        <v>27</v>
      </c>
      <c r="R38" s="17" t="s">
        <v>20</v>
      </c>
      <c r="S38" s="18">
        <f>_xll.qlInterestRateIndexFixingDate(IborIndex&amp;Tenor,T38,Trigger)</f>
        <v>42283</v>
      </c>
      <c r="T38" s="18">
        <f>_xll.qlCalendarAdvance(Calendar,T37,R38,"f",,Trigger)</f>
        <v>42285</v>
      </c>
      <c r="U38" s="18">
        <f>_xll.qlInterestRateIndexMaturity(IborIndex&amp;Tenor,T38,Trigger)</f>
        <v>42317</v>
      </c>
      <c r="V38" s="22" t="e">
        <f>_xll.qlIndexFixing($V$1,S38,,Trigger)</f>
        <v>#NUM!</v>
      </c>
      <c r="W38" s="22" t="e">
        <f>_xll.qlIndexFixing($W$1,S38,,Trigger)</f>
        <v>#NUM!</v>
      </c>
      <c r="X38" s="17" t="e">
        <f t="shared" si="0"/>
        <v>#NUM!</v>
      </c>
    </row>
    <row r="39" spans="16:24" x14ac:dyDescent="0.2">
      <c r="P39" s="25" t="e">
        <f t="array" ref="P39">MAX(ABS(X3:X514))</f>
        <v>#NUM!</v>
      </c>
      <c r="R39" s="17" t="s">
        <v>20</v>
      </c>
      <c r="S39" s="18">
        <f>_xll.qlInterestRateIndexFixingDate(IborIndex&amp;Tenor,T39,Trigger)</f>
        <v>42284</v>
      </c>
      <c r="T39" s="18">
        <f>_xll.qlCalendarAdvance(Calendar,T38,R39,"f",,Trigger)</f>
        <v>42286</v>
      </c>
      <c r="U39" s="18">
        <f>_xll.qlInterestRateIndexMaturity(IborIndex&amp;Tenor,T39,Trigger)</f>
        <v>42317</v>
      </c>
      <c r="V39" s="22" t="e">
        <f>_xll.qlIndexFixing($V$1,S39,,Trigger)</f>
        <v>#NUM!</v>
      </c>
      <c r="W39" s="22" t="e">
        <f>_xll.qlIndexFixing($W$1,S39,,Trigger)</f>
        <v>#NUM!</v>
      </c>
      <c r="X39" s="17" t="e">
        <f t="shared" si="0"/>
        <v>#NUM!</v>
      </c>
    </row>
    <row r="40" spans="16:24" x14ac:dyDescent="0.2">
      <c r="R40" s="17" t="s">
        <v>20</v>
      </c>
      <c r="S40" s="18">
        <f>_xll.qlInterestRateIndexFixingDate(IborIndex&amp;Tenor,T40,Trigger)</f>
        <v>42285</v>
      </c>
      <c r="T40" s="18">
        <f>_xll.qlCalendarAdvance(Calendar,T39,R40,"f",,Trigger)</f>
        <v>42289</v>
      </c>
      <c r="U40" s="18">
        <f>_xll.qlInterestRateIndexMaturity(IborIndex&amp;Tenor,T40,Trigger)</f>
        <v>42320</v>
      </c>
      <c r="V40" s="22" t="e">
        <f>_xll.qlIndexFixing($V$1,S40,,Trigger)</f>
        <v>#NUM!</v>
      </c>
      <c r="W40" s="22" t="e">
        <f>_xll.qlIndexFixing($W$1,S40,,Trigger)</f>
        <v>#NUM!</v>
      </c>
      <c r="X40" s="17" t="e">
        <f t="shared" si="0"/>
        <v>#NUM!</v>
      </c>
    </row>
    <row r="41" spans="16:24" x14ac:dyDescent="0.2">
      <c r="R41" s="17" t="s">
        <v>20</v>
      </c>
      <c r="S41" s="18">
        <f>_xll.qlInterestRateIndexFixingDate(IborIndex&amp;Tenor,T41,Trigger)</f>
        <v>42286</v>
      </c>
      <c r="T41" s="18">
        <f>_xll.qlCalendarAdvance(Calendar,T40,R41,"f",,Trigger)</f>
        <v>42290</v>
      </c>
      <c r="U41" s="18">
        <f>_xll.qlInterestRateIndexMaturity(IborIndex&amp;Tenor,T41,Trigger)</f>
        <v>42321</v>
      </c>
      <c r="V41" s="22" t="e">
        <f>_xll.qlIndexFixing($V$1,S41,,Trigger)</f>
        <v>#NUM!</v>
      </c>
      <c r="W41" s="22" t="e">
        <f>_xll.qlIndexFixing($W$1,S41,,Trigger)</f>
        <v>#NUM!</v>
      </c>
      <c r="X41" s="17" t="e">
        <f t="shared" si="0"/>
        <v>#NUM!</v>
      </c>
    </row>
    <row r="42" spans="16:24" x14ac:dyDescent="0.2">
      <c r="R42" s="17" t="s">
        <v>20</v>
      </c>
      <c r="S42" s="18">
        <f>_xll.qlInterestRateIndexFixingDate(IborIndex&amp;Tenor,T42,Trigger)</f>
        <v>42289</v>
      </c>
      <c r="T42" s="18">
        <f>_xll.qlCalendarAdvance(Calendar,T41,R42,"f",,Trigger)</f>
        <v>42291</v>
      </c>
      <c r="U42" s="18">
        <f>_xll.qlInterestRateIndexMaturity(IborIndex&amp;Tenor,T42,Trigger)</f>
        <v>42324</v>
      </c>
      <c r="V42" s="22" t="e">
        <f>_xll.qlIndexFixing($V$1,S42,,Trigger)</f>
        <v>#NUM!</v>
      </c>
      <c r="W42" s="22" t="e">
        <f>_xll.qlIndexFixing($W$1,S42,,Trigger)</f>
        <v>#NUM!</v>
      </c>
      <c r="X42" s="17" t="e">
        <f t="shared" si="0"/>
        <v>#NUM!</v>
      </c>
    </row>
    <row r="43" spans="16:24" x14ac:dyDescent="0.2">
      <c r="R43" s="17" t="s">
        <v>20</v>
      </c>
      <c r="S43" s="18">
        <f>_xll.qlInterestRateIndexFixingDate(IborIndex&amp;Tenor,T43,Trigger)</f>
        <v>42290</v>
      </c>
      <c r="T43" s="18">
        <f>_xll.qlCalendarAdvance(Calendar,T42,R43,"f",,Trigger)</f>
        <v>42292</v>
      </c>
      <c r="U43" s="18">
        <f>_xll.qlInterestRateIndexMaturity(IborIndex&amp;Tenor,T43,Trigger)</f>
        <v>42324</v>
      </c>
      <c r="V43" s="22" t="e">
        <f>_xll.qlIndexFixing($V$1,S43,,Trigger)</f>
        <v>#NUM!</v>
      </c>
      <c r="W43" s="22" t="e">
        <f>_xll.qlIndexFixing($W$1,S43,,Trigger)</f>
        <v>#NUM!</v>
      </c>
      <c r="X43" s="17" t="e">
        <f t="shared" si="0"/>
        <v>#NUM!</v>
      </c>
    </row>
    <row r="44" spans="16:24" x14ac:dyDescent="0.2">
      <c r="R44" s="17" t="s">
        <v>20</v>
      </c>
      <c r="S44" s="18">
        <f>_xll.qlInterestRateIndexFixingDate(IborIndex&amp;Tenor,T44,Trigger)</f>
        <v>42291</v>
      </c>
      <c r="T44" s="18">
        <f>_xll.qlCalendarAdvance(Calendar,T43,R44,"f",,Trigger)</f>
        <v>42293</v>
      </c>
      <c r="U44" s="18">
        <f>_xll.qlInterestRateIndexMaturity(IborIndex&amp;Tenor,T44,Trigger)</f>
        <v>42324</v>
      </c>
      <c r="V44" s="22" t="e">
        <f>_xll.qlIndexFixing($V$1,S44,,Trigger)</f>
        <v>#NUM!</v>
      </c>
      <c r="W44" s="22" t="e">
        <f>_xll.qlIndexFixing($W$1,S44,,Trigger)</f>
        <v>#NUM!</v>
      </c>
      <c r="X44" s="17" t="e">
        <f t="shared" si="0"/>
        <v>#NUM!</v>
      </c>
    </row>
    <row r="45" spans="16:24" x14ac:dyDescent="0.2">
      <c r="R45" s="17" t="s">
        <v>20</v>
      </c>
      <c r="S45" s="18">
        <f>_xll.qlInterestRateIndexFixingDate(IborIndex&amp;Tenor,T45,Trigger)</f>
        <v>42292</v>
      </c>
      <c r="T45" s="18">
        <f>_xll.qlCalendarAdvance(Calendar,T44,R45,"f",,Trigger)</f>
        <v>42296</v>
      </c>
      <c r="U45" s="18">
        <f>_xll.qlInterestRateIndexMaturity(IborIndex&amp;Tenor,T45,Trigger)</f>
        <v>42327</v>
      </c>
      <c r="V45" s="22" t="e">
        <f>_xll.qlIndexFixing($V$1,S45,,Trigger)</f>
        <v>#NUM!</v>
      </c>
      <c r="W45" s="22" t="e">
        <f>_xll.qlIndexFixing($W$1,S45,,Trigger)</f>
        <v>#NUM!</v>
      </c>
      <c r="X45" s="17" t="e">
        <f t="shared" si="0"/>
        <v>#NUM!</v>
      </c>
    </row>
    <row r="46" spans="16:24" x14ac:dyDescent="0.2">
      <c r="R46" s="17" t="s">
        <v>20</v>
      </c>
      <c r="S46" s="18">
        <f>_xll.qlInterestRateIndexFixingDate(IborIndex&amp;Tenor,T46,Trigger)</f>
        <v>42293</v>
      </c>
      <c r="T46" s="18">
        <f>_xll.qlCalendarAdvance(Calendar,T45,R46,"f",,Trigger)</f>
        <v>42297</v>
      </c>
      <c r="U46" s="18">
        <f>_xll.qlInterestRateIndexMaturity(IborIndex&amp;Tenor,T46,Trigger)</f>
        <v>42328</v>
      </c>
      <c r="V46" s="22" t="e">
        <f>_xll.qlIndexFixing($V$1,S46,,Trigger)</f>
        <v>#NUM!</v>
      </c>
      <c r="W46" s="22" t="e">
        <f>_xll.qlIndexFixing($W$1,S46,,Trigger)</f>
        <v>#NUM!</v>
      </c>
      <c r="X46" s="17" t="e">
        <f t="shared" si="0"/>
        <v>#NUM!</v>
      </c>
    </row>
    <row r="47" spans="16:24" x14ac:dyDescent="0.2">
      <c r="R47" s="17" t="s">
        <v>20</v>
      </c>
      <c r="S47" s="18">
        <f>_xll.qlInterestRateIndexFixingDate(IborIndex&amp;Tenor,T47,Trigger)</f>
        <v>42296</v>
      </c>
      <c r="T47" s="18">
        <f>_xll.qlCalendarAdvance(Calendar,T46,R47,"f",,Trigger)</f>
        <v>42298</v>
      </c>
      <c r="U47" s="18">
        <f>_xll.qlInterestRateIndexMaturity(IborIndex&amp;Tenor,T47,Trigger)</f>
        <v>42331</v>
      </c>
      <c r="V47" s="22" t="e">
        <f>_xll.qlIndexFixing($V$1,S47,,Trigger)</f>
        <v>#NUM!</v>
      </c>
      <c r="W47" s="22" t="e">
        <f>_xll.qlIndexFixing($W$1,S47,,Trigger)</f>
        <v>#NUM!</v>
      </c>
      <c r="X47" s="17" t="e">
        <f t="shared" si="0"/>
        <v>#NUM!</v>
      </c>
    </row>
    <row r="48" spans="16:24" x14ac:dyDescent="0.2">
      <c r="R48" s="17" t="s">
        <v>20</v>
      </c>
      <c r="S48" s="18">
        <f>_xll.qlInterestRateIndexFixingDate(IborIndex&amp;Tenor,T48,Trigger)</f>
        <v>42297</v>
      </c>
      <c r="T48" s="18">
        <f>_xll.qlCalendarAdvance(Calendar,T47,R48,"f",,Trigger)</f>
        <v>42299</v>
      </c>
      <c r="U48" s="18">
        <f>_xll.qlInterestRateIndexMaturity(IborIndex&amp;Tenor,T48,Trigger)</f>
        <v>42331</v>
      </c>
      <c r="V48" s="22" t="e">
        <f>_xll.qlIndexFixing($V$1,S48,,Trigger)</f>
        <v>#NUM!</v>
      </c>
      <c r="W48" s="22" t="e">
        <f>_xll.qlIndexFixing($W$1,S48,,Trigger)</f>
        <v>#NUM!</v>
      </c>
      <c r="X48" s="17" t="e">
        <f t="shared" si="0"/>
        <v>#NUM!</v>
      </c>
    </row>
    <row r="49" spans="18:24" x14ac:dyDescent="0.2">
      <c r="R49" s="17" t="s">
        <v>20</v>
      </c>
      <c r="S49" s="18">
        <f>_xll.qlInterestRateIndexFixingDate(IborIndex&amp;Tenor,T49,Trigger)</f>
        <v>42298</v>
      </c>
      <c r="T49" s="18">
        <f>_xll.qlCalendarAdvance(Calendar,T48,R49,"f",,Trigger)</f>
        <v>42300</v>
      </c>
      <c r="U49" s="18">
        <f>_xll.qlInterestRateIndexMaturity(IborIndex&amp;Tenor,T49,Trigger)</f>
        <v>42331</v>
      </c>
      <c r="V49" s="22" t="e">
        <f>_xll.qlIndexFixing($V$1,S49,,Trigger)</f>
        <v>#NUM!</v>
      </c>
      <c r="W49" s="22" t="e">
        <f>_xll.qlIndexFixing($W$1,S49,,Trigger)</f>
        <v>#NUM!</v>
      </c>
      <c r="X49" s="17" t="e">
        <f t="shared" si="0"/>
        <v>#NUM!</v>
      </c>
    </row>
    <row r="50" spans="18:24" x14ac:dyDescent="0.2">
      <c r="R50" s="17" t="s">
        <v>20</v>
      </c>
      <c r="S50" s="18">
        <f>_xll.qlInterestRateIndexFixingDate(IborIndex&amp;Tenor,T50,Trigger)</f>
        <v>42299</v>
      </c>
      <c r="T50" s="18">
        <f>_xll.qlCalendarAdvance(Calendar,T49,R50,"f",,Trigger)</f>
        <v>42303</v>
      </c>
      <c r="U50" s="18">
        <f>_xll.qlInterestRateIndexMaturity(IborIndex&amp;Tenor,T50,Trigger)</f>
        <v>42334</v>
      </c>
      <c r="V50" s="22" t="e">
        <f>_xll.qlIndexFixing($V$1,S50,,Trigger)</f>
        <v>#NUM!</v>
      </c>
      <c r="W50" s="22" t="e">
        <f>_xll.qlIndexFixing($W$1,S50,,Trigger)</f>
        <v>#NUM!</v>
      </c>
      <c r="X50" s="17" t="e">
        <f t="shared" si="0"/>
        <v>#NUM!</v>
      </c>
    </row>
    <row r="51" spans="18:24" x14ac:dyDescent="0.2">
      <c r="R51" s="17" t="s">
        <v>20</v>
      </c>
      <c r="S51" s="18">
        <f>_xll.qlInterestRateIndexFixingDate(IborIndex&amp;Tenor,T51,Trigger)</f>
        <v>42300</v>
      </c>
      <c r="T51" s="18">
        <f>_xll.qlCalendarAdvance(Calendar,T50,R51,"f",,Trigger)</f>
        <v>42304</v>
      </c>
      <c r="U51" s="18">
        <f>_xll.qlInterestRateIndexMaturity(IborIndex&amp;Tenor,T51,Trigger)</f>
        <v>42335</v>
      </c>
      <c r="V51" s="22" t="e">
        <f>_xll.qlIndexFixing($V$1,S51,,Trigger)</f>
        <v>#NUM!</v>
      </c>
      <c r="W51" s="22" t="e">
        <f>_xll.qlIndexFixing($W$1,S51,,Trigger)</f>
        <v>#NUM!</v>
      </c>
      <c r="X51" s="17" t="e">
        <f t="shared" si="0"/>
        <v>#NUM!</v>
      </c>
    </row>
    <row r="52" spans="18:24" x14ac:dyDescent="0.2">
      <c r="R52" s="17" t="s">
        <v>20</v>
      </c>
      <c r="S52" s="18">
        <f>_xll.qlInterestRateIndexFixingDate(IborIndex&amp;Tenor,T52,Trigger)</f>
        <v>42303</v>
      </c>
      <c r="T52" s="18">
        <f>_xll.qlCalendarAdvance(Calendar,T51,R52,"f",,Trigger)</f>
        <v>42305</v>
      </c>
      <c r="U52" s="18">
        <f>_xll.qlInterestRateIndexMaturity(IborIndex&amp;Tenor,T52,Trigger)</f>
        <v>42338</v>
      </c>
      <c r="V52" s="22" t="e">
        <f>_xll.qlIndexFixing($V$1,S52,,Trigger)</f>
        <v>#NUM!</v>
      </c>
      <c r="W52" s="22" t="e">
        <f>_xll.qlIndexFixing($W$1,S52,,Trigger)</f>
        <v>#NUM!</v>
      </c>
      <c r="X52" s="17" t="e">
        <f t="shared" si="0"/>
        <v>#NUM!</v>
      </c>
    </row>
    <row r="53" spans="18:24" x14ac:dyDescent="0.2">
      <c r="R53" s="17" t="s">
        <v>20</v>
      </c>
      <c r="S53" s="18">
        <f>_xll.qlInterestRateIndexFixingDate(IborIndex&amp;Tenor,T53,Trigger)</f>
        <v>42304</v>
      </c>
      <c r="T53" s="18">
        <f>_xll.qlCalendarAdvance(Calendar,T52,R53,"f",,Trigger)</f>
        <v>42306</v>
      </c>
      <c r="U53" s="18">
        <f>_xll.qlInterestRateIndexMaturity(IborIndex&amp;Tenor,T53,Trigger)</f>
        <v>42338</v>
      </c>
      <c r="V53" s="22" t="e">
        <f>_xll.qlIndexFixing($V$1,S53,,Trigger)</f>
        <v>#NUM!</v>
      </c>
      <c r="W53" s="22" t="e">
        <f>_xll.qlIndexFixing($W$1,S53,,Trigger)</f>
        <v>#NUM!</v>
      </c>
      <c r="X53" s="17" t="e">
        <f t="shared" si="0"/>
        <v>#NUM!</v>
      </c>
    </row>
    <row r="54" spans="18:24" x14ac:dyDescent="0.2">
      <c r="R54" s="17" t="s">
        <v>20</v>
      </c>
      <c r="S54" s="18">
        <f>_xll.qlInterestRateIndexFixingDate(IborIndex&amp;Tenor,T54,Trigger)</f>
        <v>42305</v>
      </c>
      <c r="T54" s="18">
        <f>_xll.qlCalendarAdvance(Calendar,T53,R54,"f",,Trigger)</f>
        <v>42307</v>
      </c>
      <c r="U54" s="18">
        <f>_xll.qlInterestRateIndexMaturity(IborIndex&amp;Tenor,T54,Trigger)</f>
        <v>42338</v>
      </c>
      <c r="V54" s="22" t="e">
        <f>_xll.qlIndexFixing($V$1,S54,,Trigger)</f>
        <v>#NUM!</v>
      </c>
      <c r="W54" s="22" t="e">
        <f>_xll.qlIndexFixing($W$1,S54,,Trigger)</f>
        <v>#NUM!</v>
      </c>
      <c r="X54" s="17" t="e">
        <f t="shared" si="0"/>
        <v>#NUM!</v>
      </c>
    </row>
    <row r="55" spans="18:24" x14ac:dyDescent="0.2">
      <c r="R55" s="17" t="s">
        <v>20</v>
      </c>
      <c r="S55" s="18">
        <f>_xll.qlInterestRateIndexFixingDate(IborIndex&amp;Tenor,T55,Trigger)</f>
        <v>42306</v>
      </c>
      <c r="T55" s="18">
        <f>_xll.qlCalendarAdvance(Calendar,T54,R55,"f",,Trigger)</f>
        <v>42310</v>
      </c>
      <c r="U55" s="18">
        <f>_xll.qlInterestRateIndexMaturity(IborIndex&amp;Tenor,T55,Trigger)</f>
        <v>42340</v>
      </c>
      <c r="V55" s="22" t="e">
        <f>_xll.qlIndexFixing($V$1,S55,,Trigger)</f>
        <v>#NUM!</v>
      </c>
      <c r="W55" s="22" t="e">
        <f>_xll.qlIndexFixing($W$1,S55,,Trigger)</f>
        <v>#NUM!</v>
      </c>
      <c r="X55" s="17" t="e">
        <f t="shared" si="0"/>
        <v>#NUM!</v>
      </c>
    </row>
    <row r="56" spans="18:24" x14ac:dyDescent="0.2">
      <c r="R56" s="17" t="s">
        <v>20</v>
      </c>
      <c r="S56" s="18">
        <f>_xll.qlInterestRateIndexFixingDate(IborIndex&amp;Tenor,T56,Trigger)</f>
        <v>42307</v>
      </c>
      <c r="T56" s="18">
        <f>_xll.qlCalendarAdvance(Calendar,T55,R56,"f",,Trigger)</f>
        <v>42311</v>
      </c>
      <c r="U56" s="18">
        <f>_xll.qlInterestRateIndexMaturity(IborIndex&amp;Tenor,T56,Trigger)</f>
        <v>42341</v>
      </c>
      <c r="V56" s="22" t="e">
        <f>_xll.qlIndexFixing($V$1,S56,,Trigger)</f>
        <v>#NUM!</v>
      </c>
      <c r="W56" s="22" t="e">
        <f>_xll.qlIndexFixing($W$1,S56,,Trigger)</f>
        <v>#NUM!</v>
      </c>
      <c r="X56" s="17" t="e">
        <f t="shared" si="0"/>
        <v>#NUM!</v>
      </c>
    </row>
    <row r="57" spans="18:24" x14ac:dyDescent="0.2">
      <c r="R57" s="17" t="s">
        <v>20</v>
      </c>
      <c r="S57" s="18">
        <f>_xll.qlInterestRateIndexFixingDate(IborIndex&amp;Tenor,T57,Trigger)</f>
        <v>42310</v>
      </c>
      <c r="T57" s="18">
        <f>_xll.qlCalendarAdvance(Calendar,T56,R57,"f",,Trigger)</f>
        <v>42312</v>
      </c>
      <c r="U57" s="18">
        <f>_xll.qlInterestRateIndexMaturity(IborIndex&amp;Tenor,T57,Trigger)</f>
        <v>42342</v>
      </c>
      <c r="V57" s="22" t="e">
        <f>_xll.qlIndexFixing($V$1,S57,,Trigger)</f>
        <v>#NUM!</v>
      </c>
      <c r="W57" s="22" t="e">
        <f>_xll.qlIndexFixing($W$1,S57,,Trigger)</f>
        <v>#NUM!</v>
      </c>
      <c r="X57" s="17" t="e">
        <f t="shared" si="0"/>
        <v>#NUM!</v>
      </c>
    </row>
    <row r="58" spans="18:24" x14ac:dyDescent="0.2">
      <c r="R58" s="17" t="s">
        <v>20</v>
      </c>
      <c r="S58" s="18">
        <f>_xll.qlInterestRateIndexFixingDate(IborIndex&amp;Tenor,T58,Trigger)</f>
        <v>42311</v>
      </c>
      <c r="T58" s="18">
        <f>_xll.qlCalendarAdvance(Calendar,T57,R58,"f",,Trigger)</f>
        <v>42313</v>
      </c>
      <c r="U58" s="18">
        <f>_xll.qlInterestRateIndexMaturity(IborIndex&amp;Tenor,T58,Trigger)</f>
        <v>42345</v>
      </c>
      <c r="V58" s="22" t="e">
        <f>_xll.qlIndexFixing($V$1,S58,,Trigger)</f>
        <v>#NUM!</v>
      </c>
      <c r="W58" s="22" t="e">
        <f>_xll.qlIndexFixing($W$1,S58,,Trigger)</f>
        <v>#NUM!</v>
      </c>
      <c r="X58" s="17" t="e">
        <f t="shared" si="0"/>
        <v>#NUM!</v>
      </c>
    </row>
    <row r="59" spans="18:24" x14ac:dyDescent="0.2">
      <c r="R59" s="17" t="s">
        <v>20</v>
      </c>
      <c r="S59" s="18">
        <f>_xll.qlInterestRateIndexFixingDate(IborIndex&amp;Tenor,T59,Trigger)</f>
        <v>42312</v>
      </c>
      <c r="T59" s="18">
        <f>_xll.qlCalendarAdvance(Calendar,T58,R59,"f",,Trigger)</f>
        <v>42314</v>
      </c>
      <c r="U59" s="18">
        <f>_xll.qlInterestRateIndexMaturity(IborIndex&amp;Tenor,T59,Trigger)</f>
        <v>42345</v>
      </c>
      <c r="V59" s="22" t="e">
        <f>_xll.qlIndexFixing($V$1,S59,,Trigger)</f>
        <v>#NUM!</v>
      </c>
      <c r="W59" s="22" t="e">
        <f>_xll.qlIndexFixing($W$1,S59,,Trigger)</f>
        <v>#NUM!</v>
      </c>
      <c r="X59" s="17" t="e">
        <f t="shared" si="0"/>
        <v>#NUM!</v>
      </c>
    </row>
    <row r="60" spans="18:24" x14ac:dyDescent="0.2">
      <c r="R60" s="17" t="s">
        <v>20</v>
      </c>
      <c r="S60" s="18">
        <f>_xll.qlInterestRateIndexFixingDate(IborIndex&amp;Tenor,T60,Trigger)</f>
        <v>42313</v>
      </c>
      <c r="T60" s="18">
        <f>_xll.qlCalendarAdvance(Calendar,T59,R60,"f",,Trigger)</f>
        <v>42317</v>
      </c>
      <c r="U60" s="18">
        <f>_xll.qlInterestRateIndexMaturity(IborIndex&amp;Tenor,T60,Trigger)</f>
        <v>42347</v>
      </c>
      <c r="V60" s="22" t="e">
        <f>_xll.qlIndexFixing($V$1,S60,,Trigger)</f>
        <v>#NUM!</v>
      </c>
      <c r="W60" s="22" t="e">
        <f>_xll.qlIndexFixing($W$1,S60,,Trigger)</f>
        <v>#NUM!</v>
      </c>
      <c r="X60" s="17" t="e">
        <f t="shared" si="0"/>
        <v>#NUM!</v>
      </c>
    </row>
    <row r="61" spans="18:24" x14ac:dyDescent="0.2">
      <c r="R61" s="17" t="s">
        <v>20</v>
      </c>
      <c r="S61" s="18">
        <f>_xll.qlInterestRateIndexFixingDate(IborIndex&amp;Tenor,T61,Trigger)</f>
        <v>42314</v>
      </c>
      <c r="T61" s="18">
        <f>_xll.qlCalendarAdvance(Calendar,T60,R61,"f",,Trigger)</f>
        <v>42318</v>
      </c>
      <c r="U61" s="18">
        <f>_xll.qlInterestRateIndexMaturity(IborIndex&amp;Tenor,T61,Trigger)</f>
        <v>42348</v>
      </c>
      <c r="V61" s="22" t="e">
        <f>_xll.qlIndexFixing($V$1,S61,,Trigger)</f>
        <v>#NUM!</v>
      </c>
      <c r="W61" s="22" t="e">
        <f>_xll.qlIndexFixing($W$1,S61,,Trigger)</f>
        <v>#NUM!</v>
      </c>
      <c r="X61" s="17" t="e">
        <f t="shared" si="0"/>
        <v>#NUM!</v>
      </c>
    </row>
    <row r="62" spans="18:24" x14ac:dyDescent="0.2">
      <c r="R62" s="17" t="s">
        <v>20</v>
      </c>
      <c r="S62" s="18">
        <f>_xll.qlInterestRateIndexFixingDate(IborIndex&amp;Tenor,T62,Trigger)</f>
        <v>42317</v>
      </c>
      <c r="T62" s="18">
        <f>_xll.qlCalendarAdvance(Calendar,T61,R62,"f",,Trigger)</f>
        <v>42319</v>
      </c>
      <c r="U62" s="18">
        <f>_xll.qlInterestRateIndexMaturity(IborIndex&amp;Tenor,T62,Trigger)</f>
        <v>42349</v>
      </c>
      <c r="V62" s="22" t="e">
        <f>_xll.qlIndexFixing($V$1,S62,,Trigger)</f>
        <v>#NUM!</v>
      </c>
      <c r="W62" s="22" t="e">
        <f>_xll.qlIndexFixing($W$1,S62,,Trigger)</f>
        <v>#NUM!</v>
      </c>
      <c r="X62" s="17" t="e">
        <f t="shared" si="0"/>
        <v>#NUM!</v>
      </c>
    </row>
    <row r="63" spans="18:24" x14ac:dyDescent="0.2">
      <c r="R63" s="17" t="s">
        <v>20</v>
      </c>
      <c r="S63" s="18">
        <f>_xll.qlInterestRateIndexFixingDate(IborIndex&amp;Tenor,T63,Trigger)</f>
        <v>42318</v>
      </c>
      <c r="T63" s="18">
        <f>_xll.qlCalendarAdvance(Calendar,T62,R63,"f",,Trigger)</f>
        <v>42320</v>
      </c>
      <c r="U63" s="18">
        <f>_xll.qlInterestRateIndexMaturity(IborIndex&amp;Tenor,T63,Trigger)</f>
        <v>42352</v>
      </c>
      <c r="V63" s="22" t="e">
        <f>_xll.qlIndexFixing($V$1,S63,,Trigger)</f>
        <v>#NUM!</v>
      </c>
      <c r="W63" s="22" t="e">
        <f>_xll.qlIndexFixing($W$1,S63,,Trigger)</f>
        <v>#NUM!</v>
      </c>
      <c r="X63" s="17" t="e">
        <f t="shared" si="0"/>
        <v>#NUM!</v>
      </c>
    </row>
    <row r="64" spans="18:24" x14ac:dyDescent="0.2">
      <c r="R64" s="17" t="s">
        <v>20</v>
      </c>
      <c r="S64" s="18">
        <f>_xll.qlInterestRateIndexFixingDate(IborIndex&amp;Tenor,T64,Trigger)</f>
        <v>42319</v>
      </c>
      <c r="T64" s="18">
        <f>_xll.qlCalendarAdvance(Calendar,T63,R64,"f",,Trigger)</f>
        <v>42321</v>
      </c>
      <c r="U64" s="18">
        <f>_xll.qlInterestRateIndexMaturity(IborIndex&amp;Tenor,T64,Trigger)</f>
        <v>42352</v>
      </c>
      <c r="V64" s="22" t="e">
        <f>_xll.qlIndexFixing($V$1,S64,,Trigger)</f>
        <v>#NUM!</v>
      </c>
      <c r="W64" s="22" t="e">
        <f>_xll.qlIndexFixing($W$1,S64,,Trigger)</f>
        <v>#NUM!</v>
      </c>
      <c r="X64" s="17" t="e">
        <f t="shared" si="0"/>
        <v>#NUM!</v>
      </c>
    </row>
    <row r="65" spans="16:24" x14ac:dyDescent="0.2">
      <c r="R65" s="17" t="s">
        <v>20</v>
      </c>
      <c r="S65" s="18">
        <f>_xll.qlInterestRateIndexFixingDate(IborIndex&amp;Tenor,T65,Trigger)</f>
        <v>42320</v>
      </c>
      <c r="T65" s="18">
        <f>_xll.qlCalendarAdvance(Calendar,T64,R65,"f",,Trigger)</f>
        <v>42324</v>
      </c>
      <c r="U65" s="18">
        <f>_xll.qlInterestRateIndexMaturity(IborIndex&amp;Tenor,T65,Trigger)</f>
        <v>42354</v>
      </c>
      <c r="V65" s="22" t="e">
        <f>_xll.qlIndexFixing($V$1,S65,,Trigger)</f>
        <v>#NUM!</v>
      </c>
      <c r="W65" s="22" t="e">
        <f>_xll.qlIndexFixing($W$1,S65,,Trigger)</f>
        <v>#NUM!</v>
      </c>
      <c r="X65" s="17" t="e">
        <f t="shared" si="0"/>
        <v>#NUM!</v>
      </c>
    </row>
    <row r="66" spans="16:24" x14ac:dyDescent="0.2">
      <c r="R66" s="17" t="s">
        <v>20</v>
      </c>
      <c r="S66" s="18">
        <f>_xll.qlInterestRateIndexFixingDate(IborIndex&amp;Tenor,T66,Trigger)</f>
        <v>42321</v>
      </c>
      <c r="T66" s="18">
        <f>_xll.qlCalendarAdvance(Calendar,T65,R66,"f",,Trigger)</f>
        <v>42325</v>
      </c>
      <c r="U66" s="18">
        <f>_xll.qlInterestRateIndexMaturity(IborIndex&amp;Tenor,T66,Trigger)</f>
        <v>42355</v>
      </c>
      <c r="V66" s="22" t="e">
        <f>_xll.qlIndexFixing($V$1,S66,,Trigger)</f>
        <v>#NUM!</v>
      </c>
      <c r="W66" s="22" t="e">
        <f>_xll.qlIndexFixing($W$1,S66,,Trigger)</f>
        <v>#NUM!</v>
      </c>
      <c r="X66" s="17" t="e">
        <f t="shared" si="0"/>
        <v>#NUM!</v>
      </c>
    </row>
    <row r="67" spans="16:24" x14ac:dyDescent="0.2">
      <c r="R67" s="17" t="s">
        <v>20</v>
      </c>
      <c r="S67" s="18">
        <f>_xll.qlInterestRateIndexFixingDate(IborIndex&amp;Tenor,T67,Trigger)</f>
        <v>42324</v>
      </c>
      <c r="T67" s="18">
        <f>_xll.qlCalendarAdvance(Calendar,T66,R67,"f",,Trigger)</f>
        <v>42326</v>
      </c>
      <c r="U67" s="18">
        <f>_xll.qlInterestRateIndexMaturity(IborIndex&amp;Tenor,T67,Trigger)</f>
        <v>42356</v>
      </c>
      <c r="V67" s="22" t="e">
        <f>_xll.qlIndexFixing($V$1,S67,,Trigger)</f>
        <v>#NUM!</v>
      </c>
      <c r="W67" s="22" t="e">
        <f>_xll.qlIndexFixing($W$1,S67,,Trigger)</f>
        <v>#NUM!</v>
      </c>
      <c r="X67" s="17" t="e">
        <f t="shared" si="0"/>
        <v>#NUM!</v>
      </c>
    </row>
    <row r="68" spans="16:24" x14ac:dyDescent="0.2">
      <c r="R68" s="17" t="s">
        <v>20</v>
      </c>
      <c r="S68" s="18">
        <f>_xll.qlInterestRateIndexFixingDate(IborIndex&amp;Tenor,T68,Trigger)</f>
        <v>42325</v>
      </c>
      <c r="T68" s="18">
        <f>_xll.qlCalendarAdvance(Calendar,T67,R68,"f",,Trigger)</f>
        <v>42327</v>
      </c>
      <c r="U68" s="18">
        <f>_xll.qlInterestRateIndexMaturity(IborIndex&amp;Tenor,T68,Trigger)</f>
        <v>42359</v>
      </c>
      <c r="V68" s="22" t="e">
        <f>_xll.qlIndexFixing($V$1,S68,,Trigger)</f>
        <v>#NUM!</v>
      </c>
      <c r="W68" s="22" t="e">
        <f>_xll.qlIndexFixing($W$1,S68,,Trigger)</f>
        <v>#NUM!</v>
      </c>
      <c r="X68" s="17" t="e">
        <f t="shared" ref="X68:X131" si="1">(V68-W68)*10000</f>
        <v>#NUM!</v>
      </c>
    </row>
    <row r="69" spans="16:24" x14ac:dyDescent="0.2">
      <c r="R69" s="17" t="s">
        <v>20</v>
      </c>
      <c r="S69" s="18">
        <f>_xll.qlInterestRateIndexFixingDate(IborIndex&amp;Tenor,T69,Trigger)</f>
        <v>42326</v>
      </c>
      <c r="T69" s="18">
        <f>_xll.qlCalendarAdvance(Calendar,T68,R69,"f",,Trigger)</f>
        <v>42328</v>
      </c>
      <c r="U69" s="18">
        <f>_xll.qlInterestRateIndexMaturity(IborIndex&amp;Tenor,T69,Trigger)</f>
        <v>42359</v>
      </c>
      <c r="V69" s="22" t="e">
        <f>_xll.qlIndexFixing($V$1,S69,,Trigger)</f>
        <v>#NUM!</v>
      </c>
      <c r="W69" s="22" t="e">
        <f>_xll.qlIndexFixing($W$1,S69,,Trigger)</f>
        <v>#NUM!</v>
      </c>
      <c r="X69" s="17" t="e">
        <f t="shared" si="1"/>
        <v>#NUM!</v>
      </c>
    </row>
    <row r="70" spans="16:24" x14ac:dyDescent="0.2">
      <c r="R70" s="17" t="s">
        <v>20</v>
      </c>
      <c r="S70" s="18">
        <f>_xll.qlInterestRateIndexFixingDate(IborIndex&amp;Tenor,T70,Trigger)</f>
        <v>42327</v>
      </c>
      <c r="T70" s="18">
        <f>_xll.qlCalendarAdvance(Calendar,T69,R70,"f",,Trigger)</f>
        <v>42331</v>
      </c>
      <c r="U70" s="18">
        <f>_xll.qlInterestRateIndexMaturity(IborIndex&amp;Tenor,T70,Trigger)</f>
        <v>42361</v>
      </c>
      <c r="V70" s="22" t="e">
        <f>_xll.qlIndexFixing($V$1,S70,,Trigger)</f>
        <v>#NUM!</v>
      </c>
      <c r="W70" s="22" t="e">
        <f>_xll.qlIndexFixing($W$1,S70,,Trigger)</f>
        <v>#NUM!</v>
      </c>
      <c r="X70" s="17" t="e">
        <f t="shared" si="1"/>
        <v>#NUM!</v>
      </c>
    </row>
    <row r="71" spans="16:24" x14ac:dyDescent="0.2">
      <c r="R71" s="17" t="s">
        <v>20</v>
      </c>
      <c r="S71" s="18">
        <f>_xll.qlInterestRateIndexFixingDate(IborIndex&amp;Tenor,T71,Trigger)</f>
        <v>42328</v>
      </c>
      <c r="T71" s="18">
        <f>_xll.qlCalendarAdvance(Calendar,T70,R71,"f",,Trigger)</f>
        <v>42332</v>
      </c>
      <c r="U71" s="18">
        <f>_xll.qlInterestRateIndexMaturity(IborIndex&amp;Tenor,T71,Trigger)</f>
        <v>42362</v>
      </c>
      <c r="V71" s="22" t="e">
        <f>_xll.qlIndexFixing($V$1,S71,,Trigger)</f>
        <v>#NUM!</v>
      </c>
      <c r="W71" s="22" t="e">
        <f>_xll.qlIndexFixing($W$1,S71,,Trigger)</f>
        <v>#NUM!</v>
      </c>
      <c r="X71" s="17" t="e">
        <f t="shared" si="1"/>
        <v>#NUM!</v>
      </c>
    </row>
    <row r="72" spans="16:24" x14ac:dyDescent="0.2">
      <c r="R72" s="17" t="s">
        <v>20</v>
      </c>
      <c r="S72" s="18">
        <f>_xll.qlInterestRateIndexFixingDate(IborIndex&amp;Tenor,T72,Trigger)</f>
        <v>42331</v>
      </c>
      <c r="T72" s="18">
        <f>_xll.qlCalendarAdvance(Calendar,T71,R72,"f",,Trigger)</f>
        <v>42333</v>
      </c>
      <c r="U72" s="18">
        <f>_xll.qlInterestRateIndexMaturity(IborIndex&amp;Tenor,T72,Trigger)</f>
        <v>42366</v>
      </c>
      <c r="V72" s="22" t="e">
        <f>_xll.qlIndexFixing($V$1,S72,,Trigger)</f>
        <v>#NUM!</v>
      </c>
      <c r="W72" s="22" t="e">
        <f>_xll.qlIndexFixing($W$1,S72,,Trigger)</f>
        <v>#NUM!</v>
      </c>
      <c r="X72" s="17" t="e">
        <f t="shared" si="1"/>
        <v>#NUM!</v>
      </c>
    </row>
    <row r="73" spans="16:24" x14ac:dyDescent="0.2">
      <c r="R73" s="17" t="s">
        <v>20</v>
      </c>
      <c r="S73" s="18">
        <f>_xll.qlInterestRateIndexFixingDate(IborIndex&amp;Tenor,T73,Trigger)</f>
        <v>42332</v>
      </c>
      <c r="T73" s="18">
        <f>_xll.qlCalendarAdvance(Calendar,T72,R73,"f",,Trigger)</f>
        <v>42334</v>
      </c>
      <c r="U73" s="18">
        <f>_xll.qlInterestRateIndexMaturity(IborIndex&amp;Tenor,T73,Trigger)</f>
        <v>42366</v>
      </c>
      <c r="V73" s="22" t="e">
        <f>_xll.qlIndexFixing($V$1,S73,,Trigger)</f>
        <v>#NUM!</v>
      </c>
      <c r="W73" s="22" t="e">
        <f>_xll.qlIndexFixing($W$1,S73,,Trigger)</f>
        <v>#NUM!</v>
      </c>
      <c r="X73" s="17" t="e">
        <f t="shared" si="1"/>
        <v>#NUM!</v>
      </c>
    </row>
    <row r="74" spans="16:24" x14ac:dyDescent="0.2">
      <c r="P74" s="24" t="s">
        <v>27</v>
      </c>
      <c r="R74" s="17" t="s">
        <v>20</v>
      </c>
      <c r="S74" s="18">
        <f>_xll.qlInterestRateIndexFixingDate(IborIndex&amp;Tenor,T74,Trigger)</f>
        <v>42333</v>
      </c>
      <c r="T74" s="18">
        <f>_xll.qlCalendarAdvance(Calendar,T73,R74,"f",,Trigger)</f>
        <v>42335</v>
      </c>
      <c r="U74" s="18">
        <f>_xll.qlInterestRateIndexMaturity(IborIndex&amp;Tenor,T74,Trigger)</f>
        <v>42366</v>
      </c>
      <c r="V74" s="22" t="e">
        <f>_xll.qlIndexFixing($V$1,S74,,Trigger)</f>
        <v>#NUM!</v>
      </c>
      <c r="W74" s="22" t="e">
        <f>_xll.qlIndexFixing($W$1,S74,,Trigger)</f>
        <v>#NUM!</v>
      </c>
      <c r="X74" s="17" t="e">
        <f t="shared" si="1"/>
        <v>#NUM!</v>
      </c>
    </row>
    <row r="75" spans="16:24" x14ac:dyDescent="0.2">
      <c r="P75" s="25" t="e">
        <f t="array" ref="P75">MAX(ABS(X3:X3529))</f>
        <v>#NUM!</v>
      </c>
      <c r="R75" s="17" t="s">
        <v>20</v>
      </c>
      <c r="S75" s="18">
        <f>_xll.qlInterestRateIndexFixingDate(IborIndex&amp;Tenor,T75,Trigger)</f>
        <v>42334</v>
      </c>
      <c r="T75" s="18">
        <f>_xll.qlCalendarAdvance(Calendar,T74,R75,"f",,Trigger)</f>
        <v>42338</v>
      </c>
      <c r="U75" s="18">
        <f>_xll.qlInterestRateIndexMaturity(IborIndex&amp;Tenor,T75,Trigger)</f>
        <v>42369</v>
      </c>
      <c r="V75" s="22" t="e">
        <f>_xll.qlIndexFixing($V$1,S75,,Trigger)</f>
        <v>#NUM!</v>
      </c>
      <c r="W75" s="22" t="e">
        <f>_xll.qlIndexFixing($W$1,S75,,Trigger)</f>
        <v>#NUM!</v>
      </c>
      <c r="X75" s="17" t="e">
        <f t="shared" si="1"/>
        <v>#NUM!</v>
      </c>
    </row>
    <row r="76" spans="16:24" x14ac:dyDescent="0.2">
      <c r="R76" s="17" t="s">
        <v>20</v>
      </c>
      <c r="S76" s="18">
        <f>_xll.qlInterestRateIndexFixingDate(IborIndex&amp;Tenor,T76,Trigger)</f>
        <v>42335</v>
      </c>
      <c r="T76" s="18">
        <f>_xll.qlCalendarAdvance(Calendar,T75,R76,"f",,Trigger)</f>
        <v>42339</v>
      </c>
      <c r="U76" s="18">
        <f>_xll.qlInterestRateIndexMaturity(IborIndex&amp;Tenor,T76,Trigger)</f>
        <v>42373</v>
      </c>
      <c r="V76" s="22" t="e">
        <f>_xll.qlIndexFixing($V$1,S76,,Trigger)</f>
        <v>#NUM!</v>
      </c>
      <c r="W76" s="22" t="e">
        <f>_xll.qlIndexFixing($W$1,S76,,Trigger)</f>
        <v>#NUM!</v>
      </c>
      <c r="X76" s="17" t="e">
        <f t="shared" si="1"/>
        <v>#NUM!</v>
      </c>
    </row>
    <row r="77" spans="16:24" x14ac:dyDescent="0.2">
      <c r="R77" s="17" t="s">
        <v>20</v>
      </c>
      <c r="S77" s="18">
        <f>_xll.qlInterestRateIndexFixingDate(IborIndex&amp;Tenor,T77,Trigger)</f>
        <v>42338</v>
      </c>
      <c r="T77" s="18">
        <f>_xll.qlCalendarAdvance(Calendar,T76,R77,"f",,Trigger)</f>
        <v>42340</v>
      </c>
      <c r="U77" s="18">
        <f>_xll.qlInterestRateIndexMaturity(IborIndex&amp;Tenor,T77,Trigger)</f>
        <v>42373</v>
      </c>
      <c r="V77" s="22" t="e">
        <f>_xll.qlIndexFixing($V$1,S77,,Trigger)</f>
        <v>#NUM!</v>
      </c>
      <c r="W77" s="22" t="e">
        <f>_xll.qlIndexFixing($W$1,S77,,Trigger)</f>
        <v>#NUM!</v>
      </c>
      <c r="X77" s="17" t="e">
        <f t="shared" si="1"/>
        <v>#NUM!</v>
      </c>
    </row>
    <row r="78" spans="16:24" x14ac:dyDescent="0.2">
      <c r="R78" s="17" t="s">
        <v>20</v>
      </c>
      <c r="S78" s="18">
        <f>_xll.qlInterestRateIndexFixingDate(IborIndex&amp;Tenor,T78,Trigger)</f>
        <v>42339</v>
      </c>
      <c r="T78" s="18">
        <f>_xll.qlCalendarAdvance(Calendar,T77,R78,"f",,Trigger)</f>
        <v>42341</v>
      </c>
      <c r="U78" s="18">
        <f>_xll.qlInterestRateIndexMaturity(IborIndex&amp;Tenor,T78,Trigger)</f>
        <v>42373</v>
      </c>
      <c r="V78" s="22" t="e">
        <f>_xll.qlIndexFixing($V$1,S78,,Trigger)</f>
        <v>#NUM!</v>
      </c>
      <c r="W78" s="22" t="e">
        <f>_xll.qlIndexFixing($W$1,S78,,Trigger)</f>
        <v>#NUM!</v>
      </c>
      <c r="X78" s="17" t="e">
        <f t="shared" si="1"/>
        <v>#NUM!</v>
      </c>
    </row>
    <row r="79" spans="16:24" x14ac:dyDescent="0.2">
      <c r="R79" s="17" t="s">
        <v>20</v>
      </c>
      <c r="S79" s="18">
        <f>_xll.qlInterestRateIndexFixingDate(IborIndex&amp;Tenor,T79,Trigger)</f>
        <v>42340</v>
      </c>
      <c r="T79" s="18">
        <f>_xll.qlCalendarAdvance(Calendar,T78,R79,"f",,Trigger)</f>
        <v>42342</v>
      </c>
      <c r="U79" s="18">
        <f>_xll.qlInterestRateIndexMaturity(IborIndex&amp;Tenor,T79,Trigger)</f>
        <v>42373</v>
      </c>
      <c r="V79" s="22" t="e">
        <f>_xll.qlIndexFixing($V$1,S79,,Trigger)</f>
        <v>#NUM!</v>
      </c>
      <c r="W79" s="22" t="e">
        <f>_xll.qlIndexFixing($W$1,S79,,Trigger)</f>
        <v>#NUM!</v>
      </c>
      <c r="X79" s="17" t="e">
        <f t="shared" si="1"/>
        <v>#NUM!</v>
      </c>
    </row>
    <row r="80" spans="16:24" x14ac:dyDescent="0.2">
      <c r="R80" s="17" t="s">
        <v>20</v>
      </c>
      <c r="S80" s="18">
        <f>_xll.qlInterestRateIndexFixingDate(IborIndex&amp;Tenor,T80,Trigger)</f>
        <v>42341</v>
      </c>
      <c r="T80" s="18">
        <f>_xll.qlCalendarAdvance(Calendar,T79,R80,"f",,Trigger)</f>
        <v>42345</v>
      </c>
      <c r="U80" s="18">
        <f>_xll.qlInterestRateIndexMaturity(IborIndex&amp;Tenor,T80,Trigger)</f>
        <v>42376</v>
      </c>
      <c r="V80" s="22" t="e">
        <f>_xll.qlIndexFixing($V$1,S80,,Trigger)</f>
        <v>#NUM!</v>
      </c>
      <c r="W80" s="22" t="e">
        <f>_xll.qlIndexFixing($W$1,S80,,Trigger)</f>
        <v>#NUM!</v>
      </c>
      <c r="X80" s="17" t="e">
        <f t="shared" si="1"/>
        <v>#NUM!</v>
      </c>
    </row>
    <row r="81" spans="18:24" x14ac:dyDescent="0.2">
      <c r="R81" s="17" t="s">
        <v>20</v>
      </c>
      <c r="S81" s="18">
        <f>_xll.qlInterestRateIndexFixingDate(IborIndex&amp;Tenor,T81,Trigger)</f>
        <v>42342</v>
      </c>
      <c r="T81" s="18">
        <f>_xll.qlCalendarAdvance(Calendar,T80,R81,"f",,Trigger)</f>
        <v>42346</v>
      </c>
      <c r="U81" s="18">
        <f>_xll.qlInterestRateIndexMaturity(IborIndex&amp;Tenor,T81,Trigger)</f>
        <v>42377</v>
      </c>
      <c r="V81" s="22" t="e">
        <f>_xll.qlIndexFixing($V$1,S81,,Trigger)</f>
        <v>#NUM!</v>
      </c>
      <c r="W81" s="22" t="e">
        <f>_xll.qlIndexFixing($W$1,S81,,Trigger)</f>
        <v>#NUM!</v>
      </c>
      <c r="X81" s="17" t="e">
        <f t="shared" si="1"/>
        <v>#NUM!</v>
      </c>
    </row>
    <row r="82" spans="18:24" x14ac:dyDescent="0.2">
      <c r="R82" s="17" t="s">
        <v>20</v>
      </c>
      <c r="S82" s="18">
        <f>_xll.qlInterestRateIndexFixingDate(IborIndex&amp;Tenor,T82,Trigger)</f>
        <v>42345</v>
      </c>
      <c r="T82" s="18">
        <f>_xll.qlCalendarAdvance(Calendar,T81,R82,"f",,Trigger)</f>
        <v>42347</v>
      </c>
      <c r="U82" s="18">
        <f>_xll.qlInterestRateIndexMaturity(IborIndex&amp;Tenor,T82,Trigger)</f>
        <v>42380</v>
      </c>
      <c r="V82" s="22" t="e">
        <f>_xll.qlIndexFixing($V$1,S82,,Trigger)</f>
        <v>#NUM!</v>
      </c>
      <c r="W82" s="22" t="e">
        <f>_xll.qlIndexFixing($W$1,S82,,Trigger)</f>
        <v>#NUM!</v>
      </c>
      <c r="X82" s="17" t="e">
        <f t="shared" si="1"/>
        <v>#NUM!</v>
      </c>
    </row>
    <row r="83" spans="18:24" x14ac:dyDescent="0.2">
      <c r="R83" s="17" t="s">
        <v>20</v>
      </c>
      <c r="S83" s="18">
        <f>_xll.qlInterestRateIndexFixingDate(IborIndex&amp;Tenor,T83,Trigger)</f>
        <v>42346</v>
      </c>
      <c r="T83" s="18">
        <f>_xll.qlCalendarAdvance(Calendar,T82,R83,"f",,Trigger)</f>
        <v>42348</v>
      </c>
      <c r="U83" s="18">
        <f>_xll.qlInterestRateIndexMaturity(IborIndex&amp;Tenor,T83,Trigger)</f>
        <v>42380</v>
      </c>
      <c r="V83" s="22" t="e">
        <f>_xll.qlIndexFixing($V$1,S83,,Trigger)</f>
        <v>#NUM!</v>
      </c>
      <c r="W83" s="22" t="e">
        <f>_xll.qlIndexFixing($W$1,S83,,Trigger)</f>
        <v>#NUM!</v>
      </c>
      <c r="X83" s="17" t="e">
        <f t="shared" si="1"/>
        <v>#NUM!</v>
      </c>
    </row>
    <row r="84" spans="18:24" x14ac:dyDescent="0.2">
      <c r="R84" s="17" t="s">
        <v>20</v>
      </c>
      <c r="S84" s="18">
        <f>_xll.qlInterestRateIndexFixingDate(IborIndex&amp;Tenor,T84,Trigger)</f>
        <v>42347</v>
      </c>
      <c r="T84" s="18">
        <f>_xll.qlCalendarAdvance(Calendar,T83,R84,"f",,Trigger)</f>
        <v>42349</v>
      </c>
      <c r="U84" s="18">
        <f>_xll.qlInterestRateIndexMaturity(IborIndex&amp;Tenor,T84,Trigger)</f>
        <v>42380</v>
      </c>
      <c r="V84" s="22" t="e">
        <f>_xll.qlIndexFixing($V$1,S84,,Trigger)</f>
        <v>#NUM!</v>
      </c>
      <c r="W84" s="22" t="e">
        <f>_xll.qlIndexFixing($W$1,S84,,Trigger)</f>
        <v>#NUM!</v>
      </c>
      <c r="X84" s="17" t="e">
        <f t="shared" si="1"/>
        <v>#NUM!</v>
      </c>
    </row>
    <row r="85" spans="18:24" x14ac:dyDescent="0.2">
      <c r="R85" s="17" t="s">
        <v>20</v>
      </c>
      <c r="S85" s="18">
        <f>_xll.qlInterestRateIndexFixingDate(IborIndex&amp;Tenor,T85,Trigger)</f>
        <v>42348</v>
      </c>
      <c r="T85" s="18">
        <f>_xll.qlCalendarAdvance(Calendar,T84,R85,"f",,Trigger)</f>
        <v>42352</v>
      </c>
      <c r="U85" s="18">
        <f>_xll.qlInterestRateIndexMaturity(IborIndex&amp;Tenor,T85,Trigger)</f>
        <v>42383</v>
      </c>
      <c r="V85" s="22" t="e">
        <f>_xll.qlIndexFixing($V$1,S85,,Trigger)</f>
        <v>#NUM!</v>
      </c>
      <c r="W85" s="22" t="e">
        <f>_xll.qlIndexFixing($W$1,S85,,Trigger)</f>
        <v>#NUM!</v>
      </c>
      <c r="X85" s="17" t="e">
        <f t="shared" si="1"/>
        <v>#NUM!</v>
      </c>
    </row>
    <row r="86" spans="18:24" x14ac:dyDescent="0.2">
      <c r="R86" s="17" t="s">
        <v>20</v>
      </c>
      <c r="S86" s="18">
        <f>_xll.qlInterestRateIndexFixingDate(IborIndex&amp;Tenor,T86,Trigger)</f>
        <v>42349</v>
      </c>
      <c r="T86" s="18">
        <f>_xll.qlCalendarAdvance(Calendar,T85,R86,"f",,Trigger)</f>
        <v>42353</v>
      </c>
      <c r="U86" s="18">
        <f>_xll.qlInterestRateIndexMaturity(IborIndex&amp;Tenor,T86,Trigger)</f>
        <v>42384</v>
      </c>
      <c r="V86" s="22" t="e">
        <f>_xll.qlIndexFixing($V$1,S86,,Trigger)</f>
        <v>#NUM!</v>
      </c>
      <c r="W86" s="22" t="e">
        <f>_xll.qlIndexFixing($W$1,S86,,Trigger)</f>
        <v>#NUM!</v>
      </c>
      <c r="X86" s="17" t="e">
        <f t="shared" si="1"/>
        <v>#NUM!</v>
      </c>
    </row>
    <row r="87" spans="18:24" x14ac:dyDescent="0.2">
      <c r="R87" s="17" t="s">
        <v>20</v>
      </c>
      <c r="S87" s="18">
        <f>_xll.qlInterestRateIndexFixingDate(IborIndex&amp;Tenor,T87,Trigger)</f>
        <v>42352</v>
      </c>
      <c r="T87" s="18">
        <f>_xll.qlCalendarAdvance(Calendar,T86,R87,"f",,Trigger)</f>
        <v>42354</v>
      </c>
      <c r="U87" s="18">
        <f>_xll.qlInterestRateIndexMaturity(IborIndex&amp;Tenor,T87,Trigger)</f>
        <v>42387</v>
      </c>
      <c r="V87" s="22" t="e">
        <f>_xll.qlIndexFixing($V$1,S87,,Trigger)</f>
        <v>#NUM!</v>
      </c>
      <c r="W87" s="22" t="e">
        <f>_xll.qlIndexFixing($W$1,S87,,Trigger)</f>
        <v>#NUM!</v>
      </c>
      <c r="X87" s="17" t="e">
        <f t="shared" si="1"/>
        <v>#NUM!</v>
      </c>
    </row>
    <row r="88" spans="18:24" x14ac:dyDescent="0.2">
      <c r="R88" s="17" t="s">
        <v>20</v>
      </c>
      <c r="S88" s="18">
        <f>_xll.qlInterestRateIndexFixingDate(IborIndex&amp;Tenor,T88,Trigger)</f>
        <v>42353</v>
      </c>
      <c r="T88" s="18">
        <f>_xll.qlCalendarAdvance(Calendar,T87,R88,"f",,Trigger)</f>
        <v>42355</v>
      </c>
      <c r="U88" s="18">
        <f>_xll.qlInterestRateIndexMaturity(IborIndex&amp;Tenor,T88,Trigger)</f>
        <v>42387</v>
      </c>
      <c r="V88" s="22" t="e">
        <f>_xll.qlIndexFixing($V$1,S88,,Trigger)</f>
        <v>#NUM!</v>
      </c>
      <c r="W88" s="22" t="e">
        <f>_xll.qlIndexFixing($W$1,S88,,Trigger)</f>
        <v>#NUM!</v>
      </c>
      <c r="X88" s="17" t="e">
        <f t="shared" si="1"/>
        <v>#NUM!</v>
      </c>
    </row>
    <row r="89" spans="18:24" x14ac:dyDescent="0.2">
      <c r="R89" s="17" t="s">
        <v>20</v>
      </c>
      <c r="S89" s="18">
        <f>_xll.qlInterestRateIndexFixingDate(IborIndex&amp;Tenor,T89,Trigger)</f>
        <v>42354</v>
      </c>
      <c r="T89" s="18">
        <f>_xll.qlCalendarAdvance(Calendar,T88,R89,"f",,Trigger)</f>
        <v>42356</v>
      </c>
      <c r="U89" s="18">
        <f>_xll.qlInterestRateIndexMaturity(IborIndex&amp;Tenor,T89,Trigger)</f>
        <v>42387</v>
      </c>
      <c r="V89" s="22" t="e">
        <f>_xll.qlIndexFixing($V$1,S89,,Trigger)</f>
        <v>#NUM!</v>
      </c>
      <c r="W89" s="22" t="e">
        <f>_xll.qlIndexFixing($W$1,S89,,Trigger)</f>
        <v>#NUM!</v>
      </c>
      <c r="X89" s="17" t="e">
        <f t="shared" si="1"/>
        <v>#NUM!</v>
      </c>
    </row>
    <row r="90" spans="18:24" x14ac:dyDescent="0.2">
      <c r="R90" s="17" t="s">
        <v>20</v>
      </c>
      <c r="S90" s="18">
        <f>_xll.qlInterestRateIndexFixingDate(IborIndex&amp;Tenor,T90,Trigger)</f>
        <v>42355</v>
      </c>
      <c r="T90" s="18">
        <f>_xll.qlCalendarAdvance(Calendar,T89,R90,"f",,Trigger)</f>
        <v>42359</v>
      </c>
      <c r="U90" s="18">
        <f>_xll.qlInterestRateIndexMaturity(IborIndex&amp;Tenor,T90,Trigger)</f>
        <v>42390</v>
      </c>
      <c r="V90" s="22" t="e">
        <f>_xll.qlIndexFixing($V$1,S90,,Trigger)</f>
        <v>#NUM!</v>
      </c>
      <c r="W90" s="22" t="e">
        <f>_xll.qlIndexFixing($W$1,S90,,Trigger)</f>
        <v>#NUM!</v>
      </c>
      <c r="X90" s="17" t="e">
        <f t="shared" si="1"/>
        <v>#NUM!</v>
      </c>
    </row>
    <row r="91" spans="18:24" x14ac:dyDescent="0.2">
      <c r="R91" s="17" t="s">
        <v>20</v>
      </c>
      <c r="S91" s="18">
        <f>_xll.qlInterestRateIndexFixingDate(IborIndex&amp;Tenor,T91,Trigger)</f>
        <v>42356</v>
      </c>
      <c r="T91" s="18">
        <f>_xll.qlCalendarAdvance(Calendar,T90,R91,"f",,Trigger)</f>
        <v>42360</v>
      </c>
      <c r="U91" s="18">
        <f>_xll.qlInterestRateIndexMaturity(IborIndex&amp;Tenor,T91,Trigger)</f>
        <v>42391</v>
      </c>
      <c r="V91" s="22" t="e">
        <f>_xll.qlIndexFixing($V$1,S91,,Trigger)</f>
        <v>#NUM!</v>
      </c>
      <c r="W91" s="22" t="e">
        <f>_xll.qlIndexFixing($W$1,S91,,Trigger)</f>
        <v>#NUM!</v>
      </c>
      <c r="X91" s="17" t="e">
        <f t="shared" si="1"/>
        <v>#NUM!</v>
      </c>
    </row>
    <row r="92" spans="18:24" x14ac:dyDescent="0.2">
      <c r="R92" s="17" t="s">
        <v>20</v>
      </c>
      <c r="S92" s="18">
        <f>_xll.qlInterestRateIndexFixingDate(IborIndex&amp;Tenor,T92,Trigger)</f>
        <v>42359</v>
      </c>
      <c r="T92" s="18">
        <f>_xll.qlCalendarAdvance(Calendar,T91,R92,"f",,Trigger)</f>
        <v>42361</v>
      </c>
      <c r="U92" s="18">
        <f>_xll.qlInterestRateIndexMaturity(IborIndex&amp;Tenor,T92,Trigger)</f>
        <v>42394</v>
      </c>
      <c r="V92" s="22" t="e">
        <f>_xll.qlIndexFixing($V$1,S92,,Trigger)</f>
        <v>#NUM!</v>
      </c>
      <c r="W92" s="22" t="e">
        <f>_xll.qlIndexFixing($W$1,S92,,Trigger)</f>
        <v>#NUM!</v>
      </c>
      <c r="X92" s="17" t="e">
        <f t="shared" si="1"/>
        <v>#NUM!</v>
      </c>
    </row>
    <row r="93" spans="18:24" x14ac:dyDescent="0.2">
      <c r="R93" s="17" t="s">
        <v>20</v>
      </c>
      <c r="S93" s="18">
        <f>_xll.qlInterestRateIndexFixingDate(IborIndex&amp;Tenor,T93,Trigger)</f>
        <v>42360</v>
      </c>
      <c r="T93" s="18">
        <f>_xll.qlCalendarAdvance(Calendar,T92,R93,"f",,Trigger)</f>
        <v>42362</v>
      </c>
      <c r="U93" s="18">
        <f>_xll.qlInterestRateIndexMaturity(IborIndex&amp;Tenor,T93,Trigger)</f>
        <v>42394</v>
      </c>
      <c r="V93" s="22" t="e">
        <f>_xll.qlIndexFixing($V$1,S93,,Trigger)</f>
        <v>#NUM!</v>
      </c>
      <c r="W93" s="22" t="e">
        <f>_xll.qlIndexFixing($W$1,S93,,Trigger)</f>
        <v>#NUM!</v>
      </c>
      <c r="X93" s="17" t="e">
        <f t="shared" si="1"/>
        <v>#NUM!</v>
      </c>
    </row>
    <row r="94" spans="18:24" x14ac:dyDescent="0.2">
      <c r="R94" s="17" t="s">
        <v>20</v>
      </c>
      <c r="S94" s="18">
        <f>_xll.qlInterestRateIndexFixingDate(IborIndex&amp;Tenor,T94,Trigger)</f>
        <v>42361</v>
      </c>
      <c r="T94" s="18">
        <f>_xll.qlCalendarAdvance(Calendar,T93,R94,"f",,Trigger)</f>
        <v>42366</v>
      </c>
      <c r="U94" s="18">
        <f>_xll.qlInterestRateIndexMaturity(IborIndex&amp;Tenor,T94,Trigger)</f>
        <v>42397</v>
      </c>
      <c r="V94" s="22" t="e">
        <f>_xll.qlIndexFixing($V$1,S94,,Trigger)</f>
        <v>#NUM!</v>
      </c>
      <c r="W94" s="22" t="e">
        <f>_xll.qlIndexFixing($W$1,S94,,Trigger)</f>
        <v>#NUM!</v>
      </c>
      <c r="X94" s="17" t="e">
        <f t="shared" si="1"/>
        <v>#NUM!</v>
      </c>
    </row>
    <row r="95" spans="18:24" x14ac:dyDescent="0.2">
      <c r="R95" s="17" t="s">
        <v>20</v>
      </c>
      <c r="S95" s="18">
        <f>_xll.qlInterestRateIndexFixingDate(IborIndex&amp;Tenor,T95,Trigger)</f>
        <v>42362</v>
      </c>
      <c r="T95" s="18">
        <f>_xll.qlCalendarAdvance(Calendar,T94,R95,"f",,Trigger)</f>
        <v>42367</v>
      </c>
      <c r="U95" s="18">
        <f>_xll.qlInterestRateIndexMaturity(IborIndex&amp;Tenor,T95,Trigger)</f>
        <v>42398</v>
      </c>
      <c r="V95" s="22" t="e">
        <f>_xll.qlIndexFixing($V$1,S95,,Trigger)</f>
        <v>#NUM!</v>
      </c>
      <c r="W95" s="22" t="e">
        <f>_xll.qlIndexFixing($W$1,S95,,Trigger)</f>
        <v>#NUM!</v>
      </c>
      <c r="X95" s="17" t="e">
        <f t="shared" si="1"/>
        <v>#NUM!</v>
      </c>
    </row>
    <row r="96" spans="18:24" x14ac:dyDescent="0.2">
      <c r="R96" s="17" t="s">
        <v>20</v>
      </c>
      <c r="S96" s="18">
        <f>_xll.qlInterestRateIndexFixingDate(IborIndex&amp;Tenor,T96,Trigger)</f>
        <v>42366</v>
      </c>
      <c r="T96" s="18">
        <f>_xll.qlCalendarAdvance(Calendar,T95,R96,"f",,Trigger)</f>
        <v>42368</v>
      </c>
      <c r="U96" s="18">
        <f>_xll.qlInterestRateIndexMaturity(IborIndex&amp;Tenor,T96,Trigger)</f>
        <v>42398</v>
      </c>
      <c r="V96" s="22" t="e">
        <f>_xll.qlIndexFixing($V$1,S96,,Trigger)</f>
        <v>#NUM!</v>
      </c>
      <c r="W96" s="22" t="e">
        <f>_xll.qlIndexFixing($W$1,S96,,Trigger)</f>
        <v>#NUM!</v>
      </c>
      <c r="X96" s="17" t="e">
        <f t="shared" si="1"/>
        <v>#NUM!</v>
      </c>
    </row>
    <row r="97" spans="18:24" x14ac:dyDescent="0.2">
      <c r="R97" s="17" t="s">
        <v>20</v>
      </c>
      <c r="S97" s="18">
        <f>_xll.qlInterestRateIndexFixingDate(IborIndex&amp;Tenor,T97,Trigger)</f>
        <v>42367</v>
      </c>
      <c r="T97" s="18">
        <f>_xll.qlCalendarAdvance(Calendar,T96,R97,"f",,Trigger)</f>
        <v>42369</v>
      </c>
      <c r="U97" s="18">
        <f>_xll.qlInterestRateIndexMaturity(IborIndex&amp;Tenor,T97,Trigger)</f>
        <v>42398</v>
      </c>
      <c r="V97" s="22" t="e">
        <f>_xll.qlIndexFixing($V$1,S97,,Trigger)</f>
        <v>#NUM!</v>
      </c>
      <c r="W97" s="22" t="e">
        <f>_xll.qlIndexFixing($W$1,S97,,Trigger)</f>
        <v>#NUM!</v>
      </c>
      <c r="X97" s="17" t="e">
        <f t="shared" si="1"/>
        <v>#NUM!</v>
      </c>
    </row>
    <row r="98" spans="18:24" x14ac:dyDescent="0.2">
      <c r="R98" s="17" t="s">
        <v>20</v>
      </c>
      <c r="S98" s="18">
        <f>_xll.qlInterestRateIndexFixingDate(IborIndex&amp;Tenor,T98,Trigger)</f>
        <v>42368</v>
      </c>
      <c r="T98" s="18">
        <f>_xll.qlCalendarAdvance(Calendar,T97,R98,"f",,Trigger)</f>
        <v>42373</v>
      </c>
      <c r="U98" s="18">
        <f>_xll.qlInterestRateIndexMaturity(IborIndex&amp;Tenor,T98,Trigger)</f>
        <v>42404</v>
      </c>
      <c r="V98" s="22" t="e">
        <f>_xll.qlIndexFixing($V$1,S98,,Trigger)</f>
        <v>#NUM!</v>
      </c>
      <c r="W98" s="22" t="e">
        <f>_xll.qlIndexFixing($W$1,S98,,Trigger)</f>
        <v>#NUM!</v>
      </c>
      <c r="X98" s="17" t="e">
        <f t="shared" si="1"/>
        <v>#NUM!</v>
      </c>
    </row>
    <row r="99" spans="18:24" x14ac:dyDescent="0.2">
      <c r="R99" s="17" t="s">
        <v>20</v>
      </c>
      <c r="S99" s="18">
        <f>_xll.qlInterestRateIndexFixingDate(IborIndex&amp;Tenor,T99,Trigger)</f>
        <v>42369</v>
      </c>
      <c r="T99" s="18">
        <f>_xll.qlCalendarAdvance(Calendar,T98,R99,"f",,Trigger)</f>
        <v>42374</v>
      </c>
      <c r="U99" s="18">
        <f>_xll.qlInterestRateIndexMaturity(IborIndex&amp;Tenor,T99,Trigger)</f>
        <v>42405</v>
      </c>
      <c r="V99" s="22" t="e">
        <f>_xll.qlIndexFixing($V$1,S99,,Trigger)</f>
        <v>#NUM!</v>
      </c>
      <c r="W99" s="22" t="e">
        <f>_xll.qlIndexFixing($W$1,S99,,Trigger)</f>
        <v>#NUM!</v>
      </c>
      <c r="X99" s="17" t="e">
        <f t="shared" si="1"/>
        <v>#NUM!</v>
      </c>
    </row>
    <row r="100" spans="18:24" x14ac:dyDescent="0.2">
      <c r="R100" s="17" t="s">
        <v>20</v>
      </c>
      <c r="S100" s="18">
        <f>_xll.qlInterestRateIndexFixingDate(IborIndex&amp;Tenor,T100,Trigger)</f>
        <v>42373</v>
      </c>
      <c r="T100" s="18">
        <f>_xll.qlCalendarAdvance(Calendar,T99,R100,"f",,Trigger)</f>
        <v>42375</v>
      </c>
      <c r="U100" s="18">
        <f>_xll.qlInterestRateIndexMaturity(IborIndex&amp;Tenor,T100,Trigger)</f>
        <v>42408</v>
      </c>
      <c r="V100" s="22" t="e">
        <f>_xll.qlIndexFixing($V$1,S100,,Trigger)</f>
        <v>#NUM!</v>
      </c>
      <c r="W100" s="22" t="e">
        <f>_xll.qlIndexFixing($W$1,S100,,Trigger)</f>
        <v>#NUM!</v>
      </c>
      <c r="X100" s="17" t="e">
        <f t="shared" si="1"/>
        <v>#NUM!</v>
      </c>
    </row>
    <row r="101" spans="18:24" x14ac:dyDescent="0.2">
      <c r="R101" s="17" t="s">
        <v>20</v>
      </c>
      <c r="S101" s="18">
        <f>_xll.qlInterestRateIndexFixingDate(IborIndex&amp;Tenor,T101,Trigger)</f>
        <v>42374</v>
      </c>
      <c r="T101" s="18">
        <f>_xll.qlCalendarAdvance(Calendar,T100,R101,"f",,Trigger)</f>
        <v>42376</v>
      </c>
      <c r="U101" s="18">
        <f>_xll.qlInterestRateIndexMaturity(IborIndex&amp;Tenor,T101,Trigger)</f>
        <v>42408</v>
      </c>
      <c r="V101" s="22" t="e">
        <f>_xll.qlIndexFixing($V$1,S101,,Trigger)</f>
        <v>#NUM!</v>
      </c>
      <c r="W101" s="22" t="e">
        <f>_xll.qlIndexFixing($W$1,S101,,Trigger)</f>
        <v>#NUM!</v>
      </c>
      <c r="X101" s="17" t="e">
        <f t="shared" si="1"/>
        <v>#NUM!</v>
      </c>
    </row>
    <row r="102" spans="18:24" x14ac:dyDescent="0.2">
      <c r="R102" s="17" t="s">
        <v>20</v>
      </c>
      <c r="S102" s="18">
        <f>_xll.qlInterestRateIndexFixingDate(IborIndex&amp;Tenor,T102,Trigger)</f>
        <v>42375</v>
      </c>
      <c r="T102" s="18">
        <f>_xll.qlCalendarAdvance(Calendar,T101,R102,"f",,Trigger)</f>
        <v>42377</v>
      </c>
      <c r="U102" s="18">
        <f>_xll.qlInterestRateIndexMaturity(IborIndex&amp;Tenor,T102,Trigger)</f>
        <v>42408</v>
      </c>
      <c r="V102" s="22" t="e">
        <f>_xll.qlIndexFixing($V$1,S102,,Trigger)</f>
        <v>#NUM!</v>
      </c>
      <c r="W102" s="22" t="e">
        <f>_xll.qlIndexFixing($W$1,S102,,Trigger)</f>
        <v>#NUM!</v>
      </c>
      <c r="X102" s="17" t="e">
        <f t="shared" si="1"/>
        <v>#NUM!</v>
      </c>
    </row>
    <row r="103" spans="18:24" x14ac:dyDescent="0.2">
      <c r="R103" s="17" t="s">
        <v>20</v>
      </c>
      <c r="S103" s="18">
        <f>_xll.qlInterestRateIndexFixingDate(IborIndex&amp;Tenor,T103,Trigger)</f>
        <v>42376</v>
      </c>
      <c r="T103" s="18">
        <f>_xll.qlCalendarAdvance(Calendar,T102,R103,"f",,Trigger)</f>
        <v>42380</v>
      </c>
      <c r="U103" s="18">
        <f>_xll.qlInterestRateIndexMaturity(IborIndex&amp;Tenor,T103,Trigger)</f>
        <v>42411</v>
      </c>
      <c r="V103" s="22" t="e">
        <f>_xll.qlIndexFixing($V$1,S103,,Trigger)</f>
        <v>#NUM!</v>
      </c>
      <c r="W103" s="22" t="e">
        <f>_xll.qlIndexFixing($W$1,S103,,Trigger)</f>
        <v>#NUM!</v>
      </c>
      <c r="X103" s="17" t="e">
        <f t="shared" si="1"/>
        <v>#NUM!</v>
      </c>
    </row>
    <row r="104" spans="18:24" x14ac:dyDescent="0.2">
      <c r="R104" s="17" t="s">
        <v>20</v>
      </c>
      <c r="S104" s="18">
        <f>_xll.qlInterestRateIndexFixingDate(IborIndex&amp;Tenor,T104,Trigger)</f>
        <v>42377</v>
      </c>
      <c r="T104" s="18">
        <f>_xll.qlCalendarAdvance(Calendar,T103,R104,"f",,Trigger)</f>
        <v>42381</v>
      </c>
      <c r="U104" s="18">
        <f>_xll.qlInterestRateIndexMaturity(IborIndex&amp;Tenor,T104,Trigger)</f>
        <v>42412</v>
      </c>
      <c r="V104" s="22" t="e">
        <f>_xll.qlIndexFixing($V$1,S104,,Trigger)</f>
        <v>#NUM!</v>
      </c>
      <c r="W104" s="22" t="e">
        <f>_xll.qlIndexFixing($W$1,S104,,Trigger)</f>
        <v>#NUM!</v>
      </c>
      <c r="X104" s="17" t="e">
        <f t="shared" si="1"/>
        <v>#NUM!</v>
      </c>
    </row>
    <row r="105" spans="18:24" x14ac:dyDescent="0.2">
      <c r="R105" s="17" t="s">
        <v>20</v>
      </c>
      <c r="S105" s="18">
        <f>_xll.qlInterestRateIndexFixingDate(IborIndex&amp;Tenor,T105,Trigger)</f>
        <v>42380</v>
      </c>
      <c r="T105" s="18">
        <f>_xll.qlCalendarAdvance(Calendar,T104,R105,"f",,Trigger)</f>
        <v>42382</v>
      </c>
      <c r="U105" s="18">
        <f>_xll.qlInterestRateIndexMaturity(IborIndex&amp;Tenor,T105,Trigger)</f>
        <v>42415</v>
      </c>
      <c r="V105" s="22" t="e">
        <f>_xll.qlIndexFixing($V$1,S105,,Trigger)</f>
        <v>#NUM!</v>
      </c>
      <c r="W105" s="22" t="e">
        <f>_xll.qlIndexFixing($W$1,S105,,Trigger)</f>
        <v>#NUM!</v>
      </c>
      <c r="X105" s="17" t="e">
        <f t="shared" si="1"/>
        <v>#NUM!</v>
      </c>
    </row>
    <row r="106" spans="18:24" x14ac:dyDescent="0.2">
      <c r="R106" s="17" t="s">
        <v>20</v>
      </c>
      <c r="S106" s="18">
        <f>_xll.qlInterestRateIndexFixingDate(IborIndex&amp;Tenor,T106,Trigger)</f>
        <v>42381</v>
      </c>
      <c r="T106" s="18">
        <f>_xll.qlCalendarAdvance(Calendar,T105,R106,"f",,Trigger)</f>
        <v>42383</v>
      </c>
      <c r="U106" s="18">
        <f>_xll.qlInterestRateIndexMaturity(IborIndex&amp;Tenor,T106,Trigger)</f>
        <v>42415</v>
      </c>
      <c r="V106" s="22" t="e">
        <f>_xll.qlIndexFixing($V$1,S106,,Trigger)</f>
        <v>#NUM!</v>
      </c>
      <c r="W106" s="22" t="e">
        <f>_xll.qlIndexFixing($W$1,S106,,Trigger)</f>
        <v>#NUM!</v>
      </c>
      <c r="X106" s="17" t="e">
        <f t="shared" si="1"/>
        <v>#NUM!</v>
      </c>
    </row>
    <row r="107" spans="18:24" x14ac:dyDescent="0.2">
      <c r="R107" s="17" t="s">
        <v>20</v>
      </c>
      <c r="S107" s="18">
        <f>_xll.qlInterestRateIndexFixingDate(IborIndex&amp;Tenor,T107,Trigger)</f>
        <v>42382</v>
      </c>
      <c r="T107" s="18">
        <f>_xll.qlCalendarAdvance(Calendar,T106,R107,"f",,Trigger)</f>
        <v>42384</v>
      </c>
      <c r="U107" s="18">
        <f>_xll.qlInterestRateIndexMaturity(IborIndex&amp;Tenor,T107,Trigger)</f>
        <v>42415</v>
      </c>
      <c r="V107" s="22" t="e">
        <f>_xll.qlIndexFixing($V$1,S107,,Trigger)</f>
        <v>#NUM!</v>
      </c>
      <c r="W107" s="22" t="e">
        <f>_xll.qlIndexFixing($W$1,S107,,Trigger)</f>
        <v>#NUM!</v>
      </c>
      <c r="X107" s="17" t="e">
        <f t="shared" si="1"/>
        <v>#NUM!</v>
      </c>
    </row>
    <row r="108" spans="18:24" x14ac:dyDescent="0.2">
      <c r="R108" s="17" t="s">
        <v>20</v>
      </c>
      <c r="S108" s="18">
        <f>_xll.qlInterestRateIndexFixingDate(IborIndex&amp;Tenor,T108,Trigger)</f>
        <v>42383</v>
      </c>
      <c r="T108" s="18">
        <f>_xll.qlCalendarAdvance(Calendar,T107,R108,"f",,Trigger)</f>
        <v>42387</v>
      </c>
      <c r="U108" s="18">
        <f>_xll.qlInterestRateIndexMaturity(IborIndex&amp;Tenor,T108,Trigger)</f>
        <v>42418</v>
      </c>
      <c r="V108" s="22" t="e">
        <f>_xll.qlIndexFixing($V$1,S108,,Trigger)</f>
        <v>#NUM!</v>
      </c>
      <c r="W108" s="22" t="e">
        <f>_xll.qlIndexFixing($W$1,S108,,Trigger)</f>
        <v>#NUM!</v>
      </c>
      <c r="X108" s="17" t="e">
        <f t="shared" si="1"/>
        <v>#NUM!</v>
      </c>
    </row>
    <row r="109" spans="18:24" x14ac:dyDescent="0.2">
      <c r="R109" s="17" t="s">
        <v>20</v>
      </c>
      <c r="S109" s="18">
        <f>_xll.qlInterestRateIndexFixingDate(IborIndex&amp;Tenor,T109,Trigger)</f>
        <v>42384</v>
      </c>
      <c r="T109" s="18">
        <f>_xll.qlCalendarAdvance(Calendar,T108,R109,"f",,Trigger)</f>
        <v>42388</v>
      </c>
      <c r="U109" s="18">
        <f>_xll.qlInterestRateIndexMaturity(IborIndex&amp;Tenor,T109,Trigger)</f>
        <v>42419</v>
      </c>
      <c r="V109" s="22" t="e">
        <f>_xll.qlIndexFixing($V$1,S109,,Trigger)</f>
        <v>#NUM!</v>
      </c>
      <c r="W109" s="22" t="e">
        <f>_xll.qlIndexFixing($W$1,S109,,Trigger)</f>
        <v>#NUM!</v>
      </c>
      <c r="X109" s="17" t="e">
        <f t="shared" si="1"/>
        <v>#NUM!</v>
      </c>
    </row>
    <row r="110" spans="18:24" x14ac:dyDescent="0.2">
      <c r="R110" s="17" t="s">
        <v>20</v>
      </c>
      <c r="S110" s="18">
        <f>_xll.qlInterestRateIndexFixingDate(IborIndex&amp;Tenor,T110,Trigger)</f>
        <v>42387</v>
      </c>
      <c r="T110" s="18">
        <f>_xll.qlCalendarAdvance(Calendar,T109,R110,"f",,Trigger)</f>
        <v>42389</v>
      </c>
      <c r="U110" s="18">
        <f>_xll.qlInterestRateIndexMaturity(IborIndex&amp;Tenor,T110,Trigger)</f>
        <v>42422</v>
      </c>
      <c r="V110" s="22" t="e">
        <f>_xll.qlIndexFixing($V$1,S110,,Trigger)</f>
        <v>#NUM!</v>
      </c>
      <c r="W110" s="22" t="e">
        <f>_xll.qlIndexFixing($W$1,S110,,Trigger)</f>
        <v>#NUM!</v>
      </c>
      <c r="X110" s="17" t="e">
        <f t="shared" si="1"/>
        <v>#NUM!</v>
      </c>
    </row>
    <row r="111" spans="18:24" x14ac:dyDescent="0.2">
      <c r="R111" s="17" t="s">
        <v>20</v>
      </c>
      <c r="S111" s="18">
        <f>_xll.qlInterestRateIndexFixingDate(IborIndex&amp;Tenor,T111,Trigger)</f>
        <v>42388</v>
      </c>
      <c r="T111" s="18">
        <f>_xll.qlCalendarAdvance(Calendar,T110,R111,"f",,Trigger)</f>
        <v>42390</v>
      </c>
      <c r="U111" s="18">
        <f>_xll.qlInterestRateIndexMaturity(IborIndex&amp;Tenor,T111,Trigger)</f>
        <v>42422</v>
      </c>
      <c r="V111" s="22" t="e">
        <f>_xll.qlIndexFixing($V$1,S111,,Trigger)</f>
        <v>#NUM!</v>
      </c>
      <c r="W111" s="22" t="e">
        <f>_xll.qlIndexFixing($W$1,S111,,Trigger)</f>
        <v>#NUM!</v>
      </c>
      <c r="X111" s="17" t="e">
        <f t="shared" si="1"/>
        <v>#NUM!</v>
      </c>
    </row>
    <row r="112" spans="18:24" x14ac:dyDescent="0.2">
      <c r="R112" s="17" t="s">
        <v>20</v>
      </c>
      <c r="S112" s="18">
        <f>_xll.qlInterestRateIndexFixingDate(IborIndex&amp;Tenor,T112,Trigger)</f>
        <v>42389</v>
      </c>
      <c r="T112" s="18">
        <f>_xll.qlCalendarAdvance(Calendar,T111,R112,"f",,Trigger)</f>
        <v>42391</v>
      </c>
      <c r="U112" s="18">
        <f>_xll.qlInterestRateIndexMaturity(IborIndex&amp;Tenor,T112,Trigger)</f>
        <v>42422</v>
      </c>
      <c r="V112" s="22" t="e">
        <f>_xll.qlIndexFixing($V$1,S112,,Trigger)</f>
        <v>#NUM!</v>
      </c>
      <c r="W112" s="22" t="e">
        <f>_xll.qlIndexFixing($W$1,S112,,Trigger)</f>
        <v>#NUM!</v>
      </c>
      <c r="X112" s="17" t="e">
        <f t="shared" si="1"/>
        <v>#NUM!</v>
      </c>
    </row>
    <row r="113" spans="18:24" x14ac:dyDescent="0.2">
      <c r="R113" s="17" t="s">
        <v>20</v>
      </c>
      <c r="S113" s="18">
        <f>_xll.qlInterestRateIndexFixingDate(IborIndex&amp;Tenor,T113,Trigger)</f>
        <v>42390</v>
      </c>
      <c r="T113" s="18">
        <f>_xll.qlCalendarAdvance(Calendar,T112,R113,"f",,Trigger)</f>
        <v>42394</v>
      </c>
      <c r="U113" s="18">
        <f>_xll.qlInterestRateIndexMaturity(IborIndex&amp;Tenor,T113,Trigger)</f>
        <v>42425</v>
      </c>
      <c r="V113" s="22" t="e">
        <f>_xll.qlIndexFixing($V$1,S113,,Trigger)</f>
        <v>#NUM!</v>
      </c>
      <c r="W113" s="22" t="e">
        <f>_xll.qlIndexFixing($W$1,S113,,Trigger)</f>
        <v>#NUM!</v>
      </c>
      <c r="X113" s="17" t="e">
        <f t="shared" si="1"/>
        <v>#NUM!</v>
      </c>
    </row>
    <row r="114" spans="18:24" x14ac:dyDescent="0.2">
      <c r="R114" s="17" t="s">
        <v>20</v>
      </c>
      <c r="S114" s="18">
        <f>_xll.qlInterestRateIndexFixingDate(IborIndex&amp;Tenor,T114,Trigger)</f>
        <v>42391</v>
      </c>
      <c r="T114" s="18">
        <f>_xll.qlCalendarAdvance(Calendar,T113,R114,"f",,Trigger)</f>
        <v>42395</v>
      </c>
      <c r="U114" s="18">
        <f>_xll.qlInterestRateIndexMaturity(IborIndex&amp;Tenor,T114,Trigger)</f>
        <v>42426</v>
      </c>
      <c r="V114" s="22" t="e">
        <f>_xll.qlIndexFixing($V$1,S114,,Trigger)</f>
        <v>#NUM!</v>
      </c>
      <c r="W114" s="22" t="e">
        <f>_xll.qlIndexFixing($W$1,S114,,Trigger)</f>
        <v>#NUM!</v>
      </c>
      <c r="X114" s="17" t="e">
        <f t="shared" si="1"/>
        <v>#NUM!</v>
      </c>
    </row>
    <row r="115" spans="18:24" x14ac:dyDescent="0.2">
      <c r="R115" s="17" t="s">
        <v>20</v>
      </c>
      <c r="S115" s="18">
        <f>_xll.qlInterestRateIndexFixingDate(IborIndex&amp;Tenor,T115,Trigger)</f>
        <v>42394</v>
      </c>
      <c r="T115" s="18">
        <f>_xll.qlCalendarAdvance(Calendar,T114,R115,"f",,Trigger)</f>
        <v>42396</v>
      </c>
      <c r="U115" s="18">
        <f>_xll.qlInterestRateIndexMaturity(IborIndex&amp;Tenor,T115,Trigger)</f>
        <v>42429</v>
      </c>
      <c r="V115" s="22" t="e">
        <f>_xll.qlIndexFixing($V$1,S115,,Trigger)</f>
        <v>#NUM!</v>
      </c>
      <c r="W115" s="22" t="e">
        <f>_xll.qlIndexFixing($W$1,S115,,Trigger)</f>
        <v>#NUM!</v>
      </c>
      <c r="X115" s="17" t="e">
        <f t="shared" si="1"/>
        <v>#NUM!</v>
      </c>
    </row>
    <row r="116" spans="18:24" x14ac:dyDescent="0.2">
      <c r="R116" s="17" t="s">
        <v>20</v>
      </c>
      <c r="S116" s="18">
        <f>_xll.qlInterestRateIndexFixingDate(IborIndex&amp;Tenor,T116,Trigger)</f>
        <v>42395</v>
      </c>
      <c r="T116" s="18">
        <f>_xll.qlCalendarAdvance(Calendar,T115,R116,"f",,Trigger)</f>
        <v>42397</v>
      </c>
      <c r="U116" s="18">
        <f>_xll.qlInterestRateIndexMaturity(IborIndex&amp;Tenor,T116,Trigger)</f>
        <v>42429</v>
      </c>
      <c r="V116" s="22" t="e">
        <f>_xll.qlIndexFixing($V$1,S116,,Trigger)</f>
        <v>#NUM!</v>
      </c>
      <c r="W116" s="22" t="e">
        <f>_xll.qlIndexFixing($W$1,S116,,Trigger)</f>
        <v>#NUM!</v>
      </c>
      <c r="X116" s="17" t="e">
        <f t="shared" si="1"/>
        <v>#NUM!</v>
      </c>
    </row>
    <row r="117" spans="18:24" x14ac:dyDescent="0.2">
      <c r="R117" s="17" t="s">
        <v>20</v>
      </c>
      <c r="S117" s="18">
        <f>_xll.qlInterestRateIndexFixingDate(IborIndex&amp;Tenor,T117,Trigger)</f>
        <v>42396</v>
      </c>
      <c r="T117" s="18">
        <f>_xll.qlCalendarAdvance(Calendar,T116,R117,"f",,Trigger)</f>
        <v>42398</v>
      </c>
      <c r="U117" s="18">
        <f>_xll.qlInterestRateIndexMaturity(IborIndex&amp;Tenor,T117,Trigger)</f>
        <v>42429</v>
      </c>
      <c r="V117" s="22" t="e">
        <f>_xll.qlIndexFixing($V$1,S117,,Trigger)</f>
        <v>#NUM!</v>
      </c>
      <c r="W117" s="22" t="e">
        <f>_xll.qlIndexFixing($W$1,S117,,Trigger)</f>
        <v>#NUM!</v>
      </c>
      <c r="X117" s="17" t="e">
        <f t="shared" si="1"/>
        <v>#NUM!</v>
      </c>
    </row>
    <row r="118" spans="18:24" x14ac:dyDescent="0.2">
      <c r="R118" s="17" t="s">
        <v>20</v>
      </c>
      <c r="S118" s="18">
        <f>_xll.qlInterestRateIndexFixingDate(IborIndex&amp;Tenor,T118,Trigger)</f>
        <v>42397</v>
      </c>
      <c r="T118" s="18">
        <f>_xll.qlCalendarAdvance(Calendar,T117,R118,"f",,Trigger)</f>
        <v>42401</v>
      </c>
      <c r="U118" s="18">
        <f>_xll.qlInterestRateIndexMaturity(IborIndex&amp;Tenor,T118,Trigger)</f>
        <v>42430</v>
      </c>
      <c r="V118" s="22" t="e">
        <f>_xll.qlIndexFixing($V$1,S118,,Trigger)</f>
        <v>#NUM!</v>
      </c>
      <c r="W118" s="22" t="e">
        <f>_xll.qlIndexFixing($W$1,S118,,Trigger)</f>
        <v>#NUM!</v>
      </c>
      <c r="X118" s="17" t="e">
        <f t="shared" si="1"/>
        <v>#NUM!</v>
      </c>
    </row>
    <row r="119" spans="18:24" x14ac:dyDescent="0.2">
      <c r="R119" s="17" t="s">
        <v>20</v>
      </c>
      <c r="S119" s="18">
        <f>_xll.qlInterestRateIndexFixingDate(IborIndex&amp;Tenor,T119,Trigger)</f>
        <v>42398</v>
      </c>
      <c r="T119" s="18">
        <f>_xll.qlCalendarAdvance(Calendar,T118,R119,"f",,Trigger)</f>
        <v>42402</v>
      </c>
      <c r="U119" s="18">
        <f>_xll.qlInterestRateIndexMaturity(IborIndex&amp;Tenor,T119,Trigger)</f>
        <v>42431</v>
      </c>
      <c r="V119" s="22" t="e">
        <f>_xll.qlIndexFixing($V$1,S119,,Trigger)</f>
        <v>#NUM!</v>
      </c>
      <c r="W119" s="22" t="e">
        <f>_xll.qlIndexFixing($W$1,S119,,Trigger)</f>
        <v>#NUM!</v>
      </c>
      <c r="X119" s="17" t="e">
        <f t="shared" si="1"/>
        <v>#NUM!</v>
      </c>
    </row>
    <row r="120" spans="18:24" x14ac:dyDescent="0.2">
      <c r="R120" s="17" t="s">
        <v>20</v>
      </c>
      <c r="S120" s="18">
        <f>_xll.qlInterestRateIndexFixingDate(IborIndex&amp;Tenor,T120,Trigger)</f>
        <v>42401</v>
      </c>
      <c r="T120" s="18">
        <f>_xll.qlCalendarAdvance(Calendar,T119,R120,"f",,Trigger)</f>
        <v>42403</v>
      </c>
      <c r="U120" s="18">
        <f>_xll.qlInterestRateIndexMaturity(IborIndex&amp;Tenor,T120,Trigger)</f>
        <v>42432</v>
      </c>
      <c r="V120" s="22" t="e">
        <f>_xll.qlIndexFixing($V$1,S120,,Trigger)</f>
        <v>#NUM!</v>
      </c>
      <c r="W120" s="22" t="e">
        <f>_xll.qlIndexFixing($W$1,S120,,Trigger)</f>
        <v>#NUM!</v>
      </c>
      <c r="X120" s="17" t="e">
        <f t="shared" si="1"/>
        <v>#NUM!</v>
      </c>
    </row>
    <row r="121" spans="18:24" x14ac:dyDescent="0.2">
      <c r="R121" s="17" t="s">
        <v>20</v>
      </c>
      <c r="S121" s="18">
        <f>_xll.qlInterestRateIndexFixingDate(IborIndex&amp;Tenor,T121,Trigger)</f>
        <v>42402</v>
      </c>
      <c r="T121" s="18">
        <f>_xll.qlCalendarAdvance(Calendar,T120,R121,"f",,Trigger)</f>
        <v>42404</v>
      </c>
      <c r="U121" s="18">
        <f>_xll.qlInterestRateIndexMaturity(IborIndex&amp;Tenor,T121,Trigger)</f>
        <v>42433</v>
      </c>
      <c r="V121" s="22" t="e">
        <f>_xll.qlIndexFixing($V$1,S121,,Trigger)</f>
        <v>#NUM!</v>
      </c>
      <c r="W121" s="22" t="e">
        <f>_xll.qlIndexFixing($W$1,S121,,Trigger)</f>
        <v>#NUM!</v>
      </c>
      <c r="X121" s="17" t="e">
        <f t="shared" si="1"/>
        <v>#NUM!</v>
      </c>
    </row>
    <row r="122" spans="18:24" x14ac:dyDescent="0.2">
      <c r="R122" s="17" t="s">
        <v>20</v>
      </c>
      <c r="S122" s="18">
        <f>_xll.qlInterestRateIndexFixingDate(IborIndex&amp;Tenor,T122,Trigger)</f>
        <v>42403</v>
      </c>
      <c r="T122" s="18">
        <f>_xll.qlCalendarAdvance(Calendar,T121,R122,"f",,Trigger)</f>
        <v>42405</v>
      </c>
      <c r="U122" s="18">
        <f>_xll.qlInterestRateIndexMaturity(IborIndex&amp;Tenor,T122,Trigger)</f>
        <v>42436</v>
      </c>
      <c r="V122" s="22" t="e">
        <f>_xll.qlIndexFixing($V$1,S122,,Trigger)</f>
        <v>#NUM!</v>
      </c>
      <c r="W122" s="22" t="e">
        <f>_xll.qlIndexFixing($W$1,S122,,Trigger)</f>
        <v>#NUM!</v>
      </c>
      <c r="X122" s="17" t="e">
        <f t="shared" si="1"/>
        <v>#NUM!</v>
      </c>
    </row>
    <row r="123" spans="18:24" x14ac:dyDescent="0.2">
      <c r="R123" s="17" t="s">
        <v>20</v>
      </c>
      <c r="S123" s="18">
        <f>_xll.qlInterestRateIndexFixingDate(IborIndex&amp;Tenor,T123,Trigger)</f>
        <v>42404</v>
      </c>
      <c r="T123" s="18">
        <f>_xll.qlCalendarAdvance(Calendar,T122,R123,"f",,Trigger)</f>
        <v>42408</v>
      </c>
      <c r="U123" s="18">
        <f>_xll.qlInterestRateIndexMaturity(IborIndex&amp;Tenor,T123,Trigger)</f>
        <v>42437</v>
      </c>
      <c r="V123" s="22" t="e">
        <f>_xll.qlIndexFixing($V$1,S123,,Trigger)</f>
        <v>#NUM!</v>
      </c>
      <c r="W123" s="22" t="e">
        <f>_xll.qlIndexFixing($W$1,S123,,Trigger)</f>
        <v>#NUM!</v>
      </c>
      <c r="X123" s="17" t="e">
        <f t="shared" si="1"/>
        <v>#NUM!</v>
      </c>
    </row>
    <row r="124" spans="18:24" x14ac:dyDescent="0.2">
      <c r="R124" s="17" t="s">
        <v>20</v>
      </c>
      <c r="S124" s="18">
        <f>_xll.qlInterestRateIndexFixingDate(IborIndex&amp;Tenor,T124,Trigger)</f>
        <v>42405</v>
      </c>
      <c r="T124" s="18">
        <f>_xll.qlCalendarAdvance(Calendar,T123,R124,"f",,Trigger)</f>
        <v>42409</v>
      </c>
      <c r="U124" s="18">
        <f>_xll.qlInterestRateIndexMaturity(IborIndex&amp;Tenor,T124,Trigger)</f>
        <v>42438</v>
      </c>
      <c r="V124" s="22" t="e">
        <f>_xll.qlIndexFixing($V$1,S124,,Trigger)</f>
        <v>#NUM!</v>
      </c>
      <c r="W124" s="22" t="e">
        <f>_xll.qlIndexFixing($W$1,S124,,Trigger)</f>
        <v>#NUM!</v>
      </c>
      <c r="X124" s="17" t="e">
        <f t="shared" si="1"/>
        <v>#NUM!</v>
      </c>
    </row>
    <row r="125" spans="18:24" x14ac:dyDescent="0.2">
      <c r="R125" s="17" t="s">
        <v>20</v>
      </c>
      <c r="S125" s="18">
        <f>_xll.qlInterestRateIndexFixingDate(IborIndex&amp;Tenor,T125,Trigger)</f>
        <v>42408</v>
      </c>
      <c r="T125" s="18">
        <f>_xll.qlCalendarAdvance(Calendar,T124,R125,"f",,Trigger)</f>
        <v>42410</v>
      </c>
      <c r="U125" s="18">
        <f>_xll.qlInterestRateIndexMaturity(IborIndex&amp;Tenor,T125,Trigger)</f>
        <v>42439</v>
      </c>
      <c r="V125" s="22" t="e">
        <f>_xll.qlIndexFixing($V$1,S125,,Trigger)</f>
        <v>#NUM!</v>
      </c>
      <c r="W125" s="22" t="e">
        <f>_xll.qlIndexFixing($W$1,S125,,Trigger)</f>
        <v>#NUM!</v>
      </c>
      <c r="X125" s="17" t="e">
        <f t="shared" si="1"/>
        <v>#NUM!</v>
      </c>
    </row>
    <row r="126" spans="18:24" x14ac:dyDescent="0.2">
      <c r="R126" s="17" t="s">
        <v>20</v>
      </c>
      <c r="S126" s="18">
        <f>_xll.qlInterestRateIndexFixingDate(IborIndex&amp;Tenor,T126,Trigger)</f>
        <v>42409</v>
      </c>
      <c r="T126" s="18">
        <f>_xll.qlCalendarAdvance(Calendar,T125,R126,"f",,Trigger)</f>
        <v>42411</v>
      </c>
      <c r="U126" s="18">
        <f>_xll.qlInterestRateIndexMaturity(IborIndex&amp;Tenor,T126,Trigger)</f>
        <v>42440</v>
      </c>
      <c r="V126" s="22" t="e">
        <f>_xll.qlIndexFixing($V$1,S126,,Trigger)</f>
        <v>#NUM!</v>
      </c>
      <c r="W126" s="22" t="e">
        <f>_xll.qlIndexFixing($W$1,S126,,Trigger)</f>
        <v>#NUM!</v>
      </c>
      <c r="X126" s="17" t="e">
        <f t="shared" si="1"/>
        <v>#NUM!</v>
      </c>
    </row>
    <row r="127" spans="18:24" x14ac:dyDescent="0.2">
      <c r="R127" s="17" t="s">
        <v>20</v>
      </c>
      <c r="S127" s="18">
        <f>_xll.qlInterestRateIndexFixingDate(IborIndex&amp;Tenor,T127,Trigger)</f>
        <v>42410</v>
      </c>
      <c r="T127" s="18">
        <f>_xll.qlCalendarAdvance(Calendar,T126,R127,"f",,Trigger)</f>
        <v>42412</v>
      </c>
      <c r="U127" s="18">
        <f>_xll.qlInterestRateIndexMaturity(IborIndex&amp;Tenor,T127,Trigger)</f>
        <v>42443</v>
      </c>
      <c r="V127" s="22" t="e">
        <f>_xll.qlIndexFixing($V$1,S127,,Trigger)</f>
        <v>#NUM!</v>
      </c>
      <c r="W127" s="22" t="e">
        <f>_xll.qlIndexFixing($W$1,S127,,Trigger)</f>
        <v>#NUM!</v>
      </c>
      <c r="X127" s="17" t="e">
        <f t="shared" si="1"/>
        <v>#NUM!</v>
      </c>
    </row>
    <row r="128" spans="18:24" x14ac:dyDescent="0.2">
      <c r="R128" s="17" t="s">
        <v>20</v>
      </c>
      <c r="S128" s="18">
        <f>_xll.qlInterestRateIndexFixingDate(IborIndex&amp;Tenor,T128,Trigger)</f>
        <v>42411</v>
      </c>
      <c r="T128" s="18">
        <f>_xll.qlCalendarAdvance(Calendar,T127,R128,"f",,Trigger)</f>
        <v>42415</v>
      </c>
      <c r="U128" s="18">
        <f>_xll.qlInterestRateIndexMaturity(IborIndex&amp;Tenor,T128,Trigger)</f>
        <v>42444</v>
      </c>
      <c r="V128" s="22" t="e">
        <f>_xll.qlIndexFixing($V$1,S128,,Trigger)</f>
        <v>#NUM!</v>
      </c>
      <c r="W128" s="22" t="e">
        <f>_xll.qlIndexFixing($W$1,S128,,Trigger)</f>
        <v>#NUM!</v>
      </c>
      <c r="X128" s="17" t="e">
        <f t="shared" si="1"/>
        <v>#NUM!</v>
      </c>
    </row>
    <row r="129" spans="18:24" x14ac:dyDescent="0.2">
      <c r="R129" s="17" t="s">
        <v>20</v>
      </c>
      <c r="S129" s="18">
        <f>_xll.qlInterestRateIndexFixingDate(IborIndex&amp;Tenor,T129,Trigger)</f>
        <v>42412</v>
      </c>
      <c r="T129" s="18">
        <f>_xll.qlCalendarAdvance(Calendar,T128,R129,"f",,Trigger)</f>
        <v>42416</v>
      </c>
      <c r="U129" s="18">
        <f>_xll.qlInterestRateIndexMaturity(IborIndex&amp;Tenor,T129,Trigger)</f>
        <v>42445</v>
      </c>
      <c r="V129" s="22" t="e">
        <f>_xll.qlIndexFixing($V$1,S129,,Trigger)</f>
        <v>#NUM!</v>
      </c>
      <c r="W129" s="22" t="e">
        <f>_xll.qlIndexFixing($W$1,S129,,Trigger)</f>
        <v>#NUM!</v>
      </c>
      <c r="X129" s="17" t="e">
        <f t="shared" si="1"/>
        <v>#NUM!</v>
      </c>
    </row>
    <row r="130" spans="18:24" x14ac:dyDescent="0.2">
      <c r="R130" s="17" t="s">
        <v>20</v>
      </c>
      <c r="S130" s="18">
        <f>_xll.qlInterestRateIndexFixingDate(IborIndex&amp;Tenor,T130,Trigger)</f>
        <v>42415</v>
      </c>
      <c r="T130" s="18">
        <f>_xll.qlCalendarAdvance(Calendar,T129,R130,"f",,Trigger)</f>
        <v>42417</v>
      </c>
      <c r="U130" s="18">
        <f>_xll.qlInterestRateIndexMaturity(IborIndex&amp;Tenor,T130,Trigger)</f>
        <v>42446</v>
      </c>
      <c r="V130" s="22" t="e">
        <f>_xll.qlIndexFixing($V$1,S130,,Trigger)</f>
        <v>#NUM!</v>
      </c>
      <c r="W130" s="22" t="e">
        <f>_xll.qlIndexFixing($W$1,S130,,Trigger)</f>
        <v>#NUM!</v>
      </c>
      <c r="X130" s="17" t="e">
        <f t="shared" si="1"/>
        <v>#NUM!</v>
      </c>
    </row>
    <row r="131" spans="18:24" x14ac:dyDescent="0.2">
      <c r="R131" s="17" t="s">
        <v>20</v>
      </c>
      <c r="S131" s="18">
        <f>_xll.qlInterestRateIndexFixingDate(IborIndex&amp;Tenor,T131,Trigger)</f>
        <v>42416</v>
      </c>
      <c r="T131" s="18">
        <f>_xll.qlCalendarAdvance(Calendar,T130,R131,"f",,Trigger)</f>
        <v>42418</v>
      </c>
      <c r="U131" s="18">
        <f>_xll.qlInterestRateIndexMaturity(IborIndex&amp;Tenor,T131,Trigger)</f>
        <v>42447</v>
      </c>
      <c r="V131" s="22" t="e">
        <f>_xll.qlIndexFixing($V$1,S131,,Trigger)</f>
        <v>#NUM!</v>
      </c>
      <c r="W131" s="22" t="e">
        <f>_xll.qlIndexFixing($W$1,S131,,Trigger)</f>
        <v>#NUM!</v>
      </c>
      <c r="X131" s="17" t="e">
        <f t="shared" si="1"/>
        <v>#NUM!</v>
      </c>
    </row>
    <row r="132" spans="18:24" x14ac:dyDescent="0.2">
      <c r="R132" s="17" t="s">
        <v>20</v>
      </c>
      <c r="S132" s="18">
        <f>_xll.qlInterestRateIndexFixingDate(IborIndex&amp;Tenor,T132,Trigger)</f>
        <v>42417</v>
      </c>
      <c r="T132" s="18">
        <f>_xll.qlCalendarAdvance(Calendar,T131,R132,"f",,Trigger)</f>
        <v>42419</v>
      </c>
      <c r="U132" s="18">
        <f>_xll.qlInterestRateIndexMaturity(IborIndex&amp;Tenor,T132,Trigger)</f>
        <v>42450</v>
      </c>
      <c r="V132" s="22" t="e">
        <f>_xll.qlIndexFixing($V$1,S132,,Trigger)</f>
        <v>#NUM!</v>
      </c>
      <c r="W132" s="22" t="e">
        <f>_xll.qlIndexFixing($W$1,S132,,Trigger)</f>
        <v>#NUM!</v>
      </c>
      <c r="X132" s="17" t="e">
        <f t="shared" ref="X132:X195" si="2">(V132-W132)*10000</f>
        <v>#NUM!</v>
      </c>
    </row>
    <row r="133" spans="18:24" x14ac:dyDescent="0.2">
      <c r="R133" s="17" t="s">
        <v>20</v>
      </c>
      <c r="S133" s="18">
        <f>_xll.qlInterestRateIndexFixingDate(IborIndex&amp;Tenor,T133,Trigger)</f>
        <v>42418</v>
      </c>
      <c r="T133" s="18">
        <f>_xll.qlCalendarAdvance(Calendar,T132,R133,"f",,Trigger)</f>
        <v>42422</v>
      </c>
      <c r="U133" s="18">
        <f>_xll.qlInterestRateIndexMaturity(IborIndex&amp;Tenor,T133,Trigger)</f>
        <v>42451</v>
      </c>
      <c r="V133" s="22" t="e">
        <f>_xll.qlIndexFixing($V$1,S133,,Trigger)</f>
        <v>#NUM!</v>
      </c>
      <c r="W133" s="22" t="e">
        <f>_xll.qlIndexFixing($W$1,S133,,Trigger)</f>
        <v>#NUM!</v>
      </c>
      <c r="X133" s="17" t="e">
        <f t="shared" si="2"/>
        <v>#NUM!</v>
      </c>
    </row>
    <row r="134" spans="18:24" x14ac:dyDescent="0.2">
      <c r="R134" s="17" t="s">
        <v>20</v>
      </c>
      <c r="S134" s="18">
        <f>_xll.qlInterestRateIndexFixingDate(IborIndex&amp;Tenor,T134,Trigger)</f>
        <v>42419</v>
      </c>
      <c r="T134" s="18">
        <f>_xll.qlCalendarAdvance(Calendar,T133,R134,"f",,Trigger)</f>
        <v>42423</v>
      </c>
      <c r="U134" s="18">
        <f>_xll.qlInterestRateIndexMaturity(IborIndex&amp;Tenor,T134,Trigger)</f>
        <v>42452</v>
      </c>
      <c r="V134" s="22" t="e">
        <f>_xll.qlIndexFixing($V$1,S134,,Trigger)</f>
        <v>#NUM!</v>
      </c>
      <c r="W134" s="22" t="e">
        <f>_xll.qlIndexFixing($W$1,S134,,Trigger)</f>
        <v>#NUM!</v>
      </c>
      <c r="X134" s="17" t="e">
        <f t="shared" si="2"/>
        <v>#NUM!</v>
      </c>
    </row>
    <row r="135" spans="18:24" x14ac:dyDescent="0.2">
      <c r="R135" s="17" t="s">
        <v>20</v>
      </c>
      <c r="S135" s="18">
        <f>_xll.qlInterestRateIndexFixingDate(IborIndex&amp;Tenor,T135,Trigger)</f>
        <v>42422</v>
      </c>
      <c r="T135" s="18">
        <f>_xll.qlCalendarAdvance(Calendar,T134,R135,"f",,Trigger)</f>
        <v>42424</v>
      </c>
      <c r="U135" s="18">
        <f>_xll.qlInterestRateIndexMaturity(IborIndex&amp;Tenor,T135,Trigger)</f>
        <v>42453</v>
      </c>
      <c r="V135" s="22" t="e">
        <f>_xll.qlIndexFixing($V$1,S135,,Trigger)</f>
        <v>#NUM!</v>
      </c>
      <c r="W135" s="22" t="e">
        <f>_xll.qlIndexFixing($W$1,S135,,Trigger)</f>
        <v>#NUM!</v>
      </c>
      <c r="X135" s="17" t="e">
        <f t="shared" si="2"/>
        <v>#NUM!</v>
      </c>
    </row>
    <row r="136" spans="18:24" x14ac:dyDescent="0.2">
      <c r="R136" s="17" t="s">
        <v>20</v>
      </c>
      <c r="S136" s="18">
        <f>_xll.qlInterestRateIndexFixingDate(IborIndex&amp;Tenor,T136,Trigger)</f>
        <v>42423</v>
      </c>
      <c r="T136" s="18">
        <f>_xll.qlCalendarAdvance(Calendar,T135,R136,"f",,Trigger)</f>
        <v>42425</v>
      </c>
      <c r="U136" s="18">
        <f>_xll.qlInterestRateIndexMaturity(IborIndex&amp;Tenor,T136,Trigger)</f>
        <v>42458</v>
      </c>
      <c r="V136" s="22" t="e">
        <f>_xll.qlIndexFixing($V$1,S136,,Trigger)</f>
        <v>#NUM!</v>
      </c>
      <c r="W136" s="22" t="e">
        <f>_xll.qlIndexFixing($W$1,S136,,Trigger)</f>
        <v>#NUM!</v>
      </c>
      <c r="X136" s="17" t="e">
        <f t="shared" si="2"/>
        <v>#NUM!</v>
      </c>
    </row>
    <row r="137" spans="18:24" x14ac:dyDescent="0.2">
      <c r="R137" s="17" t="s">
        <v>20</v>
      </c>
      <c r="S137" s="18">
        <f>_xll.qlInterestRateIndexFixingDate(IborIndex&amp;Tenor,T137,Trigger)</f>
        <v>42424</v>
      </c>
      <c r="T137" s="18">
        <f>_xll.qlCalendarAdvance(Calendar,T136,R137,"f",,Trigger)</f>
        <v>42426</v>
      </c>
      <c r="U137" s="18">
        <f>_xll.qlInterestRateIndexMaturity(IborIndex&amp;Tenor,T137,Trigger)</f>
        <v>42458</v>
      </c>
      <c r="V137" s="22" t="e">
        <f>_xll.qlIndexFixing($V$1,S137,,Trigger)</f>
        <v>#NUM!</v>
      </c>
      <c r="W137" s="22" t="e">
        <f>_xll.qlIndexFixing($W$1,S137,,Trigger)</f>
        <v>#NUM!</v>
      </c>
      <c r="X137" s="17" t="e">
        <f t="shared" si="2"/>
        <v>#NUM!</v>
      </c>
    </row>
    <row r="138" spans="18:24" x14ac:dyDescent="0.2">
      <c r="R138" s="17" t="s">
        <v>20</v>
      </c>
      <c r="S138" s="18">
        <f>_xll.qlInterestRateIndexFixingDate(IborIndex&amp;Tenor,T138,Trigger)</f>
        <v>42425</v>
      </c>
      <c r="T138" s="18">
        <f>_xll.qlCalendarAdvance(Calendar,T137,R138,"f",,Trigger)</f>
        <v>42429</v>
      </c>
      <c r="U138" s="18">
        <f>_xll.qlInterestRateIndexMaturity(IborIndex&amp;Tenor,T138,Trigger)</f>
        <v>42460</v>
      </c>
      <c r="V138" s="22" t="e">
        <f>_xll.qlIndexFixing($V$1,S138,,Trigger)</f>
        <v>#NUM!</v>
      </c>
      <c r="W138" s="22" t="e">
        <f>_xll.qlIndexFixing($W$1,S138,,Trigger)</f>
        <v>#NUM!</v>
      </c>
      <c r="X138" s="17" t="e">
        <f t="shared" si="2"/>
        <v>#NUM!</v>
      </c>
    </row>
    <row r="139" spans="18:24" x14ac:dyDescent="0.2">
      <c r="R139" s="17" t="s">
        <v>20</v>
      </c>
      <c r="S139" s="18">
        <f>_xll.qlInterestRateIndexFixingDate(IborIndex&amp;Tenor,T139,Trigger)</f>
        <v>42426</v>
      </c>
      <c r="T139" s="18">
        <f>_xll.qlCalendarAdvance(Calendar,T138,R139,"f",,Trigger)</f>
        <v>42430</v>
      </c>
      <c r="U139" s="18">
        <f>_xll.qlInterestRateIndexMaturity(IborIndex&amp;Tenor,T139,Trigger)</f>
        <v>42461</v>
      </c>
      <c r="V139" s="22" t="e">
        <f>_xll.qlIndexFixing($V$1,S139,,Trigger)</f>
        <v>#NUM!</v>
      </c>
      <c r="W139" s="22" t="e">
        <f>_xll.qlIndexFixing($W$1,S139,,Trigger)</f>
        <v>#NUM!</v>
      </c>
      <c r="X139" s="17" t="e">
        <f t="shared" si="2"/>
        <v>#NUM!</v>
      </c>
    </row>
    <row r="140" spans="18:24" x14ac:dyDescent="0.2">
      <c r="R140" s="17" t="s">
        <v>20</v>
      </c>
      <c r="S140" s="18">
        <f>_xll.qlInterestRateIndexFixingDate(IborIndex&amp;Tenor,T140,Trigger)</f>
        <v>42429</v>
      </c>
      <c r="T140" s="18">
        <f>_xll.qlCalendarAdvance(Calendar,T139,R140,"f",,Trigger)</f>
        <v>42431</v>
      </c>
      <c r="U140" s="18">
        <f>_xll.qlInterestRateIndexMaturity(IborIndex&amp;Tenor,T140,Trigger)</f>
        <v>42464</v>
      </c>
      <c r="V140" s="22" t="e">
        <f>_xll.qlIndexFixing($V$1,S140,,Trigger)</f>
        <v>#NUM!</v>
      </c>
      <c r="W140" s="22" t="e">
        <f>_xll.qlIndexFixing($W$1,S140,,Trigger)</f>
        <v>#NUM!</v>
      </c>
      <c r="X140" s="17" t="e">
        <f t="shared" si="2"/>
        <v>#NUM!</v>
      </c>
    </row>
    <row r="141" spans="18:24" x14ac:dyDescent="0.2">
      <c r="R141" s="17" t="s">
        <v>20</v>
      </c>
      <c r="S141" s="18">
        <f>_xll.qlInterestRateIndexFixingDate(IborIndex&amp;Tenor,T141,Trigger)</f>
        <v>42430</v>
      </c>
      <c r="T141" s="18">
        <f>_xll.qlCalendarAdvance(Calendar,T140,R141,"f",,Trigger)</f>
        <v>42432</v>
      </c>
      <c r="U141" s="18">
        <f>_xll.qlInterestRateIndexMaturity(IborIndex&amp;Tenor,T141,Trigger)</f>
        <v>42464</v>
      </c>
      <c r="V141" s="22" t="e">
        <f>_xll.qlIndexFixing($V$1,S141,,Trigger)</f>
        <v>#NUM!</v>
      </c>
      <c r="W141" s="22" t="e">
        <f>_xll.qlIndexFixing($W$1,S141,,Trigger)</f>
        <v>#NUM!</v>
      </c>
      <c r="X141" s="17" t="e">
        <f t="shared" si="2"/>
        <v>#NUM!</v>
      </c>
    </row>
    <row r="142" spans="18:24" x14ac:dyDescent="0.2">
      <c r="R142" s="17" t="s">
        <v>20</v>
      </c>
      <c r="S142" s="18">
        <f>_xll.qlInterestRateIndexFixingDate(IborIndex&amp;Tenor,T142,Trigger)</f>
        <v>42431</v>
      </c>
      <c r="T142" s="18">
        <f>_xll.qlCalendarAdvance(Calendar,T141,R142,"f",,Trigger)</f>
        <v>42433</v>
      </c>
      <c r="U142" s="18">
        <f>_xll.qlInterestRateIndexMaturity(IborIndex&amp;Tenor,T142,Trigger)</f>
        <v>42464</v>
      </c>
      <c r="V142" s="22" t="e">
        <f>_xll.qlIndexFixing($V$1,S142,,Trigger)</f>
        <v>#NUM!</v>
      </c>
      <c r="W142" s="22" t="e">
        <f>_xll.qlIndexFixing($W$1,S142,,Trigger)</f>
        <v>#NUM!</v>
      </c>
      <c r="X142" s="17" t="e">
        <f t="shared" si="2"/>
        <v>#NUM!</v>
      </c>
    </row>
    <row r="143" spans="18:24" x14ac:dyDescent="0.2">
      <c r="R143" s="17" t="s">
        <v>20</v>
      </c>
      <c r="S143" s="18">
        <f>_xll.qlInterestRateIndexFixingDate(IborIndex&amp;Tenor,T143,Trigger)</f>
        <v>42432</v>
      </c>
      <c r="T143" s="18">
        <f>_xll.qlCalendarAdvance(Calendar,T142,R143,"f",,Trigger)</f>
        <v>42436</v>
      </c>
      <c r="U143" s="18">
        <f>_xll.qlInterestRateIndexMaturity(IborIndex&amp;Tenor,T143,Trigger)</f>
        <v>42467</v>
      </c>
      <c r="V143" s="22" t="e">
        <f>_xll.qlIndexFixing($V$1,S143,,Trigger)</f>
        <v>#NUM!</v>
      </c>
      <c r="W143" s="22" t="e">
        <f>_xll.qlIndexFixing($W$1,S143,,Trigger)</f>
        <v>#NUM!</v>
      </c>
      <c r="X143" s="17" t="e">
        <f t="shared" si="2"/>
        <v>#NUM!</v>
      </c>
    </row>
    <row r="144" spans="18:24" x14ac:dyDescent="0.2">
      <c r="R144" s="17" t="s">
        <v>20</v>
      </c>
      <c r="S144" s="18">
        <f>_xll.qlInterestRateIndexFixingDate(IborIndex&amp;Tenor,T144,Trigger)</f>
        <v>42433</v>
      </c>
      <c r="T144" s="18">
        <f>_xll.qlCalendarAdvance(Calendar,T143,R144,"f",,Trigger)</f>
        <v>42437</v>
      </c>
      <c r="U144" s="18">
        <f>_xll.qlInterestRateIndexMaturity(IborIndex&amp;Tenor,T144,Trigger)</f>
        <v>42468</v>
      </c>
      <c r="V144" s="22" t="e">
        <f>_xll.qlIndexFixing($V$1,S144,,Trigger)</f>
        <v>#NUM!</v>
      </c>
      <c r="W144" s="22" t="e">
        <f>_xll.qlIndexFixing($W$1,S144,,Trigger)</f>
        <v>#NUM!</v>
      </c>
      <c r="X144" s="17" t="e">
        <f t="shared" si="2"/>
        <v>#NUM!</v>
      </c>
    </row>
    <row r="145" spans="18:24" x14ac:dyDescent="0.2">
      <c r="R145" s="17" t="s">
        <v>20</v>
      </c>
      <c r="S145" s="18">
        <f>_xll.qlInterestRateIndexFixingDate(IborIndex&amp;Tenor,T145,Trigger)</f>
        <v>42436</v>
      </c>
      <c r="T145" s="18">
        <f>_xll.qlCalendarAdvance(Calendar,T144,R145,"f",,Trigger)</f>
        <v>42438</v>
      </c>
      <c r="U145" s="18">
        <f>_xll.qlInterestRateIndexMaturity(IborIndex&amp;Tenor,T145,Trigger)</f>
        <v>42471</v>
      </c>
      <c r="V145" s="22" t="e">
        <f>_xll.qlIndexFixing($V$1,S145,,Trigger)</f>
        <v>#NUM!</v>
      </c>
      <c r="W145" s="22" t="e">
        <f>_xll.qlIndexFixing($W$1,S145,,Trigger)</f>
        <v>#NUM!</v>
      </c>
      <c r="X145" s="17" t="e">
        <f t="shared" si="2"/>
        <v>#NUM!</v>
      </c>
    </row>
    <row r="146" spans="18:24" x14ac:dyDescent="0.2">
      <c r="R146" s="17" t="s">
        <v>20</v>
      </c>
      <c r="S146" s="18">
        <f>_xll.qlInterestRateIndexFixingDate(IborIndex&amp;Tenor,T146,Trigger)</f>
        <v>42437</v>
      </c>
      <c r="T146" s="18">
        <f>_xll.qlCalendarAdvance(Calendar,T145,R146,"f",,Trigger)</f>
        <v>42439</v>
      </c>
      <c r="U146" s="18">
        <f>_xll.qlInterestRateIndexMaturity(IborIndex&amp;Tenor,T146,Trigger)</f>
        <v>42471</v>
      </c>
      <c r="V146" s="22" t="e">
        <f>_xll.qlIndexFixing($V$1,S146,,Trigger)</f>
        <v>#NUM!</v>
      </c>
      <c r="W146" s="22" t="e">
        <f>_xll.qlIndexFixing($W$1,S146,,Trigger)</f>
        <v>#NUM!</v>
      </c>
      <c r="X146" s="17" t="e">
        <f t="shared" si="2"/>
        <v>#NUM!</v>
      </c>
    </row>
    <row r="147" spans="18:24" x14ac:dyDescent="0.2">
      <c r="R147" s="17" t="s">
        <v>20</v>
      </c>
      <c r="S147" s="18">
        <f>_xll.qlInterestRateIndexFixingDate(IborIndex&amp;Tenor,T147,Trigger)</f>
        <v>42438</v>
      </c>
      <c r="T147" s="18">
        <f>_xll.qlCalendarAdvance(Calendar,T146,R147,"f",,Trigger)</f>
        <v>42440</v>
      </c>
      <c r="U147" s="18">
        <f>_xll.qlInterestRateIndexMaturity(IborIndex&amp;Tenor,T147,Trigger)</f>
        <v>42471</v>
      </c>
      <c r="V147" s="22" t="e">
        <f>_xll.qlIndexFixing($V$1,S147,,Trigger)</f>
        <v>#NUM!</v>
      </c>
      <c r="W147" s="22" t="e">
        <f>_xll.qlIndexFixing($W$1,S147,,Trigger)</f>
        <v>#NUM!</v>
      </c>
      <c r="X147" s="17" t="e">
        <f t="shared" si="2"/>
        <v>#NUM!</v>
      </c>
    </row>
    <row r="148" spans="18:24" x14ac:dyDescent="0.2">
      <c r="R148" s="17" t="s">
        <v>20</v>
      </c>
      <c r="S148" s="18">
        <f>_xll.qlInterestRateIndexFixingDate(IborIndex&amp;Tenor,T148,Trigger)</f>
        <v>42439</v>
      </c>
      <c r="T148" s="18">
        <f>_xll.qlCalendarAdvance(Calendar,T147,R148,"f",,Trigger)</f>
        <v>42443</v>
      </c>
      <c r="U148" s="18">
        <f>_xll.qlInterestRateIndexMaturity(IborIndex&amp;Tenor,T148,Trigger)</f>
        <v>42474</v>
      </c>
      <c r="V148" s="22" t="e">
        <f>_xll.qlIndexFixing($V$1,S148,,Trigger)</f>
        <v>#NUM!</v>
      </c>
      <c r="W148" s="22" t="e">
        <f>_xll.qlIndexFixing($W$1,S148,,Trigger)</f>
        <v>#NUM!</v>
      </c>
      <c r="X148" s="17" t="e">
        <f t="shared" si="2"/>
        <v>#NUM!</v>
      </c>
    </row>
    <row r="149" spans="18:24" x14ac:dyDescent="0.2">
      <c r="R149" s="17" t="s">
        <v>20</v>
      </c>
      <c r="S149" s="18">
        <f>_xll.qlInterestRateIndexFixingDate(IborIndex&amp;Tenor,T149,Trigger)</f>
        <v>42440</v>
      </c>
      <c r="T149" s="18">
        <f>_xll.qlCalendarAdvance(Calendar,T148,R149,"f",,Trigger)</f>
        <v>42444</v>
      </c>
      <c r="U149" s="18">
        <f>_xll.qlInterestRateIndexMaturity(IborIndex&amp;Tenor,T149,Trigger)</f>
        <v>42475</v>
      </c>
      <c r="V149" s="22" t="e">
        <f>_xll.qlIndexFixing($V$1,S149,,Trigger)</f>
        <v>#NUM!</v>
      </c>
      <c r="W149" s="22" t="e">
        <f>_xll.qlIndexFixing($W$1,S149,,Trigger)</f>
        <v>#NUM!</v>
      </c>
      <c r="X149" s="17" t="e">
        <f t="shared" si="2"/>
        <v>#NUM!</v>
      </c>
    </row>
    <row r="150" spans="18:24" x14ac:dyDescent="0.2">
      <c r="R150" s="17" t="s">
        <v>20</v>
      </c>
      <c r="S150" s="18">
        <f>_xll.qlInterestRateIndexFixingDate(IborIndex&amp;Tenor,T150,Trigger)</f>
        <v>42443</v>
      </c>
      <c r="T150" s="18">
        <f>_xll.qlCalendarAdvance(Calendar,T149,R150,"f",,Trigger)</f>
        <v>42445</v>
      </c>
      <c r="U150" s="18">
        <f>_xll.qlInterestRateIndexMaturity(IborIndex&amp;Tenor,T150,Trigger)</f>
        <v>42478</v>
      </c>
      <c r="V150" s="22" t="e">
        <f>_xll.qlIndexFixing($V$1,S150,,Trigger)</f>
        <v>#NUM!</v>
      </c>
      <c r="W150" s="22" t="e">
        <f>_xll.qlIndexFixing($W$1,S150,,Trigger)</f>
        <v>#NUM!</v>
      </c>
      <c r="X150" s="17" t="e">
        <f t="shared" si="2"/>
        <v>#NUM!</v>
      </c>
    </row>
    <row r="151" spans="18:24" x14ac:dyDescent="0.2">
      <c r="R151" s="17" t="s">
        <v>20</v>
      </c>
      <c r="S151" s="18">
        <f>_xll.qlInterestRateIndexFixingDate(IborIndex&amp;Tenor,T151,Trigger)</f>
        <v>42444</v>
      </c>
      <c r="T151" s="18">
        <f>_xll.qlCalendarAdvance(Calendar,T150,R151,"f",,Trigger)</f>
        <v>42446</v>
      </c>
      <c r="U151" s="18">
        <f>_xll.qlInterestRateIndexMaturity(IborIndex&amp;Tenor,T151,Trigger)</f>
        <v>42478</v>
      </c>
      <c r="V151" s="22" t="e">
        <f>_xll.qlIndexFixing($V$1,S151,,Trigger)</f>
        <v>#NUM!</v>
      </c>
      <c r="W151" s="22" t="e">
        <f>_xll.qlIndexFixing($W$1,S151,,Trigger)</f>
        <v>#NUM!</v>
      </c>
      <c r="X151" s="17" t="e">
        <f t="shared" si="2"/>
        <v>#NUM!</v>
      </c>
    </row>
    <row r="152" spans="18:24" x14ac:dyDescent="0.2">
      <c r="R152" s="17" t="s">
        <v>20</v>
      </c>
      <c r="S152" s="18">
        <f>_xll.qlInterestRateIndexFixingDate(IborIndex&amp;Tenor,T152,Trigger)</f>
        <v>42445</v>
      </c>
      <c r="T152" s="18">
        <f>_xll.qlCalendarAdvance(Calendar,T151,R152,"f",,Trigger)</f>
        <v>42447</v>
      </c>
      <c r="U152" s="18">
        <f>_xll.qlInterestRateIndexMaturity(IborIndex&amp;Tenor,T152,Trigger)</f>
        <v>42478</v>
      </c>
      <c r="V152" s="22" t="e">
        <f>_xll.qlIndexFixing($V$1,S152,,Trigger)</f>
        <v>#NUM!</v>
      </c>
      <c r="W152" s="22" t="e">
        <f>_xll.qlIndexFixing($W$1,S152,,Trigger)</f>
        <v>#NUM!</v>
      </c>
      <c r="X152" s="17" t="e">
        <f t="shared" si="2"/>
        <v>#NUM!</v>
      </c>
    </row>
    <row r="153" spans="18:24" x14ac:dyDescent="0.2">
      <c r="R153" s="17" t="s">
        <v>20</v>
      </c>
      <c r="S153" s="18">
        <f>_xll.qlInterestRateIndexFixingDate(IborIndex&amp;Tenor,T153,Trigger)</f>
        <v>42446</v>
      </c>
      <c r="T153" s="18">
        <f>_xll.qlCalendarAdvance(Calendar,T152,R153,"f",,Trigger)</f>
        <v>42450</v>
      </c>
      <c r="U153" s="18">
        <f>_xll.qlInterestRateIndexMaturity(IborIndex&amp;Tenor,T153,Trigger)</f>
        <v>42481</v>
      </c>
      <c r="V153" s="22" t="e">
        <f>_xll.qlIndexFixing($V$1,S153,,Trigger)</f>
        <v>#NUM!</v>
      </c>
      <c r="W153" s="22" t="e">
        <f>_xll.qlIndexFixing($W$1,S153,,Trigger)</f>
        <v>#NUM!</v>
      </c>
      <c r="X153" s="17" t="e">
        <f t="shared" si="2"/>
        <v>#NUM!</v>
      </c>
    </row>
    <row r="154" spans="18:24" x14ac:dyDescent="0.2">
      <c r="R154" s="17" t="s">
        <v>20</v>
      </c>
      <c r="S154" s="18">
        <f>_xll.qlInterestRateIndexFixingDate(IborIndex&amp;Tenor,T154,Trigger)</f>
        <v>42447</v>
      </c>
      <c r="T154" s="18">
        <f>_xll.qlCalendarAdvance(Calendar,T153,R154,"f",,Trigger)</f>
        <v>42451</v>
      </c>
      <c r="U154" s="18">
        <f>_xll.qlInterestRateIndexMaturity(IborIndex&amp;Tenor,T154,Trigger)</f>
        <v>42482</v>
      </c>
      <c r="V154" s="22" t="e">
        <f>_xll.qlIndexFixing($V$1,S154,,Trigger)</f>
        <v>#NUM!</v>
      </c>
      <c r="W154" s="22" t="e">
        <f>_xll.qlIndexFixing($W$1,S154,,Trigger)</f>
        <v>#NUM!</v>
      </c>
      <c r="X154" s="17" t="e">
        <f t="shared" si="2"/>
        <v>#NUM!</v>
      </c>
    </row>
    <row r="155" spans="18:24" x14ac:dyDescent="0.2">
      <c r="R155" s="17" t="s">
        <v>20</v>
      </c>
      <c r="S155" s="18">
        <f>_xll.qlInterestRateIndexFixingDate(IborIndex&amp;Tenor,T155,Trigger)</f>
        <v>42450</v>
      </c>
      <c r="T155" s="18">
        <f>_xll.qlCalendarAdvance(Calendar,T154,R155,"f",,Trigger)</f>
        <v>42452</v>
      </c>
      <c r="U155" s="18">
        <f>_xll.qlInterestRateIndexMaturity(IborIndex&amp;Tenor,T155,Trigger)</f>
        <v>42485</v>
      </c>
      <c r="V155" s="22" t="e">
        <f>_xll.qlIndexFixing($V$1,S155,,Trigger)</f>
        <v>#NUM!</v>
      </c>
      <c r="W155" s="22" t="e">
        <f>_xll.qlIndexFixing($W$1,S155,,Trigger)</f>
        <v>#NUM!</v>
      </c>
      <c r="X155" s="17" t="e">
        <f t="shared" si="2"/>
        <v>#NUM!</v>
      </c>
    </row>
    <row r="156" spans="18:24" x14ac:dyDescent="0.2">
      <c r="R156" s="17" t="s">
        <v>20</v>
      </c>
      <c r="S156" s="18">
        <f>_xll.qlInterestRateIndexFixingDate(IborIndex&amp;Tenor,T156,Trigger)</f>
        <v>42451</v>
      </c>
      <c r="T156" s="18">
        <f>_xll.qlCalendarAdvance(Calendar,T155,R156,"f",,Trigger)</f>
        <v>42453</v>
      </c>
      <c r="U156" s="18">
        <f>_xll.qlInterestRateIndexMaturity(IborIndex&amp;Tenor,T156,Trigger)</f>
        <v>42485</v>
      </c>
      <c r="V156" s="22" t="e">
        <f>_xll.qlIndexFixing($V$1,S156,,Trigger)</f>
        <v>#NUM!</v>
      </c>
      <c r="W156" s="22" t="e">
        <f>_xll.qlIndexFixing($W$1,S156,,Trigger)</f>
        <v>#NUM!</v>
      </c>
      <c r="X156" s="17" t="e">
        <f t="shared" si="2"/>
        <v>#NUM!</v>
      </c>
    </row>
    <row r="157" spans="18:24" x14ac:dyDescent="0.2">
      <c r="R157" s="17" t="s">
        <v>20</v>
      </c>
      <c r="S157" s="18">
        <f>_xll.qlInterestRateIndexFixingDate(IborIndex&amp;Tenor,T157,Trigger)</f>
        <v>42452</v>
      </c>
      <c r="T157" s="18">
        <f>_xll.qlCalendarAdvance(Calendar,T156,R157,"f",,Trigger)</f>
        <v>42458</v>
      </c>
      <c r="U157" s="18">
        <f>_xll.qlInterestRateIndexMaturity(IborIndex&amp;Tenor,T157,Trigger)</f>
        <v>42489</v>
      </c>
      <c r="V157" s="22" t="e">
        <f>_xll.qlIndexFixing($V$1,S157,,Trigger)</f>
        <v>#NUM!</v>
      </c>
      <c r="W157" s="22" t="e">
        <f>_xll.qlIndexFixing($W$1,S157,,Trigger)</f>
        <v>#NUM!</v>
      </c>
      <c r="X157" s="17" t="e">
        <f t="shared" si="2"/>
        <v>#NUM!</v>
      </c>
    </row>
    <row r="158" spans="18:24" x14ac:dyDescent="0.2">
      <c r="R158" s="17" t="s">
        <v>20</v>
      </c>
      <c r="S158" s="18">
        <f>_xll.qlInterestRateIndexFixingDate(IborIndex&amp;Tenor,T158,Trigger)</f>
        <v>42453</v>
      </c>
      <c r="T158" s="18">
        <f>_xll.qlCalendarAdvance(Calendar,T157,R158,"f",,Trigger)</f>
        <v>42459</v>
      </c>
      <c r="U158" s="18">
        <f>_xll.qlInterestRateIndexMaturity(IborIndex&amp;Tenor,T158,Trigger)</f>
        <v>42489</v>
      </c>
      <c r="V158" s="22" t="e">
        <f>_xll.qlIndexFixing($V$1,S158,,Trigger)</f>
        <v>#NUM!</v>
      </c>
      <c r="W158" s="22" t="e">
        <f>_xll.qlIndexFixing($W$1,S158,,Trigger)</f>
        <v>#NUM!</v>
      </c>
      <c r="X158" s="17" t="e">
        <f t="shared" si="2"/>
        <v>#NUM!</v>
      </c>
    </row>
    <row r="159" spans="18:24" x14ac:dyDescent="0.2">
      <c r="R159" s="17" t="s">
        <v>20</v>
      </c>
      <c r="S159" s="18">
        <f>_xll.qlInterestRateIndexFixingDate(IborIndex&amp;Tenor,T159,Trigger)</f>
        <v>42458</v>
      </c>
      <c r="T159" s="18">
        <f>_xll.qlCalendarAdvance(Calendar,T158,R159,"f",,Trigger)</f>
        <v>42460</v>
      </c>
      <c r="U159" s="18">
        <f>_xll.qlInterestRateIndexMaturity(IborIndex&amp;Tenor,T159,Trigger)</f>
        <v>42489</v>
      </c>
      <c r="V159" s="22" t="e">
        <f>_xll.qlIndexFixing($V$1,S159,,Trigger)</f>
        <v>#NUM!</v>
      </c>
      <c r="W159" s="22" t="e">
        <f>_xll.qlIndexFixing($W$1,S159,,Trigger)</f>
        <v>#NUM!</v>
      </c>
      <c r="X159" s="17" t="e">
        <f t="shared" si="2"/>
        <v>#NUM!</v>
      </c>
    </row>
    <row r="160" spans="18:24" x14ac:dyDescent="0.2">
      <c r="R160" s="17" t="s">
        <v>20</v>
      </c>
      <c r="S160" s="18">
        <f>_xll.qlInterestRateIndexFixingDate(IborIndex&amp;Tenor,T160,Trigger)</f>
        <v>42459</v>
      </c>
      <c r="T160" s="18">
        <f>_xll.qlCalendarAdvance(Calendar,T159,R160,"f",,Trigger)</f>
        <v>42461</v>
      </c>
      <c r="U160" s="18">
        <f>_xll.qlInterestRateIndexMaturity(IborIndex&amp;Tenor,T160,Trigger)</f>
        <v>42492</v>
      </c>
      <c r="V160" s="22" t="e">
        <f>_xll.qlIndexFixing($V$1,S160,,Trigger)</f>
        <v>#NUM!</v>
      </c>
      <c r="W160" s="22" t="e">
        <f>_xll.qlIndexFixing($W$1,S160,,Trigger)</f>
        <v>#NUM!</v>
      </c>
      <c r="X160" s="17" t="e">
        <f t="shared" si="2"/>
        <v>#NUM!</v>
      </c>
    </row>
    <row r="161" spans="18:24" x14ac:dyDescent="0.2">
      <c r="R161" s="17" t="s">
        <v>20</v>
      </c>
      <c r="S161" s="18">
        <f>_xll.qlInterestRateIndexFixingDate(IborIndex&amp;Tenor,T161,Trigger)</f>
        <v>42460</v>
      </c>
      <c r="T161" s="18">
        <f>_xll.qlCalendarAdvance(Calendar,T160,R161,"f",,Trigger)</f>
        <v>42464</v>
      </c>
      <c r="U161" s="18">
        <f>_xll.qlInterestRateIndexMaturity(IborIndex&amp;Tenor,T161,Trigger)</f>
        <v>42494</v>
      </c>
      <c r="V161" s="22" t="e">
        <f>_xll.qlIndexFixing($V$1,S161,,Trigger)</f>
        <v>#NUM!</v>
      </c>
      <c r="W161" s="22" t="e">
        <f>_xll.qlIndexFixing($W$1,S161,,Trigger)</f>
        <v>#NUM!</v>
      </c>
      <c r="X161" s="17" t="e">
        <f t="shared" si="2"/>
        <v>#NUM!</v>
      </c>
    </row>
    <row r="162" spans="18:24" x14ac:dyDescent="0.2">
      <c r="R162" s="17" t="s">
        <v>20</v>
      </c>
      <c r="S162" s="18">
        <f>_xll.qlInterestRateIndexFixingDate(IborIndex&amp;Tenor,T162,Trigger)</f>
        <v>42461</v>
      </c>
      <c r="T162" s="18">
        <f>_xll.qlCalendarAdvance(Calendar,T161,R162,"f",,Trigger)</f>
        <v>42465</v>
      </c>
      <c r="U162" s="18">
        <f>_xll.qlInterestRateIndexMaturity(IborIndex&amp;Tenor,T162,Trigger)</f>
        <v>42495</v>
      </c>
      <c r="V162" s="22" t="e">
        <f>_xll.qlIndexFixing($V$1,S162,,Trigger)</f>
        <v>#NUM!</v>
      </c>
      <c r="W162" s="22" t="e">
        <f>_xll.qlIndexFixing($W$1,S162,,Trigger)</f>
        <v>#NUM!</v>
      </c>
      <c r="X162" s="17" t="e">
        <f t="shared" si="2"/>
        <v>#NUM!</v>
      </c>
    </row>
    <row r="163" spans="18:24" x14ac:dyDescent="0.2">
      <c r="R163" s="17" t="s">
        <v>20</v>
      </c>
      <c r="S163" s="18">
        <f>_xll.qlInterestRateIndexFixingDate(IborIndex&amp;Tenor,T163,Trigger)</f>
        <v>42464</v>
      </c>
      <c r="T163" s="18">
        <f>_xll.qlCalendarAdvance(Calendar,T162,R163,"f",,Trigger)</f>
        <v>42466</v>
      </c>
      <c r="U163" s="18">
        <f>_xll.qlInterestRateIndexMaturity(IborIndex&amp;Tenor,T163,Trigger)</f>
        <v>42496</v>
      </c>
      <c r="V163" s="22" t="e">
        <f>_xll.qlIndexFixing($V$1,S163,,Trigger)</f>
        <v>#NUM!</v>
      </c>
      <c r="W163" s="22" t="e">
        <f>_xll.qlIndexFixing($W$1,S163,,Trigger)</f>
        <v>#NUM!</v>
      </c>
      <c r="X163" s="17" t="e">
        <f t="shared" si="2"/>
        <v>#NUM!</v>
      </c>
    </row>
    <row r="164" spans="18:24" x14ac:dyDescent="0.2">
      <c r="R164" s="17" t="s">
        <v>20</v>
      </c>
      <c r="S164" s="18">
        <f>_xll.qlInterestRateIndexFixingDate(IborIndex&amp;Tenor,T164,Trigger)</f>
        <v>42465</v>
      </c>
      <c r="T164" s="18">
        <f>_xll.qlCalendarAdvance(Calendar,T163,R164,"f",,Trigger)</f>
        <v>42467</v>
      </c>
      <c r="U164" s="18">
        <f>_xll.qlInterestRateIndexMaturity(IborIndex&amp;Tenor,T164,Trigger)</f>
        <v>42499</v>
      </c>
      <c r="V164" s="22" t="e">
        <f>_xll.qlIndexFixing($V$1,S164,,Trigger)</f>
        <v>#NUM!</v>
      </c>
      <c r="W164" s="22" t="e">
        <f>_xll.qlIndexFixing($W$1,S164,,Trigger)</f>
        <v>#NUM!</v>
      </c>
      <c r="X164" s="17" t="e">
        <f t="shared" si="2"/>
        <v>#NUM!</v>
      </c>
    </row>
    <row r="165" spans="18:24" x14ac:dyDescent="0.2">
      <c r="R165" s="17" t="s">
        <v>20</v>
      </c>
      <c r="S165" s="18">
        <f>_xll.qlInterestRateIndexFixingDate(IborIndex&amp;Tenor,T165,Trigger)</f>
        <v>42466</v>
      </c>
      <c r="T165" s="18">
        <f>_xll.qlCalendarAdvance(Calendar,T164,R165,"f",,Trigger)</f>
        <v>42468</v>
      </c>
      <c r="U165" s="18">
        <f>_xll.qlInterestRateIndexMaturity(IborIndex&amp;Tenor,T165,Trigger)</f>
        <v>42499</v>
      </c>
      <c r="V165" s="22" t="e">
        <f>_xll.qlIndexFixing($V$1,S165,,Trigger)</f>
        <v>#NUM!</v>
      </c>
      <c r="W165" s="22" t="e">
        <f>_xll.qlIndexFixing($W$1,S165,,Trigger)</f>
        <v>#NUM!</v>
      </c>
      <c r="X165" s="17" t="e">
        <f t="shared" si="2"/>
        <v>#NUM!</v>
      </c>
    </row>
    <row r="166" spans="18:24" x14ac:dyDescent="0.2">
      <c r="R166" s="17" t="s">
        <v>20</v>
      </c>
      <c r="S166" s="18">
        <f>_xll.qlInterestRateIndexFixingDate(IborIndex&amp;Tenor,T166,Trigger)</f>
        <v>42467</v>
      </c>
      <c r="T166" s="18">
        <f>_xll.qlCalendarAdvance(Calendar,T165,R166,"f",,Trigger)</f>
        <v>42471</v>
      </c>
      <c r="U166" s="18">
        <f>_xll.qlInterestRateIndexMaturity(IborIndex&amp;Tenor,T166,Trigger)</f>
        <v>42501</v>
      </c>
      <c r="V166" s="22" t="e">
        <f>_xll.qlIndexFixing($V$1,S166,,Trigger)</f>
        <v>#NUM!</v>
      </c>
      <c r="W166" s="22" t="e">
        <f>_xll.qlIndexFixing($W$1,S166,,Trigger)</f>
        <v>#NUM!</v>
      </c>
      <c r="X166" s="17" t="e">
        <f t="shared" si="2"/>
        <v>#NUM!</v>
      </c>
    </row>
    <row r="167" spans="18:24" x14ac:dyDescent="0.2">
      <c r="R167" s="17" t="s">
        <v>20</v>
      </c>
      <c r="S167" s="18">
        <f>_xll.qlInterestRateIndexFixingDate(IborIndex&amp;Tenor,T167,Trigger)</f>
        <v>42468</v>
      </c>
      <c r="T167" s="18">
        <f>_xll.qlCalendarAdvance(Calendar,T166,R167,"f",,Trigger)</f>
        <v>42472</v>
      </c>
      <c r="U167" s="18">
        <f>_xll.qlInterestRateIndexMaturity(IborIndex&amp;Tenor,T167,Trigger)</f>
        <v>42502</v>
      </c>
      <c r="V167" s="22" t="e">
        <f>_xll.qlIndexFixing($V$1,S167,,Trigger)</f>
        <v>#NUM!</v>
      </c>
      <c r="W167" s="22" t="e">
        <f>_xll.qlIndexFixing($W$1,S167,,Trigger)</f>
        <v>#NUM!</v>
      </c>
      <c r="X167" s="17" t="e">
        <f t="shared" si="2"/>
        <v>#NUM!</v>
      </c>
    </row>
    <row r="168" spans="18:24" x14ac:dyDescent="0.2">
      <c r="R168" s="17" t="s">
        <v>20</v>
      </c>
      <c r="S168" s="18">
        <f>_xll.qlInterestRateIndexFixingDate(IborIndex&amp;Tenor,T168,Trigger)</f>
        <v>42471</v>
      </c>
      <c r="T168" s="18">
        <f>_xll.qlCalendarAdvance(Calendar,T167,R168,"f",,Trigger)</f>
        <v>42473</v>
      </c>
      <c r="U168" s="18">
        <f>_xll.qlInterestRateIndexMaturity(IborIndex&amp;Tenor,T168,Trigger)</f>
        <v>42503</v>
      </c>
      <c r="V168" s="22" t="e">
        <f>_xll.qlIndexFixing($V$1,S168,,Trigger)</f>
        <v>#NUM!</v>
      </c>
      <c r="W168" s="22" t="e">
        <f>_xll.qlIndexFixing($W$1,S168,,Trigger)</f>
        <v>#NUM!</v>
      </c>
      <c r="X168" s="17" t="e">
        <f t="shared" si="2"/>
        <v>#NUM!</v>
      </c>
    </row>
    <row r="169" spans="18:24" x14ac:dyDescent="0.2">
      <c r="R169" s="17" t="s">
        <v>20</v>
      </c>
      <c r="S169" s="18">
        <f>_xll.qlInterestRateIndexFixingDate(IborIndex&amp;Tenor,T169,Trigger)</f>
        <v>42472</v>
      </c>
      <c r="T169" s="18">
        <f>_xll.qlCalendarAdvance(Calendar,T168,R169,"f",,Trigger)</f>
        <v>42474</v>
      </c>
      <c r="U169" s="18">
        <f>_xll.qlInterestRateIndexMaturity(IborIndex&amp;Tenor,T169,Trigger)</f>
        <v>42506</v>
      </c>
      <c r="V169" s="22" t="e">
        <f>_xll.qlIndexFixing($V$1,S169,,Trigger)</f>
        <v>#NUM!</v>
      </c>
      <c r="W169" s="22" t="e">
        <f>_xll.qlIndexFixing($W$1,S169,,Trigger)</f>
        <v>#NUM!</v>
      </c>
      <c r="X169" s="17" t="e">
        <f t="shared" si="2"/>
        <v>#NUM!</v>
      </c>
    </row>
    <row r="170" spans="18:24" x14ac:dyDescent="0.2">
      <c r="R170" s="17" t="s">
        <v>20</v>
      </c>
      <c r="S170" s="18">
        <f>_xll.qlInterestRateIndexFixingDate(IborIndex&amp;Tenor,T170,Trigger)</f>
        <v>42473</v>
      </c>
      <c r="T170" s="18">
        <f>_xll.qlCalendarAdvance(Calendar,T169,R170,"f",,Trigger)</f>
        <v>42475</v>
      </c>
      <c r="U170" s="18">
        <f>_xll.qlInterestRateIndexMaturity(IborIndex&amp;Tenor,T170,Trigger)</f>
        <v>42506</v>
      </c>
      <c r="V170" s="22" t="e">
        <f>_xll.qlIndexFixing($V$1,S170,,Trigger)</f>
        <v>#NUM!</v>
      </c>
      <c r="W170" s="22" t="e">
        <f>_xll.qlIndexFixing($W$1,S170,,Trigger)</f>
        <v>#NUM!</v>
      </c>
      <c r="X170" s="17" t="e">
        <f t="shared" si="2"/>
        <v>#NUM!</v>
      </c>
    </row>
    <row r="171" spans="18:24" x14ac:dyDescent="0.2">
      <c r="R171" s="17" t="s">
        <v>20</v>
      </c>
      <c r="S171" s="18">
        <f>_xll.qlInterestRateIndexFixingDate(IborIndex&amp;Tenor,T171,Trigger)</f>
        <v>42474</v>
      </c>
      <c r="T171" s="18">
        <f>_xll.qlCalendarAdvance(Calendar,T170,R171,"f",,Trigger)</f>
        <v>42478</v>
      </c>
      <c r="U171" s="18">
        <f>_xll.qlInterestRateIndexMaturity(IborIndex&amp;Tenor,T171,Trigger)</f>
        <v>42508</v>
      </c>
      <c r="V171" s="22" t="e">
        <f>_xll.qlIndexFixing($V$1,S171,,Trigger)</f>
        <v>#NUM!</v>
      </c>
      <c r="W171" s="22" t="e">
        <f>_xll.qlIndexFixing($W$1,S171,,Trigger)</f>
        <v>#NUM!</v>
      </c>
      <c r="X171" s="17" t="e">
        <f t="shared" si="2"/>
        <v>#NUM!</v>
      </c>
    </row>
    <row r="172" spans="18:24" x14ac:dyDescent="0.2">
      <c r="R172" s="17" t="s">
        <v>20</v>
      </c>
      <c r="S172" s="18">
        <f>_xll.qlInterestRateIndexFixingDate(IborIndex&amp;Tenor,T172,Trigger)</f>
        <v>42475</v>
      </c>
      <c r="T172" s="18">
        <f>_xll.qlCalendarAdvance(Calendar,T171,R172,"f",,Trigger)</f>
        <v>42479</v>
      </c>
      <c r="U172" s="18">
        <f>_xll.qlInterestRateIndexMaturity(IborIndex&amp;Tenor,T172,Trigger)</f>
        <v>42509</v>
      </c>
      <c r="V172" s="22" t="e">
        <f>_xll.qlIndexFixing($V$1,S172,,Trigger)</f>
        <v>#NUM!</v>
      </c>
      <c r="W172" s="22" t="e">
        <f>_xll.qlIndexFixing($W$1,S172,,Trigger)</f>
        <v>#NUM!</v>
      </c>
      <c r="X172" s="17" t="e">
        <f t="shared" si="2"/>
        <v>#NUM!</v>
      </c>
    </row>
    <row r="173" spans="18:24" x14ac:dyDescent="0.2">
      <c r="R173" s="17" t="s">
        <v>20</v>
      </c>
      <c r="S173" s="18">
        <f>_xll.qlInterestRateIndexFixingDate(IborIndex&amp;Tenor,T173,Trigger)</f>
        <v>42478</v>
      </c>
      <c r="T173" s="18">
        <f>_xll.qlCalendarAdvance(Calendar,T172,R173,"f",,Trigger)</f>
        <v>42480</v>
      </c>
      <c r="U173" s="18">
        <f>_xll.qlInterestRateIndexMaturity(IborIndex&amp;Tenor,T173,Trigger)</f>
        <v>42510</v>
      </c>
      <c r="V173" s="22" t="e">
        <f>_xll.qlIndexFixing($V$1,S173,,Trigger)</f>
        <v>#NUM!</v>
      </c>
      <c r="W173" s="22" t="e">
        <f>_xll.qlIndexFixing($W$1,S173,,Trigger)</f>
        <v>#NUM!</v>
      </c>
      <c r="X173" s="17" t="e">
        <f t="shared" si="2"/>
        <v>#NUM!</v>
      </c>
    </row>
    <row r="174" spans="18:24" x14ac:dyDescent="0.2">
      <c r="R174" s="17" t="s">
        <v>20</v>
      </c>
      <c r="S174" s="18">
        <f>_xll.qlInterestRateIndexFixingDate(IborIndex&amp;Tenor,T174,Trigger)</f>
        <v>42479</v>
      </c>
      <c r="T174" s="18">
        <f>_xll.qlCalendarAdvance(Calendar,T173,R174,"f",,Trigger)</f>
        <v>42481</v>
      </c>
      <c r="U174" s="18">
        <f>_xll.qlInterestRateIndexMaturity(IborIndex&amp;Tenor,T174,Trigger)</f>
        <v>42513</v>
      </c>
      <c r="V174" s="22" t="e">
        <f>_xll.qlIndexFixing($V$1,S174,,Trigger)</f>
        <v>#NUM!</v>
      </c>
      <c r="W174" s="22" t="e">
        <f>_xll.qlIndexFixing($W$1,S174,,Trigger)</f>
        <v>#NUM!</v>
      </c>
      <c r="X174" s="17" t="e">
        <f t="shared" si="2"/>
        <v>#NUM!</v>
      </c>
    </row>
    <row r="175" spans="18:24" x14ac:dyDescent="0.2">
      <c r="R175" s="17" t="s">
        <v>20</v>
      </c>
      <c r="S175" s="18">
        <f>_xll.qlInterestRateIndexFixingDate(IborIndex&amp;Tenor,T175,Trigger)</f>
        <v>42480</v>
      </c>
      <c r="T175" s="18">
        <f>_xll.qlCalendarAdvance(Calendar,T174,R175,"f",,Trigger)</f>
        <v>42482</v>
      </c>
      <c r="U175" s="18">
        <f>_xll.qlInterestRateIndexMaturity(IborIndex&amp;Tenor,T175,Trigger)</f>
        <v>42513</v>
      </c>
      <c r="V175" s="22" t="e">
        <f>_xll.qlIndexFixing($V$1,S175,,Trigger)</f>
        <v>#NUM!</v>
      </c>
      <c r="W175" s="22" t="e">
        <f>_xll.qlIndexFixing($W$1,S175,,Trigger)</f>
        <v>#NUM!</v>
      </c>
      <c r="X175" s="17" t="e">
        <f t="shared" si="2"/>
        <v>#NUM!</v>
      </c>
    </row>
    <row r="176" spans="18:24" x14ac:dyDescent="0.2">
      <c r="R176" s="17" t="s">
        <v>20</v>
      </c>
      <c r="S176" s="18">
        <f>_xll.qlInterestRateIndexFixingDate(IborIndex&amp;Tenor,T176,Trigger)</f>
        <v>42481</v>
      </c>
      <c r="T176" s="18">
        <f>_xll.qlCalendarAdvance(Calendar,T175,R176,"f",,Trigger)</f>
        <v>42485</v>
      </c>
      <c r="U176" s="18">
        <f>_xll.qlInterestRateIndexMaturity(IborIndex&amp;Tenor,T176,Trigger)</f>
        <v>42515</v>
      </c>
      <c r="V176" s="22" t="e">
        <f>_xll.qlIndexFixing($V$1,S176,,Trigger)</f>
        <v>#NUM!</v>
      </c>
      <c r="W176" s="22" t="e">
        <f>_xll.qlIndexFixing($W$1,S176,,Trigger)</f>
        <v>#NUM!</v>
      </c>
      <c r="X176" s="17" t="e">
        <f t="shared" si="2"/>
        <v>#NUM!</v>
      </c>
    </row>
    <row r="177" spans="18:24" x14ac:dyDescent="0.2">
      <c r="R177" s="17" t="s">
        <v>20</v>
      </c>
      <c r="S177" s="18">
        <f>_xll.qlInterestRateIndexFixingDate(IborIndex&amp;Tenor,T177,Trigger)</f>
        <v>42482</v>
      </c>
      <c r="T177" s="18">
        <f>_xll.qlCalendarAdvance(Calendar,T176,R177,"f",,Trigger)</f>
        <v>42486</v>
      </c>
      <c r="U177" s="18">
        <f>_xll.qlInterestRateIndexMaturity(IborIndex&amp;Tenor,T177,Trigger)</f>
        <v>42516</v>
      </c>
      <c r="V177" s="22" t="e">
        <f>_xll.qlIndexFixing($V$1,S177,,Trigger)</f>
        <v>#NUM!</v>
      </c>
      <c r="W177" s="22" t="e">
        <f>_xll.qlIndexFixing($W$1,S177,,Trigger)</f>
        <v>#NUM!</v>
      </c>
      <c r="X177" s="17" t="e">
        <f t="shared" si="2"/>
        <v>#NUM!</v>
      </c>
    </row>
    <row r="178" spans="18:24" x14ac:dyDescent="0.2">
      <c r="R178" s="17" t="s">
        <v>20</v>
      </c>
      <c r="S178" s="18">
        <f>_xll.qlInterestRateIndexFixingDate(IborIndex&amp;Tenor,T178,Trigger)</f>
        <v>42485</v>
      </c>
      <c r="T178" s="18">
        <f>_xll.qlCalendarAdvance(Calendar,T177,R178,"f",,Trigger)</f>
        <v>42487</v>
      </c>
      <c r="U178" s="18">
        <f>_xll.qlInterestRateIndexMaturity(IborIndex&amp;Tenor,T178,Trigger)</f>
        <v>42517</v>
      </c>
      <c r="V178" s="22" t="e">
        <f>_xll.qlIndexFixing($V$1,S178,,Trigger)</f>
        <v>#NUM!</v>
      </c>
      <c r="W178" s="22" t="e">
        <f>_xll.qlIndexFixing($W$1,S178,,Trigger)</f>
        <v>#NUM!</v>
      </c>
      <c r="X178" s="17" t="e">
        <f t="shared" si="2"/>
        <v>#NUM!</v>
      </c>
    </row>
    <row r="179" spans="18:24" x14ac:dyDescent="0.2">
      <c r="R179" s="17" t="s">
        <v>20</v>
      </c>
      <c r="S179" s="18">
        <f>_xll.qlInterestRateIndexFixingDate(IborIndex&amp;Tenor,T179,Trigger)</f>
        <v>42486</v>
      </c>
      <c r="T179" s="18">
        <f>_xll.qlCalendarAdvance(Calendar,T178,R179,"f",,Trigger)</f>
        <v>42488</v>
      </c>
      <c r="U179" s="18">
        <f>_xll.qlInterestRateIndexMaturity(IborIndex&amp;Tenor,T179,Trigger)</f>
        <v>42520</v>
      </c>
      <c r="V179" s="22" t="e">
        <f>_xll.qlIndexFixing($V$1,S179,,Trigger)</f>
        <v>#NUM!</v>
      </c>
      <c r="W179" s="22" t="e">
        <f>_xll.qlIndexFixing($W$1,S179,,Trigger)</f>
        <v>#NUM!</v>
      </c>
      <c r="X179" s="17" t="e">
        <f t="shared" si="2"/>
        <v>#NUM!</v>
      </c>
    </row>
    <row r="180" spans="18:24" x14ac:dyDescent="0.2">
      <c r="R180" s="17" t="s">
        <v>20</v>
      </c>
      <c r="S180" s="18">
        <f>_xll.qlInterestRateIndexFixingDate(IborIndex&amp;Tenor,T180,Trigger)</f>
        <v>42487</v>
      </c>
      <c r="T180" s="18">
        <f>_xll.qlCalendarAdvance(Calendar,T179,R180,"f",,Trigger)</f>
        <v>42489</v>
      </c>
      <c r="U180" s="18">
        <f>_xll.qlInterestRateIndexMaturity(IborIndex&amp;Tenor,T180,Trigger)</f>
        <v>42521</v>
      </c>
      <c r="V180" s="22" t="e">
        <f>_xll.qlIndexFixing($V$1,S180,,Trigger)</f>
        <v>#NUM!</v>
      </c>
      <c r="W180" s="22" t="e">
        <f>_xll.qlIndexFixing($W$1,S180,,Trigger)</f>
        <v>#NUM!</v>
      </c>
      <c r="X180" s="17" t="e">
        <f t="shared" si="2"/>
        <v>#NUM!</v>
      </c>
    </row>
    <row r="181" spans="18:24" x14ac:dyDescent="0.2">
      <c r="R181" s="17" t="s">
        <v>20</v>
      </c>
      <c r="S181" s="18">
        <f>_xll.qlInterestRateIndexFixingDate(IborIndex&amp;Tenor,T181,Trigger)</f>
        <v>42488</v>
      </c>
      <c r="T181" s="18">
        <f>_xll.qlCalendarAdvance(Calendar,T180,R181,"f",,Trigger)</f>
        <v>42492</v>
      </c>
      <c r="U181" s="18">
        <f>_xll.qlInterestRateIndexMaturity(IborIndex&amp;Tenor,T181,Trigger)</f>
        <v>42523</v>
      </c>
      <c r="V181" s="22" t="e">
        <f>_xll.qlIndexFixing($V$1,S181,,Trigger)</f>
        <v>#NUM!</v>
      </c>
      <c r="W181" s="22" t="e">
        <f>_xll.qlIndexFixing($W$1,S181,,Trigger)</f>
        <v>#NUM!</v>
      </c>
      <c r="X181" s="17" t="e">
        <f t="shared" si="2"/>
        <v>#NUM!</v>
      </c>
    </row>
    <row r="182" spans="18:24" x14ac:dyDescent="0.2">
      <c r="R182" s="17" t="s">
        <v>20</v>
      </c>
      <c r="S182" s="18">
        <f>_xll.qlInterestRateIndexFixingDate(IborIndex&amp;Tenor,T182,Trigger)</f>
        <v>42489</v>
      </c>
      <c r="T182" s="18">
        <f>_xll.qlCalendarAdvance(Calendar,T181,R182,"f",,Trigger)</f>
        <v>42493</v>
      </c>
      <c r="U182" s="18">
        <f>_xll.qlInterestRateIndexMaturity(IborIndex&amp;Tenor,T182,Trigger)</f>
        <v>42524</v>
      </c>
      <c r="V182" s="22" t="e">
        <f>_xll.qlIndexFixing($V$1,S182,,Trigger)</f>
        <v>#NUM!</v>
      </c>
      <c r="W182" s="22" t="e">
        <f>_xll.qlIndexFixing($W$1,S182,,Trigger)</f>
        <v>#NUM!</v>
      </c>
      <c r="X182" s="17" t="e">
        <f t="shared" si="2"/>
        <v>#NUM!</v>
      </c>
    </row>
    <row r="183" spans="18:24" x14ac:dyDescent="0.2">
      <c r="R183" s="17" t="s">
        <v>20</v>
      </c>
      <c r="S183" s="18">
        <f>_xll.qlInterestRateIndexFixingDate(IborIndex&amp;Tenor,T183,Trigger)</f>
        <v>42492</v>
      </c>
      <c r="T183" s="18">
        <f>_xll.qlCalendarAdvance(Calendar,T182,R183,"f",,Trigger)</f>
        <v>42494</v>
      </c>
      <c r="U183" s="18">
        <f>_xll.qlInterestRateIndexMaturity(IborIndex&amp;Tenor,T183,Trigger)</f>
        <v>42527</v>
      </c>
      <c r="V183" s="22" t="e">
        <f>_xll.qlIndexFixing($V$1,S183,,Trigger)</f>
        <v>#NUM!</v>
      </c>
      <c r="W183" s="22" t="e">
        <f>_xll.qlIndexFixing($W$1,S183,,Trigger)</f>
        <v>#NUM!</v>
      </c>
      <c r="X183" s="17" t="e">
        <f t="shared" si="2"/>
        <v>#NUM!</v>
      </c>
    </row>
    <row r="184" spans="18:24" x14ac:dyDescent="0.2">
      <c r="R184" s="17" t="s">
        <v>20</v>
      </c>
      <c r="S184" s="18">
        <f>_xll.qlInterestRateIndexFixingDate(IborIndex&amp;Tenor,T184,Trigger)</f>
        <v>42493</v>
      </c>
      <c r="T184" s="18">
        <f>_xll.qlCalendarAdvance(Calendar,T183,R184,"f",,Trigger)</f>
        <v>42495</v>
      </c>
      <c r="U184" s="18">
        <f>_xll.qlInterestRateIndexMaturity(IborIndex&amp;Tenor,T184,Trigger)</f>
        <v>42527</v>
      </c>
      <c r="V184" s="22" t="e">
        <f>_xll.qlIndexFixing($V$1,S184,,Trigger)</f>
        <v>#NUM!</v>
      </c>
      <c r="W184" s="22" t="e">
        <f>_xll.qlIndexFixing($W$1,S184,,Trigger)</f>
        <v>#NUM!</v>
      </c>
      <c r="X184" s="17" t="e">
        <f t="shared" si="2"/>
        <v>#NUM!</v>
      </c>
    </row>
    <row r="185" spans="18:24" x14ac:dyDescent="0.2">
      <c r="R185" s="17" t="s">
        <v>20</v>
      </c>
      <c r="S185" s="18">
        <f>_xll.qlInterestRateIndexFixingDate(IborIndex&amp;Tenor,T185,Trigger)</f>
        <v>42494</v>
      </c>
      <c r="T185" s="18">
        <f>_xll.qlCalendarAdvance(Calendar,T184,R185,"f",,Trigger)</f>
        <v>42496</v>
      </c>
      <c r="U185" s="18">
        <f>_xll.qlInterestRateIndexMaturity(IborIndex&amp;Tenor,T185,Trigger)</f>
        <v>42527</v>
      </c>
      <c r="V185" s="22" t="e">
        <f>_xll.qlIndexFixing($V$1,S185,,Trigger)</f>
        <v>#NUM!</v>
      </c>
      <c r="W185" s="22" t="e">
        <f>_xll.qlIndexFixing($W$1,S185,,Trigger)</f>
        <v>#NUM!</v>
      </c>
      <c r="X185" s="17" t="e">
        <f t="shared" si="2"/>
        <v>#NUM!</v>
      </c>
    </row>
    <row r="186" spans="18:24" x14ac:dyDescent="0.2">
      <c r="R186" s="17" t="s">
        <v>20</v>
      </c>
      <c r="S186" s="18">
        <f>_xll.qlInterestRateIndexFixingDate(IborIndex&amp;Tenor,T186,Trigger)</f>
        <v>42495</v>
      </c>
      <c r="T186" s="18">
        <f>_xll.qlCalendarAdvance(Calendar,T185,R186,"f",,Trigger)</f>
        <v>42499</v>
      </c>
      <c r="U186" s="18">
        <f>_xll.qlInterestRateIndexMaturity(IborIndex&amp;Tenor,T186,Trigger)</f>
        <v>42530</v>
      </c>
      <c r="V186" s="22" t="e">
        <f>_xll.qlIndexFixing($V$1,S186,,Trigger)</f>
        <v>#NUM!</v>
      </c>
      <c r="W186" s="22" t="e">
        <f>_xll.qlIndexFixing($W$1,S186,,Trigger)</f>
        <v>#NUM!</v>
      </c>
      <c r="X186" s="17" t="e">
        <f t="shared" si="2"/>
        <v>#NUM!</v>
      </c>
    </row>
    <row r="187" spans="18:24" x14ac:dyDescent="0.2">
      <c r="R187" s="17" t="s">
        <v>20</v>
      </c>
      <c r="S187" s="18">
        <f>_xll.qlInterestRateIndexFixingDate(IborIndex&amp;Tenor,T187,Trigger)</f>
        <v>42496</v>
      </c>
      <c r="T187" s="18">
        <f>_xll.qlCalendarAdvance(Calendar,T186,R187,"f",,Trigger)</f>
        <v>42500</v>
      </c>
      <c r="U187" s="18">
        <f>_xll.qlInterestRateIndexMaturity(IborIndex&amp;Tenor,T187,Trigger)</f>
        <v>42531</v>
      </c>
      <c r="V187" s="22" t="e">
        <f>_xll.qlIndexFixing($V$1,S187,,Trigger)</f>
        <v>#NUM!</v>
      </c>
      <c r="W187" s="22" t="e">
        <f>_xll.qlIndexFixing($W$1,S187,,Trigger)</f>
        <v>#NUM!</v>
      </c>
      <c r="X187" s="17" t="e">
        <f t="shared" si="2"/>
        <v>#NUM!</v>
      </c>
    </row>
    <row r="188" spans="18:24" x14ac:dyDescent="0.2">
      <c r="R188" s="17" t="s">
        <v>20</v>
      </c>
      <c r="S188" s="18">
        <f>_xll.qlInterestRateIndexFixingDate(IborIndex&amp;Tenor,T188,Trigger)</f>
        <v>42499</v>
      </c>
      <c r="T188" s="18">
        <f>_xll.qlCalendarAdvance(Calendar,T187,R188,"f",,Trigger)</f>
        <v>42501</v>
      </c>
      <c r="U188" s="18">
        <f>_xll.qlInterestRateIndexMaturity(IborIndex&amp;Tenor,T188,Trigger)</f>
        <v>42534</v>
      </c>
      <c r="V188" s="22" t="e">
        <f>_xll.qlIndexFixing($V$1,S188,,Trigger)</f>
        <v>#NUM!</v>
      </c>
      <c r="W188" s="22" t="e">
        <f>_xll.qlIndexFixing($W$1,S188,,Trigger)</f>
        <v>#NUM!</v>
      </c>
      <c r="X188" s="17" t="e">
        <f t="shared" si="2"/>
        <v>#NUM!</v>
      </c>
    </row>
    <row r="189" spans="18:24" x14ac:dyDescent="0.2">
      <c r="R189" s="17" t="s">
        <v>20</v>
      </c>
      <c r="S189" s="18">
        <f>_xll.qlInterestRateIndexFixingDate(IborIndex&amp;Tenor,T189,Trigger)</f>
        <v>42500</v>
      </c>
      <c r="T189" s="18">
        <f>_xll.qlCalendarAdvance(Calendar,T188,R189,"f",,Trigger)</f>
        <v>42502</v>
      </c>
      <c r="U189" s="18">
        <f>_xll.qlInterestRateIndexMaturity(IborIndex&amp;Tenor,T189,Trigger)</f>
        <v>42534</v>
      </c>
      <c r="V189" s="22" t="e">
        <f>_xll.qlIndexFixing($V$1,S189,,Trigger)</f>
        <v>#NUM!</v>
      </c>
      <c r="W189" s="22" t="e">
        <f>_xll.qlIndexFixing($W$1,S189,,Trigger)</f>
        <v>#NUM!</v>
      </c>
      <c r="X189" s="17" t="e">
        <f t="shared" si="2"/>
        <v>#NUM!</v>
      </c>
    </row>
    <row r="190" spans="18:24" x14ac:dyDescent="0.2">
      <c r="R190" s="17" t="s">
        <v>20</v>
      </c>
      <c r="S190" s="18">
        <f>_xll.qlInterestRateIndexFixingDate(IborIndex&amp;Tenor,T190,Trigger)</f>
        <v>42501</v>
      </c>
      <c r="T190" s="18">
        <f>_xll.qlCalendarAdvance(Calendar,T189,R190,"f",,Trigger)</f>
        <v>42503</v>
      </c>
      <c r="U190" s="18">
        <f>_xll.qlInterestRateIndexMaturity(IborIndex&amp;Tenor,T190,Trigger)</f>
        <v>42534</v>
      </c>
      <c r="V190" s="22" t="e">
        <f>_xll.qlIndexFixing($V$1,S190,,Trigger)</f>
        <v>#NUM!</v>
      </c>
      <c r="W190" s="22" t="e">
        <f>_xll.qlIndexFixing($W$1,S190,,Trigger)</f>
        <v>#NUM!</v>
      </c>
      <c r="X190" s="17" t="e">
        <f t="shared" si="2"/>
        <v>#NUM!</v>
      </c>
    </row>
    <row r="191" spans="18:24" x14ac:dyDescent="0.2">
      <c r="R191" s="17" t="s">
        <v>20</v>
      </c>
      <c r="S191" s="18">
        <f>_xll.qlInterestRateIndexFixingDate(IborIndex&amp;Tenor,T191,Trigger)</f>
        <v>42502</v>
      </c>
      <c r="T191" s="18">
        <f>_xll.qlCalendarAdvance(Calendar,T190,R191,"f",,Trigger)</f>
        <v>42506</v>
      </c>
      <c r="U191" s="18">
        <f>_xll.qlInterestRateIndexMaturity(IborIndex&amp;Tenor,T191,Trigger)</f>
        <v>42537</v>
      </c>
      <c r="V191" s="22" t="e">
        <f>_xll.qlIndexFixing($V$1,S191,,Trigger)</f>
        <v>#NUM!</v>
      </c>
      <c r="W191" s="22" t="e">
        <f>_xll.qlIndexFixing($W$1,S191,,Trigger)</f>
        <v>#NUM!</v>
      </c>
      <c r="X191" s="17" t="e">
        <f t="shared" si="2"/>
        <v>#NUM!</v>
      </c>
    </row>
    <row r="192" spans="18:24" x14ac:dyDescent="0.2">
      <c r="R192" s="17" t="s">
        <v>20</v>
      </c>
      <c r="S192" s="18">
        <f>_xll.qlInterestRateIndexFixingDate(IborIndex&amp;Tenor,T192,Trigger)</f>
        <v>42503</v>
      </c>
      <c r="T192" s="18">
        <f>_xll.qlCalendarAdvance(Calendar,T191,R192,"f",,Trigger)</f>
        <v>42507</v>
      </c>
      <c r="U192" s="18">
        <f>_xll.qlInterestRateIndexMaturity(IborIndex&amp;Tenor,T192,Trigger)</f>
        <v>42538</v>
      </c>
      <c r="V192" s="22" t="e">
        <f>_xll.qlIndexFixing($V$1,S192,,Trigger)</f>
        <v>#NUM!</v>
      </c>
      <c r="W192" s="22" t="e">
        <f>_xll.qlIndexFixing($W$1,S192,,Trigger)</f>
        <v>#NUM!</v>
      </c>
      <c r="X192" s="17" t="e">
        <f t="shared" si="2"/>
        <v>#NUM!</v>
      </c>
    </row>
    <row r="193" spans="18:24" x14ac:dyDescent="0.2">
      <c r="R193" s="17" t="s">
        <v>20</v>
      </c>
      <c r="S193" s="18">
        <f>_xll.qlInterestRateIndexFixingDate(IborIndex&amp;Tenor,T193,Trigger)</f>
        <v>42506</v>
      </c>
      <c r="T193" s="18">
        <f>_xll.qlCalendarAdvance(Calendar,T192,R193,"f",,Trigger)</f>
        <v>42508</v>
      </c>
      <c r="U193" s="18">
        <f>_xll.qlInterestRateIndexMaturity(IborIndex&amp;Tenor,T193,Trigger)</f>
        <v>42541</v>
      </c>
      <c r="V193" s="22" t="e">
        <f>_xll.qlIndexFixing($V$1,S193,,Trigger)</f>
        <v>#NUM!</v>
      </c>
      <c r="W193" s="22" t="e">
        <f>_xll.qlIndexFixing($W$1,S193,,Trigger)</f>
        <v>#NUM!</v>
      </c>
      <c r="X193" s="17" t="e">
        <f t="shared" si="2"/>
        <v>#NUM!</v>
      </c>
    </row>
    <row r="194" spans="18:24" x14ac:dyDescent="0.2">
      <c r="R194" s="17" t="s">
        <v>20</v>
      </c>
      <c r="S194" s="18">
        <f>_xll.qlInterestRateIndexFixingDate(IborIndex&amp;Tenor,T194,Trigger)</f>
        <v>42507</v>
      </c>
      <c r="T194" s="18">
        <f>_xll.qlCalendarAdvance(Calendar,T193,R194,"f",,Trigger)</f>
        <v>42509</v>
      </c>
      <c r="U194" s="18">
        <f>_xll.qlInterestRateIndexMaturity(IborIndex&amp;Tenor,T194,Trigger)</f>
        <v>42541</v>
      </c>
      <c r="V194" s="22" t="e">
        <f>_xll.qlIndexFixing($V$1,S194,,Trigger)</f>
        <v>#NUM!</v>
      </c>
      <c r="W194" s="22" t="e">
        <f>_xll.qlIndexFixing($W$1,S194,,Trigger)</f>
        <v>#NUM!</v>
      </c>
      <c r="X194" s="17" t="e">
        <f t="shared" si="2"/>
        <v>#NUM!</v>
      </c>
    </row>
    <row r="195" spans="18:24" x14ac:dyDescent="0.2">
      <c r="R195" s="17" t="s">
        <v>20</v>
      </c>
      <c r="S195" s="18">
        <f>_xll.qlInterestRateIndexFixingDate(IborIndex&amp;Tenor,T195,Trigger)</f>
        <v>42508</v>
      </c>
      <c r="T195" s="18">
        <f>_xll.qlCalendarAdvance(Calendar,T194,R195,"f",,Trigger)</f>
        <v>42510</v>
      </c>
      <c r="U195" s="18">
        <f>_xll.qlInterestRateIndexMaturity(IborIndex&amp;Tenor,T195,Trigger)</f>
        <v>42541</v>
      </c>
      <c r="V195" s="22" t="e">
        <f>_xll.qlIndexFixing($V$1,S195,,Trigger)</f>
        <v>#NUM!</v>
      </c>
      <c r="W195" s="22" t="e">
        <f>_xll.qlIndexFixing($W$1,S195,,Trigger)</f>
        <v>#NUM!</v>
      </c>
      <c r="X195" s="17" t="e">
        <f t="shared" si="2"/>
        <v>#NUM!</v>
      </c>
    </row>
    <row r="196" spans="18:24" x14ac:dyDescent="0.2">
      <c r="R196" s="17" t="s">
        <v>20</v>
      </c>
      <c r="S196" s="18">
        <f>_xll.qlInterestRateIndexFixingDate(IborIndex&amp;Tenor,T196,Trigger)</f>
        <v>42509</v>
      </c>
      <c r="T196" s="18">
        <f>_xll.qlCalendarAdvance(Calendar,T195,R196,"f",,Trigger)</f>
        <v>42513</v>
      </c>
      <c r="U196" s="18">
        <f>_xll.qlInterestRateIndexMaturity(IborIndex&amp;Tenor,T196,Trigger)</f>
        <v>42544</v>
      </c>
      <c r="V196" s="22" t="e">
        <f>_xll.qlIndexFixing($V$1,S196,,Trigger)</f>
        <v>#NUM!</v>
      </c>
      <c r="W196" s="22" t="e">
        <f>_xll.qlIndexFixing($W$1,S196,,Trigger)</f>
        <v>#NUM!</v>
      </c>
      <c r="X196" s="17" t="e">
        <f t="shared" ref="X196:X259" si="3">(V196-W196)*10000</f>
        <v>#NUM!</v>
      </c>
    </row>
    <row r="197" spans="18:24" x14ac:dyDescent="0.2">
      <c r="R197" s="17" t="s">
        <v>20</v>
      </c>
      <c r="S197" s="18">
        <f>_xll.qlInterestRateIndexFixingDate(IborIndex&amp;Tenor,T197,Trigger)</f>
        <v>42510</v>
      </c>
      <c r="T197" s="18">
        <f>_xll.qlCalendarAdvance(Calendar,T196,R197,"f",,Trigger)</f>
        <v>42514</v>
      </c>
      <c r="U197" s="18">
        <f>_xll.qlInterestRateIndexMaturity(IborIndex&amp;Tenor,T197,Trigger)</f>
        <v>42545</v>
      </c>
      <c r="V197" s="22" t="e">
        <f>_xll.qlIndexFixing($V$1,S197,,Trigger)</f>
        <v>#NUM!</v>
      </c>
      <c r="W197" s="22" t="e">
        <f>_xll.qlIndexFixing($W$1,S197,,Trigger)</f>
        <v>#NUM!</v>
      </c>
      <c r="X197" s="17" t="e">
        <f t="shared" si="3"/>
        <v>#NUM!</v>
      </c>
    </row>
    <row r="198" spans="18:24" x14ac:dyDescent="0.2">
      <c r="R198" s="17" t="s">
        <v>20</v>
      </c>
      <c r="S198" s="18">
        <f>_xll.qlInterestRateIndexFixingDate(IborIndex&amp;Tenor,T198,Trigger)</f>
        <v>42513</v>
      </c>
      <c r="T198" s="18">
        <f>_xll.qlCalendarAdvance(Calendar,T197,R198,"f",,Trigger)</f>
        <v>42515</v>
      </c>
      <c r="U198" s="18">
        <f>_xll.qlInterestRateIndexMaturity(IborIndex&amp;Tenor,T198,Trigger)</f>
        <v>42548</v>
      </c>
      <c r="V198" s="22" t="e">
        <f>_xll.qlIndexFixing($V$1,S198,,Trigger)</f>
        <v>#NUM!</v>
      </c>
      <c r="W198" s="22" t="e">
        <f>_xll.qlIndexFixing($W$1,S198,,Trigger)</f>
        <v>#NUM!</v>
      </c>
      <c r="X198" s="17" t="e">
        <f t="shared" si="3"/>
        <v>#NUM!</v>
      </c>
    </row>
    <row r="199" spans="18:24" x14ac:dyDescent="0.2">
      <c r="R199" s="17" t="s">
        <v>20</v>
      </c>
      <c r="S199" s="18">
        <f>_xll.qlInterestRateIndexFixingDate(IborIndex&amp;Tenor,T199,Trigger)</f>
        <v>42514</v>
      </c>
      <c r="T199" s="18">
        <f>_xll.qlCalendarAdvance(Calendar,T198,R199,"f",,Trigger)</f>
        <v>42516</v>
      </c>
      <c r="U199" s="18">
        <f>_xll.qlInterestRateIndexMaturity(IborIndex&amp;Tenor,T199,Trigger)</f>
        <v>42548</v>
      </c>
      <c r="V199" s="22" t="e">
        <f>_xll.qlIndexFixing($V$1,S199,,Trigger)</f>
        <v>#NUM!</v>
      </c>
      <c r="W199" s="22" t="e">
        <f>_xll.qlIndexFixing($W$1,S199,,Trigger)</f>
        <v>#NUM!</v>
      </c>
      <c r="X199" s="17" t="e">
        <f t="shared" si="3"/>
        <v>#NUM!</v>
      </c>
    </row>
    <row r="200" spans="18:24" x14ac:dyDescent="0.2">
      <c r="R200" s="17" t="s">
        <v>20</v>
      </c>
      <c r="S200" s="18">
        <f>_xll.qlInterestRateIndexFixingDate(IborIndex&amp;Tenor,T200,Trigger)</f>
        <v>42515</v>
      </c>
      <c r="T200" s="18">
        <f>_xll.qlCalendarAdvance(Calendar,T199,R200,"f",,Trigger)</f>
        <v>42517</v>
      </c>
      <c r="U200" s="18">
        <f>_xll.qlInterestRateIndexMaturity(IborIndex&amp;Tenor,T200,Trigger)</f>
        <v>42548</v>
      </c>
      <c r="V200" s="22" t="e">
        <f>_xll.qlIndexFixing($V$1,S200,,Trigger)</f>
        <v>#NUM!</v>
      </c>
      <c r="W200" s="22" t="e">
        <f>_xll.qlIndexFixing($W$1,S200,,Trigger)</f>
        <v>#NUM!</v>
      </c>
      <c r="X200" s="17" t="e">
        <f t="shared" si="3"/>
        <v>#NUM!</v>
      </c>
    </row>
    <row r="201" spans="18:24" x14ac:dyDescent="0.2">
      <c r="R201" s="17" t="s">
        <v>20</v>
      </c>
      <c r="S201" s="18">
        <f>_xll.qlInterestRateIndexFixingDate(IborIndex&amp;Tenor,T201,Trigger)</f>
        <v>42516</v>
      </c>
      <c r="T201" s="18">
        <f>_xll.qlCalendarAdvance(Calendar,T200,R201,"f",,Trigger)</f>
        <v>42520</v>
      </c>
      <c r="U201" s="18">
        <f>_xll.qlInterestRateIndexMaturity(IborIndex&amp;Tenor,T201,Trigger)</f>
        <v>42551</v>
      </c>
      <c r="V201" s="22" t="e">
        <f>_xll.qlIndexFixing($V$1,S201,,Trigger)</f>
        <v>#NUM!</v>
      </c>
      <c r="W201" s="22" t="e">
        <f>_xll.qlIndexFixing($W$1,S201,,Trigger)</f>
        <v>#NUM!</v>
      </c>
      <c r="X201" s="17" t="e">
        <f t="shared" si="3"/>
        <v>#NUM!</v>
      </c>
    </row>
    <row r="202" spans="18:24" x14ac:dyDescent="0.2">
      <c r="R202" s="17" t="s">
        <v>20</v>
      </c>
      <c r="S202" s="18">
        <f>_xll.qlInterestRateIndexFixingDate(IborIndex&amp;Tenor,T202,Trigger)</f>
        <v>42517</v>
      </c>
      <c r="T202" s="18">
        <f>_xll.qlCalendarAdvance(Calendar,T201,R202,"f",,Trigger)</f>
        <v>42521</v>
      </c>
      <c r="U202" s="18">
        <f>_xll.qlInterestRateIndexMaturity(IborIndex&amp;Tenor,T202,Trigger)</f>
        <v>42551</v>
      </c>
      <c r="V202" s="22" t="e">
        <f>_xll.qlIndexFixing($V$1,S202,,Trigger)</f>
        <v>#NUM!</v>
      </c>
      <c r="W202" s="22" t="e">
        <f>_xll.qlIndexFixing($W$1,S202,,Trigger)</f>
        <v>#NUM!</v>
      </c>
      <c r="X202" s="17" t="e">
        <f t="shared" si="3"/>
        <v>#NUM!</v>
      </c>
    </row>
    <row r="203" spans="18:24" x14ac:dyDescent="0.2">
      <c r="R203" s="17" t="s">
        <v>20</v>
      </c>
      <c r="S203" s="18">
        <f>_xll.qlInterestRateIndexFixingDate(IborIndex&amp;Tenor,T203,Trigger)</f>
        <v>42520</v>
      </c>
      <c r="T203" s="18">
        <f>_xll.qlCalendarAdvance(Calendar,T202,R203,"f",,Trigger)</f>
        <v>42522</v>
      </c>
      <c r="U203" s="18">
        <f>_xll.qlInterestRateIndexMaturity(IborIndex&amp;Tenor,T203,Trigger)</f>
        <v>42552</v>
      </c>
      <c r="V203" s="22" t="e">
        <f>_xll.qlIndexFixing($V$1,S203,,Trigger)</f>
        <v>#NUM!</v>
      </c>
      <c r="W203" s="22" t="e">
        <f>_xll.qlIndexFixing($W$1,S203,,Trigger)</f>
        <v>#NUM!</v>
      </c>
      <c r="X203" s="17" t="e">
        <f t="shared" si="3"/>
        <v>#NUM!</v>
      </c>
    </row>
    <row r="204" spans="18:24" x14ac:dyDescent="0.2">
      <c r="R204" s="17" t="s">
        <v>20</v>
      </c>
      <c r="S204" s="18">
        <f>_xll.qlInterestRateIndexFixingDate(IborIndex&amp;Tenor,T204,Trigger)</f>
        <v>42521</v>
      </c>
      <c r="T204" s="18">
        <f>_xll.qlCalendarAdvance(Calendar,T203,R204,"f",,Trigger)</f>
        <v>42523</v>
      </c>
      <c r="U204" s="18">
        <f>_xll.qlInterestRateIndexMaturity(IborIndex&amp;Tenor,T204,Trigger)</f>
        <v>42555</v>
      </c>
      <c r="V204" s="22" t="e">
        <f>_xll.qlIndexFixing($V$1,S204,,Trigger)</f>
        <v>#NUM!</v>
      </c>
      <c r="W204" s="22" t="e">
        <f>_xll.qlIndexFixing($W$1,S204,,Trigger)</f>
        <v>#NUM!</v>
      </c>
      <c r="X204" s="17" t="e">
        <f t="shared" si="3"/>
        <v>#NUM!</v>
      </c>
    </row>
    <row r="205" spans="18:24" x14ac:dyDescent="0.2">
      <c r="R205" s="17" t="s">
        <v>20</v>
      </c>
      <c r="S205" s="18">
        <f>_xll.qlInterestRateIndexFixingDate(IborIndex&amp;Tenor,T205,Trigger)</f>
        <v>42522</v>
      </c>
      <c r="T205" s="18">
        <f>_xll.qlCalendarAdvance(Calendar,T204,R205,"f",,Trigger)</f>
        <v>42524</v>
      </c>
      <c r="U205" s="18">
        <f>_xll.qlInterestRateIndexMaturity(IborIndex&amp;Tenor,T205,Trigger)</f>
        <v>42555</v>
      </c>
      <c r="V205" s="22" t="e">
        <f>_xll.qlIndexFixing($V$1,S205,,Trigger)</f>
        <v>#NUM!</v>
      </c>
      <c r="W205" s="22" t="e">
        <f>_xll.qlIndexFixing($W$1,S205,,Trigger)</f>
        <v>#NUM!</v>
      </c>
      <c r="X205" s="17" t="e">
        <f t="shared" si="3"/>
        <v>#NUM!</v>
      </c>
    </row>
    <row r="206" spans="18:24" x14ac:dyDescent="0.2">
      <c r="R206" s="17" t="s">
        <v>20</v>
      </c>
      <c r="S206" s="18">
        <f>_xll.qlInterestRateIndexFixingDate(IborIndex&amp;Tenor,T206,Trigger)</f>
        <v>42523</v>
      </c>
      <c r="T206" s="18">
        <f>_xll.qlCalendarAdvance(Calendar,T205,R206,"f",,Trigger)</f>
        <v>42527</v>
      </c>
      <c r="U206" s="18">
        <f>_xll.qlInterestRateIndexMaturity(IborIndex&amp;Tenor,T206,Trigger)</f>
        <v>42557</v>
      </c>
      <c r="V206" s="22" t="e">
        <f>_xll.qlIndexFixing($V$1,S206,,Trigger)</f>
        <v>#NUM!</v>
      </c>
      <c r="W206" s="22" t="e">
        <f>_xll.qlIndexFixing($W$1,S206,,Trigger)</f>
        <v>#NUM!</v>
      </c>
      <c r="X206" s="17" t="e">
        <f t="shared" si="3"/>
        <v>#NUM!</v>
      </c>
    </row>
    <row r="207" spans="18:24" x14ac:dyDescent="0.2">
      <c r="R207" s="17" t="s">
        <v>20</v>
      </c>
      <c r="S207" s="18">
        <f>_xll.qlInterestRateIndexFixingDate(IborIndex&amp;Tenor,T207,Trigger)</f>
        <v>42524</v>
      </c>
      <c r="T207" s="18">
        <f>_xll.qlCalendarAdvance(Calendar,T206,R207,"f",,Trigger)</f>
        <v>42528</v>
      </c>
      <c r="U207" s="18">
        <f>_xll.qlInterestRateIndexMaturity(IborIndex&amp;Tenor,T207,Trigger)</f>
        <v>42558</v>
      </c>
      <c r="V207" s="22" t="e">
        <f>_xll.qlIndexFixing($V$1,S207,,Trigger)</f>
        <v>#NUM!</v>
      </c>
      <c r="W207" s="22" t="e">
        <f>_xll.qlIndexFixing($W$1,S207,,Trigger)</f>
        <v>#NUM!</v>
      </c>
      <c r="X207" s="17" t="e">
        <f t="shared" si="3"/>
        <v>#NUM!</v>
      </c>
    </row>
    <row r="208" spans="18:24" x14ac:dyDescent="0.2">
      <c r="R208" s="17" t="s">
        <v>20</v>
      </c>
      <c r="S208" s="18">
        <f>_xll.qlInterestRateIndexFixingDate(IborIndex&amp;Tenor,T208,Trigger)</f>
        <v>42527</v>
      </c>
      <c r="T208" s="18">
        <f>_xll.qlCalendarAdvance(Calendar,T207,R208,"f",,Trigger)</f>
        <v>42529</v>
      </c>
      <c r="U208" s="18">
        <f>_xll.qlInterestRateIndexMaturity(IborIndex&amp;Tenor,T208,Trigger)</f>
        <v>42559</v>
      </c>
      <c r="V208" s="22" t="e">
        <f>_xll.qlIndexFixing($V$1,S208,,Trigger)</f>
        <v>#NUM!</v>
      </c>
      <c r="W208" s="22" t="e">
        <f>_xll.qlIndexFixing($W$1,S208,,Trigger)</f>
        <v>#NUM!</v>
      </c>
      <c r="X208" s="17" t="e">
        <f t="shared" si="3"/>
        <v>#NUM!</v>
      </c>
    </row>
    <row r="209" spans="18:24" x14ac:dyDescent="0.2">
      <c r="R209" s="17" t="s">
        <v>20</v>
      </c>
      <c r="S209" s="18">
        <f>_xll.qlInterestRateIndexFixingDate(IborIndex&amp;Tenor,T209,Trigger)</f>
        <v>42528</v>
      </c>
      <c r="T209" s="18">
        <f>_xll.qlCalendarAdvance(Calendar,T208,R209,"f",,Trigger)</f>
        <v>42530</v>
      </c>
      <c r="U209" s="18">
        <f>_xll.qlInterestRateIndexMaturity(IborIndex&amp;Tenor,T209,Trigger)</f>
        <v>42562</v>
      </c>
      <c r="V209" s="22" t="e">
        <f>_xll.qlIndexFixing($V$1,S209,,Trigger)</f>
        <v>#NUM!</v>
      </c>
      <c r="W209" s="22" t="e">
        <f>_xll.qlIndexFixing($W$1,S209,,Trigger)</f>
        <v>#NUM!</v>
      </c>
      <c r="X209" s="17" t="e">
        <f t="shared" si="3"/>
        <v>#NUM!</v>
      </c>
    </row>
    <row r="210" spans="18:24" x14ac:dyDescent="0.2">
      <c r="R210" s="17" t="s">
        <v>20</v>
      </c>
      <c r="S210" s="18">
        <f>_xll.qlInterestRateIndexFixingDate(IborIndex&amp;Tenor,T210,Trigger)</f>
        <v>42529</v>
      </c>
      <c r="T210" s="18">
        <f>_xll.qlCalendarAdvance(Calendar,T209,R210,"f",,Trigger)</f>
        <v>42531</v>
      </c>
      <c r="U210" s="18">
        <f>_xll.qlInterestRateIndexMaturity(IborIndex&amp;Tenor,T210,Trigger)</f>
        <v>42562</v>
      </c>
      <c r="V210" s="22" t="e">
        <f>_xll.qlIndexFixing($V$1,S210,,Trigger)</f>
        <v>#NUM!</v>
      </c>
      <c r="W210" s="22" t="e">
        <f>_xll.qlIndexFixing($W$1,S210,,Trigger)</f>
        <v>#NUM!</v>
      </c>
      <c r="X210" s="17" t="e">
        <f t="shared" si="3"/>
        <v>#NUM!</v>
      </c>
    </row>
    <row r="211" spans="18:24" x14ac:dyDescent="0.2">
      <c r="R211" s="17" t="s">
        <v>20</v>
      </c>
      <c r="S211" s="18">
        <f>_xll.qlInterestRateIndexFixingDate(IborIndex&amp;Tenor,T211,Trigger)</f>
        <v>42530</v>
      </c>
      <c r="T211" s="18">
        <f>_xll.qlCalendarAdvance(Calendar,T210,R211,"f",,Trigger)</f>
        <v>42534</v>
      </c>
      <c r="U211" s="18">
        <f>_xll.qlInterestRateIndexMaturity(IborIndex&amp;Tenor,T211,Trigger)</f>
        <v>42564</v>
      </c>
      <c r="V211" s="22" t="e">
        <f>_xll.qlIndexFixing($V$1,S211,,Trigger)</f>
        <v>#NUM!</v>
      </c>
      <c r="W211" s="22" t="e">
        <f>_xll.qlIndexFixing($W$1,S211,,Trigger)</f>
        <v>#NUM!</v>
      </c>
      <c r="X211" s="17" t="e">
        <f t="shared" si="3"/>
        <v>#NUM!</v>
      </c>
    </row>
    <row r="212" spans="18:24" x14ac:dyDescent="0.2">
      <c r="R212" s="17" t="s">
        <v>20</v>
      </c>
      <c r="S212" s="18">
        <f>_xll.qlInterestRateIndexFixingDate(IborIndex&amp;Tenor,T212,Trigger)</f>
        <v>42531</v>
      </c>
      <c r="T212" s="18">
        <f>_xll.qlCalendarAdvance(Calendar,T211,R212,"f",,Trigger)</f>
        <v>42535</v>
      </c>
      <c r="U212" s="18">
        <f>_xll.qlInterestRateIndexMaturity(IborIndex&amp;Tenor,T212,Trigger)</f>
        <v>42565</v>
      </c>
      <c r="V212" s="22" t="e">
        <f>_xll.qlIndexFixing($V$1,S212,,Trigger)</f>
        <v>#NUM!</v>
      </c>
      <c r="W212" s="22" t="e">
        <f>_xll.qlIndexFixing($W$1,S212,,Trigger)</f>
        <v>#NUM!</v>
      </c>
      <c r="X212" s="17" t="e">
        <f t="shared" si="3"/>
        <v>#NUM!</v>
      </c>
    </row>
    <row r="213" spans="18:24" x14ac:dyDescent="0.2">
      <c r="R213" s="17" t="s">
        <v>20</v>
      </c>
      <c r="S213" s="18">
        <f>_xll.qlInterestRateIndexFixingDate(IborIndex&amp;Tenor,T213,Trigger)</f>
        <v>42534</v>
      </c>
      <c r="T213" s="18">
        <f>_xll.qlCalendarAdvance(Calendar,T212,R213,"f",,Trigger)</f>
        <v>42536</v>
      </c>
      <c r="U213" s="18">
        <f>_xll.qlInterestRateIndexMaturity(IborIndex&amp;Tenor,T213,Trigger)</f>
        <v>42566</v>
      </c>
      <c r="V213" s="22" t="e">
        <f>_xll.qlIndexFixing($V$1,S213,,Trigger)</f>
        <v>#NUM!</v>
      </c>
      <c r="W213" s="22" t="e">
        <f>_xll.qlIndexFixing($W$1,S213,,Trigger)</f>
        <v>#NUM!</v>
      </c>
      <c r="X213" s="17" t="e">
        <f t="shared" si="3"/>
        <v>#NUM!</v>
      </c>
    </row>
    <row r="214" spans="18:24" x14ac:dyDescent="0.2">
      <c r="R214" s="17" t="s">
        <v>20</v>
      </c>
      <c r="S214" s="18">
        <f>_xll.qlInterestRateIndexFixingDate(IborIndex&amp;Tenor,T214,Trigger)</f>
        <v>42535</v>
      </c>
      <c r="T214" s="18">
        <f>_xll.qlCalendarAdvance(Calendar,T213,R214,"f",,Trigger)</f>
        <v>42537</v>
      </c>
      <c r="U214" s="18">
        <f>_xll.qlInterestRateIndexMaturity(IborIndex&amp;Tenor,T214,Trigger)</f>
        <v>42569</v>
      </c>
      <c r="V214" s="22" t="e">
        <f>_xll.qlIndexFixing($V$1,S214,,Trigger)</f>
        <v>#NUM!</v>
      </c>
      <c r="W214" s="22" t="e">
        <f>_xll.qlIndexFixing($W$1,S214,,Trigger)</f>
        <v>#NUM!</v>
      </c>
      <c r="X214" s="17" t="e">
        <f t="shared" si="3"/>
        <v>#NUM!</v>
      </c>
    </row>
    <row r="215" spans="18:24" x14ac:dyDescent="0.2">
      <c r="R215" s="17" t="s">
        <v>20</v>
      </c>
      <c r="S215" s="18">
        <f>_xll.qlInterestRateIndexFixingDate(IborIndex&amp;Tenor,T215,Trigger)</f>
        <v>42536</v>
      </c>
      <c r="T215" s="18">
        <f>_xll.qlCalendarAdvance(Calendar,T214,R215,"f",,Trigger)</f>
        <v>42538</v>
      </c>
      <c r="U215" s="18">
        <f>_xll.qlInterestRateIndexMaturity(IborIndex&amp;Tenor,T215,Trigger)</f>
        <v>42569</v>
      </c>
      <c r="V215" s="22" t="e">
        <f>_xll.qlIndexFixing($V$1,S215,,Trigger)</f>
        <v>#NUM!</v>
      </c>
      <c r="W215" s="22" t="e">
        <f>_xll.qlIndexFixing($W$1,S215,,Trigger)</f>
        <v>#NUM!</v>
      </c>
      <c r="X215" s="17" t="e">
        <f t="shared" si="3"/>
        <v>#NUM!</v>
      </c>
    </row>
    <row r="216" spans="18:24" x14ac:dyDescent="0.2">
      <c r="R216" s="17" t="s">
        <v>20</v>
      </c>
      <c r="S216" s="18">
        <f>_xll.qlInterestRateIndexFixingDate(IborIndex&amp;Tenor,T216,Trigger)</f>
        <v>42537</v>
      </c>
      <c r="T216" s="18">
        <f>_xll.qlCalendarAdvance(Calendar,T215,R216,"f",,Trigger)</f>
        <v>42541</v>
      </c>
      <c r="U216" s="18">
        <f>_xll.qlInterestRateIndexMaturity(IborIndex&amp;Tenor,T216,Trigger)</f>
        <v>42571</v>
      </c>
      <c r="V216" s="22" t="e">
        <f>_xll.qlIndexFixing($V$1,S216,,Trigger)</f>
        <v>#NUM!</v>
      </c>
      <c r="W216" s="22" t="e">
        <f>_xll.qlIndexFixing($W$1,S216,,Trigger)</f>
        <v>#NUM!</v>
      </c>
      <c r="X216" s="17" t="e">
        <f t="shared" si="3"/>
        <v>#NUM!</v>
      </c>
    </row>
    <row r="217" spans="18:24" x14ac:dyDescent="0.2">
      <c r="R217" s="17" t="s">
        <v>20</v>
      </c>
      <c r="S217" s="18">
        <f>_xll.qlInterestRateIndexFixingDate(IborIndex&amp;Tenor,T217,Trigger)</f>
        <v>42538</v>
      </c>
      <c r="T217" s="18">
        <f>_xll.qlCalendarAdvance(Calendar,T216,R217,"f",,Trigger)</f>
        <v>42542</v>
      </c>
      <c r="U217" s="18">
        <f>_xll.qlInterestRateIndexMaturity(IborIndex&amp;Tenor,T217,Trigger)</f>
        <v>42572</v>
      </c>
      <c r="V217" s="22" t="e">
        <f>_xll.qlIndexFixing($V$1,S217,,Trigger)</f>
        <v>#NUM!</v>
      </c>
      <c r="W217" s="22" t="e">
        <f>_xll.qlIndexFixing($W$1,S217,,Trigger)</f>
        <v>#NUM!</v>
      </c>
      <c r="X217" s="17" t="e">
        <f t="shared" si="3"/>
        <v>#NUM!</v>
      </c>
    </row>
    <row r="218" spans="18:24" x14ac:dyDescent="0.2">
      <c r="R218" s="17" t="s">
        <v>20</v>
      </c>
      <c r="S218" s="18">
        <f>_xll.qlInterestRateIndexFixingDate(IborIndex&amp;Tenor,T218,Trigger)</f>
        <v>42541</v>
      </c>
      <c r="T218" s="18">
        <f>_xll.qlCalendarAdvance(Calendar,T217,R218,"f",,Trigger)</f>
        <v>42543</v>
      </c>
      <c r="U218" s="18">
        <f>_xll.qlInterestRateIndexMaturity(IborIndex&amp;Tenor,T218,Trigger)</f>
        <v>42573</v>
      </c>
      <c r="V218" s="22" t="e">
        <f>_xll.qlIndexFixing($V$1,S218,,Trigger)</f>
        <v>#NUM!</v>
      </c>
      <c r="W218" s="22" t="e">
        <f>_xll.qlIndexFixing($W$1,S218,,Trigger)</f>
        <v>#NUM!</v>
      </c>
      <c r="X218" s="17" t="e">
        <f t="shared" si="3"/>
        <v>#NUM!</v>
      </c>
    </row>
    <row r="219" spans="18:24" x14ac:dyDescent="0.2">
      <c r="R219" s="17" t="s">
        <v>20</v>
      </c>
      <c r="S219" s="18">
        <f>_xll.qlInterestRateIndexFixingDate(IborIndex&amp;Tenor,T219,Trigger)</f>
        <v>42542</v>
      </c>
      <c r="T219" s="18">
        <f>_xll.qlCalendarAdvance(Calendar,T218,R219,"f",,Trigger)</f>
        <v>42544</v>
      </c>
      <c r="U219" s="18">
        <f>_xll.qlInterestRateIndexMaturity(IborIndex&amp;Tenor,T219,Trigger)</f>
        <v>42576</v>
      </c>
      <c r="V219" s="22" t="e">
        <f>_xll.qlIndexFixing($V$1,S219,,Trigger)</f>
        <v>#NUM!</v>
      </c>
      <c r="W219" s="22" t="e">
        <f>_xll.qlIndexFixing($W$1,S219,,Trigger)</f>
        <v>#NUM!</v>
      </c>
      <c r="X219" s="17" t="e">
        <f t="shared" si="3"/>
        <v>#NUM!</v>
      </c>
    </row>
    <row r="220" spans="18:24" x14ac:dyDescent="0.2">
      <c r="R220" s="17" t="s">
        <v>20</v>
      </c>
      <c r="S220" s="18">
        <f>_xll.qlInterestRateIndexFixingDate(IborIndex&amp;Tenor,T220,Trigger)</f>
        <v>42543</v>
      </c>
      <c r="T220" s="18">
        <f>_xll.qlCalendarAdvance(Calendar,T219,R220,"f",,Trigger)</f>
        <v>42545</v>
      </c>
      <c r="U220" s="18">
        <f>_xll.qlInterestRateIndexMaturity(IborIndex&amp;Tenor,T220,Trigger)</f>
        <v>42576</v>
      </c>
      <c r="V220" s="22" t="e">
        <f>_xll.qlIndexFixing($V$1,S220,,Trigger)</f>
        <v>#NUM!</v>
      </c>
      <c r="W220" s="22" t="e">
        <f>_xll.qlIndexFixing($W$1,S220,,Trigger)</f>
        <v>#NUM!</v>
      </c>
      <c r="X220" s="17" t="e">
        <f t="shared" si="3"/>
        <v>#NUM!</v>
      </c>
    </row>
    <row r="221" spans="18:24" x14ac:dyDescent="0.2">
      <c r="R221" s="17" t="s">
        <v>20</v>
      </c>
      <c r="S221" s="18">
        <f>_xll.qlInterestRateIndexFixingDate(IborIndex&amp;Tenor,T221,Trigger)</f>
        <v>42544</v>
      </c>
      <c r="T221" s="18">
        <f>_xll.qlCalendarAdvance(Calendar,T220,R221,"f",,Trigger)</f>
        <v>42548</v>
      </c>
      <c r="U221" s="18">
        <f>_xll.qlInterestRateIndexMaturity(IborIndex&amp;Tenor,T221,Trigger)</f>
        <v>42578</v>
      </c>
      <c r="V221" s="22" t="e">
        <f>_xll.qlIndexFixing($V$1,S221,,Trigger)</f>
        <v>#NUM!</v>
      </c>
      <c r="W221" s="22" t="e">
        <f>_xll.qlIndexFixing($W$1,S221,,Trigger)</f>
        <v>#NUM!</v>
      </c>
      <c r="X221" s="17" t="e">
        <f t="shared" si="3"/>
        <v>#NUM!</v>
      </c>
    </row>
    <row r="222" spans="18:24" x14ac:dyDescent="0.2">
      <c r="R222" s="17" t="s">
        <v>20</v>
      </c>
      <c r="S222" s="18">
        <f>_xll.qlInterestRateIndexFixingDate(IborIndex&amp;Tenor,T222,Trigger)</f>
        <v>42545</v>
      </c>
      <c r="T222" s="18">
        <f>_xll.qlCalendarAdvance(Calendar,T221,R222,"f",,Trigger)</f>
        <v>42549</v>
      </c>
      <c r="U222" s="18">
        <f>_xll.qlInterestRateIndexMaturity(IborIndex&amp;Tenor,T222,Trigger)</f>
        <v>42579</v>
      </c>
      <c r="V222" s="22" t="e">
        <f>_xll.qlIndexFixing($V$1,S222,,Trigger)</f>
        <v>#NUM!</v>
      </c>
      <c r="W222" s="22" t="e">
        <f>_xll.qlIndexFixing($W$1,S222,,Trigger)</f>
        <v>#NUM!</v>
      </c>
      <c r="X222" s="17" t="e">
        <f t="shared" si="3"/>
        <v>#NUM!</v>
      </c>
    </row>
    <row r="223" spans="18:24" x14ac:dyDescent="0.2">
      <c r="R223" s="17" t="s">
        <v>20</v>
      </c>
      <c r="S223" s="18">
        <f>_xll.qlInterestRateIndexFixingDate(IborIndex&amp;Tenor,T223,Trigger)</f>
        <v>42548</v>
      </c>
      <c r="T223" s="18">
        <f>_xll.qlCalendarAdvance(Calendar,T222,R223,"f",,Trigger)</f>
        <v>42550</v>
      </c>
      <c r="U223" s="18">
        <f>_xll.qlInterestRateIndexMaturity(IborIndex&amp;Tenor,T223,Trigger)</f>
        <v>42580</v>
      </c>
      <c r="V223" s="22" t="e">
        <f>_xll.qlIndexFixing($V$1,S223,,Trigger)</f>
        <v>#NUM!</v>
      </c>
      <c r="W223" s="22" t="e">
        <f>_xll.qlIndexFixing($W$1,S223,,Trigger)</f>
        <v>#NUM!</v>
      </c>
      <c r="X223" s="17" t="e">
        <f t="shared" si="3"/>
        <v>#NUM!</v>
      </c>
    </row>
    <row r="224" spans="18:24" x14ac:dyDescent="0.2">
      <c r="R224" s="17" t="s">
        <v>20</v>
      </c>
      <c r="S224" s="18">
        <f>_xll.qlInterestRateIndexFixingDate(IborIndex&amp;Tenor,T224,Trigger)</f>
        <v>42549</v>
      </c>
      <c r="T224" s="18">
        <f>_xll.qlCalendarAdvance(Calendar,T223,R224,"f",,Trigger)</f>
        <v>42551</v>
      </c>
      <c r="U224" s="18">
        <f>_xll.qlInterestRateIndexMaturity(IborIndex&amp;Tenor,T224,Trigger)</f>
        <v>42580</v>
      </c>
      <c r="V224" s="22" t="e">
        <f>_xll.qlIndexFixing($V$1,S224,,Trigger)</f>
        <v>#NUM!</v>
      </c>
      <c r="W224" s="22" t="e">
        <f>_xll.qlIndexFixing($W$1,S224,,Trigger)</f>
        <v>#NUM!</v>
      </c>
      <c r="X224" s="17" t="e">
        <f t="shared" si="3"/>
        <v>#NUM!</v>
      </c>
    </row>
    <row r="225" spans="18:24" x14ac:dyDescent="0.2">
      <c r="R225" s="17" t="s">
        <v>20</v>
      </c>
      <c r="S225" s="18">
        <f>_xll.qlInterestRateIndexFixingDate(IborIndex&amp;Tenor,T225,Trigger)</f>
        <v>42550</v>
      </c>
      <c r="T225" s="18">
        <f>_xll.qlCalendarAdvance(Calendar,T224,R225,"f",,Trigger)</f>
        <v>42552</v>
      </c>
      <c r="U225" s="18">
        <f>_xll.qlInterestRateIndexMaturity(IborIndex&amp;Tenor,T225,Trigger)</f>
        <v>42583</v>
      </c>
      <c r="V225" s="22" t="e">
        <f>_xll.qlIndexFixing($V$1,S225,,Trigger)</f>
        <v>#NUM!</v>
      </c>
      <c r="W225" s="22" t="e">
        <f>_xll.qlIndexFixing($W$1,S225,,Trigger)</f>
        <v>#NUM!</v>
      </c>
      <c r="X225" s="17" t="e">
        <f t="shared" si="3"/>
        <v>#NUM!</v>
      </c>
    </row>
    <row r="226" spans="18:24" x14ac:dyDescent="0.2">
      <c r="R226" s="17" t="s">
        <v>20</v>
      </c>
      <c r="S226" s="18">
        <f>_xll.qlInterestRateIndexFixingDate(IborIndex&amp;Tenor,T226,Trigger)</f>
        <v>42551</v>
      </c>
      <c r="T226" s="18">
        <f>_xll.qlCalendarAdvance(Calendar,T225,R226,"f",,Trigger)</f>
        <v>42555</v>
      </c>
      <c r="U226" s="18">
        <f>_xll.qlInterestRateIndexMaturity(IborIndex&amp;Tenor,T226,Trigger)</f>
        <v>42586</v>
      </c>
      <c r="V226" s="22" t="e">
        <f>_xll.qlIndexFixing($V$1,S226,,Trigger)</f>
        <v>#NUM!</v>
      </c>
      <c r="W226" s="22" t="e">
        <f>_xll.qlIndexFixing($W$1,S226,,Trigger)</f>
        <v>#NUM!</v>
      </c>
      <c r="X226" s="17" t="e">
        <f t="shared" si="3"/>
        <v>#NUM!</v>
      </c>
    </row>
    <row r="227" spans="18:24" x14ac:dyDescent="0.2">
      <c r="R227" s="17" t="s">
        <v>20</v>
      </c>
      <c r="S227" s="18">
        <f>_xll.qlInterestRateIndexFixingDate(IborIndex&amp;Tenor,T227,Trigger)</f>
        <v>42552</v>
      </c>
      <c r="T227" s="18">
        <f>_xll.qlCalendarAdvance(Calendar,T226,R227,"f",,Trigger)</f>
        <v>42556</v>
      </c>
      <c r="U227" s="18">
        <f>_xll.qlInterestRateIndexMaturity(IborIndex&amp;Tenor,T227,Trigger)</f>
        <v>42587</v>
      </c>
      <c r="V227" s="22" t="e">
        <f>_xll.qlIndexFixing($V$1,S227,,Trigger)</f>
        <v>#NUM!</v>
      </c>
      <c r="W227" s="22" t="e">
        <f>_xll.qlIndexFixing($W$1,S227,,Trigger)</f>
        <v>#NUM!</v>
      </c>
      <c r="X227" s="17" t="e">
        <f t="shared" si="3"/>
        <v>#NUM!</v>
      </c>
    </row>
    <row r="228" spans="18:24" x14ac:dyDescent="0.2">
      <c r="R228" s="17" t="s">
        <v>20</v>
      </c>
      <c r="S228" s="18">
        <f>_xll.qlInterestRateIndexFixingDate(IborIndex&amp;Tenor,T228,Trigger)</f>
        <v>42555</v>
      </c>
      <c r="T228" s="18">
        <f>_xll.qlCalendarAdvance(Calendar,T227,R228,"f",,Trigger)</f>
        <v>42557</v>
      </c>
      <c r="U228" s="18">
        <f>_xll.qlInterestRateIndexMaturity(IborIndex&amp;Tenor,T228,Trigger)</f>
        <v>42590</v>
      </c>
      <c r="V228" s="22" t="e">
        <f>_xll.qlIndexFixing($V$1,S228,,Trigger)</f>
        <v>#NUM!</v>
      </c>
      <c r="W228" s="22" t="e">
        <f>_xll.qlIndexFixing($W$1,S228,,Trigger)</f>
        <v>#NUM!</v>
      </c>
      <c r="X228" s="17" t="e">
        <f t="shared" si="3"/>
        <v>#NUM!</v>
      </c>
    </row>
    <row r="229" spans="18:24" x14ac:dyDescent="0.2">
      <c r="R229" s="17" t="s">
        <v>20</v>
      </c>
      <c r="S229" s="18">
        <f>_xll.qlInterestRateIndexFixingDate(IborIndex&amp;Tenor,T229,Trigger)</f>
        <v>42556</v>
      </c>
      <c r="T229" s="18">
        <f>_xll.qlCalendarAdvance(Calendar,T228,R229,"f",,Trigger)</f>
        <v>42558</v>
      </c>
      <c r="U229" s="18">
        <f>_xll.qlInterestRateIndexMaturity(IborIndex&amp;Tenor,T229,Trigger)</f>
        <v>42590</v>
      </c>
      <c r="V229" s="22" t="e">
        <f>_xll.qlIndexFixing($V$1,S229,,Trigger)</f>
        <v>#NUM!</v>
      </c>
      <c r="W229" s="22" t="e">
        <f>_xll.qlIndexFixing($W$1,S229,,Trigger)</f>
        <v>#NUM!</v>
      </c>
      <c r="X229" s="17" t="e">
        <f t="shared" si="3"/>
        <v>#NUM!</v>
      </c>
    </row>
    <row r="230" spans="18:24" x14ac:dyDescent="0.2">
      <c r="R230" s="17" t="s">
        <v>20</v>
      </c>
      <c r="S230" s="18">
        <f>_xll.qlInterestRateIndexFixingDate(IborIndex&amp;Tenor,T230,Trigger)</f>
        <v>42557</v>
      </c>
      <c r="T230" s="18">
        <f>_xll.qlCalendarAdvance(Calendar,T229,R230,"f",,Trigger)</f>
        <v>42559</v>
      </c>
      <c r="U230" s="18">
        <f>_xll.qlInterestRateIndexMaturity(IborIndex&amp;Tenor,T230,Trigger)</f>
        <v>42590</v>
      </c>
      <c r="V230" s="22" t="e">
        <f>_xll.qlIndexFixing($V$1,S230,,Trigger)</f>
        <v>#NUM!</v>
      </c>
      <c r="W230" s="22" t="e">
        <f>_xll.qlIndexFixing($W$1,S230,,Trigger)</f>
        <v>#NUM!</v>
      </c>
      <c r="X230" s="17" t="e">
        <f t="shared" si="3"/>
        <v>#NUM!</v>
      </c>
    </row>
    <row r="231" spans="18:24" x14ac:dyDescent="0.2">
      <c r="R231" s="17" t="s">
        <v>20</v>
      </c>
      <c r="S231" s="18">
        <f>_xll.qlInterestRateIndexFixingDate(IborIndex&amp;Tenor,T231,Trigger)</f>
        <v>42558</v>
      </c>
      <c r="T231" s="18">
        <f>_xll.qlCalendarAdvance(Calendar,T230,R231,"f",,Trigger)</f>
        <v>42562</v>
      </c>
      <c r="U231" s="18">
        <f>_xll.qlInterestRateIndexMaturity(IborIndex&amp;Tenor,T231,Trigger)</f>
        <v>42593</v>
      </c>
      <c r="V231" s="22" t="e">
        <f>_xll.qlIndexFixing($V$1,S231,,Trigger)</f>
        <v>#NUM!</v>
      </c>
      <c r="W231" s="22" t="e">
        <f>_xll.qlIndexFixing($W$1,S231,,Trigger)</f>
        <v>#NUM!</v>
      </c>
      <c r="X231" s="17" t="e">
        <f t="shared" si="3"/>
        <v>#NUM!</v>
      </c>
    </row>
    <row r="232" spans="18:24" x14ac:dyDescent="0.2">
      <c r="R232" s="17" t="s">
        <v>20</v>
      </c>
      <c r="S232" s="18">
        <f>_xll.qlInterestRateIndexFixingDate(IborIndex&amp;Tenor,T232,Trigger)</f>
        <v>42559</v>
      </c>
      <c r="T232" s="18">
        <f>_xll.qlCalendarAdvance(Calendar,T231,R232,"f",,Trigger)</f>
        <v>42563</v>
      </c>
      <c r="U232" s="18">
        <f>_xll.qlInterestRateIndexMaturity(IborIndex&amp;Tenor,T232,Trigger)</f>
        <v>42594</v>
      </c>
      <c r="V232" s="22" t="e">
        <f>_xll.qlIndexFixing($V$1,S232,,Trigger)</f>
        <v>#NUM!</v>
      </c>
      <c r="W232" s="22" t="e">
        <f>_xll.qlIndexFixing($W$1,S232,,Trigger)</f>
        <v>#NUM!</v>
      </c>
      <c r="X232" s="17" t="e">
        <f t="shared" si="3"/>
        <v>#NUM!</v>
      </c>
    </row>
    <row r="233" spans="18:24" x14ac:dyDescent="0.2">
      <c r="R233" s="17" t="s">
        <v>20</v>
      </c>
      <c r="S233" s="18">
        <f>_xll.qlInterestRateIndexFixingDate(IborIndex&amp;Tenor,T233,Trigger)</f>
        <v>42562</v>
      </c>
      <c r="T233" s="18">
        <f>_xll.qlCalendarAdvance(Calendar,T232,R233,"f",,Trigger)</f>
        <v>42564</v>
      </c>
      <c r="U233" s="18">
        <f>_xll.qlInterestRateIndexMaturity(IborIndex&amp;Tenor,T233,Trigger)</f>
        <v>42597</v>
      </c>
      <c r="V233" s="22" t="e">
        <f>_xll.qlIndexFixing($V$1,S233,,Trigger)</f>
        <v>#NUM!</v>
      </c>
      <c r="W233" s="22" t="e">
        <f>_xll.qlIndexFixing($W$1,S233,,Trigger)</f>
        <v>#NUM!</v>
      </c>
      <c r="X233" s="17" t="e">
        <f t="shared" si="3"/>
        <v>#NUM!</v>
      </c>
    </row>
    <row r="234" spans="18:24" x14ac:dyDescent="0.2">
      <c r="R234" s="17" t="s">
        <v>20</v>
      </c>
      <c r="S234" s="18">
        <f>_xll.qlInterestRateIndexFixingDate(IborIndex&amp;Tenor,T234,Trigger)</f>
        <v>42563</v>
      </c>
      <c r="T234" s="18">
        <f>_xll.qlCalendarAdvance(Calendar,T233,R234,"f",,Trigger)</f>
        <v>42565</v>
      </c>
      <c r="U234" s="18">
        <f>_xll.qlInterestRateIndexMaturity(IborIndex&amp;Tenor,T234,Trigger)</f>
        <v>42597</v>
      </c>
      <c r="V234" s="22" t="e">
        <f>_xll.qlIndexFixing($V$1,S234,,Trigger)</f>
        <v>#NUM!</v>
      </c>
      <c r="W234" s="22" t="e">
        <f>_xll.qlIndexFixing($W$1,S234,,Trigger)</f>
        <v>#NUM!</v>
      </c>
      <c r="X234" s="17" t="e">
        <f t="shared" si="3"/>
        <v>#NUM!</v>
      </c>
    </row>
    <row r="235" spans="18:24" x14ac:dyDescent="0.2">
      <c r="R235" s="17" t="s">
        <v>20</v>
      </c>
      <c r="S235" s="18">
        <f>_xll.qlInterestRateIndexFixingDate(IborIndex&amp;Tenor,T235,Trigger)</f>
        <v>42564</v>
      </c>
      <c r="T235" s="18">
        <f>_xll.qlCalendarAdvance(Calendar,T234,R235,"f",,Trigger)</f>
        <v>42566</v>
      </c>
      <c r="U235" s="18">
        <f>_xll.qlInterestRateIndexMaturity(IborIndex&amp;Tenor,T235,Trigger)</f>
        <v>42597</v>
      </c>
      <c r="V235" s="22" t="e">
        <f>_xll.qlIndexFixing($V$1,S235,,Trigger)</f>
        <v>#NUM!</v>
      </c>
      <c r="W235" s="22" t="e">
        <f>_xll.qlIndexFixing($W$1,S235,,Trigger)</f>
        <v>#NUM!</v>
      </c>
      <c r="X235" s="17" t="e">
        <f t="shared" si="3"/>
        <v>#NUM!</v>
      </c>
    </row>
    <row r="236" spans="18:24" x14ac:dyDescent="0.2">
      <c r="R236" s="17" t="s">
        <v>20</v>
      </c>
      <c r="S236" s="18">
        <f>_xll.qlInterestRateIndexFixingDate(IborIndex&amp;Tenor,T236,Trigger)</f>
        <v>42565</v>
      </c>
      <c r="T236" s="18">
        <f>_xll.qlCalendarAdvance(Calendar,T235,R236,"f",,Trigger)</f>
        <v>42569</v>
      </c>
      <c r="U236" s="18">
        <f>_xll.qlInterestRateIndexMaturity(IborIndex&amp;Tenor,T236,Trigger)</f>
        <v>42600</v>
      </c>
      <c r="V236" s="22" t="e">
        <f>_xll.qlIndexFixing($V$1,S236,,Trigger)</f>
        <v>#NUM!</v>
      </c>
      <c r="W236" s="22" t="e">
        <f>_xll.qlIndexFixing($W$1,S236,,Trigger)</f>
        <v>#NUM!</v>
      </c>
      <c r="X236" s="17" t="e">
        <f t="shared" si="3"/>
        <v>#NUM!</v>
      </c>
    </row>
    <row r="237" spans="18:24" x14ac:dyDescent="0.2">
      <c r="R237" s="17" t="s">
        <v>20</v>
      </c>
      <c r="S237" s="18">
        <f>_xll.qlInterestRateIndexFixingDate(IborIndex&amp;Tenor,T237,Trigger)</f>
        <v>42566</v>
      </c>
      <c r="T237" s="18">
        <f>_xll.qlCalendarAdvance(Calendar,T236,R237,"f",,Trigger)</f>
        <v>42570</v>
      </c>
      <c r="U237" s="18">
        <f>_xll.qlInterestRateIndexMaturity(IborIndex&amp;Tenor,T237,Trigger)</f>
        <v>42601</v>
      </c>
      <c r="V237" s="22" t="e">
        <f>_xll.qlIndexFixing($V$1,S237,,Trigger)</f>
        <v>#NUM!</v>
      </c>
      <c r="W237" s="22" t="e">
        <f>_xll.qlIndexFixing($W$1,S237,,Trigger)</f>
        <v>#NUM!</v>
      </c>
      <c r="X237" s="17" t="e">
        <f t="shared" si="3"/>
        <v>#NUM!</v>
      </c>
    </row>
    <row r="238" spans="18:24" x14ac:dyDescent="0.2">
      <c r="R238" s="17" t="s">
        <v>20</v>
      </c>
      <c r="S238" s="18">
        <f>_xll.qlInterestRateIndexFixingDate(IborIndex&amp;Tenor,T238,Trigger)</f>
        <v>42569</v>
      </c>
      <c r="T238" s="18">
        <f>_xll.qlCalendarAdvance(Calendar,T237,R238,"f",,Trigger)</f>
        <v>42571</v>
      </c>
      <c r="U238" s="18">
        <f>_xll.qlInterestRateIndexMaturity(IborIndex&amp;Tenor,T238,Trigger)</f>
        <v>42604</v>
      </c>
      <c r="V238" s="22" t="e">
        <f>_xll.qlIndexFixing($V$1,S238,,Trigger)</f>
        <v>#NUM!</v>
      </c>
      <c r="W238" s="22" t="e">
        <f>_xll.qlIndexFixing($W$1,S238,,Trigger)</f>
        <v>#NUM!</v>
      </c>
      <c r="X238" s="17" t="e">
        <f t="shared" si="3"/>
        <v>#NUM!</v>
      </c>
    </row>
    <row r="239" spans="18:24" x14ac:dyDescent="0.2">
      <c r="R239" s="17" t="s">
        <v>20</v>
      </c>
      <c r="S239" s="18">
        <f>_xll.qlInterestRateIndexFixingDate(IborIndex&amp;Tenor,T239,Trigger)</f>
        <v>42570</v>
      </c>
      <c r="T239" s="18">
        <f>_xll.qlCalendarAdvance(Calendar,T238,R239,"f",,Trigger)</f>
        <v>42572</v>
      </c>
      <c r="U239" s="18">
        <f>_xll.qlInterestRateIndexMaturity(IborIndex&amp;Tenor,T239,Trigger)</f>
        <v>42604</v>
      </c>
      <c r="V239" s="22" t="e">
        <f>_xll.qlIndexFixing($V$1,S239,,Trigger)</f>
        <v>#NUM!</v>
      </c>
      <c r="W239" s="22" t="e">
        <f>_xll.qlIndexFixing($W$1,S239,,Trigger)</f>
        <v>#NUM!</v>
      </c>
      <c r="X239" s="17" t="e">
        <f t="shared" si="3"/>
        <v>#NUM!</v>
      </c>
    </row>
    <row r="240" spans="18:24" x14ac:dyDescent="0.2">
      <c r="R240" s="17" t="s">
        <v>20</v>
      </c>
      <c r="S240" s="18">
        <f>_xll.qlInterestRateIndexFixingDate(IborIndex&amp;Tenor,T240,Trigger)</f>
        <v>42571</v>
      </c>
      <c r="T240" s="18">
        <f>_xll.qlCalendarAdvance(Calendar,T239,R240,"f",,Trigger)</f>
        <v>42573</v>
      </c>
      <c r="U240" s="18">
        <f>_xll.qlInterestRateIndexMaturity(IborIndex&amp;Tenor,T240,Trigger)</f>
        <v>42604</v>
      </c>
      <c r="V240" s="22" t="e">
        <f>_xll.qlIndexFixing($V$1,S240,,Trigger)</f>
        <v>#NUM!</v>
      </c>
      <c r="W240" s="22" t="e">
        <f>_xll.qlIndexFixing($W$1,S240,,Trigger)</f>
        <v>#NUM!</v>
      </c>
      <c r="X240" s="17" t="e">
        <f t="shared" si="3"/>
        <v>#NUM!</v>
      </c>
    </row>
    <row r="241" spans="18:24" x14ac:dyDescent="0.2">
      <c r="R241" s="17" t="s">
        <v>20</v>
      </c>
      <c r="S241" s="18">
        <f>_xll.qlInterestRateIndexFixingDate(IborIndex&amp;Tenor,T241,Trigger)</f>
        <v>42572</v>
      </c>
      <c r="T241" s="18">
        <f>_xll.qlCalendarAdvance(Calendar,T240,R241,"f",,Trigger)</f>
        <v>42576</v>
      </c>
      <c r="U241" s="18">
        <f>_xll.qlInterestRateIndexMaturity(IborIndex&amp;Tenor,T241,Trigger)</f>
        <v>42607</v>
      </c>
      <c r="V241" s="22" t="e">
        <f>_xll.qlIndexFixing($V$1,S241,,Trigger)</f>
        <v>#NUM!</v>
      </c>
      <c r="W241" s="22" t="e">
        <f>_xll.qlIndexFixing($W$1,S241,,Trigger)</f>
        <v>#NUM!</v>
      </c>
      <c r="X241" s="17" t="e">
        <f t="shared" si="3"/>
        <v>#NUM!</v>
      </c>
    </row>
    <row r="242" spans="18:24" x14ac:dyDescent="0.2">
      <c r="R242" s="17" t="s">
        <v>20</v>
      </c>
      <c r="S242" s="18">
        <f>_xll.qlInterestRateIndexFixingDate(IborIndex&amp;Tenor,T242,Trigger)</f>
        <v>42573</v>
      </c>
      <c r="T242" s="18">
        <f>_xll.qlCalendarAdvance(Calendar,T241,R242,"f",,Trigger)</f>
        <v>42577</v>
      </c>
      <c r="U242" s="18">
        <f>_xll.qlInterestRateIndexMaturity(IborIndex&amp;Tenor,T242,Trigger)</f>
        <v>42608</v>
      </c>
      <c r="V242" s="22" t="e">
        <f>_xll.qlIndexFixing($V$1,S242,,Trigger)</f>
        <v>#NUM!</v>
      </c>
      <c r="W242" s="22" t="e">
        <f>_xll.qlIndexFixing($W$1,S242,,Trigger)</f>
        <v>#NUM!</v>
      </c>
      <c r="X242" s="17" t="e">
        <f t="shared" si="3"/>
        <v>#NUM!</v>
      </c>
    </row>
    <row r="243" spans="18:24" x14ac:dyDescent="0.2">
      <c r="R243" s="17" t="s">
        <v>20</v>
      </c>
      <c r="S243" s="18">
        <f>_xll.qlInterestRateIndexFixingDate(IborIndex&amp;Tenor,T243,Trigger)</f>
        <v>42576</v>
      </c>
      <c r="T243" s="18">
        <f>_xll.qlCalendarAdvance(Calendar,T242,R243,"f",,Trigger)</f>
        <v>42578</v>
      </c>
      <c r="U243" s="18">
        <f>_xll.qlInterestRateIndexMaturity(IborIndex&amp;Tenor,T243,Trigger)</f>
        <v>42611</v>
      </c>
      <c r="V243" s="22" t="e">
        <f>_xll.qlIndexFixing($V$1,S243,,Trigger)</f>
        <v>#NUM!</v>
      </c>
      <c r="W243" s="22" t="e">
        <f>_xll.qlIndexFixing($W$1,S243,,Trigger)</f>
        <v>#NUM!</v>
      </c>
      <c r="X243" s="17" t="e">
        <f t="shared" si="3"/>
        <v>#NUM!</v>
      </c>
    </row>
    <row r="244" spans="18:24" x14ac:dyDescent="0.2">
      <c r="R244" s="17" t="s">
        <v>20</v>
      </c>
      <c r="S244" s="18">
        <f>_xll.qlInterestRateIndexFixingDate(IborIndex&amp;Tenor,T244,Trigger)</f>
        <v>42577</v>
      </c>
      <c r="T244" s="18">
        <f>_xll.qlCalendarAdvance(Calendar,T243,R244,"f",,Trigger)</f>
        <v>42579</v>
      </c>
      <c r="U244" s="18">
        <f>_xll.qlInterestRateIndexMaturity(IborIndex&amp;Tenor,T244,Trigger)</f>
        <v>42611</v>
      </c>
      <c r="V244" s="22" t="e">
        <f>_xll.qlIndexFixing($V$1,S244,,Trigger)</f>
        <v>#NUM!</v>
      </c>
      <c r="W244" s="22" t="e">
        <f>_xll.qlIndexFixing($W$1,S244,,Trigger)</f>
        <v>#NUM!</v>
      </c>
      <c r="X244" s="17" t="e">
        <f t="shared" si="3"/>
        <v>#NUM!</v>
      </c>
    </row>
    <row r="245" spans="18:24" x14ac:dyDescent="0.2">
      <c r="R245" s="17" t="s">
        <v>20</v>
      </c>
      <c r="S245" s="18">
        <f>_xll.qlInterestRateIndexFixingDate(IborIndex&amp;Tenor,T245,Trigger)</f>
        <v>42578</v>
      </c>
      <c r="T245" s="18">
        <f>_xll.qlCalendarAdvance(Calendar,T244,R245,"f",,Trigger)</f>
        <v>42580</v>
      </c>
      <c r="U245" s="18">
        <f>_xll.qlInterestRateIndexMaturity(IborIndex&amp;Tenor,T245,Trigger)</f>
        <v>42613</v>
      </c>
      <c r="V245" s="22" t="e">
        <f>_xll.qlIndexFixing($V$1,S245,,Trigger)</f>
        <v>#NUM!</v>
      </c>
      <c r="W245" s="22" t="e">
        <f>_xll.qlIndexFixing($W$1,S245,,Trigger)</f>
        <v>#NUM!</v>
      </c>
      <c r="X245" s="17" t="e">
        <f t="shared" si="3"/>
        <v>#NUM!</v>
      </c>
    </row>
    <row r="246" spans="18:24" x14ac:dyDescent="0.2">
      <c r="R246" s="17" t="s">
        <v>20</v>
      </c>
      <c r="S246" s="18">
        <f>_xll.qlInterestRateIndexFixingDate(IborIndex&amp;Tenor,T246,Trigger)</f>
        <v>42579</v>
      </c>
      <c r="T246" s="18">
        <f>_xll.qlCalendarAdvance(Calendar,T245,R246,"f",,Trigger)</f>
        <v>42583</v>
      </c>
      <c r="U246" s="18">
        <f>_xll.qlInterestRateIndexMaturity(IborIndex&amp;Tenor,T246,Trigger)</f>
        <v>42614</v>
      </c>
      <c r="V246" s="22" t="e">
        <f>_xll.qlIndexFixing($V$1,S246,,Trigger)</f>
        <v>#NUM!</v>
      </c>
      <c r="W246" s="22" t="e">
        <f>_xll.qlIndexFixing($W$1,S246,,Trigger)</f>
        <v>#NUM!</v>
      </c>
      <c r="X246" s="17" t="e">
        <f t="shared" si="3"/>
        <v>#NUM!</v>
      </c>
    </row>
    <row r="247" spans="18:24" x14ac:dyDescent="0.2">
      <c r="R247" s="17" t="s">
        <v>20</v>
      </c>
      <c r="S247" s="18">
        <f>_xll.qlInterestRateIndexFixingDate(IborIndex&amp;Tenor,T247,Trigger)</f>
        <v>42580</v>
      </c>
      <c r="T247" s="18">
        <f>_xll.qlCalendarAdvance(Calendar,T246,R247,"f",,Trigger)</f>
        <v>42584</v>
      </c>
      <c r="U247" s="18">
        <f>_xll.qlInterestRateIndexMaturity(IborIndex&amp;Tenor,T247,Trigger)</f>
        <v>42615</v>
      </c>
      <c r="V247" s="22" t="e">
        <f>_xll.qlIndexFixing($V$1,S247,,Trigger)</f>
        <v>#NUM!</v>
      </c>
      <c r="W247" s="22" t="e">
        <f>_xll.qlIndexFixing($W$1,S247,,Trigger)</f>
        <v>#NUM!</v>
      </c>
      <c r="X247" s="17" t="e">
        <f t="shared" si="3"/>
        <v>#NUM!</v>
      </c>
    </row>
    <row r="248" spans="18:24" x14ac:dyDescent="0.2">
      <c r="R248" s="17" t="s">
        <v>20</v>
      </c>
      <c r="S248" s="18">
        <f>_xll.qlInterestRateIndexFixingDate(IborIndex&amp;Tenor,T248,Trigger)</f>
        <v>42583</v>
      </c>
      <c r="T248" s="18">
        <f>_xll.qlCalendarAdvance(Calendar,T247,R248,"f",,Trigger)</f>
        <v>42585</v>
      </c>
      <c r="U248" s="18">
        <f>_xll.qlInterestRateIndexMaturity(IborIndex&amp;Tenor,T248,Trigger)</f>
        <v>42618</v>
      </c>
      <c r="V248" s="22" t="e">
        <f>_xll.qlIndexFixing($V$1,S248,,Trigger)</f>
        <v>#NUM!</v>
      </c>
      <c r="W248" s="22" t="e">
        <f>_xll.qlIndexFixing($W$1,S248,,Trigger)</f>
        <v>#NUM!</v>
      </c>
      <c r="X248" s="17" t="e">
        <f t="shared" si="3"/>
        <v>#NUM!</v>
      </c>
    </row>
    <row r="249" spans="18:24" x14ac:dyDescent="0.2">
      <c r="R249" s="17" t="s">
        <v>20</v>
      </c>
      <c r="S249" s="18">
        <f>_xll.qlInterestRateIndexFixingDate(IborIndex&amp;Tenor,T249,Trigger)</f>
        <v>42584</v>
      </c>
      <c r="T249" s="18">
        <f>_xll.qlCalendarAdvance(Calendar,T248,R249,"f",,Trigger)</f>
        <v>42586</v>
      </c>
      <c r="U249" s="18">
        <f>_xll.qlInterestRateIndexMaturity(IborIndex&amp;Tenor,T249,Trigger)</f>
        <v>42618</v>
      </c>
      <c r="V249" s="22" t="e">
        <f>_xll.qlIndexFixing($V$1,S249,,Trigger)</f>
        <v>#NUM!</v>
      </c>
      <c r="W249" s="22" t="e">
        <f>_xll.qlIndexFixing($W$1,S249,,Trigger)</f>
        <v>#NUM!</v>
      </c>
      <c r="X249" s="17" t="e">
        <f t="shared" si="3"/>
        <v>#NUM!</v>
      </c>
    </row>
    <row r="250" spans="18:24" x14ac:dyDescent="0.2">
      <c r="R250" s="17" t="s">
        <v>20</v>
      </c>
      <c r="S250" s="18">
        <f>_xll.qlInterestRateIndexFixingDate(IborIndex&amp;Tenor,T250,Trigger)</f>
        <v>42585</v>
      </c>
      <c r="T250" s="18">
        <f>_xll.qlCalendarAdvance(Calendar,T249,R250,"f",,Trigger)</f>
        <v>42587</v>
      </c>
      <c r="U250" s="18">
        <f>_xll.qlInterestRateIndexMaturity(IborIndex&amp;Tenor,T250,Trigger)</f>
        <v>42618</v>
      </c>
      <c r="V250" s="22" t="e">
        <f>_xll.qlIndexFixing($V$1,S250,,Trigger)</f>
        <v>#NUM!</v>
      </c>
      <c r="W250" s="22" t="e">
        <f>_xll.qlIndexFixing($W$1,S250,,Trigger)</f>
        <v>#NUM!</v>
      </c>
      <c r="X250" s="17" t="e">
        <f t="shared" si="3"/>
        <v>#NUM!</v>
      </c>
    </row>
    <row r="251" spans="18:24" x14ac:dyDescent="0.2">
      <c r="R251" s="17" t="s">
        <v>20</v>
      </c>
      <c r="S251" s="18">
        <f>_xll.qlInterestRateIndexFixingDate(IborIndex&amp;Tenor,T251,Trigger)</f>
        <v>42586</v>
      </c>
      <c r="T251" s="18">
        <f>_xll.qlCalendarAdvance(Calendar,T250,R251,"f",,Trigger)</f>
        <v>42590</v>
      </c>
      <c r="U251" s="18">
        <f>_xll.qlInterestRateIndexMaturity(IborIndex&amp;Tenor,T251,Trigger)</f>
        <v>42621</v>
      </c>
      <c r="V251" s="22" t="e">
        <f>_xll.qlIndexFixing($V$1,S251,,Trigger)</f>
        <v>#NUM!</v>
      </c>
      <c r="W251" s="22" t="e">
        <f>_xll.qlIndexFixing($W$1,S251,,Trigger)</f>
        <v>#NUM!</v>
      </c>
      <c r="X251" s="17" t="e">
        <f t="shared" si="3"/>
        <v>#NUM!</v>
      </c>
    </row>
    <row r="252" spans="18:24" x14ac:dyDescent="0.2">
      <c r="R252" s="17" t="s">
        <v>20</v>
      </c>
      <c r="S252" s="18">
        <f>_xll.qlInterestRateIndexFixingDate(IborIndex&amp;Tenor,T252,Trigger)</f>
        <v>42587</v>
      </c>
      <c r="T252" s="18">
        <f>_xll.qlCalendarAdvance(Calendar,T251,R252,"f",,Trigger)</f>
        <v>42591</v>
      </c>
      <c r="U252" s="18">
        <f>_xll.qlInterestRateIndexMaturity(IborIndex&amp;Tenor,T252,Trigger)</f>
        <v>42622</v>
      </c>
      <c r="V252" s="22" t="e">
        <f>_xll.qlIndexFixing($V$1,S252,,Trigger)</f>
        <v>#NUM!</v>
      </c>
      <c r="W252" s="22" t="e">
        <f>_xll.qlIndexFixing($W$1,S252,,Trigger)</f>
        <v>#NUM!</v>
      </c>
      <c r="X252" s="17" t="e">
        <f t="shared" si="3"/>
        <v>#NUM!</v>
      </c>
    </row>
    <row r="253" spans="18:24" x14ac:dyDescent="0.2">
      <c r="R253" s="17" t="s">
        <v>20</v>
      </c>
      <c r="S253" s="18">
        <f>_xll.qlInterestRateIndexFixingDate(IborIndex&amp;Tenor,T253,Trigger)</f>
        <v>42590</v>
      </c>
      <c r="T253" s="18">
        <f>_xll.qlCalendarAdvance(Calendar,T252,R253,"f",,Trigger)</f>
        <v>42592</v>
      </c>
      <c r="U253" s="18">
        <f>_xll.qlInterestRateIndexMaturity(IborIndex&amp;Tenor,T253,Trigger)</f>
        <v>42625</v>
      </c>
      <c r="V253" s="22" t="e">
        <f>_xll.qlIndexFixing($V$1,S253,,Trigger)</f>
        <v>#NUM!</v>
      </c>
      <c r="W253" s="22" t="e">
        <f>_xll.qlIndexFixing($W$1,S253,,Trigger)</f>
        <v>#NUM!</v>
      </c>
      <c r="X253" s="17" t="e">
        <f t="shared" si="3"/>
        <v>#NUM!</v>
      </c>
    </row>
    <row r="254" spans="18:24" x14ac:dyDescent="0.2">
      <c r="R254" s="17" t="s">
        <v>20</v>
      </c>
      <c r="S254" s="18">
        <f>_xll.qlInterestRateIndexFixingDate(IborIndex&amp;Tenor,T254,Trigger)</f>
        <v>42591</v>
      </c>
      <c r="T254" s="18">
        <f>_xll.qlCalendarAdvance(Calendar,T253,R254,"f",,Trigger)</f>
        <v>42593</v>
      </c>
      <c r="U254" s="18">
        <f>_xll.qlInterestRateIndexMaturity(IborIndex&amp;Tenor,T254,Trigger)</f>
        <v>42625</v>
      </c>
      <c r="V254" s="22" t="e">
        <f>_xll.qlIndexFixing($V$1,S254,,Trigger)</f>
        <v>#NUM!</v>
      </c>
      <c r="W254" s="22" t="e">
        <f>_xll.qlIndexFixing($W$1,S254,,Trigger)</f>
        <v>#NUM!</v>
      </c>
      <c r="X254" s="17" t="e">
        <f t="shared" si="3"/>
        <v>#NUM!</v>
      </c>
    </row>
    <row r="255" spans="18:24" x14ac:dyDescent="0.2">
      <c r="R255" s="17" t="s">
        <v>20</v>
      </c>
      <c r="S255" s="18">
        <f>_xll.qlInterestRateIndexFixingDate(IborIndex&amp;Tenor,T255,Trigger)</f>
        <v>42592</v>
      </c>
      <c r="T255" s="18">
        <f>_xll.qlCalendarAdvance(Calendar,T254,R255,"f",,Trigger)</f>
        <v>42594</v>
      </c>
      <c r="U255" s="18">
        <f>_xll.qlInterestRateIndexMaturity(IborIndex&amp;Tenor,T255,Trigger)</f>
        <v>42625</v>
      </c>
      <c r="V255" s="22" t="e">
        <f>_xll.qlIndexFixing($V$1,S255,,Trigger)</f>
        <v>#NUM!</v>
      </c>
      <c r="W255" s="22" t="e">
        <f>_xll.qlIndexFixing($W$1,S255,,Trigger)</f>
        <v>#NUM!</v>
      </c>
      <c r="X255" s="17" t="e">
        <f t="shared" si="3"/>
        <v>#NUM!</v>
      </c>
    </row>
    <row r="256" spans="18:24" x14ac:dyDescent="0.2">
      <c r="R256" s="17" t="s">
        <v>20</v>
      </c>
      <c r="S256" s="18">
        <f>_xll.qlInterestRateIndexFixingDate(IborIndex&amp;Tenor,T256,Trigger)</f>
        <v>42593</v>
      </c>
      <c r="T256" s="18">
        <f>_xll.qlCalendarAdvance(Calendar,T255,R256,"f",,Trigger)</f>
        <v>42597</v>
      </c>
      <c r="U256" s="18">
        <f>_xll.qlInterestRateIndexMaturity(IborIndex&amp;Tenor,T256,Trigger)</f>
        <v>42628</v>
      </c>
      <c r="V256" s="22" t="e">
        <f>_xll.qlIndexFixing($V$1,S256,,Trigger)</f>
        <v>#NUM!</v>
      </c>
      <c r="W256" s="22" t="e">
        <f>_xll.qlIndexFixing($W$1,S256,,Trigger)</f>
        <v>#NUM!</v>
      </c>
      <c r="X256" s="17" t="e">
        <f t="shared" si="3"/>
        <v>#NUM!</v>
      </c>
    </row>
    <row r="257" spans="18:24" x14ac:dyDescent="0.2">
      <c r="R257" s="17" t="s">
        <v>20</v>
      </c>
      <c r="S257" s="18">
        <f>_xll.qlInterestRateIndexFixingDate(IborIndex&amp;Tenor,T257,Trigger)</f>
        <v>42594</v>
      </c>
      <c r="T257" s="18">
        <f>_xll.qlCalendarAdvance(Calendar,T256,R257,"f",,Trigger)</f>
        <v>42598</v>
      </c>
      <c r="U257" s="18">
        <f>_xll.qlInterestRateIndexMaturity(IborIndex&amp;Tenor,T257,Trigger)</f>
        <v>42629</v>
      </c>
      <c r="V257" s="22" t="e">
        <f>_xll.qlIndexFixing($V$1,S257,,Trigger)</f>
        <v>#NUM!</v>
      </c>
      <c r="W257" s="22" t="e">
        <f>_xll.qlIndexFixing($W$1,S257,,Trigger)</f>
        <v>#NUM!</v>
      </c>
      <c r="X257" s="17" t="e">
        <f t="shared" si="3"/>
        <v>#NUM!</v>
      </c>
    </row>
    <row r="258" spans="18:24" x14ac:dyDescent="0.2">
      <c r="R258" s="17" t="s">
        <v>20</v>
      </c>
      <c r="S258" s="18">
        <f>_xll.qlInterestRateIndexFixingDate(IborIndex&amp;Tenor,T258,Trigger)</f>
        <v>42597</v>
      </c>
      <c r="T258" s="18">
        <f>_xll.qlCalendarAdvance(Calendar,T257,R258,"f",,Trigger)</f>
        <v>42599</v>
      </c>
      <c r="U258" s="18">
        <f>_xll.qlInterestRateIndexMaturity(IborIndex&amp;Tenor,T258,Trigger)</f>
        <v>42632</v>
      </c>
      <c r="V258" s="22" t="e">
        <f>_xll.qlIndexFixing($V$1,S258,,Trigger)</f>
        <v>#NUM!</v>
      </c>
      <c r="W258" s="22" t="e">
        <f>_xll.qlIndexFixing($W$1,S258,,Trigger)</f>
        <v>#NUM!</v>
      </c>
      <c r="X258" s="17" t="e">
        <f t="shared" si="3"/>
        <v>#NUM!</v>
      </c>
    </row>
    <row r="259" spans="18:24" x14ac:dyDescent="0.2">
      <c r="R259" s="17" t="s">
        <v>20</v>
      </c>
      <c r="S259" s="18">
        <f>_xll.qlInterestRateIndexFixingDate(IborIndex&amp;Tenor,T259,Trigger)</f>
        <v>42598</v>
      </c>
      <c r="T259" s="18">
        <f>_xll.qlCalendarAdvance(Calendar,T258,R259,"f",,Trigger)</f>
        <v>42600</v>
      </c>
      <c r="U259" s="18">
        <f>_xll.qlInterestRateIndexMaturity(IborIndex&amp;Tenor,T259,Trigger)</f>
        <v>42632</v>
      </c>
      <c r="V259" s="22" t="e">
        <f>_xll.qlIndexFixing($V$1,S259,,Trigger)</f>
        <v>#NUM!</v>
      </c>
      <c r="W259" s="22" t="e">
        <f>_xll.qlIndexFixing($W$1,S259,,Trigger)</f>
        <v>#NUM!</v>
      </c>
      <c r="X259" s="17" t="e">
        <f t="shared" si="3"/>
        <v>#NUM!</v>
      </c>
    </row>
    <row r="260" spans="18:24" x14ac:dyDescent="0.2">
      <c r="R260" s="17" t="s">
        <v>20</v>
      </c>
      <c r="S260" s="18">
        <f>_xll.qlInterestRateIndexFixingDate(IborIndex&amp;Tenor,T260,Trigger)</f>
        <v>42599</v>
      </c>
      <c r="T260" s="18">
        <f>_xll.qlCalendarAdvance(Calendar,T259,R260,"f",,Trigger)</f>
        <v>42601</v>
      </c>
      <c r="U260" s="18">
        <f>_xll.qlInterestRateIndexMaturity(IborIndex&amp;Tenor,T260,Trigger)</f>
        <v>42632</v>
      </c>
      <c r="V260" s="22" t="e">
        <f>_xll.qlIndexFixing($V$1,S260,,Trigger)</f>
        <v>#NUM!</v>
      </c>
      <c r="W260" s="22" t="e">
        <f>_xll.qlIndexFixing($W$1,S260,,Trigger)</f>
        <v>#NUM!</v>
      </c>
      <c r="X260" s="17" t="e">
        <f t="shared" ref="X260:X323" si="4">(V260-W260)*10000</f>
        <v>#NUM!</v>
      </c>
    </row>
    <row r="261" spans="18:24" x14ac:dyDescent="0.2">
      <c r="R261" s="17" t="s">
        <v>20</v>
      </c>
      <c r="S261" s="18">
        <f>_xll.qlInterestRateIndexFixingDate(IborIndex&amp;Tenor,T261,Trigger)</f>
        <v>42600</v>
      </c>
      <c r="T261" s="18">
        <f>_xll.qlCalendarAdvance(Calendar,T260,R261,"f",,Trigger)</f>
        <v>42604</v>
      </c>
      <c r="U261" s="18">
        <f>_xll.qlInterestRateIndexMaturity(IborIndex&amp;Tenor,T261,Trigger)</f>
        <v>42635</v>
      </c>
      <c r="V261" s="22" t="e">
        <f>_xll.qlIndexFixing($V$1,S261,,Trigger)</f>
        <v>#NUM!</v>
      </c>
      <c r="W261" s="22" t="e">
        <f>_xll.qlIndexFixing($W$1,S261,,Trigger)</f>
        <v>#NUM!</v>
      </c>
      <c r="X261" s="17" t="e">
        <f t="shared" si="4"/>
        <v>#NUM!</v>
      </c>
    </row>
    <row r="262" spans="18:24" x14ac:dyDescent="0.2">
      <c r="R262" s="17" t="s">
        <v>20</v>
      </c>
      <c r="S262" s="18">
        <f>_xll.qlInterestRateIndexFixingDate(IborIndex&amp;Tenor,T262,Trigger)</f>
        <v>42601</v>
      </c>
      <c r="T262" s="18">
        <f>_xll.qlCalendarAdvance(Calendar,T261,R262,"f",,Trigger)</f>
        <v>42605</v>
      </c>
      <c r="U262" s="18">
        <f>_xll.qlInterestRateIndexMaturity(IborIndex&amp;Tenor,T262,Trigger)</f>
        <v>42636</v>
      </c>
      <c r="V262" s="22" t="e">
        <f>_xll.qlIndexFixing($V$1,S262,,Trigger)</f>
        <v>#NUM!</v>
      </c>
      <c r="W262" s="22" t="e">
        <f>_xll.qlIndexFixing($W$1,S262,,Trigger)</f>
        <v>#NUM!</v>
      </c>
      <c r="X262" s="17" t="e">
        <f t="shared" si="4"/>
        <v>#NUM!</v>
      </c>
    </row>
    <row r="263" spans="18:24" x14ac:dyDescent="0.2">
      <c r="R263" s="17" t="s">
        <v>20</v>
      </c>
      <c r="S263" s="18">
        <f>_xll.qlInterestRateIndexFixingDate(IborIndex&amp;Tenor,T263,Trigger)</f>
        <v>42604</v>
      </c>
      <c r="T263" s="18">
        <f>_xll.qlCalendarAdvance(Calendar,T262,R263,"f",,Trigger)</f>
        <v>42606</v>
      </c>
      <c r="U263" s="18">
        <f>_xll.qlInterestRateIndexMaturity(IborIndex&amp;Tenor,T263,Trigger)</f>
        <v>42639</v>
      </c>
      <c r="V263" s="22" t="e">
        <f>_xll.qlIndexFixing($V$1,S263,,Trigger)</f>
        <v>#NUM!</v>
      </c>
      <c r="W263" s="22" t="e">
        <f>_xll.qlIndexFixing($W$1,S263,,Trigger)</f>
        <v>#NUM!</v>
      </c>
      <c r="X263" s="17" t="e">
        <f t="shared" si="4"/>
        <v>#NUM!</v>
      </c>
    </row>
    <row r="264" spans="18:24" x14ac:dyDescent="0.2">
      <c r="R264" s="17" t="s">
        <v>20</v>
      </c>
      <c r="S264" s="18">
        <f>_xll.qlInterestRateIndexFixingDate(IborIndex&amp;Tenor,T264,Trigger)</f>
        <v>42605</v>
      </c>
      <c r="T264" s="18">
        <f>_xll.qlCalendarAdvance(Calendar,T263,R264,"f",,Trigger)</f>
        <v>42607</v>
      </c>
      <c r="U264" s="18">
        <f>_xll.qlInterestRateIndexMaturity(IborIndex&amp;Tenor,T264,Trigger)</f>
        <v>42639</v>
      </c>
      <c r="V264" s="22" t="e">
        <f>_xll.qlIndexFixing($V$1,S264,,Trigger)</f>
        <v>#NUM!</v>
      </c>
      <c r="W264" s="22" t="e">
        <f>_xll.qlIndexFixing($W$1,S264,,Trigger)</f>
        <v>#NUM!</v>
      </c>
      <c r="X264" s="17" t="e">
        <f t="shared" si="4"/>
        <v>#NUM!</v>
      </c>
    </row>
    <row r="265" spans="18:24" x14ac:dyDescent="0.2">
      <c r="R265" s="17" t="s">
        <v>20</v>
      </c>
      <c r="S265" s="18">
        <f>_xll.qlInterestRateIndexFixingDate(IborIndex&amp;Tenor,T265,Trigger)</f>
        <v>42606</v>
      </c>
      <c r="T265" s="18">
        <f>_xll.qlCalendarAdvance(Calendar,T264,R265,"f",,Trigger)</f>
        <v>42608</v>
      </c>
      <c r="U265" s="18">
        <f>_xll.qlInterestRateIndexMaturity(IborIndex&amp;Tenor,T265,Trigger)</f>
        <v>42639</v>
      </c>
      <c r="V265" s="22" t="e">
        <f>_xll.qlIndexFixing($V$1,S265,,Trigger)</f>
        <v>#NUM!</v>
      </c>
      <c r="W265" s="22" t="e">
        <f>_xll.qlIndexFixing($W$1,S265,,Trigger)</f>
        <v>#NUM!</v>
      </c>
      <c r="X265" s="17" t="e">
        <f t="shared" si="4"/>
        <v>#NUM!</v>
      </c>
    </row>
    <row r="266" spans="18:24" x14ac:dyDescent="0.2">
      <c r="R266" s="17" t="s">
        <v>20</v>
      </c>
      <c r="S266" s="18">
        <f>_xll.qlInterestRateIndexFixingDate(IborIndex&amp;Tenor,T266,Trigger)</f>
        <v>42607</v>
      </c>
      <c r="T266" s="18">
        <f>_xll.qlCalendarAdvance(Calendar,T265,R266,"f",,Trigger)</f>
        <v>42611</v>
      </c>
      <c r="U266" s="18">
        <f>_xll.qlInterestRateIndexMaturity(IborIndex&amp;Tenor,T266,Trigger)</f>
        <v>42642</v>
      </c>
      <c r="V266" s="22" t="e">
        <f>_xll.qlIndexFixing($V$1,S266,,Trigger)</f>
        <v>#NUM!</v>
      </c>
      <c r="W266" s="22" t="e">
        <f>_xll.qlIndexFixing($W$1,S266,,Trigger)</f>
        <v>#NUM!</v>
      </c>
      <c r="X266" s="17" t="e">
        <f t="shared" si="4"/>
        <v>#NUM!</v>
      </c>
    </row>
    <row r="267" spans="18:24" x14ac:dyDescent="0.2">
      <c r="R267" s="17" t="s">
        <v>20</v>
      </c>
      <c r="S267" s="18">
        <f>_xll.qlInterestRateIndexFixingDate(IborIndex&amp;Tenor,T267,Trigger)</f>
        <v>42608</v>
      </c>
      <c r="T267" s="18">
        <f>_xll.qlCalendarAdvance(Calendar,T266,R267,"f",,Trigger)</f>
        <v>42612</v>
      </c>
      <c r="U267" s="18">
        <f>_xll.qlInterestRateIndexMaturity(IborIndex&amp;Tenor,T267,Trigger)</f>
        <v>42643</v>
      </c>
      <c r="V267" s="22" t="e">
        <f>_xll.qlIndexFixing($V$1,S267,,Trigger)</f>
        <v>#NUM!</v>
      </c>
      <c r="W267" s="22" t="e">
        <f>_xll.qlIndexFixing($W$1,S267,,Trigger)</f>
        <v>#NUM!</v>
      </c>
      <c r="X267" s="17" t="e">
        <f t="shared" si="4"/>
        <v>#NUM!</v>
      </c>
    </row>
    <row r="268" spans="18:24" x14ac:dyDescent="0.2">
      <c r="R268" s="17" t="s">
        <v>20</v>
      </c>
      <c r="S268" s="18">
        <f>_xll.qlInterestRateIndexFixingDate(IborIndex&amp;Tenor,T268,Trigger)</f>
        <v>42611</v>
      </c>
      <c r="T268" s="18">
        <f>_xll.qlCalendarAdvance(Calendar,T267,R268,"f",,Trigger)</f>
        <v>42613</v>
      </c>
      <c r="U268" s="18">
        <f>_xll.qlInterestRateIndexMaturity(IborIndex&amp;Tenor,T268,Trigger)</f>
        <v>42643</v>
      </c>
      <c r="V268" s="22" t="e">
        <f>_xll.qlIndexFixing($V$1,S268,,Trigger)</f>
        <v>#NUM!</v>
      </c>
      <c r="W268" s="22" t="e">
        <f>_xll.qlIndexFixing($W$1,S268,,Trigger)</f>
        <v>#NUM!</v>
      </c>
      <c r="X268" s="17" t="e">
        <f t="shared" si="4"/>
        <v>#NUM!</v>
      </c>
    </row>
    <row r="269" spans="18:24" x14ac:dyDescent="0.2">
      <c r="R269" s="17" t="s">
        <v>20</v>
      </c>
      <c r="S269" s="18">
        <f>_xll.qlInterestRateIndexFixingDate(IborIndex&amp;Tenor,T269,Trigger)</f>
        <v>42612</v>
      </c>
      <c r="T269" s="18">
        <f>_xll.qlCalendarAdvance(Calendar,T268,R269,"f",,Trigger)</f>
        <v>42614</v>
      </c>
      <c r="U269" s="18">
        <f>_xll.qlInterestRateIndexMaturity(IborIndex&amp;Tenor,T269,Trigger)</f>
        <v>42646</v>
      </c>
      <c r="V269" s="22" t="e">
        <f>_xll.qlIndexFixing($V$1,S269,,Trigger)</f>
        <v>#NUM!</v>
      </c>
      <c r="W269" s="22" t="e">
        <f>_xll.qlIndexFixing($W$1,S269,,Trigger)</f>
        <v>#NUM!</v>
      </c>
      <c r="X269" s="17" t="e">
        <f t="shared" si="4"/>
        <v>#NUM!</v>
      </c>
    </row>
    <row r="270" spans="18:24" x14ac:dyDescent="0.2">
      <c r="R270" s="17" t="s">
        <v>20</v>
      </c>
      <c r="S270" s="18">
        <f>_xll.qlInterestRateIndexFixingDate(IborIndex&amp;Tenor,T270,Trigger)</f>
        <v>42613</v>
      </c>
      <c r="T270" s="18">
        <f>_xll.qlCalendarAdvance(Calendar,T269,R270,"f",,Trigger)</f>
        <v>42615</v>
      </c>
      <c r="U270" s="18">
        <f>_xll.qlInterestRateIndexMaturity(IborIndex&amp;Tenor,T270,Trigger)</f>
        <v>42646</v>
      </c>
      <c r="V270" s="22" t="e">
        <f>_xll.qlIndexFixing($V$1,S270,,Trigger)</f>
        <v>#NUM!</v>
      </c>
      <c r="W270" s="22" t="e">
        <f>_xll.qlIndexFixing($W$1,S270,,Trigger)</f>
        <v>#NUM!</v>
      </c>
      <c r="X270" s="17" t="e">
        <f t="shared" si="4"/>
        <v>#NUM!</v>
      </c>
    </row>
    <row r="271" spans="18:24" x14ac:dyDescent="0.2">
      <c r="R271" s="17" t="s">
        <v>20</v>
      </c>
      <c r="S271" s="18">
        <f>_xll.qlInterestRateIndexFixingDate(IborIndex&amp;Tenor,T271,Trigger)</f>
        <v>42614</v>
      </c>
      <c r="T271" s="18">
        <f>_xll.qlCalendarAdvance(Calendar,T270,R271,"f",,Trigger)</f>
        <v>42618</v>
      </c>
      <c r="U271" s="18">
        <f>_xll.qlInterestRateIndexMaturity(IborIndex&amp;Tenor,T271,Trigger)</f>
        <v>42648</v>
      </c>
      <c r="V271" s="22" t="e">
        <f>_xll.qlIndexFixing($V$1,S271,,Trigger)</f>
        <v>#NUM!</v>
      </c>
      <c r="W271" s="22" t="e">
        <f>_xll.qlIndexFixing($W$1,S271,,Trigger)</f>
        <v>#NUM!</v>
      </c>
      <c r="X271" s="17" t="e">
        <f t="shared" si="4"/>
        <v>#NUM!</v>
      </c>
    </row>
    <row r="272" spans="18:24" x14ac:dyDescent="0.2">
      <c r="R272" s="17" t="s">
        <v>20</v>
      </c>
      <c r="S272" s="18">
        <f>_xll.qlInterestRateIndexFixingDate(IborIndex&amp;Tenor,T272,Trigger)</f>
        <v>42615</v>
      </c>
      <c r="T272" s="18">
        <f>_xll.qlCalendarAdvance(Calendar,T271,R272,"f",,Trigger)</f>
        <v>42619</v>
      </c>
      <c r="U272" s="18">
        <f>_xll.qlInterestRateIndexMaturity(IborIndex&amp;Tenor,T272,Trigger)</f>
        <v>42649</v>
      </c>
      <c r="V272" s="22" t="e">
        <f>_xll.qlIndexFixing($V$1,S272,,Trigger)</f>
        <v>#NUM!</v>
      </c>
      <c r="W272" s="22" t="e">
        <f>_xll.qlIndexFixing($W$1,S272,,Trigger)</f>
        <v>#NUM!</v>
      </c>
      <c r="X272" s="17" t="e">
        <f t="shared" si="4"/>
        <v>#NUM!</v>
      </c>
    </row>
    <row r="273" spans="18:24" x14ac:dyDescent="0.2">
      <c r="R273" s="17" t="s">
        <v>20</v>
      </c>
      <c r="S273" s="18">
        <f>_xll.qlInterestRateIndexFixingDate(IborIndex&amp;Tenor,T273,Trigger)</f>
        <v>42618</v>
      </c>
      <c r="T273" s="18">
        <f>_xll.qlCalendarAdvance(Calendar,T272,R273,"f",,Trigger)</f>
        <v>42620</v>
      </c>
      <c r="U273" s="18">
        <f>_xll.qlInterestRateIndexMaturity(IborIndex&amp;Tenor,T273,Trigger)</f>
        <v>42650</v>
      </c>
      <c r="V273" s="22" t="e">
        <f>_xll.qlIndexFixing($V$1,S273,,Trigger)</f>
        <v>#NUM!</v>
      </c>
      <c r="W273" s="22" t="e">
        <f>_xll.qlIndexFixing($W$1,S273,,Trigger)</f>
        <v>#NUM!</v>
      </c>
      <c r="X273" s="17" t="e">
        <f t="shared" si="4"/>
        <v>#NUM!</v>
      </c>
    </row>
    <row r="274" spans="18:24" x14ac:dyDescent="0.2">
      <c r="R274" s="17" t="s">
        <v>20</v>
      </c>
      <c r="S274" s="18">
        <f>_xll.qlInterestRateIndexFixingDate(IborIndex&amp;Tenor,T274,Trigger)</f>
        <v>42619</v>
      </c>
      <c r="T274" s="18">
        <f>_xll.qlCalendarAdvance(Calendar,T273,R274,"f",,Trigger)</f>
        <v>42621</v>
      </c>
      <c r="U274" s="18">
        <f>_xll.qlInterestRateIndexMaturity(IborIndex&amp;Tenor,T274,Trigger)</f>
        <v>42653</v>
      </c>
      <c r="V274" s="22" t="e">
        <f>_xll.qlIndexFixing($V$1,S274,,Trigger)</f>
        <v>#NUM!</v>
      </c>
      <c r="W274" s="22" t="e">
        <f>_xll.qlIndexFixing($W$1,S274,,Trigger)</f>
        <v>#NUM!</v>
      </c>
      <c r="X274" s="17" t="e">
        <f t="shared" si="4"/>
        <v>#NUM!</v>
      </c>
    </row>
    <row r="275" spans="18:24" x14ac:dyDescent="0.2">
      <c r="R275" s="17" t="s">
        <v>20</v>
      </c>
      <c r="S275" s="18">
        <f>_xll.qlInterestRateIndexFixingDate(IborIndex&amp;Tenor,T275,Trigger)</f>
        <v>42620</v>
      </c>
      <c r="T275" s="18">
        <f>_xll.qlCalendarAdvance(Calendar,T274,R275,"f",,Trigger)</f>
        <v>42622</v>
      </c>
      <c r="U275" s="18">
        <f>_xll.qlInterestRateIndexMaturity(IborIndex&amp;Tenor,T275,Trigger)</f>
        <v>42653</v>
      </c>
      <c r="V275" s="22" t="e">
        <f>_xll.qlIndexFixing($V$1,S275,,Trigger)</f>
        <v>#NUM!</v>
      </c>
      <c r="W275" s="22" t="e">
        <f>_xll.qlIndexFixing($W$1,S275,,Trigger)</f>
        <v>#NUM!</v>
      </c>
      <c r="X275" s="17" t="e">
        <f t="shared" si="4"/>
        <v>#NUM!</v>
      </c>
    </row>
    <row r="276" spans="18:24" x14ac:dyDescent="0.2">
      <c r="R276" s="17" t="s">
        <v>20</v>
      </c>
      <c r="S276" s="18">
        <f>_xll.qlInterestRateIndexFixingDate(IborIndex&amp;Tenor,T276,Trigger)</f>
        <v>42621</v>
      </c>
      <c r="T276" s="18">
        <f>_xll.qlCalendarAdvance(Calendar,T275,R276,"f",,Trigger)</f>
        <v>42625</v>
      </c>
      <c r="U276" s="18">
        <f>_xll.qlInterestRateIndexMaturity(IborIndex&amp;Tenor,T276,Trigger)</f>
        <v>42655</v>
      </c>
      <c r="V276" s="22" t="e">
        <f>_xll.qlIndexFixing($V$1,S276,,Trigger)</f>
        <v>#NUM!</v>
      </c>
      <c r="W276" s="22" t="e">
        <f>_xll.qlIndexFixing($W$1,S276,,Trigger)</f>
        <v>#NUM!</v>
      </c>
      <c r="X276" s="17" t="e">
        <f t="shared" si="4"/>
        <v>#NUM!</v>
      </c>
    </row>
    <row r="277" spans="18:24" x14ac:dyDescent="0.2">
      <c r="R277" s="17" t="s">
        <v>20</v>
      </c>
      <c r="S277" s="18">
        <f>_xll.qlInterestRateIndexFixingDate(IborIndex&amp;Tenor,T277,Trigger)</f>
        <v>42622</v>
      </c>
      <c r="T277" s="18">
        <f>_xll.qlCalendarAdvance(Calendar,T276,R277,"f",,Trigger)</f>
        <v>42626</v>
      </c>
      <c r="U277" s="18">
        <f>_xll.qlInterestRateIndexMaturity(IborIndex&amp;Tenor,T277,Trigger)</f>
        <v>42656</v>
      </c>
      <c r="V277" s="22" t="e">
        <f>_xll.qlIndexFixing($V$1,S277,,Trigger)</f>
        <v>#NUM!</v>
      </c>
      <c r="W277" s="22" t="e">
        <f>_xll.qlIndexFixing($W$1,S277,,Trigger)</f>
        <v>#NUM!</v>
      </c>
      <c r="X277" s="17" t="e">
        <f t="shared" si="4"/>
        <v>#NUM!</v>
      </c>
    </row>
    <row r="278" spans="18:24" x14ac:dyDescent="0.2">
      <c r="R278" s="17" t="s">
        <v>20</v>
      </c>
      <c r="S278" s="18">
        <f>_xll.qlInterestRateIndexFixingDate(IborIndex&amp;Tenor,T278,Trigger)</f>
        <v>42625</v>
      </c>
      <c r="T278" s="18">
        <f>_xll.qlCalendarAdvance(Calendar,T277,R278,"f",,Trigger)</f>
        <v>42627</v>
      </c>
      <c r="U278" s="18">
        <f>_xll.qlInterestRateIndexMaturity(IborIndex&amp;Tenor,T278,Trigger)</f>
        <v>42657</v>
      </c>
      <c r="V278" s="22" t="e">
        <f>_xll.qlIndexFixing($V$1,S278,,Trigger)</f>
        <v>#NUM!</v>
      </c>
      <c r="W278" s="22" t="e">
        <f>_xll.qlIndexFixing($W$1,S278,,Trigger)</f>
        <v>#NUM!</v>
      </c>
      <c r="X278" s="17" t="e">
        <f t="shared" si="4"/>
        <v>#NUM!</v>
      </c>
    </row>
    <row r="279" spans="18:24" x14ac:dyDescent="0.2">
      <c r="R279" s="17" t="s">
        <v>20</v>
      </c>
      <c r="S279" s="18">
        <f>_xll.qlInterestRateIndexFixingDate(IborIndex&amp;Tenor,T279,Trigger)</f>
        <v>42626</v>
      </c>
      <c r="T279" s="18">
        <f>_xll.qlCalendarAdvance(Calendar,T278,R279,"f",,Trigger)</f>
        <v>42628</v>
      </c>
      <c r="U279" s="18">
        <f>_xll.qlInterestRateIndexMaturity(IborIndex&amp;Tenor,T279,Trigger)</f>
        <v>42660</v>
      </c>
      <c r="V279" s="22" t="e">
        <f>_xll.qlIndexFixing($V$1,S279,,Trigger)</f>
        <v>#NUM!</v>
      </c>
      <c r="W279" s="22" t="e">
        <f>_xll.qlIndexFixing($W$1,S279,,Trigger)</f>
        <v>#NUM!</v>
      </c>
      <c r="X279" s="17" t="e">
        <f t="shared" si="4"/>
        <v>#NUM!</v>
      </c>
    </row>
    <row r="280" spans="18:24" x14ac:dyDescent="0.2">
      <c r="R280" s="17" t="s">
        <v>20</v>
      </c>
      <c r="S280" s="18">
        <f>_xll.qlInterestRateIndexFixingDate(IborIndex&amp;Tenor,T280,Trigger)</f>
        <v>42627</v>
      </c>
      <c r="T280" s="18">
        <f>_xll.qlCalendarAdvance(Calendar,T279,R280,"f",,Trigger)</f>
        <v>42629</v>
      </c>
      <c r="U280" s="18">
        <f>_xll.qlInterestRateIndexMaturity(IborIndex&amp;Tenor,T280,Trigger)</f>
        <v>42660</v>
      </c>
      <c r="V280" s="22" t="e">
        <f>_xll.qlIndexFixing($V$1,S280,,Trigger)</f>
        <v>#NUM!</v>
      </c>
      <c r="W280" s="22" t="e">
        <f>_xll.qlIndexFixing($W$1,S280,,Trigger)</f>
        <v>#NUM!</v>
      </c>
      <c r="X280" s="17" t="e">
        <f t="shared" si="4"/>
        <v>#NUM!</v>
      </c>
    </row>
    <row r="281" spans="18:24" x14ac:dyDescent="0.2">
      <c r="R281" s="17" t="s">
        <v>20</v>
      </c>
      <c r="S281" s="18">
        <f>_xll.qlInterestRateIndexFixingDate(IborIndex&amp;Tenor,T281,Trigger)</f>
        <v>42628</v>
      </c>
      <c r="T281" s="18">
        <f>_xll.qlCalendarAdvance(Calendar,T280,R281,"f",,Trigger)</f>
        <v>42632</v>
      </c>
      <c r="U281" s="18">
        <f>_xll.qlInterestRateIndexMaturity(IborIndex&amp;Tenor,T281,Trigger)</f>
        <v>42662</v>
      </c>
      <c r="V281" s="22" t="e">
        <f>_xll.qlIndexFixing($V$1,S281,,Trigger)</f>
        <v>#NUM!</v>
      </c>
      <c r="W281" s="22" t="e">
        <f>_xll.qlIndexFixing($W$1,S281,,Trigger)</f>
        <v>#NUM!</v>
      </c>
      <c r="X281" s="17" t="e">
        <f t="shared" si="4"/>
        <v>#NUM!</v>
      </c>
    </row>
    <row r="282" spans="18:24" x14ac:dyDescent="0.2">
      <c r="R282" s="17" t="s">
        <v>20</v>
      </c>
      <c r="S282" s="18">
        <f>_xll.qlInterestRateIndexFixingDate(IborIndex&amp;Tenor,T282,Trigger)</f>
        <v>42629</v>
      </c>
      <c r="T282" s="18">
        <f>_xll.qlCalendarAdvance(Calendar,T281,R282,"f",,Trigger)</f>
        <v>42633</v>
      </c>
      <c r="U282" s="18">
        <f>_xll.qlInterestRateIndexMaturity(IborIndex&amp;Tenor,T282,Trigger)</f>
        <v>42663</v>
      </c>
      <c r="V282" s="22" t="e">
        <f>_xll.qlIndexFixing($V$1,S282,,Trigger)</f>
        <v>#NUM!</v>
      </c>
      <c r="W282" s="22" t="e">
        <f>_xll.qlIndexFixing($W$1,S282,,Trigger)</f>
        <v>#NUM!</v>
      </c>
      <c r="X282" s="17" t="e">
        <f t="shared" si="4"/>
        <v>#NUM!</v>
      </c>
    </row>
    <row r="283" spans="18:24" x14ac:dyDescent="0.2">
      <c r="R283" s="17" t="s">
        <v>20</v>
      </c>
      <c r="S283" s="18">
        <f>_xll.qlInterestRateIndexFixingDate(IborIndex&amp;Tenor,T283,Trigger)</f>
        <v>42632</v>
      </c>
      <c r="T283" s="18">
        <f>_xll.qlCalendarAdvance(Calendar,T282,R283,"f",,Trigger)</f>
        <v>42634</v>
      </c>
      <c r="U283" s="18">
        <f>_xll.qlInterestRateIndexMaturity(IborIndex&amp;Tenor,T283,Trigger)</f>
        <v>42664</v>
      </c>
      <c r="V283" s="22" t="e">
        <f>_xll.qlIndexFixing($V$1,S283,,Trigger)</f>
        <v>#NUM!</v>
      </c>
      <c r="W283" s="22" t="e">
        <f>_xll.qlIndexFixing($W$1,S283,,Trigger)</f>
        <v>#NUM!</v>
      </c>
      <c r="X283" s="17" t="e">
        <f t="shared" si="4"/>
        <v>#NUM!</v>
      </c>
    </row>
    <row r="284" spans="18:24" x14ac:dyDescent="0.2">
      <c r="R284" s="17" t="s">
        <v>20</v>
      </c>
      <c r="S284" s="18">
        <f>_xll.qlInterestRateIndexFixingDate(IborIndex&amp;Tenor,T284,Trigger)</f>
        <v>42633</v>
      </c>
      <c r="T284" s="18">
        <f>_xll.qlCalendarAdvance(Calendar,T283,R284,"f",,Trigger)</f>
        <v>42635</v>
      </c>
      <c r="U284" s="18">
        <f>_xll.qlInterestRateIndexMaturity(IborIndex&amp;Tenor,T284,Trigger)</f>
        <v>42667</v>
      </c>
      <c r="V284" s="22" t="e">
        <f>_xll.qlIndexFixing($V$1,S284,,Trigger)</f>
        <v>#NUM!</v>
      </c>
      <c r="W284" s="22" t="e">
        <f>_xll.qlIndexFixing($W$1,S284,,Trigger)</f>
        <v>#NUM!</v>
      </c>
      <c r="X284" s="17" t="e">
        <f t="shared" si="4"/>
        <v>#NUM!</v>
      </c>
    </row>
    <row r="285" spans="18:24" x14ac:dyDescent="0.2">
      <c r="R285" s="17" t="s">
        <v>20</v>
      </c>
      <c r="S285" s="18">
        <f>_xll.qlInterestRateIndexFixingDate(IborIndex&amp;Tenor,T285,Trigger)</f>
        <v>42634</v>
      </c>
      <c r="T285" s="18">
        <f>_xll.qlCalendarAdvance(Calendar,T284,R285,"f",,Trigger)</f>
        <v>42636</v>
      </c>
      <c r="U285" s="18">
        <f>_xll.qlInterestRateIndexMaturity(IborIndex&amp;Tenor,T285,Trigger)</f>
        <v>42667</v>
      </c>
      <c r="V285" s="22" t="e">
        <f>_xll.qlIndexFixing($V$1,S285,,Trigger)</f>
        <v>#NUM!</v>
      </c>
      <c r="W285" s="22" t="e">
        <f>_xll.qlIndexFixing($W$1,S285,,Trigger)</f>
        <v>#NUM!</v>
      </c>
      <c r="X285" s="17" t="e">
        <f t="shared" si="4"/>
        <v>#NUM!</v>
      </c>
    </row>
    <row r="286" spans="18:24" x14ac:dyDescent="0.2">
      <c r="R286" s="17" t="s">
        <v>20</v>
      </c>
      <c r="S286" s="18">
        <f>_xll.qlInterestRateIndexFixingDate(IborIndex&amp;Tenor,T286,Trigger)</f>
        <v>42635</v>
      </c>
      <c r="T286" s="18">
        <f>_xll.qlCalendarAdvance(Calendar,T285,R286,"f",,Trigger)</f>
        <v>42639</v>
      </c>
      <c r="U286" s="18">
        <f>_xll.qlInterestRateIndexMaturity(IborIndex&amp;Tenor,T286,Trigger)</f>
        <v>42669</v>
      </c>
      <c r="V286" s="22" t="e">
        <f>_xll.qlIndexFixing($V$1,S286,,Trigger)</f>
        <v>#NUM!</v>
      </c>
      <c r="W286" s="22" t="e">
        <f>_xll.qlIndexFixing($W$1,S286,,Trigger)</f>
        <v>#NUM!</v>
      </c>
      <c r="X286" s="17" t="e">
        <f t="shared" si="4"/>
        <v>#NUM!</v>
      </c>
    </row>
    <row r="287" spans="18:24" x14ac:dyDescent="0.2">
      <c r="R287" s="17" t="s">
        <v>20</v>
      </c>
      <c r="S287" s="18">
        <f>_xll.qlInterestRateIndexFixingDate(IborIndex&amp;Tenor,T287,Trigger)</f>
        <v>42636</v>
      </c>
      <c r="T287" s="18">
        <f>_xll.qlCalendarAdvance(Calendar,T286,R287,"f",,Trigger)</f>
        <v>42640</v>
      </c>
      <c r="U287" s="18">
        <f>_xll.qlInterestRateIndexMaturity(IborIndex&amp;Tenor,T287,Trigger)</f>
        <v>42670</v>
      </c>
      <c r="V287" s="22" t="e">
        <f>_xll.qlIndexFixing($V$1,S287,,Trigger)</f>
        <v>#NUM!</v>
      </c>
      <c r="W287" s="22" t="e">
        <f>_xll.qlIndexFixing($W$1,S287,,Trigger)</f>
        <v>#NUM!</v>
      </c>
      <c r="X287" s="17" t="e">
        <f t="shared" si="4"/>
        <v>#NUM!</v>
      </c>
    </row>
    <row r="288" spans="18:24" x14ac:dyDescent="0.2">
      <c r="R288" s="17" t="s">
        <v>20</v>
      </c>
      <c r="S288" s="18">
        <f>_xll.qlInterestRateIndexFixingDate(IborIndex&amp;Tenor,T288,Trigger)</f>
        <v>42639</v>
      </c>
      <c r="T288" s="18">
        <f>_xll.qlCalendarAdvance(Calendar,T287,R288,"f",,Trigger)</f>
        <v>42641</v>
      </c>
      <c r="U288" s="18">
        <f>_xll.qlInterestRateIndexMaturity(IborIndex&amp;Tenor,T288,Trigger)</f>
        <v>42671</v>
      </c>
      <c r="V288" s="22" t="e">
        <f>_xll.qlIndexFixing($V$1,S288,,Trigger)</f>
        <v>#NUM!</v>
      </c>
      <c r="W288" s="22" t="e">
        <f>_xll.qlIndexFixing($W$1,S288,,Trigger)</f>
        <v>#NUM!</v>
      </c>
      <c r="X288" s="17" t="e">
        <f t="shared" si="4"/>
        <v>#NUM!</v>
      </c>
    </row>
    <row r="289" spans="18:24" x14ac:dyDescent="0.2">
      <c r="R289" s="17" t="s">
        <v>20</v>
      </c>
      <c r="S289" s="18">
        <f>_xll.qlInterestRateIndexFixingDate(IborIndex&amp;Tenor,T289,Trigger)</f>
        <v>42640</v>
      </c>
      <c r="T289" s="18">
        <f>_xll.qlCalendarAdvance(Calendar,T288,R289,"f",,Trigger)</f>
        <v>42642</v>
      </c>
      <c r="U289" s="18">
        <f>_xll.qlInterestRateIndexMaturity(IborIndex&amp;Tenor,T289,Trigger)</f>
        <v>42674</v>
      </c>
      <c r="V289" s="22" t="e">
        <f>_xll.qlIndexFixing($V$1,S289,,Trigger)</f>
        <v>#NUM!</v>
      </c>
      <c r="W289" s="22" t="e">
        <f>_xll.qlIndexFixing($W$1,S289,,Trigger)</f>
        <v>#NUM!</v>
      </c>
      <c r="X289" s="17" t="e">
        <f t="shared" si="4"/>
        <v>#NUM!</v>
      </c>
    </row>
    <row r="290" spans="18:24" x14ac:dyDescent="0.2">
      <c r="R290" s="17" t="s">
        <v>20</v>
      </c>
      <c r="S290" s="18">
        <f>_xll.qlInterestRateIndexFixingDate(IborIndex&amp;Tenor,T290,Trigger)</f>
        <v>42641</v>
      </c>
      <c r="T290" s="18">
        <f>_xll.qlCalendarAdvance(Calendar,T289,R290,"f",,Trigger)</f>
        <v>42643</v>
      </c>
      <c r="U290" s="18">
        <f>_xll.qlInterestRateIndexMaturity(IborIndex&amp;Tenor,T290,Trigger)</f>
        <v>42674</v>
      </c>
      <c r="V290" s="22" t="e">
        <f>_xll.qlIndexFixing($V$1,S290,,Trigger)</f>
        <v>#NUM!</v>
      </c>
      <c r="W290" s="22" t="e">
        <f>_xll.qlIndexFixing($W$1,S290,,Trigger)</f>
        <v>#NUM!</v>
      </c>
      <c r="X290" s="17" t="e">
        <f t="shared" si="4"/>
        <v>#NUM!</v>
      </c>
    </row>
    <row r="291" spans="18:24" x14ac:dyDescent="0.2">
      <c r="R291" s="17" t="s">
        <v>20</v>
      </c>
      <c r="S291" s="18">
        <f>_xll.qlInterestRateIndexFixingDate(IborIndex&amp;Tenor,T291,Trigger)</f>
        <v>42642</v>
      </c>
      <c r="T291" s="18">
        <f>_xll.qlCalendarAdvance(Calendar,T290,R291,"f",,Trigger)</f>
        <v>42646</v>
      </c>
      <c r="U291" s="18">
        <f>_xll.qlInterestRateIndexMaturity(IborIndex&amp;Tenor,T291,Trigger)</f>
        <v>42677</v>
      </c>
      <c r="V291" s="22" t="e">
        <f>_xll.qlIndexFixing($V$1,S291,,Trigger)</f>
        <v>#NUM!</v>
      </c>
      <c r="W291" s="22" t="e">
        <f>_xll.qlIndexFixing($W$1,S291,,Trigger)</f>
        <v>#NUM!</v>
      </c>
      <c r="X291" s="17" t="e">
        <f t="shared" si="4"/>
        <v>#NUM!</v>
      </c>
    </row>
    <row r="292" spans="18:24" x14ac:dyDescent="0.2">
      <c r="R292" s="17" t="s">
        <v>20</v>
      </c>
      <c r="S292" s="18">
        <f>_xll.qlInterestRateIndexFixingDate(IborIndex&amp;Tenor,T292,Trigger)</f>
        <v>42643</v>
      </c>
      <c r="T292" s="18">
        <f>_xll.qlCalendarAdvance(Calendar,T291,R292,"f",,Trigger)</f>
        <v>42647</v>
      </c>
      <c r="U292" s="18">
        <f>_xll.qlInterestRateIndexMaturity(IborIndex&amp;Tenor,T292,Trigger)</f>
        <v>42678</v>
      </c>
      <c r="V292" s="22" t="e">
        <f>_xll.qlIndexFixing($V$1,S292,,Trigger)</f>
        <v>#NUM!</v>
      </c>
      <c r="W292" s="22" t="e">
        <f>_xll.qlIndexFixing($W$1,S292,,Trigger)</f>
        <v>#NUM!</v>
      </c>
      <c r="X292" s="17" t="e">
        <f t="shared" si="4"/>
        <v>#NUM!</v>
      </c>
    </row>
    <row r="293" spans="18:24" x14ac:dyDescent="0.2">
      <c r="R293" s="17" t="s">
        <v>20</v>
      </c>
      <c r="S293" s="18">
        <f>_xll.qlInterestRateIndexFixingDate(IborIndex&amp;Tenor,T293,Trigger)</f>
        <v>42646</v>
      </c>
      <c r="T293" s="18">
        <f>_xll.qlCalendarAdvance(Calendar,T292,R293,"f",,Trigger)</f>
        <v>42648</v>
      </c>
      <c r="U293" s="18">
        <f>_xll.qlInterestRateIndexMaturity(IborIndex&amp;Tenor,T293,Trigger)</f>
        <v>42681</v>
      </c>
      <c r="V293" s="22" t="e">
        <f>_xll.qlIndexFixing($V$1,S293,,Trigger)</f>
        <v>#NUM!</v>
      </c>
      <c r="W293" s="22" t="e">
        <f>_xll.qlIndexFixing($W$1,S293,,Trigger)</f>
        <v>#NUM!</v>
      </c>
      <c r="X293" s="17" t="e">
        <f t="shared" si="4"/>
        <v>#NUM!</v>
      </c>
    </row>
    <row r="294" spans="18:24" x14ac:dyDescent="0.2">
      <c r="R294" s="17" t="s">
        <v>20</v>
      </c>
      <c r="S294" s="18">
        <f>_xll.qlInterestRateIndexFixingDate(IborIndex&amp;Tenor,T294,Trigger)</f>
        <v>42647</v>
      </c>
      <c r="T294" s="18">
        <f>_xll.qlCalendarAdvance(Calendar,T293,R294,"f",,Trigger)</f>
        <v>42649</v>
      </c>
      <c r="U294" s="18">
        <f>_xll.qlInterestRateIndexMaturity(IborIndex&amp;Tenor,T294,Trigger)</f>
        <v>42681</v>
      </c>
      <c r="V294" s="22" t="e">
        <f>_xll.qlIndexFixing($V$1,S294,,Trigger)</f>
        <v>#NUM!</v>
      </c>
      <c r="W294" s="22" t="e">
        <f>_xll.qlIndexFixing($W$1,S294,,Trigger)</f>
        <v>#NUM!</v>
      </c>
      <c r="X294" s="17" t="e">
        <f t="shared" si="4"/>
        <v>#NUM!</v>
      </c>
    </row>
    <row r="295" spans="18:24" x14ac:dyDescent="0.2">
      <c r="R295" s="17" t="s">
        <v>20</v>
      </c>
      <c r="S295" s="18">
        <f>_xll.qlInterestRateIndexFixingDate(IborIndex&amp;Tenor,T295,Trigger)</f>
        <v>42648</v>
      </c>
      <c r="T295" s="18">
        <f>_xll.qlCalendarAdvance(Calendar,T294,R295,"f",,Trigger)</f>
        <v>42650</v>
      </c>
      <c r="U295" s="18">
        <f>_xll.qlInterestRateIndexMaturity(IborIndex&amp;Tenor,T295,Trigger)</f>
        <v>42681</v>
      </c>
      <c r="V295" s="22" t="e">
        <f>_xll.qlIndexFixing($V$1,S295,,Trigger)</f>
        <v>#NUM!</v>
      </c>
      <c r="W295" s="22" t="e">
        <f>_xll.qlIndexFixing($W$1,S295,,Trigger)</f>
        <v>#NUM!</v>
      </c>
      <c r="X295" s="17" t="e">
        <f t="shared" si="4"/>
        <v>#NUM!</v>
      </c>
    </row>
    <row r="296" spans="18:24" x14ac:dyDescent="0.2">
      <c r="R296" s="17" t="s">
        <v>20</v>
      </c>
      <c r="S296" s="18">
        <f>_xll.qlInterestRateIndexFixingDate(IborIndex&amp;Tenor,T296,Trigger)</f>
        <v>42649</v>
      </c>
      <c r="T296" s="18">
        <f>_xll.qlCalendarAdvance(Calendar,T295,R296,"f",,Trigger)</f>
        <v>42653</v>
      </c>
      <c r="U296" s="18">
        <f>_xll.qlInterestRateIndexMaturity(IborIndex&amp;Tenor,T296,Trigger)</f>
        <v>42684</v>
      </c>
      <c r="V296" s="22" t="e">
        <f>_xll.qlIndexFixing($V$1,S296,,Trigger)</f>
        <v>#NUM!</v>
      </c>
      <c r="W296" s="22" t="e">
        <f>_xll.qlIndexFixing($W$1,S296,,Trigger)</f>
        <v>#NUM!</v>
      </c>
      <c r="X296" s="17" t="e">
        <f t="shared" si="4"/>
        <v>#NUM!</v>
      </c>
    </row>
    <row r="297" spans="18:24" x14ac:dyDescent="0.2">
      <c r="R297" s="17" t="s">
        <v>20</v>
      </c>
      <c r="S297" s="18">
        <f>_xll.qlInterestRateIndexFixingDate(IborIndex&amp;Tenor,T297,Trigger)</f>
        <v>42650</v>
      </c>
      <c r="T297" s="18">
        <f>_xll.qlCalendarAdvance(Calendar,T296,R297,"f",,Trigger)</f>
        <v>42654</v>
      </c>
      <c r="U297" s="18">
        <f>_xll.qlInterestRateIndexMaturity(IborIndex&amp;Tenor,T297,Trigger)</f>
        <v>42685</v>
      </c>
      <c r="V297" s="22" t="e">
        <f>_xll.qlIndexFixing($V$1,S297,,Trigger)</f>
        <v>#NUM!</v>
      </c>
      <c r="W297" s="22" t="e">
        <f>_xll.qlIndexFixing($W$1,S297,,Trigger)</f>
        <v>#NUM!</v>
      </c>
      <c r="X297" s="17" t="e">
        <f t="shared" si="4"/>
        <v>#NUM!</v>
      </c>
    </row>
    <row r="298" spans="18:24" x14ac:dyDescent="0.2">
      <c r="R298" s="17" t="s">
        <v>20</v>
      </c>
      <c r="S298" s="18">
        <f>_xll.qlInterestRateIndexFixingDate(IborIndex&amp;Tenor,T298,Trigger)</f>
        <v>42653</v>
      </c>
      <c r="T298" s="18">
        <f>_xll.qlCalendarAdvance(Calendar,T297,R298,"f",,Trigger)</f>
        <v>42655</v>
      </c>
      <c r="U298" s="18">
        <f>_xll.qlInterestRateIndexMaturity(IborIndex&amp;Tenor,T298,Trigger)</f>
        <v>42688</v>
      </c>
      <c r="V298" s="22" t="e">
        <f>_xll.qlIndexFixing($V$1,S298,,Trigger)</f>
        <v>#NUM!</v>
      </c>
      <c r="W298" s="22" t="e">
        <f>_xll.qlIndexFixing($W$1,S298,,Trigger)</f>
        <v>#NUM!</v>
      </c>
      <c r="X298" s="17" t="e">
        <f t="shared" si="4"/>
        <v>#NUM!</v>
      </c>
    </row>
    <row r="299" spans="18:24" x14ac:dyDescent="0.2">
      <c r="R299" s="17" t="s">
        <v>20</v>
      </c>
      <c r="S299" s="18">
        <f>_xll.qlInterestRateIndexFixingDate(IborIndex&amp;Tenor,T299,Trigger)</f>
        <v>42654</v>
      </c>
      <c r="T299" s="18">
        <f>_xll.qlCalendarAdvance(Calendar,T298,R299,"f",,Trigger)</f>
        <v>42656</v>
      </c>
      <c r="U299" s="18">
        <f>_xll.qlInterestRateIndexMaturity(IborIndex&amp;Tenor,T299,Trigger)</f>
        <v>42688</v>
      </c>
      <c r="V299" s="22" t="e">
        <f>_xll.qlIndexFixing($V$1,S299,,Trigger)</f>
        <v>#NUM!</v>
      </c>
      <c r="W299" s="22" t="e">
        <f>_xll.qlIndexFixing($W$1,S299,,Trigger)</f>
        <v>#NUM!</v>
      </c>
      <c r="X299" s="17" t="e">
        <f t="shared" si="4"/>
        <v>#NUM!</v>
      </c>
    </row>
    <row r="300" spans="18:24" x14ac:dyDescent="0.2">
      <c r="R300" s="17" t="s">
        <v>20</v>
      </c>
      <c r="S300" s="18">
        <f>_xll.qlInterestRateIndexFixingDate(IborIndex&amp;Tenor,T300,Trigger)</f>
        <v>42655</v>
      </c>
      <c r="T300" s="18">
        <f>_xll.qlCalendarAdvance(Calendar,T299,R300,"f",,Trigger)</f>
        <v>42657</v>
      </c>
      <c r="U300" s="18">
        <f>_xll.qlInterestRateIndexMaturity(IborIndex&amp;Tenor,T300,Trigger)</f>
        <v>42688</v>
      </c>
      <c r="V300" s="22" t="e">
        <f>_xll.qlIndexFixing($V$1,S300,,Trigger)</f>
        <v>#NUM!</v>
      </c>
      <c r="W300" s="22" t="e">
        <f>_xll.qlIndexFixing($W$1,S300,,Trigger)</f>
        <v>#NUM!</v>
      </c>
      <c r="X300" s="17" t="e">
        <f t="shared" si="4"/>
        <v>#NUM!</v>
      </c>
    </row>
    <row r="301" spans="18:24" x14ac:dyDescent="0.2">
      <c r="R301" s="17" t="s">
        <v>20</v>
      </c>
      <c r="S301" s="18">
        <f>_xll.qlInterestRateIndexFixingDate(IborIndex&amp;Tenor,T301,Trigger)</f>
        <v>42656</v>
      </c>
      <c r="T301" s="18">
        <f>_xll.qlCalendarAdvance(Calendar,T300,R301,"f",,Trigger)</f>
        <v>42660</v>
      </c>
      <c r="U301" s="18">
        <f>_xll.qlInterestRateIndexMaturity(IborIndex&amp;Tenor,T301,Trigger)</f>
        <v>42691</v>
      </c>
      <c r="V301" s="22" t="e">
        <f>_xll.qlIndexFixing($V$1,S301,,Trigger)</f>
        <v>#NUM!</v>
      </c>
      <c r="W301" s="22" t="e">
        <f>_xll.qlIndexFixing($W$1,S301,,Trigger)</f>
        <v>#NUM!</v>
      </c>
      <c r="X301" s="17" t="e">
        <f t="shared" si="4"/>
        <v>#NUM!</v>
      </c>
    </row>
    <row r="302" spans="18:24" x14ac:dyDescent="0.2">
      <c r="R302" s="17" t="s">
        <v>20</v>
      </c>
      <c r="S302" s="18">
        <f>_xll.qlInterestRateIndexFixingDate(IborIndex&amp;Tenor,T302,Trigger)</f>
        <v>42657</v>
      </c>
      <c r="T302" s="18">
        <f>_xll.qlCalendarAdvance(Calendar,T301,R302,"f",,Trigger)</f>
        <v>42661</v>
      </c>
      <c r="U302" s="18">
        <f>_xll.qlInterestRateIndexMaturity(IborIndex&amp;Tenor,T302,Trigger)</f>
        <v>42692</v>
      </c>
      <c r="V302" s="22" t="e">
        <f>_xll.qlIndexFixing($V$1,S302,,Trigger)</f>
        <v>#NUM!</v>
      </c>
      <c r="W302" s="22" t="e">
        <f>_xll.qlIndexFixing($W$1,S302,,Trigger)</f>
        <v>#NUM!</v>
      </c>
      <c r="X302" s="17" t="e">
        <f t="shared" si="4"/>
        <v>#NUM!</v>
      </c>
    </row>
    <row r="303" spans="18:24" x14ac:dyDescent="0.2">
      <c r="R303" s="17" t="s">
        <v>20</v>
      </c>
      <c r="S303" s="18">
        <f>_xll.qlInterestRateIndexFixingDate(IborIndex&amp;Tenor,T303,Trigger)</f>
        <v>42660</v>
      </c>
      <c r="T303" s="18">
        <f>_xll.qlCalendarAdvance(Calendar,T302,R303,"f",,Trigger)</f>
        <v>42662</v>
      </c>
      <c r="U303" s="18">
        <f>_xll.qlInterestRateIndexMaturity(IborIndex&amp;Tenor,T303,Trigger)</f>
        <v>42695</v>
      </c>
      <c r="V303" s="22" t="e">
        <f>_xll.qlIndexFixing($V$1,S303,,Trigger)</f>
        <v>#NUM!</v>
      </c>
      <c r="W303" s="22" t="e">
        <f>_xll.qlIndexFixing($W$1,S303,,Trigger)</f>
        <v>#NUM!</v>
      </c>
      <c r="X303" s="17" t="e">
        <f t="shared" si="4"/>
        <v>#NUM!</v>
      </c>
    </row>
    <row r="304" spans="18:24" x14ac:dyDescent="0.2">
      <c r="R304" s="17" t="s">
        <v>20</v>
      </c>
      <c r="S304" s="18">
        <f>_xll.qlInterestRateIndexFixingDate(IborIndex&amp;Tenor,T304,Trigger)</f>
        <v>42661</v>
      </c>
      <c r="T304" s="18">
        <f>_xll.qlCalendarAdvance(Calendar,T303,R304,"f",,Trigger)</f>
        <v>42663</v>
      </c>
      <c r="U304" s="18">
        <f>_xll.qlInterestRateIndexMaturity(IborIndex&amp;Tenor,T304,Trigger)</f>
        <v>42695</v>
      </c>
      <c r="V304" s="22" t="e">
        <f>_xll.qlIndexFixing($V$1,S304,,Trigger)</f>
        <v>#NUM!</v>
      </c>
      <c r="W304" s="22" t="e">
        <f>_xll.qlIndexFixing($W$1,S304,,Trigger)</f>
        <v>#NUM!</v>
      </c>
      <c r="X304" s="17" t="e">
        <f t="shared" si="4"/>
        <v>#NUM!</v>
      </c>
    </row>
    <row r="305" spans="18:24" x14ac:dyDescent="0.2">
      <c r="R305" s="17" t="s">
        <v>20</v>
      </c>
      <c r="S305" s="18">
        <f>_xll.qlInterestRateIndexFixingDate(IborIndex&amp;Tenor,T305,Trigger)</f>
        <v>42662</v>
      </c>
      <c r="T305" s="18">
        <f>_xll.qlCalendarAdvance(Calendar,T304,R305,"f",,Trigger)</f>
        <v>42664</v>
      </c>
      <c r="U305" s="18">
        <f>_xll.qlInterestRateIndexMaturity(IborIndex&amp;Tenor,T305,Trigger)</f>
        <v>42695</v>
      </c>
      <c r="V305" s="22" t="e">
        <f>_xll.qlIndexFixing($V$1,S305,,Trigger)</f>
        <v>#NUM!</v>
      </c>
      <c r="W305" s="22" t="e">
        <f>_xll.qlIndexFixing($W$1,S305,,Trigger)</f>
        <v>#NUM!</v>
      </c>
      <c r="X305" s="17" t="e">
        <f t="shared" si="4"/>
        <v>#NUM!</v>
      </c>
    </row>
    <row r="306" spans="18:24" x14ac:dyDescent="0.2">
      <c r="R306" s="17" t="s">
        <v>20</v>
      </c>
      <c r="S306" s="18">
        <f>_xll.qlInterestRateIndexFixingDate(IborIndex&amp;Tenor,T306,Trigger)</f>
        <v>42663</v>
      </c>
      <c r="T306" s="18">
        <f>_xll.qlCalendarAdvance(Calendar,T305,R306,"f",,Trigger)</f>
        <v>42667</v>
      </c>
      <c r="U306" s="18">
        <f>_xll.qlInterestRateIndexMaturity(IborIndex&amp;Tenor,T306,Trigger)</f>
        <v>42698</v>
      </c>
      <c r="V306" s="22" t="e">
        <f>_xll.qlIndexFixing($V$1,S306,,Trigger)</f>
        <v>#NUM!</v>
      </c>
      <c r="W306" s="22" t="e">
        <f>_xll.qlIndexFixing($W$1,S306,,Trigger)</f>
        <v>#NUM!</v>
      </c>
      <c r="X306" s="17" t="e">
        <f t="shared" si="4"/>
        <v>#NUM!</v>
      </c>
    </row>
    <row r="307" spans="18:24" x14ac:dyDescent="0.2">
      <c r="R307" s="17" t="s">
        <v>20</v>
      </c>
      <c r="S307" s="18">
        <f>_xll.qlInterestRateIndexFixingDate(IborIndex&amp;Tenor,T307,Trigger)</f>
        <v>42664</v>
      </c>
      <c r="T307" s="18">
        <f>_xll.qlCalendarAdvance(Calendar,T306,R307,"f",,Trigger)</f>
        <v>42668</v>
      </c>
      <c r="U307" s="18">
        <f>_xll.qlInterestRateIndexMaturity(IborIndex&amp;Tenor,T307,Trigger)</f>
        <v>42699</v>
      </c>
      <c r="V307" s="22" t="e">
        <f>_xll.qlIndexFixing($V$1,S307,,Trigger)</f>
        <v>#NUM!</v>
      </c>
      <c r="W307" s="22" t="e">
        <f>_xll.qlIndexFixing($W$1,S307,,Trigger)</f>
        <v>#NUM!</v>
      </c>
      <c r="X307" s="17" t="e">
        <f t="shared" si="4"/>
        <v>#NUM!</v>
      </c>
    </row>
    <row r="308" spans="18:24" x14ac:dyDescent="0.2">
      <c r="R308" s="17" t="s">
        <v>20</v>
      </c>
      <c r="S308" s="18">
        <f>_xll.qlInterestRateIndexFixingDate(IborIndex&amp;Tenor,T308,Trigger)</f>
        <v>42667</v>
      </c>
      <c r="T308" s="18">
        <f>_xll.qlCalendarAdvance(Calendar,T307,R308,"f",,Trigger)</f>
        <v>42669</v>
      </c>
      <c r="U308" s="18">
        <f>_xll.qlInterestRateIndexMaturity(IborIndex&amp;Tenor,T308,Trigger)</f>
        <v>42702</v>
      </c>
      <c r="V308" s="22" t="e">
        <f>_xll.qlIndexFixing($V$1,S308,,Trigger)</f>
        <v>#NUM!</v>
      </c>
      <c r="W308" s="22" t="e">
        <f>_xll.qlIndexFixing($W$1,S308,,Trigger)</f>
        <v>#NUM!</v>
      </c>
      <c r="X308" s="17" t="e">
        <f t="shared" si="4"/>
        <v>#NUM!</v>
      </c>
    </row>
    <row r="309" spans="18:24" x14ac:dyDescent="0.2">
      <c r="R309" s="17" t="s">
        <v>20</v>
      </c>
      <c r="S309" s="18">
        <f>_xll.qlInterestRateIndexFixingDate(IborIndex&amp;Tenor,T309,Trigger)</f>
        <v>42668</v>
      </c>
      <c r="T309" s="18">
        <f>_xll.qlCalendarAdvance(Calendar,T308,R309,"f",,Trigger)</f>
        <v>42670</v>
      </c>
      <c r="U309" s="18">
        <f>_xll.qlInterestRateIndexMaturity(IborIndex&amp;Tenor,T309,Trigger)</f>
        <v>42702</v>
      </c>
      <c r="V309" s="22" t="e">
        <f>_xll.qlIndexFixing($V$1,S309,,Trigger)</f>
        <v>#NUM!</v>
      </c>
      <c r="W309" s="22" t="e">
        <f>_xll.qlIndexFixing($W$1,S309,,Trigger)</f>
        <v>#NUM!</v>
      </c>
      <c r="X309" s="17" t="e">
        <f t="shared" si="4"/>
        <v>#NUM!</v>
      </c>
    </row>
    <row r="310" spans="18:24" x14ac:dyDescent="0.2">
      <c r="R310" s="17" t="s">
        <v>20</v>
      </c>
      <c r="S310" s="18">
        <f>_xll.qlInterestRateIndexFixingDate(IborIndex&amp;Tenor,T310,Trigger)</f>
        <v>42669</v>
      </c>
      <c r="T310" s="18">
        <f>_xll.qlCalendarAdvance(Calendar,T309,R310,"f",,Trigger)</f>
        <v>42671</v>
      </c>
      <c r="U310" s="18">
        <f>_xll.qlInterestRateIndexMaturity(IborIndex&amp;Tenor,T310,Trigger)</f>
        <v>42702</v>
      </c>
      <c r="V310" s="22" t="e">
        <f>_xll.qlIndexFixing($V$1,S310,,Trigger)</f>
        <v>#NUM!</v>
      </c>
      <c r="W310" s="22" t="e">
        <f>_xll.qlIndexFixing($W$1,S310,,Trigger)</f>
        <v>#NUM!</v>
      </c>
      <c r="X310" s="17" t="e">
        <f t="shared" si="4"/>
        <v>#NUM!</v>
      </c>
    </row>
    <row r="311" spans="18:24" x14ac:dyDescent="0.2">
      <c r="R311" s="17" t="s">
        <v>20</v>
      </c>
      <c r="S311" s="18">
        <f>_xll.qlInterestRateIndexFixingDate(IborIndex&amp;Tenor,T311,Trigger)</f>
        <v>42670</v>
      </c>
      <c r="T311" s="18">
        <f>_xll.qlCalendarAdvance(Calendar,T310,R311,"f",,Trigger)</f>
        <v>42674</v>
      </c>
      <c r="U311" s="18">
        <f>_xll.qlInterestRateIndexMaturity(IborIndex&amp;Tenor,T311,Trigger)</f>
        <v>42704</v>
      </c>
      <c r="V311" s="22" t="e">
        <f>_xll.qlIndexFixing($V$1,S311,,Trigger)</f>
        <v>#NUM!</v>
      </c>
      <c r="W311" s="22" t="e">
        <f>_xll.qlIndexFixing($W$1,S311,,Trigger)</f>
        <v>#NUM!</v>
      </c>
      <c r="X311" s="17" t="e">
        <f t="shared" si="4"/>
        <v>#NUM!</v>
      </c>
    </row>
    <row r="312" spans="18:24" x14ac:dyDescent="0.2">
      <c r="R312" s="17" t="s">
        <v>20</v>
      </c>
      <c r="S312" s="18">
        <f>_xll.qlInterestRateIndexFixingDate(IborIndex&amp;Tenor,T312,Trigger)</f>
        <v>42671</v>
      </c>
      <c r="T312" s="18">
        <f>_xll.qlCalendarAdvance(Calendar,T311,R312,"f",,Trigger)</f>
        <v>42675</v>
      </c>
      <c r="U312" s="18">
        <f>_xll.qlInterestRateIndexMaturity(IborIndex&amp;Tenor,T312,Trigger)</f>
        <v>42705</v>
      </c>
      <c r="V312" s="22" t="e">
        <f>_xll.qlIndexFixing($V$1,S312,,Trigger)</f>
        <v>#NUM!</v>
      </c>
      <c r="W312" s="22" t="e">
        <f>_xll.qlIndexFixing($W$1,S312,,Trigger)</f>
        <v>#NUM!</v>
      </c>
      <c r="X312" s="17" t="e">
        <f t="shared" si="4"/>
        <v>#NUM!</v>
      </c>
    </row>
    <row r="313" spans="18:24" x14ac:dyDescent="0.2">
      <c r="R313" s="17" t="s">
        <v>20</v>
      </c>
      <c r="S313" s="18">
        <f>_xll.qlInterestRateIndexFixingDate(IborIndex&amp;Tenor,T313,Trigger)</f>
        <v>42674</v>
      </c>
      <c r="T313" s="18">
        <f>_xll.qlCalendarAdvance(Calendar,T312,R313,"f",,Trigger)</f>
        <v>42676</v>
      </c>
      <c r="U313" s="18">
        <f>_xll.qlInterestRateIndexMaturity(IborIndex&amp;Tenor,T313,Trigger)</f>
        <v>42706</v>
      </c>
      <c r="V313" s="22" t="e">
        <f>_xll.qlIndexFixing($V$1,S313,,Trigger)</f>
        <v>#NUM!</v>
      </c>
      <c r="W313" s="22" t="e">
        <f>_xll.qlIndexFixing($W$1,S313,,Trigger)</f>
        <v>#NUM!</v>
      </c>
      <c r="X313" s="17" t="e">
        <f t="shared" si="4"/>
        <v>#NUM!</v>
      </c>
    </row>
    <row r="314" spans="18:24" x14ac:dyDescent="0.2">
      <c r="R314" s="17" t="s">
        <v>20</v>
      </c>
      <c r="S314" s="18">
        <f>_xll.qlInterestRateIndexFixingDate(IborIndex&amp;Tenor,T314,Trigger)</f>
        <v>42675</v>
      </c>
      <c r="T314" s="18">
        <f>_xll.qlCalendarAdvance(Calendar,T313,R314,"f",,Trigger)</f>
        <v>42677</v>
      </c>
      <c r="U314" s="18">
        <f>_xll.qlInterestRateIndexMaturity(IborIndex&amp;Tenor,T314,Trigger)</f>
        <v>42709</v>
      </c>
      <c r="V314" s="22" t="e">
        <f>_xll.qlIndexFixing($V$1,S314,,Trigger)</f>
        <v>#NUM!</v>
      </c>
      <c r="W314" s="22" t="e">
        <f>_xll.qlIndexFixing($W$1,S314,,Trigger)</f>
        <v>#NUM!</v>
      </c>
      <c r="X314" s="17" t="e">
        <f t="shared" si="4"/>
        <v>#NUM!</v>
      </c>
    </row>
    <row r="315" spans="18:24" x14ac:dyDescent="0.2">
      <c r="R315" s="17" t="s">
        <v>20</v>
      </c>
      <c r="S315" s="18">
        <f>_xll.qlInterestRateIndexFixingDate(IborIndex&amp;Tenor,T315,Trigger)</f>
        <v>42676</v>
      </c>
      <c r="T315" s="18">
        <f>_xll.qlCalendarAdvance(Calendar,T314,R315,"f",,Trigger)</f>
        <v>42678</v>
      </c>
      <c r="U315" s="18">
        <f>_xll.qlInterestRateIndexMaturity(IborIndex&amp;Tenor,T315,Trigger)</f>
        <v>42709</v>
      </c>
      <c r="V315" s="22" t="e">
        <f>_xll.qlIndexFixing($V$1,S315,,Trigger)</f>
        <v>#NUM!</v>
      </c>
      <c r="W315" s="22" t="e">
        <f>_xll.qlIndexFixing($W$1,S315,,Trigger)</f>
        <v>#NUM!</v>
      </c>
      <c r="X315" s="17" t="e">
        <f t="shared" si="4"/>
        <v>#NUM!</v>
      </c>
    </row>
    <row r="316" spans="18:24" x14ac:dyDescent="0.2">
      <c r="R316" s="17" t="s">
        <v>20</v>
      </c>
      <c r="S316" s="18">
        <f>_xll.qlInterestRateIndexFixingDate(IborIndex&amp;Tenor,T316,Trigger)</f>
        <v>42677</v>
      </c>
      <c r="T316" s="18">
        <f>_xll.qlCalendarAdvance(Calendar,T315,R316,"f",,Trigger)</f>
        <v>42681</v>
      </c>
      <c r="U316" s="18">
        <f>_xll.qlInterestRateIndexMaturity(IborIndex&amp;Tenor,T316,Trigger)</f>
        <v>42711</v>
      </c>
      <c r="V316" s="22" t="e">
        <f>_xll.qlIndexFixing($V$1,S316,,Trigger)</f>
        <v>#NUM!</v>
      </c>
      <c r="W316" s="22" t="e">
        <f>_xll.qlIndexFixing($W$1,S316,,Trigger)</f>
        <v>#NUM!</v>
      </c>
      <c r="X316" s="17" t="e">
        <f t="shared" si="4"/>
        <v>#NUM!</v>
      </c>
    </row>
    <row r="317" spans="18:24" x14ac:dyDescent="0.2">
      <c r="R317" s="17" t="s">
        <v>20</v>
      </c>
      <c r="S317" s="18">
        <f>_xll.qlInterestRateIndexFixingDate(IborIndex&amp;Tenor,T317,Trigger)</f>
        <v>42678</v>
      </c>
      <c r="T317" s="18">
        <f>_xll.qlCalendarAdvance(Calendar,T316,R317,"f",,Trigger)</f>
        <v>42682</v>
      </c>
      <c r="U317" s="18">
        <f>_xll.qlInterestRateIndexMaturity(IborIndex&amp;Tenor,T317,Trigger)</f>
        <v>42712</v>
      </c>
      <c r="V317" s="22" t="e">
        <f>_xll.qlIndexFixing($V$1,S317,,Trigger)</f>
        <v>#NUM!</v>
      </c>
      <c r="W317" s="22" t="e">
        <f>_xll.qlIndexFixing($W$1,S317,,Trigger)</f>
        <v>#NUM!</v>
      </c>
      <c r="X317" s="17" t="e">
        <f t="shared" si="4"/>
        <v>#NUM!</v>
      </c>
    </row>
    <row r="318" spans="18:24" x14ac:dyDescent="0.2">
      <c r="R318" s="17" t="s">
        <v>20</v>
      </c>
      <c r="S318" s="18">
        <f>_xll.qlInterestRateIndexFixingDate(IborIndex&amp;Tenor,T318,Trigger)</f>
        <v>42681</v>
      </c>
      <c r="T318" s="18">
        <f>_xll.qlCalendarAdvance(Calendar,T317,R318,"f",,Trigger)</f>
        <v>42683</v>
      </c>
      <c r="U318" s="18">
        <f>_xll.qlInterestRateIndexMaturity(IborIndex&amp;Tenor,T318,Trigger)</f>
        <v>42713</v>
      </c>
      <c r="V318" s="22" t="e">
        <f>_xll.qlIndexFixing($V$1,S318,,Trigger)</f>
        <v>#NUM!</v>
      </c>
      <c r="W318" s="22" t="e">
        <f>_xll.qlIndexFixing($W$1,S318,,Trigger)</f>
        <v>#NUM!</v>
      </c>
      <c r="X318" s="17" t="e">
        <f t="shared" si="4"/>
        <v>#NUM!</v>
      </c>
    </row>
    <row r="319" spans="18:24" x14ac:dyDescent="0.2">
      <c r="R319" s="17" t="s">
        <v>20</v>
      </c>
      <c r="S319" s="18">
        <f>_xll.qlInterestRateIndexFixingDate(IborIndex&amp;Tenor,T319,Trigger)</f>
        <v>42682</v>
      </c>
      <c r="T319" s="18">
        <f>_xll.qlCalendarAdvance(Calendar,T318,R319,"f",,Trigger)</f>
        <v>42684</v>
      </c>
      <c r="U319" s="18">
        <f>_xll.qlInterestRateIndexMaturity(IborIndex&amp;Tenor,T319,Trigger)</f>
        <v>42716</v>
      </c>
      <c r="V319" s="22" t="e">
        <f>_xll.qlIndexFixing($V$1,S319,,Trigger)</f>
        <v>#NUM!</v>
      </c>
      <c r="W319" s="22" t="e">
        <f>_xll.qlIndexFixing($W$1,S319,,Trigger)</f>
        <v>#NUM!</v>
      </c>
      <c r="X319" s="17" t="e">
        <f t="shared" si="4"/>
        <v>#NUM!</v>
      </c>
    </row>
    <row r="320" spans="18:24" x14ac:dyDescent="0.2">
      <c r="R320" s="17" t="s">
        <v>20</v>
      </c>
      <c r="S320" s="18">
        <f>_xll.qlInterestRateIndexFixingDate(IborIndex&amp;Tenor,T320,Trigger)</f>
        <v>42683</v>
      </c>
      <c r="T320" s="18">
        <f>_xll.qlCalendarAdvance(Calendar,T319,R320,"f",,Trigger)</f>
        <v>42685</v>
      </c>
      <c r="U320" s="18">
        <f>_xll.qlInterestRateIndexMaturity(IborIndex&amp;Tenor,T320,Trigger)</f>
        <v>42716</v>
      </c>
      <c r="V320" s="22" t="e">
        <f>_xll.qlIndexFixing($V$1,S320,,Trigger)</f>
        <v>#NUM!</v>
      </c>
      <c r="W320" s="22" t="e">
        <f>_xll.qlIndexFixing($W$1,S320,,Trigger)</f>
        <v>#NUM!</v>
      </c>
      <c r="X320" s="17" t="e">
        <f t="shared" si="4"/>
        <v>#NUM!</v>
      </c>
    </row>
    <row r="321" spans="18:24" x14ac:dyDescent="0.2">
      <c r="R321" s="17" t="s">
        <v>20</v>
      </c>
      <c r="S321" s="18">
        <f>_xll.qlInterestRateIndexFixingDate(IborIndex&amp;Tenor,T321,Trigger)</f>
        <v>42684</v>
      </c>
      <c r="T321" s="18">
        <f>_xll.qlCalendarAdvance(Calendar,T320,R321,"f",,Trigger)</f>
        <v>42688</v>
      </c>
      <c r="U321" s="18">
        <f>_xll.qlInterestRateIndexMaturity(IborIndex&amp;Tenor,T321,Trigger)</f>
        <v>42718</v>
      </c>
      <c r="V321" s="22" t="e">
        <f>_xll.qlIndexFixing($V$1,S321,,Trigger)</f>
        <v>#NUM!</v>
      </c>
      <c r="W321" s="22" t="e">
        <f>_xll.qlIndexFixing($W$1,S321,,Trigger)</f>
        <v>#NUM!</v>
      </c>
      <c r="X321" s="17" t="e">
        <f t="shared" si="4"/>
        <v>#NUM!</v>
      </c>
    </row>
    <row r="322" spans="18:24" x14ac:dyDescent="0.2">
      <c r="R322" s="17" t="s">
        <v>20</v>
      </c>
      <c r="S322" s="18">
        <f>_xll.qlInterestRateIndexFixingDate(IborIndex&amp;Tenor,T322,Trigger)</f>
        <v>42685</v>
      </c>
      <c r="T322" s="18">
        <f>_xll.qlCalendarAdvance(Calendar,T321,R322,"f",,Trigger)</f>
        <v>42689</v>
      </c>
      <c r="U322" s="18">
        <f>_xll.qlInterestRateIndexMaturity(IborIndex&amp;Tenor,T322,Trigger)</f>
        <v>42719</v>
      </c>
      <c r="V322" s="22" t="e">
        <f>_xll.qlIndexFixing($V$1,S322,,Trigger)</f>
        <v>#NUM!</v>
      </c>
      <c r="W322" s="22" t="e">
        <f>_xll.qlIndexFixing($W$1,S322,,Trigger)</f>
        <v>#NUM!</v>
      </c>
      <c r="X322" s="17" t="e">
        <f t="shared" si="4"/>
        <v>#NUM!</v>
      </c>
    </row>
    <row r="323" spans="18:24" x14ac:dyDescent="0.2">
      <c r="R323" s="17" t="s">
        <v>20</v>
      </c>
      <c r="S323" s="18">
        <f>_xll.qlInterestRateIndexFixingDate(IborIndex&amp;Tenor,T323,Trigger)</f>
        <v>42688</v>
      </c>
      <c r="T323" s="18">
        <f>_xll.qlCalendarAdvance(Calendar,T322,R323,"f",,Trigger)</f>
        <v>42690</v>
      </c>
      <c r="U323" s="18">
        <f>_xll.qlInterestRateIndexMaturity(IborIndex&amp;Tenor,T323,Trigger)</f>
        <v>42720</v>
      </c>
      <c r="V323" s="22" t="e">
        <f>_xll.qlIndexFixing($V$1,S323,,Trigger)</f>
        <v>#NUM!</v>
      </c>
      <c r="W323" s="22" t="e">
        <f>_xll.qlIndexFixing($W$1,S323,,Trigger)</f>
        <v>#NUM!</v>
      </c>
      <c r="X323" s="17" t="e">
        <f t="shared" si="4"/>
        <v>#NUM!</v>
      </c>
    </row>
    <row r="324" spans="18:24" x14ac:dyDescent="0.2">
      <c r="R324" s="17" t="s">
        <v>20</v>
      </c>
      <c r="S324" s="18">
        <f>_xll.qlInterestRateIndexFixingDate(IborIndex&amp;Tenor,T324,Trigger)</f>
        <v>42689</v>
      </c>
      <c r="T324" s="18">
        <f>_xll.qlCalendarAdvance(Calendar,T323,R324,"f",,Trigger)</f>
        <v>42691</v>
      </c>
      <c r="U324" s="18">
        <f>_xll.qlInterestRateIndexMaturity(IborIndex&amp;Tenor,T324,Trigger)</f>
        <v>42723</v>
      </c>
      <c r="V324" s="22" t="e">
        <f>_xll.qlIndexFixing($V$1,S324,,Trigger)</f>
        <v>#NUM!</v>
      </c>
      <c r="W324" s="22" t="e">
        <f>_xll.qlIndexFixing($W$1,S324,,Trigger)</f>
        <v>#NUM!</v>
      </c>
      <c r="X324" s="17" t="e">
        <f t="shared" ref="X324:X387" si="5">(V324-W324)*10000</f>
        <v>#NUM!</v>
      </c>
    </row>
    <row r="325" spans="18:24" x14ac:dyDescent="0.2">
      <c r="R325" s="17" t="s">
        <v>20</v>
      </c>
      <c r="S325" s="18">
        <f>_xll.qlInterestRateIndexFixingDate(IborIndex&amp;Tenor,T325,Trigger)</f>
        <v>42690</v>
      </c>
      <c r="T325" s="18">
        <f>_xll.qlCalendarAdvance(Calendar,T324,R325,"f",,Trigger)</f>
        <v>42692</v>
      </c>
      <c r="U325" s="18">
        <f>_xll.qlInterestRateIndexMaturity(IborIndex&amp;Tenor,T325,Trigger)</f>
        <v>42723</v>
      </c>
      <c r="V325" s="22" t="e">
        <f>_xll.qlIndexFixing($V$1,S325,,Trigger)</f>
        <v>#NUM!</v>
      </c>
      <c r="W325" s="22" t="e">
        <f>_xll.qlIndexFixing($W$1,S325,,Trigger)</f>
        <v>#NUM!</v>
      </c>
      <c r="X325" s="17" t="e">
        <f t="shared" si="5"/>
        <v>#NUM!</v>
      </c>
    </row>
    <row r="326" spans="18:24" x14ac:dyDescent="0.2">
      <c r="R326" s="17" t="s">
        <v>20</v>
      </c>
      <c r="S326" s="18">
        <f>_xll.qlInterestRateIndexFixingDate(IborIndex&amp;Tenor,T326,Trigger)</f>
        <v>42691</v>
      </c>
      <c r="T326" s="18">
        <f>_xll.qlCalendarAdvance(Calendar,T325,R326,"f",,Trigger)</f>
        <v>42695</v>
      </c>
      <c r="U326" s="18">
        <f>_xll.qlInterestRateIndexMaturity(IborIndex&amp;Tenor,T326,Trigger)</f>
        <v>42725</v>
      </c>
      <c r="V326" s="22" t="e">
        <f>_xll.qlIndexFixing($V$1,S326,,Trigger)</f>
        <v>#NUM!</v>
      </c>
      <c r="W326" s="22" t="e">
        <f>_xll.qlIndexFixing($W$1,S326,,Trigger)</f>
        <v>#NUM!</v>
      </c>
      <c r="X326" s="17" t="e">
        <f t="shared" si="5"/>
        <v>#NUM!</v>
      </c>
    </row>
    <row r="327" spans="18:24" x14ac:dyDescent="0.2">
      <c r="R327" s="17" t="s">
        <v>20</v>
      </c>
      <c r="S327" s="18">
        <f>_xll.qlInterestRateIndexFixingDate(IborIndex&amp;Tenor,T327,Trigger)</f>
        <v>42692</v>
      </c>
      <c r="T327" s="18">
        <f>_xll.qlCalendarAdvance(Calendar,T326,R327,"f",,Trigger)</f>
        <v>42696</v>
      </c>
      <c r="U327" s="18">
        <f>_xll.qlInterestRateIndexMaturity(IborIndex&amp;Tenor,T327,Trigger)</f>
        <v>42726</v>
      </c>
      <c r="V327" s="22" t="e">
        <f>_xll.qlIndexFixing($V$1,S327,,Trigger)</f>
        <v>#NUM!</v>
      </c>
      <c r="W327" s="22" t="e">
        <f>_xll.qlIndexFixing($W$1,S327,,Trigger)</f>
        <v>#NUM!</v>
      </c>
      <c r="X327" s="17" t="e">
        <f t="shared" si="5"/>
        <v>#NUM!</v>
      </c>
    </row>
    <row r="328" spans="18:24" x14ac:dyDescent="0.2">
      <c r="R328" s="17" t="s">
        <v>20</v>
      </c>
      <c r="S328" s="18">
        <f>_xll.qlInterestRateIndexFixingDate(IborIndex&amp;Tenor,T328,Trigger)</f>
        <v>42695</v>
      </c>
      <c r="T328" s="18">
        <f>_xll.qlCalendarAdvance(Calendar,T327,R328,"f",,Trigger)</f>
        <v>42697</v>
      </c>
      <c r="U328" s="18">
        <f>_xll.qlInterestRateIndexMaturity(IborIndex&amp;Tenor,T328,Trigger)</f>
        <v>42727</v>
      </c>
      <c r="V328" s="22" t="e">
        <f>_xll.qlIndexFixing($V$1,S328,,Trigger)</f>
        <v>#NUM!</v>
      </c>
      <c r="W328" s="22" t="e">
        <f>_xll.qlIndexFixing($W$1,S328,,Trigger)</f>
        <v>#NUM!</v>
      </c>
      <c r="X328" s="17" t="e">
        <f t="shared" si="5"/>
        <v>#NUM!</v>
      </c>
    </row>
    <row r="329" spans="18:24" x14ac:dyDescent="0.2">
      <c r="R329" s="17" t="s">
        <v>20</v>
      </c>
      <c r="S329" s="18">
        <f>_xll.qlInterestRateIndexFixingDate(IborIndex&amp;Tenor,T329,Trigger)</f>
        <v>42696</v>
      </c>
      <c r="T329" s="18">
        <f>_xll.qlCalendarAdvance(Calendar,T328,R329,"f",,Trigger)</f>
        <v>42698</v>
      </c>
      <c r="U329" s="18">
        <f>_xll.qlInterestRateIndexMaturity(IborIndex&amp;Tenor,T329,Trigger)</f>
        <v>42731</v>
      </c>
      <c r="V329" s="22" t="e">
        <f>_xll.qlIndexFixing($V$1,S329,,Trigger)</f>
        <v>#NUM!</v>
      </c>
      <c r="W329" s="22" t="e">
        <f>_xll.qlIndexFixing($W$1,S329,,Trigger)</f>
        <v>#NUM!</v>
      </c>
      <c r="X329" s="17" t="e">
        <f t="shared" si="5"/>
        <v>#NUM!</v>
      </c>
    </row>
    <row r="330" spans="18:24" x14ac:dyDescent="0.2">
      <c r="R330" s="17" t="s">
        <v>20</v>
      </c>
      <c r="S330" s="18">
        <f>_xll.qlInterestRateIndexFixingDate(IborIndex&amp;Tenor,T330,Trigger)</f>
        <v>42697</v>
      </c>
      <c r="T330" s="18">
        <f>_xll.qlCalendarAdvance(Calendar,T329,R330,"f",,Trigger)</f>
        <v>42699</v>
      </c>
      <c r="U330" s="18">
        <f>_xll.qlInterestRateIndexMaturity(IborIndex&amp;Tenor,T330,Trigger)</f>
        <v>42731</v>
      </c>
      <c r="V330" s="22" t="e">
        <f>_xll.qlIndexFixing($V$1,S330,,Trigger)</f>
        <v>#NUM!</v>
      </c>
      <c r="W330" s="22" t="e">
        <f>_xll.qlIndexFixing($W$1,S330,,Trigger)</f>
        <v>#NUM!</v>
      </c>
      <c r="X330" s="17" t="e">
        <f t="shared" si="5"/>
        <v>#NUM!</v>
      </c>
    </row>
    <row r="331" spans="18:24" x14ac:dyDescent="0.2">
      <c r="R331" s="17" t="s">
        <v>20</v>
      </c>
      <c r="S331" s="18">
        <f>_xll.qlInterestRateIndexFixingDate(IborIndex&amp;Tenor,T331,Trigger)</f>
        <v>42698</v>
      </c>
      <c r="T331" s="18">
        <f>_xll.qlCalendarAdvance(Calendar,T330,R331,"f",,Trigger)</f>
        <v>42702</v>
      </c>
      <c r="U331" s="18">
        <f>_xll.qlInterestRateIndexMaturity(IborIndex&amp;Tenor,T331,Trigger)</f>
        <v>42732</v>
      </c>
      <c r="V331" s="22" t="e">
        <f>_xll.qlIndexFixing($V$1,S331,,Trigger)</f>
        <v>#NUM!</v>
      </c>
      <c r="W331" s="22" t="e">
        <f>_xll.qlIndexFixing($W$1,S331,,Trigger)</f>
        <v>#NUM!</v>
      </c>
      <c r="X331" s="17" t="e">
        <f t="shared" si="5"/>
        <v>#NUM!</v>
      </c>
    </row>
    <row r="332" spans="18:24" x14ac:dyDescent="0.2">
      <c r="R332" s="17" t="s">
        <v>20</v>
      </c>
      <c r="S332" s="18">
        <f>_xll.qlInterestRateIndexFixingDate(IborIndex&amp;Tenor,T332,Trigger)</f>
        <v>42699</v>
      </c>
      <c r="T332" s="18">
        <f>_xll.qlCalendarAdvance(Calendar,T331,R332,"f",,Trigger)</f>
        <v>42703</v>
      </c>
      <c r="U332" s="18">
        <f>_xll.qlInterestRateIndexMaturity(IborIndex&amp;Tenor,T332,Trigger)</f>
        <v>42733</v>
      </c>
      <c r="V332" s="22" t="e">
        <f>_xll.qlIndexFixing($V$1,S332,,Trigger)</f>
        <v>#NUM!</v>
      </c>
      <c r="W332" s="22" t="e">
        <f>_xll.qlIndexFixing($W$1,S332,,Trigger)</f>
        <v>#NUM!</v>
      </c>
      <c r="X332" s="17" t="e">
        <f t="shared" si="5"/>
        <v>#NUM!</v>
      </c>
    </row>
    <row r="333" spans="18:24" x14ac:dyDescent="0.2">
      <c r="R333" s="17" t="s">
        <v>20</v>
      </c>
      <c r="S333" s="18">
        <f>_xll.qlInterestRateIndexFixingDate(IborIndex&amp;Tenor,T333,Trigger)</f>
        <v>42702</v>
      </c>
      <c r="T333" s="18">
        <f>_xll.qlCalendarAdvance(Calendar,T332,R333,"f",,Trigger)</f>
        <v>42704</v>
      </c>
      <c r="U333" s="18">
        <f>_xll.qlInterestRateIndexMaturity(IborIndex&amp;Tenor,T333,Trigger)</f>
        <v>42734</v>
      </c>
      <c r="V333" s="22" t="e">
        <f>_xll.qlIndexFixing($V$1,S333,,Trigger)</f>
        <v>#NUM!</v>
      </c>
      <c r="W333" s="22" t="e">
        <f>_xll.qlIndexFixing($W$1,S333,,Trigger)</f>
        <v>#NUM!</v>
      </c>
      <c r="X333" s="17" t="e">
        <f t="shared" si="5"/>
        <v>#NUM!</v>
      </c>
    </row>
    <row r="334" spans="18:24" x14ac:dyDescent="0.2">
      <c r="R334" s="17" t="s">
        <v>20</v>
      </c>
      <c r="S334" s="18">
        <f>_xll.qlInterestRateIndexFixingDate(IborIndex&amp;Tenor,T334,Trigger)</f>
        <v>42703</v>
      </c>
      <c r="T334" s="18">
        <f>_xll.qlCalendarAdvance(Calendar,T333,R334,"f",,Trigger)</f>
        <v>42705</v>
      </c>
      <c r="U334" s="18">
        <f>_xll.qlInterestRateIndexMaturity(IborIndex&amp;Tenor,T334,Trigger)</f>
        <v>42737</v>
      </c>
      <c r="V334" s="22" t="e">
        <f>_xll.qlIndexFixing($V$1,S334,,Trigger)</f>
        <v>#NUM!</v>
      </c>
      <c r="W334" s="22" t="e">
        <f>_xll.qlIndexFixing($W$1,S334,,Trigger)</f>
        <v>#NUM!</v>
      </c>
      <c r="X334" s="17" t="e">
        <f t="shared" si="5"/>
        <v>#NUM!</v>
      </c>
    </row>
    <row r="335" spans="18:24" x14ac:dyDescent="0.2">
      <c r="R335" s="17" t="s">
        <v>20</v>
      </c>
      <c r="S335" s="18">
        <f>_xll.qlInterestRateIndexFixingDate(IborIndex&amp;Tenor,T335,Trigger)</f>
        <v>42704</v>
      </c>
      <c r="T335" s="18">
        <f>_xll.qlCalendarAdvance(Calendar,T334,R335,"f",,Trigger)</f>
        <v>42706</v>
      </c>
      <c r="U335" s="18">
        <f>_xll.qlInterestRateIndexMaturity(IborIndex&amp;Tenor,T335,Trigger)</f>
        <v>42737</v>
      </c>
      <c r="V335" s="22" t="e">
        <f>_xll.qlIndexFixing($V$1,S335,,Trigger)</f>
        <v>#NUM!</v>
      </c>
      <c r="W335" s="22" t="e">
        <f>_xll.qlIndexFixing($W$1,S335,,Trigger)</f>
        <v>#NUM!</v>
      </c>
      <c r="X335" s="17" t="e">
        <f t="shared" si="5"/>
        <v>#NUM!</v>
      </c>
    </row>
    <row r="336" spans="18:24" x14ac:dyDescent="0.2">
      <c r="R336" s="17" t="s">
        <v>20</v>
      </c>
      <c r="S336" s="18">
        <f>_xll.qlInterestRateIndexFixingDate(IborIndex&amp;Tenor,T336,Trigger)</f>
        <v>42705</v>
      </c>
      <c r="T336" s="18">
        <f>_xll.qlCalendarAdvance(Calendar,T335,R336,"f",,Trigger)</f>
        <v>42709</v>
      </c>
      <c r="U336" s="18">
        <f>_xll.qlInterestRateIndexMaturity(IborIndex&amp;Tenor,T336,Trigger)</f>
        <v>42740</v>
      </c>
      <c r="V336" s="22" t="e">
        <f>_xll.qlIndexFixing($V$1,S336,,Trigger)</f>
        <v>#NUM!</v>
      </c>
      <c r="W336" s="22" t="e">
        <f>_xll.qlIndexFixing($W$1,S336,,Trigger)</f>
        <v>#NUM!</v>
      </c>
      <c r="X336" s="17" t="e">
        <f t="shared" si="5"/>
        <v>#NUM!</v>
      </c>
    </row>
    <row r="337" spans="18:24" x14ac:dyDescent="0.2">
      <c r="R337" s="17" t="s">
        <v>20</v>
      </c>
      <c r="S337" s="18">
        <f>_xll.qlInterestRateIndexFixingDate(IborIndex&amp;Tenor,T337,Trigger)</f>
        <v>42706</v>
      </c>
      <c r="T337" s="18">
        <f>_xll.qlCalendarAdvance(Calendar,T336,R337,"f",,Trigger)</f>
        <v>42710</v>
      </c>
      <c r="U337" s="18">
        <f>_xll.qlInterestRateIndexMaturity(IborIndex&amp;Tenor,T337,Trigger)</f>
        <v>42741</v>
      </c>
      <c r="V337" s="22" t="e">
        <f>_xll.qlIndexFixing($V$1,S337,,Trigger)</f>
        <v>#NUM!</v>
      </c>
      <c r="W337" s="22" t="e">
        <f>_xll.qlIndexFixing($W$1,S337,,Trigger)</f>
        <v>#NUM!</v>
      </c>
      <c r="X337" s="17" t="e">
        <f t="shared" si="5"/>
        <v>#NUM!</v>
      </c>
    </row>
    <row r="338" spans="18:24" x14ac:dyDescent="0.2">
      <c r="R338" s="17" t="s">
        <v>20</v>
      </c>
      <c r="S338" s="18">
        <f>_xll.qlInterestRateIndexFixingDate(IborIndex&amp;Tenor,T338,Trigger)</f>
        <v>42709</v>
      </c>
      <c r="T338" s="18">
        <f>_xll.qlCalendarAdvance(Calendar,T337,R338,"f",,Trigger)</f>
        <v>42711</v>
      </c>
      <c r="U338" s="18">
        <f>_xll.qlInterestRateIndexMaturity(IborIndex&amp;Tenor,T338,Trigger)</f>
        <v>42744</v>
      </c>
      <c r="V338" s="22" t="e">
        <f>_xll.qlIndexFixing($V$1,S338,,Trigger)</f>
        <v>#NUM!</v>
      </c>
      <c r="W338" s="22" t="e">
        <f>_xll.qlIndexFixing($W$1,S338,,Trigger)</f>
        <v>#NUM!</v>
      </c>
      <c r="X338" s="17" t="e">
        <f t="shared" si="5"/>
        <v>#NUM!</v>
      </c>
    </row>
    <row r="339" spans="18:24" x14ac:dyDescent="0.2">
      <c r="R339" s="17" t="s">
        <v>20</v>
      </c>
      <c r="S339" s="18">
        <f>_xll.qlInterestRateIndexFixingDate(IborIndex&amp;Tenor,T339,Trigger)</f>
        <v>42710</v>
      </c>
      <c r="T339" s="18">
        <f>_xll.qlCalendarAdvance(Calendar,T338,R339,"f",,Trigger)</f>
        <v>42712</v>
      </c>
      <c r="U339" s="18">
        <f>_xll.qlInterestRateIndexMaturity(IborIndex&amp;Tenor,T339,Trigger)</f>
        <v>42744</v>
      </c>
      <c r="V339" s="22" t="e">
        <f>_xll.qlIndexFixing($V$1,S339,,Trigger)</f>
        <v>#NUM!</v>
      </c>
      <c r="W339" s="22" t="e">
        <f>_xll.qlIndexFixing($W$1,S339,,Trigger)</f>
        <v>#NUM!</v>
      </c>
      <c r="X339" s="17" t="e">
        <f t="shared" si="5"/>
        <v>#NUM!</v>
      </c>
    </row>
    <row r="340" spans="18:24" x14ac:dyDescent="0.2">
      <c r="R340" s="17" t="s">
        <v>20</v>
      </c>
      <c r="S340" s="18">
        <f>_xll.qlInterestRateIndexFixingDate(IborIndex&amp;Tenor,T340,Trigger)</f>
        <v>42711</v>
      </c>
      <c r="T340" s="18">
        <f>_xll.qlCalendarAdvance(Calendar,T339,R340,"f",,Trigger)</f>
        <v>42713</v>
      </c>
      <c r="U340" s="18">
        <f>_xll.qlInterestRateIndexMaturity(IborIndex&amp;Tenor,T340,Trigger)</f>
        <v>42744</v>
      </c>
      <c r="V340" s="22" t="e">
        <f>_xll.qlIndexFixing($V$1,S340,,Trigger)</f>
        <v>#NUM!</v>
      </c>
      <c r="W340" s="22" t="e">
        <f>_xll.qlIndexFixing($W$1,S340,,Trigger)</f>
        <v>#NUM!</v>
      </c>
      <c r="X340" s="17" t="e">
        <f t="shared" si="5"/>
        <v>#NUM!</v>
      </c>
    </row>
    <row r="341" spans="18:24" x14ac:dyDescent="0.2">
      <c r="R341" s="17" t="s">
        <v>20</v>
      </c>
      <c r="S341" s="18">
        <f>_xll.qlInterestRateIndexFixingDate(IborIndex&amp;Tenor,T341,Trigger)</f>
        <v>42712</v>
      </c>
      <c r="T341" s="18">
        <f>_xll.qlCalendarAdvance(Calendar,T340,R341,"f",,Trigger)</f>
        <v>42716</v>
      </c>
      <c r="U341" s="18">
        <f>_xll.qlInterestRateIndexMaturity(IborIndex&amp;Tenor,T341,Trigger)</f>
        <v>42747</v>
      </c>
      <c r="V341" s="22" t="e">
        <f>_xll.qlIndexFixing($V$1,S341,,Trigger)</f>
        <v>#NUM!</v>
      </c>
      <c r="W341" s="22" t="e">
        <f>_xll.qlIndexFixing($W$1,S341,,Trigger)</f>
        <v>#NUM!</v>
      </c>
      <c r="X341" s="17" t="e">
        <f t="shared" si="5"/>
        <v>#NUM!</v>
      </c>
    </row>
    <row r="342" spans="18:24" x14ac:dyDescent="0.2">
      <c r="R342" s="17" t="s">
        <v>20</v>
      </c>
      <c r="S342" s="18">
        <f>_xll.qlInterestRateIndexFixingDate(IborIndex&amp;Tenor,T342,Trigger)</f>
        <v>42713</v>
      </c>
      <c r="T342" s="18">
        <f>_xll.qlCalendarAdvance(Calendar,T341,R342,"f",,Trigger)</f>
        <v>42717</v>
      </c>
      <c r="U342" s="18">
        <f>_xll.qlInterestRateIndexMaturity(IborIndex&amp;Tenor,T342,Trigger)</f>
        <v>42748</v>
      </c>
      <c r="V342" s="22" t="e">
        <f>_xll.qlIndexFixing($V$1,S342,,Trigger)</f>
        <v>#NUM!</v>
      </c>
      <c r="W342" s="22" t="e">
        <f>_xll.qlIndexFixing($W$1,S342,,Trigger)</f>
        <v>#NUM!</v>
      </c>
      <c r="X342" s="17" t="e">
        <f t="shared" si="5"/>
        <v>#NUM!</v>
      </c>
    </row>
    <row r="343" spans="18:24" x14ac:dyDescent="0.2">
      <c r="R343" s="17" t="s">
        <v>20</v>
      </c>
      <c r="S343" s="18">
        <f>_xll.qlInterestRateIndexFixingDate(IborIndex&amp;Tenor,T343,Trigger)</f>
        <v>42716</v>
      </c>
      <c r="T343" s="18">
        <f>_xll.qlCalendarAdvance(Calendar,T342,R343,"f",,Trigger)</f>
        <v>42718</v>
      </c>
      <c r="U343" s="18">
        <f>_xll.qlInterestRateIndexMaturity(IborIndex&amp;Tenor,T343,Trigger)</f>
        <v>42751</v>
      </c>
      <c r="V343" s="22" t="e">
        <f>_xll.qlIndexFixing($V$1,S343,,Trigger)</f>
        <v>#NUM!</v>
      </c>
      <c r="W343" s="22" t="e">
        <f>_xll.qlIndexFixing($W$1,S343,,Trigger)</f>
        <v>#NUM!</v>
      </c>
      <c r="X343" s="17" t="e">
        <f t="shared" si="5"/>
        <v>#NUM!</v>
      </c>
    </row>
    <row r="344" spans="18:24" x14ac:dyDescent="0.2">
      <c r="R344" s="17" t="s">
        <v>20</v>
      </c>
      <c r="S344" s="18">
        <f>_xll.qlInterestRateIndexFixingDate(IborIndex&amp;Tenor,T344,Trigger)</f>
        <v>42717</v>
      </c>
      <c r="T344" s="18">
        <f>_xll.qlCalendarAdvance(Calendar,T343,R344,"f",,Trigger)</f>
        <v>42719</v>
      </c>
      <c r="U344" s="18">
        <f>_xll.qlInterestRateIndexMaturity(IborIndex&amp;Tenor,T344,Trigger)</f>
        <v>42751</v>
      </c>
      <c r="V344" s="22" t="e">
        <f>_xll.qlIndexFixing($V$1,S344,,Trigger)</f>
        <v>#NUM!</v>
      </c>
      <c r="W344" s="22" t="e">
        <f>_xll.qlIndexFixing($W$1,S344,,Trigger)</f>
        <v>#NUM!</v>
      </c>
      <c r="X344" s="17" t="e">
        <f t="shared" si="5"/>
        <v>#NUM!</v>
      </c>
    </row>
    <row r="345" spans="18:24" x14ac:dyDescent="0.2">
      <c r="R345" s="17" t="s">
        <v>20</v>
      </c>
      <c r="S345" s="18">
        <f>_xll.qlInterestRateIndexFixingDate(IborIndex&amp;Tenor,T345,Trigger)</f>
        <v>42718</v>
      </c>
      <c r="T345" s="18">
        <f>_xll.qlCalendarAdvance(Calendar,T344,R345,"f",,Trigger)</f>
        <v>42720</v>
      </c>
      <c r="U345" s="18">
        <f>_xll.qlInterestRateIndexMaturity(IborIndex&amp;Tenor,T345,Trigger)</f>
        <v>42751</v>
      </c>
      <c r="V345" s="22" t="e">
        <f>_xll.qlIndexFixing($V$1,S345,,Trigger)</f>
        <v>#NUM!</v>
      </c>
      <c r="W345" s="22" t="e">
        <f>_xll.qlIndexFixing($W$1,S345,,Trigger)</f>
        <v>#NUM!</v>
      </c>
      <c r="X345" s="17" t="e">
        <f t="shared" si="5"/>
        <v>#NUM!</v>
      </c>
    </row>
    <row r="346" spans="18:24" x14ac:dyDescent="0.2">
      <c r="R346" s="17" t="s">
        <v>20</v>
      </c>
      <c r="S346" s="18">
        <f>_xll.qlInterestRateIndexFixingDate(IborIndex&amp;Tenor,T346,Trigger)</f>
        <v>42719</v>
      </c>
      <c r="T346" s="18">
        <f>_xll.qlCalendarAdvance(Calendar,T345,R346,"f",,Trigger)</f>
        <v>42723</v>
      </c>
      <c r="U346" s="18">
        <f>_xll.qlInterestRateIndexMaturity(IborIndex&amp;Tenor,T346,Trigger)</f>
        <v>42754</v>
      </c>
      <c r="V346" s="22" t="e">
        <f>_xll.qlIndexFixing($V$1,S346,,Trigger)</f>
        <v>#NUM!</v>
      </c>
      <c r="W346" s="22" t="e">
        <f>_xll.qlIndexFixing($W$1,S346,,Trigger)</f>
        <v>#NUM!</v>
      </c>
      <c r="X346" s="17" t="e">
        <f t="shared" si="5"/>
        <v>#NUM!</v>
      </c>
    </row>
    <row r="347" spans="18:24" x14ac:dyDescent="0.2">
      <c r="R347" s="17" t="s">
        <v>20</v>
      </c>
      <c r="S347" s="18">
        <f>_xll.qlInterestRateIndexFixingDate(IborIndex&amp;Tenor,T347,Trigger)</f>
        <v>42720</v>
      </c>
      <c r="T347" s="18">
        <f>_xll.qlCalendarAdvance(Calendar,T346,R347,"f",,Trigger)</f>
        <v>42724</v>
      </c>
      <c r="U347" s="18">
        <f>_xll.qlInterestRateIndexMaturity(IborIndex&amp;Tenor,T347,Trigger)</f>
        <v>42755</v>
      </c>
      <c r="V347" s="22" t="e">
        <f>_xll.qlIndexFixing($V$1,S347,,Trigger)</f>
        <v>#NUM!</v>
      </c>
      <c r="W347" s="22" t="e">
        <f>_xll.qlIndexFixing($W$1,S347,,Trigger)</f>
        <v>#NUM!</v>
      </c>
      <c r="X347" s="17" t="e">
        <f t="shared" si="5"/>
        <v>#NUM!</v>
      </c>
    </row>
    <row r="348" spans="18:24" x14ac:dyDescent="0.2">
      <c r="R348" s="17" t="s">
        <v>20</v>
      </c>
      <c r="S348" s="18">
        <f>_xll.qlInterestRateIndexFixingDate(IborIndex&amp;Tenor,T348,Trigger)</f>
        <v>42723</v>
      </c>
      <c r="T348" s="18">
        <f>_xll.qlCalendarAdvance(Calendar,T347,R348,"f",,Trigger)</f>
        <v>42725</v>
      </c>
      <c r="U348" s="18">
        <f>_xll.qlInterestRateIndexMaturity(IborIndex&amp;Tenor,T348,Trigger)</f>
        <v>42758</v>
      </c>
      <c r="V348" s="22" t="e">
        <f>_xll.qlIndexFixing($V$1,S348,,Trigger)</f>
        <v>#NUM!</v>
      </c>
      <c r="W348" s="22" t="e">
        <f>_xll.qlIndexFixing($W$1,S348,,Trigger)</f>
        <v>#NUM!</v>
      </c>
      <c r="X348" s="17" t="e">
        <f t="shared" si="5"/>
        <v>#NUM!</v>
      </c>
    </row>
    <row r="349" spans="18:24" x14ac:dyDescent="0.2">
      <c r="R349" s="17" t="s">
        <v>20</v>
      </c>
      <c r="S349" s="18">
        <f>_xll.qlInterestRateIndexFixingDate(IborIndex&amp;Tenor,T349,Trigger)</f>
        <v>42724</v>
      </c>
      <c r="T349" s="18">
        <f>_xll.qlCalendarAdvance(Calendar,T348,R349,"f",,Trigger)</f>
        <v>42726</v>
      </c>
      <c r="U349" s="18">
        <f>_xll.qlInterestRateIndexMaturity(IborIndex&amp;Tenor,T349,Trigger)</f>
        <v>42758</v>
      </c>
      <c r="V349" s="22" t="e">
        <f>_xll.qlIndexFixing($V$1,S349,,Trigger)</f>
        <v>#NUM!</v>
      </c>
      <c r="W349" s="22" t="e">
        <f>_xll.qlIndexFixing($W$1,S349,,Trigger)</f>
        <v>#NUM!</v>
      </c>
      <c r="X349" s="17" t="e">
        <f t="shared" si="5"/>
        <v>#NUM!</v>
      </c>
    </row>
    <row r="350" spans="18:24" x14ac:dyDescent="0.2">
      <c r="R350" s="17" t="s">
        <v>20</v>
      </c>
      <c r="S350" s="18">
        <f>_xll.qlInterestRateIndexFixingDate(IborIndex&amp;Tenor,T350,Trigger)</f>
        <v>42725</v>
      </c>
      <c r="T350" s="18">
        <f>_xll.qlCalendarAdvance(Calendar,T349,R350,"f",,Trigger)</f>
        <v>42727</v>
      </c>
      <c r="U350" s="18">
        <f>_xll.qlInterestRateIndexMaturity(IborIndex&amp;Tenor,T350,Trigger)</f>
        <v>42758</v>
      </c>
      <c r="V350" s="22" t="e">
        <f>_xll.qlIndexFixing($V$1,S350,,Trigger)</f>
        <v>#NUM!</v>
      </c>
      <c r="W350" s="22" t="e">
        <f>_xll.qlIndexFixing($W$1,S350,,Trigger)</f>
        <v>#NUM!</v>
      </c>
      <c r="X350" s="17" t="e">
        <f t="shared" si="5"/>
        <v>#NUM!</v>
      </c>
    </row>
    <row r="351" spans="18:24" x14ac:dyDescent="0.2">
      <c r="R351" s="17" t="s">
        <v>20</v>
      </c>
      <c r="S351" s="18">
        <f>_xll.qlInterestRateIndexFixingDate(IborIndex&amp;Tenor,T351,Trigger)</f>
        <v>42726</v>
      </c>
      <c r="T351" s="18">
        <f>_xll.qlCalendarAdvance(Calendar,T350,R351,"f",,Trigger)</f>
        <v>42731</v>
      </c>
      <c r="U351" s="18">
        <f>_xll.qlInterestRateIndexMaturity(IborIndex&amp;Tenor,T351,Trigger)</f>
        <v>42762</v>
      </c>
      <c r="V351" s="22" t="e">
        <f>_xll.qlIndexFixing($V$1,S351,,Trigger)</f>
        <v>#NUM!</v>
      </c>
      <c r="W351" s="22" t="e">
        <f>_xll.qlIndexFixing($W$1,S351,,Trigger)</f>
        <v>#NUM!</v>
      </c>
      <c r="X351" s="17" t="e">
        <f t="shared" si="5"/>
        <v>#NUM!</v>
      </c>
    </row>
    <row r="352" spans="18:24" x14ac:dyDescent="0.2">
      <c r="R352" s="17" t="s">
        <v>20</v>
      </c>
      <c r="S352" s="18">
        <f>_xll.qlInterestRateIndexFixingDate(IborIndex&amp;Tenor,T352,Trigger)</f>
        <v>42727</v>
      </c>
      <c r="T352" s="18">
        <f>_xll.qlCalendarAdvance(Calendar,T351,R352,"f",,Trigger)</f>
        <v>42732</v>
      </c>
      <c r="U352" s="18">
        <f>_xll.qlInterestRateIndexMaturity(IborIndex&amp;Tenor,T352,Trigger)</f>
        <v>42765</v>
      </c>
      <c r="V352" s="22" t="e">
        <f>_xll.qlIndexFixing($V$1,S352,,Trigger)</f>
        <v>#NUM!</v>
      </c>
      <c r="W352" s="22" t="e">
        <f>_xll.qlIndexFixing($W$1,S352,,Trigger)</f>
        <v>#NUM!</v>
      </c>
      <c r="X352" s="17" t="e">
        <f t="shared" si="5"/>
        <v>#NUM!</v>
      </c>
    </row>
    <row r="353" spans="18:24" x14ac:dyDescent="0.2">
      <c r="R353" s="17" t="s">
        <v>20</v>
      </c>
      <c r="S353" s="18">
        <f>_xll.qlInterestRateIndexFixingDate(IborIndex&amp;Tenor,T353,Trigger)</f>
        <v>42731</v>
      </c>
      <c r="T353" s="18">
        <f>_xll.qlCalendarAdvance(Calendar,T352,R353,"f",,Trigger)</f>
        <v>42733</v>
      </c>
      <c r="U353" s="18">
        <f>_xll.qlInterestRateIndexMaturity(IborIndex&amp;Tenor,T353,Trigger)</f>
        <v>42765</v>
      </c>
      <c r="V353" s="22" t="e">
        <f>_xll.qlIndexFixing($V$1,S353,,Trigger)</f>
        <v>#NUM!</v>
      </c>
      <c r="W353" s="22" t="e">
        <f>_xll.qlIndexFixing($W$1,S353,,Trigger)</f>
        <v>#NUM!</v>
      </c>
      <c r="X353" s="17" t="e">
        <f t="shared" si="5"/>
        <v>#NUM!</v>
      </c>
    </row>
    <row r="354" spans="18:24" x14ac:dyDescent="0.2">
      <c r="R354" s="17" t="s">
        <v>20</v>
      </c>
      <c r="S354" s="18">
        <f>_xll.qlInterestRateIndexFixingDate(IborIndex&amp;Tenor,T354,Trigger)</f>
        <v>42732</v>
      </c>
      <c r="T354" s="18">
        <f>_xll.qlCalendarAdvance(Calendar,T353,R354,"f",,Trigger)</f>
        <v>42734</v>
      </c>
      <c r="U354" s="18">
        <f>_xll.qlInterestRateIndexMaturity(IborIndex&amp;Tenor,T354,Trigger)</f>
        <v>42766</v>
      </c>
      <c r="V354" s="22" t="e">
        <f>_xll.qlIndexFixing($V$1,S354,,Trigger)</f>
        <v>#NUM!</v>
      </c>
      <c r="W354" s="22" t="e">
        <f>_xll.qlIndexFixing($W$1,S354,,Trigger)</f>
        <v>#NUM!</v>
      </c>
      <c r="X354" s="17" t="e">
        <f t="shared" si="5"/>
        <v>#NUM!</v>
      </c>
    </row>
    <row r="355" spans="18:24" x14ac:dyDescent="0.2">
      <c r="R355" s="17" t="s">
        <v>20</v>
      </c>
      <c r="S355" s="18">
        <f>_xll.qlInterestRateIndexFixingDate(IborIndex&amp;Tenor,T355,Trigger)</f>
        <v>42733</v>
      </c>
      <c r="T355" s="18">
        <f>_xll.qlCalendarAdvance(Calendar,T354,R355,"f",,Trigger)</f>
        <v>42737</v>
      </c>
      <c r="U355" s="18">
        <f>_xll.qlInterestRateIndexMaturity(IborIndex&amp;Tenor,T355,Trigger)</f>
        <v>42768</v>
      </c>
      <c r="V355" s="22" t="e">
        <f>_xll.qlIndexFixing($V$1,S355,,Trigger)</f>
        <v>#NUM!</v>
      </c>
      <c r="W355" s="22" t="e">
        <f>_xll.qlIndexFixing($W$1,S355,,Trigger)</f>
        <v>#NUM!</v>
      </c>
      <c r="X355" s="17" t="e">
        <f t="shared" si="5"/>
        <v>#NUM!</v>
      </c>
    </row>
    <row r="356" spans="18:24" x14ac:dyDescent="0.2">
      <c r="R356" s="17" t="s">
        <v>20</v>
      </c>
      <c r="S356" s="18">
        <f>_xll.qlInterestRateIndexFixingDate(IborIndex&amp;Tenor,T356,Trigger)</f>
        <v>42734</v>
      </c>
      <c r="T356" s="18">
        <f>_xll.qlCalendarAdvance(Calendar,T355,R356,"f",,Trigger)</f>
        <v>42738</v>
      </c>
      <c r="U356" s="18">
        <f>_xll.qlInterestRateIndexMaturity(IborIndex&amp;Tenor,T356,Trigger)</f>
        <v>42769</v>
      </c>
      <c r="V356" s="22" t="e">
        <f>_xll.qlIndexFixing($V$1,S356,,Trigger)</f>
        <v>#NUM!</v>
      </c>
      <c r="W356" s="22" t="e">
        <f>_xll.qlIndexFixing($W$1,S356,,Trigger)</f>
        <v>#NUM!</v>
      </c>
      <c r="X356" s="17" t="e">
        <f t="shared" si="5"/>
        <v>#NUM!</v>
      </c>
    </row>
    <row r="357" spans="18:24" x14ac:dyDescent="0.2">
      <c r="R357" s="17" t="s">
        <v>20</v>
      </c>
      <c r="S357" s="18">
        <f>_xll.qlInterestRateIndexFixingDate(IborIndex&amp;Tenor,T357,Trigger)</f>
        <v>42737</v>
      </c>
      <c r="T357" s="18">
        <f>_xll.qlCalendarAdvance(Calendar,T356,R357,"f",,Trigger)</f>
        <v>42739</v>
      </c>
      <c r="U357" s="18">
        <f>_xll.qlInterestRateIndexMaturity(IborIndex&amp;Tenor,T357,Trigger)</f>
        <v>42772</v>
      </c>
      <c r="V357" s="22" t="e">
        <f>_xll.qlIndexFixing($V$1,S357,,Trigger)</f>
        <v>#NUM!</v>
      </c>
      <c r="W357" s="22" t="e">
        <f>_xll.qlIndexFixing($W$1,S357,,Trigger)</f>
        <v>#NUM!</v>
      </c>
      <c r="X357" s="17" t="e">
        <f t="shared" si="5"/>
        <v>#NUM!</v>
      </c>
    </row>
    <row r="358" spans="18:24" x14ac:dyDescent="0.2">
      <c r="R358" s="17" t="s">
        <v>20</v>
      </c>
      <c r="S358" s="18">
        <f>_xll.qlInterestRateIndexFixingDate(IborIndex&amp;Tenor,T358,Trigger)</f>
        <v>42738</v>
      </c>
      <c r="T358" s="18">
        <f>_xll.qlCalendarAdvance(Calendar,T357,R358,"f",,Trigger)</f>
        <v>42740</v>
      </c>
      <c r="U358" s="18">
        <f>_xll.qlInterestRateIndexMaturity(IborIndex&amp;Tenor,T358,Trigger)</f>
        <v>42772</v>
      </c>
      <c r="V358" s="22" t="e">
        <f>_xll.qlIndexFixing($V$1,S358,,Trigger)</f>
        <v>#NUM!</v>
      </c>
      <c r="W358" s="22" t="e">
        <f>_xll.qlIndexFixing($W$1,S358,,Trigger)</f>
        <v>#NUM!</v>
      </c>
      <c r="X358" s="17" t="e">
        <f t="shared" si="5"/>
        <v>#NUM!</v>
      </c>
    </row>
    <row r="359" spans="18:24" x14ac:dyDescent="0.2">
      <c r="R359" s="17" t="s">
        <v>20</v>
      </c>
      <c r="S359" s="18">
        <f>_xll.qlInterestRateIndexFixingDate(IborIndex&amp;Tenor,T359,Trigger)</f>
        <v>42739</v>
      </c>
      <c r="T359" s="18">
        <f>_xll.qlCalendarAdvance(Calendar,T358,R359,"f",,Trigger)</f>
        <v>42741</v>
      </c>
      <c r="U359" s="18">
        <f>_xll.qlInterestRateIndexMaturity(IborIndex&amp;Tenor,T359,Trigger)</f>
        <v>42772</v>
      </c>
      <c r="V359" s="22" t="e">
        <f>_xll.qlIndexFixing($V$1,S359,,Trigger)</f>
        <v>#NUM!</v>
      </c>
      <c r="W359" s="22" t="e">
        <f>_xll.qlIndexFixing($W$1,S359,,Trigger)</f>
        <v>#NUM!</v>
      </c>
      <c r="X359" s="17" t="e">
        <f t="shared" si="5"/>
        <v>#NUM!</v>
      </c>
    </row>
    <row r="360" spans="18:24" x14ac:dyDescent="0.2">
      <c r="R360" s="17" t="s">
        <v>20</v>
      </c>
      <c r="S360" s="18">
        <f>_xll.qlInterestRateIndexFixingDate(IborIndex&amp;Tenor,T360,Trigger)</f>
        <v>42740</v>
      </c>
      <c r="T360" s="18">
        <f>_xll.qlCalendarAdvance(Calendar,T359,R360,"f",,Trigger)</f>
        <v>42744</v>
      </c>
      <c r="U360" s="18">
        <f>_xll.qlInterestRateIndexMaturity(IborIndex&amp;Tenor,T360,Trigger)</f>
        <v>42775</v>
      </c>
      <c r="V360" s="22" t="e">
        <f>_xll.qlIndexFixing($V$1,S360,,Trigger)</f>
        <v>#NUM!</v>
      </c>
      <c r="W360" s="22" t="e">
        <f>_xll.qlIndexFixing($W$1,S360,,Trigger)</f>
        <v>#NUM!</v>
      </c>
      <c r="X360" s="17" t="e">
        <f t="shared" si="5"/>
        <v>#NUM!</v>
      </c>
    </row>
    <row r="361" spans="18:24" x14ac:dyDescent="0.2">
      <c r="R361" s="17" t="s">
        <v>20</v>
      </c>
      <c r="S361" s="18">
        <f>_xll.qlInterestRateIndexFixingDate(IborIndex&amp;Tenor,T361,Trigger)</f>
        <v>42741</v>
      </c>
      <c r="T361" s="18">
        <f>_xll.qlCalendarAdvance(Calendar,T360,R361,"f",,Trigger)</f>
        <v>42745</v>
      </c>
      <c r="U361" s="18">
        <f>_xll.qlInterestRateIndexMaturity(IborIndex&amp;Tenor,T361,Trigger)</f>
        <v>42776</v>
      </c>
      <c r="V361" s="22" t="e">
        <f>_xll.qlIndexFixing($V$1,S361,,Trigger)</f>
        <v>#NUM!</v>
      </c>
      <c r="W361" s="22" t="e">
        <f>_xll.qlIndexFixing($W$1,S361,,Trigger)</f>
        <v>#NUM!</v>
      </c>
      <c r="X361" s="17" t="e">
        <f t="shared" si="5"/>
        <v>#NUM!</v>
      </c>
    </row>
    <row r="362" spans="18:24" x14ac:dyDescent="0.2">
      <c r="R362" s="17" t="s">
        <v>20</v>
      </c>
      <c r="S362" s="18">
        <f>_xll.qlInterestRateIndexFixingDate(IborIndex&amp;Tenor,T362,Trigger)</f>
        <v>42744</v>
      </c>
      <c r="T362" s="18">
        <f>_xll.qlCalendarAdvance(Calendar,T361,R362,"f",,Trigger)</f>
        <v>42746</v>
      </c>
      <c r="U362" s="18">
        <f>_xll.qlInterestRateIndexMaturity(IborIndex&amp;Tenor,T362,Trigger)</f>
        <v>42779</v>
      </c>
      <c r="V362" s="22" t="e">
        <f>_xll.qlIndexFixing($V$1,S362,,Trigger)</f>
        <v>#NUM!</v>
      </c>
      <c r="W362" s="22" t="e">
        <f>_xll.qlIndexFixing($W$1,S362,,Trigger)</f>
        <v>#NUM!</v>
      </c>
      <c r="X362" s="17" t="e">
        <f t="shared" si="5"/>
        <v>#NUM!</v>
      </c>
    </row>
    <row r="363" spans="18:24" x14ac:dyDescent="0.2">
      <c r="R363" s="17" t="s">
        <v>20</v>
      </c>
      <c r="S363" s="18">
        <f>_xll.qlInterestRateIndexFixingDate(IborIndex&amp;Tenor,T363,Trigger)</f>
        <v>42745</v>
      </c>
      <c r="T363" s="18">
        <f>_xll.qlCalendarAdvance(Calendar,T362,R363,"f",,Trigger)</f>
        <v>42747</v>
      </c>
      <c r="U363" s="18">
        <f>_xll.qlInterestRateIndexMaturity(IborIndex&amp;Tenor,T363,Trigger)</f>
        <v>42779</v>
      </c>
      <c r="V363" s="22" t="e">
        <f>_xll.qlIndexFixing($V$1,S363,,Trigger)</f>
        <v>#NUM!</v>
      </c>
      <c r="W363" s="22" t="e">
        <f>_xll.qlIndexFixing($W$1,S363,,Trigger)</f>
        <v>#NUM!</v>
      </c>
      <c r="X363" s="17" t="e">
        <f t="shared" si="5"/>
        <v>#NUM!</v>
      </c>
    </row>
    <row r="364" spans="18:24" x14ac:dyDescent="0.2">
      <c r="R364" s="17" t="s">
        <v>20</v>
      </c>
      <c r="S364" s="18">
        <f>_xll.qlInterestRateIndexFixingDate(IborIndex&amp;Tenor,T364,Trigger)</f>
        <v>42746</v>
      </c>
      <c r="T364" s="18">
        <f>_xll.qlCalendarAdvance(Calendar,T363,R364,"f",,Trigger)</f>
        <v>42748</v>
      </c>
      <c r="U364" s="18">
        <f>_xll.qlInterestRateIndexMaturity(IborIndex&amp;Tenor,T364,Trigger)</f>
        <v>42779</v>
      </c>
      <c r="V364" s="22" t="e">
        <f>_xll.qlIndexFixing($V$1,S364,,Trigger)</f>
        <v>#NUM!</v>
      </c>
      <c r="W364" s="22" t="e">
        <f>_xll.qlIndexFixing($W$1,S364,,Trigger)</f>
        <v>#NUM!</v>
      </c>
      <c r="X364" s="17" t="e">
        <f t="shared" si="5"/>
        <v>#NUM!</v>
      </c>
    </row>
    <row r="365" spans="18:24" x14ac:dyDescent="0.2">
      <c r="R365" s="17" t="s">
        <v>20</v>
      </c>
      <c r="S365" s="18">
        <f>_xll.qlInterestRateIndexFixingDate(IborIndex&amp;Tenor,T365,Trigger)</f>
        <v>42747</v>
      </c>
      <c r="T365" s="18">
        <f>_xll.qlCalendarAdvance(Calendar,T364,R365,"f",,Trigger)</f>
        <v>42751</v>
      </c>
      <c r="U365" s="18">
        <f>_xll.qlInterestRateIndexMaturity(IborIndex&amp;Tenor,T365,Trigger)</f>
        <v>42782</v>
      </c>
      <c r="V365" s="22" t="e">
        <f>_xll.qlIndexFixing($V$1,S365,,Trigger)</f>
        <v>#NUM!</v>
      </c>
      <c r="W365" s="22" t="e">
        <f>_xll.qlIndexFixing($W$1,S365,,Trigger)</f>
        <v>#NUM!</v>
      </c>
      <c r="X365" s="17" t="e">
        <f t="shared" si="5"/>
        <v>#NUM!</v>
      </c>
    </row>
    <row r="366" spans="18:24" x14ac:dyDescent="0.2">
      <c r="R366" s="17" t="s">
        <v>20</v>
      </c>
      <c r="S366" s="18">
        <f>_xll.qlInterestRateIndexFixingDate(IborIndex&amp;Tenor,T366,Trigger)</f>
        <v>42748</v>
      </c>
      <c r="T366" s="18">
        <f>_xll.qlCalendarAdvance(Calendar,T365,R366,"f",,Trigger)</f>
        <v>42752</v>
      </c>
      <c r="U366" s="18">
        <f>_xll.qlInterestRateIndexMaturity(IborIndex&amp;Tenor,T366,Trigger)</f>
        <v>42783</v>
      </c>
      <c r="V366" s="22" t="e">
        <f>_xll.qlIndexFixing($V$1,S366,,Trigger)</f>
        <v>#NUM!</v>
      </c>
      <c r="W366" s="22" t="e">
        <f>_xll.qlIndexFixing($W$1,S366,,Trigger)</f>
        <v>#NUM!</v>
      </c>
      <c r="X366" s="17" t="e">
        <f t="shared" si="5"/>
        <v>#NUM!</v>
      </c>
    </row>
    <row r="367" spans="18:24" x14ac:dyDescent="0.2">
      <c r="R367" s="17" t="s">
        <v>20</v>
      </c>
      <c r="S367" s="18">
        <f>_xll.qlInterestRateIndexFixingDate(IborIndex&amp;Tenor,T367,Trigger)</f>
        <v>42751</v>
      </c>
      <c r="T367" s="18">
        <f>_xll.qlCalendarAdvance(Calendar,T366,R367,"f",,Trigger)</f>
        <v>42753</v>
      </c>
      <c r="U367" s="18">
        <f>_xll.qlInterestRateIndexMaturity(IborIndex&amp;Tenor,T367,Trigger)</f>
        <v>42786</v>
      </c>
      <c r="V367" s="22" t="e">
        <f>_xll.qlIndexFixing($V$1,S367,,Trigger)</f>
        <v>#NUM!</v>
      </c>
      <c r="W367" s="22" t="e">
        <f>_xll.qlIndexFixing($W$1,S367,,Trigger)</f>
        <v>#NUM!</v>
      </c>
      <c r="X367" s="17" t="e">
        <f t="shared" si="5"/>
        <v>#NUM!</v>
      </c>
    </row>
    <row r="368" spans="18:24" x14ac:dyDescent="0.2">
      <c r="R368" s="17" t="s">
        <v>20</v>
      </c>
      <c r="S368" s="18">
        <f>_xll.qlInterestRateIndexFixingDate(IborIndex&amp;Tenor,T368,Trigger)</f>
        <v>42752</v>
      </c>
      <c r="T368" s="18">
        <f>_xll.qlCalendarAdvance(Calendar,T367,R368,"f",,Trigger)</f>
        <v>42754</v>
      </c>
      <c r="U368" s="18">
        <f>_xll.qlInterestRateIndexMaturity(IborIndex&amp;Tenor,T368,Trigger)</f>
        <v>42786</v>
      </c>
      <c r="V368" s="22" t="e">
        <f>_xll.qlIndexFixing($V$1,S368,,Trigger)</f>
        <v>#NUM!</v>
      </c>
      <c r="W368" s="22" t="e">
        <f>_xll.qlIndexFixing($W$1,S368,,Trigger)</f>
        <v>#NUM!</v>
      </c>
      <c r="X368" s="17" t="e">
        <f t="shared" si="5"/>
        <v>#NUM!</v>
      </c>
    </row>
    <row r="369" spans="18:24" x14ac:dyDescent="0.2">
      <c r="R369" s="17" t="s">
        <v>20</v>
      </c>
      <c r="S369" s="18">
        <f>_xll.qlInterestRateIndexFixingDate(IborIndex&amp;Tenor,T369,Trigger)</f>
        <v>42753</v>
      </c>
      <c r="T369" s="18">
        <f>_xll.qlCalendarAdvance(Calendar,T368,R369,"f",,Trigger)</f>
        <v>42755</v>
      </c>
      <c r="U369" s="18">
        <f>_xll.qlInterestRateIndexMaturity(IborIndex&amp;Tenor,T369,Trigger)</f>
        <v>42786</v>
      </c>
      <c r="V369" s="22" t="e">
        <f>_xll.qlIndexFixing($V$1,S369,,Trigger)</f>
        <v>#NUM!</v>
      </c>
      <c r="W369" s="22" t="e">
        <f>_xll.qlIndexFixing($W$1,S369,,Trigger)</f>
        <v>#NUM!</v>
      </c>
      <c r="X369" s="17" t="e">
        <f t="shared" si="5"/>
        <v>#NUM!</v>
      </c>
    </row>
    <row r="370" spans="18:24" x14ac:dyDescent="0.2">
      <c r="R370" s="17" t="s">
        <v>20</v>
      </c>
      <c r="S370" s="18">
        <f>_xll.qlInterestRateIndexFixingDate(IborIndex&amp;Tenor,T370,Trigger)</f>
        <v>42754</v>
      </c>
      <c r="T370" s="18">
        <f>_xll.qlCalendarAdvance(Calendar,T369,R370,"f",,Trigger)</f>
        <v>42758</v>
      </c>
      <c r="U370" s="18">
        <f>_xll.qlInterestRateIndexMaturity(IborIndex&amp;Tenor,T370,Trigger)</f>
        <v>42789</v>
      </c>
      <c r="V370" s="22" t="e">
        <f>_xll.qlIndexFixing($V$1,S370,,Trigger)</f>
        <v>#NUM!</v>
      </c>
      <c r="W370" s="22" t="e">
        <f>_xll.qlIndexFixing($W$1,S370,,Trigger)</f>
        <v>#NUM!</v>
      </c>
      <c r="X370" s="17" t="e">
        <f t="shared" si="5"/>
        <v>#NUM!</v>
      </c>
    </row>
    <row r="371" spans="18:24" x14ac:dyDescent="0.2">
      <c r="R371" s="17" t="s">
        <v>20</v>
      </c>
      <c r="S371" s="18">
        <f>_xll.qlInterestRateIndexFixingDate(IborIndex&amp;Tenor,T371,Trigger)</f>
        <v>42755</v>
      </c>
      <c r="T371" s="18">
        <f>_xll.qlCalendarAdvance(Calendar,T370,R371,"f",,Trigger)</f>
        <v>42759</v>
      </c>
      <c r="U371" s="18">
        <f>_xll.qlInterestRateIndexMaturity(IborIndex&amp;Tenor,T371,Trigger)</f>
        <v>42790</v>
      </c>
      <c r="V371" s="22" t="e">
        <f>_xll.qlIndexFixing($V$1,S371,,Trigger)</f>
        <v>#NUM!</v>
      </c>
      <c r="W371" s="22" t="e">
        <f>_xll.qlIndexFixing($W$1,S371,,Trigger)</f>
        <v>#NUM!</v>
      </c>
      <c r="X371" s="17" t="e">
        <f t="shared" si="5"/>
        <v>#NUM!</v>
      </c>
    </row>
    <row r="372" spans="18:24" x14ac:dyDescent="0.2">
      <c r="R372" s="17" t="s">
        <v>20</v>
      </c>
      <c r="S372" s="18">
        <f>_xll.qlInterestRateIndexFixingDate(IborIndex&amp;Tenor,T372,Trigger)</f>
        <v>42758</v>
      </c>
      <c r="T372" s="18">
        <f>_xll.qlCalendarAdvance(Calendar,T371,R372,"f",,Trigger)</f>
        <v>42760</v>
      </c>
      <c r="U372" s="18">
        <f>_xll.qlInterestRateIndexMaturity(IborIndex&amp;Tenor,T372,Trigger)</f>
        <v>42793</v>
      </c>
      <c r="V372" s="22" t="e">
        <f>_xll.qlIndexFixing($V$1,S372,,Trigger)</f>
        <v>#NUM!</v>
      </c>
      <c r="W372" s="22" t="e">
        <f>_xll.qlIndexFixing($W$1,S372,,Trigger)</f>
        <v>#NUM!</v>
      </c>
      <c r="X372" s="17" t="e">
        <f t="shared" si="5"/>
        <v>#NUM!</v>
      </c>
    </row>
    <row r="373" spans="18:24" x14ac:dyDescent="0.2">
      <c r="R373" s="17" t="s">
        <v>20</v>
      </c>
      <c r="S373" s="18">
        <f>_xll.qlInterestRateIndexFixingDate(IborIndex&amp;Tenor,T373,Trigger)</f>
        <v>42759</v>
      </c>
      <c r="T373" s="18">
        <f>_xll.qlCalendarAdvance(Calendar,T372,R373,"f",,Trigger)</f>
        <v>42761</v>
      </c>
      <c r="U373" s="18">
        <f>_xll.qlInterestRateIndexMaturity(IborIndex&amp;Tenor,T373,Trigger)</f>
        <v>42793</v>
      </c>
      <c r="V373" s="22" t="e">
        <f>_xll.qlIndexFixing($V$1,S373,,Trigger)</f>
        <v>#NUM!</v>
      </c>
      <c r="W373" s="22" t="e">
        <f>_xll.qlIndexFixing($W$1,S373,,Trigger)</f>
        <v>#NUM!</v>
      </c>
      <c r="X373" s="17" t="e">
        <f t="shared" si="5"/>
        <v>#NUM!</v>
      </c>
    </row>
    <row r="374" spans="18:24" x14ac:dyDescent="0.2">
      <c r="R374" s="17" t="s">
        <v>20</v>
      </c>
      <c r="S374" s="18">
        <f>_xll.qlInterestRateIndexFixingDate(IborIndex&amp;Tenor,T374,Trigger)</f>
        <v>42760</v>
      </c>
      <c r="T374" s="18">
        <f>_xll.qlCalendarAdvance(Calendar,T373,R374,"f",,Trigger)</f>
        <v>42762</v>
      </c>
      <c r="U374" s="18">
        <f>_xll.qlInterestRateIndexMaturity(IborIndex&amp;Tenor,T374,Trigger)</f>
        <v>42793</v>
      </c>
      <c r="V374" s="22" t="e">
        <f>_xll.qlIndexFixing($V$1,S374,,Trigger)</f>
        <v>#NUM!</v>
      </c>
      <c r="W374" s="22" t="e">
        <f>_xll.qlIndexFixing($W$1,S374,,Trigger)</f>
        <v>#NUM!</v>
      </c>
      <c r="X374" s="17" t="e">
        <f t="shared" si="5"/>
        <v>#NUM!</v>
      </c>
    </row>
    <row r="375" spans="18:24" x14ac:dyDescent="0.2">
      <c r="R375" s="17" t="s">
        <v>20</v>
      </c>
      <c r="S375" s="18">
        <f>_xll.qlInterestRateIndexFixingDate(IborIndex&amp;Tenor,T375,Trigger)</f>
        <v>42761</v>
      </c>
      <c r="T375" s="18">
        <f>_xll.qlCalendarAdvance(Calendar,T374,R375,"f",,Trigger)</f>
        <v>42765</v>
      </c>
      <c r="U375" s="18">
        <f>_xll.qlInterestRateIndexMaturity(IborIndex&amp;Tenor,T375,Trigger)</f>
        <v>42794</v>
      </c>
      <c r="V375" s="22" t="e">
        <f>_xll.qlIndexFixing($V$1,S375,,Trigger)</f>
        <v>#NUM!</v>
      </c>
      <c r="W375" s="22" t="e">
        <f>_xll.qlIndexFixing($W$1,S375,,Trigger)</f>
        <v>#NUM!</v>
      </c>
      <c r="X375" s="17" t="e">
        <f t="shared" si="5"/>
        <v>#NUM!</v>
      </c>
    </row>
    <row r="376" spans="18:24" x14ac:dyDescent="0.2">
      <c r="R376" s="17" t="s">
        <v>20</v>
      </c>
      <c r="S376" s="18">
        <f>_xll.qlInterestRateIndexFixingDate(IborIndex&amp;Tenor,T376,Trigger)</f>
        <v>42762</v>
      </c>
      <c r="T376" s="18">
        <f>_xll.qlCalendarAdvance(Calendar,T375,R376,"f",,Trigger)</f>
        <v>42766</v>
      </c>
      <c r="U376" s="18">
        <f>_xll.qlInterestRateIndexMaturity(IborIndex&amp;Tenor,T376,Trigger)</f>
        <v>42794</v>
      </c>
      <c r="V376" s="22" t="e">
        <f>_xll.qlIndexFixing($V$1,S376,,Trigger)</f>
        <v>#NUM!</v>
      </c>
      <c r="W376" s="22" t="e">
        <f>_xll.qlIndexFixing($W$1,S376,,Trigger)</f>
        <v>#NUM!</v>
      </c>
      <c r="X376" s="17" t="e">
        <f t="shared" si="5"/>
        <v>#NUM!</v>
      </c>
    </row>
    <row r="377" spans="18:24" x14ac:dyDescent="0.2">
      <c r="R377" s="17" t="s">
        <v>20</v>
      </c>
      <c r="S377" s="18">
        <f>_xll.qlInterestRateIndexFixingDate(IborIndex&amp;Tenor,T377,Trigger)</f>
        <v>42765</v>
      </c>
      <c r="T377" s="18">
        <f>_xll.qlCalendarAdvance(Calendar,T376,R377,"f",,Trigger)</f>
        <v>42767</v>
      </c>
      <c r="U377" s="18">
        <f>_xll.qlInterestRateIndexMaturity(IborIndex&amp;Tenor,T377,Trigger)</f>
        <v>42795</v>
      </c>
      <c r="V377" s="22" t="e">
        <f>_xll.qlIndexFixing($V$1,S377,,Trigger)</f>
        <v>#NUM!</v>
      </c>
      <c r="W377" s="22" t="e">
        <f>_xll.qlIndexFixing($W$1,S377,,Trigger)</f>
        <v>#NUM!</v>
      </c>
      <c r="X377" s="17" t="e">
        <f t="shared" si="5"/>
        <v>#NUM!</v>
      </c>
    </row>
    <row r="378" spans="18:24" x14ac:dyDescent="0.2">
      <c r="R378" s="17" t="s">
        <v>20</v>
      </c>
      <c r="S378" s="18">
        <f>_xll.qlInterestRateIndexFixingDate(IborIndex&amp;Tenor,T378,Trigger)</f>
        <v>42766</v>
      </c>
      <c r="T378" s="18">
        <f>_xll.qlCalendarAdvance(Calendar,T377,R378,"f",,Trigger)</f>
        <v>42768</v>
      </c>
      <c r="U378" s="18">
        <f>_xll.qlInterestRateIndexMaturity(IborIndex&amp;Tenor,T378,Trigger)</f>
        <v>42796</v>
      </c>
      <c r="V378" s="22" t="e">
        <f>_xll.qlIndexFixing($V$1,S378,,Trigger)</f>
        <v>#NUM!</v>
      </c>
      <c r="W378" s="22" t="e">
        <f>_xll.qlIndexFixing($W$1,S378,,Trigger)</f>
        <v>#NUM!</v>
      </c>
      <c r="X378" s="17" t="e">
        <f t="shared" si="5"/>
        <v>#NUM!</v>
      </c>
    </row>
    <row r="379" spans="18:24" x14ac:dyDescent="0.2">
      <c r="R379" s="17" t="s">
        <v>20</v>
      </c>
      <c r="S379" s="18">
        <f>_xll.qlInterestRateIndexFixingDate(IborIndex&amp;Tenor,T379,Trigger)</f>
        <v>42767</v>
      </c>
      <c r="T379" s="18">
        <f>_xll.qlCalendarAdvance(Calendar,T378,R379,"f",,Trigger)</f>
        <v>42769</v>
      </c>
      <c r="U379" s="18">
        <f>_xll.qlInterestRateIndexMaturity(IborIndex&amp;Tenor,T379,Trigger)</f>
        <v>42797</v>
      </c>
      <c r="V379" s="22" t="e">
        <f>_xll.qlIndexFixing($V$1,S379,,Trigger)</f>
        <v>#NUM!</v>
      </c>
      <c r="W379" s="22" t="e">
        <f>_xll.qlIndexFixing($W$1,S379,,Trigger)</f>
        <v>#NUM!</v>
      </c>
      <c r="X379" s="17" t="e">
        <f t="shared" si="5"/>
        <v>#NUM!</v>
      </c>
    </row>
    <row r="380" spans="18:24" x14ac:dyDescent="0.2">
      <c r="R380" s="17" t="s">
        <v>20</v>
      </c>
      <c r="S380" s="18">
        <f>_xll.qlInterestRateIndexFixingDate(IborIndex&amp;Tenor,T380,Trigger)</f>
        <v>42768</v>
      </c>
      <c r="T380" s="18">
        <f>_xll.qlCalendarAdvance(Calendar,T379,R380,"f",,Trigger)</f>
        <v>42772</v>
      </c>
      <c r="U380" s="18">
        <f>_xll.qlInterestRateIndexMaturity(IborIndex&amp;Tenor,T380,Trigger)</f>
        <v>42800</v>
      </c>
      <c r="V380" s="22" t="e">
        <f>_xll.qlIndexFixing($V$1,S380,,Trigger)</f>
        <v>#NUM!</v>
      </c>
      <c r="W380" s="22" t="e">
        <f>_xll.qlIndexFixing($W$1,S380,,Trigger)</f>
        <v>#NUM!</v>
      </c>
      <c r="X380" s="17" t="e">
        <f t="shared" si="5"/>
        <v>#NUM!</v>
      </c>
    </row>
    <row r="381" spans="18:24" x14ac:dyDescent="0.2">
      <c r="R381" s="17" t="s">
        <v>20</v>
      </c>
      <c r="S381" s="18">
        <f>_xll.qlInterestRateIndexFixingDate(IborIndex&amp;Tenor,T381,Trigger)</f>
        <v>42769</v>
      </c>
      <c r="T381" s="18">
        <f>_xll.qlCalendarAdvance(Calendar,T380,R381,"f",,Trigger)</f>
        <v>42773</v>
      </c>
      <c r="U381" s="18">
        <f>_xll.qlInterestRateIndexMaturity(IborIndex&amp;Tenor,T381,Trigger)</f>
        <v>42801</v>
      </c>
      <c r="V381" s="22" t="e">
        <f>_xll.qlIndexFixing($V$1,S381,,Trigger)</f>
        <v>#NUM!</v>
      </c>
      <c r="W381" s="22" t="e">
        <f>_xll.qlIndexFixing($W$1,S381,,Trigger)</f>
        <v>#NUM!</v>
      </c>
      <c r="X381" s="17" t="e">
        <f t="shared" si="5"/>
        <v>#NUM!</v>
      </c>
    </row>
    <row r="382" spans="18:24" x14ac:dyDescent="0.2">
      <c r="R382" s="17" t="s">
        <v>20</v>
      </c>
      <c r="S382" s="18">
        <f>_xll.qlInterestRateIndexFixingDate(IborIndex&amp;Tenor,T382,Trigger)</f>
        <v>42772</v>
      </c>
      <c r="T382" s="18">
        <f>_xll.qlCalendarAdvance(Calendar,T381,R382,"f",,Trigger)</f>
        <v>42774</v>
      </c>
      <c r="U382" s="18">
        <f>_xll.qlInterestRateIndexMaturity(IborIndex&amp;Tenor,T382,Trigger)</f>
        <v>42802</v>
      </c>
      <c r="V382" s="22" t="e">
        <f>_xll.qlIndexFixing($V$1,S382,,Trigger)</f>
        <v>#NUM!</v>
      </c>
      <c r="W382" s="22" t="e">
        <f>_xll.qlIndexFixing($W$1,S382,,Trigger)</f>
        <v>#NUM!</v>
      </c>
      <c r="X382" s="17" t="e">
        <f t="shared" si="5"/>
        <v>#NUM!</v>
      </c>
    </row>
    <row r="383" spans="18:24" x14ac:dyDescent="0.2">
      <c r="R383" s="17" t="s">
        <v>20</v>
      </c>
      <c r="S383" s="18">
        <f>_xll.qlInterestRateIndexFixingDate(IborIndex&amp;Tenor,T383,Trigger)</f>
        <v>42773</v>
      </c>
      <c r="T383" s="18">
        <f>_xll.qlCalendarAdvance(Calendar,T382,R383,"f",,Trigger)</f>
        <v>42775</v>
      </c>
      <c r="U383" s="18">
        <f>_xll.qlInterestRateIndexMaturity(IborIndex&amp;Tenor,T383,Trigger)</f>
        <v>42803</v>
      </c>
      <c r="V383" s="22" t="e">
        <f>_xll.qlIndexFixing($V$1,S383,,Trigger)</f>
        <v>#NUM!</v>
      </c>
      <c r="W383" s="22" t="e">
        <f>_xll.qlIndexFixing($W$1,S383,,Trigger)</f>
        <v>#NUM!</v>
      </c>
      <c r="X383" s="17" t="e">
        <f t="shared" si="5"/>
        <v>#NUM!</v>
      </c>
    </row>
    <row r="384" spans="18:24" x14ac:dyDescent="0.2">
      <c r="R384" s="17" t="s">
        <v>20</v>
      </c>
      <c r="S384" s="18">
        <f>_xll.qlInterestRateIndexFixingDate(IborIndex&amp;Tenor,T384,Trigger)</f>
        <v>42774</v>
      </c>
      <c r="T384" s="18">
        <f>_xll.qlCalendarAdvance(Calendar,T383,R384,"f",,Trigger)</f>
        <v>42776</v>
      </c>
      <c r="U384" s="18">
        <f>_xll.qlInterestRateIndexMaturity(IborIndex&amp;Tenor,T384,Trigger)</f>
        <v>42804</v>
      </c>
      <c r="V384" s="22" t="e">
        <f>_xll.qlIndexFixing($V$1,S384,,Trigger)</f>
        <v>#NUM!</v>
      </c>
      <c r="W384" s="22" t="e">
        <f>_xll.qlIndexFixing($W$1,S384,,Trigger)</f>
        <v>#NUM!</v>
      </c>
      <c r="X384" s="17" t="e">
        <f t="shared" si="5"/>
        <v>#NUM!</v>
      </c>
    </row>
    <row r="385" spans="18:24" x14ac:dyDescent="0.2">
      <c r="R385" s="17" t="s">
        <v>20</v>
      </c>
      <c r="S385" s="18">
        <f>_xll.qlInterestRateIndexFixingDate(IborIndex&amp;Tenor,T385,Trigger)</f>
        <v>42775</v>
      </c>
      <c r="T385" s="18">
        <f>_xll.qlCalendarAdvance(Calendar,T384,R385,"f",,Trigger)</f>
        <v>42779</v>
      </c>
      <c r="U385" s="18">
        <f>_xll.qlInterestRateIndexMaturity(IborIndex&amp;Tenor,T385,Trigger)</f>
        <v>42807</v>
      </c>
      <c r="V385" s="22" t="e">
        <f>_xll.qlIndexFixing($V$1,S385,,Trigger)</f>
        <v>#NUM!</v>
      </c>
      <c r="W385" s="22" t="e">
        <f>_xll.qlIndexFixing($W$1,S385,,Trigger)</f>
        <v>#NUM!</v>
      </c>
      <c r="X385" s="17" t="e">
        <f t="shared" si="5"/>
        <v>#NUM!</v>
      </c>
    </row>
    <row r="386" spans="18:24" x14ac:dyDescent="0.2">
      <c r="R386" s="17" t="s">
        <v>20</v>
      </c>
      <c r="S386" s="18">
        <f>_xll.qlInterestRateIndexFixingDate(IborIndex&amp;Tenor,T386,Trigger)</f>
        <v>42776</v>
      </c>
      <c r="T386" s="18">
        <f>_xll.qlCalendarAdvance(Calendar,T385,R386,"f",,Trigger)</f>
        <v>42780</v>
      </c>
      <c r="U386" s="18">
        <f>_xll.qlInterestRateIndexMaturity(IborIndex&amp;Tenor,T386,Trigger)</f>
        <v>42808</v>
      </c>
      <c r="V386" s="22" t="e">
        <f>_xll.qlIndexFixing($V$1,S386,,Trigger)</f>
        <v>#NUM!</v>
      </c>
      <c r="W386" s="22" t="e">
        <f>_xll.qlIndexFixing($W$1,S386,,Trigger)</f>
        <v>#NUM!</v>
      </c>
      <c r="X386" s="17" t="e">
        <f t="shared" si="5"/>
        <v>#NUM!</v>
      </c>
    </row>
    <row r="387" spans="18:24" x14ac:dyDescent="0.2">
      <c r="R387" s="17" t="s">
        <v>20</v>
      </c>
      <c r="S387" s="18">
        <f>_xll.qlInterestRateIndexFixingDate(IborIndex&amp;Tenor,T387,Trigger)</f>
        <v>42779</v>
      </c>
      <c r="T387" s="18">
        <f>_xll.qlCalendarAdvance(Calendar,T386,R387,"f",,Trigger)</f>
        <v>42781</v>
      </c>
      <c r="U387" s="18">
        <f>_xll.qlInterestRateIndexMaturity(IborIndex&amp;Tenor,T387,Trigger)</f>
        <v>42809</v>
      </c>
      <c r="V387" s="22" t="e">
        <f>_xll.qlIndexFixing($V$1,S387,,Trigger)</f>
        <v>#NUM!</v>
      </c>
      <c r="W387" s="22" t="e">
        <f>_xll.qlIndexFixing($W$1,S387,,Trigger)</f>
        <v>#NUM!</v>
      </c>
      <c r="X387" s="17" t="e">
        <f t="shared" si="5"/>
        <v>#NUM!</v>
      </c>
    </row>
    <row r="388" spans="18:24" x14ac:dyDescent="0.2">
      <c r="R388" s="17" t="s">
        <v>20</v>
      </c>
      <c r="S388" s="18">
        <f>_xll.qlInterestRateIndexFixingDate(IborIndex&amp;Tenor,T388,Trigger)</f>
        <v>42780</v>
      </c>
      <c r="T388" s="18">
        <f>_xll.qlCalendarAdvance(Calendar,T387,R388,"f",,Trigger)</f>
        <v>42782</v>
      </c>
      <c r="U388" s="18">
        <f>_xll.qlInterestRateIndexMaturity(IborIndex&amp;Tenor,T388,Trigger)</f>
        <v>42810</v>
      </c>
      <c r="V388" s="22" t="e">
        <f>_xll.qlIndexFixing($V$1,S388,,Trigger)</f>
        <v>#NUM!</v>
      </c>
      <c r="W388" s="22" t="e">
        <f>_xll.qlIndexFixing($W$1,S388,,Trigger)</f>
        <v>#NUM!</v>
      </c>
      <c r="X388" s="17" t="e">
        <f t="shared" ref="X388:X451" si="6">(V388-W388)*10000</f>
        <v>#NUM!</v>
      </c>
    </row>
    <row r="389" spans="18:24" x14ac:dyDescent="0.2">
      <c r="R389" s="17" t="s">
        <v>20</v>
      </c>
      <c r="S389" s="18">
        <f>_xll.qlInterestRateIndexFixingDate(IborIndex&amp;Tenor,T389,Trigger)</f>
        <v>42781</v>
      </c>
      <c r="T389" s="18">
        <f>_xll.qlCalendarAdvance(Calendar,T388,R389,"f",,Trigger)</f>
        <v>42783</v>
      </c>
      <c r="U389" s="18">
        <f>_xll.qlInterestRateIndexMaturity(IborIndex&amp;Tenor,T389,Trigger)</f>
        <v>42811</v>
      </c>
      <c r="V389" s="22" t="e">
        <f>_xll.qlIndexFixing($V$1,S389,,Trigger)</f>
        <v>#NUM!</v>
      </c>
      <c r="W389" s="22" t="e">
        <f>_xll.qlIndexFixing($W$1,S389,,Trigger)</f>
        <v>#NUM!</v>
      </c>
      <c r="X389" s="17" t="e">
        <f t="shared" si="6"/>
        <v>#NUM!</v>
      </c>
    </row>
    <row r="390" spans="18:24" x14ac:dyDescent="0.2">
      <c r="R390" s="17" t="s">
        <v>20</v>
      </c>
      <c r="S390" s="18">
        <f>_xll.qlInterestRateIndexFixingDate(IborIndex&amp;Tenor,T390,Trigger)</f>
        <v>42782</v>
      </c>
      <c r="T390" s="18">
        <f>_xll.qlCalendarAdvance(Calendar,T389,R390,"f",,Trigger)</f>
        <v>42786</v>
      </c>
      <c r="U390" s="18">
        <f>_xll.qlInterestRateIndexMaturity(IborIndex&amp;Tenor,T390,Trigger)</f>
        <v>42814</v>
      </c>
      <c r="V390" s="22" t="e">
        <f>_xll.qlIndexFixing($V$1,S390,,Trigger)</f>
        <v>#NUM!</v>
      </c>
      <c r="W390" s="22" t="e">
        <f>_xll.qlIndexFixing($W$1,S390,,Trigger)</f>
        <v>#NUM!</v>
      </c>
      <c r="X390" s="17" t="e">
        <f t="shared" si="6"/>
        <v>#NUM!</v>
      </c>
    </row>
    <row r="391" spans="18:24" x14ac:dyDescent="0.2">
      <c r="R391" s="17" t="s">
        <v>20</v>
      </c>
      <c r="S391" s="18">
        <f>_xll.qlInterestRateIndexFixingDate(IborIndex&amp;Tenor,T391,Trigger)</f>
        <v>42783</v>
      </c>
      <c r="T391" s="18">
        <f>_xll.qlCalendarAdvance(Calendar,T390,R391,"f",,Trigger)</f>
        <v>42787</v>
      </c>
      <c r="U391" s="18">
        <f>_xll.qlInterestRateIndexMaturity(IborIndex&amp;Tenor,T391,Trigger)</f>
        <v>42815</v>
      </c>
      <c r="V391" s="22" t="e">
        <f>_xll.qlIndexFixing($V$1,S391,,Trigger)</f>
        <v>#NUM!</v>
      </c>
      <c r="W391" s="22" t="e">
        <f>_xll.qlIndexFixing($W$1,S391,,Trigger)</f>
        <v>#NUM!</v>
      </c>
      <c r="X391" s="17" t="e">
        <f t="shared" si="6"/>
        <v>#NUM!</v>
      </c>
    </row>
    <row r="392" spans="18:24" x14ac:dyDescent="0.2">
      <c r="R392" s="17" t="s">
        <v>20</v>
      </c>
      <c r="S392" s="18">
        <f>_xll.qlInterestRateIndexFixingDate(IborIndex&amp;Tenor,T392,Trigger)</f>
        <v>42786</v>
      </c>
      <c r="T392" s="18">
        <f>_xll.qlCalendarAdvance(Calendar,T391,R392,"f",,Trigger)</f>
        <v>42788</v>
      </c>
      <c r="U392" s="18">
        <f>_xll.qlInterestRateIndexMaturity(IborIndex&amp;Tenor,T392,Trigger)</f>
        <v>42816</v>
      </c>
      <c r="V392" s="22" t="e">
        <f>_xll.qlIndexFixing($V$1,S392,,Trigger)</f>
        <v>#NUM!</v>
      </c>
      <c r="W392" s="22" t="e">
        <f>_xll.qlIndexFixing($W$1,S392,,Trigger)</f>
        <v>#NUM!</v>
      </c>
      <c r="X392" s="17" t="e">
        <f t="shared" si="6"/>
        <v>#NUM!</v>
      </c>
    </row>
    <row r="393" spans="18:24" x14ac:dyDescent="0.2">
      <c r="R393" s="17" t="s">
        <v>20</v>
      </c>
      <c r="S393" s="18">
        <f>_xll.qlInterestRateIndexFixingDate(IborIndex&amp;Tenor,T393,Trigger)</f>
        <v>42787</v>
      </c>
      <c r="T393" s="18">
        <f>_xll.qlCalendarAdvance(Calendar,T392,R393,"f",,Trigger)</f>
        <v>42789</v>
      </c>
      <c r="U393" s="18">
        <f>_xll.qlInterestRateIndexMaturity(IborIndex&amp;Tenor,T393,Trigger)</f>
        <v>42817</v>
      </c>
      <c r="V393" s="22" t="e">
        <f>_xll.qlIndexFixing($V$1,S393,,Trigger)</f>
        <v>#NUM!</v>
      </c>
      <c r="W393" s="22" t="e">
        <f>_xll.qlIndexFixing($W$1,S393,,Trigger)</f>
        <v>#NUM!</v>
      </c>
      <c r="X393" s="17" t="e">
        <f t="shared" si="6"/>
        <v>#NUM!</v>
      </c>
    </row>
    <row r="394" spans="18:24" x14ac:dyDescent="0.2">
      <c r="R394" s="17" t="s">
        <v>20</v>
      </c>
      <c r="S394" s="18">
        <f>_xll.qlInterestRateIndexFixingDate(IborIndex&amp;Tenor,T394,Trigger)</f>
        <v>42788</v>
      </c>
      <c r="T394" s="18">
        <f>_xll.qlCalendarAdvance(Calendar,T393,R394,"f",,Trigger)</f>
        <v>42790</v>
      </c>
      <c r="U394" s="18">
        <f>_xll.qlInterestRateIndexMaturity(IborIndex&amp;Tenor,T394,Trigger)</f>
        <v>42818</v>
      </c>
      <c r="V394" s="22" t="e">
        <f>_xll.qlIndexFixing($V$1,S394,,Trigger)</f>
        <v>#NUM!</v>
      </c>
      <c r="W394" s="22" t="e">
        <f>_xll.qlIndexFixing($W$1,S394,,Trigger)</f>
        <v>#NUM!</v>
      </c>
      <c r="X394" s="17" t="e">
        <f t="shared" si="6"/>
        <v>#NUM!</v>
      </c>
    </row>
    <row r="395" spans="18:24" x14ac:dyDescent="0.2">
      <c r="R395" s="17" t="s">
        <v>20</v>
      </c>
      <c r="S395" s="18">
        <f>_xll.qlInterestRateIndexFixingDate(IborIndex&amp;Tenor,T395,Trigger)</f>
        <v>42789</v>
      </c>
      <c r="T395" s="18">
        <f>_xll.qlCalendarAdvance(Calendar,T394,R395,"f",,Trigger)</f>
        <v>42793</v>
      </c>
      <c r="U395" s="18">
        <f>_xll.qlInterestRateIndexMaturity(IborIndex&amp;Tenor,T395,Trigger)</f>
        <v>42821</v>
      </c>
      <c r="V395" s="22" t="e">
        <f>_xll.qlIndexFixing($V$1,S395,,Trigger)</f>
        <v>#NUM!</v>
      </c>
      <c r="W395" s="22" t="e">
        <f>_xll.qlIndexFixing($W$1,S395,,Trigger)</f>
        <v>#NUM!</v>
      </c>
      <c r="X395" s="17" t="e">
        <f t="shared" si="6"/>
        <v>#NUM!</v>
      </c>
    </row>
    <row r="396" spans="18:24" x14ac:dyDescent="0.2">
      <c r="R396" s="17" t="s">
        <v>20</v>
      </c>
      <c r="S396" s="18">
        <f>_xll.qlInterestRateIndexFixingDate(IborIndex&amp;Tenor,T396,Trigger)</f>
        <v>42790</v>
      </c>
      <c r="T396" s="18">
        <f>_xll.qlCalendarAdvance(Calendar,T395,R396,"f",,Trigger)</f>
        <v>42794</v>
      </c>
      <c r="U396" s="18">
        <f>_xll.qlInterestRateIndexMaturity(IborIndex&amp;Tenor,T396,Trigger)</f>
        <v>42825</v>
      </c>
      <c r="V396" s="22" t="e">
        <f>_xll.qlIndexFixing($V$1,S396,,Trigger)</f>
        <v>#NUM!</v>
      </c>
      <c r="W396" s="22" t="e">
        <f>_xll.qlIndexFixing($W$1,S396,,Trigger)</f>
        <v>#NUM!</v>
      </c>
      <c r="X396" s="17" t="e">
        <f t="shared" si="6"/>
        <v>#NUM!</v>
      </c>
    </row>
    <row r="397" spans="18:24" x14ac:dyDescent="0.2">
      <c r="R397" s="17" t="s">
        <v>20</v>
      </c>
      <c r="S397" s="18">
        <f>_xll.qlInterestRateIndexFixingDate(IborIndex&amp;Tenor,T397,Trigger)</f>
        <v>42793</v>
      </c>
      <c r="T397" s="18">
        <f>_xll.qlCalendarAdvance(Calendar,T396,R397,"f",,Trigger)</f>
        <v>42795</v>
      </c>
      <c r="U397" s="18">
        <f>_xll.qlInterestRateIndexMaturity(IborIndex&amp;Tenor,T397,Trigger)</f>
        <v>42828</v>
      </c>
      <c r="V397" s="22" t="e">
        <f>_xll.qlIndexFixing($V$1,S397,,Trigger)</f>
        <v>#NUM!</v>
      </c>
      <c r="W397" s="22" t="e">
        <f>_xll.qlIndexFixing($W$1,S397,,Trigger)</f>
        <v>#NUM!</v>
      </c>
      <c r="X397" s="17" t="e">
        <f t="shared" si="6"/>
        <v>#NUM!</v>
      </c>
    </row>
    <row r="398" spans="18:24" x14ac:dyDescent="0.2">
      <c r="R398" s="17" t="s">
        <v>20</v>
      </c>
      <c r="S398" s="18">
        <f>_xll.qlInterestRateIndexFixingDate(IborIndex&amp;Tenor,T398,Trigger)</f>
        <v>42794</v>
      </c>
      <c r="T398" s="18">
        <f>_xll.qlCalendarAdvance(Calendar,T397,R398,"f",,Trigger)</f>
        <v>42796</v>
      </c>
      <c r="U398" s="18">
        <f>_xll.qlInterestRateIndexMaturity(IborIndex&amp;Tenor,T398,Trigger)</f>
        <v>42828</v>
      </c>
      <c r="V398" s="22" t="e">
        <f>_xll.qlIndexFixing($V$1,S398,,Trigger)</f>
        <v>#NUM!</v>
      </c>
      <c r="W398" s="22" t="e">
        <f>_xll.qlIndexFixing($W$1,S398,,Trigger)</f>
        <v>#NUM!</v>
      </c>
      <c r="X398" s="17" t="e">
        <f t="shared" si="6"/>
        <v>#NUM!</v>
      </c>
    </row>
    <row r="399" spans="18:24" x14ac:dyDescent="0.2">
      <c r="R399" s="17" t="s">
        <v>20</v>
      </c>
      <c r="S399" s="18">
        <f>_xll.qlInterestRateIndexFixingDate(IborIndex&amp;Tenor,T399,Trigger)</f>
        <v>42795</v>
      </c>
      <c r="T399" s="18">
        <f>_xll.qlCalendarAdvance(Calendar,T398,R399,"f",,Trigger)</f>
        <v>42797</v>
      </c>
      <c r="U399" s="18">
        <f>_xll.qlInterestRateIndexMaturity(IborIndex&amp;Tenor,T399,Trigger)</f>
        <v>42828</v>
      </c>
      <c r="V399" s="22" t="e">
        <f>_xll.qlIndexFixing($V$1,S399,,Trigger)</f>
        <v>#NUM!</v>
      </c>
      <c r="W399" s="22" t="e">
        <f>_xll.qlIndexFixing($W$1,S399,,Trigger)</f>
        <v>#NUM!</v>
      </c>
      <c r="X399" s="17" t="e">
        <f t="shared" si="6"/>
        <v>#NUM!</v>
      </c>
    </row>
    <row r="400" spans="18:24" x14ac:dyDescent="0.2">
      <c r="R400" s="17" t="s">
        <v>20</v>
      </c>
      <c r="S400" s="18">
        <f>_xll.qlInterestRateIndexFixingDate(IborIndex&amp;Tenor,T400,Trigger)</f>
        <v>42796</v>
      </c>
      <c r="T400" s="18">
        <f>_xll.qlCalendarAdvance(Calendar,T399,R400,"f",,Trigger)</f>
        <v>42800</v>
      </c>
      <c r="U400" s="18">
        <f>_xll.qlInterestRateIndexMaturity(IborIndex&amp;Tenor,T400,Trigger)</f>
        <v>42831</v>
      </c>
      <c r="V400" s="22" t="e">
        <f>_xll.qlIndexFixing($V$1,S400,,Trigger)</f>
        <v>#NUM!</v>
      </c>
      <c r="W400" s="22" t="e">
        <f>_xll.qlIndexFixing($W$1,S400,,Trigger)</f>
        <v>#NUM!</v>
      </c>
      <c r="X400" s="17" t="e">
        <f t="shared" si="6"/>
        <v>#NUM!</v>
      </c>
    </row>
    <row r="401" spans="18:24" x14ac:dyDescent="0.2">
      <c r="R401" s="17" t="s">
        <v>20</v>
      </c>
      <c r="S401" s="18">
        <f>_xll.qlInterestRateIndexFixingDate(IborIndex&amp;Tenor,T401,Trigger)</f>
        <v>42797</v>
      </c>
      <c r="T401" s="18">
        <f>_xll.qlCalendarAdvance(Calendar,T400,R401,"f",,Trigger)</f>
        <v>42801</v>
      </c>
      <c r="U401" s="18">
        <f>_xll.qlInterestRateIndexMaturity(IborIndex&amp;Tenor,T401,Trigger)</f>
        <v>42832</v>
      </c>
      <c r="V401" s="22" t="e">
        <f>_xll.qlIndexFixing($V$1,S401,,Trigger)</f>
        <v>#NUM!</v>
      </c>
      <c r="W401" s="22" t="e">
        <f>_xll.qlIndexFixing($W$1,S401,,Trigger)</f>
        <v>#NUM!</v>
      </c>
      <c r="X401" s="17" t="e">
        <f t="shared" si="6"/>
        <v>#NUM!</v>
      </c>
    </row>
    <row r="402" spans="18:24" x14ac:dyDescent="0.2">
      <c r="R402" s="17" t="s">
        <v>20</v>
      </c>
      <c r="S402" s="18">
        <f>_xll.qlInterestRateIndexFixingDate(IborIndex&amp;Tenor,T402,Trigger)</f>
        <v>42800</v>
      </c>
      <c r="T402" s="18">
        <f>_xll.qlCalendarAdvance(Calendar,T401,R402,"f",,Trigger)</f>
        <v>42802</v>
      </c>
      <c r="U402" s="18">
        <f>_xll.qlInterestRateIndexMaturity(IborIndex&amp;Tenor,T402,Trigger)</f>
        <v>42835</v>
      </c>
      <c r="V402" s="22" t="e">
        <f>_xll.qlIndexFixing($V$1,S402,,Trigger)</f>
        <v>#NUM!</v>
      </c>
      <c r="W402" s="22" t="e">
        <f>_xll.qlIndexFixing($W$1,S402,,Trigger)</f>
        <v>#NUM!</v>
      </c>
      <c r="X402" s="17" t="e">
        <f t="shared" si="6"/>
        <v>#NUM!</v>
      </c>
    </row>
    <row r="403" spans="18:24" x14ac:dyDescent="0.2">
      <c r="R403" s="17" t="s">
        <v>20</v>
      </c>
      <c r="S403" s="18">
        <f>_xll.qlInterestRateIndexFixingDate(IborIndex&amp;Tenor,T403,Trigger)</f>
        <v>42801</v>
      </c>
      <c r="T403" s="18">
        <f>_xll.qlCalendarAdvance(Calendar,T402,R403,"f",,Trigger)</f>
        <v>42803</v>
      </c>
      <c r="U403" s="18">
        <f>_xll.qlInterestRateIndexMaturity(IborIndex&amp;Tenor,T403,Trigger)</f>
        <v>42835</v>
      </c>
      <c r="V403" s="22" t="e">
        <f>_xll.qlIndexFixing($V$1,S403,,Trigger)</f>
        <v>#NUM!</v>
      </c>
      <c r="W403" s="22" t="e">
        <f>_xll.qlIndexFixing($W$1,S403,,Trigger)</f>
        <v>#NUM!</v>
      </c>
      <c r="X403" s="17" t="e">
        <f t="shared" si="6"/>
        <v>#NUM!</v>
      </c>
    </row>
    <row r="404" spans="18:24" x14ac:dyDescent="0.2">
      <c r="R404" s="17" t="s">
        <v>20</v>
      </c>
      <c r="S404" s="18">
        <f>_xll.qlInterestRateIndexFixingDate(IborIndex&amp;Tenor,T404,Trigger)</f>
        <v>42802</v>
      </c>
      <c r="T404" s="18">
        <f>_xll.qlCalendarAdvance(Calendar,T403,R404,"f",,Trigger)</f>
        <v>42804</v>
      </c>
      <c r="U404" s="18">
        <f>_xll.qlInterestRateIndexMaturity(IborIndex&amp;Tenor,T404,Trigger)</f>
        <v>42835</v>
      </c>
      <c r="V404" s="22" t="e">
        <f>_xll.qlIndexFixing($V$1,S404,,Trigger)</f>
        <v>#NUM!</v>
      </c>
      <c r="W404" s="22" t="e">
        <f>_xll.qlIndexFixing($W$1,S404,,Trigger)</f>
        <v>#NUM!</v>
      </c>
      <c r="X404" s="17" t="e">
        <f t="shared" si="6"/>
        <v>#NUM!</v>
      </c>
    </row>
    <row r="405" spans="18:24" x14ac:dyDescent="0.2">
      <c r="R405" s="17" t="s">
        <v>20</v>
      </c>
      <c r="S405" s="18">
        <f>_xll.qlInterestRateIndexFixingDate(IborIndex&amp;Tenor,T405,Trigger)</f>
        <v>42803</v>
      </c>
      <c r="T405" s="18">
        <f>_xll.qlCalendarAdvance(Calendar,T404,R405,"f",,Trigger)</f>
        <v>42807</v>
      </c>
      <c r="U405" s="18">
        <f>_xll.qlInterestRateIndexMaturity(IborIndex&amp;Tenor,T405,Trigger)</f>
        <v>42838</v>
      </c>
      <c r="V405" s="22" t="e">
        <f>_xll.qlIndexFixing($V$1,S405,,Trigger)</f>
        <v>#NUM!</v>
      </c>
      <c r="W405" s="22" t="e">
        <f>_xll.qlIndexFixing($W$1,S405,,Trigger)</f>
        <v>#NUM!</v>
      </c>
      <c r="X405" s="17" t="e">
        <f t="shared" si="6"/>
        <v>#NUM!</v>
      </c>
    </row>
    <row r="406" spans="18:24" x14ac:dyDescent="0.2">
      <c r="R406" s="17" t="s">
        <v>20</v>
      </c>
      <c r="S406" s="18">
        <f>_xll.qlInterestRateIndexFixingDate(IborIndex&amp;Tenor,T406,Trigger)</f>
        <v>42804</v>
      </c>
      <c r="T406" s="18">
        <f>_xll.qlCalendarAdvance(Calendar,T405,R406,"f",,Trigger)</f>
        <v>42808</v>
      </c>
      <c r="U406" s="18">
        <f>_xll.qlInterestRateIndexMaturity(IborIndex&amp;Tenor,T406,Trigger)</f>
        <v>42843</v>
      </c>
      <c r="V406" s="22" t="e">
        <f>_xll.qlIndexFixing($V$1,S406,,Trigger)</f>
        <v>#NUM!</v>
      </c>
      <c r="W406" s="22" t="e">
        <f>_xll.qlIndexFixing($W$1,S406,,Trigger)</f>
        <v>#NUM!</v>
      </c>
      <c r="X406" s="17" t="e">
        <f t="shared" si="6"/>
        <v>#NUM!</v>
      </c>
    </row>
    <row r="407" spans="18:24" x14ac:dyDescent="0.2">
      <c r="R407" s="17" t="s">
        <v>20</v>
      </c>
      <c r="S407" s="18">
        <f>_xll.qlInterestRateIndexFixingDate(IborIndex&amp;Tenor,T407,Trigger)</f>
        <v>42807</v>
      </c>
      <c r="T407" s="18">
        <f>_xll.qlCalendarAdvance(Calendar,T406,R407,"f",,Trigger)</f>
        <v>42809</v>
      </c>
      <c r="U407" s="18">
        <f>_xll.qlInterestRateIndexMaturity(IborIndex&amp;Tenor,T407,Trigger)</f>
        <v>42843</v>
      </c>
      <c r="V407" s="22" t="e">
        <f>_xll.qlIndexFixing($V$1,S407,,Trigger)</f>
        <v>#NUM!</v>
      </c>
      <c r="W407" s="22" t="e">
        <f>_xll.qlIndexFixing($W$1,S407,,Trigger)</f>
        <v>#NUM!</v>
      </c>
      <c r="X407" s="17" t="e">
        <f t="shared" si="6"/>
        <v>#NUM!</v>
      </c>
    </row>
    <row r="408" spans="18:24" x14ac:dyDescent="0.2">
      <c r="R408" s="17" t="s">
        <v>20</v>
      </c>
      <c r="S408" s="18">
        <f>_xll.qlInterestRateIndexFixingDate(IborIndex&amp;Tenor,T408,Trigger)</f>
        <v>42808</v>
      </c>
      <c r="T408" s="18">
        <f>_xll.qlCalendarAdvance(Calendar,T407,R408,"f",,Trigger)</f>
        <v>42810</v>
      </c>
      <c r="U408" s="18">
        <f>_xll.qlInterestRateIndexMaturity(IborIndex&amp;Tenor,T408,Trigger)</f>
        <v>42843</v>
      </c>
      <c r="V408" s="22" t="e">
        <f>_xll.qlIndexFixing($V$1,S408,,Trigger)</f>
        <v>#NUM!</v>
      </c>
      <c r="W408" s="22" t="e">
        <f>_xll.qlIndexFixing($W$1,S408,,Trigger)</f>
        <v>#NUM!</v>
      </c>
      <c r="X408" s="17" t="e">
        <f t="shared" si="6"/>
        <v>#NUM!</v>
      </c>
    </row>
    <row r="409" spans="18:24" x14ac:dyDescent="0.2">
      <c r="R409" s="17" t="s">
        <v>20</v>
      </c>
      <c r="S409" s="18">
        <f>_xll.qlInterestRateIndexFixingDate(IborIndex&amp;Tenor,T409,Trigger)</f>
        <v>42809</v>
      </c>
      <c r="T409" s="18">
        <f>_xll.qlCalendarAdvance(Calendar,T408,R409,"f",,Trigger)</f>
        <v>42811</v>
      </c>
      <c r="U409" s="18">
        <f>_xll.qlInterestRateIndexMaturity(IborIndex&amp;Tenor,T409,Trigger)</f>
        <v>42843</v>
      </c>
      <c r="V409" s="22" t="e">
        <f>_xll.qlIndexFixing($V$1,S409,,Trigger)</f>
        <v>#NUM!</v>
      </c>
      <c r="W409" s="22" t="e">
        <f>_xll.qlIndexFixing($W$1,S409,,Trigger)</f>
        <v>#NUM!</v>
      </c>
      <c r="X409" s="17" t="e">
        <f t="shared" si="6"/>
        <v>#NUM!</v>
      </c>
    </row>
    <row r="410" spans="18:24" x14ac:dyDescent="0.2">
      <c r="R410" s="17" t="s">
        <v>20</v>
      </c>
      <c r="S410" s="18">
        <f>_xll.qlInterestRateIndexFixingDate(IborIndex&amp;Tenor,T410,Trigger)</f>
        <v>42810</v>
      </c>
      <c r="T410" s="18">
        <f>_xll.qlCalendarAdvance(Calendar,T409,R410,"f",,Trigger)</f>
        <v>42814</v>
      </c>
      <c r="U410" s="18">
        <f>_xll.qlInterestRateIndexMaturity(IborIndex&amp;Tenor,T410,Trigger)</f>
        <v>42845</v>
      </c>
      <c r="V410" s="22" t="e">
        <f>_xll.qlIndexFixing($V$1,S410,,Trigger)</f>
        <v>#NUM!</v>
      </c>
      <c r="W410" s="22" t="e">
        <f>_xll.qlIndexFixing($W$1,S410,,Trigger)</f>
        <v>#NUM!</v>
      </c>
      <c r="X410" s="17" t="e">
        <f t="shared" si="6"/>
        <v>#NUM!</v>
      </c>
    </row>
    <row r="411" spans="18:24" x14ac:dyDescent="0.2">
      <c r="R411" s="17" t="s">
        <v>20</v>
      </c>
      <c r="S411" s="18">
        <f>_xll.qlInterestRateIndexFixingDate(IborIndex&amp;Tenor,T411,Trigger)</f>
        <v>42811</v>
      </c>
      <c r="T411" s="18">
        <f>_xll.qlCalendarAdvance(Calendar,T410,R411,"f",,Trigger)</f>
        <v>42815</v>
      </c>
      <c r="U411" s="18">
        <f>_xll.qlInterestRateIndexMaturity(IborIndex&amp;Tenor,T411,Trigger)</f>
        <v>42846</v>
      </c>
      <c r="V411" s="22" t="e">
        <f>_xll.qlIndexFixing($V$1,S411,,Trigger)</f>
        <v>#NUM!</v>
      </c>
      <c r="W411" s="22" t="e">
        <f>_xll.qlIndexFixing($W$1,S411,,Trigger)</f>
        <v>#NUM!</v>
      </c>
      <c r="X411" s="17" t="e">
        <f t="shared" si="6"/>
        <v>#NUM!</v>
      </c>
    </row>
    <row r="412" spans="18:24" x14ac:dyDescent="0.2">
      <c r="R412" s="17" t="s">
        <v>20</v>
      </c>
      <c r="S412" s="18">
        <f>_xll.qlInterestRateIndexFixingDate(IborIndex&amp;Tenor,T412,Trigger)</f>
        <v>42814</v>
      </c>
      <c r="T412" s="18">
        <f>_xll.qlCalendarAdvance(Calendar,T411,R412,"f",,Trigger)</f>
        <v>42816</v>
      </c>
      <c r="U412" s="18">
        <f>_xll.qlInterestRateIndexMaturity(IborIndex&amp;Tenor,T412,Trigger)</f>
        <v>42849</v>
      </c>
      <c r="V412" s="22" t="e">
        <f>_xll.qlIndexFixing($V$1,S412,,Trigger)</f>
        <v>#NUM!</v>
      </c>
      <c r="W412" s="22" t="e">
        <f>_xll.qlIndexFixing($W$1,S412,,Trigger)</f>
        <v>#NUM!</v>
      </c>
      <c r="X412" s="17" t="e">
        <f t="shared" si="6"/>
        <v>#NUM!</v>
      </c>
    </row>
    <row r="413" spans="18:24" x14ac:dyDescent="0.2">
      <c r="R413" s="17" t="s">
        <v>20</v>
      </c>
      <c r="S413" s="18">
        <f>_xll.qlInterestRateIndexFixingDate(IborIndex&amp;Tenor,T413,Trigger)</f>
        <v>42815</v>
      </c>
      <c r="T413" s="18">
        <f>_xll.qlCalendarAdvance(Calendar,T412,R413,"f",,Trigger)</f>
        <v>42817</v>
      </c>
      <c r="U413" s="18">
        <f>_xll.qlInterestRateIndexMaturity(IborIndex&amp;Tenor,T413,Trigger)</f>
        <v>42849</v>
      </c>
      <c r="V413" s="22" t="e">
        <f>_xll.qlIndexFixing($V$1,S413,,Trigger)</f>
        <v>#NUM!</v>
      </c>
      <c r="W413" s="22" t="e">
        <f>_xll.qlIndexFixing($W$1,S413,,Trigger)</f>
        <v>#NUM!</v>
      </c>
      <c r="X413" s="17" t="e">
        <f t="shared" si="6"/>
        <v>#NUM!</v>
      </c>
    </row>
    <row r="414" spans="18:24" x14ac:dyDescent="0.2">
      <c r="R414" s="17" t="s">
        <v>20</v>
      </c>
      <c r="S414" s="18">
        <f>_xll.qlInterestRateIndexFixingDate(IborIndex&amp;Tenor,T414,Trigger)</f>
        <v>42816</v>
      </c>
      <c r="T414" s="18">
        <f>_xll.qlCalendarAdvance(Calendar,T413,R414,"f",,Trigger)</f>
        <v>42818</v>
      </c>
      <c r="U414" s="18">
        <f>_xll.qlInterestRateIndexMaturity(IborIndex&amp;Tenor,T414,Trigger)</f>
        <v>42849</v>
      </c>
      <c r="V414" s="22" t="e">
        <f>_xll.qlIndexFixing($V$1,S414,,Trigger)</f>
        <v>#NUM!</v>
      </c>
      <c r="W414" s="22" t="e">
        <f>_xll.qlIndexFixing($W$1,S414,,Trigger)</f>
        <v>#NUM!</v>
      </c>
      <c r="X414" s="17" t="e">
        <f t="shared" si="6"/>
        <v>#NUM!</v>
      </c>
    </row>
    <row r="415" spans="18:24" x14ac:dyDescent="0.2">
      <c r="R415" s="17" t="s">
        <v>20</v>
      </c>
      <c r="S415" s="18">
        <f>_xll.qlInterestRateIndexFixingDate(IborIndex&amp;Tenor,T415,Trigger)</f>
        <v>42817</v>
      </c>
      <c r="T415" s="18">
        <f>_xll.qlCalendarAdvance(Calendar,T414,R415,"f",,Trigger)</f>
        <v>42821</v>
      </c>
      <c r="U415" s="18">
        <f>_xll.qlInterestRateIndexMaturity(IborIndex&amp;Tenor,T415,Trigger)</f>
        <v>42852</v>
      </c>
      <c r="V415" s="22" t="e">
        <f>_xll.qlIndexFixing($V$1,S415,,Trigger)</f>
        <v>#NUM!</v>
      </c>
      <c r="W415" s="22" t="e">
        <f>_xll.qlIndexFixing($W$1,S415,,Trigger)</f>
        <v>#NUM!</v>
      </c>
      <c r="X415" s="17" t="e">
        <f t="shared" si="6"/>
        <v>#NUM!</v>
      </c>
    </row>
    <row r="416" spans="18:24" x14ac:dyDescent="0.2">
      <c r="R416" s="17" t="s">
        <v>20</v>
      </c>
      <c r="S416" s="18">
        <f>_xll.qlInterestRateIndexFixingDate(IborIndex&amp;Tenor,T416,Trigger)</f>
        <v>42818</v>
      </c>
      <c r="T416" s="18">
        <f>_xll.qlCalendarAdvance(Calendar,T415,R416,"f",,Trigger)</f>
        <v>42822</v>
      </c>
      <c r="U416" s="18">
        <f>_xll.qlInterestRateIndexMaturity(IborIndex&amp;Tenor,T416,Trigger)</f>
        <v>42853</v>
      </c>
      <c r="V416" s="22" t="e">
        <f>_xll.qlIndexFixing($V$1,S416,,Trigger)</f>
        <v>#NUM!</v>
      </c>
      <c r="W416" s="22" t="e">
        <f>_xll.qlIndexFixing($W$1,S416,,Trigger)</f>
        <v>#NUM!</v>
      </c>
      <c r="X416" s="17" t="e">
        <f t="shared" si="6"/>
        <v>#NUM!</v>
      </c>
    </row>
    <row r="417" spans="18:24" x14ac:dyDescent="0.2">
      <c r="R417" s="17" t="s">
        <v>20</v>
      </c>
      <c r="S417" s="18">
        <f>_xll.qlInterestRateIndexFixingDate(IborIndex&amp;Tenor,T417,Trigger)</f>
        <v>42821</v>
      </c>
      <c r="T417" s="18">
        <f>_xll.qlCalendarAdvance(Calendar,T416,R417,"f",,Trigger)</f>
        <v>42823</v>
      </c>
      <c r="U417" s="18">
        <f>_xll.qlInterestRateIndexMaturity(IborIndex&amp;Tenor,T417,Trigger)</f>
        <v>42853</v>
      </c>
      <c r="V417" s="22" t="e">
        <f>_xll.qlIndexFixing($V$1,S417,,Trigger)</f>
        <v>#NUM!</v>
      </c>
      <c r="W417" s="22" t="e">
        <f>_xll.qlIndexFixing($W$1,S417,,Trigger)</f>
        <v>#NUM!</v>
      </c>
      <c r="X417" s="17" t="e">
        <f t="shared" si="6"/>
        <v>#NUM!</v>
      </c>
    </row>
    <row r="418" spans="18:24" x14ac:dyDescent="0.2">
      <c r="R418" s="17" t="s">
        <v>20</v>
      </c>
      <c r="S418" s="18">
        <f>_xll.qlInterestRateIndexFixingDate(IborIndex&amp;Tenor,T418,Trigger)</f>
        <v>42822</v>
      </c>
      <c r="T418" s="18">
        <f>_xll.qlCalendarAdvance(Calendar,T417,R418,"f",,Trigger)</f>
        <v>42824</v>
      </c>
      <c r="U418" s="18">
        <f>_xll.qlInterestRateIndexMaturity(IborIndex&amp;Tenor,T418,Trigger)</f>
        <v>42853</v>
      </c>
      <c r="V418" s="22" t="e">
        <f>_xll.qlIndexFixing($V$1,S418,,Trigger)</f>
        <v>#NUM!</v>
      </c>
      <c r="W418" s="22" t="e">
        <f>_xll.qlIndexFixing($W$1,S418,,Trigger)</f>
        <v>#NUM!</v>
      </c>
      <c r="X418" s="17" t="e">
        <f t="shared" si="6"/>
        <v>#NUM!</v>
      </c>
    </row>
    <row r="419" spans="18:24" x14ac:dyDescent="0.2">
      <c r="R419" s="17" t="s">
        <v>20</v>
      </c>
      <c r="S419" s="18">
        <f>_xll.qlInterestRateIndexFixingDate(IborIndex&amp;Tenor,T419,Trigger)</f>
        <v>42823</v>
      </c>
      <c r="T419" s="18">
        <f>_xll.qlCalendarAdvance(Calendar,T418,R419,"f",,Trigger)</f>
        <v>42825</v>
      </c>
      <c r="U419" s="18">
        <f>_xll.qlInterestRateIndexMaturity(IborIndex&amp;Tenor,T419,Trigger)</f>
        <v>42853</v>
      </c>
      <c r="V419" s="22" t="e">
        <f>_xll.qlIndexFixing($V$1,S419,,Trigger)</f>
        <v>#NUM!</v>
      </c>
      <c r="W419" s="22" t="e">
        <f>_xll.qlIndexFixing($W$1,S419,,Trigger)</f>
        <v>#NUM!</v>
      </c>
      <c r="X419" s="17" t="e">
        <f t="shared" si="6"/>
        <v>#NUM!</v>
      </c>
    </row>
    <row r="420" spans="18:24" x14ac:dyDescent="0.2">
      <c r="R420" s="17" t="s">
        <v>20</v>
      </c>
      <c r="S420" s="18">
        <f>_xll.qlInterestRateIndexFixingDate(IborIndex&amp;Tenor,T420,Trigger)</f>
        <v>42824</v>
      </c>
      <c r="T420" s="18">
        <f>_xll.qlCalendarAdvance(Calendar,T419,R420,"f",,Trigger)</f>
        <v>42828</v>
      </c>
      <c r="U420" s="18">
        <f>_xll.qlInterestRateIndexMaturity(IborIndex&amp;Tenor,T420,Trigger)</f>
        <v>42858</v>
      </c>
      <c r="V420" s="22" t="e">
        <f>_xll.qlIndexFixing($V$1,S420,,Trigger)</f>
        <v>#NUM!</v>
      </c>
      <c r="W420" s="22" t="e">
        <f>_xll.qlIndexFixing($W$1,S420,,Trigger)</f>
        <v>#NUM!</v>
      </c>
      <c r="X420" s="17" t="e">
        <f t="shared" si="6"/>
        <v>#NUM!</v>
      </c>
    </row>
    <row r="421" spans="18:24" x14ac:dyDescent="0.2">
      <c r="R421" s="17" t="s">
        <v>20</v>
      </c>
      <c r="S421" s="18">
        <f>_xll.qlInterestRateIndexFixingDate(IborIndex&amp;Tenor,T421,Trigger)</f>
        <v>42825</v>
      </c>
      <c r="T421" s="18">
        <f>_xll.qlCalendarAdvance(Calendar,T420,R421,"f",,Trigger)</f>
        <v>42829</v>
      </c>
      <c r="U421" s="18">
        <f>_xll.qlInterestRateIndexMaturity(IborIndex&amp;Tenor,T421,Trigger)</f>
        <v>42859</v>
      </c>
      <c r="V421" s="22" t="e">
        <f>_xll.qlIndexFixing($V$1,S421,,Trigger)</f>
        <v>#NUM!</v>
      </c>
      <c r="W421" s="22" t="e">
        <f>_xll.qlIndexFixing($W$1,S421,,Trigger)</f>
        <v>#NUM!</v>
      </c>
      <c r="X421" s="17" t="e">
        <f t="shared" si="6"/>
        <v>#NUM!</v>
      </c>
    </row>
    <row r="422" spans="18:24" x14ac:dyDescent="0.2">
      <c r="R422" s="17" t="s">
        <v>20</v>
      </c>
      <c r="S422" s="18">
        <f>_xll.qlInterestRateIndexFixingDate(IborIndex&amp;Tenor,T422,Trigger)</f>
        <v>42828</v>
      </c>
      <c r="T422" s="18">
        <f>_xll.qlCalendarAdvance(Calendar,T421,R422,"f",,Trigger)</f>
        <v>42830</v>
      </c>
      <c r="U422" s="18">
        <f>_xll.qlInterestRateIndexMaturity(IborIndex&amp;Tenor,T422,Trigger)</f>
        <v>42860</v>
      </c>
      <c r="V422" s="22" t="e">
        <f>_xll.qlIndexFixing($V$1,S422,,Trigger)</f>
        <v>#NUM!</v>
      </c>
      <c r="W422" s="22" t="e">
        <f>_xll.qlIndexFixing($W$1,S422,,Trigger)</f>
        <v>#NUM!</v>
      </c>
      <c r="X422" s="17" t="e">
        <f t="shared" si="6"/>
        <v>#NUM!</v>
      </c>
    </row>
    <row r="423" spans="18:24" x14ac:dyDescent="0.2">
      <c r="R423" s="17" t="s">
        <v>20</v>
      </c>
      <c r="S423" s="18">
        <f>_xll.qlInterestRateIndexFixingDate(IborIndex&amp;Tenor,T423,Trigger)</f>
        <v>42829</v>
      </c>
      <c r="T423" s="18">
        <f>_xll.qlCalendarAdvance(Calendar,T422,R423,"f",,Trigger)</f>
        <v>42831</v>
      </c>
      <c r="U423" s="18">
        <f>_xll.qlInterestRateIndexMaturity(IborIndex&amp;Tenor,T423,Trigger)</f>
        <v>42863</v>
      </c>
      <c r="V423" s="22" t="e">
        <f>_xll.qlIndexFixing($V$1,S423,,Trigger)</f>
        <v>#NUM!</v>
      </c>
      <c r="W423" s="22" t="e">
        <f>_xll.qlIndexFixing($W$1,S423,,Trigger)</f>
        <v>#NUM!</v>
      </c>
      <c r="X423" s="17" t="e">
        <f t="shared" si="6"/>
        <v>#NUM!</v>
      </c>
    </row>
    <row r="424" spans="18:24" x14ac:dyDescent="0.2">
      <c r="R424" s="17" t="s">
        <v>20</v>
      </c>
      <c r="S424" s="18">
        <f>_xll.qlInterestRateIndexFixingDate(IborIndex&amp;Tenor,T424,Trigger)</f>
        <v>42830</v>
      </c>
      <c r="T424" s="18">
        <f>_xll.qlCalendarAdvance(Calendar,T423,R424,"f",,Trigger)</f>
        <v>42832</v>
      </c>
      <c r="U424" s="18">
        <f>_xll.qlInterestRateIndexMaturity(IborIndex&amp;Tenor,T424,Trigger)</f>
        <v>42863</v>
      </c>
      <c r="V424" s="22" t="e">
        <f>_xll.qlIndexFixing($V$1,S424,,Trigger)</f>
        <v>#NUM!</v>
      </c>
      <c r="W424" s="22" t="e">
        <f>_xll.qlIndexFixing($W$1,S424,,Trigger)</f>
        <v>#NUM!</v>
      </c>
      <c r="X424" s="17" t="e">
        <f t="shared" si="6"/>
        <v>#NUM!</v>
      </c>
    </row>
    <row r="425" spans="18:24" x14ac:dyDescent="0.2">
      <c r="R425" s="17" t="s">
        <v>20</v>
      </c>
      <c r="S425" s="18">
        <f>_xll.qlInterestRateIndexFixingDate(IborIndex&amp;Tenor,T425,Trigger)</f>
        <v>42831</v>
      </c>
      <c r="T425" s="18">
        <f>_xll.qlCalendarAdvance(Calendar,T424,R425,"f",,Trigger)</f>
        <v>42835</v>
      </c>
      <c r="U425" s="18">
        <f>_xll.qlInterestRateIndexMaturity(IborIndex&amp;Tenor,T425,Trigger)</f>
        <v>42865</v>
      </c>
      <c r="V425" s="22" t="e">
        <f>_xll.qlIndexFixing($V$1,S425,,Trigger)</f>
        <v>#NUM!</v>
      </c>
      <c r="W425" s="22" t="e">
        <f>_xll.qlIndexFixing($W$1,S425,,Trigger)</f>
        <v>#NUM!</v>
      </c>
      <c r="X425" s="17" t="e">
        <f t="shared" si="6"/>
        <v>#NUM!</v>
      </c>
    </row>
    <row r="426" spans="18:24" x14ac:dyDescent="0.2">
      <c r="R426" s="17" t="s">
        <v>20</v>
      </c>
      <c r="S426" s="18">
        <f>_xll.qlInterestRateIndexFixingDate(IborIndex&amp;Tenor,T426,Trigger)</f>
        <v>42832</v>
      </c>
      <c r="T426" s="18">
        <f>_xll.qlCalendarAdvance(Calendar,T425,R426,"f",,Trigger)</f>
        <v>42836</v>
      </c>
      <c r="U426" s="18">
        <f>_xll.qlInterestRateIndexMaturity(IborIndex&amp;Tenor,T426,Trigger)</f>
        <v>42866</v>
      </c>
      <c r="V426" s="22" t="e">
        <f>_xll.qlIndexFixing($V$1,S426,,Trigger)</f>
        <v>#NUM!</v>
      </c>
      <c r="W426" s="22" t="e">
        <f>_xll.qlIndexFixing($W$1,S426,,Trigger)</f>
        <v>#NUM!</v>
      </c>
      <c r="X426" s="17" t="e">
        <f t="shared" si="6"/>
        <v>#NUM!</v>
      </c>
    </row>
    <row r="427" spans="18:24" x14ac:dyDescent="0.2">
      <c r="R427" s="17" t="s">
        <v>20</v>
      </c>
      <c r="S427" s="18">
        <f>_xll.qlInterestRateIndexFixingDate(IborIndex&amp;Tenor,T427,Trigger)</f>
        <v>42835</v>
      </c>
      <c r="T427" s="18">
        <f>_xll.qlCalendarAdvance(Calendar,T426,R427,"f",,Trigger)</f>
        <v>42837</v>
      </c>
      <c r="U427" s="18">
        <f>_xll.qlInterestRateIndexMaturity(IborIndex&amp;Tenor,T427,Trigger)</f>
        <v>42867</v>
      </c>
      <c r="V427" s="22" t="e">
        <f>_xll.qlIndexFixing($V$1,S427,,Trigger)</f>
        <v>#NUM!</v>
      </c>
      <c r="W427" s="22" t="e">
        <f>_xll.qlIndexFixing($W$1,S427,,Trigger)</f>
        <v>#NUM!</v>
      </c>
      <c r="X427" s="17" t="e">
        <f t="shared" si="6"/>
        <v>#NUM!</v>
      </c>
    </row>
    <row r="428" spans="18:24" x14ac:dyDescent="0.2">
      <c r="R428" s="17" t="s">
        <v>20</v>
      </c>
      <c r="S428" s="18">
        <f>_xll.qlInterestRateIndexFixingDate(IborIndex&amp;Tenor,T428,Trigger)</f>
        <v>42836</v>
      </c>
      <c r="T428" s="18">
        <f>_xll.qlCalendarAdvance(Calendar,T427,R428,"f",,Trigger)</f>
        <v>42838</v>
      </c>
      <c r="U428" s="18">
        <f>_xll.qlInterestRateIndexMaturity(IborIndex&amp;Tenor,T428,Trigger)</f>
        <v>42870</v>
      </c>
      <c r="V428" s="22" t="e">
        <f>_xll.qlIndexFixing($V$1,S428,,Trigger)</f>
        <v>#NUM!</v>
      </c>
      <c r="W428" s="22" t="e">
        <f>_xll.qlIndexFixing($W$1,S428,,Trigger)</f>
        <v>#NUM!</v>
      </c>
      <c r="X428" s="17" t="e">
        <f t="shared" si="6"/>
        <v>#NUM!</v>
      </c>
    </row>
    <row r="429" spans="18:24" x14ac:dyDescent="0.2">
      <c r="R429" s="17" t="s">
        <v>20</v>
      </c>
      <c r="S429" s="18">
        <f>_xll.qlInterestRateIndexFixingDate(IborIndex&amp;Tenor,T429,Trigger)</f>
        <v>42837</v>
      </c>
      <c r="T429" s="18">
        <f>_xll.qlCalendarAdvance(Calendar,T428,R429,"f",,Trigger)</f>
        <v>42843</v>
      </c>
      <c r="U429" s="18">
        <f>_xll.qlInterestRateIndexMaturity(IborIndex&amp;Tenor,T429,Trigger)</f>
        <v>42873</v>
      </c>
      <c r="V429" s="22" t="e">
        <f>_xll.qlIndexFixing($V$1,S429,,Trigger)</f>
        <v>#NUM!</v>
      </c>
      <c r="W429" s="22" t="e">
        <f>_xll.qlIndexFixing($W$1,S429,,Trigger)</f>
        <v>#NUM!</v>
      </c>
      <c r="X429" s="17" t="e">
        <f t="shared" si="6"/>
        <v>#NUM!</v>
      </c>
    </row>
    <row r="430" spans="18:24" x14ac:dyDescent="0.2">
      <c r="R430" s="17" t="s">
        <v>20</v>
      </c>
      <c r="S430" s="18">
        <f>_xll.qlInterestRateIndexFixingDate(IborIndex&amp;Tenor,T430,Trigger)</f>
        <v>42838</v>
      </c>
      <c r="T430" s="18">
        <f>_xll.qlCalendarAdvance(Calendar,T429,R430,"f",,Trigger)</f>
        <v>42844</v>
      </c>
      <c r="U430" s="18">
        <f>_xll.qlInterestRateIndexMaturity(IborIndex&amp;Tenor,T430,Trigger)</f>
        <v>42874</v>
      </c>
      <c r="V430" s="22" t="e">
        <f>_xll.qlIndexFixing($V$1,S430,,Trigger)</f>
        <v>#NUM!</v>
      </c>
      <c r="W430" s="22" t="e">
        <f>_xll.qlIndexFixing($W$1,S430,,Trigger)</f>
        <v>#NUM!</v>
      </c>
      <c r="X430" s="17" t="e">
        <f t="shared" si="6"/>
        <v>#NUM!</v>
      </c>
    </row>
    <row r="431" spans="18:24" x14ac:dyDescent="0.2">
      <c r="R431" s="17" t="s">
        <v>20</v>
      </c>
      <c r="S431" s="18">
        <f>_xll.qlInterestRateIndexFixingDate(IborIndex&amp;Tenor,T431,Trigger)</f>
        <v>42843</v>
      </c>
      <c r="T431" s="18">
        <f>_xll.qlCalendarAdvance(Calendar,T430,R431,"f",,Trigger)</f>
        <v>42845</v>
      </c>
      <c r="U431" s="18">
        <f>_xll.qlInterestRateIndexMaturity(IborIndex&amp;Tenor,T431,Trigger)</f>
        <v>42877</v>
      </c>
      <c r="V431" s="22" t="e">
        <f>_xll.qlIndexFixing($V$1,S431,,Trigger)</f>
        <v>#NUM!</v>
      </c>
      <c r="W431" s="22" t="e">
        <f>_xll.qlIndexFixing($W$1,S431,,Trigger)</f>
        <v>#NUM!</v>
      </c>
      <c r="X431" s="17" t="e">
        <f t="shared" si="6"/>
        <v>#NUM!</v>
      </c>
    </row>
    <row r="432" spans="18:24" x14ac:dyDescent="0.2">
      <c r="R432" s="17" t="s">
        <v>20</v>
      </c>
      <c r="S432" s="18">
        <f>_xll.qlInterestRateIndexFixingDate(IborIndex&amp;Tenor,T432,Trigger)</f>
        <v>42844</v>
      </c>
      <c r="T432" s="18">
        <f>_xll.qlCalendarAdvance(Calendar,T431,R432,"f",,Trigger)</f>
        <v>42846</v>
      </c>
      <c r="U432" s="18">
        <f>_xll.qlInterestRateIndexMaturity(IborIndex&amp;Tenor,T432,Trigger)</f>
        <v>42877</v>
      </c>
      <c r="V432" s="22" t="e">
        <f>_xll.qlIndexFixing($V$1,S432,,Trigger)</f>
        <v>#NUM!</v>
      </c>
      <c r="W432" s="22" t="e">
        <f>_xll.qlIndexFixing($W$1,S432,,Trigger)</f>
        <v>#NUM!</v>
      </c>
      <c r="X432" s="17" t="e">
        <f t="shared" si="6"/>
        <v>#NUM!</v>
      </c>
    </row>
    <row r="433" spans="18:24" x14ac:dyDescent="0.2">
      <c r="R433" s="17" t="s">
        <v>20</v>
      </c>
      <c r="S433" s="18">
        <f>_xll.qlInterestRateIndexFixingDate(IborIndex&amp;Tenor,T433,Trigger)</f>
        <v>42845</v>
      </c>
      <c r="T433" s="18">
        <f>_xll.qlCalendarAdvance(Calendar,T432,R433,"f",,Trigger)</f>
        <v>42849</v>
      </c>
      <c r="U433" s="18">
        <f>_xll.qlInterestRateIndexMaturity(IborIndex&amp;Tenor,T433,Trigger)</f>
        <v>42879</v>
      </c>
      <c r="V433" s="22" t="e">
        <f>_xll.qlIndexFixing($V$1,S433,,Trigger)</f>
        <v>#NUM!</v>
      </c>
      <c r="W433" s="22" t="e">
        <f>_xll.qlIndexFixing($W$1,S433,,Trigger)</f>
        <v>#NUM!</v>
      </c>
      <c r="X433" s="17" t="e">
        <f t="shared" si="6"/>
        <v>#NUM!</v>
      </c>
    </row>
    <row r="434" spans="18:24" x14ac:dyDescent="0.2">
      <c r="R434" s="17" t="s">
        <v>20</v>
      </c>
      <c r="S434" s="18">
        <f>_xll.qlInterestRateIndexFixingDate(IborIndex&amp;Tenor,T434,Trigger)</f>
        <v>42846</v>
      </c>
      <c r="T434" s="18">
        <f>_xll.qlCalendarAdvance(Calendar,T433,R434,"f",,Trigger)</f>
        <v>42850</v>
      </c>
      <c r="U434" s="18">
        <f>_xll.qlInterestRateIndexMaturity(IborIndex&amp;Tenor,T434,Trigger)</f>
        <v>42880</v>
      </c>
      <c r="V434" s="22" t="e">
        <f>_xll.qlIndexFixing($V$1,S434,,Trigger)</f>
        <v>#NUM!</v>
      </c>
      <c r="W434" s="22" t="e">
        <f>_xll.qlIndexFixing($W$1,S434,,Trigger)</f>
        <v>#NUM!</v>
      </c>
      <c r="X434" s="17" t="e">
        <f t="shared" si="6"/>
        <v>#NUM!</v>
      </c>
    </row>
    <row r="435" spans="18:24" x14ac:dyDescent="0.2">
      <c r="R435" s="17" t="s">
        <v>20</v>
      </c>
      <c r="S435" s="18">
        <f>_xll.qlInterestRateIndexFixingDate(IborIndex&amp;Tenor,T435,Trigger)</f>
        <v>42849</v>
      </c>
      <c r="T435" s="18">
        <f>_xll.qlCalendarAdvance(Calendar,T434,R435,"f",,Trigger)</f>
        <v>42851</v>
      </c>
      <c r="U435" s="18">
        <f>_xll.qlInterestRateIndexMaturity(IborIndex&amp;Tenor,T435,Trigger)</f>
        <v>42881</v>
      </c>
      <c r="V435" s="22" t="e">
        <f>_xll.qlIndexFixing($V$1,S435,,Trigger)</f>
        <v>#NUM!</v>
      </c>
      <c r="W435" s="22" t="e">
        <f>_xll.qlIndexFixing($W$1,S435,,Trigger)</f>
        <v>#NUM!</v>
      </c>
      <c r="X435" s="17" t="e">
        <f t="shared" si="6"/>
        <v>#NUM!</v>
      </c>
    </row>
    <row r="436" spans="18:24" x14ac:dyDescent="0.2">
      <c r="R436" s="17" t="s">
        <v>20</v>
      </c>
      <c r="S436" s="18">
        <f>_xll.qlInterestRateIndexFixingDate(IborIndex&amp;Tenor,T436,Trigger)</f>
        <v>42850</v>
      </c>
      <c r="T436" s="18">
        <f>_xll.qlCalendarAdvance(Calendar,T435,R436,"f",,Trigger)</f>
        <v>42852</v>
      </c>
      <c r="U436" s="18">
        <f>_xll.qlInterestRateIndexMaturity(IborIndex&amp;Tenor,T436,Trigger)</f>
        <v>42884</v>
      </c>
      <c r="V436" s="22" t="e">
        <f>_xll.qlIndexFixing($V$1,S436,,Trigger)</f>
        <v>#NUM!</v>
      </c>
      <c r="W436" s="22" t="e">
        <f>_xll.qlIndexFixing($W$1,S436,,Trigger)</f>
        <v>#NUM!</v>
      </c>
      <c r="X436" s="17" t="e">
        <f t="shared" si="6"/>
        <v>#NUM!</v>
      </c>
    </row>
    <row r="437" spans="18:24" x14ac:dyDescent="0.2">
      <c r="R437" s="17" t="s">
        <v>20</v>
      </c>
      <c r="S437" s="18">
        <f>_xll.qlInterestRateIndexFixingDate(IborIndex&amp;Tenor,T437,Trigger)</f>
        <v>42851</v>
      </c>
      <c r="T437" s="18">
        <f>_xll.qlCalendarAdvance(Calendar,T436,R437,"f",,Trigger)</f>
        <v>42853</v>
      </c>
      <c r="U437" s="18">
        <f>_xll.qlInterestRateIndexMaturity(IborIndex&amp;Tenor,T437,Trigger)</f>
        <v>42886</v>
      </c>
      <c r="V437" s="22" t="e">
        <f>_xll.qlIndexFixing($V$1,S437,,Trigger)</f>
        <v>#NUM!</v>
      </c>
      <c r="W437" s="22" t="e">
        <f>_xll.qlIndexFixing($W$1,S437,,Trigger)</f>
        <v>#NUM!</v>
      </c>
      <c r="X437" s="17" t="e">
        <f t="shared" si="6"/>
        <v>#NUM!</v>
      </c>
    </row>
    <row r="438" spans="18:24" x14ac:dyDescent="0.2">
      <c r="R438" s="17" t="s">
        <v>20</v>
      </c>
      <c r="S438" s="18">
        <f>_xll.qlInterestRateIndexFixingDate(IborIndex&amp;Tenor,T438,Trigger)</f>
        <v>42852</v>
      </c>
      <c r="T438" s="18">
        <f>_xll.qlCalendarAdvance(Calendar,T437,R438,"f",,Trigger)</f>
        <v>42857</v>
      </c>
      <c r="U438" s="18">
        <f>_xll.qlInterestRateIndexMaturity(IborIndex&amp;Tenor,T438,Trigger)</f>
        <v>42888</v>
      </c>
      <c r="V438" s="22" t="e">
        <f>_xll.qlIndexFixing($V$1,S438,,Trigger)</f>
        <v>#NUM!</v>
      </c>
      <c r="W438" s="22" t="e">
        <f>_xll.qlIndexFixing($W$1,S438,,Trigger)</f>
        <v>#NUM!</v>
      </c>
      <c r="X438" s="17" t="e">
        <f t="shared" si="6"/>
        <v>#NUM!</v>
      </c>
    </row>
    <row r="439" spans="18:24" x14ac:dyDescent="0.2">
      <c r="R439" s="17" t="s">
        <v>20</v>
      </c>
      <c r="S439" s="18">
        <f>_xll.qlInterestRateIndexFixingDate(IborIndex&amp;Tenor,T439,Trigger)</f>
        <v>42853</v>
      </c>
      <c r="T439" s="18">
        <f>_xll.qlCalendarAdvance(Calendar,T438,R439,"f",,Trigger)</f>
        <v>42858</v>
      </c>
      <c r="U439" s="18">
        <f>_xll.qlInterestRateIndexMaturity(IborIndex&amp;Tenor,T439,Trigger)</f>
        <v>42891</v>
      </c>
      <c r="V439" s="22" t="e">
        <f>_xll.qlIndexFixing($V$1,S439,,Trigger)</f>
        <v>#NUM!</v>
      </c>
      <c r="W439" s="22" t="e">
        <f>_xll.qlIndexFixing($W$1,S439,,Trigger)</f>
        <v>#NUM!</v>
      </c>
      <c r="X439" s="17" t="e">
        <f t="shared" si="6"/>
        <v>#NUM!</v>
      </c>
    </row>
    <row r="440" spans="18:24" x14ac:dyDescent="0.2">
      <c r="R440" s="17" t="s">
        <v>20</v>
      </c>
      <c r="S440" s="18">
        <f>_xll.qlInterestRateIndexFixingDate(IborIndex&amp;Tenor,T440,Trigger)</f>
        <v>42857</v>
      </c>
      <c r="T440" s="18">
        <f>_xll.qlCalendarAdvance(Calendar,T439,R440,"f",,Trigger)</f>
        <v>42859</v>
      </c>
      <c r="U440" s="18">
        <f>_xll.qlInterestRateIndexMaturity(IborIndex&amp;Tenor,T440,Trigger)</f>
        <v>42891</v>
      </c>
      <c r="V440" s="22" t="e">
        <f>_xll.qlIndexFixing($V$1,S440,,Trigger)</f>
        <v>#NUM!</v>
      </c>
      <c r="W440" s="22" t="e">
        <f>_xll.qlIndexFixing($W$1,S440,,Trigger)</f>
        <v>#NUM!</v>
      </c>
      <c r="X440" s="17" t="e">
        <f t="shared" si="6"/>
        <v>#NUM!</v>
      </c>
    </row>
    <row r="441" spans="18:24" x14ac:dyDescent="0.2">
      <c r="R441" s="17" t="s">
        <v>20</v>
      </c>
      <c r="S441" s="18">
        <f>_xll.qlInterestRateIndexFixingDate(IborIndex&amp;Tenor,T441,Trigger)</f>
        <v>42858</v>
      </c>
      <c r="T441" s="18">
        <f>_xll.qlCalendarAdvance(Calendar,T440,R441,"f",,Trigger)</f>
        <v>42860</v>
      </c>
      <c r="U441" s="18">
        <f>_xll.qlInterestRateIndexMaturity(IborIndex&amp;Tenor,T441,Trigger)</f>
        <v>42891</v>
      </c>
      <c r="V441" s="22" t="e">
        <f>_xll.qlIndexFixing($V$1,S441,,Trigger)</f>
        <v>#NUM!</v>
      </c>
      <c r="W441" s="22" t="e">
        <f>_xll.qlIndexFixing($W$1,S441,,Trigger)</f>
        <v>#NUM!</v>
      </c>
      <c r="X441" s="17" t="e">
        <f t="shared" si="6"/>
        <v>#NUM!</v>
      </c>
    </row>
    <row r="442" spans="18:24" x14ac:dyDescent="0.2">
      <c r="R442" s="17" t="s">
        <v>20</v>
      </c>
      <c r="S442" s="18">
        <f>_xll.qlInterestRateIndexFixingDate(IborIndex&amp;Tenor,T442,Trigger)</f>
        <v>42859</v>
      </c>
      <c r="T442" s="18">
        <f>_xll.qlCalendarAdvance(Calendar,T441,R442,"f",,Trigger)</f>
        <v>42863</v>
      </c>
      <c r="U442" s="18">
        <f>_xll.qlInterestRateIndexMaturity(IborIndex&amp;Tenor,T442,Trigger)</f>
        <v>42894</v>
      </c>
      <c r="V442" s="22" t="e">
        <f>_xll.qlIndexFixing($V$1,S442,,Trigger)</f>
        <v>#NUM!</v>
      </c>
      <c r="W442" s="22" t="e">
        <f>_xll.qlIndexFixing($W$1,S442,,Trigger)</f>
        <v>#NUM!</v>
      </c>
      <c r="X442" s="17" t="e">
        <f t="shared" si="6"/>
        <v>#NUM!</v>
      </c>
    </row>
    <row r="443" spans="18:24" x14ac:dyDescent="0.2">
      <c r="R443" s="17" t="s">
        <v>20</v>
      </c>
      <c r="S443" s="18">
        <f>_xll.qlInterestRateIndexFixingDate(IborIndex&amp;Tenor,T443,Trigger)</f>
        <v>42860</v>
      </c>
      <c r="T443" s="18">
        <f>_xll.qlCalendarAdvance(Calendar,T442,R443,"f",,Trigger)</f>
        <v>42864</v>
      </c>
      <c r="U443" s="18">
        <f>_xll.qlInterestRateIndexMaturity(IborIndex&amp;Tenor,T443,Trigger)</f>
        <v>42895</v>
      </c>
      <c r="V443" s="22" t="e">
        <f>_xll.qlIndexFixing($V$1,S443,,Trigger)</f>
        <v>#NUM!</v>
      </c>
      <c r="W443" s="22" t="e">
        <f>_xll.qlIndexFixing($W$1,S443,,Trigger)</f>
        <v>#NUM!</v>
      </c>
      <c r="X443" s="17" t="e">
        <f t="shared" si="6"/>
        <v>#NUM!</v>
      </c>
    </row>
    <row r="444" spans="18:24" x14ac:dyDescent="0.2">
      <c r="R444" s="17" t="s">
        <v>20</v>
      </c>
      <c r="S444" s="18">
        <f>_xll.qlInterestRateIndexFixingDate(IborIndex&amp;Tenor,T444,Trigger)</f>
        <v>42863</v>
      </c>
      <c r="T444" s="18">
        <f>_xll.qlCalendarAdvance(Calendar,T443,R444,"f",,Trigger)</f>
        <v>42865</v>
      </c>
      <c r="U444" s="18">
        <f>_xll.qlInterestRateIndexMaturity(IborIndex&amp;Tenor,T444,Trigger)</f>
        <v>42898</v>
      </c>
      <c r="V444" s="22" t="e">
        <f>_xll.qlIndexFixing($V$1,S444,,Trigger)</f>
        <v>#NUM!</v>
      </c>
      <c r="W444" s="22" t="e">
        <f>_xll.qlIndexFixing($W$1,S444,,Trigger)</f>
        <v>#NUM!</v>
      </c>
      <c r="X444" s="17" t="e">
        <f t="shared" si="6"/>
        <v>#NUM!</v>
      </c>
    </row>
    <row r="445" spans="18:24" x14ac:dyDescent="0.2">
      <c r="R445" s="17" t="s">
        <v>20</v>
      </c>
      <c r="S445" s="18">
        <f>_xll.qlInterestRateIndexFixingDate(IborIndex&amp;Tenor,T445,Trigger)</f>
        <v>42864</v>
      </c>
      <c r="T445" s="18">
        <f>_xll.qlCalendarAdvance(Calendar,T444,R445,"f",,Trigger)</f>
        <v>42866</v>
      </c>
      <c r="U445" s="18">
        <f>_xll.qlInterestRateIndexMaturity(IborIndex&amp;Tenor,T445,Trigger)</f>
        <v>42898</v>
      </c>
      <c r="V445" s="22" t="e">
        <f>_xll.qlIndexFixing($V$1,S445,,Trigger)</f>
        <v>#NUM!</v>
      </c>
      <c r="W445" s="22" t="e">
        <f>_xll.qlIndexFixing($W$1,S445,,Trigger)</f>
        <v>#NUM!</v>
      </c>
      <c r="X445" s="17" t="e">
        <f t="shared" si="6"/>
        <v>#NUM!</v>
      </c>
    </row>
    <row r="446" spans="18:24" x14ac:dyDescent="0.2">
      <c r="R446" s="17" t="s">
        <v>20</v>
      </c>
      <c r="S446" s="18">
        <f>_xll.qlInterestRateIndexFixingDate(IborIndex&amp;Tenor,T446,Trigger)</f>
        <v>42865</v>
      </c>
      <c r="T446" s="18">
        <f>_xll.qlCalendarAdvance(Calendar,T445,R446,"f",,Trigger)</f>
        <v>42867</v>
      </c>
      <c r="U446" s="18">
        <f>_xll.qlInterestRateIndexMaturity(IborIndex&amp;Tenor,T446,Trigger)</f>
        <v>42898</v>
      </c>
      <c r="V446" s="22" t="e">
        <f>_xll.qlIndexFixing($V$1,S446,,Trigger)</f>
        <v>#NUM!</v>
      </c>
      <c r="W446" s="22" t="e">
        <f>_xll.qlIndexFixing($W$1,S446,,Trigger)</f>
        <v>#NUM!</v>
      </c>
      <c r="X446" s="17" t="e">
        <f t="shared" si="6"/>
        <v>#NUM!</v>
      </c>
    </row>
    <row r="447" spans="18:24" x14ac:dyDescent="0.2">
      <c r="R447" s="17" t="s">
        <v>20</v>
      </c>
      <c r="S447" s="18">
        <f>_xll.qlInterestRateIndexFixingDate(IborIndex&amp;Tenor,T447,Trigger)</f>
        <v>42866</v>
      </c>
      <c r="T447" s="18">
        <f>_xll.qlCalendarAdvance(Calendar,T446,R447,"f",,Trigger)</f>
        <v>42870</v>
      </c>
      <c r="U447" s="18">
        <f>_xll.qlInterestRateIndexMaturity(IborIndex&amp;Tenor,T447,Trigger)</f>
        <v>42901</v>
      </c>
      <c r="V447" s="22" t="e">
        <f>_xll.qlIndexFixing($V$1,S447,,Trigger)</f>
        <v>#NUM!</v>
      </c>
      <c r="W447" s="22" t="e">
        <f>_xll.qlIndexFixing($W$1,S447,,Trigger)</f>
        <v>#NUM!</v>
      </c>
      <c r="X447" s="17" t="e">
        <f t="shared" si="6"/>
        <v>#NUM!</v>
      </c>
    </row>
    <row r="448" spans="18:24" x14ac:dyDescent="0.2">
      <c r="R448" s="17" t="s">
        <v>20</v>
      </c>
      <c r="S448" s="18">
        <f>_xll.qlInterestRateIndexFixingDate(IborIndex&amp;Tenor,T448,Trigger)</f>
        <v>42867</v>
      </c>
      <c r="T448" s="18">
        <f>_xll.qlCalendarAdvance(Calendar,T447,R448,"f",,Trigger)</f>
        <v>42871</v>
      </c>
      <c r="U448" s="18">
        <f>_xll.qlInterestRateIndexMaturity(IborIndex&amp;Tenor,T448,Trigger)</f>
        <v>42902</v>
      </c>
      <c r="V448" s="22" t="e">
        <f>_xll.qlIndexFixing($V$1,S448,,Trigger)</f>
        <v>#NUM!</v>
      </c>
      <c r="W448" s="22" t="e">
        <f>_xll.qlIndexFixing($W$1,S448,,Trigger)</f>
        <v>#NUM!</v>
      </c>
      <c r="X448" s="17" t="e">
        <f t="shared" si="6"/>
        <v>#NUM!</v>
      </c>
    </row>
    <row r="449" spans="18:24" x14ac:dyDescent="0.2">
      <c r="R449" s="17" t="s">
        <v>20</v>
      </c>
      <c r="S449" s="18">
        <f>_xll.qlInterestRateIndexFixingDate(IborIndex&amp;Tenor,T449,Trigger)</f>
        <v>42870</v>
      </c>
      <c r="T449" s="18">
        <f>_xll.qlCalendarAdvance(Calendar,T448,R449,"f",,Trigger)</f>
        <v>42872</v>
      </c>
      <c r="U449" s="18">
        <f>_xll.qlInterestRateIndexMaturity(IborIndex&amp;Tenor,T449,Trigger)</f>
        <v>42905</v>
      </c>
      <c r="V449" s="22" t="e">
        <f>_xll.qlIndexFixing($V$1,S449,,Trigger)</f>
        <v>#NUM!</v>
      </c>
      <c r="W449" s="22" t="e">
        <f>_xll.qlIndexFixing($W$1,S449,,Trigger)</f>
        <v>#NUM!</v>
      </c>
      <c r="X449" s="17" t="e">
        <f t="shared" si="6"/>
        <v>#NUM!</v>
      </c>
    </row>
    <row r="450" spans="18:24" x14ac:dyDescent="0.2">
      <c r="R450" s="17" t="s">
        <v>20</v>
      </c>
      <c r="S450" s="18">
        <f>_xll.qlInterestRateIndexFixingDate(IborIndex&amp;Tenor,T450,Trigger)</f>
        <v>42871</v>
      </c>
      <c r="T450" s="18">
        <f>_xll.qlCalendarAdvance(Calendar,T449,R450,"f",,Trigger)</f>
        <v>42873</v>
      </c>
      <c r="U450" s="18">
        <f>_xll.qlInterestRateIndexMaturity(IborIndex&amp;Tenor,T450,Trigger)</f>
        <v>42905</v>
      </c>
      <c r="V450" s="22" t="e">
        <f>_xll.qlIndexFixing($V$1,S450,,Trigger)</f>
        <v>#NUM!</v>
      </c>
      <c r="W450" s="22" t="e">
        <f>_xll.qlIndexFixing($W$1,S450,,Trigger)</f>
        <v>#NUM!</v>
      </c>
      <c r="X450" s="17" t="e">
        <f t="shared" si="6"/>
        <v>#NUM!</v>
      </c>
    </row>
    <row r="451" spans="18:24" x14ac:dyDescent="0.2">
      <c r="R451" s="17" t="s">
        <v>20</v>
      </c>
      <c r="S451" s="18">
        <f>_xll.qlInterestRateIndexFixingDate(IborIndex&amp;Tenor,T451,Trigger)</f>
        <v>42872</v>
      </c>
      <c r="T451" s="18">
        <f>_xll.qlCalendarAdvance(Calendar,T450,R451,"f",,Trigger)</f>
        <v>42874</v>
      </c>
      <c r="U451" s="18">
        <f>_xll.qlInterestRateIndexMaturity(IborIndex&amp;Tenor,T451,Trigger)</f>
        <v>42905</v>
      </c>
      <c r="V451" s="22" t="e">
        <f>_xll.qlIndexFixing($V$1,S451,,Trigger)</f>
        <v>#NUM!</v>
      </c>
      <c r="W451" s="22" t="e">
        <f>_xll.qlIndexFixing($W$1,S451,,Trigger)</f>
        <v>#NUM!</v>
      </c>
      <c r="X451" s="17" t="e">
        <f t="shared" si="6"/>
        <v>#NUM!</v>
      </c>
    </row>
    <row r="452" spans="18:24" x14ac:dyDescent="0.2">
      <c r="R452" s="17" t="s">
        <v>20</v>
      </c>
      <c r="S452" s="18">
        <f>_xll.qlInterestRateIndexFixingDate(IborIndex&amp;Tenor,T452,Trigger)</f>
        <v>42873</v>
      </c>
      <c r="T452" s="18">
        <f>_xll.qlCalendarAdvance(Calendar,T451,R452,"f",,Trigger)</f>
        <v>42877</v>
      </c>
      <c r="U452" s="18">
        <f>_xll.qlInterestRateIndexMaturity(IborIndex&amp;Tenor,T452,Trigger)</f>
        <v>42908</v>
      </c>
      <c r="V452" s="22" t="e">
        <f>_xll.qlIndexFixing($V$1,S452,,Trigger)</f>
        <v>#NUM!</v>
      </c>
      <c r="W452" s="22" t="e">
        <f>_xll.qlIndexFixing($W$1,S452,,Trigger)</f>
        <v>#NUM!</v>
      </c>
      <c r="X452" s="17" t="e">
        <f t="shared" ref="X452:X515" si="7">(V452-W452)*10000</f>
        <v>#NUM!</v>
      </c>
    </row>
    <row r="453" spans="18:24" x14ac:dyDescent="0.2">
      <c r="R453" s="17" t="s">
        <v>20</v>
      </c>
      <c r="S453" s="18">
        <f>_xll.qlInterestRateIndexFixingDate(IborIndex&amp;Tenor,T453,Trigger)</f>
        <v>42874</v>
      </c>
      <c r="T453" s="18">
        <f>_xll.qlCalendarAdvance(Calendar,T452,R453,"f",,Trigger)</f>
        <v>42878</v>
      </c>
      <c r="U453" s="18">
        <f>_xll.qlInterestRateIndexMaturity(IborIndex&amp;Tenor,T453,Trigger)</f>
        <v>42909</v>
      </c>
      <c r="V453" s="22" t="e">
        <f>_xll.qlIndexFixing($V$1,S453,,Trigger)</f>
        <v>#NUM!</v>
      </c>
      <c r="W453" s="22" t="e">
        <f>_xll.qlIndexFixing($W$1,S453,,Trigger)</f>
        <v>#NUM!</v>
      </c>
      <c r="X453" s="17" t="e">
        <f t="shared" si="7"/>
        <v>#NUM!</v>
      </c>
    </row>
    <row r="454" spans="18:24" x14ac:dyDescent="0.2">
      <c r="R454" s="17" t="s">
        <v>20</v>
      </c>
      <c r="S454" s="18">
        <f>_xll.qlInterestRateIndexFixingDate(IborIndex&amp;Tenor,T454,Trigger)</f>
        <v>42877</v>
      </c>
      <c r="T454" s="18">
        <f>_xll.qlCalendarAdvance(Calendar,T453,R454,"f",,Trigger)</f>
        <v>42879</v>
      </c>
      <c r="U454" s="18">
        <f>_xll.qlInterestRateIndexMaturity(IborIndex&amp;Tenor,T454,Trigger)</f>
        <v>42912</v>
      </c>
      <c r="V454" s="22" t="e">
        <f>_xll.qlIndexFixing($V$1,S454,,Trigger)</f>
        <v>#NUM!</v>
      </c>
      <c r="W454" s="22" t="e">
        <f>_xll.qlIndexFixing($W$1,S454,,Trigger)</f>
        <v>#NUM!</v>
      </c>
      <c r="X454" s="17" t="e">
        <f t="shared" si="7"/>
        <v>#NUM!</v>
      </c>
    </row>
    <row r="455" spans="18:24" x14ac:dyDescent="0.2">
      <c r="R455" s="17" t="s">
        <v>20</v>
      </c>
      <c r="S455" s="18">
        <f>_xll.qlInterestRateIndexFixingDate(IborIndex&amp;Tenor,T455,Trigger)</f>
        <v>42878</v>
      </c>
      <c r="T455" s="18">
        <f>_xll.qlCalendarAdvance(Calendar,T454,R455,"f",,Trigger)</f>
        <v>42880</v>
      </c>
      <c r="U455" s="18">
        <f>_xll.qlInterestRateIndexMaturity(IborIndex&amp;Tenor,T455,Trigger)</f>
        <v>42912</v>
      </c>
      <c r="V455" s="22" t="e">
        <f>_xll.qlIndexFixing($V$1,S455,,Trigger)</f>
        <v>#NUM!</v>
      </c>
      <c r="W455" s="22" t="e">
        <f>_xll.qlIndexFixing($W$1,S455,,Trigger)</f>
        <v>#NUM!</v>
      </c>
      <c r="X455" s="17" t="e">
        <f t="shared" si="7"/>
        <v>#NUM!</v>
      </c>
    </row>
    <row r="456" spans="18:24" x14ac:dyDescent="0.2">
      <c r="R456" s="17" t="s">
        <v>20</v>
      </c>
      <c r="S456" s="18">
        <f>_xll.qlInterestRateIndexFixingDate(IborIndex&amp;Tenor,T456,Trigger)</f>
        <v>42879</v>
      </c>
      <c r="T456" s="18">
        <f>_xll.qlCalendarAdvance(Calendar,T455,R456,"f",,Trigger)</f>
        <v>42881</v>
      </c>
      <c r="U456" s="18">
        <f>_xll.qlInterestRateIndexMaturity(IborIndex&amp;Tenor,T456,Trigger)</f>
        <v>42912</v>
      </c>
      <c r="V456" s="22" t="e">
        <f>_xll.qlIndexFixing($V$1,S456,,Trigger)</f>
        <v>#NUM!</v>
      </c>
      <c r="W456" s="22" t="e">
        <f>_xll.qlIndexFixing($W$1,S456,,Trigger)</f>
        <v>#NUM!</v>
      </c>
      <c r="X456" s="17" t="e">
        <f t="shared" si="7"/>
        <v>#NUM!</v>
      </c>
    </row>
    <row r="457" spans="18:24" x14ac:dyDescent="0.2">
      <c r="R457" s="17" t="s">
        <v>20</v>
      </c>
      <c r="S457" s="18">
        <f>_xll.qlInterestRateIndexFixingDate(IborIndex&amp;Tenor,T457,Trigger)</f>
        <v>42880</v>
      </c>
      <c r="T457" s="18">
        <f>_xll.qlCalendarAdvance(Calendar,T456,R457,"f",,Trigger)</f>
        <v>42884</v>
      </c>
      <c r="U457" s="18">
        <f>_xll.qlInterestRateIndexMaturity(IborIndex&amp;Tenor,T457,Trigger)</f>
        <v>42915</v>
      </c>
      <c r="V457" s="22" t="e">
        <f>_xll.qlIndexFixing($V$1,S457,,Trigger)</f>
        <v>#NUM!</v>
      </c>
      <c r="W457" s="22" t="e">
        <f>_xll.qlIndexFixing($W$1,S457,,Trigger)</f>
        <v>#NUM!</v>
      </c>
      <c r="X457" s="17" t="e">
        <f t="shared" si="7"/>
        <v>#NUM!</v>
      </c>
    </row>
    <row r="458" spans="18:24" x14ac:dyDescent="0.2">
      <c r="R458" s="17" t="s">
        <v>20</v>
      </c>
      <c r="S458" s="18">
        <f>_xll.qlInterestRateIndexFixingDate(IborIndex&amp;Tenor,T458,Trigger)</f>
        <v>42881</v>
      </c>
      <c r="T458" s="18">
        <f>_xll.qlCalendarAdvance(Calendar,T457,R458,"f",,Trigger)</f>
        <v>42885</v>
      </c>
      <c r="U458" s="18">
        <f>_xll.qlInterestRateIndexMaturity(IborIndex&amp;Tenor,T458,Trigger)</f>
        <v>42916</v>
      </c>
      <c r="V458" s="22" t="e">
        <f>_xll.qlIndexFixing($V$1,S458,,Trigger)</f>
        <v>#NUM!</v>
      </c>
      <c r="W458" s="22" t="e">
        <f>_xll.qlIndexFixing($W$1,S458,,Trigger)</f>
        <v>#NUM!</v>
      </c>
      <c r="X458" s="17" t="e">
        <f t="shared" si="7"/>
        <v>#NUM!</v>
      </c>
    </row>
    <row r="459" spans="18:24" x14ac:dyDescent="0.2">
      <c r="R459" s="17" t="s">
        <v>20</v>
      </c>
      <c r="S459" s="18">
        <f>_xll.qlInterestRateIndexFixingDate(IborIndex&amp;Tenor,T459,Trigger)</f>
        <v>42884</v>
      </c>
      <c r="T459" s="18">
        <f>_xll.qlCalendarAdvance(Calendar,T458,R459,"f",,Trigger)</f>
        <v>42886</v>
      </c>
      <c r="U459" s="18">
        <f>_xll.qlInterestRateIndexMaturity(IborIndex&amp;Tenor,T459,Trigger)</f>
        <v>42916</v>
      </c>
      <c r="V459" s="22" t="e">
        <f>_xll.qlIndexFixing($V$1,S459,,Trigger)</f>
        <v>#NUM!</v>
      </c>
      <c r="W459" s="22" t="e">
        <f>_xll.qlIndexFixing($W$1,S459,,Trigger)</f>
        <v>#NUM!</v>
      </c>
      <c r="X459" s="17" t="e">
        <f t="shared" si="7"/>
        <v>#NUM!</v>
      </c>
    </row>
    <row r="460" spans="18:24" x14ac:dyDescent="0.2">
      <c r="R460" s="17" t="s">
        <v>20</v>
      </c>
      <c r="S460" s="18">
        <f>_xll.qlInterestRateIndexFixingDate(IborIndex&amp;Tenor,T460,Trigger)</f>
        <v>42885</v>
      </c>
      <c r="T460" s="18">
        <f>_xll.qlCalendarAdvance(Calendar,T459,R460,"f",,Trigger)</f>
        <v>42887</v>
      </c>
      <c r="U460" s="18">
        <f>_xll.qlInterestRateIndexMaturity(IborIndex&amp;Tenor,T460,Trigger)</f>
        <v>42919</v>
      </c>
      <c r="V460" s="22" t="e">
        <f>_xll.qlIndexFixing($V$1,S460,,Trigger)</f>
        <v>#NUM!</v>
      </c>
      <c r="W460" s="22" t="e">
        <f>_xll.qlIndexFixing($W$1,S460,,Trigger)</f>
        <v>#NUM!</v>
      </c>
      <c r="X460" s="17" t="e">
        <f t="shared" si="7"/>
        <v>#NUM!</v>
      </c>
    </row>
    <row r="461" spans="18:24" x14ac:dyDescent="0.2">
      <c r="R461" s="17" t="s">
        <v>20</v>
      </c>
      <c r="S461" s="18">
        <f>_xll.qlInterestRateIndexFixingDate(IborIndex&amp;Tenor,T461,Trigger)</f>
        <v>42886</v>
      </c>
      <c r="T461" s="18">
        <f>_xll.qlCalendarAdvance(Calendar,T460,R461,"f",,Trigger)</f>
        <v>42888</v>
      </c>
      <c r="U461" s="18">
        <f>_xll.qlInterestRateIndexMaturity(IborIndex&amp;Tenor,T461,Trigger)</f>
        <v>42919</v>
      </c>
      <c r="V461" s="22" t="e">
        <f>_xll.qlIndexFixing($V$1,S461,,Trigger)</f>
        <v>#NUM!</v>
      </c>
      <c r="W461" s="22" t="e">
        <f>_xll.qlIndexFixing($W$1,S461,,Trigger)</f>
        <v>#NUM!</v>
      </c>
      <c r="X461" s="17" t="e">
        <f t="shared" si="7"/>
        <v>#NUM!</v>
      </c>
    </row>
    <row r="462" spans="18:24" x14ac:dyDescent="0.2">
      <c r="R462" s="17" t="s">
        <v>20</v>
      </c>
      <c r="S462" s="18">
        <f>_xll.qlInterestRateIndexFixingDate(IborIndex&amp;Tenor,T462,Trigger)</f>
        <v>42887</v>
      </c>
      <c r="T462" s="18">
        <f>_xll.qlCalendarAdvance(Calendar,T461,R462,"f",,Trigger)</f>
        <v>42891</v>
      </c>
      <c r="U462" s="18">
        <f>_xll.qlInterestRateIndexMaturity(IborIndex&amp;Tenor,T462,Trigger)</f>
        <v>42921</v>
      </c>
      <c r="V462" s="22" t="e">
        <f>_xll.qlIndexFixing($V$1,S462,,Trigger)</f>
        <v>#NUM!</v>
      </c>
      <c r="W462" s="22" t="e">
        <f>_xll.qlIndexFixing($W$1,S462,,Trigger)</f>
        <v>#NUM!</v>
      </c>
      <c r="X462" s="17" t="e">
        <f t="shared" si="7"/>
        <v>#NUM!</v>
      </c>
    </row>
    <row r="463" spans="18:24" x14ac:dyDescent="0.2">
      <c r="R463" s="17" t="s">
        <v>20</v>
      </c>
      <c r="S463" s="18">
        <f>_xll.qlInterestRateIndexFixingDate(IborIndex&amp;Tenor,T463,Trigger)</f>
        <v>42888</v>
      </c>
      <c r="T463" s="18">
        <f>_xll.qlCalendarAdvance(Calendar,T462,R463,"f",,Trigger)</f>
        <v>42892</v>
      </c>
      <c r="U463" s="18">
        <f>_xll.qlInterestRateIndexMaturity(IborIndex&amp;Tenor,T463,Trigger)</f>
        <v>42922</v>
      </c>
      <c r="V463" s="22" t="e">
        <f>_xll.qlIndexFixing($V$1,S463,,Trigger)</f>
        <v>#NUM!</v>
      </c>
      <c r="W463" s="22" t="e">
        <f>_xll.qlIndexFixing($W$1,S463,,Trigger)</f>
        <v>#NUM!</v>
      </c>
      <c r="X463" s="17" t="e">
        <f t="shared" si="7"/>
        <v>#NUM!</v>
      </c>
    </row>
    <row r="464" spans="18:24" x14ac:dyDescent="0.2">
      <c r="R464" s="17" t="s">
        <v>20</v>
      </c>
      <c r="S464" s="18">
        <f>_xll.qlInterestRateIndexFixingDate(IborIndex&amp;Tenor,T464,Trigger)</f>
        <v>42891</v>
      </c>
      <c r="T464" s="18">
        <f>_xll.qlCalendarAdvance(Calendar,T463,R464,"f",,Trigger)</f>
        <v>42893</v>
      </c>
      <c r="U464" s="18">
        <f>_xll.qlInterestRateIndexMaturity(IborIndex&amp;Tenor,T464,Trigger)</f>
        <v>42923</v>
      </c>
      <c r="V464" s="22" t="e">
        <f>_xll.qlIndexFixing($V$1,S464,,Trigger)</f>
        <v>#NUM!</v>
      </c>
      <c r="W464" s="22" t="e">
        <f>_xll.qlIndexFixing($W$1,S464,,Trigger)</f>
        <v>#NUM!</v>
      </c>
      <c r="X464" s="17" t="e">
        <f t="shared" si="7"/>
        <v>#NUM!</v>
      </c>
    </row>
    <row r="465" spans="18:24" x14ac:dyDescent="0.2">
      <c r="R465" s="17" t="s">
        <v>20</v>
      </c>
      <c r="S465" s="18">
        <f>_xll.qlInterestRateIndexFixingDate(IborIndex&amp;Tenor,T465,Trigger)</f>
        <v>42892</v>
      </c>
      <c r="T465" s="18">
        <f>_xll.qlCalendarAdvance(Calendar,T464,R465,"f",,Trigger)</f>
        <v>42894</v>
      </c>
      <c r="U465" s="18">
        <f>_xll.qlInterestRateIndexMaturity(IborIndex&amp;Tenor,T465,Trigger)</f>
        <v>42926</v>
      </c>
      <c r="V465" s="22" t="e">
        <f>_xll.qlIndexFixing($V$1,S465,,Trigger)</f>
        <v>#NUM!</v>
      </c>
      <c r="W465" s="22" t="e">
        <f>_xll.qlIndexFixing($W$1,S465,,Trigger)</f>
        <v>#NUM!</v>
      </c>
      <c r="X465" s="17" t="e">
        <f t="shared" si="7"/>
        <v>#NUM!</v>
      </c>
    </row>
    <row r="466" spans="18:24" x14ac:dyDescent="0.2">
      <c r="R466" s="17" t="s">
        <v>20</v>
      </c>
      <c r="S466" s="18">
        <f>_xll.qlInterestRateIndexFixingDate(IborIndex&amp;Tenor,T466,Trigger)</f>
        <v>42893</v>
      </c>
      <c r="T466" s="18">
        <f>_xll.qlCalendarAdvance(Calendar,T465,R466,"f",,Trigger)</f>
        <v>42895</v>
      </c>
      <c r="U466" s="18">
        <f>_xll.qlInterestRateIndexMaturity(IborIndex&amp;Tenor,T466,Trigger)</f>
        <v>42926</v>
      </c>
      <c r="V466" s="22" t="e">
        <f>_xll.qlIndexFixing($V$1,S466,,Trigger)</f>
        <v>#NUM!</v>
      </c>
      <c r="W466" s="22" t="e">
        <f>_xll.qlIndexFixing($W$1,S466,,Trigger)</f>
        <v>#NUM!</v>
      </c>
      <c r="X466" s="17" t="e">
        <f t="shared" si="7"/>
        <v>#NUM!</v>
      </c>
    </row>
    <row r="467" spans="18:24" x14ac:dyDescent="0.2">
      <c r="R467" s="17" t="s">
        <v>20</v>
      </c>
      <c r="S467" s="18">
        <f>_xll.qlInterestRateIndexFixingDate(IborIndex&amp;Tenor,T467,Trigger)</f>
        <v>42894</v>
      </c>
      <c r="T467" s="18">
        <f>_xll.qlCalendarAdvance(Calendar,T466,R467,"f",,Trigger)</f>
        <v>42898</v>
      </c>
      <c r="U467" s="18">
        <f>_xll.qlInterestRateIndexMaturity(IborIndex&amp;Tenor,T467,Trigger)</f>
        <v>42928</v>
      </c>
      <c r="V467" s="22" t="e">
        <f>_xll.qlIndexFixing($V$1,S467,,Trigger)</f>
        <v>#NUM!</v>
      </c>
      <c r="W467" s="22" t="e">
        <f>_xll.qlIndexFixing($W$1,S467,,Trigger)</f>
        <v>#NUM!</v>
      </c>
      <c r="X467" s="17" t="e">
        <f t="shared" si="7"/>
        <v>#NUM!</v>
      </c>
    </row>
    <row r="468" spans="18:24" x14ac:dyDescent="0.2">
      <c r="R468" s="17" t="s">
        <v>20</v>
      </c>
      <c r="S468" s="18">
        <f>_xll.qlInterestRateIndexFixingDate(IborIndex&amp;Tenor,T468,Trigger)</f>
        <v>42895</v>
      </c>
      <c r="T468" s="18">
        <f>_xll.qlCalendarAdvance(Calendar,T467,R468,"f",,Trigger)</f>
        <v>42899</v>
      </c>
      <c r="U468" s="18">
        <f>_xll.qlInterestRateIndexMaturity(IborIndex&amp;Tenor,T468,Trigger)</f>
        <v>42929</v>
      </c>
      <c r="V468" s="22" t="e">
        <f>_xll.qlIndexFixing($V$1,S468,,Trigger)</f>
        <v>#NUM!</v>
      </c>
      <c r="W468" s="22" t="e">
        <f>_xll.qlIndexFixing($W$1,S468,,Trigger)</f>
        <v>#NUM!</v>
      </c>
      <c r="X468" s="17" t="e">
        <f t="shared" si="7"/>
        <v>#NUM!</v>
      </c>
    </row>
    <row r="469" spans="18:24" x14ac:dyDescent="0.2">
      <c r="R469" s="17" t="s">
        <v>20</v>
      </c>
      <c r="S469" s="18">
        <f>_xll.qlInterestRateIndexFixingDate(IborIndex&amp;Tenor,T469,Trigger)</f>
        <v>42898</v>
      </c>
      <c r="T469" s="18">
        <f>_xll.qlCalendarAdvance(Calendar,T468,R469,"f",,Trigger)</f>
        <v>42900</v>
      </c>
      <c r="U469" s="18">
        <f>_xll.qlInterestRateIndexMaturity(IborIndex&amp;Tenor,T469,Trigger)</f>
        <v>42930</v>
      </c>
      <c r="V469" s="22" t="e">
        <f>_xll.qlIndexFixing($V$1,S469,,Trigger)</f>
        <v>#NUM!</v>
      </c>
      <c r="W469" s="22" t="e">
        <f>_xll.qlIndexFixing($W$1,S469,,Trigger)</f>
        <v>#NUM!</v>
      </c>
      <c r="X469" s="17" t="e">
        <f t="shared" si="7"/>
        <v>#NUM!</v>
      </c>
    </row>
    <row r="470" spans="18:24" x14ac:dyDescent="0.2">
      <c r="R470" s="17" t="s">
        <v>20</v>
      </c>
      <c r="S470" s="18">
        <f>_xll.qlInterestRateIndexFixingDate(IborIndex&amp;Tenor,T470,Trigger)</f>
        <v>42899</v>
      </c>
      <c r="T470" s="18">
        <f>_xll.qlCalendarAdvance(Calendar,T469,R470,"f",,Trigger)</f>
        <v>42901</v>
      </c>
      <c r="U470" s="18">
        <f>_xll.qlInterestRateIndexMaturity(IborIndex&amp;Tenor,T470,Trigger)</f>
        <v>42933</v>
      </c>
      <c r="V470" s="22" t="e">
        <f>_xll.qlIndexFixing($V$1,S470,,Trigger)</f>
        <v>#NUM!</v>
      </c>
      <c r="W470" s="22" t="e">
        <f>_xll.qlIndexFixing($W$1,S470,,Trigger)</f>
        <v>#NUM!</v>
      </c>
      <c r="X470" s="17" t="e">
        <f t="shared" si="7"/>
        <v>#NUM!</v>
      </c>
    </row>
    <row r="471" spans="18:24" x14ac:dyDescent="0.2">
      <c r="R471" s="17" t="s">
        <v>20</v>
      </c>
      <c r="S471" s="18">
        <f>_xll.qlInterestRateIndexFixingDate(IborIndex&amp;Tenor,T471,Trigger)</f>
        <v>42900</v>
      </c>
      <c r="T471" s="18">
        <f>_xll.qlCalendarAdvance(Calendar,T470,R471,"f",,Trigger)</f>
        <v>42902</v>
      </c>
      <c r="U471" s="18">
        <f>_xll.qlInterestRateIndexMaturity(IborIndex&amp;Tenor,T471,Trigger)</f>
        <v>42933</v>
      </c>
      <c r="V471" s="22" t="e">
        <f>_xll.qlIndexFixing($V$1,S471,,Trigger)</f>
        <v>#NUM!</v>
      </c>
      <c r="W471" s="22" t="e">
        <f>_xll.qlIndexFixing($W$1,S471,,Trigger)</f>
        <v>#NUM!</v>
      </c>
      <c r="X471" s="17" t="e">
        <f t="shared" si="7"/>
        <v>#NUM!</v>
      </c>
    </row>
    <row r="472" spans="18:24" x14ac:dyDescent="0.2">
      <c r="R472" s="17" t="s">
        <v>20</v>
      </c>
      <c r="S472" s="18">
        <f>_xll.qlInterestRateIndexFixingDate(IborIndex&amp;Tenor,T472,Trigger)</f>
        <v>42901</v>
      </c>
      <c r="T472" s="18">
        <f>_xll.qlCalendarAdvance(Calendar,T471,R472,"f",,Trigger)</f>
        <v>42905</v>
      </c>
      <c r="U472" s="18">
        <f>_xll.qlInterestRateIndexMaturity(IborIndex&amp;Tenor,T472,Trigger)</f>
        <v>42935</v>
      </c>
      <c r="V472" s="22" t="e">
        <f>_xll.qlIndexFixing($V$1,S472,,Trigger)</f>
        <v>#NUM!</v>
      </c>
      <c r="W472" s="22" t="e">
        <f>_xll.qlIndexFixing($W$1,S472,,Trigger)</f>
        <v>#NUM!</v>
      </c>
      <c r="X472" s="17" t="e">
        <f t="shared" si="7"/>
        <v>#NUM!</v>
      </c>
    </row>
    <row r="473" spans="18:24" x14ac:dyDescent="0.2">
      <c r="R473" s="17" t="s">
        <v>20</v>
      </c>
      <c r="S473" s="18">
        <f>_xll.qlInterestRateIndexFixingDate(IborIndex&amp;Tenor,T473,Trigger)</f>
        <v>42902</v>
      </c>
      <c r="T473" s="18">
        <f>_xll.qlCalendarAdvance(Calendar,T472,R473,"f",,Trigger)</f>
        <v>42906</v>
      </c>
      <c r="U473" s="18">
        <f>_xll.qlInterestRateIndexMaturity(IborIndex&amp;Tenor,T473,Trigger)</f>
        <v>42936</v>
      </c>
      <c r="V473" s="22" t="e">
        <f>_xll.qlIndexFixing($V$1,S473,,Trigger)</f>
        <v>#NUM!</v>
      </c>
      <c r="W473" s="22" t="e">
        <f>_xll.qlIndexFixing($W$1,S473,,Trigger)</f>
        <v>#NUM!</v>
      </c>
      <c r="X473" s="17" t="e">
        <f t="shared" si="7"/>
        <v>#NUM!</v>
      </c>
    </row>
    <row r="474" spans="18:24" x14ac:dyDescent="0.2">
      <c r="R474" s="17" t="s">
        <v>20</v>
      </c>
      <c r="S474" s="18">
        <f>_xll.qlInterestRateIndexFixingDate(IborIndex&amp;Tenor,T474,Trigger)</f>
        <v>42905</v>
      </c>
      <c r="T474" s="18">
        <f>_xll.qlCalendarAdvance(Calendar,T473,R474,"f",,Trigger)</f>
        <v>42907</v>
      </c>
      <c r="U474" s="18">
        <f>_xll.qlInterestRateIndexMaturity(IborIndex&amp;Tenor,T474,Trigger)</f>
        <v>42937</v>
      </c>
      <c r="V474" s="22" t="e">
        <f>_xll.qlIndexFixing($V$1,S474,,Trigger)</f>
        <v>#NUM!</v>
      </c>
      <c r="W474" s="22" t="e">
        <f>_xll.qlIndexFixing($W$1,S474,,Trigger)</f>
        <v>#NUM!</v>
      </c>
      <c r="X474" s="17" t="e">
        <f t="shared" si="7"/>
        <v>#NUM!</v>
      </c>
    </row>
    <row r="475" spans="18:24" x14ac:dyDescent="0.2">
      <c r="R475" s="17" t="s">
        <v>20</v>
      </c>
      <c r="S475" s="18">
        <f>_xll.qlInterestRateIndexFixingDate(IborIndex&amp;Tenor,T475,Trigger)</f>
        <v>42906</v>
      </c>
      <c r="T475" s="18">
        <f>_xll.qlCalendarAdvance(Calendar,T474,R475,"f",,Trigger)</f>
        <v>42908</v>
      </c>
      <c r="U475" s="18">
        <f>_xll.qlInterestRateIndexMaturity(IborIndex&amp;Tenor,T475,Trigger)</f>
        <v>42940</v>
      </c>
      <c r="V475" s="22" t="e">
        <f>_xll.qlIndexFixing($V$1,S475,,Trigger)</f>
        <v>#NUM!</v>
      </c>
      <c r="W475" s="22" t="e">
        <f>_xll.qlIndexFixing($W$1,S475,,Trigger)</f>
        <v>#NUM!</v>
      </c>
      <c r="X475" s="17" t="e">
        <f t="shared" si="7"/>
        <v>#NUM!</v>
      </c>
    </row>
    <row r="476" spans="18:24" x14ac:dyDescent="0.2">
      <c r="R476" s="17" t="s">
        <v>20</v>
      </c>
      <c r="S476" s="18">
        <f>_xll.qlInterestRateIndexFixingDate(IborIndex&amp;Tenor,T476,Trigger)</f>
        <v>42907</v>
      </c>
      <c r="T476" s="18">
        <f>_xll.qlCalendarAdvance(Calendar,T475,R476,"f",,Trigger)</f>
        <v>42909</v>
      </c>
      <c r="U476" s="18">
        <f>_xll.qlInterestRateIndexMaturity(IborIndex&amp;Tenor,T476,Trigger)</f>
        <v>42940</v>
      </c>
      <c r="V476" s="22" t="e">
        <f>_xll.qlIndexFixing($V$1,S476,,Trigger)</f>
        <v>#NUM!</v>
      </c>
      <c r="W476" s="22" t="e">
        <f>_xll.qlIndexFixing($W$1,S476,,Trigger)</f>
        <v>#NUM!</v>
      </c>
      <c r="X476" s="17" t="e">
        <f t="shared" si="7"/>
        <v>#NUM!</v>
      </c>
    </row>
    <row r="477" spans="18:24" x14ac:dyDescent="0.2">
      <c r="R477" s="17" t="s">
        <v>20</v>
      </c>
      <c r="S477" s="18">
        <f>_xll.qlInterestRateIndexFixingDate(IborIndex&amp;Tenor,T477,Trigger)</f>
        <v>42908</v>
      </c>
      <c r="T477" s="18">
        <f>_xll.qlCalendarAdvance(Calendar,T476,R477,"f",,Trigger)</f>
        <v>42912</v>
      </c>
      <c r="U477" s="18">
        <f>_xll.qlInterestRateIndexMaturity(IborIndex&amp;Tenor,T477,Trigger)</f>
        <v>42942</v>
      </c>
      <c r="V477" s="22" t="e">
        <f>_xll.qlIndexFixing($V$1,S477,,Trigger)</f>
        <v>#NUM!</v>
      </c>
      <c r="W477" s="22" t="e">
        <f>_xll.qlIndexFixing($W$1,S477,,Trigger)</f>
        <v>#NUM!</v>
      </c>
      <c r="X477" s="17" t="e">
        <f t="shared" si="7"/>
        <v>#NUM!</v>
      </c>
    </row>
    <row r="478" spans="18:24" x14ac:dyDescent="0.2">
      <c r="R478" s="17" t="s">
        <v>20</v>
      </c>
      <c r="S478" s="18">
        <f>_xll.qlInterestRateIndexFixingDate(IborIndex&amp;Tenor,T478,Trigger)</f>
        <v>42909</v>
      </c>
      <c r="T478" s="18">
        <f>_xll.qlCalendarAdvance(Calendar,T477,R478,"f",,Trigger)</f>
        <v>42913</v>
      </c>
      <c r="U478" s="18">
        <f>_xll.qlInterestRateIndexMaturity(IborIndex&amp;Tenor,T478,Trigger)</f>
        <v>42943</v>
      </c>
      <c r="V478" s="22" t="e">
        <f>_xll.qlIndexFixing($V$1,S478,,Trigger)</f>
        <v>#NUM!</v>
      </c>
      <c r="W478" s="22" t="e">
        <f>_xll.qlIndexFixing($W$1,S478,,Trigger)</f>
        <v>#NUM!</v>
      </c>
      <c r="X478" s="17" t="e">
        <f t="shared" si="7"/>
        <v>#NUM!</v>
      </c>
    </row>
    <row r="479" spans="18:24" x14ac:dyDescent="0.2">
      <c r="R479" s="17" t="s">
        <v>20</v>
      </c>
      <c r="S479" s="18">
        <f>_xll.qlInterestRateIndexFixingDate(IborIndex&amp;Tenor,T479,Trigger)</f>
        <v>42912</v>
      </c>
      <c r="T479" s="18">
        <f>_xll.qlCalendarAdvance(Calendar,T478,R479,"f",,Trigger)</f>
        <v>42914</v>
      </c>
      <c r="U479" s="18">
        <f>_xll.qlInterestRateIndexMaturity(IborIndex&amp;Tenor,T479,Trigger)</f>
        <v>42944</v>
      </c>
      <c r="V479" s="22" t="e">
        <f>_xll.qlIndexFixing($V$1,S479,,Trigger)</f>
        <v>#NUM!</v>
      </c>
      <c r="W479" s="22" t="e">
        <f>_xll.qlIndexFixing($W$1,S479,,Trigger)</f>
        <v>#NUM!</v>
      </c>
      <c r="X479" s="17" t="e">
        <f t="shared" si="7"/>
        <v>#NUM!</v>
      </c>
    </row>
    <row r="480" spans="18:24" x14ac:dyDescent="0.2">
      <c r="R480" s="17" t="s">
        <v>20</v>
      </c>
      <c r="S480" s="18">
        <f>_xll.qlInterestRateIndexFixingDate(IborIndex&amp;Tenor,T480,Trigger)</f>
        <v>42913</v>
      </c>
      <c r="T480" s="18">
        <f>_xll.qlCalendarAdvance(Calendar,T479,R480,"f",,Trigger)</f>
        <v>42915</v>
      </c>
      <c r="U480" s="18">
        <f>_xll.qlInterestRateIndexMaturity(IborIndex&amp;Tenor,T480,Trigger)</f>
        <v>42947</v>
      </c>
      <c r="V480" s="22" t="e">
        <f>_xll.qlIndexFixing($V$1,S480,,Trigger)</f>
        <v>#NUM!</v>
      </c>
      <c r="W480" s="22" t="e">
        <f>_xll.qlIndexFixing($W$1,S480,,Trigger)</f>
        <v>#NUM!</v>
      </c>
      <c r="X480" s="17" t="e">
        <f t="shared" si="7"/>
        <v>#NUM!</v>
      </c>
    </row>
    <row r="481" spans="18:24" x14ac:dyDescent="0.2">
      <c r="R481" s="17" t="s">
        <v>20</v>
      </c>
      <c r="S481" s="18">
        <f>_xll.qlInterestRateIndexFixingDate(IborIndex&amp;Tenor,T481,Trigger)</f>
        <v>42914</v>
      </c>
      <c r="T481" s="18">
        <f>_xll.qlCalendarAdvance(Calendar,T480,R481,"f",,Trigger)</f>
        <v>42916</v>
      </c>
      <c r="U481" s="18">
        <f>_xll.qlInterestRateIndexMaturity(IborIndex&amp;Tenor,T481,Trigger)</f>
        <v>42947</v>
      </c>
      <c r="V481" s="22" t="e">
        <f>_xll.qlIndexFixing($V$1,S481,,Trigger)</f>
        <v>#NUM!</v>
      </c>
      <c r="W481" s="22" t="e">
        <f>_xll.qlIndexFixing($W$1,S481,,Trigger)</f>
        <v>#NUM!</v>
      </c>
      <c r="X481" s="17" t="e">
        <f t="shared" si="7"/>
        <v>#NUM!</v>
      </c>
    </row>
    <row r="482" spans="18:24" x14ac:dyDescent="0.2">
      <c r="R482" s="17" t="s">
        <v>20</v>
      </c>
      <c r="S482" s="18">
        <f>_xll.qlInterestRateIndexFixingDate(IborIndex&amp;Tenor,T482,Trigger)</f>
        <v>42915</v>
      </c>
      <c r="T482" s="18">
        <f>_xll.qlCalendarAdvance(Calendar,T481,R482,"f",,Trigger)</f>
        <v>42919</v>
      </c>
      <c r="U482" s="18">
        <f>_xll.qlInterestRateIndexMaturity(IborIndex&amp;Tenor,T482,Trigger)</f>
        <v>42950</v>
      </c>
      <c r="V482" s="22" t="e">
        <f>_xll.qlIndexFixing($V$1,S482,,Trigger)</f>
        <v>#NUM!</v>
      </c>
      <c r="W482" s="22" t="e">
        <f>_xll.qlIndexFixing($W$1,S482,,Trigger)</f>
        <v>#NUM!</v>
      </c>
      <c r="X482" s="17" t="e">
        <f t="shared" si="7"/>
        <v>#NUM!</v>
      </c>
    </row>
    <row r="483" spans="18:24" x14ac:dyDescent="0.2">
      <c r="R483" s="17" t="s">
        <v>20</v>
      </c>
      <c r="S483" s="18">
        <f>_xll.qlInterestRateIndexFixingDate(IborIndex&amp;Tenor,T483,Trigger)</f>
        <v>42916</v>
      </c>
      <c r="T483" s="18">
        <f>_xll.qlCalendarAdvance(Calendar,T482,R483,"f",,Trigger)</f>
        <v>42920</v>
      </c>
      <c r="U483" s="18">
        <f>_xll.qlInterestRateIndexMaturity(IborIndex&amp;Tenor,T483,Trigger)</f>
        <v>42951</v>
      </c>
      <c r="V483" s="22" t="e">
        <f>_xll.qlIndexFixing($V$1,S483,,Trigger)</f>
        <v>#NUM!</v>
      </c>
      <c r="W483" s="22" t="e">
        <f>_xll.qlIndexFixing($W$1,S483,,Trigger)</f>
        <v>#NUM!</v>
      </c>
      <c r="X483" s="17" t="e">
        <f t="shared" si="7"/>
        <v>#NUM!</v>
      </c>
    </row>
    <row r="484" spans="18:24" x14ac:dyDescent="0.2">
      <c r="R484" s="17" t="s">
        <v>20</v>
      </c>
      <c r="S484" s="18">
        <f>_xll.qlInterestRateIndexFixingDate(IborIndex&amp;Tenor,T484,Trigger)</f>
        <v>42919</v>
      </c>
      <c r="T484" s="18">
        <f>_xll.qlCalendarAdvance(Calendar,T483,R484,"f",,Trigger)</f>
        <v>42921</v>
      </c>
      <c r="U484" s="18">
        <f>_xll.qlInterestRateIndexMaturity(IborIndex&amp;Tenor,T484,Trigger)</f>
        <v>42954</v>
      </c>
      <c r="V484" s="22" t="e">
        <f>_xll.qlIndexFixing($V$1,S484,,Trigger)</f>
        <v>#NUM!</v>
      </c>
      <c r="W484" s="22" t="e">
        <f>_xll.qlIndexFixing($W$1,S484,,Trigger)</f>
        <v>#NUM!</v>
      </c>
      <c r="X484" s="17" t="e">
        <f t="shared" si="7"/>
        <v>#NUM!</v>
      </c>
    </row>
    <row r="485" spans="18:24" x14ac:dyDescent="0.2">
      <c r="R485" s="17" t="s">
        <v>20</v>
      </c>
      <c r="S485" s="18">
        <f>_xll.qlInterestRateIndexFixingDate(IborIndex&amp;Tenor,T485,Trigger)</f>
        <v>42920</v>
      </c>
      <c r="T485" s="18">
        <f>_xll.qlCalendarAdvance(Calendar,T484,R485,"f",,Trigger)</f>
        <v>42922</v>
      </c>
      <c r="U485" s="18">
        <f>_xll.qlInterestRateIndexMaturity(IborIndex&amp;Tenor,T485,Trigger)</f>
        <v>42954</v>
      </c>
      <c r="V485" s="22" t="e">
        <f>_xll.qlIndexFixing($V$1,S485,,Trigger)</f>
        <v>#NUM!</v>
      </c>
      <c r="W485" s="22" t="e">
        <f>_xll.qlIndexFixing($W$1,S485,,Trigger)</f>
        <v>#NUM!</v>
      </c>
      <c r="X485" s="17" t="e">
        <f t="shared" si="7"/>
        <v>#NUM!</v>
      </c>
    </row>
    <row r="486" spans="18:24" x14ac:dyDescent="0.2">
      <c r="R486" s="17" t="s">
        <v>20</v>
      </c>
      <c r="S486" s="18">
        <f>_xll.qlInterestRateIndexFixingDate(IborIndex&amp;Tenor,T486,Trigger)</f>
        <v>42921</v>
      </c>
      <c r="T486" s="18">
        <f>_xll.qlCalendarAdvance(Calendar,T485,R486,"f",,Trigger)</f>
        <v>42923</v>
      </c>
      <c r="U486" s="18">
        <f>_xll.qlInterestRateIndexMaturity(IborIndex&amp;Tenor,T486,Trigger)</f>
        <v>42954</v>
      </c>
      <c r="V486" s="22" t="e">
        <f>_xll.qlIndexFixing($V$1,S486,,Trigger)</f>
        <v>#NUM!</v>
      </c>
      <c r="W486" s="22" t="e">
        <f>_xll.qlIndexFixing($W$1,S486,,Trigger)</f>
        <v>#NUM!</v>
      </c>
      <c r="X486" s="17" t="e">
        <f t="shared" si="7"/>
        <v>#NUM!</v>
      </c>
    </row>
    <row r="487" spans="18:24" x14ac:dyDescent="0.2">
      <c r="R487" s="17" t="s">
        <v>20</v>
      </c>
      <c r="S487" s="18">
        <f>_xll.qlInterestRateIndexFixingDate(IborIndex&amp;Tenor,T487,Trigger)</f>
        <v>42922</v>
      </c>
      <c r="T487" s="18">
        <f>_xll.qlCalendarAdvance(Calendar,T486,R487,"f",,Trigger)</f>
        <v>42926</v>
      </c>
      <c r="U487" s="18">
        <f>_xll.qlInterestRateIndexMaturity(IborIndex&amp;Tenor,T487,Trigger)</f>
        <v>42957</v>
      </c>
      <c r="V487" s="22" t="e">
        <f>_xll.qlIndexFixing($V$1,S487,,Trigger)</f>
        <v>#NUM!</v>
      </c>
      <c r="W487" s="22" t="e">
        <f>_xll.qlIndexFixing($W$1,S487,,Trigger)</f>
        <v>#NUM!</v>
      </c>
      <c r="X487" s="17" t="e">
        <f t="shared" si="7"/>
        <v>#NUM!</v>
      </c>
    </row>
    <row r="488" spans="18:24" x14ac:dyDescent="0.2">
      <c r="R488" s="17" t="s">
        <v>20</v>
      </c>
      <c r="S488" s="18">
        <f>_xll.qlInterestRateIndexFixingDate(IborIndex&amp;Tenor,T488,Trigger)</f>
        <v>42923</v>
      </c>
      <c r="T488" s="18">
        <f>_xll.qlCalendarAdvance(Calendar,T487,R488,"f",,Trigger)</f>
        <v>42927</v>
      </c>
      <c r="U488" s="18">
        <f>_xll.qlInterestRateIndexMaturity(IborIndex&amp;Tenor,T488,Trigger)</f>
        <v>42958</v>
      </c>
      <c r="V488" s="22" t="e">
        <f>_xll.qlIndexFixing($V$1,S488,,Trigger)</f>
        <v>#NUM!</v>
      </c>
      <c r="W488" s="22" t="e">
        <f>_xll.qlIndexFixing($W$1,S488,,Trigger)</f>
        <v>#NUM!</v>
      </c>
      <c r="X488" s="17" t="e">
        <f t="shared" si="7"/>
        <v>#NUM!</v>
      </c>
    </row>
    <row r="489" spans="18:24" x14ac:dyDescent="0.2">
      <c r="R489" s="17" t="s">
        <v>20</v>
      </c>
      <c r="S489" s="18">
        <f>_xll.qlInterestRateIndexFixingDate(IborIndex&amp;Tenor,T489,Trigger)</f>
        <v>42926</v>
      </c>
      <c r="T489" s="18">
        <f>_xll.qlCalendarAdvance(Calendar,T488,R489,"f",,Trigger)</f>
        <v>42928</v>
      </c>
      <c r="U489" s="18">
        <f>_xll.qlInterestRateIndexMaturity(IborIndex&amp;Tenor,T489,Trigger)</f>
        <v>42961</v>
      </c>
      <c r="V489" s="22" t="e">
        <f>_xll.qlIndexFixing($V$1,S489,,Trigger)</f>
        <v>#NUM!</v>
      </c>
      <c r="W489" s="22" t="e">
        <f>_xll.qlIndexFixing($W$1,S489,,Trigger)</f>
        <v>#NUM!</v>
      </c>
      <c r="X489" s="17" t="e">
        <f t="shared" si="7"/>
        <v>#NUM!</v>
      </c>
    </row>
    <row r="490" spans="18:24" x14ac:dyDescent="0.2">
      <c r="R490" s="17" t="s">
        <v>20</v>
      </c>
      <c r="S490" s="18">
        <f>_xll.qlInterestRateIndexFixingDate(IborIndex&amp;Tenor,T490,Trigger)</f>
        <v>42927</v>
      </c>
      <c r="T490" s="18">
        <f>_xll.qlCalendarAdvance(Calendar,T489,R490,"f",,Trigger)</f>
        <v>42929</v>
      </c>
      <c r="U490" s="18">
        <f>_xll.qlInterestRateIndexMaturity(IborIndex&amp;Tenor,T490,Trigger)</f>
        <v>42961</v>
      </c>
      <c r="V490" s="22" t="e">
        <f>_xll.qlIndexFixing($V$1,S490,,Trigger)</f>
        <v>#NUM!</v>
      </c>
      <c r="W490" s="22" t="e">
        <f>_xll.qlIndexFixing($W$1,S490,,Trigger)</f>
        <v>#NUM!</v>
      </c>
      <c r="X490" s="17" t="e">
        <f t="shared" si="7"/>
        <v>#NUM!</v>
      </c>
    </row>
    <row r="491" spans="18:24" x14ac:dyDescent="0.2">
      <c r="R491" s="17" t="s">
        <v>20</v>
      </c>
      <c r="S491" s="18">
        <f>_xll.qlInterestRateIndexFixingDate(IborIndex&amp;Tenor,T491,Trigger)</f>
        <v>42928</v>
      </c>
      <c r="T491" s="18">
        <f>_xll.qlCalendarAdvance(Calendar,T490,R491,"f",,Trigger)</f>
        <v>42930</v>
      </c>
      <c r="U491" s="18">
        <f>_xll.qlInterestRateIndexMaturity(IborIndex&amp;Tenor,T491,Trigger)</f>
        <v>42961</v>
      </c>
      <c r="V491" s="22" t="e">
        <f>_xll.qlIndexFixing($V$1,S491,,Trigger)</f>
        <v>#NUM!</v>
      </c>
      <c r="W491" s="22" t="e">
        <f>_xll.qlIndexFixing($W$1,S491,,Trigger)</f>
        <v>#NUM!</v>
      </c>
      <c r="X491" s="17" t="e">
        <f t="shared" si="7"/>
        <v>#NUM!</v>
      </c>
    </row>
    <row r="492" spans="18:24" x14ac:dyDescent="0.2">
      <c r="R492" s="17" t="s">
        <v>20</v>
      </c>
      <c r="S492" s="18">
        <f>_xll.qlInterestRateIndexFixingDate(IborIndex&amp;Tenor,T492,Trigger)</f>
        <v>42929</v>
      </c>
      <c r="T492" s="18">
        <f>_xll.qlCalendarAdvance(Calendar,T491,R492,"f",,Trigger)</f>
        <v>42933</v>
      </c>
      <c r="U492" s="18">
        <f>_xll.qlInterestRateIndexMaturity(IborIndex&amp;Tenor,T492,Trigger)</f>
        <v>42964</v>
      </c>
      <c r="V492" s="22" t="e">
        <f>_xll.qlIndexFixing($V$1,S492,,Trigger)</f>
        <v>#NUM!</v>
      </c>
      <c r="W492" s="22" t="e">
        <f>_xll.qlIndexFixing($W$1,S492,,Trigger)</f>
        <v>#NUM!</v>
      </c>
      <c r="X492" s="17" t="e">
        <f t="shared" si="7"/>
        <v>#NUM!</v>
      </c>
    </row>
    <row r="493" spans="18:24" x14ac:dyDescent="0.2">
      <c r="R493" s="17" t="s">
        <v>20</v>
      </c>
      <c r="S493" s="18">
        <f>_xll.qlInterestRateIndexFixingDate(IborIndex&amp;Tenor,T493,Trigger)</f>
        <v>42930</v>
      </c>
      <c r="T493" s="18">
        <f>_xll.qlCalendarAdvance(Calendar,T492,R493,"f",,Trigger)</f>
        <v>42934</v>
      </c>
      <c r="U493" s="18">
        <f>_xll.qlInterestRateIndexMaturity(IborIndex&amp;Tenor,T493,Trigger)</f>
        <v>42965</v>
      </c>
      <c r="V493" s="22" t="e">
        <f>_xll.qlIndexFixing($V$1,S493,,Trigger)</f>
        <v>#NUM!</v>
      </c>
      <c r="W493" s="22" t="e">
        <f>_xll.qlIndexFixing($W$1,S493,,Trigger)</f>
        <v>#NUM!</v>
      </c>
      <c r="X493" s="17" t="e">
        <f t="shared" si="7"/>
        <v>#NUM!</v>
      </c>
    </row>
    <row r="494" spans="18:24" x14ac:dyDescent="0.2">
      <c r="R494" s="17" t="s">
        <v>20</v>
      </c>
      <c r="S494" s="18">
        <f>_xll.qlInterestRateIndexFixingDate(IborIndex&amp;Tenor,T494,Trigger)</f>
        <v>42933</v>
      </c>
      <c r="T494" s="18">
        <f>_xll.qlCalendarAdvance(Calendar,T493,R494,"f",,Trigger)</f>
        <v>42935</v>
      </c>
      <c r="U494" s="18">
        <f>_xll.qlInterestRateIndexMaturity(IborIndex&amp;Tenor,T494,Trigger)</f>
        <v>42968</v>
      </c>
      <c r="V494" s="22" t="e">
        <f>_xll.qlIndexFixing($V$1,S494,,Trigger)</f>
        <v>#NUM!</v>
      </c>
      <c r="W494" s="22" t="e">
        <f>_xll.qlIndexFixing($W$1,S494,,Trigger)</f>
        <v>#NUM!</v>
      </c>
      <c r="X494" s="17" t="e">
        <f t="shared" si="7"/>
        <v>#NUM!</v>
      </c>
    </row>
    <row r="495" spans="18:24" x14ac:dyDescent="0.2">
      <c r="R495" s="17" t="s">
        <v>20</v>
      </c>
      <c r="S495" s="18">
        <f>_xll.qlInterestRateIndexFixingDate(IborIndex&amp;Tenor,T495,Trigger)</f>
        <v>42934</v>
      </c>
      <c r="T495" s="18">
        <f>_xll.qlCalendarAdvance(Calendar,T494,R495,"f",,Trigger)</f>
        <v>42936</v>
      </c>
      <c r="U495" s="18">
        <f>_xll.qlInterestRateIndexMaturity(IborIndex&amp;Tenor,T495,Trigger)</f>
        <v>42968</v>
      </c>
      <c r="V495" s="22" t="e">
        <f>_xll.qlIndexFixing($V$1,S495,,Trigger)</f>
        <v>#NUM!</v>
      </c>
      <c r="W495" s="22" t="e">
        <f>_xll.qlIndexFixing($W$1,S495,,Trigger)</f>
        <v>#NUM!</v>
      </c>
      <c r="X495" s="17" t="e">
        <f t="shared" si="7"/>
        <v>#NUM!</v>
      </c>
    </row>
    <row r="496" spans="18:24" x14ac:dyDescent="0.2">
      <c r="R496" s="17" t="s">
        <v>20</v>
      </c>
      <c r="S496" s="18">
        <f>_xll.qlInterestRateIndexFixingDate(IborIndex&amp;Tenor,T496,Trigger)</f>
        <v>42935</v>
      </c>
      <c r="T496" s="18">
        <f>_xll.qlCalendarAdvance(Calendar,T495,R496,"f",,Trigger)</f>
        <v>42937</v>
      </c>
      <c r="U496" s="18">
        <f>_xll.qlInterestRateIndexMaturity(IborIndex&amp;Tenor,T496,Trigger)</f>
        <v>42968</v>
      </c>
      <c r="V496" s="22" t="e">
        <f>_xll.qlIndexFixing($V$1,S496,,Trigger)</f>
        <v>#NUM!</v>
      </c>
      <c r="W496" s="22" t="e">
        <f>_xll.qlIndexFixing($W$1,S496,,Trigger)</f>
        <v>#NUM!</v>
      </c>
      <c r="X496" s="17" t="e">
        <f t="shared" si="7"/>
        <v>#NUM!</v>
      </c>
    </row>
    <row r="497" spans="18:24" x14ac:dyDescent="0.2">
      <c r="R497" s="17" t="s">
        <v>20</v>
      </c>
      <c r="S497" s="18">
        <f>_xll.qlInterestRateIndexFixingDate(IborIndex&amp;Tenor,T497,Trigger)</f>
        <v>42936</v>
      </c>
      <c r="T497" s="18">
        <f>_xll.qlCalendarAdvance(Calendar,T496,R497,"f",,Trigger)</f>
        <v>42940</v>
      </c>
      <c r="U497" s="18">
        <f>_xll.qlInterestRateIndexMaturity(IborIndex&amp;Tenor,T497,Trigger)</f>
        <v>42971</v>
      </c>
      <c r="V497" s="22" t="e">
        <f>_xll.qlIndexFixing($V$1,S497,,Trigger)</f>
        <v>#NUM!</v>
      </c>
      <c r="W497" s="22" t="e">
        <f>_xll.qlIndexFixing($W$1,S497,,Trigger)</f>
        <v>#NUM!</v>
      </c>
      <c r="X497" s="17" t="e">
        <f t="shared" si="7"/>
        <v>#NUM!</v>
      </c>
    </row>
    <row r="498" spans="18:24" x14ac:dyDescent="0.2">
      <c r="R498" s="17" t="s">
        <v>20</v>
      </c>
      <c r="S498" s="18">
        <f>_xll.qlInterestRateIndexFixingDate(IborIndex&amp;Tenor,T498,Trigger)</f>
        <v>42937</v>
      </c>
      <c r="T498" s="18">
        <f>_xll.qlCalendarAdvance(Calendar,T497,R498,"f",,Trigger)</f>
        <v>42941</v>
      </c>
      <c r="U498" s="18">
        <f>_xll.qlInterestRateIndexMaturity(IborIndex&amp;Tenor,T498,Trigger)</f>
        <v>42972</v>
      </c>
      <c r="V498" s="22" t="e">
        <f>_xll.qlIndexFixing($V$1,S498,,Trigger)</f>
        <v>#NUM!</v>
      </c>
      <c r="W498" s="22" t="e">
        <f>_xll.qlIndexFixing($W$1,S498,,Trigger)</f>
        <v>#NUM!</v>
      </c>
      <c r="X498" s="17" t="e">
        <f t="shared" si="7"/>
        <v>#NUM!</v>
      </c>
    </row>
    <row r="499" spans="18:24" x14ac:dyDescent="0.2">
      <c r="R499" s="17" t="s">
        <v>20</v>
      </c>
      <c r="S499" s="18">
        <f>_xll.qlInterestRateIndexFixingDate(IborIndex&amp;Tenor,T499,Trigger)</f>
        <v>42940</v>
      </c>
      <c r="T499" s="18">
        <f>_xll.qlCalendarAdvance(Calendar,T498,R499,"f",,Trigger)</f>
        <v>42942</v>
      </c>
      <c r="U499" s="18">
        <f>_xll.qlInterestRateIndexMaturity(IborIndex&amp;Tenor,T499,Trigger)</f>
        <v>42975</v>
      </c>
      <c r="V499" s="22" t="e">
        <f>_xll.qlIndexFixing($V$1,S499,,Trigger)</f>
        <v>#NUM!</v>
      </c>
      <c r="W499" s="22" t="e">
        <f>_xll.qlIndexFixing($W$1,S499,,Trigger)</f>
        <v>#NUM!</v>
      </c>
      <c r="X499" s="17" t="e">
        <f t="shared" si="7"/>
        <v>#NUM!</v>
      </c>
    </row>
    <row r="500" spans="18:24" x14ac:dyDescent="0.2">
      <c r="R500" s="17" t="s">
        <v>20</v>
      </c>
      <c r="S500" s="18">
        <f>_xll.qlInterestRateIndexFixingDate(IborIndex&amp;Tenor,T500,Trigger)</f>
        <v>42941</v>
      </c>
      <c r="T500" s="18">
        <f>_xll.qlCalendarAdvance(Calendar,T499,R500,"f",,Trigger)</f>
        <v>42943</v>
      </c>
      <c r="U500" s="18">
        <f>_xll.qlInterestRateIndexMaturity(IborIndex&amp;Tenor,T500,Trigger)</f>
        <v>42975</v>
      </c>
      <c r="V500" s="22" t="e">
        <f>_xll.qlIndexFixing($V$1,S500,,Trigger)</f>
        <v>#NUM!</v>
      </c>
      <c r="W500" s="22" t="e">
        <f>_xll.qlIndexFixing($W$1,S500,,Trigger)</f>
        <v>#NUM!</v>
      </c>
      <c r="X500" s="17" t="e">
        <f t="shared" si="7"/>
        <v>#NUM!</v>
      </c>
    </row>
    <row r="501" spans="18:24" x14ac:dyDescent="0.2">
      <c r="R501" s="17" t="s">
        <v>20</v>
      </c>
      <c r="S501" s="18">
        <f>_xll.qlInterestRateIndexFixingDate(IborIndex&amp;Tenor,T501,Trigger)</f>
        <v>42942</v>
      </c>
      <c r="T501" s="18">
        <f>_xll.qlCalendarAdvance(Calendar,T500,R501,"f",,Trigger)</f>
        <v>42944</v>
      </c>
      <c r="U501" s="18">
        <f>_xll.qlInterestRateIndexMaturity(IborIndex&amp;Tenor,T501,Trigger)</f>
        <v>42975</v>
      </c>
      <c r="V501" s="22" t="e">
        <f>_xll.qlIndexFixing($V$1,S501,,Trigger)</f>
        <v>#NUM!</v>
      </c>
      <c r="W501" s="22" t="e">
        <f>_xll.qlIndexFixing($W$1,S501,,Trigger)</f>
        <v>#NUM!</v>
      </c>
      <c r="X501" s="17" t="e">
        <f t="shared" si="7"/>
        <v>#NUM!</v>
      </c>
    </row>
    <row r="502" spans="18:24" x14ac:dyDescent="0.2">
      <c r="R502" s="17" t="s">
        <v>20</v>
      </c>
      <c r="S502" s="18">
        <f>_xll.qlInterestRateIndexFixingDate(IborIndex&amp;Tenor,T502,Trigger)</f>
        <v>42943</v>
      </c>
      <c r="T502" s="18">
        <f>_xll.qlCalendarAdvance(Calendar,T501,R502,"f",,Trigger)</f>
        <v>42947</v>
      </c>
      <c r="U502" s="18">
        <f>_xll.qlInterestRateIndexMaturity(IborIndex&amp;Tenor,T502,Trigger)</f>
        <v>42978</v>
      </c>
      <c r="V502" s="22" t="e">
        <f>_xll.qlIndexFixing($V$1,S502,,Trigger)</f>
        <v>#NUM!</v>
      </c>
      <c r="W502" s="22" t="e">
        <f>_xll.qlIndexFixing($W$1,S502,,Trigger)</f>
        <v>#NUM!</v>
      </c>
      <c r="X502" s="17" t="e">
        <f t="shared" si="7"/>
        <v>#NUM!</v>
      </c>
    </row>
    <row r="503" spans="18:24" x14ac:dyDescent="0.2">
      <c r="R503" s="17" t="s">
        <v>20</v>
      </c>
      <c r="S503" s="18">
        <f>_xll.qlInterestRateIndexFixingDate(IborIndex&amp;Tenor,T503,Trigger)</f>
        <v>42944</v>
      </c>
      <c r="T503" s="18">
        <f>_xll.qlCalendarAdvance(Calendar,T502,R503,"f",,Trigger)</f>
        <v>42948</v>
      </c>
      <c r="U503" s="18">
        <f>_xll.qlInterestRateIndexMaturity(IborIndex&amp;Tenor,T503,Trigger)</f>
        <v>42979</v>
      </c>
      <c r="V503" s="22" t="e">
        <f>_xll.qlIndexFixing($V$1,S503,,Trigger)</f>
        <v>#NUM!</v>
      </c>
      <c r="W503" s="22" t="e">
        <f>_xll.qlIndexFixing($W$1,S503,,Trigger)</f>
        <v>#NUM!</v>
      </c>
      <c r="X503" s="17" t="e">
        <f t="shared" si="7"/>
        <v>#NUM!</v>
      </c>
    </row>
    <row r="504" spans="18:24" x14ac:dyDescent="0.2">
      <c r="R504" s="17" t="s">
        <v>20</v>
      </c>
      <c r="S504" s="18">
        <f>_xll.qlInterestRateIndexFixingDate(IborIndex&amp;Tenor,T504,Trigger)</f>
        <v>42947</v>
      </c>
      <c r="T504" s="18">
        <f>_xll.qlCalendarAdvance(Calendar,T503,R504,"f",,Trigger)</f>
        <v>42949</v>
      </c>
      <c r="U504" s="18">
        <f>_xll.qlInterestRateIndexMaturity(IborIndex&amp;Tenor,T504,Trigger)</f>
        <v>42982</v>
      </c>
      <c r="V504" s="22" t="e">
        <f>_xll.qlIndexFixing($V$1,S504,,Trigger)</f>
        <v>#NUM!</v>
      </c>
      <c r="W504" s="22" t="e">
        <f>_xll.qlIndexFixing($W$1,S504,,Trigger)</f>
        <v>#NUM!</v>
      </c>
      <c r="X504" s="17" t="e">
        <f t="shared" si="7"/>
        <v>#NUM!</v>
      </c>
    </row>
    <row r="505" spans="18:24" x14ac:dyDescent="0.2">
      <c r="R505" s="17" t="s">
        <v>20</v>
      </c>
      <c r="S505" s="18">
        <f>_xll.qlInterestRateIndexFixingDate(IborIndex&amp;Tenor,T505,Trigger)</f>
        <v>42948</v>
      </c>
      <c r="T505" s="18">
        <f>_xll.qlCalendarAdvance(Calendar,T504,R505,"f",,Trigger)</f>
        <v>42950</v>
      </c>
      <c r="U505" s="18">
        <f>_xll.qlInterestRateIndexMaturity(IborIndex&amp;Tenor,T505,Trigger)</f>
        <v>42982</v>
      </c>
      <c r="V505" s="22" t="e">
        <f>_xll.qlIndexFixing($V$1,S505,,Trigger)</f>
        <v>#NUM!</v>
      </c>
      <c r="W505" s="22" t="e">
        <f>_xll.qlIndexFixing($W$1,S505,,Trigger)</f>
        <v>#NUM!</v>
      </c>
      <c r="X505" s="17" t="e">
        <f t="shared" si="7"/>
        <v>#NUM!</v>
      </c>
    </row>
    <row r="506" spans="18:24" x14ac:dyDescent="0.2">
      <c r="R506" s="17" t="s">
        <v>20</v>
      </c>
      <c r="S506" s="18">
        <f>_xll.qlInterestRateIndexFixingDate(IborIndex&amp;Tenor,T506,Trigger)</f>
        <v>42949</v>
      </c>
      <c r="T506" s="18">
        <f>_xll.qlCalendarAdvance(Calendar,T505,R506,"f",,Trigger)</f>
        <v>42951</v>
      </c>
      <c r="U506" s="18">
        <f>_xll.qlInterestRateIndexMaturity(IborIndex&amp;Tenor,T506,Trigger)</f>
        <v>42982</v>
      </c>
      <c r="V506" s="22" t="e">
        <f>_xll.qlIndexFixing($V$1,S506,,Trigger)</f>
        <v>#NUM!</v>
      </c>
      <c r="W506" s="22" t="e">
        <f>_xll.qlIndexFixing($W$1,S506,,Trigger)</f>
        <v>#NUM!</v>
      </c>
      <c r="X506" s="17" t="e">
        <f t="shared" si="7"/>
        <v>#NUM!</v>
      </c>
    </row>
    <row r="507" spans="18:24" x14ac:dyDescent="0.2">
      <c r="R507" s="17" t="s">
        <v>20</v>
      </c>
      <c r="S507" s="18">
        <f>_xll.qlInterestRateIndexFixingDate(IborIndex&amp;Tenor,T507,Trigger)</f>
        <v>42950</v>
      </c>
      <c r="T507" s="18">
        <f>_xll.qlCalendarAdvance(Calendar,T506,R507,"f",,Trigger)</f>
        <v>42954</v>
      </c>
      <c r="U507" s="18">
        <f>_xll.qlInterestRateIndexMaturity(IborIndex&amp;Tenor,T507,Trigger)</f>
        <v>42985</v>
      </c>
      <c r="V507" s="22" t="e">
        <f>_xll.qlIndexFixing($V$1,S507,,Trigger)</f>
        <v>#NUM!</v>
      </c>
      <c r="W507" s="22" t="e">
        <f>_xll.qlIndexFixing($W$1,S507,,Trigger)</f>
        <v>#NUM!</v>
      </c>
      <c r="X507" s="17" t="e">
        <f t="shared" si="7"/>
        <v>#NUM!</v>
      </c>
    </row>
    <row r="508" spans="18:24" x14ac:dyDescent="0.2">
      <c r="R508" s="17" t="s">
        <v>20</v>
      </c>
      <c r="S508" s="18">
        <f>_xll.qlInterestRateIndexFixingDate(IborIndex&amp;Tenor,T508,Trigger)</f>
        <v>42951</v>
      </c>
      <c r="T508" s="18">
        <f>_xll.qlCalendarAdvance(Calendar,T507,R508,"f",,Trigger)</f>
        <v>42955</v>
      </c>
      <c r="U508" s="18">
        <f>_xll.qlInterestRateIndexMaturity(IborIndex&amp;Tenor,T508,Trigger)</f>
        <v>42986</v>
      </c>
      <c r="V508" s="22" t="e">
        <f>_xll.qlIndexFixing($V$1,S508,,Trigger)</f>
        <v>#NUM!</v>
      </c>
      <c r="W508" s="22" t="e">
        <f>_xll.qlIndexFixing($W$1,S508,,Trigger)</f>
        <v>#NUM!</v>
      </c>
      <c r="X508" s="17" t="e">
        <f t="shared" si="7"/>
        <v>#NUM!</v>
      </c>
    </row>
    <row r="509" spans="18:24" x14ac:dyDescent="0.2">
      <c r="R509" s="17" t="s">
        <v>20</v>
      </c>
      <c r="S509" s="18">
        <f>_xll.qlInterestRateIndexFixingDate(IborIndex&amp;Tenor,T509,Trigger)</f>
        <v>42954</v>
      </c>
      <c r="T509" s="18">
        <f>_xll.qlCalendarAdvance(Calendar,T508,R509,"f",,Trigger)</f>
        <v>42956</v>
      </c>
      <c r="U509" s="18">
        <f>_xll.qlInterestRateIndexMaturity(IborIndex&amp;Tenor,T509,Trigger)</f>
        <v>42989</v>
      </c>
      <c r="V509" s="22" t="e">
        <f>_xll.qlIndexFixing($V$1,S509,,Trigger)</f>
        <v>#NUM!</v>
      </c>
      <c r="W509" s="22" t="e">
        <f>_xll.qlIndexFixing($W$1,S509,,Trigger)</f>
        <v>#NUM!</v>
      </c>
      <c r="X509" s="17" t="e">
        <f t="shared" si="7"/>
        <v>#NUM!</v>
      </c>
    </row>
    <row r="510" spans="18:24" x14ac:dyDescent="0.2">
      <c r="R510" s="17" t="s">
        <v>20</v>
      </c>
      <c r="S510" s="18">
        <f>_xll.qlInterestRateIndexFixingDate(IborIndex&amp;Tenor,T510,Trigger)</f>
        <v>42955</v>
      </c>
      <c r="T510" s="18">
        <f>_xll.qlCalendarAdvance(Calendar,T509,R510,"f",,Trigger)</f>
        <v>42957</v>
      </c>
      <c r="U510" s="18">
        <f>_xll.qlInterestRateIndexMaturity(IborIndex&amp;Tenor,T510,Trigger)</f>
        <v>42989</v>
      </c>
      <c r="V510" s="22" t="e">
        <f>_xll.qlIndexFixing($V$1,S510,,Trigger)</f>
        <v>#NUM!</v>
      </c>
      <c r="W510" s="22" t="e">
        <f>_xll.qlIndexFixing($W$1,S510,,Trigger)</f>
        <v>#NUM!</v>
      </c>
      <c r="X510" s="17" t="e">
        <f t="shared" si="7"/>
        <v>#NUM!</v>
      </c>
    </row>
    <row r="511" spans="18:24" x14ac:dyDescent="0.2">
      <c r="R511" s="17" t="s">
        <v>20</v>
      </c>
      <c r="S511" s="18">
        <f>_xll.qlInterestRateIndexFixingDate(IborIndex&amp;Tenor,T511,Trigger)</f>
        <v>42956</v>
      </c>
      <c r="T511" s="18">
        <f>_xll.qlCalendarAdvance(Calendar,T510,R511,"f",,Trigger)</f>
        <v>42958</v>
      </c>
      <c r="U511" s="18">
        <f>_xll.qlInterestRateIndexMaturity(IborIndex&amp;Tenor,T511,Trigger)</f>
        <v>42989</v>
      </c>
      <c r="V511" s="22" t="e">
        <f>_xll.qlIndexFixing($V$1,S511,,Trigger)</f>
        <v>#NUM!</v>
      </c>
      <c r="W511" s="22" t="e">
        <f>_xll.qlIndexFixing($W$1,S511,,Trigger)</f>
        <v>#NUM!</v>
      </c>
      <c r="X511" s="17" t="e">
        <f t="shared" si="7"/>
        <v>#NUM!</v>
      </c>
    </row>
    <row r="512" spans="18:24" x14ac:dyDescent="0.2">
      <c r="R512" s="17" t="s">
        <v>20</v>
      </c>
      <c r="S512" s="18">
        <f>_xll.qlInterestRateIndexFixingDate(IborIndex&amp;Tenor,T512,Trigger)</f>
        <v>42957</v>
      </c>
      <c r="T512" s="18">
        <f>_xll.qlCalendarAdvance(Calendar,T511,R512,"f",,Trigger)</f>
        <v>42961</v>
      </c>
      <c r="U512" s="18">
        <f>_xll.qlInterestRateIndexMaturity(IborIndex&amp;Tenor,T512,Trigger)</f>
        <v>42992</v>
      </c>
      <c r="V512" s="22" t="e">
        <f>_xll.qlIndexFixing($V$1,S512,,Trigger)</f>
        <v>#NUM!</v>
      </c>
      <c r="W512" s="22" t="e">
        <f>_xll.qlIndexFixing($W$1,S512,,Trigger)</f>
        <v>#NUM!</v>
      </c>
      <c r="X512" s="17" t="e">
        <f t="shared" si="7"/>
        <v>#NUM!</v>
      </c>
    </row>
    <row r="513" spans="18:24" x14ac:dyDescent="0.2">
      <c r="R513" s="17" t="s">
        <v>20</v>
      </c>
      <c r="S513" s="18">
        <f>_xll.qlInterestRateIndexFixingDate(IborIndex&amp;Tenor,T513,Trigger)</f>
        <v>42958</v>
      </c>
      <c r="T513" s="18">
        <f>_xll.qlCalendarAdvance(Calendar,T512,R513,"f",,Trigger)</f>
        <v>42962</v>
      </c>
      <c r="U513" s="18">
        <f>_xll.qlInterestRateIndexMaturity(IborIndex&amp;Tenor,T513,Trigger)</f>
        <v>42993</v>
      </c>
      <c r="V513" s="22" t="e">
        <f>_xll.qlIndexFixing($V$1,S513,,Trigger)</f>
        <v>#NUM!</v>
      </c>
      <c r="W513" s="22" t="e">
        <f>_xll.qlIndexFixing($W$1,S513,,Trigger)</f>
        <v>#NUM!</v>
      </c>
      <c r="X513" s="17" t="e">
        <f t="shared" si="7"/>
        <v>#NUM!</v>
      </c>
    </row>
    <row r="514" spans="18:24" x14ac:dyDescent="0.2">
      <c r="R514" s="17" t="s">
        <v>21</v>
      </c>
      <c r="S514" s="18">
        <f>_xll.qlInterestRateIndexFixingDate(IborIndex&amp;Tenor,T514,Trigger)</f>
        <v>42965</v>
      </c>
      <c r="T514" s="18">
        <f>_xll.qlCalendarAdvance(Calendar,T513,R514,"f",,Trigger)</f>
        <v>42969</v>
      </c>
      <c r="U514" s="18">
        <f>_xll.qlInterestRateIndexMaturity(IborIndex&amp;Tenor,T514,Trigger)</f>
        <v>43000</v>
      </c>
      <c r="V514" s="22" t="e">
        <f>_xll.qlIndexFixing($V$1,S514,,Trigger)</f>
        <v>#NUM!</v>
      </c>
      <c r="W514" s="22" t="e">
        <f>_xll.qlIndexFixing($W$1,S514,,Trigger)</f>
        <v>#NUM!</v>
      </c>
      <c r="X514" s="17" t="e">
        <f t="shared" si="7"/>
        <v>#NUM!</v>
      </c>
    </row>
    <row r="515" spans="18:24" x14ac:dyDescent="0.2">
      <c r="R515" s="17" t="s">
        <v>21</v>
      </c>
      <c r="S515" s="18">
        <f>_xll.qlInterestRateIndexFixingDate(IborIndex&amp;Tenor,T515,Trigger)</f>
        <v>42972</v>
      </c>
      <c r="T515" s="18">
        <f>_xll.qlCalendarAdvance(Calendar,T514,R515,"f",,Trigger)</f>
        <v>42976</v>
      </c>
      <c r="U515" s="18">
        <f>_xll.qlInterestRateIndexMaturity(IborIndex&amp;Tenor,T515,Trigger)</f>
        <v>43007</v>
      </c>
      <c r="V515" s="22" t="e">
        <f>_xll.qlIndexFixing($V$1,S515,,Trigger)</f>
        <v>#NUM!</v>
      </c>
      <c r="W515" s="22" t="e">
        <f>_xll.qlIndexFixing($W$1,S515,,Trigger)</f>
        <v>#NUM!</v>
      </c>
      <c r="X515" s="17" t="e">
        <f t="shared" si="7"/>
        <v>#NUM!</v>
      </c>
    </row>
    <row r="516" spans="18:24" x14ac:dyDescent="0.2">
      <c r="R516" s="17" t="s">
        <v>21</v>
      </c>
      <c r="S516" s="18">
        <f>_xll.qlInterestRateIndexFixingDate(IborIndex&amp;Tenor,T516,Trigger)</f>
        <v>42979</v>
      </c>
      <c r="T516" s="18">
        <f>_xll.qlCalendarAdvance(Calendar,T515,R516,"f",,Trigger)</f>
        <v>42983</v>
      </c>
      <c r="U516" s="18">
        <f>_xll.qlInterestRateIndexMaturity(IborIndex&amp;Tenor,T516,Trigger)</f>
        <v>43013</v>
      </c>
      <c r="V516" s="22" t="e">
        <f>_xll.qlIndexFixing($V$1,S516,,Trigger)</f>
        <v>#NUM!</v>
      </c>
      <c r="W516" s="22" t="e">
        <f>_xll.qlIndexFixing($W$1,S516,,Trigger)</f>
        <v>#NUM!</v>
      </c>
      <c r="X516" s="17" t="e">
        <f t="shared" ref="X516:X579" si="8">(V516-W516)*10000</f>
        <v>#NUM!</v>
      </c>
    </row>
    <row r="517" spans="18:24" x14ac:dyDescent="0.2">
      <c r="R517" s="17" t="s">
        <v>21</v>
      </c>
      <c r="S517" s="18">
        <f>_xll.qlInterestRateIndexFixingDate(IborIndex&amp;Tenor,T517,Trigger)</f>
        <v>42986</v>
      </c>
      <c r="T517" s="18">
        <f>_xll.qlCalendarAdvance(Calendar,T516,R517,"f",,Trigger)</f>
        <v>42990</v>
      </c>
      <c r="U517" s="18">
        <f>_xll.qlInterestRateIndexMaturity(IborIndex&amp;Tenor,T517,Trigger)</f>
        <v>43020</v>
      </c>
      <c r="V517" s="22" t="e">
        <f>_xll.qlIndexFixing($V$1,S517,,Trigger)</f>
        <v>#NUM!</v>
      </c>
      <c r="W517" s="22" t="e">
        <f>_xll.qlIndexFixing($W$1,S517,,Trigger)</f>
        <v>#NUM!</v>
      </c>
      <c r="X517" s="17" t="e">
        <f t="shared" si="8"/>
        <v>#NUM!</v>
      </c>
    </row>
    <row r="518" spans="18:24" x14ac:dyDescent="0.2">
      <c r="R518" s="17" t="s">
        <v>21</v>
      </c>
      <c r="S518" s="18">
        <f>_xll.qlInterestRateIndexFixingDate(IborIndex&amp;Tenor,T518,Trigger)</f>
        <v>42993</v>
      </c>
      <c r="T518" s="18">
        <f>_xll.qlCalendarAdvance(Calendar,T517,R518,"f",,Trigger)</f>
        <v>42997</v>
      </c>
      <c r="U518" s="18">
        <f>_xll.qlInterestRateIndexMaturity(IborIndex&amp;Tenor,T518,Trigger)</f>
        <v>43027</v>
      </c>
      <c r="V518" s="22" t="e">
        <f>_xll.qlIndexFixing($V$1,S518,,Trigger)</f>
        <v>#NUM!</v>
      </c>
      <c r="W518" s="22" t="e">
        <f>_xll.qlIndexFixing($W$1,S518,,Trigger)</f>
        <v>#NUM!</v>
      </c>
      <c r="X518" s="17" t="e">
        <f t="shared" si="8"/>
        <v>#NUM!</v>
      </c>
    </row>
    <row r="519" spans="18:24" x14ac:dyDescent="0.2">
      <c r="R519" s="17" t="s">
        <v>21</v>
      </c>
      <c r="S519" s="18">
        <f>_xll.qlInterestRateIndexFixingDate(IborIndex&amp;Tenor,T519,Trigger)</f>
        <v>43000</v>
      </c>
      <c r="T519" s="18">
        <f>_xll.qlCalendarAdvance(Calendar,T518,R519,"f",,Trigger)</f>
        <v>43004</v>
      </c>
      <c r="U519" s="18">
        <f>_xll.qlInterestRateIndexMaturity(IborIndex&amp;Tenor,T519,Trigger)</f>
        <v>43034</v>
      </c>
      <c r="V519" s="22" t="e">
        <f>_xll.qlIndexFixing($V$1,S519,,Trigger)</f>
        <v>#NUM!</v>
      </c>
      <c r="W519" s="22" t="e">
        <f>_xll.qlIndexFixing($W$1,S519,,Trigger)</f>
        <v>#NUM!</v>
      </c>
      <c r="X519" s="17" t="e">
        <f t="shared" si="8"/>
        <v>#NUM!</v>
      </c>
    </row>
    <row r="520" spans="18:24" x14ac:dyDescent="0.2">
      <c r="R520" s="17" t="s">
        <v>21</v>
      </c>
      <c r="S520" s="18">
        <f>_xll.qlInterestRateIndexFixingDate(IborIndex&amp;Tenor,T520,Trigger)</f>
        <v>43007</v>
      </c>
      <c r="T520" s="18">
        <f>_xll.qlCalendarAdvance(Calendar,T519,R520,"f",,Trigger)</f>
        <v>43011</v>
      </c>
      <c r="U520" s="18">
        <f>_xll.qlInterestRateIndexMaturity(IborIndex&amp;Tenor,T520,Trigger)</f>
        <v>43042</v>
      </c>
      <c r="V520" s="22" t="e">
        <f>_xll.qlIndexFixing($V$1,S520,,Trigger)</f>
        <v>#NUM!</v>
      </c>
      <c r="W520" s="22" t="e">
        <f>_xll.qlIndexFixing($W$1,S520,,Trigger)</f>
        <v>#NUM!</v>
      </c>
      <c r="X520" s="17" t="e">
        <f t="shared" si="8"/>
        <v>#NUM!</v>
      </c>
    </row>
    <row r="521" spans="18:24" x14ac:dyDescent="0.2">
      <c r="R521" s="17" t="s">
        <v>21</v>
      </c>
      <c r="S521" s="18">
        <f>_xll.qlInterestRateIndexFixingDate(IborIndex&amp;Tenor,T521,Trigger)</f>
        <v>43014</v>
      </c>
      <c r="T521" s="18">
        <f>_xll.qlCalendarAdvance(Calendar,T520,R521,"f",,Trigger)</f>
        <v>43018</v>
      </c>
      <c r="U521" s="18">
        <f>_xll.qlInterestRateIndexMaturity(IborIndex&amp;Tenor,T521,Trigger)</f>
        <v>43049</v>
      </c>
      <c r="V521" s="22" t="e">
        <f>_xll.qlIndexFixing($V$1,S521,,Trigger)</f>
        <v>#NUM!</v>
      </c>
      <c r="W521" s="22" t="e">
        <f>_xll.qlIndexFixing($W$1,S521,,Trigger)</f>
        <v>#NUM!</v>
      </c>
      <c r="X521" s="17" t="e">
        <f t="shared" si="8"/>
        <v>#NUM!</v>
      </c>
    </row>
    <row r="522" spans="18:24" x14ac:dyDescent="0.2">
      <c r="R522" s="17" t="s">
        <v>21</v>
      </c>
      <c r="S522" s="18">
        <f>_xll.qlInterestRateIndexFixingDate(IborIndex&amp;Tenor,T522,Trigger)</f>
        <v>43021</v>
      </c>
      <c r="T522" s="18">
        <f>_xll.qlCalendarAdvance(Calendar,T521,R522,"f",,Trigger)</f>
        <v>43025</v>
      </c>
      <c r="U522" s="18">
        <f>_xll.qlInterestRateIndexMaturity(IborIndex&amp;Tenor,T522,Trigger)</f>
        <v>43056</v>
      </c>
      <c r="V522" s="22" t="e">
        <f>_xll.qlIndexFixing($V$1,S522,,Trigger)</f>
        <v>#NUM!</v>
      </c>
      <c r="W522" s="22" t="e">
        <f>_xll.qlIndexFixing($W$1,S522,,Trigger)</f>
        <v>#NUM!</v>
      </c>
      <c r="X522" s="17" t="e">
        <f t="shared" si="8"/>
        <v>#NUM!</v>
      </c>
    </row>
    <row r="523" spans="18:24" x14ac:dyDescent="0.2">
      <c r="R523" s="17" t="s">
        <v>21</v>
      </c>
      <c r="S523" s="18">
        <f>_xll.qlInterestRateIndexFixingDate(IborIndex&amp;Tenor,T523,Trigger)</f>
        <v>43028</v>
      </c>
      <c r="T523" s="18">
        <f>_xll.qlCalendarAdvance(Calendar,T522,R523,"f",,Trigger)</f>
        <v>43032</v>
      </c>
      <c r="U523" s="18">
        <f>_xll.qlInterestRateIndexMaturity(IborIndex&amp;Tenor,T523,Trigger)</f>
        <v>43063</v>
      </c>
      <c r="V523" s="22" t="e">
        <f>_xll.qlIndexFixing($V$1,S523,,Trigger)</f>
        <v>#NUM!</v>
      </c>
      <c r="W523" s="22" t="e">
        <f>_xll.qlIndexFixing($W$1,S523,,Trigger)</f>
        <v>#NUM!</v>
      </c>
      <c r="X523" s="17" t="e">
        <f t="shared" si="8"/>
        <v>#NUM!</v>
      </c>
    </row>
    <row r="524" spans="18:24" x14ac:dyDescent="0.2">
      <c r="R524" s="17" t="s">
        <v>21</v>
      </c>
      <c r="S524" s="18">
        <f>_xll.qlInterestRateIndexFixingDate(IborIndex&amp;Tenor,T524,Trigger)</f>
        <v>43035</v>
      </c>
      <c r="T524" s="18">
        <f>_xll.qlCalendarAdvance(Calendar,T523,R524,"f",,Trigger)</f>
        <v>43039</v>
      </c>
      <c r="U524" s="18">
        <f>_xll.qlInterestRateIndexMaturity(IborIndex&amp;Tenor,T524,Trigger)</f>
        <v>43069</v>
      </c>
      <c r="V524" s="22" t="e">
        <f>_xll.qlIndexFixing($V$1,S524,,Trigger)</f>
        <v>#NUM!</v>
      </c>
      <c r="W524" s="22" t="e">
        <f>_xll.qlIndexFixing($W$1,S524,,Trigger)</f>
        <v>#NUM!</v>
      </c>
      <c r="X524" s="17" t="e">
        <f t="shared" si="8"/>
        <v>#NUM!</v>
      </c>
    </row>
    <row r="525" spans="18:24" x14ac:dyDescent="0.2">
      <c r="R525" s="17" t="s">
        <v>21</v>
      </c>
      <c r="S525" s="18">
        <f>_xll.qlInterestRateIndexFixingDate(IborIndex&amp;Tenor,T525,Trigger)</f>
        <v>43042</v>
      </c>
      <c r="T525" s="18">
        <f>_xll.qlCalendarAdvance(Calendar,T524,R525,"f",,Trigger)</f>
        <v>43046</v>
      </c>
      <c r="U525" s="18">
        <f>_xll.qlInterestRateIndexMaturity(IborIndex&amp;Tenor,T525,Trigger)</f>
        <v>43076</v>
      </c>
      <c r="V525" s="22" t="e">
        <f>_xll.qlIndexFixing($V$1,S525,,Trigger)</f>
        <v>#NUM!</v>
      </c>
      <c r="W525" s="22" t="e">
        <f>_xll.qlIndexFixing($W$1,S525,,Trigger)</f>
        <v>#NUM!</v>
      </c>
      <c r="X525" s="17" t="e">
        <f t="shared" si="8"/>
        <v>#NUM!</v>
      </c>
    </row>
    <row r="526" spans="18:24" x14ac:dyDescent="0.2">
      <c r="R526" s="17" t="s">
        <v>21</v>
      </c>
      <c r="S526" s="18">
        <f>_xll.qlInterestRateIndexFixingDate(IborIndex&amp;Tenor,T526,Trigger)</f>
        <v>43049</v>
      </c>
      <c r="T526" s="18">
        <f>_xll.qlCalendarAdvance(Calendar,T525,R526,"f",,Trigger)</f>
        <v>43053</v>
      </c>
      <c r="U526" s="18">
        <f>_xll.qlInterestRateIndexMaturity(IborIndex&amp;Tenor,T526,Trigger)</f>
        <v>43083</v>
      </c>
      <c r="V526" s="22" t="e">
        <f>_xll.qlIndexFixing($V$1,S526,,Trigger)</f>
        <v>#NUM!</v>
      </c>
      <c r="W526" s="22" t="e">
        <f>_xll.qlIndexFixing($W$1,S526,,Trigger)</f>
        <v>#NUM!</v>
      </c>
      <c r="X526" s="17" t="e">
        <f t="shared" si="8"/>
        <v>#NUM!</v>
      </c>
    </row>
    <row r="527" spans="18:24" x14ac:dyDescent="0.2">
      <c r="R527" s="17" t="s">
        <v>21</v>
      </c>
      <c r="S527" s="18">
        <f>_xll.qlInterestRateIndexFixingDate(IborIndex&amp;Tenor,T527,Trigger)</f>
        <v>43056</v>
      </c>
      <c r="T527" s="18">
        <f>_xll.qlCalendarAdvance(Calendar,T526,R527,"f",,Trigger)</f>
        <v>43060</v>
      </c>
      <c r="U527" s="18">
        <f>_xll.qlInterestRateIndexMaturity(IborIndex&amp;Tenor,T527,Trigger)</f>
        <v>43090</v>
      </c>
      <c r="V527" s="22" t="e">
        <f>_xll.qlIndexFixing($V$1,S527,,Trigger)</f>
        <v>#NUM!</v>
      </c>
      <c r="W527" s="22" t="e">
        <f>_xll.qlIndexFixing($W$1,S527,,Trigger)</f>
        <v>#NUM!</v>
      </c>
      <c r="X527" s="17" t="e">
        <f t="shared" si="8"/>
        <v>#NUM!</v>
      </c>
    </row>
    <row r="528" spans="18:24" x14ac:dyDescent="0.2">
      <c r="R528" s="17" t="s">
        <v>21</v>
      </c>
      <c r="S528" s="18">
        <f>_xll.qlInterestRateIndexFixingDate(IborIndex&amp;Tenor,T528,Trigger)</f>
        <v>43063</v>
      </c>
      <c r="T528" s="18">
        <f>_xll.qlCalendarAdvance(Calendar,T527,R528,"f",,Trigger)</f>
        <v>43067</v>
      </c>
      <c r="U528" s="18">
        <f>_xll.qlInterestRateIndexMaturity(IborIndex&amp;Tenor,T528,Trigger)</f>
        <v>43097</v>
      </c>
      <c r="V528" s="22" t="e">
        <f>_xll.qlIndexFixing($V$1,S528,,Trigger)</f>
        <v>#NUM!</v>
      </c>
      <c r="W528" s="22" t="e">
        <f>_xll.qlIndexFixing($W$1,S528,,Trigger)</f>
        <v>#NUM!</v>
      </c>
      <c r="X528" s="17" t="e">
        <f t="shared" si="8"/>
        <v>#NUM!</v>
      </c>
    </row>
    <row r="529" spans="18:24" x14ac:dyDescent="0.2">
      <c r="R529" s="17" t="s">
        <v>21</v>
      </c>
      <c r="S529" s="18">
        <f>_xll.qlInterestRateIndexFixingDate(IborIndex&amp;Tenor,T529,Trigger)</f>
        <v>43070</v>
      </c>
      <c r="T529" s="18">
        <f>_xll.qlCalendarAdvance(Calendar,T528,R529,"f",,Trigger)</f>
        <v>43074</v>
      </c>
      <c r="U529" s="18">
        <f>_xll.qlInterestRateIndexMaturity(IborIndex&amp;Tenor,T529,Trigger)</f>
        <v>43105</v>
      </c>
      <c r="V529" s="22" t="e">
        <f>_xll.qlIndexFixing($V$1,S529,,Trigger)</f>
        <v>#NUM!</v>
      </c>
      <c r="W529" s="22" t="e">
        <f>_xll.qlIndexFixing($W$1,S529,,Trigger)</f>
        <v>#NUM!</v>
      </c>
      <c r="X529" s="17" t="e">
        <f t="shared" si="8"/>
        <v>#NUM!</v>
      </c>
    </row>
    <row r="530" spans="18:24" x14ac:dyDescent="0.2">
      <c r="R530" s="17" t="s">
        <v>21</v>
      </c>
      <c r="S530" s="18">
        <f>_xll.qlInterestRateIndexFixingDate(IborIndex&amp;Tenor,T530,Trigger)</f>
        <v>43077</v>
      </c>
      <c r="T530" s="18">
        <f>_xll.qlCalendarAdvance(Calendar,T529,R530,"f",,Trigger)</f>
        <v>43081</v>
      </c>
      <c r="U530" s="18">
        <f>_xll.qlInterestRateIndexMaturity(IborIndex&amp;Tenor,T530,Trigger)</f>
        <v>43112</v>
      </c>
      <c r="V530" s="22" t="e">
        <f>_xll.qlIndexFixing($V$1,S530,,Trigger)</f>
        <v>#NUM!</v>
      </c>
      <c r="W530" s="22" t="e">
        <f>_xll.qlIndexFixing($W$1,S530,,Trigger)</f>
        <v>#NUM!</v>
      </c>
      <c r="X530" s="17" t="e">
        <f t="shared" si="8"/>
        <v>#NUM!</v>
      </c>
    </row>
    <row r="531" spans="18:24" x14ac:dyDescent="0.2">
      <c r="R531" s="17" t="s">
        <v>21</v>
      </c>
      <c r="S531" s="18">
        <f>_xll.qlInterestRateIndexFixingDate(IborIndex&amp;Tenor,T531,Trigger)</f>
        <v>43084</v>
      </c>
      <c r="T531" s="18">
        <f>_xll.qlCalendarAdvance(Calendar,T530,R531,"f",,Trigger)</f>
        <v>43088</v>
      </c>
      <c r="U531" s="18">
        <f>_xll.qlInterestRateIndexMaturity(IborIndex&amp;Tenor,T531,Trigger)</f>
        <v>43119</v>
      </c>
      <c r="V531" s="22" t="e">
        <f>_xll.qlIndexFixing($V$1,S531,,Trigger)</f>
        <v>#NUM!</v>
      </c>
      <c r="W531" s="22" t="e">
        <f>_xll.qlIndexFixing($W$1,S531,,Trigger)</f>
        <v>#NUM!</v>
      </c>
      <c r="X531" s="17" t="e">
        <f t="shared" si="8"/>
        <v>#NUM!</v>
      </c>
    </row>
    <row r="532" spans="18:24" x14ac:dyDescent="0.2">
      <c r="R532" s="17" t="s">
        <v>21</v>
      </c>
      <c r="S532" s="18">
        <f>_xll.qlInterestRateIndexFixingDate(IborIndex&amp;Tenor,T532,Trigger)</f>
        <v>43090</v>
      </c>
      <c r="T532" s="18">
        <f>_xll.qlCalendarAdvance(Calendar,T531,R532,"f",,Trigger)</f>
        <v>43096</v>
      </c>
      <c r="U532" s="18">
        <f>_xll.qlInterestRateIndexMaturity(IborIndex&amp;Tenor,T532,Trigger)</f>
        <v>43129</v>
      </c>
      <c r="V532" s="22" t="e">
        <f>_xll.qlIndexFixing($V$1,S532,,Trigger)</f>
        <v>#NUM!</v>
      </c>
      <c r="W532" s="22" t="e">
        <f>_xll.qlIndexFixing($W$1,S532,,Trigger)</f>
        <v>#NUM!</v>
      </c>
      <c r="X532" s="17" t="e">
        <f t="shared" si="8"/>
        <v>#NUM!</v>
      </c>
    </row>
    <row r="533" spans="18:24" x14ac:dyDescent="0.2">
      <c r="R533" s="17" t="s">
        <v>21</v>
      </c>
      <c r="S533" s="18">
        <f>_xll.qlInterestRateIndexFixingDate(IborIndex&amp;Tenor,T533,Trigger)</f>
        <v>43098</v>
      </c>
      <c r="T533" s="18">
        <f>_xll.qlCalendarAdvance(Calendar,T532,R533,"f",,Trigger)</f>
        <v>43103</v>
      </c>
      <c r="U533" s="18">
        <f>_xll.qlInterestRateIndexMaturity(IborIndex&amp;Tenor,T533,Trigger)</f>
        <v>43136</v>
      </c>
      <c r="V533" s="22" t="e">
        <f>_xll.qlIndexFixing($V$1,S533,,Trigger)</f>
        <v>#NUM!</v>
      </c>
      <c r="W533" s="22" t="e">
        <f>_xll.qlIndexFixing($W$1,S533,,Trigger)</f>
        <v>#NUM!</v>
      </c>
      <c r="X533" s="17" t="e">
        <f t="shared" si="8"/>
        <v>#NUM!</v>
      </c>
    </row>
    <row r="534" spans="18:24" x14ac:dyDescent="0.2">
      <c r="R534" s="17" t="s">
        <v>21</v>
      </c>
      <c r="S534" s="18">
        <f>_xll.qlInterestRateIndexFixingDate(IborIndex&amp;Tenor,T534,Trigger)</f>
        <v>43108</v>
      </c>
      <c r="T534" s="18">
        <f>_xll.qlCalendarAdvance(Calendar,T533,R534,"f",,Trigger)</f>
        <v>43110</v>
      </c>
      <c r="U534" s="18">
        <f>_xll.qlInterestRateIndexMaturity(IborIndex&amp;Tenor,T534,Trigger)</f>
        <v>43143</v>
      </c>
      <c r="V534" s="22" t="e">
        <f>_xll.qlIndexFixing($V$1,S534,,Trigger)</f>
        <v>#NUM!</v>
      </c>
      <c r="W534" s="22" t="e">
        <f>_xll.qlIndexFixing($W$1,S534,,Trigger)</f>
        <v>#NUM!</v>
      </c>
      <c r="X534" s="17" t="e">
        <f t="shared" si="8"/>
        <v>#NUM!</v>
      </c>
    </row>
    <row r="535" spans="18:24" x14ac:dyDescent="0.2">
      <c r="R535" s="17" t="s">
        <v>21</v>
      </c>
      <c r="S535" s="18">
        <f>_xll.qlInterestRateIndexFixingDate(IborIndex&amp;Tenor,T535,Trigger)</f>
        <v>43115</v>
      </c>
      <c r="T535" s="18">
        <f>_xll.qlCalendarAdvance(Calendar,T534,R535,"f",,Trigger)</f>
        <v>43117</v>
      </c>
      <c r="U535" s="18">
        <f>_xll.qlInterestRateIndexMaturity(IborIndex&amp;Tenor,T535,Trigger)</f>
        <v>43150</v>
      </c>
      <c r="V535" s="22" t="e">
        <f>_xll.qlIndexFixing($V$1,S535,,Trigger)</f>
        <v>#NUM!</v>
      </c>
      <c r="W535" s="22" t="e">
        <f>_xll.qlIndexFixing($W$1,S535,,Trigger)</f>
        <v>#NUM!</v>
      </c>
      <c r="X535" s="17" t="e">
        <f t="shared" si="8"/>
        <v>#NUM!</v>
      </c>
    </row>
    <row r="536" spans="18:24" x14ac:dyDescent="0.2">
      <c r="R536" s="17" t="s">
        <v>21</v>
      </c>
      <c r="S536" s="18">
        <f>_xll.qlInterestRateIndexFixingDate(IborIndex&amp;Tenor,T536,Trigger)</f>
        <v>43122</v>
      </c>
      <c r="T536" s="18">
        <f>_xll.qlCalendarAdvance(Calendar,T535,R536,"f",,Trigger)</f>
        <v>43124</v>
      </c>
      <c r="U536" s="18">
        <f>_xll.qlInterestRateIndexMaturity(IborIndex&amp;Tenor,T536,Trigger)</f>
        <v>43157</v>
      </c>
      <c r="V536" s="22" t="e">
        <f>_xll.qlIndexFixing($V$1,S536,,Trigger)</f>
        <v>#NUM!</v>
      </c>
      <c r="W536" s="22" t="e">
        <f>_xll.qlIndexFixing($W$1,S536,,Trigger)</f>
        <v>#NUM!</v>
      </c>
      <c r="X536" s="17" t="e">
        <f t="shared" si="8"/>
        <v>#NUM!</v>
      </c>
    </row>
    <row r="537" spans="18:24" x14ac:dyDescent="0.2">
      <c r="R537" s="17" t="s">
        <v>21</v>
      </c>
      <c r="S537" s="18">
        <f>_xll.qlInterestRateIndexFixingDate(IborIndex&amp;Tenor,T537,Trigger)</f>
        <v>43129</v>
      </c>
      <c r="T537" s="18">
        <f>_xll.qlCalendarAdvance(Calendar,T536,R537,"f",,Trigger)</f>
        <v>43131</v>
      </c>
      <c r="U537" s="18">
        <f>_xll.qlInterestRateIndexMaturity(IborIndex&amp;Tenor,T537,Trigger)</f>
        <v>43159</v>
      </c>
      <c r="V537" s="22" t="e">
        <f>_xll.qlIndexFixing($V$1,S537,,Trigger)</f>
        <v>#NUM!</v>
      </c>
      <c r="W537" s="22" t="e">
        <f>_xll.qlIndexFixing($W$1,S537,,Trigger)</f>
        <v>#NUM!</v>
      </c>
      <c r="X537" s="17" t="e">
        <f t="shared" si="8"/>
        <v>#NUM!</v>
      </c>
    </row>
    <row r="538" spans="18:24" x14ac:dyDescent="0.2">
      <c r="R538" s="17" t="s">
        <v>21</v>
      </c>
      <c r="S538" s="18">
        <f>_xll.qlInterestRateIndexFixingDate(IborIndex&amp;Tenor,T538,Trigger)</f>
        <v>43136</v>
      </c>
      <c r="T538" s="18">
        <f>_xll.qlCalendarAdvance(Calendar,T537,R538,"f",,Trigger)</f>
        <v>43138</v>
      </c>
      <c r="U538" s="18">
        <f>_xll.qlInterestRateIndexMaturity(IborIndex&amp;Tenor,T538,Trigger)</f>
        <v>43166</v>
      </c>
      <c r="V538" s="22" t="e">
        <f>_xll.qlIndexFixing($V$1,S538,,Trigger)</f>
        <v>#NUM!</v>
      </c>
      <c r="W538" s="22" t="e">
        <f>_xll.qlIndexFixing($W$1,S538,,Trigger)</f>
        <v>#NUM!</v>
      </c>
      <c r="X538" s="17" t="e">
        <f t="shared" si="8"/>
        <v>#NUM!</v>
      </c>
    </row>
    <row r="539" spans="18:24" x14ac:dyDescent="0.2">
      <c r="R539" s="17" t="s">
        <v>21</v>
      </c>
      <c r="S539" s="18">
        <f>_xll.qlInterestRateIndexFixingDate(IborIndex&amp;Tenor,T539,Trigger)</f>
        <v>43143</v>
      </c>
      <c r="T539" s="18">
        <f>_xll.qlCalendarAdvance(Calendar,T538,R539,"f",,Trigger)</f>
        <v>43145</v>
      </c>
      <c r="U539" s="18">
        <f>_xll.qlInterestRateIndexMaturity(IborIndex&amp;Tenor,T539,Trigger)</f>
        <v>43173</v>
      </c>
      <c r="V539" s="22" t="e">
        <f>_xll.qlIndexFixing($V$1,S539,,Trigger)</f>
        <v>#NUM!</v>
      </c>
      <c r="W539" s="22" t="e">
        <f>_xll.qlIndexFixing($W$1,S539,,Trigger)</f>
        <v>#NUM!</v>
      </c>
      <c r="X539" s="17" t="e">
        <f t="shared" si="8"/>
        <v>#NUM!</v>
      </c>
    </row>
    <row r="540" spans="18:24" x14ac:dyDescent="0.2">
      <c r="R540" s="17" t="s">
        <v>21</v>
      </c>
      <c r="S540" s="18">
        <f>_xll.qlInterestRateIndexFixingDate(IborIndex&amp;Tenor,T540,Trigger)</f>
        <v>43150</v>
      </c>
      <c r="T540" s="18">
        <f>_xll.qlCalendarAdvance(Calendar,T539,R540,"f",,Trigger)</f>
        <v>43152</v>
      </c>
      <c r="U540" s="18">
        <f>_xll.qlInterestRateIndexMaturity(IborIndex&amp;Tenor,T540,Trigger)</f>
        <v>43180</v>
      </c>
      <c r="V540" s="22" t="e">
        <f>_xll.qlIndexFixing($V$1,S540,,Trigger)</f>
        <v>#NUM!</v>
      </c>
      <c r="W540" s="22" t="e">
        <f>_xll.qlIndexFixing($W$1,S540,,Trigger)</f>
        <v>#NUM!</v>
      </c>
      <c r="X540" s="17" t="e">
        <f t="shared" si="8"/>
        <v>#NUM!</v>
      </c>
    </row>
    <row r="541" spans="18:24" x14ac:dyDescent="0.2">
      <c r="R541" s="17" t="s">
        <v>21</v>
      </c>
      <c r="S541" s="18">
        <f>_xll.qlInterestRateIndexFixingDate(IborIndex&amp;Tenor,T541,Trigger)</f>
        <v>43157</v>
      </c>
      <c r="T541" s="18">
        <f>_xll.qlCalendarAdvance(Calendar,T540,R541,"f",,Trigger)</f>
        <v>43159</v>
      </c>
      <c r="U541" s="18">
        <f>_xll.qlInterestRateIndexMaturity(IborIndex&amp;Tenor,T541,Trigger)</f>
        <v>43188</v>
      </c>
      <c r="V541" s="22" t="e">
        <f>_xll.qlIndexFixing($V$1,S541,,Trigger)</f>
        <v>#NUM!</v>
      </c>
      <c r="W541" s="22" t="e">
        <f>_xll.qlIndexFixing($W$1,S541,,Trigger)</f>
        <v>#NUM!</v>
      </c>
      <c r="X541" s="17" t="e">
        <f t="shared" si="8"/>
        <v>#NUM!</v>
      </c>
    </row>
    <row r="542" spans="18:24" x14ac:dyDescent="0.2">
      <c r="R542" s="17" t="s">
        <v>21</v>
      </c>
      <c r="S542" s="18">
        <f>_xll.qlInterestRateIndexFixingDate(IborIndex&amp;Tenor,T542,Trigger)</f>
        <v>43164</v>
      </c>
      <c r="T542" s="18">
        <f>_xll.qlCalendarAdvance(Calendar,T541,R542,"f",,Trigger)</f>
        <v>43166</v>
      </c>
      <c r="U542" s="18">
        <f>_xll.qlInterestRateIndexMaturity(IborIndex&amp;Tenor,T542,Trigger)</f>
        <v>43199</v>
      </c>
      <c r="V542" s="22" t="e">
        <f>_xll.qlIndexFixing($V$1,S542,,Trigger)</f>
        <v>#NUM!</v>
      </c>
      <c r="W542" s="22" t="e">
        <f>_xll.qlIndexFixing($W$1,S542,,Trigger)</f>
        <v>#NUM!</v>
      </c>
      <c r="X542" s="17" t="e">
        <f t="shared" si="8"/>
        <v>#NUM!</v>
      </c>
    </row>
    <row r="543" spans="18:24" x14ac:dyDescent="0.2">
      <c r="R543" s="17" t="s">
        <v>21</v>
      </c>
      <c r="S543" s="18">
        <f>_xll.qlInterestRateIndexFixingDate(IborIndex&amp;Tenor,T543,Trigger)</f>
        <v>43171</v>
      </c>
      <c r="T543" s="18">
        <f>_xll.qlCalendarAdvance(Calendar,T542,R543,"f",,Trigger)</f>
        <v>43173</v>
      </c>
      <c r="U543" s="18">
        <f>_xll.qlInterestRateIndexMaturity(IborIndex&amp;Tenor,T543,Trigger)</f>
        <v>43206</v>
      </c>
      <c r="V543" s="22" t="e">
        <f>_xll.qlIndexFixing($V$1,S543,,Trigger)</f>
        <v>#NUM!</v>
      </c>
      <c r="W543" s="22" t="e">
        <f>_xll.qlIndexFixing($W$1,S543,,Trigger)</f>
        <v>#NUM!</v>
      </c>
      <c r="X543" s="17" t="e">
        <f t="shared" si="8"/>
        <v>#NUM!</v>
      </c>
    </row>
    <row r="544" spans="18:24" x14ac:dyDescent="0.2">
      <c r="R544" s="17" t="s">
        <v>21</v>
      </c>
      <c r="S544" s="18">
        <f>_xll.qlInterestRateIndexFixingDate(IborIndex&amp;Tenor,T544,Trigger)</f>
        <v>43178</v>
      </c>
      <c r="T544" s="18">
        <f>_xll.qlCalendarAdvance(Calendar,T543,R544,"f",,Trigger)</f>
        <v>43180</v>
      </c>
      <c r="U544" s="18">
        <f>_xll.qlInterestRateIndexMaturity(IborIndex&amp;Tenor,T544,Trigger)</f>
        <v>43213</v>
      </c>
      <c r="V544" s="22" t="e">
        <f>_xll.qlIndexFixing($V$1,S544,,Trigger)</f>
        <v>#NUM!</v>
      </c>
      <c r="W544" s="22" t="e">
        <f>_xll.qlIndexFixing($W$1,S544,,Trigger)</f>
        <v>#NUM!</v>
      </c>
      <c r="X544" s="17" t="e">
        <f t="shared" si="8"/>
        <v>#NUM!</v>
      </c>
    </row>
    <row r="545" spans="18:24" x14ac:dyDescent="0.2">
      <c r="R545" s="17" t="s">
        <v>21</v>
      </c>
      <c r="S545" s="18">
        <f>_xll.qlInterestRateIndexFixingDate(IborIndex&amp;Tenor,T545,Trigger)</f>
        <v>43185</v>
      </c>
      <c r="T545" s="18">
        <f>_xll.qlCalendarAdvance(Calendar,T544,R545,"f",,Trigger)</f>
        <v>43187</v>
      </c>
      <c r="U545" s="18">
        <f>_xll.qlInterestRateIndexMaturity(IborIndex&amp;Tenor,T545,Trigger)</f>
        <v>43220</v>
      </c>
      <c r="V545" s="22" t="e">
        <f>_xll.qlIndexFixing($V$1,S545,,Trigger)</f>
        <v>#NUM!</v>
      </c>
      <c r="W545" s="22" t="e">
        <f>_xll.qlIndexFixing($W$1,S545,,Trigger)</f>
        <v>#NUM!</v>
      </c>
      <c r="X545" s="17" t="e">
        <f t="shared" si="8"/>
        <v>#NUM!</v>
      </c>
    </row>
    <row r="546" spans="18:24" x14ac:dyDescent="0.2">
      <c r="R546" s="17" t="s">
        <v>21</v>
      </c>
      <c r="S546" s="18">
        <f>_xll.qlInterestRateIndexFixingDate(IborIndex&amp;Tenor,T546,Trigger)</f>
        <v>43188</v>
      </c>
      <c r="T546" s="18">
        <f>_xll.qlCalendarAdvance(Calendar,T545,R546,"f",,Trigger)</f>
        <v>43194</v>
      </c>
      <c r="U546" s="18">
        <f>_xll.qlInterestRateIndexMaturity(IborIndex&amp;Tenor,T546,Trigger)</f>
        <v>43224</v>
      </c>
      <c r="V546" s="22" t="e">
        <f>_xll.qlIndexFixing($V$1,S546,,Trigger)</f>
        <v>#NUM!</v>
      </c>
      <c r="W546" s="22" t="e">
        <f>_xll.qlIndexFixing($W$1,S546,,Trigger)</f>
        <v>#NUM!</v>
      </c>
      <c r="X546" s="17" t="e">
        <f t="shared" si="8"/>
        <v>#NUM!</v>
      </c>
    </row>
    <row r="547" spans="18:24" x14ac:dyDescent="0.2">
      <c r="R547" s="17" t="s">
        <v>21</v>
      </c>
      <c r="S547" s="18">
        <f>_xll.qlInterestRateIndexFixingDate(IborIndex&amp;Tenor,T547,Trigger)</f>
        <v>43199</v>
      </c>
      <c r="T547" s="18">
        <f>_xll.qlCalendarAdvance(Calendar,T546,R547,"f",,Trigger)</f>
        <v>43201</v>
      </c>
      <c r="U547" s="18">
        <f>_xll.qlInterestRateIndexMaturity(IborIndex&amp;Tenor,T547,Trigger)</f>
        <v>43231</v>
      </c>
      <c r="V547" s="22" t="e">
        <f>_xll.qlIndexFixing($V$1,S547,,Trigger)</f>
        <v>#NUM!</v>
      </c>
      <c r="W547" s="22" t="e">
        <f>_xll.qlIndexFixing($W$1,S547,,Trigger)</f>
        <v>#NUM!</v>
      </c>
      <c r="X547" s="17" t="e">
        <f t="shared" si="8"/>
        <v>#NUM!</v>
      </c>
    </row>
    <row r="548" spans="18:24" x14ac:dyDescent="0.2">
      <c r="R548" s="17" t="s">
        <v>21</v>
      </c>
      <c r="S548" s="18">
        <f>_xll.qlInterestRateIndexFixingDate(IborIndex&amp;Tenor,T548,Trigger)</f>
        <v>43206</v>
      </c>
      <c r="T548" s="18">
        <f>_xll.qlCalendarAdvance(Calendar,T547,R548,"f",,Trigger)</f>
        <v>43208</v>
      </c>
      <c r="U548" s="18">
        <f>_xll.qlInterestRateIndexMaturity(IborIndex&amp;Tenor,T548,Trigger)</f>
        <v>43238</v>
      </c>
      <c r="V548" s="22" t="e">
        <f>_xll.qlIndexFixing($V$1,S548,,Trigger)</f>
        <v>#NUM!</v>
      </c>
      <c r="W548" s="22" t="e">
        <f>_xll.qlIndexFixing($W$1,S548,,Trigger)</f>
        <v>#NUM!</v>
      </c>
      <c r="X548" s="17" t="e">
        <f t="shared" si="8"/>
        <v>#NUM!</v>
      </c>
    </row>
    <row r="549" spans="18:24" x14ac:dyDescent="0.2">
      <c r="R549" s="17" t="s">
        <v>21</v>
      </c>
      <c r="S549" s="18">
        <f>_xll.qlInterestRateIndexFixingDate(IborIndex&amp;Tenor,T549,Trigger)</f>
        <v>43213</v>
      </c>
      <c r="T549" s="18">
        <f>_xll.qlCalendarAdvance(Calendar,T548,R549,"f",,Trigger)</f>
        <v>43215</v>
      </c>
      <c r="U549" s="18">
        <f>_xll.qlInterestRateIndexMaturity(IborIndex&amp;Tenor,T549,Trigger)</f>
        <v>43245</v>
      </c>
      <c r="V549" s="22" t="e">
        <f>_xll.qlIndexFixing($V$1,S549,,Trigger)</f>
        <v>#NUM!</v>
      </c>
      <c r="W549" s="22" t="e">
        <f>_xll.qlIndexFixing($W$1,S549,,Trigger)</f>
        <v>#NUM!</v>
      </c>
      <c r="X549" s="17" t="e">
        <f t="shared" si="8"/>
        <v>#NUM!</v>
      </c>
    </row>
    <row r="550" spans="18:24" x14ac:dyDescent="0.2">
      <c r="R550" s="17" t="s">
        <v>21</v>
      </c>
      <c r="S550" s="18">
        <f>_xll.qlInterestRateIndexFixingDate(IborIndex&amp;Tenor,T550,Trigger)</f>
        <v>43217</v>
      </c>
      <c r="T550" s="18">
        <f>_xll.qlCalendarAdvance(Calendar,T549,R550,"f",,Trigger)</f>
        <v>43222</v>
      </c>
      <c r="U550" s="18">
        <f>_xll.qlInterestRateIndexMaturity(IborIndex&amp;Tenor,T550,Trigger)</f>
        <v>43255</v>
      </c>
      <c r="V550" s="22" t="e">
        <f>_xll.qlIndexFixing($V$1,S550,,Trigger)</f>
        <v>#NUM!</v>
      </c>
      <c r="W550" s="22" t="e">
        <f>_xll.qlIndexFixing($W$1,S550,,Trigger)</f>
        <v>#NUM!</v>
      </c>
      <c r="X550" s="17" t="e">
        <f t="shared" si="8"/>
        <v>#NUM!</v>
      </c>
    </row>
    <row r="551" spans="18:24" x14ac:dyDescent="0.2">
      <c r="R551" s="17" t="s">
        <v>21</v>
      </c>
      <c r="S551" s="18">
        <f>_xll.qlInterestRateIndexFixingDate(IborIndex&amp;Tenor,T551,Trigger)</f>
        <v>43227</v>
      </c>
      <c r="T551" s="18">
        <f>_xll.qlCalendarAdvance(Calendar,T550,R551,"f",,Trigger)</f>
        <v>43229</v>
      </c>
      <c r="U551" s="18">
        <f>_xll.qlInterestRateIndexMaturity(IborIndex&amp;Tenor,T551,Trigger)</f>
        <v>43262</v>
      </c>
      <c r="V551" s="22" t="e">
        <f>_xll.qlIndexFixing($V$1,S551,,Trigger)</f>
        <v>#NUM!</v>
      </c>
      <c r="W551" s="22" t="e">
        <f>_xll.qlIndexFixing($W$1,S551,,Trigger)</f>
        <v>#NUM!</v>
      </c>
      <c r="X551" s="17" t="e">
        <f t="shared" si="8"/>
        <v>#NUM!</v>
      </c>
    </row>
    <row r="552" spans="18:24" x14ac:dyDescent="0.2">
      <c r="R552" s="17" t="s">
        <v>21</v>
      </c>
      <c r="S552" s="18">
        <f>_xll.qlInterestRateIndexFixingDate(IborIndex&amp;Tenor,T552,Trigger)</f>
        <v>43234</v>
      </c>
      <c r="T552" s="18">
        <f>_xll.qlCalendarAdvance(Calendar,T551,R552,"f",,Trigger)</f>
        <v>43236</v>
      </c>
      <c r="U552" s="18">
        <f>_xll.qlInterestRateIndexMaturity(IborIndex&amp;Tenor,T552,Trigger)</f>
        <v>43269</v>
      </c>
      <c r="V552" s="22" t="e">
        <f>_xll.qlIndexFixing($V$1,S552,,Trigger)</f>
        <v>#NUM!</v>
      </c>
      <c r="W552" s="22" t="e">
        <f>_xll.qlIndexFixing($W$1,S552,,Trigger)</f>
        <v>#NUM!</v>
      </c>
      <c r="X552" s="17" t="e">
        <f t="shared" si="8"/>
        <v>#NUM!</v>
      </c>
    </row>
    <row r="553" spans="18:24" x14ac:dyDescent="0.2">
      <c r="R553" s="17" t="s">
        <v>21</v>
      </c>
      <c r="S553" s="18">
        <f>_xll.qlInterestRateIndexFixingDate(IborIndex&amp;Tenor,T553,Trigger)</f>
        <v>43241</v>
      </c>
      <c r="T553" s="18">
        <f>_xll.qlCalendarAdvance(Calendar,T552,R553,"f",,Trigger)</f>
        <v>43243</v>
      </c>
      <c r="U553" s="18">
        <f>_xll.qlInterestRateIndexMaturity(IborIndex&amp;Tenor,T553,Trigger)</f>
        <v>43276</v>
      </c>
      <c r="V553" s="22" t="e">
        <f>_xll.qlIndexFixing($V$1,S553,,Trigger)</f>
        <v>#NUM!</v>
      </c>
      <c r="W553" s="22" t="e">
        <f>_xll.qlIndexFixing($W$1,S553,,Trigger)</f>
        <v>#NUM!</v>
      </c>
      <c r="X553" s="17" t="e">
        <f t="shared" si="8"/>
        <v>#NUM!</v>
      </c>
    </row>
    <row r="554" spans="18:24" x14ac:dyDescent="0.2">
      <c r="R554" s="17" t="s">
        <v>21</v>
      </c>
      <c r="S554" s="18">
        <f>_xll.qlInterestRateIndexFixingDate(IborIndex&amp;Tenor,T554,Trigger)</f>
        <v>43248</v>
      </c>
      <c r="T554" s="18">
        <f>_xll.qlCalendarAdvance(Calendar,T553,R554,"f",,Trigger)</f>
        <v>43250</v>
      </c>
      <c r="U554" s="18">
        <f>_xll.qlInterestRateIndexMaturity(IborIndex&amp;Tenor,T554,Trigger)</f>
        <v>43280</v>
      </c>
      <c r="V554" s="22" t="e">
        <f>_xll.qlIndexFixing($V$1,S554,,Trigger)</f>
        <v>#NUM!</v>
      </c>
      <c r="W554" s="22" t="e">
        <f>_xll.qlIndexFixing($W$1,S554,,Trigger)</f>
        <v>#NUM!</v>
      </c>
      <c r="X554" s="17" t="e">
        <f t="shared" si="8"/>
        <v>#NUM!</v>
      </c>
    </row>
    <row r="555" spans="18:24" x14ac:dyDescent="0.2">
      <c r="R555" s="17" t="s">
        <v>21</v>
      </c>
      <c r="S555" s="18">
        <f>_xll.qlInterestRateIndexFixingDate(IborIndex&amp;Tenor,T555,Trigger)</f>
        <v>43255</v>
      </c>
      <c r="T555" s="18">
        <f>_xll.qlCalendarAdvance(Calendar,T554,R555,"f",,Trigger)</f>
        <v>43257</v>
      </c>
      <c r="U555" s="18">
        <f>_xll.qlInterestRateIndexMaturity(IborIndex&amp;Tenor,T555,Trigger)</f>
        <v>43287</v>
      </c>
      <c r="V555" s="22" t="e">
        <f>_xll.qlIndexFixing($V$1,S555,,Trigger)</f>
        <v>#NUM!</v>
      </c>
      <c r="W555" s="22" t="e">
        <f>_xll.qlIndexFixing($W$1,S555,,Trigger)</f>
        <v>#NUM!</v>
      </c>
      <c r="X555" s="17" t="e">
        <f t="shared" si="8"/>
        <v>#NUM!</v>
      </c>
    </row>
    <row r="556" spans="18:24" x14ac:dyDescent="0.2">
      <c r="R556" s="17" t="s">
        <v>21</v>
      </c>
      <c r="S556" s="18">
        <f>_xll.qlInterestRateIndexFixingDate(IborIndex&amp;Tenor,T556,Trigger)</f>
        <v>43262</v>
      </c>
      <c r="T556" s="18">
        <f>_xll.qlCalendarAdvance(Calendar,T555,R556,"f",,Trigger)</f>
        <v>43264</v>
      </c>
      <c r="U556" s="18">
        <f>_xll.qlInterestRateIndexMaturity(IborIndex&amp;Tenor,T556,Trigger)</f>
        <v>43294</v>
      </c>
      <c r="V556" s="22" t="e">
        <f>_xll.qlIndexFixing($V$1,S556,,Trigger)</f>
        <v>#NUM!</v>
      </c>
      <c r="W556" s="22" t="e">
        <f>_xll.qlIndexFixing($W$1,S556,,Trigger)</f>
        <v>#NUM!</v>
      </c>
      <c r="X556" s="17" t="e">
        <f t="shared" si="8"/>
        <v>#NUM!</v>
      </c>
    </row>
    <row r="557" spans="18:24" x14ac:dyDescent="0.2">
      <c r="R557" s="17" t="s">
        <v>21</v>
      </c>
      <c r="S557" s="18">
        <f>_xll.qlInterestRateIndexFixingDate(IborIndex&amp;Tenor,T557,Trigger)</f>
        <v>43269</v>
      </c>
      <c r="T557" s="18">
        <f>_xll.qlCalendarAdvance(Calendar,T556,R557,"f",,Trigger)</f>
        <v>43271</v>
      </c>
      <c r="U557" s="18">
        <f>_xll.qlInterestRateIndexMaturity(IborIndex&amp;Tenor,T557,Trigger)</f>
        <v>43301</v>
      </c>
      <c r="V557" s="22" t="e">
        <f>_xll.qlIndexFixing($V$1,S557,,Trigger)</f>
        <v>#NUM!</v>
      </c>
      <c r="W557" s="22" t="e">
        <f>_xll.qlIndexFixing($W$1,S557,,Trigger)</f>
        <v>#NUM!</v>
      </c>
      <c r="X557" s="17" t="e">
        <f t="shared" si="8"/>
        <v>#NUM!</v>
      </c>
    </row>
    <row r="558" spans="18:24" x14ac:dyDescent="0.2">
      <c r="R558" s="17" t="s">
        <v>21</v>
      </c>
      <c r="S558" s="18">
        <f>_xll.qlInterestRateIndexFixingDate(IborIndex&amp;Tenor,T558,Trigger)</f>
        <v>43276</v>
      </c>
      <c r="T558" s="18">
        <f>_xll.qlCalendarAdvance(Calendar,T557,R558,"f",,Trigger)</f>
        <v>43278</v>
      </c>
      <c r="U558" s="18">
        <f>_xll.qlInterestRateIndexMaturity(IborIndex&amp;Tenor,T558,Trigger)</f>
        <v>43308</v>
      </c>
      <c r="V558" s="22" t="e">
        <f>_xll.qlIndexFixing($V$1,S558,,Trigger)</f>
        <v>#NUM!</v>
      </c>
      <c r="W558" s="22" t="e">
        <f>_xll.qlIndexFixing($W$1,S558,,Trigger)</f>
        <v>#NUM!</v>
      </c>
      <c r="X558" s="17" t="e">
        <f t="shared" si="8"/>
        <v>#NUM!</v>
      </c>
    </row>
    <row r="559" spans="18:24" x14ac:dyDescent="0.2">
      <c r="R559" s="17" t="s">
        <v>21</v>
      </c>
      <c r="S559" s="18">
        <f>_xll.qlInterestRateIndexFixingDate(IborIndex&amp;Tenor,T559,Trigger)</f>
        <v>43283</v>
      </c>
      <c r="T559" s="18">
        <f>_xll.qlCalendarAdvance(Calendar,T558,R559,"f",,Trigger)</f>
        <v>43285</v>
      </c>
      <c r="U559" s="18">
        <f>_xll.qlInterestRateIndexMaturity(IborIndex&amp;Tenor,T559,Trigger)</f>
        <v>43318</v>
      </c>
      <c r="V559" s="22" t="e">
        <f>_xll.qlIndexFixing($V$1,S559,,Trigger)</f>
        <v>#NUM!</v>
      </c>
      <c r="W559" s="22" t="e">
        <f>_xll.qlIndexFixing($W$1,S559,,Trigger)</f>
        <v>#NUM!</v>
      </c>
      <c r="X559" s="17" t="e">
        <f t="shared" si="8"/>
        <v>#NUM!</v>
      </c>
    </row>
    <row r="560" spans="18:24" x14ac:dyDescent="0.2">
      <c r="R560" s="17" t="s">
        <v>21</v>
      </c>
      <c r="S560" s="18">
        <f>_xll.qlInterestRateIndexFixingDate(IborIndex&amp;Tenor,T560,Trigger)</f>
        <v>43290</v>
      </c>
      <c r="T560" s="18">
        <f>_xll.qlCalendarAdvance(Calendar,T559,R560,"f",,Trigger)</f>
        <v>43292</v>
      </c>
      <c r="U560" s="18">
        <f>_xll.qlInterestRateIndexMaturity(IborIndex&amp;Tenor,T560,Trigger)</f>
        <v>43325</v>
      </c>
      <c r="V560" s="22" t="e">
        <f>_xll.qlIndexFixing($V$1,S560,,Trigger)</f>
        <v>#NUM!</v>
      </c>
      <c r="W560" s="22" t="e">
        <f>_xll.qlIndexFixing($W$1,S560,,Trigger)</f>
        <v>#NUM!</v>
      </c>
      <c r="X560" s="17" t="e">
        <f t="shared" si="8"/>
        <v>#NUM!</v>
      </c>
    </row>
    <row r="561" spans="18:24" x14ac:dyDescent="0.2">
      <c r="R561" s="17" t="s">
        <v>21</v>
      </c>
      <c r="S561" s="18">
        <f>_xll.qlInterestRateIndexFixingDate(IborIndex&amp;Tenor,T561,Trigger)</f>
        <v>43297</v>
      </c>
      <c r="T561" s="18">
        <f>_xll.qlCalendarAdvance(Calendar,T560,R561,"f",,Trigger)</f>
        <v>43299</v>
      </c>
      <c r="U561" s="18">
        <f>_xll.qlInterestRateIndexMaturity(IborIndex&amp;Tenor,T561,Trigger)</f>
        <v>43332</v>
      </c>
      <c r="V561" s="22" t="e">
        <f>_xll.qlIndexFixing($V$1,S561,,Trigger)</f>
        <v>#NUM!</v>
      </c>
      <c r="W561" s="22" t="e">
        <f>_xll.qlIndexFixing($W$1,S561,,Trigger)</f>
        <v>#NUM!</v>
      </c>
      <c r="X561" s="17" t="e">
        <f t="shared" si="8"/>
        <v>#NUM!</v>
      </c>
    </row>
    <row r="562" spans="18:24" x14ac:dyDescent="0.2">
      <c r="R562" s="17" t="s">
        <v>21</v>
      </c>
      <c r="S562" s="18">
        <f>_xll.qlInterestRateIndexFixingDate(IborIndex&amp;Tenor,T562,Trigger)</f>
        <v>43304</v>
      </c>
      <c r="T562" s="18">
        <f>_xll.qlCalendarAdvance(Calendar,T561,R562,"f",,Trigger)</f>
        <v>43306</v>
      </c>
      <c r="U562" s="18">
        <f>_xll.qlInterestRateIndexMaturity(IborIndex&amp;Tenor,T562,Trigger)</f>
        <v>43339</v>
      </c>
      <c r="V562" s="22" t="e">
        <f>_xll.qlIndexFixing($V$1,S562,,Trigger)</f>
        <v>#NUM!</v>
      </c>
      <c r="W562" s="22" t="e">
        <f>_xll.qlIndexFixing($W$1,S562,,Trigger)</f>
        <v>#NUM!</v>
      </c>
      <c r="X562" s="17" t="e">
        <f t="shared" si="8"/>
        <v>#NUM!</v>
      </c>
    </row>
    <row r="563" spans="18:24" x14ac:dyDescent="0.2">
      <c r="R563" s="17" t="s">
        <v>21</v>
      </c>
      <c r="S563" s="18">
        <f>_xll.qlInterestRateIndexFixingDate(IborIndex&amp;Tenor,T563,Trigger)</f>
        <v>43311</v>
      </c>
      <c r="T563" s="18">
        <f>_xll.qlCalendarAdvance(Calendar,T562,R563,"f",,Trigger)</f>
        <v>43313</v>
      </c>
      <c r="U563" s="18">
        <f>_xll.qlInterestRateIndexMaturity(IborIndex&amp;Tenor,T563,Trigger)</f>
        <v>43346</v>
      </c>
      <c r="V563" s="22" t="e">
        <f>_xll.qlIndexFixing($V$1,S563,,Trigger)</f>
        <v>#NUM!</v>
      </c>
      <c r="W563" s="22" t="e">
        <f>_xll.qlIndexFixing($W$1,S563,,Trigger)</f>
        <v>#NUM!</v>
      </c>
      <c r="X563" s="17" t="e">
        <f t="shared" si="8"/>
        <v>#NUM!</v>
      </c>
    </row>
    <row r="564" spans="18:24" x14ac:dyDescent="0.2">
      <c r="R564" s="17" t="s">
        <v>21</v>
      </c>
      <c r="S564" s="18">
        <f>_xll.qlInterestRateIndexFixingDate(IborIndex&amp;Tenor,T564,Trigger)</f>
        <v>43318</v>
      </c>
      <c r="T564" s="18">
        <f>_xll.qlCalendarAdvance(Calendar,T563,R564,"f",,Trigger)</f>
        <v>43320</v>
      </c>
      <c r="U564" s="18">
        <f>_xll.qlInterestRateIndexMaturity(IborIndex&amp;Tenor,T564,Trigger)</f>
        <v>43353</v>
      </c>
      <c r="V564" s="22" t="e">
        <f>_xll.qlIndexFixing($V$1,S564,,Trigger)</f>
        <v>#NUM!</v>
      </c>
      <c r="W564" s="22" t="e">
        <f>_xll.qlIndexFixing($W$1,S564,,Trigger)</f>
        <v>#NUM!</v>
      </c>
      <c r="X564" s="17" t="e">
        <f t="shared" si="8"/>
        <v>#NUM!</v>
      </c>
    </row>
    <row r="565" spans="18:24" x14ac:dyDescent="0.2">
      <c r="R565" s="17" t="s">
        <v>21</v>
      </c>
      <c r="S565" s="18">
        <f>_xll.qlInterestRateIndexFixingDate(IborIndex&amp;Tenor,T565,Trigger)</f>
        <v>43325</v>
      </c>
      <c r="T565" s="18">
        <f>_xll.qlCalendarAdvance(Calendar,T564,R565,"f",,Trigger)</f>
        <v>43327</v>
      </c>
      <c r="U565" s="18">
        <f>_xll.qlInterestRateIndexMaturity(IborIndex&amp;Tenor,T565,Trigger)</f>
        <v>43360</v>
      </c>
      <c r="V565" s="22" t="e">
        <f>_xll.qlIndexFixing($V$1,S565,,Trigger)</f>
        <v>#NUM!</v>
      </c>
      <c r="W565" s="22" t="e">
        <f>_xll.qlIndexFixing($W$1,S565,,Trigger)</f>
        <v>#NUM!</v>
      </c>
      <c r="X565" s="17" t="e">
        <f t="shared" si="8"/>
        <v>#NUM!</v>
      </c>
    </row>
    <row r="566" spans="18:24" x14ac:dyDescent="0.2">
      <c r="R566" s="17" t="s">
        <v>21</v>
      </c>
      <c r="S566" s="18">
        <f>_xll.qlInterestRateIndexFixingDate(IborIndex&amp;Tenor,T566,Trigger)</f>
        <v>43332</v>
      </c>
      <c r="T566" s="18">
        <f>_xll.qlCalendarAdvance(Calendar,T565,R566,"f",,Trigger)</f>
        <v>43334</v>
      </c>
      <c r="U566" s="18">
        <f>_xll.qlInterestRateIndexMaturity(IborIndex&amp;Tenor,T566,Trigger)</f>
        <v>43367</v>
      </c>
      <c r="V566" s="22" t="e">
        <f>_xll.qlIndexFixing($V$1,S566,,Trigger)</f>
        <v>#NUM!</v>
      </c>
      <c r="W566" s="22" t="e">
        <f>_xll.qlIndexFixing($W$1,S566,,Trigger)</f>
        <v>#NUM!</v>
      </c>
      <c r="X566" s="17" t="e">
        <f t="shared" si="8"/>
        <v>#NUM!</v>
      </c>
    </row>
    <row r="567" spans="18:24" x14ac:dyDescent="0.2">
      <c r="R567" s="17" t="s">
        <v>21</v>
      </c>
      <c r="S567" s="18">
        <f>_xll.qlInterestRateIndexFixingDate(IborIndex&amp;Tenor,T567,Trigger)</f>
        <v>43339</v>
      </c>
      <c r="T567" s="18">
        <f>_xll.qlCalendarAdvance(Calendar,T566,R567,"f",,Trigger)</f>
        <v>43341</v>
      </c>
      <c r="U567" s="18">
        <f>_xll.qlInterestRateIndexMaturity(IborIndex&amp;Tenor,T567,Trigger)</f>
        <v>43371</v>
      </c>
      <c r="V567" s="22" t="e">
        <f>_xll.qlIndexFixing($V$1,S567,,Trigger)</f>
        <v>#NUM!</v>
      </c>
      <c r="W567" s="22" t="e">
        <f>_xll.qlIndexFixing($W$1,S567,,Trigger)</f>
        <v>#NUM!</v>
      </c>
      <c r="X567" s="17" t="e">
        <f t="shared" si="8"/>
        <v>#NUM!</v>
      </c>
    </row>
    <row r="568" spans="18:24" x14ac:dyDescent="0.2">
      <c r="R568" s="17" t="s">
        <v>21</v>
      </c>
      <c r="S568" s="18">
        <f>_xll.qlInterestRateIndexFixingDate(IborIndex&amp;Tenor,T568,Trigger)</f>
        <v>43346</v>
      </c>
      <c r="T568" s="18">
        <f>_xll.qlCalendarAdvance(Calendar,T567,R568,"f",,Trigger)</f>
        <v>43348</v>
      </c>
      <c r="U568" s="18">
        <f>_xll.qlInterestRateIndexMaturity(IborIndex&amp;Tenor,T568,Trigger)</f>
        <v>43378</v>
      </c>
      <c r="V568" s="22" t="e">
        <f>_xll.qlIndexFixing($V$1,S568,,Trigger)</f>
        <v>#NUM!</v>
      </c>
      <c r="W568" s="22" t="e">
        <f>_xll.qlIndexFixing($W$1,S568,,Trigger)</f>
        <v>#NUM!</v>
      </c>
      <c r="X568" s="17" t="e">
        <f t="shared" si="8"/>
        <v>#NUM!</v>
      </c>
    </row>
    <row r="569" spans="18:24" x14ac:dyDescent="0.2">
      <c r="R569" s="17" t="s">
        <v>21</v>
      </c>
      <c r="S569" s="18">
        <f>_xll.qlInterestRateIndexFixingDate(IborIndex&amp;Tenor,T569,Trigger)</f>
        <v>43353</v>
      </c>
      <c r="T569" s="18">
        <f>_xll.qlCalendarAdvance(Calendar,T568,R569,"f",,Trigger)</f>
        <v>43355</v>
      </c>
      <c r="U569" s="18">
        <f>_xll.qlInterestRateIndexMaturity(IborIndex&amp;Tenor,T569,Trigger)</f>
        <v>43385</v>
      </c>
      <c r="V569" s="22" t="e">
        <f>_xll.qlIndexFixing($V$1,S569,,Trigger)</f>
        <v>#NUM!</v>
      </c>
      <c r="W569" s="22" t="e">
        <f>_xll.qlIndexFixing($W$1,S569,,Trigger)</f>
        <v>#NUM!</v>
      </c>
      <c r="X569" s="17" t="e">
        <f t="shared" si="8"/>
        <v>#NUM!</v>
      </c>
    </row>
    <row r="570" spans="18:24" x14ac:dyDescent="0.2">
      <c r="R570" s="17" t="s">
        <v>21</v>
      </c>
      <c r="S570" s="18">
        <f>_xll.qlInterestRateIndexFixingDate(IborIndex&amp;Tenor,T570,Trigger)</f>
        <v>43360</v>
      </c>
      <c r="T570" s="18">
        <f>_xll.qlCalendarAdvance(Calendar,T569,R570,"f",,Trigger)</f>
        <v>43362</v>
      </c>
      <c r="U570" s="18">
        <f>_xll.qlInterestRateIndexMaturity(IborIndex&amp;Tenor,T570,Trigger)</f>
        <v>43392</v>
      </c>
      <c r="V570" s="22" t="e">
        <f>_xll.qlIndexFixing($V$1,S570,,Trigger)</f>
        <v>#NUM!</v>
      </c>
      <c r="W570" s="22" t="e">
        <f>_xll.qlIndexFixing($W$1,S570,,Trigger)</f>
        <v>#NUM!</v>
      </c>
      <c r="X570" s="17" t="e">
        <f t="shared" si="8"/>
        <v>#NUM!</v>
      </c>
    </row>
    <row r="571" spans="18:24" x14ac:dyDescent="0.2">
      <c r="R571" s="17" t="s">
        <v>21</v>
      </c>
      <c r="S571" s="18">
        <f>_xll.qlInterestRateIndexFixingDate(IborIndex&amp;Tenor,T571,Trigger)</f>
        <v>43367</v>
      </c>
      <c r="T571" s="18">
        <f>_xll.qlCalendarAdvance(Calendar,T570,R571,"f",,Trigger)</f>
        <v>43369</v>
      </c>
      <c r="U571" s="18">
        <f>_xll.qlInterestRateIndexMaturity(IborIndex&amp;Tenor,T571,Trigger)</f>
        <v>43399</v>
      </c>
      <c r="V571" s="22" t="e">
        <f>_xll.qlIndexFixing($V$1,S571,,Trigger)</f>
        <v>#NUM!</v>
      </c>
      <c r="W571" s="22" t="e">
        <f>_xll.qlIndexFixing($W$1,S571,,Trigger)</f>
        <v>#NUM!</v>
      </c>
      <c r="X571" s="17" t="e">
        <f t="shared" si="8"/>
        <v>#NUM!</v>
      </c>
    </row>
    <row r="572" spans="18:24" x14ac:dyDescent="0.2">
      <c r="R572" s="17" t="s">
        <v>21</v>
      </c>
      <c r="S572" s="18">
        <f>_xll.qlInterestRateIndexFixingDate(IborIndex&amp;Tenor,T572,Trigger)</f>
        <v>43374</v>
      </c>
      <c r="T572" s="18">
        <f>_xll.qlCalendarAdvance(Calendar,T571,R572,"f",,Trigger)</f>
        <v>43376</v>
      </c>
      <c r="U572" s="18">
        <f>_xll.qlInterestRateIndexMaturity(IborIndex&amp;Tenor,T572,Trigger)</f>
        <v>43409</v>
      </c>
      <c r="V572" s="22" t="e">
        <f>_xll.qlIndexFixing($V$1,S572,,Trigger)</f>
        <v>#NUM!</v>
      </c>
      <c r="W572" s="22" t="e">
        <f>_xll.qlIndexFixing($W$1,S572,,Trigger)</f>
        <v>#NUM!</v>
      </c>
      <c r="X572" s="17" t="e">
        <f t="shared" si="8"/>
        <v>#NUM!</v>
      </c>
    </row>
    <row r="573" spans="18:24" x14ac:dyDescent="0.2">
      <c r="R573" s="17" t="s">
        <v>21</v>
      </c>
      <c r="S573" s="18">
        <f>_xll.qlInterestRateIndexFixingDate(IborIndex&amp;Tenor,T573,Trigger)</f>
        <v>43381</v>
      </c>
      <c r="T573" s="18">
        <f>_xll.qlCalendarAdvance(Calendar,T572,R573,"f",,Trigger)</f>
        <v>43383</v>
      </c>
      <c r="U573" s="18">
        <f>_xll.qlInterestRateIndexMaturity(IborIndex&amp;Tenor,T573,Trigger)</f>
        <v>43416</v>
      </c>
      <c r="V573" s="22" t="e">
        <f>_xll.qlIndexFixing($V$1,S573,,Trigger)</f>
        <v>#NUM!</v>
      </c>
      <c r="W573" s="22" t="e">
        <f>_xll.qlIndexFixing($W$1,S573,,Trigger)</f>
        <v>#NUM!</v>
      </c>
      <c r="X573" s="17" t="e">
        <f t="shared" si="8"/>
        <v>#NUM!</v>
      </c>
    </row>
    <row r="574" spans="18:24" x14ac:dyDescent="0.2">
      <c r="R574" s="17" t="s">
        <v>21</v>
      </c>
      <c r="S574" s="18">
        <f>_xll.qlInterestRateIndexFixingDate(IborIndex&amp;Tenor,T574,Trigger)</f>
        <v>43388</v>
      </c>
      <c r="T574" s="18">
        <f>_xll.qlCalendarAdvance(Calendar,T573,R574,"f",,Trigger)</f>
        <v>43390</v>
      </c>
      <c r="U574" s="18">
        <f>_xll.qlInterestRateIndexMaturity(IborIndex&amp;Tenor,T574,Trigger)</f>
        <v>43423</v>
      </c>
      <c r="V574" s="22" t="e">
        <f>_xll.qlIndexFixing($V$1,S574,,Trigger)</f>
        <v>#NUM!</v>
      </c>
      <c r="W574" s="22" t="e">
        <f>_xll.qlIndexFixing($W$1,S574,,Trigger)</f>
        <v>#NUM!</v>
      </c>
      <c r="X574" s="17" t="e">
        <f t="shared" si="8"/>
        <v>#NUM!</v>
      </c>
    </row>
    <row r="575" spans="18:24" x14ac:dyDescent="0.2">
      <c r="R575" s="17" t="s">
        <v>21</v>
      </c>
      <c r="S575" s="18">
        <f>_xll.qlInterestRateIndexFixingDate(IborIndex&amp;Tenor,T575,Trigger)</f>
        <v>43395</v>
      </c>
      <c r="T575" s="18">
        <f>_xll.qlCalendarAdvance(Calendar,T574,R575,"f",,Trigger)</f>
        <v>43397</v>
      </c>
      <c r="U575" s="18">
        <f>_xll.qlInterestRateIndexMaturity(IborIndex&amp;Tenor,T575,Trigger)</f>
        <v>43430</v>
      </c>
      <c r="V575" s="22" t="e">
        <f>_xll.qlIndexFixing($V$1,S575,,Trigger)</f>
        <v>#NUM!</v>
      </c>
      <c r="W575" s="22" t="e">
        <f>_xll.qlIndexFixing($W$1,S575,,Trigger)</f>
        <v>#NUM!</v>
      </c>
      <c r="X575" s="17" t="e">
        <f t="shared" si="8"/>
        <v>#NUM!</v>
      </c>
    </row>
    <row r="576" spans="18:24" x14ac:dyDescent="0.2">
      <c r="R576" s="17" t="s">
        <v>21</v>
      </c>
      <c r="S576" s="18">
        <f>_xll.qlInterestRateIndexFixingDate(IborIndex&amp;Tenor,T576,Trigger)</f>
        <v>43402</v>
      </c>
      <c r="T576" s="18">
        <f>_xll.qlCalendarAdvance(Calendar,T575,R576,"f",,Trigger)</f>
        <v>43404</v>
      </c>
      <c r="U576" s="18">
        <f>_xll.qlInterestRateIndexMaturity(IborIndex&amp;Tenor,T576,Trigger)</f>
        <v>43434</v>
      </c>
      <c r="V576" s="22" t="e">
        <f>_xll.qlIndexFixing($V$1,S576,,Trigger)</f>
        <v>#NUM!</v>
      </c>
      <c r="W576" s="22" t="e">
        <f>_xll.qlIndexFixing($W$1,S576,,Trigger)</f>
        <v>#NUM!</v>
      </c>
      <c r="X576" s="17" t="e">
        <f t="shared" si="8"/>
        <v>#NUM!</v>
      </c>
    </row>
    <row r="577" spans="18:24" x14ac:dyDescent="0.2">
      <c r="R577" s="17" t="s">
        <v>21</v>
      </c>
      <c r="S577" s="18">
        <f>_xll.qlInterestRateIndexFixingDate(IborIndex&amp;Tenor,T577,Trigger)</f>
        <v>43409</v>
      </c>
      <c r="T577" s="18">
        <f>_xll.qlCalendarAdvance(Calendar,T576,R577,"f",,Trigger)</f>
        <v>43411</v>
      </c>
      <c r="U577" s="18">
        <f>_xll.qlInterestRateIndexMaturity(IborIndex&amp;Tenor,T577,Trigger)</f>
        <v>43441</v>
      </c>
      <c r="V577" s="22" t="e">
        <f>_xll.qlIndexFixing($V$1,S577,,Trigger)</f>
        <v>#NUM!</v>
      </c>
      <c r="W577" s="22" t="e">
        <f>_xll.qlIndexFixing($W$1,S577,,Trigger)</f>
        <v>#NUM!</v>
      </c>
      <c r="X577" s="17" t="e">
        <f t="shared" si="8"/>
        <v>#NUM!</v>
      </c>
    </row>
    <row r="578" spans="18:24" x14ac:dyDescent="0.2">
      <c r="R578" s="17" t="s">
        <v>21</v>
      </c>
      <c r="S578" s="18">
        <f>_xll.qlInterestRateIndexFixingDate(IborIndex&amp;Tenor,T578,Trigger)</f>
        <v>43416</v>
      </c>
      <c r="T578" s="18">
        <f>_xll.qlCalendarAdvance(Calendar,T577,R578,"f",,Trigger)</f>
        <v>43418</v>
      </c>
      <c r="U578" s="18">
        <f>_xll.qlInterestRateIndexMaturity(IborIndex&amp;Tenor,T578,Trigger)</f>
        <v>43448</v>
      </c>
      <c r="V578" s="22" t="e">
        <f>_xll.qlIndexFixing($V$1,S578,,Trigger)</f>
        <v>#NUM!</v>
      </c>
      <c r="W578" s="22" t="e">
        <f>_xll.qlIndexFixing($W$1,S578,,Trigger)</f>
        <v>#NUM!</v>
      </c>
      <c r="X578" s="17" t="e">
        <f t="shared" si="8"/>
        <v>#NUM!</v>
      </c>
    </row>
    <row r="579" spans="18:24" x14ac:dyDescent="0.2">
      <c r="R579" s="17" t="s">
        <v>21</v>
      </c>
      <c r="S579" s="18">
        <f>_xll.qlInterestRateIndexFixingDate(IborIndex&amp;Tenor,T579,Trigger)</f>
        <v>43423</v>
      </c>
      <c r="T579" s="18">
        <f>_xll.qlCalendarAdvance(Calendar,T578,R579,"f",,Trigger)</f>
        <v>43425</v>
      </c>
      <c r="U579" s="18">
        <f>_xll.qlInterestRateIndexMaturity(IborIndex&amp;Tenor,T579,Trigger)</f>
        <v>43455</v>
      </c>
      <c r="V579" s="22" t="e">
        <f>_xll.qlIndexFixing($V$1,S579,,Trigger)</f>
        <v>#NUM!</v>
      </c>
      <c r="W579" s="22" t="e">
        <f>_xll.qlIndexFixing($W$1,S579,,Trigger)</f>
        <v>#NUM!</v>
      </c>
      <c r="X579" s="17" t="e">
        <f t="shared" si="8"/>
        <v>#NUM!</v>
      </c>
    </row>
    <row r="580" spans="18:24" x14ac:dyDescent="0.2">
      <c r="R580" s="17" t="s">
        <v>21</v>
      </c>
      <c r="S580" s="18">
        <f>_xll.qlInterestRateIndexFixingDate(IborIndex&amp;Tenor,T580,Trigger)</f>
        <v>43430</v>
      </c>
      <c r="T580" s="18">
        <f>_xll.qlCalendarAdvance(Calendar,T579,R580,"f",,Trigger)</f>
        <v>43432</v>
      </c>
      <c r="U580" s="18">
        <f>_xll.qlInterestRateIndexMaturity(IborIndex&amp;Tenor,T580,Trigger)</f>
        <v>43462</v>
      </c>
      <c r="V580" s="22" t="e">
        <f>_xll.qlIndexFixing($V$1,S580,,Trigger)</f>
        <v>#NUM!</v>
      </c>
      <c r="W580" s="22" t="e">
        <f>_xll.qlIndexFixing($W$1,S580,,Trigger)</f>
        <v>#NUM!</v>
      </c>
      <c r="X580" s="17" t="e">
        <f t="shared" ref="X580:X643" si="9">(V580-W580)*10000</f>
        <v>#NUM!</v>
      </c>
    </row>
    <row r="581" spans="18:24" x14ac:dyDescent="0.2">
      <c r="R581" s="17" t="s">
        <v>21</v>
      </c>
      <c r="S581" s="18">
        <f>_xll.qlInterestRateIndexFixingDate(IborIndex&amp;Tenor,T581,Trigger)</f>
        <v>43437</v>
      </c>
      <c r="T581" s="18">
        <f>_xll.qlCalendarAdvance(Calendar,T580,R581,"f",,Trigger)</f>
        <v>43439</v>
      </c>
      <c r="U581" s="18">
        <f>_xll.qlInterestRateIndexMaturity(IborIndex&amp;Tenor,T581,Trigger)</f>
        <v>43472</v>
      </c>
      <c r="V581" s="22" t="e">
        <f>_xll.qlIndexFixing($V$1,S581,,Trigger)</f>
        <v>#NUM!</v>
      </c>
      <c r="W581" s="22" t="e">
        <f>_xll.qlIndexFixing($W$1,S581,,Trigger)</f>
        <v>#NUM!</v>
      </c>
      <c r="X581" s="17" t="e">
        <f t="shared" si="9"/>
        <v>#NUM!</v>
      </c>
    </row>
    <row r="582" spans="18:24" x14ac:dyDescent="0.2">
      <c r="R582" s="17" t="s">
        <v>21</v>
      </c>
      <c r="S582" s="18">
        <f>_xll.qlInterestRateIndexFixingDate(IborIndex&amp;Tenor,T582,Trigger)</f>
        <v>43444</v>
      </c>
      <c r="T582" s="18">
        <f>_xll.qlCalendarAdvance(Calendar,T581,R582,"f",,Trigger)</f>
        <v>43446</v>
      </c>
      <c r="U582" s="18">
        <f>_xll.qlInterestRateIndexMaturity(IborIndex&amp;Tenor,T582,Trigger)</f>
        <v>43479</v>
      </c>
      <c r="V582" s="22" t="e">
        <f>_xll.qlIndexFixing($V$1,S582,,Trigger)</f>
        <v>#NUM!</v>
      </c>
      <c r="W582" s="22" t="e">
        <f>_xll.qlIndexFixing($W$1,S582,,Trigger)</f>
        <v>#NUM!</v>
      </c>
      <c r="X582" s="17" t="e">
        <f t="shared" si="9"/>
        <v>#NUM!</v>
      </c>
    </row>
    <row r="583" spans="18:24" x14ac:dyDescent="0.2">
      <c r="R583" s="17" t="s">
        <v>21</v>
      </c>
      <c r="S583" s="18">
        <f>_xll.qlInterestRateIndexFixingDate(IborIndex&amp;Tenor,T583,Trigger)</f>
        <v>43451</v>
      </c>
      <c r="T583" s="18">
        <f>_xll.qlCalendarAdvance(Calendar,T582,R583,"f",,Trigger)</f>
        <v>43453</v>
      </c>
      <c r="U583" s="18">
        <f>_xll.qlInterestRateIndexMaturity(IborIndex&amp;Tenor,T583,Trigger)</f>
        <v>43486</v>
      </c>
      <c r="V583" s="22" t="e">
        <f>_xll.qlIndexFixing($V$1,S583,,Trigger)</f>
        <v>#NUM!</v>
      </c>
      <c r="W583" s="22" t="e">
        <f>_xll.qlIndexFixing($W$1,S583,,Trigger)</f>
        <v>#NUM!</v>
      </c>
      <c r="X583" s="17" t="e">
        <f t="shared" si="9"/>
        <v>#NUM!</v>
      </c>
    </row>
    <row r="584" spans="18:24" x14ac:dyDescent="0.2">
      <c r="R584" s="17" t="s">
        <v>21</v>
      </c>
      <c r="S584" s="18">
        <f>_xll.qlInterestRateIndexFixingDate(IborIndex&amp;Tenor,T584,Trigger)</f>
        <v>43455</v>
      </c>
      <c r="T584" s="18">
        <f>_xll.qlCalendarAdvance(Calendar,T583,R584,"f",,Trigger)</f>
        <v>43461</v>
      </c>
      <c r="U584" s="18">
        <f>_xll.qlInterestRateIndexMaturity(IborIndex&amp;Tenor,T584,Trigger)</f>
        <v>43493</v>
      </c>
      <c r="V584" s="22" t="e">
        <f>_xll.qlIndexFixing($V$1,S584,,Trigger)</f>
        <v>#NUM!</v>
      </c>
      <c r="W584" s="22" t="e">
        <f>_xll.qlIndexFixing($W$1,S584,,Trigger)</f>
        <v>#NUM!</v>
      </c>
      <c r="X584" s="17" t="e">
        <f t="shared" si="9"/>
        <v>#NUM!</v>
      </c>
    </row>
    <row r="585" spans="18:24" x14ac:dyDescent="0.2">
      <c r="R585" s="17" t="s">
        <v>21</v>
      </c>
      <c r="S585" s="18">
        <f>_xll.qlInterestRateIndexFixingDate(IborIndex&amp;Tenor,T585,Trigger)</f>
        <v>43465</v>
      </c>
      <c r="T585" s="18">
        <f>_xll.qlCalendarAdvance(Calendar,T584,R585,"f",,Trigger)</f>
        <v>43468</v>
      </c>
      <c r="U585" s="18">
        <f>_xll.qlInterestRateIndexMaturity(IborIndex&amp;Tenor,T585,Trigger)</f>
        <v>43500</v>
      </c>
      <c r="V585" s="22" t="e">
        <f>_xll.qlIndexFixing($V$1,S585,,Trigger)</f>
        <v>#NUM!</v>
      </c>
      <c r="W585" s="22" t="e">
        <f>_xll.qlIndexFixing($W$1,S585,,Trigger)</f>
        <v>#NUM!</v>
      </c>
      <c r="X585" s="17" t="e">
        <f t="shared" si="9"/>
        <v>#NUM!</v>
      </c>
    </row>
    <row r="586" spans="18:24" x14ac:dyDescent="0.2">
      <c r="R586" s="17" t="s">
        <v>21</v>
      </c>
      <c r="S586" s="18">
        <f>_xll.qlInterestRateIndexFixingDate(IborIndex&amp;Tenor,T586,Trigger)</f>
        <v>43473</v>
      </c>
      <c r="T586" s="18">
        <f>_xll.qlCalendarAdvance(Calendar,T585,R586,"f",,Trigger)</f>
        <v>43475</v>
      </c>
      <c r="U586" s="18">
        <f>_xll.qlInterestRateIndexMaturity(IborIndex&amp;Tenor,T586,Trigger)</f>
        <v>43507</v>
      </c>
      <c r="V586" s="22" t="e">
        <f>_xll.qlIndexFixing($V$1,S586,,Trigger)</f>
        <v>#NUM!</v>
      </c>
      <c r="W586" s="22" t="e">
        <f>_xll.qlIndexFixing($W$1,S586,,Trigger)</f>
        <v>#NUM!</v>
      </c>
      <c r="X586" s="17" t="e">
        <f t="shared" si="9"/>
        <v>#NUM!</v>
      </c>
    </row>
    <row r="587" spans="18:24" x14ac:dyDescent="0.2">
      <c r="R587" s="17" t="s">
        <v>21</v>
      </c>
      <c r="S587" s="18">
        <f>_xll.qlInterestRateIndexFixingDate(IborIndex&amp;Tenor,T587,Trigger)</f>
        <v>43480</v>
      </c>
      <c r="T587" s="18">
        <f>_xll.qlCalendarAdvance(Calendar,T586,R587,"f",,Trigger)</f>
        <v>43482</v>
      </c>
      <c r="U587" s="18">
        <f>_xll.qlInterestRateIndexMaturity(IborIndex&amp;Tenor,T587,Trigger)</f>
        <v>43514</v>
      </c>
      <c r="V587" s="22" t="e">
        <f>_xll.qlIndexFixing($V$1,S587,,Trigger)</f>
        <v>#NUM!</v>
      </c>
      <c r="W587" s="22" t="e">
        <f>_xll.qlIndexFixing($W$1,S587,,Trigger)</f>
        <v>#NUM!</v>
      </c>
      <c r="X587" s="17" t="e">
        <f t="shared" si="9"/>
        <v>#NUM!</v>
      </c>
    </row>
    <row r="588" spans="18:24" x14ac:dyDescent="0.2">
      <c r="R588" s="17" t="s">
        <v>21</v>
      </c>
      <c r="S588" s="18">
        <f>_xll.qlInterestRateIndexFixingDate(IborIndex&amp;Tenor,T588,Trigger)</f>
        <v>43487</v>
      </c>
      <c r="T588" s="18">
        <f>_xll.qlCalendarAdvance(Calendar,T587,R588,"f",,Trigger)</f>
        <v>43489</v>
      </c>
      <c r="U588" s="18">
        <f>_xll.qlInterestRateIndexMaturity(IborIndex&amp;Tenor,T588,Trigger)</f>
        <v>43521</v>
      </c>
      <c r="V588" s="22" t="e">
        <f>_xll.qlIndexFixing($V$1,S588,,Trigger)</f>
        <v>#NUM!</v>
      </c>
      <c r="W588" s="22" t="e">
        <f>_xll.qlIndexFixing($W$1,S588,,Trigger)</f>
        <v>#NUM!</v>
      </c>
      <c r="X588" s="17" t="e">
        <f t="shared" si="9"/>
        <v>#NUM!</v>
      </c>
    </row>
    <row r="589" spans="18:24" x14ac:dyDescent="0.2">
      <c r="R589" s="17" t="s">
        <v>21</v>
      </c>
      <c r="S589" s="18">
        <f>_xll.qlInterestRateIndexFixingDate(IborIndex&amp;Tenor,T589,Trigger)</f>
        <v>43494</v>
      </c>
      <c r="T589" s="18">
        <f>_xll.qlCalendarAdvance(Calendar,T588,R589,"f",,Trigger)</f>
        <v>43496</v>
      </c>
      <c r="U589" s="18">
        <f>_xll.qlInterestRateIndexMaturity(IborIndex&amp;Tenor,T589,Trigger)</f>
        <v>43524</v>
      </c>
      <c r="V589" s="22" t="e">
        <f>_xll.qlIndexFixing($V$1,S589,,Trigger)</f>
        <v>#NUM!</v>
      </c>
      <c r="W589" s="22" t="e">
        <f>_xll.qlIndexFixing($W$1,S589,,Trigger)</f>
        <v>#NUM!</v>
      </c>
      <c r="X589" s="17" t="e">
        <f t="shared" si="9"/>
        <v>#NUM!</v>
      </c>
    </row>
    <row r="590" spans="18:24" x14ac:dyDescent="0.2">
      <c r="R590" s="17" t="s">
        <v>21</v>
      </c>
      <c r="S590" s="18">
        <f>_xll.qlInterestRateIndexFixingDate(IborIndex&amp;Tenor,T590,Trigger)</f>
        <v>43501</v>
      </c>
      <c r="T590" s="18">
        <f>_xll.qlCalendarAdvance(Calendar,T589,R590,"f",,Trigger)</f>
        <v>43503</v>
      </c>
      <c r="U590" s="18">
        <f>_xll.qlInterestRateIndexMaturity(IborIndex&amp;Tenor,T590,Trigger)</f>
        <v>43531</v>
      </c>
      <c r="V590" s="22" t="e">
        <f>_xll.qlIndexFixing($V$1,S590,,Trigger)</f>
        <v>#NUM!</v>
      </c>
      <c r="W590" s="22" t="e">
        <f>_xll.qlIndexFixing($W$1,S590,,Trigger)</f>
        <v>#NUM!</v>
      </c>
      <c r="X590" s="17" t="e">
        <f t="shared" si="9"/>
        <v>#NUM!</v>
      </c>
    </row>
    <row r="591" spans="18:24" x14ac:dyDescent="0.2">
      <c r="R591" s="17" t="s">
        <v>21</v>
      </c>
      <c r="S591" s="18">
        <f>_xll.qlInterestRateIndexFixingDate(IborIndex&amp;Tenor,T591,Trigger)</f>
        <v>43508</v>
      </c>
      <c r="T591" s="18">
        <f>_xll.qlCalendarAdvance(Calendar,T590,R591,"f",,Trigger)</f>
        <v>43510</v>
      </c>
      <c r="U591" s="18">
        <f>_xll.qlInterestRateIndexMaturity(IborIndex&amp;Tenor,T591,Trigger)</f>
        <v>43538</v>
      </c>
      <c r="V591" s="22" t="e">
        <f>_xll.qlIndexFixing($V$1,S591,,Trigger)</f>
        <v>#NUM!</v>
      </c>
      <c r="W591" s="22" t="e">
        <f>_xll.qlIndexFixing($W$1,S591,,Trigger)</f>
        <v>#NUM!</v>
      </c>
      <c r="X591" s="17" t="e">
        <f t="shared" si="9"/>
        <v>#NUM!</v>
      </c>
    </row>
    <row r="592" spans="18:24" x14ac:dyDescent="0.2">
      <c r="R592" s="17" t="s">
        <v>21</v>
      </c>
      <c r="S592" s="18">
        <f>_xll.qlInterestRateIndexFixingDate(IborIndex&amp;Tenor,T592,Trigger)</f>
        <v>43515</v>
      </c>
      <c r="T592" s="18">
        <f>_xll.qlCalendarAdvance(Calendar,T591,R592,"f",,Trigger)</f>
        <v>43517</v>
      </c>
      <c r="U592" s="18">
        <f>_xll.qlInterestRateIndexMaturity(IborIndex&amp;Tenor,T592,Trigger)</f>
        <v>43545</v>
      </c>
      <c r="V592" s="22" t="e">
        <f>_xll.qlIndexFixing($V$1,S592,,Trigger)</f>
        <v>#NUM!</v>
      </c>
      <c r="W592" s="22" t="e">
        <f>_xll.qlIndexFixing($W$1,S592,,Trigger)</f>
        <v>#NUM!</v>
      </c>
      <c r="X592" s="17" t="e">
        <f t="shared" si="9"/>
        <v>#NUM!</v>
      </c>
    </row>
    <row r="593" spans="18:24" x14ac:dyDescent="0.2">
      <c r="R593" s="17" t="s">
        <v>21</v>
      </c>
      <c r="S593" s="18">
        <f>_xll.qlInterestRateIndexFixingDate(IborIndex&amp;Tenor,T593,Trigger)</f>
        <v>43522</v>
      </c>
      <c r="T593" s="18">
        <f>_xll.qlCalendarAdvance(Calendar,T592,R593,"f",,Trigger)</f>
        <v>43524</v>
      </c>
      <c r="U593" s="18">
        <f>_xll.qlInterestRateIndexMaturity(IborIndex&amp;Tenor,T593,Trigger)</f>
        <v>43553</v>
      </c>
      <c r="V593" s="22" t="e">
        <f>_xll.qlIndexFixing($V$1,S593,,Trigger)</f>
        <v>#NUM!</v>
      </c>
      <c r="W593" s="22" t="e">
        <f>_xll.qlIndexFixing($W$1,S593,,Trigger)</f>
        <v>#NUM!</v>
      </c>
      <c r="X593" s="17" t="e">
        <f t="shared" si="9"/>
        <v>#NUM!</v>
      </c>
    </row>
    <row r="594" spans="18:24" x14ac:dyDescent="0.2">
      <c r="R594" s="17" t="s">
        <v>21</v>
      </c>
      <c r="S594" s="18">
        <f>_xll.qlInterestRateIndexFixingDate(IborIndex&amp;Tenor,T594,Trigger)</f>
        <v>43529</v>
      </c>
      <c r="T594" s="18">
        <f>_xll.qlCalendarAdvance(Calendar,T593,R594,"f",,Trigger)</f>
        <v>43531</v>
      </c>
      <c r="U594" s="18">
        <f>_xll.qlInterestRateIndexMaturity(IborIndex&amp;Tenor,T594,Trigger)</f>
        <v>43563</v>
      </c>
      <c r="V594" s="22" t="e">
        <f>_xll.qlIndexFixing($V$1,S594,,Trigger)</f>
        <v>#NUM!</v>
      </c>
      <c r="W594" s="22" t="e">
        <f>_xll.qlIndexFixing($W$1,S594,,Trigger)</f>
        <v>#NUM!</v>
      </c>
      <c r="X594" s="17" t="e">
        <f t="shared" si="9"/>
        <v>#NUM!</v>
      </c>
    </row>
    <row r="595" spans="18:24" x14ac:dyDescent="0.2">
      <c r="R595" s="17" t="s">
        <v>21</v>
      </c>
      <c r="S595" s="18">
        <f>_xll.qlInterestRateIndexFixingDate(IborIndex&amp;Tenor,T595,Trigger)</f>
        <v>43536</v>
      </c>
      <c r="T595" s="18">
        <f>_xll.qlCalendarAdvance(Calendar,T594,R595,"f",,Trigger)</f>
        <v>43538</v>
      </c>
      <c r="U595" s="18">
        <f>_xll.qlInterestRateIndexMaturity(IborIndex&amp;Tenor,T595,Trigger)</f>
        <v>43570</v>
      </c>
      <c r="V595" s="22" t="e">
        <f>_xll.qlIndexFixing($V$1,S595,,Trigger)</f>
        <v>#NUM!</v>
      </c>
      <c r="W595" s="22" t="e">
        <f>_xll.qlIndexFixing($W$1,S595,,Trigger)</f>
        <v>#NUM!</v>
      </c>
      <c r="X595" s="17" t="e">
        <f t="shared" si="9"/>
        <v>#NUM!</v>
      </c>
    </row>
    <row r="596" spans="18:24" x14ac:dyDescent="0.2">
      <c r="R596" s="17" t="s">
        <v>21</v>
      </c>
      <c r="S596" s="18">
        <f>_xll.qlInterestRateIndexFixingDate(IborIndex&amp;Tenor,T596,Trigger)</f>
        <v>43543</v>
      </c>
      <c r="T596" s="18">
        <f>_xll.qlCalendarAdvance(Calendar,T595,R596,"f",,Trigger)</f>
        <v>43545</v>
      </c>
      <c r="U596" s="18">
        <f>_xll.qlInterestRateIndexMaturity(IborIndex&amp;Tenor,T596,Trigger)</f>
        <v>43578</v>
      </c>
      <c r="V596" s="22" t="e">
        <f>_xll.qlIndexFixing($V$1,S596,,Trigger)</f>
        <v>#NUM!</v>
      </c>
      <c r="W596" s="22" t="e">
        <f>_xll.qlIndexFixing($W$1,S596,,Trigger)</f>
        <v>#NUM!</v>
      </c>
      <c r="X596" s="17" t="e">
        <f t="shared" si="9"/>
        <v>#NUM!</v>
      </c>
    </row>
    <row r="597" spans="18:24" x14ac:dyDescent="0.2">
      <c r="R597" s="17" t="s">
        <v>21</v>
      </c>
      <c r="S597" s="18">
        <f>_xll.qlInterestRateIndexFixingDate(IborIndex&amp;Tenor,T597,Trigger)</f>
        <v>43550</v>
      </c>
      <c r="T597" s="18">
        <f>_xll.qlCalendarAdvance(Calendar,T596,R597,"f",,Trigger)</f>
        <v>43552</v>
      </c>
      <c r="U597" s="18">
        <f>_xll.qlInterestRateIndexMaturity(IborIndex&amp;Tenor,T597,Trigger)</f>
        <v>43584</v>
      </c>
      <c r="V597" s="22" t="e">
        <f>_xll.qlIndexFixing($V$1,S597,,Trigger)</f>
        <v>#NUM!</v>
      </c>
      <c r="W597" s="22" t="e">
        <f>_xll.qlIndexFixing($W$1,S597,,Trigger)</f>
        <v>#NUM!</v>
      </c>
      <c r="X597" s="17" t="e">
        <f t="shared" si="9"/>
        <v>#NUM!</v>
      </c>
    </row>
    <row r="598" spans="18:24" x14ac:dyDescent="0.2">
      <c r="R598" s="17" t="s">
        <v>21</v>
      </c>
      <c r="S598" s="18">
        <f>_xll.qlInterestRateIndexFixingDate(IborIndex&amp;Tenor,T598,Trigger)</f>
        <v>43557</v>
      </c>
      <c r="T598" s="18">
        <f>_xll.qlCalendarAdvance(Calendar,T597,R598,"f",,Trigger)</f>
        <v>43559</v>
      </c>
      <c r="U598" s="18">
        <f>_xll.qlInterestRateIndexMaturity(IborIndex&amp;Tenor,T598,Trigger)</f>
        <v>43591</v>
      </c>
      <c r="V598" s="22" t="e">
        <f>_xll.qlIndexFixing($V$1,S598,,Trigger)</f>
        <v>#NUM!</v>
      </c>
      <c r="W598" s="22" t="e">
        <f>_xll.qlIndexFixing($W$1,S598,,Trigger)</f>
        <v>#NUM!</v>
      </c>
      <c r="X598" s="17" t="e">
        <f t="shared" si="9"/>
        <v>#NUM!</v>
      </c>
    </row>
    <row r="599" spans="18:24" x14ac:dyDescent="0.2">
      <c r="R599" s="17" t="s">
        <v>21</v>
      </c>
      <c r="S599" s="18">
        <f>_xll.qlInterestRateIndexFixingDate(IborIndex&amp;Tenor,T599,Trigger)</f>
        <v>43564</v>
      </c>
      <c r="T599" s="18">
        <f>_xll.qlCalendarAdvance(Calendar,T598,R599,"f",,Trigger)</f>
        <v>43566</v>
      </c>
      <c r="U599" s="18">
        <f>_xll.qlInterestRateIndexMaturity(IborIndex&amp;Tenor,T599,Trigger)</f>
        <v>43598</v>
      </c>
      <c r="V599" s="22" t="e">
        <f>_xll.qlIndexFixing($V$1,S599,,Trigger)</f>
        <v>#NUM!</v>
      </c>
      <c r="W599" s="22" t="e">
        <f>_xll.qlIndexFixing($W$1,S599,,Trigger)</f>
        <v>#NUM!</v>
      </c>
      <c r="X599" s="17" t="e">
        <f t="shared" si="9"/>
        <v>#NUM!</v>
      </c>
    </row>
    <row r="600" spans="18:24" x14ac:dyDescent="0.2">
      <c r="R600" s="17" t="s">
        <v>21</v>
      </c>
      <c r="S600" s="18">
        <f>_xll.qlInterestRateIndexFixingDate(IborIndex&amp;Tenor,T600,Trigger)</f>
        <v>43571</v>
      </c>
      <c r="T600" s="18">
        <f>_xll.qlCalendarAdvance(Calendar,T599,R600,"f",,Trigger)</f>
        <v>43573</v>
      </c>
      <c r="U600" s="18">
        <f>_xll.qlInterestRateIndexMaturity(IborIndex&amp;Tenor,T600,Trigger)</f>
        <v>43605</v>
      </c>
      <c r="V600" s="22" t="e">
        <f>_xll.qlIndexFixing($V$1,S600,,Trigger)</f>
        <v>#NUM!</v>
      </c>
      <c r="W600" s="22" t="e">
        <f>_xll.qlIndexFixing($W$1,S600,,Trigger)</f>
        <v>#NUM!</v>
      </c>
      <c r="X600" s="17" t="e">
        <f t="shared" si="9"/>
        <v>#NUM!</v>
      </c>
    </row>
    <row r="601" spans="18:24" x14ac:dyDescent="0.2">
      <c r="R601" s="17" t="s">
        <v>21</v>
      </c>
      <c r="S601" s="18">
        <f>_xll.qlInterestRateIndexFixingDate(IborIndex&amp;Tenor,T601,Trigger)</f>
        <v>43578</v>
      </c>
      <c r="T601" s="18">
        <f>_xll.qlCalendarAdvance(Calendar,T600,R601,"f",,Trigger)</f>
        <v>43580</v>
      </c>
      <c r="U601" s="18">
        <f>_xll.qlInterestRateIndexMaturity(IborIndex&amp;Tenor,T601,Trigger)</f>
        <v>43612</v>
      </c>
      <c r="V601" s="22" t="e">
        <f>_xll.qlIndexFixing($V$1,S601,,Trigger)</f>
        <v>#NUM!</v>
      </c>
      <c r="W601" s="22" t="e">
        <f>_xll.qlIndexFixing($W$1,S601,,Trigger)</f>
        <v>#NUM!</v>
      </c>
      <c r="X601" s="17" t="e">
        <f t="shared" si="9"/>
        <v>#NUM!</v>
      </c>
    </row>
    <row r="602" spans="18:24" x14ac:dyDescent="0.2">
      <c r="R602" s="17" t="s">
        <v>21</v>
      </c>
      <c r="S602" s="18">
        <f>_xll.qlInterestRateIndexFixingDate(IborIndex&amp;Tenor,T602,Trigger)</f>
        <v>43584</v>
      </c>
      <c r="T602" s="18">
        <f>_xll.qlCalendarAdvance(Calendar,T601,R602,"f",,Trigger)</f>
        <v>43587</v>
      </c>
      <c r="U602" s="18">
        <f>_xll.qlInterestRateIndexMaturity(IborIndex&amp;Tenor,T602,Trigger)</f>
        <v>43619</v>
      </c>
      <c r="V602" s="22" t="e">
        <f>_xll.qlIndexFixing($V$1,S602,,Trigger)</f>
        <v>#NUM!</v>
      </c>
      <c r="W602" s="22" t="e">
        <f>_xll.qlIndexFixing($W$1,S602,,Trigger)</f>
        <v>#NUM!</v>
      </c>
      <c r="X602" s="17" t="e">
        <f t="shared" si="9"/>
        <v>#NUM!</v>
      </c>
    </row>
    <row r="603" spans="18:24" x14ac:dyDescent="0.2">
      <c r="R603" s="17" t="s">
        <v>21</v>
      </c>
      <c r="S603" s="18">
        <f>_xll.qlInterestRateIndexFixingDate(IborIndex&amp;Tenor,T603,Trigger)</f>
        <v>43592</v>
      </c>
      <c r="T603" s="18">
        <f>_xll.qlCalendarAdvance(Calendar,T602,R603,"f",,Trigger)</f>
        <v>43594</v>
      </c>
      <c r="U603" s="18">
        <f>_xll.qlInterestRateIndexMaturity(IborIndex&amp;Tenor,T603,Trigger)</f>
        <v>43626</v>
      </c>
      <c r="V603" s="22" t="e">
        <f>_xll.qlIndexFixing($V$1,S603,,Trigger)</f>
        <v>#NUM!</v>
      </c>
      <c r="W603" s="22" t="e">
        <f>_xll.qlIndexFixing($W$1,S603,,Trigger)</f>
        <v>#NUM!</v>
      </c>
      <c r="X603" s="17" t="e">
        <f t="shared" si="9"/>
        <v>#NUM!</v>
      </c>
    </row>
    <row r="604" spans="18:24" x14ac:dyDescent="0.2">
      <c r="R604" s="17" t="s">
        <v>21</v>
      </c>
      <c r="S604" s="18">
        <f>_xll.qlInterestRateIndexFixingDate(IborIndex&amp;Tenor,T604,Trigger)</f>
        <v>43599</v>
      </c>
      <c r="T604" s="18">
        <f>_xll.qlCalendarAdvance(Calendar,T603,R604,"f",,Trigger)</f>
        <v>43601</v>
      </c>
      <c r="U604" s="18">
        <f>_xll.qlInterestRateIndexMaturity(IborIndex&amp;Tenor,T604,Trigger)</f>
        <v>43633</v>
      </c>
      <c r="V604" s="22" t="e">
        <f>_xll.qlIndexFixing($V$1,S604,,Trigger)</f>
        <v>#NUM!</v>
      </c>
      <c r="W604" s="22" t="e">
        <f>_xll.qlIndexFixing($W$1,S604,,Trigger)</f>
        <v>#NUM!</v>
      </c>
      <c r="X604" s="17" t="e">
        <f t="shared" si="9"/>
        <v>#NUM!</v>
      </c>
    </row>
    <row r="605" spans="18:24" x14ac:dyDescent="0.2">
      <c r="R605" s="17" t="s">
        <v>21</v>
      </c>
      <c r="S605" s="18">
        <f>_xll.qlInterestRateIndexFixingDate(IborIndex&amp;Tenor,T605,Trigger)</f>
        <v>43606</v>
      </c>
      <c r="T605" s="18">
        <f>_xll.qlCalendarAdvance(Calendar,T604,R605,"f",,Trigger)</f>
        <v>43608</v>
      </c>
      <c r="U605" s="18">
        <f>_xll.qlInterestRateIndexMaturity(IborIndex&amp;Tenor,T605,Trigger)</f>
        <v>43640</v>
      </c>
      <c r="V605" s="22" t="e">
        <f>_xll.qlIndexFixing($V$1,S605,,Trigger)</f>
        <v>#NUM!</v>
      </c>
      <c r="W605" s="22" t="e">
        <f>_xll.qlIndexFixing($W$1,S605,,Trigger)</f>
        <v>#NUM!</v>
      </c>
      <c r="X605" s="17" t="e">
        <f t="shared" si="9"/>
        <v>#NUM!</v>
      </c>
    </row>
    <row r="606" spans="18:24" x14ac:dyDescent="0.2">
      <c r="R606" s="17" t="s">
        <v>21</v>
      </c>
      <c r="S606" s="18">
        <f>_xll.qlInterestRateIndexFixingDate(IborIndex&amp;Tenor,T606,Trigger)</f>
        <v>43613</v>
      </c>
      <c r="T606" s="18">
        <f>_xll.qlCalendarAdvance(Calendar,T605,R606,"f",,Trigger)</f>
        <v>43615</v>
      </c>
      <c r="U606" s="18">
        <f>_xll.qlInterestRateIndexMaturity(IborIndex&amp;Tenor,T606,Trigger)</f>
        <v>43644</v>
      </c>
      <c r="V606" s="22" t="e">
        <f>_xll.qlIndexFixing($V$1,S606,,Trigger)</f>
        <v>#NUM!</v>
      </c>
      <c r="W606" s="22" t="e">
        <f>_xll.qlIndexFixing($W$1,S606,,Trigger)</f>
        <v>#NUM!</v>
      </c>
      <c r="X606" s="17" t="e">
        <f t="shared" si="9"/>
        <v>#NUM!</v>
      </c>
    </row>
    <row r="607" spans="18:24" x14ac:dyDescent="0.2">
      <c r="R607" s="17" t="s">
        <v>21</v>
      </c>
      <c r="S607" s="18">
        <f>_xll.qlInterestRateIndexFixingDate(IborIndex&amp;Tenor,T607,Trigger)</f>
        <v>43620</v>
      </c>
      <c r="T607" s="18">
        <f>_xll.qlCalendarAdvance(Calendar,T606,R607,"f",,Trigger)</f>
        <v>43622</v>
      </c>
      <c r="U607" s="18">
        <f>_xll.qlInterestRateIndexMaturity(IborIndex&amp;Tenor,T607,Trigger)</f>
        <v>43654</v>
      </c>
      <c r="V607" s="22" t="e">
        <f>_xll.qlIndexFixing($V$1,S607,,Trigger)</f>
        <v>#NUM!</v>
      </c>
      <c r="W607" s="22" t="e">
        <f>_xll.qlIndexFixing($W$1,S607,,Trigger)</f>
        <v>#NUM!</v>
      </c>
      <c r="X607" s="17" t="e">
        <f t="shared" si="9"/>
        <v>#NUM!</v>
      </c>
    </row>
    <row r="608" spans="18:24" x14ac:dyDescent="0.2">
      <c r="R608" s="17" t="s">
        <v>21</v>
      </c>
      <c r="S608" s="18">
        <f>_xll.qlInterestRateIndexFixingDate(IborIndex&amp;Tenor,T608,Trigger)</f>
        <v>43627</v>
      </c>
      <c r="T608" s="18">
        <f>_xll.qlCalendarAdvance(Calendar,T607,R608,"f",,Trigger)</f>
        <v>43629</v>
      </c>
      <c r="U608" s="18">
        <f>_xll.qlInterestRateIndexMaturity(IborIndex&amp;Tenor,T608,Trigger)</f>
        <v>43661</v>
      </c>
      <c r="V608" s="22" t="e">
        <f>_xll.qlIndexFixing($V$1,S608,,Trigger)</f>
        <v>#NUM!</v>
      </c>
      <c r="W608" s="22" t="e">
        <f>_xll.qlIndexFixing($W$1,S608,,Trigger)</f>
        <v>#NUM!</v>
      </c>
      <c r="X608" s="17" t="e">
        <f t="shared" si="9"/>
        <v>#NUM!</v>
      </c>
    </row>
    <row r="609" spans="18:24" x14ac:dyDescent="0.2">
      <c r="R609" s="17" t="s">
        <v>21</v>
      </c>
      <c r="S609" s="18">
        <f>_xll.qlInterestRateIndexFixingDate(IborIndex&amp;Tenor,T609,Trigger)</f>
        <v>43634</v>
      </c>
      <c r="T609" s="18">
        <f>_xll.qlCalendarAdvance(Calendar,T608,R609,"f",,Trigger)</f>
        <v>43636</v>
      </c>
      <c r="U609" s="18">
        <f>_xll.qlInterestRateIndexMaturity(IborIndex&amp;Tenor,T609,Trigger)</f>
        <v>43668</v>
      </c>
      <c r="V609" s="22" t="e">
        <f>_xll.qlIndexFixing($V$1,S609,,Trigger)</f>
        <v>#NUM!</v>
      </c>
      <c r="W609" s="22" t="e">
        <f>_xll.qlIndexFixing($W$1,S609,,Trigger)</f>
        <v>#NUM!</v>
      </c>
      <c r="X609" s="17" t="e">
        <f t="shared" si="9"/>
        <v>#NUM!</v>
      </c>
    </row>
    <row r="610" spans="18:24" x14ac:dyDescent="0.2">
      <c r="R610" s="17" t="s">
        <v>21</v>
      </c>
      <c r="S610" s="18">
        <f>_xll.qlInterestRateIndexFixingDate(IborIndex&amp;Tenor,T610,Trigger)</f>
        <v>43641</v>
      </c>
      <c r="T610" s="18">
        <f>_xll.qlCalendarAdvance(Calendar,T609,R610,"f",,Trigger)</f>
        <v>43643</v>
      </c>
      <c r="U610" s="18">
        <f>_xll.qlInterestRateIndexMaturity(IborIndex&amp;Tenor,T610,Trigger)</f>
        <v>43675</v>
      </c>
      <c r="V610" s="22" t="e">
        <f>_xll.qlIndexFixing($V$1,S610,,Trigger)</f>
        <v>#NUM!</v>
      </c>
      <c r="W610" s="22" t="e">
        <f>_xll.qlIndexFixing($W$1,S610,,Trigger)</f>
        <v>#NUM!</v>
      </c>
      <c r="X610" s="17" t="e">
        <f t="shared" si="9"/>
        <v>#NUM!</v>
      </c>
    </row>
    <row r="611" spans="18:24" x14ac:dyDescent="0.2">
      <c r="R611" s="17" t="s">
        <v>21</v>
      </c>
      <c r="S611" s="18">
        <f>_xll.qlInterestRateIndexFixingDate(IborIndex&amp;Tenor,T611,Trigger)</f>
        <v>43648</v>
      </c>
      <c r="T611" s="18">
        <f>_xll.qlCalendarAdvance(Calendar,T610,R611,"f",,Trigger)</f>
        <v>43650</v>
      </c>
      <c r="U611" s="18">
        <f>_xll.qlInterestRateIndexMaturity(IborIndex&amp;Tenor,T611,Trigger)</f>
        <v>43682</v>
      </c>
      <c r="V611" s="22" t="e">
        <f>_xll.qlIndexFixing($V$1,S611,,Trigger)</f>
        <v>#NUM!</v>
      </c>
      <c r="W611" s="22" t="e">
        <f>_xll.qlIndexFixing($W$1,S611,,Trigger)</f>
        <v>#NUM!</v>
      </c>
      <c r="X611" s="17" t="e">
        <f t="shared" si="9"/>
        <v>#NUM!</v>
      </c>
    </row>
    <row r="612" spans="18:24" x14ac:dyDescent="0.2">
      <c r="R612" s="17" t="s">
        <v>21</v>
      </c>
      <c r="S612" s="18">
        <f>_xll.qlInterestRateIndexFixingDate(IborIndex&amp;Tenor,T612,Trigger)</f>
        <v>43655</v>
      </c>
      <c r="T612" s="18">
        <f>_xll.qlCalendarAdvance(Calendar,T611,R612,"f",,Trigger)</f>
        <v>43657</v>
      </c>
      <c r="U612" s="18">
        <f>_xll.qlInterestRateIndexMaturity(IborIndex&amp;Tenor,T612,Trigger)</f>
        <v>43689</v>
      </c>
      <c r="V612" s="22" t="e">
        <f>_xll.qlIndexFixing($V$1,S612,,Trigger)</f>
        <v>#NUM!</v>
      </c>
      <c r="W612" s="22" t="e">
        <f>_xll.qlIndexFixing($W$1,S612,,Trigger)</f>
        <v>#NUM!</v>
      </c>
      <c r="X612" s="17" t="e">
        <f t="shared" si="9"/>
        <v>#NUM!</v>
      </c>
    </row>
    <row r="613" spans="18:24" x14ac:dyDescent="0.2">
      <c r="R613" s="17" t="s">
        <v>21</v>
      </c>
      <c r="S613" s="18">
        <f>_xll.qlInterestRateIndexFixingDate(IborIndex&amp;Tenor,T613,Trigger)</f>
        <v>43662</v>
      </c>
      <c r="T613" s="18">
        <f>_xll.qlCalendarAdvance(Calendar,T612,R613,"f",,Trigger)</f>
        <v>43664</v>
      </c>
      <c r="U613" s="18">
        <f>_xll.qlInterestRateIndexMaturity(IborIndex&amp;Tenor,T613,Trigger)</f>
        <v>43696</v>
      </c>
      <c r="V613" s="22" t="e">
        <f>_xll.qlIndexFixing($V$1,S613,,Trigger)</f>
        <v>#NUM!</v>
      </c>
      <c r="W613" s="22" t="e">
        <f>_xll.qlIndexFixing($W$1,S613,,Trigger)</f>
        <v>#NUM!</v>
      </c>
      <c r="X613" s="17" t="e">
        <f t="shared" si="9"/>
        <v>#NUM!</v>
      </c>
    </row>
    <row r="614" spans="18:24" x14ac:dyDescent="0.2">
      <c r="R614" s="17" t="s">
        <v>21</v>
      </c>
      <c r="S614" s="18">
        <f>_xll.qlInterestRateIndexFixingDate(IborIndex&amp;Tenor,T614,Trigger)</f>
        <v>43669</v>
      </c>
      <c r="T614" s="18">
        <f>_xll.qlCalendarAdvance(Calendar,T613,R614,"f",,Trigger)</f>
        <v>43671</v>
      </c>
      <c r="U614" s="18">
        <f>_xll.qlInterestRateIndexMaturity(IborIndex&amp;Tenor,T614,Trigger)</f>
        <v>43703</v>
      </c>
      <c r="V614" s="22" t="e">
        <f>_xll.qlIndexFixing($V$1,S614,,Trigger)</f>
        <v>#NUM!</v>
      </c>
      <c r="W614" s="22" t="e">
        <f>_xll.qlIndexFixing($W$1,S614,,Trigger)</f>
        <v>#NUM!</v>
      </c>
      <c r="X614" s="17" t="e">
        <f t="shared" si="9"/>
        <v>#NUM!</v>
      </c>
    </row>
    <row r="615" spans="18:24" x14ac:dyDescent="0.2">
      <c r="R615" s="17" t="s">
        <v>21</v>
      </c>
      <c r="S615" s="18">
        <f>_xll.qlInterestRateIndexFixingDate(IborIndex&amp;Tenor,T615,Trigger)</f>
        <v>43676</v>
      </c>
      <c r="T615" s="18">
        <f>_xll.qlCalendarAdvance(Calendar,T614,R615,"f",,Trigger)</f>
        <v>43678</v>
      </c>
      <c r="U615" s="18">
        <f>_xll.qlInterestRateIndexMaturity(IborIndex&amp;Tenor,T615,Trigger)</f>
        <v>43710</v>
      </c>
      <c r="V615" s="22" t="e">
        <f>_xll.qlIndexFixing($V$1,S615,,Trigger)</f>
        <v>#NUM!</v>
      </c>
      <c r="W615" s="22" t="e">
        <f>_xll.qlIndexFixing($W$1,S615,,Trigger)</f>
        <v>#NUM!</v>
      </c>
      <c r="X615" s="17" t="e">
        <f t="shared" si="9"/>
        <v>#NUM!</v>
      </c>
    </row>
    <row r="616" spans="18:24" x14ac:dyDescent="0.2">
      <c r="R616" s="17" t="s">
        <v>21</v>
      </c>
      <c r="S616" s="18">
        <f>_xll.qlInterestRateIndexFixingDate(IborIndex&amp;Tenor,T616,Trigger)</f>
        <v>43683</v>
      </c>
      <c r="T616" s="18">
        <f>_xll.qlCalendarAdvance(Calendar,T615,R616,"f",,Trigger)</f>
        <v>43685</v>
      </c>
      <c r="U616" s="18">
        <f>_xll.qlInterestRateIndexMaturity(IborIndex&amp;Tenor,T616,Trigger)</f>
        <v>43717</v>
      </c>
      <c r="V616" s="22" t="e">
        <f>_xll.qlIndexFixing($V$1,S616,,Trigger)</f>
        <v>#NUM!</v>
      </c>
      <c r="W616" s="22" t="e">
        <f>_xll.qlIndexFixing($W$1,S616,,Trigger)</f>
        <v>#NUM!</v>
      </c>
      <c r="X616" s="17" t="e">
        <f t="shared" si="9"/>
        <v>#NUM!</v>
      </c>
    </row>
    <row r="617" spans="18:24" x14ac:dyDescent="0.2">
      <c r="R617" s="17" t="s">
        <v>21</v>
      </c>
      <c r="S617" s="18">
        <f>_xll.qlInterestRateIndexFixingDate(IborIndex&amp;Tenor,T617,Trigger)</f>
        <v>43690</v>
      </c>
      <c r="T617" s="18">
        <f>_xll.qlCalendarAdvance(Calendar,T616,R617,"f",,Trigger)</f>
        <v>43692</v>
      </c>
      <c r="U617" s="18">
        <f>_xll.qlInterestRateIndexMaturity(IborIndex&amp;Tenor,T617,Trigger)</f>
        <v>43724</v>
      </c>
      <c r="V617" s="22" t="e">
        <f>_xll.qlIndexFixing($V$1,S617,,Trigger)</f>
        <v>#NUM!</v>
      </c>
      <c r="W617" s="22" t="e">
        <f>_xll.qlIndexFixing($W$1,S617,,Trigger)</f>
        <v>#NUM!</v>
      </c>
      <c r="X617" s="17" t="e">
        <f t="shared" si="9"/>
        <v>#NUM!</v>
      </c>
    </row>
    <row r="618" spans="18:24" x14ac:dyDescent="0.2">
      <c r="R618" s="17" t="s">
        <v>21</v>
      </c>
      <c r="S618" s="18">
        <f>_xll.qlInterestRateIndexFixingDate(IborIndex&amp;Tenor,T618,Trigger)</f>
        <v>43697</v>
      </c>
      <c r="T618" s="18">
        <f>_xll.qlCalendarAdvance(Calendar,T617,R618,"f",,Trigger)</f>
        <v>43699</v>
      </c>
      <c r="U618" s="18">
        <f>_xll.qlInterestRateIndexMaturity(IborIndex&amp;Tenor,T618,Trigger)</f>
        <v>43731</v>
      </c>
      <c r="V618" s="22" t="e">
        <f>_xll.qlIndexFixing($V$1,S618,,Trigger)</f>
        <v>#NUM!</v>
      </c>
      <c r="W618" s="22" t="e">
        <f>_xll.qlIndexFixing($W$1,S618,,Trigger)</f>
        <v>#NUM!</v>
      </c>
      <c r="X618" s="17" t="e">
        <f t="shared" si="9"/>
        <v>#NUM!</v>
      </c>
    </row>
    <row r="619" spans="18:24" x14ac:dyDescent="0.2">
      <c r="R619" s="17" t="s">
        <v>21</v>
      </c>
      <c r="S619" s="18">
        <f>_xll.qlInterestRateIndexFixingDate(IborIndex&amp;Tenor,T619,Trigger)</f>
        <v>43704</v>
      </c>
      <c r="T619" s="18">
        <f>_xll.qlCalendarAdvance(Calendar,T618,R619,"f",,Trigger)</f>
        <v>43706</v>
      </c>
      <c r="U619" s="18">
        <f>_xll.qlInterestRateIndexMaturity(IborIndex&amp;Tenor,T619,Trigger)</f>
        <v>43738</v>
      </c>
      <c r="V619" s="22" t="e">
        <f>_xll.qlIndexFixing($V$1,S619,,Trigger)</f>
        <v>#NUM!</v>
      </c>
      <c r="W619" s="22" t="e">
        <f>_xll.qlIndexFixing($W$1,S619,,Trigger)</f>
        <v>#NUM!</v>
      </c>
      <c r="X619" s="17" t="e">
        <f t="shared" si="9"/>
        <v>#NUM!</v>
      </c>
    </row>
    <row r="620" spans="18:24" x14ac:dyDescent="0.2">
      <c r="R620" s="17" t="s">
        <v>21</v>
      </c>
      <c r="S620" s="18">
        <f>_xll.qlInterestRateIndexFixingDate(IborIndex&amp;Tenor,T620,Trigger)</f>
        <v>43711</v>
      </c>
      <c r="T620" s="18">
        <f>_xll.qlCalendarAdvance(Calendar,T619,R620,"f",,Trigger)</f>
        <v>43713</v>
      </c>
      <c r="U620" s="18">
        <f>_xll.qlInterestRateIndexMaturity(IborIndex&amp;Tenor,T620,Trigger)</f>
        <v>43745</v>
      </c>
      <c r="V620" s="22" t="e">
        <f>_xll.qlIndexFixing($V$1,S620,,Trigger)</f>
        <v>#NUM!</v>
      </c>
      <c r="W620" s="22" t="e">
        <f>_xll.qlIndexFixing($W$1,S620,,Trigger)</f>
        <v>#NUM!</v>
      </c>
      <c r="X620" s="17" t="e">
        <f t="shared" si="9"/>
        <v>#NUM!</v>
      </c>
    </row>
    <row r="621" spans="18:24" x14ac:dyDescent="0.2">
      <c r="R621" s="17" t="s">
        <v>21</v>
      </c>
      <c r="S621" s="18">
        <f>_xll.qlInterestRateIndexFixingDate(IborIndex&amp;Tenor,T621,Trigger)</f>
        <v>43718</v>
      </c>
      <c r="T621" s="18">
        <f>_xll.qlCalendarAdvance(Calendar,T620,R621,"f",,Trigger)</f>
        <v>43720</v>
      </c>
      <c r="U621" s="18">
        <f>_xll.qlInterestRateIndexMaturity(IborIndex&amp;Tenor,T621,Trigger)</f>
        <v>43752</v>
      </c>
      <c r="V621" s="22" t="e">
        <f>_xll.qlIndexFixing($V$1,S621,,Trigger)</f>
        <v>#NUM!</v>
      </c>
      <c r="W621" s="22" t="e">
        <f>_xll.qlIndexFixing($W$1,S621,,Trigger)</f>
        <v>#NUM!</v>
      </c>
      <c r="X621" s="17" t="e">
        <f t="shared" si="9"/>
        <v>#NUM!</v>
      </c>
    </row>
    <row r="622" spans="18:24" x14ac:dyDescent="0.2">
      <c r="R622" s="17" t="s">
        <v>21</v>
      </c>
      <c r="S622" s="18">
        <f>_xll.qlInterestRateIndexFixingDate(IborIndex&amp;Tenor,T622,Trigger)</f>
        <v>43725</v>
      </c>
      <c r="T622" s="18">
        <f>_xll.qlCalendarAdvance(Calendar,T621,R622,"f",,Trigger)</f>
        <v>43727</v>
      </c>
      <c r="U622" s="18">
        <f>_xll.qlInterestRateIndexMaturity(IborIndex&amp;Tenor,T622,Trigger)</f>
        <v>43759</v>
      </c>
      <c r="V622" s="22" t="e">
        <f>_xll.qlIndexFixing($V$1,S622,,Trigger)</f>
        <v>#NUM!</v>
      </c>
      <c r="W622" s="22" t="e">
        <f>_xll.qlIndexFixing($W$1,S622,,Trigger)</f>
        <v>#NUM!</v>
      </c>
      <c r="X622" s="17" t="e">
        <f t="shared" si="9"/>
        <v>#NUM!</v>
      </c>
    </row>
    <row r="623" spans="18:24" x14ac:dyDescent="0.2">
      <c r="R623" s="17" t="s">
        <v>21</v>
      </c>
      <c r="S623" s="18">
        <f>_xll.qlInterestRateIndexFixingDate(IborIndex&amp;Tenor,T623,Trigger)</f>
        <v>43732</v>
      </c>
      <c r="T623" s="18">
        <f>_xll.qlCalendarAdvance(Calendar,T622,R623,"f",,Trigger)</f>
        <v>43734</v>
      </c>
      <c r="U623" s="18">
        <f>_xll.qlInterestRateIndexMaturity(IborIndex&amp;Tenor,T623,Trigger)</f>
        <v>43766</v>
      </c>
      <c r="V623" s="22" t="e">
        <f>_xll.qlIndexFixing($V$1,S623,,Trigger)</f>
        <v>#NUM!</v>
      </c>
      <c r="W623" s="22" t="e">
        <f>_xll.qlIndexFixing($W$1,S623,,Trigger)</f>
        <v>#NUM!</v>
      </c>
      <c r="X623" s="17" t="e">
        <f t="shared" si="9"/>
        <v>#NUM!</v>
      </c>
    </row>
    <row r="624" spans="18:24" x14ac:dyDescent="0.2">
      <c r="R624" s="17" t="s">
        <v>21</v>
      </c>
      <c r="S624" s="18">
        <f>_xll.qlInterestRateIndexFixingDate(IborIndex&amp;Tenor,T624,Trigger)</f>
        <v>43739</v>
      </c>
      <c r="T624" s="18">
        <f>_xll.qlCalendarAdvance(Calendar,T623,R624,"f",,Trigger)</f>
        <v>43741</v>
      </c>
      <c r="U624" s="18">
        <f>_xll.qlInterestRateIndexMaturity(IborIndex&amp;Tenor,T624,Trigger)</f>
        <v>43773</v>
      </c>
      <c r="V624" s="22" t="e">
        <f>_xll.qlIndexFixing($V$1,S624,,Trigger)</f>
        <v>#NUM!</v>
      </c>
      <c r="W624" s="22" t="e">
        <f>_xll.qlIndexFixing($W$1,S624,,Trigger)</f>
        <v>#NUM!</v>
      </c>
      <c r="X624" s="17" t="e">
        <f t="shared" si="9"/>
        <v>#NUM!</v>
      </c>
    </row>
    <row r="625" spans="18:24" x14ac:dyDescent="0.2">
      <c r="R625" s="17" t="s">
        <v>21</v>
      </c>
      <c r="S625" s="18">
        <f>_xll.qlInterestRateIndexFixingDate(IborIndex&amp;Tenor,T625,Trigger)</f>
        <v>43746</v>
      </c>
      <c r="T625" s="18">
        <f>_xll.qlCalendarAdvance(Calendar,T624,R625,"f",,Trigger)</f>
        <v>43748</v>
      </c>
      <c r="U625" s="18">
        <f>_xll.qlInterestRateIndexMaturity(IborIndex&amp;Tenor,T625,Trigger)</f>
        <v>43780</v>
      </c>
      <c r="V625" s="22" t="e">
        <f>_xll.qlIndexFixing($V$1,S625,,Trigger)</f>
        <v>#NUM!</v>
      </c>
      <c r="W625" s="22" t="e">
        <f>_xll.qlIndexFixing($W$1,S625,,Trigger)</f>
        <v>#NUM!</v>
      </c>
      <c r="X625" s="17" t="e">
        <f t="shared" si="9"/>
        <v>#NUM!</v>
      </c>
    </row>
    <row r="626" spans="18:24" x14ac:dyDescent="0.2">
      <c r="R626" s="17" t="s">
        <v>21</v>
      </c>
      <c r="S626" s="18">
        <f>_xll.qlInterestRateIndexFixingDate(IborIndex&amp;Tenor,T626,Trigger)</f>
        <v>43753</v>
      </c>
      <c r="T626" s="18">
        <f>_xll.qlCalendarAdvance(Calendar,T625,R626,"f",,Trigger)</f>
        <v>43755</v>
      </c>
      <c r="U626" s="18">
        <f>_xll.qlInterestRateIndexMaturity(IborIndex&amp;Tenor,T626,Trigger)</f>
        <v>43787</v>
      </c>
      <c r="V626" s="22" t="e">
        <f>_xll.qlIndexFixing($V$1,S626,,Trigger)</f>
        <v>#NUM!</v>
      </c>
      <c r="W626" s="22" t="e">
        <f>_xll.qlIndexFixing($W$1,S626,,Trigger)</f>
        <v>#NUM!</v>
      </c>
      <c r="X626" s="17" t="e">
        <f t="shared" si="9"/>
        <v>#NUM!</v>
      </c>
    </row>
    <row r="627" spans="18:24" x14ac:dyDescent="0.2">
      <c r="R627" s="17" t="s">
        <v>21</v>
      </c>
      <c r="S627" s="18">
        <f>_xll.qlInterestRateIndexFixingDate(IborIndex&amp;Tenor,T627,Trigger)</f>
        <v>43760</v>
      </c>
      <c r="T627" s="18">
        <f>_xll.qlCalendarAdvance(Calendar,T626,R627,"f",,Trigger)</f>
        <v>43762</v>
      </c>
      <c r="U627" s="18">
        <f>_xll.qlInterestRateIndexMaturity(IborIndex&amp;Tenor,T627,Trigger)</f>
        <v>43794</v>
      </c>
      <c r="V627" s="22" t="e">
        <f>_xll.qlIndexFixing($V$1,S627,,Trigger)</f>
        <v>#NUM!</v>
      </c>
      <c r="W627" s="22" t="e">
        <f>_xll.qlIndexFixing($W$1,S627,,Trigger)</f>
        <v>#NUM!</v>
      </c>
      <c r="X627" s="17" t="e">
        <f t="shared" si="9"/>
        <v>#NUM!</v>
      </c>
    </row>
    <row r="628" spans="18:24" x14ac:dyDescent="0.2">
      <c r="R628" s="17" t="s">
        <v>21</v>
      </c>
      <c r="S628" s="18">
        <f>_xll.qlInterestRateIndexFixingDate(IborIndex&amp;Tenor,T628,Trigger)</f>
        <v>43767</v>
      </c>
      <c r="T628" s="18">
        <f>_xll.qlCalendarAdvance(Calendar,T627,R628,"f",,Trigger)</f>
        <v>43769</v>
      </c>
      <c r="U628" s="18">
        <f>_xll.qlInterestRateIndexMaturity(IborIndex&amp;Tenor,T628,Trigger)</f>
        <v>43798</v>
      </c>
      <c r="V628" s="22" t="e">
        <f>_xll.qlIndexFixing($V$1,S628,,Trigger)</f>
        <v>#NUM!</v>
      </c>
      <c r="W628" s="22" t="e">
        <f>_xll.qlIndexFixing($W$1,S628,,Trigger)</f>
        <v>#NUM!</v>
      </c>
      <c r="X628" s="17" t="e">
        <f t="shared" si="9"/>
        <v>#NUM!</v>
      </c>
    </row>
    <row r="629" spans="18:24" x14ac:dyDescent="0.2">
      <c r="R629" s="17" t="s">
        <v>21</v>
      </c>
      <c r="S629" s="18">
        <f>_xll.qlInterestRateIndexFixingDate(IborIndex&amp;Tenor,T629,Trigger)</f>
        <v>43774</v>
      </c>
      <c r="T629" s="18">
        <f>_xll.qlCalendarAdvance(Calendar,T628,R629,"f",,Trigger)</f>
        <v>43776</v>
      </c>
      <c r="U629" s="18">
        <f>_xll.qlInterestRateIndexMaturity(IborIndex&amp;Tenor,T629,Trigger)</f>
        <v>43808</v>
      </c>
      <c r="V629" s="22" t="e">
        <f>_xll.qlIndexFixing($V$1,S629,,Trigger)</f>
        <v>#NUM!</v>
      </c>
      <c r="W629" s="22" t="e">
        <f>_xll.qlIndexFixing($W$1,S629,,Trigger)</f>
        <v>#NUM!</v>
      </c>
      <c r="X629" s="17" t="e">
        <f t="shared" si="9"/>
        <v>#NUM!</v>
      </c>
    </row>
    <row r="630" spans="18:24" x14ac:dyDescent="0.2">
      <c r="R630" s="17" t="s">
        <v>21</v>
      </c>
      <c r="S630" s="18">
        <f>_xll.qlInterestRateIndexFixingDate(IborIndex&amp;Tenor,T630,Trigger)</f>
        <v>43781</v>
      </c>
      <c r="T630" s="18">
        <f>_xll.qlCalendarAdvance(Calendar,T629,R630,"f",,Trigger)</f>
        <v>43783</v>
      </c>
      <c r="U630" s="18">
        <f>_xll.qlInterestRateIndexMaturity(IborIndex&amp;Tenor,T630,Trigger)</f>
        <v>43815</v>
      </c>
      <c r="V630" s="22" t="e">
        <f>_xll.qlIndexFixing($V$1,S630,,Trigger)</f>
        <v>#NUM!</v>
      </c>
      <c r="W630" s="22" t="e">
        <f>_xll.qlIndexFixing($W$1,S630,,Trigger)</f>
        <v>#NUM!</v>
      </c>
      <c r="X630" s="17" t="e">
        <f t="shared" si="9"/>
        <v>#NUM!</v>
      </c>
    </row>
    <row r="631" spans="18:24" x14ac:dyDescent="0.2">
      <c r="R631" s="17" t="s">
        <v>21</v>
      </c>
      <c r="S631" s="18">
        <f>_xll.qlInterestRateIndexFixingDate(IborIndex&amp;Tenor,T631,Trigger)</f>
        <v>43788</v>
      </c>
      <c r="T631" s="18">
        <f>_xll.qlCalendarAdvance(Calendar,T630,R631,"f",,Trigger)</f>
        <v>43790</v>
      </c>
      <c r="U631" s="18">
        <f>_xll.qlInterestRateIndexMaturity(IborIndex&amp;Tenor,T631,Trigger)</f>
        <v>43822</v>
      </c>
      <c r="V631" s="22" t="e">
        <f>_xll.qlIndexFixing($V$1,S631,,Trigger)</f>
        <v>#NUM!</v>
      </c>
      <c r="W631" s="22" t="e">
        <f>_xll.qlIndexFixing($W$1,S631,,Trigger)</f>
        <v>#NUM!</v>
      </c>
      <c r="X631" s="17" t="e">
        <f t="shared" si="9"/>
        <v>#NUM!</v>
      </c>
    </row>
    <row r="632" spans="18:24" x14ac:dyDescent="0.2">
      <c r="R632" s="17" t="s">
        <v>21</v>
      </c>
      <c r="S632" s="18">
        <f>_xll.qlInterestRateIndexFixingDate(IborIndex&amp;Tenor,T632,Trigger)</f>
        <v>43795</v>
      </c>
      <c r="T632" s="18">
        <f>_xll.qlCalendarAdvance(Calendar,T631,R632,"f",,Trigger)</f>
        <v>43797</v>
      </c>
      <c r="U632" s="18">
        <f>_xll.qlInterestRateIndexMaturity(IborIndex&amp;Tenor,T632,Trigger)</f>
        <v>43829</v>
      </c>
      <c r="V632" s="22" t="e">
        <f>_xll.qlIndexFixing($V$1,S632,,Trigger)</f>
        <v>#NUM!</v>
      </c>
      <c r="W632" s="22" t="e">
        <f>_xll.qlIndexFixing($W$1,S632,,Trigger)</f>
        <v>#NUM!</v>
      </c>
      <c r="X632" s="17" t="e">
        <f t="shared" si="9"/>
        <v>#NUM!</v>
      </c>
    </row>
    <row r="633" spans="18:24" x14ac:dyDescent="0.2">
      <c r="R633" s="17" t="s">
        <v>21</v>
      </c>
      <c r="S633" s="18">
        <f>_xll.qlInterestRateIndexFixingDate(IborIndex&amp;Tenor,T633,Trigger)</f>
        <v>43802</v>
      </c>
      <c r="T633" s="18">
        <f>_xll.qlCalendarAdvance(Calendar,T632,R633,"f",,Trigger)</f>
        <v>43804</v>
      </c>
      <c r="U633" s="18">
        <f>_xll.qlInterestRateIndexMaturity(IborIndex&amp;Tenor,T633,Trigger)</f>
        <v>43836</v>
      </c>
      <c r="V633" s="22" t="e">
        <f>_xll.qlIndexFixing($V$1,S633,,Trigger)</f>
        <v>#NUM!</v>
      </c>
      <c r="W633" s="22" t="e">
        <f>_xll.qlIndexFixing($W$1,S633,,Trigger)</f>
        <v>#NUM!</v>
      </c>
      <c r="X633" s="17" t="e">
        <f t="shared" si="9"/>
        <v>#NUM!</v>
      </c>
    </row>
    <row r="634" spans="18:24" x14ac:dyDescent="0.2">
      <c r="R634" s="17" t="s">
        <v>21</v>
      </c>
      <c r="S634" s="18">
        <f>_xll.qlInterestRateIndexFixingDate(IborIndex&amp;Tenor,T634,Trigger)</f>
        <v>43809</v>
      </c>
      <c r="T634" s="18">
        <f>_xll.qlCalendarAdvance(Calendar,T633,R634,"f",,Trigger)</f>
        <v>43811</v>
      </c>
      <c r="U634" s="18">
        <f>_xll.qlInterestRateIndexMaturity(IborIndex&amp;Tenor,T634,Trigger)</f>
        <v>43843</v>
      </c>
      <c r="V634" s="22" t="e">
        <f>_xll.qlIndexFixing($V$1,S634,,Trigger)</f>
        <v>#NUM!</v>
      </c>
      <c r="W634" s="22" t="e">
        <f>_xll.qlIndexFixing($W$1,S634,,Trigger)</f>
        <v>#NUM!</v>
      </c>
      <c r="X634" s="17" t="e">
        <f t="shared" si="9"/>
        <v>#NUM!</v>
      </c>
    </row>
    <row r="635" spans="18:24" x14ac:dyDescent="0.2">
      <c r="R635" s="17" t="s">
        <v>21</v>
      </c>
      <c r="S635" s="18">
        <f>_xll.qlInterestRateIndexFixingDate(IborIndex&amp;Tenor,T635,Trigger)</f>
        <v>43816</v>
      </c>
      <c r="T635" s="18">
        <f>_xll.qlCalendarAdvance(Calendar,T634,R635,"f",,Trigger)</f>
        <v>43818</v>
      </c>
      <c r="U635" s="18">
        <f>_xll.qlInterestRateIndexMaturity(IborIndex&amp;Tenor,T635,Trigger)</f>
        <v>43850</v>
      </c>
      <c r="V635" s="22" t="e">
        <f>_xll.qlIndexFixing($V$1,S635,,Trigger)</f>
        <v>#NUM!</v>
      </c>
      <c r="W635" s="22" t="e">
        <f>_xll.qlIndexFixing($W$1,S635,,Trigger)</f>
        <v>#NUM!</v>
      </c>
      <c r="X635" s="17" t="e">
        <f t="shared" si="9"/>
        <v>#NUM!</v>
      </c>
    </row>
    <row r="636" spans="18:24" x14ac:dyDescent="0.2">
      <c r="R636" s="17" t="s">
        <v>21</v>
      </c>
      <c r="S636" s="18">
        <f>_xll.qlInterestRateIndexFixingDate(IborIndex&amp;Tenor,T636,Trigger)</f>
        <v>43822</v>
      </c>
      <c r="T636" s="18">
        <f>_xll.qlCalendarAdvance(Calendar,T635,R636,"f",,Trigger)</f>
        <v>43826</v>
      </c>
      <c r="U636" s="18">
        <f>_xll.qlInterestRateIndexMaturity(IborIndex&amp;Tenor,T636,Trigger)</f>
        <v>43857</v>
      </c>
      <c r="V636" s="22" t="e">
        <f>_xll.qlIndexFixing($V$1,S636,,Trigger)</f>
        <v>#NUM!</v>
      </c>
      <c r="W636" s="22" t="e">
        <f>_xll.qlIndexFixing($W$1,S636,,Trigger)</f>
        <v>#NUM!</v>
      </c>
      <c r="X636" s="17" t="e">
        <f t="shared" si="9"/>
        <v>#NUM!</v>
      </c>
    </row>
    <row r="637" spans="18:24" x14ac:dyDescent="0.2">
      <c r="R637" s="17" t="s">
        <v>21</v>
      </c>
      <c r="S637" s="18">
        <f>_xll.qlInterestRateIndexFixingDate(IborIndex&amp;Tenor,T637,Trigger)</f>
        <v>43830</v>
      </c>
      <c r="T637" s="18">
        <f>_xll.qlCalendarAdvance(Calendar,T636,R637,"f",,Trigger)</f>
        <v>43833</v>
      </c>
      <c r="U637" s="18">
        <f>_xll.qlInterestRateIndexMaturity(IborIndex&amp;Tenor,T637,Trigger)</f>
        <v>43864</v>
      </c>
      <c r="V637" s="22" t="e">
        <f>_xll.qlIndexFixing($V$1,S637,,Trigger)</f>
        <v>#NUM!</v>
      </c>
      <c r="W637" s="22" t="e">
        <f>_xll.qlIndexFixing($W$1,S637,,Trigger)</f>
        <v>#NUM!</v>
      </c>
      <c r="X637" s="17" t="e">
        <f t="shared" si="9"/>
        <v>#NUM!</v>
      </c>
    </row>
    <row r="638" spans="18:24" x14ac:dyDescent="0.2">
      <c r="R638" s="17" t="s">
        <v>21</v>
      </c>
      <c r="S638" s="18">
        <f>_xll.qlInterestRateIndexFixingDate(IborIndex&amp;Tenor,T638,Trigger)</f>
        <v>43838</v>
      </c>
      <c r="T638" s="18">
        <f>_xll.qlCalendarAdvance(Calendar,T637,R638,"f",,Trigger)</f>
        <v>43840</v>
      </c>
      <c r="U638" s="18">
        <f>_xll.qlInterestRateIndexMaturity(IborIndex&amp;Tenor,T638,Trigger)</f>
        <v>43871</v>
      </c>
      <c r="V638" s="22" t="e">
        <f>_xll.qlIndexFixing($V$1,S638,,Trigger)</f>
        <v>#NUM!</v>
      </c>
      <c r="W638" s="22" t="e">
        <f>_xll.qlIndexFixing($W$1,S638,,Trigger)</f>
        <v>#NUM!</v>
      </c>
      <c r="X638" s="17" t="e">
        <f t="shared" si="9"/>
        <v>#NUM!</v>
      </c>
    </row>
    <row r="639" spans="18:24" x14ac:dyDescent="0.2">
      <c r="R639" s="17" t="s">
        <v>21</v>
      </c>
      <c r="S639" s="18">
        <f>_xll.qlInterestRateIndexFixingDate(IborIndex&amp;Tenor,T639,Trigger)</f>
        <v>43845</v>
      </c>
      <c r="T639" s="18">
        <f>_xll.qlCalendarAdvance(Calendar,T638,R639,"f",,Trigger)</f>
        <v>43847</v>
      </c>
      <c r="U639" s="18">
        <f>_xll.qlInterestRateIndexMaturity(IborIndex&amp;Tenor,T639,Trigger)</f>
        <v>43878</v>
      </c>
      <c r="V639" s="22" t="e">
        <f>_xll.qlIndexFixing($V$1,S639,,Trigger)</f>
        <v>#NUM!</v>
      </c>
      <c r="W639" s="22" t="e">
        <f>_xll.qlIndexFixing($W$1,S639,,Trigger)</f>
        <v>#NUM!</v>
      </c>
      <c r="X639" s="17" t="e">
        <f t="shared" si="9"/>
        <v>#NUM!</v>
      </c>
    </row>
    <row r="640" spans="18:24" x14ac:dyDescent="0.2">
      <c r="R640" s="17" t="s">
        <v>21</v>
      </c>
      <c r="S640" s="18">
        <f>_xll.qlInterestRateIndexFixingDate(IborIndex&amp;Tenor,T640,Trigger)</f>
        <v>43852</v>
      </c>
      <c r="T640" s="18">
        <f>_xll.qlCalendarAdvance(Calendar,T639,R640,"f",,Trigger)</f>
        <v>43854</v>
      </c>
      <c r="U640" s="18">
        <f>_xll.qlInterestRateIndexMaturity(IborIndex&amp;Tenor,T640,Trigger)</f>
        <v>43885</v>
      </c>
      <c r="V640" s="22" t="e">
        <f>_xll.qlIndexFixing($V$1,S640,,Trigger)</f>
        <v>#NUM!</v>
      </c>
      <c r="W640" s="22" t="e">
        <f>_xll.qlIndexFixing($W$1,S640,,Trigger)</f>
        <v>#NUM!</v>
      </c>
      <c r="X640" s="17" t="e">
        <f t="shared" si="9"/>
        <v>#NUM!</v>
      </c>
    </row>
    <row r="641" spans="18:24" x14ac:dyDescent="0.2">
      <c r="R641" s="17" t="s">
        <v>21</v>
      </c>
      <c r="S641" s="18">
        <f>_xll.qlInterestRateIndexFixingDate(IborIndex&amp;Tenor,T641,Trigger)</f>
        <v>43859</v>
      </c>
      <c r="T641" s="18">
        <f>_xll.qlCalendarAdvance(Calendar,T640,R641,"f",,Trigger)</f>
        <v>43861</v>
      </c>
      <c r="U641" s="18">
        <f>_xll.qlInterestRateIndexMaturity(IborIndex&amp;Tenor,T641,Trigger)</f>
        <v>43889</v>
      </c>
      <c r="V641" s="22" t="e">
        <f>_xll.qlIndexFixing($V$1,S641,,Trigger)</f>
        <v>#NUM!</v>
      </c>
      <c r="W641" s="22" t="e">
        <f>_xll.qlIndexFixing($W$1,S641,,Trigger)</f>
        <v>#NUM!</v>
      </c>
      <c r="X641" s="17" t="e">
        <f t="shared" si="9"/>
        <v>#NUM!</v>
      </c>
    </row>
    <row r="642" spans="18:24" x14ac:dyDescent="0.2">
      <c r="R642" s="17" t="s">
        <v>21</v>
      </c>
      <c r="S642" s="18">
        <f>_xll.qlInterestRateIndexFixingDate(IborIndex&amp;Tenor,T642,Trigger)</f>
        <v>43866</v>
      </c>
      <c r="T642" s="18">
        <f>_xll.qlCalendarAdvance(Calendar,T641,R642,"f",,Trigger)</f>
        <v>43868</v>
      </c>
      <c r="U642" s="18">
        <f>_xll.qlInterestRateIndexMaturity(IborIndex&amp;Tenor,T642,Trigger)</f>
        <v>43899</v>
      </c>
      <c r="V642" s="22" t="e">
        <f>_xll.qlIndexFixing($V$1,S642,,Trigger)</f>
        <v>#NUM!</v>
      </c>
      <c r="W642" s="22" t="e">
        <f>_xll.qlIndexFixing($W$1,S642,,Trigger)</f>
        <v>#NUM!</v>
      </c>
      <c r="X642" s="17" t="e">
        <f t="shared" si="9"/>
        <v>#NUM!</v>
      </c>
    </row>
    <row r="643" spans="18:24" x14ac:dyDescent="0.2">
      <c r="R643" s="17" t="s">
        <v>21</v>
      </c>
      <c r="S643" s="18">
        <f>_xll.qlInterestRateIndexFixingDate(IborIndex&amp;Tenor,T643,Trigger)</f>
        <v>43873</v>
      </c>
      <c r="T643" s="18">
        <f>_xll.qlCalendarAdvance(Calendar,T642,R643,"f",,Trigger)</f>
        <v>43875</v>
      </c>
      <c r="U643" s="18">
        <f>_xll.qlInterestRateIndexMaturity(IborIndex&amp;Tenor,T643,Trigger)</f>
        <v>43906</v>
      </c>
      <c r="V643" s="22" t="e">
        <f>_xll.qlIndexFixing($V$1,S643,,Trigger)</f>
        <v>#NUM!</v>
      </c>
      <c r="W643" s="22" t="e">
        <f>_xll.qlIndexFixing($W$1,S643,,Trigger)</f>
        <v>#NUM!</v>
      </c>
      <c r="X643" s="17" t="e">
        <f t="shared" si="9"/>
        <v>#NUM!</v>
      </c>
    </row>
    <row r="644" spans="18:24" x14ac:dyDescent="0.2">
      <c r="R644" s="17" t="s">
        <v>21</v>
      </c>
      <c r="S644" s="18">
        <f>_xll.qlInterestRateIndexFixingDate(IborIndex&amp;Tenor,T644,Trigger)</f>
        <v>43880</v>
      </c>
      <c r="T644" s="18">
        <f>_xll.qlCalendarAdvance(Calendar,T643,R644,"f",,Trigger)</f>
        <v>43882</v>
      </c>
      <c r="U644" s="18">
        <f>_xll.qlInterestRateIndexMaturity(IborIndex&amp;Tenor,T644,Trigger)</f>
        <v>43913</v>
      </c>
      <c r="V644" s="22" t="e">
        <f>_xll.qlIndexFixing($V$1,S644,,Trigger)</f>
        <v>#NUM!</v>
      </c>
      <c r="W644" s="22" t="e">
        <f>_xll.qlIndexFixing($W$1,S644,,Trigger)</f>
        <v>#NUM!</v>
      </c>
      <c r="X644" s="17" t="e">
        <f t="shared" ref="X644:X707" si="10">(V644-W644)*10000</f>
        <v>#NUM!</v>
      </c>
    </row>
    <row r="645" spans="18:24" x14ac:dyDescent="0.2">
      <c r="R645" s="17" t="s">
        <v>21</v>
      </c>
      <c r="S645" s="18">
        <f>_xll.qlInterestRateIndexFixingDate(IborIndex&amp;Tenor,T645,Trigger)</f>
        <v>43887</v>
      </c>
      <c r="T645" s="18">
        <f>_xll.qlCalendarAdvance(Calendar,T644,R645,"f",,Trigger)</f>
        <v>43889</v>
      </c>
      <c r="U645" s="18">
        <f>_xll.qlInterestRateIndexMaturity(IborIndex&amp;Tenor,T645,Trigger)</f>
        <v>43921</v>
      </c>
      <c r="V645" s="22" t="e">
        <f>_xll.qlIndexFixing($V$1,S645,,Trigger)</f>
        <v>#NUM!</v>
      </c>
      <c r="W645" s="22" t="e">
        <f>_xll.qlIndexFixing($W$1,S645,,Trigger)</f>
        <v>#NUM!</v>
      </c>
      <c r="X645" s="17" t="e">
        <f t="shared" si="10"/>
        <v>#NUM!</v>
      </c>
    </row>
    <row r="646" spans="18:24" x14ac:dyDescent="0.2">
      <c r="R646" s="17" t="s">
        <v>21</v>
      </c>
      <c r="S646" s="18">
        <f>_xll.qlInterestRateIndexFixingDate(IborIndex&amp;Tenor,T646,Trigger)</f>
        <v>43894</v>
      </c>
      <c r="T646" s="18">
        <f>_xll.qlCalendarAdvance(Calendar,T645,R646,"f",,Trigger)</f>
        <v>43896</v>
      </c>
      <c r="U646" s="18">
        <f>_xll.qlInterestRateIndexMaturity(IborIndex&amp;Tenor,T646,Trigger)</f>
        <v>43927</v>
      </c>
      <c r="V646" s="22" t="e">
        <f>_xll.qlIndexFixing($V$1,S646,,Trigger)</f>
        <v>#NUM!</v>
      </c>
      <c r="W646" s="22" t="e">
        <f>_xll.qlIndexFixing($W$1,S646,,Trigger)</f>
        <v>#NUM!</v>
      </c>
      <c r="X646" s="17" t="e">
        <f t="shared" si="10"/>
        <v>#NUM!</v>
      </c>
    </row>
    <row r="647" spans="18:24" x14ac:dyDescent="0.2">
      <c r="R647" s="17" t="s">
        <v>21</v>
      </c>
      <c r="S647" s="18">
        <f>_xll.qlInterestRateIndexFixingDate(IborIndex&amp;Tenor,T647,Trigger)</f>
        <v>43901</v>
      </c>
      <c r="T647" s="18">
        <f>_xll.qlCalendarAdvance(Calendar,T646,R647,"f",,Trigger)</f>
        <v>43903</v>
      </c>
      <c r="U647" s="18">
        <f>_xll.qlInterestRateIndexMaturity(IborIndex&amp;Tenor,T647,Trigger)</f>
        <v>43935</v>
      </c>
      <c r="V647" s="22" t="e">
        <f>_xll.qlIndexFixing($V$1,S647,,Trigger)</f>
        <v>#NUM!</v>
      </c>
      <c r="W647" s="22" t="e">
        <f>_xll.qlIndexFixing($W$1,S647,,Trigger)</f>
        <v>#NUM!</v>
      </c>
      <c r="X647" s="17" t="e">
        <f t="shared" si="10"/>
        <v>#NUM!</v>
      </c>
    </row>
    <row r="648" spans="18:24" x14ac:dyDescent="0.2">
      <c r="R648" s="17" t="s">
        <v>21</v>
      </c>
      <c r="S648" s="18">
        <f>_xll.qlInterestRateIndexFixingDate(IborIndex&amp;Tenor,T648,Trigger)</f>
        <v>43908</v>
      </c>
      <c r="T648" s="18">
        <f>_xll.qlCalendarAdvance(Calendar,T647,R648,"f",,Trigger)</f>
        <v>43910</v>
      </c>
      <c r="U648" s="18">
        <f>_xll.qlInterestRateIndexMaturity(IborIndex&amp;Tenor,T648,Trigger)</f>
        <v>43941</v>
      </c>
      <c r="V648" s="22" t="e">
        <f>_xll.qlIndexFixing($V$1,S648,,Trigger)</f>
        <v>#NUM!</v>
      </c>
      <c r="W648" s="22" t="e">
        <f>_xll.qlIndexFixing($W$1,S648,,Trigger)</f>
        <v>#NUM!</v>
      </c>
      <c r="X648" s="17" t="e">
        <f t="shared" si="10"/>
        <v>#NUM!</v>
      </c>
    </row>
    <row r="649" spans="18:24" x14ac:dyDescent="0.2">
      <c r="R649" s="17" t="s">
        <v>21</v>
      </c>
      <c r="S649" s="18">
        <f>_xll.qlInterestRateIndexFixingDate(IborIndex&amp;Tenor,T649,Trigger)</f>
        <v>43915</v>
      </c>
      <c r="T649" s="18">
        <f>_xll.qlCalendarAdvance(Calendar,T648,R649,"f",,Trigger)</f>
        <v>43917</v>
      </c>
      <c r="U649" s="18">
        <f>_xll.qlInterestRateIndexMaturity(IborIndex&amp;Tenor,T649,Trigger)</f>
        <v>43948</v>
      </c>
      <c r="V649" s="22" t="e">
        <f>_xll.qlIndexFixing($V$1,S649,,Trigger)</f>
        <v>#NUM!</v>
      </c>
      <c r="W649" s="22" t="e">
        <f>_xll.qlIndexFixing($W$1,S649,,Trigger)</f>
        <v>#NUM!</v>
      </c>
      <c r="X649" s="17" t="e">
        <f t="shared" si="10"/>
        <v>#NUM!</v>
      </c>
    </row>
    <row r="650" spans="18:24" x14ac:dyDescent="0.2">
      <c r="R650" s="17" t="s">
        <v>21</v>
      </c>
      <c r="S650" s="18">
        <f>_xll.qlInterestRateIndexFixingDate(IborIndex&amp;Tenor,T650,Trigger)</f>
        <v>43922</v>
      </c>
      <c r="T650" s="18">
        <f>_xll.qlCalendarAdvance(Calendar,T649,R650,"f",,Trigger)</f>
        <v>43924</v>
      </c>
      <c r="U650" s="18">
        <f>_xll.qlInterestRateIndexMaturity(IborIndex&amp;Tenor,T650,Trigger)</f>
        <v>43955</v>
      </c>
      <c r="V650" s="22" t="e">
        <f>_xll.qlIndexFixing($V$1,S650,,Trigger)</f>
        <v>#NUM!</v>
      </c>
      <c r="W650" s="22" t="e">
        <f>_xll.qlIndexFixing($W$1,S650,,Trigger)</f>
        <v>#NUM!</v>
      </c>
      <c r="X650" s="17" t="e">
        <f t="shared" si="10"/>
        <v>#NUM!</v>
      </c>
    </row>
    <row r="651" spans="18:24" x14ac:dyDescent="0.2">
      <c r="R651" s="17" t="s">
        <v>21</v>
      </c>
      <c r="S651" s="18">
        <f>_xll.qlInterestRateIndexFixingDate(IborIndex&amp;Tenor,T651,Trigger)</f>
        <v>43929</v>
      </c>
      <c r="T651" s="18">
        <f>_xll.qlCalendarAdvance(Calendar,T650,R651,"f",,Trigger)</f>
        <v>43935</v>
      </c>
      <c r="U651" s="18">
        <f>_xll.qlInterestRateIndexMaturity(IborIndex&amp;Tenor,T651,Trigger)</f>
        <v>43965</v>
      </c>
      <c r="V651" s="22" t="e">
        <f>_xll.qlIndexFixing($V$1,S651,,Trigger)</f>
        <v>#NUM!</v>
      </c>
      <c r="W651" s="22" t="e">
        <f>_xll.qlIndexFixing($W$1,S651,,Trigger)</f>
        <v>#NUM!</v>
      </c>
      <c r="X651" s="17" t="e">
        <f t="shared" si="10"/>
        <v>#NUM!</v>
      </c>
    </row>
    <row r="652" spans="18:24" x14ac:dyDescent="0.2">
      <c r="R652" s="17" t="s">
        <v>21</v>
      </c>
      <c r="S652" s="18">
        <f>_xll.qlInterestRateIndexFixingDate(IborIndex&amp;Tenor,T652,Trigger)</f>
        <v>43938</v>
      </c>
      <c r="T652" s="18">
        <f>_xll.qlCalendarAdvance(Calendar,T651,R652,"f",,Trigger)</f>
        <v>43942</v>
      </c>
      <c r="U652" s="18">
        <f>_xll.qlInterestRateIndexMaturity(IborIndex&amp;Tenor,T652,Trigger)</f>
        <v>43972</v>
      </c>
      <c r="V652" s="22" t="e">
        <f>_xll.qlIndexFixing($V$1,S652,,Trigger)</f>
        <v>#NUM!</v>
      </c>
      <c r="W652" s="22" t="e">
        <f>_xll.qlIndexFixing($W$1,S652,,Trigger)</f>
        <v>#NUM!</v>
      </c>
      <c r="X652" s="17" t="e">
        <f t="shared" si="10"/>
        <v>#NUM!</v>
      </c>
    </row>
    <row r="653" spans="18:24" x14ac:dyDescent="0.2">
      <c r="R653" s="17" t="s">
        <v>21</v>
      </c>
      <c r="S653" s="18">
        <f>_xll.qlInterestRateIndexFixingDate(IborIndex&amp;Tenor,T653,Trigger)</f>
        <v>43945</v>
      </c>
      <c r="T653" s="18">
        <f>_xll.qlCalendarAdvance(Calendar,T652,R653,"f",,Trigger)</f>
        <v>43949</v>
      </c>
      <c r="U653" s="18">
        <f>_xll.qlInterestRateIndexMaturity(IborIndex&amp;Tenor,T653,Trigger)</f>
        <v>43979</v>
      </c>
      <c r="V653" s="22" t="e">
        <f>_xll.qlIndexFixing($V$1,S653,,Trigger)</f>
        <v>#NUM!</v>
      </c>
      <c r="W653" s="22" t="e">
        <f>_xll.qlIndexFixing($W$1,S653,,Trigger)</f>
        <v>#NUM!</v>
      </c>
      <c r="X653" s="17" t="e">
        <f t="shared" si="10"/>
        <v>#NUM!</v>
      </c>
    </row>
    <row r="654" spans="18:24" x14ac:dyDescent="0.2">
      <c r="R654" s="17" t="s">
        <v>21</v>
      </c>
      <c r="S654" s="18">
        <f>_xll.qlInterestRateIndexFixingDate(IborIndex&amp;Tenor,T654,Trigger)</f>
        <v>43951</v>
      </c>
      <c r="T654" s="18">
        <f>_xll.qlCalendarAdvance(Calendar,T653,R654,"f",,Trigger)</f>
        <v>43956</v>
      </c>
      <c r="U654" s="18">
        <f>_xll.qlInterestRateIndexMaturity(IborIndex&amp;Tenor,T654,Trigger)</f>
        <v>43987</v>
      </c>
      <c r="V654" s="22" t="e">
        <f>_xll.qlIndexFixing($V$1,S654,,Trigger)</f>
        <v>#NUM!</v>
      </c>
      <c r="W654" s="22" t="e">
        <f>_xll.qlIndexFixing($W$1,S654,,Trigger)</f>
        <v>#NUM!</v>
      </c>
      <c r="X654" s="17" t="e">
        <f t="shared" si="10"/>
        <v>#NUM!</v>
      </c>
    </row>
    <row r="655" spans="18:24" x14ac:dyDescent="0.2">
      <c r="R655" s="17" t="s">
        <v>21</v>
      </c>
      <c r="S655" s="18">
        <f>_xll.qlInterestRateIndexFixingDate(IborIndex&amp;Tenor,T655,Trigger)</f>
        <v>43959</v>
      </c>
      <c r="T655" s="18">
        <f>_xll.qlCalendarAdvance(Calendar,T654,R655,"f",,Trigger)</f>
        <v>43963</v>
      </c>
      <c r="U655" s="18">
        <f>_xll.qlInterestRateIndexMaturity(IborIndex&amp;Tenor,T655,Trigger)</f>
        <v>43994</v>
      </c>
      <c r="V655" s="22" t="e">
        <f>_xll.qlIndexFixing($V$1,S655,,Trigger)</f>
        <v>#NUM!</v>
      </c>
      <c r="W655" s="22" t="e">
        <f>_xll.qlIndexFixing($W$1,S655,,Trigger)</f>
        <v>#NUM!</v>
      </c>
      <c r="X655" s="17" t="e">
        <f t="shared" si="10"/>
        <v>#NUM!</v>
      </c>
    </row>
    <row r="656" spans="18:24" x14ac:dyDescent="0.2">
      <c r="R656" s="17" t="s">
        <v>21</v>
      </c>
      <c r="S656" s="18">
        <f>_xll.qlInterestRateIndexFixingDate(IborIndex&amp;Tenor,T656,Trigger)</f>
        <v>43966</v>
      </c>
      <c r="T656" s="18">
        <f>_xll.qlCalendarAdvance(Calendar,T655,R656,"f",,Trigger)</f>
        <v>43970</v>
      </c>
      <c r="U656" s="18">
        <f>_xll.qlInterestRateIndexMaturity(IborIndex&amp;Tenor,T656,Trigger)</f>
        <v>44001</v>
      </c>
      <c r="V656" s="22" t="e">
        <f>_xll.qlIndexFixing($V$1,S656,,Trigger)</f>
        <v>#NUM!</v>
      </c>
      <c r="W656" s="22" t="e">
        <f>_xll.qlIndexFixing($W$1,S656,,Trigger)</f>
        <v>#NUM!</v>
      </c>
      <c r="X656" s="17" t="e">
        <f t="shared" si="10"/>
        <v>#NUM!</v>
      </c>
    </row>
    <row r="657" spans="18:24" x14ac:dyDescent="0.2">
      <c r="R657" s="17" t="s">
        <v>21</v>
      </c>
      <c r="S657" s="18">
        <f>_xll.qlInterestRateIndexFixingDate(IborIndex&amp;Tenor,T657,Trigger)</f>
        <v>43973</v>
      </c>
      <c r="T657" s="18">
        <f>_xll.qlCalendarAdvance(Calendar,T656,R657,"f",,Trigger)</f>
        <v>43977</v>
      </c>
      <c r="U657" s="18">
        <f>_xll.qlInterestRateIndexMaturity(IborIndex&amp;Tenor,T657,Trigger)</f>
        <v>44008</v>
      </c>
      <c r="V657" s="22" t="e">
        <f>_xll.qlIndexFixing($V$1,S657,,Trigger)</f>
        <v>#NUM!</v>
      </c>
      <c r="W657" s="22" t="e">
        <f>_xll.qlIndexFixing($W$1,S657,,Trigger)</f>
        <v>#NUM!</v>
      </c>
      <c r="X657" s="17" t="e">
        <f t="shared" si="10"/>
        <v>#NUM!</v>
      </c>
    </row>
    <row r="658" spans="18:24" x14ac:dyDescent="0.2">
      <c r="R658" s="17" t="s">
        <v>21</v>
      </c>
      <c r="S658" s="18">
        <f>_xll.qlInterestRateIndexFixingDate(IborIndex&amp;Tenor,T658,Trigger)</f>
        <v>43980</v>
      </c>
      <c r="T658" s="18">
        <f>_xll.qlCalendarAdvance(Calendar,T657,R658,"f",,Trigger)</f>
        <v>43984</v>
      </c>
      <c r="U658" s="18">
        <f>_xll.qlInterestRateIndexMaturity(IborIndex&amp;Tenor,T658,Trigger)</f>
        <v>44014</v>
      </c>
      <c r="V658" s="22" t="e">
        <f>_xll.qlIndexFixing($V$1,S658,,Trigger)</f>
        <v>#NUM!</v>
      </c>
      <c r="W658" s="22" t="e">
        <f>_xll.qlIndexFixing($W$1,S658,,Trigger)</f>
        <v>#NUM!</v>
      </c>
      <c r="X658" s="17" t="e">
        <f t="shared" si="10"/>
        <v>#NUM!</v>
      </c>
    </row>
    <row r="659" spans="18:24" x14ac:dyDescent="0.2">
      <c r="R659" s="17" t="s">
        <v>21</v>
      </c>
      <c r="S659" s="18">
        <f>_xll.qlInterestRateIndexFixingDate(IborIndex&amp;Tenor,T659,Trigger)</f>
        <v>43987</v>
      </c>
      <c r="T659" s="18">
        <f>_xll.qlCalendarAdvance(Calendar,T658,R659,"f",,Trigger)</f>
        <v>43991</v>
      </c>
      <c r="U659" s="18">
        <f>_xll.qlInterestRateIndexMaturity(IborIndex&amp;Tenor,T659,Trigger)</f>
        <v>44021</v>
      </c>
      <c r="V659" s="22" t="e">
        <f>_xll.qlIndexFixing($V$1,S659,,Trigger)</f>
        <v>#NUM!</v>
      </c>
      <c r="W659" s="22" t="e">
        <f>_xll.qlIndexFixing($W$1,S659,,Trigger)</f>
        <v>#NUM!</v>
      </c>
      <c r="X659" s="17" t="e">
        <f t="shared" si="10"/>
        <v>#NUM!</v>
      </c>
    </row>
    <row r="660" spans="18:24" x14ac:dyDescent="0.2">
      <c r="R660" s="17" t="s">
        <v>21</v>
      </c>
      <c r="S660" s="18">
        <f>_xll.qlInterestRateIndexFixingDate(IborIndex&amp;Tenor,T660,Trigger)</f>
        <v>43994</v>
      </c>
      <c r="T660" s="18">
        <f>_xll.qlCalendarAdvance(Calendar,T659,R660,"f",,Trigger)</f>
        <v>43998</v>
      </c>
      <c r="U660" s="18">
        <f>_xll.qlInterestRateIndexMaturity(IborIndex&amp;Tenor,T660,Trigger)</f>
        <v>44028</v>
      </c>
      <c r="V660" s="22" t="e">
        <f>_xll.qlIndexFixing($V$1,S660,,Trigger)</f>
        <v>#NUM!</v>
      </c>
      <c r="W660" s="22" t="e">
        <f>_xll.qlIndexFixing($W$1,S660,,Trigger)</f>
        <v>#NUM!</v>
      </c>
      <c r="X660" s="17" t="e">
        <f t="shared" si="10"/>
        <v>#NUM!</v>
      </c>
    </row>
    <row r="661" spans="18:24" x14ac:dyDescent="0.2">
      <c r="R661" s="17" t="s">
        <v>21</v>
      </c>
      <c r="S661" s="18">
        <f>_xll.qlInterestRateIndexFixingDate(IborIndex&amp;Tenor,T661,Trigger)</f>
        <v>44001</v>
      </c>
      <c r="T661" s="18">
        <f>_xll.qlCalendarAdvance(Calendar,T660,R661,"f",,Trigger)</f>
        <v>44005</v>
      </c>
      <c r="U661" s="18">
        <f>_xll.qlInterestRateIndexMaturity(IborIndex&amp;Tenor,T661,Trigger)</f>
        <v>44035</v>
      </c>
      <c r="V661" s="22" t="e">
        <f>_xll.qlIndexFixing($V$1,S661,,Trigger)</f>
        <v>#NUM!</v>
      </c>
      <c r="W661" s="22" t="e">
        <f>_xll.qlIndexFixing($W$1,S661,,Trigger)</f>
        <v>#NUM!</v>
      </c>
      <c r="X661" s="17" t="e">
        <f t="shared" si="10"/>
        <v>#NUM!</v>
      </c>
    </row>
    <row r="662" spans="18:24" x14ac:dyDescent="0.2">
      <c r="R662" s="17" t="s">
        <v>21</v>
      </c>
      <c r="S662" s="18">
        <f>_xll.qlInterestRateIndexFixingDate(IborIndex&amp;Tenor,T662,Trigger)</f>
        <v>44008</v>
      </c>
      <c r="T662" s="18">
        <f>_xll.qlCalendarAdvance(Calendar,T661,R662,"f",,Trigger)</f>
        <v>44012</v>
      </c>
      <c r="U662" s="18">
        <f>_xll.qlInterestRateIndexMaturity(IborIndex&amp;Tenor,T662,Trigger)</f>
        <v>44043</v>
      </c>
      <c r="V662" s="22" t="e">
        <f>_xll.qlIndexFixing($V$1,S662,,Trigger)</f>
        <v>#NUM!</v>
      </c>
      <c r="W662" s="22" t="e">
        <f>_xll.qlIndexFixing($W$1,S662,,Trigger)</f>
        <v>#NUM!</v>
      </c>
      <c r="X662" s="17" t="e">
        <f t="shared" si="10"/>
        <v>#NUM!</v>
      </c>
    </row>
    <row r="663" spans="18:24" x14ac:dyDescent="0.2">
      <c r="R663" s="17" t="s">
        <v>21</v>
      </c>
      <c r="S663" s="18">
        <f>_xll.qlInterestRateIndexFixingDate(IborIndex&amp;Tenor,T663,Trigger)</f>
        <v>44015</v>
      </c>
      <c r="T663" s="18">
        <f>_xll.qlCalendarAdvance(Calendar,T662,R663,"f",,Trigger)</f>
        <v>44019</v>
      </c>
      <c r="U663" s="18">
        <f>_xll.qlInterestRateIndexMaturity(IborIndex&amp;Tenor,T663,Trigger)</f>
        <v>44050</v>
      </c>
      <c r="V663" s="22" t="e">
        <f>_xll.qlIndexFixing($V$1,S663,,Trigger)</f>
        <v>#NUM!</v>
      </c>
      <c r="W663" s="22" t="e">
        <f>_xll.qlIndexFixing($W$1,S663,,Trigger)</f>
        <v>#NUM!</v>
      </c>
      <c r="X663" s="17" t="e">
        <f t="shared" si="10"/>
        <v>#NUM!</v>
      </c>
    </row>
    <row r="664" spans="18:24" x14ac:dyDescent="0.2">
      <c r="R664" s="17" t="s">
        <v>21</v>
      </c>
      <c r="S664" s="18">
        <f>_xll.qlInterestRateIndexFixingDate(IborIndex&amp;Tenor,T664,Trigger)</f>
        <v>44022</v>
      </c>
      <c r="T664" s="18">
        <f>_xll.qlCalendarAdvance(Calendar,T663,R664,"f",,Trigger)</f>
        <v>44026</v>
      </c>
      <c r="U664" s="18">
        <f>_xll.qlInterestRateIndexMaturity(IborIndex&amp;Tenor,T664,Trigger)</f>
        <v>44057</v>
      </c>
      <c r="V664" s="22" t="e">
        <f>_xll.qlIndexFixing($V$1,S664,,Trigger)</f>
        <v>#NUM!</v>
      </c>
      <c r="W664" s="22" t="e">
        <f>_xll.qlIndexFixing($W$1,S664,,Trigger)</f>
        <v>#NUM!</v>
      </c>
      <c r="X664" s="17" t="e">
        <f t="shared" si="10"/>
        <v>#NUM!</v>
      </c>
    </row>
    <row r="665" spans="18:24" x14ac:dyDescent="0.2">
      <c r="R665" s="17" t="s">
        <v>21</v>
      </c>
      <c r="S665" s="18">
        <f>_xll.qlInterestRateIndexFixingDate(IborIndex&amp;Tenor,T665,Trigger)</f>
        <v>44029</v>
      </c>
      <c r="T665" s="18">
        <f>_xll.qlCalendarAdvance(Calendar,T664,R665,"f",,Trigger)</f>
        <v>44033</v>
      </c>
      <c r="U665" s="18">
        <f>_xll.qlInterestRateIndexMaturity(IborIndex&amp;Tenor,T665,Trigger)</f>
        <v>44064</v>
      </c>
      <c r="V665" s="22" t="e">
        <f>_xll.qlIndexFixing($V$1,S665,,Trigger)</f>
        <v>#NUM!</v>
      </c>
      <c r="W665" s="22" t="e">
        <f>_xll.qlIndexFixing($W$1,S665,,Trigger)</f>
        <v>#NUM!</v>
      </c>
      <c r="X665" s="17" t="e">
        <f t="shared" si="10"/>
        <v>#NUM!</v>
      </c>
    </row>
    <row r="666" spans="18:24" x14ac:dyDescent="0.2">
      <c r="R666" s="17" t="s">
        <v>21</v>
      </c>
      <c r="S666" s="18">
        <f>_xll.qlInterestRateIndexFixingDate(IborIndex&amp;Tenor,T666,Trigger)</f>
        <v>44036</v>
      </c>
      <c r="T666" s="18">
        <f>_xll.qlCalendarAdvance(Calendar,T665,R666,"f",,Trigger)</f>
        <v>44040</v>
      </c>
      <c r="U666" s="18">
        <f>_xll.qlInterestRateIndexMaturity(IborIndex&amp;Tenor,T666,Trigger)</f>
        <v>44071</v>
      </c>
      <c r="V666" s="22" t="e">
        <f>_xll.qlIndexFixing($V$1,S666,,Trigger)</f>
        <v>#NUM!</v>
      </c>
      <c r="W666" s="22" t="e">
        <f>_xll.qlIndexFixing($W$1,S666,,Trigger)</f>
        <v>#NUM!</v>
      </c>
      <c r="X666" s="17" t="e">
        <f t="shared" si="10"/>
        <v>#NUM!</v>
      </c>
    </row>
    <row r="667" spans="18:24" x14ac:dyDescent="0.2">
      <c r="R667" s="17" t="s">
        <v>21</v>
      </c>
      <c r="S667" s="18">
        <f>_xll.qlInterestRateIndexFixingDate(IborIndex&amp;Tenor,T667,Trigger)</f>
        <v>44043</v>
      </c>
      <c r="T667" s="18">
        <f>_xll.qlCalendarAdvance(Calendar,T666,R667,"f",,Trigger)</f>
        <v>44047</v>
      </c>
      <c r="U667" s="18">
        <f>_xll.qlInterestRateIndexMaturity(IborIndex&amp;Tenor,T667,Trigger)</f>
        <v>44078</v>
      </c>
      <c r="V667" s="22" t="e">
        <f>_xll.qlIndexFixing($V$1,S667,,Trigger)</f>
        <v>#NUM!</v>
      </c>
      <c r="W667" s="22" t="e">
        <f>_xll.qlIndexFixing($W$1,S667,,Trigger)</f>
        <v>#NUM!</v>
      </c>
      <c r="X667" s="17" t="e">
        <f t="shared" si="10"/>
        <v>#NUM!</v>
      </c>
    </row>
    <row r="668" spans="18:24" x14ac:dyDescent="0.2">
      <c r="R668" s="17" t="s">
        <v>21</v>
      </c>
      <c r="S668" s="18">
        <f>_xll.qlInterestRateIndexFixingDate(IborIndex&amp;Tenor,T668,Trigger)</f>
        <v>44050</v>
      </c>
      <c r="T668" s="18">
        <f>_xll.qlCalendarAdvance(Calendar,T667,R668,"f",,Trigger)</f>
        <v>44054</v>
      </c>
      <c r="U668" s="18">
        <f>_xll.qlInterestRateIndexMaturity(IborIndex&amp;Tenor,T668,Trigger)</f>
        <v>44085</v>
      </c>
      <c r="V668" s="22" t="e">
        <f>_xll.qlIndexFixing($V$1,S668,,Trigger)</f>
        <v>#NUM!</v>
      </c>
      <c r="W668" s="22" t="e">
        <f>_xll.qlIndexFixing($W$1,S668,,Trigger)</f>
        <v>#NUM!</v>
      </c>
      <c r="X668" s="17" t="e">
        <f t="shared" si="10"/>
        <v>#NUM!</v>
      </c>
    </row>
    <row r="669" spans="18:24" x14ac:dyDescent="0.2">
      <c r="R669" s="17" t="s">
        <v>21</v>
      </c>
      <c r="S669" s="18">
        <f>_xll.qlInterestRateIndexFixingDate(IborIndex&amp;Tenor,T669,Trigger)</f>
        <v>44057</v>
      </c>
      <c r="T669" s="18">
        <f>_xll.qlCalendarAdvance(Calendar,T668,R669,"f",,Trigger)</f>
        <v>44061</v>
      </c>
      <c r="U669" s="18">
        <f>_xll.qlInterestRateIndexMaturity(IborIndex&amp;Tenor,T669,Trigger)</f>
        <v>44092</v>
      </c>
      <c r="V669" s="22" t="e">
        <f>_xll.qlIndexFixing($V$1,S669,,Trigger)</f>
        <v>#NUM!</v>
      </c>
      <c r="W669" s="22" t="e">
        <f>_xll.qlIndexFixing($W$1,S669,,Trigger)</f>
        <v>#NUM!</v>
      </c>
      <c r="X669" s="17" t="e">
        <f t="shared" si="10"/>
        <v>#NUM!</v>
      </c>
    </row>
    <row r="670" spans="18:24" x14ac:dyDescent="0.2">
      <c r="R670" s="17" t="s">
        <v>21</v>
      </c>
      <c r="S670" s="18">
        <f>_xll.qlInterestRateIndexFixingDate(IborIndex&amp;Tenor,T670,Trigger)</f>
        <v>44064</v>
      </c>
      <c r="T670" s="18">
        <f>_xll.qlCalendarAdvance(Calendar,T669,R670,"f",,Trigger)</f>
        <v>44068</v>
      </c>
      <c r="U670" s="18">
        <f>_xll.qlInterestRateIndexMaturity(IborIndex&amp;Tenor,T670,Trigger)</f>
        <v>44099</v>
      </c>
      <c r="V670" s="22" t="e">
        <f>_xll.qlIndexFixing($V$1,S670,,Trigger)</f>
        <v>#NUM!</v>
      </c>
      <c r="W670" s="22" t="e">
        <f>_xll.qlIndexFixing($W$1,S670,,Trigger)</f>
        <v>#NUM!</v>
      </c>
      <c r="X670" s="17" t="e">
        <f t="shared" si="10"/>
        <v>#NUM!</v>
      </c>
    </row>
    <row r="671" spans="18:24" x14ac:dyDescent="0.2">
      <c r="R671" s="17" t="s">
        <v>21</v>
      </c>
      <c r="S671" s="18">
        <f>_xll.qlInterestRateIndexFixingDate(IborIndex&amp;Tenor,T671,Trigger)</f>
        <v>44071</v>
      </c>
      <c r="T671" s="18">
        <f>_xll.qlCalendarAdvance(Calendar,T670,R671,"f",,Trigger)</f>
        <v>44075</v>
      </c>
      <c r="U671" s="18">
        <f>_xll.qlInterestRateIndexMaturity(IborIndex&amp;Tenor,T671,Trigger)</f>
        <v>44105</v>
      </c>
      <c r="V671" s="22" t="e">
        <f>_xll.qlIndexFixing($V$1,S671,,Trigger)</f>
        <v>#NUM!</v>
      </c>
      <c r="W671" s="22" t="e">
        <f>_xll.qlIndexFixing($W$1,S671,,Trigger)</f>
        <v>#NUM!</v>
      </c>
      <c r="X671" s="17" t="e">
        <f t="shared" si="10"/>
        <v>#NUM!</v>
      </c>
    </row>
    <row r="672" spans="18:24" x14ac:dyDescent="0.2">
      <c r="R672" s="17" t="s">
        <v>21</v>
      </c>
      <c r="S672" s="18">
        <f>_xll.qlInterestRateIndexFixingDate(IborIndex&amp;Tenor,T672,Trigger)</f>
        <v>44078</v>
      </c>
      <c r="T672" s="18">
        <f>_xll.qlCalendarAdvance(Calendar,T671,R672,"f",,Trigger)</f>
        <v>44082</v>
      </c>
      <c r="U672" s="18">
        <f>_xll.qlInterestRateIndexMaturity(IborIndex&amp;Tenor,T672,Trigger)</f>
        <v>44112</v>
      </c>
      <c r="V672" s="22" t="e">
        <f>_xll.qlIndexFixing($V$1,S672,,Trigger)</f>
        <v>#NUM!</v>
      </c>
      <c r="W672" s="22" t="e">
        <f>_xll.qlIndexFixing($W$1,S672,,Trigger)</f>
        <v>#NUM!</v>
      </c>
      <c r="X672" s="17" t="e">
        <f t="shared" si="10"/>
        <v>#NUM!</v>
      </c>
    </row>
    <row r="673" spans="18:24" x14ac:dyDescent="0.2">
      <c r="R673" s="17" t="s">
        <v>21</v>
      </c>
      <c r="S673" s="18">
        <f>_xll.qlInterestRateIndexFixingDate(IborIndex&amp;Tenor,T673,Trigger)</f>
        <v>44085</v>
      </c>
      <c r="T673" s="18">
        <f>_xll.qlCalendarAdvance(Calendar,T672,R673,"f",,Trigger)</f>
        <v>44089</v>
      </c>
      <c r="U673" s="18">
        <f>_xll.qlInterestRateIndexMaturity(IborIndex&amp;Tenor,T673,Trigger)</f>
        <v>44119</v>
      </c>
      <c r="V673" s="22" t="e">
        <f>_xll.qlIndexFixing($V$1,S673,,Trigger)</f>
        <v>#NUM!</v>
      </c>
      <c r="W673" s="22" t="e">
        <f>_xll.qlIndexFixing($W$1,S673,,Trigger)</f>
        <v>#NUM!</v>
      </c>
      <c r="X673" s="17" t="e">
        <f t="shared" si="10"/>
        <v>#NUM!</v>
      </c>
    </row>
    <row r="674" spans="18:24" x14ac:dyDescent="0.2">
      <c r="R674" s="17" t="s">
        <v>21</v>
      </c>
      <c r="S674" s="18">
        <f>_xll.qlInterestRateIndexFixingDate(IborIndex&amp;Tenor,T674,Trigger)</f>
        <v>44092</v>
      </c>
      <c r="T674" s="18">
        <f>_xll.qlCalendarAdvance(Calendar,T673,R674,"f",,Trigger)</f>
        <v>44096</v>
      </c>
      <c r="U674" s="18">
        <f>_xll.qlInterestRateIndexMaturity(IborIndex&amp;Tenor,T674,Trigger)</f>
        <v>44126</v>
      </c>
      <c r="V674" s="22" t="e">
        <f>_xll.qlIndexFixing($V$1,S674,,Trigger)</f>
        <v>#NUM!</v>
      </c>
      <c r="W674" s="22" t="e">
        <f>_xll.qlIndexFixing($W$1,S674,,Trigger)</f>
        <v>#NUM!</v>
      </c>
      <c r="X674" s="17" t="e">
        <f t="shared" si="10"/>
        <v>#NUM!</v>
      </c>
    </row>
    <row r="675" spans="18:24" x14ac:dyDescent="0.2">
      <c r="R675" s="17" t="s">
        <v>21</v>
      </c>
      <c r="S675" s="18">
        <f>_xll.qlInterestRateIndexFixingDate(IborIndex&amp;Tenor,T675,Trigger)</f>
        <v>44099</v>
      </c>
      <c r="T675" s="18">
        <f>_xll.qlCalendarAdvance(Calendar,T674,R675,"f",,Trigger)</f>
        <v>44103</v>
      </c>
      <c r="U675" s="18">
        <f>_xll.qlInterestRateIndexMaturity(IborIndex&amp;Tenor,T675,Trigger)</f>
        <v>44133</v>
      </c>
      <c r="V675" s="22" t="e">
        <f>_xll.qlIndexFixing($V$1,S675,,Trigger)</f>
        <v>#NUM!</v>
      </c>
      <c r="W675" s="22" t="e">
        <f>_xll.qlIndexFixing($W$1,S675,,Trigger)</f>
        <v>#NUM!</v>
      </c>
      <c r="X675" s="17" t="e">
        <f t="shared" si="10"/>
        <v>#NUM!</v>
      </c>
    </row>
    <row r="676" spans="18:24" x14ac:dyDescent="0.2">
      <c r="R676" s="17" t="s">
        <v>21</v>
      </c>
      <c r="S676" s="18">
        <f>_xll.qlInterestRateIndexFixingDate(IborIndex&amp;Tenor,T676,Trigger)</f>
        <v>44106</v>
      </c>
      <c r="T676" s="18">
        <f>_xll.qlCalendarAdvance(Calendar,T675,R676,"f",,Trigger)</f>
        <v>44110</v>
      </c>
      <c r="U676" s="18">
        <f>_xll.qlInterestRateIndexMaturity(IborIndex&amp;Tenor,T676,Trigger)</f>
        <v>44141</v>
      </c>
      <c r="V676" s="22" t="e">
        <f>_xll.qlIndexFixing($V$1,S676,,Trigger)</f>
        <v>#NUM!</v>
      </c>
      <c r="W676" s="22" t="e">
        <f>_xll.qlIndexFixing($W$1,S676,,Trigger)</f>
        <v>#NUM!</v>
      </c>
      <c r="X676" s="17" t="e">
        <f t="shared" si="10"/>
        <v>#NUM!</v>
      </c>
    </row>
    <row r="677" spans="18:24" x14ac:dyDescent="0.2">
      <c r="R677" s="17" t="s">
        <v>21</v>
      </c>
      <c r="S677" s="18">
        <f>_xll.qlInterestRateIndexFixingDate(IborIndex&amp;Tenor,T677,Trigger)</f>
        <v>44113</v>
      </c>
      <c r="T677" s="18">
        <f>_xll.qlCalendarAdvance(Calendar,T676,R677,"f",,Trigger)</f>
        <v>44117</v>
      </c>
      <c r="U677" s="18">
        <f>_xll.qlInterestRateIndexMaturity(IborIndex&amp;Tenor,T677,Trigger)</f>
        <v>44148</v>
      </c>
      <c r="V677" s="22" t="e">
        <f>_xll.qlIndexFixing($V$1,S677,,Trigger)</f>
        <v>#NUM!</v>
      </c>
      <c r="W677" s="22" t="e">
        <f>_xll.qlIndexFixing($W$1,S677,,Trigger)</f>
        <v>#NUM!</v>
      </c>
      <c r="X677" s="17" t="e">
        <f t="shared" si="10"/>
        <v>#NUM!</v>
      </c>
    </row>
    <row r="678" spans="18:24" x14ac:dyDescent="0.2">
      <c r="R678" s="17" t="s">
        <v>21</v>
      </c>
      <c r="S678" s="18">
        <f>_xll.qlInterestRateIndexFixingDate(IborIndex&amp;Tenor,T678,Trigger)</f>
        <v>44120</v>
      </c>
      <c r="T678" s="18">
        <f>_xll.qlCalendarAdvance(Calendar,T677,R678,"f",,Trigger)</f>
        <v>44124</v>
      </c>
      <c r="U678" s="18">
        <f>_xll.qlInterestRateIndexMaturity(IborIndex&amp;Tenor,T678,Trigger)</f>
        <v>44155</v>
      </c>
      <c r="V678" s="22" t="e">
        <f>_xll.qlIndexFixing($V$1,S678,,Trigger)</f>
        <v>#NUM!</v>
      </c>
      <c r="W678" s="22" t="e">
        <f>_xll.qlIndexFixing($W$1,S678,,Trigger)</f>
        <v>#NUM!</v>
      </c>
      <c r="X678" s="17" t="e">
        <f t="shared" si="10"/>
        <v>#NUM!</v>
      </c>
    </row>
    <row r="679" spans="18:24" x14ac:dyDescent="0.2">
      <c r="R679" s="17" t="s">
        <v>21</v>
      </c>
      <c r="S679" s="18">
        <f>_xll.qlInterestRateIndexFixingDate(IborIndex&amp;Tenor,T679,Trigger)</f>
        <v>44127</v>
      </c>
      <c r="T679" s="18">
        <f>_xll.qlCalendarAdvance(Calendar,T678,R679,"f",,Trigger)</f>
        <v>44131</v>
      </c>
      <c r="U679" s="18">
        <f>_xll.qlInterestRateIndexMaturity(IborIndex&amp;Tenor,T679,Trigger)</f>
        <v>44162</v>
      </c>
      <c r="V679" s="22" t="e">
        <f>_xll.qlIndexFixing($V$1,S679,,Trigger)</f>
        <v>#NUM!</v>
      </c>
      <c r="W679" s="22" t="e">
        <f>_xll.qlIndexFixing($W$1,S679,,Trigger)</f>
        <v>#NUM!</v>
      </c>
      <c r="X679" s="17" t="e">
        <f t="shared" si="10"/>
        <v>#NUM!</v>
      </c>
    </row>
    <row r="680" spans="18:24" x14ac:dyDescent="0.2">
      <c r="R680" s="17" t="s">
        <v>21</v>
      </c>
      <c r="S680" s="18">
        <f>_xll.qlInterestRateIndexFixingDate(IborIndex&amp;Tenor,T680,Trigger)</f>
        <v>44134</v>
      </c>
      <c r="T680" s="18">
        <f>_xll.qlCalendarAdvance(Calendar,T679,R680,"f",,Trigger)</f>
        <v>44138</v>
      </c>
      <c r="U680" s="18">
        <f>_xll.qlInterestRateIndexMaturity(IborIndex&amp;Tenor,T680,Trigger)</f>
        <v>44168</v>
      </c>
      <c r="V680" s="22" t="e">
        <f>_xll.qlIndexFixing($V$1,S680,,Trigger)</f>
        <v>#NUM!</v>
      </c>
      <c r="W680" s="22" t="e">
        <f>_xll.qlIndexFixing($W$1,S680,,Trigger)</f>
        <v>#NUM!</v>
      </c>
      <c r="X680" s="17" t="e">
        <f t="shared" si="10"/>
        <v>#NUM!</v>
      </c>
    </row>
    <row r="681" spans="18:24" x14ac:dyDescent="0.2">
      <c r="R681" s="17" t="s">
        <v>21</v>
      </c>
      <c r="S681" s="18">
        <f>_xll.qlInterestRateIndexFixingDate(IborIndex&amp;Tenor,T681,Trigger)</f>
        <v>44141</v>
      </c>
      <c r="T681" s="18">
        <f>_xll.qlCalendarAdvance(Calendar,T680,R681,"f",,Trigger)</f>
        <v>44145</v>
      </c>
      <c r="U681" s="18">
        <f>_xll.qlInterestRateIndexMaturity(IborIndex&amp;Tenor,T681,Trigger)</f>
        <v>44175</v>
      </c>
      <c r="V681" s="22" t="e">
        <f>_xll.qlIndexFixing($V$1,S681,,Trigger)</f>
        <v>#NUM!</v>
      </c>
      <c r="W681" s="22" t="e">
        <f>_xll.qlIndexFixing($W$1,S681,,Trigger)</f>
        <v>#NUM!</v>
      </c>
      <c r="X681" s="17" t="e">
        <f t="shared" si="10"/>
        <v>#NUM!</v>
      </c>
    </row>
    <row r="682" spans="18:24" x14ac:dyDescent="0.2">
      <c r="R682" s="17" t="s">
        <v>21</v>
      </c>
      <c r="S682" s="18">
        <f>_xll.qlInterestRateIndexFixingDate(IborIndex&amp;Tenor,T682,Trigger)</f>
        <v>44148</v>
      </c>
      <c r="T682" s="18">
        <f>_xll.qlCalendarAdvance(Calendar,T681,R682,"f",,Trigger)</f>
        <v>44152</v>
      </c>
      <c r="U682" s="18">
        <f>_xll.qlInterestRateIndexMaturity(IborIndex&amp;Tenor,T682,Trigger)</f>
        <v>44182</v>
      </c>
      <c r="V682" s="22" t="e">
        <f>_xll.qlIndexFixing($V$1,S682,,Trigger)</f>
        <v>#NUM!</v>
      </c>
      <c r="W682" s="22" t="e">
        <f>_xll.qlIndexFixing($W$1,S682,,Trigger)</f>
        <v>#NUM!</v>
      </c>
      <c r="X682" s="17" t="e">
        <f t="shared" si="10"/>
        <v>#NUM!</v>
      </c>
    </row>
    <row r="683" spans="18:24" x14ac:dyDescent="0.2">
      <c r="R683" s="17" t="s">
        <v>21</v>
      </c>
      <c r="S683" s="18">
        <f>_xll.qlInterestRateIndexFixingDate(IborIndex&amp;Tenor,T683,Trigger)</f>
        <v>44155</v>
      </c>
      <c r="T683" s="18">
        <f>_xll.qlCalendarAdvance(Calendar,T682,R683,"f",,Trigger)</f>
        <v>44159</v>
      </c>
      <c r="U683" s="18">
        <f>_xll.qlInterestRateIndexMaturity(IborIndex&amp;Tenor,T683,Trigger)</f>
        <v>44189</v>
      </c>
      <c r="V683" s="22" t="e">
        <f>_xll.qlIndexFixing($V$1,S683,,Trigger)</f>
        <v>#NUM!</v>
      </c>
      <c r="W683" s="22" t="e">
        <f>_xll.qlIndexFixing($W$1,S683,,Trigger)</f>
        <v>#NUM!</v>
      </c>
      <c r="X683" s="17" t="e">
        <f t="shared" si="10"/>
        <v>#NUM!</v>
      </c>
    </row>
    <row r="684" spans="18:24" x14ac:dyDescent="0.2">
      <c r="R684" s="17" t="s">
        <v>21</v>
      </c>
      <c r="S684" s="18">
        <f>_xll.qlInterestRateIndexFixingDate(IborIndex&amp;Tenor,T684,Trigger)</f>
        <v>44162</v>
      </c>
      <c r="T684" s="18">
        <f>_xll.qlCalendarAdvance(Calendar,T683,R684,"f",,Trigger)</f>
        <v>44166</v>
      </c>
      <c r="U684" s="18">
        <f>_xll.qlInterestRateIndexMaturity(IborIndex&amp;Tenor,T684,Trigger)</f>
        <v>44200</v>
      </c>
      <c r="V684" s="22" t="e">
        <f>_xll.qlIndexFixing($V$1,S684,,Trigger)</f>
        <v>#NUM!</v>
      </c>
      <c r="W684" s="22" t="e">
        <f>_xll.qlIndexFixing($W$1,S684,,Trigger)</f>
        <v>#NUM!</v>
      </c>
      <c r="X684" s="17" t="e">
        <f t="shared" si="10"/>
        <v>#NUM!</v>
      </c>
    </row>
    <row r="685" spans="18:24" x14ac:dyDescent="0.2">
      <c r="R685" s="17" t="s">
        <v>21</v>
      </c>
      <c r="S685" s="18">
        <f>_xll.qlInterestRateIndexFixingDate(IborIndex&amp;Tenor,T685,Trigger)</f>
        <v>44169</v>
      </c>
      <c r="T685" s="18">
        <f>_xll.qlCalendarAdvance(Calendar,T684,R685,"f",,Trigger)</f>
        <v>44173</v>
      </c>
      <c r="U685" s="18">
        <f>_xll.qlInterestRateIndexMaturity(IborIndex&amp;Tenor,T685,Trigger)</f>
        <v>44204</v>
      </c>
      <c r="V685" s="22" t="e">
        <f>_xll.qlIndexFixing($V$1,S685,,Trigger)</f>
        <v>#NUM!</v>
      </c>
      <c r="W685" s="22" t="e">
        <f>_xll.qlIndexFixing($W$1,S685,,Trigger)</f>
        <v>#NUM!</v>
      </c>
      <c r="X685" s="17" t="e">
        <f t="shared" si="10"/>
        <v>#NUM!</v>
      </c>
    </row>
    <row r="686" spans="18:24" x14ac:dyDescent="0.2">
      <c r="R686" s="17" t="s">
        <v>21</v>
      </c>
      <c r="S686" s="18">
        <f>_xll.qlInterestRateIndexFixingDate(IborIndex&amp;Tenor,T686,Trigger)</f>
        <v>44176</v>
      </c>
      <c r="T686" s="18">
        <f>_xll.qlCalendarAdvance(Calendar,T685,R686,"f",,Trigger)</f>
        <v>44180</v>
      </c>
      <c r="U686" s="18">
        <f>_xll.qlInterestRateIndexMaturity(IborIndex&amp;Tenor,T686,Trigger)</f>
        <v>44211</v>
      </c>
      <c r="V686" s="22" t="e">
        <f>_xll.qlIndexFixing($V$1,S686,,Trigger)</f>
        <v>#NUM!</v>
      </c>
      <c r="W686" s="22" t="e">
        <f>_xll.qlIndexFixing($W$1,S686,,Trigger)</f>
        <v>#NUM!</v>
      </c>
      <c r="X686" s="17" t="e">
        <f t="shared" si="10"/>
        <v>#NUM!</v>
      </c>
    </row>
    <row r="687" spans="18:24" x14ac:dyDescent="0.2">
      <c r="R687" s="17" t="s">
        <v>21</v>
      </c>
      <c r="S687" s="18">
        <f>_xll.qlInterestRateIndexFixingDate(IborIndex&amp;Tenor,T687,Trigger)</f>
        <v>44183</v>
      </c>
      <c r="T687" s="18">
        <f>_xll.qlCalendarAdvance(Calendar,T686,R687,"f",,Trigger)</f>
        <v>44187</v>
      </c>
      <c r="U687" s="18">
        <f>_xll.qlInterestRateIndexMaturity(IborIndex&amp;Tenor,T687,Trigger)</f>
        <v>44218</v>
      </c>
      <c r="V687" s="22" t="e">
        <f>_xll.qlIndexFixing($V$1,S687,,Trigger)</f>
        <v>#NUM!</v>
      </c>
      <c r="W687" s="22" t="e">
        <f>_xll.qlIndexFixing($W$1,S687,,Trigger)</f>
        <v>#NUM!</v>
      </c>
      <c r="X687" s="17" t="e">
        <f t="shared" si="10"/>
        <v>#NUM!</v>
      </c>
    </row>
    <row r="688" spans="18:24" x14ac:dyDescent="0.2">
      <c r="R688" s="17" t="s">
        <v>21</v>
      </c>
      <c r="S688" s="18">
        <f>_xll.qlInterestRateIndexFixingDate(IborIndex&amp;Tenor,T688,Trigger)</f>
        <v>44189</v>
      </c>
      <c r="T688" s="18">
        <f>_xll.qlCalendarAdvance(Calendar,T687,R688,"f",,Trigger)</f>
        <v>44194</v>
      </c>
      <c r="U688" s="18">
        <f>_xll.qlInterestRateIndexMaturity(IborIndex&amp;Tenor,T688,Trigger)</f>
        <v>44225</v>
      </c>
      <c r="V688" s="22" t="e">
        <f>_xll.qlIndexFixing($V$1,S688,,Trigger)</f>
        <v>#NUM!</v>
      </c>
      <c r="W688" s="22" t="e">
        <f>_xll.qlIndexFixing($W$1,S688,,Trigger)</f>
        <v>#NUM!</v>
      </c>
      <c r="X688" s="17" t="e">
        <f t="shared" si="10"/>
        <v>#NUM!</v>
      </c>
    </row>
    <row r="689" spans="18:24" x14ac:dyDescent="0.2">
      <c r="R689" s="17" t="s">
        <v>21</v>
      </c>
      <c r="S689" s="18">
        <f>_xll.qlInterestRateIndexFixingDate(IborIndex&amp;Tenor,T689,Trigger)</f>
        <v>44196</v>
      </c>
      <c r="T689" s="18">
        <f>_xll.qlCalendarAdvance(Calendar,T688,R689,"f",,Trigger)</f>
        <v>44201</v>
      </c>
      <c r="U689" s="18">
        <f>_xll.qlInterestRateIndexMaturity(IborIndex&amp;Tenor,T689,Trigger)</f>
        <v>44232</v>
      </c>
      <c r="V689" s="22" t="e">
        <f>_xll.qlIndexFixing($V$1,S689,,Trigger)</f>
        <v>#NUM!</v>
      </c>
      <c r="W689" s="22" t="e">
        <f>_xll.qlIndexFixing($W$1,S689,,Trigger)</f>
        <v>#NUM!</v>
      </c>
      <c r="X689" s="17" t="e">
        <f t="shared" si="10"/>
        <v>#NUM!</v>
      </c>
    </row>
    <row r="690" spans="18:24" x14ac:dyDescent="0.2">
      <c r="R690" s="17" t="s">
        <v>21</v>
      </c>
      <c r="S690" s="18">
        <f>_xll.qlInterestRateIndexFixingDate(IborIndex&amp;Tenor,T690,Trigger)</f>
        <v>44204</v>
      </c>
      <c r="T690" s="18">
        <f>_xll.qlCalendarAdvance(Calendar,T689,R690,"f",,Trigger)</f>
        <v>44208</v>
      </c>
      <c r="U690" s="18">
        <f>_xll.qlInterestRateIndexMaturity(IborIndex&amp;Tenor,T690,Trigger)</f>
        <v>44239</v>
      </c>
      <c r="V690" s="22" t="e">
        <f>_xll.qlIndexFixing($V$1,S690,,Trigger)</f>
        <v>#NUM!</v>
      </c>
      <c r="W690" s="22" t="e">
        <f>_xll.qlIndexFixing($W$1,S690,,Trigger)</f>
        <v>#NUM!</v>
      </c>
      <c r="X690" s="17" t="e">
        <f t="shared" si="10"/>
        <v>#NUM!</v>
      </c>
    </row>
    <row r="691" spans="18:24" x14ac:dyDescent="0.2">
      <c r="R691" s="17" t="s">
        <v>21</v>
      </c>
      <c r="S691" s="18">
        <f>_xll.qlInterestRateIndexFixingDate(IborIndex&amp;Tenor,T691,Trigger)</f>
        <v>44211</v>
      </c>
      <c r="T691" s="18">
        <f>_xll.qlCalendarAdvance(Calendar,T690,R691,"f",,Trigger)</f>
        <v>44215</v>
      </c>
      <c r="U691" s="18">
        <f>_xll.qlInterestRateIndexMaturity(IborIndex&amp;Tenor,T691,Trigger)</f>
        <v>44246</v>
      </c>
      <c r="V691" s="22" t="e">
        <f>_xll.qlIndexFixing($V$1,S691,,Trigger)</f>
        <v>#NUM!</v>
      </c>
      <c r="W691" s="22" t="e">
        <f>_xll.qlIndexFixing($W$1,S691,,Trigger)</f>
        <v>#NUM!</v>
      </c>
      <c r="X691" s="17" t="e">
        <f t="shared" si="10"/>
        <v>#NUM!</v>
      </c>
    </row>
    <row r="692" spans="18:24" x14ac:dyDescent="0.2">
      <c r="R692" s="17" t="s">
        <v>21</v>
      </c>
      <c r="S692" s="18">
        <f>_xll.qlInterestRateIndexFixingDate(IborIndex&amp;Tenor,T692,Trigger)</f>
        <v>44218</v>
      </c>
      <c r="T692" s="18">
        <f>_xll.qlCalendarAdvance(Calendar,T691,R692,"f",,Trigger)</f>
        <v>44222</v>
      </c>
      <c r="U692" s="18">
        <f>_xll.qlInterestRateIndexMaturity(IborIndex&amp;Tenor,T692,Trigger)</f>
        <v>44253</v>
      </c>
      <c r="V692" s="22" t="e">
        <f>_xll.qlIndexFixing($V$1,S692,,Trigger)</f>
        <v>#NUM!</v>
      </c>
      <c r="W692" s="22" t="e">
        <f>_xll.qlIndexFixing($W$1,S692,,Trigger)</f>
        <v>#NUM!</v>
      </c>
      <c r="X692" s="17" t="e">
        <f t="shared" si="10"/>
        <v>#NUM!</v>
      </c>
    </row>
    <row r="693" spans="18:24" x14ac:dyDescent="0.2">
      <c r="R693" s="17" t="s">
        <v>21</v>
      </c>
      <c r="S693" s="18">
        <f>_xll.qlInterestRateIndexFixingDate(IborIndex&amp;Tenor,T693,Trigger)</f>
        <v>44225</v>
      </c>
      <c r="T693" s="18">
        <f>_xll.qlCalendarAdvance(Calendar,T692,R693,"f",,Trigger)</f>
        <v>44229</v>
      </c>
      <c r="U693" s="18">
        <f>_xll.qlInterestRateIndexMaturity(IborIndex&amp;Tenor,T693,Trigger)</f>
        <v>44257</v>
      </c>
      <c r="V693" s="22" t="e">
        <f>_xll.qlIndexFixing($V$1,S693,,Trigger)</f>
        <v>#NUM!</v>
      </c>
      <c r="W693" s="22" t="e">
        <f>_xll.qlIndexFixing($W$1,S693,,Trigger)</f>
        <v>#NUM!</v>
      </c>
      <c r="X693" s="17" t="e">
        <f t="shared" si="10"/>
        <v>#NUM!</v>
      </c>
    </row>
    <row r="694" spans="18:24" x14ac:dyDescent="0.2">
      <c r="R694" s="17" t="s">
        <v>21</v>
      </c>
      <c r="S694" s="18">
        <f>_xll.qlInterestRateIndexFixingDate(IborIndex&amp;Tenor,T694,Trigger)</f>
        <v>44232</v>
      </c>
      <c r="T694" s="18">
        <f>_xll.qlCalendarAdvance(Calendar,T693,R694,"f",,Trigger)</f>
        <v>44236</v>
      </c>
      <c r="U694" s="18">
        <f>_xll.qlInterestRateIndexMaturity(IborIndex&amp;Tenor,T694,Trigger)</f>
        <v>44264</v>
      </c>
      <c r="V694" s="22" t="e">
        <f>_xll.qlIndexFixing($V$1,S694,,Trigger)</f>
        <v>#NUM!</v>
      </c>
      <c r="W694" s="22" t="e">
        <f>_xll.qlIndexFixing($W$1,S694,,Trigger)</f>
        <v>#NUM!</v>
      </c>
      <c r="X694" s="17" t="e">
        <f t="shared" si="10"/>
        <v>#NUM!</v>
      </c>
    </row>
    <row r="695" spans="18:24" x14ac:dyDescent="0.2">
      <c r="R695" s="17" t="s">
        <v>21</v>
      </c>
      <c r="S695" s="18">
        <f>_xll.qlInterestRateIndexFixingDate(IborIndex&amp;Tenor,T695,Trigger)</f>
        <v>44239</v>
      </c>
      <c r="T695" s="18">
        <f>_xll.qlCalendarAdvance(Calendar,T694,R695,"f",,Trigger)</f>
        <v>44243</v>
      </c>
      <c r="U695" s="18">
        <f>_xll.qlInterestRateIndexMaturity(IborIndex&amp;Tenor,T695,Trigger)</f>
        <v>44271</v>
      </c>
      <c r="V695" s="22" t="e">
        <f>_xll.qlIndexFixing($V$1,S695,,Trigger)</f>
        <v>#NUM!</v>
      </c>
      <c r="W695" s="22" t="e">
        <f>_xll.qlIndexFixing($W$1,S695,,Trigger)</f>
        <v>#NUM!</v>
      </c>
      <c r="X695" s="17" t="e">
        <f t="shared" si="10"/>
        <v>#NUM!</v>
      </c>
    </row>
    <row r="696" spans="18:24" x14ac:dyDescent="0.2">
      <c r="R696" s="17" t="s">
        <v>21</v>
      </c>
      <c r="S696" s="18">
        <f>_xll.qlInterestRateIndexFixingDate(IborIndex&amp;Tenor,T696,Trigger)</f>
        <v>44246</v>
      </c>
      <c r="T696" s="18">
        <f>_xll.qlCalendarAdvance(Calendar,T695,R696,"f",,Trigger)</f>
        <v>44250</v>
      </c>
      <c r="U696" s="18">
        <f>_xll.qlInterestRateIndexMaturity(IborIndex&amp;Tenor,T696,Trigger)</f>
        <v>44278</v>
      </c>
      <c r="V696" s="22" t="e">
        <f>_xll.qlIndexFixing($V$1,S696,,Trigger)</f>
        <v>#NUM!</v>
      </c>
      <c r="W696" s="22" t="e">
        <f>_xll.qlIndexFixing($W$1,S696,,Trigger)</f>
        <v>#NUM!</v>
      </c>
      <c r="X696" s="17" t="e">
        <f t="shared" si="10"/>
        <v>#NUM!</v>
      </c>
    </row>
    <row r="697" spans="18:24" x14ac:dyDescent="0.2">
      <c r="R697" s="17" t="s">
        <v>21</v>
      </c>
      <c r="S697" s="18">
        <f>_xll.qlInterestRateIndexFixingDate(IborIndex&amp;Tenor,T697,Trigger)</f>
        <v>44253</v>
      </c>
      <c r="T697" s="18">
        <f>_xll.qlCalendarAdvance(Calendar,T696,R697,"f",,Trigger)</f>
        <v>44257</v>
      </c>
      <c r="U697" s="18">
        <f>_xll.qlInterestRateIndexMaturity(IborIndex&amp;Tenor,T697,Trigger)</f>
        <v>44292</v>
      </c>
      <c r="V697" s="22" t="e">
        <f>_xll.qlIndexFixing($V$1,S697,,Trigger)</f>
        <v>#NUM!</v>
      </c>
      <c r="W697" s="22" t="e">
        <f>_xll.qlIndexFixing($W$1,S697,,Trigger)</f>
        <v>#NUM!</v>
      </c>
      <c r="X697" s="17" t="e">
        <f t="shared" si="10"/>
        <v>#NUM!</v>
      </c>
    </row>
    <row r="698" spans="18:24" x14ac:dyDescent="0.2">
      <c r="R698" s="17" t="s">
        <v>21</v>
      </c>
      <c r="S698" s="18">
        <f>_xll.qlInterestRateIndexFixingDate(IborIndex&amp;Tenor,T698,Trigger)</f>
        <v>44260</v>
      </c>
      <c r="T698" s="18">
        <f>_xll.qlCalendarAdvance(Calendar,T697,R698,"f",,Trigger)</f>
        <v>44264</v>
      </c>
      <c r="U698" s="18">
        <f>_xll.qlInterestRateIndexMaturity(IborIndex&amp;Tenor,T698,Trigger)</f>
        <v>44295</v>
      </c>
      <c r="V698" s="22" t="e">
        <f>_xll.qlIndexFixing($V$1,S698,,Trigger)</f>
        <v>#NUM!</v>
      </c>
      <c r="W698" s="22" t="e">
        <f>_xll.qlIndexFixing($W$1,S698,,Trigger)</f>
        <v>#NUM!</v>
      </c>
      <c r="X698" s="17" t="e">
        <f t="shared" si="10"/>
        <v>#NUM!</v>
      </c>
    </row>
    <row r="699" spans="18:24" x14ac:dyDescent="0.2">
      <c r="R699" s="17" t="s">
        <v>21</v>
      </c>
      <c r="S699" s="18">
        <f>_xll.qlInterestRateIndexFixingDate(IborIndex&amp;Tenor,T699,Trigger)</f>
        <v>44267</v>
      </c>
      <c r="T699" s="18">
        <f>_xll.qlCalendarAdvance(Calendar,T698,R699,"f",,Trigger)</f>
        <v>44271</v>
      </c>
      <c r="U699" s="18">
        <f>_xll.qlInterestRateIndexMaturity(IborIndex&amp;Tenor,T699,Trigger)</f>
        <v>44302</v>
      </c>
      <c r="V699" s="22" t="e">
        <f>_xll.qlIndexFixing($V$1,S699,,Trigger)</f>
        <v>#NUM!</v>
      </c>
      <c r="W699" s="22" t="e">
        <f>_xll.qlIndexFixing($W$1,S699,,Trigger)</f>
        <v>#NUM!</v>
      </c>
      <c r="X699" s="17" t="e">
        <f t="shared" si="10"/>
        <v>#NUM!</v>
      </c>
    </row>
    <row r="700" spans="18:24" x14ac:dyDescent="0.2">
      <c r="R700" s="17" t="s">
        <v>21</v>
      </c>
      <c r="S700" s="18">
        <f>_xll.qlInterestRateIndexFixingDate(IborIndex&amp;Tenor,T700,Trigger)</f>
        <v>44274</v>
      </c>
      <c r="T700" s="18">
        <f>_xll.qlCalendarAdvance(Calendar,T699,R700,"f",,Trigger)</f>
        <v>44278</v>
      </c>
      <c r="U700" s="18">
        <f>_xll.qlInterestRateIndexMaturity(IborIndex&amp;Tenor,T700,Trigger)</f>
        <v>44309</v>
      </c>
      <c r="V700" s="22" t="e">
        <f>_xll.qlIndexFixing($V$1,S700,,Trigger)</f>
        <v>#NUM!</v>
      </c>
      <c r="W700" s="22" t="e">
        <f>_xll.qlIndexFixing($W$1,S700,,Trigger)</f>
        <v>#NUM!</v>
      </c>
      <c r="X700" s="17" t="e">
        <f t="shared" si="10"/>
        <v>#NUM!</v>
      </c>
    </row>
    <row r="701" spans="18:24" x14ac:dyDescent="0.2">
      <c r="R701" s="17" t="s">
        <v>21</v>
      </c>
      <c r="S701" s="18">
        <f>_xll.qlInterestRateIndexFixingDate(IborIndex&amp;Tenor,T701,Trigger)</f>
        <v>44281</v>
      </c>
      <c r="T701" s="18">
        <f>_xll.qlCalendarAdvance(Calendar,T700,R701,"f",,Trigger)</f>
        <v>44285</v>
      </c>
      <c r="U701" s="18">
        <f>_xll.qlInterestRateIndexMaturity(IborIndex&amp;Tenor,T701,Trigger)</f>
        <v>44316</v>
      </c>
      <c r="V701" s="22" t="e">
        <f>_xll.qlIndexFixing($V$1,S701,,Trigger)</f>
        <v>#NUM!</v>
      </c>
      <c r="W701" s="22" t="e">
        <f>_xll.qlIndexFixing($W$1,S701,,Trigger)</f>
        <v>#NUM!</v>
      </c>
      <c r="X701" s="17" t="e">
        <f t="shared" si="10"/>
        <v>#NUM!</v>
      </c>
    </row>
    <row r="702" spans="18:24" x14ac:dyDescent="0.2">
      <c r="R702" s="17" t="s">
        <v>21</v>
      </c>
      <c r="S702" s="18">
        <f>_xll.qlInterestRateIndexFixingDate(IborIndex&amp;Tenor,T702,Trigger)</f>
        <v>44286</v>
      </c>
      <c r="T702" s="18">
        <f>_xll.qlCalendarAdvance(Calendar,T701,R702,"f",,Trigger)</f>
        <v>44292</v>
      </c>
      <c r="U702" s="18">
        <f>_xll.qlInterestRateIndexMaturity(IborIndex&amp;Tenor,T702,Trigger)</f>
        <v>44322</v>
      </c>
      <c r="V702" s="22" t="e">
        <f>_xll.qlIndexFixing($V$1,S702,,Trigger)</f>
        <v>#NUM!</v>
      </c>
      <c r="W702" s="22" t="e">
        <f>_xll.qlIndexFixing($W$1,S702,,Trigger)</f>
        <v>#NUM!</v>
      </c>
      <c r="X702" s="17" t="e">
        <f t="shared" si="10"/>
        <v>#NUM!</v>
      </c>
    </row>
    <row r="703" spans="18:24" x14ac:dyDescent="0.2">
      <c r="R703" s="17" t="s">
        <v>21</v>
      </c>
      <c r="S703" s="18">
        <f>_xll.qlInterestRateIndexFixingDate(IborIndex&amp;Tenor,T703,Trigger)</f>
        <v>44295</v>
      </c>
      <c r="T703" s="18">
        <f>_xll.qlCalendarAdvance(Calendar,T702,R703,"f",,Trigger)</f>
        <v>44299</v>
      </c>
      <c r="U703" s="18">
        <f>_xll.qlInterestRateIndexMaturity(IborIndex&amp;Tenor,T703,Trigger)</f>
        <v>44329</v>
      </c>
      <c r="V703" s="22" t="e">
        <f>_xll.qlIndexFixing($V$1,S703,,Trigger)</f>
        <v>#NUM!</v>
      </c>
      <c r="W703" s="22" t="e">
        <f>_xll.qlIndexFixing($W$1,S703,,Trigger)</f>
        <v>#NUM!</v>
      </c>
      <c r="X703" s="17" t="e">
        <f t="shared" si="10"/>
        <v>#NUM!</v>
      </c>
    </row>
    <row r="704" spans="18:24" x14ac:dyDescent="0.2">
      <c r="R704" s="17" t="s">
        <v>21</v>
      </c>
      <c r="S704" s="18">
        <f>_xll.qlInterestRateIndexFixingDate(IborIndex&amp;Tenor,T704,Trigger)</f>
        <v>44302</v>
      </c>
      <c r="T704" s="18">
        <f>_xll.qlCalendarAdvance(Calendar,T703,R704,"f",,Trigger)</f>
        <v>44306</v>
      </c>
      <c r="U704" s="18">
        <f>_xll.qlInterestRateIndexMaturity(IborIndex&amp;Tenor,T704,Trigger)</f>
        <v>44336</v>
      </c>
      <c r="V704" s="22" t="e">
        <f>_xll.qlIndexFixing($V$1,S704,,Trigger)</f>
        <v>#NUM!</v>
      </c>
      <c r="W704" s="22" t="e">
        <f>_xll.qlIndexFixing($W$1,S704,,Trigger)</f>
        <v>#NUM!</v>
      </c>
      <c r="X704" s="17" t="e">
        <f t="shared" si="10"/>
        <v>#NUM!</v>
      </c>
    </row>
    <row r="705" spans="18:24" x14ac:dyDescent="0.2">
      <c r="R705" s="17" t="s">
        <v>21</v>
      </c>
      <c r="S705" s="18">
        <f>_xll.qlInterestRateIndexFixingDate(IborIndex&amp;Tenor,T705,Trigger)</f>
        <v>44309</v>
      </c>
      <c r="T705" s="18">
        <f>_xll.qlCalendarAdvance(Calendar,T704,R705,"f",,Trigger)</f>
        <v>44313</v>
      </c>
      <c r="U705" s="18">
        <f>_xll.qlInterestRateIndexMaturity(IborIndex&amp;Tenor,T705,Trigger)</f>
        <v>44343</v>
      </c>
      <c r="V705" s="22" t="e">
        <f>_xll.qlIndexFixing($V$1,S705,,Trigger)</f>
        <v>#NUM!</v>
      </c>
      <c r="W705" s="22" t="e">
        <f>_xll.qlIndexFixing($W$1,S705,,Trigger)</f>
        <v>#NUM!</v>
      </c>
      <c r="X705" s="17" t="e">
        <f t="shared" si="10"/>
        <v>#NUM!</v>
      </c>
    </row>
    <row r="706" spans="18:24" x14ac:dyDescent="0.2">
      <c r="R706" s="17" t="s">
        <v>21</v>
      </c>
      <c r="S706" s="18">
        <f>_xll.qlInterestRateIndexFixingDate(IborIndex&amp;Tenor,T706,Trigger)</f>
        <v>44316</v>
      </c>
      <c r="T706" s="18">
        <f>_xll.qlCalendarAdvance(Calendar,T705,R706,"f",,Trigger)</f>
        <v>44320</v>
      </c>
      <c r="U706" s="18">
        <f>_xll.qlInterestRateIndexMaturity(IborIndex&amp;Tenor,T706,Trigger)</f>
        <v>44351</v>
      </c>
      <c r="V706" s="22" t="e">
        <f>_xll.qlIndexFixing($V$1,S706,,Trigger)</f>
        <v>#NUM!</v>
      </c>
      <c r="W706" s="22" t="e">
        <f>_xll.qlIndexFixing($W$1,S706,,Trigger)</f>
        <v>#NUM!</v>
      </c>
      <c r="X706" s="17" t="e">
        <f t="shared" si="10"/>
        <v>#NUM!</v>
      </c>
    </row>
    <row r="707" spans="18:24" x14ac:dyDescent="0.2">
      <c r="R707" s="17" t="s">
        <v>21</v>
      </c>
      <c r="S707" s="18">
        <f>_xll.qlInterestRateIndexFixingDate(IborIndex&amp;Tenor,T707,Trigger)</f>
        <v>44323</v>
      </c>
      <c r="T707" s="18">
        <f>_xll.qlCalendarAdvance(Calendar,T706,R707,"f",,Trigger)</f>
        <v>44327</v>
      </c>
      <c r="U707" s="18">
        <f>_xll.qlInterestRateIndexMaturity(IborIndex&amp;Tenor,T707,Trigger)</f>
        <v>44358</v>
      </c>
      <c r="V707" s="22" t="e">
        <f>_xll.qlIndexFixing($V$1,S707,,Trigger)</f>
        <v>#NUM!</v>
      </c>
      <c r="W707" s="22" t="e">
        <f>_xll.qlIndexFixing($W$1,S707,,Trigger)</f>
        <v>#NUM!</v>
      </c>
      <c r="X707" s="17" t="e">
        <f t="shared" si="10"/>
        <v>#NUM!</v>
      </c>
    </row>
    <row r="708" spans="18:24" x14ac:dyDescent="0.2">
      <c r="R708" s="17" t="s">
        <v>21</v>
      </c>
      <c r="S708" s="18">
        <f>_xll.qlInterestRateIndexFixingDate(IborIndex&amp;Tenor,T708,Trigger)</f>
        <v>44330</v>
      </c>
      <c r="T708" s="18">
        <f>_xll.qlCalendarAdvance(Calendar,T707,R708,"f",,Trigger)</f>
        <v>44334</v>
      </c>
      <c r="U708" s="18">
        <f>_xll.qlInterestRateIndexMaturity(IborIndex&amp;Tenor,T708,Trigger)</f>
        <v>44365</v>
      </c>
      <c r="V708" s="22" t="e">
        <f>_xll.qlIndexFixing($V$1,S708,,Trigger)</f>
        <v>#NUM!</v>
      </c>
      <c r="W708" s="22" t="e">
        <f>_xll.qlIndexFixing($W$1,S708,,Trigger)</f>
        <v>#NUM!</v>
      </c>
      <c r="X708" s="17" t="e">
        <f t="shared" ref="X708:X771" si="11">(V708-W708)*10000</f>
        <v>#NUM!</v>
      </c>
    </row>
    <row r="709" spans="18:24" x14ac:dyDescent="0.2">
      <c r="R709" s="17" t="s">
        <v>21</v>
      </c>
      <c r="S709" s="18">
        <f>_xll.qlInterestRateIndexFixingDate(IborIndex&amp;Tenor,T709,Trigger)</f>
        <v>44337</v>
      </c>
      <c r="T709" s="18">
        <f>_xll.qlCalendarAdvance(Calendar,T708,R709,"f",,Trigger)</f>
        <v>44341</v>
      </c>
      <c r="U709" s="18">
        <f>_xll.qlInterestRateIndexMaturity(IborIndex&amp;Tenor,T709,Trigger)</f>
        <v>44372</v>
      </c>
      <c r="V709" s="22" t="e">
        <f>_xll.qlIndexFixing($V$1,S709,,Trigger)</f>
        <v>#NUM!</v>
      </c>
      <c r="W709" s="22" t="e">
        <f>_xll.qlIndexFixing($W$1,S709,,Trigger)</f>
        <v>#NUM!</v>
      </c>
      <c r="X709" s="17" t="e">
        <f t="shared" si="11"/>
        <v>#NUM!</v>
      </c>
    </row>
    <row r="710" spans="18:24" x14ac:dyDescent="0.2">
      <c r="R710" s="17" t="s">
        <v>21</v>
      </c>
      <c r="S710" s="18">
        <f>_xll.qlInterestRateIndexFixingDate(IborIndex&amp;Tenor,T710,Trigger)</f>
        <v>44344</v>
      </c>
      <c r="T710" s="18">
        <f>_xll.qlCalendarAdvance(Calendar,T709,R710,"f",,Trigger)</f>
        <v>44348</v>
      </c>
      <c r="U710" s="18">
        <f>_xll.qlInterestRateIndexMaturity(IborIndex&amp;Tenor,T710,Trigger)</f>
        <v>44378</v>
      </c>
      <c r="V710" s="22" t="e">
        <f>_xll.qlIndexFixing($V$1,S710,,Trigger)</f>
        <v>#NUM!</v>
      </c>
      <c r="W710" s="22" t="e">
        <f>_xll.qlIndexFixing($W$1,S710,,Trigger)</f>
        <v>#NUM!</v>
      </c>
      <c r="X710" s="17" t="e">
        <f t="shared" si="11"/>
        <v>#NUM!</v>
      </c>
    </row>
    <row r="711" spans="18:24" x14ac:dyDescent="0.2">
      <c r="R711" s="17" t="s">
        <v>21</v>
      </c>
      <c r="S711" s="18">
        <f>_xll.qlInterestRateIndexFixingDate(IborIndex&amp;Tenor,T711,Trigger)</f>
        <v>44351</v>
      </c>
      <c r="T711" s="18">
        <f>_xll.qlCalendarAdvance(Calendar,T710,R711,"f",,Trigger)</f>
        <v>44355</v>
      </c>
      <c r="U711" s="18">
        <f>_xll.qlInterestRateIndexMaturity(IborIndex&amp;Tenor,T711,Trigger)</f>
        <v>44385</v>
      </c>
      <c r="V711" s="22" t="e">
        <f>_xll.qlIndexFixing($V$1,S711,,Trigger)</f>
        <v>#NUM!</v>
      </c>
      <c r="W711" s="22" t="e">
        <f>_xll.qlIndexFixing($W$1,S711,,Trigger)</f>
        <v>#NUM!</v>
      </c>
      <c r="X711" s="17" t="e">
        <f t="shared" si="11"/>
        <v>#NUM!</v>
      </c>
    </row>
    <row r="712" spans="18:24" x14ac:dyDescent="0.2">
      <c r="R712" s="17" t="s">
        <v>21</v>
      </c>
      <c r="S712" s="18">
        <f>_xll.qlInterestRateIndexFixingDate(IborIndex&amp;Tenor,T712,Trigger)</f>
        <v>44358</v>
      </c>
      <c r="T712" s="18">
        <f>_xll.qlCalendarAdvance(Calendar,T711,R712,"f",,Trigger)</f>
        <v>44362</v>
      </c>
      <c r="U712" s="18">
        <f>_xll.qlInterestRateIndexMaturity(IborIndex&amp;Tenor,T712,Trigger)</f>
        <v>44392</v>
      </c>
      <c r="V712" s="22" t="e">
        <f>_xll.qlIndexFixing($V$1,S712,,Trigger)</f>
        <v>#NUM!</v>
      </c>
      <c r="W712" s="22" t="e">
        <f>_xll.qlIndexFixing($W$1,S712,,Trigger)</f>
        <v>#NUM!</v>
      </c>
      <c r="X712" s="17" t="e">
        <f t="shared" si="11"/>
        <v>#NUM!</v>
      </c>
    </row>
    <row r="713" spans="18:24" x14ac:dyDescent="0.2">
      <c r="R713" s="17" t="s">
        <v>21</v>
      </c>
      <c r="S713" s="18">
        <f>_xll.qlInterestRateIndexFixingDate(IborIndex&amp;Tenor,T713,Trigger)</f>
        <v>44365</v>
      </c>
      <c r="T713" s="18">
        <f>_xll.qlCalendarAdvance(Calendar,T712,R713,"f",,Trigger)</f>
        <v>44369</v>
      </c>
      <c r="U713" s="18">
        <f>_xll.qlInterestRateIndexMaturity(IborIndex&amp;Tenor,T713,Trigger)</f>
        <v>44399</v>
      </c>
      <c r="V713" s="22" t="e">
        <f>_xll.qlIndexFixing($V$1,S713,,Trigger)</f>
        <v>#NUM!</v>
      </c>
      <c r="W713" s="22" t="e">
        <f>_xll.qlIndexFixing($W$1,S713,,Trigger)</f>
        <v>#NUM!</v>
      </c>
      <c r="X713" s="17" t="e">
        <f t="shared" si="11"/>
        <v>#NUM!</v>
      </c>
    </row>
    <row r="714" spans="18:24" x14ac:dyDescent="0.2">
      <c r="R714" s="17" t="s">
        <v>21</v>
      </c>
      <c r="S714" s="18">
        <f>_xll.qlInterestRateIndexFixingDate(IborIndex&amp;Tenor,T714,Trigger)</f>
        <v>44372</v>
      </c>
      <c r="T714" s="18">
        <f>_xll.qlCalendarAdvance(Calendar,T713,R714,"f",,Trigger)</f>
        <v>44376</v>
      </c>
      <c r="U714" s="18">
        <f>_xll.qlInterestRateIndexMaturity(IborIndex&amp;Tenor,T714,Trigger)</f>
        <v>44406</v>
      </c>
      <c r="V714" s="22" t="e">
        <f>_xll.qlIndexFixing($V$1,S714,,Trigger)</f>
        <v>#NUM!</v>
      </c>
      <c r="W714" s="22" t="e">
        <f>_xll.qlIndexFixing($W$1,S714,,Trigger)</f>
        <v>#NUM!</v>
      </c>
      <c r="X714" s="17" t="e">
        <f t="shared" si="11"/>
        <v>#NUM!</v>
      </c>
    </row>
    <row r="715" spans="18:24" x14ac:dyDescent="0.2">
      <c r="R715" s="17" t="s">
        <v>21</v>
      </c>
      <c r="S715" s="18">
        <f>_xll.qlInterestRateIndexFixingDate(IborIndex&amp;Tenor,T715,Trigger)</f>
        <v>44379</v>
      </c>
      <c r="T715" s="18">
        <f>_xll.qlCalendarAdvance(Calendar,T714,R715,"f",,Trigger)</f>
        <v>44383</v>
      </c>
      <c r="U715" s="18">
        <f>_xll.qlInterestRateIndexMaturity(IborIndex&amp;Tenor,T715,Trigger)</f>
        <v>44414</v>
      </c>
      <c r="V715" s="22" t="e">
        <f>_xll.qlIndexFixing($V$1,S715,,Trigger)</f>
        <v>#NUM!</v>
      </c>
      <c r="W715" s="22" t="e">
        <f>_xll.qlIndexFixing($W$1,S715,,Trigger)</f>
        <v>#NUM!</v>
      </c>
      <c r="X715" s="17" t="e">
        <f t="shared" si="11"/>
        <v>#NUM!</v>
      </c>
    </row>
    <row r="716" spans="18:24" x14ac:dyDescent="0.2">
      <c r="R716" s="17" t="s">
        <v>21</v>
      </c>
      <c r="S716" s="18">
        <f>_xll.qlInterestRateIndexFixingDate(IborIndex&amp;Tenor,T716,Trigger)</f>
        <v>44386</v>
      </c>
      <c r="T716" s="18">
        <f>_xll.qlCalendarAdvance(Calendar,T715,R716,"f",,Trigger)</f>
        <v>44390</v>
      </c>
      <c r="U716" s="18">
        <f>_xll.qlInterestRateIndexMaturity(IborIndex&amp;Tenor,T716,Trigger)</f>
        <v>44421</v>
      </c>
      <c r="V716" s="22" t="e">
        <f>_xll.qlIndexFixing($V$1,S716,,Trigger)</f>
        <v>#NUM!</v>
      </c>
      <c r="W716" s="22" t="e">
        <f>_xll.qlIndexFixing($W$1,S716,,Trigger)</f>
        <v>#NUM!</v>
      </c>
      <c r="X716" s="17" t="e">
        <f t="shared" si="11"/>
        <v>#NUM!</v>
      </c>
    </row>
    <row r="717" spans="18:24" x14ac:dyDescent="0.2">
      <c r="R717" s="17" t="s">
        <v>21</v>
      </c>
      <c r="S717" s="18">
        <f>_xll.qlInterestRateIndexFixingDate(IborIndex&amp;Tenor,T717,Trigger)</f>
        <v>44393</v>
      </c>
      <c r="T717" s="18">
        <f>_xll.qlCalendarAdvance(Calendar,T716,R717,"f",,Trigger)</f>
        <v>44397</v>
      </c>
      <c r="U717" s="18">
        <f>_xll.qlInterestRateIndexMaturity(IborIndex&amp;Tenor,T717,Trigger)</f>
        <v>44428</v>
      </c>
      <c r="V717" s="22" t="e">
        <f>_xll.qlIndexFixing($V$1,S717,,Trigger)</f>
        <v>#NUM!</v>
      </c>
      <c r="W717" s="22" t="e">
        <f>_xll.qlIndexFixing($W$1,S717,,Trigger)</f>
        <v>#NUM!</v>
      </c>
      <c r="X717" s="17" t="e">
        <f t="shared" si="11"/>
        <v>#NUM!</v>
      </c>
    </row>
    <row r="718" spans="18:24" x14ac:dyDescent="0.2">
      <c r="R718" s="17" t="s">
        <v>21</v>
      </c>
      <c r="S718" s="18">
        <f>_xll.qlInterestRateIndexFixingDate(IborIndex&amp;Tenor,T718,Trigger)</f>
        <v>44400</v>
      </c>
      <c r="T718" s="18">
        <f>_xll.qlCalendarAdvance(Calendar,T717,R718,"f",,Trigger)</f>
        <v>44404</v>
      </c>
      <c r="U718" s="18">
        <f>_xll.qlInterestRateIndexMaturity(IborIndex&amp;Tenor,T718,Trigger)</f>
        <v>44435</v>
      </c>
      <c r="V718" s="22" t="e">
        <f>_xll.qlIndexFixing($V$1,S718,,Trigger)</f>
        <v>#NUM!</v>
      </c>
      <c r="W718" s="22" t="e">
        <f>_xll.qlIndexFixing($W$1,S718,,Trigger)</f>
        <v>#NUM!</v>
      </c>
      <c r="X718" s="17" t="e">
        <f t="shared" si="11"/>
        <v>#NUM!</v>
      </c>
    </row>
    <row r="719" spans="18:24" x14ac:dyDescent="0.2">
      <c r="R719" s="17" t="s">
        <v>21</v>
      </c>
      <c r="S719" s="18">
        <f>_xll.qlInterestRateIndexFixingDate(IborIndex&amp;Tenor,T719,Trigger)</f>
        <v>44407</v>
      </c>
      <c r="T719" s="18">
        <f>_xll.qlCalendarAdvance(Calendar,T718,R719,"f",,Trigger)</f>
        <v>44411</v>
      </c>
      <c r="U719" s="18">
        <f>_xll.qlInterestRateIndexMaturity(IborIndex&amp;Tenor,T719,Trigger)</f>
        <v>44442</v>
      </c>
      <c r="V719" s="22" t="e">
        <f>_xll.qlIndexFixing($V$1,S719,,Trigger)</f>
        <v>#NUM!</v>
      </c>
      <c r="W719" s="22" t="e">
        <f>_xll.qlIndexFixing($W$1,S719,,Trigger)</f>
        <v>#NUM!</v>
      </c>
      <c r="X719" s="17" t="e">
        <f t="shared" si="11"/>
        <v>#NUM!</v>
      </c>
    </row>
    <row r="720" spans="18:24" x14ac:dyDescent="0.2">
      <c r="R720" s="17" t="s">
        <v>21</v>
      </c>
      <c r="S720" s="18">
        <f>_xll.qlInterestRateIndexFixingDate(IborIndex&amp;Tenor,T720,Trigger)</f>
        <v>44414</v>
      </c>
      <c r="T720" s="18">
        <f>_xll.qlCalendarAdvance(Calendar,T719,R720,"f",,Trigger)</f>
        <v>44418</v>
      </c>
      <c r="U720" s="18">
        <f>_xll.qlInterestRateIndexMaturity(IborIndex&amp;Tenor,T720,Trigger)</f>
        <v>44449</v>
      </c>
      <c r="V720" s="22" t="e">
        <f>_xll.qlIndexFixing($V$1,S720,,Trigger)</f>
        <v>#NUM!</v>
      </c>
      <c r="W720" s="22" t="e">
        <f>_xll.qlIndexFixing($W$1,S720,,Trigger)</f>
        <v>#NUM!</v>
      </c>
      <c r="X720" s="17" t="e">
        <f t="shared" si="11"/>
        <v>#NUM!</v>
      </c>
    </row>
    <row r="721" spans="18:24" x14ac:dyDescent="0.2">
      <c r="R721" s="17" t="s">
        <v>21</v>
      </c>
      <c r="S721" s="18">
        <f>_xll.qlInterestRateIndexFixingDate(IborIndex&amp;Tenor,T721,Trigger)</f>
        <v>44421</v>
      </c>
      <c r="T721" s="18">
        <f>_xll.qlCalendarAdvance(Calendar,T720,R721,"f",,Trigger)</f>
        <v>44425</v>
      </c>
      <c r="U721" s="18">
        <f>_xll.qlInterestRateIndexMaturity(IborIndex&amp;Tenor,T721,Trigger)</f>
        <v>44456</v>
      </c>
      <c r="V721" s="22" t="e">
        <f>_xll.qlIndexFixing($V$1,S721,,Trigger)</f>
        <v>#NUM!</v>
      </c>
      <c r="W721" s="22" t="e">
        <f>_xll.qlIndexFixing($W$1,S721,,Trigger)</f>
        <v>#NUM!</v>
      </c>
      <c r="X721" s="17" t="e">
        <f t="shared" si="11"/>
        <v>#NUM!</v>
      </c>
    </row>
    <row r="722" spans="18:24" x14ac:dyDescent="0.2">
      <c r="R722" s="17" t="s">
        <v>21</v>
      </c>
      <c r="S722" s="18">
        <f>_xll.qlInterestRateIndexFixingDate(IborIndex&amp;Tenor,T722,Trigger)</f>
        <v>44428</v>
      </c>
      <c r="T722" s="18">
        <f>_xll.qlCalendarAdvance(Calendar,T721,R722,"f",,Trigger)</f>
        <v>44432</v>
      </c>
      <c r="U722" s="18">
        <f>_xll.qlInterestRateIndexMaturity(IborIndex&amp;Tenor,T722,Trigger)</f>
        <v>44463</v>
      </c>
      <c r="V722" s="22" t="e">
        <f>_xll.qlIndexFixing($V$1,S722,,Trigger)</f>
        <v>#NUM!</v>
      </c>
      <c r="W722" s="22" t="e">
        <f>_xll.qlIndexFixing($W$1,S722,,Trigger)</f>
        <v>#NUM!</v>
      </c>
      <c r="X722" s="17" t="e">
        <f t="shared" si="11"/>
        <v>#NUM!</v>
      </c>
    </row>
    <row r="723" spans="18:24" x14ac:dyDescent="0.2">
      <c r="R723" s="17" t="s">
        <v>21</v>
      </c>
      <c r="S723" s="18">
        <f>_xll.qlInterestRateIndexFixingDate(IborIndex&amp;Tenor,T723,Trigger)</f>
        <v>44435</v>
      </c>
      <c r="T723" s="18">
        <f>_xll.qlCalendarAdvance(Calendar,T722,R723,"f",,Trigger)</f>
        <v>44439</v>
      </c>
      <c r="U723" s="18">
        <f>_xll.qlInterestRateIndexMaturity(IborIndex&amp;Tenor,T723,Trigger)</f>
        <v>44469</v>
      </c>
      <c r="V723" s="22" t="e">
        <f>_xll.qlIndexFixing($V$1,S723,,Trigger)</f>
        <v>#NUM!</v>
      </c>
      <c r="W723" s="22" t="e">
        <f>_xll.qlIndexFixing($W$1,S723,,Trigger)</f>
        <v>#NUM!</v>
      </c>
      <c r="X723" s="17" t="e">
        <f t="shared" si="11"/>
        <v>#NUM!</v>
      </c>
    </row>
    <row r="724" spans="18:24" x14ac:dyDescent="0.2">
      <c r="R724" s="17" t="s">
        <v>21</v>
      </c>
      <c r="S724" s="18">
        <f>_xll.qlInterestRateIndexFixingDate(IborIndex&amp;Tenor,T724,Trigger)</f>
        <v>44442</v>
      </c>
      <c r="T724" s="18">
        <f>_xll.qlCalendarAdvance(Calendar,T723,R724,"f",,Trigger)</f>
        <v>44446</v>
      </c>
      <c r="U724" s="18">
        <f>_xll.qlInterestRateIndexMaturity(IborIndex&amp;Tenor,T724,Trigger)</f>
        <v>44476</v>
      </c>
      <c r="V724" s="22" t="e">
        <f>_xll.qlIndexFixing($V$1,S724,,Trigger)</f>
        <v>#NUM!</v>
      </c>
      <c r="W724" s="22" t="e">
        <f>_xll.qlIndexFixing($W$1,S724,,Trigger)</f>
        <v>#NUM!</v>
      </c>
      <c r="X724" s="17" t="e">
        <f t="shared" si="11"/>
        <v>#NUM!</v>
      </c>
    </row>
    <row r="725" spans="18:24" x14ac:dyDescent="0.2">
      <c r="R725" s="17" t="s">
        <v>21</v>
      </c>
      <c r="S725" s="18">
        <f>_xll.qlInterestRateIndexFixingDate(IborIndex&amp;Tenor,T725,Trigger)</f>
        <v>44449</v>
      </c>
      <c r="T725" s="18">
        <f>_xll.qlCalendarAdvance(Calendar,T724,R725,"f",,Trigger)</f>
        <v>44453</v>
      </c>
      <c r="U725" s="18">
        <f>_xll.qlInterestRateIndexMaturity(IborIndex&amp;Tenor,T725,Trigger)</f>
        <v>44483</v>
      </c>
      <c r="V725" s="22" t="e">
        <f>_xll.qlIndexFixing($V$1,S725,,Trigger)</f>
        <v>#NUM!</v>
      </c>
      <c r="W725" s="22" t="e">
        <f>_xll.qlIndexFixing($W$1,S725,,Trigger)</f>
        <v>#NUM!</v>
      </c>
      <c r="X725" s="17" t="e">
        <f t="shared" si="11"/>
        <v>#NUM!</v>
      </c>
    </row>
    <row r="726" spans="18:24" x14ac:dyDescent="0.2">
      <c r="R726" s="17" t="s">
        <v>21</v>
      </c>
      <c r="S726" s="18">
        <f>_xll.qlInterestRateIndexFixingDate(IborIndex&amp;Tenor,T726,Trigger)</f>
        <v>44456</v>
      </c>
      <c r="T726" s="18">
        <f>_xll.qlCalendarAdvance(Calendar,T725,R726,"f",,Trigger)</f>
        <v>44460</v>
      </c>
      <c r="U726" s="18">
        <f>_xll.qlInterestRateIndexMaturity(IborIndex&amp;Tenor,T726,Trigger)</f>
        <v>44490</v>
      </c>
      <c r="V726" s="22" t="e">
        <f>_xll.qlIndexFixing($V$1,S726,,Trigger)</f>
        <v>#NUM!</v>
      </c>
      <c r="W726" s="22" t="e">
        <f>_xll.qlIndexFixing($W$1,S726,,Trigger)</f>
        <v>#NUM!</v>
      </c>
      <c r="X726" s="17" t="e">
        <f t="shared" si="11"/>
        <v>#NUM!</v>
      </c>
    </row>
    <row r="727" spans="18:24" x14ac:dyDescent="0.2">
      <c r="R727" s="17" t="s">
        <v>21</v>
      </c>
      <c r="S727" s="18">
        <f>_xll.qlInterestRateIndexFixingDate(IborIndex&amp;Tenor,T727,Trigger)</f>
        <v>44463</v>
      </c>
      <c r="T727" s="18">
        <f>_xll.qlCalendarAdvance(Calendar,T726,R727,"f",,Trigger)</f>
        <v>44467</v>
      </c>
      <c r="U727" s="18">
        <f>_xll.qlInterestRateIndexMaturity(IborIndex&amp;Tenor,T727,Trigger)</f>
        <v>44497</v>
      </c>
      <c r="V727" s="22" t="e">
        <f>_xll.qlIndexFixing($V$1,S727,,Trigger)</f>
        <v>#NUM!</v>
      </c>
      <c r="W727" s="22" t="e">
        <f>_xll.qlIndexFixing($W$1,S727,,Trigger)</f>
        <v>#NUM!</v>
      </c>
      <c r="X727" s="17" t="e">
        <f t="shared" si="11"/>
        <v>#NUM!</v>
      </c>
    </row>
    <row r="728" spans="18:24" x14ac:dyDescent="0.2">
      <c r="R728" s="17" t="s">
        <v>21</v>
      </c>
      <c r="S728" s="18">
        <f>_xll.qlInterestRateIndexFixingDate(IborIndex&amp;Tenor,T728,Trigger)</f>
        <v>44470</v>
      </c>
      <c r="T728" s="18">
        <f>_xll.qlCalendarAdvance(Calendar,T727,R728,"f",,Trigger)</f>
        <v>44474</v>
      </c>
      <c r="U728" s="18">
        <f>_xll.qlInterestRateIndexMaturity(IborIndex&amp;Tenor,T728,Trigger)</f>
        <v>44505</v>
      </c>
      <c r="V728" s="22" t="e">
        <f>_xll.qlIndexFixing($V$1,S728,,Trigger)</f>
        <v>#NUM!</v>
      </c>
      <c r="W728" s="22" t="e">
        <f>_xll.qlIndexFixing($W$1,S728,,Trigger)</f>
        <v>#NUM!</v>
      </c>
      <c r="X728" s="17" t="e">
        <f t="shared" si="11"/>
        <v>#NUM!</v>
      </c>
    </row>
    <row r="729" spans="18:24" x14ac:dyDescent="0.2">
      <c r="R729" s="17" t="s">
        <v>21</v>
      </c>
      <c r="S729" s="18">
        <f>_xll.qlInterestRateIndexFixingDate(IborIndex&amp;Tenor,T729,Trigger)</f>
        <v>44477</v>
      </c>
      <c r="T729" s="18">
        <f>_xll.qlCalendarAdvance(Calendar,T728,R729,"f",,Trigger)</f>
        <v>44481</v>
      </c>
      <c r="U729" s="18">
        <f>_xll.qlInterestRateIndexMaturity(IborIndex&amp;Tenor,T729,Trigger)</f>
        <v>44512</v>
      </c>
      <c r="V729" s="22" t="e">
        <f>_xll.qlIndexFixing($V$1,S729,,Trigger)</f>
        <v>#NUM!</v>
      </c>
      <c r="W729" s="22" t="e">
        <f>_xll.qlIndexFixing($W$1,S729,,Trigger)</f>
        <v>#NUM!</v>
      </c>
      <c r="X729" s="17" t="e">
        <f t="shared" si="11"/>
        <v>#NUM!</v>
      </c>
    </row>
    <row r="730" spans="18:24" x14ac:dyDescent="0.2">
      <c r="R730" s="17" t="s">
        <v>21</v>
      </c>
      <c r="S730" s="18">
        <f>_xll.qlInterestRateIndexFixingDate(IborIndex&amp;Tenor,T730,Trigger)</f>
        <v>44484</v>
      </c>
      <c r="T730" s="18">
        <f>_xll.qlCalendarAdvance(Calendar,T729,R730,"f",,Trigger)</f>
        <v>44488</v>
      </c>
      <c r="U730" s="18">
        <f>_xll.qlInterestRateIndexMaturity(IborIndex&amp;Tenor,T730,Trigger)</f>
        <v>44519</v>
      </c>
      <c r="V730" s="22" t="e">
        <f>_xll.qlIndexFixing($V$1,S730,,Trigger)</f>
        <v>#NUM!</v>
      </c>
      <c r="W730" s="22" t="e">
        <f>_xll.qlIndexFixing($W$1,S730,,Trigger)</f>
        <v>#NUM!</v>
      </c>
      <c r="X730" s="17" t="e">
        <f t="shared" si="11"/>
        <v>#NUM!</v>
      </c>
    </row>
    <row r="731" spans="18:24" x14ac:dyDescent="0.2">
      <c r="R731" s="17" t="s">
        <v>21</v>
      </c>
      <c r="S731" s="18">
        <f>_xll.qlInterestRateIndexFixingDate(IborIndex&amp;Tenor,T731,Trigger)</f>
        <v>44491</v>
      </c>
      <c r="T731" s="18">
        <f>_xll.qlCalendarAdvance(Calendar,T730,R731,"f",,Trigger)</f>
        <v>44495</v>
      </c>
      <c r="U731" s="18">
        <f>_xll.qlInterestRateIndexMaturity(IborIndex&amp;Tenor,T731,Trigger)</f>
        <v>44526</v>
      </c>
      <c r="V731" s="22" t="e">
        <f>_xll.qlIndexFixing($V$1,S731,,Trigger)</f>
        <v>#NUM!</v>
      </c>
      <c r="W731" s="22" t="e">
        <f>_xll.qlIndexFixing($W$1,S731,,Trigger)</f>
        <v>#NUM!</v>
      </c>
      <c r="X731" s="17" t="e">
        <f t="shared" si="11"/>
        <v>#NUM!</v>
      </c>
    </row>
    <row r="732" spans="18:24" x14ac:dyDescent="0.2">
      <c r="R732" s="17" t="s">
        <v>21</v>
      </c>
      <c r="S732" s="18">
        <f>_xll.qlInterestRateIndexFixingDate(IborIndex&amp;Tenor,T732,Trigger)</f>
        <v>44498</v>
      </c>
      <c r="T732" s="18">
        <f>_xll.qlCalendarAdvance(Calendar,T731,R732,"f",,Trigger)</f>
        <v>44502</v>
      </c>
      <c r="U732" s="18">
        <f>_xll.qlInterestRateIndexMaturity(IborIndex&amp;Tenor,T732,Trigger)</f>
        <v>44532</v>
      </c>
      <c r="V732" s="22" t="e">
        <f>_xll.qlIndexFixing($V$1,S732,,Trigger)</f>
        <v>#NUM!</v>
      </c>
      <c r="W732" s="22" t="e">
        <f>_xll.qlIndexFixing($W$1,S732,,Trigger)</f>
        <v>#NUM!</v>
      </c>
      <c r="X732" s="17" t="e">
        <f t="shared" si="11"/>
        <v>#NUM!</v>
      </c>
    </row>
    <row r="733" spans="18:24" x14ac:dyDescent="0.2">
      <c r="R733" s="17" t="s">
        <v>21</v>
      </c>
      <c r="S733" s="18">
        <f>_xll.qlInterestRateIndexFixingDate(IborIndex&amp;Tenor,T733,Trigger)</f>
        <v>44505</v>
      </c>
      <c r="T733" s="18">
        <f>_xll.qlCalendarAdvance(Calendar,T732,R733,"f",,Trigger)</f>
        <v>44509</v>
      </c>
      <c r="U733" s="18">
        <f>_xll.qlInterestRateIndexMaturity(IborIndex&amp;Tenor,T733,Trigger)</f>
        <v>44539</v>
      </c>
      <c r="V733" s="22" t="e">
        <f>_xll.qlIndexFixing($V$1,S733,,Trigger)</f>
        <v>#NUM!</v>
      </c>
      <c r="W733" s="22" t="e">
        <f>_xll.qlIndexFixing($W$1,S733,,Trigger)</f>
        <v>#NUM!</v>
      </c>
      <c r="X733" s="17" t="e">
        <f t="shared" si="11"/>
        <v>#NUM!</v>
      </c>
    </row>
    <row r="734" spans="18:24" x14ac:dyDescent="0.2">
      <c r="R734" s="17" t="s">
        <v>21</v>
      </c>
      <c r="S734" s="18">
        <f>_xll.qlInterestRateIndexFixingDate(IborIndex&amp;Tenor,T734,Trigger)</f>
        <v>44512</v>
      </c>
      <c r="T734" s="18">
        <f>_xll.qlCalendarAdvance(Calendar,T733,R734,"f",,Trigger)</f>
        <v>44516</v>
      </c>
      <c r="U734" s="18">
        <f>_xll.qlInterestRateIndexMaturity(IborIndex&amp;Tenor,T734,Trigger)</f>
        <v>44546</v>
      </c>
      <c r="V734" s="22" t="e">
        <f>_xll.qlIndexFixing($V$1,S734,,Trigger)</f>
        <v>#NUM!</v>
      </c>
      <c r="W734" s="22" t="e">
        <f>_xll.qlIndexFixing($W$1,S734,,Trigger)</f>
        <v>#NUM!</v>
      </c>
      <c r="X734" s="17" t="e">
        <f t="shared" si="11"/>
        <v>#NUM!</v>
      </c>
    </row>
    <row r="735" spans="18:24" x14ac:dyDescent="0.2">
      <c r="R735" s="17" t="s">
        <v>21</v>
      </c>
      <c r="S735" s="18">
        <f>_xll.qlInterestRateIndexFixingDate(IborIndex&amp;Tenor,T735,Trigger)</f>
        <v>44519</v>
      </c>
      <c r="T735" s="18">
        <f>_xll.qlCalendarAdvance(Calendar,T734,R735,"f",,Trigger)</f>
        <v>44523</v>
      </c>
      <c r="U735" s="18">
        <f>_xll.qlInterestRateIndexMaturity(IborIndex&amp;Tenor,T735,Trigger)</f>
        <v>44553</v>
      </c>
      <c r="V735" s="22" t="e">
        <f>_xll.qlIndexFixing($V$1,S735,,Trigger)</f>
        <v>#NUM!</v>
      </c>
      <c r="W735" s="22" t="e">
        <f>_xll.qlIndexFixing($W$1,S735,,Trigger)</f>
        <v>#NUM!</v>
      </c>
      <c r="X735" s="17" t="e">
        <f t="shared" si="11"/>
        <v>#NUM!</v>
      </c>
    </row>
    <row r="736" spans="18:24" x14ac:dyDescent="0.2">
      <c r="R736" s="17" t="s">
        <v>21</v>
      </c>
      <c r="S736" s="18">
        <f>_xll.qlInterestRateIndexFixingDate(IborIndex&amp;Tenor,T736,Trigger)</f>
        <v>44526</v>
      </c>
      <c r="T736" s="18">
        <f>_xll.qlCalendarAdvance(Calendar,T735,R736,"f",,Trigger)</f>
        <v>44530</v>
      </c>
      <c r="U736" s="18">
        <f>_xll.qlInterestRateIndexMaturity(IborIndex&amp;Tenor,T736,Trigger)</f>
        <v>44561</v>
      </c>
      <c r="V736" s="22" t="e">
        <f>_xll.qlIndexFixing($V$1,S736,,Trigger)</f>
        <v>#NUM!</v>
      </c>
      <c r="W736" s="22" t="e">
        <f>_xll.qlIndexFixing($W$1,S736,,Trigger)</f>
        <v>#NUM!</v>
      </c>
      <c r="X736" s="17" t="e">
        <f t="shared" si="11"/>
        <v>#NUM!</v>
      </c>
    </row>
    <row r="737" spans="18:24" x14ac:dyDescent="0.2">
      <c r="R737" s="17" t="s">
        <v>21</v>
      </c>
      <c r="S737" s="18">
        <f>_xll.qlInterestRateIndexFixingDate(IborIndex&amp;Tenor,T737,Trigger)</f>
        <v>44533</v>
      </c>
      <c r="T737" s="18">
        <f>_xll.qlCalendarAdvance(Calendar,T736,R737,"f",,Trigger)</f>
        <v>44537</v>
      </c>
      <c r="U737" s="18">
        <f>_xll.qlInterestRateIndexMaturity(IborIndex&amp;Tenor,T737,Trigger)</f>
        <v>44568</v>
      </c>
      <c r="V737" s="22" t="e">
        <f>_xll.qlIndexFixing($V$1,S737,,Trigger)</f>
        <v>#NUM!</v>
      </c>
      <c r="W737" s="22" t="e">
        <f>_xll.qlIndexFixing($W$1,S737,,Trigger)</f>
        <v>#NUM!</v>
      </c>
      <c r="X737" s="17" t="e">
        <f t="shared" si="11"/>
        <v>#NUM!</v>
      </c>
    </row>
    <row r="738" spans="18:24" x14ac:dyDescent="0.2">
      <c r="R738" s="17" t="s">
        <v>21</v>
      </c>
      <c r="S738" s="18">
        <f>_xll.qlInterestRateIndexFixingDate(IborIndex&amp;Tenor,T738,Trigger)</f>
        <v>44540</v>
      </c>
      <c r="T738" s="18">
        <f>_xll.qlCalendarAdvance(Calendar,T737,R738,"f",,Trigger)</f>
        <v>44544</v>
      </c>
      <c r="U738" s="18">
        <f>_xll.qlInterestRateIndexMaturity(IborIndex&amp;Tenor,T738,Trigger)</f>
        <v>44575</v>
      </c>
      <c r="V738" s="22" t="e">
        <f>_xll.qlIndexFixing($V$1,S738,,Trigger)</f>
        <v>#NUM!</v>
      </c>
      <c r="W738" s="22" t="e">
        <f>_xll.qlIndexFixing($W$1,S738,,Trigger)</f>
        <v>#NUM!</v>
      </c>
      <c r="X738" s="17" t="e">
        <f t="shared" si="11"/>
        <v>#NUM!</v>
      </c>
    </row>
    <row r="739" spans="18:24" x14ac:dyDescent="0.2">
      <c r="R739" s="17" t="s">
        <v>21</v>
      </c>
      <c r="S739" s="18">
        <f>_xll.qlInterestRateIndexFixingDate(IborIndex&amp;Tenor,T739,Trigger)</f>
        <v>44547</v>
      </c>
      <c r="T739" s="18">
        <f>_xll.qlCalendarAdvance(Calendar,T738,R739,"f",,Trigger)</f>
        <v>44551</v>
      </c>
      <c r="U739" s="18">
        <f>_xll.qlInterestRateIndexMaturity(IborIndex&amp;Tenor,T739,Trigger)</f>
        <v>44582</v>
      </c>
      <c r="V739" s="22" t="e">
        <f>_xll.qlIndexFixing($V$1,S739,,Trigger)</f>
        <v>#NUM!</v>
      </c>
      <c r="W739" s="22" t="e">
        <f>_xll.qlIndexFixing($W$1,S739,,Trigger)</f>
        <v>#NUM!</v>
      </c>
      <c r="X739" s="17" t="e">
        <f t="shared" si="11"/>
        <v>#NUM!</v>
      </c>
    </row>
    <row r="740" spans="18:24" x14ac:dyDescent="0.2">
      <c r="R740" s="17" t="s">
        <v>21</v>
      </c>
      <c r="S740" s="18">
        <f>_xll.qlInterestRateIndexFixingDate(IborIndex&amp;Tenor,T740,Trigger)</f>
        <v>44554</v>
      </c>
      <c r="T740" s="18">
        <f>_xll.qlCalendarAdvance(Calendar,T739,R740,"f",,Trigger)</f>
        <v>44558</v>
      </c>
      <c r="U740" s="18">
        <f>_xll.qlInterestRateIndexMaturity(IborIndex&amp;Tenor,T740,Trigger)</f>
        <v>44589</v>
      </c>
      <c r="V740" s="22" t="e">
        <f>_xll.qlIndexFixing($V$1,S740,,Trigger)</f>
        <v>#NUM!</v>
      </c>
      <c r="W740" s="22" t="e">
        <f>_xll.qlIndexFixing($W$1,S740,,Trigger)</f>
        <v>#NUM!</v>
      </c>
      <c r="X740" s="17" t="e">
        <f t="shared" si="11"/>
        <v>#NUM!</v>
      </c>
    </row>
    <row r="741" spans="18:24" x14ac:dyDescent="0.2">
      <c r="R741" s="17" t="s">
        <v>21</v>
      </c>
      <c r="S741" s="18">
        <f>_xll.qlInterestRateIndexFixingDate(IborIndex&amp;Tenor,T741,Trigger)</f>
        <v>44561</v>
      </c>
      <c r="T741" s="18">
        <f>_xll.qlCalendarAdvance(Calendar,T740,R741,"f",,Trigger)</f>
        <v>44565</v>
      </c>
      <c r="U741" s="18">
        <f>_xll.qlInterestRateIndexMaturity(IborIndex&amp;Tenor,T741,Trigger)</f>
        <v>44596</v>
      </c>
      <c r="V741" s="22" t="e">
        <f>_xll.qlIndexFixing($V$1,S741,,Trigger)</f>
        <v>#NUM!</v>
      </c>
      <c r="W741" s="22" t="e">
        <f>_xll.qlIndexFixing($W$1,S741,,Trigger)</f>
        <v>#NUM!</v>
      </c>
      <c r="X741" s="17" t="e">
        <f t="shared" si="11"/>
        <v>#NUM!</v>
      </c>
    </row>
    <row r="742" spans="18:24" x14ac:dyDescent="0.2">
      <c r="R742" s="17" t="s">
        <v>21</v>
      </c>
      <c r="S742" s="18">
        <f>_xll.qlInterestRateIndexFixingDate(IborIndex&amp;Tenor,T742,Trigger)</f>
        <v>44568</v>
      </c>
      <c r="T742" s="18">
        <f>_xll.qlCalendarAdvance(Calendar,T741,R742,"f",,Trigger)</f>
        <v>44572</v>
      </c>
      <c r="U742" s="18">
        <f>_xll.qlInterestRateIndexMaturity(IborIndex&amp;Tenor,T742,Trigger)</f>
        <v>44603</v>
      </c>
      <c r="V742" s="22" t="e">
        <f>_xll.qlIndexFixing($V$1,S742,,Trigger)</f>
        <v>#NUM!</v>
      </c>
      <c r="W742" s="22" t="e">
        <f>_xll.qlIndexFixing($W$1,S742,,Trigger)</f>
        <v>#NUM!</v>
      </c>
      <c r="X742" s="17" t="e">
        <f t="shared" si="11"/>
        <v>#NUM!</v>
      </c>
    </row>
    <row r="743" spans="18:24" x14ac:dyDescent="0.2">
      <c r="R743" s="17" t="s">
        <v>21</v>
      </c>
      <c r="S743" s="18">
        <f>_xll.qlInterestRateIndexFixingDate(IborIndex&amp;Tenor,T743,Trigger)</f>
        <v>44575</v>
      </c>
      <c r="T743" s="18">
        <f>_xll.qlCalendarAdvance(Calendar,T742,R743,"f",,Trigger)</f>
        <v>44579</v>
      </c>
      <c r="U743" s="18">
        <f>_xll.qlInterestRateIndexMaturity(IborIndex&amp;Tenor,T743,Trigger)</f>
        <v>44610</v>
      </c>
      <c r="V743" s="22" t="e">
        <f>_xll.qlIndexFixing($V$1,S743,,Trigger)</f>
        <v>#NUM!</v>
      </c>
      <c r="W743" s="22" t="e">
        <f>_xll.qlIndexFixing($W$1,S743,,Trigger)</f>
        <v>#NUM!</v>
      </c>
      <c r="X743" s="17" t="e">
        <f t="shared" si="11"/>
        <v>#NUM!</v>
      </c>
    </row>
    <row r="744" spans="18:24" x14ac:dyDescent="0.2">
      <c r="R744" s="17" t="s">
        <v>21</v>
      </c>
      <c r="S744" s="18">
        <f>_xll.qlInterestRateIndexFixingDate(IborIndex&amp;Tenor,T744,Trigger)</f>
        <v>44582</v>
      </c>
      <c r="T744" s="18">
        <f>_xll.qlCalendarAdvance(Calendar,T743,R744,"f",,Trigger)</f>
        <v>44586</v>
      </c>
      <c r="U744" s="18">
        <f>_xll.qlInterestRateIndexMaturity(IborIndex&amp;Tenor,T744,Trigger)</f>
        <v>44617</v>
      </c>
      <c r="V744" s="22" t="e">
        <f>_xll.qlIndexFixing($V$1,S744,,Trigger)</f>
        <v>#NUM!</v>
      </c>
      <c r="W744" s="22" t="e">
        <f>_xll.qlIndexFixing($W$1,S744,,Trigger)</f>
        <v>#NUM!</v>
      </c>
      <c r="X744" s="17" t="e">
        <f t="shared" si="11"/>
        <v>#NUM!</v>
      </c>
    </row>
    <row r="745" spans="18:24" x14ac:dyDescent="0.2">
      <c r="R745" s="17" t="s">
        <v>21</v>
      </c>
      <c r="S745" s="18">
        <f>_xll.qlInterestRateIndexFixingDate(IborIndex&amp;Tenor,T745,Trigger)</f>
        <v>44589</v>
      </c>
      <c r="T745" s="18">
        <f>_xll.qlCalendarAdvance(Calendar,T744,R745,"f",,Trigger)</f>
        <v>44593</v>
      </c>
      <c r="U745" s="18">
        <f>_xll.qlInterestRateIndexMaturity(IborIndex&amp;Tenor,T745,Trigger)</f>
        <v>44621</v>
      </c>
      <c r="V745" s="22" t="e">
        <f>_xll.qlIndexFixing($V$1,S745,,Trigger)</f>
        <v>#NUM!</v>
      </c>
      <c r="W745" s="22" t="e">
        <f>_xll.qlIndexFixing($W$1,S745,,Trigger)</f>
        <v>#NUM!</v>
      </c>
      <c r="X745" s="17" t="e">
        <f t="shared" si="11"/>
        <v>#NUM!</v>
      </c>
    </row>
    <row r="746" spans="18:24" x14ac:dyDescent="0.2">
      <c r="R746" s="17" t="s">
        <v>21</v>
      </c>
      <c r="S746" s="18">
        <f>_xll.qlInterestRateIndexFixingDate(IborIndex&amp;Tenor,T746,Trigger)</f>
        <v>44596</v>
      </c>
      <c r="T746" s="18">
        <f>_xll.qlCalendarAdvance(Calendar,T745,R746,"f",,Trigger)</f>
        <v>44600</v>
      </c>
      <c r="U746" s="18">
        <f>_xll.qlInterestRateIndexMaturity(IborIndex&amp;Tenor,T746,Trigger)</f>
        <v>44628</v>
      </c>
      <c r="V746" s="22" t="e">
        <f>_xll.qlIndexFixing($V$1,S746,,Trigger)</f>
        <v>#NUM!</v>
      </c>
      <c r="W746" s="22" t="e">
        <f>_xll.qlIndexFixing($W$1,S746,,Trigger)</f>
        <v>#NUM!</v>
      </c>
      <c r="X746" s="17" t="e">
        <f t="shared" si="11"/>
        <v>#NUM!</v>
      </c>
    </row>
    <row r="747" spans="18:24" x14ac:dyDescent="0.2">
      <c r="R747" s="17" t="s">
        <v>21</v>
      </c>
      <c r="S747" s="18">
        <f>_xll.qlInterestRateIndexFixingDate(IborIndex&amp;Tenor,T747,Trigger)</f>
        <v>44603</v>
      </c>
      <c r="T747" s="18">
        <f>_xll.qlCalendarAdvance(Calendar,T746,R747,"f",,Trigger)</f>
        <v>44607</v>
      </c>
      <c r="U747" s="18">
        <f>_xll.qlInterestRateIndexMaturity(IborIndex&amp;Tenor,T747,Trigger)</f>
        <v>44635</v>
      </c>
      <c r="V747" s="22" t="e">
        <f>_xll.qlIndexFixing($V$1,S747,,Trigger)</f>
        <v>#NUM!</v>
      </c>
      <c r="W747" s="22" t="e">
        <f>_xll.qlIndexFixing($W$1,S747,,Trigger)</f>
        <v>#NUM!</v>
      </c>
      <c r="X747" s="17" t="e">
        <f t="shared" si="11"/>
        <v>#NUM!</v>
      </c>
    </row>
    <row r="748" spans="18:24" x14ac:dyDescent="0.2">
      <c r="R748" s="17" t="s">
        <v>21</v>
      </c>
      <c r="S748" s="18">
        <f>_xll.qlInterestRateIndexFixingDate(IborIndex&amp;Tenor,T748,Trigger)</f>
        <v>44610</v>
      </c>
      <c r="T748" s="18">
        <f>_xll.qlCalendarAdvance(Calendar,T747,R748,"f",,Trigger)</f>
        <v>44614</v>
      </c>
      <c r="U748" s="18">
        <f>_xll.qlInterestRateIndexMaturity(IborIndex&amp;Tenor,T748,Trigger)</f>
        <v>44642</v>
      </c>
      <c r="V748" s="22" t="e">
        <f>_xll.qlIndexFixing($V$1,S748,,Trigger)</f>
        <v>#NUM!</v>
      </c>
      <c r="W748" s="22" t="e">
        <f>_xll.qlIndexFixing($W$1,S748,,Trigger)</f>
        <v>#NUM!</v>
      </c>
      <c r="X748" s="17" t="e">
        <f t="shared" si="11"/>
        <v>#NUM!</v>
      </c>
    </row>
    <row r="749" spans="18:24" x14ac:dyDescent="0.2">
      <c r="R749" s="17" t="s">
        <v>21</v>
      </c>
      <c r="S749" s="18">
        <f>_xll.qlInterestRateIndexFixingDate(IborIndex&amp;Tenor,T749,Trigger)</f>
        <v>44617</v>
      </c>
      <c r="T749" s="18">
        <f>_xll.qlCalendarAdvance(Calendar,T748,R749,"f",,Trigger)</f>
        <v>44621</v>
      </c>
      <c r="U749" s="18">
        <f>_xll.qlInterestRateIndexMaturity(IborIndex&amp;Tenor,T749,Trigger)</f>
        <v>44652</v>
      </c>
      <c r="V749" s="22" t="e">
        <f>_xll.qlIndexFixing($V$1,S749,,Trigger)</f>
        <v>#NUM!</v>
      </c>
      <c r="W749" s="22" t="e">
        <f>_xll.qlIndexFixing($W$1,S749,,Trigger)</f>
        <v>#NUM!</v>
      </c>
      <c r="X749" s="17" t="e">
        <f t="shared" si="11"/>
        <v>#NUM!</v>
      </c>
    </row>
    <row r="750" spans="18:24" x14ac:dyDescent="0.2">
      <c r="R750" s="17" t="s">
        <v>21</v>
      </c>
      <c r="S750" s="18">
        <f>_xll.qlInterestRateIndexFixingDate(IborIndex&amp;Tenor,T750,Trigger)</f>
        <v>44624</v>
      </c>
      <c r="T750" s="18">
        <f>_xll.qlCalendarAdvance(Calendar,T749,R750,"f",,Trigger)</f>
        <v>44628</v>
      </c>
      <c r="U750" s="18">
        <f>_xll.qlInterestRateIndexMaturity(IborIndex&amp;Tenor,T750,Trigger)</f>
        <v>44659</v>
      </c>
      <c r="V750" s="22" t="e">
        <f>_xll.qlIndexFixing($V$1,S750,,Trigger)</f>
        <v>#NUM!</v>
      </c>
      <c r="W750" s="22" t="e">
        <f>_xll.qlIndexFixing($W$1,S750,,Trigger)</f>
        <v>#NUM!</v>
      </c>
      <c r="X750" s="17" t="e">
        <f t="shared" si="11"/>
        <v>#NUM!</v>
      </c>
    </row>
    <row r="751" spans="18:24" x14ac:dyDescent="0.2">
      <c r="R751" s="17" t="s">
        <v>21</v>
      </c>
      <c r="S751" s="18">
        <f>_xll.qlInterestRateIndexFixingDate(IborIndex&amp;Tenor,T751,Trigger)</f>
        <v>44631</v>
      </c>
      <c r="T751" s="18">
        <f>_xll.qlCalendarAdvance(Calendar,T750,R751,"f",,Trigger)</f>
        <v>44635</v>
      </c>
      <c r="U751" s="18">
        <f>_xll.qlInterestRateIndexMaturity(IborIndex&amp;Tenor,T751,Trigger)</f>
        <v>44670</v>
      </c>
      <c r="V751" s="22" t="e">
        <f>_xll.qlIndexFixing($V$1,S751,,Trigger)</f>
        <v>#NUM!</v>
      </c>
      <c r="W751" s="22" t="e">
        <f>_xll.qlIndexFixing($W$1,S751,,Trigger)</f>
        <v>#NUM!</v>
      </c>
      <c r="X751" s="17" t="e">
        <f t="shared" si="11"/>
        <v>#NUM!</v>
      </c>
    </row>
    <row r="752" spans="18:24" x14ac:dyDescent="0.2">
      <c r="R752" s="17" t="s">
        <v>21</v>
      </c>
      <c r="S752" s="18">
        <f>_xll.qlInterestRateIndexFixingDate(IborIndex&amp;Tenor,T752,Trigger)</f>
        <v>44638</v>
      </c>
      <c r="T752" s="18">
        <f>_xll.qlCalendarAdvance(Calendar,T751,R752,"f",,Trigger)</f>
        <v>44642</v>
      </c>
      <c r="U752" s="18">
        <f>_xll.qlInterestRateIndexMaturity(IborIndex&amp;Tenor,T752,Trigger)</f>
        <v>44673</v>
      </c>
      <c r="V752" s="22" t="e">
        <f>_xll.qlIndexFixing($V$1,S752,,Trigger)</f>
        <v>#NUM!</v>
      </c>
      <c r="W752" s="22" t="e">
        <f>_xll.qlIndexFixing($W$1,S752,,Trigger)</f>
        <v>#NUM!</v>
      </c>
      <c r="X752" s="17" t="e">
        <f t="shared" si="11"/>
        <v>#NUM!</v>
      </c>
    </row>
    <row r="753" spans="18:24" x14ac:dyDescent="0.2">
      <c r="R753" s="17" t="s">
        <v>21</v>
      </c>
      <c r="S753" s="18">
        <f>_xll.qlInterestRateIndexFixingDate(IborIndex&amp;Tenor,T753,Trigger)</f>
        <v>44645</v>
      </c>
      <c r="T753" s="18">
        <f>_xll.qlCalendarAdvance(Calendar,T752,R753,"f",,Trigger)</f>
        <v>44649</v>
      </c>
      <c r="U753" s="18">
        <f>_xll.qlInterestRateIndexMaturity(IborIndex&amp;Tenor,T753,Trigger)</f>
        <v>44680</v>
      </c>
      <c r="V753" s="22" t="e">
        <f>_xll.qlIndexFixing($V$1,S753,,Trigger)</f>
        <v>#NUM!</v>
      </c>
      <c r="W753" s="22" t="e">
        <f>_xll.qlIndexFixing($W$1,S753,,Trigger)</f>
        <v>#NUM!</v>
      </c>
      <c r="X753" s="17" t="e">
        <f t="shared" si="11"/>
        <v>#NUM!</v>
      </c>
    </row>
    <row r="754" spans="18:24" x14ac:dyDescent="0.2">
      <c r="R754" s="17" t="s">
        <v>21</v>
      </c>
      <c r="S754" s="18">
        <f>_xll.qlInterestRateIndexFixingDate(IborIndex&amp;Tenor,T754,Trigger)</f>
        <v>44652</v>
      </c>
      <c r="T754" s="18">
        <f>_xll.qlCalendarAdvance(Calendar,T753,R754,"f",,Trigger)</f>
        <v>44656</v>
      </c>
      <c r="U754" s="18">
        <f>_xll.qlInterestRateIndexMaturity(IborIndex&amp;Tenor,T754,Trigger)</f>
        <v>44686</v>
      </c>
      <c r="V754" s="22" t="e">
        <f>_xll.qlIndexFixing($V$1,S754,,Trigger)</f>
        <v>#NUM!</v>
      </c>
      <c r="W754" s="22" t="e">
        <f>_xll.qlIndexFixing($W$1,S754,,Trigger)</f>
        <v>#NUM!</v>
      </c>
      <c r="X754" s="17" t="e">
        <f t="shared" si="11"/>
        <v>#NUM!</v>
      </c>
    </row>
    <row r="755" spans="18:24" x14ac:dyDescent="0.2">
      <c r="R755" s="17" t="s">
        <v>21</v>
      </c>
      <c r="S755" s="18">
        <f>_xll.qlInterestRateIndexFixingDate(IborIndex&amp;Tenor,T755,Trigger)</f>
        <v>44659</v>
      </c>
      <c r="T755" s="18">
        <f>_xll.qlCalendarAdvance(Calendar,T754,R755,"f",,Trigger)</f>
        <v>44663</v>
      </c>
      <c r="U755" s="18">
        <f>_xll.qlInterestRateIndexMaturity(IborIndex&amp;Tenor,T755,Trigger)</f>
        <v>44693</v>
      </c>
      <c r="V755" s="22" t="e">
        <f>_xll.qlIndexFixing($V$1,S755,,Trigger)</f>
        <v>#NUM!</v>
      </c>
      <c r="W755" s="22" t="e">
        <f>_xll.qlIndexFixing($W$1,S755,,Trigger)</f>
        <v>#NUM!</v>
      </c>
      <c r="X755" s="17" t="e">
        <f t="shared" si="11"/>
        <v>#NUM!</v>
      </c>
    </row>
    <row r="756" spans="18:24" x14ac:dyDescent="0.2">
      <c r="R756" s="17" t="s">
        <v>21</v>
      </c>
      <c r="S756" s="18">
        <f>_xll.qlInterestRateIndexFixingDate(IborIndex&amp;Tenor,T756,Trigger)</f>
        <v>44664</v>
      </c>
      <c r="T756" s="18">
        <f>_xll.qlCalendarAdvance(Calendar,T755,R756,"f",,Trigger)</f>
        <v>44670</v>
      </c>
      <c r="U756" s="18">
        <f>_xll.qlInterestRateIndexMaturity(IborIndex&amp;Tenor,T756,Trigger)</f>
        <v>44700</v>
      </c>
      <c r="V756" s="22" t="e">
        <f>_xll.qlIndexFixing($V$1,S756,,Trigger)</f>
        <v>#NUM!</v>
      </c>
      <c r="W756" s="22" t="e">
        <f>_xll.qlIndexFixing($W$1,S756,,Trigger)</f>
        <v>#NUM!</v>
      </c>
      <c r="X756" s="17" t="e">
        <f t="shared" si="11"/>
        <v>#NUM!</v>
      </c>
    </row>
    <row r="757" spans="18:24" x14ac:dyDescent="0.2">
      <c r="R757" s="17" t="s">
        <v>21</v>
      </c>
      <c r="S757" s="18">
        <f>_xll.qlInterestRateIndexFixingDate(IborIndex&amp;Tenor,T757,Trigger)</f>
        <v>44673</v>
      </c>
      <c r="T757" s="18">
        <f>_xll.qlCalendarAdvance(Calendar,T756,R757,"f",,Trigger)</f>
        <v>44677</v>
      </c>
      <c r="U757" s="18">
        <f>_xll.qlInterestRateIndexMaturity(IborIndex&amp;Tenor,T757,Trigger)</f>
        <v>44707</v>
      </c>
      <c r="V757" s="22" t="e">
        <f>_xll.qlIndexFixing($V$1,S757,,Trigger)</f>
        <v>#NUM!</v>
      </c>
      <c r="W757" s="22" t="e">
        <f>_xll.qlIndexFixing($W$1,S757,,Trigger)</f>
        <v>#NUM!</v>
      </c>
      <c r="X757" s="17" t="e">
        <f t="shared" si="11"/>
        <v>#NUM!</v>
      </c>
    </row>
    <row r="758" spans="18:24" x14ac:dyDescent="0.2">
      <c r="R758" s="17" t="s">
        <v>21</v>
      </c>
      <c r="S758" s="18">
        <f>_xll.qlInterestRateIndexFixingDate(IborIndex&amp;Tenor,T758,Trigger)</f>
        <v>44680</v>
      </c>
      <c r="T758" s="18">
        <f>_xll.qlCalendarAdvance(Calendar,T757,R758,"f",,Trigger)</f>
        <v>44684</v>
      </c>
      <c r="U758" s="18">
        <f>_xll.qlInterestRateIndexMaturity(IborIndex&amp;Tenor,T758,Trigger)</f>
        <v>44715</v>
      </c>
      <c r="V758" s="22" t="e">
        <f>_xll.qlIndexFixing($V$1,S758,,Trigger)</f>
        <v>#NUM!</v>
      </c>
      <c r="W758" s="22" t="e">
        <f>_xll.qlIndexFixing($W$1,S758,,Trigger)</f>
        <v>#NUM!</v>
      </c>
      <c r="X758" s="17" t="e">
        <f t="shared" si="11"/>
        <v>#NUM!</v>
      </c>
    </row>
    <row r="759" spans="18:24" x14ac:dyDescent="0.2">
      <c r="R759" s="17" t="s">
        <v>21</v>
      </c>
      <c r="S759" s="18">
        <f>_xll.qlInterestRateIndexFixingDate(IborIndex&amp;Tenor,T759,Trigger)</f>
        <v>44687</v>
      </c>
      <c r="T759" s="18">
        <f>_xll.qlCalendarAdvance(Calendar,T758,R759,"f",,Trigger)</f>
        <v>44691</v>
      </c>
      <c r="U759" s="18">
        <f>_xll.qlInterestRateIndexMaturity(IborIndex&amp;Tenor,T759,Trigger)</f>
        <v>44722</v>
      </c>
      <c r="V759" s="22" t="e">
        <f>_xll.qlIndexFixing($V$1,S759,,Trigger)</f>
        <v>#NUM!</v>
      </c>
      <c r="W759" s="22" t="e">
        <f>_xll.qlIndexFixing($W$1,S759,,Trigger)</f>
        <v>#NUM!</v>
      </c>
      <c r="X759" s="17" t="e">
        <f t="shared" si="11"/>
        <v>#NUM!</v>
      </c>
    </row>
    <row r="760" spans="18:24" x14ac:dyDescent="0.2">
      <c r="R760" s="17" t="s">
        <v>21</v>
      </c>
      <c r="S760" s="18">
        <f>_xll.qlInterestRateIndexFixingDate(IborIndex&amp;Tenor,T760,Trigger)</f>
        <v>44694</v>
      </c>
      <c r="T760" s="18">
        <f>_xll.qlCalendarAdvance(Calendar,T759,R760,"f",,Trigger)</f>
        <v>44698</v>
      </c>
      <c r="U760" s="18">
        <f>_xll.qlInterestRateIndexMaturity(IborIndex&amp;Tenor,T760,Trigger)</f>
        <v>44729</v>
      </c>
      <c r="V760" s="22" t="e">
        <f>_xll.qlIndexFixing($V$1,S760,,Trigger)</f>
        <v>#NUM!</v>
      </c>
      <c r="W760" s="22" t="e">
        <f>_xll.qlIndexFixing($W$1,S760,,Trigger)</f>
        <v>#NUM!</v>
      </c>
      <c r="X760" s="17" t="e">
        <f t="shared" si="11"/>
        <v>#NUM!</v>
      </c>
    </row>
    <row r="761" spans="18:24" x14ac:dyDescent="0.2">
      <c r="R761" s="17" t="s">
        <v>21</v>
      </c>
      <c r="S761" s="18">
        <f>_xll.qlInterestRateIndexFixingDate(IborIndex&amp;Tenor,T761,Trigger)</f>
        <v>44701</v>
      </c>
      <c r="T761" s="18">
        <f>_xll.qlCalendarAdvance(Calendar,T760,R761,"f",,Trigger)</f>
        <v>44705</v>
      </c>
      <c r="U761" s="18">
        <f>_xll.qlInterestRateIndexMaturity(IborIndex&amp;Tenor,T761,Trigger)</f>
        <v>44736</v>
      </c>
      <c r="V761" s="22" t="e">
        <f>_xll.qlIndexFixing($V$1,S761,,Trigger)</f>
        <v>#NUM!</v>
      </c>
      <c r="W761" s="22" t="e">
        <f>_xll.qlIndexFixing($W$1,S761,,Trigger)</f>
        <v>#NUM!</v>
      </c>
      <c r="X761" s="17" t="e">
        <f t="shared" si="11"/>
        <v>#NUM!</v>
      </c>
    </row>
    <row r="762" spans="18:24" x14ac:dyDescent="0.2">
      <c r="R762" s="17" t="s">
        <v>21</v>
      </c>
      <c r="S762" s="18">
        <f>_xll.qlInterestRateIndexFixingDate(IborIndex&amp;Tenor,T762,Trigger)</f>
        <v>44708</v>
      </c>
      <c r="T762" s="18">
        <f>_xll.qlCalendarAdvance(Calendar,T761,R762,"f",,Trigger)</f>
        <v>44712</v>
      </c>
      <c r="U762" s="18">
        <f>_xll.qlInterestRateIndexMaturity(IborIndex&amp;Tenor,T762,Trigger)</f>
        <v>44742</v>
      </c>
      <c r="V762" s="22" t="e">
        <f>_xll.qlIndexFixing($V$1,S762,,Trigger)</f>
        <v>#NUM!</v>
      </c>
      <c r="W762" s="22" t="e">
        <f>_xll.qlIndexFixing($W$1,S762,,Trigger)</f>
        <v>#NUM!</v>
      </c>
      <c r="X762" s="17" t="e">
        <f t="shared" si="11"/>
        <v>#NUM!</v>
      </c>
    </row>
    <row r="763" spans="18:24" x14ac:dyDescent="0.2">
      <c r="R763" s="17" t="s">
        <v>21</v>
      </c>
      <c r="S763" s="18">
        <f>_xll.qlInterestRateIndexFixingDate(IborIndex&amp;Tenor,T763,Trigger)</f>
        <v>44715</v>
      </c>
      <c r="T763" s="18">
        <f>_xll.qlCalendarAdvance(Calendar,T762,R763,"f",,Trigger)</f>
        <v>44719</v>
      </c>
      <c r="U763" s="18">
        <f>_xll.qlInterestRateIndexMaturity(IborIndex&amp;Tenor,T763,Trigger)</f>
        <v>44749</v>
      </c>
      <c r="V763" s="22" t="e">
        <f>_xll.qlIndexFixing($V$1,S763,,Trigger)</f>
        <v>#NUM!</v>
      </c>
      <c r="W763" s="22" t="e">
        <f>_xll.qlIndexFixing($W$1,S763,,Trigger)</f>
        <v>#NUM!</v>
      </c>
      <c r="X763" s="17" t="e">
        <f t="shared" si="11"/>
        <v>#NUM!</v>
      </c>
    </row>
    <row r="764" spans="18:24" x14ac:dyDescent="0.2">
      <c r="R764" s="17" t="s">
        <v>21</v>
      </c>
      <c r="S764" s="18">
        <f>_xll.qlInterestRateIndexFixingDate(IborIndex&amp;Tenor,T764,Trigger)</f>
        <v>44722</v>
      </c>
      <c r="T764" s="18">
        <f>_xll.qlCalendarAdvance(Calendar,T763,R764,"f",,Trigger)</f>
        <v>44726</v>
      </c>
      <c r="U764" s="18">
        <f>_xll.qlInterestRateIndexMaturity(IborIndex&amp;Tenor,T764,Trigger)</f>
        <v>44756</v>
      </c>
      <c r="V764" s="22" t="e">
        <f>_xll.qlIndexFixing($V$1,S764,,Trigger)</f>
        <v>#NUM!</v>
      </c>
      <c r="W764" s="22" t="e">
        <f>_xll.qlIndexFixing($W$1,S764,,Trigger)</f>
        <v>#NUM!</v>
      </c>
      <c r="X764" s="17" t="e">
        <f t="shared" si="11"/>
        <v>#NUM!</v>
      </c>
    </row>
    <row r="765" spans="18:24" x14ac:dyDescent="0.2">
      <c r="R765" s="17" t="s">
        <v>21</v>
      </c>
      <c r="S765" s="18">
        <f>_xll.qlInterestRateIndexFixingDate(IborIndex&amp;Tenor,T765,Trigger)</f>
        <v>44729</v>
      </c>
      <c r="T765" s="18">
        <f>_xll.qlCalendarAdvance(Calendar,T764,R765,"f",,Trigger)</f>
        <v>44733</v>
      </c>
      <c r="U765" s="18">
        <f>_xll.qlInterestRateIndexMaturity(IborIndex&amp;Tenor,T765,Trigger)</f>
        <v>44763</v>
      </c>
      <c r="V765" s="22" t="e">
        <f>_xll.qlIndexFixing($V$1,S765,,Trigger)</f>
        <v>#NUM!</v>
      </c>
      <c r="W765" s="22" t="e">
        <f>_xll.qlIndexFixing($W$1,S765,,Trigger)</f>
        <v>#NUM!</v>
      </c>
      <c r="X765" s="17" t="e">
        <f t="shared" si="11"/>
        <v>#NUM!</v>
      </c>
    </row>
    <row r="766" spans="18:24" x14ac:dyDescent="0.2">
      <c r="R766" s="17" t="s">
        <v>21</v>
      </c>
      <c r="S766" s="18">
        <f>_xll.qlInterestRateIndexFixingDate(IborIndex&amp;Tenor,T766,Trigger)</f>
        <v>44736</v>
      </c>
      <c r="T766" s="18">
        <f>_xll.qlCalendarAdvance(Calendar,T765,R766,"f",,Trigger)</f>
        <v>44740</v>
      </c>
      <c r="U766" s="18">
        <f>_xll.qlInterestRateIndexMaturity(IborIndex&amp;Tenor,T766,Trigger)</f>
        <v>44770</v>
      </c>
      <c r="V766" s="22" t="e">
        <f>_xll.qlIndexFixing($V$1,S766,,Trigger)</f>
        <v>#NUM!</v>
      </c>
      <c r="W766" s="22" t="e">
        <f>_xll.qlIndexFixing($W$1,S766,,Trigger)</f>
        <v>#NUM!</v>
      </c>
      <c r="X766" s="17" t="e">
        <f t="shared" si="11"/>
        <v>#NUM!</v>
      </c>
    </row>
    <row r="767" spans="18:24" x14ac:dyDescent="0.2">
      <c r="R767" s="17" t="s">
        <v>21</v>
      </c>
      <c r="S767" s="18">
        <f>_xll.qlInterestRateIndexFixingDate(IborIndex&amp;Tenor,T767,Trigger)</f>
        <v>44743</v>
      </c>
      <c r="T767" s="18">
        <f>_xll.qlCalendarAdvance(Calendar,T766,R767,"f",,Trigger)</f>
        <v>44747</v>
      </c>
      <c r="U767" s="18">
        <f>_xll.qlInterestRateIndexMaturity(IborIndex&amp;Tenor,T767,Trigger)</f>
        <v>44778</v>
      </c>
      <c r="V767" s="22" t="e">
        <f>_xll.qlIndexFixing($V$1,S767,,Trigger)</f>
        <v>#NUM!</v>
      </c>
      <c r="W767" s="22" t="e">
        <f>_xll.qlIndexFixing($W$1,S767,,Trigger)</f>
        <v>#NUM!</v>
      </c>
      <c r="X767" s="17" t="e">
        <f t="shared" si="11"/>
        <v>#NUM!</v>
      </c>
    </row>
    <row r="768" spans="18:24" x14ac:dyDescent="0.2">
      <c r="R768" s="17" t="s">
        <v>21</v>
      </c>
      <c r="S768" s="18">
        <f>_xll.qlInterestRateIndexFixingDate(IborIndex&amp;Tenor,T768,Trigger)</f>
        <v>44750</v>
      </c>
      <c r="T768" s="18">
        <f>_xll.qlCalendarAdvance(Calendar,T767,R768,"f",,Trigger)</f>
        <v>44754</v>
      </c>
      <c r="U768" s="18">
        <f>_xll.qlInterestRateIndexMaturity(IborIndex&amp;Tenor,T768,Trigger)</f>
        <v>44785</v>
      </c>
      <c r="V768" s="22" t="e">
        <f>_xll.qlIndexFixing($V$1,S768,,Trigger)</f>
        <v>#NUM!</v>
      </c>
      <c r="W768" s="22" t="e">
        <f>_xll.qlIndexFixing($W$1,S768,,Trigger)</f>
        <v>#NUM!</v>
      </c>
      <c r="X768" s="17" t="e">
        <f t="shared" si="11"/>
        <v>#NUM!</v>
      </c>
    </row>
    <row r="769" spans="18:24" x14ac:dyDescent="0.2">
      <c r="R769" s="17" t="s">
        <v>21</v>
      </c>
      <c r="S769" s="18">
        <f>_xll.qlInterestRateIndexFixingDate(IborIndex&amp;Tenor,T769,Trigger)</f>
        <v>44757</v>
      </c>
      <c r="T769" s="18">
        <f>_xll.qlCalendarAdvance(Calendar,T768,R769,"f",,Trigger)</f>
        <v>44761</v>
      </c>
      <c r="U769" s="18">
        <f>_xll.qlInterestRateIndexMaturity(IborIndex&amp;Tenor,T769,Trigger)</f>
        <v>44792</v>
      </c>
      <c r="V769" s="22" t="e">
        <f>_xll.qlIndexFixing($V$1,S769,,Trigger)</f>
        <v>#NUM!</v>
      </c>
      <c r="W769" s="22" t="e">
        <f>_xll.qlIndexFixing($W$1,S769,,Trigger)</f>
        <v>#NUM!</v>
      </c>
      <c r="X769" s="17" t="e">
        <f t="shared" si="11"/>
        <v>#NUM!</v>
      </c>
    </row>
    <row r="770" spans="18:24" x14ac:dyDescent="0.2">
      <c r="R770" s="17" t="s">
        <v>21</v>
      </c>
      <c r="S770" s="18">
        <f>_xll.qlInterestRateIndexFixingDate(IborIndex&amp;Tenor,T770,Trigger)</f>
        <v>44764</v>
      </c>
      <c r="T770" s="18">
        <f>_xll.qlCalendarAdvance(Calendar,T769,R770,"f",,Trigger)</f>
        <v>44768</v>
      </c>
      <c r="U770" s="18">
        <f>_xll.qlInterestRateIndexMaturity(IborIndex&amp;Tenor,T770,Trigger)</f>
        <v>44799</v>
      </c>
      <c r="V770" s="22" t="e">
        <f>_xll.qlIndexFixing($V$1,S770,,Trigger)</f>
        <v>#NUM!</v>
      </c>
      <c r="W770" s="22" t="e">
        <f>_xll.qlIndexFixing($W$1,S770,,Trigger)</f>
        <v>#NUM!</v>
      </c>
      <c r="X770" s="17" t="e">
        <f t="shared" si="11"/>
        <v>#NUM!</v>
      </c>
    </row>
    <row r="771" spans="18:24" x14ac:dyDescent="0.2">
      <c r="R771" s="17" t="s">
        <v>21</v>
      </c>
      <c r="S771" s="18">
        <f>_xll.qlInterestRateIndexFixingDate(IborIndex&amp;Tenor,T771,Trigger)</f>
        <v>44771</v>
      </c>
      <c r="T771" s="18">
        <f>_xll.qlCalendarAdvance(Calendar,T770,R771,"f",,Trigger)</f>
        <v>44775</v>
      </c>
      <c r="U771" s="18">
        <f>_xll.qlInterestRateIndexMaturity(IborIndex&amp;Tenor,T771,Trigger)</f>
        <v>44806</v>
      </c>
      <c r="V771" s="22" t="e">
        <f>_xll.qlIndexFixing($V$1,S771,,Trigger)</f>
        <v>#NUM!</v>
      </c>
      <c r="W771" s="22" t="e">
        <f>_xll.qlIndexFixing($W$1,S771,,Trigger)</f>
        <v>#NUM!</v>
      </c>
      <c r="X771" s="17" t="e">
        <f t="shared" si="11"/>
        <v>#NUM!</v>
      </c>
    </row>
    <row r="772" spans="18:24" x14ac:dyDescent="0.2">
      <c r="R772" s="17" t="s">
        <v>21</v>
      </c>
      <c r="S772" s="18">
        <f>_xll.qlInterestRateIndexFixingDate(IborIndex&amp;Tenor,T772,Trigger)</f>
        <v>44778</v>
      </c>
      <c r="T772" s="18">
        <f>_xll.qlCalendarAdvance(Calendar,T771,R772,"f",,Trigger)</f>
        <v>44782</v>
      </c>
      <c r="U772" s="18">
        <f>_xll.qlInterestRateIndexMaturity(IborIndex&amp;Tenor,T772,Trigger)</f>
        <v>44813</v>
      </c>
      <c r="V772" s="22" t="e">
        <f>_xll.qlIndexFixing($V$1,S772,,Trigger)</f>
        <v>#NUM!</v>
      </c>
      <c r="W772" s="22" t="e">
        <f>_xll.qlIndexFixing($W$1,S772,,Trigger)</f>
        <v>#NUM!</v>
      </c>
      <c r="X772" s="17" t="e">
        <f t="shared" ref="X772:X835" si="12">(V772-W772)*10000</f>
        <v>#NUM!</v>
      </c>
    </row>
    <row r="773" spans="18:24" x14ac:dyDescent="0.2">
      <c r="R773" s="17" t="s">
        <v>21</v>
      </c>
      <c r="S773" s="18">
        <f>_xll.qlInterestRateIndexFixingDate(IborIndex&amp;Tenor,T773,Trigger)</f>
        <v>44785</v>
      </c>
      <c r="T773" s="18">
        <f>_xll.qlCalendarAdvance(Calendar,T772,R773,"f",,Trigger)</f>
        <v>44789</v>
      </c>
      <c r="U773" s="18">
        <f>_xll.qlInterestRateIndexMaturity(IborIndex&amp;Tenor,T773,Trigger)</f>
        <v>44820</v>
      </c>
      <c r="V773" s="22" t="e">
        <f>_xll.qlIndexFixing($V$1,S773,,Trigger)</f>
        <v>#NUM!</v>
      </c>
      <c r="W773" s="22" t="e">
        <f>_xll.qlIndexFixing($W$1,S773,,Trigger)</f>
        <v>#NUM!</v>
      </c>
      <c r="X773" s="17" t="e">
        <f t="shared" si="12"/>
        <v>#NUM!</v>
      </c>
    </row>
    <row r="774" spans="18:24" x14ac:dyDescent="0.2">
      <c r="R774" s="17" t="s">
        <v>21</v>
      </c>
      <c r="S774" s="18">
        <f>_xll.qlInterestRateIndexFixingDate(IborIndex&amp;Tenor,T774,Trigger)</f>
        <v>44792</v>
      </c>
      <c r="T774" s="18">
        <f>_xll.qlCalendarAdvance(Calendar,T773,R774,"f",,Trigger)</f>
        <v>44796</v>
      </c>
      <c r="U774" s="18">
        <f>_xll.qlInterestRateIndexMaturity(IborIndex&amp;Tenor,T774,Trigger)</f>
        <v>44827</v>
      </c>
      <c r="V774" s="22" t="e">
        <f>_xll.qlIndexFixing($V$1,S774,,Trigger)</f>
        <v>#NUM!</v>
      </c>
      <c r="W774" s="22" t="e">
        <f>_xll.qlIndexFixing($W$1,S774,,Trigger)</f>
        <v>#NUM!</v>
      </c>
      <c r="X774" s="17" t="e">
        <f t="shared" si="12"/>
        <v>#NUM!</v>
      </c>
    </row>
    <row r="775" spans="18:24" x14ac:dyDescent="0.2">
      <c r="R775" s="17" t="s">
        <v>21</v>
      </c>
      <c r="S775" s="18">
        <f>_xll.qlInterestRateIndexFixingDate(IborIndex&amp;Tenor,T775,Trigger)</f>
        <v>44799</v>
      </c>
      <c r="T775" s="18">
        <f>_xll.qlCalendarAdvance(Calendar,T774,R775,"f",,Trigger)</f>
        <v>44803</v>
      </c>
      <c r="U775" s="18">
        <f>_xll.qlInterestRateIndexMaturity(IborIndex&amp;Tenor,T775,Trigger)</f>
        <v>44834</v>
      </c>
      <c r="V775" s="22" t="e">
        <f>_xll.qlIndexFixing($V$1,S775,,Trigger)</f>
        <v>#NUM!</v>
      </c>
      <c r="W775" s="22" t="e">
        <f>_xll.qlIndexFixing($W$1,S775,,Trigger)</f>
        <v>#NUM!</v>
      </c>
      <c r="X775" s="17" t="e">
        <f t="shared" si="12"/>
        <v>#NUM!</v>
      </c>
    </row>
    <row r="776" spans="18:24" x14ac:dyDescent="0.2">
      <c r="R776" s="17" t="s">
        <v>21</v>
      </c>
      <c r="S776" s="18">
        <f>_xll.qlInterestRateIndexFixingDate(IborIndex&amp;Tenor,T776,Trigger)</f>
        <v>44806</v>
      </c>
      <c r="T776" s="18">
        <f>_xll.qlCalendarAdvance(Calendar,T775,R776,"f",,Trigger)</f>
        <v>44810</v>
      </c>
      <c r="U776" s="18">
        <f>_xll.qlInterestRateIndexMaturity(IborIndex&amp;Tenor,T776,Trigger)</f>
        <v>44840</v>
      </c>
      <c r="V776" s="22" t="e">
        <f>_xll.qlIndexFixing($V$1,S776,,Trigger)</f>
        <v>#NUM!</v>
      </c>
      <c r="W776" s="22" t="e">
        <f>_xll.qlIndexFixing($W$1,S776,,Trigger)</f>
        <v>#NUM!</v>
      </c>
      <c r="X776" s="17" t="e">
        <f t="shared" si="12"/>
        <v>#NUM!</v>
      </c>
    </row>
    <row r="777" spans="18:24" x14ac:dyDescent="0.2">
      <c r="R777" s="17" t="s">
        <v>21</v>
      </c>
      <c r="S777" s="18">
        <f>_xll.qlInterestRateIndexFixingDate(IborIndex&amp;Tenor,T777,Trigger)</f>
        <v>44813</v>
      </c>
      <c r="T777" s="18">
        <f>_xll.qlCalendarAdvance(Calendar,T776,R777,"f",,Trigger)</f>
        <v>44817</v>
      </c>
      <c r="U777" s="18">
        <f>_xll.qlInterestRateIndexMaturity(IborIndex&amp;Tenor,T777,Trigger)</f>
        <v>44847</v>
      </c>
      <c r="V777" s="22" t="e">
        <f>_xll.qlIndexFixing($V$1,S777,,Trigger)</f>
        <v>#NUM!</v>
      </c>
      <c r="W777" s="22" t="e">
        <f>_xll.qlIndexFixing($W$1,S777,,Trigger)</f>
        <v>#NUM!</v>
      </c>
      <c r="X777" s="17" t="e">
        <f t="shared" si="12"/>
        <v>#NUM!</v>
      </c>
    </row>
    <row r="778" spans="18:24" x14ac:dyDescent="0.2">
      <c r="R778" s="17" t="s">
        <v>21</v>
      </c>
      <c r="S778" s="18">
        <f>_xll.qlInterestRateIndexFixingDate(IborIndex&amp;Tenor,T778,Trigger)</f>
        <v>44820</v>
      </c>
      <c r="T778" s="18">
        <f>_xll.qlCalendarAdvance(Calendar,T777,R778,"f",,Trigger)</f>
        <v>44824</v>
      </c>
      <c r="U778" s="18">
        <f>_xll.qlInterestRateIndexMaturity(IborIndex&amp;Tenor,T778,Trigger)</f>
        <v>44854</v>
      </c>
      <c r="V778" s="22" t="e">
        <f>_xll.qlIndexFixing($V$1,S778,,Trigger)</f>
        <v>#NUM!</v>
      </c>
      <c r="W778" s="22" t="e">
        <f>_xll.qlIndexFixing($W$1,S778,,Trigger)</f>
        <v>#NUM!</v>
      </c>
      <c r="X778" s="17" t="e">
        <f t="shared" si="12"/>
        <v>#NUM!</v>
      </c>
    </row>
    <row r="779" spans="18:24" x14ac:dyDescent="0.2">
      <c r="R779" s="17" t="s">
        <v>21</v>
      </c>
      <c r="S779" s="18">
        <f>_xll.qlInterestRateIndexFixingDate(IborIndex&amp;Tenor,T779,Trigger)</f>
        <v>44827</v>
      </c>
      <c r="T779" s="18">
        <f>_xll.qlCalendarAdvance(Calendar,T778,R779,"f",,Trigger)</f>
        <v>44831</v>
      </c>
      <c r="U779" s="18">
        <f>_xll.qlInterestRateIndexMaturity(IborIndex&amp;Tenor,T779,Trigger)</f>
        <v>44861</v>
      </c>
      <c r="V779" s="22" t="e">
        <f>_xll.qlIndexFixing($V$1,S779,,Trigger)</f>
        <v>#NUM!</v>
      </c>
      <c r="W779" s="22" t="e">
        <f>_xll.qlIndexFixing($W$1,S779,,Trigger)</f>
        <v>#NUM!</v>
      </c>
      <c r="X779" s="17" t="e">
        <f t="shared" si="12"/>
        <v>#NUM!</v>
      </c>
    </row>
    <row r="780" spans="18:24" x14ac:dyDescent="0.2">
      <c r="R780" s="17" t="s">
        <v>21</v>
      </c>
      <c r="S780" s="18">
        <f>_xll.qlInterestRateIndexFixingDate(IborIndex&amp;Tenor,T780,Trigger)</f>
        <v>44834</v>
      </c>
      <c r="T780" s="18">
        <f>_xll.qlCalendarAdvance(Calendar,T779,R780,"f",,Trigger)</f>
        <v>44838</v>
      </c>
      <c r="U780" s="18">
        <f>_xll.qlInterestRateIndexMaturity(IborIndex&amp;Tenor,T780,Trigger)</f>
        <v>44869</v>
      </c>
      <c r="V780" s="22" t="e">
        <f>_xll.qlIndexFixing($V$1,S780,,Trigger)</f>
        <v>#NUM!</v>
      </c>
      <c r="W780" s="22" t="e">
        <f>_xll.qlIndexFixing($W$1,S780,,Trigger)</f>
        <v>#NUM!</v>
      </c>
      <c r="X780" s="17" t="e">
        <f t="shared" si="12"/>
        <v>#NUM!</v>
      </c>
    </row>
    <row r="781" spans="18:24" x14ac:dyDescent="0.2">
      <c r="R781" s="17" t="s">
        <v>21</v>
      </c>
      <c r="S781" s="18">
        <f>_xll.qlInterestRateIndexFixingDate(IborIndex&amp;Tenor,T781,Trigger)</f>
        <v>44841</v>
      </c>
      <c r="T781" s="18">
        <f>_xll.qlCalendarAdvance(Calendar,T780,R781,"f",,Trigger)</f>
        <v>44845</v>
      </c>
      <c r="U781" s="18">
        <f>_xll.qlInterestRateIndexMaturity(IborIndex&amp;Tenor,T781,Trigger)</f>
        <v>44876</v>
      </c>
      <c r="V781" s="22" t="e">
        <f>_xll.qlIndexFixing($V$1,S781,,Trigger)</f>
        <v>#NUM!</v>
      </c>
      <c r="W781" s="22" t="e">
        <f>_xll.qlIndexFixing($W$1,S781,,Trigger)</f>
        <v>#NUM!</v>
      </c>
      <c r="X781" s="17" t="e">
        <f t="shared" si="12"/>
        <v>#NUM!</v>
      </c>
    </row>
    <row r="782" spans="18:24" x14ac:dyDescent="0.2">
      <c r="R782" s="17" t="s">
        <v>21</v>
      </c>
      <c r="S782" s="18">
        <f>_xll.qlInterestRateIndexFixingDate(IborIndex&amp;Tenor,T782,Trigger)</f>
        <v>44848</v>
      </c>
      <c r="T782" s="18">
        <f>_xll.qlCalendarAdvance(Calendar,T781,R782,"f",,Trigger)</f>
        <v>44852</v>
      </c>
      <c r="U782" s="18">
        <f>_xll.qlInterestRateIndexMaturity(IborIndex&amp;Tenor,T782,Trigger)</f>
        <v>44883</v>
      </c>
      <c r="V782" s="22" t="e">
        <f>_xll.qlIndexFixing($V$1,S782,,Trigger)</f>
        <v>#NUM!</v>
      </c>
      <c r="W782" s="22" t="e">
        <f>_xll.qlIndexFixing($W$1,S782,,Trigger)</f>
        <v>#NUM!</v>
      </c>
      <c r="X782" s="17" t="e">
        <f t="shared" si="12"/>
        <v>#NUM!</v>
      </c>
    </row>
    <row r="783" spans="18:24" x14ac:dyDescent="0.2">
      <c r="R783" s="17" t="s">
        <v>21</v>
      </c>
      <c r="S783" s="18">
        <f>_xll.qlInterestRateIndexFixingDate(IborIndex&amp;Tenor,T783,Trigger)</f>
        <v>44855</v>
      </c>
      <c r="T783" s="18">
        <f>_xll.qlCalendarAdvance(Calendar,T782,R783,"f",,Trigger)</f>
        <v>44859</v>
      </c>
      <c r="U783" s="18">
        <f>_xll.qlInterestRateIndexMaturity(IborIndex&amp;Tenor,T783,Trigger)</f>
        <v>44890</v>
      </c>
      <c r="V783" s="22" t="e">
        <f>_xll.qlIndexFixing($V$1,S783,,Trigger)</f>
        <v>#NUM!</v>
      </c>
      <c r="W783" s="22" t="e">
        <f>_xll.qlIndexFixing($W$1,S783,,Trigger)</f>
        <v>#NUM!</v>
      </c>
      <c r="X783" s="17" t="e">
        <f t="shared" si="12"/>
        <v>#NUM!</v>
      </c>
    </row>
    <row r="784" spans="18:24" x14ac:dyDescent="0.2">
      <c r="R784" s="17" t="s">
        <v>21</v>
      </c>
      <c r="S784" s="18">
        <f>_xll.qlInterestRateIndexFixingDate(IborIndex&amp;Tenor,T784,Trigger)</f>
        <v>44862</v>
      </c>
      <c r="T784" s="18">
        <f>_xll.qlCalendarAdvance(Calendar,T783,R784,"f",,Trigger)</f>
        <v>44866</v>
      </c>
      <c r="U784" s="18">
        <f>_xll.qlInterestRateIndexMaturity(IborIndex&amp;Tenor,T784,Trigger)</f>
        <v>44896</v>
      </c>
      <c r="V784" s="22" t="e">
        <f>_xll.qlIndexFixing($V$1,S784,,Trigger)</f>
        <v>#NUM!</v>
      </c>
      <c r="W784" s="22" t="e">
        <f>_xll.qlIndexFixing($W$1,S784,,Trigger)</f>
        <v>#NUM!</v>
      </c>
      <c r="X784" s="17" t="e">
        <f t="shared" si="12"/>
        <v>#NUM!</v>
      </c>
    </row>
    <row r="785" spans="18:24" x14ac:dyDescent="0.2">
      <c r="R785" s="17" t="s">
        <v>21</v>
      </c>
      <c r="S785" s="18">
        <f>_xll.qlInterestRateIndexFixingDate(IborIndex&amp;Tenor,T785,Trigger)</f>
        <v>44869</v>
      </c>
      <c r="T785" s="18">
        <f>_xll.qlCalendarAdvance(Calendar,T784,R785,"f",,Trigger)</f>
        <v>44873</v>
      </c>
      <c r="U785" s="18">
        <f>_xll.qlInterestRateIndexMaturity(IborIndex&amp;Tenor,T785,Trigger)</f>
        <v>44903</v>
      </c>
      <c r="V785" s="22" t="e">
        <f>_xll.qlIndexFixing($V$1,S785,,Trigger)</f>
        <v>#NUM!</v>
      </c>
      <c r="W785" s="22" t="e">
        <f>_xll.qlIndexFixing($W$1,S785,,Trigger)</f>
        <v>#NUM!</v>
      </c>
      <c r="X785" s="17" t="e">
        <f t="shared" si="12"/>
        <v>#NUM!</v>
      </c>
    </row>
    <row r="786" spans="18:24" x14ac:dyDescent="0.2">
      <c r="R786" s="17" t="s">
        <v>21</v>
      </c>
      <c r="S786" s="18">
        <f>_xll.qlInterestRateIndexFixingDate(IborIndex&amp;Tenor,T786,Trigger)</f>
        <v>44876</v>
      </c>
      <c r="T786" s="18">
        <f>_xll.qlCalendarAdvance(Calendar,T785,R786,"f",,Trigger)</f>
        <v>44880</v>
      </c>
      <c r="U786" s="18">
        <f>_xll.qlInterestRateIndexMaturity(IborIndex&amp;Tenor,T786,Trigger)</f>
        <v>44910</v>
      </c>
      <c r="V786" s="22" t="e">
        <f>_xll.qlIndexFixing($V$1,S786,,Trigger)</f>
        <v>#NUM!</v>
      </c>
      <c r="W786" s="22" t="e">
        <f>_xll.qlIndexFixing($W$1,S786,,Trigger)</f>
        <v>#NUM!</v>
      </c>
      <c r="X786" s="17" t="e">
        <f t="shared" si="12"/>
        <v>#NUM!</v>
      </c>
    </row>
    <row r="787" spans="18:24" x14ac:dyDescent="0.2">
      <c r="R787" s="17" t="s">
        <v>21</v>
      </c>
      <c r="S787" s="18">
        <f>_xll.qlInterestRateIndexFixingDate(IborIndex&amp;Tenor,T787,Trigger)</f>
        <v>44883</v>
      </c>
      <c r="T787" s="18">
        <f>_xll.qlCalendarAdvance(Calendar,T786,R787,"f",,Trigger)</f>
        <v>44887</v>
      </c>
      <c r="U787" s="18">
        <f>_xll.qlInterestRateIndexMaturity(IborIndex&amp;Tenor,T787,Trigger)</f>
        <v>44917</v>
      </c>
      <c r="V787" s="22" t="e">
        <f>_xll.qlIndexFixing($V$1,S787,,Trigger)</f>
        <v>#NUM!</v>
      </c>
      <c r="W787" s="22" t="e">
        <f>_xll.qlIndexFixing($W$1,S787,,Trigger)</f>
        <v>#NUM!</v>
      </c>
      <c r="X787" s="17" t="e">
        <f t="shared" si="12"/>
        <v>#NUM!</v>
      </c>
    </row>
    <row r="788" spans="18:24" x14ac:dyDescent="0.2">
      <c r="R788" s="17" t="s">
        <v>21</v>
      </c>
      <c r="S788" s="18">
        <f>_xll.qlInterestRateIndexFixingDate(IborIndex&amp;Tenor,T788,Trigger)</f>
        <v>44890</v>
      </c>
      <c r="T788" s="18">
        <f>_xll.qlCalendarAdvance(Calendar,T787,R788,"f",,Trigger)</f>
        <v>44894</v>
      </c>
      <c r="U788" s="18">
        <f>_xll.qlInterestRateIndexMaturity(IborIndex&amp;Tenor,T788,Trigger)</f>
        <v>44924</v>
      </c>
      <c r="V788" s="22" t="e">
        <f>_xll.qlIndexFixing($V$1,S788,,Trigger)</f>
        <v>#NUM!</v>
      </c>
      <c r="W788" s="22" t="e">
        <f>_xll.qlIndexFixing($W$1,S788,,Trigger)</f>
        <v>#NUM!</v>
      </c>
      <c r="X788" s="17" t="e">
        <f t="shared" si="12"/>
        <v>#NUM!</v>
      </c>
    </row>
    <row r="789" spans="18:24" x14ac:dyDescent="0.2">
      <c r="R789" s="17" t="s">
        <v>21</v>
      </c>
      <c r="S789" s="18">
        <f>_xll.qlInterestRateIndexFixingDate(IborIndex&amp;Tenor,T789,Trigger)</f>
        <v>44897</v>
      </c>
      <c r="T789" s="18">
        <f>_xll.qlCalendarAdvance(Calendar,T788,R789,"f",,Trigger)</f>
        <v>44901</v>
      </c>
      <c r="U789" s="18">
        <f>_xll.qlInterestRateIndexMaturity(IborIndex&amp;Tenor,T789,Trigger)</f>
        <v>44932</v>
      </c>
      <c r="V789" s="22" t="e">
        <f>_xll.qlIndexFixing($V$1,S789,,Trigger)</f>
        <v>#NUM!</v>
      </c>
      <c r="W789" s="22" t="e">
        <f>_xll.qlIndexFixing($W$1,S789,,Trigger)</f>
        <v>#NUM!</v>
      </c>
      <c r="X789" s="17" t="e">
        <f t="shared" si="12"/>
        <v>#NUM!</v>
      </c>
    </row>
    <row r="790" spans="18:24" x14ac:dyDescent="0.2">
      <c r="R790" s="17" t="s">
        <v>21</v>
      </c>
      <c r="S790" s="18">
        <f>_xll.qlInterestRateIndexFixingDate(IborIndex&amp;Tenor,T790,Trigger)</f>
        <v>44904</v>
      </c>
      <c r="T790" s="18">
        <f>_xll.qlCalendarAdvance(Calendar,T789,R790,"f",,Trigger)</f>
        <v>44908</v>
      </c>
      <c r="U790" s="18">
        <f>_xll.qlInterestRateIndexMaturity(IborIndex&amp;Tenor,T790,Trigger)</f>
        <v>44939</v>
      </c>
      <c r="V790" s="22" t="e">
        <f>_xll.qlIndexFixing($V$1,S790,,Trigger)</f>
        <v>#NUM!</v>
      </c>
      <c r="W790" s="22" t="e">
        <f>_xll.qlIndexFixing($W$1,S790,,Trigger)</f>
        <v>#NUM!</v>
      </c>
      <c r="X790" s="17" t="e">
        <f t="shared" si="12"/>
        <v>#NUM!</v>
      </c>
    </row>
    <row r="791" spans="18:24" x14ac:dyDescent="0.2">
      <c r="R791" s="17" t="s">
        <v>21</v>
      </c>
      <c r="S791" s="18">
        <f>_xll.qlInterestRateIndexFixingDate(IborIndex&amp;Tenor,T791,Trigger)</f>
        <v>44911</v>
      </c>
      <c r="T791" s="18">
        <f>_xll.qlCalendarAdvance(Calendar,T790,R791,"f",,Trigger)</f>
        <v>44915</v>
      </c>
      <c r="U791" s="18">
        <f>_xll.qlInterestRateIndexMaturity(IborIndex&amp;Tenor,T791,Trigger)</f>
        <v>44946</v>
      </c>
      <c r="V791" s="22" t="e">
        <f>_xll.qlIndexFixing($V$1,S791,,Trigger)</f>
        <v>#NUM!</v>
      </c>
      <c r="W791" s="22" t="e">
        <f>_xll.qlIndexFixing($W$1,S791,,Trigger)</f>
        <v>#NUM!</v>
      </c>
      <c r="X791" s="17" t="e">
        <f t="shared" si="12"/>
        <v>#NUM!</v>
      </c>
    </row>
    <row r="792" spans="18:24" x14ac:dyDescent="0.2">
      <c r="R792" s="17" t="s">
        <v>21</v>
      </c>
      <c r="S792" s="18">
        <f>_xll.qlInterestRateIndexFixingDate(IborIndex&amp;Tenor,T792,Trigger)</f>
        <v>44917</v>
      </c>
      <c r="T792" s="18">
        <f>_xll.qlCalendarAdvance(Calendar,T791,R792,"f",,Trigger)</f>
        <v>44922</v>
      </c>
      <c r="U792" s="18">
        <f>_xll.qlInterestRateIndexMaturity(IborIndex&amp;Tenor,T792,Trigger)</f>
        <v>44953</v>
      </c>
      <c r="V792" s="22" t="e">
        <f>_xll.qlIndexFixing($V$1,S792,,Trigger)</f>
        <v>#NUM!</v>
      </c>
      <c r="W792" s="22" t="e">
        <f>_xll.qlIndexFixing($W$1,S792,,Trigger)</f>
        <v>#NUM!</v>
      </c>
      <c r="X792" s="17" t="e">
        <f t="shared" si="12"/>
        <v>#NUM!</v>
      </c>
    </row>
    <row r="793" spans="18:24" x14ac:dyDescent="0.2">
      <c r="R793" s="17" t="s">
        <v>21</v>
      </c>
      <c r="S793" s="18">
        <f>_xll.qlInterestRateIndexFixingDate(IborIndex&amp;Tenor,T793,Trigger)</f>
        <v>44925</v>
      </c>
      <c r="T793" s="18">
        <f>_xll.qlCalendarAdvance(Calendar,T792,R793,"f",,Trigger)</f>
        <v>44929</v>
      </c>
      <c r="U793" s="18">
        <f>_xll.qlInterestRateIndexMaturity(IborIndex&amp;Tenor,T793,Trigger)</f>
        <v>44960</v>
      </c>
      <c r="V793" s="22" t="e">
        <f>_xll.qlIndexFixing($V$1,S793,,Trigger)</f>
        <v>#NUM!</v>
      </c>
      <c r="W793" s="22" t="e">
        <f>_xll.qlIndexFixing($W$1,S793,,Trigger)</f>
        <v>#NUM!</v>
      </c>
      <c r="X793" s="17" t="e">
        <f t="shared" si="12"/>
        <v>#NUM!</v>
      </c>
    </row>
    <row r="794" spans="18:24" x14ac:dyDescent="0.2">
      <c r="R794" s="17" t="s">
        <v>21</v>
      </c>
      <c r="S794" s="18">
        <f>_xll.qlInterestRateIndexFixingDate(IborIndex&amp;Tenor,T794,Trigger)</f>
        <v>44932</v>
      </c>
      <c r="T794" s="18">
        <f>_xll.qlCalendarAdvance(Calendar,T793,R794,"f",,Trigger)</f>
        <v>44936</v>
      </c>
      <c r="U794" s="18">
        <f>_xll.qlInterestRateIndexMaturity(IborIndex&amp;Tenor,T794,Trigger)</f>
        <v>44967</v>
      </c>
      <c r="V794" s="22" t="e">
        <f>_xll.qlIndexFixing($V$1,S794,,Trigger)</f>
        <v>#NUM!</v>
      </c>
      <c r="W794" s="22" t="e">
        <f>_xll.qlIndexFixing($W$1,S794,,Trigger)</f>
        <v>#NUM!</v>
      </c>
      <c r="X794" s="17" t="e">
        <f t="shared" si="12"/>
        <v>#NUM!</v>
      </c>
    </row>
    <row r="795" spans="18:24" x14ac:dyDescent="0.2">
      <c r="R795" s="17" t="s">
        <v>21</v>
      </c>
      <c r="S795" s="18">
        <f>_xll.qlInterestRateIndexFixingDate(IborIndex&amp;Tenor,T795,Trigger)</f>
        <v>44939</v>
      </c>
      <c r="T795" s="18">
        <f>_xll.qlCalendarAdvance(Calendar,T794,R795,"f",,Trigger)</f>
        <v>44943</v>
      </c>
      <c r="U795" s="18">
        <f>_xll.qlInterestRateIndexMaturity(IborIndex&amp;Tenor,T795,Trigger)</f>
        <v>44974</v>
      </c>
      <c r="V795" s="22" t="e">
        <f>_xll.qlIndexFixing($V$1,S795,,Trigger)</f>
        <v>#NUM!</v>
      </c>
      <c r="W795" s="22" t="e">
        <f>_xll.qlIndexFixing($W$1,S795,,Trigger)</f>
        <v>#NUM!</v>
      </c>
      <c r="X795" s="17" t="e">
        <f t="shared" si="12"/>
        <v>#NUM!</v>
      </c>
    </row>
    <row r="796" spans="18:24" x14ac:dyDescent="0.2">
      <c r="R796" s="17" t="s">
        <v>21</v>
      </c>
      <c r="S796" s="18">
        <f>_xll.qlInterestRateIndexFixingDate(IborIndex&amp;Tenor,T796,Trigger)</f>
        <v>44946</v>
      </c>
      <c r="T796" s="18">
        <f>_xll.qlCalendarAdvance(Calendar,T795,R796,"f",,Trigger)</f>
        <v>44950</v>
      </c>
      <c r="U796" s="18">
        <f>_xll.qlInterestRateIndexMaturity(IborIndex&amp;Tenor,T796,Trigger)</f>
        <v>44981</v>
      </c>
      <c r="V796" s="22" t="e">
        <f>_xll.qlIndexFixing($V$1,S796,,Trigger)</f>
        <v>#NUM!</v>
      </c>
      <c r="W796" s="22" t="e">
        <f>_xll.qlIndexFixing($W$1,S796,,Trigger)</f>
        <v>#NUM!</v>
      </c>
      <c r="X796" s="17" t="e">
        <f t="shared" si="12"/>
        <v>#NUM!</v>
      </c>
    </row>
    <row r="797" spans="18:24" x14ac:dyDescent="0.2">
      <c r="R797" s="17" t="s">
        <v>21</v>
      </c>
      <c r="S797" s="18">
        <f>_xll.qlInterestRateIndexFixingDate(IborIndex&amp;Tenor,T797,Trigger)</f>
        <v>44953</v>
      </c>
      <c r="T797" s="18">
        <f>_xll.qlCalendarAdvance(Calendar,T796,R797,"f",,Trigger)</f>
        <v>44957</v>
      </c>
      <c r="U797" s="18">
        <f>_xll.qlInterestRateIndexMaturity(IborIndex&amp;Tenor,T797,Trigger)</f>
        <v>44985</v>
      </c>
      <c r="V797" s="22" t="e">
        <f>_xll.qlIndexFixing($V$1,S797,,Trigger)</f>
        <v>#NUM!</v>
      </c>
      <c r="W797" s="22" t="e">
        <f>_xll.qlIndexFixing($W$1,S797,,Trigger)</f>
        <v>#NUM!</v>
      </c>
      <c r="X797" s="17" t="e">
        <f t="shared" si="12"/>
        <v>#NUM!</v>
      </c>
    </row>
    <row r="798" spans="18:24" x14ac:dyDescent="0.2">
      <c r="R798" s="17" t="s">
        <v>21</v>
      </c>
      <c r="S798" s="18">
        <f>_xll.qlInterestRateIndexFixingDate(IborIndex&amp;Tenor,T798,Trigger)</f>
        <v>44960</v>
      </c>
      <c r="T798" s="18">
        <f>_xll.qlCalendarAdvance(Calendar,T797,R798,"f",,Trigger)</f>
        <v>44964</v>
      </c>
      <c r="U798" s="18">
        <f>_xll.qlInterestRateIndexMaturity(IborIndex&amp;Tenor,T798,Trigger)</f>
        <v>44992</v>
      </c>
      <c r="V798" s="22" t="e">
        <f>_xll.qlIndexFixing($V$1,S798,,Trigger)</f>
        <v>#NUM!</v>
      </c>
      <c r="W798" s="22" t="e">
        <f>_xll.qlIndexFixing($W$1,S798,,Trigger)</f>
        <v>#NUM!</v>
      </c>
      <c r="X798" s="17" t="e">
        <f t="shared" si="12"/>
        <v>#NUM!</v>
      </c>
    </row>
    <row r="799" spans="18:24" x14ac:dyDescent="0.2">
      <c r="R799" s="17" t="s">
        <v>21</v>
      </c>
      <c r="S799" s="18">
        <f>_xll.qlInterestRateIndexFixingDate(IborIndex&amp;Tenor,T799,Trigger)</f>
        <v>44967</v>
      </c>
      <c r="T799" s="18">
        <f>_xll.qlCalendarAdvance(Calendar,T798,R799,"f",,Trigger)</f>
        <v>44971</v>
      </c>
      <c r="U799" s="18">
        <f>_xll.qlInterestRateIndexMaturity(IborIndex&amp;Tenor,T799,Trigger)</f>
        <v>44999</v>
      </c>
      <c r="V799" s="22" t="e">
        <f>_xll.qlIndexFixing($V$1,S799,,Trigger)</f>
        <v>#NUM!</v>
      </c>
      <c r="W799" s="22" t="e">
        <f>_xll.qlIndexFixing($W$1,S799,,Trigger)</f>
        <v>#NUM!</v>
      </c>
      <c r="X799" s="17" t="e">
        <f t="shared" si="12"/>
        <v>#NUM!</v>
      </c>
    </row>
    <row r="800" spans="18:24" x14ac:dyDescent="0.2">
      <c r="R800" s="17" t="s">
        <v>21</v>
      </c>
      <c r="S800" s="18">
        <f>_xll.qlInterestRateIndexFixingDate(IborIndex&amp;Tenor,T800,Trigger)</f>
        <v>44974</v>
      </c>
      <c r="T800" s="18">
        <f>_xll.qlCalendarAdvance(Calendar,T799,R800,"f",,Trigger)</f>
        <v>44978</v>
      </c>
      <c r="U800" s="18">
        <f>_xll.qlInterestRateIndexMaturity(IborIndex&amp;Tenor,T800,Trigger)</f>
        <v>45006</v>
      </c>
      <c r="V800" s="22" t="e">
        <f>_xll.qlIndexFixing($V$1,S800,,Trigger)</f>
        <v>#NUM!</v>
      </c>
      <c r="W800" s="22" t="e">
        <f>_xll.qlIndexFixing($W$1,S800,,Trigger)</f>
        <v>#NUM!</v>
      </c>
      <c r="X800" s="17" t="e">
        <f t="shared" si="12"/>
        <v>#NUM!</v>
      </c>
    </row>
    <row r="801" spans="18:24" x14ac:dyDescent="0.2">
      <c r="R801" s="17" t="s">
        <v>21</v>
      </c>
      <c r="S801" s="18">
        <f>_xll.qlInterestRateIndexFixingDate(IborIndex&amp;Tenor,T801,Trigger)</f>
        <v>44981</v>
      </c>
      <c r="T801" s="18">
        <f>_xll.qlCalendarAdvance(Calendar,T800,R801,"f",,Trigger)</f>
        <v>44985</v>
      </c>
      <c r="U801" s="18">
        <f>_xll.qlInterestRateIndexMaturity(IborIndex&amp;Tenor,T801,Trigger)</f>
        <v>45016</v>
      </c>
      <c r="V801" s="22" t="e">
        <f>_xll.qlIndexFixing($V$1,S801,,Trigger)</f>
        <v>#NUM!</v>
      </c>
      <c r="W801" s="22" t="e">
        <f>_xll.qlIndexFixing($W$1,S801,,Trigger)</f>
        <v>#NUM!</v>
      </c>
      <c r="X801" s="17" t="e">
        <f t="shared" si="12"/>
        <v>#NUM!</v>
      </c>
    </row>
    <row r="802" spans="18:24" x14ac:dyDescent="0.2">
      <c r="R802" s="17" t="s">
        <v>21</v>
      </c>
      <c r="S802" s="18">
        <f>_xll.qlInterestRateIndexFixingDate(IborIndex&amp;Tenor,T802,Trigger)</f>
        <v>44988</v>
      </c>
      <c r="T802" s="18">
        <f>_xll.qlCalendarAdvance(Calendar,T801,R802,"f",,Trigger)</f>
        <v>44992</v>
      </c>
      <c r="U802" s="18">
        <f>_xll.qlInterestRateIndexMaturity(IborIndex&amp;Tenor,T802,Trigger)</f>
        <v>45027</v>
      </c>
      <c r="V802" s="22" t="e">
        <f>_xll.qlIndexFixing($V$1,S802,,Trigger)</f>
        <v>#NUM!</v>
      </c>
      <c r="W802" s="22" t="e">
        <f>_xll.qlIndexFixing($W$1,S802,,Trigger)</f>
        <v>#NUM!</v>
      </c>
      <c r="X802" s="17" t="e">
        <f t="shared" si="12"/>
        <v>#NUM!</v>
      </c>
    </row>
    <row r="803" spans="18:24" x14ac:dyDescent="0.2">
      <c r="R803" s="17" t="s">
        <v>21</v>
      </c>
      <c r="S803" s="18">
        <f>_xll.qlInterestRateIndexFixingDate(IborIndex&amp;Tenor,T803,Trigger)</f>
        <v>44995</v>
      </c>
      <c r="T803" s="18">
        <f>_xll.qlCalendarAdvance(Calendar,T802,R803,"f",,Trigger)</f>
        <v>44999</v>
      </c>
      <c r="U803" s="18">
        <f>_xll.qlInterestRateIndexMaturity(IborIndex&amp;Tenor,T803,Trigger)</f>
        <v>45030</v>
      </c>
      <c r="V803" s="22" t="e">
        <f>_xll.qlIndexFixing($V$1,S803,,Trigger)</f>
        <v>#NUM!</v>
      </c>
      <c r="W803" s="22" t="e">
        <f>_xll.qlIndexFixing($W$1,S803,,Trigger)</f>
        <v>#NUM!</v>
      </c>
      <c r="X803" s="17" t="e">
        <f t="shared" si="12"/>
        <v>#NUM!</v>
      </c>
    </row>
    <row r="804" spans="18:24" x14ac:dyDescent="0.2">
      <c r="R804" s="17" t="s">
        <v>21</v>
      </c>
      <c r="S804" s="18">
        <f>_xll.qlInterestRateIndexFixingDate(IborIndex&amp;Tenor,T804,Trigger)</f>
        <v>45002</v>
      </c>
      <c r="T804" s="18">
        <f>_xll.qlCalendarAdvance(Calendar,T803,R804,"f",,Trigger)</f>
        <v>45006</v>
      </c>
      <c r="U804" s="18">
        <f>_xll.qlInterestRateIndexMaturity(IborIndex&amp;Tenor,T804,Trigger)</f>
        <v>45037</v>
      </c>
      <c r="V804" s="22" t="e">
        <f>_xll.qlIndexFixing($V$1,S804,,Trigger)</f>
        <v>#NUM!</v>
      </c>
      <c r="W804" s="22" t="e">
        <f>_xll.qlIndexFixing($W$1,S804,,Trigger)</f>
        <v>#NUM!</v>
      </c>
      <c r="X804" s="17" t="e">
        <f t="shared" si="12"/>
        <v>#NUM!</v>
      </c>
    </row>
    <row r="805" spans="18:24" x14ac:dyDescent="0.2">
      <c r="R805" s="17" t="s">
        <v>21</v>
      </c>
      <c r="S805" s="18">
        <f>_xll.qlInterestRateIndexFixingDate(IborIndex&amp;Tenor,T805,Trigger)</f>
        <v>45009</v>
      </c>
      <c r="T805" s="18">
        <f>_xll.qlCalendarAdvance(Calendar,T804,R805,"f",,Trigger)</f>
        <v>45013</v>
      </c>
      <c r="U805" s="18">
        <f>_xll.qlInterestRateIndexMaturity(IborIndex&amp;Tenor,T805,Trigger)</f>
        <v>45044</v>
      </c>
      <c r="V805" s="22" t="e">
        <f>_xll.qlIndexFixing($V$1,S805,,Trigger)</f>
        <v>#NUM!</v>
      </c>
      <c r="W805" s="22" t="e">
        <f>_xll.qlIndexFixing($W$1,S805,,Trigger)</f>
        <v>#NUM!</v>
      </c>
      <c r="X805" s="17" t="e">
        <f t="shared" si="12"/>
        <v>#NUM!</v>
      </c>
    </row>
    <row r="806" spans="18:24" x14ac:dyDescent="0.2">
      <c r="R806" s="17" t="s">
        <v>21</v>
      </c>
      <c r="S806" s="18">
        <f>_xll.qlInterestRateIndexFixingDate(IborIndex&amp;Tenor,T806,Trigger)</f>
        <v>45016</v>
      </c>
      <c r="T806" s="18">
        <f>_xll.qlCalendarAdvance(Calendar,T805,R806,"f",,Trigger)</f>
        <v>45020</v>
      </c>
      <c r="U806" s="18">
        <f>_xll.qlInterestRateIndexMaturity(IborIndex&amp;Tenor,T806,Trigger)</f>
        <v>45050</v>
      </c>
      <c r="V806" s="22" t="e">
        <f>_xll.qlIndexFixing($V$1,S806,,Trigger)</f>
        <v>#NUM!</v>
      </c>
      <c r="W806" s="22" t="e">
        <f>_xll.qlIndexFixing($W$1,S806,,Trigger)</f>
        <v>#NUM!</v>
      </c>
      <c r="X806" s="17" t="e">
        <f t="shared" si="12"/>
        <v>#NUM!</v>
      </c>
    </row>
    <row r="807" spans="18:24" x14ac:dyDescent="0.2">
      <c r="R807" s="17" t="s">
        <v>21</v>
      </c>
      <c r="S807" s="18">
        <f>_xll.qlInterestRateIndexFixingDate(IborIndex&amp;Tenor,T807,Trigger)</f>
        <v>45021</v>
      </c>
      <c r="T807" s="18">
        <f>_xll.qlCalendarAdvance(Calendar,T806,R807,"f",,Trigger)</f>
        <v>45027</v>
      </c>
      <c r="U807" s="18">
        <f>_xll.qlInterestRateIndexMaturity(IborIndex&amp;Tenor,T807,Trigger)</f>
        <v>45057</v>
      </c>
      <c r="V807" s="22" t="e">
        <f>_xll.qlIndexFixing($V$1,S807,,Trigger)</f>
        <v>#NUM!</v>
      </c>
      <c r="W807" s="22" t="e">
        <f>_xll.qlIndexFixing($W$1,S807,,Trigger)</f>
        <v>#NUM!</v>
      </c>
      <c r="X807" s="17" t="e">
        <f t="shared" si="12"/>
        <v>#NUM!</v>
      </c>
    </row>
    <row r="808" spans="18:24" x14ac:dyDescent="0.2">
      <c r="R808" s="17" t="s">
        <v>21</v>
      </c>
      <c r="S808" s="18">
        <f>_xll.qlInterestRateIndexFixingDate(IborIndex&amp;Tenor,T808,Trigger)</f>
        <v>45030</v>
      </c>
      <c r="T808" s="18">
        <f>_xll.qlCalendarAdvance(Calendar,T807,R808,"f",,Trigger)</f>
        <v>45034</v>
      </c>
      <c r="U808" s="18">
        <f>_xll.qlInterestRateIndexMaturity(IborIndex&amp;Tenor,T808,Trigger)</f>
        <v>45064</v>
      </c>
      <c r="V808" s="22" t="e">
        <f>_xll.qlIndexFixing($V$1,S808,,Trigger)</f>
        <v>#NUM!</v>
      </c>
      <c r="W808" s="22" t="e">
        <f>_xll.qlIndexFixing($W$1,S808,,Trigger)</f>
        <v>#NUM!</v>
      </c>
      <c r="X808" s="17" t="e">
        <f t="shared" si="12"/>
        <v>#NUM!</v>
      </c>
    </row>
    <row r="809" spans="18:24" x14ac:dyDescent="0.2">
      <c r="R809" s="17" t="s">
        <v>21</v>
      </c>
      <c r="S809" s="18">
        <f>_xll.qlInterestRateIndexFixingDate(IborIndex&amp;Tenor,T809,Trigger)</f>
        <v>45037</v>
      </c>
      <c r="T809" s="18">
        <f>_xll.qlCalendarAdvance(Calendar,T808,R809,"f",,Trigger)</f>
        <v>45041</v>
      </c>
      <c r="U809" s="18">
        <f>_xll.qlInterestRateIndexMaturity(IborIndex&amp;Tenor,T809,Trigger)</f>
        <v>45071</v>
      </c>
      <c r="V809" s="22" t="e">
        <f>_xll.qlIndexFixing($V$1,S809,,Trigger)</f>
        <v>#NUM!</v>
      </c>
      <c r="W809" s="22" t="e">
        <f>_xll.qlIndexFixing($W$1,S809,,Trigger)</f>
        <v>#NUM!</v>
      </c>
      <c r="X809" s="17" t="e">
        <f t="shared" si="12"/>
        <v>#NUM!</v>
      </c>
    </row>
    <row r="810" spans="18:24" x14ac:dyDescent="0.2">
      <c r="R810" s="17" t="s">
        <v>21</v>
      </c>
      <c r="S810" s="18">
        <f>_xll.qlInterestRateIndexFixingDate(IborIndex&amp;Tenor,T810,Trigger)</f>
        <v>45043</v>
      </c>
      <c r="T810" s="18">
        <f>_xll.qlCalendarAdvance(Calendar,T809,R810,"f",,Trigger)</f>
        <v>45048</v>
      </c>
      <c r="U810" s="18">
        <f>_xll.qlInterestRateIndexMaturity(IborIndex&amp;Tenor,T810,Trigger)</f>
        <v>45079</v>
      </c>
      <c r="V810" s="22" t="e">
        <f>_xll.qlIndexFixing($V$1,S810,,Trigger)</f>
        <v>#NUM!</v>
      </c>
      <c r="W810" s="22" t="e">
        <f>_xll.qlIndexFixing($W$1,S810,,Trigger)</f>
        <v>#NUM!</v>
      </c>
      <c r="X810" s="17" t="e">
        <f t="shared" si="12"/>
        <v>#NUM!</v>
      </c>
    </row>
    <row r="811" spans="18:24" x14ac:dyDescent="0.2">
      <c r="R811" s="17" t="s">
        <v>21</v>
      </c>
      <c r="S811" s="18">
        <f>_xll.qlInterestRateIndexFixingDate(IborIndex&amp;Tenor,T811,Trigger)</f>
        <v>45051</v>
      </c>
      <c r="T811" s="18">
        <f>_xll.qlCalendarAdvance(Calendar,T810,R811,"f",,Trigger)</f>
        <v>45055</v>
      </c>
      <c r="U811" s="18">
        <f>_xll.qlInterestRateIndexMaturity(IborIndex&amp;Tenor,T811,Trigger)</f>
        <v>45086</v>
      </c>
      <c r="V811" s="22" t="e">
        <f>_xll.qlIndexFixing($V$1,S811,,Trigger)</f>
        <v>#NUM!</v>
      </c>
      <c r="W811" s="22" t="e">
        <f>_xll.qlIndexFixing($W$1,S811,,Trigger)</f>
        <v>#NUM!</v>
      </c>
      <c r="X811" s="17" t="e">
        <f t="shared" si="12"/>
        <v>#NUM!</v>
      </c>
    </row>
    <row r="812" spans="18:24" x14ac:dyDescent="0.2">
      <c r="R812" s="17" t="s">
        <v>21</v>
      </c>
      <c r="S812" s="18">
        <f>_xll.qlInterestRateIndexFixingDate(IborIndex&amp;Tenor,T812,Trigger)</f>
        <v>45058</v>
      </c>
      <c r="T812" s="18">
        <f>_xll.qlCalendarAdvance(Calendar,T811,R812,"f",,Trigger)</f>
        <v>45062</v>
      </c>
      <c r="U812" s="18">
        <f>_xll.qlInterestRateIndexMaturity(IborIndex&amp;Tenor,T812,Trigger)</f>
        <v>45093</v>
      </c>
      <c r="V812" s="22" t="e">
        <f>_xll.qlIndexFixing($V$1,S812,,Trigger)</f>
        <v>#NUM!</v>
      </c>
      <c r="W812" s="22" t="e">
        <f>_xll.qlIndexFixing($W$1,S812,,Trigger)</f>
        <v>#NUM!</v>
      </c>
      <c r="X812" s="17" t="e">
        <f t="shared" si="12"/>
        <v>#NUM!</v>
      </c>
    </row>
    <row r="813" spans="18:24" x14ac:dyDescent="0.2">
      <c r="R813" s="17" t="s">
        <v>21</v>
      </c>
      <c r="S813" s="18">
        <f>_xll.qlInterestRateIndexFixingDate(IborIndex&amp;Tenor,T813,Trigger)</f>
        <v>45065</v>
      </c>
      <c r="T813" s="18">
        <f>_xll.qlCalendarAdvance(Calendar,T812,R813,"f",,Trigger)</f>
        <v>45069</v>
      </c>
      <c r="U813" s="18">
        <f>_xll.qlInterestRateIndexMaturity(IborIndex&amp;Tenor,T813,Trigger)</f>
        <v>45100</v>
      </c>
      <c r="V813" s="22" t="e">
        <f>_xll.qlIndexFixing($V$1,S813,,Trigger)</f>
        <v>#NUM!</v>
      </c>
      <c r="W813" s="22" t="e">
        <f>_xll.qlIndexFixing($W$1,S813,,Trigger)</f>
        <v>#NUM!</v>
      </c>
      <c r="X813" s="17" t="e">
        <f t="shared" si="12"/>
        <v>#NUM!</v>
      </c>
    </row>
    <row r="814" spans="18:24" x14ac:dyDescent="0.2">
      <c r="R814" s="17" t="s">
        <v>21</v>
      </c>
      <c r="S814" s="18">
        <f>_xll.qlInterestRateIndexFixingDate(IborIndex&amp;Tenor,T814,Trigger)</f>
        <v>45072</v>
      </c>
      <c r="T814" s="18">
        <f>_xll.qlCalendarAdvance(Calendar,T813,R814,"f",,Trigger)</f>
        <v>45076</v>
      </c>
      <c r="U814" s="18">
        <f>_xll.qlInterestRateIndexMaturity(IborIndex&amp;Tenor,T814,Trigger)</f>
        <v>45107</v>
      </c>
      <c r="V814" s="22" t="e">
        <f>_xll.qlIndexFixing($V$1,S814,,Trigger)</f>
        <v>#NUM!</v>
      </c>
      <c r="W814" s="22" t="e">
        <f>_xll.qlIndexFixing($W$1,S814,,Trigger)</f>
        <v>#NUM!</v>
      </c>
      <c r="X814" s="17" t="e">
        <f t="shared" si="12"/>
        <v>#NUM!</v>
      </c>
    </row>
    <row r="815" spans="18:24" x14ac:dyDescent="0.2">
      <c r="R815" s="17" t="s">
        <v>21</v>
      </c>
      <c r="S815" s="18">
        <f>_xll.qlInterestRateIndexFixingDate(IborIndex&amp;Tenor,T815,Trigger)</f>
        <v>45079</v>
      </c>
      <c r="T815" s="18">
        <f>_xll.qlCalendarAdvance(Calendar,T814,R815,"f",,Trigger)</f>
        <v>45083</v>
      </c>
      <c r="U815" s="18">
        <f>_xll.qlInterestRateIndexMaturity(IborIndex&amp;Tenor,T815,Trigger)</f>
        <v>45113</v>
      </c>
      <c r="V815" s="22" t="e">
        <f>_xll.qlIndexFixing($V$1,S815,,Trigger)</f>
        <v>#NUM!</v>
      </c>
      <c r="W815" s="22" t="e">
        <f>_xll.qlIndexFixing($W$1,S815,,Trigger)</f>
        <v>#NUM!</v>
      </c>
      <c r="X815" s="17" t="e">
        <f t="shared" si="12"/>
        <v>#NUM!</v>
      </c>
    </row>
    <row r="816" spans="18:24" x14ac:dyDescent="0.2">
      <c r="R816" s="17" t="s">
        <v>21</v>
      </c>
      <c r="S816" s="18">
        <f>_xll.qlInterestRateIndexFixingDate(IborIndex&amp;Tenor,T816,Trigger)</f>
        <v>45086</v>
      </c>
      <c r="T816" s="18">
        <f>_xll.qlCalendarAdvance(Calendar,T815,R816,"f",,Trigger)</f>
        <v>45090</v>
      </c>
      <c r="U816" s="18">
        <f>_xll.qlInterestRateIndexMaturity(IborIndex&amp;Tenor,T816,Trigger)</f>
        <v>45120</v>
      </c>
      <c r="V816" s="22" t="e">
        <f>_xll.qlIndexFixing($V$1,S816,,Trigger)</f>
        <v>#NUM!</v>
      </c>
      <c r="W816" s="22" t="e">
        <f>_xll.qlIndexFixing($W$1,S816,,Trigger)</f>
        <v>#NUM!</v>
      </c>
      <c r="X816" s="17" t="e">
        <f t="shared" si="12"/>
        <v>#NUM!</v>
      </c>
    </row>
    <row r="817" spans="18:24" x14ac:dyDescent="0.2">
      <c r="R817" s="17" t="s">
        <v>21</v>
      </c>
      <c r="S817" s="18">
        <f>_xll.qlInterestRateIndexFixingDate(IborIndex&amp;Tenor,T817,Trigger)</f>
        <v>45093</v>
      </c>
      <c r="T817" s="18">
        <f>_xll.qlCalendarAdvance(Calendar,T816,R817,"f",,Trigger)</f>
        <v>45097</v>
      </c>
      <c r="U817" s="18">
        <f>_xll.qlInterestRateIndexMaturity(IborIndex&amp;Tenor,T817,Trigger)</f>
        <v>45127</v>
      </c>
      <c r="V817" s="22" t="e">
        <f>_xll.qlIndexFixing($V$1,S817,,Trigger)</f>
        <v>#NUM!</v>
      </c>
      <c r="W817" s="22" t="e">
        <f>_xll.qlIndexFixing($W$1,S817,,Trigger)</f>
        <v>#NUM!</v>
      </c>
      <c r="X817" s="17" t="e">
        <f t="shared" si="12"/>
        <v>#NUM!</v>
      </c>
    </row>
    <row r="818" spans="18:24" x14ac:dyDescent="0.2">
      <c r="R818" s="17" t="s">
        <v>21</v>
      </c>
      <c r="S818" s="18">
        <f>_xll.qlInterestRateIndexFixingDate(IborIndex&amp;Tenor,T818,Trigger)</f>
        <v>45100</v>
      </c>
      <c r="T818" s="18">
        <f>_xll.qlCalendarAdvance(Calendar,T817,R818,"f",,Trigger)</f>
        <v>45104</v>
      </c>
      <c r="U818" s="18">
        <f>_xll.qlInterestRateIndexMaturity(IborIndex&amp;Tenor,T818,Trigger)</f>
        <v>45134</v>
      </c>
      <c r="V818" s="22" t="e">
        <f>_xll.qlIndexFixing($V$1,S818,,Trigger)</f>
        <v>#NUM!</v>
      </c>
      <c r="W818" s="22" t="e">
        <f>_xll.qlIndexFixing($W$1,S818,,Trigger)</f>
        <v>#NUM!</v>
      </c>
      <c r="X818" s="17" t="e">
        <f t="shared" si="12"/>
        <v>#NUM!</v>
      </c>
    </row>
    <row r="819" spans="18:24" x14ac:dyDescent="0.2">
      <c r="R819" s="17" t="s">
        <v>21</v>
      </c>
      <c r="S819" s="18">
        <f>_xll.qlInterestRateIndexFixingDate(IborIndex&amp;Tenor,T819,Trigger)</f>
        <v>45107</v>
      </c>
      <c r="T819" s="18">
        <f>_xll.qlCalendarAdvance(Calendar,T818,R819,"f",,Trigger)</f>
        <v>45111</v>
      </c>
      <c r="U819" s="18">
        <f>_xll.qlInterestRateIndexMaturity(IborIndex&amp;Tenor,T819,Trigger)</f>
        <v>45142</v>
      </c>
      <c r="V819" s="22" t="e">
        <f>_xll.qlIndexFixing($V$1,S819,,Trigger)</f>
        <v>#NUM!</v>
      </c>
      <c r="W819" s="22" t="e">
        <f>_xll.qlIndexFixing($W$1,S819,,Trigger)</f>
        <v>#NUM!</v>
      </c>
      <c r="X819" s="17" t="e">
        <f t="shared" si="12"/>
        <v>#NUM!</v>
      </c>
    </row>
    <row r="820" spans="18:24" x14ac:dyDescent="0.2">
      <c r="R820" s="17" t="s">
        <v>21</v>
      </c>
      <c r="S820" s="18">
        <f>_xll.qlInterestRateIndexFixingDate(IborIndex&amp;Tenor,T820,Trigger)</f>
        <v>45114</v>
      </c>
      <c r="T820" s="18">
        <f>_xll.qlCalendarAdvance(Calendar,T819,R820,"f",,Trigger)</f>
        <v>45118</v>
      </c>
      <c r="U820" s="18">
        <f>_xll.qlInterestRateIndexMaturity(IborIndex&amp;Tenor,T820,Trigger)</f>
        <v>45149</v>
      </c>
      <c r="V820" s="22" t="e">
        <f>_xll.qlIndexFixing($V$1,S820,,Trigger)</f>
        <v>#NUM!</v>
      </c>
      <c r="W820" s="22" t="e">
        <f>_xll.qlIndexFixing($W$1,S820,,Trigger)</f>
        <v>#NUM!</v>
      </c>
      <c r="X820" s="17" t="e">
        <f t="shared" si="12"/>
        <v>#NUM!</v>
      </c>
    </row>
    <row r="821" spans="18:24" x14ac:dyDescent="0.2">
      <c r="R821" s="17" t="s">
        <v>21</v>
      </c>
      <c r="S821" s="18">
        <f>_xll.qlInterestRateIndexFixingDate(IborIndex&amp;Tenor,T821,Trigger)</f>
        <v>45121</v>
      </c>
      <c r="T821" s="18">
        <f>_xll.qlCalendarAdvance(Calendar,T820,R821,"f",,Trigger)</f>
        <v>45125</v>
      </c>
      <c r="U821" s="18">
        <f>_xll.qlInterestRateIndexMaturity(IborIndex&amp;Tenor,T821,Trigger)</f>
        <v>45156</v>
      </c>
      <c r="V821" s="22" t="e">
        <f>_xll.qlIndexFixing($V$1,S821,,Trigger)</f>
        <v>#NUM!</v>
      </c>
      <c r="W821" s="22" t="e">
        <f>_xll.qlIndexFixing($W$1,S821,,Trigger)</f>
        <v>#NUM!</v>
      </c>
      <c r="X821" s="17" t="e">
        <f t="shared" si="12"/>
        <v>#NUM!</v>
      </c>
    </row>
    <row r="822" spans="18:24" x14ac:dyDescent="0.2">
      <c r="R822" s="17" t="s">
        <v>21</v>
      </c>
      <c r="S822" s="18">
        <f>_xll.qlInterestRateIndexFixingDate(IborIndex&amp;Tenor,T822,Trigger)</f>
        <v>45128</v>
      </c>
      <c r="T822" s="18">
        <f>_xll.qlCalendarAdvance(Calendar,T821,R822,"f",,Trigger)</f>
        <v>45132</v>
      </c>
      <c r="U822" s="18">
        <f>_xll.qlInterestRateIndexMaturity(IborIndex&amp;Tenor,T822,Trigger)</f>
        <v>45163</v>
      </c>
      <c r="V822" s="22" t="e">
        <f>_xll.qlIndexFixing($V$1,S822,,Trigger)</f>
        <v>#NUM!</v>
      </c>
      <c r="W822" s="22" t="e">
        <f>_xll.qlIndexFixing($W$1,S822,,Trigger)</f>
        <v>#NUM!</v>
      </c>
      <c r="X822" s="17" t="e">
        <f t="shared" si="12"/>
        <v>#NUM!</v>
      </c>
    </row>
    <row r="823" spans="18:24" x14ac:dyDescent="0.2">
      <c r="R823" s="17" t="s">
        <v>21</v>
      </c>
      <c r="S823" s="18">
        <f>_xll.qlInterestRateIndexFixingDate(IborIndex&amp;Tenor,T823,Trigger)</f>
        <v>45135</v>
      </c>
      <c r="T823" s="18">
        <f>_xll.qlCalendarAdvance(Calendar,T822,R823,"f",,Trigger)</f>
        <v>45139</v>
      </c>
      <c r="U823" s="18">
        <f>_xll.qlInterestRateIndexMaturity(IborIndex&amp;Tenor,T823,Trigger)</f>
        <v>45170</v>
      </c>
      <c r="V823" s="22" t="e">
        <f>_xll.qlIndexFixing($V$1,S823,,Trigger)</f>
        <v>#NUM!</v>
      </c>
      <c r="W823" s="22" t="e">
        <f>_xll.qlIndexFixing($W$1,S823,,Trigger)</f>
        <v>#NUM!</v>
      </c>
      <c r="X823" s="17" t="e">
        <f t="shared" si="12"/>
        <v>#NUM!</v>
      </c>
    </row>
    <row r="824" spans="18:24" x14ac:dyDescent="0.2">
      <c r="R824" s="17" t="s">
        <v>21</v>
      </c>
      <c r="S824" s="18">
        <f>_xll.qlInterestRateIndexFixingDate(IborIndex&amp;Tenor,T824,Trigger)</f>
        <v>45142</v>
      </c>
      <c r="T824" s="18">
        <f>_xll.qlCalendarAdvance(Calendar,T823,R824,"f",,Trigger)</f>
        <v>45146</v>
      </c>
      <c r="U824" s="18">
        <f>_xll.qlInterestRateIndexMaturity(IborIndex&amp;Tenor,T824,Trigger)</f>
        <v>45177</v>
      </c>
      <c r="V824" s="22" t="e">
        <f>_xll.qlIndexFixing($V$1,S824,,Trigger)</f>
        <v>#NUM!</v>
      </c>
      <c r="W824" s="22" t="e">
        <f>_xll.qlIndexFixing($W$1,S824,,Trigger)</f>
        <v>#NUM!</v>
      </c>
      <c r="X824" s="17" t="e">
        <f t="shared" si="12"/>
        <v>#NUM!</v>
      </c>
    </row>
    <row r="825" spans="18:24" x14ac:dyDescent="0.2">
      <c r="R825" s="17" t="s">
        <v>21</v>
      </c>
      <c r="S825" s="18">
        <f>_xll.qlInterestRateIndexFixingDate(IborIndex&amp;Tenor,T825,Trigger)</f>
        <v>45149</v>
      </c>
      <c r="T825" s="18">
        <f>_xll.qlCalendarAdvance(Calendar,T824,R825,"f",,Trigger)</f>
        <v>45153</v>
      </c>
      <c r="U825" s="18">
        <f>_xll.qlInterestRateIndexMaturity(IborIndex&amp;Tenor,T825,Trigger)</f>
        <v>45184</v>
      </c>
      <c r="V825" s="22" t="e">
        <f>_xll.qlIndexFixing($V$1,S825,,Trigger)</f>
        <v>#NUM!</v>
      </c>
      <c r="W825" s="22" t="e">
        <f>_xll.qlIndexFixing($W$1,S825,,Trigger)</f>
        <v>#NUM!</v>
      </c>
      <c r="X825" s="17" t="e">
        <f t="shared" si="12"/>
        <v>#NUM!</v>
      </c>
    </row>
    <row r="826" spans="18:24" x14ac:dyDescent="0.2">
      <c r="R826" s="17" t="s">
        <v>21</v>
      </c>
      <c r="S826" s="18">
        <f>_xll.qlInterestRateIndexFixingDate(IborIndex&amp;Tenor,T826,Trigger)</f>
        <v>45156</v>
      </c>
      <c r="T826" s="18">
        <f>_xll.qlCalendarAdvance(Calendar,T825,R826,"f",,Trigger)</f>
        <v>45160</v>
      </c>
      <c r="U826" s="18">
        <f>_xll.qlInterestRateIndexMaturity(IborIndex&amp;Tenor,T826,Trigger)</f>
        <v>45191</v>
      </c>
      <c r="V826" s="22" t="e">
        <f>_xll.qlIndexFixing($V$1,S826,,Trigger)</f>
        <v>#NUM!</v>
      </c>
      <c r="W826" s="22" t="e">
        <f>_xll.qlIndexFixing($W$1,S826,,Trigger)</f>
        <v>#NUM!</v>
      </c>
      <c r="X826" s="17" t="e">
        <f t="shared" si="12"/>
        <v>#NUM!</v>
      </c>
    </row>
    <row r="827" spans="18:24" x14ac:dyDescent="0.2">
      <c r="R827" s="17" t="s">
        <v>21</v>
      </c>
      <c r="S827" s="18">
        <f>_xll.qlInterestRateIndexFixingDate(IborIndex&amp;Tenor,T827,Trigger)</f>
        <v>45163</v>
      </c>
      <c r="T827" s="18">
        <f>_xll.qlCalendarAdvance(Calendar,T826,R827,"f",,Trigger)</f>
        <v>45167</v>
      </c>
      <c r="U827" s="18">
        <f>_xll.qlInterestRateIndexMaturity(IborIndex&amp;Tenor,T827,Trigger)</f>
        <v>45198</v>
      </c>
      <c r="V827" s="22" t="e">
        <f>_xll.qlIndexFixing($V$1,S827,,Trigger)</f>
        <v>#NUM!</v>
      </c>
      <c r="W827" s="22" t="e">
        <f>_xll.qlIndexFixing($W$1,S827,,Trigger)</f>
        <v>#NUM!</v>
      </c>
      <c r="X827" s="17" t="e">
        <f t="shared" si="12"/>
        <v>#NUM!</v>
      </c>
    </row>
    <row r="828" spans="18:24" x14ac:dyDescent="0.2">
      <c r="R828" s="17" t="s">
        <v>21</v>
      </c>
      <c r="S828" s="18">
        <f>_xll.qlInterestRateIndexFixingDate(IborIndex&amp;Tenor,T828,Trigger)</f>
        <v>45170</v>
      </c>
      <c r="T828" s="18">
        <f>_xll.qlCalendarAdvance(Calendar,T827,R828,"f",,Trigger)</f>
        <v>45174</v>
      </c>
      <c r="U828" s="18">
        <f>_xll.qlInterestRateIndexMaturity(IborIndex&amp;Tenor,T828,Trigger)</f>
        <v>45204</v>
      </c>
      <c r="V828" s="22" t="e">
        <f>_xll.qlIndexFixing($V$1,S828,,Trigger)</f>
        <v>#NUM!</v>
      </c>
      <c r="W828" s="22" t="e">
        <f>_xll.qlIndexFixing($W$1,S828,,Trigger)</f>
        <v>#NUM!</v>
      </c>
      <c r="X828" s="17" t="e">
        <f t="shared" si="12"/>
        <v>#NUM!</v>
      </c>
    </row>
    <row r="829" spans="18:24" x14ac:dyDescent="0.2">
      <c r="R829" s="17" t="s">
        <v>21</v>
      </c>
      <c r="S829" s="18">
        <f>_xll.qlInterestRateIndexFixingDate(IborIndex&amp;Tenor,T829,Trigger)</f>
        <v>45177</v>
      </c>
      <c r="T829" s="18">
        <f>_xll.qlCalendarAdvance(Calendar,T828,R829,"f",,Trigger)</f>
        <v>45181</v>
      </c>
      <c r="U829" s="18">
        <f>_xll.qlInterestRateIndexMaturity(IborIndex&amp;Tenor,T829,Trigger)</f>
        <v>45211</v>
      </c>
      <c r="V829" s="22" t="e">
        <f>_xll.qlIndexFixing($V$1,S829,,Trigger)</f>
        <v>#NUM!</v>
      </c>
      <c r="W829" s="22" t="e">
        <f>_xll.qlIndexFixing($W$1,S829,,Trigger)</f>
        <v>#NUM!</v>
      </c>
      <c r="X829" s="17" t="e">
        <f t="shared" si="12"/>
        <v>#NUM!</v>
      </c>
    </row>
    <row r="830" spans="18:24" x14ac:dyDescent="0.2">
      <c r="R830" s="17" t="s">
        <v>21</v>
      </c>
      <c r="S830" s="18">
        <f>_xll.qlInterestRateIndexFixingDate(IborIndex&amp;Tenor,T830,Trigger)</f>
        <v>45184</v>
      </c>
      <c r="T830" s="18">
        <f>_xll.qlCalendarAdvance(Calendar,T829,R830,"f",,Trigger)</f>
        <v>45188</v>
      </c>
      <c r="U830" s="18">
        <f>_xll.qlInterestRateIndexMaturity(IborIndex&amp;Tenor,T830,Trigger)</f>
        <v>45218</v>
      </c>
      <c r="V830" s="22" t="e">
        <f>_xll.qlIndexFixing($V$1,S830,,Trigger)</f>
        <v>#NUM!</v>
      </c>
      <c r="W830" s="22" t="e">
        <f>_xll.qlIndexFixing($W$1,S830,,Trigger)</f>
        <v>#NUM!</v>
      </c>
      <c r="X830" s="17" t="e">
        <f t="shared" si="12"/>
        <v>#NUM!</v>
      </c>
    </row>
    <row r="831" spans="18:24" x14ac:dyDescent="0.2">
      <c r="R831" s="17" t="s">
        <v>21</v>
      </c>
      <c r="S831" s="18">
        <f>_xll.qlInterestRateIndexFixingDate(IborIndex&amp;Tenor,T831,Trigger)</f>
        <v>45191</v>
      </c>
      <c r="T831" s="18">
        <f>_xll.qlCalendarAdvance(Calendar,T830,R831,"f",,Trigger)</f>
        <v>45195</v>
      </c>
      <c r="U831" s="18">
        <f>_xll.qlInterestRateIndexMaturity(IborIndex&amp;Tenor,T831,Trigger)</f>
        <v>45225</v>
      </c>
      <c r="V831" s="22" t="e">
        <f>_xll.qlIndexFixing($V$1,S831,,Trigger)</f>
        <v>#NUM!</v>
      </c>
      <c r="W831" s="22" t="e">
        <f>_xll.qlIndexFixing($W$1,S831,,Trigger)</f>
        <v>#NUM!</v>
      </c>
      <c r="X831" s="17" t="e">
        <f t="shared" si="12"/>
        <v>#NUM!</v>
      </c>
    </row>
    <row r="832" spans="18:24" x14ac:dyDescent="0.2">
      <c r="R832" s="17" t="s">
        <v>21</v>
      </c>
      <c r="S832" s="18">
        <f>_xll.qlInterestRateIndexFixingDate(IborIndex&amp;Tenor,T832,Trigger)</f>
        <v>45198</v>
      </c>
      <c r="T832" s="18">
        <f>_xll.qlCalendarAdvance(Calendar,T831,R832,"f",,Trigger)</f>
        <v>45202</v>
      </c>
      <c r="U832" s="18">
        <f>_xll.qlInterestRateIndexMaturity(IborIndex&amp;Tenor,T832,Trigger)</f>
        <v>45233</v>
      </c>
      <c r="V832" s="22" t="e">
        <f>_xll.qlIndexFixing($V$1,S832,,Trigger)</f>
        <v>#NUM!</v>
      </c>
      <c r="W832" s="22" t="e">
        <f>_xll.qlIndexFixing($W$1,S832,,Trigger)</f>
        <v>#NUM!</v>
      </c>
      <c r="X832" s="17" t="e">
        <f t="shared" si="12"/>
        <v>#NUM!</v>
      </c>
    </row>
    <row r="833" spans="18:24" x14ac:dyDescent="0.2">
      <c r="R833" s="17" t="s">
        <v>21</v>
      </c>
      <c r="S833" s="18">
        <f>_xll.qlInterestRateIndexFixingDate(IborIndex&amp;Tenor,T833,Trigger)</f>
        <v>45205</v>
      </c>
      <c r="T833" s="18">
        <f>_xll.qlCalendarAdvance(Calendar,T832,R833,"f",,Trigger)</f>
        <v>45209</v>
      </c>
      <c r="U833" s="18">
        <f>_xll.qlInterestRateIndexMaturity(IborIndex&amp;Tenor,T833,Trigger)</f>
        <v>45240</v>
      </c>
      <c r="V833" s="22" t="e">
        <f>_xll.qlIndexFixing($V$1,S833,,Trigger)</f>
        <v>#NUM!</v>
      </c>
      <c r="W833" s="22" t="e">
        <f>_xll.qlIndexFixing($W$1,S833,,Trigger)</f>
        <v>#NUM!</v>
      </c>
      <c r="X833" s="17" t="e">
        <f t="shared" si="12"/>
        <v>#NUM!</v>
      </c>
    </row>
    <row r="834" spans="18:24" x14ac:dyDescent="0.2">
      <c r="R834" s="17" t="s">
        <v>21</v>
      </c>
      <c r="S834" s="18">
        <f>_xll.qlInterestRateIndexFixingDate(IborIndex&amp;Tenor,T834,Trigger)</f>
        <v>45212</v>
      </c>
      <c r="T834" s="18">
        <f>_xll.qlCalendarAdvance(Calendar,T833,R834,"f",,Trigger)</f>
        <v>45216</v>
      </c>
      <c r="U834" s="18">
        <f>_xll.qlInterestRateIndexMaturity(IborIndex&amp;Tenor,T834,Trigger)</f>
        <v>45247</v>
      </c>
      <c r="V834" s="22" t="e">
        <f>_xll.qlIndexFixing($V$1,S834,,Trigger)</f>
        <v>#NUM!</v>
      </c>
      <c r="W834" s="22" t="e">
        <f>_xll.qlIndexFixing($W$1,S834,,Trigger)</f>
        <v>#NUM!</v>
      </c>
      <c r="X834" s="17" t="e">
        <f t="shared" si="12"/>
        <v>#NUM!</v>
      </c>
    </row>
    <row r="835" spans="18:24" x14ac:dyDescent="0.2">
      <c r="R835" s="17" t="s">
        <v>21</v>
      </c>
      <c r="S835" s="18">
        <f>_xll.qlInterestRateIndexFixingDate(IborIndex&amp;Tenor,T835,Trigger)</f>
        <v>45219</v>
      </c>
      <c r="T835" s="18">
        <f>_xll.qlCalendarAdvance(Calendar,T834,R835,"f",,Trigger)</f>
        <v>45223</v>
      </c>
      <c r="U835" s="18">
        <f>_xll.qlInterestRateIndexMaturity(IborIndex&amp;Tenor,T835,Trigger)</f>
        <v>45254</v>
      </c>
      <c r="V835" s="22" t="e">
        <f>_xll.qlIndexFixing($V$1,S835,,Trigger)</f>
        <v>#NUM!</v>
      </c>
      <c r="W835" s="22" t="e">
        <f>_xll.qlIndexFixing($W$1,S835,,Trigger)</f>
        <v>#NUM!</v>
      </c>
      <c r="X835" s="17" t="e">
        <f t="shared" si="12"/>
        <v>#NUM!</v>
      </c>
    </row>
    <row r="836" spans="18:24" x14ac:dyDescent="0.2">
      <c r="R836" s="17" t="s">
        <v>21</v>
      </c>
      <c r="S836" s="18">
        <f>_xll.qlInterestRateIndexFixingDate(IborIndex&amp;Tenor,T836,Trigger)</f>
        <v>45226</v>
      </c>
      <c r="T836" s="18">
        <f>_xll.qlCalendarAdvance(Calendar,T835,R836,"f",,Trigger)</f>
        <v>45230</v>
      </c>
      <c r="U836" s="18">
        <f>_xll.qlInterestRateIndexMaturity(IborIndex&amp;Tenor,T836,Trigger)</f>
        <v>45260</v>
      </c>
      <c r="V836" s="22" t="e">
        <f>_xll.qlIndexFixing($V$1,S836,,Trigger)</f>
        <v>#NUM!</v>
      </c>
      <c r="W836" s="22" t="e">
        <f>_xll.qlIndexFixing($W$1,S836,,Trigger)</f>
        <v>#NUM!</v>
      </c>
      <c r="X836" s="17" t="e">
        <f t="shared" ref="X836:X899" si="13">(V836-W836)*10000</f>
        <v>#NUM!</v>
      </c>
    </row>
    <row r="837" spans="18:24" x14ac:dyDescent="0.2">
      <c r="R837" s="17" t="s">
        <v>21</v>
      </c>
      <c r="S837" s="18">
        <f>_xll.qlInterestRateIndexFixingDate(IborIndex&amp;Tenor,T837,Trigger)</f>
        <v>45233</v>
      </c>
      <c r="T837" s="18">
        <f>_xll.qlCalendarAdvance(Calendar,T836,R837,"f",,Trigger)</f>
        <v>45237</v>
      </c>
      <c r="U837" s="18">
        <f>_xll.qlInterestRateIndexMaturity(IborIndex&amp;Tenor,T837,Trigger)</f>
        <v>45267</v>
      </c>
      <c r="V837" s="22" t="e">
        <f>_xll.qlIndexFixing($V$1,S837,,Trigger)</f>
        <v>#NUM!</v>
      </c>
      <c r="W837" s="22" t="e">
        <f>_xll.qlIndexFixing($W$1,S837,,Trigger)</f>
        <v>#NUM!</v>
      </c>
      <c r="X837" s="17" t="e">
        <f t="shared" si="13"/>
        <v>#NUM!</v>
      </c>
    </row>
    <row r="838" spans="18:24" x14ac:dyDescent="0.2">
      <c r="R838" s="17" t="s">
        <v>21</v>
      </c>
      <c r="S838" s="18">
        <f>_xll.qlInterestRateIndexFixingDate(IborIndex&amp;Tenor,T838,Trigger)</f>
        <v>45240</v>
      </c>
      <c r="T838" s="18">
        <f>_xll.qlCalendarAdvance(Calendar,T837,R838,"f",,Trigger)</f>
        <v>45244</v>
      </c>
      <c r="U838" s="18">
        <f>_xll.qlInterestRateIndexMaturity(IborIndex&amp;Tenor,T838,Trigger)</f>
        <v>45274</v>
      </c>
      <c r="V838" s="22" t="e">
        <f>_xll.qlIndexFixing($V$1,S838,,Trigger)</f>
        <v>#NUM!</v>
      </c>
      <c r="W838" s="22" t="e">
        <f>_xll.qlIndexFixing($W$1,S838,,Trigger)</f>
        <v>#NUM!</v>
      </c>
      <c r="X838" s="17" t="e">
        <f t="shared" si="13"/>
        <v>#NUM!</v>
      </c>
    </row>
    <row r="839" spans="18:24" x14ac:dyDescent="0.2">
      <c r="R839" s="17" t="s">
        <v>21</v>
      </c>
      <c r="S839" s="18">
        <f>_xll.qlInterestRateIndexFixingDate(IborIndex&amp;Tenor,T839,Trigger)</f>
        <v>45247</v>
      </c>
      <c r="T839" s="18">
        <f>_xll.qlCalendarAdvance(Calendar,T838,R839,"f",,Trigger)</f>
        <v>45251</v>
      </c>
      <c r="U839" s="18">
        <f>_xll.qlInterestRateIndexMaturity(IborIndex&amp;Tenor,T839,Trigger)</f>
        <v>45281</v>
      </c>
      <c r="V839" s="22" t="e">
        <f>_xll.qlIndexFixing($V$1,S839,,Trigger)</f>
        <v>#NUM!</v>
      </c>
      <c r="W839" s="22" t="e">
        <f>_xll.qlIndexFixing($W$1,S839,,Trigger)</f>
        <v>#NUM!</v>
      </c>
      <c r="X839" s="17" t="e">
        <f t="shared" si="13"/>
        <v>#NUM!</v>
      </c>
    </row>
    <row r="840" spans="18:24" x14ac:dyDescent="0.2">
      <c r="R840" s="17" t="s">
        <v>21</v>
      </c>
      <c r="S840" s="18">
        <f>_xll.qlInterestRateIndexFixingDate(IborIndex&amp;Tenor,T840,Trigger)</f>
        <v>45254</v>
      </c>
      <c r="T840" s="18">
        <f>_xll.qlCalendarAdvance(Calendar,T839,R840,"f",,Trigger)</f>
        <v>45258</v>
      </c>
      <c r="U840" s="18">
        <f>_xll.qlInterestRateIndexMaturity(IborIndex&amp;Tenor,T840,Trigger)</f>
        <v>45288</v>
      </c>
      <c r="V840" s="22" t="e">
        <f>_xll.qlIndexFixing($V$1,S840,,Trigger)</f>
        <v>#NUM!</v>
      </c>
      <c r="W840" s="22" t="e">
        <f>_xll.qlIndexFixing($W$1,S840,,Trigger)</f>
        <v>#NUM!</v>
      </c>
      <c r="X840" s="17" t="e">
        <f t="shared" si="13"/>
        <v>#NUM!</v>
      </c>
    </row>
    <row r="841" spans="18:24" x14ac:dyDescent="0.2">
      <c r="R841" s="17" t="s">
        <v>21</v>
      </c>
      <c r="S841" s="18">
        <f>_xll.qlInterestRateIndexFixingDate(IborIndex&amp;Tenor,T841,Trigger)</f>
        <v>45261</v>
      </c>
      <c r="T841" s="18">
        <f>_xll.qlCalendarAdvance(Calendar,T840,R841,"f",,Trigger)</f>
        <v>45265</v>
      </c>
      <c r="U841" s="18">
        <f>_xll.qlInterestRateIndexMaturity(IborIndex&amp;Tenor,T841,Trigger)</f>
        <v>45296</v>
      </c>
      <c r="V841" s="22" t="e">
        <f>_xll.qlIndexFixing($V$1,S841,,Trigger)</f>
        <v>#NUM!</v>
      </c>
      <c r="W841" s="22" t="e">
        <f>_xll.qlIndexFixing($W$1,S841,,Trigger)</f>
        <v>#NUM!</v>
      </c>
      <c r="X841" s="17" t="e">
        <f t="shared" si="13"/>
        <v>#NUM!</v>
      </c>
    </row>
    <row r="842" spans="18:24" x14ac:dyDescent="0.2">
      <c r="R842" s="17" t="s">
        <v>21</v>
      </c>
      <c r="S842" s="18">
        <f>_xll.qlInterestRateIndexFixingDate(IborIndex&amp;Tenor,T842,Trigger)</f>
        <v>45268</v>
      </c>
      <c r="T842" s="18">
        <f>_xll.qlCalendarAdvance(Calendar,T841,R842,"f",,Trigger)</f>
        <v>45272</v>
      </c>
      <c r="U842" s="18">
        <f>_xll.qlInterestRateIndexMaturity(IborIndex&amp;Tenor,T842,Trigger)</f>
        <v>45303</v>
      </c>
      <c r="V842" s="22" t="e">
        <f>_xll.qlIndexFixing($V$1,S842,,Trigger)</f>
        <v>#NUM!</v>
      </c>
      <c r="W842" s="22" t="e">
        <f>_xll.qlIndexFixing($W$1,S842,,Trigger)</f>
        <v>#NUM!</v>
      </c>
      <c r="X842" s="17" t="e">
        <f t="shared" si="13"/>
        <v>#NUM!</v>
      </c>
    </row>
    <row r="843" spans="18:24" x14ac:dyDescent="0.2">
      <c r="R843" s="17" t="s">
        <v>21</v>
      </c>
      <c r="S843" s="18">
        <f>_xll.qlInterestRateIndexFixingDate(IborIndex&amp;Tenor,T843,Trigger)</f>
        <v>45275</v>
      </c>
      <c r="T843" s="18">
        <f>_xll.qlCalendarAdvance(Calendar,T842,R843,"f",,Trigger)</f>
        <v>45279</v>
      </c>
      <c r="U843" s="18">
        <f>_xll.qlInterestRateIndexMaturity(IborIndex&amp;Tenor,T843,Trigger)</f>
        <v>45310</v>
      </c>
      <c r="V843" s="22" t="e">
        <f>_xll.qlIndexFixing($V$1,S843,,Trigger)</f>
        <v>#NUM!</v>
      </c>
      <c r="W843" s="22" t="e">
        <f>_xll.qlIndexFixing($W$1,S843,,Trigger)</f>
        <v>#NUM!</v>
      </c>
      <c r="X843" s="17" t="e">
        <f t="shared" si="13"/>
        <v>#NUM!</v>
      </c>
    </row>
    <row r="844" spans="18:24" x14ac:dyDescent="0.2">
      <c r="R844" s="17" t="s">
        <v>21</v>
      </c>
      <c r="S844" s="18">
        <f>_xll.qlInterestRateIndexFixingDate(IborIndex&amp;Tenor,T844,Trigger)</f>
        <v>45281</v>
      </c>
      <c r="T844" s="18">
        <f>_xll.qlCalendarAdvance(Calendar,T843,R844,"f",,Trigger)</f>
        <v>45287</v>
      </c>
      <c r="U844" s="18">
        <f>_xll.qlInterestRateIndexMaturity(IborIndex&amp;Tenor,T844,Trigger)</f>
        <v>45320</v>
      </c>
      <c r="V844" s="22" t="e">
        <f>_xll.qlIndexFixing($V$1,S844,,Trigger)</f>
        <v>#NUM!</v>
      </c>
      <c r="W844" s="22" t="e">
        <f>_xll.qlIndexFixing($W$1,S844,,Trigger)</f>
        <v>#NUM!</v>
      </c>
      <c r="X844" s="17" t="e">
        <f t="shared" si="13"/>
        <v>#NUM!</v>
      </c>
    </row>
    <row r="845" spans="18:24" x14ac:dyDescent="0.2">
      <c r="R845" s="17" t="s">
        <v>21</v>
      </c>
      <c r="S845" s="18">
        <f>_xll.qlInterestRateIndexFixingDate(IborIndex&amp;Tenor,T845,Trigger)</f>
        <v>45289</v>
      </c>
      <c r="T845" s="18">
        <f>_xll.qlCalendarAdvance(Calendar,T844,R845,"f",,Trigger)</f>
        <v>45294</v>
      </c>
      <c r="U845" s="18">
        <f>_xll.qlInterestRateIndexMaturity(IborIndex&amp;Tenor,T845,Trigger)</f>
        <v>45327</v>
      </c>
      <c r="V845" s="22" t="e">
        <f>_xll.qlIndexFixing($V$1,S845,,Trigger)</f>
        <v>#NUM!</v>
      </c>
      <c r="W845" s="22" t="e">
        <f>_xll.qlIndexFixing($W$1,S845,,Trigger)</f>
        <v>#NUM!</v>
      </c>
      <c r="X845" s="17" t="e">
        <f t="shared" si="13"/>
        <v>#NUM!</v>
      </c>
    </row>
    <row r="846" spans="18:24" x14ac:dyDescent="0.2">
      <c r="R846" s="17" t="s">
        <v>21</v>
      </c>
      <c r="S846" s="18">
        <f>_xll.qlInterestRateIndexFixingDate(IborIndex&amp;Tenor,T846,Trigger)</f>
        <v>45299</v>
      </c>
      <c r="T846" s="18">
        <f>_xll.qlCalendarAdvance(Calendar,T845,R846,"f",,Trigger)</f>
        <v>45301</v>
      </c>
      <c r="U846" s="18">
        <f>_xll.qlInterestRateIndexMaturity(IborIndex&amp;Tenor,T846,Trigger)</f>
        <v>45334</v>
      </c>
      <c r="V846" s="22" t="e">
        <f>_xll.qlIndexFixing($V$1,S846,,Trigger)</f>
        <v>#NUM!</v>
      </c>
      <c r="W846" s="22" t="e">
        <f>_xll.qlIndexFixing($W$1,S846,,Trigger)</f>
        <v>#NUM!</v>
      </c>
      <c r="X846" s="17" t="e">
        <f t="shared" si="13"/>
        <v>#NUM!</v>
      </c>
    </row>
    <row r="847" spans="18:24" x14ac:dyDescent="0.2">
      <c r="R847" s="17" t="s">
        <v>21</v>
      </c>
      <c r="S847" s="18">
        <f>_xll.qlInterestRateIndexFixingDate(IborIndex&amp;Tenor,T847,Trigger)</f>
        <v>45306</v>
      </c>
      <c r="T847" s="18">
        <f>_xll.qlCalendarAdvance(Calendar,T846,R847,"f",,Trigger)</f>
        <v>45308</v>
      </c>
      <c r="U847" s="18">
        <f>_xll.qlInterestRateIndexMaturity(IborIndex&amp;Tenor,T847,Trigger)</f>
        <v>45341</v>
      </c>
      <c r="V847" s="22" t="e">
        <f>_xll.qlIndexFixing($V$1,S847,,Trigger)</f>
        <v>#NUM!</v>
      </c>
      <c r="W847" s="22" t="e">
        <f>_xll.qlIndexFixing($W$1,S847,,Trigger)</f>
        <v>#NUM!</v>
      </c>
      <c r="X847" s="17" t="e">
        <f t="shared" si="13"/>
        <v>#NUM!</v>
      </c>
    </row>
    <row r="848" spans="18:24" x14ac:dyDescent="0.2">
      <c r="R848" s="17" t="s">
        <v>21</v>
      </c>
      <c r="S848" s="18">
        <f>_xll.qlInterestRateIndexFixingDate(IborIndex&amp;Tenor,T848,Trigger)</f>
        <v>45313</v>
      </c>
      <c r="T848" s="18">
        <f>_xll.qlCalendarAdvance(Calendar,T847,R848,"f",,Trigger)</f>
        <v>45315</v>
      </c>
      <c r="U848" s="18">
        <f>_xll.qlInterestRateIndexMaturity(IborIndex&amp;Tenor,T848,Trigger)</f>
        <v>45348</v>
      </c>
      <c r="V848" s="22" t="e">
        <f>_xll.qlIndexFixing($V$1,S848,,Trigger)</f>
        <v>#NUM!</v>
      </c>
      <c r="W848" s="22" t="e">
        <f>_xll.qlIndexFixing($W$1,S848,,Trigger)</f>
        <v>#NUM!</v>
      </c>
      <c r="X848" s="17" t="e">
        <f t="shared" si="13"/>
        <v>#NUM!</v>
      </c>
    </row>
    <row r="849" spans="18:24" x14ac:dyDescent="0.2">
      <c r="R849" s="17" t="s">
        <v>21</v>
      </c>
      <c r="S849" s="18">
        <f>_xll.qlInterestRateIndexFixingDate(IborIndex&amp;Tenor,T849,Trigger)</f>
        <v>45320</v>
      </c>
      <c r="T849" s="18">
        <f>_xll.qlCalendarAdvance(Calendar,T848,R849,"f",,Trigger)</f>
        <v>45322</v>
      </c>
      <c r="U849" s="18">
        <f>_xll.qlInterestRateIndexMaturity(IborIndex&amp;Tenor,T849,Trigger)</f>
        <v>45351</v>
      </c>
      <c r="V849" s="22" t="e">
        <f>_xll.qlIndexFixing($V$1,S849,,Trigger)</f>
        <v>#NUM!</v>
      </c>
      <c r="W849" s="22" t="e">
        <f>_xll.qlIndexFixing($W$1,S849,,Trigger)</f>
        <v>#NUM!</v>
      </c>
      <c r="X849" s="17" t="e">
        <f t="shared" si="13"/>
        <v>#NUM!</v>
      </c>
    </row>
    <row r="850" spans="18:24" x14ac:dyDescent="0.2">
      <c r="R850" s="17" t="s">
        <v>21</v>
      </c>
      <c r="S850" s="18">
        <f>_xll.qlInterestRateIndexFixingDate(IborIndex&amp;Tenor,T850,Trigger)</f>
        <v>45327</v>
      </c>
      <c r="T850" s="18">
        <f>_xll.qlCalendarAdvance(Calendar,T849,R850,"f",,Trigger)</f>
        <v>45329</v>
      </c>
      <c r="U850" s="18">
        <f>_xll.qlInterestRateIndexMaturity(IborIndex&amp;Tenor,T850,Trigger)</f>
        <v>45358</v>
      </c>
      <c r="V850" s="22" t="e">
        <f>_xll.qlIndexFixing($V$1,S850,,Trigger)</f>
        <v>#NUM!</v>
      </c>
      <c r="W850" s="22" t="e">
        <f>_xll.qlIndexFixing($W$1,S850,,Trigger)</f>
        <v>#NUM!</v>
      </c>
      <c r="X850" s="17" t="e">
        <f t="shared" si="13"/>
        <v>#NUM!</v>
      </c>
    </row>
    <row r="851" spans="18:24" x14ac:dyDescent="0.2">
      <c r="R851" s="17" t="s">
        <v>21</v>
      </c>
      <c r="S851" s="18">
        <f>_xll.qlInterestRateIndexFixingDate(IborIndex&amp;Tenor,T851,Trigger)</f>
        <v>45334</v>
      </c>
      <c r="T851" s="18">
        <f>_xll.qlCalendarAdvance(Calendar,T850,R851,"f",,Trigger)</f>
        <v>45336</v>
      </c>
      <c r="U851" s="18">
        <f>_xll.qlInterestRateIndexMaturity(IborIndex&amp;Tenor,T851,Trigger)</f>
        <v>45365</v>
      </c>
      <c r="V851" s="22" t="e">
        <f>_xll.qlIndexFixing($V$1,S851,,Trigger)</f>
        <v>#NUM!</v>
      </c>
      <c r="W851" s="22" t="e">
        <f>_xll.qlIndexFixing($W$1,S851,,Trigger)</f>
        <v>#NUM!</v>
      </c>
      <c r="X851" s="17" t="e">
        <f t="shared" si="13"/>
        <v>#NUM!</v>
      </c>
    </row>
    <row r="852" spans="18:24" x14ac:dyDescent="0.2">
      <c r="R852" s="17" t="s">
        <v>21</v>
      </c>
      <c r="S852" s="18">
        <f>_xll.qlInterestRateIndexFixingDate(IborIndex&amp;Tenor,T852,Trigger)</f>
        <v>45341</v>
      </c>
      <c r="T852" s="18">
        <f>_xll.qlCalendarAdvance(Calendar,T851,R852,"f",,Trigger)</f>
        <v>45343</v>
      </c>
      <c r="U852" s="18">
        <f>_xll.qlInterestRateIndexMaturity(IborIndex&amp;Tenor,T852,Trigger)</f>
        <v>45372</v>
      </c>
      <c r="V852" s="22" t="e">
        <f>_xll.qlIndexFixing($V$1,S852,,Trigger)</f>
        <v>#NUM!</v>
      </c>
      <c r="W852" s="22" t="e">
        <f>_xll.qlIndexFixing($W$1,S852,,Trigger)</f>
        <v>#NUM!</v>
      </c>
      <c r="X852" s="17" t="e">
        <f t="shared" si="13"/>
        <v>#NUM!</v>
      </c>
    </row>
    <row r="853" spans="18:24" x14ac:dyDescent="0.2">
      <c r="R853" s="17" t="s">
        <v>21</v>
      </c>
      <c r="S853" s="18">
        <f>_xll.qlInterestRateIndexFixingDate(IborIndex&amp;Tenor,T853,Trigger)</f>
        <v>45348</v>
      </c>
      <c r="T853" s="18">
        <f>_xll.qlCalendarAdvance(Calendar,T852,R853,"f",,Trigger)</f>
        <v>45350</v>
      </c>
      <c r="U853" s="18">
        <f>_xll.qlInterestRateIndexMaturity(IborIndex&amp;Tenor,T853,Trigger)</f>
        <v>45379</v>
      </c>
      <c r="V853" s="22" t="e">
        <f>_xll.qlIndexFixing($V$1,S853,,Trigger)</f>
        <v>#NUM!</v>
      </c>
      <c r="W853" s="22" t="e">
        <f>_xll.qlIndexFixing($W$1,S853,,Trigger)</f>
        <v>#NUM!</v>
      </c>
      <c r="X853" s="17" t="e">
        <f t="shared" si="13"/>
        <v>#NUM!</v>
      </c>
    </row>
    <row r="854" spans="18:24" x14ac:dyDescent="0.2">
      <c r="R854" s="17" t="s">
        <v>21</v>
      </c>
      <c r="S854" s="18">
        <f>_xll.qlInterestRateIndexFixingDate(IborIndex&amp;Tenor,T854,Trigger)</f>
        <v>45355</v>
      </c>
      <c r="T854" s="18">
        <f>_xll.qlCalendarAdvance(Calendar,T853,R854,"f",,Trigger)</f>
        <v>45357</v>
      </c>
      <c r="U854" s="18">
        <f>_xll.qlInterestRateIndexMaturity(IborIndex&amp;Tenor,T854,Trigger)</f>
        <v>45390</v>
      </c>
      <c r="V854" s="22" t="e">
        <f>_xll.qlIndexFixing($V$1,S854,,Trigger)</f>
        <v>#NUM!</v>
      </c>
      <c r="W854" s="22" t="e">
        <f>_xll.qlIndexFixing($W$1,S854,,Trigger)</f>
        <v>#NUM!</v>
      </c>
      <c r="X854" s="17" t="e">
        <f t="shared" si="13"/>
        <v>#NUM!</v>
      </c>
    </row>
    <row r="855" spans="18:24" x14ac:dyDescent="0.2">
      <c r="R855" s="17" t="s">
        <v>21</v>
      </c>
      <c r="S855" s="18">
        <f>_xll.qlInterestRateIndexFixingDate(IborIndex&amp;Tenor,T855,Trigger)</f>
        <v>45362</v>
      </c>
      <c r="T855" s="18">
        <f>_xll.qlCalendarAdvance(Calendar,T854,R855,"f",,Trigger)</f>
        <v>45364</v>
      </c>
      <c r="U855" s="18">
        <f>_xll.qlInterestRateIndexMaturity(IborIndex&amp;Tenor,T855,Trigger)</f>
        <v>45397</v>
      </c>
      <c r="V855" s="22" t="e">
        <f>_xll.qlIndexFixing($V$1,S855,,Trigger)</f>
        <v>#NUM!</v>
      </c>
      <c r="W855" s="22" t="e">
        <f>_xll.qlIndexFixing($W$1,S855,,Trigger)</f>
        <v>#NUM!</v>
      </c>
      <c r="X855" s="17" t="e">
        <f t="shared" si="13"/>
        <v>#NUM!</v>
      </c>
    </row>
    <row r="856" spans="18:24" x14ac:dyDescent="0.2">
      <c r="R856" s="17" t="s">
        <v>21</v>
      </c>
      <c r="S856" s="18">
        <f>_xll.qlInterestRateIndexFixingDate(IborIndex&amp;Tenor,T856,Trigger)</f>
        <v>45369</v>
      </c>
      <c r="T856" s="18">
        <f>_xll.qlCalendarAdvance(Calendar,T855,R856,"f",,Trigger)</f>
        <v>45371</v>
      </c>
      <c r="U856" s="18">
        <f>_xll.qlInterestRateIndexMaturity(IborIndex&amp;Tenor,T856,Trigger)</f>
        <v>45404</v>
      </c>
      <c r="V856" s="22" t="e">
        <f>_xll.qlIndexFixing($V$1,S856,,Trigger)</f>
        <v>#NUM!</v>
      </c>
      <c r="W856" s="22" t="e">
        <f>_xll.qlIndexFixing($W$1,S856,,Trigger)</f>
        <v>#NUM!</v>
      </c>
      <c r="X856" s="17" t="e">
        <f t="shared" si="13"/>
        <v>#NUM!</v>
      </c>
    </row>
    <row r="857" spans="18:24" x14ac:dyDescent="0.2">
      <c r="R857" s="17" t="s">
        <v>21</v>
      </c>
      <c r="S857" s="18">
        <f>_xll.qlInterestRateIndexFixingDate(IborIndex&amp;Tenor,T857,Trigger)</f>
        <v>45376</v>
      </c>
      <c r="T857" s="18">
        <f>_xll.qlCalendarAdvance(Calendar,T856,R857,"f",,Trigger)</f>
        <v>45378</v>
      </c>
      <c r="U857" s="18">
        <f>_xll.qlInterestRateIndexMaturity(IborIndex&amp;Tenor,T857,Trigger)</f>
        <v>45411</v>
      </c>
      <c r="V857" s="22" t="e">
        <f>_xll.qlIndexFixing($V$1,S857,,Trigger)</f>
        <v>#NUM!</v>
      </c>
      <c r="W857" s="22" t="e">
        <f>_xll.qlIndexFixing($W$1,S857,,Trigger)</f>
        <v>#NUM!</v>
      </c>
      <c r="X857" s="17" t="e">
        <f t="shared" si="13"/>
        <v>#NUM!</v>
      </c>
    </row>
    <row r="858" spans="18:24" x14ac:dyDescent="0.2">
      <c r="R858" s="17" t="s">
        <v>21</v>
      </c>
      <c r="S858" s="18">
        <f>_xll.qlInterestRateIndexFixingDate(IborIndex&amp;Tenor,T858,Trigger)</f>
        <v>45379</v>
      </c>
      <c r="T858" s="18">
        <f>_xll.qlCalendarAdvance(Calendar,T857,R858,"f",,Trigger)</f>
        <v>45385</v>
      </c>
      <c r="U858" s="18">
        <f>_xll.qlInterestRateIndexMaturity(IborIndex&amp;Tenor,T858,Trigger)</f>
        <v>45415</v>
      </c>
      <c r="V858" s="22" t="e">
        <f>_xll.qlIndexFixing($V$1,S858,,Trigger)</f>
        <v>#NUM!</v>
      </c>
      <c r="W858" s="22" t="e">
        <f>_xll.qlIndexFixing($W$1,S858,,Trigger)</f>
        <v>#NUM!</v>
      </c>
      <c r="X858" s="17" t="e">
        <f t="shared" si="13"/>
        <v>#NUM!</v>
      </c>
    </row>
    <row r="859" spans="18:24" x14ac:dyDescent="0.2">
      <c r="R859" s="17" t="s">
        <v>21</v>
      </c>
      <c r="S859" s="18">
        <f>_xll.qlInterestRateIndexFixingDate(IborIndex&amp;Tenor,T859,Trigger)</f>
        <v>45390</v>
      </c>
      <c r="T859" s="18">
        <f>_xll.qlCalendarAdvance(Calendar,T858,R859,"f",,Trigger)</f>
        <v>45392</v>
      </c>
      <c r="U859" s="18">
        <f>_xll.qlInterestRateIndexMaturity(IborIndex&amp;Tenor,T859,Trigger)</f>
        <v>45422</v>
      </c>
      <c r="V859" s="22" t="e">
        <f>_xll.qlIndexFixing($V$1,S859,,Trigger)</f>
        <v>#NUM!</v>
      </c>
      <c r="W859" s="22" t="e">
        <f>_xll.qlIndexFixing($W$1,S859,,Trigger)</f>
        <v>#NUM!</v>
      </c>
      <c r="X859" s="17" t="e">
        <f t="shared" si="13"/>
        <v>#NUM!</v>
      </c>
    </row>
    <row r="860" spans="18:24" x14ac:dyDescent="0.2">
      <c r="R860" s="17" t="s">
        <v>21</v>
      </c>
      <c r="S860" s="18">
        <f>_xll.qlInterestRateIndexFixingDate(IborIndex&amp;Tenor,T860,Trigger)</f>
        <v>45397</v>
      </c>
      <c r="T860" s="18">
        <f>_xll.qlCalendarAdvance(Calendar,T859,R860,"f",,Trigger)</f>
        <v>45399</v>
      </c>
      <c r="U860" s="18">
        <f>_xll.qlInterestRateIndexMaturity(IborIndex&amp;Tenor,T860,Trigger)</f>
        <v>45429</v>
      </c>
      <c r="V860" s="22" t="e">
        <f>_xll.qlIndexFixing($V$1,S860,,Trigger)</f>
        <v>#NUM!</v>
      </c>
      <c r="W860" s="22" t="e">
        <f>_xll.qlIndexFixing($W$1,S860,,Trigger)</f>
        <v>#NUM!</v>
      </c>
      <c r="X860" s="17" t="e">
        <f t="shared" si="13"/>
        <v>#NUM!</v>
      </c>
    </row>
    <row r="861" spans="18:24" x14ac:dyDescent="0.2">
      <c r="R861" s="17" t="s">
        <v>21</v>
      </c>
      <c r="S861" s="18">
        <f>_xll.qlInterestRateIndexFixingDate(IborIndex&amp;Tenor,T861,Trigger)</f>
        <v>45404</v>
      </c>
      <c r="T861" s="18">
        <f>_xll.qlCalendarAdvance(Calendar,T860,R861,"f",,Trigger)</f>
        <v>45406</v>
      </c>
      <c r="U861" s="18">
        <f>_xll.qlInterestRateIndexMaturity(IborIndex&amp;Tenor,T861,Trigger)</f>
        <v>45436</v>
      </c>
      <c r="V861" s="22" t="e">
        <f>_xll.qlIndexFixing($V$1,S861,,Trigger)</f>
        <v>#NUM!</v>
      </c>
      <c r="W861" s="22" t="e">
        <f>_xll.qlIndexFixing($W$1,S861,,Trigger)</f>
        <v>#NUM!</v>
      </c>
      <c r="X861" s="17" t="e">
        <f t="shared" si="13"/>
        <v>#NUM!</v>
      </c>
    </row>
    <row r="862" spans="18:24" x14ac:dyDescent="0.2">
      <c r="R862" s="17" t="s">
        <v>21</v>
      </c>
      <c r="S862" s="18">
        <f>_xll.qlInterestRateIndexFixingDate(IborIndex&amp;Tenor,T862,Trigger)</f>
        <v>45411</v>
      </c>
      <c r="T862" s="18">
        <f>_xll.qlCalendarAdvance(Calendar,T861,R862,"f",,Trigger)</f>
        <v>45414</v>
      </c>
      <c r="U862" s="18">
        <f>_xll.qlInterestRateIndexMaturity(IborIndex&amp;Tenor,T862,Trigger)</f>
        <v>45446</v>
      </c>
      <c r="V862" s="22" t="e">
        <f>_xll.qlIndexFixing($V$1,S862,,Trigger)</f>
        <v>#NUM!</v>
      </c>
      <c r="W862" s="22" t="e">
        <f>_xll.qlIndexFixing($W$1,S862,,Trigger)</f>
        <v>#NUM!</v>
      </c>
      <c r="X862" s="17" t="e">
        <f t="shared" si="13"/>
        <v>#NUM!</v>
      </c>
    </row>
    <row r="863" spans="18:24" x14ac:dyDescent="0.2">
      <c r="R863" s="17" t="s">
        <v>21</v>
      </c>
      <c r="S863" s="18">
        <f>_xll.qlInterestRateIndexFixingDate(IborIndex&amp;Tenor,T863,Trigger)</f>
        <v>45419</v>
      </c>
      <c r="T863" s="18">
        <f>_xll.qlCalendarAdvance(Calendar,T862,R863,"f",,Trigger)</f>
        <v>45421</v>
      </c>
      <c r="U863" s="18">
        <f>_xll.qlInterestRateIndexMaturity(IborIndex&amp;Tenor,T863,Trigger)</f>
        <v>45453</v>
      </c>
      <c r="V863" s="22" t="e">
        <f>_xll.qlIndexFixing($V$1,S863,,Trigger)</f>
        <v>#NUM!</v>
      </c>
      <c r="W863" s="22" t="e">
        <f>_xll.qlIndexFixing($W$1,S863,,Trigger)</f>
        <v>#NUM!</v>
      </c>
      <c r="X863" s="17" t="e">
        <f t="shared" si="13"/>
        <v>#NUM!</v>
      </c>
    </row>
    <row r="864" spans="18:24" x14ac:dyDescent="0.2">
      <c r="R864" s="17" t="s">
        <v>21</v>
      </c>
      <c r="S864" s="18">
        <f>_xll.qlInterestRateIndexFixingDate(IborIndex&amp;Tenor,T864,Trigger)</f>
        <v>45426</v>
      </c>
      <c r="T864" s="18">
        <f>_xll.qlCalendarAdvance(Calendar,T863,R864,"f",,Trigger)</f>
        <v>45428</v>
      </c>
      <c r="U864" s="18">
        <f>_xll.qlInterestRateIndexMaturity(IborIndex&amp;Tenor,T864,Trigger)</f>
        <v>45460</v>
      </c>
      <c r="V864" s="22" t="e">
        <f>_xll.qlIndexFixing($V$1,S864,,Trigger)</f>
        <v>#NUM!</v>
      </c>
      <c r="W864" s="22" t="e">
        <f>_xll.qlIndexFixing($W$1,S864,,Trigger)</f>
        <v>#NUM!</v>
      </c>
      <c r="X864" s="17" t="e">
        <f t="shared" si="13"/>
        <v>#NUM!</v>
      </c>
    </row>
    <row r="865" spans="18:24" x14ac:dyDescent="0.2">
      <c r="R865" s="17" t="s">
        <v>21</v>
      </c>
      <c r="S865" s="18">
        <f>_xll.qlInterestRateIndexFixingDate(IborIndex&amp;Tenor,T865,Trigger)</f>
        <v>45433</v>
      </c>
      <c r="T865" s="18">
        <f>_xll.qlCalendarAdvance(Calendar,T864,R865,"f",,Trigger)</f>
        <v>45435</v>
      </c>
      <c r="U865" s="18">
        <f>_xll.qlInterestRateIndexMaturity(IborIndex&amp;Tenor,T865,Trigger)</f>
        <v>45467</v>
      </c>
      <c r="V865" s="22" t="e">
        <f>_xll.qlIndexFixing($V$1,S865,,Trigger)</f>
        <v>#NUM!</v>
      </c>
      <c r="W865" s="22" t="e">
        <f>_xll.qlIndexFixing($W$1,S865,,Trigger)</f>
        <v>#NUM!</v>
      </c>
      <c r="X865" s="17" t="e">
        <f t="shared" si="13"/>
        <v>#NUM!</v>
      </c>
    </row>
    <row r="866" spans="18:24" x14ac:dyDescent="0.2">
      <c r="R866" s="17" t="s">
        <v>21</v>
      </c>
      <c r="S866" s="18">
        <f>_xll.qlInterestRateIndexFixingDate(IborIndex&amp;Tenor,T866,Trigger)</f>
        <v>45440</v>
      </c>
      <c r="T866" s="18">
        <f>_xll.qlCalendarAdvance(Calendar,T865,R866,"f",,Trigger)</f>
        <v>45442</v>
      </c>
      <c r="U866" s="18">
        <f>_xll.qlInterestRateIndexMaturity(IborIndex&amp;Tenor,T866,Trigger)</f>
        <v>45471</v>
      </c>
      <c r="V866" s="22" t="e">
        <f>_xll.qlIndexFixing($V$1,S866,,Trigger)</f>
        <v>#NUM!</v>
      </c>
      <c r="W866" s="22" t="e">
        <f>_xll.qlIndexFixing($W$1,S866,,Trigger)</f>
        <v>#NUM!</v>
      </c>
      <c r="X866" s="17" t="e">
        <f t="shared" si="13"/>
        <v>#NUM!</v>
      </c>
    </row>
    <row r="867" spans="18:24" x14ac:dyDescent="0.2">
      <c r="R867" s="17" t="s">
        <v>21</v>
      </c>
      <c r="S867" s="18">
        <f>_xll.qlInterestRateIndexFixingDate(IborIndex&amp;Tenor,T867,Trigger)</f>
        <v>45447</v>
      </c>
      <c r="T867" s="18">
        <f>_xll.qlCalendarAdvance(Calendar,T866,R867,"f",,Trigger)</f>
        <v>45449</v>
      </c>
      <c r="U867" s="18">
        <f>_xll.qlInterestRateIndexMaturity(IborIndex&amp;Tenor,T867,Trigger)</f>
        <v>45481</v>
      </c>
      <c r="V867" s="22" t="e">
        <f>_xll.qlIndexFixing($V$1,S867,,Trigger)</f>
        <v>#NUM!</v>
      </c>
      <c r="W867" s="22" t="e">
        <f>_xll.qlIndexFixing($W$1,S867,,Trigger)</f>
        <v>#NUM!</v>
      </c>
      <c r="X867" s="17" t="e">
        <f t="shared" si="13"/>
        <v>#NUM!</v>
      </c>
    </row>
    <row r="868" spans="18:24" x14ac:dyDescent="0.2">
      <c r="R868" s="17" t="s">
        <v>21</v>
      </c>
      <c r="S868" s="18">
        <f>_xll.qlInterestRateIndexFixingDate(IborIndex&amp;Tenor,T868,Trigger)</f>
        <v>45454</v>
      </c>
      <c r="T868" s="18">
        <f>_xll.qlCalendarAdvance(Calendar,T867,R868,"f",,Trigger)</f>
        <v>45456</v>
      </c>
      <c r="U868" s="18">
        <f>_xll.qlInterestRateIndexMaturity(IborIndex&amp;Tenor,T868,Trigger)</f>
        <v>45488</v>
      </c>
      <c r="V868" s="22" t="e">
        <f>_xll.qlIndexFixing($V$1,S868,,Trigger)</f>
        <v>#NUM!</v>
      </c>
      <c r="W868" s="22" t="e">
        <f>_xll.qlIndexFixing($W$1,S868,,Trigger)</f>
        <v>#NUM!</v>
      </c>
      <c r="X868" s="17" t="e">
        <f t="shared" si="13"/>
        <v>#NUM!</v>
      </c>
    </row>
    <row r="869" spans="18:24" x14ac:dyDescent="0.2">
      <c r="R869" s="17" t="s">
        <v>21</v>
      </c>
      <c r="S869" s="18">
        <f>_xll.qlInterestRateIndexFixingDate(IborIndex&amp;Tenor,T869,Trigger)</f>
        <v>45461</v>
      </c>
      <c r="T869" s="18">
        <f>_xll.qlCalendarAdvance(Calendar,T868,R869,"f",,Trigger)</f>
        <v>45463</v>
      </c>
      <c r="U869" s="18">
        <f>_xll.qlInterestRateIndexMaturity(IborIndex&amp;Tenor,T869,Trigger)</f>
        <v>45495</v>
      </c>
      <c r="V869" s="22" t="e">
        <f>_xll.qlIndexFixing($V$1,S869,,Trigger)</f>
        <v>#NUM!</v>
      </c>
      <c r="W869" s="22" t="e">
        <f>_xll.qlIndexFixing($W$1,S869,,Trigger)</f>
        <v>#NUM!</v>
      </c>
      <c r="X869" s="17" t="e">
        <f t="shared" si="13"/>
        <v>#NUM!</v>
      </c>
    </row>
    <row r="870" spans="18:24" x14ac:dyDescent="0.2">
      <c r="R870" s="17" t="s">
        <v>21</v>
      </c>
      <c r="S870" s="18">
        <f>_xll.qlInterestRateIndexFixingDate(IborIndex&amp;Tenor,T870,Trigger)</f>
        <v>45468</v>
      </c>
      <c r="T870" s="18">
        <f>_xll.qlCalendarAdvance(Calendar,T869,R870,"f",,Trigger)</f>
        <v>45470</v>
      </c>
      <c r="U870" s="18">
        <f>_xll.qlInterestRateIndexMaturity(IborIndex&amp;Tenor,T870,Trigger)</f>
        <v>45502</v>
      </c>
      <c r="V870" s="22" t="e">
        <f>_xll.qlIndexFixing($V$1,S870,,Trigger)</f>
        <v>#NUM!</v>
      </c>
      <c r="W870" s="22" t="e">
        <f>_xll.qlIndexFixing($W$1,S870,,Trigger)</f>
        <v>#NUM!</v>
      </c>
      <c r="X870" s="17" t="e">
        <f t="shared" si="13"/>
        <v>#NUM!</v>
      </c>
    </row>
    <row r="871" spans="18:24" x14ac:dyDescent="0.2">
      <c r="R871" s="17" t="s">
        <v>21</v>
      </c>
      <c r="S871" s="18">
        <f>_xll.qlInterestRateIndexFixingDate(IborIndex&amp;Tenor,T871,Trigger)</f>
        <v>45475</v>
      </c>
      <c r="T871" s="18">
        <f>_xll.qlCalendarAdvance(Calendar,T870,R871,"f",,Trigger)</f>
        <v>45477</v>
      </c>
      <c r="U871" s="18">
        <f>_xll.qlInterestRateIndexMaturity(IborIndex&amp;Tenor,T871,Trigger)</f>
        <v>45509</v>
      </c>
      <c r="V871" s="22" t="e">
        <f>_xll.qlIndexFixing($V$1,S871,,Trigger)</f>
        <v>#NUM!</v>
      </c>
      <c r="W871" s="22" t="e">
        <f>_xll.qlIndexFixing($W$1,S871,,Trigger)</f>
        <v>#NUM!</v>
      </c>
      <c r="X871" s="17" t="e">
        <f t="shared" si="13"/>
        <v>#NUM!</v>
      </c>
    </row>
    <row r="872" spans="18:24" x14ac:dyDescent="0.2">
      <c r="R872" s="17" t="s">
        <v>21</v>
      </c>
      <c r="S872" s="18">
        <f>_xll.qlInterestRateIndexFixingDate(IborIndex&amp;Tenor,T872,Trigger)</f>
        <v>45482</v>
      </c>
      <c r="T872" s="18">
        <f>_xll.qlCalendarAdvance(Calendar,T871,R872,"f",,Trigger)</f>
        <v>45484</v>
      </c>
      <c r="U872" s="18">
        <f>_xll.qlInterestRateIndexMaturity(IborIndex&amp;Tenor,T872,Trigger)</f>
        <v>45516</v>
      </c>
      <c r="V872" s="22" t="e">
        <f>_xll.qlIndexFixing($V$1,S872,,Trigger)</f>
        <v>#NUM!</v>
      </c>
      <c r="W872" s="22" t="e">
        <f>_xll.qlIndexFixing($W$1,S872,,Trigger)</f>
        <v>#NUM!</v>
      </c>
      <c r="X872" s="17" t="e">
        <f t="shared" si="13"/>
        <v>#NUM!</v>
      </c>
    </row>
    <row r="873" spans="18:24" x14ac:dyDescent="0.2">
      <c r="R873" s="17" t="s">
        <v>21</v>
      </c>
      <c r="S873" s="18">
        <f>_xll.qlInterestRateIndexFixingDate(IborIndex&amp;Tenor,T873,Trigger)</f>
        <v>45489</v>
      </c>
      <c r="T873" s="18">
        <f>_xll.qlCalendarAdvance(Calendar,T872,R873,"f",,Trigger)</f>
        <v>45491</v>
      </c>
      <c r="U873" s="18">
        <f>_xll.qlInterestRateIndexMaturity(IborIndex&amp;Tenor,T873,Trigger)</f>
        <v>45523</v>
      </c>
      <c r="V873" s="22" t="e">
        <f>_xll.qlIndexFixing($V$1,S873,,Trigger)</f>
        <v>#NUM!</v>
      </c>
      <c r="W873" s="22" t="e">
        <f>_xll.qlIndexFixing($W$1,S873,,Trigger)</f>
        <v>#NUM!</v>
      </c>
      <c r="X873" s="17" t="e">
        <f t="shared" si="13"/>
        <v>#NUM!</v>
      </c>
    </row>
    <row r="874" spans="18:24" x14ac:dyDescent="0.2">
      <c r="R874" s="17" t="s">
        <v>21</v>
      </c>
      <c r="S874" s="18">
        <f>_xll.qlInterestRateIndexFixingDate(IborIndex&amp;Tenor,T874,Trigger)</f>
        <v>45496</v>
      </c>
      <c r="T874" s="18">
        <f>_xll.qlCalendarAdvance(Calendar,T873,R874,"f",,Trigger)</f>
        <v>45498</v>
      </c>
      <c r="U874" s="18">
        <f>_xll.qlInterestRateIndexMaturity(IborIndex&amp;Tenor,T874,Trigger)</f>
        <v>45530</v>
      </c>
      <c r="V874" s="22" t="e">
        <f>_xll.qlIndexFixing($V$1,S874,,Trigger)</f>
        <v>#NUM!</v>
      </c>
      <c r="W874" s="22" t="e">
        <f>_xll.qlIndexFixing($W$1,S874,,Trigger)</f>
        <v>#NUM!</v>
      </c>
      <c r="X874" s="17" t="e">
        <f t="shared" si="13"/>
        <v>#NUM!</v>
      </c>
    </row>
    <row r="875" spans="18:24" x14ac:dyDescent="0.2">
      <c r="R875" s="17" t="s">
        <v>21</v>
      </c>
      <c r="S875" s="18">
        <f>_xll.qlInterestRateIndexFixingDate(IborIndex&amp;Tenor,T875,Trigger)</f>
        <v>45503</v>
      </c>
      <c r="T875" s="18">
        <f>_xll.qlCalendarAdvance(Calendar,T874,R875,"f",,Trigger)</f>
        <v>45505</v>
      </c>
      <c r="U875" s="18">
        <f>_xll.qlInterestRateIndexMaturity(IborIndex&amp;Tenor,T875,Trigger)</f>
        <v>45537</v>
      </c>
      <c r="V875" s="22" t="e">
        <f>_xll.qlIndexFixing($V$1,S875,,Trigger)</f>
        <v>#NUM!</v>
      </c>
      <c r="W875" s="22" t="e">
        <f>_xll.qlIndexFixing($W$1,S875,,Trigger)</f>
        <v>#NUM!</v>
      </c>
      <c r="X875" s="17" t="e">
        <f t="shared" si="13"/>
        <v>#NUM!</v>
      </c>
    </row>
    <row r="876" spans="18:24" x14ac:dyDescent="0.2">
      <c r="R876" s="17" t="s">
        <v>21</v>
      </c>
      <c r="S876" s="18">
        <f>_xll.qlInterestRateIndexFixingDate(IborIndex&amp;Tenor,T876,Trigger)</f>
        <v>45510</v>
      </c>
      <c r="T876" s="18">
        <f>_xll.qlCalendarAdvance(Calendar,T875,R876,"f",,Trigger)</f>
        <v>45512</v>
      </c>
      <c r="U876" s="18">
        <f>_xll.qlInterestRateIndexMaturity(IborIndex&amp;Tenor,T876,Trigger)</f>
        <v>45544</v>
      </c>
      <c r="V876" s="22" t="e">
        <f>_xll.qlIndexFixing($V$1,S876,,Trigger)</f>
        <v>#NUM!</v>
      </c>
      <c r="W876" s="22" t="e">
        <f>_xll.qlIndexFixing($W$1,S876,,Trigger)</f>
        <v>#NUM!</v>
      </c>
      <c r="X876" s="17" t="e">
        <f t="shared" si="13"/>
        <v>#NUM!</v>
      </c>
    </row>
    <row r="877" spans="18:24" x14ac:dyDescent="0.2">
      <c r="R877" s="17" t="s">
        <v>21</v>
      </c>
      <c r="S877" s="18">
        <f>_xll.qlInterestRateIndexFixingDate(IborIndex&amp;Tenor,T877,Trigger)</f>
        <v>45517</v>
      </c>
      <c r="T877" s="18">
        <f>_xll.qlCalendarAdvance(Calendar,T876,R877,"f",,Trigger)</f>
        <v>45519</v>
      </c>
      <c r="U877" s="18">
        <f>_xll.qlInterestRateIndexMaturity(IborIndex&amp;Tenor,T877,Trigger)</f>
        <v>45551</v>
      </c>
      <c r="V877" s="22" t="e">
        <f>_xll.qlIndexFixing($V$1,S877,,Trigger)</f>
        <v>#NUM!</v>
      </c>
      <c r="W877" s="22" t="e">
        <f>_xll.qlIndexFixing($W$1,S877,,Trigger)</f>
        <v>#NUM!</v>
      </c>
      <c r="X877" s="17" t="e">
        <f t="shared" si="13"/>
        <v>#NUM!</v>
      </c>
    </row>
    <row r="878" spans="18:24" x14ac:dyDescent="0.2">
      <c r="R878" s="17" t="s">
        <v>21</v>
      </c>
      <c r="S878" s="18">
        <f>_xll.qlInterestRateIndexFixingDate(IborIndex&amp;Tenor,T878,Trigger)</f>
        <v>45524</v>
      </c>
      <c r="T878" s="18">
        <f>_xll.qlCalendarAdvance(Calendar,T877,R878,"f",,Trigger)</f>
        <v>45526</v>
      </c>
      <c r="U878" s="18">
        <f>_xll.qlInterestRateIndexMaturity(IborIndex&amp;Tenor,T878,Trigger)</f>
        <v>45558</v>
      </c>
      <c r="V878" s="22" t="e">
        <f>_xll.qlIndexFixing($V$1,S878,,Trigger)</f>
        <v>#NUM!</v>
      </c>
      <c r="W878" s="22" t="e">
        <f>_xll.qlIndexFixing($W$1,S878,,Trigger)</f>
        <v>#NUM!</v>
      </c>
      <c r="X878" s="17" t="e">
        <f t="shared" si="13"/>
        <v>#NUM!</v>
      </c>
    </row>
    <row r="879" spans="18:24" x14ac:dyDescent="0.2">
      <c r="R879" s="17" t="s">
        <v>21</v>
      </c>
      <c r="S879" s="18">
        <f>_xll.qlInterestRateIndexFixingDate(IborIndex&amp;Tenor,T879,Trigger)</f>
        <v>45531</v>
      </c>
      <c r="T879" s="18">
        <f>_xll.qlCalendarAdvance(Calendar,T878,R879,"f",,Trigger)</f>
        <v>45533</v>
      </c>
      <c r="U879" s="18">
        <f>_xll.qlInterestRateIndexMaturity(IborIndex&amp;Tenor,T879,Trigger)</f>
        <v>45565</v>
      </c>
      <c r="V879" s="22" t="e">
        <f>_xll.qlIndexFixing($V$1,S879,,Trigger)</f>
        <v>#NUM!</v>
      </c>
      <c r="W879" s="22" t="e">
        <f>_xll.qlIndexFixing($W$1,S879,,Trigger)</f>
        <v>#NUM!</v>
      </c>
      <c r="X879" s="17" t="e">
        <f t="shared" si="13"/>
        <v>#NUM!</v>
      </c>
    </row>
    <row r="880" spans="18:24" x14ac:dyDescent="0.2">
      <c r="R880" s="17" t="s">
        <v>21</v>
      </c>
      <c r="S880" s="18">
        <f>_xll.qlInterestRateIndexFixingDate(IborIndex&amp;Tenor,T880,Trigger)</f>
        <v>45538</v>
      </c>
      <c r="T880" s="18">
        <f>_xll.qlCalendarAdvance(Calendar,T879,R880,"f",,Trigger)</f>
        <v>45540</v>
      </c>
      <c r="U880" s="18">
        <f>_xll.qlInterestRateIndexMaturity(IborIndex&amp;Tenor,T880,Trigger)</f>
        <v>45572</v>
      </c>
      <c r="V880" s="22" t="e">
        <f>_xll.qlIndexFixing($V$1,S880,,Trigger)</f>
        <v>#NUM!</v>
      </c>
      <c r="W880" s="22" t="e">
        <f>_xll.qlIndexFixing($W$1,S880,,Trigger)</f>
        <v>#NUM!</v>
      </c>
      <c r="X880" s="17" t="e">
        <f t="shared" si="13"/>
        <v>#NUM!</v>
      </c>
    </row>
    <row r="881" spans="18:24" x14ac:dyDescent="0.2">
      <c r="R881" s="17" t="s">
        <v>21</v>
      </c>
      <c r="S881" s="18">
        <f>_xll.qlInterestRateIndexFixingDate(IborIndex&amp;Tenor,T881,Trigger)</f>
        <v>45545</v>
      </c>
      <c r="T881" s="18">
        <f>_xll.qlCalendarAdvance(Calendar,T880,R881,"f",,Trigger)</f>
        <v>45547</v>
      </c>
      <c r="U881" s="18">
        <f>_xll.qlInterestRateIndexMaturity(IborIndex&amp;Tenor,T881,Trigger)</f>
        <v>45579</v>
      </c>
      <c r="V881" s="22" t="e">
        <f>_xll.qlIndexFixing($V$1,S881,,Trigger)</f>
        <v>#NUM!</v>
      </c>
      <c r="W881" s="22" t="e">
        <f>_xll.qlIndexFixing($W$1,S881,,Trigger)</f>
        <v>#NUM!</v>
      </c>
      <c r="X881" s="17" t="e">
        <f t="shared" si="13"/>
        <v>#NUM!</v>
      </c>
    </row>
    <row r="882" spans="18:24" x14ac:dyDescent="0.2">
      <c r="R882" s="17" t="s">
        <v>21</v>
      </c>
      <c r="S882" s="18">
        <f>_xll.qlInterestRateIndexFixingDate(IborIndex&amp;Tenor,T882,Trigger)</f>
        <v>45552</v>
      </c>
      <c r="T882" s="18">
        <f>_xll.qlCalendarAdvance(Calendar,T881,R882,"f",,Trigger)</f>
        <v>45554</v>
      </c>
      <c r="U882" s="18">
        <f>_xll.qlInterestRateIndexMaturity(IborIndex&amp;Tenor,T882,Trigger)</f>
        <v>45586</v>
      </c>
      <c r="V882" s="22" t="e">
        <f>_xll.qlIndexFixing($V$1,S882,,Trigger)</f>
        <v>#NUM!</v>
      </c>
      <c r="W882" s="22" t="e">
        <f>_xll.qlIndexFixing($W$1,S882,,Trigger)</f>
        <v>#NUM!</v>
      </c>
      <c r="X882" s="17" t="e">
        <f t="shared" si="13"/>
        <v>#NUM!</v>
      </c>
    </row>
    <row r="883" spans="18:24" x14ac:dyDescent="0.2">
      <c r="R883" s="17" t="s">
        <v>21</v>
      </c>
      <c r="S883" s="18">
        <f>_xll.qlInterestRateIndexFixingDate(IborIndex&amp;Tenor,T883,Trigger)</f>
        <v>45559</v>
      </c>
      <c r="T883" s="18">
        <f>_xll.qlCalendarAdvance(Calendar,T882,R883,"f",,Trigger)</f>
        <v>45561</v>
      </c>
      <c r="U883" s="18">
        <f>_xll.qlInterestRateIndexMaturity(IborIndex&amp;Tenor,T883,Trigger)</f>
        <v>45593</v>
      </c>
      <c r="V883" s="22" t="e">
        <f>_xll.qlIndexFixing($V$1,S883,,Trigger)</f>
        <v>#NUM!</v>
      </c>
      <c r="W883" s="22" t="e">
        <f>_xll.qlIndexFixing($W$1,S883,,Trigger)</f>
        <v>#NUM!</v>
      </c>
      <c r="X883" s="17" t="e">
        <f t="shared" si="13"/>
        <v>#NUM!</v>
      </c>
    </row>
    <row r="884" spans="18:24" x14ac:dyDescent="0.2">
      <c r="R884" s="17" t="s">
        <v>21</v>
      </c>
      <c r="S884" s="18">
        <f>_xll.qlInterestRateIndexFixingDate(IborIndex&amp;Tenor,T884,Trigger)</f>
        <v>45566</v>
      </c>
      <c r="T884" s="18">
        <f>_xll.qlCalendarAdvance(Calendar,T883,R884,"f",,Trigger)</f>
        <v>45568</v>
      </c>
      <c r="U884" s="18">
        <f>_xll.qlInterestRateIndexMaturity(IborIndex&amp;Tenor,T884,Trigger)</f>
        <v>45600</v>
      </c>
      <c r="V884" s="22" t="e">
        <f>_xll.qlIndexFixing($V$1,S884,,Trigger)</f>
        <v>#NUM!</v>
      </c>
      <c r="W884" s="22" t="e">
        <f>_xll.qlIndexFixing($W$1,S884,,Trigger)</f>
        <v>#NUM!</v>
      </c>
      <c r="X884" s="17" t="e">
        <f t="shared" si="13"/>
        <v>#NUM!</v>
      </c>
    </row>
    <row r="885" spans="18:24" x14ac:dyDescent="0.2">
      <c r="R885" s="17" t="s">
        <v>21</v>
      </c>
      <c r="S885" s="18">
        <f>_xll.qlInterestRateIndexFixingDate(IborIndex&amp;Tenor,T885,Trigger)</f>
        <v>45573</v>
      </c>
      <c r="T885" s="18">
        <f>_xll.qlCalendarAdvance(Calendar,T884,R885,"f",,Trigger)</f>
        <v>45575</v>
      </c>
      <c r="U885" s="18">
        <f>_xll.qlInterestRateIndexMaturity(IborIndex&amp;Tenor,T885,Trigger)</f>
        <v>45607</v>
      </c>
      <c r="V885" s="22" t="e">
        <f>_xll.qlIndexFixing($V$1,S885,,Trigger)</f>
        <v>#NUM!</v>
      </c>
      <c r="W885" s="22" t="e">
        <f>_xll.qlIndexFixing($W$1,S885,,Trigger)</f>
        <v>#NUM!</v>
      </c>
      <c r="X885" s="17" t="e">
        <f t="shared" si="13"/>
        <v>#NUM!</v>
      </c>
    </row>
    <row r="886" spans="18:24" x14ac:dyDescent="0.2">
      <c r="R886" s="17" t="s">
        <v>21</v>
      </c>
      <c r="S886" s="18">
        <f>_xll.qlInterestRateIndexFixingDate(IborIndex&amp;Tenor,T886,Trigger)</f>
        <v>45580</v>
      </c>
      <c r="T886" s="18">
        <f>_xll.qlCalendarAdvance(Calendar,T885,R886,"f",,Trigger)</f>
        <v>45582</v>
      </c>
      <c r="U886" s="18">
        <f>_xll.qlInterestRateIndexMaturity(IborIndex&amp;Tenor,T886,Trigger)</f>
        <v>45614</v>
      </c>
      <c r="V886" s="22" t="e">
        <f>_xll.qlIndexFixing($V$1,S886,,Trigger)</f>
        <v>#NUM!</v>
      </c>
      <c r="W886" s="22" t="e">
        <f>_xll.qlIndexFixing($W$1,S886,,Trigger)</f>
        <v>#NUM!</v>
      </c>
      <c r="X886" s="17" t="e">
        <f t="shared" si="13"/>
        <v>#NUM!</v>
      </c>
    </row>
    <row r="887" spans="18:24" x14ac:dyDescent="0.2">
      <c r="R887" s="17" t="s">
        <v>21</v>
      </c>
      <c r="S887" s="18">
        <f>_xll.qlInterestRateIndexFixingDate(IborIndex&amp;Tenor,T887,Trigger)</f>
        <v>45587</v>
      </c>
      <c r="T887" s="18">
        <f>_xll.qlCalendarAdvance(Calendar,T886,R887,"f",,Trigger)</f>
        <v>45589</v>
      </c>
      <c r="U887" s="18">
        <f>_xll.qlInterestRateIndexMaturity(IborIndex&amp;Tenor,T887,Trigger)</f>
        <v>45621</v>
      </c>
      <c r="V887" s="22" t="e">
        <f>_xll.qlIndexFixing($V$1,S887,,Trigger)</f>
        <v>#NUM!</v>
      </c>
      <c r="W887" s="22" t="e">
        <f>_xll.qlIndexFixing($W$1,S887,,Trigger)</f>
        <v>#NUM!</v>
      </c>
      <c r="X887" s="17" t="e">
        <f t="shared" si="13"/>
        <v>#NUM!</v>
      </c>
    </row>
    <row r="888" spans="18:24" x14ac:dyDescent="0.2">
      <c r="R888" s="17" t="s">
        <v>21</v>
      </c>
      <c r="S888" s="18">
        <f>_xll.qlInterestRateIndexFixingDate(IborIndex&amp;Tenor,T888,Trigger)</f>
        <v>45594</v>
      </c>
      <c r="T888" s="18">
        <f>_xll.qlCalendarAdvance(Calendar,T887,R888,"f",,Trigger)</f>
        <v>45596</v>
      </c>
      <c r="U888" s="18">
        <f>_xll.qlInterestRateIndexMaturity(IborIndex&amp;Tenor,T888,Trigger)</f>
        <v>45625</v>
      </c>
      <c r="V888" s="22" t="e">
        <f>_xll.qlIndexFixing($V$1,S888,,Trigger)</f>
        <v>#NUM!</v>
      </c>
      <c r="W888" s="22" t="e">
        <f>_xll.qlIndexFixing($W$1,S888,,Trigger)</f>
        <v>#NUM!</v>
      </c>
      <c r="X888" s="17" t="e">
        <f t="shared" si="13"/>
        <v>#NUM!</v>
      </c>
    </row>
    <row r="889" spans="18:24" x14ac:dyDescent="0.2">
      <c r="R889" s="17" t="s">
        <v>21</v>
      </c>
      <c r="S889" s="18">
        <f>_xll.qlInterestRateIndexFixingDate(IborIndex&amp;Tenor,T889,Trigger)</f>
        <v>45601</v>
      </c>
      <c r="T889" s="18">
        <f>_xll.qlCalendarAdvance(Calendar,T888,R889,"f",,Trigger)</f>
        <v>45603</v>
      </c>
      <c r="U889" s="18">
        <f>_xll.qlInterestRateIndexMaturity(IborIndex&amp;Tenor,T889,Trigger)</f>
        <v>45635</v>
      </c>
      <c r="V889" s="22" t="e">
        <f>_xll.qlIndexFixing($V$1,S889,,Trigger)</f>
        <v>#NUM!</v>
      </c>
      <c r="W889" s="22" t="e">
        <f>_xll.qlIndexFixing($W$1,S889,,Trigger)</f>
        <v>#NUM!</v>
      </c>
      <c r="X889" s="17" t="e">
        <f t="shared" si="13"/>
        <v>#NUM!</v>
      </c>
    </row>
    <row r="890" spans="18:24" x14ac:dyDescent="0.2">
      <c r="R890" s="17" t="s">
        <v>21</v>
      </c>
      <c r="S890" s="18">
        <f>_xll.qlInterestRateIndexFixingDate(IborIndex&amp;Tenor,T890,Trigger)</f>
        <v>45608</v>
      </c>
      <c r="T890" s="18">
        <f>_xll.qlCalendarAdvance(Calendar,T889,R890,"f",,Trigger)</f>
        <v>45610</v>
      </c>
      <c r="U890" s="18">
        <f>_xll.qlInterestRateIndexMaturity(IborIndex&amp;Tenor,T890,Trigger)</f>
        <v>45642</v>
      </c>
      <c r="V890" s="22" t="e">
        <f>_xll.qlIndexFixing($V$1,S890,,Trigger)</f>
        <v>#NUM!</v>
      </c>
      <c r="W890" s="22" t="e">
        <f>_xll.qlIndexFixing($W$1,S890,,Trigger)</f>
        <v>#NUM!</v>
      </c>
      <c r="X890" s="17" t="e">
        <f t="shared" si="13"/>
        <v>#NUM!</v>
      </c>
    </row>
    <row r="891" spans="18:24" x14ac:dyDescent="0.2">
      <c r="R891" s="17" t="s">
        <v>21</v>
      </c>
      <c r="S891" s="18">
        <f>_xll.qlInterestRateIndexFixingDate(IborIndex&amp;Tenor,T891,Trigger)</f>
        <v>45615</v>
      </c>
      <c r="T891" s="18">
        <f>_xll.qlCalendarAdvance(Calendar,T890,R891,"f",,Trigger)</f>
        <v>45617</v>
      </c>
      <c r="U891" s="18">
        <f>_xll.qlInterestRateIndexMaturity(IborIndex&amp;Tenor,T891,Trigger)</f>
        <v>45649</v>
      </c>
      <c r="V891" s="22" t="e">
        <f>_xll.qlIndexFixing($V$1,S891,,Trigger)</f>
        <v>#NUM!</v>
      </c>
      <c r="W891" s="22" t="e">
        <f>_xll.qlIndexFixing($W$1,S891,,Trigger)</f>
        <v>#NUM!</v>
      </c>
      <c r="X891" s="17" t="e">
        <f t="shared" si="13"/>
        <v>#NUM!</v>
      </c>
    </row>
    <row r="892" spans="18:24" x14ac:dyDescent="0.2">
      <c r="R892" s="17" t="s">
        <v>21</v>
      </c>
      <c r="S892" s="18">
        <f>_xll.qlInterestRateIndexFixingDate(IborIndex&amp;Tenor,T892,Trigger)</f>
        <v>45622</v>
      </c>
      <c r="T892" s="18">
        <f>_xll.qlCalendarAdvance(Calendar,T891,R892,"f",,Trigger)</f>
        <v>45624</v>
      </c>
      <c r="U892" s="18">
        <f>_xll.qlInterestRateIndexMaturity(IborIndex&amp;Tenor,T892,Trigger)</f>
        <v>45656</v>
      </c>
      <c r="V892" s="22" t="e">
        <f>_xll.qlIndexFixing($V$1,S892,,Trigger)</f>
        <v>#NUM!</v>
      </c>
      <c r="W892" s="22" t="e">
        <f>_xll.qlIndexFixing($W$1,S892,,Trigger)</f>
        <v>#NUM!</v>
      </c>
      <c r="X892" s="17" t="e">
        <f t="shared" si="13"/>
        <v>#NUM!</v>
      </c>
    </row>
    <row r="893" spans="18:24" x14ac:dyDescent="0.2">
      <c r="R893" s="17" t="s">
        <v>21</v>
      </c>
      <c r="S893" s="18">
        <f>_xll.qlInterestRateIndexFixingDate(IborIndex&amp;Tenor,T893,Trigger)</f>
        <v>45629</v>
      </c>
      <c r="T893" s="18">
        <f>_xll.qlCalendarAdvance(Calendar,T892,R893,"f",,Trigger)</f>
        <v>45631</v>
      </c>
      <c r="U893" s="18">
        <f>_xll.qlInterestRateIndexMaturity(IborIndex&amp;Tenor,T893,Trigger)</f>
        <v>45663</v>
      </c>
      <c r="V893" s="22" t="e">
        <f>_xll.qlIndexFixing($V$1,S893,,Trigger)</f>
        <v>#NUM!</v>
      </c>
      <c r="W893" s="22" t="e">
        <f>_xll.qlIndexFixing($W$1,S893,,Trigger)</f>
        <v>#NUM!</v>
      </c>
      <c r="X893" s="17" t="e">
        <f t="shared" si="13"/>
        <v>#NUM!</v>
      </c>
    </row>
    <row r="894" spans="18:24" x14ac:dyDescent="0.2">
      <c r="R894" s="17" t="s">
        <v>21</v>
      </c>
      <c r="S894" s="18">
        <f>_xll.qlInterestRateIndexFixingDate(IborIndex&amp;Tenor,T894,Trigger)</f>
        <v>45636</v>
      </c>
      <c r="T894" s="18">
        <f>_xll.qlCalendarAdvance(Calendar,T893,R894,"f",,Trigger)</f>
        <v>45638</v>
      </c>
      <c r="U894" s="18">
        <f>_xll.qlInterestRateIndexMaturity(IborIndex&amp;Tenor,T894,Trigger)</f>
        <v>45670</v>
      </c>
      <c r="V894" s="22" t="e">
        <f>_xll.qlIndexFixing($V$1,S894,,Trigger)</f>
        <v>#NUM!</v>
      </c>
      <c r="W894" s="22" t="e">
        <f>_xll.qlIndexFixing($W$1,S894,,Trigger)</f>
        <v>#NUM!</v>
      </c>
      <c r="X894" s="17" t="e">
        <f t="shared" si="13"/>
        <v>#NUM!</v>
      </c>
    </row>
    <row r="895" spans="18:24" x14ac:dyDescent="0.2">
      <c r="R895" s="17" t="s">
        <v>21</v>
      </c>
      <c r="S895" s="18">
        <f>_xll.qlInterestRateIndexFixingDate(IborIndex&amp;Tenor,T895,Trigger)</f>
        <v>45643</v>
      </c>
      <c r="T895" s="18">
        <f>_xll.qlCalendarAdvance(Calendar,T894,R895,"f",,Trigger)</f>
        <v>45645</v>
      </c>
      <c r="U895" s="18">
        <f>_xll.qlInterestRateIndexMaturity(IborIndex&amp;Tenor,T895,Trigger)</f>
        <v>45677</v>
      </c>
      <c r="V895" s="22" t="e">
        <f>_xll.qlIndexFixing($V$1,S895,,Trigger)</f>
        <v>#NUM!</v>
      </c>
      <c r="W895" s="22" t="e">
        <f>_xll.qlIndexFixing($W$1,S895,,Trigger)</f>
        <v>#NUM!</v>
      </c>
      <c r="X895" s="17" t="e">
        <f t="shared" si="13"/>
        <v>#NUM!</v>
      </c>
    </row>
    <row r="896" spans="18:24" x14ac:dyDescent="0.2">
      <c r="R896" s="17" t="s">
        <v>21</v>
      </c>
      <c r="S896" s="18">
        <f>_xll.qlInterestRateIndexFixingDate(IborIndex&amp;Tenor,T896,Trigger)</f>
        <v>45649</v>
      </c>
      <c r="T896" s="18">
        <f>_xll.qlCalendarAdvance(Calendar,T895,R896,"f",,Trigger)</f>
        <v>45653</v>
      </c>
      <c r="U896" s="18">
        <f>_xll.qlInterestRateIndexMaturity(IborIndex&amp;Tenor,T896,Trigger)</f>
        <v>45684</v>
      </c>
      <c r="V896" s="22" t="e">
        <f>_xll.qlIndexFixing($V$1,S896,,Trigger)</f>
        <v>#NUM!</v>
      </c>
      <c r="W896" s="22" t="e">
        <f>_xll.qlIndexFixing($W$1,S896,,Trigger)</f>
        <v>#NUM!</v>
      </c>
      <c r="X896" s="17" t="e">
        <f t="shared" si="13"/>
        <v>#NUM!</v>
      </c>
    </row>
    <row r="897" spans="18:24" x14ac:dyDescent="0.2">
      <c r="R897" s="17" t="s">
        <v>21</v>
      </c>
      <c r="S897" s="18">
        <f>_xll.qlInterestRateIndexFixingDate(IborIndex&amp;Tenor,T897,Trigger)</f>
        <v>45657</v>
      </c>
      <c r="T897" s="18">
        <f>_xll.qlCalendarAdvance(Calendar,T896,R897,"f",,Trigger)</f>
        <v>45660</v>
      </c>
      <c r="U897" s="18">
        <f>_xll.qlInterestRateIndexMaturity(IborIndex&amp;Tenor,T897,Trigger)</f>
        <v>45691</v>
      </c>
      <c r="V897" s="22" t="e">
        <f>_xll.qlIndexFixing($V$1,S897,,Trigger)</f>
        <v>#NUM!</v>
      </c>
      <c r="W897" s="22" t="e">
        <f>_xll.qlIndexFixing($W$1,S897,,Trigger)</f>
        <v>#NUM!</v>
      </c>
      <c r="X897" s="17" t="e">
        <f t="shared" si="13"/>
        <v>#NUM!</v>
      </c>
    </row>
    <row r="898" spans="18:24" x14ac:dyDescent="0.2">
      <c r="R898" s="17" t="s">
        <v>21</v>
      </c>
      <c r="S898" s="18">
        <f>_xll.qlInterestRateIndexFixingDate(IborIndex&amp;Tenor,T898,Trigger)</f>
        <v>45665</v>
      </c>
      <c r="T898" s="18">
        <f>_xll.qlCalendarAdvance(Calendar,T897,R898,"f",,Trigger)</f>
        <v>45667</v>
      </c>
      <c r="U898" s="18">
        <f>_xll.qlInterestRateIndexMaturity(IborIndex&amp;Tenor,T898,Trigger)</f>
        <v>45698</v>
      </c>
      <c r="V898" s="22" t="e">
        <f>_xll.qlIndexFixing($V$1,S898,,Trigger)</f>
        <v>#NUM!</v>
      </c>
      <c r="W898" s="22" t="e">
        <f>_xll.qlIndexFixing($W$1,S898,,Trigger)</f>
        <v>#NUM!</v>
      </c>
      <c r="X898" s="17" t="e">
        <f t="shared" si="13"/>
        <v>#NUM!</v>
      </c>
    </row>
    <row r="899" spans="18:24" x14ac:dyDescent="0.2">
      <c r="R899" s="17" t="s">
        <v>21</v>
      </c>
      <c r="S899" s="18">
        <f>_xll.qlInterestRateIndexFixingDate(IborIndex&amp;Tenor,T899,Trigger)</f>
        <v>45672</v>
      </c>
      <c r="T899" s="18">
        <f>_xll.qlCalendarAdvance(Calendar,T898,R899,"f",,Trigger)</f>
        <v>45674</v>
      </c>
      <c r="U899" s="18">
        <f>_xll.qlInterestRateIndexMaturity(IborIndex&amp;Tenor,T899,Trigger)</f>
        <v>45705</v>
      </c>
      <c r="V899" s="22" t="e">
        <f>_xll.qlIndexFixing($V$1,S899,,Trigger)</f>
        <v>#NUM!</v>
      </c>
      <c r="W899" s="22" t="e">
        <f>_xll.qlIndexFixing($W$1,S899,,Trigger)</f>
        <v>#NUM!</v>
      </c>
      <c r="X899" s="17" t="e">
        <f t="shared" si="13"/>
        <v>#NUM!</v>
      </c>
    </row>
    <row r="900" spans="18:24" x14ac:dyDescent="0.2">
      <c r="R900" s="17" t="s">
        <v>21</v>
      </c>
      <c r="S900" s="18">
        <f>_xll.qlInterestRateIndexFixingDate(IborIndex&amp;Tenor,T900,Trigger)</f>
        <v>45679</v>
      </c>
      <c r="T900" s="18">
        <f>_xll.qlCalendarAdvance(Calendar,T899,R900,"f",,Trigger)</f>
        <v>45681</v>
      </c>
      <c r="U900" s="18">
        <f>_xll.qlInterestRateIndexMaturity(IborIndex&amp;Tenor,T900,Trigger)</f>
        <v>45712</v>
      </c>
      <c r="V900" s="22" t="e">
        <f>_xll.qlIndexFixing($V$1,S900,,Trigger)</f>
        <v>#NUM!</v>
      </c>
      <c r="W900" s="22" t="e">
        <f>_xll.qlIndexFixing($W$1,S900,,Trigger)</f>
        <v>#NUM!</v>
      </c>
      <c r="X900" s="17" t="e">
        <f t="shared" ref="X900:X963" si="14">(V900-W900)*10000</f>
        <v>#NUM!</v>
      </c>
    </row>
    <row r="901" spans="18:24" x14ac:dyDescent="0.2">
      <c r="R901" s="17" t="s">
        <v>21</v>
      </c>
      <c r="S901" s="18">
        <f>_xll.qlInterestRateIndexFixingDate(IborIndex&amp;Tenor,T901,Trigger)</f>
        <v>45686</v>
      </c>
      <c r="T901" s="18">
        <f>_xll.qlCalendarAdvance(Calendar,T900,R901,"f",,Trigger)</f>
        <v>45688</v>
      </c>
      <c r="U901" s="18">
        <f>_xll.qlInterestRateIndexMaturity(IborIndex&amp;Tenor,T901,Trigger)</f>
        <v>45716</v>
      </c>
      <c r="V901" s="22" t="e">
        <f>_xll.qlIndexFixing($V$1,S901,,Trigger)</f>
        <v>#NUM!</v>
      </c>
      <c r="W901" s="22" t="e">
        <f>_xll.qlIndexFixing($W$1,S901,,Trigger)</f>
        <v>#NUM!</v>
      </c>
      <c r="X901" s="17" t="e">
        <f t="shared" si="14"/>
        <v>#NUM!</v>
      </c>
    </row>
    <row r="902" spans="18:24" x14ac:dyDescent="0.2">
      <c r="R902" s="17" t="s">
        <v>21</v>
      </c>
      <c r="S902" s="18">
        <f>_xll.qlInterestRateIndexFixingDate(IborIndex&amp;Tenor,T902,Trigger)</f>
        <v>45693</v>
      </c>
      <c r="T902" s="18">
        <f>_xll.qlCalendarAdvance(Calendar,T901,R902,"f",,Trigger)</f>
        <v>45695</v>
      </c>
      <c r="U902" s="18">
        <f>_xll.qlInterestRateIndexMaturity(IborIndex&amp;Tenor,T902,Trigger)</f>
        <v>45723</v>
      </c>
      <c r="V902" s="22" t="e">
        <f>_xll.qlIndexFixing($V$1,S902,,Trigger)</f>
        <v>#NUM!</v>
      </c>
      <c r="W902" s="22" t="e">
        <f>_xll.qlIndexFixing($W$1,S902,,Trigger)</f>
        <v>#NUM!</v>
      </c>
      <c r="X902" s="17" t="e">
        <f t="shared" si="14"/>
        <v>#NUM!</v>
      </c>
    </row>
    <row r="903" spans="18:24" x14ac:dyDescent="0.2">
      <c r="R903" s="17" t="s">
        <v>21</v>
      </c>
      <c r="S903" s="18">
        <f>_xll.qlInterestRateIndexFixingDate(IborIndex&amp;Tenor,T903,Trigger)</f>
        <v>45700</v>
      </c>
      <c r="T903" s="18">
        <f>_xll.qlCalendarAdvance(Calendar,T902,R903,"f",,Trigger)</f>
        <v>45702</v>
      </c>
      <c r="U903" s="18">
        <f>_xll.qlInterestRateIndexMaturity(IborIndex&amp;Tenor,T903,Trigger)</f>
        <v>45730</v>
      </c>
      <c r="V903" s="22" t="e">
        <f>_xll.qlIndexFixing($V$1,S903,,Trigger)</f>
        <v>#NUM!</v>
      </c>
      <c r="W903" s="22" t="e">
        <f>_xll.qlIndexFixing($W$1,S903,,Trigger)</f>
        <v>#NUM!</v>
      </c>
      <c r="X903" s="17" t="e">
        <f t="shared" si="14"/>
        <v>#NUM!</v>
      </c>
    </row>
    <row r="904" spans="18:24" x14ac:dyDescent="0.2">
      <c r="R904" s="17" t="s">
        <v>21</v>
      </c>
      <c r="S904" s="18">
        <f>_xll.qlInterestRateIndexFixingDate(IborIndex&amp;Tenor,T904,Trigger)</f>
        <v>45707</v>
      </c>
      <c r="T904" s="18">
        <f>_xll.qlCalendarAdvance(Calendar,T903,R904,"f",,Trigger)</f>
        <v>45709</v>
      </c>
      <c r="U904" s="18">
        <f>_xll.qlInterestRateIndexMaturity(IborIndex&amp;Tenor,T904,Trigger)</f>
        <v>45737</v>
      </c>
      <c r="V904" s="22" t="e">
        <f>_xll.qlIndexFixing($V$1,S904,,Trigger)</f>
        <v>#NUM!</v>
      </c>
      <c r="W904" s="22" t="e">
        <f>_xll.qlIndexFixing($W$1,S904,,Trigger)</f>
        <v>#NUM!</v>
      </c>
      <c r="X904" s="17" t="e">
        <f t="shared" si="14"/>
        <v>#NUM!</v>
      </c>
    </row>
    <row r="905" spans="18:24" x14ac:dyDescent="0.2">
      <c r="R905" s="17" t="s">
        <v>21</v>
      </c>
      <c r="S905" s="18">
        <f>_xll.qlInterestRateIndexFixingDate(IborIndex&amp;Tenor,T905,Trigger)</f>
        <v>45714</v>
      </c>
      <c r="T905" s="18">
        <f>_xll.qlCalendarAdvance(Calendar,T904,R905,"f",,Trigger)</f>
        <v>45716</v>
      </c>
      <c r="U905" s="18">
        <f>_xll.qlInterestRateIndexMaturity(IborIndex&amp;Tenor,T905,Trigger)</f>
        <v>45747</v>
      </c>
      <c r="V905" s="22" t="e">
        <f>_xll.qlIndexFixing($V$1,S905,,Trigger)</f>
        <v>#NUM!</v>
      </c>
      <c r="W905" s="22" t="e">
        <f>_xll.qlIndexFixing($W$1,S905,,Trigger)</f>
        <v>#NUM!</v>
      </c>
      <c r="X905" s="17" t="e">
        <f t="shared" si="14"/>
        <v>#NUM!</v>
      </c>
    </row>
    <row r="906" spans="18:24" x14ac:dyDescent="0.2">
      <c r="R906" s="17" t="s">
        <v>21</v>
      </c>
      <c r="S906" s="18">
        <f>_xll.qlInterestRateIndexFixingDate(IborIndex&amp;Tenor,T906,Trigger)</f>
        <v>45721</v>
      </c>
      <c r="T906" s="18">
        <f>_xll.qlCalendarAdvance(Calendar,T905,R906,"f",,Trigger)</f>
        <v>45723</v>
      </c>
      <c r="U906" s="18">
        <f>_xll.qlInterestRateIndexMaturity(IborIndex&amp;Tenor,T906,Trigger)</f>
        <v>45754</v>
      </c>
      <c r="V906" s="22" t="e">
        <f>_xll.qlIndexFixing($V$1,S906,,Trigger)</f>
        <v>#NUM!</v>
      </c>
      <c r="W906" s="22" t="e">
        <f>_xll.qlIndexFixing($W$1,S906,,Trigger)</f>
        <v>#NUM!</v>
      </c>
      <c r="X906" s="17" t="e">
        <f t="shared" si="14"/>
        <v>#NUM!</v>
      </c>
    </row>
    <row r="907" spans="18:24" x14ac:dyDescent="0.2">
      <c r="R907" s="17" t="s">
        <v>21</v>
      </c>
      <c r="S907" s="18">
        <f>_xll.qlInterestRateIndexFixingDate(IborIndex&amp;Tenor,T907,Trigger)</f>
        <v>45728</v>
      </c>
      <c r="T907" s="18">
        <f>_xll.qlCalendarAdvance(Calendar,T906,R907,"f",,Trigger)</f>
        <v>45730</v>
      </c>
      <c r="U907" s="18">
        <f>_xll.qlInterestRateIndexMaturity(IborIndex&amp;Tenor,T907,Trigger)</f>
        <v>45761</v>
      </c>
      <c r="V907" s="22" t="e">
        <f>_xll.qlIndexFixing($V$1,S907,,Trigger)</f>
        <v>#NUM!</v>
      </c>
      <c r="W907" s="22" t="e">
        <f>_xll.qlIndexFixing($W$1,S907,,Trigger)</f>
        <v>#NUM!</v>
      </c>
      <c r="X907" s="17" t="e">
        <f t="shared" si="14"/>
        <v>#NUM!</v>
      </c>
    </row>
    <row r="908" spans="18:24" x14ac:dyDescent="0.2">
      <c r="R908" s="17" t="s">
        <v>21</v>
      </c>
      <c r="S908" s="18">
        <f>_xll.qlInterestRateIndexFixingDate(IborIndex&amp;Tenor,T908,Trigger)</f>
        <v>45735</v>
      </c>
      <c r="T908" s="18">
        <f>_xll.qlCalendarAdvance(Calendar,T907,R908,"f",,Trigger)</f>
        <v>45737</v>
      </c>
      <c r="U908" s="18">
        <f>_xll.qlInterestRateIndexMaturity(IborIndex&amp;Tenor,T908,Trigger)</f>
        <v>45769</v>
      </c>
      <c r="V908" s="22" t="e">
        <f>_xll.qlIndexFixing($V$1,S908,,Trigger)</f>
        <v>#NUM!</v>
      </c>
      <c r="W908" s="22" t="e">
        <f>_xll.qlIndexFixing($W$1,S908,,Trigger)</f>
        <v>#NUM!</v>
      </c>
      <c r="X908" s="17" t="e">
        <f t="shared" si="14"/>
        <v>#NUM!</v>
      </c>
    </row>
    <row r="909" spans="18:24" x14ac:dyDescent="0.2">
      <c r="R909" s="17" t="s">
        <v>21</v>
      </c>
      <c r="S909" s="18">
        <f>_xll.qlInterestRateIndexFixingDate(IborIndex&amp;Tenor,T909,Trigger)</f>
        <v>45742</v>
      </c>
      <c r="T909" s="18">
        <f>_xll.qlCalendarAdvance(Calendar,T908,R909,"f",,Trigger)</f>
        <v>45744</v>
      </c>
      <c r="U909" s="18">
        <f>_xll.qlInterestRateIndexMaturity(IborIndex&amp;Tenor,T909,Trigger)</f>
        <v>45775</v>
      </c>
      <c r="V909" s="22" t="e">
        <f>_xll.qlIndexFixing($V$1,S909,,Trigger)</f>
        <v>#NUM!</v>
      </c>
      <c r="W909" s="22" t="e">
        <f>_xll.qlIndexFixing($W$1,S909,,Trigger)</f>
        <v>#NUM!</v>
      </c>
      <c r="X909" s="17" t="e">
        <f t="shared" si="14"/>
        <v>#NUM!</v>
      </c>
    </row>
    <row r="910" spans="18:24" x14ac:dyDescent="0.2">
      <c r="R910" s="17" t="s">
        <v>21</v>
      </c>
      <c r="S910" s="18">
        <f>_xll.qlInterestRateIndexFixingDate(IborIndex&amp;Tenor,T910,Trigger)</f>
        <v>45749</v>
      </c>
      <c r="T910" s="18">
        <f>_xll.qlCalendarAdvance(Calendar,T909,R910,"f",,Trigger)</f>
        <v>45751</v>
      </c>
      <c r="U910" s="18">
        <f>_xll.qlInterestRateIndexMaturity(IborIndex&amp;Tenor,T910,Trigger)</f>
        <v>45782</v>
      </c>
      <c r="V910" s="22" t="e">
        <f>_xll.qlIndexFixing($V$1,S910,,Trigger)</f>
        <v>#NUM!</v>
      </c>
      <c r="W910" s="22" t="e">
        <f>_xll.qlIndexFixing($W$1,S910,,Trigger)</f>
        <v>#NUM!</v>
      </c>
      <c r="X910" s="17" t="e">
        <f t="shared" si="14"/>
        <v>#NUM!</v>
      </c>
    </row>
    <row r="911" spans="18:24" x14ac:dyDescent="0.2">
      <c r="R911" s="17" t="s">
        <v>21</v>
      </c>
      <c r="S911" s="18">
        <f>_xll.qlInterestRateIndexFixingDate(IborIndex&amp;Tenor,T911,Trigger)</f>
        <v>45756</v>
      </c>
      <c r="T911" s="18">
        <f>_xll.qlCalendarAdvance(Calendar,T910,R911,"f",,Trigger)</f>
        <v>45758</v>
      </c>
      <c r="U911" s="18">
        <f>_xll.qlInterestRateIndexMaturity(IborIndex&amp;Tenor,T911,Trigger)</f>
        <v>45789</v>
      </c>
      <c r="V911" s="22" t="e">
        <f>_xll.qlIndexFixing($V$1,S911,,Trigger)</f>
        <v>#NUM!</v>
      </c>
      <c r="W911" s="22" t="e">
        <f>_xll.qlIndexFixing($W$1,S911,,Trigger)</f>
        <v>#NUM!</v>
      </c>
      <c r="X911" s="17" t="e">
        <f t="shared" si="14"/>
        <v>#NUM!</v>
      </c>
    </row>
    <row r="912" spans="18:24" x14ac:dyDescent="0.2">
      <c r="R912" s="17" t="s">
        <v>21</v>
      </c>
      <c r="S912" s="18">
        <f>_xll.qlInterestRateIndexFixingDate(IborIndex&amp;Tenor,T912,Trigger)</f>
        <v>45763</v>
      </c>
      <c r="T912" s="18">
        <f>_xll.qlCalendarAdvance(Calendar,T911,R912,"f",,Trigger)</f>
        <v>45769</v>
      </c>
      <c r="U912" s="18">
        <f>_xll.qlInterestRateIndexMaturity(IborIndex&amp;Tenor,T912,Trigger)</f>
        <v>45799</v>
      </c>
      <c r="V912" s="22" t="e">
        <f>_xll.qlIndexFixing($V$1,S912,,Trigger)</f>
        <v>#NUM!</v>
      </c>
      <c r="W912" s="22" t="e">
        <f>_xll.qlIndexFixing($W$1,S912,,Trigger)</f>
        <v>#NUM!</v>
      </c>
      <c r="X912" s="17" t="e">
        <f t="shared" si="14"/>
        <v>#NUM!</v>
      </c>
    </row>
    <row r="913" spans="18:24" x14ac:dyDescent="0.2">
      <c r="R913" s="17" t="s">
        <v>21</v>
      </c>
      <c r="S913" s="18">
        <f>_xll.qlInterestRateIndexFixingDate(IborIndex&amp;Tenor,T913,Trigger)</f>
        <v>45772</v>
      </c>
      <c r="T913" s="18">
        <f>_xll.qlCalendarAdvance(Calendar,T912,R913,"f",,Trigger)</f>
        <v>45776</v>
      </c>
      <c r="U913" s="18">
        <f>_xll.qlInterestRateIndexMaturity(IborIndex&amp;Tenor,T913,Trigger)</f>
        <v>45806</v>
      </c>
      <c r="V913" s="22" t="e">
        <f>_xll.qlIndexFixing($V$1,S913,,Trigger)</f>
        <v>#NUM!</v>
      </c>
      <c r="W913" s="22" t="e">
        <f>_xll.qlIndexFixing($W$1,S913,,Trigger)</f>
        <v>#NUM!</v>
      </c>
      <c r="X913" s="17" t="e">
        <f t="shared" si="14"/>
        <v>#NUM!</v>
      </c>
    </row>
    <row r="914" spans="18:24" x14ac:dyDescent="0.2">
      <c r="R914" s="17" t="s">
        <v>21</v>
      </c>
      <c r="S914" s="18">
        <f>_xll.qlInterestRateIndexFixingDate(IborIndex&amp;Tenor,T914,Trigger)</f>
        <v>45779</v>
      </c>
      <c r="T914" s="18">
        <f>_xll.qlCalendarAdvance(Calendar,T913,R914,"f",,Trigger)</f>
        <v>45783</v>
      </c>
      <c r="U914" s="18">
        <f>_xll.qlInterestRateIndexMaturity(IborIndex&amp;Tenor,T914,Trigger)</f>
        <v>45814</v>
      </c>
      <c r="V914" s="22" t="e">
        <f>_xll.qlIndexFixing($V$1,S914,,Trigger)</f>
        <v>#NUM!</v>
      </c>
      <c r="W914" s="22" t="e">
        <f>_xll.qlIndexFixing($W$1,S914,,Trigger)</f>
        <v>#NUM!</v>
      </c>
      <c r="X914" s="17" t="e">
        <f t="shared" si="14"/>
        <v>#NUM!</v>
      </c>
    </row>
    <row r="915" spans="18:24" x14ac:dyDescent="0.2">
      <c r="R915" s="17" t="s">
        <v>21</v>
      </c>
      <c r="S915" s="18">
        <f>_xll.qlInterestRateIndexFixingDate(IborIndex&amp;Tenor,T915,Trigger)</f>
        <v>45786</v>
      </c>
      <c r="T915" s="18">
        <f>_xll.qlCalendarAdvance(Calendar,T914,R915,"f",,Trigger)</f>
        <v>45790</v>
      </c>
      <c r="U915" s="18">
        <f>_xll.qlInterestRateIndexMaturity(IborIndex&amp;Tenor,T915,Trigger)</f>
        <v>45821</v>
      </c>
      <c r="V915" s="22" t="e">
        <f>_xll.qlIndexFixing($V$1,S915,,Trigger)</f>
        <v>#NUM!</v>
      </c>
      <c r="W915" s="22" t="e">
        <f>_xll.qlIndexFixing($W$1,S915,,Trigger)</f>
        <v>#NUM!</v>
      </c>
      <c r="X915" s="17" t="e">
        <f t="shared" si="14"/>
        <v>#NUM!</v>
      </c>
    </row>
    <row r="916" spans="18:24" x14ac:dyDescent="0.2">
      <c r="R916" s="17" t="s">
        <v>21</v>
      </c>
      <c r="S916" s="18">
        <f>_xll.qlInterestRateIndexFixingDate(IborIndex&amp;Tenor,T916,Trigger)</f>
        <v>45793</v>
      </c>
      <c r="T916" s="18">
        <f>_xll.qlCalendarAdvance(Calendar,T915,R916,"f",,Trigger)</f>
        <v>45797</v>
      </c>
      <c r="U916" s="18">
        <f>_xll.qlInterestRateIndexMaturity(IborIndex&amp;Tenor,T916,Trigger)</f>
        <v>45828</v>
      </c>
      <c r="V916" s="22" t="e">
        <f>_xll.qlIndexFixing($V$1,S916,,Trigger)</f>
        <v>#NUM!</v>
      </c>
      <c r="W916" s="22" t="e">
        <f>_xll.qlIndexFixing($W$1,S916,,Trigger)</f>
        <v>#NUM!</v>
      </c>
      <c r="X916" s="17" t="e">
        <f t="shared" si="14"/>
        <v>#NUM!</v>
      </c>
    </row>
    <row r="917" spans="18:24" x14ac:dyDescent="0.2">
      <c r="R917" s="17" t="s">
        <v>21</v>
      </c>
      <c r="S917" s="18">
        <f>_xll.qlInterestRateIndexFixingDate(IborIndex&amp;Tenor,T917,Trigger)</f>
        <v>45800</v>
      </c>
      <c r="T917" s="18">
        <f>_xll.qlCalendarAdvance(Calendar,T916,R917,"f",,Trigger)</f>
        <v>45804</v>
      </c>
      <c r="U917" s="18">
        <f>_xll.qlInterestRateIndexMaturity(IborIndex&amp;Tenor,T917,Trigger)</f>
        <v>45835</v>
      </c>
      <c r="V917" s="22" t="e">
        <f>_xll.qlIndexFixing($V$1,S917,,Trigger)</f>
        <v>#NUM!</v>
      </c>
      <c r="W917" s="22" t="e">
        <f>_xll.qlIndexFixing($W$1,S917,,Trigger)</f>
        <v>#NUM!</v>
      </c>
      <c r="X917" s="17" t="e">
        <f t="shared" si="14"/>
        <v>#NUM!</v>
      </c>
    </row>
    <row r="918" spans="18:24" x14ac:dyDescent="0.2">
      <c r="R918" s="17" t="s">
        <v>21</v>
      </c>
      <c r="S918" s="18">
        <f>_xll.qlInterestRateIndexFixingDate(IborIndex&amp;Tenor,T918,Trigger)</f>
        <v>45807</v>
      </c>
      <c r="T918" s="18">
        <f>_xll.qlCalendarAdvance(Calendar,T917,R918,"f",,Trigger)</f>
        <v>45811</v>
      </c>
      <c r="U918" s="18">
        <f>_xll.qlInterestRateIndexMaturity(IborIndex&amp;Tenor,T918,Trigger)</f>
        <v>45841</v>
      </c>
      <c r="V918" s="22" t="e">
        <f>_xll.qlIndexFixing($V$1,S918,,Trigger)</f>
        <v>#NUM!</v>
      </c>
      <c r="W918" s="22" t="e">
        <f>_xll.qlIndexFixing($W$1,S918,,Trigger)</f>
        <v>#NUM!</v>
      </c>
      <c r="X918" s="17" t="e">
        <f t="shared" si="14"/>
        <v>#NUM!</v>
      </c>
    </row>
    <row r="919" spans="18:24" x14ac:dyDescent="0.2">
      <c r="R919" s="17" t="s">
        <v>21</v>
      </c>
      <c r="S919" s="18">
        <f>_xll.qlInterestRateIndexFixingDate(IborIndex&amp;Tenor,T919,Trigger)</f>
        <v>45814</v>
      </c>
      <c r="T919" s="18">
        <f>_xll.qlCalendarAdvance(Calendar,T918,R919,"f",,Trigger)</f>
        <v>45818</v>
      </c>
      <c r="U919" s="18">
        <f>_xll.qlInterestRateIndexMaturity(IborIndex&amp;Tenor,T919,Trigger)</f>
        <v>45848</v>
      </c>
      <c r="V919" s="22" t="e">
        <f>_xll.qlIndexFixing($V$1,S919,,Trigger)</f>
        <v>#NUM!</v>
      </c>
      <c r="W919" s="22" t="e">
        <f>_xll.qlIndexFixing($W$1,S919,,Trigger)</f>
        <v>#NUM!</v>
      </c>
      <c r="X919" s="17" t="e">
        <f t="shared" si="14"/>
        <v>#NUM!</v>
      </c>
    </row>
    <row r="920" spans="18:24" x14ac:dyDescent="0.2">
      <c r="R920" s="17" t="s">
        <v>21</v>
      </c>
      <c r="S920" s="18">
        <f>_xll.qlInterestRateIndexFixingDate(IborIndex&amp;Tenor,T920,Trigger)</f>
        <v>45821</v>
      </c>
      <c r="T920" s="18">
        <f>_xll.qlCalendarAdvance(Calendar,T919,R920,"f",,Trigger)</f>
        <v>45825</v>
      </c>
      <c r="U920" s="18">
        <f>_xll.qlInterestRateIndexMaturity(IborIndex&amp;Tenor,T920,Trigger)</f>
        <v>45855</v>
      </c>
      <c r="V920" s="22" t="e">
        <f>_xll.qlIndexFixing($V$1,S920,,Trigger)</f>
        <v>#NUM!</v>
      </c>
      <c r="W920" s="22" t="e">
        <f>_xll.qlIndexFixing($W$1,S920,,Trigger)</f>
        <v>#NUM!</v>
      </c>
      <c r="X920" s="17" t="e">
        <f t="shared" si="14"/>
        <v>#NUM!</v>
      </c>
    </row>
    <row r="921" spans="18:24" x14ac:dyDescent="0.2">
      <c r="R921" s="17" t="s">
        <v>21</v>
      </c>
      <c r="S921" s="18">
        <f>_xll.qlInterestRateIndexFixingDate(IborIndex&amp;Tenor,T921,Trigger)</f>
        <v>45828</v>
      </c>
      <c r="T921" s="18">
        <f>_xll.qlCalendarAdvance(Calendar,T920,R921,"f",,Trigger)</f>
        <v>45832</v>
      </c>
      <c r="U921" s="18">
        <f>_xll.qlInterestRateIndexMaturity(IborIndex&amp;Tenor,T921,Trigger)</f>
        <v>45862</v>
      </c>
      <c r="V921" s="22" t="e">
        <f>_xll.qlIndexFixing($V$1,S921,,Trigger)</f>
        <v>#NUM!</v>
      </c>
      <c r="W921" s="22" t="e">
        <f>_xll.qlIndexFixing($W$1,S921,,Trigger)</f>
        <v>#NUM!</v>
      </c>
      <c r="X921" s="17" t="e">
        <f t="shared" si="14"/>
        <v>#NUM!</v>
      </c>
    </row>
    <row r="922" spans="18:24" x14ac:dyDescent="0.2">
      <c r="R922" s="17" t="s">
        <v>21</v>
      </c>
      <c r="S922" s="18">
        <f>_xll.qlInterestRateIndexFixingDate(IborIndex&amp;Tenor,T922,Trigger)</f>
        <v>45835</v>
      </c>
      <c r="T922" s="18">
        <f>_xll.qlCalendarAdvance(Calendar,T921,R922,"f",,Trigger)</f>
        <v>45839</v>
      </c>
      <c r="U922" s="18">
        <f>_xll.qlInterestRateIndexMaturity(IborIndex&amp;Tenor,T922,Trigger)</f>
        <v>45870</v>
      </c>
      <c r="V922" s="22" t="e">
        <f>_xll.qlIndexFixing($V$1,S922,,Trigger)</f>
        <v>#NUM!</v>
      </c>
      <c r="W922" s="22" t="e">
        <f>_xll.qlIndexFixing($W$1,S922,,Trigger)</f>
        <v>#NUM!</v>
      </c>
      <c r="X922" s="17" t="e">
        <f t="shared" si="14"/>
        <v>#NUM!</v>
      </c>
    </row>
    <row r="923" spans="18:24" x14ac:dyDescent="0.2">
      <c r="R923" s="17" t="s">
        <v>21</v>
      </c>
      <c r="S923" s="18">
        <f>_xll.qlInterestRateIndexFixingDate(IborIndex&amp;Tenor,T923,Trigger)</f>
        <v>45842</v>
      </c>
      <c r="T923" s="18">
        <f>_xll.qlCalendarAdvance(Calendar,T922,R923,"f",,Trigger)</f>
        <v>45846</v>
      </c>
      <c r="U923" s="18">
        <f>_xll.qlInterestRateIndexMaturity(IborIndex&amp;Tenor,T923,Trigger)</f>
        <v>45877</v>
      </c>
      <c r="V923" s="22" t="e">
        <f>_xll.qlIndexFixing($V$1,S923,,Trigger)</f>
        <v>#NUM!</v>
      </c>
      <c r="W923" s="22" t="e">
        <f>_xll.qlIndexFixing($W$1,S923,,Trigger)</f>
        <v>#NUM!</v>
      </c>
      <c r="X923" s="17" t="e">
        <f t="shared" si="14"/>
        <v>#NUM!</v>
      </c>
    </row>
    <row r="924" spans="18:24" x14ac:dyDescent="0.2">
      <c r="R924" s="17" t="s">
        <v>21</v>
      </c>
      <c r="S924" s="18">
        <f>_xll.qlInterestRateIndexFixingDate(IborIndex&amp;Tenor,T924,Trigger)</f>
        <v>45849</v>
      </c>
      <c r="T924" s="18">
        <f>_xll.qlCalendarAdvance(Calendar,T923,R924,"f",,Trigger)</f>
        <v>45853</v>
      </c>
      <c r="U924" s="18">
        <f>_xll.qlInterestRateIndexMaturity(IborIndex&amp;Tenor,T924,Trigger)</f>
        <v>45884</v>
      </c>
      <c r="V924" s="22" t="e">
        <f>_xll.qlIndexFixing($V$1,S924,,Trigger)</f>
        <v>#NUM!</v>
      </c>
      <c r="W924" s="22" t="e">
        <f>_xll.qlIndexFixing($W$1,S924,,Trigger)</f>
        <v>#NUM!</v>
      </c>
      <c r="X924" s="17" t="e">
        <f t="shared" si="14"/>
        <v>#NUM!</v>
      </c>
    </row>
    <row r="925" spans="18:24" x14ac:dyDescent="0.2">
      <c r="R925" s="17" t="s">
        <v>21</v>
      </c>
      <c r="S925" s="18">
        <f>_xll.qlInterestRateIndexFixingDate(IborIndex&amp;Tenor,T925,Trigger)</f>
        <v>45856</v>
      </c>
      <c r="T925" s="18">
        <f>_xll.qlCalendarAdvance(Calendar,T924,R925,"f",,Trigger)</f>
        <v>45860</v>
      </c>
      <c r="U925" s="18">
        <f>_xll.qlInterestRateIndexMaturity(IborIndex&amp;Tenor,T925,Trigger)</f>
        <v>45891</v>
      </c>
      <c r="V925" s="22" t="e">
        <f>_xll.qlIndexFixing($V$1,S925,,Trigger)</f>
        <v>#NUM!</v>
      </c>
      <c r="W925" s="22" t="e">
        <f>_xll.qlIndexFixing($W$1,S925,,Trigger)</f>
        <v>#NUM!</v>
      </c>
      <c r="X925" s="17" t="e">
        <f t="shared" si="14"/>
        <v>#NUM!</v>
      </c>
    </row>
    <row r="926" spans="18:24" x14ac:dyDescent="0.2">
      <c r="R926" s="17" t="s">
        <v>21</v>
      </c>
      <c r="S926" s="18">
        <f>_xll.qlInterestRateIndexFixingDate(IborIndex&amp;Tenor,T926,Trigger)</f>
        <v>45863</v>
      </c>
      <c r="T926" s="18">
        <f>_xll.qlCalendarAdvance(Calendar,T925,R926,"f",,Trigger)</f>
        <v>45867</v>
      </c>
      <c r="U926" s="18">
        <f>_xll.qlInterestRateIndexMaturity(IborIndex&amp;Tenor,T926,Trigger)</f>
        <v>45898</v>
      </c>
      <c r="V926" s="22" t="e">
        <f>_xll.qlIndexFixing($V$1,S926,,Trigger)</f>
        <v>#NUM!</v>
      </c>
      <c r="W926" s="22" t="e">
        <f>_xll.qlIndexFixing($W$1,S926,,Trigger)</f>
        <v>#NUM!</v>
      </c>
      <c r="X926" s="17" t="e">
        <f t="shared" si="14"/>
        <v>#NUM!</v>
      </c>
    </row>
    <row r="927" spans="18:24" x14ac:dyDescent="0.2">
      <c r="R927" s="17" t="s">
        <v>21</v>
      </c>
      <c r="S927" s="18">
        <f>_xll.qlInterestRateIndexFixingDate(IborIndex&amp;Tenor,T927,Trigger)</f>
        <v>45870</v>
      </c>
      <c r="T927" s="18">
        <f>_xll.qlCalendarAdvance(Calendar,T926,R927,"f",,Trigger)</f>
        <v>45874</v>
      </c>
      <c r="U927" s="18">
        <f>_xll.qlInterestRateIndexMaturity(IborIndex&amp;Tenor,T927,Trigger)</f>
        <v>45905</v>
      </c>
      <c r="V927" s="22" t="e">
        <f>_xll.qlIndexFixing($V$1,S927,,Trigger)</f>
        <v>#NUM!</v>
      </c>
      <c r="W927" s="22" t="e">
        <f>_xll.qlIndexFixing($W$1,S927,,Trigger)</f>
        <v>#NUM!</v>
      </c>
      <c r="X927" s="17" t="e">
        <f t="shared" si="14"/>
        <v>#NUM!</v>
      </c>
    </row>
    <row r="928" spans="18:24" x14ac:dyDescent="0.2">
      <c r="R928" s="17" t="s">
        <v>21</v>
      </c>
      <c r="S928" s="18">
        <f>_xll.qlInterestRateIndexFixingDate(IborIndex&amp;Tenor,T928,Trigger)</f>
        <v>45877</v>
      </c>
      <c r="T928" s="18">
        <f>_xll.qlCalendarAdvance(Calendar,T927,R928,"f",,Trigger)</f>
        <v>45881</v>
      </c>
      <c r="U928" s="18">
        <f>_xll.qlInterestRateIndexMaturity(IborIndex&amp;Tenor,T928,Trigger)</f>
        <v>45912</v>
      </c>
      <c r="V928" s="22" t="e">
        <f>_xll.qlIndexFixing($V$1,S928,,Trigger)</f>
        <v>#NUM!</v>
      </c>
      <c r="W928" s="22" t="e">
        <f>_xll.qlIndexFixing($W$1,S928,,Trigger)</f>
        <v>#NUM!</v>
      </c>
      <c r="X928" s="17" t="e">
        <f t="shared" si="14"/>
        <v>#NUM!</v>
      </c>
    </row>
    <row r="929" spans="18:24" x14ac:dyDescent="0.2">
      <c r="R929" s="17" t="s">
        <v>21</v>
      </c>
      <c r="S929" s="18">
        <f>_xll.qlInterestRateIndexFixingDate(IborIndex&amp;Tenor,T929,Trigger)</f>
        <v>45884</v>
      </c>
      <c r="T929" s="18">
        <f>_xll.qlCalendarAdvance(Calendar,T928,R929,"f",,Trigger)</f>
        <v>45888</v>
      </c>
      <c r="U929" s="18">
        <f>_xll.qlInterestRateIndexMaturity(IborIndex&amp;Tenor,T929,Trigger)</f>
        <v>45919</v>
      </c>
      <c r="V929" s="22" t="e">
        <f>_xll.qlIndexFixing($V$1,S929,,Trigger)</f>
        <v>#NUM!</v>
      </c>
      <c r="W929" s="22" t="e">
        <f>_xll.qlIndexFixing($W$1,S929,,Trigger)</f>
        <v>#NUM!</v>
      </c>
      <c r="X929" s="17" t="e">
        <f t="shared" si="14"/>
        <v>#NUM!</v>
      </c>
    </row>
    <row r="930" spans="18:24" x14ac:dyDescent="0.2">
      <c r="R930" s="17" t="s">
        <v>21</v>
      </c>
      <c r="S930" s="18">
        <f>_xll.qlInterestRateIndexFixingDate(IborIndex&amp;Tenor,T930,Trigger)</f>
        <v>45891</v>
      </c>
      <c r="T930" s="18">
        <f>_xll.qlCalendarAdvance(Calendar,T929,R930,"f",,Trigger)</f>
        <v>45895</v>
      </c>
      <c r="U930" s="18">
        <f>_xll.qlInterestRateIndexMaturity(IborIndex&amp;Tenor,T930,Trigger)</f>
        <v>45926</v>
      </c>
      <c r="V930" s="22" t="e">
        <f>_xll.qlIndexFixing($V$1,S930,,Trigger)</f>
        <v>#NUM!</v>
      </c>
      <c r="W930" s="22" t="e">
        <f>_xll.qlIndexFixing($W$1,S930,,Trigger)</f>
        <v>#NUM!</v>
      </c>
      <c r="X930" s="17" t="e">
        <f t="shared" si="14"/>
        <v>#NUM!</v>
      </c>
    </row>
    <row r="931" spans="18:24" x14ac:dyDescent="0.2">
      <c r="R931" s="17" t="s">
        <v>21</v>
      </c>
      <c r="S931" s="18">
        <f>_xll.qlInterestRateIndexFixingDate(IborIndex&amp;Tenor,T931,Trigger)</f>
        <v>45898</v>
      </c>
      <c r="T931" s="18">
        <f>_xll.qlCalendarAdvance(Calendar,T930,R931,"f",,Trigger)</f>
        <v>45902</v>
      </c>
      <c r="U931" s="18">
        <f>_xll.qlInterestRateIndexMaturity(IborIndex&amp;Tenor,T931,Trigger)</f>
        <v>45932</v>
      </c>
      <c r="V931" s="22" t="e">
        <f>_xll.qlIndexFixing($V$1,S931,,Trigger)</f>
        <v>#NUM!</v>
      </c>
      <c r="W931" s="22" t="e">
        <f>_xll.qlIndexFixing($W$1,S931,,Trigger)</f>
        <v>#NUM!</v>
      </c>
      <c r="X931" s="17" t="e">
        <f t="shared" si="14"/>
        <v>#NUM!</v>
      </c>
    </row>
    <row r="932" spans="18:24" x14ac:dyDescent="0.2">
      <c r="R932" s="17" t="s">
        <v>21</v>
      </c>
      <c r="S932" s="18">
        <f>_xll.qlInterestRateIndexFixingDate(IborIndex&amp;Tenor,T932,Trigger)</f>
        <v>45905</v>
      </c>
      <c r="T932" s="18">
        <f>_xll.qlCalendarAdvance(Calendar,T931,R932,"f",,Trigger)</f>
        <v>45909</v>
      </c>
      <c r="U932" s="18">
        <f>_xll.qlInterestRateIndexMaturity(IborIndex&amp;Tenor,T932,Trigger)</f>
        <v>45939</v>
      </c>
      <c r="V932" s="22" t="e">
        <f>_xll.qlIndexFixing($V$1,S932,,Trigger)</f>
        <v>#NUM!</v>
      </c>
      <c r="W932" s="22" t="e">
        <f>_xll.qlIndexFixing($W$1,S932,,Trigger)</f>
        <v>#NUM!</v>
      </c>
      <c r="X932" s="17" t="e">
        <f t="shared" si="14"/>
        <v>#NUM!</v>
      </c>
    </row>
    <row r="933" spans="18:24" x14ac:dyDescent="0.2">
      <c r="R933" s="17" t="s">
        <v>21</v>
      </c>
      <c r="S933" s="18">
        <f>_xll.qlInterestRateIndexFixingDate(IborIndex&amp;Tenor,T933,Trigger)</f>
        <v>45912</v>
      </c>
      <c r="T933" s="18">
        <f>_xll.qlCalendarAdvance(Calendar,T932,R933,"f",,Trigger)</f>
        <v>45916</v>
      </c>
      <c r="U933" s="18">
        <f>_xll.qlInterestRateIndexMaturity(IborIndex&amp;Tenor,T933,Trigger)</f>
        <v>45946</v>
      </c>
      <c r="V933" s="22" t="e">
        <f>_xll.qlIndexFixing($V$1,S933,,Trigger)</f>
        <v>#NUM!</v>
      </c>
      <c r="W933" s="22" t="e">
        <f>_xll.qlIndexFixing($W$1,S933,,Trigger)</f>
        <v>#NUM!</v>
      </c>
      <c r="X933" s="17" t="e">
        <f t="shared" si="14"/>
        <v>#NUM!</v>
      </c>
    </row>
    <row r="934" spans="18:24" x14ac:dyDescent="0.2">
      <c r="R934" s="17" t="s">
        <v>21</v>
      </c>
      <c r="S934" s="18">
        <f>_xll.qlInterestRateIndexFixingDate(IborIndex&amp;Tenor,T934,Trigger)</f>
        <v>45919</v>
      </c>
      <c r="T934" s="18">
        <f>_xll.qlCalendarAdvance(Calendar,T933,R934,"f",,Trigger)</f>
        <v>45923</v>
      </c>
      <c r="U934" s="18">
        <f>_xll.qlInterestRateIndexMaturity(IborIndex&amp;Tenor,T934,Trigger)</f>
        <v>45953</v>
      </c>
      <c r="V934" s="22" t="e">
        <f>_xll.qlIndexFixing($V$1,S934,,Trigger)</f>
        <v>#NUM!</v>
      </c>
      <c r="W934" s="22" t="e">
        <f>_xll.qlIndexFixing($W$1,S934,,Trigger)</f>
        <v>#NUM!</v>
      </c>
      <c r="X934" s="17" t="e">
        <f t="shared" si="14"/>
        <v>#NUM!</v>
      </c>
    </row>
    <row r="935" spans="18:24" x14ac:dyDescent="0.2">
      <c r="R935" s="17" t="s">
        <v>21</v>
      </c>
      <c r="S935" s="18">
        <f>_xll.qlInterestRateIndexFixingDate(IborIndex&amp;Tenor,T935,Trigger)</f>
        <v>45926</v>
      </c>
      <c r="T935" s="18">
        <f>_xll.qlCalendarAdvance(Calendar,T934,R935,"f",,Trigger)</f>
        <v>45930</v>
      </c>
      <c r="U935" s="18">
        <f>_xll.qlInterestRateIndexMaturity(IborIndex&amp;Tenor,T935,Trigger)</f>
        <v>45961</v>
      </c>
      <c r="V935" s="22" t="e">
        <f>_xll.qlIndexFixing($V$1,S935,,Trigger)</f>
        <v>#NUM!</v>
      </c>
      <c r="W935" s="22" t="e">
        <f>_xll.qlIndexFixing($W$1,S935,,Trigger)</f>
        <v>#NUM!</v>
      </c>
      <c r="X935" s="17" t="e">
        <f t="shared" si="14"/>
        <v>#NUM!</v>
      </c>
    </row>
    <row r="936" spans="18:24" x14ac:dyDescent="0.2">
      <c r="R936" s="17" t="s">
        <v>21</v>
      </c>
      <c r="S936" s="18">
        <f>_xll.qlInterestRateIndexFixingDate(IborIndex&amp;Tenor,T936,Trigger)</f>
        <v>45933</v>
      </c>
      <c r="T936" s="18">
        <f>_xll.qlCalendarAdvance(Calendar,T935,R936,"f",,Trigger)</f>
        <v>45937</v>
      </c>
      <c r="U936" s="18">
        <f>_xll.qlInterestRateIndexMaturity(IborIndex&amp;Tenor,T936,Trigger)</f>
        <v>45968</v>
      </c>
      <c r="V936" s="22" t="e">
        <f>_xll.qlIndexFixing($V$1,S936,,Trigger)</f>
        <v>#NUM!</v>
      </c>
      <c r="W936" s="22" t="e">
        <f>_xll.qlIndexFixing($W$1,S936,,Trigger)</f>
        <v>#NUM!</v>
      </c>
      <c r="X936" s="17" t="e">
        <f t="shared" si="14"/>
        <v>#NUM!</v>
      </c>
    </row>
    <row r="937" spans="18:24" x14ac:dyDescent="0.2">
      <c r="R937" s="17" t="s">
        <v>21</v>
      </c>
      <c r="S937" s="18">
        <f>_xll.qlInterestRateIndexFixingDate(IborIndex&amp;Tenor,T937,Trigger)</f>
        <v>45940</v>
      </c>
      <c r="T937" s="18">
        <f>_xll.qlCalendarAdvance(Calendar,T936,R937,"f",,Trigger)</f>
        <v>45944</v>
      </c>
      <c r="U937" s="18">
        <f>_xll.qlInterestRateIndexMaturity(IborIndex&amp;Tenor,T937,Trigger)</f>
        <v>45975</v>
      </c>
      <c r="V937" s="22" t="e">
        <f>_xll.qlIndexFixing($V$1,S937,,Trigger)</f>
        <v>#NUM!</v>
      </c>
      <c r="W937" s="22" t="e">
        <f>_xll.qlIndexFixing($W$1,S937,,Trigger)</f>
        <v>#NUM!</v>
      </c>
      <c r="X937" s="17" t="e">
        <f t="shared" si="14"/>
        <v>#NUM!</v>
      </c>
    </row>
    <row r="938" spans="18:24" x14ac:dyDescent="0.2">
      <c r="R938" s="17" t="s">
        <v>21</v>
      </c>
      <c r="S938" s="18">
        <f>_xll.qlInterestRateIndexFixingDate(IborIndex&amp;Tenor,T938,Trigger)</f>
        <v>45947</v>
      </c>
      <c r="T938" s="18">
        <f>_xll.qlCalendarAdvance(Calendar,T937,R938,"f",,Trigger)</f>
        <v>45951</v>
      </c>
      <c r="U938" s="18">
        <f>_xll.qlInterestRateIndexMaturity(IborIndex&amp;Tenor,T938,Trigger)</f>
        <v>45982</v>
      </c>
      <c r="V938" s="22" t="e">
        <f>_xll.qlIndexFixing($V$1,S938,,Trigger)</f>
        <v>#NUM!</v>
      </c>
      <c r="W938" s="22" t="e">
        <f>_xll.qlIndexFixing($W$1,S938,,Trigger)</f>
        <v>#NUM!</v>
      </c>
      <c r="X938" s="17" t="e">
        <f t="shared" si="14"/>
        <v>#NUM!</v>
      </c>
    </row>
    <row r="939" spans="18:24" x14ac:dyDescent="0.2">
      <c r="R939" s="17" t="s">
        <v>21</v>
      </c>
      <c r="S939" s="18">
        <f>_xll.qlInterestRateIndexFixingDate(IborIndex&amp;Tenor,T939,Trigger)</f>
        <v>45954</v>
      </c>
      <c r="T939" s="18">
        <f>_xll.qlCalendarAdvance(Calendar,T938,R939,"f",,Trigger)</f>
        <v>45958</v>
      </c>
      <c r="U939" s="18">
        <f>_xll.qlInterestRateIndexMaturity(IborIndex&amp;Tenor,T939,Trigger)</f>
        <v>45989</v>
      </c>
      <c r="V939" s="22" t="e">
        <f>_xll.qlIndexFixing($V$1,S939,,Trigger)</f>
        <v>#NUM!</v>
      </c>
      <c r="W939" s="22" t="e">
        <f>_xll.qlIndexFixing($W$1,S939,,Trigger)</f>
        <v>#NUM!</v>
      </c>
      <c r="X939" s="17" t="e">
        <f t="shared" si="14"/>
        <v>#NUM!</v>
      </c>
    </row>
    <row r="940" spans="18:24" x14ac:dyDescent="0.2">
      <c r="R940" s="17" t="s">
        <v>21</v>
      </c>
      <c r="S940" s="18">
        <f>_xll.qlInterestRateIndexFixingDate(IborIndex&amp;Tenor,T940,Trigger)</f>
        <v>45961</v>
      </c>
      <c r="T940" s="18">
        <f>_xll.qlCalendarAdvance(Calendar,T939,R940,"f",,Trigger)</f>
        <v>45965</v>
      </c>
      <c r="U940" s="18">
        <f>_xll.qlInterestRateIndexMaturity(IborIndex&amp;Tenor,T940,Trigger)</f>
        <v>45995</v>
      </c>
      <c r="V940" s="22" t="e">
        <f>_xll.qlIndexFixing($V$1,S940,,Trigger)</f>
        <v>#NUM!</v>
      </c>
      <c r="W940" s="22" t="e">
        <f>_xll.qlIndexFixing($W$1,S940,,Trigger)</f>
        <v>#NUM!</v>
      </c>
      <c r="X940" s="17" t="e">
        <f t="shared" si="14"/>
        <v>#NUM!</v>
      </c>
    </row>
    <row r="941" spans="18:24" x14ac:dyDescent="0.2">
      <c r="R941" s="17" t="s">
        <v>21</v>
      </c>
      <c r="S941" s="18">
        <f>_xll.qlInterestRateIndexFixingDate(IborIndex&amp;Tenor,T941,Trigger)</f>
        <v>45968</v>
      </c>
      <c r="T941" s="18">
        <f>_xll.qlCalendarAdvance(Calendar,T940,R941,"f",,Trigger)</f>
        <v>45972</v>
      </c>
      <c r="U941" s="18">
        <f>_xll.qlInterestRateIndexMaturity(IborIndex&amp;Tenor,T941,Trigger)</f>
        <v>46002</v>
      </c>
      <c r="V941" s="22" t="e">
        <f>_xll.qlIndexFixing($V$1,S941,,Trigger)</f>
        <v>#NUM!</v>
      </c>
      <c r="W941" s="22" t="e">
        <f>_xll.qlIndexFixing($W$1,S941,,Trigger)</f>
        <v>#NUM!</v>
      </c>
      <c r="X941" s="17" t="e">
        <f t="shared" si="14"/>
        <v>#NUM!</v>
      </c>
    </row>
    <row r="942" spans="18:24" x14ac:dyDescent="0.2">
      <c r="R942" s="17" t="s">
        <v>21</v>
      </c>
      <c r="S942" s="18">
        <f>_xll.qlInterestRateIndexFixingDate(IborIndex&amp;Tenor,T942,Trigger)</f>
        <v>45975</v>
      </c>
      <c r="T942" s="18">
        <f>_xll.qlCalendarAdvance(Calendar,T941,R942,"f",,Trigger)</f>
        <v>45979</v>
      </c>
      <c r="U942" s="18">
        <f>_xll.qlInterestRateIndexMaturity(IborIndex&amp;Tenor,T942,Trigger)</f>
        <v>46009</v>
      </c>
      <c r="V942" s="22" t="e">
        <f>_xll.qlIndexFixing($V$1,S942,,Trigger)</f>
        <v>#NUM!</v>
      </c>
      <c r="W942" s="22" t="e">
        <f>_xll.qlIndexFixing($W$1,S942,,Trigger)</f>
        <v>#NUM!</v>
      </c>
      <c r="X942" s="17" t="e">
        <f t="shared" si="14"/>
        <v>#NUM!</v>
      </c>
    </row>
    <row r="943" spans="18:24" x14ac:dyDescent="0.2">
      <c r="R943" s="17" t="s">
        <v>21</v>
      </c>
      <c r="S943" s="18">
        <f>_xll.qlInterestRateIndexFixingDate(IborIndex&amp;Tenor,T943,Trigger)</f>
        <v>45982</v>
      </c>
      <c r="T943" s="18">
        <f>_xll.qlCalendarAdvance(Calendar,T942,R943,"f",,Trigger)</f>
        <v>45986</v>
      </c>
      <c r="U943" s="18">
        <f>_xll.qlInterestRateIndexMaturity(IborIndex&amp;Tenor,T943,Trigger)</f>
        <v>46020</v>
      </c>
      <c r="V943" s="22" t="e">
        <f>_xll.qlIndexFixing($V$1,S943,,Trigger)</f>
        <v>#NUM!</v>
      </c>
      <c r="W943" s="22" t="e">
        <f>_xll.qlIndexFixing($W$1,S943,,Trigger)</f>
        <v>#NUM!</v>
      </c>
      <c r="X943" s="17" t="e">
        <f t="shared" si="14"/>
        <v>#NUM!</v>
      </c>
    </row>
    <row r="944" spans="18:24" x14ac:dyDescent="0.2">
      <c r="R944" s="17" t="s">
        <v>21</v>
      </c>
      <c r="S944" s="18">
        <f>_xll.qlInterestRateIndexFixingDate(IborIndex&amp;Tenor,T944,Trigger)</f>
        <v>45989</v>
      </c>
      <c r="T944" s="18">
        <f>_xll.qlCalendarAdvance(Calendar,T943,R944,"f",,Trigger)</f>
        <v>45993</v>
      </c>
      <c r="U944" s="18">
        <f>_xll.qlInterestRateIndexMaturity(IborIndex&amp;Tenor,T944,Trigger)</f>
        <v>46024</v>
      </c>
      <c r="V944" s="22" t="e">
        <f>_xll.qlIndexFixing($V$1,S944,,Trigger)</f>
        <v>#NUM!</v>
      </c>
      <c r="W944" s="22" t="e">
        <f>_xll.qlIndexFixing($W$1,S944,,Trigger)</f>
        <v>#NUM!</v>
      </c>
      <c r="X944" s="17" t="e">
        <f t="shared" si="14"/>
        <v>#NUM!</v>
      </c>
    </row>
    <row r="945" spans="18:24" x14ac:dyDescent="0.2">
      <c r="R945" s="17" t="s">
        <v>21</v>
      </c>
      <c r="S945" s="18">
        <f>_xll.qlInterestRateIndexFixingDate(IborIndex&amp;Tenor,T945,Trigger)</f>
        <v>45996</v>
      </c>
      <c r="T945" s="18">
        <f>_xll.qlCalendarAdvance(Calendar,T944,R945,"f",,Trigger)</f>
        <v>46000</v>
      </c>
      <c r="U945" s="18">
        <f>_xll.qlInterestRateIndexMaturity(IborIndex&amp;Tenor,T945,Trigger)</f>
        <v>46031</v>
      </c>
      <c r="V945" s="22" t="e">
        <f>_xll.qlIndexFixing($V$1,S945,,Trigger)</f>
        <v>#NUM!</v>
      </c>
      <c r="W945" s="22" t="e">
        <f>_xll.qlIndexFixing($W$1,S945,,Trigger)</f>
        <v>#NUM!</v>
      </c>
      <c r="X945" s="17" t="e">
        <f t="shared" si="14"/>
        <v>#NUM!</v>
      </c>
    </row>
    <row r="946" spans="18:24" x14ac:dyDescent="0.2">
      <c r="R946" s="17" t="s">
        <v>21</v>
      </c>
      <c r="S946" s="18">
        <f>_xll.qlInterestRateIndexFixingDate(IborIndex&amp;Tenor,T946,Trigger)</f>
        <v>46003</v>
      </c>
      <c r="T946" s="18">
        <f>_xll.qlCalendarAdvance(Calendar,T945,R946,"f",,Trigger)</f>
        <v>46007</v>
      </c>
      <c r="U946" s="18">
        <f>_xll.qlInterestRateIndexMaturity(IborIndex&amp;Tenor,T946,Trigger)</f>
        <v>46038</v>
      </c>
      <c r="V946" s="22" t="e">
        <f>_xll.qlIndexFixing($V$1,S946,,Trigger)</f>
        <v>#NUM!</v>
      </c>
      <c r="W946" s="22" t="e">
        <f>_xll.qlIndexFixing($W$1,S946,,Trigger)</f>
        <v>#NUM!</v>
      </c>
      <c r="X946" s="17" t="e">
        <f t="shared" si="14"/>
        <v>#NUM!</v>
      </c>
    </row>
    <row r="947" spans="18:24" x14ac:dyDescent="0.2">
      <c r="R947" s="17" t="s">
        <v>21</v>
      </c>
      <c r="S947" s="18">
        <f>_xll.qlInterestRateIndexFixingDate(IborIndex&amp;Tenor,T947,Trigger)</f>
        <v>46010</v>
      </c>
      <c r="T947" s="18">
        <f>_xll.qlCalendarAdvance(Calendar,T946,R947,"f",,Trigger)</f>
        <v>46014</v>
      </c>
      <c r="U947" s="18">
        <f>_xll.qlInterestRateIndexMaturity(IborIndex&amp;Tenor,T947,Trigger)</f>
        <v>46045</v>
      </c>
      <c r="V947" s="22" t="e">
        <f>_xll.qlIndexFixing($V$1,S947,,Trigger)</f>
        <v>#NUM!</v>
      </c>
      <c r="W947" s="22" t="e">
        <f>_xll.qlIndexFixing($W$1,S947,,Trigger)</f>
        <v>#NUM!</v>
      </c>
      <c r="X947" s="17" t="e">
        <f t="shared" si="14"/>
        <v>#NUM!</v>
      </c>
    </row>
    <row r="948" spans="18:24" x14ac:dyDescent="0.2">
      <c r="R948" s="17" t="s">
        <v>21</v>
      </c>
      <c r="S948" s="18">
        <f>_xll.qlInterestRateIndexFixingDate(IborIndex&amp;Tenor,T948,Trigger)</f>
        <v>46015</v>
      </c>
      <c r="T948" s="18">
        <f>_xll.qlCalendarAdvance(Calendar,T947,R948,"f",,Trigger)</f>
        <v>46021</v>
      </c>
      <c r="U948" s="18">
        <f>_xll.qlInterestRateIndexMaturity(IborIndex&amp;Tenor,T948,Trigger)</f>
        <v>46052</v>
      </c>
      <c r="V948" s="22" t="e">
        <f>_xll.qlIndexFixing($V$1,S948,,Trigger)</f>
        <v>#NUM!</v>
      </c>
      <c r="W948" s="22" t="e">
        <f>_xll.qlIndexFixing($W$1,S948,,Trigger)</f>
        <v>#NUM!</v>
      </c>
      <c r="X948" s="17" t="e">
        <f t="shared" si="14"/>
        <v>#NUM!</v>
      </c>
    </row>
    <row r="949" spans="18:24" x14ac:dyDescent="0.2">
      <c r="R949" s="17" t="s">
        <v>21</v>
      </c>
      <c r="S949" s="18">
        <f>_xll.qlInterestRateIndexFixingDate(IborIndex&amp;Tenor,T949,Trigger)</f>
        <v>46024</v>
      </c>
      <c r="T949" s="18">
        <f>_xll.qlCalendarAdvance(Calendar,T948,R949,"f",,Trigger)</f>
        <v>46028</v>
      </c>
      <c r="U949" s="18">
        <f>_xll.qlInterestRateIndexMaturity(IborIndex&amp;Tenor,T949,Trigger)</f>
        <v>46059</v>
      </c>
      <c r="V949" s="22" t="e">
        <f>_xll.qlIndexFixing($V$1,S949,,Trigger)</f>
        <v>#NUM!</v>
      </c>
      <c r="W949" s="22" t="e">
        <f>_xll.qlIndexFixing($W$1,S949,,Trigger)</f>
        <v>#NUM!</v>
      </c>
      <c r="X949" s="17" t="e">
        <f t="shared" si="14"/>
        <v>#NUM!</v>
      </c>
    </row>
    <row r="950" spans="18:24" x14ac:dyDescent="0.2">
      <c r="R950" s="17" t="s">
        <v>21</v>
      </c>
      <c r="S950" s="18">
        <f>_xll.qlInterestRateIndexFixingDate(IborIndex&amp;Tenor,T950,Trigger)</f>
        <v>46031</v>
      </c>
      <c r="T950" s="18">
        <f>_xll.qlCalendarAdvance(Calendar,T949,R950,"f",,Trigger)</f>
        <v>46035</v>
      </c>
      <c r="U950" s="18">
        <f>_xll.qlInterestRateIndexMaturity(IborIndex&amp;Tenor,T950,Trigger)</f>
        <v>46066</v>
      </c>
      <c r="V950" s="22" t="e">
        <f>_xll.qlIndexFixing($V$1,S950,,Trigger)</f>
        <v>#NUM!</v>
      </c>
      <c r="W950" s="22" t="e">
        <f>_xll.qlIndexFixing($W$1,S950,,Trigger)</f>
        <v>#NUM!</v>
      </c>
      <c r="X950" s="17" t="e">
        <f t="shared" si="14"/>
        <v>#NUM!</v>
      </c>
    </row>
    <row r="951" spans="18:24" x14ac:dyDescent="0.2">
      <c r="R951" s="17" t="s">
        <v>21</v>
      </c>
      <c r="S951" s="18">
        <f>_xll.qlInterestRateIndexFixingDate(IborIndex&amp;Tenor,T951,Trigger)</f>
        <v>46038</v>
      </c>
      <c r="T951" s="18">
        <f>_xll.qlCalendarAdvance(Calendar,T950,R951,"f",,Trigger)</f>
        <v>46042</v>
      </c>
      <c r="U951" s="18">
        <f>_xll.qlInterestRateIndexMaturity(IborIndex&amp;Tenor,T951,Trigger)</f>
        <v>46073</v>
      </c>
      <c r="V951" s="22" t="e">
        <f>_xll.qlIndexFixing($V$1,S951,,Trigger)</f>
        <v>#NUM!</v>
      </c>
      <c r="W951" s="22" t="e">
        <f>_xll.qlIndexFixing($W$1,S951,,Trigger)</f>
        <v>#NUM!</v>
      </c>
      <c r="X951" s="17" t="e">
        <f t="shared" si="14"/>
        <v>#NUM!</v>
      </c>
    </row>
    <row r="952" spans="18:24" x14ac:dyDescent="0.2">
      <c r="R952" s="17" t="s">
        <v>21</v>
      </c>
      <c r="S952" s="18">
        <f>_xll.qlInterestRateIndexFixingDate(IborIndex&amp;Tenor,T952,Trigger)</f>
        <v>46045</v>
      </c>
      <c r="T952" s="18">
        <f>_xll.qlCalendarAdvance(Calendar,T951,R952,"f",,Trigger)</f>
        <v>46049</v>
      </c>
      <c r="U952" s="18">
        <f>_xll.qlInterestRateIndexMaturity(IborIndex&amp;Tenor,T952,Trigger)</f>
        <v>46080</v>
      </c>
      <c r="V952" s="22" t="e">
        <f>_xll.qlIndexFixing($V$1,S952,,Trigger)</f>
        <v>#NUM!</v>
      </c>
      <c r="W952" s="22" t="e">
        <f>_xll.qlIndexFixing($W$1,S952,,Trigger)</f>
        <v>#NUM!</v>
      </c>
      <c r="X952" s="17" t="e">
        <f t="shared" si="14"/>
        <v>#NUM!</v>
      </c>
    </row>
    <row r="953" spans="18:24" x14ac:dyDescent="0.2">
      <c r="R953" s="17" t="s">
        <v>21</v>
      </c>
      <c r="S953" s="18">
        <f>_xll.qlInterestRateIndexFixingDate(IborIndex&amp;Tenor,T953,Trigger)</f>
        <v>46052</v>
      </c>
      <c r="T953" s="18">
        <f>_xll.qlCalendarAdvance(Calendar,T952,R953,"f",,Trigger)</f>
        <v>46056</v>
      </c>
      <c r="U953" s="18">
        <f>_xll.qlInterestRateIndexMaturity(IborIndex&amp;Tenor,T953,Trigger)</f>
        <v>46084</v>
      </c>
      <c r="V953" s="22" t="e">
        <f>_xll.qlIndexFixing($V$1,S953,,Trigger)</f>
        <v>#NUM!</v>
      </c>
      <c r="W953" s="22" t="e">
        <f>_xll.qlIndexFixing($W$1,S953,,Trigger)</f>
        <v>#NUM!</v>
      </c>
      <c r="X953" s="17" t="e">
        <f t="shared" si="14"/>
        <v>#NUM!</v>
      </c>
    </row>
    <row r="954" spans="18:24" x14ac:dyDescent="0.2">
      <c r="R954" s="17" t="s">
        <v>21</v>
      </c>
      <c r="S954" s="18">
        <f>_xll.qlInterestRateIndexFixingDate(IborIndex&amp;Tenor,T954,Trigger)</f>
        <v>46059</v>
      </c>
      <c r="T954" s="18">
        <f>_xll.qlCalendarAdvance(Calendar,T953,R954,"f",,Trigger)</f>
        <v>46063</v>
      </c>
      <c r="U954" s="18">
        <f>_xll.qlInterestRateIndexMaturity(IborIndex&amp;Tenor,T954,Trigger)</f>
        <v>46091</v>
      </c>
      <c r="V954" s="22" t="e">
        <f>_xll.qlIndexFixing($V$1,S954,,Trigger)</f>
        <v>#NUM!</v>
      </c>
      <c r="W954" s="22" t="e">
        <f>_xll.qlIndexFixing($W$1,S954,,Trigger)</f>
        <v>#NUM!</v>
      </c>
      <c r="X954" s="17" t="e">
        <f t="shared" si="14"/>
        <v>#NUM!</v>
      </c>
    </row>
    <row r="955" spans="18:24" x14ac:dyDescent="0.2">
      <c r="R955" s="17" t="s">
        <v>21</v>
      </c>
      <c r="S955" s="18">
        <f>_xll.qlInterestRateIndexFixingDate(IborIndex&amp;Tenor,T955,Trigger)</f>
        <v>46066</v>
      </c>
      <c r="T955" s="18">
        <f>_xll.qlCalendarAdvance(Calendar,T954,R955,"f",,Trigger)</f>
        <v>46070</v>
      </c>
      <c r="U955" s="18">
        <f>_xll.qlInterestRateIndexMaturity(IborIndex&amp;Tenor,T955,Trigger)</f>
        <v>46098</v>
      </c>
      <c r="V955" s="22" t="e">
        <f>_xll.qlIndexFixing($V$1,S955,,Trigger)</f>
        <v>#NUM!</v>
      </c>
      <c r="W955" s="22" t="e">
        <f>_xll.qlIndexFixing($W$1,S955,,Trigger)</f>
        <v>#NUM!</v>
      </c>
      <c r="X955" s="17" t="e">
        <f t="shared" si="14"/>
        <v>#NUM!</v>
      </c>
    </row>
    <row r="956" spans="18:24" x14ac:dyDescent="0.2">
      <c r="R956" s="17" t="s">
        <v>21</v>
      </c>
      <c r="S956" s="18">
        <f>_xll.qlInterestRateIndexFixingDate(IborIndex&amp;Tenor,T956,Trigger)</f>
        <v>46073</v>
      </c>
      <c r="T956" s="18">
        <f>_xll.qlCalendarAdvance(Calendar,T955,R956,"f",,Trigger)</f>
        <v>46077</v>
      </c>
      <c r="U956" s="18">
        <f>_xll.qlInterestRateIndexMaturity(IborIndex&amp;Tenor,T956,Trigger)</f>
        <v>46105</v>
      </c>
      <c r="V956" s="22" t="e">
        <f>_xll.qlIndexFixing($V$1,S956,,Trigger)</f>
        <v>#NUM!</v>
      </c>
      <c r="W956" s="22" t="e">
        <f>_xll.qlIndexFixing($W$1,S956,,Trigger)</f>
        <v>#NUM!</v>
      </c>
      <c r="X956" s="17" t="e">
        <f t="shared" si="14"/>
        <v>#NUM!</v>
      </c>
    </row>
    <row r="957" spans="18:24" x14ac:dyDescent="0.2">
      <c r="R957" s="17" t="s">
        <v>21</v>
      </c>
      <c r="S957" s="18">
        <f>_xll.qlInterestRateIndexFixingDate(IborIndex&amp;Tenor,T957,Trigger)</f>
        <v>46080</v>
      </c>
      <c r="T957" s="18">
        <f>_xll.qlCalendarAdvance(Calendar,T956,R957,"f",,Trigger)</f>
        <v>46084</v>
      </c>
      <c r="U957" s="18">
        <f>_xll.qlInterestRateIndexMaturity(IborIndex&amp;Tenor,T957,Trigger)</f>
        <v>46119</v>
      </c>
      <c r="V957" s="22" t="e">
        <f>_xll.qlIndexFixing($V$1,S957,,Trigger)</f>
        <v>#NUM!</v>
      </c>
      <c r="W957" s="22" t="e">
        <f>_xll.qlIndexFixing($W$1,S957,,Trigger)</f>
        <v>#NUM!</v>
      </c>
      <c r="X957" s="17" t="e">
        <f t="shared" si="14"/>
        <v>#NUM!</v>
      </c>
    </row>
    <row r="958" spans="18:24" x14ac:dyDescent="0.2">
      <c r="R958" s="17" t="s">
        <v>21</v>
      </c>
      <c r="S958" s="18">
        <f>_xll.qlInterestRateIndexFixingDate(IborIndex&amp;Tenor,T958,Trigger)</f>
        <v>46087</v>
      </c>
      <c r="T958" s="18">
        <f>_xll.qlCalendarAdvance(Calendar,T957,R958,"f",,Trigger)</f>
        <v>46091</v>
      </c>
      <c r="U958" s="18">
        <f>_xll.qlInterestRateIndexMaturity(IborIndex&amp;Tenor,T958,Trigger)</f>
        <v>46122</v>
      </c>
      <c r="V958" s="22" t="e">
        <f>_xll.qlIndexFixing($V$1,S958,,Trigger)</f>
        <v>#NUM!</v>
      </c>
      <c r="W958" s="22" t="e">
        <f>_xll.qlIndexFixing($W$1,S958,,Trigger)</f>
        <v>#NUM!</v>
      </c>
      <c r="X958" s="17" t="e">
        <f t="shared" si="14"/>
        <v>#NUM!</v>
      </c>
    </row>
    <row r="959" spans="18:24" x14ac:dyDescent="0.2">
      <c r="R959" s="17" t="s">
        <v>21</v>
      </c>
      <c r="S959" s="18">
        <f>_xll.qlInterestRateIndexFixingDate(IborIndex&amp;Tenor,T959,Trigger)</f>
        <v>46094</v>
      </c>
      <c r="T959" s="18">
        <f>_xll.qlCalendarAdvance(Calendar,T958,R959,"f",,Trigger)</f>
        <v>46098</v>
      </c>
      <c r="U959" s="18">
        <f>_xll.qlInterestRateIndexMaturity(IborIndex&amp;Tenor,T959,Trigger)</f>
        <v>46129</v>
      </c>
      <c r="V959" s="22" t="e">
        <f>_xll.qlIndexFixing($V$1,S959,,Trigger)</f>
        <v>#NUM!</v>
      </c>
      <c r="W959" s="22" t="e">
        <f>_xll.qlIndexFixing($W$1,S959,,Trigger)</f>
        <v>#NUM!</v>
      </c>
      <c r="X959" s="17" t="e">
        <f t="shared" si="14"/>
        <v>#NUM!</v>
      </c>
    </row>
    <row r="960" spans="18:24" x14ac:dyDescent="0.2">
      <c r="R960" s="17" t="s">
        <v>21</v>
      </c>
      <c r="S960" s="18">
        <f>_xll.qlInterestRateIndexFixingDate(IborIndex&amp;Tenor,T960,Trigger)</f>
        <v>46101</v>
      </c>
      <c r="T960" s="18">
        <f>_xll.qlCalendarAdvance(Calendar,T959,R960,"f",,Trigger)</f>
        <v>46105</v>
      </c>
      <c r="U960" s="18">
        <f>_xll.qlInterestRateIndexMaturity(IborIndex&amp;Tenor,T960,Trigger)</f>
        <v>46136</v>
      </c>
      <c r="V960" s="22" t="e">
        <f>_xll.qlIndexFixing($V$1,S960,,Trigger)</f>
        <v>#NUM!</v>
      </c>
      <c r="W960" s="22" t="e">
        <f>_xll.qlIndexFixing($W$1,S960,,Trigger)</f>
        <v>#NUM!</v>
      </c>
      <c r="X960" s="17" t="e">
        <f t="shared" si="14"/>
        <v>#NUM!</v>
      </c>
    </row>
    <row r="961" spans="18:24" x14ac:dyDescent="0.2">
      <c r="R961" s="17" t="s">
        <v>21</v>
      </c>
      <c r="S961" s="18">
        <f>_xll.qlInterestRateIndexFixingDate(IborIndex&amp;Tenor,T961,Trigger)</f>
        <v>46108</v>
      </c>
      <c r="T961" s="18">
        <f>_xll.qlCalendarAdvance(Calendar,T960,R961,"f",,Trigger)</f>
        <v>46112</v>
      </c>
      <c r="U961" s="18">
        <f>_xll.qlInterestRateIndexMaturity(IborIndex&amp;Tenor,T961,Trigger)</f>
        <v>46142</v>
      </c>
      <c r="V961" s="22" t="e">
        <f>_xll.qlIndexFixing($V$1,S961,,Trigger)</f>
        <v>#NUM!</v>
      </c>
      <c r="W961" s="22" t="e">
        <f>_xll.qlIndexFixing($W$1,S961,,Trigger)</f>
        <v>#NUM!</v>
      </c>
      <c r="X961" s="17" t="e">
        <f t="shared" si="14"/>
        <v>#NUM!</v>
      </c>
    </row>
    <row r="962" spans="18:24" x14ac:dyDescent="0.2">
      <c r="R962" s="17" t="s">
        <v>21</v>
      </c>
      <c r="S962" s="18">
        <f>_xll.qlInterestRateIndexFixingDate(IborIndex&amp;Tenor,T962,Trigger)</f>
        <v>46113</v>
      </c>
      <c r="T962" s="18">
        <f>_xll.qlCalendarAdvance(Calendar,T961,R962,"f",,Trigger)</f>
        <v>46119</v>
      </c>
      <c r="U962" s="18">
        <f>_xll.qlInterestRateIndexMaturity(IborIndex&amp;Tenor,T962,Trigger)</f>
        <v>46149</v>
      </c>
      <c r="V962" s="22" t="e">
        <f>_xll.qlIndexFixing($V$1,S962,,Trigger)</f>
        <v>#NUM!</v>
      </c>
      <c r="W962" s="22" t="e">
        <f>_xll.qlIndexFixing($W$1,S962,,Trigger)</f>
        <v>#NUM!</v>
      </c>
      <c r="X962" s="17" t="e">
        <f t="shared" si="14"/>
        <v>#NUM!</v>
      </c>
    </row>
    <row r="963" spans="18:24" x14ac:dyDescent="0.2">
      <c r="R963" s="17" t="s">
        <v>21</v>
      </c>
      <c r="S963" s="18">
        <f>_xll.qlInterestRateIndexFixingDate(IborIndex&amp;Tenor,T963,Trigger)</f>
        <v>46122</v>
      </c>
      <c r="T963" s="18">
        <f>_xll.qlCalendarAdvance(Calendar,T962,R963,"f",,Trigger)</f>
        <v>46126</v>
      </c>
      <c r="U963" s="18">
        <f>_xll.qlInterestRateIndexMaturity(IborIndex&amp;Tenor,T963,Trigger)</f>
        <v>46156</v>
      </c>
      <c r="V963" s="22" t="e">
        <f>_xll.qlIndexFixing($V$1,S963,,Trigger)</f>
        <v>#NUM!</v>
      </c>
      <c r="W963" s="22" t="e">
        <f>_xll.qlIndexFixing($W$1,S963,,Trigger)</f>
        <v>#NUM!</v>
      </c>
      <c r="X963" s="17" t="e">
        <f t="shared" si="14"/>
        <v>#NUM!</v>
      </c>
    </row>
    <row r="964" spans="18:24" x14ac:dyDescent="0.2">
      <c r="R964" s="17" t="s">
        <v>21</v>
      </c>
      <c r="S964" s="18">
        <f>_xll.qlInterestRateIndexFixingDate(IborIndex&amp;Tenor,T964,Trigger)</f>
        <v>46129</v>
      </c>
      <c r="T964" s="18">
        <f>_xll.qlCalendarAdvance(Calendar,T963,R964,"f",,Trigger)</f>
        <v>46133</v>
      </c>
      <c r="U964" s="18">
        <f>_xll.qlInterestRateIndexMaturity(IborIndex&amp;Tenor,T964,Trigger)</f>
        <v>46163</v>
      </c>
      <c r="V964" s="22" t="e">
        <f>_xll.qlIndexFixing($V$1,S964,,Trigger)</f>
        <v>#NUM!</v>
      </c>
      <c r="W964" s="22" t="e">
        <f>_xll.qlIndexFixing($W$1,S964,,Trigger)</f>
        <v>#NUM!</v>
      </c>
      <c r="X964" s="17" t="e">
        <f t="shared" ref="X964:X1027" si="15">(V964-W964)*10000</f>
        <v>#NUM!</v>
      </c>
    </row>
    <row r="965" spans="18:24" x14ac:dyDescent="0.2">
      <c r="R965" s="17" t="s">
        <v>21</v>
      </c>
      <c r="S965" s="18">
        <f>_xll.qlInterestRateIndexFixingDate(IborIndex&amp;Tenor,T965,Trigger)</f>
        <v>46136</v>
      </c>
      <c r="T965" s="18">
        <f>_xll.qlCalendarAdvance(Calendar,T964,R965,"f",,Trigger)</f>
        <v>46140</v>
      </c>
      <c r="U965" s="18">
        <f>_xll.qlInterestRateIndexMaturity(IborIndex&amp;Tenor,T965,Trigger)</f>
        <v>46170</v>
      </c>
      <c r="V965" s="22" t="e">
        <f>_xll.qlIndexFixing($V$1,S965,,Trigger)</f>
        <v>#NUM!</v>
      </c>
      <c r="W965" s="22" t="e">
        <f>_xll.qlIndexFixing($W$1,S965,,Trigger)</f>
        <v>#NUM!</v>
      </c>
      <c r="X965" s="17" t="e">
        <f t="shared" si="15"/>
        <v>#NUM!</v>
      </c>
    </row>
    <row r="966" spans="18:24" x14ac:dyDescent="0.2">
      <c r="R966" s="17" t="s">
        <v>21</v>
      </c>
      <c r="S966" s="18">
        <f>_xll.qlInterestRateIndexFixingDate(IborIndex&amp;Tenor,T966,Trigger)</f>
        <v>46142</v>
      </c>
      <c r="T966" s="18">
        <f>_xll.qlCalendarAdvance(Calendar,T965,R966,"f",,Trigger)</f>
        <v>46147</v>
      </c>
      <c r="U966" s="18">
        <f>_xll.qlInterestRateIndexMaturity(IborIndex&amp;Tenor,T966,Trigger)</f>
        <v>46178</v>
      </c>
      <c r="V966" s="22" t="e">
        <f>_xll.qlIndexFixing($V$1,S966,,Trigger)</f>
        <v>#NUM!</v>
      </c>
      <c r="W966" s="22" t="e">
        <f>_xll.qlIndexFixing($W$1,S966,,Trigger)</f>
        <v>#NUM!</v>
      </c>
      <c r="X966" s="17" t="e">
        <f t="shared" si="15"/>
        <v>#NUM!</v>
      </c>
    </row>
    <row r="967" spans="18:24" x14ac:dyDescent="0.2">
      <c r="R967" s="17" t="s">
        <v>21</v>
      </c>
      <c r="S967" s="18">
        <f>_xll.qlInterestRateIndexFixingDate(IborIndex&amp;Tenor,T967,Trigger)</f>
        <v>46150</v>
      </c>
      <c r="T967" s="18">
        <f>_xll.qlCalendarAdvance(Calendar,T966,R967,"f",,Trigger)</f>
        <v>46154</v>
      </c>
      <c r="U967" s="18">
        <f>_xll.qlInterestRateIndexMaturity(IborIndex&amp;Tenor,T967,Trigger)</f>
        <v>46185</v>
      </c>
      <c r="V967" s="22" t="e">
        <f>_xll.qlIndexFixing($V$1,S967,,Trigger)</f>
        <v>#NUM!</v>
      </c>
      <c r="W967" s="22" t="e">
        <f>_xll.qlIndexFixing($W$1,S967,,Trigger)</f>
        <v>#NUM!</v>
      </c>
      <c r="X967" s="17" t="e">
        <f t="shared" si="15"/>
        <v>#NUM!</v>
      </c>
    </row>
    <row r="968" spans="18:24" x14ac:dyDescent="0.2">
      <c r="R968" s="17" t="s">
        <v>21</v>
      </c>
      <c r="S968" s="18">
        <f>_xll.qlInterestRateIndexFixingDate(IborIndex&amp;Tenor,T968,Trigger)</f>
        <v>46157</v>
      </c>
      <c r="T968" s="18">
        <f>_xll.qlCalendarAdvance(Calendar,T967,R968,"f",,Trigger)</f>
        <v>46161</v>
      </c>
      <c r="U968" s="18">
        <f>_xll.qlInterestRateIndexMaturity(IborIndex&amp;Tenor,T968,Trigger)</f>
        <v>46192</v>
      </c>
      <c r="V968" s="22" t="e">
        <f>_xll.qlIndexFixing($V$1,S968,,Trigger)</f>
        <v>#NUM!</v>
      </c>
      <c r="W968" s="22" t="e">
        <f>_xll.qlIndexFixing($W$1,S968,,Trigger)</f>
        <v>#NUM!</v>
      </c>
      <c r="X968" s="17" t="e">
        <f t="shared" si="15"/>
        <v>#NUM!</v>
      </c>
    </row>
    <row r="969" spans="18:24" x14ac:dyDescent="0.2">
      <c r="R969" s="17" t="s">
        <v>21</v>
      </c>
      <c r="S969" s="18">
        <f>_xll.qlInterestRateIndexFixingDate(IborIndex&amp;Tenor,T969,Trigger)</f>
        <v>46164</v>
      </c>
      <c r="T969" s="18">
        <f>_xll.qlCalendarAdvance(Calendar,T968,R969,"f",,Trigger)</f>
        <v>46168</v>
      </c>
      <c r="U969" s="18">
        <f>_xll.qlInterestRateIndexMaturity(IborIndex&amp;Tenor,T969,Trigger)</f>
        <v>46199</v>
      </c>
      <c r="V969" s="22" t="e">
        <f>_xll.qlIndexFixing($V$1,S969,,Trigger)</f>
        <v>#NUM!</v>
      </c>
      <c r="W969" s="22" t="e">
        <f>_xll.qlIndexFixing($W$1,S969,,Trigger)</f>
        <v>#NUM!</v>
      </c>
      <c r="X969" s="17" t="e">
        <f t="shared" si="15"/>
        <v>#NUM!</v>
      </c>
    </row>
    <row r="970" spans="18:24" x14ac:dyDescent="0.2">
      <c r="R970" s="17" t="s">
        <v>21</v>
      </c>
      <c r="S970" s="18">
        <f>_xll.qlInterestRateIndexFixingDate(IborIndex&amp;Tenor,T970,Trigger)</f>
        <v>46171</v>
      </c>
      <c r="T970" s="18">
        <f>_xll.qlCalendarAdvance(Calendar,T969,R970,"f",,Trigger)</f>
        <v>46175</v>
      </c>
      <c r="U970" s="18">
        <f>_xll.qlInterestRateIndexMaturity(IborIndex&amp;Tenor,T970,Trigger)</f>
        <v>46205</v>
      </c>
      <c r="V970" s="22" t="e">
        <f>_xll.qlIndexFixing($V$1,S970,,Trigger)</f>
        <v>#NUM!</v>
      </c>
      <c r="W970" s="22" t="e">
        <f>_xll.qlIndexFixing($W$1,S970,,Trigger)</f>
        <v>#NUM!</v>
      </c>
      <c r="X970" s="17" t="e">
        <f t="shared" si="15"/>
        <v>#NUM!</v>
      </c>
    </row>
    <row r="971" spans="18:24" x14ac:dyDescent="0.2">
      <c r="R971" s="17" t="s">
        <v>21</v>
      </c>
      <c r="S971" s="18">
        <f>_xll.qlInterestRateIndexFixingDate(IborIndex&amp;Tenor,T971,Trigger)</f>
        <v>46178</v>
      </c>
      <c r="T971" s="18">
        <f>_xll.qlCalendarAdvance(Calendar,T970,R971,"f",,Trigger)</f>
        <v>46182</v>
      </c>
      <c r="U971" s="18">
        <f>_xll.qlInterestRateIndexMaturity(IborIndex&amp;Tenor,T971,Trigger)</f>
        <v>46212</v>
      </c>
      <c r="V971" s="22" t="e">
        <f>_xll.qlIndexFixing($V$1,S971,,Trigger)</f>
        <v>#NUM!</v>
      </c>
      <c r="W971" s="22" t="e">
        <f>_xll.qlIndexFixing($W$1,S971,,Trigger)</f>
        <v>#NUM!</v>
      </c>
      <c r="X971" s="17" t="e">
        <f t="shared" si="15"/>
        <v>#NUM!</v>
      </c>
    </row>
    <row r="972" spans="18:24" x14ac:dyDescent="0.2">
      <c r="R972" s="17" t="s">
        <v>21</v>
      </c>
      <c r="S972" s="18">
        <f>_xll.qlInterestRateIndexFixingDate(IborIndex&amp;Tenor,T972,Trigger)</f>
        <v>46185</v>
      </c>
      <c r="T972" s="18">
        <f>_xll.qlCalendarAdvance(Calendar,T971,R972,"f",,Trigger)</f>
        <v>46189</v>
      </c>
      <c r="U972" s="18">
        <f>_xll.qlInterestRateIndexMaturity(IborIndex&amp;Tenor,T972,Trigger)</f>
        <v>46219</v>
      </c>
      <c r="V972" s="22" t="e">
        <f>_xll.qlIndexFixing($V$1,S972,,Trigger)</f>
        <v>#NUM!</v>
      </c>
      <c r="W972" s="22" t="e">
        <f>_xll.qlIndexFixing($W$1,S972,,Trigger)</f>
        <v>#NUM!</v>
      </c>
      <c r="X972" s="17" t="e">
        <f t="shared" si="15"/>
        <v>#NUM!</v>
      </c>
    </row>
    <row r="973" spans="18:24" x14ac:dyDescent="0.2">
      <c r="R973" s="17" t="s">
        <v>21</v>
      </c>
      <c r="S973" s="18">
        <f>_xll.qlInterestRateIndexFixingDate(IborIndex&amp;Tenor,T973,Trigger)</f>
        <v>46192</v>
      </c>
      <c r="T973" s="18">
        <f>_xll.qlCalendarAdvance(Calendar,T972,R973,"f",,Trigger)</f>
        <v>46196</v>
      </c>
      <c r="U973" s="18">
        <f>_xll.qlInterestRateIndexMaturity(IborIndex&amp;Tenor,T973,Trigger)</f>
        <v>46226</v>
      </c>
      <c r="V973" s="22" t="e">
        <f>_xll.qlIndexFixing($V$1,S973,,Trigger)</f>
        <v>#NUM!</v>
      </c>
      <c r="W973" s="22" t="e">
        <f>_xll.qlIndexFixing($W$1,S973,,Trigger)</f>
        <v>#NUM!</v>
      </c>
      <c r="X973" s="17" t="e">
        <f t="shared" si="15"/>
        <v>#NUM!</v>
      </c>
    </row>
    <row r="974" spans="18:24" x14ac:dyDescent="0.2">
      <c r="R974" s="17" t="s">
        <v>21</v>
      </c>
      <c r="S974" s="18">
        <f>_xll.qlInterestRateIndexFixingDate(IborIndex&amp;Tenor,T974,Trigger)</f>
        <v>46199</v>
      </c>
      <c r="T974" s="18">
        <f>_xll.qlCalendarAdvance(Calendar,T973,R974,"f",,Trigger)</f>
        <v>46203</v>
      </c>
      <c r="U974" s="18">
        <f>_xll.qlInterestRateIndexMaturity(IborIndex&amp;Tenor,T974,Trigger)</f>
        <v>46234</v>
      </c>
      <c r="V974" s="22" t="e">
        <f>_xll.qlIndexFixing($V$1,S974,,Trigger)</f>
        <v>#NUM!</v>
      </c>
      <c r="W974" s="22" t="e">
        <f>_xll.qlIndexFixing($W$1,S974,,Trigger)</f>
        <v>#NUM!</v>
      </c>
      <c r="X974" s="17" t="e">
        <f t="shared" si="15"/>
        <v>#NUM!</v>
      </c>
    </row>
    <row r="975" spans="18:24" x14ac:dyDescent="0.2">
      <c r="R975" s="17" t="s">
        <v>21</v>
      </c>
      <c r="S975" s="18">
        <f>_xll.qlInterestRateIndexFixingDate(IborIndex&amp;Tenor,T975,Trigger)</f>
        <v>46206</v>
      </c>
      <c r="T975" s="18">
        <f>_xll.qlCalendarAdvance(Calendar,T974,R975,"f",,Trigger)</f>
        <v>46210</v>
      </c>
      <c r="U975" s="18">
        <f>_xll.qlInterestRateIndexMaturity(IborIndex&amp;Tenor,T975,Trigger)</f>
        <v>46241</v>
      </c>
      <c r="V975" s="22" t="e">
        <f>_xll.qlIndexFixing($V$1,S975,,Trigger)</f>
        <v>#NUM!</v>
      </c>
      <c r="W975" s="22" t="e">
        <f>_xll.qlIndexFixing($W$1,S975,,Trigger)</f>
        <v>#NUM!</v>
      </c>
      <c r="X975" s="17" t="e">
        <f t="shared" si="15"/>
        <v>#NUM!</v>
      </c>
    </row>
    <row r="976" spans="18:24" x14ac:dyDescent="0.2">
      <c r="R976" s="17" t="s">
        <v>21</v>
      </c>
      <c r="S976" s="18">
        <f>_xll.qlInterestRateIndexFixingDate(IborIndex&amp;Tenor,T976,Trigger)</f>
        <v>46213</v>
      </c>
      <c r="T976" s="18">
        <f>_xll.qlCalendarAdvance(Calendar,T975,R976,"f",,Trigger)</f>
        <v>46217</v>
      </c>
      <c r="U976" s="18">
        <f>_xll.qlInterestRateIndexMaturity(IborIndex&amp;Tenor,T976,Trigger)</f>
        <v>46248</v>
      </c>
      <c r="V976" s="22" t="e">
        <f>_xll.qlIndexFixing($V$1,S976,,Trigger)</f>
        <v>#NUM!</v>
      </c>
      <c r="W976" s="22" t="e">
        <f>_xll.qlIndexFixing($W$1,S976,,Trigger)</f>
        <v>#NUM!</v>
      </c>
      <c r="X976" s="17" t="e">
        <f t="shared" si="15"/>
        <v>#NUM!</v>
      </c>
    </row>
    <row r="977" spans="18:24" x14ac:dyDescent="0.2">
      <c r="R977" s="17" t="s">
        <v>21</v>
      </c>
      <c r="S977" s="18">
        <f>_xll.qlInterestRateIndexFixingDate(IborIndex&amp;Tenor,T977,Trigger)</f>
        <v>46220</v>
      </c>
      <c r="T977" s="18">
        <f>_xll.qlCalendarAdvance(Calendar,T976,R977,"f",,Trigger)</f>
        <v>46224</v>
      </c>
      <c r="U977" s="18">
        <f>_xll.qlInterestRateIndexMaturity(IborIndex&amp;Tenor,T977,Trigger)</f>
        <v>46255</v>
      </c>
      <c r="V977" s="22" t="e">
        <f>_xll.qlIndexFixing($V$1,S977,,Trigger)</f>
        <v>#NUM!</v>
      </c>
      <c r="W977" s="22" t="e">
        <f>_xll.qlIndexFixing($W$1,S977,,Trigger)</f>
        <v>#NUM!</v>
      </c>
      <c r="X977" s="17" t="e">
        <f t="shared" si="15"/>
        <v>#NUM!</v>
      </c>
    </row>
    <row r="978" spans="18:24" x14ac:dyDescent="0.2">
      <c r="R978" s="17" t="s">
        <v>21</v>
      </c>
      <c r="S978" s="18">
        <f>_xll.qlInterestRateIndexFixingDate(IborIndex&amp;Tenor,T978,Trigger)</f>
        <v>46227</v>
      </c>
      <c r="T978" s="18">
        <f>_xll.qlCalendarAdvance(Calendar,T977,R978,"f",,Trigger)</f>
        <v>46231</v>
      </c>
      <c r="U978" s="18">
        <f>_xll.qlInterestRateIndexMaturity(IborIndex&amp;Tenor,T978,Trigger)</f>
        <v>46262</v>
      </c>
      <c r="V978" s="22" t="e">
        <f>_xll.qlIndexFixing($V$1,S978,,Trigger)</f>
        <v>#NUM!</v>
      </c>
      <c r="W978" s="22" t="e">
        <f>_xll.qlIndexFixing($W$1,S978,,Trigger)</f>
        <v>#NUM!</v>
      </c>
      <c r="X978" s="17" t="e">
        <f t="shared" si="15"/>
        <v>#NUM!</v>
      </c>
    </row>
    <row r="979" spans="18:24" x14ac:dyDescent="0.2">
      <c r="R979" s="17" t="s">
        <v>21</v>
      </c>
      <c r="S979" s="18">
        <f>_xll.qlInterestRateIndexFixingDate(IborIndex&amp;Tenor,T979,Trigger)</f>
        <v>46234</v>
      </c>
      <c r="T979" s="18">
        <f>_xll.qlCalendarAdvance(Calendar,T978,R979,"f",,Trigger)</f>
        <v>46238</v>
      </c>
      <c r="U979" s="18">
        <f>_xll.qlInterestRateIndexMaturity(IborIndex&amp;Tenor,T979,Trigger)</f>
        <v>46269</v>
      </c>
      <c r="V979" s="22" t="e">
        <f>_xll.qlIndexFixing($V$1,S979,,Trigger)</f>
        <v>#NUM!</v>
      </c>
      <c r="W979" s="22" t="e">
        <f>_xll.qlIndexFixing($W$1,S979,,Trigger)</f>
        <v>#NUM!</v>
      </c>
      <c r="X979" s="17" t="e">
        <f t="shared" si="15"/>
        <v>#NUM!</v>
      </c>
    </row>
    <row r="980" spans="18:24" x14ac:dyDescent="0.2">
      <c r="R980" s="17" t="s">
        <v>21</v>
      </c>
      <c r="S980" s="18">
        <f>_xll.qlInterestRateIndexFixingDate(IborIndex&amp;Tenor,T980,Trigger)</f>
        <v>46241</v>
      </c>
      <c r="T980" s="18">
        <f>_xll.qlCalendarAdvance(Calendar,T979,R980,"f",,Trigger)</f>
        <v>46245</v>
      </c>
      <c r="U980" s="18">
        <f>_xll.qlInterestRateIndexMaturity(IborIndex&amp;Tenor,T980,Trigger)</f>
        <v>46276</v>
      </c>
      <c r="V980" s="22" t="e">
        <f>_xll.qlIndexFixing($V$1,S980,,Trigger)</f>
        <v>#NUM!</v>
      </c>
      <c r="W980" s="22" t="e">
        <f>_xll.qlIndexFixing($W$1,S980,,Trigger)</f>
        <v>#NUM!</v>
      </c>
      <c r="X980" s="17" t="e">
        <f t="shared" si="15"/>
        <v>#NUM!</v>
      </c>
    </row>
    <row r="981" spans="18:24" x14ac:dyDescent="0.2">
      <c r="R981" s="17" t="s">
        <v>21</v>
      </c>
      <c r="S981" s="18">
        <f>_xll.qlInterestRateIndexFixingDate(IborIndex&amp;Tenor,T981,Trigger)</f>
        <v>46248</v>
      </c>
      <c r="T981" s="18">
        <f>_xll.qlCalendarAdvance(Calendar,T980,R981,"f",,Trigger)</f>
        <v>46252</v>
      </c>
      <c r="U981" s="18">
        <f>_xll.qlInterestRateIndexMaturity(IborIndex&amp;Tenor,T981,Trigger)</f>
        <v>46283</v>
      </c>
      <c r="V981" s="22" t="e">
        <f>_xll.qlIndexFixing($V$1,S981,,Trigger)</f>
        <v>#NUM!</v>
      </c>
      <c r="W981" s="22" t="e">
        <f>_xll.qlIndexFixing($W$1,S981,,Trigger)</f>
        <v>#NUM!</v>
      </c>
      <c r="X981" s="17" t="e">
        <f t="shared" si="15"/>
        <v>#NUM!</v>
      </c>
    </row>
    <row r="982" spans="18:24" x14ac:dyDescent="0.2">
      <c r="R982" s="17" t="s">
        <v>21</v>
      </c>
      <c r="S982" s="18">
        <f>_xll.qlInterestRateIndexFixingDate(IborIndex&amp;Tenor,T982,Trigger)</f>
        <v>46255</v>
      </c>
      <c r="T982" s="18">
        <f>_xll.qlCalendarAdvance(Calendar,T981,R982,"f",,Trigger)</f>
        <v>46259</v>
      </c>
      <c r="U982" s="18">
        <f>_xll.qlInterestRateIndexMaturity(IborIndex&amp;Tenor,T982,Trigger)</f>
        <v>46290</v>
      </c>
      <c r="V982" s="22" t="e">
        <f>_xll.qlIndexFixing($V$1,S982,,Trigger)</f>
        <v>#NUM!</v>
      </c>
      <c r="W982" s="22" t="e">
        <f>_xll.qlIndexFixing($W$1,S982,,Trigger)</f>
        <v>#NUM!</v>
      </c>
      <c r="X982" s="17" t="e">
        <f t="shared" si="15"/>
        <v>#NUM!</v>
      </c>
    </row>
    <row r="983" spans="18:24" x14ac:dyDescent="0.2">
      <c r="R983" s="17" t="s">
        <v>21</v>
      </c>
      <c r="S983" s="18">
        <f>_xll.qlInterestRateIndexFixingDate(IborIndex&amp;Tenor,T983,Trigger)</f>
        <v>46262</v>
      </c>
      <c r="T983" s="18">
        <f>_xll.qlCalendarAdvance(Calendar,T982,R983,"f",,Trigger)</f>
        <v>46266</v>
      </c>
      <c r="U983" s="18">
        <f>_xll.qlInterestRateIndexMaturity(IborIndex&amp;Tenor,T983,Trigger)</f>
        <v>46296</v>
      </c>
      <c r="V983" s="22" t="e">
        <f>_xll.qlIndexFixing($V$1,S983,,Trigger)</f>
        <v>#NUM!</v>
      </c>
      <c r="W983" s="22" t="e">
        <f>_xll.qlIndexFixing($W$1,S983,,Trigger)</f>
        <v>#NUM!</v>
      </c>
      <c r="X983" s="17" t="e">
        <f t="shared" si="15"/>
        <v>#NUM!</v>
      </c>
    </row>
    <row r="984" spans="18:24" x14ac:dyDescent="0.2">
      <c r="R984" s="17" t="s">
        <v>21</v>
      </c>
      <c r="S984" s="18">
        <f>_xll.qlInterestRateIndexFixingDate(IborIndex&amp;Tenor,T984,Trigger)</f>
        <v>46269</v>
      </c>
      <c r="T984" s="18">
        <f>_xll.qlCalendarAdvance(Calendar,T983,R984,"f",,Trigger)</f>
        <v>46273</v>
      </c>
      <c r="U984" s="18">
        <f>_xll.qlInterestRateIndexMaturity(IborIndex&amp;Tenor,T984,Trigger)</f>
        <v>46303</v>
      </c>
      <c r="V984" s="22" t="e">
        <f>_xll.qlIndexFixing($V$1,S984,,Trigger)</f>
        <v>#NUM!</v>
      </c>
      <c r="W984" s="22" t="e">
        <f>_xll.qlIndexFixing($W$1,S984,,Trigger)</f>
        <v>#NUM!</v>
      </c>
      <c r="X984" s="17" t="e">
        <f t="shared" si="15"/>
        <v>#NUM!</v>
      </c>
    </row>
    <row r="985" spans="18:24" x14ac:dyDescent="0.2">
      <c r="R985" s="17" t="s">
        <v>21</v>
      </c>
      <c r="S985" s="18">
        <f>_xll.qlInterestRateIndexFixingDate(IborIndex&amp;Tenor,T985,Trigger)</f>
        <v>46276</v>
      </c>
      <c r="T985" s="18">
        <f>_xll.qlCalendarAdvance(Calendar,T984,R985,"f",,Trigger)</f>
        <v>46280</v>
      </c>
      <c r="U985" s="18">
        <f>_xll.qlInterestRateIndexMaturity(IborIndex&amp;Tenor,T985,Trigger)</f>
        <v>46310</v>
      </c>
      <c r="V985" s="22" t="e">
        <f>_xll.qlIndexFixing($V$1,S985,,Trigger)</f>
        <v>#NUM!</v>
      </c>
      <c r="W985" s="22" t="e">
        <f>_xll.qlIndexFixing($W$1,S985,,Trigger)</f>
        <v>#NUM!</v>
      </c>
      <c r="X985" s="17" t="e">
        <f t="shared" si="15"/>
        <v>#NUM!</v>
      </c>
    </row>
    <row r="986" spans="18:24" x14ac:dyDescent="0.2">
      <c r="R986" s="17" t="s">
        <v>21</v>
      </c>
      <c r="S986" s="18">
        <f>_xll.qlInterestRateIndexFixingDate(IborIndex&amp;Tenor,T986,Trigger)</f>
        <v>46283</v>
      </c>
      <c r="T986" s="18">
        <f>_xll.qlCalendarAdvance(Calendar,T985,R986,"f",,Trigger)</f>
        <v>46287</v>
      </c>
      <c r="U986" s="18">
        <f>_xll.qlInterestRateIndexMaturity(IborIndex&amp;Tenor,T986,Trigger)</f>
        <v>46317</v>
      </c>
      <c r="V986" s="22" t="e">
        <f>_xll.qlIndexFixing($V$1,S986,,Trigger)</f>
        <v>#NUM!</v>
      </c>
      <c r="W986" s="22" t="e">
        <f>_xll.qlIndexFixing($W$1,S986,,Trigger)</f>
        <v>#NUM!</v>
      </c>
      <c r="X986" s="17" t="e">
        <f t="shared" si="15"/>
        <v>#NUM!</v>
      </c>
    </row>
    <row r="987" spans="18:24" x14ac:dyDescent="0.2">
      <c r="R987" s="17" t="s">
        <v>21</v>
      </c>
      <c r="S987" s="18">
        <f>_xll.qlInterestRateIndexFixingDate(IborIndex&amp;Tenor,T987,Trigger)</f>
        <v>46290</v>
      </c>
      <c r="T987" s="18">
        <f>_xll.qlCalendarAdvance(Calendar,T986,R987,"f",,Trigger)</f>
        <v>46294</v>
      </c>
      <c r="U987" s="18">
        <f>_xll.qlInterestRateIndexMaturity(IborIndex&amp;Tenor,T987,Trigger)</f>
        <v>46324</v>
      </c>
      <c r="V987" s="22" t="e">
        <f>_xll.qlIndexFixing($V$1,S987,,Trigger)</f>
        <v>#NUM!</v>
      </c>
      <c r="W987" s="22" t="e">
        <f>_xll.qlIndexFixing($W$1,S987,,Trigger)</f>
        <v>#NUM!</v>
      </c>
      <c r="X987" s="17" t="e">
        <f t="shared" si="15"/>
        <v>#NUM!</v>
      </c>
    </row>
    <row r="988" spans="18:24" x14ac:dyDescent="0.2">
      <c r="R988" s="17" t="s">
        <v>21</v>
      </c>
      <c r="S988" s="18">
        <f>_xll.qlInterestRateIndexFixingDate(IborIndex&amp;Tenor,T988,Trigger)</f>
        <v>46297</v>
      </c>
      <c r="T988" s="18">
        <f>_xll.qlCalendarAdvance(Calendar,T987,R988,"f",,Trigger)</f>
        <v>46301</v>
      </c>
      <c r="U988" s="18">
        <f>_xll.qlInterestRateIndexMaturity(IborIndex&amp;Tenor,T988,Trigger)</f>
        <v>46332</v>
      </c>
      <c r="V988" s="22" t="e">
        <f>_xll.qlIndexFixing($V$1,S988,,Trigger)</f>
        <v>#NUM!</v>
      </c>
      <c r="W988" s="22" t="e">
        <f>_xll.qlIndexFixing($W$1,S988,,Trigger)</f>
        <v>#NUM!</v>
      </c>
      <c r="X988" s="17" t="e">
        <f t="shared" si="15"/>
        <v>#NUM!</v>
      </c>
    </row>
    <row r="989" spans="18:24" x14ac:dyDescent="0.2">
      <c r="R989" s="17" t="s">
        <v>21</v>
      </c>
      <c r="S989" s="18">
        <f>_xll.qlInterestRateIndexFixingDate(IborIndex&amp;Tenor,T989,Trigger)</f>
        <v>46304</v>
      </c>
      <c r="T989" s="18">
        <f>_xll.qlCalendarAdvance(Calendar,T988,R989,"f",,Trigger)</f>
        <v>46308</v>
      </c>
      <c r="U989" s="18">
        <f>_xll.qlInterestRateIndexMaturity(IborIndex&amp;Tenor,T989,Trigger)</f>
        <v>46339</v>
      </c>
      <c r="V989" s="22" t="e">
        <f>_xll.qlIndexFixing($V$1,S989,,Trigger)</f>
        <v>#NUM!</v>
      </c>
      <c r="W989" s="22" t="e">
        <f>_xll.qlIndexFixing($W$1,S989,,Trigger)</f>
        <v>#NUM!</v>
      </c>
      <c r="X989" s="17" t="e">
        <f t="shared" si="15"/>
        <v>#NUM!</v>
      </c>
    </row>
    <row r="990" spans="18:24" x14ac:dyDescent="0.2">
      <c r="R990" s="17" t="s">
        <v>21</v>
      </c>
      <c r="S990" s="18">
        <f>_xll.qlInterestRateIndexFixingDate(IborIndex&amp;Tenor,T990,Trigger)</f>
        <v>46311</v>
      </c>
      <c r="T990" s="18">
        <f>_xll.qlCalendarAdvance(Calendar,T989,R990,"f",,Trigger)</f>
        <v>46315</v>
      </c>
      <c r="U990" s="18">
        <f>_xll.qlInterestRateIndexMaturity(IborIndex&amp;Tenor,T990,Trigger)</f>
        <v>46346</v>
      </c>
      <c r="V990" s="22" t="e">
        <f>_xll.qlIndexFixing($V$1,S990,,Trigger)</f>
        <v>#NUM!</v>
      </c>
      <c r="W990" s="22" t="e">
        <f>_xll.qlIndexFixing($W$1,S990,,Trigger)</f>
        <v>#NUM!</v>
      </c>
      <c r="X990" s="17" t="e">
        <f t="shared" si="15"/>
        <v>#NUM!</v>
      </c>
    </row>
    <row r="991" spans="18:24" x14ac:dyDescent="0.2">
      <c r="R991" s="17" t="s">
        <v>21</v>
      </c>
      <c r="S991" s="18">
        <f>_xll.qlInterestRateIndexFixingDate(IborIndex&amp;Tenor,T991,Trigger)</f>
        <v>46318</v>
      </c>
      <c r="T991" s="18">
        <f>_xll.qlCalendarAdvance(Calendar,T990,R991,"f",,Trigger)</f>
        <v>46322</v>
      </c>
      <c r="U991" s="18">
        <f>_xll.qlInterestRateIndexMaturity(IborIndex&amp;Tenor,T991,Trigger)</f>
        <v>46353</v>
      </c>
      <c r="V991" s="22" t="e">
        <f>_xll.qlIndexFixing($V$1,S991,,Trigger)</f>
        <v>#NUM!</v>
      </c>
      <c r="W991" s="22" t="e">
        <f>_xll.qlIndexFixing($W$1,S991,,Trigger)</f>
        <v>#NUM!</v>
      </c>
      <c r="X991" s="17" t="e">
        <f t="shared" si="15"/>
        <v>#NUM!</v>
      </c>
    </row>
    <row r="992" spans="18:24" x14ac:dyDescent="0.2">
      <c r="R992" s="17" t="s">
        <v>21</v>
      </c>
      <c r="S992" s="18">
        <f>_xll.qlInterestRateIndexFixingDate(IborIndex&amp;Tenor,T992,Trigger)</f>
        <v>46325</v>
      </c>
      <c r="T992" s="18">
        <f>_xll.qlCalendarAdvance(Calendar,T991,R992,"f",,Trigger)</f>
        <v>46329</v>
      </c>
      <c r="U992" s="18">
        <f>_xll.qlInterestRateIndexMaturity(IborIndex&amp;Tenor,T992,Trigger)</f>
        <v>46359</v>
      </c>
      <c r="V992" s="22" t="e">
        <f>_xll.qlIndexFixing($V$1,S992,,Trigger)</f>
        <v>#NUM!</v>
      </c>
      <c r="W992" s="22" t="e">
        <f>_xll.qlIndexFixing($W$1,S992,,Trigger)</f>
        <v>#NUM!</v>
      </c>
      <c r="X992" s="17" t="e">
        <f t="shared" si="15"/>
        <v>#NUM!</v>
      </c>
    </row>
    <row r="993" spans="18:24" x14ac:dyDescent="0.2">
      <c r="R993" s="17" t="s">
        <v>21</v>
      </c>
      <c r="S993" s="18">
        <f>_xll.qlInterestRateIndexFixingDate(IborIndex&amp;Tenor,T993,Trigger)</f>
        <v>46332</v>
      </c>
      <c r="T993" s="18">
        <f>_xll.qlCalendarAdvance(Calendar,T992,R993,"f",,Trigger)</f>
        <v>46336</v>
      </c>
      <c r="U993" s="18">
        <f>_xll.qlInterestRateIndexMaturity(IborIndex&amp;Tenor,T993,Trigger)</f>
        <v>46366</v>
      </c>
      <c r="V993" s="22" t="e">
        <f>_xll.qlIndexFixing($V$1,S993,,Trigger)</f>
        <v>#NUM!</v>
      </c>
      <c r="W993" s="22" t="e">
        <f>_xll.qlIndexFixing($W$1,S993,,Trigger)</f>
        <v>#NUM!</v>
      </c>
      <c r="X993" s="17" t="e">
        <f t="shared" si="15"/>
        <v>#NUM!</v>
      </c>
    </row>
    <row r="994" spans="18:24" x14ac:dyDescent="0.2">
      <c r="R994" s="17" t="s">
        <v>21</v>
      </c>
      <c r="S994" s="18">
        <f>_xll.qlInterestRateIndexFixingDate(IborIndex&amp;Tenor,T994,Trigger)</f>
        <v>46339</v>
      </c>
      <c r="T994" s="18">
        <f>_xll.qlCalendarAdvance(Calendar,T993,R994,"f",,Trigger)</f>
        <v>46343</v>
      </c>
      <c r="U994" s="18">
        <f>_xll.qlInterestRateIndexMaturity(IborIndex&amp;Tenor,T994,Trigger)</f>
        <v>46373</v>
      </c>
      <c r="V994" s="22" t="e">
        <f>_xll.qlIndexFixing($V$1,S994,,Trigger)</f>
        <v>#NUM!</v>
      </c>
      <c r="W994" s="22" t="e">
        <f>_xll.qlIndexFixing($W$1,S994,,Trigger)</f>
        <v>#NUM!</v>
      </c>
      <c r="X994" s="17" t="e">
        <f t="shared" si="15"/>
        <v>#NUM!</v>
      </c>
    </row>
    <row r="995" spans="18:24" x14ac:dyDescent="0.2">
      <c r="R995" s="17" t="s">
        <v>21</v>
      </c>
      <c r="S995" s="18">
        <f>_xll.qlInterestRateIndexFixingDate(IborIndex&amp;Tenor,T995,Trigger)</f>
        <v>46346</v>
      </c>
      <c r="T995" s="18">
        <f>_xll.qlCalendarAdvance(Calendar,T994,R995,"f",,Trigger)</f>
        <v>46350</v>
      </c>
      <c r="U995" s="18">
        <f>_xll.qlInterestRateIndexMaturity(IborIndex&amp;Tenor,T995,Trigger)</f>
        <v>46380</v>
      </c>
      <c r="V995" s="22" t="e">
        <f>_xll.qlIndexFixing($V$1,S995,,Trigger)</f>
        <v>#NUM!</v>
      </c>
      <c r="W995" s="22" t="e">
        <f>_xll.qlIndexFixing($W$1,S995,,Trigger)</f>
        <v>#NUM!</v>
      </c>
      <c r="X995" s="17" t="e">
        <f t="shared" si="15"/>
        <v>#NUM!</v>
      </c>
    </row>
    <row r="996" spans="18:24" x14ac:dyDescent="0.2">
      <c r="R996" s="17" t="s">
        <v>21</v>
      </c>
      <c r="S996" s="18">
        <f>_xll.qlInterestRateIndexFixingDate(IborIndex&amp;Tenor,T996,Trigger)</f>
        <v>46353</v>
      </c>
      <c r="T996" s="18">
        <f>_xll.qlCalendarAdvance(Calendar,T995,R996,"f",,Trigger)</f>
        <v>46357</v>
      </c>
      <c r="U996" s="18">
        <f>_xll.qlInterestRateIndexMaturity(IborIndex&amp;Tenor,T996,Trigger)</f>
        <v>46391</v>
      </c>
      <c r="V996" s="22" t="e">
        <f>_xll.qlIndexFixing($V$1,S996,,Trigger)</f>
        <v>#NUM!</v>
      </c>
      <c r="W996" s="22" t="e">
        <f>_xll.qlIndexFixing($W$1,S996,,Trigger)</f>
        <v>#NUM!</v>
      </c>
      <c r="X996" s="17" t="e">
        <f t="shared" si="15"/>
        <v>#NUM!</v>
      </c>
    </row>
    <row r="997" spans="18:24" x14ac:dyDescent="0.2">
      <c r="R997" s="17" t="s">
        <v>21</v>
      </c>
      <c r="S997" s="18">
        <f>_xll.qlInterestRateIndexFixingDate(IborIndex&amp;Tenor,T997,Trigger)</f>
        <v>46360</v>
      </c>
      <c r="T997" s="18">
        <f>_xll.qlCalendarAdvance(Calendar,T996,R997,"f",,Trigger)</f>
        <v>46364</v>
      </c>
      <c r="U997" s="18">
        <f>_xll.qlInterestRateIndexMaturity(IborIndex&amp;Tenor,T997,Trigger)</f>
        <v>46395</v>
      </c>
      <c r="V997" s="22" t="e">
        <f>_xll.qlIndexFixing($V$1,S997,,Trigger)</f>
        <v>#NUM!</v>
      </c>
      <c r="W997" s="22" t="e">
        <f>_xll.qlIndexFixing($W$1,S997,,Trigger)</f>
        <v>#NUM!</v>
      </c>
      <c r="X997" s="17" t="e">
        <f t="shared" si="15"/>
        <v>#NUM!</v>
      </c>
    </row>
    <row r="998" spans="18:24" x14ac:dyDescent="0.2">
      <c r="R998" s="17" t="s">
        <v>21</v>
      </c>
      <c r="S998" s="18">
        <f>_xll.qlInterestRateIndexFixingDate(IborIndex&amp;Tenor,T998,Trigger)</f>
        <v>46367</v>
      </c>
      <c r="T998" s="18">
        <f>_xll.qlCalendarAdvance(Calendar,T997,R998,"f",,Trigger)</f>
        <v>46371</v>
      </c>
      <c r="U998" s="18">
        <f>_xll.qlInterestRateIndexMaturity(IborIndex&amp;Tenor,T998,Trigger)</f>
        <v>46402</v>
      </c>
      <c r="V998" s="22" t="e">
        <f>_xll.qlIndexFixing($V$1,S998,,Trigger)</f>
        <v>#NUM!</v>
      </c>
      <c r="W998" s="22" t="e">
        <f>_xll.qlIndexFixing($W$1,S998,,Trigger)</f>
        <v>#NUM!</v>
      </c>
      <c r="X998" s="17" t="e">
        <f t="shared" si="15"/>
        <v>#NUM!</v>
      </c>
    </row>
    <row r="999" spans="18:24" x14ac:dyDescent="0.2">
      <c r="R999" s="17" t="s">
        <v>21</v>
      </c>
      <c r="S999" s="18">
        <f>_xll.qlInterestRateIndexFixingDate(IborIndex&amp;Tenor,T999,Trigger)</f>
        <v>46374</v>
      </c>
      <c r="T999" s="18">
        <f>_xll.qlCalendarAdvance(Calendar,T998,R999,"f",,Trigger)</f>
        <v>46378</v>
      </c>
      <c r="U999" s="18">
        <f>_xll.qlInterestRateIndexMaturity(IborIndex&amp;Tenor,T999,Trigger)</f>
        <v>46409</v>
      </c>
      <c r="V999" s="22" t="e">
        <f>_xll.qlIndexFixing($V$1,S999,,Trigger)</f>
        <v>#NUM!</v>
      </c>
      <c r="W999" s="22" t="e">
        <f>_xll.qlIndexFixing($W$1,S999,,Trigger)</f>
        <v>#NUM!</v>
      </c>
      <c r="X999" s="17" t="e">
        <f t="shared" si="15"/>
        <v>#NUM!</v>
      </c>
    </row>
    <row r="1000" spans="18:24" x14ac:dyDescent="0.2">
      <c r="R1000" s="17" t="s">
        <v>21</v>
      </c>
      <c r="S1000" s="18">
        <f>_xll.qlInterestRateIndexFixingDate(IborIndex&amp;Tenor,T1000,Trigger)</f>
        <v>46380</v>
      </c>
      <c r="T1000" s="18">
        <f>_xll.qlCalendarAdvance(Calendar,T999,R1000,"f",,Trigger)</f>
        <v>46385</v>
      </c>
      <c r="U1000" s="18">
        <f>_xll.qlInterestRateIndexMaturity(IborIndex&amp;Tenor,T1000,Trigger)</f>
        <v>46416</v>
      </c>
      <c r="V1000" s="22" t="e">
        <f>_xll.qlIndexFixing($V$1,S1000,,Trigger)</f>
        <v>#NUM!</v>
      </c>
      <c r="W1000" s="22" t="e">
        <f>_xll.qlIndexFixing($W$1,S1000,,Trigger)</f>
        <v>#NUM!</v>
      </c>
      <c r="X1000" s="17" t="e">
        <f t="shared" si="15"/>
        <v>#NUM!</v>
      </c>
    </row>
    <row r="1001" spans="18:24" x14ac:dyDescent="0.2">
      <c r="R1001" s="17" t="s">
        <v>21</v>
      </c>
      <c r="S1001" s="18">
        <f>_xll.qlInterestRateIndexFixingDate(IborIndex&amp;Tenor,T1001,Trigger)</f>
        <v>46387</v>
      </c>
      <c r="T1001" s="18">
        <f>_xll.qlCalendarAdvance(Calendar,T1000,R1001,"f",,Trigger)</f>
        <v>46392</v>
      </c>
      <c r="U1001" s="18">
        <f>_xll.qlInterestRateIndexMaturity(IborIndex&amp;Tenor,T1001,Trigger)</f>
        <v>46423</v>
      </c>
      <c r="V1001" s="22" t="e">
        <f>_xll.qlIndexFixing($V$1,S1001,,Trigger)</f>
        <v>#NUM!</v>
      </c>
      <c r="W1001" s="22" t="e">
        <f>_xll.qlIndexFixing($W$1,S1001,,Trigger)</f>
        <v>#NUM!</v>
      </c>
      <c r="X1001" s="17" t="e">
        <f t="shared" si="15"/>
        <v>#NUM!</v>
      </c>
    </row>
    <row r="1002" spans="18:24" x14ac:dyDescent="0.2">
      <c r="R1002" s="17" t="s">
        <v>21</v>
      </c>
      <c r="S1002" s="18">
        <f>_xll.qlInterestRateIndexFixingDate(IborIndex&amp;Tenor,T1002,Trigger)</f>
        <v>46395</v>
      </c>
      <c r="T1002" s="18">
        <f>_xll.qlCalendarAdvance(Calendar,T1001,R1002,"f",,Trigger)</f>
        <v>46399</v>
      </c>
      <c r="U1002" s="18">
        <f>_xll.qlInterestRateIndexMaturity(IborIndex&amp;Tenor,T1002,Trigger)</f>
        <v>46430</v>
      </c>
      <c r="V1002" s="22" t="e">
        <f>_xll.qlIndexFixing($V$1,S1002,,Trigger)</f>
        <v>#NUM!</v>
      </c>
      <c r="W1002" s="22" t="e">
        <f>_xll.qlIndexFixing($W$1,S1002,,Trigger)</f>
        <v>#NUM!</v>
      </c>
      <c r="X1002" s="17" t="e">
        <f t="shared" si="15"/>
        <v>#NUM!</v>
      </c>
    </row>
    <row r="1003" spans="18:24" x14ac:dyDescent="0.2">
      <c r="R1003" s="17" t="s">
        <v>21</v>
      </c>
      <c r="S1003" s="18">
        <f>_xll.qlInterestRateIndexFixingDate(IborIndex&amp;Tenor,T1003,Trigger)</f>
        <v>46402</v>
      </c>
      <c r="T1003" s="18">
        <f>_xll.qlCalendarAdvance(Calendar,T1002,R1003,"f",,Trigger)</f>
        <v>46406</v>
      </c>
      <c r="U1003" s="18">
        <f>_xll.qlInterestRateIndexMaturity(IborIndex&amp;Tenor,T1003,Trigger)</f>
        <v>46437</v>
      </c>
      <c r="V1003" s="22" t="e">
        <f>_xll.qlIndexFixing($V$1,S1003,,Trigger)</f>
        <v>#NUM!</v>
      </c>
      <c r="W1003" s="22" t="e">
        <f>_xll.qlIndexFixing($W$1,S1003,,Trigger)</f>
        <v>#NUM!</v>
      </c>
      <c r="X1003" s="17" t="e">
        <f t="shared" si="15"/>
        <v>#NUM!</v>
      </c>
    </row>
    <row r="1004" spans="18:24" x14ac:dyDescent="0.2">
      <c r="R1004" s="17" t="s">
        <v>21</v>
      </c>
      <c r="S1004" s="18">
        <f>_xll.qlInterestRateIndexFixingDate(IborIndex&amp;Tenor,T1004,Trigger)</f>
        <v>46409</v>
      </c>
      <c r="T1004" s="18">
        <f>_xll.qlCalendarAdvance(Calendar,T1003,R1004,"f",,Trigger)</f>
        <v>46413</v>
      </c>
      <c r="U1004" s="18">
        <f>_xll.qlInterestRateIndexMaturity(IborIndex&amp;Tenor,T1004,Trigger)</f>
        <v>46444</v>
      </c>
      <c r="V1004" s="22" t="e">
        <f>_xll.qlIndexFixing($V$1,S1004,,Trigger)</f>
        <v>#NUM!</v>
      </c>
      <c r="W1004" s="22" t="e">
        <f>_xll.qlIndexFixing($W$1,S1004,,Trigger)</f>
        <v>#NUM!</v>
      </c>
      <c r="X1004" s="17" t="e">
        <f t="shared" si="15"/>
        <v>#NUM!</v>
      </c>
    </row>
    <row r="1005" spans="18:24" x14ac:dyDescent="0.2">
      <c r="R1005" s="17" t="s">
        <v>21</v>
      </c>
      <c r="S1005" s="18">
        <f>_xll.qlInterestRateIndexFixingDate(IborIndex&amp;Tenor,T1005,Trigger)</f>
        <v>46416</v>
      </c>
      <c r="T1005" s="18">
        <f>_xll.qlCalendarAdvance(Calendar,T1004,R1005,"f",,Trigger)</f>
        <v>46420</v>
      </c>
      <c r="U1005" s="18">
        <f>_xll.qlInterestRateIndexMaturity(IborIndex&amp;Tenor,T1005,Trigger)</f>
        <v>46448</v>
      </c>
      <c r="V1005" s="22" t="e">
        <f>_xll.qlIndexFixing($V$1,S1005,,Trigger)</f>
        <v>#NUM!</v>
      </c>
      <c r="W1005" s="22" t="e">
        <f>_xll.qlIndexFixing($W$1,S1005,,Trigger)</f>
        <v>#NUM!</v>
      </c>
      <c r="X1005" s="17" t="e">
        <f t="shared" si="15"/>
        <v>#NUM!</v>
      </c>
    </row>
    <row r="1006" spans="18:24" x14ac:dyDescent="0.2">
      <c r="R1006" s="17" t="s">
        <v>21</v>
      </c>
      <c r="S1006" s="18">
        <f>_xll.qlInterestRateIndexFixingDate(IborIndex&amp;Tenor,T1006,Trigger)</f>
        <v>46423</v>
      </c>
      <c r="T1006" s="18">
        <f>_xll.qlCalendarAdvance(Calendar,T1005,R1006,"f",,Trigger)</f>
        <v>46427</v>
      </c>
      <c r="U1006" s="18">
        <f>_xll.qlInterestRateIndexMaturity(IborIndex&amp;Tenor,T1006,Trigger)</f>
        <v>46455</v>
      </c>
      <c r="V1006" s="22" t="e">
        <f>_xll.qlIndexFixing($V$1,S1006,,Trigger)</f>
        <v>#NUM!</v>
      </c>
      <c r="W1006" s="22" t="e">
        <f>_xll.qlIndexFixing($W$1,S1006,,Trigger)</f>
        <v>#NUM!</v>
      </c>
      <c r="X1006" s="17" t="e">
        <f t="shared" si="15"/>
        <v>#NUM!</v>
      </c>
    </row>
    <row r="1007" spans="18:24" x14ac:dyDescent="0.2">
      <c r="R1007" s="17" t="s">
        <v>21</v>
      </c>
      <c r="S1007" s="18">
        <f>_xll.qlInterestRateIndexFixingDate(IborIndex&amp;Tenor,T1007,Trigger)</f>
        <v>46430</v>
      </c>
      <c r="T1007" s="18">
        <f>_xll.qlCalendarAdvance(Calendar,T1006,R1007,"f",,Trigger)</f>
        <v>46434</v>
      </c>
      <c r="U1007" s="18">
        <f>_xll.qlInterestRateIndexMaturity(IborIndex&amp;Tenor,T1007,Trigger)</f>
        <v>46462</v>
      </c>
      <c r="V1007" s="22" t="e">
        <f>_xll.qlIndexFixing($V$1,S1007,,Trigger)</f>
        <v>#NUM!</v>
      </c>
      <c r="W1007" s="22" t="e">
        <f>_xll.qlIndexFixing($W$1,S1007,,Trigger)</f>
        <v>#NUM!</v>
      </c>
      <c r="X1007" s="17" t="e">
        <f t="shared" si="15"/>
        <v>#NUM!</v>
      </c>
    </row>
    <row r="1008" spans="18:24" x14ac:dyDescent="0.2">
      <c r="R1008" s="17" t="s">
        <v>21</v>
      </c>
      <c r="S1008" s="18">
        <f>_xll.qlInterestRateIndexFixingDate(IborIndex&amp;Tenor,T1008,Trigger)</f>
        <v>46437</v>
      </c>
      <c r="T1008" s="18">
        <f>_xll.qlCalendarAdvance(Calendar,T1007,R1008,"f",,Trigger)</f>
        <v>46441</v>
      </c>
      <c r="U1008" s="18">
        <f>_xll.qlInterestRateIndexMaturity(IborIndex&amp;Tenor,T1008,Trigger)</f>
        <v>46469</v>
      </c>
      <c r="V1008" s="22" t="e">
        <f>_xll.qlIndexFixing($V$1,S1008,,Trigger)</f>
        <v>#NUM!</v>
      </c>
      <c r="W1008" s="22" t="e">
        <f>_xll.qlIndexFixing($W$1,S1008,,Trigger)</f>
        <v>#NUM!</v>
      </c>
      <c r="X1008" s="17" t="e">
        <f t="shared" si="15"/>
        <v>#NUM!</v>
      </c>
    </row>
    <row r="1009" spans="18:24" x14ac:dyDescent="0.2">
      <c r="R1009" s="17" t="s">
        <v>21</v>
      </c>
      <c r="S1009" s="18">
        <f>_xll.qlInterestRateIndexFixingDate(IborIndex&amp;Tenor,T1009,Trigger)</f>
        <v>46444</v>
      </c>
      <c r="T1009" s="18">
        <f>_xll.qlCalendarAdvance(Calendar,T1008,R1009,"f",,Trigger)</f>
        <v>46448</v>
      </c>
      <c r="U1009" s="18">
        <f>_xll.qlInterestRateIndexMaturity(IborIndex&amp;Tenor,T1009,Trigger)</f>
        <v>46479</v>
      </c>
      <c r="V1009" s="22" t="e">
        <f>_xll.qlIndexFixing($V$1,S1009,,Trigger)</f>
        <v>#NUM!</v>
      </c>
      <c r="W1009" s="22" t="e">
        <f>_xll.qlIndexFixing($W$1,S1009,,Trigger)</f>
        <v>#NUM!</v>
      </c>
      <c r="X1009" s="17" t="e">
        <f t="shared" si="15"/>
        <v>#NUM!</v>
      </c>
    </row>
    <row r="1010" spans="18:24" x14ac:dyDescent="0.2">
      <c r="R1010" s="17" t="s">
        <v>21</v>
      </c>
      <c r="S1010" s="18">
        <f>_xll.qlInterestRateIndexFixingDate(IborIndex&amp;Tenor,T1010,Trigger)</f>
        <v>46451</v>
      </c>
      <c r="T1010" s="18">
        <f>_xll.qlCalendarAdvance(Calendar,T1009,R1010,"f",,Trigger)</f>
        <v>46455</v>
      </c>
      <c r="U1010" s="18">
        <f>_xll.qlInterestRateIndexMaturity(IborIndex&amp;Tenor,T1010,Trigger)</f>
        <v>46486</v>
      </c>
      <c r="V1010" s="22" t="e">
        <f>_xll.qlIndexFixing($V$1,S1010,,Trigger)</f>
        <v>#NUM!</v>
      </c>
      <c r="W1010" s="22" t="e">
        <f>_xll.qlIndexFixing($W$1,S1010,,Trigger)</f>
        <v>#NUM!</v>
      </c>
      <c r="X1010" s="17" t="e">
        <f t="shared" si="15"/>
        <v>#NUM!</v>
      </c>
    </row>
    <row r="1011" spans="18:24" x14ac:dyDescent="0.2">
      <c r="R1011" s="17" t="s">
        <v>21</v>
      </c>
      <c r="S1011" s="18">
        <f>_xll.qlInterestRateIndexFixingDate(IborIndex&amp;Tenor,T1011,Trigger)</f>
        <v>46458</v>
      </c>
      <c r="T1011" s="18">
        <f>_xll.qlCalendarAdvance(Calendar,T1010,R1011,"f",,Trigger)</f>
        <v>46462</v>
      </c>
      <c r="U1011" s="18">
        <f>_xll.qlInterestRateIndexMaturity(IborIndex&amp;Tenor,T1011,Trigger)</f>
        <v>46493</v>
      </c>
      <c r="V1011" s="22" t="e">
        <f>_xll.qlIndexFixing($V$1,S1011,,Trigger)</f>
        <v>#NUM!</v>
      </c>
      <c r="W1011" s="22" t="e">
        <f>_xll.qlIndexFixing($W$1,S1011,,Trigger)</f>
        <v>#NUM!</v>
      </c>
      <c r="X1011" s="17" t="e">
        <f t="shared" si="15"/>
        <v>#NUM!</v>
      </c>
    </row>
    <row r="1012" spans="18:24" x14ac:dyDescent="0.2">
      <c r="R1012" s="17" t="s">
        <v>21</v>
      </c>
      <c r="S1012" s="18">
        <f>_xll.qlInterestRateIndexFixingDate(IborIndex&amp;Tenor,T1012,Trigger)</f>
        <v>46465</v>
      </c>
      <c r="T1012" s="18">
        <f>_xll.qlCalendarAdvance(Calendar,T1011,R1012,"f",,Trigger)</f>
        <v>46469</v>
      </c>
      <c r="U1012" s="18">
        <f>_xll.qlInterestRateIndexMaturity(IborIndex&amp;Tenor,T1012,Trigger)</f>
        <v>46500</v>
      </c>
      <c r="V1012" s="22" t="e">
        <f>_xll.qlIndexFixing($V$1,S1012,,Trigger)</f>
        <v>#NUM!</v>
      </c>
      <c r="W1012" s="22" t="e">
        <f>_xll.qlIndexFixing($W$1,S1012,,Trigger)</f>
        <v>#NUM!</v>
      </c>
      <c r="X1012" s="17" t="e">
        <f t="shared" si="15"/>
        <v>#NUM!</v>
      </c>
    </row>
    <row r="1013" spans="18:24" x14ac:dyDescent="0.2">
      <c r="R1013" s="17" t="s">
        <v>21</v>
      </c>
      <c r="S1013" s="18">
        <f>_xll.qlInterestRateIndexFixingDate(IborIndex&amp;Tenor,T1013,Trigger)</f>
        <v>46470</v>
      </c>
      <c r="T1013" s="18">
        <f>_xll.qlCalendarAdvance(Calendar,T1012,R1013,"f",,Trigger)</f>
        <v>46476</v>
      </c>
      <c r="U1013" s="18">
        <f>_xll.qlInterestRateIndexMaturity(IborIndex&amp;Tenor,T1013,Trigger)</f>
        <v>46507</v>
      </c>
      <c r="V1013" s="22" t="e">
        <f>_xll.qlIndexFixing($V$1,S1013,,Trigger)</f>
        <v>#NUM!</v>
      </c>
      <c r="W1013" s="22" t="e">
        <f>_xll.qlIndexFixing($W$1,S1013,,Trigger)</f>
        <v>#NUM!</v>
      </c>
      <c r="X1013" s="17" t="e">
        <f t="shared" si="15"/>
        <v>#NUM!</v>
      </c>
    </row>
    <row r="1014" spans="18:24" x14ac:dyDescent="0.2">
      <c r="R1014" s="17" t="s">
        <v>21</v>
      </c>
      <c r="S1014" s="18">
        <f>_xll.qlInterestRateIndexFixingDate(IborIndex&amp;Tenor,T1014,Trigger)</f>
        <v>46479</v>
      </c>
      <c r="T1014" s="18">
        <f>_xll.qlCalendarAdvance(Calendar,T1013,R1014,"f",,Trigger)</f>
        <v>46483</v>
      </c>
      <c r="U1014" s="18">
        <f>_xll.qlInterestRateIndexMaturity(IborIndex&amp;Tenor,T1014,Trigger)</f>
        <v>46513</v>
      </c>
      <c r="V1014" s="22" t="e">
        <f>_xll.qlIndexFixing($V$1,S1014,,Trigger)</f>
        <v>#NUM!</v>
      </c>
      <c r="W1014" s="22" t="e">
        <f>_xll.qlIndexFixing($W$1,S1014,,Trigger)</f>
        <v>#NUM!</v>
      </c>
      <c r="X1014" s="17" t="e">
        <f t="shared" si="15"/>
        <v>#NUM!</v>
      </c>
    </row>
    <row r="1015" spans="18:24" x14ac:dyDescent="0.2">
      <c r="R1015" s="17" t="s">
        <v>21</v>
      </c>
      <c r="S1015" s="18">
        <f>_xll.qlInterestRateIndexFixingDate(IborIndex&amp;Tenor,T1015,Trigger)</f>
        <v>46486</v>
      </c>
      <c r="T1015" s="18">
        <f>_xll.qlCalendarAdvance(Calendar,T1014,R1015,"f",,Trigger)</f>
        <v>46490</v>
      </c>
      <c r="U1015" s="18">
        <f>_xll.qlInterestRateIndexMaturity(IborIndex&amp;Tenor,T1015,Trigger)</f>
        <v>46520</v>
      </c>
      <c r="V1015" s="22" t="e">
        <f>_xll.qlIndexFixing($V$1,S1015,,Trigger)</f>
        <v>#NUM!</v>
      </c>
      <c r="W1015" s="22" t="e">
        <f>_xll.qlIndexFixing($W$1,S1015,,Trigger)</f>
        <v>#NUM!</v>
      </c>
      <c r="X1015" s="17" t="e">
        <f t="shared" si="15"/>
        <v>#NUM!</v>
      </c>
    </row>
    <row r="1016" spans="18:24" x14ac:dyDescent="0.2">
      <c r="R1016" s="17" t="s">
        <v>21</v>
      </c>
      <c r="S1016" s="18">
        <f>_xll.qlInterestRateIndexFixingDate(IborIndex&amp;Tenor,T1016,Trigger)</f>
        <v>46493</v>
      </c>
      <c r="T1016" s="18">
        <f>_xll.qlCalendarAdvance(Calendar,T1015,R1016,"f",,Trigger)</f>
        <v>46497</v>
      </c>
      <c r="U1016" s="18">
        <f>_xll.qlInterestRateIndexMaturity(IborIndex&amp;Tenor,T1016,Trigger)</f>
        <v>46527</v>
      </c>
      <c r="V1016" s="22" t="e">
        <f>_xll.qlIndexFixing($V$1,S1016,,Trigger)</f>
        <v>#NUM!</v>
      </c>
      <c r="W1016" s="22" t="e">
        <f>_xll.qlIndexFixing($W$1,S1016,,Trigger)</f>
        <v>#NUM!</v>
      </c>
      <c r="X1016" s="17" t="e">
        <f t="shared" si="15"/>
        <v>#NUM!</v>
      </c>
    </row>
    <row r="1017" spans="18:24" x14ac:dyDescent="0.2">
      <c r="R1017" s="17" t="s">
        <v>21</v>
      </c>
      <c r="S1017" s="18">
        <f>_xll.qlInterestRateIndexFixingDate(IborIndex&amp;Tenor,T1017,Trigger)</f>
        <v>46500</v>
      </c>
      <c r="T1017" s="18">
        <f>_xll.qlCalendarAdvance(Calendar,T1016,R1017,"f",,Trigger)</f>
        <v>46504</v>
      </c>
      <c r="U1017" s="18">
        <f>_xll.qlInterestRateIndexMaturity(IborIndex&amp;Tenor,T1017,Trigger)</f>
        <v>46534</v>
      </c>
      <c r="V1017" s="22" t="e">
        <f>_xll.qlIndexFixing($V$1,S1017,,Trigger)</f>
        <v>#NUM!</v>
      </c>
      <c r="W1017" s="22" t="e">
        <f>_xll.qlIndexFixing($W$1,S1017,,Trigger)</f>
        <v>#NUM!</v>
      </c>
      <c r="X1017" s="17" t="e">
        <f t="shared" si="15"/>
        <v>#NUM!</v>
      </c>
    </row>
    <row r="1018" spans="18:24" x14ac:dyDescent="0.2">
      <c r="R1018" s="17" t="s">
        <v>21</v>
      </c>
      <c r="S1018" s="18">
        <f>_xll.qlInterestRateIndexFixingDate(IborIndex&amp;Tenor,T1018,Trigger)</f>
        <v>46507</v>
      </c>
      <c r="T1018" s="18">
        <f>_xll.qlCalendarAdvance(Calendar,T1017,R1018,"f",,Trigger)</f>
        <v>46511</v>
      </c>
      <c r="U1018" s="18">
        <f>_xll.qlInterestRateIndexMaturity(IborIndex&amp;Tenor,T1018,Trigger)</f>
        <v>46542</v>
      </c>
      <c r="V1018" s="22" t="e">
        <f>_xll.qlIndexFixing($V$1,S1018,,Trigger)</f>
        <v>#NUM!</v>
      </c>
      <c r="W1018" s="22" t="e">
        <f>_xll.qlIndexFixing($W$1,S1018,,Trigger)</f>
        <v>#NUM!</v>
      </c>
      <c r="X1018" s="17" t="e">
        <f t="shared" si="15"/>
        <v>#NUM!</v>
      </c>
    </row>
    <row r="1019" spans="18:24" x14ac:dyDescent="0.2">
      <c r="R1019" s="17" t="s">
        <v>21</v>
      </c>
      <c r="S1019" s="18">
        <f>_xll.qlInterestRateIndexFixingDate(IborIndex&amp;Tenor,T1019,Trigger)</f>
        <v>46514</v>
      </c>
      <c r="T1019" s="18">
        <f>_xll.qlCalendarAdvance(Calendar,T1018,R1019,"f",,Trigger)</f>
        <v>46518</v>
      </c>
      <c r="U1019" s="18">
        <f>_xll.qlInterestRateIndexMaturity(IborIndex&amp;Tenor,T1019,Trigger)</f>
        <v>46549</v>
      </c>
      <c r="V1019" s="22" t="e">
        <f>_xll.qlIndexFixing($V$1,S1019,,Trigger)</f>
        <v>#NUM!</v>
      </c>
      <c r="W1019" s="22" t="e">
        <f>_xll.qlIndexFixing($W$1,S1019,,Trigger)</f>
        <v>#NUM!</v>
      </c>
      <c r="X1019" s="17" t="e">
        <f t="shared" si="15"/>
        <v>#NUM!</v>
      </c>
    </row>
    <row r="1020" spans="18:24" x14ac:dyDescent="0.2">
      <c r="R1020" s="17" t="s">
        <v>21</v>
      </c>
      <c r="S1020" s="18">
        <f>_xll.qlInterestRateIndexFixingDate(IborIndex&amp;Tenor,T1020,Trigger)</f>
        <v>46521</v>
      </c>
      <c r="T1020" s="18">
        <f>_xll.qlCalendarAdvance(Calendar,T1019,R1020,"f",,Trigger)</f>
        <v>46525</v>
      </c>
      <c r="U1020" s="18">
        <f>_xll.qlInterestRateIndexMaturity(IborIndex&amp;Tenor,T1020,Trigger)</f>
        <v>46556</v>
      </c>
      <c r="V1020" s="22" t="e">
        <f>_xll.qlIndexFixing($V$1,S1020,,Trigger)</f>
        <v>#NUM!</v>
      </c>
      <c r="W1020" s="22" t="e">
        <f>_xll.qlIndexFixing($W$1,S1020,,Trigger)</f>
        <v>#NUM!</v>
      </c>
      <c r="X1020" s="17" t="e">
        <f t="shared" si="15"/>
        <v>#NUM!</v>
      </c>
    </row>
    <row r="1021" spans="18:24" x14ac:dyDescent="0.2">
      <c r="R1021" s="17" t="s">
        <v>21</v>
      </c>
      <c r="S1021" s="18">
        <f>_xll.qlInterestRateIndexFixingDate(IborIndex&amp;Tenor,T1021,Trigger)</f>
        <v>46528</v>
      </c>
      <c r="T1021" s="18">
        <f>_xll.qlCalendarAdvance(Calendar,T1020,R1021,"f",,Trigger)</f>
        <v>46532</v>
      </c>
      <c r="U1021" s="18">
        <f>_xll.qlInterestRateIndexMaturity(IborIndex&amp;Tenor,T1021,Trigger)</f>
        <v>46563</v>
      </c>
      <c r="V1021" s="22" t="e">
        <f>_xll.qlIndexFixing($V$1,S1021,,Trigger)</f>
        <v>#NUM!</v>
      </c>
      <c r="W1021" s="22" t="e">
        <f>_xll.qlIndexFixing($W$1,S1021,,Trigger)</f>
        <v>#NUM!</v>
      </c>
      <c r="X1021" s="17" t="e">
        <f t="shared" si="15"/>
        <v>#NUM!</v>
      </c>
    </row>
    <row r="1022" spans="18:24" x14ac:dyDescent="0.2">
      <c r="R1022" s="17" t="s">
        <v>21</v>
      </c>
      <c r="S1022" s="18">
        <f>_xll.qlInterestRateIndexFixingDate(IborIndex&amp;Tenor,T1022,Trigger)</f>
        <v>46535</v>
      </c>
      <c r="T1022" s="18">
        <f>_xll.qlCalendarAdvance(Calendar,T1021,R1022,"f",,Trigger)</f>
        <v>46539</v>
      </c>
      <c r="U1022" s="18">
        <f>_xll.qlInterestRateIndexMaturity(IborIndex&amp;Tenor,T1022,Trigger)</f>
        <v>46569</v>
      </c>
      <c r="V1022" s="22" t="e">
        <f>_xll.qlIndexFixing($V$1,S1022,,Trigger)</f>
        <v>#NUM!</v>
      </c>
      <c r="W1022" s="22" t="e">
        <f>_xll.qlIndexFixing($W$1,S1022,,Trigger)</f>
        <v>#NUM!</v>
      </c>
      <c r="X1022" s="17" t="e">
        <f t="shared" si="15"/>
        <v>#NUM!</v>
      </c>
    </row>
    <row r="1023" spans="18:24" x14ac:dyDescent="0.2">
      <c r="R1023" s="17" t="s">
        <v>21</v>
      </c>
      <c r="S1023" s="18">
        <f>_xll.qlInterestRateIndexFixingDate(IborIndex&amp;Tenor,T1023,Trigger)</f>
        <v>46542</v>
      </c>
      <c r="T1023" s="18">
        <f>_xll.qlCalendarAdvance(Calendar,T1022,R1023,"f",,Trigger)</f>
        <v>46546</v>
      </c>
      <c r="U1023" s="18">
        <f>_xll.qlInterestRateIndexMaturity(IborIndex&amp;Tenor,T1023,Trigger)</f>
        <v>46576</v>
      </c>
      <c r="V1023" s="22" t="e">
        <f>_xll.qlIndexFixing($V$1,S1023,,Trigger)</f>
        <v>#NUM!</v>
      </c>
      <c r="W1023" s="22" t="e">
        <f>_xll.qlIndexFixing($W$1,S1023,,Trigger)</f>
        <v>#NUM!</v>
      </c>
      <c r="X1023" s="17" t="e">
        <f t="shared" si="15"/>
        <v>#NUM!</v>
      </c>
    </row>
    <row r="1024" spans="18:24" x14ac:dyDescent="0.2">
      <c r="R1024" s="17" t="s">
        <v>21</v>
      </c>
      <c r="S1024" s="18">
        <f>_xll.qlInterestRateIndexFixingDate(IborIndex&amp;Tenor,T1024,Trigger)</f>
        <v>46549</v>
      </c>
      <c r="T1024" s="18">
        <f>_xll.qlCalendarAdvance(Calendar,T1023,R1024,"f",,Trigger)</f>
        <v>46553</v>
      </c>
      <c r="U1024" s="18">
        <f>_xll.qlInterestRateIndexMaturity(IborIndex&amp;Tenor,T1024,Trigger)</f>
        <v>46583</v>
      </c>
      <c r="V1024" s="22" t="e">
        <f>_xll.qlIndexFixing($V$1,S1024,,Trigger)</f>
        <v>#NUM!</v>
      </c>
      <c r="W1024" s="22" t="e">
        <f>_xll.qlIndexFixing($W$1,S1024,,Trigger)</f>
        <v>#NUM!</v>
      </c>
      <c r="X1024" s="17" t="e">
        <f t="shared" si="15"/>
        <v>#NUM!</v>
      </c>
    </row>
    <row r="1025" spans="18:24" x14ac:dyDescent="0.2">
      <c r="R1025" s="17" t="s">
        <v>21</v>
      </c>
      <c r="S1025" s="18">
        <f>_xll.qlInterestRateIndexFixingDate(IborIndex&amp;Tenor,T1025,Trigger)</f>
        <v>46556</v>
      </c>
      <c r="T1025" s="18">
        <f>_xll.qlCalendarAdvance(Calendar,T1024,R1025,"f",,Trigger)</f>
        <v>46560</v>
      </c>
      <c r="U1025" s="18">
        <f>_xll.qlInterestRateIndexMaturity(IborIndex&amp;Tenor,T1025,Trigger)</f>
        <v>46590</v>
      </c>
      <c r="V1025" s="22" t="e">
        <f>_xll.qlIndexFixing($V$1,S1025,,Trigger)</f>
        <v>#NUM!</v>
      </c>
      <c r="W1025" s="22" t="e">
        <f>_xll.qlIndexFixing($W$1,S1025,,Trigger)</f>
        <v>#NUM!</v>
      </c>
      <c r="X1025" s="17" t="e">
        <f t="shared" si="15"/>
        <v>#NUM!</v>
      </c>
    </row>
    <row r="1026" spans="18:24" x14ac:dyDescent="0.2">
      <c r="R1026" s="17" t="s">
        <v>21</v>
      </c>
      <c r="S1026" s="18">
        <f>_xll.qlInterestRateIndexFixingDate(IborIndex&amp;Tenor,T1026,Trigger)</f>
        <v>46563</v>
      </c>
      <c r="T1026" s="18">
        <f>_xll.qlCalendarAdvance(Calendar,T1025,R1026,"f",,Trigger)</f>
        <v>46567</v>
      </c>
      <c r="U1026" s="18">
        <f>_xll.qlInterestRateIndexMaturity(IborIndex&amp;Tenor,T1026,Trigger)</f>
        <v>46597</v>
      </c>
      <c r="V1026" s="22" t="e">
        <f>_xll.qlIndexFixing($V$1,S1026,,Trigger)</f>
        <v>#NUM!</v>
      </c>
      <c r="W1026" s="22" t="e">
        <f>_xll.qlIndexFixing($W$1,S1026,,Trigger)</f>
        <v>#NUM!</v>
      </c>
      <c r="X1026" s="17" t="e">
        <f t="shared" si="15"/>
        <v>#NUM!</v>
      </c>
    </row>
    <row r="1027" spans="18:24" x14ac:dyDescent="0.2">
      <c r="R1027" s="17" t="s">
        <v>21</v>
      </c>
      <c r="S1027" s="18">
        <f>_xll.qlInterestRateIndexFixingDate(IborIndex&amp;Tenor,T1027,Trigger)</f>
        <v>46570</v>
      </c>
      <c r="T1027" s="18">
        <f>_xll.qlCalendarAdvance(Calendar,T1026,R1027,"f",,Trigger)</f>
        <v>46574</v>
      </c>
      <c r="U1027" s="18">
        <f>_xll.qlInterestRateIndexMaturity(IborIndex&amp;Tenor,T1027,Trigger)</f>
        <v>46605</v>
      </c>
      <c r="V1027" s="22" t="e">
        <f>_xll.qlIndexFixing($V$1,S1027,,Trigger)</f>
        <v>#NUM!</v>
      </c>
      <c r="W1027" s="22" t="e">
        <f>_xll.qlIndexFixing($W$1,S1027,,Trigger)</f>
        <v>#NUM!</v>
      </c>
      <c r="X1027" s="17" t="e">
        <f t="shared" si="15"/>
        <v>#NUM!</v>
      </c>
    </row>
    <row r="1028" spans="18:24" x14ac:dyDescent="0.2">
      <c r="R1028" s="17" t="s">
        <v>21</v>
      </c>
      <c r="S1028" s="18">
        <f>_xll.qlInterestRateIndexFixingDate(IborIndex&amp;Tenor,T1028,Trigger)</f>
        <v>46577</v>
      </c>
      <c r="T1028" s="18">
        <f>_xll.qlCalendarAdvance(Calendar,T1027,R1028,"f",,Trigger)</f>
        <v>46581</v>
      </c>
      <c r="U1028" s="18">
        <f>_xll.qlInterestRateIndexMaturity(IborIndex&amp;Tenor,T1028,Trigger)</f>
        <v>46612</v>
      </c>
      <c r="V1028" s="22" t="e">
        <f>_xll.qlIndexFixing($V$1,S1028,,Trigger)</f>
        <v>#NUM!</v>
      </c>
      <c r="W1028" s="22" t="e">
        <f>_xll.qlIndexFixing($W$1,S1028,,Trigger)</f>
        <v>#NUM!</v>
      </c>
      <c r="X1028" s="17" t="e">
        <f t="shared" ref="X1028:X1091" si="16">(V1028-W1028)*10000</f>
        <v>#NUM!</v>
      </c>
    </row>
    <row r="1029" spans="18:24" x14ac:dyDescent="0.2">
      <c r="R1029" s="17" t="s">
        <v>21</v>
      </c>
      <c r="S1029" s="18">
        <f>_xll.qlInterestRateIndexFixingDate(IborIndex&amp;Tenor,T1029,Trigger)</f>
        <v>46584</v>
      </c>
      <c r="T1029" s="18">
        <f>_xll.qlCalendarAdvance(Calendar,T1028,R1029,"f",,Trigger)</f>
        <v>46588</v>
      </c>
      <c r="U1029" s="18">
        <f>_xll.qlInterestRateIndexMaturity(IborIndex&amp;Tenor,T1029,Trigger)</f>
        <v>46619</v>
      </c>
      <c r="V1029" s="22" t="e">
        <f>_xll.qlIndexFixing($V$1,S1029,,Trigger)</f>
        <v>#NUM!</v>
      </c>
      <c r="W1029" s="22" t="e">
        <f>_xll.qlIndexFixing($W$1,S1029,,Trigger)</f>
        <v>#NUM!</v>
      </c>
      <c r="X1029" s="17" t="e">
        <f t="shared" si="16"/>
        <v>#NUM!</v>
      </c>
    </row>
    <row r="1030" spans="18:24" x14ac:dyDescent="0.2">
      <c r="R1030" s="17" t="s">
        <v>21</v>
      </c>
      <c r="S1030" s="18">
        <f>_xll.qlInterestRateIndexFixingDate(IborIndex&amp;Tenor,T1030,Trigger)</f>
        <v>46591</v>
      </c>
      <c r="T1030" s="18">
        <f>_xll.qlCalendarAdvance(Calendar,T1029,R1030,"f",,Trigger)</f>
        <v>46595</v>
      </c>
      <c r="U1030" s="18">
        <f>_xll.qlInterestRateIndexMaturity(IborIndex&amp;Tenor,T1030,Trigger)</f>
        <v>46626</v>
      </c>
      <c r="V1030" s="22" t="e">
        <f>_xll.qlIndexFixing($V$1,S1030,,Trigger)</f>
        <v>#NUM!</v>
      </c>
      <c r="W1030" s="22" t="e">
        <f>_xll.qlIndexFixing($W$1,S1030,,Trigger)</f>
        <v>#NUM!</v>
      </c>
      <c r="X1030" s="17" t="e">
        <f t="shared" si="16"/>
        <v>#NUM!</v>
      </c>
    </row>
    <row r="1031" spans="18:24" x14ac:dyDescent="0.2">
      <c r="R1031" s="17" t="s">
        <v>21</v>
      </c>
      <c r="S1031" s="18">
        <f>_xll.qlInterestRateIndexFixingDate(IborIndex&amp;Tenor,T1031,Trigger)</f>
        <v>46598</v>
      </c>
      <c r="T1031" s="18">
        <f>_xll.qlCalendarAdvance(Calendar,T1030,R1031,"f",,Trigger)</f>
        <v>46602</v>
      </c>
      <c r="U1031" s="18">
        <f>_xll.qlInterestRateIndexMaturity(IborIndex&amp;Tenor,T1031,Trigger)</f>
        <v>46633</v>
      </c>
      <c r="V1031" s="22" t="e">
        <f>_xll.qlIndexFixing($V$1,S1031,,Trigger)</f>
        <v>#NUM!</v>
      </c>
      <c r="W1031" s="22" t="e">
        <f>_xll.qlIndexFixing($W$1,S1031,,Trigger)</f>
        <v>#NUM!</v>
      </c>
      <c r="X1031" s="17" t="e">
        <f t="shared" si="16"/>
        <v>#NUM!</v>
      </c>
    </row>
    <row r="1032" spans="18:24" x14ac:dyDescent="0.2">
      <c r="R1032" s="17" t="s">
        <v>21</v>
      </c>
      <c r="S1032" s="18">
        <f>_xll.qlInterestRateIndexFixingDate(IborIndex&amp;Tenor,T1032,Trigger)</f>
        <v>46605</v>
      </c>
      <c r="T1032" s="18">
        <f>_xll.qlCalendarAdvance(Calendar,T1031,R1032,"f",,Trigger)</f>
        <v>46609</v>
      </c>
      <c r="U1032" s="18">
        <f>_xll.qlInterestRateIndexMaturity(IborIndex&amp;Tenor,T1032,Trigger)</f>
        <v>46640</v>
      </c>
      <c r="V1032" s="22" t="e">
        <f>_xll.qlIndexFixing($V$1,S1032,,Trigger)</f>
        <v>#NUM!</v>
      </c>
      <c r="W1032" s="22" t="e">
        <f>_xll.qlIndexFixing($W$1,S1032,,Trigger)</f>
        <v>#NUM!</v>
      </c>
      <c r="X1032" s="17" t="e">
        <f t="shared" si="16"/>
        <v>#NUM!</v>
      </c>
    </row>
    <row r="1033" spans="18:24" x14ac:dyDescent="0.2">
      <c r="R1033" s="17" t="s">
        <v>21</v>
      </c>
      <c r="S1033" s="18">
        <f>_xll.qlInterestRateIndexFixingDate(IborIndex&amp;Tenor,T1033,Trigger)</f>
        <v>46612</v>
      </c>
      <c r="T1033" s="18">
        <f>_xll.qlCalendarAdvance(Calendar,T1032,R1033,"f",,Trigger)</f>
        <v>46616</v>
      </c>
      <c r="U1033" s="18">
        <f>_xll.qlInterestRateIndexMaturity(IborIndex&amp;Tenor,T1033,Trigger)</f>
        <v>46647</v>
      </c>
      <c r="V1033" s="22" t="e">
        <f>_xll.qlIndexFixing($V$1,S1033,,Trigger)</f>
        <v>#NUM!</v>
      </c>
      <c r="W1033" s="22" t="e">
        <f>_xll.qlIndexFixing($W$1,S1033,,Trigger)</f>
        <v>#NUM!</v>
      </c>
      <c r="X1033" s="17" t="e">
        <f t="shared" si="16"/>
        <v>#NUM!</v>
      </c>
    </row>
    <row r="1034" spans="18:24" x14ac:dyDescent="0.2">
      <c r="R1034" s="17" t="s">
        <v>21</v>
      </c>
      <c r="S1034" s="18">
        <f>_xll.qlInterestRateIndexFixingDate(IborIndex&amp;Tenor,T1034,Trigger)</f>
        <v>46619</v>
      </c>
      <c r="T1034" s="18">
        <f>_xll.qlCalendarAdvance(Calendar,T1033,R1034,"f",,Trigger)</f>
        <v>46623</v>
      </c>
      <c r="U1034" s="18">
        <f>_xll.qlInterestRateIndexMaturity(IborIndex&amp;Tenor,T1034,Trigger)</f>
        <v>46654</v>
      </c>
      <c r="V1034" s="22" t="e">
        <f>_xll.qlIndexFixing($V$1,S1034,,Trigger)</f>
        <v>#NUM!</v>
      </c>
      <c r="W1034" s="22" t="e">
        <f>_xll.qlIndexFixing($W$1,S1034,,Trigger)</f>
        <v>#NUM!</v>
      </c>
      <c r="X1034" s="17" t="e">
        <f t="shared" si="16"/>
        <v>#NUM!</v>
      </c>
    </row>
    <row r="1035" spans="18:24" x14ac:dyDescent="0.2">
      <c r="R1035" s="17" t="s">
        <v>21</v>
      </c>
      <c r="S1035" s="18">
        <f>_xll.qlInterestRateIndexFixingDate(IborIndex&amp;Tenor,T1035,Trigger)</f>
        <v>46626</v>
      </c>
      <c r="T1035" s="18">
        <f>_xll.qlCalendarAdvance(Calendar,T1034,R1035,"f",,Trigger)</f>
        <v>46630</v>
      </c>
      <c r="U1035" s="18">
        <f>_xll.qlInterestRateIndexMaturity(IborIndex&amp;Tenor,T1035,Trigger)</f>
        <v>46660</v>
      </c>
      <c r="V1035" s="22" t="e">
        <f>_xll.qlIndexFixing($V$1,S1035,,Trigger)</f>
        <v>#NUM!</v>
      </c>
      <c r="W1035" s="22" t="e">
        <f>_xll.qlIndexFixing($W$1,S1035,,Trigger)</f>
        <v>#NUM!</v>
      </c>
      <c r="X1035" s="17" t="e">
        <f t="shared" si="16"/>
        <v>#NUM!</v>
      </c>
    </row>
    <row r="1036" spans="18:24" x14ac:dyDescent="0.2">
      <c r="R1036" s="17" t="s">
        <v>21</v>
      </c>
      <c r="S1036" s="18">
        <f>_xll.qlInterestRateIndexFixingDate(IborIndex&amp;Tenor,T1036,Trigger)</f>
        <v>46633</v>
      </c>
      <c r="T1036" s="18">
        <f>_xll.qlCalendarAdvance(Calendar,T1035,R1036,"f",,Trigger)</f>
        <v>46637</v>
      </c>
      <c r="U1036" s="18">
        <f>_xll.qlInterestRateIndexMaturity(IborIndex&amp;Tenor,T1036,Trigger)</f>
        <v>46667</v>
      </c>
      <c r="V1036" s="22" t="e">
        <f>_xll.qlIndexFixing($V$1,S1036,,Trigger)</f>
        <v>#NUM!</v>
      </c>
      <c r="W1036" s="22" t="e">
        <f>_xll.qlIndexFixing($W$1,S1036,,Trigger)</f>
        <v>#NUM!</v>
      </c>
      <c r="X1036" s="17" t="e">
        <f t="shared" si="16"/>
        <v>#NUM!</v>
      </c>
    </row>
    <row r="1037" spans="18:24" x14ac:dyDescent="0.2">
      <c r="R1037" s="17" t="s">
        <v>21</v>
      </c>
      <c r="S1037" s="18">
        <f>_xll.qlInterestRateIndexFixingDate(IborIndex&amp;Tenor,T1037,Trigger)</f>
        <v>46640</v>
      </c>
      <c r="T1037" s="18">
        <f>_xll.qlCalendarAdvance(Calendar,T1036,R1037,"f",,Trigger)</f>
        <v>46644</v>
      </c>
      <c r="U1037" s="18">
        <f>_xll.qlInterestRateIndexMaturity(IborIndex&amp;Tenor,T1037,Trigger)</f>
        <v>46674</v>
      </c>
      <c r="V1037" s="22" t="e">
        <f>_xll.qlIndexFixing($V$1,S1037,,Trigger)</f>
        <v>#NUM!</v>
      </c>
      <c r="W1037" s="22" t="e">
        <f>_xll.qlIndexFixing($W$1,S1037,,Trigger)</f>
        <v>#NUM!</v>
      </c>
      <c r="X1037" s="17" t="e">
        <f t="shared" si="16"/>
        <v>#NUM!</v>
      </c>
    </row>
    <row r="1038" spans="18:24" x14ac:dyDescent="0.2">
      <c r="R1038" s="17" t="s">
        <v>21</v>
      </c>
      <c r="S1038" s="18">
        <f>_xll.qlInterestRateIndexFixingDate(IborIndex&amp;Tenor,T1038,Trigger)</f>
        <v>46647</v>
      </c>
      <c r="T1038" s="18">
        <f>_xll.qlCalendarAdvance(Calendar,T1037,R1038,"f",,Trigger)</f>
        <v>46651</v>
      </c>
      <c r="U1038" s="18">
        <f>_xll.qlInterestRateIndexMaturity(IborIndex&amp;Tenor,T1038,Trigger)</f>
        <v>46681</v>
      </c>
      <c r="V1038" s="22" t="e">
        <f>_xll.qlIndexFixing($V$1,S1038,,Trigger)</f>
        <v>#NUM!</v>
      </c>
      <c r="W1038" s="22" t="e">
        <f>_xll.qlIndexFixing($W$1,S1038,,Trigger)</f>
        <v>#NUM!</v>
      </c>
      <c r="X1038" s="17" t="e">
        <f t="shared" si="16"/>
        <v>#NUM!</v>
      </c>
    </row>
    <row r="1039" spans="18:24" x14ac:dyDescent="0.2">
      <c r="R1039" s="17" t="s">
        <v>21</v>
      </c>
      <c r="S1039" s="18">
        <f>_xll.qlInterestRateIndexFixingDate(IborIndex&amp;Tenor,T1039,Trigger)</f>
        <v>46654</v>
      </c>
      <c r="T1039" s="18">
        <f>_xll.qlCalendarAdvance(Calendar,T1038,R1039,"f",,Trigger)</f>
        <v>46658</v>
      </c>
      <c r="U1039" s="18">
        <f>_xll.qlInterestRateIndexMaturity(IborIndex&amp;Tenor,T1039,Trigger)</f>
        <v>46688</v>
      </c>
      <c r="V1039" s="22" t="e">
        <f>_xll.qlIndexFixing($V$1,S1039,,Trigger)</f>
        <v>#NUM!</v>
      </c>
      <c r="W1039" s="22" t="e">
        <f>_xll.qlIndexFixing($W$1,S1039,,Trigger)</f>
        <v>#NUM!</v>
      </c>
      <c r="X1039" s="17" t="e">
        <f t="shared" si="16"/>
        <v>#NUM!</v>
      </c>
    </row>
    <row r="1040" spans="18:24" x14ac:dyDescent="0.2">
      <c r="R1040" s="17" t="s">
        <v>21</v>
      </c>
      <c r="S1040" s="18">
        <f>_xll.qlInterestRateIndexFixingDate(IborIndex&amp;Tenor,T1040,Trigger)</f>
        <v>46661</v>
      </c>
      <c r="T1040" s="18">
        <f>_xll.qlCalendarAdvance(Calendar,T1039,R1040,"f",,Trigger)</f>
        <v>46665</v>
      </c>
      <c r="U1040" s="18">
        <f>_xll.qlInterestRateIndexMaturity(IborIndex&amp;Tenor,T1040,Trigger)</f>
        <v>46696</v>
      </c>
      <c r="V1040" s="22" t="e">
        <f>_xll.qlIndexFixing($V$1,S1040,,Trigger)</f>
        <v>#NUM!</v>
      </c>
      <c r="W1040" s="22" t="e">
        <f>_xll.qlIndexFixing($W$1,S1040,,Trigger)</f>
        <v>#NUM!</v>
      </c>
      <c r="X1040" s="17" t="e">
        <f t="shared" si="16"/>
        <v>#NUM!</v>
      </c>
    </row>
    <row r="1041" spans="18:24" x14ac:dyDescent="0.2">
      <c r="R1041" s="17" t="s">
        <v>21</v>
      </c>
      <c r="S1041" s="18">
        <f>_xll.qlInterestRateIndexFixingDate(IborIndex&amp;Tenor,T1041,Trigger)</f>
        <v>46668</v>
      </c>
      <c r="T1041" s="18">
        <f>_xll.qlCalendarAdvance(Calendar,T1040,R1041,"f",,Trigger)</f>
        <v>46672</v>
      </c>
      <c r="U1041" s="18">
        <f>_xll.qlInterestRateIndexMaturity(IborIndex&amp;Tenor,T1041,Trigger)</f>
        <v>46703</v>
      </c>
      <c r="V1041" s="22" t="e">
        <f>_xll.qlIndexFixing($V$1,S1041,,Trigger)</f>
        <v>#NUM!</v>
      </c>
      <c r="W1041" s="22" t="e">
        <f>_xll.qlIndexFixing($W$1,S1041,,Trigger)</f>
        <v>#NUM!</v>
      </c>
      <c r="X1041" s="17" t="e">
        <f t="shared" si="16"/>
        <v>#NUM!</v>
      </c>
    </row>
    <row r="1042" spans="18:24" x14ac:dyDescent="0.2">
      <c r="R1042" s="17" t="s">
        <v>21</v>
      </c>
      <c r="S1042" s="18">
        <f>_xll.qlInterestRateIndexFixingDate(IborIndex&amp;Tenor,T1042,Trigger)</f>
        <v>46675</v>
      </c>
      <c r="T1042" s="18">
        <f>_xll.qlCalendarAdvance(Calendar,T1041,R1042,"f",,Trigger)</f>
        <v>46679</v>
      </c>
      <c r="U1042" s="18">
        <f>_xll.qlInterestRateIndexMaturity(IborIndex&amp;Tenor,T1042,Trigger)</f>
        <v>46710</v>
      </c>
      <c r="V1042" s="22" t="e">
        <f>_xll.qlIndexFixing($V$1,S1042,,Trigger)</f>
        <v>#NUM!</v>
      </c>
      <c r="W1042" s="22" t="e">
        <f>_xll.qlIndexFixing($W$1,S1042,,Trigger)</f>
        <v>#NUM!</v>
      </c>
      <c r="X1042" s="17" t="e">
        <f t="shared" si="16"/>
        <v>#NUM!</v>
      </c>
    </row>
    <row r="1043" spans="18:24" x14ac:dyDescent="0.2">
      <c r="R1043" s="17" t="s">
        <v>21</v>
      </c>
      <c r="S1043" s="18">
        <f>_xll.qlInterestRateIndexFixingDate(IborIndex&amp;Tenor,T1043,Trigger)</f>
        <v>46682</v>
      </c>
      <c r="T1043" s="18">
        <f>_xll.qlCalendarAdvance(Calendar,T1042,R1043,"f",,Trigger)</f>
        <v>46686</v>
      </c>
      <c r="U1043" s="18">
        <f>_xll.qlInterestRateIndexMaturity(IborIndex&amp;Tenor,T1043,Trigger)</f>
        <v>46717</v>
      </c>
      <c r="V1043" s="22" t="e">
        <f>_xll.qlIndexFixing($V$1,S1043,,Trigger)</f>
        <v>#NUM!</v>
      </c>
      <c r="W1043" s="22" t="e">
        <f>_xll.qlIndexFixing($W$1,S1043,,Trigger)</f>
        <v>#NUM!</v>
      </c>
      <c r="X1043" s="17" t="e">
        <f t="shared" si="16"/>
        <v>#NUM!</v>
      </c>
    </row>
    <row r="1044" spans="18:24" x14ac:dyDescent="0.2">
      <c r="R1044" s="17" t="s">
        <v>21</v>
      </c>
      <c r="S1044" s="18">
        <f>_xll.qlInterestRateIndexFixingDate(IborIndex&amp;Tenor,T1044,Trigger)</f>
        <v>46689</v>
      </c>
      <c r="T1044" s="18">
        <f>_xll.qlCalendarAdvance(Calendar,T1043,R1044,"f",,Trigger)</f>
        <v>46693</v>
      </c>
      <c r="U1044" s="18">
        <f>_xll.qlInterestRateIndexMaturity(IborIndex&amp;Tenor,T1044,Trigger)</f>
        <v>46723</v>
      </c>
      <c r="V1044" s="22" t="e">
        <f>_xll.qlIndexFixing($V$1,S1044,,Trigger)</f>
        <v>#NUM!</v>
      </c>
      <c r="W1044" s="22" t="e">
        <f>_xll.qlIndexFixing($W$1,S1044,,Trigger)</f>
        <v>#NUM!</v>
      </c>
      <c r="X1044" s="17" t="e">
        <f t="shared" si="16"/>
        <v>#NUM!</v>
      </c>
    </row>
    <row r="1045" spans="18:24" x14ac:dyDescent="0.2">
      <c r="R1045" s="17" t="s">
        <v>21</v>
      </c>
      <c r="S1045" s="18">
        <f>_xll.qlInterestRateIndexFixingDate(IborIndex&amp;Tenor,T1045,Trigger)</f>
        <v>46696</v>
      </c>
      <c r="T1045" s="18">
        <f>_xll.qlCalendarAdvance(Calendar,T1044,R1045,"f",,Trigger)</f>
        <v>46700</v>
      </c>
      <c r="U1045" s="18">
        <f>_xll.qlInterestRateIndexMaturity(IborIndex&amp;Tenor,T1045,Trigger)</f>
        <v>46730</v>
      </c>
      <c r="V1045" s="22" t="e">
        <f>_xll.qlIndexFixing($V$1,S1045,,Trigger)</f>
        <v>#NUM!</v>
      </c>
      <c r="W1045" s="22" t="e">
        <f>_xll.qlIndexFixing($W$1,S1045,,Trigger)</f>
        <v>#NUM!</v>
      </c>
      <c r="X1045" s="17" t="e">
        <f t="shared" si="16"/>
        <v>#NUM!</v>
      </c>
    </row>
    <row r="1046" spans="18:24" x14ac:dyDescent="0.2">
      <c r="R1046" s="17" t="s">
        <v>21</v>
      </c>
      <c r="S1046" s="18">
        <f>_xll.qlInterestRateIndexFixingDate(IborIndex&amp;Tenor,T1046,Trigger)</f>
        <v>46703</v>
      </c>
      <c r="T1046" s="18">
        <f>_xll.qlCalendarAdvance(Calendar,T1045,R1046,"f",,Trigger)</f>
        <v>46707</v>
      </c>
      <c r="U1046" s="18">
        <f>_xll.qlInterestRateIndexMaturity(IborIndex&amp;Tenor,T1046,Trigger)</f>
        <v>46737</v>
      </c>
      <c r="V1046" s="22" t="e">
        <f>_xll.qlIndexFixing($V$1,S1046,,Trigger)</f>
        <v>#NUM!</v>
      </c>
      <c r="W1046" s="22" t="e">
        <f>_xll.qlIndexFixing($W$1,S1046,,Trigger)</f>
        <v>#NUM!</v>
      </c>
      <c r="X1046" s="17" t="e">
        <f t="shared" si="16"/>
        <v>#NUM!</v>
      </c>
    </row>
    <row r="1047" spans="18:24" x14ac:dyDescent="0.2">
      <c r="R1047" s="17" t="s">
        <v>21</v>
      </c>
      <c r="S1047" s="18">
        <f>_xll.qlInterestRateIndexFixingDate(IborIndex&amp;Tenor,T1047,Trigger)</f>
        <v>46710</v>
      </c>
      <c r="T1047" s="18">
        <f>_xll.qlCalendarAdvance(Calendar,T1046,R1047,"f",,Trigger)</f>
        <v>46714</v>
      </c>
      <c r="U1047" s="18">
        <f>_xll.qlInterestRateIndexMaturity(IborIndex&amp;Tenor,T1047,Trigger)</f>
        <v>46744</v>
      </c>
      <c r="V1047" s="22" t="e">
        <f>_xll.qlIndexFixing($V$1,S1047,,Trigger)</f>
        <v>#NUM!</v>
      </c>
      <c r="W1047" s="22" t="e">
        <f>_xll.qlIndexFixing($W$1,S1047,,Trigger)</f>
        <v>#NUM!</v>
      </c>
      <c r="X1047" s="17" t="e">
        <f t="shared" si="16"/>
        <v>#NUM!</v>
      </c>
    </row>
    <row r="1048" spans="18:24" x14ac:dyDescent="0.2">
      <c r="R1048" s="17" t="s">
        <v>21</v>
      </c>
      <c r="S1048" s="18">
        <f>_xll.qlInterestRateIndexFixingDate(IborIndex&amp;Tenor,T1048,Trigger)</f>
        <v>46717</v>
      </c>
      <c r="T1048" s="18">
        <f>_xll.qlCalendarAdvance(Calendar,T1047,R1048,"f",,Trigger)</f>
        <v>46721</v>
      </c>
      <c r="U1048" s="18">
        <f>_xll.qlInterestRateIndexMaturity(IborIndex&amp;Tenor,T1048,Trigger)</f>
        <v>46752</v>
      </c>
      <c r="V1048" s="22" t="e">
        <f>_xll.qlIndexFixing($V$1,S1048,,Trigger)</f>
        <v>#NUM!</v>
      </c>
      <c r="W1048" s="22" t="e">
        <f>_xll.qlIndexFixing($W$1,S1048,,Trigger)</f>
        <v>#NUM!</v>
      </c>
      <c r="X1048" s="17" t="e">
        <f t="shared" si="16"/>
        <v>#NUM!</v>
      </c>
    </row>
    <row r="1049" spans="18:24" x14ac:dyDescent="0.2">
      <c r="R1049" s="17" t="s">
        <v>21</v>
      </c>
      <c r="S1049" s="18">
        <f>_xll.qlInterestRateIndexFixingDate(IborIndex&amp;Tenor,T1049,Trigger)</f>
        <v>46724</v>
      </c>
      <c r="T1049" s="18">
        <f>_xll.qlCalendarAdvance(Calendar,T1048,R1049,"f",,Trigger)</f>
        <v>46728</v>
      </c>
      <c r="U1049" s="18">
        <f>_xll.qlInterestRateIndexMaturity(IborIndex&amp;Tenor,T1049,Trigger)</f>
        <v>46759</v>
      </c>
      <c r="V1049" s="22" t="e">
        <f>_xll.qlIndexFixing($V$1,S1049,,Trigger)</f>
        <v>#NUM!</v>
      </c>
      <c r="W1049" s="22" t="e">
        <f>_xll.qlIndexFixing($W$1,S1049,,Trigger)</f>
        <v>#NUM!</v>
      </c>
      <c r="X1049" s="17" t="e">
        <f t="shared" si="16"/>
        <v>#NUM!</v>
      </c>
    </row>
    <row r="1050" spans="18:24" x14ac:dyDescent="0.2">
      <c r="R1050" s="17" t="s">
        <v>21</v>
      </c>
      <c r="S1050" s="18">
        <f>_xll.qlInterestRateIndexFixingDate(IborIndex&amp;Tenor,T1050,Trigger)</f>
        <v>46731</v>
      </c>
      <c r="T1050" s="18">
        <f>_xll.qlCalendarAdvance(Calendar,T1049,R1050,"f",,Trigger)</f>
        <v>46735</v>
      </c>
      <c r="U1050" s="18">
        <f>_xll.qlInterestRateIndexMaturity(IborIndex&amp;Tenor,T1050,Trigger)</f>
        <v>46766</v>
      </c>
      <c r="V1050" s="22" t="e">
        <f>_xll.qlIndexFixing($V$1,S1050,,Trigger)</f>
        <v>#NUM!</v>
      </c>
      <c r="W1050" s="22" t="e">
        <f>_xll.qlIndexFixing($W$1,S1050,,Trigger)</f>
        <v>#NUM!</v>
      </c>
      <c r="X1050" s="17" t="e">
        <f t="shared" si="16"/>
        <v>#NUM!</v>
      </c>
    </row>
    <row r="1051" spans="18:24" x14ac:dyDescent="0.2">
      <c r="R1051" s="17" t="s">
        <v>21</v>
      </c>
      <c r="S1051" s="18">
        <f>_xll.qlInterestRateIndexFixingDate(IborIndex&amp;Tenor,T1051,Trigger)</f>
        <v>46738</v>
      </c>
      <c r="T1051" s="18">
        <f>_xll.qlCalendarAdvance(Calendar,T1050,R1051,"f",,Trigger)</f>
        <v>46742</v>
      </c>
      <c r="U1051" s="18">
        <f>_xll.qlInterestRateIndexMaturity(IborIndex&amp;Tenor,T1051,Trigger)</f>
        <v>46773</v>
      </c>
      <c r="V1051" s="22" t="e">
        <f>_xll.qlIndexFixing($V$1,S1051,,Trigger)</f>
        <v>#NUM!</v>
      </c>
      <c r="W1051" s="22" t="e">
        <f>_xll.qlIndexFixing($W$1,S1051,,Trigger)</f>
        <v>#NUM!</v>
      </c>
      <c r="X1051" s="17" t="e">
        <f t="shared" si="16"/>
        <v>#NUM!</v>
      </c>
    </row>
    <row r="1052" spans="18:24" x14ac:dyDescent="0.2">
      <c r="R1052" s="17" t="s">
        <v>21</v>
      </c>
      <c r="S1052" s="18">
        <f>_xll.qlInterestRateIndexFixingDate(IborIndex&amp;Tenor,T1052,Trigger)</f>
        <v>46745</v>
      </c>
      <c r="T1052" s="18">
        <f>_xll.qlCalendarAdvance(Calendar,T1051,R1052,"f",,Trigger)</f>
        <v>46749</v>
      </c>
      <c r="U1052" s="18">
        <f>_xll.qlInterestRateIndexMaturity(IborIndex&amp;Tenor,T1052,Trigger)</f>
        <v>46780</v>
      </c>
      <c r="V1052" s="22" t="e">
        <f>_xll.qlIndexFixing($V$1,S1052,,Trigger)</f>
        <v>#NUM!</v>
      </c>
      <c r="W1052" s="22" t="e">
        <f>_xll.qlIndexFixing($W$1,S1052,,Trigger)</f>
        <v>#NUM!</v>
      </c>
      <c r="X1052" s="17" t="e">
        <f t="shared" si="16"/>
        <v>#NUM!</v>
      </c>
    </row>
    <row r="1053" spans="18:24" x14ac:dyDescent="0.2">
      <c r="R1053" s="17" t="s">
        <v>21</v>
      </c>
      <c r="S1053" s="18">
        <f>_xll.qlInterestRateIndexFixingDate(IborIndex&amp;Tenor,T1053,Trigger)</f>
        <v>46752</v>
      </c>
      <c r="T1053" s="18">
        <f>_xll.qlCalendarAdvance(Calendar,T1052,R1053,"f",,Trigger)</f>
        <v>46756</v>
      </c>
      <c r="U1053" s="18">
        <f>_xll.qlInterestRateIndexMaturity(IborIndex&amp;Tenor,T1053,Trigger)</f>
        <v>46787</v>
      </c>
      <c r="V1053" s="22" t="e">
        <f>_xll.qlIndexFixing($V$1,S1053,,Trigger)</f>
        <v>#NUM!</v>
      </c>
      <c r="W1053" s="22" t="e">
        <f>_xll.qlIndexFixing($W$1,S1053,,Trigger)</f>
        <v>#NUM!</v>
      </c>
      <c r="X1053" s="17" t="e">
        <f t="shared" si="16"/>
        <v>#NUM!</v>
      </c>
    </row>
    <row r="1054" spans="18:24" x14ac:dyDescent="0.2">
      <c r="R1054" s="17" t="s">
        <v>21</v>
      </c>
      <c r="S1054" s="18">
        <f>_xll.qlInterestRateIndexFixingDate(IborIndex&amp;Tenor,T1054,Trigger)</f>
        <v>46759</v>
      </c>
      <c r="T1054" s="18">
        <f>_xll.qlCalendarAdvance(Calendar,T1053,R1054,"f",,Trigger)</f>
        <v>46763</v>
      </c>
      <c r="U1054" s="18">
        <f>_xll.qlInterestRateIndexMaturity(IborIndex&amp;Tenor,T1054,Trigger)</f>
        <v>46794</v>
      </c>
      <c r="V1054" s="22" t="e">
        <f>_xll.qlIndexFixing($V$1,S1054,,Trigger)</f>
        <v>#NUM!</v>
      </c>
      <c r="W1054" s="22" t="e">
        <f>_xll.qlIndexFixing($W$1,S1054,,Trigger)</f>
        <v>#NUM!</v>
      </c>
      <c r="X1054" s="17" t="e">
        <f t="shared" si="16"/>
        <v>#NUM!</v>
      </c>
    </row>
    <row r="1055" spans="18:24" x14ac:dyDescent="0.2">
      <c r="R1055" s="17" t="s">
        <v>21</v>
      </c>
      <c r="S1055" s="18">
        <f>_xll.qlInterestRateIndexFixingDate(IborIndex&amp;Tenor,T1055,Trigger)</f>
        <v>46766</v>
      </c>
      <c r="T1055" s="18">
        <f>_xll.qlCalendarAdvance(Calendar,T1054,R1055,"f",,Trigger)</f>
        <v>46770</v>
      </c>
      <c r="U1055" s="18">
        <f>_xll.qlInterestRateIndexMaturity(IborIndex&amp;Tenor,T1055,Trigger)</f>
        <v>46801</v>
      </c>
      <c r="V1055" s="22" t="e">
        <f>_xll.qlIndexFixing($V$1,S1055,,Trigger)</f>
        <v>#NUM!</v>
      </c>
      <c r="W1055" s="22" t="e">
        <f>_xll.qlIndexFixing($W$1,S1055,,Trigger)</f>
        <v>#NUM!</v>
      </c>
      <c r="X1055" s="17" t="e">
        <f t="shared" si="16"/>
        <v>#NUM!</v>
      </c>
    </row>
    <row r="1056" spans="18:24" x14ac:dyDescent="0.2">
      <c r="R1056" s="17" t="s">
        <v>21</v>
      </c>
      <c r="S1056" s="18">
        <f>_xll.qlInterestRateIndexFixingDate(IborIndex&amp;Tenor,T1056,Trigger)</f>
        <v>46773</v>
      </c>
      <c r="T1056" s="18">
        <f>_xll.qlCalendarAdvance(Calendar,T1055,R1056,"f",,Trigger)</f>
        <v>46777</v>
      </c>
      <c r="U1056" s="18">
        <f>_xll.qlInterestRateIndexMaturity(IborIndex&amp;Tenor,T1056,Trigger)</f>
        <v>46808</v>
      </c>
      <c r="V1056" s="22" t="e">
        <f>_xll.qlIndexFixing($V$1,S1056,,Trigger)</f>
        <v>#NUM!</v>
      </c>
      <c r="W1056" s="22" t="e">
        <f>_xll.qlIndexFixing($W$1,S1056,,Trigger)</f>
        <v>#NUM!</v>
      </c>
      <c r="X1056" s="17" t="e">
        <f t="shared" si="16"/>
        <v>#NUM!</v>
      </c>
    </row>
    <row r="1057" spans="18:24" x14ac:dyDescent="0.2">
      <c r="R1057" s="17" t="s">
        <v>21</v>
      </c>
      <c r="S1057" s="18">
        <f>_xll.qlInterestRateIndexFixingDate(IborIndex&amp;Tenor,T1057,Trigger)</f>
        <v>46780</v>
      </c>
      <c r="T1057" s="18">
        <f>_xll.qlCalendarAdvance(Calendar,T1056,R1057,"f",,Trigger)</f>
        <v>46784</v>
      </c>
      <c r="U1057" s="18">
        <f>_xll.qlInterestRateIndexMaturity(IborIndex&amp;Tenor,T1057,Trigger)</f>
        <v>46813</v>
      </c>
      <c r="V1057" s="22" t="e">
        <f>_xll.qlIndexFixing($V$1,S1057,,Trigger)</f>
        <v>#NUM!</v>
      </c>
      <c r="W1057" s="22" t="e">
        <f>_xll.qlIndexFixing($W$1,S1057,,Trigger)</f>
        <v>#NUM!</v>
      </c>
      <c r="X1057" s="17" t="e">
        <f t="shared" si="16"/>
        <v>#NUM!</v>
      </c>
    </row>
    <row r="1058" spans="18:24" x14ac:dyDescent="0.2">
      <c r="R1058" s="17" t="s">
        <v>21</v>
      </c>
      <c r="S1058" s="18">
        <f>_xll.qlInterestRateIndexFixingDate(IborIndex&amp;Tenor,T1058,Trigger)</f>
        <v>46787</v>
      </c>
      <c r="T1058" s="18">
        <f>_xll.qlCalendarAdvance(Calendar,T1057,R1058,"f",,Trigger)</f>
        <v>46791</v>
      </c>
      <c r="U1058" s="18">
        <f>_xll.qlInterestRateIndexMaturity(IborIndex&amp;Tenor,T1058,Trigger)</f>
        <v>46820</v>
      </c>
      <c r="V1058" s="22" t="e">
        <f>_xll.qlIndexFixing($V$1,S1058,,Trigger)</f>
        <v>#NUM!</v>
      </c>
      <c r="W1058" s="22" t="e">
        <f>_xll.qlIndexFixing($W$1,S1058,,Trigger)</f>
        <v>#NUM!</v>
      </c>
      <c r="X1058" s="17" t="e">
        <f t="shared" si="16"/>
        <v>#NUM!</v>
      </c>
    </row>
    <row r="1059" spans="18:24" x14ac:dyDescent="0.2">
      <c r="R1059" s="17" t="s">
        <v>21</v>
      </c>
      <c r="S1059" s="18">
        <f>_xll.qlInterestRateIndexFixingDate(IborIndex&amp;Tenor,T1059,Trigger)</f>
        <v>46794</v>
      </c>
      <c r="T1059" s="18">
        <f>_xll.qlCalendarAdvance(Calendar,T1058,R1059,"f",,Trigger)</f>
        <v>46798</v>
      </c>
      <c r="U1059" s="18">
        <f>_xll.qlInterestRateIndexMaturity(IborIndex&amp;Tenor,T1059,Trigger)</f>
        <v>46827</v>
      </c>
      <c r="V1059" s="22" t="e">
        <f>_xll.qlIndexFixing($V$1,S1059,,Trigger)</f>
        <v>#NUM!</v>
      </c>
      <c r="W1059" s="22" t="e">
        <f>_xll.qlIndexFixing($W$1,S1059,,Trigger)</f>
        <v>#NUM!</v>
      </c>
      <c r="X1059" s="17" t="e">
        <f t="shared" si="16"/>
        <v>#NUM!</v>
      </c>
    </row>
    <row r="1060" spans="18:24" x14ac:dyDescent="0.2">
      <c r="R1060" s="17" t="s">
        <v>21</v>
      </c>
      <c r="S1060" s="18">
        <f>_xll.qlInterestRateIndexFixingDate(IborIndex&amp;Tenor,T1060,Trigger)</f>
        <v>46801</v>
      </c>
      <c r="T1060" s="18">
        <f>_xll.qlCalendarAdvance(Calendar,T1059,R1060,"f",,Trigger)</f>
        <v>46805</v>
      </c>
      <c r="U1060" s="18">
        <f>_xll.qlInterestRateIndexMaturity(IborIndex&amp;Tenor,T1060,Trigger)</f>
        <v>46834</v>
      </c>
      <c r="V1060" s="22" t="e">
        <f>_xll.qlIndexFixing($V$1,S1060,,Trigger)</f>
        <v>#NUM!</v>
      </c>
      <c r="W1060" s="22" t="e">
        <f>_xll.qlIndexFixing($W$1,S1060,,Trigger)</f>
        <v>#NUM!</v>
      </c>
      <c r="X1060" s="17" t="e">
        <f t="shared" si="16"/>
        <v>#NUM!</v>
      </c>
    </row>
    <row r="1061" spans="18:24" x14ac:dyDescent="0.2">
      <c r="R1061" s="17" t="s">
        <v>21</v>
      </c>
      <c r="S1061" s="18">
        <f>_xll.qlInterestRateIndexFixingDate(IborIndex&amp;Tenor,T1061,Trigger)</f>
        <v>46808</v>
      </c>
      <c r="T1061" s="18">
        <f>_xll.qlCalendarAdvance(Calendar,T1060,R1061,"f",,Trigger)</f>
        <v>46812</v>
      </c>
      <c r="U1061" s="18">
        <f>_xll.qlInterestRateIndexMaturity(IborIndex&amp;Tenor,T1061,Trigger)</f>
        <v>46843</v>
      </c>
      <c r="V1061" s="22" t="e">
        <f>_xll.qlIndexFixing($V$1,S1061,,Trigger)</f>
        <v>#NUM!</v>
      </c>
      <c r="W1061" s="22" t="e">
        <f>_xll.qlIndexFixing($W$1,S1061,,Trigger)</f>
        <v>#NUM!</v>
      </c>
      <c r="X1061" s="17" t="e">
        <f t="shared" si="16"/>
        <v>#NUM!</v>
      </c>
    </row>
    <row r="1062" spans="18:24" x14ac:dyDescent="0.2">
      <c r="R1062" s="17" t="s">
        <v>21</v>
      </c>
      <c r="S1062" s="18">
        <f>_xll.qlInterestRateIndexFixingDate(IborIndex&amp;Tenor,T1062,Trigger)</f>
        <v>46815</v>
      </c>
      <c r="T1062" s="18">
        <f>_xll.qlCalendarAdvance(Calendar,T1061,R1062,"f",,Trigger)</f>
        <v>46819</v>
      </c>
      <c r="U1062" s="18">
        <f>_xll.qlInterestRateIndexMaturity(IborIndex&amp;Tenor,T1062,Trigger)</f>
        <v>46850</v>
      </c>
      <c r="V1062" s="22" t="e">
        <f>_xll.qlIndexFixing($V$1,S1062,,Trigger)</f>
        <v>#NUM!</v>
      </c>
      <c r="W1062" s="22" t="e">
        <f>_xll.qlIndexFixing($W$1,S1062,,Trigger)</f>
        <v>#NUM!</v>
      </c>
      <c r="X1062" s="17" t="e">
        <f t="shared" si="16"/>
        <v>#NUM!</v>
      </c>
    </row>
    <row r="1063" spans="18:24" x14ac:dyDescent="0.2">
      <c r="R1063" s="17" t="s">
        <v>21</v>
      </c>
      <c r="S1063" s="18">
        <f>_xll.qlInterestRateIndexFixingDate(IborIndex&amp;Tenor,T1063,Trigger)</f>
        <v>46822</v>
      </c>
      <c r="T1063" s="18">
        <f>_xll.qlCalendarAdvance(Calendar,T1062,R1063,"f",,Trigger)</f>
        <v>46826</v>
      </c>
      <c r="U1063" s="18">
        <f>_xll.qlInterestRateIndexMaturity(IborIndex&amp;Tenor,T1063,Trigger)</f>
        <v>46861</v>
      </c>
      <c r="V1063" s="22" t="e">
        <f>_xll.qlIndexFixing($V$1,S1063,,Trigger)</f>
        <v>#NUM!</v>
      </c>
      <c r="W1063" s="22" t="e">
        <f>_xll.qlIndexFixing($W$1,S1063,,Trigger)</f>
        <v>#NUM!</v>
      </c>
      <c r="X1063" s="17" t="e">
        <f t="shared" si="16"/>
        <v>#NUM!</v>
      </c>
    </row>
    <row r="1064" spans="18:24" x14ac:dyDescent="0.2">
      <c r="R1064" s="17" t="s">
        <v>21</v>
      </c>
      <c r="S1064" s="18">
        <f>_xll.qlInterestRateIndexFixingDate(IborIndex&amp;Tenor,T1064,Trigger)</f>
        <v>46829</v>
      </c>
      <c r="T1064" s="18">
        <f>_xll.qlCalendarAdvance(Calendar,T1063,R1064,"f",,Trigger)</f>
        <v>46833</v>
      </c>
      <c r="U1064" s="18">
        <f>_xll.qlInterestRateIndexMaturity(IborIndex&amp;Tenor,T1064,Trigger)</f>
        <v>46864</v>
      </c>
      <c r="V1064" s="22" t="e">
        <f>_xll.qlIndexFixing($V$1,S1064,,Trigger)</f>
        <v>#NUM!</v>
      </c>
      <c r="W1064" s="22" t="e">
        <f>_xll.qlIndexFixing($W$1,S1064,,Trigger)</f>
        <v>#NUM!</v>
      </c>
      <c r="X1064" s="17" t="e">
        <f t="shared" si="16"/>
        <v>#NUM!</v>
      </c>
    </row>
    <row r="1065" spans="18:24" x14ac:dyDescent="0.2">
      <c r="R1065" s="17" t="s">
        <v>21</v>
      </c>
      <c r="S1065" s="18">
        <f>_xll.qlInterestRateIndexFixingDate(IborIndex&amp;Tenor,T1065,Trigger)</f>
        <v>46836</v>
      </c>
      <c r="T1065" s="18">
        <f>_xll.qlCalendarAdvance(Calendar,T1064,R1065,"f",,Trigger)</f>
        <v>46840</v>
      </c>
      <c r="U1065" s="18">
        <f>_xll.qlInterestRateIndexMaturity(IborIndex&amp;Tenor,T1065,Trigger)</f>
        <v>46871</v>
      </c>
      <c r="V1065" s="22" t="e">
        <f>_xll.qlIndexFixing($V$1,S1065,,Trigger)</f>
        <v>#NUM!</v>
      </c>
      <c r="W1065" s="22" t="e">
        <f>_xll.qlIndexFixing($W$1,S1065,,Trigger)</f>
        <v>#NUM!</v>
      </c>
      <c r="X1065" s="17" t="e">
        <f t="shared" si="16"/>
        <v>#NUM!</v>
      </c>
    </row>
    <row r="1066" spans="18:24" x14ac:dyDescent="0.2">
      <c r="R1066" s="17" t="s">
        <v>21</v>
      </c>
      <c r="S1066" s="18">
        <f>_xll.qlInterestRateIndexFixingDate(IborIndex&amp;Tenor,T1066,Trigger)</f>
        <v>46843</v>
      </c>
      <c r="T1066" s="18">
        <f>_xll.qlCalendarAdvance(Calendar,T1065,R1066,"f",,Trigger)</f>
        <v>46847</v>
      </c>
      <c r="U1066" s="18">
        <f>_xll.qlInterestRateIndexMaturity(IborIndex&amp;Tenor,T1066,Trigger)</f>
        <v>46877</v>
      </c>
      <c r="V1066" s="22" t="e">
        <f>_xll.qlIndexFixing($V$1,S1066,,Trigger)</f>
        <v>#NUM!</v>
      </c>
      <c r="W1066" s="22" t="e">
        <f>_xll.qlIndexFixing($W$1,S1066,,Trigger)</f>
        <v>#NUM!</v>
      </c>
      <c r="X1066" s="17" t="e">
        <f t="shared" si="16"/>
        <v>#NUM!</v>
      </c>
    </row>
    <row r="1067" spans="18:24" x14ac:dyDescent="0.2">
      <c r="R1067" s="17" t="s">
        <v>21</v>
      </c>
      <c r="S1067" s="18">
        <f>_xll.qlInterestRateIndexFixingDate(IborIndex&amp;Tenor,T1067,Trigger)</f>
        <v>46850</v>
      </c>
      <c r="T1067" s="18">
        <f>_xll.qlCalendarAdvance(Calendar,T1066,R1067,"f",,Trigger)</f>
        <v>46854</v>
      </c>
      <c r="U1067" s="18">
        <f>_xll.qlInterestRateIndexMaturity(IborIndex&amp;Tenor,T1067,Trigger)</f>
        <v>46884</v>
      </c>
      <c r="V1067" s="22" t="e">
        <f>_xll.qlIndexFixing($V$1,S1067,,Trigger)</f>
        <v>#NUM!</v>
      </c>
      <c r="W1067" s="22" t="e">
        <f>_xll.qlIndexFixing($W$1,S1067,,Trigger)</f>
        <v>#NUM!</v>
      </c>
      <c r="X1067" s="17" t="e">
        <f t="shared" si="16"/>
        <v>#NUM!</v>
      </c>
    </row>
    <row r="1068" spans="18:24" x14ac:dyDescent="0.2">
      <c r="R1068" s="17" t="s">
        <v>21</v>
      </c>
      <c r="S1068" s="18">
        <f>_xll.qlInterestRateIndexFixingDate(IborIndex&amp;Tenor,T1068,Trigger)</f>
        <v>46855</v>
      </c>
      <c r="T1068" s="18">
        <f>_xll.qlCalendarAdvance(Calendar,T1067,R1068,"f",,Trigger)</f>
        <v>46861</v>
      </c>
      <c r="U1068" s="18">
        <f>_xll.qlInterestRateIndexMaturity(IborIndex&amp;Tenor,T1068,Trigger)</f>
        <v>46891</v>
      </c>
      <c r="V1068" s="22" t="e">
        <f>_xll.qlIndexFixing($V$1,S1068,,Trigger)</f>
        <v>#NUM!</v>
      </c>
      <c r="W1068" s="22" t="e">
        <f>_xll.qlIndexFixing($W$1,S1068,,Trigger)</f>
        <v>#NUM!</v>
      </c>
      <c r="X1068" s="17" t="e">
        <f t="shared" si="16"/>
        <v>#NUM!</v>
      </c>
    </row>
    <row r="1069" spans="18:24" x14ac:dyDescent="0.2">
      <c r="R1069" s="17" t="s">
        <v>21</v>
      </c>
      <c r="S1069" s="18">
        <f>_xll.qlInterestRateIndexFixingDate(IborIndex&amp;Tenor,T1069,Trigger)</f>
        <v>46864</v>
      </c>
      <c r="T1069" s="18">
        <f>_xll.qlCalendarAdvance(Calendar,T1068,R1069,"f",,Trigger)</f>
        <v>46868</v>
      </c>
      <c r="U1069" s="18">
        <f>_xll.qlInterestRateIndexMaturity(IborIndex&amp;Tenor,T1069,Trigger)</f>
        <v>46898</v>
      </c>
      <c r="V1069" s="22" t="e">
        <f>_xll.qlIndexFixing($V$1,S1069,,Trigger)</f>
        <v>#NUM!</v>
      </c>
      <c r="W1069" s="22" t="e">
        <f>_xll.qlIndexFixing($W$1,S1069,,Trigger)</f>
        <v>#NUM!</v>
      </c>
      <c r="X1069" s="17" t="e">
        <f t="shared" si="16"/>
        <v>#NUM!</v>
      </c>
    </row>
    <row r="1070" spans="18:24" x14ac:dyDescent="0.2">
      <c r="R1070" s="17" t="s">
        <v>21</v>
      </c>
      <c r="S1070" s="18">
        <f>_xll.qlInterestRateIndexFixingDate(IborIndex&amp;Tenor,T1070,Trigger)</f>
        <v>46870</v>
      </c>
      <c r="T1070" s="18">
        <f>_xll.qlCalendarAdvance(Calendar,T1069,R1070,"f",,Trigger)</f>
        <v>46875</v>
      </c>
      <c r="U1070" s="18">
        <f>_xll.qlInterestRateIndexMaturity(IborIndex&amp;Tenor,T1070,Trigger)</f>
        <v>46906</v>
      </c>
      <c r="V1070" s="22" t="e">
        <f>_xll.qlIndexFixing($V$1,S1070,,Trigger)</f>
        <v>#NUM!</v>
      </c>
      <c r="W1070" s="22" t="e">
        <f>_xll.qlIndexFixing($W$1,S1070,,Trigger)</f>
        <v>#NUM!</v>
      </c>
      <c r="X1070" s="17" t="e">
        <f t="shared" si="16"/>
        <v>#NUM!</v>
      </c>
    </row>
    <row r="1071" spans="18:24" x14ac:dyDescent="0.2">
      <c r="R1071" s="17" t="s">
        <v>21</v>
      </c>
      <c r="S1071" s="18">
        <f>_xll.qlInterestRateIndexFixingDate(IborIndex&amp;Tenor,T1071,Trigger)</f>
        <v>46878</v>
      </c>
      <c r="T1071" s="18">
        <f>_xll.qlCalendarAdvance(Calendar,T1070,R1071,"f",,Trigger)</f>
        <v>46882</v>
      </c>
      <c r="U1071" s="18">
        <f>_xll.qlInterestRateIndexMaturity(IborIndex&amp;Tenor,T1071,Trigger)</f>
        <v>46913</v>
      </c>
      <c r="V1071" s="22" t="e">
        <f>_xll.qlIndexFixing($V$1,S1071,,Trigger)</f>
        <v>#NUM!</v>
      </c>
      <c r="W1071" s="22" t="e">
        <f>_xll.qlIndexFixing($W$1,S1071,,Trigger)</f>
        <v>#NUM!</v>
      </c>
      <c r="X1071" s="17" t="e">
        <f t="shared" si="16"/>
        <v>#NUM!</v>
      </c>
    </row>
    <row r="1072" spans="18:24" x14ac:dyDescent="0.2">
      <c r="R1072" s="17" t="s">
        <v>21</v>
      </c>
      <c r="S1072" s="18">
        <f>_xll.qlInterestRateIndexFixingDate(IborIndex&amp;Tenor,T1072,Trigger)</f>
        <v>46885</v>
      </c>
      <c r="T1072" s="18">
        <f>_xll.qlCalendarAdvance(Calendar,T1071,R1072,"f",,Trigger)</f>
        <v>46889</v>
      </c>
      <c r="U1072" s="18">
        <f>_xll.qlInterestRateIndexMaturity(IborIndex&amp;Tenor,T1072,Trigger)</f>
        <v>46920</v>
      </c>
      <c r="V1072" s="22" t="e">
        <f>_xll.qlIndexFixing($V$1,S1072,,Trigger)</f>
        <v>#NUM!</v>
      </c>
      <c r="W1072" s="22" t="e">
        <f>_xll.qlIndexFixing($W$1,S1072,,Trigger)</f>
        <v>#NUM!</v>
      </c>
      <c r="X1072" s="17" t="e">
        <f t="shared" si="16"/>
        <v>#NUM!</v>
      </c>
    </row>
    <row r="1073" spans="18:24" x14ac:dyDescent="0.2">
      <c r="R1073" s="17" t="s">
        <v>21</v>
      </c>
      <c r="S1073" s="18">
        <f>_xll.qlInterestRateIndexFixingDate(IborIndex&amp;Tenor,T1073,Trigger)</f>
        <v>46892</v>
      </c>
      <c r="T1073" s="18">
        <f>_xll.qlCalendarAdvance(Calendar,T1072,R1073,"f",,Trigger)</f>
        <v>46896</v>
      </c>
      <c r="U1073" s="18">
        <f>_xll.qlInterestRateIndexMaturity(IborIndex&amp;Tenor,T1073,Trigger)</f>
        <v>46927</v>
      </c>
      <c r="V1073" s="22" t="e">
        <f>_xll.qlIndexFixing($V$1,S1073,,Trigger)</f>
        <v>#NUM!</v>
      </c>
      <c r="W1073" s="22" t="e">
        <f>_xll.qlIndexFixing($W$1,S1073,,Trigger)</f>
        <v>#NUM!</v>
      </c>
      <c r="X1073" s="17" t="e">
        <f t="shared" si="16"/>
        <v>#NUM!</v>
      </c>
    </row>
    <row r="1074" spans="18:24" x14ac:dyDescent="0.2">
      <c r="R1074" s="17" t="s">
        <v>21</v>
      </c>
      <c r="S1074" s="18">
        <f>_xll.qlInterestRateIndexFixingDate(IborIndex&amp;Tenor,T1074,Trigger)</f>
        <v>46899</v>
      </c>
      <c r="T1074" s="18">
        <f>_xll.qlCalendarAdvance(Calendar,T1073,R1074,"f",,Trigger)</f>
        <v>46903</v>
      </c>
      <c r="U1074" s="18">
        <f>_xll.qlInterestRateIndexMaturity(IborIndex&amp;Tenor,T1074,Trigger)</f>
        <v>46934</v>
      </c>
      <c r="V1074" s="22" t="e">
        <f>_xll.qlIndexFixing($V$1,S1074,,Trigger)</f>
        <v>#NUM!</v>
      </c>
      <c r="W1074" s="22" t="e">
        <f>_xll.qlIndexFixing($W$1,S1074,,Trigger)</f>
        <v>#NUM!</v>
      </c>
      <c r="X1074" s="17" t="e">
        <f t="shared" si="16"/>
        <v>#NUM!</v>
      </c>
    </row>
    <row r="1075" spans="18:24" x14ac:dyDescent="0.2">
      <c r="R1075" s="17" t="s">
        <v>21</v>
      </c>
      <c r="S1075" s="18">
        <f>_xll.qlInterestRateIndexFixingDate(IborIndex&amp;Tenor,T1075,Trigger)</f>
        <v>46906</v>
      </c>
      <c r="T1075" s="18">
        <f>_xll.qlCalendarAdvance(Calendar,T1074,R1075,"f",,Trigger)</f>
        <v>46910</v>
      </c>
      <c r="U1075" s="18">
        <f>_xll.qlInterestRateIndexMaturity(IborIndex&amp;Tenor,T1075,Trigger)</f>
        <v>46940</v>
      </c>
      <c r="V1075" s="22" t="e">
        <f>_xll.qlIndexFixing($V$1,S1075,,Trigger)</f>
        <v>#NUM!</v>
      </c>
      <c r="W1075" s="22" t="e">
        <f>_xll.qlIndexFixing($W$1,S1075,,Trigger)</f>
        <v>#NUM!</v>
      </c>
      <c r="X1075" s="17" t="e">
        <f t="shared" si="16"/>
        <v>#NUM!</v>
      </c>
    </row>
    <row r="1076" spans="18:24" x14ac:dyDescent="0.2">
      <c r="R1076" s="17" t="s">
        <v>21</v>
      </c>
      <c r="S1076" s="18">
        <f>_xll.qlInterestRateIndexFixingDate(IborIndex&amp;Tenor,T1076,Trigger)</f>
        <v>46913</v>
      </c>
      <c r="T1076" s="18">
        <f>_xll.qlCalendarAdvance(Calendar,T1075,R1076,"f",,Trigger)</f>
        <v>46917</v>
      </c>
      <c r="U1076" s="18">
        <f>_xll.qlInterestRateIndexMaturity(IborIndex&amp;Tenor,T1076,Trigger)</f>
        <v>46947</v>
      </c>
      <c r="V1076" s="22" t="e">
        <f>_xll.qlIndexFixing($V$1,S1076,,Trigger)</f>
        <v>#NUM!</v>
      </c>
      <c r="W1076" s="22" t="e">
        <f>_xll.qlIndexFixing($W$1,S1076,,Trigger)</f>
        <v>#NUM!</v>
      </c>
      <c r="X1076" s="17" t="e">
        <f t="shared" si="16"/>
        <v>#NUM!</v>
      </c>
    </row>
    <row r="1077" spans="18:24" x14ac:dyDescent="0.2">
      <c r="R1077" s="17" t="s">
        <v>21</v>
      </c>
      <c r="S1077" s="18">
        <f>_xll.qlInterestRateIndexFixingDate(IborIndex&amp;Tenor,T1077,Trigger)</f>
        <v>46920</v>
      </c>
      <c r="T1077" s="18">
        <f>_xll.qlCalendarAdvance(Calendar,T1076,R1077,"f",,Trigger)</f>
        <v>46924</v>
      </c>
      <c r="U1077" s="18">
        <f>_xll.qlInterestRateIndexMaturity(IborIndex&amp;Tenor,T1077,Trigger)</f>
        <v>46954</v>
      </c>
      <c r="V1077" s="22" t="e">
        <f>_xll.qlIndexFixing($V$1,S1077,,Trigger)</f>
        <v>#NUM!</v>
      </c>
      <c r="W1077" s="22" t="e">
        <f>_xll.qlIndexFixing($W$1,S1077,,Trigger)</f>
        <v>#NUM!</v>
      </c>
      <c r="X1077" s="17" t="e">
        <f t="shared" si="16"/>
        <v>#NUM!</v>
      </c>
    </row>
    <row r="1078" spans="18:24" x14ac:dyDescent="0.2">
      <c r="R1078" s="17" t="s">
        <v>21</v>
      </c>
      <c r="S1078" s="18">
        <f>_xll.qlInterestRateIndexFixingDate(IborIndex&amp;Tenor,T1078,Trigger)</f>
        <v>46927</v>
      </c>
      <c r="T1078" s="18">
        <f>_xll.qlCalendarAdvance(Calendar,T1077,R1078,"f",,Trigger)</f>
        <v>46931</v>
      </c>
      <c r="U1078" s="18">
        <f>_xll.qlInterestRateIndexMaturity(IborIndex&amp;Tenor,T1078,Trigger)</f>
        <v>46961</v>
      </c>
      <c r="V1078" s="22" t="e">
        <f>_xll.qlIndexFixing($V$1,S1078,,Trigger)</f>
        <v>#NUM!</v>
      </c>
      <c r="W1078" s="22" t="e">
        <f>_xll.qlIndexFixing($W$1,S1078,,Trigger)</f>
        <v>#NUM!</v>
      </c>
      <c r="X1078" s="17" t="e">
        <f t="shared" si="16"/>
        <v>#NUM!</v>
      </c>
    </row>
    <row r="1079" spans="18:24" x14ac:dyDescent="0.2">
      <c r="R1079" s="17" t="s">
        <v>21</v>
      </c>
      <c r="S1079" s="18">
        <f>_xll.qlInterestRateIndexFixingDate(IborIndex&amp;Tenor,T1079,Trigger)</f>
        <v>46934</v>
      </c>
      <c r="T1079" s="18">
        <f>_xll.qlCalendarAdvance(Calendar,T1078,R1079,"f",,Trigger)</f>
        <v>46938</v>
      </c>
      <c r="U1079" s="18">
        <f>_xll.qlInterestRateIndexMaturity(IborIndex&amp;Tenor,T1079,Trigger)</f>
        <v>46969</v>
      </c>
      <c r="V1079" s="22" t="e">
        <f>_xll.qlIndexFixing($V$1,S1079,,Trigger)</f>
        <v>#NUM!</v>
      </c>
      <c r="W1079" s="22" t="e">
        <f>_xll.qlIndexFixing($W$1,S1079,,Trigger)</f>
        <v>#NUM!</v>
      </c>
      <c r="X1079" s="17" t="e">
        <f t="shared" si="16"/>
        <v>#NUM!</v>
      </c>
    </row>
    <row r="1080" spans="18:24" x14ac:dyDescent="0.2">
      <c r="R1080" s="17" t="s">
        <v>21</v>
      </c>
      <c r="S1080" s="18">
        <f>_xll.qlInterestRateIndexFixingDate(IborIndex&amp;Tenor,T1080,Trigger)</f>
        <v>46941</v>
      </c>
      <c r="T1080" s="18">
        <f>_xll.qlCalendarAdvance(Calendar,T1079,R1080,"f",,Trigger)</f>
        <v>46945</v>
      </c>
      <c r="U1080" s="18">
        <f>_xll.qlInterestRateIndexMaturity(IborIndex&amp;Tenor,T1080,Trigger)</f>
        <v>46976</v>
      </c>
      <c r="V1080" s="22" t="e">
        <f>_xll.qlIndexFixing($V$1,S1080,,Trigger)</f>
        <v>#NUM!</v>
      </c>
      <c r="W1080" s="22" t="e">
        <f>_xll.qlIndexFixing($W$1,S1080,,Trigger)</f>
        <v>#NUM!</v>
      </c>
      <c r="X1080" s="17" t="e">
        <f t="shared" si="16"/>
        <v>#NUM!</v>
      </c>
    </row>
    <row r="1081" spans="18:24" x14ac:dyDescent="0.2">
      <c r="R1081" s="17" t="s">
        <v>21</v>
      </c>
      <c r="S1081" s="18">
        <f>_xll.qlInterestRateIndexFixingDate(IborIndex&amp;Tenor,T1081,Trigger)</f>
        <v>46948</v>
      </c>
      <c r="T1081" s="18">
        <f>_xll.qlCalendarAdvance(Calendar,T1080,R1081,"f",,Trigger)</f>
        <v>46952</v>
      </c>
      <c r="U1081" s="18">
        <f>_xll.qlInterestRateIndexMaturity(IborIndex&amp;Tenor,T1081,Trigger)</f>
        <v>46983</v>
      </c>
      <c r="V1081" s="22" t="e">
        <f>_xll.qlIndexFixing($V$1,S1081,,Trigger)</f>
        <v>#NUM!</v>
      </c>
      <c r="W1081" s="22" t="e">
        <f>_xll.qlIndexFixing($W$1,S1081,,Trigger)</f>
        <v>#NUM!</v>
      </c>
      <c r="X1081" s="17" t="e">
        <f t="shared" si="16"/>
        <v>#NUM!</v>
      </c>
    </row>
    <row r="1082" spans="18:24" x14ac:dyDescent="0.2">
      <c r="R1082" s="17" t="s">
        <v>21</v>
      </c>
      <c r="S1082" s="18">
        <f>_xll.qlInterestRateIndexFixingDate(IborIndex&amp;Tenor,T1082,Trigger)</f>
        <v>46955</v>
      </c>
      <c r="T1082" s="18">
        <f>_xll.qlCalendarAdvance(Calendar,T1081,R1082,"f",,Trigger)</f>
        <v>46959</v>
      </c>
      <c r="U1082" s="18">
        <f>_xll.qlInterestRateIndexMaturity(IborIndex&amp;Tenor,T1082,Trigger)</f>
        <v>46990</v>
      </c>
      <c r="V1082" s="22" t="e">
        <f>_xll.qlIndexFixing($V$1,S1082,,Trigger)</f>
        <v>#NUM!</v>
      </c>
      <c r="W1082" s="22" t="e">
        <f>_xll.qlIndexFixing($W$1,S1082,,Trigger)</f>
        <v>#NUM!</v>
      </c>
      <c r="X1082" s="17" t="e">
        <f t="shared" si="16"/>
        <v>#NUM!</v>
      </c>
    </row>
    <row r="1083" spans="18:24" x14ac:dyDescent="0.2">
      <c r="R1083" s="17" t="s">
        <v>21</v>
      </c>
      <c r="S1083" s="18">
        <f>_xll.qlInterestRateIndexFixingDate(IborIndex&amp;Tenor,T1083,Trigger)</f>
        <v>46962</v>
      </c>
      <c r="T1083" s="18">
        <f>_xll.qlCalendarAdvance(Calendar,T1082,R1083,"f",,Trigger)</f>
        <v>46966</v>
      </c>
      <c r="U1083" s="18">
        <f>_xll.qlInterestRateIndexMaturity(IborIndex&amp;Tenor,T1083,Trigger)</f>
        <v>46997</v>
      </c>
      <c r="V1083" s="22" t="e">
        <f>_xll.qlIndexFixing($V$1,S1083,,Trigger)</f>
        <v>#NUM!</v>
      </c>
      <c r="W1083" s="22" t="e">
        <f>_xll.qlIndexFixing($W$1,S1083,,Trigger)</f>
        <v>#NUM!</v>
      </c>
      <c r="X1083" s="17" t="e">
        <f t="shared" si="16"/>
        <v>#NUM!</v>
      </c>
    </row>
    <row r="1084" spans="18:24" x14ac:dyDescent="0.2">
      <c r="R1084" s="17" t="s">
        <v>21</v>
      </c>
      <c r="S1084" s="18">
        <f>_xll.qlInterestRateIndexFixingDate(IborIndex&amp;Tenor,T1084,Trigger)</f>
        <v>46969</v>
      </c>
      <c r="T1084" s="18">
        <f>_xll.qlCalendarAdvance(Calendar,T1083,R1084,"f",,Trigger)</f>
        <v>46973</v>
      </c>
      <c r="U1084" s="18">
        <f>_xll.qlInterestRateIndexMaturity(IborIndex&amp;Tenor,T1084,Trigger)</f>
        <v>47004</v>
      </c>
      <c r="V1084" s="22" t="e">
        <f>_xll.qlIndexFixing($V$1,S1084,,Trigger)</f>
        <v>#NUM!</v>
      </c>
      <c r="W1084" s="22" t="e">
        <f>_xll.qlIndexFixing($W$1,S1084,,Trigger)</f>
        <v>#NUM!</v>
      </c>
      <c r="X1084" s="17" t="e">
        <f t="shared" si="16"/>
        <v>#NUM!</v>
      </c>
    </row>
    <row r="1085" spans="18:24" x14ac:dyDescent="0.2">
      <c r="R1085" s="17" t="s">
        <v>21</v>
      </c>
      <c r="S1085" s="18">
        <f>_xll.qlInterestRateIndexFixingDate(IborIndex&amp;Tenor,T1085,Trigger)</f>
        <v>46976</v>
      </c>
      <c r="T1085" s="18">
        <f>_xll.qlCalendarAdvance(Calendar,T1084,R1085,"f",,Trigger)</f>
        <v>46980</v>
      </c>
      <c r="U1085" s="18">
        <f>_xll.qlInterestRateIndexMaturity(IborIndex&amp;Tenor,T1085,Trigger)</f>
        <v>47011</v>
      </c>
      <c r="V1085" s="22" t="e">
        <f>_xll.qlIndexFixing($V$1,S1085,,Trigger)</f>
        <v>#NUM!</v>
      </c>
      <c r="W1085" s="22" t="e">
        <f>_xll.qlIndexFixing($W$1,S1085,,Trigger)</f>
        <v>#NUM!</v>
      </c>
      <c r="X1085" s="17" t="e">
        <f t="shared" si="16"/>
        <v>#NUM!</v>
      </c>
    </row>
    <row r="1086" spans="18:24" x14ac:dyDescent="0.2">
      <c r="R1086" s="17" t="s">
        <v>21</v>
      </c>
      <c r="S1086" s="18">
        <f>_xll.qlInterestRateIndexFixingDate(IborIndex&amp;Tenor,T1086,Trigger)</f>
        <v>46983</v>
      </c>
      <c r="T1086" s="18">
        <f>_xll.qlCalendarAdvance(Calendar,T1085,R1086,"f",,Trigger)</f>
        <v>46987</v>
      </c>
      <c r="U1086" s="18">
        <f>_xll.qlInterestRateIndexMaturity(IborIndex&amp;Tenor,T1086,Trigger)</f>
        <v>47018</v>
      </c>
      <c r="V1086" s="22" t="e">
        <f>_xll.qlIndexFixing($V$1,S1086,,Trigger)</f>
        <v>#NUM!</v>
      </c>
      <c r="W1086" s="22" t="e">
        <f>_xll.qlIndexFixing($W$1,S1086,,Trigger)</f>
        <v>#NUM!</v>
      </c>
      <c r="X1086" s="17" t="e">
        <f t="shared" si="16"/>
        <v>#NUM!</v>
      </c>
    </row>
    <row r="1087" spans="18:24" x14ac:dyDescent="0.2">
      <c r="R1087" s="17" t="s">
        <v>21</v>
      </c>
      <c r="S1087" s="18">
        <f>_xll.qlInterestRateIndexFixingDate(IborIndex&amp;Tenor,T1087,Trigger)</f>
        <v>46990</v>
      </c>
      <c r="T1087" s="18">
        <f>_xll.qlCalendarAdvance(Calendar,T1086,R1087,"f",,Trigger)</f>
        <v>46994</v>
      </c>
      <c r="U1087" s="18">
        <f>_xll.qlInterestRateIndexMaturity(IborIndex&amp;Tenor,T1087,Trigger)</f>
        <v>47025</v>
      </c>
      <c r="V1087" s="22" t="e">
        <f>_xll.qlIndexFixing($V$1,S1087,,Trigger)</f>
        <v>#NUM!</v>
      </c>
      <c r="W1087" s="22" t="e">
        <f>_xll.qlIndexFixing($W$1,S1087,,Trigger)</f>
        <v>#NUM!</v>
      </c>
      <c r="X1087" s="17" t="e">
        <f t="shared" si="16"/>
        <v>#NUM!</v>
      </c>
    </row>
    <row r="1088" spans="18:24" x14ac:dyDescent="0.2">
      <c r="R1088" s="17" t="s">
        <v>21</v>
      </c>
      <c r="S1088" s="18">
        <f>_xll.qlInterestRateIndexFixingDate(IborIndex&amp;Tenor,T1088,Trigger)</f>
        <v>46997</v>
      </c>
      <c r="T1088" s="18">
        <f>_xll.qlCalendarAdvance(Calendar,T1087,R1088,"f",,Trigger)</f>
        <v>47001</v>
      </c>
      <c r="U1088" s="18">
        <f>_xll.qlInterestRateIndexMaturity(IborIndex&amp;Tenor,T1088,Trigger)</f>
        <v>47031</v>
      </c>
      <c r="V1088" s="22" t="e">
        <f>_xll.qlIndexFixing($V$1,S1088,,Trigger)</f>
        <v>#NUM!</v>
      </c>
      <c r="W1088" s="22" t="e">
        <f>_xll.qlIndexFixing($W$1,S1088,,Trigger)</f>
        <v>#NUM!</v>
      </c>
      <c r="X1088" s="17" t="e">
        <f t="shared" si="16"/>
        <v>#NUM!</v>
      </c>
    </row>
    <row r="1089" spans="18:24" x14ac:dyDescent="0.2">
      <c r="R1089" s="17" t="s">
        <v>21</v>
      </c>
      <c r="S1089" s="18">
        <f>_xll.qlInterestRateIndexFixingDate(IborIndex&amp;Tenor,T1089,Trigger)</f>
        <v>47004</v>
      </c>
      <c r="T1089" s="18">
        <f>_xll.qlCalendarAdvance(Calendar,T1088,R1089,"f",,Trigger)</f>
        <v>47008</v>
      </c>
      <c r="U1089" s="18">
        <f>_xll.qlInterestRateIndexMaturity(IborIndex&amp;Tenor,T1089,Trigger)</f>
        <v>47038</v>
      </c>
      <c r="V1089" s="22" t="e">
        <f>_xll.qlIndexFixing($V$1,S1089,,Trigger)</f>
        <v>#NUM!</v>
      </c>
      <c r="W1089" s="22" t="e">
        <f>_xll.qlIndexFixing($W$1,S1089,,Trigger)</f>
        <v>#NUM!</v>
      </c>
      <c r="X1089" s="17" t="e">
        <f t="shared" si="16"/>
        <v>#NUM!</v>
      </c>
    </row>
    <row r="1090" spans="18:24" x14ac:dyDescent="0.2">
      <c r="R1090" s="17" t="s">
        <v>21</v>
      </c>
      <c r="S1090" s="18">
        <f>_xll.qlInterestRateIndexFixingDate(IborIndex&amp;Tenor,T1090,Trigger)</f>
        <v>47011</v>
      </c>
      <c r="T1090" s="18">
        <f>_xll.qlCalendarAdvance(Calendar,T1089,R1090,"f",,Trigger)</f>
        <v>47015</v>
      </c>
      <c r="U1090" s="18">
        <f>_xll.qlInterestRateIndexMaturity(IborIndex&amp;Tenor,T1090,Trigger)</f>
        <v>47045</v>
      </c>
      <c r="V1090" s="22" t="e">
        <f>_xll.qlIndexFixing($V$1,S1090,,Trigger)</f>
        <v>#NUM!</v>
      </c>
      <c r="W1090" s="22" t="e">
        <f>_xll.qlIndexFixing($W$1,S1090,,Trigger)</f>
        <v>#NUM!</v>
      </c>
      <c r="X1090" s="17" t="e">
        <f t="shared" si="16"/>
        <v>#NUM!</v>
      </c>
    </row>
    <row r="1091" spans="18:24" x14ac:dyDescent="0.2">
      <c r="R1091" s="17" t="s">
        <v>21</v>
      </c>
      <c r="S1091" s="18">
        <f>_xll.qlInterestRateIndexFixingDate(IborIndex&amp;Tenor,T1091,Trigger)</f>
        <v>47018</v>
      </c>
      <c r="T1091" s="18">
        <f>_xll.qlCalendarAdvance(Calendar,T1090,R1091,"f",,Trigger)</f>
        <v>47022</v>
      </c>
      <c r="U1091" s="18">
        <f>_xll.qlInterestRateIndexMaturity(IborIndex&amp;Tenor,T1091,Trigger)</f>
        <v>47052</v>
      </c>
      <c r="V1091" s="22" t="e">
        <f>_xll.qlIndexFixing($V$1,S1091,,Trigger)</f>
        <v>#NUM!</v>
      </c>
      <c r="W1091" s="22" t="e">
        <f>_xll.qlIndexFixing($W$1,S1091,,Trigger)</f>
        <v>#NUM!</v>
      </c>
      <c r="X1091" s="17" t="e">
        <f t="shared" si="16"/>
        <v>#NUM!</v>
      </c>
    </row>
    <row r="1092" spans="18:24" x14ac:dyDescent="0.2">
      <c r="R1092" s="17" t="s">
        <v>21</v>
      </c>
      <c r="S1092" s="18">
        <f>_xll.qlInterestRateIndexFixingDate(IborIndex&amp;Tenor,T1092,Trigger)</f>
        <v>47025</v>
      </c>
      <c r="T1092" s="18">
        <f>_xll.qlCalendarAdvance(Calendar,T1091,R1092,"f",,Trigger)</f>
        <v>47029</v>
      </c>
      <c r="U1092" s="18">
        <f>_xll.qlInterestRateIndexMaturity(IborIndex&amp;Tenor,T1092,Trigger)</f>
        <v>47060</v>
      </c>
      <c r="V1092" s="22" t="e">
        <f>_xll.qlIndexFixing($V$1,S1092,,Trigger)</f>
        <v>#NUM!</v>
      </c>
      <c r="W1092" s="22" t="e">
        <f>_xll.qlIndexFixing($W$1,S1092,,Trigger)</f>
        <v>#NUM!</v>
      </c>
      <c r="X1092" s="17" t="e">
        <f t="shared" ref="X1092:X1155" si="17">(V1092-W1092)*10000</f>
        <v>#NUM!</v>
      </c>
    </row>
    <row r="1093" spans="18:24" x14ac:dyDescent="0.2">
      <c r="R1093" s="17" t="s">
        <v>21</v>
      </c>
      <c r="S1093" s="18">
        <f>_xll.qlInterestRateIndexFixingDate(IborIndex&amp;Tenor,T1093,Trigger)</f>
        <v>47032</v>
      </c>
      <c r="T1093" s="18">
        <f>_xll.qlCalendarAdvance(Calendar,T1092,R1093,"f",,Trigger)</f>
        <v>47036</v>
      </c>
      <c r="U1093" s="18">
        <f>_xll.qlInterestRateIndexMaturity(IborIndex&amp;Tenor,T1093,Trigger)</f>
        <v>47067</v>
      </c>
      <c r="V1093" s="22" t="e">
        <f>_xll.qlIndexFixing($V$1,S1093,,Trigger)</f>
        <v>#NUM!</v>
      </c>
      <c r="W1093" s="22" t="e">
        <f>_xll.qlIndexFixing($W$1,S1093,,Trigger)</f>
        <v>#NUM!</v>
      </c>
      <c r="X1093" s="17" t="e">
        <f t="shared" si="17"/>
        <v>#NUM!</v>
      </c>
    </row>
    <row r="1094" spans="18:24" x14ac:dyDescent="0.2">
      <c r="R1094" s="17" t="s">
        <v>21</v>
      </c>
      <c r="S1094" s="18">
        <f>_xll.qlInterestRateIndexFixingDate(IborIndex&amp;Tenor,T1094,Trigger)</f>
        <v>47039</v>
      </c>
      <c r="T1094" s="18">
        <f>_xll.qlCalendarAdvance(Calendar,T1093,R1094,"f",,Trigger)</f>
        <v>47043</v>
      </c>
      <c r="U1094" s="18">
        <f>_xll.qlInterestRateIndexMaturity(IborIndex&amp;Tenor,T1094,Trigger)</f>
        <v>47074</v>
      </c>
      <c r="V1094" s="22" t="e">
        <f>_xll.qlIndexFixing($V$1,S1094,,Trigger)</f>
        <v>#NUM!</v>
      </c>
      <c r="W1094" s="22" t="e">
        <f>_xll.qlIndexFixing($W$1,S1094,,Trigger)</f>
        <v>#NUM!</v>
      </c>
      <c r="X1094" s="17" t="e">
        <f t="shared" si="17"/>
        <v>#NUM!</v>
      </c>
    </row>
    <row r="1095" spans="18:24" x14ac:dyDescent="0.2">
      <c r="R1095" s="17" t="s">
        <v>21</v>
      </c>
      <c r="S1095" s="18">
        <f>_xll.qlInterestRateIndexFixingDate(IborIndex&amp;Tenor,T1095,Trigger)</f>
        <v>47046</v>
      </c>
      <c r="T1095" s="18">
        <f>_xll.qlCalendarAdvance(Calendar,T1094,R1095,"f",,Trigger)</f>
        <v>47050</v>
      </c>
      <c r="U1095" s="18">
        <f>_xll.qlInterestRateIndexMaturity(IborIndex&amp;Tenor,T1095,Trigger)</f>
        <v>47081</v>
      </c>
      <c r="V1095" s="22" t="e">
        <f>_xll.qlIndexFixing($V$1,S1095,,Trigger)</f>
        <v>#NUM!</v>
      </c>
      <c r="W1095" s="22" t="e">
        <f>_xll.qlIndexFixing($W$1,S1095,,Trigger)</f>
        <v>#NUM!</v>
      </c>
      <c r="X1095" s="17" t="e">
        <f t="shared" si="17"/>
        <v>#NUM!</v>
      </c>
    </row>
    <row r="1096" spans="18:24" x14ac:dyDescent="0.2">
      <c r="R1096" s="17" t="s">
        <v>21</v>
      </c>
      <c r="S1096" s="18">
        <f>_xll.qlInterestRateIndexFixingDate(IborIndex&amp;Tenor,T1096,Trigger)</f>
        <v>47053</v>
      </c>
      <c r="T1096" s="18">
        <f>_xll.qlCalendarAdvance(Calendar,T1095,R1096,"f",,Trigger)</f>
        <v>47057</v>
      </c>
      <c r="U1096" s="18">
        <f>_xll.qlInterestRateIndexMaturity(IborIndex&amp;Tenor,T1096,Trigger)</f>
        <v>47087</v>
      </c>
      <c r="V1096" s="22" t="e">
        <f>_xll.qlIndexFixing($V$1,S1096,,Trigger)</f>
        <v>#NUM!</v>
      </c>
      <c r="W1096" s="22" t="e">
        <f>_xll.qlIndexFixing($W$1,S1096,,Trigger)</f>
        <v>#NUM!</v>
      </c>
      <c r="X1096" s="17" t="e">
        <f t="shared" si="17"/>
        <v>#NUM!</v>
      </c>
    </row>
    <row r="1097" spans="18:24" x14ac:dyDescent="0.2">
      <c r="R1097" s="17" t="s">
        <v>21</v>
      </c>
      <c r="S1097" s="18">
        <f>_xll.qlInterestRateIndexFixingDate(IborIndex&amp;Tenor,T1097,Trigger)</f>
        <v>47060</v>
      </c>
      <c r="T1097" s="18">
        <f>_xll.qlCalendarAdvance(Calendar,T1096,R1097,"f",,Trigger)</f>
        <v>47064</v>
      </c>
      <c r="U1097" s="18">
        <f>_xll.qlInterestRateIndexMaturity(IborIndex&amp;Tenor,T1097,Trigger)</f>
        <v>47094</v>
      </c>
      <c r="V1097" s="22" t="e">
        <f>_xll.qlIndexFixing($V$1,S1097,,Trigger)</f>
        <v>#NUM!</v>
      </c>
      <c r="W1097" s="22" t="e">
        <f>_xll.qlIndexFixing($W$1,S1097,,Trigger)</f>
        <v>#NUM!</v>
      </c>
      <c r="X1097" s="17" t="e">
        <f t="shared" si="17"/>
        <v>#NUM!</v>
      </c>
    </row>
    <row r="1098" spans="18:24" x14ac:dyDescent="0.2">
      <c r="R1098" s="17" t="s">
        <v>21</v>
      </c>
      <c r="S1098" s="18">
        <f>_xll.qlInterestRateIndexFixingDate(IborIndex&amp;Tenor,T1098,Trigger)</f>
        <v>47067</v>
      </c>
      <c r="T1098" s="18">
        <f>_xll.qlCalendarAdvance(Calendar,T1097,R1098,"f",,Trigger)</f>
        <v>47071</v>
      </c>
      <c r="U1098" s="18">
        <f>_xll.qlInterestRateIndexMaturity(IborIndex&amp;Tenor,T1098,Trigger)</f>
        <v>47101</v>
      </c>
      <c r="V1098" s="22" t="e">
        <f>_xll.qlIndexFixing($V$1,S1098,,Trigger)</f>
        <v>#NUM!</v>
      </c>
      <c r="W1098" s="22" t="e">
        <f>_xll.qlIndexFixing($W$1,S1098,,Trigger)</f>
        <v>#NUM!</v>
      </c>
      <c r="X1098" s="17" t="e">
        <f t="shared" si="17"/>
        <v>#NUM!</v>
      </c>
    </row>
    <row r="1099" spans="18:24" x14ac:dyDescent="0.2">
      <c r="R1099" s="17" t="s">
        <v>21</v>
      </c>
      <c r="S1099" s="18">
        <f>_xll.qlInterestRateIndexFixingDate(IborIndex&amp;Tenor,T1099,Trigger)</f>
        <v>47074</v>
      </c>
      <c r="T1099" s="18">
        <f>_xll.qlCalendarAdvance(Calendar,T1098,R1099,"f",,Trigger)</f>
        <v>47078</v>
      </c>
      <c r="U1099" s="18">
        <f>_xll.qlInterestRateIndexMaturity(IborIndex&amp;Tenor,T1099,Trigger)</f>
        <v>47108</v>
      </c>
      <c r="V1099" s="22" t="e">
        <f>_xll.qlIndexFixing($V$1,S1099,,Trigger)</f>
        <v>#NUM!</v>
      </c>
      <c r="W1099" s="22" t="e">
        <f>_xll.qlIndexFixing($W$1,S1099,,Trigger)</f>
        <v>#NUM!</v>
      </c>
      <c r="X1099" s="17" t="e">
        <f t="shared" si="17"/>
        <v>#NUM!</v>
      </c>
    </row>
    <row r="1100" spans="18:24" x14ac:dyDescent="0.2">
      <c r="R1100" s="17" t="s">
        <v>21</v>
      </c>
      <c r="S1100" s="18">
        <f>_xll.qlInterestRateIndexFixingDate(IborIndex&amp;Tenor,T1100,Trigger)</f>
        <v>47081</v>
      </c>
      <c r="T1100" s="18">
        <f>_xll.qlCalendarAdvance(Calendar,T1099,R1100,"f",,Trigger)</f>
        <v>47085</v>
      </c>
      <c r="U1100" s="18">
        <f>_xll.qlInterestRateIndexMaturity(IborIndex&amp;Tenor,T1100,Trigger)</f>
        <v>47115</v>
      </c>
      <c r="V1100" s="22" t="e">
        <f>_xll.qlIndexFixing($V$1,S1100,,Trigger)</f>
        <v>#NUM!</v>
      </c>
      <c r="W1100" s="22" t="e">
        <f>_xll.qlIndexFixing($W$1,S1100,,Trigger)</f>
        <v>#NUM!</v>
      </c>
      <c r="X1100" s="17" t="e">
        <f t="shared" si="17"/>
        <v>#NUM!</v>
      </c>
    </row>
    <row r="1101" spans="18:24" x14ac:dyDescent="0.2">
      <c r="R1101" s="17" t="s">
        <v>21</v>
      </c>
      <c r="S1101" s="18">
        <f>_xll.qlInterestRateIndexFixingDate(IborIndex&amp;Tenor,T1101,Trigger)</f>
        <v>47088</v>
      </c>
      <c r="T1101" s="18">
        <f>_xll.qlCalendarAdvance(Calendar,T1100,R1101,"f",,Trigger)</f>
        <v>47092</v>
      </c>
      <c r="U1101" s="18">
        <f>_xll.qlInterestRateIndexMaturity(IborIndex&amp;Tenor,T1101,Trigger)</f>
        <v>47123</v>
      </c>
      <c r="V1101" s="22" t="e">
        <f>_xll.qlIndexFixing($V$1,S1101,,Trigger)</f>
        <v>#NUM!</v>
      </c>
      <c r="W1101" s="22" t="e">
        <f>_xll.qlIndexFixing($W$1,S1101,,Trigger)</f>
        <v>#NUM!</v>
      </c>
      <c r="X1101" s="17" t="e">
        <f t="shared" si="17"/>
        <v>#NUM!</v>
      </c>
    </row>
    <row r="1102" spans="18:24" x14ac:dyDescent="0.2">
      <c r="R1102" s="17" t="s">
        <v>21</v>
      </c>
      <c r="S1102" s="18">
        <f>_xll.qlInterestRateIndexFixingDate(IborIndex&amp;Tenor,T1102,Trigger)</f>
        <v>47095</v>
      </c>
      <c r="T1102" s="18">
        <f>_xll.qlCalendarAdvance(Calendar,T1101,R1102,"f",,Trigger)</f>
        <v>47099</v>
      </c>
      <c r="U1102" s="18">
        <f>_xll.qlInterestRateIndexMaturity(IborIndex&amp;Tenor,T1102,Trigger)</f>
        <v>47130</v>
      </c>
      <c r="V1102" s="22" t="e">
        <f>_xll.qlIndexFixing($V$1,S1102,,Trigger)</f>
        <v>#NUM!</v>
      </c>
      <c r="W1102" s="22" t="e">
        <f>_xll.qlIndexFixing($W$1,S1102,,Trigger)</f>
        <v>#NUM!</v>
      </c>
      <c r="X1102" s="17" t="e">
        <f t="shared" si="17"/>
        <v>#NUM!</v>
      </c>
    </row>
    <row r="1103" spans="18:24" x14ac:dyDescent="0.2">
      <c r="R1103" s="17" t="s">
        <v>21</v>
      </c>
      <c r="S1103" s="18">
        <f>_xll.qlInterestRateIndexFixingDate(IborIndex&amp;Tenor,T1103,Trigger)</f>
        <v>47102</v>
      </c>
      <c r="T1103" s="18">
        <f>_xll.qlCalendarAdvance(Calendar,T1102,R1103,"f",,Trigger)</f>
        <v>47106</v>
      </c>
      <c r="U1103" s="18">
        <f>_xll.qlInterestRateIndexMaturity(IborIndex&amp;Tenor,T1103,Trigger)</f>
        <v>47137</v>
      </c>
      <c r="V1103" s="22" t="e">
        <f>_xll.qlIndexFixing($V$1,S1103,,Trigger)</f>
        <v>#NUM!</v>
      </c>
      <c r="W1103" s="22" t="e">
        <f>_xll.qlIndexFixing($W$1,S1103,,Trigger)</f>
        <v>#NUM!</v>
      </c>
      <c r="X1103" s="17" t="e">
        <f t="shared" si="17"/>
        <v>#NUM!</v>
      </c>
    </row>
    <row r="1104" spans="18:24" x14ac:dyDescent="0.2">
      <c r="R1104" s="17" t="s">
        <v>21</v>
      </c>
      <c r="S1104" s="18">
        <f>_xll.qlInterestRateIndexFixingDate(IborIndex&amp;Tenor,T1104,Trigger)</f>
        <v>47108</v>
      </c>
      <c r="T1104" s="18">
        <f>_xll.qlCalendarAdvance(Calendar,T1103,R1104,"f",,Trigger)</f>
        <v>47114</v>
      </c>
      <c r="U1104" s="18">
        <f>_xll.qlInterestRateIndexMaturity(IborIndex&amp;Tenor,T1104,Trigger)</f>
        <v>47147</v>
      </c>
      <c r="V1104" s="22" t="e">
        <f>_xll.qlIndexFixing($V$1,S1104,,Trigger)</f>
        <v>#NUM!</v>
      </c>
      <c r="W1104" s="22" t="e">
        <f>_xll.qlIndexFixing($W$1,S1104,,Trigger)</f>
        <v>#NUM!</v>
      </c>
      <c r="X1104" s="17" t="e">
        <f t="shared" si="17"/>
        <v>#NUM!</v>
      </c>
    </row>
    <row r="1105" spans="18:24" x14ac:dyDescent="0.2">
      <c r="R1105" s="17" t="s">
        <v>21</v>
      </c>
      <c r="S1105" s="18">
        <f>_xll.qlInterestRateIndexFixingDate(IborIndex&amp;Tenor,T1105,Trigger)</f>
        <v>47116</v>
      </c>
      <c r="T1105" s="18">
        <f>_xll.qlCalendarAdvance(Calendar,T1104,R1105,"f",,Trigger)</f>
        <v>47121</v>
      </c>
      <c r="U1105" s="18">
        <f>_xll.qlInterestRateIndexMaturity(IborIndex&amp;Tenor,T1105,Trigger)</f>
        <v>47154</v>
      </c>
      <c r="V1105" s="22" t="e">
        <f>_xll.qlIndexFixing($V$1,S1105,,Trigger)</f>
        <v>#NUM!</v>
      </c>
      <c r="W1105" s="22" t="e">
        <f>_xll.qlIndexFixing($W$1,S1105,,Trigger)</f>
        <v>#NUM!</v>
      </c>
      <c r="X1105" s="17" t="e">
        <f t="shared" si="17"/>
        <v>#NUM!</v>
      </c>
    </row>
    <row r="1106" spans="18:24" x14ac:dyDescent="0.2">
      <c r="R1106" s="17" t="s">
        <v>21</v>
      </c>
      <c r="S1106" s="18">
        <f>_xll.qlInterestRateIndexFixingDate(IborIndex&amp;Tenor,T1106,Trigger)</f>
        <v>47126</v>
      </c>
      <c r="T1106" s="18">
        <f>_xll.qlCalendarAdvance(Calendar,T1105,R1106,"f",,Trigger)</f>
        <v>47128</v>
      </c>
      <c r="U1106" s="18">
        <f>_xll.qlInterestRateIndexMaturity(IborIndex&amp;Tenor,T1106,Trigger)</f>
        <v>47161</v>
      </c>
      <c r="V1106" s="22" t="e">
        <f>_xll.qlIndexFixing($V$1,S1106,,Trigger)</f>
        <v>#NUM!</v>
      </c>
      <c r="W1106" s="22" t="e">
        <f>_xll.qlIndexFixing($W$1,S1106,,Trigger)</f>
        <v>#NUM!</v>
      </c>
      <c r="X1106" s="17" t="e">
        <f t="shared" si="17"/>
        <v>#NUM!</v>
      </c>
    </row>
    <row r="1107" spans="18:24" x14ac:dyDescent="0.2">
      <c r="R1107" s="17" t="s">
        <v>21</v>
      </c>
      <c r="S1107" s="18">
        <f>_xll.qlInterestRateIndexFixingDate(IborIndex&amp;Tenor,T1107,Trigger)</f>
        <v>47133</v>
      </c>
      <c r="T1107" s="18">
        <f>_xll.qlCalendarAdvance(Calendar,T1106,R1107,"f",,Trigger)</f>
        <v>47135</v>
      </c>
      <c r="U1107" s="18">
        <f>_xll.qlInterestRateIndexMaturity(IborIndex&amp;Tenor,T1107,Trigger)</f>
        <v>47168</v>
      </c>
      <c r="V1107" s="22" t="e">
        <f>_xll.qlIndexFixing($V$1,S1107,,Trigger)</f>
        <v>#NUM!</v>
      </c>
      <c r="W1107" s="22" t="e">
        <f>_xll.qlIndexFixing($W$1,S1107,,Trigger)</f>
        <v>#NUM!</v>
      </c>
      <c r="X1107" s="17" t="e">
        <f t="shared" si="17"/>
        <v>#NUM!</v>
      </c>
    </row>
    <row r="1108" spans="18:24" x14ac:dyDescent="0.2">
      <c r="R1108" s="17" t="s">
        <v>21</v>
      </c>
      <c r="S1108" s="18">
        <f>_xll.qlInterestRateIndexFixingDate(IborIndex&amp;Tenor,T1108,Trigger)</f>
        <v>47140</v>
      </c>
      <c r="T1108" s="18">
        <f>_xll.qlCalendarAdvance(Calendar,T1107,R1108,"f",,Trigger)</f>
        <v>47142</v>
      </c>
      <c r="U1108" s="18">
        <f>_xll.qlInterestRateIndexMaturity(IborIndex&amp;Tenor,T1108,Trigger)</f>
        <v>47175</v>
      </c>
      <c r="V1108" s="22" t="e">
        <f>_xll.qlIndexFixing($V$1,S1108,,Trigger)</f>
        <v>#NUM!</v>
      </c>
      <c r="W1108" s="22" t="e">
        <f>_xll.qlIndexFixing($W$1,S1108,,Trigger)</f>
        <v>#NUM!</v>
      </c>
      <c r="X1108" s="17" t="e">
        <f t="shared" si="17"/>
        <v>#NUM!</v>
      </c>
    </row>
    <row r="1109" spans="18:24" x14ac:dyDescent="0.2">
      <c r="R1109" s="17" t="s">
        <v>21</v>
      </c>
      <c r="S1109" s="18">
        <f>_xll.qlInterestRateIndexFixingDate(IborIndex&amp;Tenor,T1109,Trigger)</f>
        <v>47147</v>
      </c>
      <c r="T1109" s="18">
        <f>_xll.qlCalendarAdvance(Calendar,T1108,R1109,"f",,Trigger)</f>
        <v>47149</v>
      </c>
      <c r="U1109" s="18">
        <f>_xll.qlInterestRateIndexMaturity(IborIndex&amp;Tenor,T1109,Trigger)</f>
        <v>47177</v>
      </c>
      <c r="V1109" s="22" t="e">
        <f>_xll.qlIndexFixing($V$1,S1109,,Trigger)</f>
        <v>#NUM!</v>
      </c>
      <c r="W1109" s="22" t="e">
        <f>_xll.qlIndexFixing($W$1,S1109,,Trigger)</f>
        <v>#NUM!</v>
      </c>
      <c r="X1109" s="17" t="e">
        <f t="shared" si="17"/>
        <v>#NUM!</v>
      </c>
    </row>
    <row r="1110" spans="18:24" x14ac:dyDescent="0.2">
      <c r="R1110" s="17" t="s">
        <v>21</v>
      </c>
      <c r="S1110" s="18">
        <f>_xll.qlInterestRateIndexFixingDate(IborIndex&amp;Tenor,T1110,Trigger)</f>
        <v>47154</v>
      </c>
      <c r="T1110" s="18">
        <f>_xll.qlCalendarAdvance(Calendar,T1109,R1110,"f",,Trigger)</f>
        <v>47156</v>
      </c>
      <c r="U1110" s="18">
        <f>_xll.qlInterestRateIndexMaturity(IborIndex&amp;Tenor,T1110,Trigger)</f>
        <v>47184</v>
      </c>
      <c r="V1110" s="22" t="e">
        <f>_xll.qlIndexFixing($V$1,S1110,,Trigger)</f>
        <v>#NUM!</v>
      </c>
      <c r="W1110" s="22" t="e">
        <f>_xll.qlIndexFixing($W$1,S1110,,Trigger)</f>
        <v>#NUM!</v>
      </c>
      <c r="X1110" s="17" t="e">
        <f t="shared" si="17"/>
        <v>#NUM!</v>
      </c>
    </row>
    <row r="1111" spans="18:24" x14ac:dyDescent="0.2">
      <c r="R1111" s="17" t="s">
        <v>21</v>
      </c>
      <c r="S1111" s="18">
        <f>_xll.qlInterestRateIndexFixingDate(IborIndex&amp;Tenor,T1111,Trigger)</f>
        <v>47161</v>
      </c>
      <c r="T1111" s="18">
        <f>_xll.qlCalendarAdvance(Calendar,T1110,R1111,"f",,Trigger)</f>
        <v>47163</v>
      </c>
      <c r="U1111" s="18">
        <f>_xll.qlInterestRateIndexMaturity(IborIndex&amp;Tenor,T1111,Trigger)</f>
        <v>47191</v>
      </c>
      <c r="V1111" s="22" t="e">
        <f>_xll.qlIndexFixing($V$1,S1111,,Trigger)</f>
        <v>#NUM!</v>
      </c>
      <c r="W1111" s="22" t="e">
        <f>_xll.qlIndexFixing($W$1,S1111,,Trigger)</f>
        <v>#NUM!</v>
      </c>
      <c r="X1111" s="17" t="e">
        <f t="shared" si="17"/>
        <v>#NUM!</v>
      </c>
    </row>
    <row r="1112" spans="18:24" x14ac:dyDescent="0.2">
      <c r="R1112" s="17" t="s">
        <v>21</v>
      </c>
      <c r="S1112" s="18">
        <f>_xll.qlInterestRateIndexFixingDate(IborIndex&amp;Tenor,T1112,Trigger)</f>
        <v>47168</v>
      </c>
      <c r="T1112" s="18">
        <f>_xll.qlCalendarAdvance(Calendar,T1111,R1112,"f",,Trigger)</f>
        <v>47170</v>
      </c>
      <c r="U1112" s="18">
        <f>_xll.qlInterestRateIndexMaturity(IborIndex&amp;Tenor,T1112,Trigger)</f>
        <v>47198</v>
      </c>
      <c r="V1112" s="22" t="e">
        <f>_xll.qlIndexFixing($V$1,S1112,,Trigger)</f>
        <v>#NUM!</v>
      </c>
      <c r="W1112" s="22" t="e">
        <f>_xll.qlIndexFixing($W$1,S1112,,Trigger)</f>
        <v>#NUM!</v>
      </c>
      <c r="X1112" s="17" t="e">
        <f t="shared" si="17"/>
        <v>#NUM!</v>
      </c>
    </row>
    <row r="1113" spans="18:24" x14ac:dyDescent="0.2">
      <c r="R1113" s="17" t="s">
        <v>21</v>
      </c>
      <c r="S1113" s="18">
        <f>_xll.qlInterestRateIndexFixingDate(IborIndex&amp;Tenor,T1113,Trigger)</f>
        <v>47175</v>
      </c>
      <c r="T1113" s="18">
        <f>_xll.qlCalendarAdvance(Calendar,T1112,R1113,"f",,Trigger)</f>
        <v>47177</v>
      </c>
      <c r="U1113" s="18">
        <f>_xll.qlInterestRateIndexMaturity(IborIndex&amp;Tenor,T1113,Trigger)</f>
        <v>47206</v>
      </c>
      <c r="V1113" s="22" t="e">
        <f>_xll.qlIndexFixing($V$1,S1113,,Trigger)</f>
        <v>#NUM!</v>
      </c>
      <c r="W1113" s="22" t="e">
        <f>_xll.qlIndexFixing($W$1,S1113,,Trigger)</f>
        <v>#NUM!</v>
      </c>
      <c r="X1113" s="17" t="e">
        <f t="shared" si="17"/>
        <v>#NUM!</v>
      </c>
    </row>
    <row r="1114" spans="18:24" x14ac:dyDescent="0.2">
      <c r="R1114" s="17" t="s">
        <v>21</v>
      </c>
      <c r="S1114" s="18">
        <f>_xll.qlInterestRateIndexFixingDate(IborIndex&amp;Tenor,T1114,Trigger)</f>
        <v>47182</v>
      </c>
      <c r="T1114" s="18">
        <f>_xll.qlCalendarAdvance(Calendar,T1113,R1114,"f",,Trigger)</f>
        <v>47184</v>
      </c>
      <c r="U1114" s="18">
        <f>_xll.qlInterestRateIndexMaturity(IborIndex&amp;Tenor,T1114,Trigger)</f>
        <v>47217</v>
      </c>
      <c r="V1114" s="22" t="e">
        <f>_xll.qlIndexFixing($V$1,S1114,,Trigger)</f>
        <v>#NUM!</v>
      </c>
      <c r="W1114" s="22" t="e">
        <f>_xll.qlIndexFixing($W$1,S1114,,Trigger)</f>
        <v>#NUM!</v>
      </c>
      <c r="X1114" s="17" t="e">
        <f t="shared" si="17"/>
        <v>#NUM!</v>
      </c>
    </row>
    <row r="1115" spans="18:24" x14ac:dyDescent="0.2">
      <c r="R1115" s="17" t="s">
        <v>21</v>
      </c>
      <c r="S1115" s="18">
        <f>_xll.qlInterestRateIndexFixingDate(IborIndex&amp;Tenor,T1115,Trigger)</f>
        <v>47189</v>
      </c>
      <c r="T1115" s="18">
        <f>_xll.qlCalendarAdvance(Calendar,T1114,R1115,"f",,Trigger)</f>
        <v>47191</v>
      </c>
      <c r="U1115" s="18">
        <f>_xll.qlInterestRateIndexMaturity(IborIndex&amp;Tenor,T1115,Trigger)</f>
        <v>47224</v>
      </c>
      <c r="V1115" s="22" t="e">
        <f>_xll.qlIndexFixing($V$1,S1115,,Trigger)</f>
        <v>#NUM!</v>
      </c>
      <c r="W1115" s="22" t="e">
        <f>_xll.qlIndexFixing($W$1,S1115,,Trigger)</f>
        <v>#NUM!</v>
      </c>
      <c r="X1115" s="17" t="e">
        <f t="shared" si="17"/>
        <v>#NUM!</v>
      </c>
    </row>
    <row r="1116" spans="18:24" x14ac:dyDescent="0.2">
      <c r="R1116" s="17" t="s">
        <v>21</v>
      </c>
      <c r="S1116" s="18">
        <f>_xll.qlInterestRateIndexFixingDate(IborIndex&amp;Tenor,T1116,Trigger)</f>
        <v>47196</v>
      </c>
      <c r="T1116" s="18">
        <f>_xll.qlCalendarAdvance(Calendar,T1115,R1116,"f",,Trigger)</f>
        <v>47198</v>
      </c>
      <c r="U1116" s="18">
        <f>_xll.qlInterestRateIndexMaturity(IborIndex&amp;Tenor,T1116,Trigger)</f>
        <v>47231</v>
      </c>
      <c r="V1116" s="22" t="e">
        <f>_xll.qlIndexFixing($V$1,S1116,,Trigger)</f>
        <v>#NUM!</v>
      </c>
      <c r="W1116" s="22" t="e">
        <f>_xll.qlIndexFixing($W$1,S1116,,Trigger)</f>
        <v>#NUM!</v>
      </c>
      <c r="X1116" s="17" t="e">
        <f t="shared" si="17"/>
        <v>#NUM!</v>
      </c>
    </row>
    <row r="1117" spans="18:24" x14ac:dyDescent="0.2">
      <c r="R1117" s="17" t="s">
        <v>21</v>
      </c>
      <c r="S1117" s="18">
        <f>_xll.qlInterestRateIndexFixingDate(IborIndex&amp;Tenor,T1117,Trigger)</f>
        <v>47203</v>
      </c>
      <c r="T1117" s="18">
        <f>_xll.qlCalendarAdvance(Calendar,T1116,R1117,"f",,Trigger)</f>
        <v>47205</v>
      </c>
      <c r="U1117" s="18">
        <f>_xll.qlInterestRateIndexMaturity(IborIndex&amp;Tenor,T1117,Trigger)</f>
        <v>47238</v>
      </c>
      <c r="V1117" s="22" t="e">
        <f>_xll.qlIndexFixing($V$1,S1117,,Trigger)</f>
        <v>#NUM!</v>
      </c>
      <c r="W1117" s="22" t="e">
        <f>_xll.qlIndexFixing($W$1,S1117,,Trigger)</f>
        <v>#NUM!</v>
      </c>
      <c r="X1117" s="17" t="e">
        <f t="shared" si="17"/>
        <v>#NUM!</v>
      </c>
    </row>
    <row r="1118" spans="18:24" x14ac:dyDescent="0.2">
      <c r="R1118" s="17" t="s">
        <v>21</v>
      </c>
      <c r="S1118" s="18">
        <f>_xll.qlInterestRateIndexFixingDate(IborIndex&amp;Tenor,T1118,Trigger)</f>
        <v>47206</v>
      </c>
      <c r="T1118" s="18">
        <f>_xll.qlCalendarAdvance(Calendar,T1117,R1118,"f",,Trigger)</f>
        <v>47212</v>
      </c>
      <c r="U1118" s="18">
        <f>_xll.qlInterestRateIndexMaturity(IborIndex&amp;Tenor,T1118,Trigger)</f>
        <v>47242</v>
      </c>
      <c r="V1118" s="22" t="e">
        <f>_xll.qlIndexFixing($V$1,S1118,,Trigger)</f>
        <v>#NUM!</v>
      </c>
      <c r="W1118" s="22" t="e">
        <f>_xll.qlIndexFixing($W$1,S1118,,Trigger)</f>
        <v>#NUM!</v>
      </c>
      <c r="X1118" s="17" t="e">
        <f t="shared" si="17"/>
        <v>#NUM!</v>
      </c>
    </row>
    <row r="1119" spans="18:24" x14ac:dyDescent="0.2">
      <c r="R1119" s="17" t="s">
        <v>21</v>
      </c>
      <c r="S1119" s="18">
        <f>_xll.qlInterestRateIndexFixingDate(IborIndex&amp;Tenor,T1119,Trigger)</f>
        <v>47217</v>
      </c>
      <c r="T1119" s="18">
        <f>_xll.qlCalendarAdvance(Calendar,T1118,R1119,"f",,Trigger)</f>
        <v>47219</v>
      </c>
      <c r="U1119" s="18">
        <f>_xll.qlInterestRateIndexMaturity(IborIndex&amp;Tenor,T1119,Trigger)</f>
        <v>47249</v>
      </c>
      <c r="V1119" s="22" t="e">
        <f>_xll.qlIndexFixing($V$1,S1119,,Trigger)</f>
        <v>#NUM!</v>
      </c>
      <c r="W1119" s="22" t="e">
        <f>_xll.qlIndexFixing($W$1,S1119,,Trigger)</f>
        <v>#NUM!</v>
      </c>
      <c r="X1119" s="17" t="e">
        <f t="shared" si="17"/>
        <v>#NUM!</v>
      </c>
    </row>
    <row r="1120" spans="18:24" x14ac:dyDescent="0.2">
      <c r="R1120" s="17" t="s">
        <v>21</v>
      </c>
      <c r="S1120" s="18">
        <f>_xll.qlInterestRateIndexFixingDate(IborIndex&amp;Tenor,T1120,Trigger)</f>
        <v>47224</v>
      </c>
      <c r="T1120" s="18">
        <f>_xll.qlCalendarAdvance(Calendar,T1119,R1120,"f",,Trigger)</f>
        <v>47226</v>
      </c>
      <c r="U1120" s="18">
        <f>_xll.qlInterestRateIndexMaturity(IborIndex&amp;Tenor,T1120,Trigger)</f>
        <v>47256</v>
      </c>
      <c r="V1120" s="22" t="e">
        <f>_xll.qlIndexFixing($V$1,S1120,,Trigger)</f>
        <v>#NUM!</v>
      </c>
      <c r="W1120" s="22" t="e">
        <f>_xll.qlIndexFixing($W$1,S1120,,Trigger)</f>
        <v>#NUM!</v>
      </c>
      <c r="X1120" s="17" t="e">
        <f t="shared" si="17"/>
        <v>#NUM!</v>
      </c>
    </row>
    <row r="1121" spans="18:24" x14ac:dyDescent="0.2">
      <c r="R1121" s="17" t="s">
        <v>21</v>
      </c>
      <c r="S1121" s="18">
        <f>_xll.qlInterestRateIndexFixingDate(IborIndex&amp;Tenor,T1121,Trigger)</f>
        <v>47231</v>
      </c>
      <c r="T1121" s="18">
        <f>_xll.qlCalendarAdvance(Calendar,T1120,R1121,"f",,Trigger)</f>
        <v>47233</v>
      </c>
      <c r="U1121" s="18">
        <f>_xll.qlInterestRateIndexMaturity(IborIndex&amp;Tenor,T1121,Trigger)</f>
        <v>47263</v>
      </c>
      <c r="V1121" s="22" t="e">
        <f>_xll.qlIndexFixing($V$1,S1121,,Trigger)</f>
        <v>#NUM!</v>
      </c>
      <c r="W1121" s="22" t="e">
        <f>_xll.qlIndexFixing($W$1,S1121,,Trigger)</f>
        <v>#NUM!</v>
      </c>
      <c r="X1121" s="17" t="e">
        <f t="shared" si="17"/>
        <v>#NUM!</v>
      </c>
    </row>
    <row r="1122" spans="18:24" x14ac:dyDescent="0.2">
      <c r="R1122" s="17" t="s">
        <v>21</v>
      </c>
      <c r="S1122" s="18">
        <f>_xll.qlInterestRateIndexFixingDate(IborIndex&amp;Tenor,T1122,Trigger)</f>
        <v>47235</v>
      </c>
      <c r="T1122" s="18">
        <f>_xll.qlCalendarAdvance(Calendar,T1121,R1122,"f",,Trigger)</f>
        <v>47240</v>
      </c>
      <c r="U1122" s="18">
        <f>_xll.qlInterestRateIndexMaturity(IborIndex&amp;Tenor,T1122,Trigger)</f>
        <v>47273</v>
      </c>
      <c r="V1122" s="22" t="e">
        <f>_xll.qlIndexFixing($V$1,S1122,,Trigger)</f>
        <v>#NUM!</v>
      </c>
      <c r="W1122" s="22" t="e">
        <f>_xll.qlIndexFixing($W$1,S1122,,Trigger)</f>
        <v>#NUM!</v>
      </c>
      <c r="X1122" s="17" t="e">
        <f t="shared" si="17"/>
        <v>#NUM!</v>
      </c>
    </row>
    <row r="1123" spans="18:24" x14ac:dyDescent="0.2">
      <c r="R1123" s="17" t="s">
        <v>21</v>
      </c>
      <c r="S1123" s="18">
        <f>_xll.qlInterestRateIndexFixingDate(IborIndex&amp;Tenor,T1123,Trigger)</f>
        <v>47245</v>
      </c>
      <c r="T1123" s="18">
        <f>_xll.qlCalendarAdvance(Calendar,T1122,R1123,"f",,Trigger)</f>
        <v>47247</v>
      </c>
      <c r="U1123" s="18">
        <f>_xll.qlInterestRateIndexMaturity(IborIndex&amp;Tenor,T1123,Trigger)</f>
        <v>47280</v>
      </c>
      <c r="V1123" s="22" t="e">
        <f>_xll.qlIndexFixing($V$1,S1123,,Trigger)</f>
        <v>#NUM!</v>
      </c>
      <c r="W1123" s="22" t="e">
        <f>_xll.qlIndexFixing($W$1,S1123,,Trigger)</f>
        <v>#NUM!</v>
      </c>
      <c r="X1123" s="17" t="e">
        <f t="shared" si="17"/>
        <v>#NUM!</v>
      </c>
    </row>
    <row r="1124" spans="18:24" x14ac:dyDescent="0.2">
      <c r="R1124" s="17" t="s">
        <v>21</v>
      </c>
      <c r="S1124" s="18">
        <f>_xll.qlInterestRateIndexFixingDate(IborIndex&amp;Tenor,T1124,Trigger)</f>
        <v>47252</v>
      </c>
      <c r="T1124" s="18">
        <f>_xll.qlCalendarAdvance(Calendar,T1123,R1124,"f",,Trigger)</f>
        <v>47254</v>
      </c>
      <c r="U1124" s="18">
        <f>_xll.qlInterestRateIndexMaturity(IborIndex&amp;Tenor,T1124,Trigger)</f>
        <v>47287</v>
      </c>
      <c r="V1124" s="22" t="e">
        <f>_xll.qlIndexFixing($V$1,S1124,,Trigger)</f>
        <v>#NUM!</v>
      </c>
      <c r="W1124" s="22" t="e">
        <f>_xll.qlIndexFixing($W$1,S1124,,Trigger)</f>
        <v>#NUM!</v>
      </c>
      <c r="X1124" s="17" t="e">
        <f t="shared" si="17"/>
        <v>#NUM!</v>
      </c>
    </row>
    <row r="1125" spans="18:24" x14ac:dyDescent="0.2">
      <c r="R1125" s="17" t="s">
        <v>21</v>
      </c>
      <c r="S1125" s="18">
        <f>_xll.qlInterestRateIndexFixingDate(IborIndex&amp;Tenor,T1125,Trigger)</f>
        <v>47259</v>
      </c>
      <c r="T1125" s="18">
        <f>_xll.qlCalendarAdvance(Calendar,T1124,R1125,"f",,Trigger)</f>
        <v>47261</v>
      </c>
      <c r="U1125" s="18">
        <f>_xll.qlInterestRateIndexMaturity(IborIndex&amp;Tenor,T1125,Trigger)</f>
        <v>47294</v>
      </c>
      <c r="V1125" s="22" t="e">
        <f>_xll.qlIndexFixing($V$1,S1125,,Trigger)</f>
        <v>#NUM!</v>
      </c>
      <c r="W1125" s="22" t="e">
        <f>_xll.qlIndexFixing($W$1,S1125,,Trigger)</f>
        <v>#NUM!</v>
      </c>
      <c r="X1125" s="17" t="e">
        <f t="shared" si="17"/>
        <v>#NUM!</v>
      </c>
    </row>
    <row r="1126" spans="18:24" x14ac:dyDescent="0.2">
      <c r="R1126" s="17" t="s">
        <v>21</v>
      </c>
      <c r="S1126" s="18">
        <f>_xll.qlInterestRateIndexFixingDate(IborIndex&amp;Tenor,T1126,Trigger)</f>
        <v>47266</v>
      </c>
      <c r="T1126" s="18">
        <f>_xll.qlCalendarAdvance(Calendar,T1125,R1126,"f",,Trigger)</f>
        <v>47268</v>
      </c>
      <c r="U1126" s="18">
        <f>_xll.qlInterestRateIndexMaturity(IborIndex&amp;Tenor,T1126,Trigger)</f>
        <v>47298</v>
      </c>
      <c r="V1126" s="22" t="e">
        <f>_xll.qlIndexFixing($V$1,S1126,,Trigger)</f>
        <v>#NUM!</v>
      </c>
      <c r="W1126" s="22" t="e">
        <f>_xll.qlIndexFixing($W$1,S1126,,Trigger)</f>
        <v>#NUM!</v>
      </c>
      <c r="X1126" s="17" t="e">
        <f t="shared" si="17"/>
        <v>#NUM!</v>
      </c>
    </row>
    <row r="1127" spans="18:24" x14ac:dyDescent="0.2">
      <c r="R1127" s="17" t="s">
        <v>21</v>
      </c>
      <c r="S1127" s="18">
        <f>_xll.qlInterestRateIndexFixingDate(IborIndex&amp;Tenor,T1127,Trigger)</f>
        <v>47273</v>
      </c>
      <c r="T1127" s="18">
        <f>_xll.qlCalendarAdvance(Calendar,T1126,R1127,"f",,Trigger)</f>
        <v>47275</v>
      </c>
      <c r="U1127" s="18">
        <f>_xll.qlInterestRateIndexMaturity(IborIndex&amp;Tenor,T1127,Trigger)</f>
        <v>47305</v>
      </c>
      <c r="V1127" s="22" t="e">
        <f>_xll.qlIndexFixing($V$1,S1127,,Trigger)</f>
        <v>#NUM!</v>
      </c>
      <c r="W1127" s="22" t="e">
        <f>_xll.qlIndexFixing($W$1,S1127,,Trigger)</f>
        <v>#NUM!</v>
      </c>
      <c r="X1127" s="17" t="e">
        <f t="shared" si="17"/>
        <v>#NUM!</v>
      </c>
    </row>
    <row r="1128" spans="18:24" x14ac:dyDescent="0.2">
      <c r="R1128" s="17" t="s">
        <v>21</v>
      </c>
      <c r="S1128" s="18">
        <f>_xll.qlInterestRateIndexFixingDate(IborIndex&amp;Tenor,T1128,Trigger)</f>
        <v>47280</v>
      </c>
      <c r="T1128" s="18">
        <f>_xll.qlCalendarAdvance(Calendar,T1127,R1128,"f",,Trigger)</f>
        <v>47282</v>
      </c>
      <c r="U1128" s="18">
        <f>_xll.qlInterestRateIndexMaturity(IborIndex&amp;Tenor,T1128,Trigger)</f>
        <v>47312</v>
      </c>
      <c r="V1128" s="22" t="e">
        <f>_xll.qlIndexFixing($V$1,S1128,,Trigger)</f>
        <v>#NUM!</v>
      </c>
      <c r="W1128" s="22" t="e">
        <f>_xll.qlIndexFixing($W$1,S1128,,Trigger)</f>
        <v>#NUM!</v>
      </c>
      <c r="X1128" s="17" t="e">
        <f t="shared" si="17"/>
        <v>#NUM!</v>
      </c>
    </row>
    <row r="1129" spans="18:24" x14ac:dyDescent="0.2">
      <c r="R1129" s="17" t="s">
        <v>21</v>
      </c>
      <c r="S1129" s="18">
        <f>_xll.qlInterestRateIndexFixingDate(IborIndex&amp;Tenor,T1129,Trigger)</f>
        <v>47287</v>
      </c>
      <c r="T1129" s="18">
        <f>_xll.qlCalendarAdvance(Calendar,T1128,R1129,"f",,Trigger)</f>
        <v>47289</v>
      </c>
      <c r="U1129" s="18">
        <f>_xll.qlInterestRateIndexMaturity(IborIndex&amp;Tenor,T1129,Trigger)</f>
        <v>47319</v>
      </c>
      <c r="V1129" s="22" t="e">
        <f>_xll.qlIndexFixing($V$1,S1129,,Trigger)</f>
        <v>#NUM!</v>
      </c>
      <c r="W1129" s="22" t="e">
        <f>_xll.qlIndexFixing($W$1,S1129,,Trigger)</f>
        <v>#NUM!</v>
      </c>
      <c r="X1129" s="17" t="e">
        <f t="shared" si="17"/>
        <v>#NUM!</v>
      </c>
    </row>
    <row r="1130" spans="18:24" x14ac:dyDescent="0.2">
      <c r="R1130" s="17" t="s">
        <v>21</v>
      </c>
      <c r="S1130" s="18">
        <f>_xll.qlInterestRateIndexFixingDate(IborIndex&amp;Tenor,T1130,Trigger)</f>
        <v>47294</v>
      </c>
      <c r="T1130" s="18">
        <f>_xll.qlCalendarAdvance(Calendar,T1129,R1130,"f",,Trigger)</f>
        <v>47296</v>
      </c>
      <c r="U1130" s="18">
        <f>_xll.qlInterestRateIndexMaturity(IborIndex&amp;Tenor,T1130,Trigger)</f>
        <v>47326</v>
      </c>
      <c r="V1130" s="22" t="e">
        <f>_xll.qlIndexFixing($V$1,S1130,,Trigger)</f>
        <v>#NUM!</v>
      </c>
      <c r="W1130" s="22" t="e">
        <f>_xll.qlIndexFixing($W$1,S1130,,Trigger)</f>
        <v>#NUM!</v>
      </c>
      <c r="X1130" s="17" t="e">
        <f t="shared" si="17"/>
        <v>#NUM!</v>
      </c>
    </row>
    <row r="1131" spans="18:24" x14ac:dyDescent="0.2">
      <c r="R1131" s="17" t="s">
        <v>21</v>
      </c>
      <c r="S1131" s="18">
        <f>_xll.qlInterestRateIndexFixingDate(IborIndex&amp;Tenor,T1131,Trigger)</f>
        <v>47301</v>
      </c>
      <c r="T1131" s="18">
        <f>_xll.qlCalendarAdvance(Calendar,T1130,R1131,"f",,Trigger)</f>
        <v>47303</v>
      </c>
      <c r="U1131" s="18">
        <f>_xll.qlInterestRateIndexMaturity(IborIndex&amp;Tenor,T1131,Trigger)</f>
        <v>47336</v>
      </c>
      <c r="V1131" s="22" t="e">
        <f>_xll.qlIndexFixing($V$1,S1131,,Trigger)</f>
        <v>#NUM!</v>
      </c>
      <c r="W1131" s="22" t="e">
        <f>_xll.qlIndexFixing($W$1,S1131,,Trigger)</f>
        <v>#NUM!</v>
      </c>
      <c r="X1131" s="17" t="e">
        <f t="shared" si="17"/>
        <v>#NUM!</v>
      </c>
    </row>
    <row r="1132" spans="18:24" x14ac:dyDescent="0.2">
      <c r="R1132" s="17" t="s">
        <v>21</v>
      </c>
      <c r="S1132" s="18">
        <f>_xll.qlInterestRateIndexFixingDate(IborIndex&amp;Tenor,T1132,Trigger)</f>
        <v>47308</v>
      </c>
      <c r="T1132" s="18">
        <f>_xll.qlCalendarAdvance(Calendar,T1131,R1132,"f",,Trigger)</f>
        <v>47310</v>
      </c>
      <c r="U1132" s="18">
        <f>_xll.qlInterestRateIndexMaturity(IborIndex&amp;Tenor,T1132,Trigger)</f>
        <v>47343</v>
      </c>
      <c r="V1132" s="22" t="e">
        <f>_xll.qlIndexFixing($V$1,S1132,,Trigger)</f>
        <v>#NUM!</v>
      </c>
      <c r="W1132" s="22" t="e">
        <f>_xll.qlIndexFixing($W$1,S1132,,Trigger)</f>
        <v>#NUM!</v>
      </c>
      <c r="X1132" s="17" t="e">
        <f t="shared" si="17"/>
        <v>#NUM!</v>
      </c>
    </row>
    <row r="1133" spans="18:24" x14ac:dyDescent="0.2">
      <c r="R1133" s="17" t="s">
        <v>21</v>
      </c>
      <c r="S1133" s="18">
        <f>_xll.qlInterestRateIndexFixingDate(IborIndex&amp;Tenor,T1133,Trigger)</f>
        <v>47315</v>
      </c>
      <c r="T1133" s="18">
        <f>_xll.qlCalendarAdvance(Calendar,T1132,R1133,"f",,Trigger)</f>
        <v>47317</v>
      </c>
      <c r="U1133" s="18">
        <f>_xll.qlInterestRateIndexMaturity(IborIndex&amp;Tenor,T1133,Trigger)</f>
        <v>47350</v>
      </c>
      <c r="V1133" s="22" t="e">
        <f>_xll.qlIndexFixing($V$1,S1133,,Trigger)</f>
        <v>#NUM!</v>
      </c>
      <c r="W1133" s="22" t="e">
        <f>_xll.qlIndexFixing($W$1,S1133,,Trigger)</f>
        <v>#NUM!</v>
      </c>
      <c r="X1133" s="17" t="e">
        <f t="shared" si="17"/>
        <v>#NUM!</v>
      </c>
    </row>
    <row r="1134" spans="18:24" x14ac:dyDescent="0.2">
      <c r="R1134" s="17" t="s">
        <v>21</v>
      </c>
      <c r="S1134" s="18">
        <f>_xll.qlInterestRateIndexFixingDate(IborIndex&amp;Tenor,T1134,Trigger)</f>
        <v>47322</v>
      </c>
      <c r="T1134" s="18">
        <f>_xll.qlCalendarAdvance(Calendar,T1133,R1134,"f",,Trigger)</f>
        <v>47324</v>
      </c>
      <c r="U1134" s="18">
        <f>_xll.qlInterestRateIndexMaturity(IborIndex&amp;Tenor,T1134,Trigger)</f>
        <v>47357</v>
      </c>
      <c r="V1134" s="22" t="e">
        <f>_xll.qlIndexFixing($V$1,S1134,,Trigger)</f>
        <v>#NUM!</v>
      </c>
      <c r="W1134" s="22" t="e">
        <f>_xll.qlIndexFixing($W$1,S1134,,Trigger)</f>
        <v>#NUM!</v>
      </c>
      <c r="X1134" s="17" t="e">
        <f t="shared" si="17"/>
        <v>#NUM!</v>
      </c>
    </row>
    <row r="1135" spans="18:24" x14ac:dyDescent="0.2">
      <c r="R1135" s="17" t="s">
        <v>21</v>
      </c>
      <c r="S1135" s="18">
        <f>_xll.qlInterestRateIndexFixingDate(IborIndex&amp;Tenor,T1135,Trigger)</f>
        <v>47329</v>
      </c>
      <c r="T1135" s="18">
        <f>_xll.qlCalendarAdvance(Calendar,T1134,R1135,"f",,Trigger)</f>
        <v>47331</v>
      </c>
      <c r="U1135" s="18">
        <f>_xll.qlInterestRateIndexMaturity(IborIndex&amp;Tenor,T1135,Trigger)</f>
        <v>47364</v>
      </c>
      <c r="V1135" s="22" t="e">
        <f>_xll.qlIndexFixing($V$1,S1135,,Trigger)</f>
        <v>#NUM!</v>
      </c>
      <c r="W1135" s="22" t="e">
        <f>_xll.qlIndexFixing($W$1,S1135,,Trigger)</f>
        <v>#NUM!</v>
      </c>
      <c r="X1135" s="17" t="e">
        <f t="shared" si="17"/>
        <v>#NUM!</v>
      </c>
    </row>
    <row r="1136" spans="18:24" x14ac:dyDescent="0.2">
      <c r="R1136" s="17" t="s">
        <v>21</v>
      </c>
      <c r="S1136" s="18">
        <f>_xll.qlInterestRateIndexFixingDate(IborIndex&amp;Tenor,T1136,Trigger)</f>
        <v>47336</v>
      </c>
      <c r="T1136" s="18">
        <f>_xll.qlCalendarAdvance(Calendar,T1135,R1136,"f",,Trigger)</f>
        <v>47338</v>
      </c>
      <c r="U1136" s="18">
        <f>_xll.qlInterestRateIndexMaturity(IborIndex&amp;Tenor,T1136,Trigger)</f>
        <v>47371</v>
      </c>
      <c r="V1136" s="22" t="e">
        <f>_xll.qlIndexFixing($V$1,S1136,,Trigger)</f>
        <v>#NUM!</v>
      </c>
      <c r="W1136" s="22" t="e">
        <f>_xll.qlIndexFixing($W$1,S1136,,Trigger)</f>
        <v>#NUM!</v>
      </c>
      <c r="X1136" s="17" t="e">
        <f t="shared" si="17"/>
        <v>#NUM!</v>
      </c>
    </row>
    <row r="1137" spans="18:24" x14ac:dyDescent="0.2">
      <c r="R1137" s="17" t="s">
        <v>21</v>
      </c>
      <c r="S1137" s="18">
        <f>_xll.qlInterestRateIndexFixingDate(IborIndex&amp;Tenor,T1137,Trigger)</f>
        <v>47343</v>
      </c>
      <c r="T1137" s="18">
        <f>_xll.qlCalendarAdvance(Calendar,T1136,R1137,"f",,Trigger)</f>
        <v>47345</v>
      </c>
      <c r="U1137" s="18">
        <f>_xll.qlInterestRateIndexMaturity(IborIndex&amp;Tenor,T1137,Trigger)</f>
        <v>47378</v>
      </c>
      <c r="V1137" s="22" t="e">
        <f>_xll.qlIndexFixing($V$1,S1137,,Trigger)</f>
        <v>#NUM!</v>
      </c>
      <c r="W1137" s="22" t="e">
        <f>_xll.qlIndexFixing($W$1,S1137,,Trigger)</f>
        <v>#NUM!</v>
      </c>
      <c r="X1137" s="17" t="e">
        <f t="shared" si="17"/>
        <v>#NUM!</v>
      </c>
    </row>
    <row r="1138" spans="18:24" x14ac:dyDescent="0.2">
      <c r="R1138" s="17" t="s">
        <v>21</v>
      </c>
      <c r="S1138" s="18">
        <f>_xll.qlInterestRateIndexFixingDate(IborIndex&amp;Tenor,T1138,Trigger)</f>
        <v>47350</v>
      </c>
      <c r="T1138" s="18">
        <f>_xll.qlCalendarAdvance(Calendar,T1137,R1138,"f",,Trigger)</f>
        <v>47352</v>
      </c>
      <c r="U1138" s="18">
        <f>_xll.qlInterestRateIndexMaturity(IborIndex&amp;Tenor,T1138,Trigger)</f>
        <v>47385</v>
      </c>
      <c r="V1138" s="22" t="e">
        <f>_xll.qlIndexFixing($V$1,S1138,,Trigger)</f>
        <v>#NUM!</v>
      </c>
      <c r="W1138" s="22" t="e">
        <f>_xll.qlIndexFixing($W$1,S1138,,Trigger)</f>
        <v>#NUM!</v>
      </c>
      <c r="X1138" s="17" t="e">
        <f t="shared" si="17"/>
        <v>#NUM!</v>
      </c>
    </row>
    <row r="1139" spans="18:24" x14ac:dyDescent="0.2">
      <c r="R1139" s="17" t="s">
        <v>21</v>
      </c>
      <c r="S1139" s="18">
        <f>_xll.qlInterestRateIndexFixingDate(IborIndex&amp;Tenor,T1139,Trigger)</f>
        <v>47357</v>
      </c>
      <c r="T1139" s="18">
        <f>_xll.qlCalendarAdvance(Calendar,T1138,R1139,"f",,Trigger)</f>
        <v>47359</v>
      </c>
      <c r="U1139" s="18">
        <f>_xll.qlInterestRateIndexMaturity(IborIndex&amp;Tenor,T1139,Trigger)</f>
        <v>47389</v>
      </c>
      <c r="V1139" s="22" t="e">
        <f>_xll.qlIndexFixing($V$1,S1139,,Trigger)</f>
        <v>#NUM!</v>
      </c>
      <c r="W1139" s="22" t="e">
        <f>_xll.qlIndexFixing($W$1,S1139,,Trigger)</f>
        <v>#NUM!</v>
      </c>
      <c r="X1139" s="17" t="e">
        <f t="shared" si="17"/>
        <v>#NUM!</v>
      </c>
    </row>
    <row r="1140" spans="18:24" x14ac:dyDescent="0.2">
      <c r="R1140" s="17" t="s">
        <v>21</v>
      </c>
      <c r="S1140" s="18">
        <f>_xll.qlInterestRateIndexFixingDate(IborIndex&amp;Tenor,T1140,Trigger)</f>
        <v>47364</v>
      </c>
      <c r="T1140" s="18">
        <f>_xll.qlCalendarAdvance(Calendar,T1139,R1140,"f",,Trigger)</f>
        <v>47366</v>
      </c>
      <c r="U1140" s="18">
        <f>_xll.qlInterestRateIndexMaturity(IborIndex&amp;Tenor,T1140,Trigger)</f>
        <v>47396</v>
      </c>
      <c r="V1140" s="22" t="e">
        <f>_xll.qlIndexFixing($V$1,S1140,,Trigger)</f>
        <v>#NUM!</v>
      </c>
      <c r="W1140" s="22" t="e">
        <f>_xll.qlIndexFixing($W$1,S1140,,Trigger)</f>
        <v>#NUM!</v>
      </c>
      <c r="X1140" s="17" t="e">
        <f t="shared" si="17"/>
        <v>#NUM!</v>
      </c>
    </row>
    <row r="1141" spans="18:24" x14ac:dyDescent="0.2">
      <c r="R1141" s="17" t="s">
        <v>21</v>
      </c>
      <c r="S1141" s="18">
        <f>_xll.qlInterestRateIndexFixingDate(IborIndex&amp;Tenor,T1141,Trigger)</f>
        <v>47371</v>
      </c>
      <c r="T1141" s="18">
        <f>_xll.qlCalendarAdvance(Calendar,T1140,R1141,"f",,Trigger)</f>
        <v>47373</v>
      </c>
      <c r="U1141" s="18">
        <f>_xll.qlInterestRateIndexMaturity(IborIndex&amp;Tenor,T1141,Trigger)</f>
        <v>47403</v>
      </c>
      <c r="V1141" s="22" t="e">
        <f>_xll.qlIndexFixing($V$1,S1141,,Trigger)</f>
        <v>#NUM!</v>
      </c>
      <c r="W1141" s="22" t="e">
        <f>_xll.qlIndexFixing($W$1,S1141,,Trigger)</f>
        <v>#NUM!</v>
      </c>
      <c r="X1141" s="17" t="e">
        <f t="shared" si="17"/>
        <v>#NUM!</v>
      </c>
    </row>
    <row r="1142" spans="18:24" x14ac:dyDescent="0.2">
      <c r="R1142" s="17" t="s">
        <v>21</v>
      </c>
      <c r="S1142" s="18">
        <f>_xll.qlInterestRateIndexFixingDate(IborIndex&amp;Tenor,T1142,Trigger)</f>
        <v>47378</v>
      </c>
      <c r="T1142" s="18">
        <f>_xll.qlCalendarAdvance(Calendar,T1141,R1142,"f",,Trigger)</f>
        <v>47380</v>
      </c>
      <c r="U1142" s="18">
        <f>_xll.qlInterestRateIndexMaturity(IborIndex&amp;Tenor,T1142,Trigger)</f>
        <v>47410</v>
      </c>
      <c r="V1142" s="22" t="e">
        <f>_xll.qlIndexFixing($V$1,S1142,,Trigger)</f>
        <v>#NUM!</v>
      </c>
      <c r="W1142" s="22" t="e">
        <f>_xll.qlIndexFixing($W$1,S1142,,Trigger)</f>
        <v>#NUM!</v>
      </c>
      <c r="X1142" s="17" t="e">
        <f t="shared" si="17"/>
        <v>#NUM!</v>
      </c>
    </row>
    <row r="1143" spans="18:24" x14ac:dyDescent="0.2">
      <c r="R1143" s="17" t="s">
        <v>21</v>
      </c>
      <c r="S1143" s="18">
        <f>_xll.qlInterestRateIndexFixingDate(IborIndex&amp;Tenor,T1143,Trigger)</f>
        <v>47385</v>
      </c>
      <c r="T1143" s="18">
        <f>_xll.qlCalendarAdvance(Calendar,T1142,R1143,"f",,Trigger)</f>
        <v>47387</v>
      </c>
      <c r="U1143" s="18">
        <f>_xll.qlInterestRateIndexMaturity(IborIndex&amp;Tenor,T1143,Trigger)</f>
        <v>47417</v>
      </c>
      <c r="V1143" s="22" t="e">
        <f>_xll.qlIndexFixing($V$1,S1143,,Trigger)</f>
        <v>#NUM!</v>
      </c>
      <c r="W1143" s="22" t="e">
        <f>_xll.qlIndexFixing($W$1,S1143,,Trigger)</f>
        <v>#NUM!</v>
      </c>
      <c r="X1143" s="17" t="e">
        <f t="shared" si="17"/>
        <v>#NUM!</v>
      </c>
    </row>
    <row r="1144" spans="18:24" x14ac:dyDescent="0.2">
      <c r="R1144" s="17" t="s">
        <v>21</v>
      </c>
      <c r="S1144" s="18">
        <f>_xll.qlInterestRateIndexFixingDate(IborIndex&amp;Tenor,T1144,Trigger)</f>
        <v>47392</v>
      </c>
      <c r="T1144" s="18">
        <f>_xll.qlCalendarAdvance(Calendar,T1143,R1144,"f",,Trigger)</f>
        <v>47394</v>
      </c>
      <c r="U1144" s="18">
        <f>_xll.qlInterestRateIndexMaturity(IborIndex&amp;Tenor,T1144,Trigger)</f>
        <v>47427</v>
      </c>
      <c r="V1144" s="22" t="e">
        <f>_xll.qlIndexFixing($V$1,S1144,,Trigger)</f>
        <v>#NUM!</v>
      </c>
      <c r="W1144" s="22" t="e">
        <f>_xll.qlIndexFixing($W$1,S1144,,Trigger)</f>
        <v>#NUM!</v>
      </c>
      <c r="X1144" s="17" t="e">
        <f t="shared" si="17"/>
        <v>#NUM!</v>
      </c>
    </row>
    <row r="1145" spans="18:24" x14ac:dyDescent="0.2">
      <c r="R1145" s="17" t="s">
        <v>21</v>
      </c>
      <c r="S1145" s="18">
        <f>_xll.qlInterestRateIndexFixingDate(IborIndex&amp;Tenor,T1145,Trigger)</f>
        <v>47399</v>
      </c>
      <c r="T1145" s="18">
        <f>_xll.qlCalendarAdvance(Calendar,T1144,R1145,"f",,Trigger)</f>
        <v>47401</v>
      </c>
      <c r="U1145" s="18">
        <f>_xll.qlInterestRateIndexMaturity(IborIndex&amp;Tenor,T1145,Trigger)</f>
        <v>47434</v>
      </c>
      <c r="V1145" s="22" t="e">
        <f>_xll.qlIndexFixing($V$1,S1145,,Trigger)</f>
        <v>#NUM!</v>
      </c>
      <c r="W1145" s="22" t="e">
        <f>_xll.qlIndexFixing($W$1,S1145,,Trigger)</f>
        <v>#NUM!</v>
      </c>
      <c r="X1145" s="17" t="e">
        <f t="shared" si="17"/>
        <v>#NUM!</v>
      </c>
    </row>
    <row r="1146" spans="18:24" x14ac:dyDescent="0.2">
      <c r="R1146" s="17" t="s">
        <v>21</v>
      </c>
      <c r="S1146" s="18">
        <f>_xll.qlInterestRateIndexFixingDate(IborIndex&amp;Tenor,T1146,Trigger)</f>
        <v>47406</v>
      </c>
      <c r="T1146" s="18">
        <f>_xll.qlCalendarAdvance(Calendar,T1145,R1146,"f",,Trigger)</f>
        <v>47408</v>
      </c>
      <c r="U1146" s="18">
        <f>_xll.qlInterestRateIndexMaturity(IborIndex&amp;Tenor,T1146,Trigger)</f>
        <v>47441</v>
      </c>
      <c r="V1146" s="22" t="e">
        <f>_xll.qlIndexFixing($V$1,S1146,,Trigger)</f>
        <v>#NUM!</v>
      </c>
      <c r="W1146" s="22" t="e">
        <f>_xll.qlIndexFixing($W$1,S1146,,Trigger)</f>
        <v>#NUM!</v>
      </c>
      <c r="X1146" s="17" t="e">
        <f t="shared" si="17"/>
        <v>#NUM!</v>
      </c>
    </row>
    <row r="1147" spans="18:24" x14ac:dyDescent="0.2">
      <c r="R1147" s="17" t="s">
        <v>21</v>
      </c>
      <c r="S1147" s="18">
        <f>_xll.qlInterestRateIndexFixingDate(IborIndex&amp;Tenor,T1147,Trigger)</f>
        <v>47413</v>
      </c>
      <c r="T1147" s="18">
        <f>_xll.qlCalendarAdvance(Calendar,T1146,R1147,"f",,Trigger)</f>
        <v>47415</v>
      </c>
      <c r="U1147" s="18">
        <f>_xll.qlInterestRateIndexMaturity(IborIndex&amp;Tenor,T1147,Trigger)</f>
        <v>47448</v>
      </c>
      <c r="V1147" s="22" t="e">
        <f>_xll.qlIndexFixing($V$1,S1147,,Trigger)</f>
        <v>#NUM!</v>
      </c>
      <c r="W1147" s="22" t="e">
        <f>_xll.qlIndexFixing($W$1,S1147,,Trigger)</f>
        <v>#NUM!</v>
      </c>
      <c r="X1147" s="17" t="e">
        <f t="shared" si="17"/>
        <v>#NUM!</v>
      </c>
    </row>
    <row r="1148" spans="18:24" x14ac:dyDescent="0.2">
      <c r="R1148" s="17" t="s">
        <v>21</v>
      </c>
      <c r="S1148" s="18">
        <f>_xll.qlInterestRateIndexFixingDate(IborIndex&amp;Tenor,T1148,Trigger)</f>
        <v>47420</v>
      </c>
      <c r="T1148" s="18">
        <f>_xll.qlCalendarAdvance(Calendar,T1147,R1148,"f",,Trigger)</f>
        <v>47422</v>
      </c>
      <c r="U1148" s="18">
        <f>_xll.qlInterestRateIndexMaturity(IborIndex&amp;Tenor,T1148,Trigger)</f>
        <v>47452</v>
      </c>
      <c r="V1148" s="22" t="e">
        <f>_xll.qlIndexFixing($V$1,S1148,,Trigger)</f>
        <v>#NUM!</v>
      </c>
      <c r="W1148" s="22" t="e">
        <f>_xll.qlIndexFixing($W$1,S1148,,Trigger)</f>
        <v>#NUM!</v>
      </c>
      <c r="X1148" s="17" t="e">
        <f t="shared" si="17"/>
        <v>#NUM!</v>
      </c>
    </row>
    <row r="1149" spans="18:24" x14ac:dyDescent="0.2">
      <c r="R1149" s="17" t="s">
        <v>21</v>
      </c>
      <c r="S1149" s="18">
        <f>_xll.qlInterestRateIndexFixingDate(IborIndex&amp;Tenor,T1149,Trigger)</f>
        <v>47427</v>
      </c>
      <c r="T1149" s="18">
        <f>_xll.qlCalendarAdvance(Calendar,T1148,R1149,"f",,Trigger)</f>
        <v>47429</v>
      </c>
      <c r="U1149" s="18">
        <f>_xll.qlInterestRateIndexMaturity(IborIndex&amp;Tenor,T1149,Trigger)</f>
        <v>47459</v>
      </c>
      <c r="V1149" s="22" t="e">
        <f>_xll.qlIndexFixing($V$1,S1149,,Trigger)</f>
        <v>#NUM!</v>
      </c>
      <c r="W1149" s="22" t="e">
        <f>_xll.qlIndexFixing($W$1,S1149,,Trigger)</f>
        <v>#NUM!</v>
      </c>
      <c r="X1149" s="17" t="e">
        <f t="shared" si="17"/>
        <v>#NUM!</v>
      </c>
    </row>
    <row r="1150" spans="18:24" x14ac:dyDescent="0.2">
      <c r="R1150" s="17" t="s">
        <v>21</v>
      </c>
      <c r="S1150" s="18">
        <f>_xll.qlInterestRateIndexFixingDate(IborIndex&amp;Tenor,T1150,Trigger)</f>
        <v>47434</v>
      </c>
      <c r="T1150" s="18">
        <f>_xll.qlCalendarAdvance(Calendar,T1149,R1150,"f",,Trigger)</f>
        <v>47436</v>
      </c>
      <c r="U1150" s="18">
        <f>_xll.qlInterestRateIndexMaturity(IborIndex&amp;Tenor,T1150,Trigger)</f>
        <v>47466</v>
      </c>
      <c r="V1150" s="22" t="e">
        <f>_xll.qlIndexFixing($V$1,S1150,,Trigger)</f>
        <v>#NUM!</v>
      </c>
      <c r="W1150" s="22" t="e">
        <f>_xll.qlIndexFixing($W$1,S1150,,Trigger)</f>
        <v>#NUM!</v>
      </c>
      <c r="X1150" s="17" t="e">
        <f t="shared" si="17"/>
        <v>#NUM!</v>
      </c>
    </row>
    <row r="1151" spans="18:24" x14ac:dyDescent="0.2">
      <c r="R1151" s="17" t="s">
        <v>21</v>
      </c>
      <c r="S1151" s="18">
        <f>_xll.qlInterestRateIndexFixingDate(IborIndex&amp;Tenor,T1151,Trigger)</f>
        <v>47441</v>
      </c>
      <c r="T1151" s="18">
        <f>_xll.qlCalendarAdvance(Calendar,T1150,R1151,"f",,Trigger)</f>
        <v>47443</v>
      </c>
      <c r="U1151" s="18">
        <f>_xll.qlInterestRateIndexMaturity(IborIndex&amp;Tenor,T1151,Trigger)</f>
        <v>47473</v>
      </c>
      <c r="V1151" s="22" t="e">
        <f>_xll.qlIndexFixing($V$1,S1151,,Trigger)</f>
        <v>#NUM!</v>
      </c>
      <c r="W1151" s="22" t="e">
        <f>_xll.qlIndexFixing($W$1,S1151,,Trigger)</f>
        <v>#NUM!</v>
      </c>
      <c r="X1151" s="17" t="e">
        <f t="shared" si="17"/>
        <v>#NUM!</v>
      </c>
    </row>
    <row r="1152" spans="18:24" x14ac:dyDescent="0.2">
      <c r="R1152" s="17" t="s">
        <v>21</v>
      </c>
      <c r="S1152" s="18">
        <f>_xll.qlInterestRateIndexFixingDate(IborIndex&amp;Tenor,T1152,Trigger)</f>
        <v>47448</v>
      </c>
      <c r="T1152" s="18">
        <f>_xll.qlCalendarAdvance(Calendar,T1151,R1152,"f",,Trigger)</f>
        <v>47450</v>
      </c>
      <c r="U1152" s="18">
        <f>_xll.qlInterestRateIndexMaturity(IborIndex&amp;Tenor,T1152,Trigger)</f>
        <v>47480</v>
      </c>
      <c r="V1152" s="22" t="e">
        <f>_xll.qlIndexFixing($V$1,S1152,,Trigger)</f>
        <v>#NUM!</v>
      </c>
      <c r="W1152" s="22" t="e">
        <f>_xll.qlIndexFixing($W$1,S1152,,Trigger)</f>
        <v>#NUM!</v>
      </c>
      <c r="X1152" s="17" t="e">
        <f t="shared" si="17"/>
        <v>#NUM!</v>
      </c>
    </row>
    <row r="1153" spans="18:24" x14ac:dyDescent="0.2">
      <c r="R1153" s="17" t="s">
        <v>21</v>
      </c>
      <c r="S1153" s="18">
        <f>_xll.qlInterestRateIndexFixingDate(IborIndex&amp;Tenor,T1153,Trigger)</f>
        <v>47455</v>
      </c>
      <c r="T1153" s="18">
        <f>_xll.qlCalendarAdvance(Calendar,T1152,R1153,"f",,Trigger)</f>
        <v>47457</v>
      </c>
      <c r="U1153" s="18">
        <f>_xll.qlInterestRateIndexMaturity(IborIndex&amp;Tenor,T1153,Trigger)</f>
        <v>47490</v>
      </c>
      <c r="V1153" s="22" t="e">
        <f>_xll.qlIndexFixing($V$1,S1153,,Trigger)</f>
        <v>#NUM!</v>
      </c>
      <c r="W1153" s="22" t="e">
        <f>_xll.qlIndexFixing($W$1,S1153,,Trigger)</f>
        <v>#NUM!</v>
      </c>
      <c r="X1153" s="17" t="e">
        <f t="shared" si="17"/>
        <v>#NUM!</v>
      </c>
    </row>
    <row r="1154" spans="18:24" x14ac:dyDescent="0.2">
      <c r="R1154" s="17" t="s">
        <v>21</v>
      </c>
      <c r="S1154" s="18">
        <f>_xll.qlInterestRateIndexFixingDate(IborIndex&amp;Tenor,T1154,Trigger)</f>
        <v>47462</v>
      </c>
      <c r="T1154" s="18">
        <f>_xll.qlCalendarAdvance(Calendar,T1153,R1154,"f",,Trigger)</f>
        <v>47464</v>
      </c>
      <c r="U1154" s="18">
        <f>_xll.qlInterestRateIndexMaturity(IborIndex&amp;Tenor,T1154,Trigger)</f>
        <v>47497</v>
      </c>
      <c r="V1154" s="22" t="e">
        <f>_xll.qlIndexFixing($V$1,S1154,,Trigger)</f>
        <v>#NUM!</v>
      </c>
      <c r="W1154" s="22" t="e">
        <f>_xll.qlIndexFixing($W$1,S1154,,Trigger)</f>
        <v>#NUM!</v>
      </c>
      <c r="X1154" s="17" t="e">
        <f t="shared" si="17"/>
        <v>#NUM!</v>
      </c>
    </row>
    <row r="1155" spans="18:24" x14ac:dyDescent="0.2">
      <c r="R1155" s="17" t="s">
        <v>21</v>
      </c>
      <c r="S1155" s="18">
        <f>_xll.qlInterestRateIndexFixingDate(IborIndex&amp;Tenor,T1155,Trigger)</f>
        <v>47469</v>
      </c>
      <c r="T1155" s="18">
        <f>_xll.qlCalendarAdvance(Calendar,T1154,R1155,"f",,Trigger)</f>
        <v>47471</v>
      </c>
      <c r="U1155" s="18">
        <f>_xll.qlInterestRateIndexMaturity(IborIndex&amp;Tenor,T1155,Trigger)</f>
        <v>47504</v>
      </c>
      <c r="V1155" s="22" t="e">
        <f>_xll.qlIndexFixing($V$1,S1155,,Trigger)</f>
        <v>#NUM!</v>
      </c>
      <c r="W1155" s="22" t="e">
        <f>_xll.qlIndexFixing($W$1,S1155,,Trigger)</f>
        <v>#NUM!</v>
      </c>
      <c r="X1155" s="17" t="e">
        <f t="shared" si="17"/>
        <v>#NUM!</v>
      </c>
    </row>
    <row r="1156" spans="18:24" x14ac:dyDescent="0.2">
      <c r="R1156" s="17" t="s">
        <v>21</v>
      </c>
      <c r="S1156" s="18">
        <f>_xll.qlInterestRateIndexFixingDate(IborIndex&amp;Tenor,T1156,Trigger)</f>
        <v>47473</v>
      </c>
      <c r="T1156" s="18">
        <f>_xll.qlCalendarAdvance(Calendar,T1155,R1156,"f",,Trigger)</f>
        <v>47479</v>
      </c>
      <c r="U1156" s="18">
        <f>_xll.qlInterestRateIndexMaturity(IborIndex&amp;Tenor,T1156,Trigger)</f>
        <v>47511</v>
      </c>
      <c r="V1156" s="22" t="e">
        <f>_xll.qlIndexFixing($V$1,S1156,,Trigger)</f>
        <v>#NUM!</v>
      </c>
      <c r="W1156" s="22" t="e">
        <f>_xll.qlIndexFixing($W$1,S1156,,Trigger)</f>
        <v>#NUM!</v>
      </c>
      <c r="X1156" s="17" t="e">
        <f t="shared" ref="X1156:X1219" si="18">(V1156-W1156)*10000</f>
        <v>#NUM!</v>
      </c>
    </row>
    <row r="1157" spans="18:24" x14ac:dyDescent="0.2">
      <c r="R1157" s="17" t="s">
        <v>21</v>
      </c>
      <c r="S1157" s="18">
        <f>_xll.qlInterestRateIndexFixingDate(IborIndex&amp;Tenor,T1157,Trigger)</f>
        <v>47483</v>
      </c>
      <c r="T1157" s="18">
        <f>_xll.qlCalendarAdvance(Calendar,T1156,R1157,"f",,Trigger)</f>
        <v>47486</v>
      </c>
      <c r="U1157" s="18">
        <f>_xll.qlInterestRateIndexMaturity(IborIndex&amp;Tenor,T1157,Trigger)</f>
        <v>47518</v>
      </c>
      <c r="V1157" s="22" t="e">
        <f>_xll.qlIndexFixing($V$1,S1157,,Trigger)</f>
        <v>#NUM!</v>
      </c>
      <c r="W1157" s="22" t="e">
        <f>_xll.qlIndexFixing($W$1,S1157,,Trigger)</f>
        <v>#NUM!</v>
      </c>
      <c r="X1157" s="17" t="e">
        <f t="shared" si="18"/>
        <v>#NUM!</v>
      </c>
    </row>
    <row r="1158" spans="18:24" x14ac:dyDescent="0.2">
      <c r="R1158" s="17" t="s">
        <v>21</v>
      </c>
      <c r="S1158" s="18">
        <f>_xll.qlInterestRateIndexFixingDate(IborIndex&amp;Tenor,T1158,Trigger)</f>
        <v>47491</v>
      </c>
      <c r="T1158" s="18">
        <f>_xll.qlCalendarAdvance(Calendar,T1157,R1158,"f",,Trigger)</f>
        <v>47493</v>
      </c>
      <c r="U1158" s="18">
        <f>_xll.qlInterestRateIndexMaturity(IborIndex&amp;Tenor,T1158,Trigger)</f>
        <v>47525</v>
      </c>
      <c r="V1158" s="22" t="e">
        <f>_xll.qlIndexFixing($V$1,S1158,,Trigger)</f>
        <v>#NUM!</v>
      </c>
      <c r="W1158" s="22" t="e">
        <f>_xll.qlIndexFixing($W$1,S1158,,Trigger)</f>
        <v>#NUM!</v>
      </c>
      <c r="X1158" s="17" t="e">
        <f t="shared" si="18"/>
        <v>#NUM!</v>
      </c>
    </row>
    <row r="1159" spans="18:24" x14ac:dyDescent="0.2">
      <c r="R1159" s="17" t="s">
        <v>21</v>
      </c>
      <c r="S1159" s="18">
        <f>_xll.qlInterestRateIndexFixingDate(IborIndex&amp;Tenor,T1159,Trigger)</f>
        <v>47498</v>
      </c>
      <c r="T1159" s="18">
        <f>_xll.qlCalendarAdvance(Calendar,T1158,R1159,"f",,Trigger)</f>
        <v>47500</v>
      </c>
      <c r="U1159" s="18">
        <f>_xll.qlInterestRateIndexMaturity(IborIndex&amp;Tenor,T1159,Trigger)</f>
        <v>47532</v>
      </c>
      <c r="V1159" s="22" t="e">
        <f>_xll.qlIndexFixing($V$1,S1159,,Trigger)</f>
        <v>#NUM!</v>
      </c>
      <c r="W1159" s="22" t="e">
        <f>_xll.qlIndexFixing($W$1,S1159,,Trigger)</f>
        <v>#NUM!</v>
      </c>
      <c r="X1159" s="17" t="e">
        <f t="shared" si="18"/>
        <v>#NUM!</v>
      </c>
    </row>
    <row r="1160" spans="18:24" x14ac:dyDescent="0.2">
      <c r="R1160" s="17" t="s">
        <v>21</v>
      </c>
      <c r="S1160" s="18">
        <f>_xll.qlInterestRateIndexFixingDate(IborIndex&amp;Tenor,T1160,Trigger)</f>
        <v>47505</v>
      </c>
      <c r="T1160" s="18">
        <f>_xll.qlCalendarAdvance(Calendar,T1159,R1160,"f",,Trigger)</f>
        <v>47507</v>
      </c>
      <c r="U1160" s="18">
        <f>_xll.qlInterestRateIndexMaturity(IborIndex&amp;Tenor,T1160,Trigger)</f>
        <v>47539</v>
      </c>
      <c r="V1160" s="22" t="e">
        <f>_xll.qlIndexFixing($V$1,S1160,,Trigger)</f>
        <v>#NUM!</v>
      </c>
      <c r="W1160" s="22" t="e">
        <f>_xll.qlIndexFixing($W$1,S1160,,Trigger)</f>
        <v>#NUM!</v>
      </c>
      <c r="X1160" s="17" t="e">
        <f t="shared" si="18"/>
        <v>#NUM!</v>
      </c>
    </row>
    <row r="1161" spans="18:24" x14ac:dyDescent="0.2">
      <c r="R1161" s="17" t="s">
        <v>21</v>
      </c>
      <c r="S1161" s="18">
        <f>_xll.qlInterestRateIndexFixingDate(IborIndex&amp;Tenor,T1161,Trigger)</f>
        <v>47512</v>
      </c>
      <c r="T1161" s="18">
        <f>_xll.qlCalendarAdvance(Calendar,T1160,R1161,"f",,Trigger)</f>
        <v>47514</v>
      </c>
      <c r="U1161" s="18">
        <f>_xll.qlInterestRateIndexMaturity(IborIndex&amp;Tenor,T1161,Trigger)</f>
        <v>47542</v>
      </c>
      <c r="V1161" s="22" t="e">
        <f>_xll.qlIndexFixing($V$1,S1161,,Trigger)</f>
        <v>#NUM!</v>
      </c>
      <c r="W1161" s="22" t="e">
        <f>_xll.qlIndexFixing($W$1,S1161,,Trigger)</f>
        <v>#NUM!</v>
      </c>
      <c r="X1161" s="17" t="e">
        <f t="shared" si="18"/>
        <v>#NUM!</v>
      </c>
    </row>
    <row r="1162" spans="18:24" x14ac:dyDescent="0.2">
      <c r="R1162" s="17" t="s">
        <v>21</v>
      </c>
      <c r="S1162" s="18">
        <f>_xll.qlInterestRateIndexFixingDate(IborIndex&amp;Tenor,T1162,Trigger)</f>
        <v>47519</v>
      </c>
      <c r="T1162" s="18">
        <f>_xll.qlCalendarAdvance(Calendar,T1161,R1162,"f",,Trigger)</f>
        <v>47521</v>
      </c>
      <c r="U1162" s="18">
        <f>_xll.qlInterestRateIndexMaturity(IborIndex&amp;Tenor,T1162,Trigger)</f>
        <v>47549</v>
      </c>
      <c r="V1162" s="22" t="e">
        <f>_xll.qlIndexFixing($V$1,S1162,,Trigger)</f>
        <v>#NUM!</v>
      </c>
      <c r="W1162" s="22" t="e">
        <f>_xll.qlIndexFixing($W$1,S1162,,Trigger)</f>
        <v>#NUM!</v>
      </c>
      <c r="X1162" s="17" t="e">
        <f t="shared" si="18"/>
        <v>#NUM!</v>
      </c>
    </row>
    <row r="1163" spans="18:24" x14ac:dyDescent="0.2">
      <c r="R1163" s="17" t="s">
        <v>21</v>
      </c>
      <c r="S1163" s="18">
        <f>_xll.qlInterestRateIndexFixingDate(IborIndex&amp;Tenor,T1163,Trigger)</f>
        <v>47526</v>
      </c>
      <c r="T1163" s="18">
        <f>_xll.qlCalendarAdvance(Calendar,T1162,R1163,"f",,Trigger)</f>
        <v>47528</v>
      </c>
      <c r="U1163" s="18">
        <f>_xll.qlInterestRateIndexMaturity(IborIndex&amp;Tenor,T1163,Trigger)</f>
        <v>47556</v>
      </c>
      <c r="V1163" s="22" t="e">
        <f>_xll.qlIndexFixing($V$1,S1163,,Trigger)</f>
        <v>#NUM!</v>
      </c>
      <c r="W1163" s="22" t="e">
        <f>_xll.qlIndexFixing($W$1,S1163,,Trigger)</f>
        <v>#NUM!</v>
      </c>
      <c r="X1163" s="17" t="e">
        <f t="shared" si="18"/>
        <v>#NUM!</v>
      </c>
    </row>
    <row r="1164" spans="18:24" x14ac:dyDescent="0.2">
      <c r="R1164" s="17" t="s">
        <v>21</v>
      </c>
      <c r="S1164" s="18">
        <f>_xll.qlInterestRateIndexFixingDate(IborIndex&amp;Tenor,T1164,Trigger)</f>
        <v>47533</v>
      </c>
      <c r="T1164" s="18">
        <f>_xll.qlCalendarAdvance(Calendar,T1163,R1164,"f",,Trigger)</f>
        <v>47535</v>
      </c>
      <c r="U1164" s="18">
        <f>_xll.qlInterestRateIndexMaturity(IborIndex&amp;Tenor,T1164,Trigger)</f>
        <v>47563</v>
      </c>
      <c r="V1164" s="22" t="e">
        <f>_xll.qlIndexFixing($V$1,S1164,,Trigger)</f>
        <v>#NUM!</v>
      </c>
      <c r="W1164" s="22" t="e">
        <f>_xll.qlIndexFixing($W$1,S1164,,Trigger)</f>
        <v>#NUM!</v>
      </c>
      <c r="X1164" s="17" t="e">
        <f t="shared" si="18"/>
        <v>#NUM!</v>
      </c>
    </row>
    <row r="1165" spans="18:24" x14ac:dyDescent="0.2">
      <c r="R1165" s="17" t="s">
        <v>21</v>
      </c>
      <c r="S1165" s="18">
        <f>_xll.qlInterestRateIndexFixingDate(IborIndex&amp;Tenor,T1165,Trigger)</f>
        <v>47540</v>
      </c>
      <c r="T1165" s="18">
        <f>_xll.qlCalendarAdvance(Calendar,T1164,R1165,"f",,Trigger)</f>
        <v>47542</v>
      </c>
      <c r="U1165" s="18">
        <f>_xll.qlInterestRateIndexMaturity(IborIndex&amp;Tenor,T1165,Trigger)</f>
        <v>47571</v>
      </c>
      <c r="V1165" s="22" t="e">
        <f>_xll.qlIndexFixing($V$1,S1165,,Trigger)</f>
        <v>#NUM!</v>
      </c>
      <c r="W1165" s="22" t="e">
        <f>_xll.qlIndexFixing($W$1,S1165,,Trigger)</f>
        <v>#NUM!</v>
      </c>
      <c r="X1165" s="17" t="e">
        <f t="shared" si="18"/>
        <v>#NUM!</v>
      </c>
    </row>
    <row r="1166" spans="18:24" x14ac:dyDescent="0.2">
      <c r="R1166" s="17" t="s">
        <v>21</v>
      </c>
      <c r="S1166" s="18">
        <f>_xll.qlInterestRateIndexFixingDate(IborIndex&amp;Tenor,T1166,Trigger)</f>
        <v>47547</v>
      </c>
      <c r="T1166" s="18">
        <f>_xll.qlCalendarAdvance(Calendar,T1165,R1166,"f",,Trigger)</f>
        <v>47549</v>
      </c>
      <c r="U1166" s="18">
        <f>_xll.qlInterestRateIndexMaturity(IborIndex&amp;Tenor,T1166,Trigger)</f>
        <v>47581</v>
      </c>
      <c r="V1166" s="22" t="e">
        <f>_xll.qlIndexFixing($V$1,S1166,,Trigger)</f>
        <v>#NUM!</v>
      </c>
      <c r="W1166" s="22" t="e">
        <f>_xll.qlIndexFixing($W$1,S1166,,Trigger)</f>
        <v>#NUM!</v>
      </c>
      <c r="X1166" s="17" t="e">
        <f t="shared" si="18"/>
        <v>#NUM!</v>
      </c>
    </row>
    <row r="1167" spans="18:24" x14ac:dyDescent="0.2">
      <c r="R1167" s="17" t="s">
        <v>21</v>
      </c>
      <c r="S1167" s="18">
        <f>_xll.qlInterestRateIndexFixingDate(IborIndex&amp;Tenor,T1167,Trigger)</f>
        <v>47554</v>
      </c>
      <c r="T1167" s="18">
        <f>_xll.qlCalendarAdvance(Calendar,T1166,R1167,"f",,Trigger)</f>
        <v>47556</v>
      </c>
      <c r="U1167" s="18">
        <f>_xll.qlInterestRateIndexMaturity(IborIndex&amp;Tenor,T1167,Trigger)</f>
        <v>47588</v>
      </c>
      <c r="V1167" s="22" t="e">
        <f>_xll.qlIndexFixing($V$1,S1167,,Trigger)</f>
        <v>#NUM!</v>
      </c>
      <c r="W1167" s="22" t="e">
        <f>_xll.qlIndexFixing($W$1,S1167,,Trigger)</f>
        <v>#NUM!</v>
      </c>
      <c r="X1167" s="17" t="e">
        <f t="shared" si="18"/>
        <v>#NUM!</v>
      </c>
    </row>
    <row r="1168" spans="18:24" x14ac:dyDescent="0.2">
      <c r="R1168" s="17" t="s">
        <v>21</v>
      </c>
      <c r="S1168" s="18">
        <f>_xll.qlInterestRateIndexFixingDate(IborIndex&amp;Tenor,T1168,Trigger)</f>
        <v>47561</v>
      </c>
      <c r="T1168" s="18">
        <f>_xll.qlCalendarAdvance(Calendar,T1167,R1168,"f",,Trigger)</f>
        <v>47563</v>
      </c>
      <c r="U1168" s="18">
        <f>_xll.qlInterestRateIndexMaturity(IborIndex&amp;Tenor,T1168,Trigger)</f>
        <v>47596</v>
      </c>
      <c r="V1168" s="22" t="e">
        <f>_xll.qlIndexFixing($V$1,S1168,,Trigger)</f>
        <v>#NUM!</v>
      </c>
      <c r="W1168" s="22" t="e">
        <f>_xll.qlIndexFixing($W$1,S1168,,Trigger)</f>
        <v>#NUM!</v>
      </c>
      <c r="X1168" s="17" t="e">
        <f t="shared" si="18"/>
        <v>#NUM!</v>
      </c>
    </row>
    <row r="1169" spans="18:24" x14ac:dyDescent="0.2">
      <c r="R1169" s="17" t="s">
        <v>21</v>
      </c>
      <c r="S1169" s="18">
        <f>_xll.qlInterestRateIndexFixingDate(IborIndex&amp;Tenor,T1169,Trigger)</f>
        <v>47568</v>
      </c>
      <c r="T1169" s="18">
        <f>_xll.qlCalendarAdvance(Calendar,T1168,R1169,"f",,Trigger)</f>
        <v>47570</v>
      </c>
      <c r="U1169" s="18">
        <f>_xll.qlInterestRateIndexMaturity(IborIndex&amp;Tenor,T1169,Trigger)</f>
        <v>47602</v>
      </c>
      <c r="V1169" s="22" t="e">
        <f>_xll.qlIndexFixing($V$1,S1169,,Trigger)</f>
        <v>#NUM!</v>
      </c>
      <c r="W1169" s="22" t="e">
        <f>_xll.qlIndexFixing($W$1,S1169,,Trigger)</f>
        <v>#NUM!</v>
      </c>
      <c r="X1169" s="17" t="e">
        <f t="shared" si="18"/>
        <v>#NUM!</v>
      </c>
    </row>
    <row r="1170" spans="18:24" x14ac:dyDescent="0.2">
      <c r="R1170" s="17" t="s">
        <v>21</v>
      </c>
      <c r="S1170" s="18">
        <f>_xll.qlInterestRateIndexFixingDate(IborIndex&amp;Tenor,T1170,Trigger)</f>
        <v>47575</v>
      </c>
      <c r="T1170" s="18">
        <f>_xll.qlCalendarAdvance(Calendar,T1169,R1170,"f",,Trigger)</f>
        <v>47577</v>
      </c>
      <c r="U1170" s="18">
        <f>_xll.qlInterestRateIndexMaturity(IborIndex&amp;Tenor,T1170,Trigger)</f>
        <v>47609</v>
      </c>
      <c r="V1170" s="22" t="e">
        <f>_xll.qlIndexFixing($V$1,S1170,,Trigger)</f>
        <v>#NUM!</v>
      </c>
      <c r="W1170" s="22" t="e">
        <f>_xll.qlIndexFixing($W$1,S1170,,Trigger)</f>
        <v>#NUM!</v>
      </c>
      <c r="X1170" s="17" t="e">
        <f t="shared" si="18"/>
        <v>#NUM!</v>
      </c>
    </row>
    <row r="1171" spans="18:24" x14ac:dyDescent="0.2">
      <c r="R1171" s="17" t="s">
        <v>21</v>
      </c>
      <c r="S1171" s="18">
        <f>_xll.qlInterestRateIndexFixingDate(IborIndex&amp;Tenor,T1171,Trigger)</f>
        <v>47582</v>
      </c>
      <c r="T1171" s="18">
        <f>_xll.qlCalendarAdvance(Calendar,T1170,R1171,"f",,Trigger)</f>
        <v>47584</v>
      </c>
      <c r="U1171" s="18">
        <f>_xll.qlInterestRateIndexMaturity(IborIndex&amp;Tenor,T1171,Trigger)</f>
        <v>47616</v>
      </c>
      <c r="V1171" s="22" t="e">
        <f>_xll.qlIndexFixing($V$1,S1171,,Trigger)</f>
        <v>#NUM!</v>
      </c>
      <c r="W1171" s="22" t="e">
        <f>_xll.qlIndexFixing($W$1,S1171,,Trigger)</f>
        <v>#NUM!</v>
      </c>
      <c r="X1171" s="17" t="e">
        <f t="shared" si="18"/>
        <v>#NUM!</v>
      </c>
    </row>
    <row r="1172" spans="18:24" x14ac:dyDescent="0.2">
      <c r="R1172" s="17" t="s">
        <v>21</v>
      </c>
      <c r="S1172" s="18">
        <f>_xll.qlInterestRateIndexFixingDate(IborIndex&amp;Tenor,T1172,Trigger)</f>
        <v>47589</v>
      </c>
      <c r="T1172" s="18">
        <f>_xll.qlCalendarAdvance(Calendar,T1171,R1172,"f",,Trigger)</f>
        <v>47591</v>
      </c>
      <c r="U1172" s="18">
        <f>_xll.qlInterestRateIndexMaturity(IborIndex&amp;Tenor,T1172,Trigger)</f>
        <v>47623</v>
      </c>
      <c r="V1172" s="22" t="e">
        <f>_xll.qlIndexFixing($V$1,S1172,,Trigger)</f>
        <v>#NUM!</v>
      </c>
      <c r="W1172" s="22" t="e">
        <f>_xll.qlIndexFixing($W$1,S1172,,Trigger)</f>
        <v>#NUM!</v>
      </c>
      <c r="X1172" s="17" t="e">
        <f t="shared" si="18"/>
        <v>#NUM!</v>
      </c>
    </row>
    <row r="1173" spans="18:24" x14ac:dyDescent="0.2">
      <c r="R1173" s="17" t="s">
        <v>21</v>
      </c>
      <c r="S1173" s="18">
        <f>_xll.qlInterestRateIndexFixingDate(IborIndex&amp;Tenor,T1173,Trigger)</f>
        <v>47596</v>
      </c>
      <c r="T1173" s="18">
        <f>_xll.qlCalendarAdvance(Calendar,T1172,R1173,"f",,Trigger)</f>
        <v>47598</v>
      </c>
      <c r="U1173" s="18">
        <f>_xll.qlInterestRateIndexMaturity(IborIndex&amp;Tenor,T1173,Trigger)</f>
        <v>47630</v>
      </c>
      <c r="V1173" s="22" t="e">
        <f>_xll.qlIndexFixing($V$1,S1173,,Trigger)</f>
        <v>#NUM!</v>
      </c>
      <c r="W1173" s="22" t="e">
        <f>_xll.qlIndexFixing($W$1,S1173,,Trigger)</f>
        <v>#NUM!</v>
      </c>
      <c r="X1173" s="17" t="e">
        <f t="shared" si="18"/>
        <v>#NUM!</v>
      </c>
    </row>
    <row r="1174" spans="18:24" x14ac:dyDescent="0.2">
      <c r="R1174" s="17" t="s">
        <v>21</v>
      </c>
      <c r="S1174" s="18">
        <f>_xll.qlInterestRateIndexFixingDate(IborIndex&amp;Tenor,T1174,Trigger)</f>
        <v>47602</v>
      </c>
      <c r="T1174" s="18">
        <f>_xll.qlCalendarAdvance(Calendar,T1173,R1174,"f",,Trigger)</f>
        <v>47605</v>
      </c>
      <c r="U1174" s="18">
        <f>_xll.qlInterestRateIndexMaturity(IborIndex&amp;Tenor,T1174,Trigger)</f>
        <v>47637</v>
      </c>
      <c r="V1174" s="22" t="e">
        <f>_xll.qlIndexFixing($V$1,S1174,,Trigger)</f>
        <v>#NUM!</v>
      </c>
      <c r="W1174" s="22" t="e">
        <f>_xll.qlIndexFixing($W$1,S1174,,Trigger)</f>
        <v>#NUM!</v>
      </c>
      <c r="X1174" s="17" t="e">
        <f t="shared" si="18"/>
        <v>#NUM!</v>
      </c>
    </row>
    <row r="1175" spans="18:24" x14ac:dyDescent="0.2">
      <c r="R1175" s="17" t="s">
        <v>21</v>
      </c>
      <c r="S1175" s="18">
        <f>_xll.qlInterestRateIndexFixingDate(IborIndex&amp;Tenor,T1175,Trigger)</f>
        <v>47610</v>
      </c>
      <c r="T1175" s="18">
        <f>_xll.qlCalendarAdvance(Calendar,T1174,R1175,"f",,Trigger)</f>
        <v>47612</v>
      </c>
      <c r="U1175" s="18">
        <f>_xll.qlInterestRateIndexMaturity(IborIndex&amp;Tenor,T1175,Trigger)</f>
        <v>47644</v>
      </c>
      <c r="V1175" s="22" t="e">
        <f>_xll.qlIndexFixing($V$1,S1175,,Trigger)</f>
        <v>#NUM!</v>
      </c>
      <c r="W1175" s="22" t="e">
        <f>_xll.qlIndexFixing($W$1,S1175,,Trigger)</f>
        <v>#NUM!</v>
      </c>
      <c r="X1175" s="17" t="e">
        <f t="shared" si="18"/>
        <v>#NUM!</v>
      </c>
    </row>
    <row r="1176" spans="18:24" x14ac:dyDescent="0.2">
      <c r="R1176" s="17" t="s">
        <v>21</v>
      </c>
      <c r="S1176" s="18">
        <f>_xll.qlInterestRateIndexFixingDate(IborIndex&amp;Tenor,T1176,Trigger)</f>
        <v>47617</v>
      </c>
      <c r="T1176" s="18">
        <f>_xll.qlCalendarAdvance(Calendar,T1175,R1176,"f",,Trigger)</f>
        <v>47619</v>
      </c>
      <c r="U1176" s="18">
        <f>_xll.qlInterestRateIndexMaturity(IborIndex&amp;Tenor,T1176,Trigger)</f>
        <v>47651</v>
      </c>
      <c r="V1176" s="22" t="e">
        <f>_xll.qlIndexFixing($V$1,S1176,,Trigger)</f>
        <v>#NUM!</v>
      </c>
      <c r="W1176" s="22" t="e">
        <f>_xll.qlIndexFixing($W$1,S1176,,Trigger)</f>
        <v>#NUM!</v>
      </c>
      <c r="X1176" s="17" t="e">
        <f t="shared" si="18"/>
        <v>#NUM!</v>
      </c>
    </row>
    <row r="1177" spans="18:24" x14ac:dyDescent="0.2">
      <c r="R1177" s="17" t="s">
        <v>21</v>
      </c>
      <c r="S1177" s="18">
        <f>_xll.qlInterestRateIndexFixingDate(IborIndex&amp;Tenor,T1177,Trigger)</f>
        <v>47624</v>
      </c>
      <c r="T1177" s="18">
        <f>_xll.qlCalendarAdvance(Calendar,T1176,R1177,"f",,Trigger)</f>
        <v>47626</v>
      </c>
      <c r="U1177" s="18">
        <f>_xll.qlInterestRateIndexMaturity(IborIndex&amp;Tenor,T1177,Trigger)</f>
        <v>47658</v>
      </c>
      <c r="V1177" s="22" t="e">
        <f>_xll.qlIndexFixing($V$1,S1177,,Trigger)</f>
        <v>#NUM!</v>
      </c>
      <c r="W1177" s="22" t="e">
        <f>_xll.qlIndexFixing($W$1,S1177,,Trigger)</f>
        <v>#NUM!</v>
      </c>
      <c r="X1177" s="17" t="e">
        <f t="shared" si="18"/>
        <v>#NUM!</v>
      </c>
    </row>
    <row r="1178" spans="18:24" x14ac:dyDescent="0.2">
      <c r="R1178" s="17" t="s">
        <v>21</v>
      </c>
      <c r="S1178" s="18">
        <f>_xll.qlInterestRateIndexFixingDate(IborIndex&amp;Tenor,T1178,Trigger)</f>
        <v>47631</v>
      </c>
      <c r="T1178" s="18">
        <f>_xll.qlCalendarAdvance(Calendar,T1177,R1178,"f",,Trigger)</f>
        <v>47633</v>
      </c>
      <c r="U1178" s="18">
        <f>_xll.qlInterestRateIndexMaturity(IborIndex&amp;Tenor,T1178,Trigger)</f>
        <v>47662</v>
      </c>
      <c r="V1178" s="22" t="e">
        <f>_xll.qlIndexFixing($V$1,S1178,,Trigger)</f>
        <v>#NUM!</v>
      </c>
      <c r="W1178" s="22" t="e">
        <f>_xll.qlIndexFixing($W$1,S1178,,Trigger)</f>
        <v>#NUM!</v>
      </c>
      <c r="X1178" s="17" t="e">
        <f t="shared" si="18"/>
        <v>#NUM!</v>
      </c>
    </row>
    <row r="1179" spans="18:24" x14ac:dyDescent="0.2">
      <c r="R1179" s="17" t="s">
        <v>21</v>
      </c>
      <c r="S1179" s="18">
        <f>_xll.qlInterestRateIndexFixingDate(IborIndex&amp;Tenor,T1179,Trigger)</f>
        <v>47638</v>
      </c>
      <c r="T1179" s="18">
        <f>_xll.qlCalendarAdvance(Calendar,T1178,R1179,"f",,Trigger)</f>
        <v>47640</v>
      </c>
      <c r="U1179" s="18">
        <f>_xll.qlInterestRateIndexMaturity(IborIndex&amp;Tenor,T1179,Trigger)</f>
        <v>47672</v>
      </c>
      <c r="V1179" s="22" t="e">
        <f>_xll.qlIndexFixing($V$1,S1179,,Trigger)</f>
        <v>#NUM!</v>
      </c>
      <c r="W1179" s="22" t="e">
        <f>_xll.qlIndexFixing($W$1,S1179,,Trigger)</f>
        <v>#NUM!</v>
      </c>
      <c r="X1179" s="17" t="e">
        <f t="shared" si="18"/>
        <v>#NUM!</v>
      </c>
    </row>
    <row r="1180" spans="18:24" x14ac:dyDescent="0.2">
      <c r="R1180" s="17" t="s">
        <v>21</v>
      </c>
      <c r="S1180" s="18">
        <f>_xll.qlInterestRateIndexFixingDate(IborIndex&amp;Tenor,T1180,Trigger)</f>
        <v>47645</v>
      </c>
      <c r="T1180" s="18">
        <f>_xll.qlCalendarAdvance(Calendar,T1179,R1180,"f",,Trigger)</f>
        <v>47647</v>
      </c>
      <c r="U1180" s="18">
        <f>_xll.qlInterestRateIndexMaturity(IborIndex&amp;Tenor,T1180,Trigger)</f>
        <v>47679</v>
      </c>
      <c r="V1180" s="22" t="e">
        <f>_xll.qlIndexFixing($V$1,S1180,,Trigger)</f>
        <v>#NUM!</v>
      </c>
      <c r="W1180" s="22" t="e">
        <f>_xll.qlIndexFixing($W$1,S1180,,Trigger)</f>
        <v>#NUM!</v>
      </c>
      <c r="X1180" s="17" t="e">
        <f t="shared" si="18"/>
        <v>#NUM!</v>
      </c>
    </row>
    <row r="1181" spans="18:24" x14ac:dyDescent="0.2">
      <c r="R1181" s="17" t="s">
        <v>21</v>
      </c>
      <c r="S1181" s="18">
        <f>_xll.qlInterestRateIndexFixingDate(IborIndex&amp;Tenor,T1181,Trigger)</f>
        <v>47652</v>
      </c>
      <c r="T1181" s="18">
        <f>_xll.qlCalendarAdvance(Calendar,T1180,R1181,"f",,Trigger)</f>
        <v>47654</v>
      </c>
      <c r="U1181" s="18">
        <f>_xll.qlInterestRateIndexMaturity(IborIndex&amp;Tenor,T1181,Trigger)</f>
        <v>47686</v>
      </c>
      <c r="V1181" s="22" t="e">
        <f>_xll.qlIndexFixing($V$1,S1181,,Trigger)</f>
        <v>#NUM!</v>
      </c>
      <c r="W1181" s="22" t="e">
        <f>_xll.qlIndexFixing($W$1,S1181,,Trigger)</f>
        <v>#NUM!</v>
      </c>
      <c r="X1181" s="17" t="e">
        <f t="shared" si="18"/>
        <v>#NUM!</v>
      </c>
    </row>
    <row r="1182" spans="18:24" x14ac:dyDescent="0.2">
      <c r="R1182" s="17" t="s">
        <v>21</v>
      </c>
      <c r="S1182" s="18">
        <f>_xll.qlInterestRateIndexFixingDate(IborIndex&amp;Tenor,T1182,Trigger)</f>
        <v>47659</v>
      </c>
      <c r="T1182" s="18">
        <f>_xll.qlCalendarAdvance(Calendar,T1181,R1182,"f",,Trigger)</f>
        <v>47661</v>
      </c>
      <c r="U1182" s="18">
        <f>_xll.qlInterestRateIndexMaturity(IborIndex&amp;Tenor,T1182,Trigger)</f>
        <v>47693</v>
      </c>
      <c r="V1182" s="22" t="e">
        <f>_xll.qlIndexFixing($V$1,S1182,,Trigger)</f>
        <v>#NUM!</v>
      </c>
      <c r="W1182" s="22" t="e">
        <f>_xll.qlIndexFixing($W$1,S1182,,Trigger)</f>
        <v>#NUM!</v>
      </c>
      <c r="X1182" s="17" t="e">
        <f t="shared" si="18"/>
        <v>#NUM!</v>
      </c>
    </row>
    <row r="1183" spans="18:24" x14ac:dyDescent="0.2">
      <c r="R1183" s="17" t="s">
        <v>21</v>
      </c>
      <c r="S1183" s="18">
        <f>_xll.qlInterestRateIndexFixingDate(IborIndex&amp;Tenor,T1183,Trigger)</f>
        <v>47666</v>
      </c>
      <c r="T1183" s="18">
        <f>_xll.qlCalendarAdvance(Calendar,T1182,R1183,"f",,Trigger)</f>
        <v>47668</v>
      </c>
      <c r="U1183" s="18">
        <f>_xll.qlInterestRateIndexMaturity(IborIndex&amp;Tenor,T1183,Trigger)</f>
        <v>47700</v>
      </c>
      <c r="V1183" s="22" t="e">
        <f>_xll.qlIndexFixing($V$1,S1183,,Trigger)</f>
        <v>#NUM!</v>
      </c>
      <c r="W1183" s="22" t="e">
        <f>_xll.qlIndexFixing($W$1,S1183,,Trigger)</f>
        <v>#NUM!</v>
      </c>
      <c r="X1183" s="17" t="e">
        <f t="shared" si="18"/>
        <v>#NUM!</v>
      </c>
    </row>
    <row r="1184" spans="18:24" x14ac:dyDescent="0.2">
      <c r="R1184" s="17" t="s">
        <v>21</v>
      </c>
      <c r="S1184" s="18">
        <f>_xll.qlInterestRateIndexFixingDate(IborIndex&amp;Tenor,T1184,Trigger)</f>
        <v>47673</v>
      </c>
      <c r="T1184" s="18">
        <f>_xll.qlCalendarAdvance(Calendar,T1183,R1184,"f",,Trigger)</f>
        <v>47675</v>
      </c>
      <c r="U1184" s="18">
        <f>_xll.qlInterestRateIndexMaturity(IborIndex&amp;Tenor,T1184,Trigger)</f>
        <v>47707</v>
      </c>
      <c r="V1184" s="22" t="e">
        <f>_xll.qlIndexFixing($V$1,S1184,,Trigger)</f>
        <v>#NUM!</v>
      </c>
      <c r="W1184" s="22" t="e">
        <f>_xll.qlIndexFixing($W$1,S1184,,Trigger)</f>
        <v>#NUM!</v>
      </c>
      <c r="X1184" s="17" t="e">
        <f t="shared" si="18"/>
        <v>#NUM!</v>
      </c>
    </row>
    <row r="1185" spans="18:24" x14ac:dyDescent="0.2">
      <c r="R1185" s="17" t="s">
        <v>21</v>
      </c>
      <c r="S1185" s="18">
        <f>_xll.qlInterestRateIndexFixingDate(IborIndex&amp;Tenor,T1185,Trigger)</f>
        <v>47680</v>
      </c>
      <c r="T1185" s="18">
        <f>_xll.qlCalendarAdvance(Calendar,T1184,R1185,"f",,Trigger)</f>
        <v>47682</v>
      </c>
      <c r="U1185" s="18">
        <f>_xll.qlInterestRateIndexMaturity(IborIndex&amp;Tenor,T1185,Trigger)</f>
        <v>47714</v>
      </c>
      <c r="V1185" s="22" t="e">
        <f>_xll.qlIndexFixing($V$1,S1185,,Trigger)</f>
        <v>#NUM!</v>
      </c>
      <c r="W1185" s="22" t="e">
        <f>_xll.qlIndexFixing($W$1,S1185,,Trigger)</f>
        <v>#NUM!</v>
      </c>
      <c r="X1185" s="17" t="e">
        <f t="shared" si="18"/>
        <v>#NUM!</v>
      </c>
    </row>
    <row r="1186" spans="18:24" x14ac:dyDescent="0.2">
      <c r="R1186" s="17" t="s">
        <v>21</v>
      </c>
      <c r="S1186" s="18">
        <f>_xll.qlInterestRateIndexFixingDate(IborIndex&amp;Tenor,T1186,Trigger)</f>
        <v>47687</v>
      </c>
      <c r="T1186" s="18">
        <f>_xll.qlCalendarAdvance(Calendar,T1185,R1186,"f",,Trigger)</f>
        <v>47689</v>
      </c>
      <c r="U1186" s="18">
        <f>_xll.qlInterestRateIndexMaturity(IborIndex&amp;Tenor,T1186,Trigger)</f>
        <v>47721</v>
      </c>
      <c r="V1186" s="22" t="e">
        <f>_xll.qlIndexFixing($V$1,S1186,,Trigger)</f>
        <v>#NUM!</v>
      </c>
      <c r="W1186" s="22" t="e">
        <f>_xll.qlIndexFixing($W$1,S1186,,Trigger)</f>
        <v>#NUM!</v>
      </c>
      <c r="X1186" s="17" t="e">
        <f t="shared" si="18"/>
        <v>#NUM!</v>
      </c>
    </row>
    <row r="1187" spans="18:24" x14ac:dyDescent="0.2">
      <c r="R1187" s="17" t="s">
        <v>21</v>
      </c>
      <c r="S1187" s="18">
        <f>_xll.qlInterestRateIndexFixingDate(IborIndex&amp;Tenor,T1187,Trigger)</f>
        <v>47694</v>
      </c>
      <c r="T1187" s="18">
        <f>_xll.qlCalendarAdvance(Calendar,T1186,R1187,"f",,Trigger)</f>
        <v>47696</v>
      </c>
      <c r="U1187" s="18">
        <f>_xll.qlInterestRateIndexMaturity(IborIndex&amp;Tenor,T1187,Trigger)</f>
        <v>47728</v>
      </c>
      <c r="V1187" s="22" t="e">
        <f>_xll.qlIndexFixing($V$1,S1187,,Trigger)</f>
        <v>#NUM!</v>
      </c>
      <c r="W1187" s="22" t="e">
        <f>_xll.qlIndexFixing($W$1,S1187,,Trigger)</f>
        <v>#NUM!</v>
      </c>
      <c r="X1187" s="17" t="e">
        <f t="shared" si="18"/>
        <v>#NUM!</v>
      </c>
    </row>
    <row r="1188" spans="18:24" x14ac:dyDescent="0.2">
      <c r="R1188" s="17" t="s">
        <v>21</v>
      </c>
      <c r="S1188" s="18">
        <f>_xll.qlInterestRateIndexFixingDate(IborIndex&amp;Tenor,T1188,Trigger)</f>
        <v>47701</v>
      </c>
      <c r="T1188" s="18">
        <f>_xll.qlCalendarAdvance(Calendar,T1187,R1188,"f",,Trigger)</f>
        <v>47703</v>
      </c>
      <c r="U1188" s="18">
        <f>_xll.qlInterestRateIndexMaturity(IborIndex&amp;Tenor,T1188,Trigger)</f>
        <v>47735</v>
      </c>
      <c r="V1188" s="22" t="e">
        <f>_xll.qlIndexFixing($V$1,S1188,,Trigger)</f>
        <v>#NUM!</v>
      </c>
      <c r="W1188" s="22" t="e">
        <f>_xll.qlIndexFixing($W$1,S1188,,Trigger)</f>
        <v>#NUM!</v>
      </c>
      <c r="X1188" s="17" t="e">
        <f t="shared" si="18"/>
        <v>#NUM!</v>
      </c>
    </row>
    <row r="1189" spans="18:24" x14ac:dyDescent="0.2">
      <c r="R1189" s="17" t="s">
        <v>21</v>
      </c>
      <c r="S1189" s="18">
        <f>_xll.qlInterestRateIndexFixingDate(IborIndex&amp;Tenor,T1189,Trigger)</f>
        <v>47708</v>
      </c>
      <c r="T1189" s="18">
        <f>_xll.qlCalendarAdvance(Calendar,T1188,R1189,"f",,Trigger)</f>
        <v>47710</v>
      </c>
      <c r="U1189" s="18">
        <f>_xll.qlInterestRateIndexMaturity(IborIndex&amp;Tenor,T1189,Trigger)</f>
        <v>47742</v>
      </c>
      <c r="V1189" s="22" t="e">
        <f>_xll.qlIndexFixing($V$1,S1189,,Trigger)</f>
        <v>#NUM!</v>
      </c>
      <c r="W1189" s="22" t="e">
        <f>_xll.qlIndexFixing($W$1,S1189,,Trigger)</f>
        <v>#NUM!</v>
      </c>
      <c r="X1189" s="17" t="e">
        <f t="shared" si="18"/>
        <v>#NUM!</v>
      </c>
    </row>
    <row r="1190" spans="18:24" x14ac:dyDescent="0.2">
      <c r="R1190" s="17" t="s">
        <v>21</v>
      </c>
      <c r="S1190" s="18">
        <f>_xll.qlInterestRateIndexFixingDate(IborIndex&amp;Tenor,T1190,Trigger)</f>
        <v>47715</v>
      </c>
      <c r="T1190" s="18">
        <f>_xll.qlCalendarAdvance(Calendar,T1189,R1190,"f",,Trigger)</f>
        <v>47717</v>
      </c>
      <c r="U1190" s="18">
        <f>_xll.qlInterestRateIndexMaturity(IborIndex&amp;Tenor,T1190,Trigger)</f>
        <v>47749</v>
      </c>
      <c r="V1190" s="22" t="e">
        <f>_xll.qlIndexFixing($V$1,S1190,,Trigger)</f>
        <v>#NUM!</v>
      </c>
      <c r="W1190" s="22" t="e">
        <f>_xll.qlIndexFixing($W$1,S1190,,Trigger)</f>
        <v>#NUM!</v>
      </c>
      <c r="X1190" s="17" t="e">
        <f t="shared" si="18"/>
        <v>#NUM!</v>
      </c>
    </row>
    <row r="1191" spans="18:24" x14ac:dyDescent="0.2">
      <c r="R1191" s="17" t="s">
        <v>21</v>
      </c>
      <c r="S1191" s="18">
        <f>_xll.qlInterestRateIndexFixingDate(IborIndex&amp;Tenor,T1191,Trigger)</f>
        <v>47722</v>
      </c>
      <c r="T1191" s="18">
        <f>_xll.qlCalendarAdvance(Calendar,T1190,R1191,"f",,Trigger)</f>
        <v>47724</v>
      </c>
      <c r="U1191" s="18">
        <f>_xll.qlInterestRateIndexMaturity(IborIndex&amp;Tenor,T1191,Trigger)</f>
        <v>47756</v>
      </c>
      <c r="V1191" s="22" t="e">
        <f>_xll.qlIndexFixing($V$1,S1191,,Trigger)</f>
        <v>#NUM!</v>
      </c>
      <c r="W1191" s="22" t="e">
        <f>_xll.qlIndexFixing($W$1,S1191,,Trigger)</f>
        <v>#NUM!</v>
      </c>
      <c r="X1191" s="17" t="e">
        <f t="shared" si="18"/>
        <v>#NUM!</v>
      </c>
    </row>
    <row r="1192" spans="18:24" x14ac:dyDescent="0.2">
      <c r="R1192" s="17" t="s">
        <v>21</v>
      </c>
      <c r="S1192" s="18">
        <f>_xll.qlInterestRateIndexFixingDate(IborIndex&amp;Tenor,T1192,Trigger)</f>
        <v>47729</v>
      </c>
      <c r="T1192" s="18">
        <f>_xll.qlCalendarAdvance(Calendar,T1191,R1192,"f",,Trigger)</f>
        <v>47731</v>
      </c>
      <c r="U1192" s="18">
        <f>_xll.qlInterestRateIndexMaturity(IborIndex&amp;Tenor,T1192,Trigger)</f>
        <v>47763</v>
      </c>
      <c r="V1192" s="22" t="e">
        <f>_xll.qlIndexFixing($V$1,S1192,,Trigger)</f>
        <v>#NUM!</v>
      </c>
      <c r="W1192" s="22" t="e">
        <f>_xll.qlIndexFixing($W$1,S1192,,Trigger)</f>
        <v>#NUM!</v>
      </c>
      <c r="X1192" s="17" t="e">
        <f t="shared" si="18"/>
        <v>#NUM!</v>
      </c>
    </row>
    <row r="1193" spans="18:24" x14ac:dyDescent="0.2">
      <c r="R1193" s="17" t="s">
        <v>21</v>
      </c>
      <c r="S1193" s="18">
        <f>_xll.qlInterestRateIndexFixingDate(IborIndex&amp;Tenor,T1193,Trigger)</f>
        <v>47736</v>
      </c>
      <c r="T1193" s="18">
        <f>_xll.qlCalendarAdvance(Calendar,T1192,R1193,"f",,Trigger)</f>
        <v>47738</v>
      </c>
      <c r="U1193" s="18">
        <f>_xll.qlInterestRateIndexMaturity(IborIndex&amp;Tenor,T1193,Trigger)</f>
        <v>47770</v>
      </c>
      <c r="V1193" s="22" t="e">
        <f>_xll.qlIndexFixing($V$1,S1193,,Trigger)</f>
        <v>#NUM!</v>
      </c>
      <c r="W1193" s="22" t="e">
        <f>_xll.qlIndexFixing($W$1,S1193,,Trigger)</f>
        <v>#NUM!</v>
      </c>
      <c r="X1193" s="17" t="e">
        <f t="shared" si="18"/>
        <v>#NUM!</v>
      </c>
    </row>
    <row r="1194" spans="18:24" x14ac:dyDescent="0.2">
      <c r="R1194" s="17" t="s">
        <v>21</v>
      </c>
      <c r="S1194" s="18">
        <f>_xll.qlInterestRateIndexFixingDate(IborIndex&amp;Tenor,T1194,Trigger)</f>
        <v>47743</v>
      </c>
      <c r="T1194" s="18">
        <f>_xll.qlCalendarAdvance(Calendar,T1193,R1194,"f",,Trigger)</f>
        <v>47745</v>
      </c>
      <c r="U1194" s="18">
        <f>_xll.qlInterestRateIndexMaturity(IborIndex&amp;Tenor,T1194,Trigger)</f>
        <v>47777</v>
      </c>
      <c r="V1194" s="22" t="e">
        <f>_xll.qlIndexFixing($V$1,S1194,,Trigger)</f>
        <v>#NUM!</v>
      </c>
      <c r="W1194" s="22" t="e">
        <f>_xll.qlIndexFixing($W$1,S1194,,Trigger)</f>
        <v>#NUM!</v>
      </c>
      <c r="X1194" s="17" t="e">
        <f t="shared" si="18"/>
        <v>#NUM!</v>
      </c>
    </row>
    <row r="1195" spans="18:24" x14ac:dyDescent="0.2">
      <c r="R1195" s="17" t="s">
        <v>21</v>
      </c>
      <c r="S1195" s="18">
        <f>_xll.qlInterestRateIndexFixingDate(IborIndex&amp;Tenor,T1195,Trigger)</f>
        <v>47750</v>
      </c>
      <c r="T1195" s="18">
        <f>_xll.qlCalendarAdvance(Calendar,T1194,R1195,"f",,Trigger)</f>
        <v>47752</v>
      </c>
      <c r="U1195" s="18">
        <f>_xll.qlInterestRateIndexMaturity(IborIndex&amp;Tenor,T1195,Trigger)</f>
        <v>47784</v>
      </c>
      <c r="V1195" s="22" t="e">
        <f>_xll.qlIndexFixing($V$1,S1195,,Trigger)</f>
        <v>#NUM!</v>
      </c>
      <c r="W1195" s="22" t="e">
        <f>_xll.qlIndexFixing($W$1,S1195,,Trigger)</f>
        <v>#NUM!</v>
      </c>
      <c r="X1195" s="17" t="e">
        <f t="shared" si="18"/>
        <v>#NUM!</v>
      </c>
    </row>
    <row r="1196" spans="18:24" x14ac:dyDescent="0.2">
      <c r="R1196" s="17" t="s">
        <v>21</v>
      </c>
      <c r="S1196" s="18">
        <f>_xll.qlInterestRateIndexFixingDate(IborIndex&amp;Tenor,T1196,Trigger)</f>
        <v>47757</v>
      </c>
      <c r="T1196" s="18">
        <f>_xll.qlCalendarAdvance(Calendar,T1195,R1196,"f",,Trigger)</f>
        <v>47759</v>
      </c>
      <c r="U1196" s="18">
        <f>_xll.qlInterestRateIndexMaturity(IborIndex&amp;Tenor,T1196,Trigger)</f>
        <v>47791</v>
      </c>
      <c r="V1196" s="22" t="e">
        <f>_xll.qlIndexFixing($V$1,S1196,,Trigger)</f>
        <v>#NUM!</v>
      </c>
      <c r="W1196" s="22" t="e">
        <f>_xll.qlIndexFixing($W$1,S1196,,Trigger)</f>
        <v>#NUM!</v>
      </c>
      <c r="X1196" s="17" t="e">
        <f t="shared" si="18"/>
        <v>#NUM!</v>
      </c>
    </row>
    <row r="1197" spans="18:24" x14ac:dyDescent="0.2">
      <c r="R1197" s="17" t="s">
        <v>21</v>
      </c>
      <c r="S1197" s="18">
        <f>_xll.qlInterestRateIndexFixingDate(IborIndex&amp;Tenor,T1197,Trigger)</f>
        <v>47764</v>
      </c>
      <c r="T1197" s="18">
        <f>_xll.qlCalendarAdvance(Calendar,T1196,R1197,"f",,Trigger)</f>
        <v>47766</v>
      </c>
      <c r="U1197" s="18">
        <f>_xll.qlInterestRateIndexMaturity(IborIndex&amp;Tenor,T1197,Trigger)</f>
        <v>47798</v>
      </c>
      <c r="V1197" s="22" t="e">
        <f>_xll.qlIndexFixing($V$1,S1197,,Trigger)</f>
        <v>#NUM!</v>
      </c>
      <c r="W1197" s="22" t="e">
        <f>_xll.qlIndexFixing($W$1,S1197,,Trigger)</f>
        <v>#NUM!</v>
      </c>
      <c r="X1197" s="17" t="e">
        <f t="shared" si="18"/>
        <v>#NUM!</v>
      </c>
    </row>
    <row r="1198" spans="18:24" x14ac:dyDescent="0.2">
      <c r="R1198" s="17" t="s">
        <v>21</v>
      </c>
      <c r="S1198" s="18">
        <f>_xll.qlInterestRateIndexFixingDate(IborIndex&amp;Tenor,T1198,Trigger)</f>
        <v>47771</v>
      </c>
      <c r="T1198" s="18">
        <f>_xll.qlCalendarAdvance(Calendar,T1197,R1198,"f",,Trigger)</f>
        <v>47773</v>
      </c>
      <c r="U1198" s="18">
        <f>_xll.qlInterestRateIndexMaturity(IborIndex&amp;Tenor,T1198,Trigger)</f>
        <v>47805</v>
      </c>
      <c r="V1198" s="22" t="e">
        <f>_xll.qlIndexFixing($V$1,S1198,,Trigger)</f>
        <v>#NUM!</v>
      </c>
      <c r="W1198" s="22" t="e">
        <f>_xll.qlIndexFixing($W$1,S1198,,Trigger)</f>
        <v>#NUM!</v>
      </c>
      <c r="X1198" s="17" t="e">
        <f t="shared" si="18"/>
        <v>#NUM!</v>
      </c>
    </row>
    <row r="1199" spans="18:24" x14ac:dyDescent="0.2">
      <c r="R1199" s="17" t="s">
        <v>21</v>
      </c>
      <c r="S1199" s="18">
        <f>_xll.qlInterestRateIndexFixingDate(IborIndex&amp;Tenor,T1199,Trigger)</f>
        <v>47778</v>
      </c>
      <c r="T1199" s="18">
        <f>_xll.qlCalendarAdvance(Calendar,T1198,R1199,"f",,Trigger)</f>
        <v>47780</v>
      </c>
      <c r="U1199" s="18">
        <f>_xll.qlInterestRateIndexMaturity(IborIndex&amp;Tenor,T1199,Trigger)</f>
        <v>47812</v>
      </c>
      <c r="V1199" s="22" t="e">
        <f>_xll.qlIndexFixing($V$1,S1199,,Trigger)</f>
        <v>#NUM!</v>
      </c>
      <c r="W1199" s="22" t="e">
        <f>_xll.qlIndexFixing($W$1,S1199,,Trigger)</f>
        <v>#NUM!</v>
      </c>
      <c r="X1199" s="17" t="e">
        <f t="shared" si="18"/>
        <v>#NUM!</v>
      </c>
    </row>
    <row r="1200" spans="18:24" x14ac:dyDescent="0.2">
      <c r="R1200" s="17" t="s">
        <v>21</v>
      </c>
      <c r="S1200" s="18">
        <f>_xll.qlInterestRateIndexFixingDate(IborIndex&amp;Tenor,T1200,Trigger)</f>
        <v>47785</v>
      </c>
      <c r="T1200" s="18">
        <f>_xll.qlCalendarAdvance(Calendar,T1199,R1200,"f",,Trigger)</f>
        <v>47787</v>
      </c>
      <c r="U1200" s="18">
        <f>_xll.qlInterestRateIndexMaturity(IborIndex&amp;Tenor,T1200,Trigger)</f>
        <v>47816</v>
      </c>
      <c r="V1200" s="22" t="e">
        <f>_xll.qlIndexFixing($V$1,S1200,,Trigger)</f>
        <v>#NUM!</v>
      </c>
      <c r="W1200" s="22" t="e">
        <f>_xll.qlIndexFixing($W$1,S1200,,Trigger)</f>
        <v>#NUM!</v>
      </c>
      <c r="X1200" s="17" t="e">
        <f t="shared" si="18"/>
        <v>#NUM!</v>
      </c>
    </row>
    <row r="1201" spans="18:24" x14ac:dyDescent="0.2">
      <c r="R1201" s="17" t="s">
        <v>21</v>
      </c>
      <c r="S1201" s="18">
        <f>_xll.qlInterestRateIndexFixingDate(IborIndex&amp;Tenor,T1201,Trigger)</f>
        <v>47792</v>
      </c>
      <c r="T1201" s="18">
        <f>_xll.qlCalendarAdvance(Calendar,T1200,R1201,"f",,Trigger)</f>
        <v>47794</v>
      </c>
      <c r="U1201" s="18">
        <f>_xll.qlInterestRateIndexMaturity(IborIndex&amp;Tenor,T1201,Trigger)</f>
        <v>47826</v>
      </c>
      <c r="V1201" s="22" t="e">
        <f>_xll.qlIndexFixing($V$1,S1201,,Trigger)</f>
        <v>#NUM!</v>
      </c>
      <c r="W1201" s="22" t="e">
        <f>_xll.qlIndexFixing($W$1,S1201,,Trigger)</f>
        <v>#NUM!</v>
      </c>
      <c r="X1201" s="17" t="e">
        <f t="shared" si="18"/>
        <v>#NUM!</v>
      </c>
    </row>
    <row r="1202" spans="18:24" x14ac:dyDescent="0.2">
      <c r="R1202" s="17" t="s">
        <v>21</v>
      </c>
      <c r="S1202" s="18">
        <f>_xll.qlInterestRateIndexFixingDate(IborIndex&amp;Tenor,T1202,Trigger)</f>
        <v>47799</v>
      </c>
      <c r="T1202" s="18">
        <f>_xll.qlCalendarAdvance(Calendar,T1201,R1202,"f",,Trigger)</f>
        <v>47801</v>
      </c>
      <c r="U1202" s="18">
        <f>_xll.qlInterestRateIndexMaturity(IborIndex&amp;Tenor,T1202,Trigger)</f>
        <v>47833</v>
      </c>
      <c r="V1202" s="22" t="e">
        <f>_xll.qlIndexFixing($V$1,S1202,,Trigger)</f>
        <v>#NUM!</v>
      </c>
      <c r="W1202" s="22" t="e">
        <f>_xll.qlIndexFixing($W$1,S1202,,Trigger)</f>
        <v>#NUM!</v>
      </c>
      <c r="X1202" s="17" t="e">
        <f t="shared" si="18"/>
        <v>#NUM!</v>
      </c>
    </row>
    <row r="1203" spans="18:24" x14ac:dyDescent="0.2">
      <c r="R1203" s="17" t="s">
        <v>21</v>
      </c>
      <c r="S1203" s="18">
        <f>_xll.qlInterestRateIndexFixingDate(IborIndex&amp;Tenor,T1203,Trigger)</f>
        <v>47806</v>
      </c>
      <c r="T1203" s="18">
        <f>_xll.qlCalendarAdvance(Calendar,T1202,R1203,"f",,Trigger)</f>
        <v>47808</v>
      </c>
      <c r="U1203" s="18">
        <f>_xll.qlInterestRateIndexMaturity(IborIndex&amp;Tenor,T1203,Trigger)</f>
        <v>47840</v>
      </c>
      <c r="V1203" s="22" t="e">
        <f>_xll.qlIndexFixing($V$1,S1203,,Trigger)</f>
        <v>#NUM!</v>
      </c>
      <c r="W1203" s="22" t="e">
        <f>_xll.qlIndexFixing($W$1,S1203,,Trigger)</f>
        <v>#NUM!</v>
      </c>
      <c r="X1203" s="17" t="e">
        <f t="shared" si="18"/>
        <v>#NUM!</v>
      </c>
    </row>
    <row r="1204" spans="18:24" x14ac:dyDescent="0.2">
      <c r="R1204" s="17" t="s">
        <v>21</v>
      </c>
      <c r="S1204" s="18">
        <f>_xll.qlInterestRateIndexFixingDate(IborIndex&amp;Tenor,T1204,Trigger)</f>
        <v>47813</v>
      </c>
      <c r="T1204" s="18">
        <f>_xll.qlCalendarAdvance(Calendar,T1203,R1204,"f",,Trigger)</f>
        <v>47815</v>
      </c>
      <c r="U1204" s="18">
        <f>_xll.qlInterestRateIndexMaturity(IborIndex&amp;Tenor,T1204,Trigger)</f>
        <v>47847</v>
      </c>
      <c r="V1204" s="22" t="e">
        <f>_xll.qlIndexFixing($V$1,S1204,,Trigger)</f>
        <v>#NUM!</v>
      </c>
      <c r="W1204" s="22" t="e">
        <f>_xll.qlIndexFixing($W$1,S1204,,Trigger)</f>
        <v>#NUM!</v>
      </c>
      <c r="X1204" s="17" t="e">
        <f t="shared" si="18"/>
        <v>#NUM!</v>
      </c>
    </row>
    <row r="1205" spans="18:24" x14ac:dyDescent="0.2">
      <c r="R1205" s="17" t="s">
        <v>21</v>
      </c>
      <c r="S1205" s="18">
        <f>_xll.qlInterestRateIndexFixingDate(IborIndex&amp;Tenor,T1205,Trigger)</f>
        <v>47820</v>
      </c>
      <c r="T1205" s="18">
        <f>_xll.qlCalendarAdvance(Calendar,T1204,R1205,"f",,Trigger)</f>
        <v>47822</v>
      </c>
      <c r="U1205" s="18">
        <f>_xll.qlInterestRateIndexMaturity(IborIndex&amp;Tenor,T1205,Trigger)</f>
        <v>47854</v>
      </c>
      <c r="V1205" s="22" t="e">
        <f>_xll.qlIndexFixing($V$1,S1205,,Trigger)</f>
        <v>#NUM!</v>
      </c>
      <c r="W1205" s="22" t="e">
        <f>_xll.qlIndexFixing($W$1,S1205,,Trigger)</f>
        <v>#NUM!</v>
      </c>
      <c r="X1205" s="17" t="e">
        <f t="shared" si="18"/>
        <v>#NUM!</v>
      </c>
    </row>
    <row r="1206" spans="18:24" x14ac:dyDescent="0.2">
      <c r="R1206" s="17" t="s">
        <v>21</v>
      </c>
      <c r="S1206" s="18">
        <f>_xll.qlInterestRateIndexFixingDate(IborIndex&amp;Tenor,T1206,Trigger)</f>
        <v>47827</v>
      </c>
      <c r="T1206" s="18">
        <f>_xll.qlCalendarAdvance(Calendar,T1205,R1206,"f",,Trigger)</f>
        <v>47829</v>
      </c>
      <c r="U1206" s="18">
        <f>_xll.qlInterestRateIndexMaturity(IborIndex&amp;Tenor,T1206,Trigger)</f>
        <v>47861</v>
      </c>
      <c r="V1206" s="22" t="e">
        <f>_xll.qlIndexFixing($V$1,S1206,,Trigger)</f>
        <v>#NUM!</v>
      </c>
      <c r="W1206" s="22" t="e">
        <f>_xll.qlIndexFixing($W$1,S1206,,Trigger)</f>
        <v>#NUM!</v>
      </c>
      <c r="X1206" s="17" t="e">
        <f t="shared" si="18"/>
        <v>#NUM!</v>
      </c>
    </row>
    <row r="1207" spans="18:24" x14ac:dyDescent="0.2">
      <c r="R1207" s="17" t="s">
        <v>21</v>
      </c>
      <c r="S1207" s="18">
        <f>_xll.qlInterestRateIndexFixingDate(IborIndex&amp;Tenor,T1207,Trigger)</f>
        <v>47834</v>
      </c>
      <c r="T1207" s="18">
        <f>_xll.qlCalendarAdvance(Calendar,T1206,R1207,"f",,Trigger)</f>
        <v>47836</v>
      </c>
      <c r="U1207" s="18">
        <f>_xll.qlInterestRateIndexMaturity(IborIndex&amp;Tenor,T1207,Trigger)</f>
        <v>47868</v>
      </c>
      <c r="V1207" s="22" t="e">
        <f>_xll.qlIndexFixing($V$1,S1207,,Trigger)</f>
        <v>#NUM!</v>
      </c>
      <c r="W1207" s="22" t="e">
        <f>_xll.qlIndexFixing($W$1,S1207,,Trigger)</f>
        <v>#NUM!</v>
      </c>
      <c r="X1207" s="17" t="e">
        <f t="shared" si="18"/>
        <v>#NUM!</v>
      </c>
    </row>
    <row r="1208" spans="18:24" x14ac:dyDescent="0.2">
      <c r="R1208" s="17" t="s">
        <v>21</v>
      </c>
      <c r="S1208" s="18">
        <f>_xll.qlInterestRateIndexFixingDate(IborIndex&amp;Tenor,T1208,Trigger)</f>
        <v>47840</v>
      </c>
      <c r="T1208" s="18">
        <f>_xll.qlCalendarAdvance(Calendar,T1207,R1208,"f",,Trigger)</f>
        <v>47844</v>
      </c>
      <c r="U1208" s="18">
        <f>_xll.qlInterestRateIndexMaturity(IborIndex&amp;Tenor,T1208,Trigger)</f>
        <v>47875</v>
      </c>
      <c r="V1208" s="22" t="e">
        <f>_xll.qlIndexFixing($V$1,S1208,,Trigger)</f>
        <v>#NUM!</v>
      </c>
      <c r="W1208" s="22" t="e">
        <f>_xll.qlIndexFixing($W$1,S1208,,Trigger)</f>
        <v>#NUM!</v>
      </c>
      <c r="X1208" s="17" t="e">
        <f t="shared" si="18"/>
        <v>#NUM!</v>
      </c>
    </row>
    <row r="1209" spans="18:24" x14ac:dyDescent="0.2">
      <c r="R1209" s="17" t="s">
        <v>21</v>
      </c>
      <c r="S1209" s="18">
        <f>_xll.qlInterestRateIndexFixingDate(IborIndex&amp;Tenor,T1209,Trigger)</f>
        <v>47848</v>
      </c>
      <c r="T1209" s="18">
        <f>_xll.qlCalendarAdvance(Calendar,T1208,R1209,"f",,Trigger)</f>
        <v>47851</v>
      </c>
      <c r="U1209" s="18">
        <f>_xll.qlInterestRateIndexMaturity(IborIndex&amp;Tenor,T1209,Trigger)</f>
        <v>47882</v>
      </c>
      <c r="V1209" s="22" t="e">
        <f>_xll.qlIndexFixing($V$1,S1209,,Trigger)</f>
        <v>#NUM!</v>
      </c>
      <c r="W1209" s="22" t="e">
        <f>_xll.qlIndexFixing($W$1,S1209,,Trigger)</f>
        <v>#NUM!</v>
      </c>
      <c r="X1209" s="17" t="e">
        <f t="shared" si="18"/>
        <v>#NUM!</v>
      </c>
    </row>
    <row r="1210" spans="18:24" x14ac:dyDescent="0.2">
      <c r="R1210" s="17" t="s">
        <v>21</v>
      </c>
      <c r="S1210" s="18">
        <f>_xll.qlInterestRateIndexFixingDate(IborIndex&amp;Tenor,T1210,Trigger)</f>
        <v>47856</v>
      </c>
      <c r="T1210" s="18">
        <f>_xll.qlCalendarAdvance(Calendar,T1209,R1210,"f",,Trigger)</f>
        <v>47858</v>
      </c>
      <c r="U1210" s="18">
        <f>_xll.qlInterestRateIndexMaturity(IborIndex&amp;Tenor,T1210,Trigger)</f>
        <v>47889</v>
      </c>
      <c r="V1210" s="22" t="e">
        <f>_xll.qlIndexFixing($V$1,S1210,,Trigger)</f>
        <v>#NUM!</v>
      </c>
      <c r="W1210" s="22" t="e">
        <f>_xll.qlIndexFixing($W$1,S1210,,Trigger)</f>
        <v>#NUM!</v>
      </c>
      <c r="X1210" s="17" t="e">
        <f t="shared" si="18"/>
        <v>#NUM!</v>
      </c>
    </row>
    <row r="1211" spans="18:24" x14ac:dyDescent="0.2">
      <c r="R1211" s="17" t="s">
        <v>21</v>
      </c>
      <c r="S1211" s="18">
        <f>_xll.qlInterestRateIndexFixingDate(IborIndex&amp;Tenor,T1211,Trigger)</f>
        <v>47863</v>
      </c>
      <c r="T1211" s="18">
        <f>_xll.qlCalendarAdvance(Calendar,T1210,R1211,"f",,Trigger)</f>
        <v>47865</v>
      </c>
      <c r="U1211" s="18">
        <f>_xll.qlInterestRateIndexMaturity(IborIndex&amp;Tenor,T1211,Trigger)</f>
        <v>47896</v>
      </c>
      <c r="V1211" s="22" t="e">
        <f>_xll.qlIndexFixing($V$1,S1211,,Trigger)</f>
        <v>#NUM!</v>
      </c>
      <c r="W1211" s="22" t="e">
        <f>_xll.qlIndexFixing($W$1,S1211,,Trigger)</f>
        <v>#NUM!</v>
      </c>
      <c r="X1211" s="17" t="e">
        <f t="shared" si="18"/>
        <v>#NUM!</v>
      </c>
    </row>
    <row r="1212" spans="18:24" x14ac:dyDescent="0.2">
      <c r="R1212" s="17" t="s">
        <v>21</v>
      </c>
      <c r="S1212" s="18">
        <f>_xll.qlInterestRateIndexFixingDate(IborIndex&amp;Tenor,T1212,Trigger)</f>
        <v>47870</v>
      </c>
      <c r="T1212" s="18">
        <f>_xll.qlCalendarAdvance(Calendar,T1211,R1212,"f",,Trigger)</f>
        <v>47872</v>
      </c>
      <c r="U1212" s="18">
        <f>_xll.qlInterestRateIndexMaturity(IborIndex&amp;Tenor,T1212,Trigger)</f>
        <v>47903</v>
      </c>
      <c r="V1212" s="22" t="e">
        <f>_xll.qlIndexFixing($V$1,S1212,,Trigger)</f>
        <v>#NUM!</v>
      </c>
      <c r="W1212" s="22" t="e">
        <f>_xll.qlIndexFixing($W$1,S1212,,Trigger)</f>
        <v>#NUM!</v>
      </c>
      <c r="X1212" s="17" t="e">
        <f t="shared" si="18"/>
        <v>#NUM!</v>
      </c>
    </row>
    <row r="1213" spans="18:24" x14ac:dyDescent="0.2">
      <c r="R1213" s="17" t="s">
        <v>21</v>
      </c>
      <c r="S1213" s="18">
        <f>_xll.qlInterestRateIndexFixingDate(IborIndex&amp;Tenor,T1213,Trigger)</f>
        <v>47877</v>
      </c>
      <c r="T1213" s="18">
        <f>_xll.qlCalendarAdvance(Calendar,T1212,R1213,"f",,Trigger)</f>
        <v>47879</v>
      </c>
      <c r="U1213" s="18">
        <f>_xll.qlInterestRateIndexMaturity(IborIndex&amp;Tenor,T1213,Trigger)</f>
        <v>47907</v>
      </c>
      <c r="V1213" s="22" t="e">
        <f>_xll.qlIndexFixing($V$1,S1213,,Trigger)</f>
        <v>#NUM!</v>
      </c>
      <c r="W1213" s="22" t="e">
        <f>_xll.qlIndexFixing($W$1,S1213,,Trigger)</f>
        <v>#NUM!</v>
      </c>
      <c r="X1213" s="17" t="e">
        <f t="shared" si="18"/>
        <v>#NUM!</v>
      </c>
    </row>
    <row r="1214" spans="18:24" x14ac:dyDescent="0.2">
      <c r="R1214" s="17" t="s">
        <v>21</v>
      </c>
      <c r="S1214" s="18">
        <f>_xll.qlInterestRateIndexFixingDate(IborIndex&amp;Tenor,T1214,Trigger)</f>
        <v>47884</v>
      </c>
      <c r="T1214" s="18">
        <f>_xll.qlCalendarAdvance(Calendar,T1213,R1214,"f",,Trigger)</f>
        <v>47886</v>
      </c>
      <c r="U1214" s="18">
        <f>_xll.qlInterestRateIndexMaturity(IborIndex&amp;Tenor,T1214,Trigger)</f>
        <v>47914</v>
      </c>
      <c r="V1214" s="22" t="e">
        <f>_xll.qlIndexFixing($V$1,S1214,,Trigger)</f>
        <v>#NUM!</v>
      </c>
      <c r="W1214" s="22" t="e">
        <f>_xll.qlIndexFixing($W$1,S1214,,Trigger)</f>
        <v>#NUM!</v>
      </c>
      <c r="X1214" s="17" t="e">
        <f t="shared" si="18"/>
        <v>#NUM!</v>
      </c>
    </row>
    <row r="1215" spans="18:24" x14ac:dyDescent="0.2">
      <c r="R1215" s="17" t="s">
        <v>21</v>
      </c>
      <c r="S1215" s="18">
        <f>_xll.qlInterestRateIndexFixingDate(IborIndex&amp;Tenor,T1215,Trigger)</f>
        <v>47891</v>
      </c>
      <c r="T1215" s="18">
        <f>_xll.qlCalendarAdvance(Calendar,T1214,R1215,"f",,Trigger)</f>
        <v>47893</v>
      </c>
      <c r="U1215" s="18">
        <f>_xll.qlInterestRateIndexMaturity(IborIndex&amp;Tenor,T1215,Trigger)</f>
        <v>47921</v>
      </c>
      <c r="V1215" s="22" t="e">
        <f>_xll.qlIndexFixing($V$1,S1215,,Trigger)</f>
        <v>#NUM!</v>
      </c>
      <c r="W1215" s="22" t="e">
        <f>_xll.qlIndexFixing($W$1,S1215,,Trigger)</f>
        <v>#NUM!</v>
      </c>
      <c r="X1215" s="17" t="e">
        <f t="shared" si="18"/>
        <v>#NUM!</v>
      </c>
    </row>
    <row r="1216" spans="18:24" x14ac:dyDescent="0.2">
      <c r="R1216" s="17" t="s">
        <v>21</v>
      </c>
      <c r="S1216" s="18">
        <f>_xll.qlInterestRateIndexFixingDate(IborIndex&amp;Tenor,T1216,Trigger)</f>
        <v>47898</v>
      </c>
      <c r="T1216" s="18">
        <f>_xll.qlCalendarAdvance(Calendar,T1215,R1216,"f",,Trigger)</f>
        <v>47900</v>
      </c>
      <c r="U1216" s="18">
        <f>_xll.qlInterestRateIndexMaturity(IborIndex&amp;Tenor,T1216,Trigger)</f>
        <v>47928</v>
      </c>
      <c r="V1216" s="22" t="e">
        <f>_xll.qlIndexFixing($V$1,S1216,,Trigger)</f>
        <v>#NUM!</v>
      </c>
      <c r="W1216" s="22" t="e">
        <f>_xll.qlIndexFixing($W$1,S1216,,Trigger)</f>
        <v>#NUM!</v>
      </c>
      <c r="X1216" s="17" t="e">
        <f t="shared" si="18"/>
        <v>#NUM!</v>
      </c>
    </row>
    <row r="1217" spans="18:24" x14ac:dyDescent="0.2">
      <c r="R1217" s="17" t="s">
        <v>21</v>
      </c>
      <c r="S1217" s="18">
        <f>_xll.qlInterestRateIndexFixingDate(IborIndex&amp;Tenor,T1217,Trigger)</f>
        <v>47905</v>
      </c>
      <c r="T1217" s="18">
        <f>_xll.qlCalendarAdvance(Calendar,T1216,R1217,"f",,Trigger)</f>
        <v>47907</v>
      </c>
      <c r="U1217" s="18">
        <f>_xll.qlInterestRateIndexMaturity(IborIndex&amp;Tenor,T1217,Trigger)</f>
        <v>47938</v>
      </c>
      <c r="V1217" s="22" t="e">
        <f>_xll.qlIndexFixing($V$1,S1217,,Trigger)</f>
        <v>#NUM!</v>
      </c>
      <c r="W1217" s="22" t="e">
        <f>_xll.qlIndexFixing($W$1,S1217,,Trigger)</f>
        <v>#NUM!</v>
      </c>
      <c r="X1217" s="17" t="e">
        <f t="shared" si="18"/>
        <v>#NUM!</v>
      </c>
    </row>
    <row r="1218" spans="18:24" x14ac:dyDescent="0.2">
      <c r="R1218" s="17" t="s">
        <v>21</v>
      </c>
      <c r="S1218" s="18">
        <f>_xll.qlInterestRateIndexFixingDate(IborIndex&amp;Tenor,T1218,Trigger)</f>
        <v>47912</v>
      </c>
      <c r="T1218" s="18">
        <f>_xll.qlCalendarAdvance(Calendar,T1217,R1218,"f",,Trigger)</f>
        <v>47914</v>
      </c>
      <c r="U1218" s="18">
        <f>_xll.qlInterestRateIndexMaturity(IborIndex&amp;Tenor,T1218,Trigger)</f>
        <v>47945</v>
      </c>
      <c r="V1218" s="22" t="e">
        <f>_xll.qlIndexFixing($V$1,S1218,,Trigger)</f>
        <v>#NUM!</v>
      </c>
      <c r="W1218" s="22" t="e">
        <f>_xll.qlIndexFixing($W$1,S1218,,Trigger)</f>
        <v>#NUM!</v>
      </c>
      <c r="X1218" s="17" t="e">
        <f t="shared" si="18"/>
        <v>#NUM!</v>
      </c>
    </row>
    <row r="1219" spans="18:24" x14ac:dyDescent="0.2">
      <c r="R1219" s="17" t="s">
        <v>21</v>
      </c>
      <c r="S1219" s="18">
        <f>_xll.qlInterestRateIndexFixingDate(IborIndex&amp;Tenor,T1219,Trigger)</f>
        <v>47919</v>
      </c>
      <c r="T1219" s="18">
        <f>_xll.qlCalendarAdvance(Calendar,T1218,R1219,"f",,Trigger)</f>
        <v>47921</v>
      </c>
      <c r="U1219" s="18">
        <f>_xll.qlInterestRateIndexMaturity(IborIndex&amp;Tenor,T1219,Trigger)</f>
        <v>47953</v>
      </c>
      <c r="V1219" s="22" t="e">
        <f>_xll.qlIndexFixing($V$1,S1219,,Trigger)</f>
        <v>#NUM!</v>
      </c>
      <c r="W1219" s="22" t="e">
        <f>_xll.qlIndexFixing($W$1,S1219,,Trigger)</f>
        <v>#NUM!</v>
      </c>
      <c r="X1219" s="17" t="e">
        <f t="shared" si="18"/>
        <v>#NUM!</v>
      </c>
    </row>
    <row r="1220" spans="18:24" x14ac:dyDescent="0.2">
      <c r="R1220" s="17" t="s">
        <v>21</v>
      </c>
      <c r="S1220" s="18">
        <f>_xll.qlInterestRateIndexFixingDate(IborIndex&amp;Tenor,T1220,Trigger)</f>
        <v>47926</v>
      </c>
      <c r="T1220" s="18">
        <f>_xll.qlCalendarAdvance(Calendar,T1219,R1220,"f",,Trigger)</f>
        <v>47928</v>
      </c>
      <c r="U1220" s="18">
        <f>_xll.qlInterestRateIndexMaturity(IborIndex&amp;Tenor,T1220,Trigger)</f>
        <v>47959</v>
      </c>
      <c r="V1220" s="22" t="e">
        <f>_xll.qlIndexFixing($V$1,S1220,,Trigger)</f>
        <v>#NUM!</v>
      </c>
      <c r="W1220" s="22" t="e">
        <f>_xll.qlIndexFixing($W$1,S1220,,Trigger)</f>
        <v>#NUM!</v>
      </c>
      <c r="X1220" s="17" t="e">
        <f t="shared" ref="X1220:X1283" si="19">(V1220-W1220)*10000</f>
        <v>#NUM!</v>
      </c>
    </row>
    <row r="1221" spans="18:24" x14ac:dyDescent="0.2">
      <c r="R1221" s="17" t="s">
        <v>21</v>
      </c>
      <c r="S1221" s="18">
        <f>_xll.qlInterestRateIndexFixingDate(IborIndex&amp;Tenor,T1221,Trigger)</f>
        <v>47933</v>
      </c>
      <c r="T1221" s="18">
        <f>_xll.qlCalendarAdvance(Calendar,T1220,R1221,"f",,Trigger)</f>
        <v>47935</v>
      </c>
      <c r="U1221" s="18">
        <f>_xll.qlInterestRateIndexMaturity(IborIndex&amp;Tenor,T1221,Trigger)</f>
        <v>47966</v>
      </c>
      <c r="V1221" s="22" t="e">
        <f>_xll.qlIndexFixing($V$1,S1221,,Trigger)</f>
        <v>#NUM!</v>
      </c>
      <c r="W1221" s="22" t="e">
        <f>_xll.qlIndexFixing($W$1,S1221,,Trigger)</f>
        <v>#NUM!</v>
      </c>
      <c r="X1221" s="17" t="e">
        <f t="shared" si="19"/>
        <v>#NUM!</v>
      </c>
    </row>
    <row r="1222" spans="18:24" x14ac:dyDescent="0.2">
      <c r="R1222" s="17" t="s">
        <v>21</v>
      </c>
      <c r="S1222" s="18">
        <f>_xll.qlInterestRateIndexFixingDate(IborIndex&amp;Tenor,T1222,Trigger)</f>
        <v>47940</v>
      </c>
      <c r="T1222" s="18">
        <f>_xll.qlCalendarAdvance(Calendar,T1221,R1222,"f",,Trigger)</f>
        <v>47942</v>
      </c>
      <c r="U1222" s="18">
        <f>_xll.qlInterestRateIndexMaturity(IborIndex&amp;Tenor,T1222,Trigger)</f>
        <v>47973</v>
      </c>
      <c r="V1222" s="22" t="e">
        <f>_xll.qlIndexFixing($V$1,S1222,,Trigger)</f>
        <v>#NUM!</v>
      </c>
      <c r="W1222" s="22" t="e">
        <f>_xll.qlIndexFixing($W$1,S1222,,Trigger)</f>
        <v>#NUM!</v>
      </c>
      <c r="X1222" s="17" t="e">
        <f t="shared" si="19"/>
        <v>#NUM!</v>
      </c>
    </row>
    <row r="1223" spans="18:24" x14ac:dyDescent="0.2">
      <c r="R1223" s="17" t="s">
        <v>21</v>
      </c>
      <c r="S1223" s="18">
        <f>_xll.qlInterestRateIndexFixingDate(IborIndex&amp;Tenor,T1223,Trigger)</f>
        <v>47947</v>
      </c>
      <c r="T1223" s="18">
        <f>_xll.qlCalendarAdvance(Calendar,T1222,R1223,"f",,Trigger)</f>
        <v>47953</v>
      </c>
      <c r="U1223" s="18">
        <f>_xll.qlInterestRateIndexMaturity(IborIndex&amp;Tenor,T1223,Trigger)</f>
        <v>47983</v>
      </c>
      <c r="V1223" s="22" t="e">
        <f>_xll.qlIndexFixing($V$1,S1223,,Trigger)</f>
        <v>#NUM!</v>
      </c>
      <c r="W1223" s="22" t="e">
        <f>_xll.qlIndexFixing($W$1,S1223,,Trigger)</f>
        <v>#NUM!</v>
      </c>
      <c r="X1223" s="17" t="e">
        <f t="shared" si="19"/>
        <v>#NUM!</v>
      </c>
    </row>
    <row r="1224" spans="18:24" x14ac:dyDescent="0.2">
      <c r="R1224" s="17" t="s">
        <v>21</v>
      </c>
      <c r="S1224" s="18">
        <f>_xll.qlInterestRateIndexFixingDate(IborIndex&amp;Tenor,T1224,Trigger)</f>
        <v>47956</v>
      </c>
      <c r="T1224" s="18">
        <f>_xll.qlCalendarAdvance(Calendar,T1223,R1224,"f",,Trigger)</f>
        <v>47960</v>
      </c>
      <c r="U1224" s="18">
        <f>_xll.qlInterestRateIndexMaturity(IborIndex&amp;Tenor,T1224,Trigger)</f>
        <v>47990</v>
      </c>
      <c r="V1224" s="22" t="e">
        <f>_xll.qlIndexFixing($V$1,S1224,,Trigger)</f>
        <v>#NUM!</v>
      </c>
      <c r="W1224" s="22" t="e">
        <f>_xll.qlIndexFixing($W$1,S1224,,Trigger)</f>
        <v>#NUM!</v>
      </c>
      <c r="X1224" s="17" t="e">
        <f t="shared" si="19"/>
        <v>#NUM!</v>
      </c>
    </row>
    <row r="1225" spans="18:24" x14ac:dyDescent="0.2">
      <c r="R1225" s="17" t="s">
        <v>21</v>
      </c>
      <c r="S1225" s="18">
        <f>_xll.qlInterestRateIndexFixingDate(IborIndex&amp;Tenor,T1225,Trigger)</f>
        <v>47963</v>
      </c>
      <c r="T1225" s="18">
        <f>_xll.qlCalendarAdvance(Calendar,T1224,R1225,"f",,Trigger)</f>
        <v>47967</v>
      </c>
      <c r="U1225" s="18">
        <f>_xll.qlInterestRateIndexMaturity(IborIndex&amp;Tenor,T1225,Trigger)</f>
        <v>47997</v>
      </c>
      <c r="V1225" s="22" t="e">
        <f>_xll.qlIndexFixing($V$1,S1225,,Trigger)</f>
        <v>#NUM!</v>
      </c>
      <c r="W1225" s="22" t="e">
        <f>_xll.qlIndexFixing($W$1,S1225,,Trigger)</f>
        <v>#NUM!</v>
      </c>
      <c r="X1225" s="17" t="e">
        <f t="shared" si="19"/>
        <v>#NUM!</v>
      </c>
    </row>
    <row r="1226" spans="18:24" x14ac:dyDescent="0.2">
      <c r="R1226" s="17" t="s">
        <v>21</v>
      </c>
      <c r="S1226" s="18">
        <f>_xll.qlInterestRateIndexFixingDate(IborIndex&amp;Tenor,T1226,Trigger)</f>
        <v>47970</v>
      </c>
      <c r="T1226" s="18">
        <f>_xll.qlCalendarAdvance(Calendar,T1225,R1226,"f",,Trigger)</f>
        <v>47974</v>
      </c>
      <c r="U1226" s="18">
        <f>_xll.qlInterestRateIndexMaturity(IborIndex&amp;Tenor,T1226,Trigger)</f>
        <v>48005</v>
      </c>
      <c r="V1226" s="22" t="e">
        <f>_xll.qlIndexFixing($V$1,S1226,,Trigger)</f>
        <v>#NUM!</v>
      </c>
      <c r="W1226" s="22" t="e">
        <f>_xll.qlIndexFixing($W$1,S1226,,Trigger)</f>
        <v>#NUM!</v>
      </c>
      <c r="X1226" s="17" t="e">
        <f t="shared" si="19"/>
        <v>#NUM!</v>
      </c>
    </row>
    <row r="1227" spans="18:24" x14ac:dyDescent="0.2">
      <c r="R1227" s="17" t="s">
        <v>21</v>
      </c>
      <c r="S1227" s="18">
        <f>_xll.qlInterestRateIndexFixingDate(IborIndex&amp;Tenor,T1227,Trigger)</f>
        <v>47977</v>
      </c>
      <c r="T1227" s="18">
        <f>_xll.qlCalendarAdvance(Calendar,T1226,R1227,"f",,Trigger)</f>
        <v>47981</v>
      </c>
      <c r="U1227" s="18">
        <f>_xll.qlInterestRateIndexMaturity(IborIndex&amp;Tenor,T1227,Trigger)</f>
        <v>48012</v>
      </c>
      <c r="V1227" s="22" t="e">
        <f>_xll.qlIndexFixing($V$1,S1227,,Trigger)</f>
        <v>#NUM!</v>
      </c>
      <c r="W1227" s="22" t="e">
        <f>_xll.qlIndexFixing($W$1,S1227,,Trigger)</f>
        <v>#NUM!</v>
      </c>
      <c r="X1227" s="17" t="e">
        <f t="shared" si="19"/>
        <v>#NUM!</v>
      </c>
    </row>
    <row r="1228" spans="18:24" x14ac:dyDescent="0.2">
      <c r="R1228" s="17" t="s">
        <v>21</v>
      </c>
      <c r="S1228" s="18">
        <f>_xll.qlInterestRateIndexFixingDate(IborIndex&amp;Tenor,T1228,Trigger)</f>
        <v>47984</v>
      </c>
      <c r="T1228" s="18">
        <f>_xll.qlCalendarAdvance(Calendar,T1227,R1228,"f",,Trigger)</f>
        <v>47988</v>
      </c>
      <c r="U1228" s="18">
        <f>_xll.qlInterestRateIndexMaturity(IborIndex&amp;Tenor,T1228,Trigger)</f>
        <v>48019</v>
      </c>
      <c r="V1228" s="22" t="e">
        <f>_xll.qlIndexFixing($V$1,S1228,,Trigger)</f>
        <v>#NUM!</v>
      </c>
      <c r="W1228" s="22" t="e">
        <f>_xll.qlIndexFixing($W$1,S1228,,Trigger)</f>
        <v>#NUM!</v>
      </c>
      <c r="X1228" s="17" t="e">
        <f t="shared" si="19"/>
        <v>#NUM!</v>
      </c>
    </row>
    <row r="1229" spans="18:24" x14ac:dyDescent="0.2">
      <c r="R1229" s="17" t="s">
        <v>21</v>
      </c>
      <c r="S1229" s="18">
        <f>_xll.qlInterestRateIndexFixingDate(IborIndex&amp;Tenor,T1229,Trigger)</f>
        <v>47991</v>
      </c>
      <c r="T1229" s="18">
        <f>_xll.qlCalendarAdvance(Calendar,T1228,R1229,"f",,Trigger)</f>
        <v>47995</v>
      </c>
      <c r="U1229" s="18">
        <f>_xll.qlInterestRateIndexMaturity(IborIndex&amp;Tenor,T1229,Trigger)</f>
        <v>48026</v>
      </c>
      <c r="V1229" s="22" t="e">
        <f>_xll.qlIndexFixing($V$1,S1229,,Trigger)</f>
        <v>#NUM!</v>
      </c>
      <c r="W1229" s="22" t="e">
        <f>_xll.qlIndexFixing($W$1,S1229,,Trigger)</f>
        <v>#NUM!</v>
      </c>
      <c r="X1229" s="17" t="e">
        <f t="shared" si="19"/>
        <v>#NUM!</v>
      </c>
    </row>
    <row r="1230" spans="18:24" x14ac:dyDescent="0.2">
      <c r="R1230" s="17" t="s">
        <v>21</v>
      </c>
      <c r="S1230" s="18">
        <f>_xll.qlInterestRateIndexFixingDate(IborIndex&amp;Tenor,T1230,Trigger)</f>
        <v>47998</v>
      </c>
      <c r="T1230" s="18">
        <f>_xll.qlCalendarAdvance(Calendar,T1229,R1230,"f",,Trigger)</f>
        <v>48002</v>
      </c>
      <c r="U1230" s="18">
        <f>_xll.qlInterestRateIndexMaturity(IborIndex&amp;Tenor,T1230,Trigger)</f>
        <v>48032</v>
      </c>
      <c r="V1230" s="22" t="e">
        <f>_xll.qlIndexFixing($V$1,S1230,,Trigger)</f>
        <v>#NUM!</v>
      </c>
      <c r="W1230" s="22" t="e">
        <f>_xll.qlIndexFixing($W$1,S1230,,Trigger)</f>
        <v>#NUM!</v>
      </c>
      <c r="X1230" s="17" t="e">
        <f t="shared" si="19"/>
        <v>#NUM!</v>
      </c>
    </row>
    <row r="1231" spans="18:24" x14ac:dyDescent="0.2">
      <c r="R1231" s="17" t="s">
        <v>21</v>
      </c>
      <c r="S1231" s="18">
        <f>_xll.qlInterestRateIndexFixingDate(IborIndex&amp;Tenor,T1231,Trigger)</f>
        <v>48005</v>
      </c>
      <c r="T1231" s="18">
        <f>_xll.qlCalendarAdvance(Calendar,T1230,R1231,"f",,Trigger)</f>
        <v>48009</v>
      </c>
      <c r="U1231" s="18">
        <f>_xll.qlInterestRateIndexMaturity(IborIndex&amp;Tenor,T1231,Trigger)</f>
        <v>48039</v>
      </c>
      <c r="V1231" s="22" t="e">
        <f>_xll.qlIndexFixing($V$1,S1231,,Trigger)</f>
        <v>#NUM!</v>
      </c>
      <c r="W1231" s="22" t="e">
        <f>_xll.qlIndexFixing($W$1,S1231,,Trigger)</f>
        <v>#NUM!</v>
      </c>
      <c r="X1231" s="17" t="e">
        <f t="shared" si="19"/>
        <v>#NUM!</v>
      </c>
    </row>
    <row r="1232" spans="18:24" x14ac:dyDescent="0.2">
      <c r="R1232" s="17" t="s">
        <v>21</v>
      </c>
      <c r="S1232" s="18">
        <f>_xll.qlInterestRateIndexFixingDate(IborIndex&amp;Tenor,T1232,Trigger)</f>
        <v>48012</v>
      </c>
      <c r="T1232" s="18">
        <f>_xll.qlCalendarAdvance(Calendar,T1231,R1232,"f",,Trigger)</f>
        <v>48016</v>
      </c>
      <c r="U1232" s="18">
        <f>_xll.qlInterestRateIndexMaturity(IborIndex&amp;Tenor,T1232,Trigger)</f>
        <v>48046</v>
      </c>
      <c r="V1232" s="22" t="e">
        <f>_xll.qlIndexFixing($V$1,S1232,,Trigger)</f>
        <v>#NUM!</v>
      </c>
      <c r="W1232" s="22" t="e">
        <f>_xll.qlIndexFixing($W$1,S1232,,Trigger)</f>
        <v>#NUM!</v>
      </c>
      <c r="X1232" s="17" t="e">
        <f t="shared" si="19"/>
        <v>#NUM!</v>
      </c>
    </row>
    <row r="1233" spans="18:24" x14ac:dyDescent="0.2">
      <c r="R1233" s="17" t="s">
        <v>21</v>
      </c>
      <c r="S1233" s="18">
        <f>_xll.qlInterestRateIndexFixingDate(IborIndex&amp;Tenor,T1233,Trigger)</f>
        <v>48019</v>
      </c>
      <c r="T1233" s="18">
        <f>_xll.qlCalendarAdvance(Calendar,T1232,R1233,"f",,Trigger)</f>
        <v>48023</v>
      </c>
      <c r="U1233" s="18">
        <f>_xll.qlInterestRateIndexMaturity(IborIndex&amp;Tenor,T1233,Trigger)</f>
        <v>48053</v>
      </c>
      <c r="V1233" s="22" t="e">
        <f>_xll.qlIndexFixing($V$1,S1233,,Trigger)</f>
        <v>#NUM!</v>
      </c>
      <c r="W1233" s="22" t="e">
        <f>_xll.qlIndexFixing($W$1,S1233,,Trigger)</f>
        <v>#NUM!</v>
      </c>
      <c r="X1233" s="17" t="e">
        <f t="shared" si="19"/>
        <v>#NUM!</v>
      </c>
    </row>
    <row r="1234" spans="18:24" x14ac:dyDescent="0.2">
      <c r="R1234" s="17" t="s">
        <v>21</v>
      </c>
      <c r="S1234" s="18">
        <f>_xll.qlInterestRateIndexFixingDate(IborIndex&amp;Tenor,T1234,Trigger)</f>
        <v>48026</v>
      </c>
      <c r="T1234" s="18">
        <f>_xll.qlCalendarAdvance(Calendar,T1233,R1234,"f",,Trigger)</f>
        <v>48030</v>
      </c>
      <c r="U1234" s="18">
        <f>_xll.qlInterestRateIndexMaturity(IborIndex&amp;Tenor,T1234,Trigger)</f>
        <v>48061</v>
      </c>
      <c r="V1234" s="22" t="e">
        <f>_xll.qlIndexFixing($V$1,S1234,,Trigger)</f>
        <v>#NUM!</v>
      </c>
      <c r="W1234" s="22" t="e">
        <f>_xll.qlIndexFixing($W$1,S1234,,Trigger)</f>
        <v>#NUM!</v>
      </c>
      <c r="X1234" s="17" t="e">
        <f t="shared" si="19"/>
        <v>#NUM!</v>
      </c>
    </row>
    <row r="1235" spans="18:24" x14ac:dyDescent="0.2">
      <c r="R1235" s="17" t="s">
        <v>21</v>
      </c>
      <c r="S1235" s="18">
        <f>_xll.qlInterestRateIndexFixingDate(IborIndex&amp;Tenor,T1235,Trigger)</f>
        <v>48033</v>
      </c>
      <c r="T1235" s="18">
        <f>_xll.qlCalendarAdvance(Calendar,T1234,R1235,"f",,Trigger)</f>
        <v>48037</v>
      </c>
      <c r="U1235" s="18">
        <f>_xll.qlInterestRateIndexMaturity(IborIndex&amp;Tenor,T1235,Trigger)</f>
        <v>48068</v>
      </c>
      <c r="V1235" s="22" t="e">
        <f>_xll.qlIndexFixing($V$1,S1235,,Trigger)</f>
        <v>#NUM!</v>
      </c>
      <c r="W1235" s="22" t="e">
        <f>_xll.qlIndexFixing($W$1,S1235,,Trigger)</f>
        <v>#NUM!</v>
      </c>
      <c r="X1235" s="17" t="e">
        <f t="shared" si="19"/>
        <v>#NUM!</v>
      </c>
    </row>
    <row r="1236" spans="18:24" x14ac:dyDescent="0.2">
      <c r="R1236" s="17" t="s">
        <v>21</v>
      </c>
      <c r="S1236" s="18">
        <f>_xll.qlInterestRateIndexFixingDate(IborIndex&amp;Tenor,T1236,Trigger)</f>
        <v>48040</v>
      </c>
      <c r="T1236" s="18">
        <f>_xll.qlCalendarAdvance(Calendar,T1235,R1236,"f",,Trigger)</f>
        <v>48044</v>
      </c>
      <c r="U1236" s="18">
        <f>_xll.qlInterestRateIndexMaturity(IborIndex&amp;Tenor,T1236,Trigger)</f>
        <v>48075</v>
      </c>
      <c r="V1236" s="22" t="e">
        <f>_xll.qlIndexFixing($V$1,S1236,,Trigger)</f>
        <v>#NUM!</v>
      </c>
      <c r="W1236" s="22" t="e">
        <f>_xll.qlIndexFixing($W$1,S1236,,Trigger)</f>
        <v>#NUM!</v>
      </c>
      <c r="X1236" s="17" t="e">
        <f t="shared" si="19"/>
        <v>#NUM!</v>
      </c>
    </row>
    <row r="1237" spans="18:24" x14ac:dyDescent="0.2">
      <c r="R1237" s="17" t="s">
        <v>21</v>
      </c>
      <c r="S1237" s="18">
        <f>_xll.qlInterestRateIndexFixingDate(IborIndex&amp;Tenor,T1237,Trigger)</f>
        <v>48047</v>
      </c>
      <c r="T1237" s="18">
        <f>_xll.qlCalendarAdvance(Calendar,T1236,R1237,"f",,Trigger)</f>
        <v>48051</v>
      </c>
      <c r="U1237" s="18">
        <f>_xll.qlInterestRateIndexMaturity(IborIndex&amp;Tenor,T1237,Trigger)</f>
        <v>48082</v>
      </c>
      <c r="V1237" s="22" t="e">
        <f>_xll.qlIndexFixing($V$1,S1237,,Trigger)</f>
        <v>#NUM!</v>
      </c>
      <c r="W1237" s="22" t="e">
        <f>_xll.qlIndexFixing($W$1,S1237,,Trigger)</f>
        <v>#NUM!</v>
      </c>
      <c r="X1237" s="17" t="e">
        <f t="shared" si="19"/>
        <v>#NUM!</v>
      </c>
    </row>
    <row r="1238" spans="18:24" x14ac:dyDescent="0.2">
      <c r="R1238" s="17" t="s">
        <v>21</v>
      </c>
      <c r="S1238" s="18">
        <f>_xll.qlInterestRateIndexFixingDate(IborIndex&amp;Tenor,T1238,Trigger)</f>
        <v>48054</v>
      </c>
      <c r="T1238" s="18">
        <f>_xll.qlCalendarAdvance(Calendar,T1237,R1238,"f",,Trigger)</f>
        <v>48058</v>
      </c>
      <c r="U1238" s="18">
        <f>_xll.qlInterestRateIndexMaturity(IborIndex&amp;Tenor,T1238,Trigger)</f>
        <v>48089</v>
      </c>
      <c r="V1238" s="22" t="e">
        <f>_xll.qlIndexFixing($V$1,S1238,,Trigger)</f>
        <v>#NUM!</v>
      </c>
      <c r="W1238" s="22" t="e">
        <f>_xll.qlIndexFixing($W$1,S1238,,Trigger)</f>
        <v>#NUM!</v>
      </c>
      <c r="X1238" s="17" t="e">
        <f t="shared" si="19"/>
        <v>#NUM!</v>
      </c>
    </row>
    <row r="1239" spans="18:24" x14ac:dyDescent="0.2">
      <c r="R1239" s="17" t="s">
        <v>21</v>
      </c>
      <c r="S1239" s="18">
        <f>_xll.qlInterestRateIndexFixingDate(IborIndex&amp;Tenor,T1239,Trigger)</f>
        <v>48061</v>
      </c>
      <c r="T1239" s="18">
        <f>_xll.qlCalendarAdvance(Calendar,T1238,R1239,"f",,Trigger)</f>
        <v>48065</v>
      </c>
      <c r="U1239" s="18">
        <f>_xll.qlInterestRateIndexMaturity(IborIndex&amp;Tenor,T1239,Trigger)</f>
        <v>48096</v>
      </c>
      <c r="V1239" s="22" t="e">
        <f>_xll.qlIndexFixing($V$1,S1239,,Trigger)</f>
        <v>#NUM!</v>
      </c>
      <c r="W1239" s="22" t="e">
        <f>_xll.qlIndexFixing($W$1,S1239,,Trigger)</f>
        <v>#NUM!</v>
      </c>
      <c r="X1239" s="17" t="e">
        <f t="shared" si="19"/>
        <v>#NUM!</v>
      </c>
    </row>
    <row r="1240" spans="18:24" x14ac:dyDescent="0.2">
      <c r="R1240" s="17" t="s">
        <v>21</v>
      </c>
      <c r="S1240" s="18">
        <f>_xll.qlInterestRateIndexFixingDate(IborIndex&amp;Tenor,T1240,Trigger)</f>
        <v>48068</v>
      </c>
      <c r="T1240" s="18">
        <f>_xll.qlCalendarAdvance(Calendar,T1239,R1240,"f",,Trigger)</f>
        <v>48072</v>
      </c>
      <c r="U1240" s="18">
        <f>_xll.qlInterestRateIndexMaturity(IborIndex&amp;Tenor,T1240,Trigger)</f>
        <v>48103</v>
      </c>
      <c r="V1240" s="22" t="e">
        <f>_xll.qlIndexFixing($V$1,S1240,,Trigger)</f>
        <v>#NUM!</v>
      </c>
      <c r="W1240" s="22" t="e">
        <f>_xll.qlIndexFixing($W$1,S1240,,Trigger)</f>
        <v>#NUM!</v>
      </c>
      <c r="X1240" s="17" t="e">
        <f t="shared" si="19"/>
        <v>#NUM!</v>
      </c>
    </row>
    <row r="1241" spans="18:24" x14ac:dyDescent="0.2">
      <c r="R1241" s="17" t="s">
        <v>21</v>
      </c>
      <c r="S1241" s="18">
        <f>_xll.qlInterestRateIndexFixingDate(IborIndex&amp;Tenor,T1241,Trigger)</f>
        <v>48075</v>
      </c>
      <c r="T1241" s="18">
        <f>_xll.qlCalendarAdvance(Calendar,T1240,R1241,"f",,Trigger)</f>
        <v>48079</v>
      </c>
      <c r="U1241" s="18">
        <f>_xll.qlInterestRateIndexMaturity(IborIndex&amp;Tenor,T1241,Trigger)</f>
        <v>48110</v>
      </c>
      <c r="V1241" s="22" t="e">
        <f>_xll.qlIndexFixing($V$1,S1241,,Trigger)</f>
        <v>#NUM!</v>
      </c>
      <c r="W1241" s="22" t="e">
        <f>_xll.qlIndexFixing($W$1,S1241,,Trigger)</f>
        <v>#NUM!</v>
      </c>
      <c r="X1241" s="17" t="e">
        <f t="shared" si="19"/>
        <v>#NUM!</v>
      </c>
    </row>
    <row r="1242" spans="18:24" x14ac:dyDescent="0.2">
      <c r="R1242" s="17" t="s">
        <v>21</v>
      </c>
      <c r="S1242" s="18">
        <f>_xll.qlInterestRateIndexFixingDate(IborIndex&amp;Tenor,T1242,Trigger)</f>
        <v>48082</v>
      </c>
      <c r="T1242" s="18">
        <f>_xll.qlCalendarAdvance(Calendar,T1241,R1242,"f",,Trigger)</f>
        <v>48086</v>
      </c>
      <c r="U1242" s="18">
        <f>_xll.qlInterestRateIndexMaturity(IborIndex&amp;Tenor,T1242,Trigger)</f>
        <v>48117</v>
      </c>
      <c r="V1242" s="22" t="e">
        <f>_xll.qlIndexFixing($V$1,S1242,,Trigger)</f>
        <v>#NUM!</v>
      </c>
      <c r="W1242" s="22" t="e">
        <f>_xll.qlIndexFixing($W$1,S1242,,Trigger)</f>
        <v>#NUM!</v>
      </c>
      <c r="X1242" s="17" t="e">
        <f t="shared" si="19"/>
        <v>#NUM!</v>
      </c>
    </row>
    <row r="1243" spans="18:24" x14ac:dyDescent="0.2">
      <c r="R1243" s="17" t="s">
        <v>21</v>
      </c>
      <c r="S1243" s="18">
        <f>_xll.qlInterestRateIndexFixingDate(IborIndex&amp;Tenor,T1243,Trigger)</f>
        <v>48089</v>
      </c>
      <c r="T1243" s="18">
        <f>_xll.qlCalendarAdvance(Calendar,T1242,R1243,"f",,Trigger)</f>
        <v>48093</v>
      </c>
      <c r="U1243" s="18">
        <f>_xll.qlInterestRateIndexMaturity(IborIndex&amp;Tenor,T1243,Trigger)</f>
        <v>48123</v>
      </c>
      <c r="V1243" s="22" t="e">
        <f>_xll.qlIndexFixing($V$1,S1243,,Trigger)</f>
        <v>#NUM!</v>
      </c>
      <c r="W1243" s="22" t="e">
        <f>_xll.qlIndexFixing($W$1,S1243,,Trigger)</f>
        <v>#NUM!</v>
      </c>
      <c r="X1243" s="17" t="e">
        <f t="shared" si="19"/>
        <v>#NUM!</v>
      </c>
    </row>
    <row r="1244" spans="18:24" x14ac:dyDescent="0.2">
      <c r="R1244" s="17" t="s">
        <v>21</v>
      </c>
      <c r="S1244" s="18">
        <f>_xll.qlInterestRateIndexFixingDate(IborIndex&amp;Tenor,T1244,Trigger)</f>
        <v>48096</v>
      </c>
      <c r="T1244" s="18">
        <f>_xll.qlCalendarAdvance(Calendar,T1243,R1244,"f",,Trigger)</f>
        <v>48100</v>
      </c>
      <c r="U1244" s="18">
        <f>_xll.qlInterestRateIndexMaturity(IborIndex&amp;Tenor,T1244,Trigger)</f>
        <v>48130</v>
      </c>
      <c r="V1244" s="22" t="e">
        <f>_xll.qlIndexFixing($V$1,S1244,,Trigger)</f>
        <v>#NUM!</v>
      </c>
      <c r="W1244" s="22" t="e">
        <f>_xll.qlIndexFixing($W$1,S1244,,Trigger)</f>
        <v>#NUM!</v>
      </c>
      <c r="X1244" s="17" t="e">
        <f t="shared" si="19"/>
        <v>#NUM!</v>
      </c>
    </row>
    <row r="1245" spans="18:24" x14ac:dyDescent="0.2">
      <c r="R1245" s="17" t="s">
        <v>21</v>
      </c>
      <c r="S1245" s="18">
        <f>_xll.qlInterestRateIndexFixingDate(IborIndex&amp;Tenor,T1245,Trigger)</f>
        <v>48103</v>
      </c>
      <c r="T1245" s="18">
        <f>_xll.qlCalendarAdvance(Calendar,T1244,R1245,"f",,Trigger)</f>
        <v>48107</v>
      </c>
      <c r="U1245" s="18">
        <f>_xll.qlInterestRateIndexMaturity(IborIndex&amp;Tenor,T1245,Trigger)</f>
        <v>48137</v>
      </c>
      <c r="V1245" s="22" t="e">
        <f>_xll.qlIndexFixing($V$1,S1245,,Trigger)</f>
        <v>#NUM!</v>
      </c>
      <c r="W1245" s="22" t="e">
        <f>_xll.qlIndexFixing($W$1,S1245,,Trigger)</f>
        <v>#NUM!</v>
      </c>
      <c r="X1245" s="17" t="e">
        <f t="shared" si="19"/>
        <v>#NUM!</v>
      </c>
    </row>
    <row r="1246" spans="18:24" x14ac:dyDescent="0.2">
      <c r="R1246" s="17" t="s">
        <v>21</v>
      </c>
      <c r="S1246" s="18">
        <f>_xll.qlInterestRateIndexFixingDate(IborIndex&amp;Tenor,T1246,Trigger)</f>
        <v>48110</v>
      </c>
      <c r="T1246" s="18">
        <f>_xll.qlCalendarAdvance(Calendar,T1245,R1246,"f",,Trigger)</f>
        <v>48114</v>
      </c>
      <c r="U1246" s="18">
        <f>_xll.qlInterestRateIndexMaturity(IborIndex&amp;Tenor,T1246,Trigger)</f>
        <v>48144</v>
      </c>
      <c r="V1246" s="22" t="e">
        <f>_xll.qlIndexFixing($V$1,S1246,,Trigger)</f>
        <v>#NUM!</v>
      </c>
      <c r="W1246" s="22" t="e">
        <f>_xll.qlIndexFixing($W$1,S1246,,Trigger)</f>
        <v>#NUM!</v>
      </c>
      <c r="X1246" s="17" t="e">
        <f t="shared" si="19"/>
        <v>#NUM!</v>
      </c>
    </row>
    <row r="1247" spans="18:24" x14ac:dyDescent="0.2">
      <c r="R1247" s="17" t="s">
        <v>21</v>
      </c>
      <c r="S1247" s="18">
        <f>_xll.qlInterestRateIndexFixingDate(IborIndex&amp;Tenor,T1247,Trigger)</f>
        <v>48117</v>
      </c>
      <c r="T1247" s="18">
        <f>_xll.qlCalendarAdvance(Calendar,T1246,R1247,"f",,Trigger)</f>
        <v>48121</v>
      </c>
      <c r="U1247" s="18">
        <f>_xll.qlInterestRateIndexMaturity(IborIndex&amp;Tenor,T1247,Trigger)</f>
        <v>48152</v>
      </c>
      <c r="V1247" s="22" t="e">
        <f>_xll.qlIndexFixing($V$1,S1247,,Trigger)</f>
        <v>#NUM!</v>
      </c>
      <c r="W1247" s="22" t="e">
        <f>_xll.qlIndexFixing($W$1,S1247,,Trigger)</f>
        <v>#NUM!</v>
      </c>
      <c r="X1247" s="17" t="e">
        <f t="shared" si="19"/>
        <v>#NUM!</v>
      </c>
    </row>
    <row r="1248" spans="18:24" x14ac:dyDescent="0.2">
      <c r="R1248" s="17" t="s">
        <v>21</v>
      </c>
      <c r="S1248" s="18">
        <f>_xll.qlInterestRateIndexFixingDate(IborIndex&amp;Tenor,T1248,Trigger)</f>
        <v>48124</v>
      </c>
      <c r="T1248" s="18">
        <f>_xll.qlCalendarAdvance(Calendar,T1247,R1248,"f",,Trigger)</f>
        <v>48128</v>
      </c>
      <c r="U1248" s="18">
        <f>_xll.qlInterestRateIndexMaturity(IborIndex&amp;Tenor,T1248,Trigger)</f>
        <v>48159</v>
      </c>
      <c r="V1248" s="22" t="e">
        <f>_xll.qlIndexFixing($V$1,S1248,,Trigger)</f>
        <v>#NUM!</v>
      </c>
      <c r="W1248" s="22" t="e">
        <f>_xll.qlIndexFixing($W$1,S1248,,Trigger)</f>
        <v>#NUM!</v>
      </c>
      <c r="X1248" s="17" t="e">
        <f t="shared" si="19"/>
        <v>#NUM!</v>
      </c>
    </row>
    <row r="1249" spans="18:24" x14ac:dyDescent="0.2">
      <c r="R1249" s="17" t="s">
        <v>21</v>
      </c>
      <c r="S1249" s="18">
        <f>_xll.qlInterestRateIndexFixingDate(IborIndex&amp;Tenor,T1249,Trigger)</f>
        <v>48131</v>
      </c>
      <c r="T1249" s="18">
        <f>_xll.qlCalendarAdvance(Calendar,T1248,R1249,"f",,Trigger)</f>
        <v>48135</v>
      </c>
      <c r="U1249" s="18">
        <f>_xll.qlInterestRateIndexMaturity(IborIndex&amp;Tenor,T1249,Trigger)</f>
        <v>48166</v>
      </c>
      <c r="V1249" s="22" t="e">
        <f>_xll.qlIndexFixing($V$1,S1249,,Trigger)</f>
        <v>#NUM!</v>
      </c>
      <c r="W1249" s="22" t="e">
        <f>_xll.qlIndexFixing($W$1,S1249,,Trigger)</f>
        <v>#NUM!</v>
      </c>
      <c r="X1249" s="17" t="e">
        <f t="shared" si="19"/>
        <v>#NUM!</v>
      </c>
    </row>
    <row r="1250" spans="18:24" x14ac:dyDescent="0.2">
      <c r="R1250" s="17" t="s">
        <v>21</v>
      </c>
      <c r="S1250" s="18">
        <f>_xll.qlInterestRateIndexFixingDate(IborIndex&amp;Tenor,T1250,Trigger)</f>
        <v>48138</v>
      </c>
      <c r="T1250" s="18">
        <f>_xll.qlCalendarAdvance(Calendar,T1249,R1250,"f",,Trigger)</f>
        <v>48142</v>
      </c>
      <c r="U1250" s="18">
        <f>_xll.qlInterestRateIndexMaturity(IborIndex&amp;Tenor,T1250,Trigger)</f>
        <v>48173</v>
      </c>
      <c r="V1250" s="22" t="e">
        <f>_xll.qlIndexFixing($V$1,S1250,,Trigger)</f>
        <v>#NUM!</v>
      </c>
      <c r="W1250" s="22" t="e">
        <f>_xll.qlIndexFixing($W$1,S1250,,Trigger)</f>
        <v>#NUM!</v>
      </c>
      <c r="X1250" s="17" t="e">
        <f t="shared" si="19"/>
        <v>#NUM!</v>
      </c>
    </row>
    <row r="1251" spans="18:24" x14ac:dyDescent="0.2">
      <c r="R1251" s="17" t="s">
        <v>21</v>
      </c>
      <c r="S1251" s="18">
        <f>_xll.qlInterestRateIndexFixingDate(IborIndex&amp;Tenor,T1251,Trigger)</f>
        <v>48145</v>
      </c>
      <c r="T1251" s="18">
        <f>_xll.qlCalendarAdvance(Calendar,T1250,R1251,"f",,Trigger)</f>
        <v>48149</v>
      </c>
      <c r="U1251" s="18">
        <f>_xll.qlInterestRateIndexMaturity(IborIndex&amp;Tenor,T1251,Trigger)</f>
        <v>48180</v>
      </c>
      <c r="V1251" s="22" t="e">
        <f>_xll.qlIndexFixing($V$1,S1251,,Trigger)</f>
        <v>#NUM!</v>
      </c>
      <c r="W1251" s="22" t="e">
        <f>_xll.qlIndexFixing($W$1,S1251,,Trigger)</f>
        <v>#NUM!</v>
      </c>
      <c r="X1251" s="17" t="e">
        <f t="shared" si="19"/>
        <v>#NUM!</v>
      </c>
    </row>
    <row r="1252" spans="18:24" x14ac:dyDescent="0.2">
      <c r="R1252" s="17" t="s">
        <v>21</v>
      </c>
      <c r="S1252" s="18">
        <f>_xll.qlInterestRateIndexFixingDate(IborIndex&amp;Tenor,T1252,Trigger)</f>
        <v>48152</v>
      </c>
      <c r="T1252" s="18">
        <f>_xll.qlCalendarAdvance(Calendar,T1251,R1252,"f",,Trigger)</f>
        <v>48156</v>
      </c>
      <c r="U1252" s="18">
        <f>_xll.qlInterestRateIndexMaturity(IborIndex&amp;Tenor,T1252,Trigger)</f>
        <v>48186</v>
      </c>
      <c r="V1252" s="22" t="e">
        <f>_xll.qlIndexFixing($V$1,S1252,,Trigger)</f>
        <v>#NUM!</v>
      </c>
      <c r="W1252" s="22" t="e">
        <f>_xll.qlIndexFixing($W$1,S1252,,Trigger)</f>
        <v>#NUM!</v>
      </c>
      <c r="X1252" s="17" t="e">
        <f t="shared" si="19"/>
        <v>#NUM!</v>
      </c>
    </row>
    <row r="1253" spans="18:24" x14ac:dyDescent="0.2">
      <c r="R1253" s="17" t="s">
        <v>21</v>
      </c>
      <c r="S1253" s="18">
        <f>_xll.qlInterestRateIndexFixingDate(IborIndex&amp;Tenor,T1253,Trigger)</f>
        <v>48159</v>
      </c>
      <c r="T1253" s="18">
        <f>_xll.qlCalendarAdvance(Calendar,T1252,R1253,"f",,Trigger)</f>
        <v>48163</v>
      </c>
      <c r="U1253" s="18">
        <f>_xll.qlInterestRateIndexMaturity(IborIndex&amp;Tenor,T1253,Trigger)</f>
        <v>48193</v>
      </c>
      <c r="V1253" s="22" t="e">
        <f>_xll.qlIndexFixing($V$1,S1253,,Trigger)</f>
        <v>#NUM!</v>
      </c>
      <c r="W1253" s="22" t="e">
        <f>_xll.qlIndexFixing($W$1,S1253,,Trigger)</f>
        <v>#NUM!</v>
      </c>
      <c r="X1253" s="17" t="e">
        <f t="shared" si="19"/>
        <v>#NUM!</v>
      </c>
    </row>
    <row r="1254" spans="18:24" x14ac:dyDescent="0.2">
      <c r="R1254" s="17" t="s">
        <v>21</v>
      </c>
      <c r="S1254" s="18">
        <f>_xll.qlInterestRateIndexFixingDate(IborIndex&amp;Tenor,T1254,Trigger)</f>
        <v>48166</v>
      </c>
      <c r="T1254" s="18">
        <f>_xll.qlCalendarAdvance(Calendar,T1253,R1254,"f",,Trigger)</f>
        <v>48170</v>
      </c>
      <c r="U1254" s="18">
        <f>_xll.qlInterestRateIndexMaturity(IborIndex&amp;Tenor,T1254,Trigger)</f>
        <v>48200</v>
      </c>
      <c r="V1254" s="22" t="e">
        <f>_xll.qlIndexFixing($V$1,S1254,,Trigger)</f>
        <v>#NUM!</v>
      </c>
      <c r="W1254" s="22" t="e">
        <f>_xll.qlIndexFixing($W$1,S1254,,Trigger)</f>
        <v>#NUM!</v>
      </c>
      <c r="X1254" s="17" t="e">
        <f t="shared" si="19"/>
        <v>#NUM!</v>
      </c>
    </row>
    <row r="1255" spans="18:24" x14ac:dyDescent="0.2">
      <c r="R1255" s="17" t="s">
        <v>21</v>
      </c>
      <c r="S1255" s="18">
        <f>_xll.qlInterestRateIndexFixingDate(IborIndex&amp;Tenor,T1255,Trigger)</f>
        <v>48173</v>
      </c>
      <c r="T1255" s="18">
        <f>_xll.qlCalendarAdvance(Calendar,T1254,R1255,"f",,Trigger)</f>
        <v>48177</v>
      </c>
      <c r="U1255" s="18">
        <f>_xll.qlInterestRateIndexMaturity(IborIndex&amp;Tenor,T1255,Trigger)</f>
        <v>48211</v>
      </c>
      <c r="V1255" s="22" t="e">
        <f>_xll.qlIndexFixing($V$1,S1255,,Trigger)</f>
        <v>#NUM!</v>
      </c>
      <c r="W1255" s="22" t="e">
        <f>_xll.qlIndexFixing($W$1,S1255,,Trigger)</f>
        <v>#NUM!</v>
      </c>
      <c r="X1255" s="17" t="e">
        <f t="shared" si="19"/>
        <v>#NUM!</v>
      </c>
    </row>
    <row r="1256" spans="18:24" x14ac:dyDescent="0.2">
      <c r="R1256" s="17" t="s">
        <v>21</v>
      </c>
      <c r="S1256" s="18">
        <f>_xll.qlInterestRateIndexFixingDate(IborIndex&amp;Tenor,T1256,Trigger)</f>
        <v>48180</v>
      </c>
      <c r="T1256" s="18">
        <f>_xll.qlCalendarAdvance(Calendar,T1255,R1256,"f",,Trigger)</f>
        <v>48184</v>
      </c>
      <c r="U1256" s="18">
        <f>_xll.qlInterestRateIndexMaturity(IborIndex&amp;Tenor,T1256,Trigger)</f>
        <v>48215</v>
      </c>
      <c r="V1256" s="22" t="e">
        <f>_xll.qlIndexFixing($V$1,S1256,,Trigger)</f>
        <v>#NUM!</v>
      </c>
      <c r="W1256" s="22" t="e">
        <f>_xll.qlIndexFixing($W$1,S1256,,Trigger)</f>
        <v>#NUM!</v>
      </c>
      <c r="X1256" s="17" t="e">
        <f t="shared" si="19"/>
        <v>#NUM!</v>
      </c>
    </row>
    <row r="1257" spans="18:24" x14ac:dyDescent="0.2">
      <c r="R1257" s="17" t="s">
        <v>21</v>
      </c>
      <c r="S1257" s="18">
        <f>_xll.qlInterestRateIndexFixingDate(IborIndex&amp;Tenor,T1257,Trigger)</f>
        <v>48187</v>
      </c>
      <c r="T1257" s="18">
        <f>_xll.qlCalendarAdvance(Calendar,T1256,R1257,"f",,Trigger)</f>
        <v>48191</v>
      </c>
      <c r="U1257" s="18">
        <f>_xll.qlInterestRateIndexMaturity(IborIndex&amp;Tenor,T1257,Trigger)</f>
        <v>48222</v>
      </c>
      <c r="V1257" s="22" t="e">
        <f>_xll.qlIndexFixing($V$1,S1257,,Trigger)</f>
        <v>#NUM!</v>
      </c>
      <c r="W1257" s="22" t="e">
        <f>_xll.qlIndexFixing($W$1,S1257,,Trigger)</f>
        <v>#NUM!</v>
      </c>
      <c r="X1257" s="17" t="e">
        <f t="shared" si="19"/>
        <v>#NUM!</v>
      </c>
    </row>
    <row r="1258" spans="18:24" x14ac:dyDescent="0.2">
      <c r="R1258" s="17" t="s">
        <v>21</v>
      </c>
      <c r="S1258" s="18">
        <f>_xll.qlInterestRateIndexFixingDate(IborIndex&amp;Tenor,T1258,Trigger)</f>
        <v>48194</v>
      </c>
      <c r="T1258" s="18">
        <f>_xll.qlCalendarAdvance(Calendar,T1257,R1258,"f",,Trigger)</f>
        <v>48198</v>
      </c>
      <c r="U1258" s="18">
        <f>_xll.qlInterestRateIndexMaturity(IborIndex&amp;Tenor,T1258,Trigger)</f>
        <v>48229</v>
      </c>
      <c r="V1258" s="22" t="e">
        <f>_xll.qlIndexFixing($V$1,S1258,,Trigger)</f>
        <v>#NUM!</v>
      </c>
      <c r="W1258" s="22" t="e">
        <f>_xll.qlIndexFixing($W$1,S1258,,Trigger)</f>
        <v>#NUM!</v>
      </c>
      <c r="X1258" s="17" t="e">
        <f t="shared" si="19"/>
        <v>#NUM!</v>
      </c>
    </row>
    <row r="1259" spans="18:24" x14ac:dyDescent="0.2">
      <c r="R1259" s="17" t="s">
        <v>21</v>
      </c>
      <c r="S1259" s="18">
        <f>_xll.qlInterestRateIndexFixingDate(IborIndex&amp;Tenor,T1259,Trigger)</f>
        <v>48201</v>
      </c>
      <c r="T1259" s="18">
        <f>_xll.qlCalendarAdvance(Calendar,T1258,R1259,"f",,Trigger)</f>
        <v>48205</v>
      </c>
      <c r="U1259" s="18">
        <f>_xll.qlInterestRateIndexMaturity(IborIndex&amp;Tenor,T1259,Trigger)</f>
        <v>48236</v>
      </c>
      <c r="V1259" s="22" t="e">
        <f>_xll.qlIndexFixing($V$1,S1259,,Trigger)</f>
        <v>#NUM!</v>
      </c>
      <c r="W1259" s="22" t="e">
        <f>_xll.qlIndexFixing($W$1,S1259,,Trigger)</f>
        <v>#NUM!</v>
      </c>
      <c r="X1259" s="17" t="e">
        <f t="shared" si="19"/>
        <v>#NUM!</v>
      </c>
    </row>
    <row r="1260" spans="18:24" x14ac:dyDescent="0.2">
      <c r="R1260" s="17" t="s">
        <v>21</v>
      </c>
      <c r="S1260" s="18">
        <f>_xll.qlInterestRateIndexFixingDate(IborIndex&amp;Tenor,T1260,Trigger)</f>
        <v>48206</v>
      </c>
      <c r="T1260" s="18">
        <f>_xll.qlCalendarAdvance(Calendar,T1259,R1260,"f",,Trigger)</f>
        <v>48212</v>
      </c>
      <c r="U1260" s="18">
        <f>_xll.qlInterestRateIndexMaturity(IborIndex&amp;Tenor,T1260,Trigger)</f>
        <v>48243</v>
      </c>
      <c r="V1260" s="22" t="e">
        <f>_xll.qlIndexFixing($V$1,S1260,,Trigger)</f>
        <v>#NUM!</v>
      </c>
      <c r="W1260" s="22" t="e">
        <f>_xll.qlIndexFixing($W$1,S1260,,Trigger)</f>
        <v>#NUM!</v>
      </c>
      <c r="X1260" s="17" t="e">
        <f t="shared" si="19"/>
        <v>#NUM!</v>
      </c>
    </row>
    <row r="1261" spans="18:24" x14ac:dyDescent="0.2">
      <c r="R1261" s="17" t="s">
        <v>21</v>
      </c>
      <c r="S1261" s="18">
        <f>_xll.qlInterestRateIndexFixingDate(IborIndex&amp;Tenor,T1261,Trigger)</f>
        <v>48215</v>
      </c>
      <c r="T1261" s="18">
        <f>_xll.qlCalendarAdvance(Calendar,T1260,R1261,"f",,Trigger)</f>
        <v>48219</v>
      </c>
      <c r="U1261" s="18">
        <f>_xll.qlInterestRateIndexMaturity(IborIndex&amp;Tenor,T1261,Trigger)</f>
        <v>48250</v>
      </c>
      <c r="V1261" s="22" t="e">
        <f>_xll.qlIndexFixing($V$1,S1261,,Trigger)</f>
        <v>#NUM!</v>
      </c>
      <c r="W1261" s="22" t="e">
        <f>_xll.qlIndexFixing($W$1,S1261,,Trigger)</f>
        <v>#NUM!</v>
      </c>
      <c r="X1261" s="17" t="e">
        <f t="shared" si="19"/>
        <v>#NUM!</v>
      </c>
    </row>
    <row r="1262" spans="18:24" x14ac:dyDescent="0.2">
      <c r="R1262" s="17" t="s">
        <v>21</v>
      </c>
      <c r="S1262" s="18">
        <f>_xll.qlInterestRateIndexFixingDate(IborIndex&amp;Tenor,T1262,Trigger)</f>
        <v>48222</v>
      </c>
      <c r="T1262" s="18">
        <f>_xll.qlCalendarAdvance(Calendar,T1261,R1262,"f",,Trigger)</f>
        <v>48226</v>
      </c>
      <c r="U1262" s="18">
        <f>_xll.qlInterestRateIndexMaturity(IborIndex&amp;Tenor,T1262,Trigger)</f>
        <v>48257</v>
      </c>
      <c r="V1262" s="22" t="e">
        <f>_xll.qlIndexFixing($V$1,S1262,,Trigger)</f>
        <v>#NUM!</v>
      </c>
      <c r="W1262" s="22" t="e">
        <f>_xll.qlIndexFixing($W$1,S1262,,Trigger)</f>
        <v>#NUM!</v>
      </c>
      <c r="X1262" s="17" t="e">
        <f t="shared" si="19"/>
        <v>#NUM!</v>
      </c>
    </row>
    <row r="1263" spans="18:24" x14ac:dyDescent="0.2">
      <c r="R1263" s="17" t="s">
        <v>21</v>
      </c>
      <c r="S1263" s="18">
        <f>_xll.qlInterestRateIndexFixingDate(IborIndex&amp;Tenor,T1263,Trigger)</f>
        <v>48229</v>
      </c>
      <c r="T1263" s="18">
        <f>_xll.qlCalendarAdvance(Calendar,T1262,R1263,"f",,Trigger)</f>
        <v>48233</v>
      </c>
      <c r="U1263" s="18">
        <f>_xll.qlInterestRateIndexMaturity(IborIndex&amp;Tenor,T1263,Trigger)</f>
        <v>48264</v>
      </c>
      <c r="V1263" s="22" t="e">
        <f>_xll.qlIndexFixing($V$1,S1263,,Trigger)</f>
        <v>#NUM!</v>
      </c>
      <c r="W1263" s="22" t="e">
        <f>_xll.qlIndexFixing($W$1,S1263,,Trigger)</f>
        <v>#NUM!</v>
      </c>
      <c r="X1263" s="17" t="e">
        <f t="shared" si="19"/>
        <v>#NUM!</v>
      </c>
    </row>
    <row r="1264" spans="18:24" x14ac:dyDescent="0.2">
      <c r="R1264" s="17" t="s">
        <v>21</v>
      </c>
      <c r="S1264" s="18">
        <f>_xll.qlInterestRateIndexFixingDate(IborIndex&amp;Tenor,T1264,Trigger)</f>
        <v>48236</v>
      </c>
      <c r="T1264" s="18">
        <f>_xll.qlCalendarAdvance(Calendar,T1263,R1264,"f",,Trigger)</f>
        <v>48240</v>
      </c>
      <c r="U1264" s="18">
        <f>_xll.qlInterestRateIndexMaturity(IborIndex&amp;Tenor,T1264,Trigger)</f>
        <v>48271</v>
      </c>
      <c r="V1264" s="22" t="e">
        <f>_xll.qlIndexFixing($V$1,S1264,,Trigger)</f>
        <v>#NUM!</v>
      </c>
      <c r="W1264" s="22" t="e">
        <f>_xll.qlIndexFixing($W$1,S1264,,Trigger)</f>
        <v>#NUM!</v>
      </c>
      <c r="X1264" s="17" t="e">
        <f t="shared" si="19"/>
        <v>#NUM!</v>
      </c>
    </row>
    <row r="1265" spans="18:24" x14ac:dyDescent="0.2">
      <c r="R1265" s="17" t="s">
        <v>21</v>
      </c>
      <c r="S1265" s="18">
        <f>_xll.qlInterestRateIndexFixingDate(IborIndex&amp;Tenor,T1265,Trigger)</f>
        <v>48243</v>
      </c>
      <c r="T1265" s="18">
        <f>_xll.qlCalendarAdvance(Calendar,T1264,R1265,"f",,Trigger)</f>
        <v>48247</v>
      </c>
      <c r="U1265" s="18">
        <f>_xll.qlInterestRateIndexMaturity(IborIndex&amp;Tenor,T1265,Trigger)</f>
        <v>48276</v>
      </c>
      <c r="V1265" s="22" t="e">
        <f>_xll.qlIndexFixing($V$1,S1265,,Trigger)</f>
        <v>#NUM!</v>
      </c>
      <c r="W1265" s="22" t="e">
        <f>_xll.qlIndexFixing($W$1,S1265,,Trigger)</f>
        <v>#NUM!</v>
      </c>
      <c r="X1265" s="17" t="e">
        <f t="shared" si="19"/>
        <v>#NUM!</v>
      </c>
    </row>
    <row r="1266" spans="18:24" x14ac:dyDescent="0.2">
      <c r="R1266" s="17" t="s">
        <v>21</v>
      </c>
      <c r="S1266" s="18">
        <f>_xll.qlInterestRateIndexFixingDate(IborIndex&amp;Tenor,T1266,Trigger)</f>
        <v>48250</v>
      </c>
      <c r="T1266" s="18">
        <f>_xll.qlCalendarAdvance(Calendar,T1265,R1266,"f",,Trigger)</f>
        <v>48254</v>
      </c>
      <c r="U1266" s="18">
        <f>_xll.qlInterestRateIndexMaturity(IborIndex&amp;Tenor,T1266,Trigger)</f>
        <v>48283</v>
      </c>
      <c r="V1266" s="22" t="e">
        <f>_xll.qlIndexFixing($V$1,S1266,,Trigger)</f>
        <v>#NUM!</v>
      </c>
      <c r="W1266" s="22" t="e">
        <f>_xll.qlIndexFixing($W$1,S1266,,Trigger)</f>
        <v>#NUM!</v>
      </c>
      <c r="X1266" s="17" t="e">
        <f t="shared" si="19"/>
        <v>#NUM!</v>
      </c>
    </row>
    <row r="1267" spans="18:24" x14ac:dyDescent="0.2">
      <c r="R1267" s="17" t="s">
        <v>21</v>
      </c>
      <c r="S1267" s="18">
        <f>_xll.qlInterestRateIndexFixingDate(IborIndex&amp;Tenor,T1267,Trigger)</f>
        <v>48257</v>
      </c>
      <c r="T1267" s="18">
        <f>_xll.qlCalendarAdvance(Calendar,T1266,R1267,"f",,Trigger)</f>
        <v>48261</v>
      </c>
      <c r="U1267" s="18">
        <f>_xll.qlInterestRateIndexMaturity(IborIndex&amp;Tenor,T1267,Trigger)</f>
        <v>48290</v>
      </c>
      <c r="V1267" s="22" t="e">
        <f>_xll.qlIndexFixing($V$1,S1267,,Trigger)</f>
        <v>#NUM!</v>
      </c>
      <c r="W1267" s="22" t="e">
        <f>_xll.qlIndexFixing($W$1,S1267,,Trigger)</f>
        <v>#NUM!</v>
      </c>
      <c r="X1267" s="17" t="e">
        <f t="shared" si="19"/>
        <v>#NUM!</v>
      </c>
    </row>
    <row r="1268" spans="18:24" x14ac:dyDescent="0.2">
      <c r="R1268" s="17" t="s">
        <v>21</v>
      </c>
      <c r="S1268" s="18">
        <f>_xll.qlInterestRateIndexFixingDate(IborIndex&amp;Tenor,T1268,Trigger)</f>
        <v>48264</v>
      </c>
      <c r="T1268" s="18">
        <f>_xll.qlCalendarAdvance(Calendar,T1267,R1268,"f",,Trigger)</f>
        <v>48268</v>
      </c>
      <c r="U1268" s="18">
        <f>_xll.qlInterestRateIndexMaturity(IborIndex&amp;Tenor,T1268,Trigger)</f>
        <v>48297</v>
      </c>
      <c r="V1268" s="22" t="e">
        <f>_xll.qlIndexFixing($V$1,S1268,,Trigger)</f>
        <v>#NUM!</v>
      </c>
      <c r="W1268" s="22" t="e">
        <f>_xll.qlIndexFixing($W$1,S1268,,Trigger)</f>
        <v>#NUM!</v>
      </c>
      <c r="X1268" s="17" t="e">
        <f t="shared" si="19"/>
        <v>#NUM!</v>
      </c>
    </row>
    <row r="1269" spans="18:24" x14ac:dyDescent="0.2">
      <c r="R1269" s="17" t="s">
        <v>21</v>
      </c>
      <c r="S1269" s="18">
        <f>_xll.qlInterestRateIndexFixingDate(IborIndex&amp;Tenor,T1269,Trigger)</f>
        <v>48271</v>
      </c>
      <c r="T1269" s="18">
        <f>_xll.qlCalendarAdvance(Calendar,T1268,R1269,"f",,Trigger)</f>
        <v>48275</v>
      </c>
      <c r="U1269" s="18">
        <f>_xll.qlInterestRateIndexMaturity(IborIndex&amp;Tenor,T1269,Trigger)</f>
        <v>48306</v>
      </c>
      <c r="V1269" s="22" t="e">
        <f>_xll.qlIndexFixing($V$1,S1269,,Trigger)</f>
        <v>#NUM!</v>
      </c>
      <c r="W1269" s="22" t="e">
        <f>_xll.qlIndexFixing($W$1,S1269,,Trigger)</f>
        <v>#NUM!</v>
      </c>
      <c r="X1269" s="17" t="e">
        <f t="shared" si="19"/>
        <v>#NUM!</v>
      </c>
    </row>
    <row r="1270" spans="18:24" x14ac:dyDescent="0.2">
      <c r="R1270" s="17" t="s">
        <v>21</v>
      </c>
      <c r="S1270" s="18">
        <f>_xll.qlInterestRateIndexFixingDate(IborIndex&amp;Tenor,T1270,Trigger)</f>
        <v>48278</v>
      </c>
      <c r="T1270" s="18">
        <f>_xll.qlCalendarAdvance(Calendar,T1269,R1270,"f",,Trigger)</f>
        <v>48282</v>
      </c>
      <c r="U1270" s="18">
        <f>_xll.qlInterestRateIndexMaturity(IborIndex&amp;Tenor,T1270,Trigger)</f>
        <v>48313</v>
      </c>
      <c r="V1270" s="22" t="e">
        <f>_xll.qlIndexFixing($V$1,S1270,,Trigger)</f>
        <v>#NUM!</v>
      </c>
      <c r="W1270" s="22" t="e">
        <f>_xll.qlIndexFixing($W$1,S1270,,Trigger)</f>
        <v>#NUM!</v>
      </c>
      <c r="X1270" s="17" t="e">
        <f t="shared" si="19"/>
        <v>#NUM!</v>
      </c>
    </row>
    <row r="1271" spans="18:24" x14ac:dyDescent="0.2">
      <c r="R1271" s="17" t="s">
        <v>21</v>
      </c>
      <c r="S1271" s="18">
        <f>_xll.qlInterestRateIndexFixingDate(IborIndex&amp;Tenor,T1271,Trigger)</f>
        <v>48285</v>
      </c>
      <c r="T1271" s="18">
        <f>_xll.qlCalendarAdvance(Calendar,T1270,R1271,"f",,Trigger)</f>
        <v>48289</v>
      </c>
      <c r="U1271" s="18">
        <f>_xll.qlInterestRateIndexMaturity(IborIndex&amp;Tenor,T1271,Trigger)</f>
        <v>48320</v>
      </c>
      <c r="V1271" s="22" t="e">
        <f>_xll.qlIndexFixing($V$1,S1271,,Trigger)</f>
        <v>#NUM!</v>
      </c>
      <c r="W1271" s="22" t="e">
        <f>_xll.qlIndexFixing($W$1,S1271,,Trigger)</f>
        <v>#NUM!</v>
      </c>
      <c r="X1271" s="17" t="e">
        <f t="shared" si="19"/>
        <v>#NUM!</v>
      </c>
    </row>
    <row r="1272" spans="18:24" x14ac:dyDescent="0.2">
      <c r="R1272" s="17" t="s">
        <v>21</v>
      </c>
      <c r="S1272" s="18">
        <f>_xll.qlInterestRateIndexFixingDate(IborIndex&amp;Tenor,T1272,Trigger)</f>
        <v>48292</v>
      </c>
      <c r="T1272" s="18">
        <f>_xll.qlCalendarAdvance(Calendar,T1271,R1272,"f",,Trigger)</f>
        <v>48296</v>
      </c>
      <c r="U1272" s="18">
        <f>_xll.qlInterestRateIndexMaturity(IborIndex&amp;Tenor,T1272,Trigger)</f>
        <v>48327</v>
      </c>
      <c r="V1272" s="22" t="e">
        <f>_xll.qlIndexFixing($V$1,S1272,,Trigger)</f>
        <v>#NUM!</v>
      </c>
      <c r="W1272" s="22" t="e">
        <f>_xll.qlIndexFixing($W$1,S1272,,Trigger)</f>
        <v>#NUM!</v>
      </c>
      <c r="X1272" s="17" t="e">
        <f t="shared" si="19"/>
        <v>#NUM!</v>
      </c>
    </row>
    <row r="1273" spans="18:24" x14ac:dyDescent="0.2">
      <c r="R1273" s="17" t="s">
        <v>21</v>
      </c>
      <c r="S1273" s="18">
        <f>_xll.qlInterestRateIndexFixingDate(IborIndex&amp;Tenor,T1273,Trigger)</f>
        <v>48297</v>
      </c>
      <c r="T1273" s="18">
        <f>_xll.qlCalendarAdvance(Calendar,T1272,R1273,"f",,Trigger)</f>
        <v>48303</v>
      </c>
      <c r="U1273" s="18">
        <f>_xll.qlInterestRateIndexMaturity(IborIndex&amp;Tenor,T1273,Trigger)</f>
        <v>48334</v>
      </c>
      <c r="V1273" s="22" t="e">
        <f>_xll.qlIndexFixing($V$1,S1273,,Trigger)</f>
        <v>#NUM!</v>
      </c>
      <c r="W1273" s="22" t="e">
        <f>_xll.qlIndexFixing($W$1,S1273,,Trigger)</f>
        <v>#NUM!</v>
      </c>
      <c r="X1273" s="17" t="e">
        <f t="shared" si="19"/>
        <v>#NUM!</v>
      </c>
    </row>
    <row r="1274" spans="18:24" x14ac:dyDescent="0.2">
      <c r="R1274" s="17" t="s">
        <v>21</v>
      </c>
      <c r="S1274" s="18">
        <f>_xll.qlInterestRateIndexFixingDate(IborIndex&amp;Tenor,T1274,Trigger)</f>
        <v>48306</v>
      </c>
      <c r="T1274" s="18">
        <f>_xll.qlCalendarAdvance(Calendar,T1273,R1274,"f",,Trigger)</f>
        <v>48310</v>
      </c>
      <c r="U1274" s="18">
        <f>_xll.qlInterestRateIndexMaturity(IborIndex&amp;Tenor,T1274,Trigger)</f>
        <v>48340</v>
      </c>
      <c r="V1274" s="22" t="e">
        <f>_xll.qlIndexFixing($V$1,S1274,,Trigger)</f>
        <v>#NUM!</v>
      </c>
      <c r="W1274" s="22" t="e">
        <f>_xll.qlIndexFixing($W$1,S1274,,Trigger)</f>
        <v>#NUM!</v>
      </c>
      <c r="X1274" s="17" t="e">
        <f t="shared" si="19"/>
        <v>#NUM!</v>
      </c>
    </row>
    <row r="1275" spans="18:24" x14ac:dyDescent="0.2">
      <c r="R1275" s="17" t="s">
        <v>21</v>
      </c>
      <c r="S1275" s="18">
        <f>_xll.qlInterestRateIndexFixingDate(IborIndex&amp;Tenor,T1275,Trigger)</f>
        <v>48313</v>
      </c>
      <c r="T1275" s="18">
        <f>_xll.qlCalendarAdvance(Calendar,T1274,R1275,"f",,Trigger)</f>
        <v>48317</v>
      </c>
      <c r="U1275" s="18">
        <f>_xll.qlInterestRateIndexMaturity(IborIndex&amp;Tenor,T1275,Trigger)</f>
        <v>48347</v>
      </c>
      <c r="V1275" s="22" t="e">
        <f>_xll.qlIndexFixing($V$1,S1275,,Trigger)</f>
        <v>#NUM!</v>
      </c>
      <c r="W1275" s="22" t="e">
        <f>_xll.qlIndexFixing($W$1,S1275,,Trigger)</f>
        <v>#NUM!</v>
      </c>
      <c r="X1275" s="17" t="e">
        <f t="shared" si="19"/>
        <v>#NUM!</v>
      </c>
    </row>
    <row r="1276" spans="18:24" x14ac:dyDescent="0.2">
      <c r="R1276" s="17" t="s">
        <v>21</v>
      </c>
      <c r="S1276" s="18">
        <f>_xll.qlInterestRateIndexFixingDate(IborIndex&amp;Tenor,T1276,Trigger)</f>
        <v>48320</v>
      </c>
      <c r="T1276" s="18">
        <f>_xll.qlCalendarAdvance(Calendar,T1275,R1276,"f",,Trigger)</f>
        <v>48324</v>
      </c>
      <c r="U1276" s="18">
        <f>_xll.qlInterestRateIndexMaturity(IborIndex&amp;Tenor,T1276,Trigger)</f>
        <v>48354</v>
      </c>
      <c r="V1276" s="22" t="e">
        <f>_xll.qlIndexFixing($V$1,S1276,,Trigger)</f>
        <v>#NUM!</v>
      </c>
      <c r="W1276" s="22" t="e">
        <f>_xll.qlIndexFixing($W$1,S1276,,Trigger)</f>
        <v>#NUM!</v>
      </c>
      <c r="X1276" s="17" t="e">
        <f t="shared" si="19"/>
        <v>#NUM!</v>
      </c>
    </row>
    <row r="1277" spans="18:24" x14ac:dyDescent="0.2">
      <c r="R1277" s="17" t="s">
        <v>21</v>
      </c>
      <c r="S1277" s="18">
        <f>_xll.qlInterestRateIndexFixingDate(IborIndex&amp;Tenor,T1277,Trigger)</f>
        <v>48327</v>
      </c>
      <c r="T1277" s="18">
        <f>_xll.qlCalendarAdvance(Calendar,T1276,R1277,"f",,Trigger)</f>
        <v>48331</v>
      </c>
      <c r="U1277" s="18">
        <f>_xll.qlInterestRateIndexMaturity(IborIndex&amp;Tenor,T1277,Trigger)</f>
        <v>48361</v>
      </c>
      <c r="V1277" s="22" t="e">
        <f>_xll.qlIndexFixing($V$1,S1277,,Trigger)</f>
        <v>#NUM!</v>
      </c>
      <c r="W1277" s="22" t="e">
        <f>_xll.qlIndexFixing($W$1,S1277,,Trigger)</f>
        <v>#NUM!</v>
      </c>
      <c r="X1277" s="17" t="e">
        <f t="shared" si="19"/>
        <v>#NUM!</v>
      </c>
    </row>
    <row r="1278" spans="18:24" x14ac:dyDescent="0.2">
      <c r="R1278" s="17" t="s">
        <v>21</v>
      </c>
      <c r="S1278" s="18">
        <f>_xll.qlInterestRateIndexFixingDate(IborIndex&amp;Tenor,T1278,Trigger)</f>
        <v>48334</v>
      </c>
      <c r="T1278" s="18">
        <f>_xll.qlCalendarAdvance(Calendar,T1277,R1278,"f",,Trigger)</f>
        <v>48338</v>
      </c>
      <c r="U1278" s="18">
        <f>_xll.qlInterestRateIndexMaturity(IborIndex&amp;Tenor,T1278,Trigger)</f>
        <v>48369</v>
      </c>
      <c r="V1278" s="22" t="e">
        <f>_xll.qlIndexFixing($V$1,S1278,,Trigger)</f>
        <v>#NUM!</v>
      </c>
      <c r="W1278" s="22" t="e">
        <f>_xll.qlIndexFixing($W$1,S1278,,Trigger)</f>
        <v>#NUM!</v>
      </c>
      <c r="X1278" s="17" t="e">
        <f t="shared" si="19"/>
        <v>#NUM!</v>
      </c>
    </row>
    <row r="1279" spans="18:24" x14ac:dyDescent="0.2">
      <c r="R1279" s="17" t="s">
        <v>21</v>
      </c>
      <c r="S1279" s="18">
        <f>_xll.qlInterestRateIndexFixingDate(IborIndex&amp;Tenor,T1279,Trigger)</f>
        <v>48341</v>
      </c>
      <c r="T1279" s="18">
        <f>_xll.qlCalendarAdvance(Calendar,T1278,R1279,"f",,Trigger)</f>
        <v>48345</v>
      </c>
      <c r="U1279" s="18">
        <f>_xll.qlInterestRateIndexMaturity(IborIndex&amp;Tenor,T1279,Trigger)</f>
        <v>48376</v>
      </c>
      <c r="V1279" s="22" t="e">
        <f>_xll.qlIndexFixing($V$1,S1279,,Trigger)</f>
        <v>#NUM!</v>
      </c>
      <c r="W1279" s="22" t="e">
        <f>_xll.qlIndexFixing($W$1,S1279,,Trigger)</f>
        <v>#NUM!</v>
      </c>
      <c r="X1279" s="17" t="e">
        <f t="shared" si="19"/>
        <v>#NUM!</v>
      </c>
    </row>
    <row r="1280" spans="18:24" x14ac:dyDescent="0.2">
      <c r="R1280" s="17" t="s">
        <v>21</v>
      </c>
      <c r="S1280" s="18">
        <f>_xll.qlInterestRateIndexFixingDate(IborIndex&amp;Tenor,T1280,Trigger)</f>
        <v>48348</v>
      </c>
      <c r="T1280" s="18">
        <f>_xll.qlCalendarAdvance(Calendar,T1279,R1280,"f",,Trigger)</f>
        <v>48352</v>
      </c>
      <c r="U1280" s="18">
        <f>_xll.qlInterestRateIndexMaturity(IborIndex&amp;Tenor,T1280,Trigger)</f>
        <v>48383</v>
      </c>
      <c r="V1280" s="22" t="e">
        <f>_xll.qlIndexFixing($V$1,S1280,,Trigger)</f>
        <v>#NUM!</v>
      </c>
      <c r="W1280" s="22" t="e">
        <f>_xll.qlIndexFixing($W$1,S1280,,Trigger)</f>
        <v>#NUM!</v>
      </c>
      <c r="X1280" s="17" t="e">
        <f t="shared" si="19"/>
        <v>#NUM!</v>
      </c>
    </row>
    <row r="1281" spans="18:24" x14ac:dyDescent="0.2">
      <c r="R1281" s="17" t="s">
        <v>21</v>
      </c>
      <c r="S1281" s="18">
        <f>_xll.qlInterestRateIndexFixingDate(IborIndex&amp;Tenor,T1281,Trigger)</f>
        <v>48355</v>
      </c>
      <c r="T1281" s="18">
        <f>_xll.qlCalendarAdvance(Calendar,T1280,R1281,"f",,Trigger)</f>
        <v>48359</v>
      </c>
      <c r="U1281" s="18">
        <f>_xll.qlInterestRateIndexMaturity(IborIndex&amp;Tenor,T1281,Trigger)</f>
        <v>48390</v>
      </c>
      <c r="V1281" s="22" t="e">
        <f>_xll.qlIndexFixing($V$1,S1281,,Trigger)</f>
        <v>#NUM!</v>
      </c>
      <c r="W1281" s="22" t="e">
        <f>_xll.qlIndexFixing($W$1,S1281,,Trigger)</f>
        <v>#NUM!</v>
      </c>
      <c r="X1281" s="17" t="e">
        <f t="shared" si="19"/>
        <v>#NUM!</v>
      </c>
    </row>
    <row r="1282" spans="18:24" x14ac:dyDescent="0.2">
      <c r="R1282" s="17" t="s">
        <v>21</v>
      </c>
      <c r="S1282" s="18">
        <f>_xll.qlInterestRateIndexFixingDate(IborIndex&amp;Tenor,T1282,Trigger)</f>
        <v>48362</v>
      </c>
      <c r="T1282" s="18">
        <f>_xll.qlCalendarAdvance(Calendar,T1281,R1282,"f",,Trigger)</f>
        <v>48366</v>
      </c>
      <c r="U1282" s="18">
        <f>_xll.qlInterestRateIndexMaturity(IborIndex&amp;Tenor,T1282,Trigger)</f>
        <v>48396</v>
      </c>
      <c r="V1282" s="22" t="e">
        <f>_xll.qlIndexFixing($V$1,S1282,,Trigger)</f>
        <v>#NUM!</v>
      </c>
      <c r="W1282" s="22" t="e">
        <f>_xll.qlIndexFixing($W$1,S1282,,Trigger)</f>
        <v>#NUM!</v>
      </c>
      <c r="X1282" s="17" t="e">
        <f t="shared" si="19"/>
        <v>#NUM!</v>
      </c>
    </row>
    <row r="1283" spans="18:24" x14ac:dyDescent="0.2">
      <c r="R1283" s="17" t="s">
        <v>21</v>
      </c>
      <c r="S1283" s="18">
        <f>_xll.qlInterestRateIndexFixingDate(IborIndex&amp;Tenor,T1283,Trigger)</f>
        <v>48369</v>
      </c>
      <c r="T1283" s="18">
        <f>_xll.qlCalendarAdvance(Calendar,T1282,R1283,"f",,Trigger)</f>
        <v>48373</v>
      </c>
      <c r="U1283" s="18">
        <f>_xll.qlInterestRateIndexMaturity(IborIndex&amp;Tenor,T1283,Trigger)</f>
        <v>48403</v>
      </c>
      <c r="V1283" s="22" t="e">
        <f>_xll.qlIndexFixing($V$1,S1283,,Trigger)</f>
        <v>#NUM!</v>
      </c>
      <c r="W1283" s="22" t="e">
        <f>_xll.qlIndexFixing($W$1,S1283,,Trigger)</f>
        <v>#NUM!</v>
      </c>
      <c r="X1283" s="17" t="e">
        <f t="shared" si="19"/>
        <v>#NUM!</v>
      </c>
    </row>
    <row r="1284" spans="18:24" x14ac:dyDescent="0.2">
      <c r="R1284" s="17" t="s">
        <v>21</v>
      </c>
      <c r="S1284" s="18">
        <f>_xll.qlInterestRateIndexFixingDate(IborIndex&amp;Tenor,T1284,Trigger)</f>
        <v>48376</v>
      </c>
      <c r="T1284" s="18">
        <f>_xll.qlCalendarAdvance(Calendar,T1283,R1284,"f",,Trigger)</f>
        <v>48380</v>
      </c>
      <c r="U1284" s="18">
        <f>_xll.qlInterestRateIndexMaturity(IborIndex&amp;Tenor,T1284,Trigger)</f>
        <v>48410</v>
      </c>
      <c r="V1284" s="22" t="e">
        <f>_xll.qlIndexFixing($V$1,S1284,,Trigger)</f>
        <v>#NUM!</v>
      </c>
      <c r="W1284" s="22" t="e">
        <f>_xll.qlIndexFixing($W$1,S1284,,Trigger)</f>
        <v>#NUM!</v>
      </c>
      <c r="X1284" s="17" t="e">
        <f t="shared" ref="X1284:X1347" si="20">(V1284-W1284)*10000</f>
        <v>#NUM!</v>
      </c>
    </row>
    <row r="1285" spans="18:24" x14ac:dyDescent="0.2">
      <c r="R1285" s="17" t="s">
        <v>21</v>
      </c>
      <c r="S1285" s="18">
        <f>_xll.qlInterestRateIndexFixingDate(IborIndex&amp;Tenor,T1285,Trigger)</f>
        <v>48383</v>
      </c>
      <c r="T1285" s="18">
        <f>_xll.qlCalendarAdvance(Calendar,T1284,R1285,"f",,Trigger)</f>
        <v>48387</v>
      </c>
      <c r="U1285" s="18">
        <f>_xll.qlInterestRateIndexMaturity(IborIndex&amp;Tenor,T1285,Trigger)</f>
        <v>48417</v>
      </c>
      <c r="V1285" s="22" t="e">
        <f>_xll.qlIndexFixing($V$1,S1285,,Trigger)</f>
        <v>#NUM!</v>
      </c>
      <c r="W1285" s="22" t="e">
        <f>_xll.qlIndexFixing($W$1,S1285,,Trigger)</f>
        <v>#NUM!</v>
      </c>
      <c r="X1285" s="17" t="e">
        <f t="shared" si="20"/>
        <v>#NUM!</v>
      </c>
    </row>
    <row r="1286" spans="18:24" x14ac:dyDescent="0.2">
      <c r="R1286" s="17" t="s">
        <v>21</v>
      </c>
      <c r="S1286" s="18">
        <f>_xll.qlInterestRateIndexFixingDate(IborIndex&amp;Tenor,T1286,Trigger)</f>
        <v>48390</v>
      </c>
      <c r="T1286" s="18">
        <f>_xll.qlCalendarAdvance(Calendar,T1285,R1286,"f",,Trigger)</f>
        <v>48394</v>
      </c>
      <c r="U1286" s="18">
        <f>_xll.qlInterestRateIndexMaturity(IborIndex&amp;Tenor,T1286,Trigger)</f>
        <v>48424</v>
      </c>
      <c r="V1286" s="22" t="e">
        <f>_xll.qlIndexFixing($V$1,S1286,,Trigger)</f>
        <v>#NUM!</v>
      </c>
      <c r="W1286" s="22" t="e">
        <f>_xll.qlIndexFixing($W$1,S1286,,Trigger)</f>
        <v>#NUM!</v>
      </c>
      <c r="X1286" s="17" t="e">
        <f t="shared" si="20"/>
        <v>#NUM!</v>
      </c>
    </row>
    <row r="1287" spans="18:24" x14ac:dyDescent="0.2">
      <c r="R1287" s="17" t="s">
        <v>21</v>
      </c>
      <c r="S1287" s="18">
        <f>_xll.qlInterestRateIndexFixingDate(IborIndex&amp;Tenor,T1287,Trigger)</f>
        <v>48397</v>
      </c>
      <c r="T1287" s="18">
        <f>_xll.qlCalendarAdvance(Calendar,T1286,R1287,"f",,Trigger)</f>
        <v>48401</v>
      </c>
      <c r="U1287" s="18">
        <f>_xll.qlInterestRateIndexMaturity(IborIndex&amp;Tenor,T1287,Trigger)</f>
        <v>48432</v>
      </c>
      <c r="V1287" s="22" t="e">
        <f>_xll.qlIndexFixing($V$1,S1287,,Trigger)</f>
        <v>#NUM!</v>
      </c>
      <c r="W1287" s="22" t="e">
        <f>_xll.qlIndexFixing($W$1,S1287,,Trigger)</f>
        <v>#NUM!</v>
      </c>
      <c r="X1287" s="17" t="e">
        <f t="shared" si="20"/>
        <v>#NUM!</v>
      </c>
    </row>
    <row r="1288" spans="18:24" x14ac:dyDescent="0.2">
      <c r="R1288" s="17" t="s">
        <v>21</v>
      </c>
      <c r="S1288" s="18">
        <f>_xll.qlInterestRateIndexFixingDate(IborIndex&amp;Tenor,T1288,Trigger)</f>
        <v>48404</v>
      </c>
      <c r="T1288" s="18">
        <f>_xll.qlCalendarAdvance(Calendar,T1287,R1288,"f",,Trigger)</f>
        <v>48408</v>
      </c>
      <c r="U1288" s="18">
        <f>_xll.qlInterestRateIndexMaturity(IborIndex&amp;Tenor,T1288,Trigger)</f>
        <v>48439</v>
      </c>
      <c r="V1288" s="22" t="e">
        <f>_xll.qlIndexFixing($V$1,S1288,,Trigger)</f>
        <v>#NUM!</v>
      </c>
      <c r="W1288" s="22" t="e">
        <f>_xll.qlIndexFixing($W$1,S1288,,Trigger)</f>
        <v>#NUM!</v>
      </c>
      <c r="X1288" s="17" t="e">
        <f t="shared" si="20"/>
        <v>#NUM!</v>
      </c>
    </row>
    <row r="1289" spans="18:24" x14ac:dyDescent="0.2">
      <c r="R1289" s="17" t="s">
        <v>21</v>
      </c>
      <c r="S1289" s="18">
        <f>_xll.qlInterestRateIndexFixingDate(IborIndex&amp;Tenor,T1289,Trigger)</f>
        <v>48411</v>
      </c>
      <c r="T1289" s="18">
        <f>_xll.qlCalendarAdvance(Calendar,T1288,R1289,"f",,Trigger)</f>
        <v>48415</v>
      </c>
      <c r="U1289" s="18">
        <f>_xll.qlInterestRateIndexMaturity(IborIndex&amp;Tenor,T1289,Trigger)</f>
        <v>48446</v>
      </c>
      <c r="V1289" s="22" t="e">
        <f>_xll.qlIndexFixing($V$1,S1289,,Trigger)</f>
        <v>#NUM!</v>
      </c>
      <c r="W1289" s="22" t="e">
        <f>_xll.qlIndexFixing($W$1,S1289,,Trigger)</f>
        <v>#NUM!</v>
      </c>
      <c r="X1289" s="17" t="e">
        <f t="shared" si="20"/>
        <v>#NUM!</v>
      </c>
    </row>
    <row r="1290" spans="18:24" x14ac:dyDescent="0.2">
      <c r="R1290" s="17" t="s">
        <v>21</v>
      </c>
      <c r="S1290" s="18">
        <f>_xll.qlInterestRateIndexFixingDate(IborIndex&amp;Tenor,T1290,Trigger)</f>
        <v>48418</v>
      </c>
      <c r="T1290" s="18">
        <f>_xll.qlCalendarAdvance(Calendar,T1289,R1290,"f",,Trigger)</f>
        <v>48422</v>
      </c>
      <c r="U1290" s="18">
        <f>_xll.qlInterestRateIndexMaturity(IborIndex&amp;Tenor,T1290,Trigger)</f>
        <v>48453</v>
      </c>
      <c r="V1290" s="22" t="e">
        <f>_xll.qlIndexFixing($V$1,S1290,,Trigger)</f>
        <v>#NUM!</v>
      </c>
      <c r="W1290" s="22" t="e">
        <f>_xll.qlIndexFixing($W$1,S1290,,Trigger)</f>
        <v>#NUM!</v>
      </c>
      <c r="X1290" s="17" t="e">
        <f t="shared" si="20"/>
        <v>#NUM!</v>
      </c>
    </row>
    <row r="1291" spans="18:24" x14ac:dyDescent="0.2">
      <c r="R1291" s="17" t="s">
        <v>21</v>
      </c>
      <c r="S1291" s="18">
        <f>_xll.qlInterestRateIndexFixingDate(IborIndex&amp;Tenor,T1291,Trigger)</f>
        <v>48425</v>
      </c>
      <c r="T1291" s="18">
        <f>_xll.qlCalendarAdvance(Calendar,T1290,R1291,"f",,Trigger)</f>
        <v>48429</v>
      </c>
      <c r="U1291" s="18">
        <f>_xll.qlInterestRateIndexMaturity(IborIndex&amp;Tenor,T1291,Trigger)</f>
        <v>48460</v>
      </c>
      <c r="V1291" s="22" t="e">
        <f>_xll.qlIndexFixing($V$1,S1291,,Trigger)</f>
        <v>#NUM!</v>
      </c>
      <c r="W1291" s="22" t="e">
        <f>_xll.qlIndexFixing($W$1,S1291,,Trigger)</f>
        <v>#NUM!</v>
      </c>
      <c r="X1291" s="17" t="e">
        <f t="shared" si="20"/>
        <v>#NUM!</v>
      </c>
    </row>
    <row r="1292" spans="18:24" x14ac:dyDescent="0.2">
      <c r="R1292" s="17" t="s">
        <v>21</v>
      </c>
      <c r="S1292" s="18">
        <f>_xll.qlInterestRateIndexFixingDate(IborIndex&amp;Tenor,T1292,Trigger)</f>
        <v>48432</v>
      </c>
      <c r="T1292" s="18">
        <f>_xll.qlCalendarAdvance(Calendar,T1291,R1292,"f",,Trigger)</f>
        <v>48436</v>
      </c>
      <c r="U1292" s="18">
        <f>_xll.qlInterestRateIndexMaturity(IborIndex&amp;Tenor,T1292,Trigger)</f>
        <v>48467</v>
      </c>
      <c r="V1292" s="22" t="e">
        <f>_xll.qlIndexFixing($V$1,S1292,,Trigger)</f>
        <v>#NUM!</v>
      </c>
      <c r="W1292" s="22" t="e">
        <f>_xll.qlIndexFixing($W$1,S1292,,Trigger)</f>
        <v>#NUM!</v>
      </c>
      <c r="X1292" s="17" t="e">
        <f t="shared" si="20"/>
        <v>#NUM!</v>
      </c>
    </row>
    <row r="1293" spans="18:24" x14ac:dyDescent="0.2">
      <c r="R1293" s="17" t="s">
        <v>21</v>
      </c>
      <c r="S1293" s="18">
        <f>_xll.qlInterestRateIndexFixingDate(IborIndex&amp;Tenor,T1293,Trigger)</f>
        <v>48439</v>
      </c>
      <c r="T1293" s="18">
        <f>_xll.qlCalendarAdvance(Calendar,T1292,R1293,"f",,Trigger)</f>
        <v>48443</v>
      </c>
      <c r="U1293" s="18">
        <f>_xll.qlInterestRateIndexMaturity(IborIndex&amp;Tenor,T1293,Trigger)</f>
        <v>48474</v>
      </c>
      <c r="V1293" s="22" t="e">
        <f>_xll.qlIndexFixing($V$1,S1293,,Trigger)</f>
        <v>#NUM!</v>
      </c>
      <c r="W1293" s="22" t="e">
        <f>_xll.qlIndexFixing($W$1,S1293,,Trigger)</f>
        <v>#NUM!</v>
      </c>
      <c r="X1293" s="17" t="e">
        <f t="shared" si="20"/>
        <v>#NUM!</v>
      </c>
    </row>
    <row r="1294" spans="18:24" x14ac:dyDescent="0.2">
      <c r="R1294" s="17" t="s">
        <v>21</v>
      </c>
      <c r="S1294" s="18">
        <f>_xll.qlInterestRateIndexFixingDate(IborIndex&amp;Tenor,T1294,Trigger)</f>
        <v>48446</v>
      </c>
      <c r="T1294" s="18">
        <f>_xll.qlCalendarAdvance(Calendar,T1293,R1294,"f",,Trigger)</f>
        <v>48450</v>
      </c>
      <c r="U1294" s="18">
        <f>_xll.qlInterestRateIndexMaturity(IborIndex&amp;Tenor,T1294,Trigger)</f>
        <v>48481</v>
      </c>
      <c r="V1294" s="22" t="e">
        <f>_xll.qlIndexFixing($V$1,S1294,,Trigger)</f>
        <v>#NUM!</v>
      </c>
      <c r="W1294" s="22" t="e">
        <f>_xll.qlIndexFixing($W$1,S1294,,Trigger)</f>
        <v>#NUM!</v>
      </c>
      <c r="X1294" s="17" t="e">
        <f t="shared" si="20"/>
        <v>#NUM!</v>
      </c>
    </row>
    <row r="1295" spans="18:24" x14ac:dyDescent="0.2">
      <c r="R1295" s="17" t="s">
        <v>21</v>
      </c>
      <c r="S1295" s="18">
        <f>_xll.qlInterestRateIndexFixingDate(IborIndex&amp;Tenor,T1295,Trigger)</f>
        <v>48453</v>
      </c>
      <c r="T1295" s="18">
        <f>_xll.qlCalendarAdvance(Calendar,T1294,R1295,"f",,Trigger)</f>
        <v>48457</v>
      </c>
      <c r="U1295" s="18">
        <f>_xll.qlInterestRateIndexMaturity(IborIndex&amp;Tenor,T1295,Trigger)</f>
        <v>48487</v>
      </c>
      <c r="V1295" s="22" t="e">
        <f>_xll.qlIndexFixing($V$1,S1295,,Trigger)</f>
        <v>#NUM!</v>
      </c>
      <c r="W1295" s="22" t="e">
        <f>_xll.qlIndexFixing($W$1,S1295,,Trigger)</f>
        <v>#NUM!</v>
      </c>
      <c r="X1295" s="17" t="e">
        <f t="shared" si="20"/>
        <v>#NUM!</v>
      </c>
    </row>
    <row r="1296" spans="18:24" x14ac:dyDescent="0.2">
      <c r="R1296" s="17" t="s">
        <v>21</v>
      </c>
      <c r="S1296" s="18">
        <f>_xll.qlInterestRateIndexFixingDate(IborIndex&amp;Tenor,T1296,Trigger)</f>
        <v>48460</v>
      </c>
      <c r="T1296" s="18">
        <f>_xll.qlCalendarAdvance(Calendar,T1295,R1296,"f",,Trigger)</f>
        <v>48464</v>
      </c>
      <c r="U1296" s="18">
        <f>_xll.qlInterestRateIndexMaturity(IborIndex&amp;Tenor,T1296,Trigger)</f>
        <v>48494</v>
      </c>
      <c r="V1296" s="22" t="e">
        <f>_xll.qlIndexFixing($V$1,S1296,,Trigger)</f>
        <v>#NUM!</v>
      </c>
      <c r="W1296" s="22" t="e">
        <f>_xll.qlIndexFixing($W$1,S1296,,Trigger)</f>
        <v>#NUM!</v>
      </c>
      <c r="X1296" s="17" t="e">
        <f t="shared" si="20"/>
        <v>#NUM!</v>
      </c>
    </row>
    <row r="1297" spans="18:24" x14ac:dyDescent="0.2">
      <c r="R1297" s="17" t="s">
        <v>21</v>
      </c>
      <c r="S1297" s="18">
        <f>_xll.qlInterestRateIndexFixingDate(IborIndex&amp;Tenor,T1297,Trigger)</f>
        <v>48467</v>
      </c>
      <c r="T1297" s="18">
        <f>_xll.qlCalendarAdvance(Calendar,T1296,R1297,"f",,Trigger)</f>
        <v>48471</v>
      </c>
      <c r="U1297" s="18">
        <f>_xll.qlInterestRateIndexMaturity(IborIndex&amp;Tenor,T1297,Trigger)</f>
        <v>48501</v>
      </c>
      <c r="V1297" s="22" t="e">
        <f>_xll.qlIndexFixing($V$1,S1297,,Trigger)</f>
        <v>#NUM!</v>
      </c>
      <c r="W1297" s="22" t="e">
        <f>_xll.qlIndexFixing($W$1,S1297,,Trigger)</f>
        <v>#NUM!</v>
      </c>
      <c r="X1297" s="17" t="e">
        <f t="shared" si="20"/>
        <v>#NUM!</v>
      </c>
    </row>
    <row r="1298" spans="18:24" x14ac:dyDescent="0.2">
      <c r="R1298" s="17" t="s">
        <v>21</v>
      </c>
      <c r="S1298" s="18">
        <f>_xll.qlInterestRateIndexFixingDate(IborIndex&amp;Tenor,T1298,Trigger)</f>
        <v>48474</v>
      </c>
      <c r="T1298" s="18">
        <f>_xll.qlCalendarAdvance(Calendar,T1297,R1298,"f",,Trigger)</f>
        <v>48478</v>
      </c>
      <c r="U1298" s="18">
        <f>_xll.qlInterestRateIndexMaturity(IborIndex&amp;Tenor,T1298,Trigger)</f>
        <v>48508</v>
      </c>
      <c r="V1298" s="22" t="e">
        <f>_xll.qlIndexFixing($V$1,S1298,,Trigger)</f>
        <v>#NUM!</v>
      </c>
      <c r="W1298" s="22" t="e">
        <f>_xll.qlIndexFixing($W$1,S1298,,Trigger)</f>
        <v>#NUM!</v>
      </c>
      <c r="X1298" s="17" t="e">
        <f t="shared" si="20"/>
        <v>#NUM!</v>
      </c>
    </row>
    <row r="1299" spans="18:24" x14ac:dyDescent="0.2">
      <c r="R1299" s="17" t="s">
        <v>21</v>
      </c>
      <c r="S1299" s="18">
        <f>_xll.qlInterestRateIndexFixingDate(IborIndex&amp;Tenor,T1299,Trigger)</f>
        <v>48481</v>
      </c>
      <c r="T1299" s="18">
        <f>_xll.qlCalendarAdvance(Calendar,T1298,R1299,"f",,Trigger)</f>
        <v>48485</v>
      </c>
      <c r="U1299" s="18">
        <f>_xll.qlInterestRateIndexMaturity(IborIndex&amp;Tenor,T1299,Trigger)</f>
        <v>48515</v>
      </c>
      <c r="V1299" s="22" t="e">
        <f>_xll.qlIndexFixing($V$1,S1299,,Trigger)</f>
        <v>#NUM!</v>
      </c>
      <c r="W1299" s="22" t="e">
        <f>_xll.qlIndexFixing($W$1,S1299,,Trigger)</f>
        <v>#NUM!</v>
      </c>
      <c r="X1299" s="17" t="e">
        <f t="shared" si="20"/>
        <v>#NUM!</v>
      </c>
    </row>
    <row r="1300" spans="18:24" x14ac:dyDescent="0.2">
      <c r="R1300" s="17" t="s">
        <v>21</v>
      </c>
      <c r="S1300" s="18">
        <f>_xll.qlInterestRateIndexFixingDate(IborIndex&amp;Tenor,T1300,Trigger)</f>
        <v>48488</v>
      </c>
      <c r="T1300" s="18">
        <f>_xll.qlCalendarAdvance(Calendar,T1299,R1300,"f",,Trigger)</f>
        <v>48492</v>
      </c>
      <c r="U1300" s="18">
        <f>_xll.qlInterestRateIndexMaturity(IborIndex&amp;Tenor,T1300,Trigger)</f>
        <v>48523</v>
      </c>
      <c r="V1300" s="22" t="e">
        <f>_xll.qlIndexFixing($V$1,S1300,,Trigger)</f>
        <v>#NUM!</v>
      </c>
      <c r="W1300" s="22" t="e">
        <f>_xll.qlIndexFixing($W$1,S1300,,Trigger)</f>
        <v>#NUM!</v>
      </c>
      <c r="X1300" s="17" t="e">
        <f t="shared" si="20"/>
        <v>#NUM!</v>
      </c>
    </row>
    <row r="1301" spans="18:24" x14ac:dyDescent="0.2">
      <c r="R1301" s="17" t="s">
        <v>21</v>
      </c>
      <c r="S1301" s="18">
        <f>_xll.qlInterestRateIndexFixingDate(IborIndex&amp;Tenor,T1301,Trigger)</f>
        <v>48495</v>
      </c>
      <c r="T1301" s="18">
        <f>_xll.qlCalendarAdvance(Calendar,T1300,R1301,"f",,Trigger)</f>
        <v>48499</v>
      </c>
      <c r="U1301" s="18">
        <f>_xll.qlInterestRateIndexMaturity(IborIndex&amp;Tenor,T1301,Trigger)</f>
        <v>48530</v>
      </c>
      <c r="V1301" s="22" t="e">
        <f>_xll.qlIndexFixing($V$1,S1301,,Trigger)</f>
        <v>#NUM!</v>
      </c>
      <c r="W1301" s="22" t="e">
        <f>_xll.qlIndexFixing($W$1,S1301,,Trigger)</f>
        <v>#NUM!</v>
      </c>
      <c r="X1301" s="17" t="e">
        <f t="shared" si="20"/>
        <v>#NUM!</v>
      </c>
    </row>
    <row r="1302" spans="18:24" x14ac:dyDescent="0.2">
      <c r="R1302" s="17" t="s">
        <v>21</v>
      </c>
      <c r="S1302" s="18">
        <f>_xll.qlInterestRateIndexFixingDate(IborIndex&amp;Tenor,T1302,Trigger)</f>
        <v>48502</v>
      </c>
      <c r="T1302" s="18">
        <f>_xll.qlCalendarAdvance(Calendar,T1301,R1302,"f",,Trigger)</f>
        <v>48506</v>
      </c>
      <c r="U1302" s="18">
        <f>_xll.qlInterestRateIndexMaturity(IborIndex&amp;Tenor,T1302,Trigger)</f>
        <v>48537</v>
      </c>
      <c r="V1302" s="22" t="e">
        <f>_xll.qlIndexFixing($V$1,S1302,,Trigger)</f>
        <v>#NUM!</v>
      </c>
      <c r="W1302" s="22" t="e">
        <f>_xll.qlIndexFixing($W$1,S1302,,Trigger)</f>
        <v>#NUM!</v>
      </c>
      <c r="X1302" s="17" t="e">
        <f t="shared" si="20"/>
        <v>#NUM!</v>
      </c>
    </row>
    <row r="1303" spans="18:24" x14ac:dyDescent="0.2">
      <c r="R1303" s="17" t="s">
        <v>21</v>
      </c>
      <c r="S1303" s="18">
        <f>_xll.qlInterestRateIndexFixingDate(IborIndex&amp;Tenor,T1303,Trigger)</f>
        <v>48509</v>
      </c>
      <c r="T1303" s="18">
        <f>_xll.qlCalendarAdvance(Calendar,T1302,R1303,"f",,Trigger)</f>
        <v>48513</v>
      </c>
      <c r="U1303" s="18">
        <f>_xll.qlInterestRateIndexMaturity(IborIndex&amp;Tenor,T1303,Trigger)</f>
        <v>48544</v>
      </c>
      <c r="V1303" s="22" t="e">
        <f>_xll.qlIndexFixing($V$1,S1303,,Trigger)</f>
        <v>#NUM!</v>
      </c>
      <c r="W1303" s="22" t="e">
        <f>_xll.qlIndexFixing($W$1,S1303,,Trigger)</f>
        <v>#NUM!</v>
      </c>
      <c r="X1303" s="17" t="e">
        <f t="shared" si="20"/>
        <v>#NUM!</v>
      </c>
    </row>
    <row r="1304" spans="18:24" x14ac:dyDescent="0.2">
      <c r="R1304" s="17" t="s">
        <v>21</v>
      </c>
      <c r="S1304" s="18">
        <f>_xll.qlInterestRateIndexFixingDate(IborIndex&amp;Tenor,T1304,Trigger)</f>
        <v>48516</v>
      </c>
      <c r="T1304" s="18">
        <f>_xll.qlCalendarAdvance(Calendar,T1303,R1304,"f",,Trigger)</f>
        <v>48520</v>
      </c>
      <c r="U1304" s="18">
        <f>_xll.qlInterestRateIndexMaturity(IborIndex&amp;Tenor,T1304,Trigger)</f>
        <v>48550</v>
      </c>
      <c r="V1304" s="22" t="e">
        <f>_xll.qlIndexFixing($V$1,S1304,,Trigger)</f>
        <v>#NUM!</v>
      </c>
      <c r="W1304" s="22" t="e">
        <f>_xll.qlIndexFixing($W$1,S1304,,Trigger)</f>
        <v>#NUM!</v>
      </c>
      <c r="X1304" s="17" t="e">
        <f t="shared" si="20"/>
        <v>#NUM!</v>
      </c>
    </row>
    <row r="1305" spans="18:24" x14ac:dyDescent="0.2">
      <c r="R1305" s="17" t="s">
        <v>21</v>
      </c>
      <c r="S1305" s="18">
        <f>_xll.qlInterestRateIndexFixingDate(IborIndex&amp;Tenor,T1305,Trigger)</f>
        <v>48523</v>
      </c>
      <c r="T1305" s="18">
        <f>_xll.qlCalendarAdvance(Calendar,T1304,R1305,"f",,Trigger)</f>
        <v>48527</v>
      </c>
      <c r="U1305" s="18">
        <f>_xll.qlInterestRateIndexMaturity(IborIndex&amp;Tenor,T1305,Trigger)</f>
        <v>48557</v>
      </c>
      <c r="V1305" s="22" t="e">
        <f>_xll.qlIndexFixing($V$1,S1305,,Trigger)</f>
        <v>#NUM!</v>
      </c>
      <c r="W1305" s="22" t="e">
        <f>_xll.qlIndexFixing($W$1,S1305,,Trigger)</f>
        <v>#NUM!</v>
      </c>
      <c r="X1305" s="17" t="e">
        <f t="shared" si="20"/>
        <v>#NUM!</v>
      </c>
    </row>
    <row r="1306" spans="18:24" x14ac:dyDescent="0.2">
      <c r="R1306" s="17" t="s">
        <v>21</v>
      </c>
      <c r="S1306" s="18">
        <f>_xll.qlInterestRateIndexFixingDate(IborIndex&amp;Tenor,T1306,Trigger)</f>
        <v>48530</v>
      </c>
      <c r="T1306" s="18">
        <f>_xll.qlCalendarAdvance(Calendar,T1305,R1306,"f",,Trigger)</f>
        <v>48534</v>
      </c>
      <c r="U1306" s="18">
        <f>_xll.qlInterestRateIndexMaturity(IborIndex&amp;Tenor,T1306,Trigger)</f>
        <v>48564</v>
      </c>
      <c r="V1306" s="22" t="e">
        <f>_xll.qlIndexFixing($V$1,S1306,,Trigger)</f>
        <v>#NUM!</v>
      </c>
      <c r="W1306" s="22" t="e">
        <f>_xll.qlIndexFixing($W$1,S1306,,Trigger)</f>
        <v>#NUM!</v>
      </c>
      <c r="X1306" s="17" t="e">
        <f t="shared" si="20"/>
        <v>#NUM!</v>
      </c>
    </row>
    <row r="1307" spans="18:24" x14ac:dyDescent="0.2">
      <c r="R1307" s="17" t="s">
        <v>21</v>
      </c>
      <c r="S1307" s="18">
        <f>_xll.qlInterestRateIndexFixingDate(IborIndex&amp;Tenor,T1307,Trigger)</f>
        <v>48537</v>
      </c>
      <c r="T1307" s="18">
        <f>_xll.qlCalendarAdvance(Calendar,T1306,R1307,"f",,Trigger)</f>
        <v>48541</v>
      </c>
      <c r="U1307" s="18">
        <f>_xll.qlInterestRateIndexMaturity(IborIndex&amp;Tenor,T1307,Trigger)</f>
        <v>48571</v>
      </c>
      <c r="V1307" s="22" t="e">
        <f>_xll.qlIndexFixing($V$1,S1307,,Trigger)</f>
        <v>#NUM!</v>
      </c>
      <c r="W1307" s="22" t="e">
        <f>_xll.qlIndexFixing($W$1,S1307,,Trigger)</f>
        <v>#NUM!</v>
      </c>
      <c r="X1307" s="17" t="e">
        <f t="shared" si="20"/>
        <v>#NUM!</v>
      </c>
    </row>
    <row r="1308" spans="18:24" x14ac:dyDescent="0.2">
      <c r="R1308" s="17" t="s">
        <v>21</v>
      </c>
      <c r="S1308" s="18">
        <f>_xll.qlInterestRateIndexFixingDate(IborIndex&amp;Tenor,T1308,Trigger)</f>
        <v>48544</v>
      </c>
      <c r="T1308" s="18">
        <f>_xll.qlCalendarAdvance(Calendar,T1307,R1308,"f",,Trigger)</f>
        <v>48548</v>
      </c>
      <c r="U1308" s="18">
        <f>_xll.qlInterestRateIndexMaturity(IborIndex&amp;Tenor,T1308,Trigger)</f>
        <v>48579</v>
      </c>
      <c r="V1308" s="22" t="e">
        <f>_xll.qlIndexFixing($V$1,S1308,,Trigger)</f>
        <v>#NUM!</v>
      </c>
      <c r="W1308" s="22" t="e">
        <f>_xll.qlIndexFixing($W$1,S1308,,Trigger)</f>
        <v>#NUM!</v>
      </c>
      <c r="X1308" s="17" t="e">
        <f t="shared" si="20"/>
        <v>#NUM!</v>
      </c>
    </row>
    <row r="1309" spans="18:24" x14ac:dyDescent="0.2">
      <c r="R1309" s="17" t="s">
        <v>21</v>
      </c>
      <c r="S1309" s="18">
        <f>_xll.qlInterestRateIndexFixingDate(IborIndex&amp;Tenor,T1309,Trigger)</f>
        <v>48551</v>
      </c>
      <c r="T1309" s="18">
        <f>_xll.qlCalendarAdvance(Calendar,T1308,R1309,"f",,Trigger)</f>
        <v>48555</v>
      </c>
      <c r="U1309" s="18">
        <f>_xll.qlInterestRateIndexMaturity(IborIndex&amp;Tenor,T1309,Trigger)</f>
        <v>48586</v>
      </c>
      <c r="V1309" s="22" t="e">
        <f>_xll.qlIndexFixing($V$1,S1309,,Trigger)</f>
        <v>#NUM!</v>
      </c>
      <c r="W1309" s="22" t="e">
        <f>_xll.qlIndexFixing($W$1,S1309,,Trigger)</f>
        <v>#NUM!</v>
      </c>
      <c r="X1309" s="17" t="e">
        <f t="shared" si="20"/>
        <v>#NUM!</v>
      </c>
    </row>
    <row r="1310" spans="18:24" x14ac:dyDescent="0.2">
      <c r="R1310" s="17" t="s">
        <v>21</v>
      </c>
      <c r="S1310" s="18">
        <f>_xll.qlInterestRateIndexFixingDate(IborIndex&amp;Tenor,T1310,Trigger)</f>
        <v>48558</v>
      </c>
      <c r="T1310" s="18">
        <f>_xll.qlCalendarAdvance(Calendar,T1309,R1310,"f",,Trigger)</f>
        <v>48562</v>
      </c>
      <c r="U1310" s="18">
        <f>_xll.qlInterestRateIndexMaturity(IborIndex&amp;Tenor,T1310,Trigger)</f>
        <v>48593</v>
      </c>
      <c r="V1310" s="22" t="e">
        <f>_xll.qlIndexFixing($V$1,S1310,,Trigger)</f>
        <v>#NUM!</v>
      </c>
      <c r="W1310" s="22" t="e">
        <f>_xll.qlIndexFixing($W$1,S1310,,Trigger)</f>
        <v>#NUM!</v>
      </c>
      <c r="X1310" s="17" t="e">
        <f t="shared" si="20"/>
        <v>#NUM!</v>
      </c>
    </row>
    <row r="1311" spans="18:24" x14ac:dyDescent="0.2">
      <c r="R1311" s="17" t="s">
        <v>21</v>
      </c>
      <c r="S1311" s="18">
        <f>_xll.qlInterestRateIndexFixingDate(IborIndex&amp;Tenor,T1311,Trigger)</f>
        <v>48565</v>
      </c>
      <c r="T1311" s="18">
        <f>_xll.qlCalendarAdvance(Calendar,T1310,R1311,"f",,Trigger)</f>
        <v>48569</v>
      </c>
      <c r="U1311" s="18">
        <f>_xll.qlInterestRateIndexMaturity(IborIndex&amp;Tenor,T1311,Trigger)</f>
        <v>48600</v>
      </c>
      <c r="V1311" s="22" t="e">
        <f>_xll.qlIndexFixing($V$1,S1311,,Trigger)</f>
        <v>#NUM!</v>
      </c>
      <c r="W1311" s="22" t="e">
        <f>_xll.qlIndexFixing($W$1,S1311,,Trigger)</f>
        <v>#NUM!</v>
      </c>
      <c r="X1311" s="17" t="e">
        <f t="shared" si="20"/>
        <v>#NUM!</v>
      </c>
    </row>
    <row r="1312" spans="18:24" x14ac:dyDescent="0.2">
      <c r="R1312" s="17" t="s">
        <v>21</v>
      </c>
      <c r="S1312" s="18">
        <f>_xll.qlInterestRateIndexFixingDate(IborIndex&amp;Tenor,T1312,Trigger)</f>
        <v>48572</v>
      </c>
      <c r="T1312" s="18">
        <f>_xll.qlCalendarAdvance(Calendar,T1311,R1312,"f",,Trigger)</f>
        <v>48576</v>
      </c>
      <c r="U1312" s="18">
        <f>_xll.qlInterestRateIndexMaturity(IborIndex&amp;Tenor,T1312,Trigger)</f>
        <v>48607</v>
      </c>
      <c r="V1312" s="22" t="e">
        <f>_xll.qlIndexFixing($V$1,S1312,,Trigger)</f>
        <v>#NUM!</v>
      </c>
      <c r="W1312" s="22" t="e">
        <f>_xll.qlIndexFixing($W$1,S1312,,Trigger)</f>
        <v>#NUM!</v>
      </c>
      <c r="X1312" s="17" t="e">
        <f t="shared" si="20"/>
        <v>#NUM!</v>
      </c>
    </row>
    <row r="1313" spans="18:24" x14ac:dyDescent="0.2">
      <c r="R1313" s="17" t="s">
        <v>21</v>
      </c>
      <c r="S1313" s="18">
        <f>_xll.qlInterestRateIndexFixingDate(IborIndex&amp;Tenor,T1313,Trigger)</f>
        <v>48579</v>
      </c>
      <c r="T1313" s="18">
        <f>_xll.qlCalendarAdvance(Calendar,T1312,R1313,"f",,Trigger)</f>
        <v>48583</v>
      </c>
      <c r="U1313" s="18">
        <f>_xll.qlInterestRateIndexMaturity(IborIndex&amp;Tenor,T1313,Trigger)</f>
        <v>48614</v>
      </c>
      <c r="V1313" s="22" t="e">
        <f>_xll.qlIndexFixing($V$1,S1313,,Trigger)</f>
        <v>#NUM!</v>
      </c>
      <c r="W1313" s="22" t="e">
        <f>_xll.qlIndexFixing($W$1,S1313,,Trigger)</f>
        <v>#NUM!</v>
      </c>
      <c r="X1313" s="17" t="e">
        <f t="shared" si="20"/>
        <v>#NUM!</v>
      </c>
    </row>
    <row r="1314" spans="18:24" x14ac:dyDescent="0.2">
      <c r="R1314" s="17" t="s">
        <v>21</v>
      </c>
      <c r="S1314" s="18">
        <f>_xll.qlInterestRateIndexFixingDate(IborIndex&amp;Tenor,T1314,Trigger)</f>
        <v>48586</v>
      </c>
      <c r="T1314" s="18">
        <f>_xll.qlCalendarAdvance(Calendar,T1313,R1314,"f",,Trigger)</f>
        <v>48590</v>
      </c>
      <c r="U1314" s="18">
        <f>_xll.qlInterestRateIndexMaturity(IborIndex&amp;Tenor,T1314,Trigger)</f>
        <v>48621</v>
      </c>
      <c r="V1314" s="22" t="e">
        <f>_xll.qlIndexFixing($V$1,S1314,,Trigger)</f>
        <v>#NUM!</v>
      </c>
      <c r="W1314" s="22" t="e">
        <f>_xll.qlIndexFixing($W$1,S1314,,Trigger)</f>
        <v>#NUM!</v>
      </c>
      <c r="X1314" s="17" t="e">
        <f t="shared" si="20"/>
        <v>#NUM!</v>
      </c>
    </row>
    <row r="1315" spans="18:24" x14ac:dyDescent="0.2">
      <c r="R1315" s="17" t="s">
        <v>21</v>
      </c>
      <c r="S1315" s="18">
        <f>_xll.qlInterestRateIndexFixingDate(IborIndex&amp;Tenor,T1315,Trigger)</f>
        <v>48593</v>
      </c>
      <c r="T1315" s="18">
        <f>_xll.qlCalendarAdvance(Calendar,T1314,R1315,"f",,Trigger)</f>
        <v>48597</v>
      </c>
      <c r="U1315" s="18">
        <f>_xll.qlInterestRateIndexMaturity(IborIndex&amp;Tenor,T1315,Trigger)</f>
        <v>48628</v>
      </c>
      <c r="V1315" s="22" t="e">
        <f>_xll.qlIndexFixing($V$1,S1315,,Trigger)</f>
        <v>#NUM!</v>
      </c>
      <c r="W1315" s="22" t="e">
        <f>_xll.qlIndexFixing($W$1,S1315,,Trigger)</f>
        <v>#NUM!</v>
      </c>
      <c r="X1315" s="17" t="e">
        <f t="shared" si="20"/>
        <v>#NUM!</v>
      </c>
    </row>
    <row r="1316" spans="18:24" x14ac:dyDescent="0.2">
      <c r="R1316" s="17" t="s">
        <v>21</v>
      </c>
      <c r="S1316" s="18">
        <f>_xll.qlInterestRateIndexFixingDate(IborIndex&amp;Tenor,T1316,Trigger)</f>
        <v>48600</v>
      </c>
      <c r="T1316" s="18">
        <f>_xll.qlCalendarAdvance(Calendar,T1315,R1316,"f",,Trigger)</f>
        <v>48604</v>
      </c>
      <c r="U1316" s="18">
        <f>_xll.qlInterestRateIndexMaturity(IborIndex&amp;Tenor,T1316,Trigger)</f>
        <v>48635</v>
      </c>
      <c r="V1316" s="22" t="e">
        <f>_xll.qlIndexFixing($V$1,S1316,,Trigger)</f>
        <v>#NUM!</v>
      </c>
      <c r="W1316" s="22" t="e">
        <f>_xll.qlIndexFixing($W$1,S1316,,Trigger)</f>
        <v>#NUM!</v>
      </c>
      <c r="X1316" s="17" t="e">
        <f t="shared" si="20"/>
        <v>#NUM!</v>
      </c>
    </row>
    <row r="1317" spans="18:24" x14ac:dyDescent="0.2">
      <c r="R1317" s="17" t="s">
        <v>21</v>
      </c>
      <c r="S1317" s="18">
        <f>_xll.qlInterestRateIndexFixingDate(IborIndex&amp;Tenor,T1317,Trigger)</f>
        <v>48607</v>
      </c>
      <c r="T1317" s="18">
        <f>_xll.qlCalendarAdvance(Calendar,T1316,R1317,"f",,Trigger)</f>
        <v>48611</v>
      </c>
      <c r="U1317" s="18">
        <f>_xll.qlInterestRateIndexMaturity(IborIndex&amp;Tenor,T1317,Trigger)</f>
        <v>48639</v>
      </c>
      <c r="V1317" s="22" t="e">
        <f>_xll.qlIndexFixing($V$1,S1317,,Trigger)</f>
        <v>#NUM!</v>
      </c>
      <c r="W1317" s="22" t="e">
        <f>_xll.qlIndexFixing($W$1,S1317,,Trigger)</f>
        <v>#NUM!</v>
      </c>
      <c r="X1317" s="17" t="e">
        <f t="shared" si="20"/>
        <v>#NUM!</v>
      </c>
    </row>
    <row r="1318" spans="18:24" x14ac:dyDescent="0.2">
      <c r="R1318" s="17" t="s">
        <v>21</v>
      </c>
      <c r="S1318" s="18">
        <f>_xll.qlInterestRateIndexFixingDate(IborIndex&amp;Tenor,T1318,Trigger)</f>
        <v>48614</v>
      </c>
      <c r="T1318" s="18">
        <f>_xll.qlCalendarAdvance(Calendar,T1317,R1318,"f",,Trigger)</f>
        <v>48618</v>
      </c>
      <c r="U1318" s="18">
        <f>_xll.qlInterestRateIndexMaturity(IborIndex&amp;Tenor,T1318,Trigger)</f>
        <v>48646</v>
      </c>
      <c r="V1318" s="22" t="e">
        <f>_xll.qlIndexFixing($V$1,S1318,,Trigger)</f>
        <v>#NUM!</v>
      </c>
      <c r="W1318" s="22" t="e">
        <f>_xll.qlIndexFixing($W$1,S1318,,Trigger)</f>
        <v>#NUM!</v>
      </c>
      <c r="X1318" s="17" t="e">
        <f t="shared" si="20"/>
        <v>#NUM!</v>
      </c>
    </row>
    <row r="1319" spans="18:24" x14ac:dyDescent="0.2">
      <c r="R1319" s="17" t="s">
        <v>21</v>
      </c>
      <c r="S1319" s="18">
        <f>_xll.qlInterestRateIndexFixingDate(IborIndex&amp;Tenor,T1319,Trigger)</f>
        <v>48621</v>
      </c>
      <c r="T1319" s="18">
        <f>_xll.qlCalendarAdvance(Calendar,T1318,R1319,"f",,Trigger)</f>
        <v>48625</v>
      </c>
      <c r="U1319" s="18">
        <f>_xll.qlInterestRateIndexMaturity(IborIndex&amp;Tenor,T1319,Trigger)</f>
        <v>48653</v>
      </c>
      <c r="V1319" s="22" t="e">
        <f>_xll.qlIndexFixing($V$1,S1319,,Trigger)</f>
        <v>#NUM!</v>
      </c>
      <c r="W1319" s="22" t="e">
        <f>_xll.qlIndexFixing($W$1,S1319,,Trigger)</f>
        <v>#NUM!</v>
      </c>
      <c r="X1319" s="17" t="e">
        <f t="shared" si="20"/>
        <v>#NUM!</v>
      </c>
    </row>
    <row r="1320" spans="18:24" x14ac:dyDescent="0.2">
      <c r="R1320" s="17" t="s">
        <v>21</v>
      </c>
      <c r="S1320" s="18">
        <f>_xll.qlInterestRateIndexFixingDate(IborIndex&amp;Tenor,T1320,Trigger)</f>
        <v>48628</v>
      </c>
      <c r="T1320" s="18">
        <f>_xll.qlCalendarAdvance(Calendar,T1319,R1320,"f",,Trigger)</f>
        <v>48632</v>
      </c>
      <c r="U1320" s="18">
        <f>_xll.qlInterestRateIndexMaturity(IborIndex&amp;Tenor,T1320,Trigger)</f>
        <v>48660</v>
      </c>
      <c r="V1320" s="22" t="e">
        <f>_xll.qlIndexFixing($V$1,S1320,,Trigger)</f>
        <v>#NUM!</v>
      </c>
      <c r="W1320" s="22" t="e">
        <f>_xll.qlIndexFixing($W$1,S1320,,Trigger)</f>
        <v>#NUM!</v>
      </c>
      <c r="X1320" s="17" t="e">
        <f t="shared" si="20"/>
        <v>#NUM!</v>
      </c>
    </row>
    <row r="1321" spans="18:24" x14ac:dyDescent="0.2">
      <c r="R1321" s="17" t="s">
        <v>21</v>
      </c>
      <c r="S1321" s="18">
        <f>_xll.qlInterestRateIndexFixingDate(IborIndex&amp;Tenor,T1321,Trigger)</f>
        <v>48635</v>
      </c>
      <c r="T1321" s="18">
        <f>_xll.qlCalendarAdvance(Calendar,T1320,R1321,"f",,Trigger)</f>
        <v>48639</v>
      </c>
      <c r="U1321" s="18">
        <f>_xll.qlInterestRateIndexMaturity(IborIndex&amp;Tenor,T1321,Trigger)</f>
        <v>48670</v>
      </c>
      <c r="V1321" s="22" t="e">
        <f>_xll.qlIndexFixing($V$1,S1321,,Trigger)</f>
        <v>#NUM!</v>
      </c>
      <c r="W1321" s="22" t="e">
        <f>_xll.qlIndexFixing($W$1,S1321,,Trigger)</f>
        <v>#NUM!</v>
      </c>
      <c r="X1321" s="17" t="e">
        <f t="shared" si="20"/>
        <v>#NUM!</v>
      </c>
    </row>
    <row r="1322" spans="18:24" x14ac:dyDescent="0.2">
      <c r="R1322" s="17" t="s">
        <v>21</v>
      </c>
      <c r="S1322" s="18">
        <f>_xll.qlInterestRateIndexFixingDate(IborIndex&amp;Tenor,T1322,Trigger)</f>
        <v>48642</v>
      </c>
      <c r="T1322" s="18">
        <f>_xll.qlCalendarAdvance(Calendar,T1321,R1322,"f",,Trigger)</f>
        <v>48646</v>
      </c>
      <c r="U1322" s="18">
        <f>_xll.qlInterestRateIndexMaturity(IborIndex&amp;Tenor,T1322,Trigger)</f>
        <v>48677</v>
      </c>
      <c r="V1322" s="22" t="e">
        <f>_xll.qlIndexFixing($V$1,S1322,,Trigger)</f>
        <v>#NUM!</v>
      </c>
      <c r="W1322" s="22" t="e">
        <f>_xll.qlIndexFixing($W$1,S1322,,Trigger)</f>
        <v>#NUM!</v>
      </c>
      <c r="X1322" s="17" t="e">
        <f t="shared" si="20"/>
        <v>#NUM!</v>
      </c>
    </row>
    <row r="1323" spans="18:24" x14ac:dyDescent="0.2">
      <c r="R1323" s="17" t="s">
        <v>21</v>
      </c>
      <c r="S1323" s="18">
        <f>_xll.qlInterestRateIndexFixingDate(IborIndex&amp;Tenor,T1323,Trigger)</f>
        <v>48649</v>
      </c>
      <c r="T1323" s="18">
        <f>_xll.qlCalendarAdvance(Calendar,T1322,R1323,"f",,Trigger)</f>
        <v>48653</v>
      </c>
      <c r="U1323" s="18">
        <f>_xll.qlInterestRateIndexMaturity(IborIndex&amp;Tenor,T1323,Trigger)</f>
        <v>48688</v>
      </c>
      <c r="V1323" s="22" t="e">
        <f>_xll.qlIndexFixing($V$1,S1323,,Trigger)</f>
        <v>#NUM!</v>
      </c>
      <c r="W1323" s="22" t="e">
        <f>_xll.qlIndexFixing($W$1,S1323,,Trigger)</f>
        <v>#NUM!</v>
      </c>
      <c r="X1323" s="17" t="e">
        <f t="shared" si="20"/>
        <v>#NUM!</v>
      </c>
    </row>
    <row r="1324" spans="18:24" x14ac:dyDescent="0.2">
      <c r="R1324" s="17" t="s">
        <v>21</v>
      </c>
      <c r="S1324" s="18">
        <f>_xll.qlInterestRateIndexFixingDate(IborIndex&amp;Tenor,T1324,Trigger)</f>
        <v>48656</v>
      </c>
      <c r="T1324" s="18">
        <f>_xll.qlCalendarAdvance(Calendar,T1323,R1324,"f",,Trigger)</f>
        <v>48660</v>
      </c>
      <c r="U1324" s="18">
        <f>_xll.qlInterestRateIndexMaturity(IborIndex&amp;Tenor,T1324,Trigger)</f>
        <v>48691</v>
      </c>
      <c r="V1324" s="22" t="e">
        <f>_xll.qlIndexFixing($V$1,S1324,,Trigger)</f>
        <v>#NUM!</v>
      </c>
      <c r="W1324" s="22" t="e">
        <f>_xll.qlIndexFixing($W$1,S1324,,Trigger)</f>
        <v>#NUM!</v>
      </c>
      <c r="X1324" s="17" t="e">
        <f t="shared" si="20"/>
        <v>#NUM!</v>
      </c>
    </row>
    <row r="1325" spans="18:24" x14ac:dyDescent="0.2">
      <c r="R1325" s="17" t="s">
        <v>21</v>
      </c>
      <c r="S1325" s="18">
        <f>_xll.qlInterestRateIndexFixingDate(IborIndex&amp;Tenor,T1325,Trigger)</f>
        <v>48663</v>
      </c>
      <c r="T1325" s="18">
        <f>_xll.qlCalendarAdvance(Calendar,T1324,R1325,"f",,Trigger)</f>
        <v>48667</v>
      </c>
      <c r="U1325" s="18">
        <f>_xll.qlInterestRateIndexMaturity(IborIndex&amp;Tenor,T1325,Trigger)</f>
        <v>48698</v>
      </c>
      <c r="V1325" s="22" t="e">
        <f>_xll.qlIndexFixing($V$1,S1325,,Trigger)</f>
        <v>#NUM!</v>
      </c>
      <c r="W1325" s="22" t="e">
        <f>_xll.qlIndexFixing($W$1,S1325,,Trigger)</f>
        <v>#NUM!</v>
      </c>
      <c r="X1325" s="17" t="e">
        <f t="shared" si="20"/>
        <v>#NUM!</v>
      </c>
    </row>
    <row r="1326" spans="18:24" x14ac:dyDescent="0.2">
      <c r="R1326" s="17" t="s">
        <v>21</v>
      </c>
      <c r="S1326" s="18">
        <f>_xll.qlInterestRateIndexFixingDate(IborIndex&amp;Tenor,T1326,Trigger)</f>
        <v>48670</v>
      </c>
      <c r="T1326" s="18">
        <f>_xll.qlCalendarAdvance(Calendar,T1325,R1326,"f",,Trigger)</f>
        <v>48674</v>
      </c>
      <c r="U1326" s="18">
        <f>_xll.qlInterestRateIndexMaturity(IborIndex&amp;Tenor,T1326,Trigger)</f>
        <v>48704</v>
      </c>
      <c r="V1326" s="22" t="e">
        <f>_xll.qlIndexFixing($V$1,S1326,,Trigger)</f>
        <v>#NUM!</v>
      </c>
      <c r="W1326" s="22" t="e">
        <f>_xll.qlIndexFixing($W$1,S1326,,Trigger)</f>
        <v>#NUM!</v>
      </c>
      <c r="X1326" s="17" t="e">
        <f t="shared" si="20"/>
        <v>#NUM!</v>
      </c>
    </row>
    <row r="1327" spans="18:24" x14ac:dyDescent="0.2">
      <c r="R1327" s="17" t="s">
        <v>21</v>
      </c>
      <c r="S1327" s="18">
        <f>_xll.qlInterestRateIndexFixingDate(IborIndex&amp;Tenor,T1327,Trigger)</f>
        <v>48677</v>
      </c>
      <c r="T1327" s="18">
        <f>_xll.qlCalendarAdvance(Calendar,T1326,R1327,"f",,Trigger)</f>
        <v>48681</v>
      </c>
      <c r="U1327" s="18">
        <f>_xll.qlInterestRateIndexMaturity(IborIndex&amp;Tenor,T1327,Trigger)</f>
        <v>48711</v>
      </c>
      <c r="V1327" s="22" t="e">
        <f>_xll.qlIndexFixing($V$1,S1327,,Trigger)</f>
        <v>#NUM!</v>
      </c>
      <c r="W1327" s="22" t="e">
        <f>_xll.qlIndexFixing($W$1,S1327,,Trigger)</f>
        <v>#NUM!</v>
      </c>
      <c r="X1327" s="17" t="e">
        <f t="shared" si="20"/>
        <v>#NUM!</v>
      </c>
    </row>
    <row r="1328" spans="18:24" x14ac:dyDescent="0.2">
      <c r="R1328" s="17" t="s">
        <v>21</v>
      </c>
      <c r="S1328" s="18">
        <f>_xll.qlInterestRateIndexFixingDate(IborIndex&amp;Tenor,T1328,Trigger)</f>
        <v>48682</v>
      </c>
      <c r="T1328" s="18">
        <f>_xll.qlCalendarAdvance(Calendar,T1327,R1328,"f",,Trigger)</f>
        <v>48688</v>
      </c>
      <c r="U1328" s="18">
        <f>_xll.qlInterestRateIndexMaturity(IborIndex&amp;Tenor,T1328,Trigger)</f>
        <v>48718</v>
      </c>
      <c r="V1328" s="22" t="e">
        <f>_xll.qlIndexFixing($V$1,S1328,,Trigger)</f>
        <v>#NUM!</v>
      </c>
      <c r="W1328" s="22" t="e">
        <f>_xll.qlIndexFixing($W$1,S1328,,Trigger)</f>
        <v>#NUM!</v>
      </c>
      <c r="X1328" s="17" t="e">
        <f t="shared" si="20"/>
        <v>#NUM!</v>
      </c>
    </row>
    <row r="1329" spans="18:24" x14ac:dyDescent="0.2">
      <c r="R1329" s="17" t="s">
        <v>21</v>
      </c>
      <c r="S1329" s="18">
        <f>_xll.qlInterestRateIndexFixingDate(IborIndex&amp;Tenor,T1329,Trigger)</f>
        <v>48691</v>
      </c>
      <c r="T1329" s="18">
        <f>_xll.qlCalendarAdvance(Calendar,T1328,R1329,"f",,Trigger)</f>
        <v>48695</v>
      </c>
      <c r="U1329" s="18">
        <f>_xll.qlInterestRateIndexMaturity(IborIndex&amp;Tenor,T1329,Trigger)</f>
        <v>48725</v>
      </c>
      <c r="V1329" s="22" t="e">
        <f>_xll.qlIndexFixing($V$1,S1329,,Trigger)</f>
        <v>#NUM!</v>
      </c>
      <c r="W1329" s="22" t="e">
        <f>_xll.qlIndexFixing($W$1,S1329,,Trigger)</f>
        <v>#NUM!</v>
      </c>
      <c r="X1329" s="17" t="e">
        <f t="shared" si="20"/>
        <v>#NUM!</v>
      </c>
    </row>
    <row r="1330" spans="18:24" x14ac:dyDescent="0.2">
      <c r="R1330" s="17" t="s">
        <v>21</v>
      </c>
      <c r="S1330" s="18">
        <f>_xll.qlInterestRateIndexFixingDate(IborIndex&amp;Tenor,T1330,Trigger)</f>
        <v>48698</v>
      </c>
      <c r="T1330" s="18">
        <f>_xll.qlCalendarAdvance(Calendar,T1329,R1330,"f",,Trigger)</f>
        <v>48702</v>
      </c>
      <c r="U1330" s="18">
        <f>_xll.qlInterestRateIndexMaturity(IborIndex&amp;Tenor,T1330,Trigger)</f>
        <v>48733</v>
      </c>
      <c r="V1330" s="22" t="e">
        <f>_xll.qlIndexFixing($V$1,S1330,,Trigger)</f>
        <v>#NUM!</v>
      </c>
      <c r="W1330" s="22" t="e">
        <f>_xll.qlIndexFixing($W$1,S1330,,Trigger)</f>
        <v>#NUM!</v>
      </c>
      <c r="X1330" s="17" t="e">
        <f t="shared" si="20"/>
        <v>#NUM!</v>
      </c>
    </row>
    <row r="1331" spans="18:24" x14ac:dyDescent="0.2">
      <c r="R1331" s="17" t="s">
        <v>21</v>
      </c>
      <c r="S1331" s="18">
        <f>_xll.qlInterestRateIndexFixingDate(IborIndex&amp;Tenor,T1331,Trigger)</f>
        <v>48705</v>
      </c>
      <c r="T1331" s="18">
        <f>_xll.qlCalendarAdvance(Calendar,T1330,R1331,"f",,Trigger)</f>
        <v>48709</v>
      </c>
      <c r="U1331" s="18">
        <f>_xll.qlInterestRateIndexMaturity(IborIndex&amp;Tenor,T1331,Trigger)</f>
        <v>48740</v>
      </c>
      <c r="V1331" s="22" t="e">
        <f>_xll.qlIndexFixing($V$1,S1331,,Trigger)</f>
        <v>#NUM!</v>
      </c>
      <c r="W1331" s="22" t="e">
        <f>_xll.qlIndexFixing($W$1,S1331,,Trigger)</f>
        <v>#NUM!</v>
      </c>
      <c r="X1331" s="17" t="e">
        <f t="shared" si="20"/>
        <v>#NUM!</v>
      </c>
    </row>
    <row r="1332" spans="18:24" x14ac:dyDescent="0.2">
      <c r="R1332" s="17" t="s">
        <v>21</v>
      </c>
      <c r="S1332" s="18">
        <f>_xll.qlInterestRateIndexFixingDate(IborIndex&amp;Tenor,T1332,Trigger)</f>
        <v>48712</v>
      </c>
      <c r="T1332" s="18">
        <f>_xll.qlCalendarAdvance(Calendar,T1331,R1332,"f",,Trigger)</f>
        <v>48716</v>
      </c>
      <c r="U1332" s="18">
        <f>_xll.qlInterestRateIndexMaturity(IborIndex&amp;Tenor,T1332,Trigger)</f>
        <v>48747</v>
      </c>
      <c r="V1332" s="22" t="e">
        <f>_xll.qlIndexFixing($V$1,S1332,,Trigger)</f>
        <v>#NUM!</v>
      </c>
      <c r="W1332" s="22" t="e">
        <f>_xll.qlIndexFixing($W$1,S1332,,Trigger)</f>
        <v>#NUM!</v>
      </c>
      <c r="X1332" s="17" t="e">
        <f t="shared" si="20"/>
        <v>#NUM!</v>
      </c>
    </row>
    <row r="1333" spans="18:24" x14ac:dyDescent="0.2">
      <c r="R1333" s="17" t="s">
        <v>21</v>
      </c>
      <c r="S1333" s="18">
        <f>_xll.qlInterestRateIndexFixingDate(IborIndex&amp;Tenor,T1333,Trigger)</f>
        <v>48719</v>
      </c>
      <c r="T1333" s="18">
        <f>_xll.qlCalendarAdvance(Calendar,T1332,R1333,"f",,Trigger)</f>
        <v>48723</v>
      </c>
      <c r="U1333" s="18">
        <f>_xll.qlInterestRateIndexMaturity(IborIndex&amp;Tenor,T1333,Trigger)</f>
        <v>48754</v>
      </c>
      <c r="V1333" s="22" t="e">
        <f>_xll.qlIndexFixing($V$1,S1333,,Trigger)</f>
        <v>#NUM!</v>
      </c>
      <c r="W1333" s="22" t="e">
        <f>_xll.qlIndexFixing($W$1,S1333,,Trigger)</f>
        <v>#NUM!</v>
      </c>
      <c r="X1333" s="17" t="e">
        <f t="shared" si="20"/>
        <v>#NUM!</v>
      </c>
    </row>
    <row r="1334" spans="18:24" x14ac:dyDescent="0.2">
      <c r="R1334" s="17" t="s">
        <v>21</v>
      </c>
      <c r="S1334" s="18">
        <f>_xll.qlInterestRateIndexFixingDate(IborIndex&amp;Tenor,T1334,Trigger)</f>
        <v>48726</v>
      </c>
      <c r="T1334" s="18">
        <f>_xll.qlCalendarAdvance(Calendar,T1333,R1334,"f",,Trigger)</f>
        <v>48730</v>
      </c>
      <c r="U1334" s="18">
        <f>_xll.qlInterestRateIndexMaturity(IborIndex&amp;Tenor,T1334,Trigger)</f>
        <v>48760</v>
      </c>
      <c r="V1334" s="22" t="e">
        <f>_xll.qlIndexFixing($V$1,S1334,,Trigger)</f>
        <v>#NUM!</v>
      </c>
      <c r="W1334" s="22" t="e">
        <f>_xll.qlIndexFixing($W$1,S1334,,Trigger)</f>
        <v>#NUM!</v>
      </c>
      <c r="X1334" s="17" t="e">
        <f t="shared" si="20"/>
        <v>#NUM!</v>
      </c>
    </row>
    <row r="1335" spans="18:24" x14ac:dyDescent="0.2">
      <c r="R1335" s="17" t="s">
        <v>21</v>
      </c>
      <c r="S1335" s="18">
        <f>_xll.qlInterestRateIndexFixingDate(IborIndex&amp;Tenor,T1335,Trigger)</f>
        <v>48733</v>
      </c>
      <c r="T1335" s="18">
        <f>_xll.qlCalendarAdvance(Calendar,T1334,R1335,"f",,Trigger)</f>
        <v>48737</v>
      </c>
      <c r="U1335" s="18">
        <f>_xll.qlInterestRateIndexMaturity(IborIndex&amp;Tenor,T1335,Trigger)</f>
        <v>48767</v>
      </c>
      <c r="V1335" s="22" t="e">
        <f>_xll.qlIndexFixing($V$1,S1335,,Trigger)</f>
        <v>#NUM!</v>
      </c>
      <c r="W1335" s="22" t="e">
        <f>_xll.qlIndexFixing($W$1,S1335,,Trigger)</f>
        <v>#NUM!</v>
      </c>
      <c r="X1335" s="17" t="e">
        <f t="shared" si="20"/>
        <v>#NUM!</v>
      </c>
    </row>
    <row r="1336" spans="18:24" x14ac:dyDescent="0.2">
      <c r="R1336" s="17" t="s">
        <v>21</v>
      </c>
      <c r="S1336" s="18">
        <f>_xll.qlInterestRateIndexFixingDate(IborIndex&amp;Tenor,T1336,Trigger)</f>
        <v>48740</v>
      </c>
      <c r="T1336" s="18">
        <f>_xll.qlCalendarAdvance(Calendar,T1335,R1336,"f",,Trigger)</f>
        <v>48744</v>
      </c>
      <c r="U1336" s="18">
        <f>_xll.qlInterestRateIndexMaturity(IborIndex&amp;Tenor,T1336,Trigger)</f>
        <v>48774</v>
      </c>
      <c r="V1336" s="22" t="e">
        <f>_xll.qlIndexFixing($V$1,S1336,,Trigger)</f>
        <v>#NUM!</v>
      </c>
      <c r="W1336" s="22" t="e">
        <f>_xll.qlIndexFixing($W$1,S1336,,Trigger)</f>
        <v>#NUM!</v>
      </c>
      <c r="X1336" s="17" t="e">
        <f t="shared" si="20"/>
        <v>#NUM!</v>
      </c>
    </row>
    <row r="1337" spans="18:24" x14ac:dyDescent="0.2">
      <c r="R1337" s="17" t="s">
        <v>21</v>
      </c>
      <c r="S1337" s="18">
        <f>_xll.qlInterestRateIndexFixingDate(IborIndex&amp;Tenor,T1337,Trigger)</f>
        <v>48747</v>
      </c>
      <c r="T1337" s="18">
        <f>_xll.qlCalendarAdvance(Calendar,T1336,R1337,"f",,Trigger)</f>
        <v>48751</v>
      </c>
      <c r="U1337" s="18">
        <f>_xll.qlInterestRateIndexMaturity(IborIndex&amp;Tenor,T1337,Trigger)</f>
        <v>48781</v>
      </c>
      <c r="V1337" s="22" t="e">
        <f>_xll.qlIndexFixing($V$1,S1337,,Trigger)</f>
        <v>#NUM!</v>
      </c>
      <c r="W1337" s="22" t="e">
        <f>_xll.qlIndexFixing($W$1,S1337,,Trigger)</f>
        <v>#NUM!</v>
      </c>
      <c r="X1337" s="17" t="e">
        <f t="shared" si="20"/>
        <v>#NUM!</v>
      </c>
    </row>
    <row r="1338" spans="18:24" x14ac:dyDescent="0.2">
      <c r="R1338" s="17" t="s">
        <v>21</v>
      </c>
      <c r="S1338" s="18">
        <f>_xll.qlInterestRateIndexFixingDate(IborIndex&amp;Tenor,T1338,Trigger)</f>
        <v>48754</v>
      </c>
      <c r="T1338" s="18">
        <f>_xll.qlCalendarAdvance(Calendar,T1337,R1338,"f",,Trigger)</f>
        <v>48758</v>
      </c>
      <c r="U1338" s="18">
        <f>_xll.qlInterestRateIndexMaturity(IborIndex&amp;Tenor,T1338,Trigger)</f>
        <v>48788</v>
      </c>
      <c r="V1338" s="22" t="e">
        <f>_xll.qlIndexFixing($V$1,S1338,,Trigger)</f>
        <v>#NUM!</v>
      </c>
      <c r="W1338" s="22" t="e">
        <f>_xll.qlIndexFixing($W$1,S1338,,Trigger)</f>
        <v>#NUM!</v>
      </c>
      <c r="X1338" s="17" t="e">
        <f t="shared" si="20"/>
        <v>#NUM!</v>
      </c>
    </row>
    <row r="1339" spans="18:24" x14ac:dyDescent="0.2">
      <c r="R1339" s="17" t="s">
        <v>21</v>
      </c>
      <c r="S1339" s="18">
        <f>_xll.qlInterestRateIndexFixingDate(IborIndex&amp;Tenor,T1339,Trigger)</f>
        <v>48761</v>
      </c>
      <c r="T1339" s="18">
        <f>_xll.qlCalendarAdvance(Calendar,T1338,R1339,"f",,Trigger)</f>
        <v>48765</v>
      </c>
      <c r="U1339" s="18">
        <f>_xll.qlInterestRateIndexMaturity(IborIndex&amp;Tenor,T1339,Trigger)</f>
        <v>48796</v>
      </c>
      <c r="V1339" s="22" t="e">
        <f>_xll.qlIndexFixing($V$1,S1339,,Trigger)</f>
        <v>#NUM!</v>
      </c>
      <c r="W1339" s="22" t="e">
        <f>_xll.qlIndexFixing($W$1,S1339,,Trigger)</f>
        <v>#NUM!</v>
      </c>
      <c r="X1339" s="17" t="e">
        <f t="shared" si="20"/>
        <v>#NUM!</v>
      </c>
    </row>
    <row r="1340" spans="18:24" x14ac:dyDescent="0.2">
      <c r="R1340" s="17" t="s">
        <v>21</v>
      </c>
      <c r="S1340" s="18">
        <f>_xll.qlInterestRateIndexFixingDate(IborIndex&amp;Tenor,T1340,Trigger)</f>
        <v>48768</v>
      </c>
      <c r="T1340" s="18">
        <f>_xll.qlCalendarAdvance(Calendar,T1339,R1340,"f",,Trigger)</f>
        <v>48772</v>
      </c>
      <c r="U1340" s="18">
        <f>_xll.qlInterestRateIndexMaturity(IborIndex&amp;Tenor,T1340,Trigger)</f>
        <v>48803</v>
      </c>
      <c r="V1340" s="22" t="e">
        <f>_xll.qlIndexFixing($V$1,S1340,,Trigger)</f>
        <v>#NUM!</v>
      </c>
      <c r="W1340" s="22" t="e">
        <f>_xll.qlIndexFixing($W$1,S1340,,Trigger)</f>
        <v>#NUM!</v>
      </c>
      <c r="X1340" s="17" t="e">
        <f t="shared" si="20"/>
        <v>#NUM!</v>
      </c>
    </row>
    <row r="1341" spans="18:24" x14ac:dyDescent="0.2">
      <c r="R1341" s="17" t="s">
        <v>21</v>
      </c>
      <c r="S1341" s="18">
        <f>_xll.qlInterestRateIndexFixingDate(IborIndex&amp;Tenor,T1341,Trigger)</f>
        <v>48775</v>
      </c>
      <c r="T1341" s="18">
        <f>_xll.qlCalendarAdvance(Calendar,T1340,R1341,"f",,Trigger)</f>
        <v>48779</v>
      </c>
      <c r="U1341" s="18">
        <f>_xll.qlInterestRateIndexMaturity(IborIndex&amp;Tenor,T1341,Trigger)</f>
        <v>48810</v>
      </c>
      <c r="V1341" s="22" t="e">
        <f>_xll.qlIndexFixing($V$1,S1341,,Trigger)</f>
        <v>#NUM!</v>
      </c>
      <c r="W1341" s="22" t="e">
        <f>_xll.qlIndexFixing($W$1,S1341,,Trigger)</f>
        <v>#NUM!</v>
      </c>
      <c r="X1341" s="17" t="e">
        <f t="shared" si="20"/>
        <v>#NUM!</v>
      </c>
    </row>
    <row r="1342" spans="18:24" x14ac:dyDescent="0.2">
      <c r="R1342" s="17" t="s">
        <v>21</v>
      </c>
      <c r="S1342" s="18">
        <f>_xll.qlInterestRateIndexFixingDate(IborIndex&amp;Tenor,T1342,Trigger)</f>
        <v>48782</v>
      </c>
      <c r="T1342" s="18">
        <f>_xll.qlCalendarAdvance(Calendar,T1341,R1342,"f",,Trigger)</f>
        <v>48786</v>
      </c>
      <c r="U1342" s="18">
        <f>_xll.qlInterestRateIndexMaturity(IborIndex&amp;Tenor,T1342,Trigger)</f>
        <v>48817</v>
      </c>
      <c r="V1342" s="22" t="e">
        <f>_xll.qlIndexFixing($V$1,S1342,,Trigger)</f>
        <v>#NUM!</v>
      </c>
      <c r="W1342" s="22" t="e">
        <f>_xll.qlIndexFixing($W$1,S1342,,Trigger)</f>
        <v>#NUM!</v>
      </c>
      <c r="X1342" s="17" t="e">
        <f t="shared" si="20"/>
        <v>#NUM!</v>
      </c>
    </row>
    <row r="1343" spans="18:24" x14ac:dyDescent="0.2">
      <c r="R1343" s="17" t="s">
        <v>21</v>
      </c>
      <c r="S1343" s="18">
        <f>_xll.qlInterestRateIndexFixingDate(IborIndex&amp;Tenor,T1343,Trigger)</f>
        <v>48789</v>
      </c>
      <c r="T1343" s="18">
        <f>_xll.qlCalendarAdvance(Calendar,T1342,R1343,"f",,Trigger)</f>
        <v>48793</v>
      </c>
      <c r="U1343" s="18">
        <f>_xll.qlInterestRateIndexMaturity(IborIndex&amp;Tenor,T1343,Trigger)</f>
        <v>48824</v>
      </c>
      <c r="V1343" s="22" t="e">
        <f>_xll.qlIndexFixing($V$1,S1343,,Trigger)</f>
        <v>#NUM!</v>
      </c>
      <c r="W1343" s="22" t="e">
        <f>_xll.qlIndexFixing($W$1,S1343,,Trigger)</f>
        <v>#NUM!</v>
      </c>
      <c r="X1343" s="17" t="e">
        <f t="shared" si="20"/>
        <v>#NUM!</v>
      </c>
    </row>
    <row r="1344" spans="18:24" x14ac:dyDescent="0.2">
      <c r="R1344" s="17" t="s">
        <v>21</v>
      </c>
      <c r="S1344" s="18">
        <f>_xll.qlInterestRateIndexFixingDate(IborIndex&amp;Tenor,T1344,Trigger)</f>
        <v>48796</v>
      </c>
      <c r="T1344" s="18">
        <f>_xll.qlCalendarAdvance(Calendar,T1343,R1344,"f",,Trigger)</f>
        <v>48800</v>
      </c>
      <c r="U1344" s="18">
        <f>_xll.qlInterestRateIndexMaturity(IborIndex&amp;Tenor,T1344,Trigger)</f>
        <v>48831</v>
      </c>
      <c r="V1344" s="22" t="e">
        <f>_xll.qlIndexFixing($V$1,S1344,,Trigger)</f>
        <v>#NUM!</v>
      </c>
      <c r="W1344" s="22" t="e">
        <f>_xll.qlIndexFixing($W$1,S1344,,Trigger)</f>
        <v>#NUM!</v>
      </c>
      <c r="X1344" s="17" t="e">
        <f t="shared" si="20"/>
        <v>#NUM!</v>
      </c>
    </row>
    <row r="1345" spans="18:24" x14ac:dyDescent="0.2">
      <c r="R1345" s="17" t="s">
        <v>21</v>
      </c>
      <c r="S1345" s="18">
        <f>_xll.qlInterestRateIndexFixingDate(IborIndex&amp;Tenor,T1345,Trigger)</f>
        <v>48803</v>
      </c>
      <c r="T1345" s="18">
        <f>_xll.qlCalendarAdvance(Calendar,T1344,R1345,"f",,Trigger)</f>
        <v>48807</v>
      </c>
      <c r="U1345" s="18">
        <f>_xll.qlInterestRateIndexMaturity(IborIndex&amp;Tenor,T1345,Trigger)</f>
        <v>48838</v>
      </c>
      <c r="V1345" s="22" t="e">
        <f>_xll.qlIndexFixing($V$1,S1345,,Trigger)</f>
        <v>#NUM!</v>
      </c>
      <c r="W1345" s="22" t="e">
        <f>_xll.qlIndexFixing($W$1,S1345,,Trigger)</f>
        <v>#NUM!</v>
      </c>
      <c r="X1345" s="17" t="e">
        <f t="shared" si="20"/>
        <v>#NUM!</v>
      </c>
    </row>
    <row r="1346" spans="18:24" x14ac:dyDescent="0.2">
      <c r="R1346" s="17" t="s">
        <v>21</v>
      </c>
      <c r="S1346" s="18">
        <f>_xll.qlInterestRateIndexFixingDate(IborIndex&amp;Tenor,T1346,Trigger)</f>
        <v>48810</v>
      </c>
      <c r="T1346" s="18">
        <f>_xll.qlCalendarAdvance(Calendar,T1345,R1346,"f",,Trigger)</f>
        <v>48814</v>
      </c>
      <c r="U1346" s="18">
        <f>_xll.qlInterestRateIndexMaturity(IborIndex&amp;Tenor,T1346,Trigger)</f>
        <v>48845</v>
      </c>
      <c r="V1346" s="22" t="e">
        <f>_xll.qlIndexFixing($V$1,S1346,,Trigger)</f>
        <v>#NUM!</v>
      </c>
      <c r="W1346" s="22" t="e">
        <f>_xll.qlIndexFixing($W$1,S1346,,Trigger)</f>
        <v>#NUM!</v>
      </c>
      <c r="X1346" s="17" t="e">
        <f t="shared" si="20"/>
        <v>#NUM!</v>
      </c>
    </row>
    <row r="1347" spans="18:24" x14ac:dyDescent="0.2">
      <c r="R1347" s="17" t="s">
        <v>21</v>
      </c>
      <c r="S1347" s="18">
        <f>_xll.qlInterestRateIndexFixingDate(IborIndex&amp;Tenor,T1347,Trigger)</f>
        <v>48817</v>
      </c>
      <c r="T1347" s="18">
        <f>_xll.qlCalendarAdvance(Calendar,T1346,R1347,"f",,Trigger)</f>
        <v>48821</v>
      </c>
      <c r="U1347" s="18">
        <f>_xll.qlInterestRateIndexMaturity(IborIndex&amp;Tenor,T1347,Trigger)</f>
        <v>48852</v>
      </c>
      <c r="V1347" s="22" t="e">
        <f>_xll.qlIndexFixing($V$1,S1347,,Trigger)</f>
        <v>#NUM!</v>
      </c>
      <c r="W1347" s="22" t="e">
        <f>_xll.qlIndexFixing($W$1,S1347,,Trigger)</f>
        <v>#NUM!</v>
      </c>
      <c r="X1347" s="17" t="e">
        <f t="shared" si="20"/>
        <v>#NUM!</v>
      </c>
    </row>
    <row r="1348" spans="18:24" x14ac:dyDescent="0.2">
      <c r="R1348" s="17" t="s">
        <v>21</v>
      </c>
      <c r="S1348" s="18">
        <f>_xll.qlInterestRateIndexFixingDate(IborIndex&amp;Tenor,T1348,Trigger)</f>
        <v>48824</v>
      </c>
      <c r="T1348" s="18">
        <f>_xll.qlCalendarAdvance(Calendar,T1347,R1348,"f",,Trigger)</f>
        <v>48828</v>
      </c>
      <c r="U1348" s="18">
        <f>_xll.qlInterestRateIndexMaturity(IborIndex&amp;Tenor,T1348,Trigger)</f>
        <v>48858</v>
      </c>
      <c r="V1348" s="22" t="e">
        <f>_xll.qlIndexFixing($V$1,S1348,,Trigger)</f>
        <v>#NUM!</v>
      </c>
      <c r="W1348" s="22" t="e">
        <f>_xll.qlIndexFixing($W$1,S1348,,Trigger)</f>
        <v>#NUM!</v>
      </c>
      <c r="X1348" s="17" t="e">
        <f t="shared" ref="X1348:X1411" si="21">(V1348-W1348)*10000</f>
        <v>#NUM!</v>
      </c>
    </row>
    <row r="1349" spans="18:24" x14ac:dyDescent="0.2">
      <c r="R1349" s="17" t="s">
        <v>21</v>
      </c>
      <c r="S1349" s="18">
        <f>_xll.qlInterestRateIndexFixingDate(IborIndex&amp;Tenor,T1349,Trigger)</f>
        <v>48831</v>
      </c>
      <c r="T1349" s="18">
        <f>_xll.qlCalendarAdvance(Calendar,T1348,R1349,"f",,Trigger)</f>
        <v>48835</v>
      </c>
      <c r="U1349" s="18">
        <f>_xll.qlInterestRateIndexMaturity(IborIndex&amp;Tenor,T1349,Trigger)</f>
        <v>48865</v>
      </c>
      <c r="V1349" s="22" t="e">
        <f>_xll.qlIndexFixing($V$1,S1349,,Trigger)</f>
        <v>#NUM!</v>
      </c>
      <c r="W1349" s="22" t="e">
        <f>_xll.qlIndexFixing($W$1,S1349,,Trigger)</f>
        <v>#NUM!</v>
      </c>
      <c r="X1349" s="17" t="e">
        <f t="shared" si="21"/>
        <v>#NUM!</v>
      </c>
    </row>
    <row r="1350" spans="18:24" x14ac:dyDescent="0.2">
      <c r="R1350" s="17" t="s">
        <v>21</v>
      </c>
      <c r="S1350" s="18">
        <f>_xll.qlInterestRateIndexFixingDate(IborIndex&amp;Tenor,T1350,Trigger)</f>
        <v>48838</v>
      </c>
      <c r="T1350" s="18">
        <f>_xll.qlCalendarAdvance(Calendar,T1349,R1350,"f",,Trigger)</f>
        <v>48842</v>
      </c>
      <c r="U1350" s="18">
        <f>_xll.qlInterestRateIndexMaturity(IborIndex&amp;Tenor,T1350,Trigger)</f>
        <v>48872</v>
      </c>
      <c r="V1350" s="22" t="e">
        <f>_xll.qlIndexFixing($V$1,S1350,,Trigger)</f>
        <v>#NUM!</v>
      </c>
      <c r="W1350" s="22" t="e">
        <f>_xll.qlIndexFixing($W$1,S1350,,Trigger)</f>
        <v>#NUM!</v>
      </c>
      <c r="X1350" s="17" t="e">
        <f t="shared" si="21"/>
        <v>#NUM!</v>
      </c>
    </row>
    <row r="1351" spans="18:24" x14ac:dyDescent="0.2">
      <c r="R1351" s="17" t="s">
        <v>21</v>
      </c>
      <c r="S1351" s="18">
        <f>_xll.qlInterestRateIndexFixingDate(IborIndex&amp;Tenor,T1351,Trigger)</f>
        <v>48845</v>
      </c>
      <c r="T1351" s="18">
        <f>_xll.qlCalendarAdvance(Calendar,T1350,R1351,"f",,Trigger)</f>
        <v>48849</v>
      </c>
      <c r="U1351" s="18">
        <f>_xll.qlInterestRateIndexMaturity(IborIndex&amp;Tenor,T1351,Trigger)</f>
        <v>48879</v>
      </c>
      <c r="V1351" s="22" t="e">
        <f>_xll.qlIndexFixing($V$1,S1351,,Trigger)</f>
        <v>#NUM!</v>
      </c>
      <c r="W1351" s="22" t="e">
        <f>_xll.qlIndexFixing($W$1,S1351,,Trigger)</f>
        <v>#NUM!</v>
      </c>
      <c r="X1351" s="17" t="e">
        <f t="shared" si="21"/>
        <v>#NUM!</v>
      </c>
    </row>
    <row r="1352" spans="18:24" x14ac:dyDescent="0.2">
      <c r="R1352" s="17" t="s">
        <v>21</v>
      </c>
      <c r="S1352" s="18">
        <f>_xll.qlInterestRateIndexFixingDate(IborIndex&amp;Tenor,T1352,Trigger)</f>
        <v>48852</v>
      </c>
      <c r="T1352" s="18">
        <f>_xll.qlCalendarAdvance(Calendar,T1351,R1352,"f",,Trigger)</f>
        <v>48856</v>
      </c>
      <c r="U1352" s="18">
        <f>_xll.qlInterestRateIndexMaturity(IborIndex&amp;Tenor,T1352,Trigger)</f>
        <v>48887</v>
      </c>
      <c r="V1352" s="22" t="e">
        <f>_xll.qlIndexFixing($V$1,S1352,,Trigger)</f>
        <v>#NUM!</v>
      </c>
      <c r="W1352" s="22" t="e">
        <f>_xll.qlIndexFixing($W$1,S1352,,Trigger)</f>
        <v>#NUM!</v>
      </c>
      <c r="X1352" s="17" t="e">
        <f t="shared" si="21"/>
        <v>#NUM!</v>
      </c>
    </row>
    <row r="1353" spans="18:24" x14ac:dyDescent="0.2">
      <c r="R1353" s="17" t="s">
        <v>21</v>
      </c>
      <c r="S1353" s="18">
        <f>_xll.qlInterestRateIndexFixingDate(IborIndex&amp;Tenor,T1353,Trigger)</f>
        <v>48859</v>
      </c>
      <c r="T1353" s="18">
        <f>_xll.qlCalendarAdvance(Calendar,T1352,R1353,"f",,Trigger)</f>
        <v>48863</v>
      </c>
      <c r="U1353" s="18">
        <f>_xll.qlInterestRateIndexMaturity(IborIndex&amp;Tenor,T1353,Trigger)</f>
        <v>48894</v>
      </c>
      <c r="V1353" s="22" t="e">
        <f>_xll.qlIndexFixing($V$1,S1353,,Trigger)</f>
        <v>#NUM!</v>
      </c>
      <c r="W1353" s="22" t="e">
        <f>_xll.qlIndexFixing($W$1,S1353,,Trigger)</f>
        <v>#NUM!</v>
      </c>
      <c r="X1353" s="17" t="e">
        <f t="shared" si="21"/>
        <v>#NUM!</v>
      </c>
    </row>
    <row r="1354" spans="18:24" x14ac:dyDescent="0.2">
      <c r="R1354" s="17" t="s">
        <v>21</v>
      </c>
      <c r="S1354" s="18">
        <f>_xll.qlInterestRateIndexFixingDate(IborIndex&amp;Tenor,T1354,Trigger)</f>
        <v>48866</v>
      </c>
      <c r="T1354" s="18">
        <f>_xll.qlCalendarAdvance(Calendar,T1353,R1354,"f",,Trigger)</f>
        <v>48870</v>
      </c>
      <c r="U1354" s="18">
        <f>_xll.qlInterestRateIndexMaturity(IborIndex&amp;Tenor,T1354,Trigger)</f>
        <v>48901</v>
      </c>
      <c r="V1354" s="22" t="e">
        <f>_xll.qlIndexFixing($V$1,S1354,,Trigger)</f>
        <v>#NUM!</v>
      </c>
      <c r="W1354" s="22" t="e">
        <f>_xll.qlIndexFixing($W$1,S1354,,Trigger)</f>
        <v>#NUM!</v>
      </c>
      <c r="X1354" s="17" t="e">
        <f t="shared" si="21"/>
        <v>#NUM!</v>
      </c>
    </row>
    <row r="1355" spans="18:24" x14ac:dyDescent="0.2">
      <c r="R1355" s="17" t="s">
        <v>21</v>
      </c>
      <c r="S1355" s="18">
        <f>_xll.qlInterestRateIndexFixingDate(IborIndex&amp;Tenor,T1355,Trigger)</f>
        <v>48873</v>
      </c>
      <c r="T1355" s="18">
        <f>_xll.qlCalendarAdvance(Calendar,T1354,R1355,"f",,Trigger)</f>
        <v>48877</v>
      </c>
      <c r="U1355" s="18">
        <f>_xll.qlInterestRateIndexMaturity(IborIndex&amp;Tenor,T1355,Trigger)</f>
        <v>48908</v>
      </c>
      <c r="V1355" s="22" t="e">
        <f>_xll.qlIndexFixing($V$1,S1355,,Trigger)</f>
        <v>#NUM!</v>
      </c>
      <c r="W1355" s="22" t="e">
        <f>_xll.qlIndexFixing($W$1,S1355,,Trigger)</f>
        <v>#NUM!</v>
      </c>
      <c r="X1355" s="17" t="e">
        <f t="shared" si="21"/>
        <v>#NUM!</v>
      </c>
    </row>
    <row r="1356" spans="18:24" x14ac:dyDescent="0.2">
      <c r="R1356" s="17" t="s">
        <v>21</v>
      </c>
      <c r="S1356" s="18">
        <f>_xll.qlInterestRateIndexFixingDate(IborIndex&amp;Tenor,T1356,Trigger)</f>
        <v>48880</v>
      </c>
      <c r="T1356" s="18">
        <f>_xll.qlCalendarAdvance(Calendar,T1355,R1356,"f",,Trigger)</f>
        <v>48884</v>
      </c>
      <c r="U1356" s="18">
        <f>_xll.qlInterestRateIndexMaturity(IborIndex&amp;Tenor,T1356,Trigger)</f>
        <v>48914</v>
      </c>
      <c r="V1356" s="22" t="e">
        <f>_xll.qlIndexFixing($V$1,S1356,,Trigger)</f>
        <v>#NUM!</v>
      </c>
      <c r="W1356" s="22" t="e">
        <f>_xll.qlIndexFixing($W$1,S1356,,Trigger)</f>
        <v>#NUM!</v>
      </c>
      <c r="X1356" s="17" t="e">
        <f t="shared" si="21"/>
        <v>#NUM!</v>
      </c>
    </row>
    <row r="1357" spans="18:24" x14ac:dyDescent="0.2">
      <c r="R1357" s="17" t="s">
        <v>21</v>
      </c>
      <c r="S1357" s="18">
        <f>_xll.qlInterestRateIndexFixingDate(IborIndex&amp;Tenor,T1357,Trigger)</f>
        <v>48887</v>
      </c>
      <c r="T1357" s="18">
        <f>_xll.qlCalendarAdvance(Calendar,T1356,R1357,"f",,Trigger)</f>
        <v>48891</v>
      </c>
      <c r="U1357" s="18">
        <f>_xll.qlInterestRateIndexMaturity(IborIndex&amp;Tenor,T1357,Trigger)</f>
        <v>48921</v>
      </c>
      <c r="V1357" s="22" t="e">
        <f>_xll.qlIndexFixing($V$1,S1357,,Trigger)</f>
        <v>#NUM!</v>
      </c>
      <c r="W1357" s="22" t="e">
        <f>_xll.qlIndexFixing($W$1,S1357,,Trigger)</f>
        <v>#NUM!</v>
      </c>
      <c r="X1357" s="17" t="e">
        <f t="shared" si="21"/>
        <v>#NUM!</v>
      </c>
    </row>
    <row r="1358" spans="18:24" x14ac:dyDescent="0.2">
      <c r="R1358" s="17" t="s">
        <v>21</v>
      </c>
      <c r="S1358" s="18">
        <f>_xll.qlInterestRateIndexFixingDate(IborIndex&amp;Tenor,T1358,Trigger)</f>
        <v>48894</v>
      </c>
      <c r="T1358" s="18">
        <f>_xll.qlCalendarAdvance(Calendar,T1357,R1358,"f",,Trigger)</f>
        <v>48898</v>
      </c>
      <c r="U1358" s="18">
        <f>_xll.qlInterestRateIndexMaturity(IborIndex&amp;Tenor,T1358,Trigger)</f>
        <v>48928</v>
      </c>
      <c r="V1358" s="22" t="e">
        <f>_xll.qlIndexFixing($V$1,S1358,,Trigger)</f>
        <v>#NUM!</v>
      </c>
      <c r="W1358" s="22" t="e">
        <f>_xll.qlIndexFixing($W$1,S1358,,Trigger)</f>
        <v>#NUM!</v>
      </c>
      <c r="X1358" s="17" t="e">
        <f t="shared" si="21"/>
        <v>#NUM!</v>
      </c>
    </row>
    <row r="1359" spans="18:24" x14ac:dyDescent="0.2">
      <c r="R1359" s="17" t="s">
        <v>21</v>
      </c>
      <c r="S1359" s="18">
        <f>_xll.qlInterestRateIndexFixingDate(IborIndex&amp;Tenor,T1359,Trigger)</f>
        <v>48901</v>
      </c>
      <c r="T1359" s="18">
        <f>_xll.qlCalendarAdvance(Calendar,T1358,R1359,"f",,Trigger)</f>
        <v>48905</v>
      </c>
      <c r="U1359" s="18">
        <f>_xll.qlInterestRateIndexMaturity(IborIndex&amp;Tenor,T1359,Trigger)</f>
        <v>48935</v>
      </c>
      <c r="V1359" s="22" t="e">
        <f>_xll.qlIndexFixing($V$1,S1359,,Trigger)</f>
        <v>#NUM!</v>
      </c>
      <c r="W1359" s="22" t="e">
        <f>_xll.qlIndexFixing($W$1,S1359,,Trigger)</f>
        <v>#NUM!</v>
      </c>
      <c r="X1359" s="17" t="e">
        <f t="shared" si="21"/>
        <v>#NUM!</v>
      </c>
    </row>
    <row r="1360" spans="18:24" x14ac:dyDescent="0.2">
      <c r="R1360" s="17" t="s">
        <v>21</v>
      </c>
      <c r="S1360" s="18">
        <f>_xll.qlInterestRateIndexFixingDate(IborIndex&amp;Tenor,T1360,Trigger)</f>
        <v>48908</v>
      </c>
      <c r="T1360" s="18">
        <f>_xll.qlCalendarAdvance(Calendar,T1359,R1360,"f",,Trigger)</f>
        <v>48912</v>
      </c>
      <c r="U1360" s="18">
        <f>_xll.qlInterestRateIndexMaturity(IborIndex&amp;Tenor,T1360,Trigger)</f>
        <v>48942</v>
      </c>
      <c r="V1360" s="22" t="e">
        <f>_xll.qlIndexFixing($V$1,S1360,,Trigger)</f>
        <v>#NUM!</v>
      </c>
      <c r="W1360" s="22" t="e">
        <f>_xll.qlIndexFixing($W$1,S1360,,Trigger)</f>
        <v>#NUM!</v>
      </c>
      <c r="X1360" s="17" t="e">
        <f t="shared" si="21"/>
        <v>#NUM!</v>
      </c>
    </row>
    <row r="1361" spans="18:24" x14ac:dyDescent="0.2">
      <c r="R1361" s="17" t="s">
        <v>21</v>
      </c>
      <c r="S1361" s="18">
        <f>_xll.qlInterestRateIndexFixingDate(IborIndex&amp;Tenor,T1361,Trigger)</f>
        <v>48915</v>
      </c>
      <c r="T1361" s="18">
        <f>_xll.qlCalendarAdvance(Calendar,T1360,R1361,"f",,Trigger)</f>
        <v>48919</v>
      </c>
      <c r="U1361" s="18">
        <f>_xll.qlInterestRateIndexMaturity(IborIndex&amp;Tenor,T1361,Trigger)</f>
        <v>48950</v>
      </c>
      <c r="V1361" s="22" t="e">
        <f>_xll.qlIndexFixing($V$1,S1361,,Trigger)</f>
        <v>#NUM!</v>
      </c>
      <c r="W1361" s="22" t="e">
        <f>_xll.qlIndexFixing($W$1,S1361,,Trigger)</f>
        <v>#NUM!</v>
      </c>
      <c r="X1361" s="17" t="e">
        <f t="shared" si="21"/>
        <v>#NUM!</v>
      </c>
    </row>
    <row r="1362" spans="18:24" x14ac:dyDescent="0.2">
      <c r="R1362" s="17" t="s">
        <v>21</v>
      </c>
      <c r="S1362" s="18">
        <f>_xll.qlInterestRateIndexFixingDate(IborIndex&amp;Tenor,T1362,Trigger)</f>
        <v>48922</v>
      </c>
      <c r="T1362" s="18">
        <f>_xll.qlCalendarAdvance(Calendar,T1361,R1362,"f",,Trigger)</f>
        <v>48926</v>
      </c>
      <c r="U1362" s="18">
        <f>_xll.qlInterestRateIndexMaturity(IborIndex&amp;Tenor,T1362,Trigger)</f>
        <v>48957</v>
      </c>
      <c r="V1362" s="22" t="e">
        <f>_xll.qlIndexFixing($V$1,S1362,,Trigger)</f>
        <v>#NUM!</v>
      </c>
      <c r="W1362" s="22" t="e">
        <f>_xll.qlIndexFixing($W$1,S1362,,Trigger)</f>
        <v>#NUM!</v>
      </c>
      <c r="X1362" s="17" t="e">
        <f t="shared" si="21"/>
        <v>#NUM!</v>
      </c>
    </row>
    <row r="1363" spans="18:24" x14ac:dyDescent="0.2">
      <c r="R1363" s="17" t="s">
        <v>21</v>
      </c>
      <c r="S1363" s="18">
        <f>_xll.qlInterestRateIndexFixingDate(IborIndex&amp;Tenor,T1363,Trigger)</f>
        <v>48929</v>
      </c>
      <c r="T1363" s="18">
        <f>_xll.qlCalendarAdvance(Calendar,T1362,R1363,"f",,Trigger)</f>
        <v>48933</v>
      </c>
      <c r="U1363" s="18">
        <f>_xll.qlInterestRateIndexMaturity(IborIndex&amp;Tenor,T1363,Trigger)</f>
        <v>48964</v>
      </c>
      <c r="V1363" s="22" t="e">
        <f>_xll.qlIndexFixing($V$1,S1363,,Trigger)</f>
        <v>#NUM!</v>
      </c>
      <c r="W1363" s="22" t="e">
        <f>_xll.qlIndexFixing($W$1,S1363,,Trigger)</f>
        <v>#NUM!</v>
      </c>
      <c r="X1363" s="17" t="e">
        <f t="shared" si="21"/>
        <v>#NUM!</v>
      </c>
    </row>
    <row r="1364" spans="18:24" x14ac:dyDescent="0.2">
      <c r="R1364" s="17" t="s">
        <v>21</v>
      </c>
      <c r="S1364" s="18">
        <f>_xll.qlInterestRateIndexFixingDate(IborIndex&amp;Tenor,T1364,Trigger)</f>
        <v>48935</v>
      </c>
      <c r="T1364" s="18">
        <f>_xll.qlCalendarAdvance(Calendar,T1363,R1364,"f",,Trigger)</f>
        <v>48940</v>
      </c>
      <c r="U1364" s="18">
        <f>_xll.qlInterestRateIndexMaturity(IborIndex&amp;Tenor,T1364,Trigger)</f>
        <v>48971</v>
      </c>
      <c r="V1364" s="22" t="e">
        <f>_xll.qlIndexFixing($V$1,S1364,,Trigger)</f>
        <v>#NUM!</v>
      </c>
      <c r="W1364" s="22" t="e">
        <f>_xll.qlIndexFixing($W$1,S1364,,Trigger)</f>
        <v>#NUM!</v>
      </c>
      <c r="X1364" s="17" t="e">
        <f t="shared" si="21"/>
        <v>#NUM!</v>
      </c>
    </row>
    <row r="1365" spans="18:24" x14ac:dyDescent="0.2">
      <c r="R1365" s="17" t="s">
        <v>21</v>
      </c>
      <c r="S1365" s="18">
        <f>_xll.qlInterestRateIndexFixingDate(IborIndex&amp;Tenor,T1365,Trigger)</f>
        <v>48943</v>
      </c>
      <c r="T1365" s="18">
        <f>_xll.qlCalendarAdvance(Calendar,T1364,R1365,"f",,Trigger)</f>
        <v>48947</v>
      </c>
      <c r="U1365" s="18">
        <f>_xll.qlInterestRateIndexMaturity(IborIndex&amp;Tenor,T1365,Trigger)</f>
        <v>48978</v>
      </c>
      <c r="V1365" s="22" t="e">
        <f>_xll.qlIndexFixing($V$1,S1365,,Trigger)</f>
        <v>#NUM!</v>
      </c>
      <c r="W1365" s="22" t="e">
        <f>_xll.qlIndexFixing($W$1,S1365,,Trigger)</f>
        <v>#NUM!</v>
      </c>
      <c r="X1365" s="17" t="e">
        <f t="shared" si="21"/>
        <v>#NUM!</v>
      </c>
    </row>
    <row r="1366" spans="18:24" x14ac:dyDescent="0.2">
      <c r="R1366" s="17" t="s">
        <v>21</v>
      </c>
      <c r="S1366" s="18">
        <f>_xll.qlInterestRateIndexFixingDate(IborIndex&amp;Tenor,T1366,Trigger)</f>
        <v>48950</v>
      </c>
      <c r="T1366" s="18">
        <f>_xll.qlCalendarAdvance(Calendar,T1365,R1366,"f",,Trigger)</f>
        <v>48954</v>
      </c>
      <c r="U1366" s="18">
        <f>_xll.qlInterestRateIndexMaturity(IborIndex&amp;Tenor,T1366,Trigger)</f>
        <v>48985</v>
      </c>
      <c r="V1366" s="22" t="e">
        <f>_xll.qlIndexFixing($V$1,S1366,,Trigger)</f>
        <v>#NUM!</v>
      </c>
      <c r="W1366" s="22" t="e">
        <f>_xll.qlIndexFixing($W$1,S1366,,Trigger)</f>
        <v>#NUM!</v>
      </c>
      <c r="X1366" s="17" t="e">
        <f t="shared" si="21"/>
        <v>#NUM!</v>
      </c>
    </row>
    <row r="1367" spans="18:24" x14ac:dyDescent="0.2">
      <c r="R1367" s="17" t="s">
        <v>21</v>
      </c>
      <c r="S1367" s="18">
        <f>_xll.qlInterestRateIndexFixingDate(IborIndex&amp;Tenor,T1367,Trigger)</f>
        <v>48957</v>
      </c>
      <c r="T1367" s="18">
        <f>_xll.qlCalendarAdvance(Calendar,T1366,R1367,"f",,Trigger)</f>
        <v>48961</v>
      </c>
      <c r="U1367" s="18">
        <f>_xll.qlInterestRateIndexMaturity(IborIndex&amp;Tenor,T1367,Trigger)</f>
        <v>48992</v>
      </c>
      <c r="V1367" s="22" t="e">
        <f>_xll.qlIndexFixing($V$1,S1367,,Trigger)</f>
        <v>#NUM!</v>
      </c>
      <c r="W1367" s="22" t="e">
        <f>_xll.qlIndexFixing($W$1,S1367,,Trigger)</f>
        <v>#NUM!</v>
      </c>
      <c r="X1367" s="17" t="e">
        <f t="shared" si="21"/>
        <v>#NUM!</v>
      </c>
    </row>
    <row r="1368" spans="18:24" x14ac:dyDescent="0.2">
      <c r="R1368" s="17" t="s">
        <v>21</v>
      </c>
      <c r="S1368" s="18">
        <f>_xll.qlInterestRateIndexFixingDate(IborIndex&amp;Tenor,T1368,Trigger)</f>
        <v>48964</v>
      </c>
      <c r="T1368" s="18">
        <f>_xll.qlCalendarAdvance(Calendar,T1367,R1368,"f",,Trigger)</f>
        <v>48968</v>
      </c>
      <c r="U1368" s="18">
        <f>_xll.qlInterestRateIndexMaturity(IborIndex&amp;Tenor,T1368,Trigger)</f>
        <v>48999</v>
      </c>
      <c r="V1368" s="22" t="e">
        <f>_xll.qlIndexFixing($V$1,S1368,,Trigger)</f>
        <v>#NUM!</v>
      </c>
      <c r="W1368" s="22" t="e">
        <f>_xll.qlIndexFixing($W$1,S1368,,Trigger)</f>
        <v>#NUM!</v>
      </c>
      <c r="X1368" s="17" t="e">
        <f t="shared" si="21"/>
        <v>#NUM!</v>
      </c>
    </row>
    <row r="1369" spans="18:24" x14ac:dyDescent="0.2">
      <c r="R1369" s="17" t="s">
        <v>21</v>
      </c>
      <c r="S1369" s="18">
        <f>_xll.qlInterestRateIndexFixingDate(IborIndex&amp;Tenor,T1369,Trigger)</f>
        <v>48971</v>
      </c>
      <c r="T1369" s="18">
        <f>_xll.qlCalendarAdvance(Calendar,T1368,R1369,"f",,Trigger)</f>
        <v>48975</v>
      </c>
      <c r="U1369" s="18">
        <f>_xll.qlInterestRateIndexMaturity(IborIndex&amp;Tenor,T1369,Trigger)</f>
        <v>49003</v>
      </c>
      <c r="V1369" s="22" t="e">
        <f>_xll.qlIndexFixing($V$1,S1369,,Trigger)</f>
        <v>#NUM!</v>
      </c>
      <c r="W1369" s="22" t="e">
        <f>_xll.qlIndexFixing($W$1,S1369,,Trigger)</f>
        <v>#NUM!</v>
      </c>
      <c r="X1369" s="17" t="e">
        <f t="shared" si="21"/>
        <v>#NUM!</v>
      </c>
    </row>
    <row r="1370" spans="18:24" x14ac:dyDescent="0.2">
      <c r="R1370" s="17" t="s">
        <v>21</v>
      </c>
      <c r="S1370" s="18">
        <f>_xll.qlInterestRateIndexFixingDate(IborIndex&amp;Tenor,T1370,Trigger)</f>
        <v>48978</v>
      </c>
      <c r="T1370" s="18">
        <f>_xll.qlCalendarAdvance(Calendar,T1369,R1370,"f",,Trigger)</f>
        <v>48982</v>
      </c>
      <c r="U1370" s="18">
        <f>_xll.qlInterestRateIndexMaturity(IborIndex&amp;Tenor,T1370,Trigger)</f>
        <v>49010</v>
      </c>
      <c r="V1370" s="22" t="e">
        <f>_xll.qlIndexFixing($V$1,S1370,,Trigger)</f>
        <v>#NUM!</v>
      </c>
      <c r="W1370" s="22" t="e">
        <f>_xll.qlIndexFixing($W$1,S1370,,Trigger)</f>
        <v>#NUM!</v>
      </c>
      <c r="X1370" s="17" t="e">
        <f t="shared" si="21"/>
        <v>#NUM!</v>
      </c>
    </row>
    <row r="1371" spans="18:24" x14ac:dyDescent="0.2">
      <c r="R1371" s="17" t="s">
        <v>21</v>
      </c>
      <c r="S1371" s="18">
        <f>_xll.qlInterestRateIndexFixingDate(IborIndex&amp;Tenor,T1371,Trigger)</f>
        <v>48985</v>
      </c>
      <c r="T1371" s="18">
        <f>_xll.qlCalendarAdvance(Calendar,T1370,R1371,"f",,Trigger)</f>
        <v>48989</v>
      </c>
      <c r="U1371" s="18">
        <f>_xll.qlInterestRateIndexMaturity(IborIndex&amp;Tenor,T1371,Trigger)</f>
        <v>49017</v>
      </c>
      <c r="V1371" s="22" t="e">
        <f>_xll.qlIndexFixing($V$1,S1371,,Trigger)</f>
        <v>#NUM!</v>
      </c>
      <c r="W1371" s="22" t="e">
        <f>_xll.qlIndexFixing($W$1,S1371,,Trigger)</f>
        <v>#NUM!</v>
      </c>
      <c r="X1371" s="17" t="e">
        <f t="shared" si="21"/>
        <v>#NUM!</v>
      </c>
    </row>
    <row r="1372" spans="18:24" x14ac:dyDescent="0.2">
      <c r="R1372" s="17" t="s">
        <v>21</v>
      </c>
      <c r="S1372" s="18">
        <f>_xll.qlInterestRateIndexFixingDate(IborIndex&amp;Tenor,T1372,Trigger)</f>
        <v>48992</v>
      </c>
      <c r="T1372" s="18">
        <f>_xll.qlCalendarAdvance(Calendar,T1371,R1372,"f",,Trigger)</f>
        <v>48996</v>
      </c>
      <c r="U1372" s="18">
        <f>_xll.qlInterestRateIndexMaturity(IborIndex&amp;Tenor,T1372,Trigger)</f>
        <v>49024</v>
      </c>
      <c r="V1372" s="22" t="e">
        <f>_xll.qlIndexFixing($V$1,S1372,,Trigger)</f>
        <v>#NUM!</v>
      </c>
      <c r="W1372" s="22" t="e">
        <f>_xll.qlIndexFixing($W$1,S1372,,Trigger)</f>
        <v>#NUM!</v>
      </c>
      <c r="X1372" s="17" t="e">
        <f t="shared" si="21"/>
        <v>#NUM!</v>
      </c>
    </row>
    <row r="1373" spans="18:24" x14ac:dyDescent="0.2">
      <c r="R1373" s="17" t="s">
        <v>21</v>
      </c>
      <c r="S1373" s="18">
        <f>_xll.qlInterestRateIndexFixingDate(IborIndex&amp;Tenor,T1373,Trigger)</f>
        <v>48999</v>
      </c>
      <c r="T1373" s="18">
        <f>_xll.qlCalendarAdvance(Calendar,T1372,R1373,"f",,Trigger)</f>
        <v>49003</v>
      </c>
      <c r="U1373" s="18">
        <f>_xll.qlInterestRateIndexMaturity(IborIndex&amp;Tenor,T1373,Trigger)</f>
        <v>49034</v>
      </c>
      <c r="V1373" s="22" t="e">
        <f>_xll.qlIndexFixing($V$1,S1373,,Trigger)</f>
        <v>#NUM!</v>
      </c>
      <c r="W1373" s="22" t="e">
        <f>_xll.qlIndexFixing($W$1,S1373,,Trigger)</f>
        <v>#NUM!</v>
      </c>
      <c r="X1373" s="17" t="e">
        <f t="shared" si="21"/>
        <v>#NUM!</v>
      </c>
    </row>
    <row r="1374" spans="18:24" x14ac:dyDescent="0.2">
      <c r="R1374" s="17" t="s">
        <v>21</v>
      </c>
      <c r="S1374" s="18">
        <f>_xll.qlInterestRateIndexFixingDate(IborIndex&amp;Tenor,T1374,Trigger)</f>
        <v>49006</v>
      </c>
      <c r="T1374" s="18">
        <f>_xll.qlCalendarAdvance(Calendar,T1373,R1374,"f",,Trigger)</f>
        <v>49010</v>
      </c>
      <c r="U1374" s="18">
        <f>_xll.qlInterestRateIndexMaturity(IborIndex&amp;Tenor,T1374,Trigger)</f>
        <v>49045</v>
      </c>
      <c r="V1374" s="22" t="e">
        <f>_xll.qlIndexFixing($V$1,S1374,,Trigger)</f>
        <v>#NUM!</v>
      </c>
      <c r="W1374" s="22" t="e">
        <f>_xll.qlIndexFixing($W$1,S1374,,Trigger)</f>
        <v>#NUM!</v>
      </c>
      <c r="X1374" s="17" t="e">
        <f t="shared" si="21"/>
        <v>#NUM!</v>
      </c>
    </row>
    <row r="1375" spans="18:24" x14ac:dyDescent="0.2">
      <c r="R1375" s="17" t="s">
        <v>21</v>
      </c>
      <c r="S1375" s="18">
        <f>_xll.qlInterestRateIndexFixingDate(IborIndex&amp;Tenor,T1375,Trigger)</f>
        <v>49013</v>
      </c>
      <c r="T1375" s="18">
        <f>_xll.qlCalendarAdvance(Calendar,T1374,R1375,"f",,Trigger)</f>
        <v>49017</v>
      </c>
      <c r="U1375" s="18">
        <f>_xll.qlInterestRateIndexMaturity(IborIndex&amp;Tenor,T1375,Trigger)</f>
        <v>49048</v>
      </c>
      <c r="V1375" s="22" t="e">
        <f>_xll.qlIndexFixing($V$1,S1375,,Trigger)</f>
        <v>#NUM!</v>
      </c>
      <c r="W1375" s="22" t="e">
        <f>_xll.qlIndexFixing($W$1,S1375,,Trigger)</f>
        <v>#NUM!</v>
      </c>
      <c r="X1375" s="17" t="e">
        <f t="shared" si="21"/>
        <v>#NUM!</v>
      </c>
    </row>
    <row r="1376" spans="18:24" x14ac:dyDescent="0.2">
      <c r="R1376" s="17" t="s">
        <v>21</v>
      </c>
      <c r="S1376" s="18">
        <f>_xll.qlInterestRateIndexFixingDate(IborIndex&amp;Tenor,T1376,Trigger)</f>
        <v>49020</v>
      </c>
      <c r="T1376" s="18">
        <f>_xll.qlCalendarAdvance(Calendar,T1375,R1376,"f",,Trigger)</f>
        <v>49024</v>
      </c>
      <c r="U1376" s="18">
        <f>_xll.qlInterestRateIndexMaturity(IborIndex&amp;Tenor,T1376,Trigger)</f>
        <v>49055</v>
      </c>
      <c r="V1376" s="22" t="e">
        <f>_xll.qlIndexFixing($V$1,S1376,,Trigger)</f>
        <v>#NUM!</v>
      </c>
      <c r="W1376" s="22" t="e">
        <f>_xll.qlIndexFixing($W$1,S1376,,Trigger)</f>
        <v>#NUM!</v>
      </c>
      <c r="X1376" s="17" t="e">
        <f t="shared" si="21"/>
        <v>#NUM!</v>
      </c>
    </row>
    <row r="1377" spans="18:24" x14ac:dyDescent="0.2">
      <c r="R1377" s="17" t="s">
        <v>21</v>
      </c>
      <c r="S1377" s="18">
        <f>_xll.qlInterestRateIndexFixingDate(IborIndex&amp;Tenor,T1377,Trigger)</f>
        <v>49027</v>
      </c>
      <c r="T1377" s="18">
        <f>_xll.qlCalendarAdvance(Calendar,T1376,R1377,"f",,Trigger)</f>
        <v>49031</v>
      </c>
      <c r="U1377" s="18">
        <f>_xll.qlInterestRateIndexMaturity(IborIndex&amp;Tenor,T1377,Trigger)</f>
        <v>49062</v>
      </c>
      <c r="V1377" s="22" t="e">
        <f>_xll.qlIndexFixing($V$1,S1377,,Trigger)</f>
        <v>#NUM!</v>
      </c>
      <c r="W1377" s="22" t="e">
        <f>_xll.qlIndexFixing($W$1,S1377,,Trigger)</f>
        <v>#NUM!</v>
      </c>
      <c r="X1377" s="17" t="e">
        <f t="shared" si="21"/>
        <v>#NUM!</v>
      </c>
    </row>
    <row r="1378" spans="18:24" x14ac:dyDescent="0.2">
      <c r="R1378" s="17" t="s">
        <v>21</v>
      </c>
      <c r="S1378" s="18">
        <f>_xll.qlInterestRateIndexFixingDate(IborIndex&amp;Tenor,T1378,Trigger)</f>
        <v>49034</v>
      </c>
      <c r="T1378" s="18">
        <f>_xll.qlCalendarAdvance(Calendar,T1377,R1378,"f",,Trigger)</f>
        <v>49038</v>
      </c>
      <c r="U1378" s="18">
        <f>_xll.qlInterestRateIndexMaturity(IborIndex&amp;Tenor,T1378,Trigger)</f>
        <v>49068</v>
      </c>
      <c r="V1378" s="22" t="e">
        <f>_xll.qlIndexFixing($V$1,S1378,,Trigger)</f>
        <v>#NUM!</v>
      </c>
      <c r="W1378" s="22" t="e">
        <f>_xll.qlIndexFixing($W$1,S1378,,Trigger)</f>
        <v>#NUM!</v>
      </c>
      <c r="X1378" s="17" t="e">
        <f t="shared" si="21"/>
        <v>#NUM!</v>
      </c>
    </row>
    <row r="1379" spans="18:24" x14ac:dyDescent="0.2">
      <c r="R1379" s="17" t="s">
        <v>21</v>
      </c>
      <c r="S1379" s="18">
        <f>_xll.qlInterestRateIndexFixingDate(IborIndex&amp;Tenor,T1379,Trigger)</f>
        <v>49039</v>
      </c>
      <c r="T1379" s="18">
        <f>_xll.qlCalendarAdvance(Calendar,T1378,R1379,"f",,Trigger)</f>
        <v>49045</v>
      </c>
      <c r="U1379" s="18">
        <f>_xll.qlInterestRateIndexMaturity(IborIndex&amp;Tenor,T1379,Trigger)</f>
        <v>49075</v>
      </c>
      <c r="V1379" s="22" t="e">
        <f>_xll.qlIndexFixing($V$1,S1379,,Trigger)</f>
        <v>#NUM!</v>
      </c>
      <c r="W1379" s="22" t="e">
        <f>_xll.qlIndexFixing($W$1,S1379,,Trigger)</f>
        <v>#NUM!</v>
      </c>
      <c r="X1379" s="17" t="e">
        <f t="shared" si="21"/>
        <v>#NUM!</v>
      </c>
    </row>
    <row r="1380" spans="18:24" x14ac:dyDescent="0.2">
      <c r="R1380" s="17" t="s">
        <v>21</v>
      </c>
      <c r="S1380" s="18">
        <f>_xll.qlInterestRateIndexFixingDate(IborIndex&amp;Tenor,T1380,Trigger)</f>
        <v>49048</v>
      </c>
      <c r="T1380" s="18">
        <f>_xll.qlCalendarAdvance(Calendar,T1379,R1380,"f",,Trigger)</f>
        <v>49052</v>
      </c>
      <c r="U1380" s="18">
        <f>_xll.qlInterestRateIndexMaturity(IborIndex&amp;Tenor,T1380,Trigger)</f>
        <v>49082</v>
      </c>
      <c r="V1380" s="22" t="e">
        <f>_xll.qlIndexFixing($V$1,S1380,,Trigger)</f>
        <v>#NUM!</v>
      </c>
      <c r="W1380" s="22" t="e">
        <f>_xll.qlIndexFixing($W$1,S1380,,Trigger)</f>
        <v>#NUM!</v>
      </c>
      <c r="X1380" s="17" t="e">
        <f t="shared" si="21"/>
        <v>#NUM!</v>
      </c>
    </row>
    <row r="1381" spans="18:24" x14ac:dyDescent="0.2">
      <c r="R1381" s="17" t="s">
        <v>21</v>
      </c>
      <c r="S1381" s="18">
        <f>_xll.qlInterestRateIndexFixingDate(IborIndex&amp;Tenor,T1381,Trigger)</f>
        <v>49055</v>
      </c>
      <c r="T1381" s="18">
        <f>_xll.qlCalendarAdvance(Calendar,T1380,R1381,"f",,Trigger)</f>
        <v>49059</v>
      </c>
      <c r="U1381" s="18">
        <f>_xll.qlInterestRateIndexMaturity(IborIndex&amp;Tenor,T1381,Trigger)</f>
        <v>49089</v>
      </c>
      <c r="V1381" s="22" t="e">
        <f>_xll.qlIndexFixing($V$1,S1381,,Trigger)</f>
        <v>#NUM!</v>
      </c>
      <c r="W1381" s="22" t="e">
        <f>_xll.qlIndexFixing($W$1,S1381,,Trigger)</f>
        <v>#NUM!</v>
      </c>
      <c r="X1381" s="17" t="e">
        <f t="shared" si="21"/>
        <v>#NUM!</v>
      </c>
    </row>
    <row r="1382" spans="18:24" x14ac:dyDescent="0.2">
      <c r="R1382" s="17" t="s">
        <v>21</v>
      </c>
      <c r="S1382" s="18">
        <f>_xll.qlInterestRateIndexFixingDate(IborIndex&amp;Tenor,T1382,Trigger)</f>
        <v>49061</v>
      </c>
      <c r="T1382" s="18">
        <f>_xll.qlCalendarAdvance(Calendar,T1381,R1382,"f",,Trigger)</f>
        <v>49066</v>
      </c>
      <c r="U1382" s="18">
        <f>_xll.qlInterestRateIndexMaturity(IborIndex&amp;Tenor,T1382,Trigger)</f>
        <v>49097</v>
      </c>
      <c r="V1382" s="22" t="e">
        <f>_xll.qlIndexFixing($V$1,S1382,,Trigger)</f>
        <v>#NUM!</v>
      </c>
      <c r="W1382" s="22" t="e">
        <f>_xll.qlIndexFixing($W$1,S1382,,Trigger)</f>
        <v>#NUM!</v>
      </c>
      <c r="X1382" s="17" t="e">
        <f t="shared" si="21"/>
        <v>#NUM!</v>
      </c>
    </row>
    <row r="1383" spans="18:24" x14ac:dyDescent="0.2">
      <c r="R1383" s="17" t="s">
        <v>21</v>
      </c>
      <c r="S1383" s="18">
        <f>_xll.qlInterestRateIndexFixingDate(IborIndex&amp;Tenor,T1383,Trigger)</f>
        <v>49069</v>
      </c>
      <c r="T1383" s="18">
        <f>_xll.qlCalendarAdvance(Calendar,T1382,R1383,"f",,Trigger)</f>
        <v>49073</v>
      </c>
      <c r="U1383" s="18">
        <f>_xll.qlInterestRateIndexMaturity(IborIndex&amp;Tenor,T1383,Trigger)</f>
        <v>49104</v>
      </c>
      <c r="V1383" s="22" t="e">
        <f>_xll.qlIndexFixing($V$1,S1383,,Trigger)</f>
        <v>#NUM!</v>
      </c>
      <c r="W1383" s="22" t="e">
        <f>_xll.qlIndexFixing($W$1,S1383,,Trigger)</f>
        <v>#NUM!</v>
      </c>
      <c r="X1383" s="17" t="e">
        <f t="shared" si="21"/>
        <v>#NUM!</v>
      </c>
    </row>
    <row r="1384" spans="18:24" x14ac:dyDescent="0.2">
      <c r="R1384" s="17" t="s">
        <v>21</v>
      </c>
      <c r="S1384" s="18">
        <f>_xll.qlInterestRateIndexFixingDate(IborIndex&amp;Tenor,T1384,Trigger)</f>
        <v>49076</v>
      </c>
      <c r="T1384" s="18">
        <f>_xll.qlCalendarAdvance(Calendar,T1383,R1384,"f",,Trigger)</f>
        <v>49080</v>
      </c>
      <c r="U1384" s="18">
        <f>_xll.qlInterestRateIndexMaturity(IborIndex&amp;Tenor,T1384,Trigger)</f>
        <v>49111</v>
      </c>
      <c r="V1384" s="22" t="e">
        <f>_xll.qlIndexFixing($V$1,S1384,,Trigger)</f>
        <v>#NUM!</v>
      </c>
      <c r="W1384" s="22" t="e">
        <f>_xll.qlIndexFixing($W$1,S1384,,Trigger)</f>
        <v>#NUM!</v>
      </c>
      <c r="X1384" s="17" t="e">
        <f t="shared" si="21"/>
        <v>#NUM!</v>
      </c>
    </row>
    <row r="1385" spans="18:24" x14ac:dyDescent="0.2">
      <c r="R1385" s="17" t="s">
        <v>21</v>
      </c>
      <c r="S1385" s="18">
        <f>_xll.qlInterestRateIndexFixingDate(IborIndex&amp;Tenor,T1385,Trigger)</f>
        <v>49083</v>
      </c>
      <c r="T1385" s="18">
        <f>_xll.qlCalendarAdvance(Calendar,T1384,R1385,"f",,Trigger)</f>
        <v>49087</v>
      </c>
      <c r="U1385" s="18">
        <f>_xll.qlInterestRateIndexMaturity(IborIndex&amp;Tenor,T1385,Trigger)</f>
        <v>49118</v>
      </c>
      <c r="V1385" s="22" t="e">
        <f>_xll.qlIndexFixing($V$1,S1385,,Trigger)</f>
        <v>#NUM!</v>
      </c>
      <c r="W1385" s="22" t="e">
        <f>_xll.qlIndexFixing($W$1,S1385,,Trigger)</f>
        <v>#NUM!</v>
      </c>
      <c r="X1385" s="17" t="e">
        <f t="shared" si="21"/>
        <v>#NUM!</v>
      </c>
    </row>
    <row r="1386" spans="18:24" x14ac:dyDescent="0.2">
      <c r="R1386" s="17" t="s">
        <v>21</v>
      </c>
      <c r="S1386" s="18">
        <f>_xll.qlInterestRateIndexFixingDate(IborIndex&amp;Tenor,T1386,Trigger)</f>
        <v>49090</v>
      </c>
      <c r="T1386" s="18">
        <f>_xll.qlCalendarAdvance(Calendar,T1385,R1386,"f",,Trigger)</f>
        <v>49094</v>
      </c>
      <c r="U1386" s="18">
        <f>_xll.qlInterestRateIndexMaturity(IborIndex&amp;Tenor,T1386,Trigger)</f>
        <v>49125</v>
      </c>
      <c r="V1386" s="22" t="e">
        <f>_xll.qlIndexFixing($V$1,S1386,,Trigger)</f>
        <v>#NUM!</v>
      </c>
      <c r="W1386" s="22" t="e">
        <f>_xll.qlIndexFixing($W$1,S1386,,Trigger)</f>
        <v>#NUM!</v>
      </c>
      <c r="X1386" s="17" t="e">
        <f t="shared" si="21"/>
        <v>#NUM!</v>
      </c>
    </row>
    <row r="1387" spans="18:24" x14ac:dyDescent="0.2">
      <c r="R1387" s="17" t="s">
        <v>21</v>
      </c>
      <c r="S1387" s="18">
        <f>_xll.qlInterestRateIndexFixingDate(IborIndex&amp;Tenor,T1387,Trigger)</f>
        <v>49097</v>
      </c>
      <c r="T1387" s="18">
        <f>_xll.qlCalendarAdvance(Calendar,T1386,R1387,"f",,Trigger)</f>
        <v>49101</v>
      </c>
      <c r="U1387" s="18">
        <f>_xll.qlInterestRateIndexMaturity(IborIndex&amp;Tenor,T1387,Trigger)</f>
        <v>49131</v>
      </c>
      <c r="V1387" s="22" t="e">
        <f>_xll.qlIndexFixing($V$1,S1387,,Trigger)</f>
        <v>#NUM!</v>
      </c>
      <c r="W1387" s="22" t="e">
        <f>_xll.qlIndexFixing($W$1,S1387,,Trigger)</f>
        <v>#NUM!</v>
      </c>
      <c r="X1387" s="17" t="e">
        <f t="shared" si="21"/>
        <v>#NUM!</v>
      </c>
    </row>
    <row r="1388" spans="18:24" x14ac:dyDescent="0.2">
      <c r="R1388" s="17" t="s">
        <v>21</v>
      </c>
      <c r="S1388" s="18">
        <f>_xll.qlInterestRateIndexFixingDate(IborIndex&amp;Tenor,T1388,Trigger)</f>
        <v>49104</v>
      </c>
      <c r="T1388" s="18">
        <f>_xll.qlCalendarAdvance(Calendar,T1387,R1388,"f",,Trigger)</f>
        <v>49108</v>
      </c>
      <c r="U1388" s="18">
        <f>_xll.qlInterestRateIndexMaturity(IborIndex&amp;Tenor,T1388,Trigger)</f>
        <v>49138</v>
      </c>
      <c r="V1388" s="22" t="e">
        <f>_xll.qlIndexFixing($V$1,S1388,,Trigger)</f>
        <v>#NUM!</v>
      </c>
      <c r="W1388" s="22" t="e">
        <f>_xll.qlIndexFixing($W$1,S1388,,Trigger)</f>
        <v>#NUM!</v>
      </c>
      <c r="X1388" s="17" t="e">
        <f t="shared" si="21"/>
        <v>#NUM!</v>
      </c>
    </row>
    <row r="1389" spans="18:24" x14ac:dyDescent="0.2">
      <c r="R1389" s="17" t="s">
        <v>21</v>
      </c>
      <c r="S1389" s="18">
        <f>_xll.qlInterestRateIndexFixingDate(IborIndex&amp;Tenor,T1389,Trigger)</f>
        <v>49111</v>
      </c>
      <c r="T1389" s="18">
        <f>_xll.qlCalendarAdvance(Calendar,T1388,R1389,"f",,Trigger)</f>
        <v>49115</v>
      </c>
      <c r="U1389" s="18">
        <f>_xll.qlInterestRateIndexMaturity(IborIndex&amp;Tenor,T1389,Trigger)</f>
        <v>49145</v>
      </c>
      <c r="V1389" s="22" t="e">
        <f>_xll.qlIndexFixing($V$1,S1389,,Trigger)</f>
        <v>#NUM!</v>
      </c>
      <c r="W1389" s="22" t="e">
        <f>_xll.qlIndexFixing($W$1,S1389,,Trigger)</f>
        <v>#NUM!</v>
      </c>
      <c r="X1389" s="17" t="e">
        <f t="shared" si="21"/>
        <v>#NUM!</v>
      </c>
    </row>
    <row r="1390" spans="18:24" x14ac:dyDescent="0.2">
      <c r="R1390" s="17" t="s">
        <v>21</v>
      </c>
      <c r="S1390" s="18">
        <f>_xll.qlInterestRateIndexFixingDate(IborIndex&amp;Tenor,T1390,Trigger)</f>
        <v>49118</v>
      </c>
      <c r="T1390" s="18">
        <f>_xll.qlCalendarAdvance(Calendar,T1389,R1390,"f",,Trigger)</f>
        <v>49122</v>
      </c>
      <c r="U1390" s="18">
        <f>_xll.qlInterestRateIndexMaturity(IborIndex&amp;Tenor,T1390,Trigger)</f>
        <v>49152</v>
      </c>
      <c r="V1390" s="22" t="e">
        <f>_xll.qlIndexFixing($V$1,S1390,,Trigger)</f>
        <v>#NUM!</v>
      </c>
      <c r="W1390" s="22" t="e">
        <f>_xll.qlIndexFixing($W$1,S1390,,Trigger)</f>
        <v>#NUM!</v>
      </c>
      <c r="X1390" s="17" t="e">
        <f t="shared" si="21"/>
        <v>#NUM!</v>
      </c>
    </row>
    <row r="1391" spans="18:24" x14ac:dyDescent="0.2">
      <c r="R1391" s="17" t="s">
        <v>21</v>
      </c>
      <c r="S1391" s="18">
        <f>_xll.qlInterestRateIndexFixingDate(IborIndex&amp;Tenor,T1391,Trigger)</f>
        <v>49125</v>
      </c>
      <c r="T1391" s="18">
        <f>_xll.qlCalendarAdvance(Calendar,T1390,R1391,"f",,Trigger)</f>
        <v>49129</v>
      </c>
      <c r="U1391" s="18">
        <f>_xll.qlInterestRateIndexMaturity(IborIndex&amp;Tenor,T1391,Trigger)</f>
        <v>49160</v>
      </c>
      <c r="V1391" s="22" t="e">
        <f>_xll.qlIndexFixing($V$1,S1391,,Trigger)</f>
        <v>#NUM!</v>
      </c>
      <c r="W1391" s="22" t="e">
        <f>_xll.qlIndexFixing($W$1,S1391,,Trigger)</f>
        <v>#NUM!</v>
      </c>
      <c r="X1391" s="17" t="e">
        <f t="shared" si="21"/>
        <v>#NUM!</v>
      </c>
    </row>
    <row r="1392" spans="18:24" x14ac:dyDescent="0.2">
      <c r="R1392" s="17" t="s">
        <v>21</v>
      </c>
      <c r="S1392" s="18">
        <f>_xll.qlInterestRateIndexFixingDate(IborIndex&amp;Tenor,T1392,Trigger)</f>
        <v>49132</v>
      </c>
      <c r="T1392" s="18">
        <f>_xll.qlCalendarAdvance(Calendar,T1391,R1392,"f",,Trigger)</f>
        <v>49136</v>
      </c>
      <c r="U1392" s="18">
        <f>_xll.qlInterestRateIndexMaturity(IborIndex&amp;Tenor,T1392,Trigger)</f>
        <v>49167</v>
      </c>
      <c r="V1392" s="22" t="e">
        <f>_xll.qlIndexFixing($V$1,S1392,,Trigger)</f>
        <v>#NUM!</v>
      </c>
      <c r="W1392" s="22" t="e">
        <f>_xll.qlIndexFixing($W$1,S1392,,Trigger)</f>
        <v>#NUM!</v>
      </c>
      <c r="X1392" s="17" t="e">
        <f t="shared" si="21"/>
        <v>#NUM!</v>
      </c>
    </row>
    <row r="1393" spans="18:24" x14ac:dyDescent="0.2">
      <c r="R1393" s="17" t="s">
        <v>21</v>
      </c>
      <c r="S1393" s="18">
        <f>_xll.qlInterestRateIndexFixingDate(IborIndex&amp;Tenor,T1393,Trigger)</f>
        <v>49139</v>
      </c>
      <c r="T1393" s="18">
        <f>_xll.qlCalendarAdvance(Calendar,T1392,R1393,"f",,Trigger)</f>
        <v>49143</v>
      </c>
      <c r="U1393" s="18">
        <f>_xll.qlInterestRateIndexMaturity(IborIndex&amp;Tenor,T1393,Trigger)</f>
        <v>49174</v>
      </c>
      <c r="V1393" s="22" t="e">
        <f>_xll.qlIndexFixing($V$1,S1393,,Trigger)</f>
        <v>#NUM!</v>
      </c>
      <c r="W1393" s="22" t="e">
        <f>_xll.qlIndexFixing($W$1,S1393,,Trigger)</f>
        <v>#NUM!</v>
      </c>
      <c r="X1393" s="17" t="e">
        <f t="shared" si="21"/>
        <v>#NUM!</v>
      </c>
    </row>
    <row r="1394" spans="18:24" x14ac:dyDescent="0.2">
      <c r="R1394" s="17" t="s">
        <v>21</v>
      </c>
      <c r="S1394" s="18">
        <f>_xll.qlInterestRateIndexFixingDate(IborIndex&amp;Tenor,T1394,Trigger)</f>
        <v>49146</v>
      </c>
      <c r="T1394" s="18">
        <f>_xll.qlCalendarAdvance(Calendar,T1393,R1394,"f",,Trigger)</f>
        <v>49150</v>
      </c>
      <c r="U1394" s="18">
        <f>_xll.qlInterestRateIndexMaturity(IborIndex&amp;Tenor,T1394,Trigger)</f>
        <v>49181</v>
      </c>
      <c r="V1394" s="22" t="e">
        <f>_xll.qlIndexFixing($V$1,S1394,,Trigger)</f>
        <v>#NUM!</v>
      </c>
      <c r="W1394" s="22" t="e">
        <f>_xll.qlIndexFixing($W$1,S1394,,Trigger)</f>
        <v>#NUM!</v>
      </c>
      <c r="X1394" s="17" t="e">
        <f t="shared" si="21"/>
        <v>#NUM!</v>
      </c>
    </row>
    <row r="1395" spans="18:24" x14ac:dyDescent="0.2">
      <c r="R1395" s="17" t="s">
        <v>21</v>
      </c>
      <c r="S1395" s="18">
        <f>_xll.qlInterestRateIndexFixingDate(IborIndex&amp;Tenor,T1395,Trigger)</f>
        <v>49153</v>
      </c>
      <c r="T1395" s="18">
        <f>_xll.qlCalendarAdvance(Calendar,T1394,R1395,"f",,Trigger)</f>
        <v>49157</v>
      </c>
      <c r="U1395" s="18">
        <f>_xll.qlInterestRateIndexMaturity(IborIndex&amp;Tenor,T1395,Trigger)</f>
        <v>49188</v>
      </c>
      <c r="V1395" s="22" t="e">
        <f>_xll.qlIndexFixing($V$1,S1395,,Trigger)</f>
        <v>#NUM!</v>
      </c>
      <c r="W1395" s="22" t="e">
        <f>_xll.qlIndexFixing($W$1,S1395,,Trigger)</f>
        <v>#NUM!</v>
      </c>
      <c r="X1395" s="17" t="e">
        <f t="shared" si="21"/>
        <v>#NUM!</v>
      </c>
    </row>
    <row r="1396" spans="18:24" x14ac:dyDescent="0.2">
      <c r="R1396" s="17" t="s">
        <v>21</v>
      </c>
      <c r="S1396" s="18">
        <f>_xll.qlInterestRateIndexFixingDate(IborIndex&amp;Tenor,T1396,Trigger)</f>
        <v>49160</v>
      </c>
      <c r="T1396" s="18">
        <f>_xll.qlCalendarAdvance(Calendar,T1395,R1396,"f",,Trigger)</f>
        <v>49164</v>
      </c>
      <c r="U1396" s="18">
        <f>_xll.qlInterestRateIndexMaturity(IborIndex&amp;Tenor,T1396,Trigger)</f>
        <v>49195</v>
      </c>
      <c r="V1396" s="22" t="e">
        <f>_xll.qlIndexFixing($V$1,S1396,,Trigger)</f>
        <v>#NUM!</v>
      </c>
      <c r="W1396" s="22" t="e">
        <f>_xll.qlIndexFixing($W$1,S1396,,Trigger)</f>
        <v>#NUM!</v>
      </c>
      <c r="X1396" s="17" t="e">
        <f t="shared" si="21"/>
        <v>#NUM!</v>
      </c>
    </row>
    <row r="1397" spans="18:24" x14ac:dyDescent="0.2">
      <c r="R1397" s="17" t="s">
        <v>21</v>
      </c>
      <c r="S1397" s="18">
        <f>_xll.qlInterestRateIndexFixingDate(IborIndex&amp;Tenor,T1397,Trigger)</f>
        <v>49167</v>
      </c>
      <c r="T1397" s="18">
        <f>_xll.qlCalendarAdvance(Calendar,T1396,R1397,"f",,Trigger)</f>
        <v>49171</v>
      </c>
      <c r="U1397" s="18">
        <f>_xll.qlInterestRateIndexMaturity(IborIndex&amp;Tenor,T1397,Trigger)</f>
        <v>49202</v>
      </c>
      <c r="V1397" s="22" t="e">
        <f>_xll.qlIndexFixing($V$1,S1397,,Trigger)</f>
        <v>#NUM!</v>
      </c>
      <c r="W1397" s="22" t="e">
        <f>_xll.qlIndexFixing($W$1,S1397,,Trigger)</f>
        <v>#NUM!</v>
      </c>
      <c r="X1397" s="17" t="e">
        <f t="shared" si="21"/>
        <v>#NUM!</v>
      </c>
    </row>
    <row r="1398" spans="18:24" x14ac:dyDescent="0.2">
      <c r="R1398" s="17" t="s">
        <v>21</v>
      </c>
      <c r="S1398" s="18">
        <f>_xll.qlInterestRateIndexFixingDate(IborIndex&amp;Tenor,T1398,Trigger)</f>
        <v>49174</v>
      </c>
      <c r="T1398" s="18">
        <f>_xll.qlCalendarAdvance(Calendar,T1397,R1398,"f",,Trigger)</f>
        <v>49178</v>
      </c>
      <c r="U1398" s="18">
        <f>_xll.qlInterestRateIndexMaturity(IborIndex&amp;Tenor,T1398,Trigger)</f>
        <v>49209</v>
      </c>
      <c r="V1398" s="22" t="e">
        <f>_xll.qlIndexFixing($V$1,S1398,,Trigger)</f>
        <v>#NUM!</v>
      </c>
      <c r="W1398" s="22" t="e">
        <f>_xll.qlIndexFixing($W$1,S1398,,Trigger)</f>
        <v>#NUM!</v>
      </c>
      <c r="X1398" s="17" t="e">
        <f t="shared" si="21"/>
        <v>#NUM!</v>
      </c>
    </row>
    <row r="1399" spans="18:24" x14ac:dyDescent="0.2">
      <c r="R1399" s="17" t="s">
        <v>21</v>
      </c>
      <c r="S1399" s="18">
        <f>_xll.qlInterestRateIndexFixingDate(IborIndex&amp;Tenor,T1399,Trigger)</f>
        <v>49181</v>
      </c>
      <c r="T1399" s="18">
        <f>_xll.qlCalendarAdvance(Calendar,T1398,R1399,"f",,Trigger)</f>
        <v>49185</v>
      </c>
      <c r="U1399" s="18">
        <f>_xll.qlInterestRateIndexMaturity(IborIndex&amp;Tenor,T1399,Trigger)</f>
        <v>49216</v>
      </c>
      <c r="V1399" s="22" t="e">
        <f>_xll.qlIndexFixing($V$1,S1399,,Trigger)</f>
        <v>#NUM!</v>
      </c>
      <c r="W1399" s="22" t="e">
        <f>_xll.qlIndexFixing($W$1,S1399,,Trigger)</f>
        <v>#NUM!</v>
      </c>
      <c r="X1399" s="17" t="e">
        <f t="shared" si="21"/>
        <v>#NUM!</v>
      </c>
    </row>
    <row r="1400" spans="18:24" x14ac:dyDescent="0.2">
      <c r="R1400" s="17" t="s">
        <v>21</v>
      </c>
      <c r="S1400" s="18">
        <f>_xll.qlInterestRateIndexFixingDate(IborIndex&amp;Tenor,T1400,Trigger)</f>
        <v>49188</v>
      </c>
      <c r="T1400" s="18">
        <f>_xll.qlCalendarAdvance(Calendar,T1399,R1400,"f",,Trigger)</f>
        <v>49192</v>
      </c>
      <c r="U1400" s="18">
        <f>_xll.qlInterestRateIndexMaturity(IborIndex&amp;Tenor,T1400,Trigger)</f>
        <v>49222</v>
      </c>
      <c r="V1400" s="22" t="e">
        <f>_xll.qlIndexFixing($V$1,S1400,,Trigger)</f>
        <v>#NUM!</v>
      </c>
      <c r="W1400" s="22" t="e">
        <f>_xll.qlIndexFixing($W$1,S1400,,Trigger)</f>
        <v>#NUM!</v>
      </c>
      <c r="X1400" s="17" t="e">
        <f t="shared" si="21"/>
        <v>#NUM!</v>
      </c>
    </row>
    <row r="1401" spans="18:24" x14ac:dyDescent="0.2">
      <c r="R1401" s="17" t="s">
        <v>21</v>
      </c>
      <c r="S1401" s="18">
        <f>_xll.qlInterestRateIndexFixingDate(IborIndex&amp;Tenor,T1401,Trigger)</f>
        <v>49195</v>
      </c>
      <c r="T1401" s="18">
        <f>_xll.qlCalendarAdvance(Calendar,T1400,R1401,"f",,Trigger)</f>
        <v>49199</v>
      </c>
      <c r="U1401" s="18">
        <f>_xll.qlInterestRateIndexMaturity(IborIndex&amp;Tenor,T1401,Trigger)</f>
        <v>49229</v>
      </c>
      <c r="V1401" s="22" t="e">
        <f>_xll.qlIndexFixing($V$1,S1401,,Trigger)</f>
        <v>#NUM!</v>
      </c>
      <c r="W1401" s="22" t="e">
        <f>_xll.qlIndexFixing($W$1,S1401,,Trigger)</f>
        <v>#NUM!</v>
      </c>
      <c r="X1401" s="17" t="e">
        <f t="shared" si="21"/>
        <v>#NUM!</v>
      </c>
    </row>
    <row r="1402" spans="18:24" x14ac:dyDescent="0.2">
      <c r="R1402" s="17" t="s">
        <v>21</v>
      </c>
      <c r="S1402" s="18">
        <f>_xll.qlInterestRateIndexFixingDate(IborIndex&amp;Tenor,T1402,Trigger)</f>
        <v>49202</v>
      </c>
      <c r="T1402" s="18">
        <f>_xll.qlCalendarAdvance(Calendar,T1401,R1402,"f",,Trigger)</f>
        <v>49206</v>
      </c>
      <c r="U1402" s="18">
        <f>_xll.qlInterestRateIndexMaturity(IborIndex&amp;Tenor,T1402,Trigger)</f>
        <v>49236</v>
      </c>
      <c r="V1402" s="22" t="e">
        <f>_xll.qlIndexFixing($V$1,S1402,,Trigger)</f>
        <v>#NUM!</v>
      </c>
      <c r="W1402" s="22" t="e">
        <f>_xll.qlIndexFixing($W$1,S1402,,Trigger)</f>
        <v>#NUM!</v>
      </c>
      <c r="X1402" s="17" t="e">
        <f t="shared" si="21"/>
        <v>#NUM!</v>
      </c>
    </row>
    <row r="1403" spans="18:24" x14ac:dyDescent="0.2">
      <c r="R1403" s="17" t="s">
        <v>21</v>
      </c>
      <c r="S1403" s="18">
        <f>_xll.qlInterestRateIndexFixingDate(IborIndex&amp;Tenor,T1403,Trigger)</f>
        <v>49209</v>
      </c>
      <c r="T1403" s="18">
        <f>_xll.qlCalendarAdvance(Calendar,T1402,R1403,"f",,Trigger)</f>
        <v>49213</v>
      </c>
      <c r="U1403" s="18">
        <f>_xll.qlInterestRateIndexMaturity(IborIndex&amp;Tenor,T1403,Trigger)</f>
        <v>49243</v>
      </c>
      <c r="V1403" s="22" t="e">
        <f>_xll.qlIndexFixing($V$1,S1403,,Trigger)</f>
        <v>#NUM!</v>
      </c>
      <c r="W1403" s="22" t="e">
        <f>_xll.qlIndexFixing($W$1,S1403,,Trigger)</f>
        <v>#NUM!</v>
      </c>
      <c r="X1403" s="17" t="e">
        <f t="shared" si="21"/>
        <v>#NUM!</v>
      </c>
    </row>
    <row r="1404" spans="18:24" x14ac:dyDescent="0.2">
      <c r="R1404" s="17" t="s">
        <v>21</v>
      </c>
      <c r="S1404" s="18">
        <f>_xll.qlInterestRateIndexFixingDate(IborIndex&amp;Tenor,T1404,Trigger)</f>
        <v>49216</v>
      </c>
      <c r="T1404" s="18">
        <f>_xll.qlCalendarAdvance(Calendar,T1403,R1404,"f",,Trigger)</f>
        <v>49220</v>
      </c>
      <c r="U1404" s="18">
        <f>_xll.qlInterestRateIndexMaturity(IborIndex&amp;Tenor,T1404,Trigger)</f>
        <v>49251</v>
      </c>
      <c r="V1404" s="22" t="e">
        <f>_xll.qlIndexFixing($V$1,S1404,,Trigger)</f>
        <v>#NUM!</v>
      </c>
      <c r="W1404" s="22" t="e">
        <f>_xll.qlIndexFixing($W$1,S1404,,Trigger)</f>
        <v>#NUM!</v>
      </c>
      <c r="X1404" s="17" t="e">
        <f t="shared" si="21"/>
        <v>#NUM!</v>
      </c>
    </row>
    <row r="1405" spans="18:24" x14ac:dyDescent="0.2">
      <c r="R1405" s="17" t="s">
        <v>21</v>
      </c>
      <c r="S1405" s="18">
        <f>_xll.qlInterestRateIndexFixingDate(IborIndex&amp;Tenor,T1405,Trigger)</f>
        <v>49223</v>
      </c>
      <c r="T1405" s="18">
        <f>_xll.qlCalendarAdvance(Calendar,T1404,R1405,"f",,Trigger)</f>
        <v>49227</v>
      </c>
      <c r="U1405" s="18">
        <f>_xll.qlInterestRateIndexMaturity(IborIndex&amp;Tenor,T1405,Trigger)</f>
        <v>49258</v>
      </c>
      <c r="V1405" s="22" t="e">
        <f>_xll.qlIndexFixing($V$1,S1405,,Trigger)</f>
        <v>#NUM!</v>
      </c>
      <c r="W1405" s="22" t="e">
        <f>_xll.qlIndexFixing($W$1,S1405,,Trigger)</f>
        <v>#NUM!</v>
      </c>
      <c r="X1405" s="17" t="e">
        <f t="shared" si="21"/>
        <v>#NUM!</v>
      </c>
    </row>
    <row r="1406" spans="18:24" x14ac:dyDescent="0.2">
      <c r="R1406" s="17" t="s">
        <v>21</v>
      </c>
      <c r="S1406" s="18">
        <f>_xll.qlInterestRateIndexFixingDate(IborIndex&amp;Tenor,T1406,Trigger)</f>
        <v>49230</v>
      </c>
      <c r="T1406" s="18">
        <f>_xll.qlCalendarAdvance(Calendar,T1405,R1406,"f",,Trigger)</f>
        <v>49234</v>
      </c>
      <c r="U1406" s="18">
        <f>_xll.qlInterestRateIndexMaturity(IborIndex&amp;Tenor,T1406,Trigger)</f>
        <v>49265</v>
      </c>
      <c r="V1406" s="22" t="e">
        <f>_xll.qlIndexFixing($V$1,S1406,,Trigger)</f>
        <v>#NUM!</v>
      </c>
      <c r="W1406" s="22" t="e">
        <f>_xll.qlIndexFixing($W$1,S1406,,Trigger)</f>
        <v>#NUM!</v>
      </c>
      <c r="X1406" s="17" t="e">
        <f t="shared" si="21"/>
        <v>#NUM!</v>
      </c>
    </row>
    <row r="1407" spans="18:24" x14ac:dyDescent="0.2">
      <c r="R1407" s="17" t="s">
        <v>21</v>
      </c>
      <c r="S1407" s="18">
        <f>_xll.qlInterestRateIndexFixingDate(IborIndex&amp;Tenor,T1407,Trigger)</f>
        <v>49237</v>
      </c>
      <c r="T1407" s="18">
        <f>_xll.qlCalendarAdvance(Calendar,T1406,R1407,"f",,Trigger)</f>
        <v>49241</v>
      </c>
      <c r="U1407" s="18">
        <f>_xll.qlInterestRateIndexMaturity(IborIndex&amp;Tenor,T1407,Trigger)</f>
        <v>49272</v>
      </c>
      <c r="V1407" s="22" t="e">
        <f>_xll.qlIndexFixing($V$1,S1407,,Trigger)</f>
        <v>#NUM!</v>
      </c>
      <c r="W1407" s="22" t="e">
        <f>_xll.qlIndexFixing($W$1,S1407,,Trigger)</f>
        <v>#NUM!</v>
      </c>
      <c r="X1407" s="17" t="e">
        <f t="shared" si="21"/>
        <v>#NUM!</v>
      </c>
    </row>
    <row r="1408" spans="18:24" x14ac:dyDescent="0.2">
      <c r="R1408" s="17" t="s">
        <v>21</v>
      </c>
      <c r="S1408" s="18">
        <f>_xll.qlInterestRateIndexFixingDate(IborIndex&amp;Tenor,T1408,Trigger)</f>
        <v>49244</v>
      </c>
      <c r="T1408" s="18">
        <f>_xll.qlCalendarAdvance(Calendar,T1407,R1408,"f",,Trigger)</f>
        <v>49248</v>
      </c>
      <c r="U1408" s="18">
        <f>_xll.qlInterestRateIndexMaturity(IborIndex&amp;Tenor,T1408,Trigger)</f>
        <v>49278</v>
      </c>
      <c r="V1408" s="22" t="e">
        <f>_xll.qlIndexFixing($V$1,S1408,,Trigger)</f>
        <v>#NUM!</v>
      </c>
      <c r="W1408" s="22" t="e">
        <f>_xll.qlIndexFixing($W$1,S1408,,Trigger)</f>
        <v>#NUM!</v>
      </c>
      <c r="X1408" s="17" t="e">
        <f t="shared" si="21"/>
        <v>#NUM!</v>
      </c>
    </row>
    <row r="1409" spans="18:24" x14ac:dyDescent="0.2">
      <c r="R1409" s="17" t="s">
        <v>21</v>
      </c>
      <c r="S1409" s="18">
        <f>_xll.qlInterestRateIndexFixingDate(IborIndex&amp;Tenor,T1409,Trigger)</f>
        <v>49251</v>
      </c>
      <c r="T1409" s="18">
        <f>_xll.qlCalendarAdvance(Calendar,T1408,R1409,"f",,Trigger)</f>
        <v>49255</v>
      </c>
      <c r="U1409" s="18">
        <f>_xll.qlInterestRateIndexMaturity(IborIndex&amp;Tenor,T1409,Trigger)</f>
        <v>49285</v>
      </c>
      <c r="V1409" s="22" t="e">
        <f>_xll.qlIndexFixing($V$1,S1409,,Trigger)</f>
        <v>#NUM!</v>
      </c>
      <c r="W1409" s="22" t="e">
        <f>_xll.qlIndexFixing($W$1,S1409,,Trigger)</f>
        <v>#NUM!</v>
      </c>
      <c r="X1409" s="17" t="e">
        <f t="shared" si="21"/>
        <v>#NUM!</v>
      </c>
    </row>
    <row r="1410" spans="18:24" x14ac:dyDescent="0.2">
      <c r="R1410" s="17" t="s">
        <v>21</v>
      </c>
      <c r="S1410" s="18">
        <f>_xll.qlInterestRateIndexFixingDate(IborIndex&amp;Tenor,T1410,Trigger)</f>
        <v>49258</v>
      </c>
      <c r="T1410" s="18">
        <f>_xll.qlCalendarAdvance(Calendar,T1409,R1410,"f",,Trigger)</f>
        <v>49262</v>
      </c>
      <c r="U1410" s="18">
        <f>_xll.qlInterestRateIndexMaturity(IborIndex&amp;Tenor,T1410,Trigger)</f>
        <v>49292</v>
      </c>
      <c r="V1410" s="22" t="e">
        <f>_xll.qlIndexFixing($V$1,S1410,,Trigger)</f>
        <v>#NUM!</v>
      </c>
      <c r="W1410" s="22" t="e">
        <f>_xll.qlIndexFixing($W$1,S1410,,Trigger)</f>
        <v>#NUM!</v>
      </c>
      <c r="X1410" s="17" t="e">
        <f t="shared" si="21"/>
        <v>#NUM!</v>
      </c>
    </row>
    <row r="1411" spans="18:24" x14ac:dyDescent="0.2">
      <c r="R1411" s="17" t="s">
        <v>21</v>
      </c>
      <c r="S1411" s="18">
        <f>_xll.qlInterestRateIndexFixingDate(IborIndex&amp;Tenor,T1411,Trigger)</f>
        <v>49265</v>
      </c>
      <c r="T1411" s="18">
        <f>_xll.qlCalendarAdvance(Calendar,T1410,R1411,"f",,Trigger)</f>
        <v>49269</v>
      </c>
      <c r="U1411" s="18">
        <f>_xll.qlInterestRateIndexMaturity(IborIndex&amp;Tenor,T1411,Trigger)</f>
        <v>49299</v>
      </c>
      <c r="V1411" s="22" t="e">
        <f>_xll.qlIndexFixing($V$1,S1411,,Trigger)</f>
        <v>#NUM!</v>
      </c>
      <c r="W1411" s="22" t="e">
        <f>_xll.qlIndexFixing($W$1,S1411,,Trigger)</f>
        <v>#NUM!</v>
      </c>
      <c r="X1411" s="17" t="e">
        <f t="shared" si="21"/>
        <v>#NUM!</v>
      </c>
    </row>
    <row r="1412" spans="18:24" x14ac:dyDescent="0.2">
      <c r="R1412" s="17" t="s">
        <v>21</v>
      </c>
      <c r="S1412" s="18">
        <f>_xll.qlInterestRateIndexFixingDate(IborIndex&amp;Tenor,T1412,Trigger)</f>
        <v>49272</v>
      </c>
      <c r="T1412" s="18">
        <f>_xll.qlCalendarAdvance(Calendar,T1411,R1412,"f",,Trigger)</f>
        <v>49276</v>
      </c>
      <c r="U1412" s="18">
        <f>_xll.qlInterestRateIndexMaturity(IborIndex&amp;Tenor,T1412,Trigger)</f>
        <v>49306</v>
      </c>
      <c r="V1412" s="22" t="e">
        <f>_xll.qlIndexFixing($V$1,S1412,,Trigger)</f>
        <v>#NUM!</v>
      </c>
      <c r="W1412" s="22" t="e">
        <f>_xll.qlIndexFixing($W$1,S1412,,Trigger)</f>
        <v>#NUM!</v>
      </c>
      <c r="X1412" s="17" t="e">
        <f t="shared" ref="X1412:X1475" si="22">(V1412-W1412)*10000</f>
        <v>#NUM!</v>
      </c>
    </row>
    <row r="1413" spans="18:24" x14ac:dyDescent="0.2">
      <c r="R1413" s="17" t="s">
        <v>21</v>
      </c>
      <c r="S1413" s="18">
        <f>_xll.qlInterestRateIndexFixingDate(IborIndex&amp;Tenor,T1413,Trigger)</f>
        <v>49279</v>
      </c>
      <c r="T1413" s="18">
        <f>_xll.qlCalendarAdvance(Calendar,T1412,R1413,"f",,Trigger)</f>
        <v>49283</v>
      </c>
      <c r="U1413" s="18">
        <f>_xll.qlInterestRateIndexMaturity(IborIndex&amp;Tenor,T1413,Trigger)</f>
        <v>49314</v>
      </c>
      <c r="V1413" s="22" t="e">
        <f>_xll.qlIndexFixing($V$1,S1413,,Trigger)</f>
        <v>#NUM!</v>
      </c>
      <c r="W1413" s="22" t="e">
        <f>_xll.qlIndexFixing($W$1,S1413,,Trigger)</f>
        <v>#NUM!</v>
      </c>
      <c r="X1413" s="17" t="e">
        <f t="shared" si="22"/>
        <v>#NUM!</v>
      </c>
    </row>
    <row r="1414" spans="18:24" x14ac:dyDescent="0.2">
      <c r="R1414" s="17" t="s">
        <v>21</v>
      </c>
      <c r="S1414" s="18">
        <f>_xll.qlInterestRateIndexFixingDate(IborIndex&amp;Tenor,T1414,Trigger)</f>
        <v>49286</v>
      </c>
      <c r="T1414" s="18">
        <f>_xll.qlCalendarAdvance(Calendar,T1413,R1414,"f",,Trigger)</f>
        <v>49290</v>
      </c>
      <c r="U1414" s="18">
        <f>_xll.qlInterestRateIndexMaturity(IborIndex&amp;Tenor,T1414,Trigger)</f>
        <v>49321</v>
      </c>
      <c r="V1414" s="22" t="e">
        <f>_xll.qlIndexFixing($V$1,S1414,,Trigger)</f>
        <v>#NUM!</v>
      </c>
      <c r="W1414" s="22" t="e">
        <f>_xll.qlIndexFixing($W$1,S1414,,Trigger)</f>
        <v>#NUM!</v>
      </c>
      <c r="X1414" s="17" t="e">
        <f t="shared" si="22"/>
        <v>#NUM!</v>
      </c>
    </row>
    <row r="1415" spans="18:24" x14ac:dyDescent="0.2">
      <c r="R1415" s="17" t="s">
        <v>21</v>
      </c>
      <c r="S1415" s="18">
        <f>_xll.qlInterestRateIndexFixingDate(IborIndex&amp;Tenor,T1415,Trigger)</f>
        <v>49293</v>
      </c>
      <c r="T1415" s="18">
        <f>_xll.qlCalendarAdvance(Calendar,T1414,R1415,"f",,Trigger)</f>
        <v>49297</v>
      </c>
      <c r="U1415" s="18">
        <f>_xll.qlInterestRateIndexMaturity(IborIndex&amp;Tenor,T1415,Trigger)</f>
        <v>49328</v>
      </c>
      <c r="V1415" s="22" t="e">
        <f>_xll.qlIndexFixing($V$1,S1415,,Trigger)</f>
        <v>#NUM!</v>
      </c>
      <c r="W1415" s="22" t="e">
        <f>_xll.qlIndexFixing($W$1,S1415,,Trigger)</f>
        <v>#NUM!</v>
      </c>
      <c r="X1415" s="17" t="e">
        <f t="shared" si="22"/>
        <v>#NUM!</v>
      </c>
    </row>
    <row r="1416" spans="18:24" x14ac:dyDescent="0.2">
      <c r="R1416" s="17" t="s">
        <v>21</v>
      </c>
      <c r="S1416" s="18">
        <f>_xll.qlInterestRateIndexFixingDate(IborIndex&amp;Tenor,T1416,Trigger)</f>
        <v>49299</v>
      </c>
      <c r="T1416" s="18">
        <f>_xll.qlCalendarAdvance(Calendar,T1415,R1416,"f",,Trigger)</f>
        <v>49305</v>
      </c>
      <c r="U1416" s="18">
        <f>_xll.qlInterestRateIndexMaturity(IborIndex&amp;Tenor,T1416,Trigger)</f>
        <v>49338</v>
      </c>
      <c r="V1416" s="22" t="e">
        <f>_xll.qlIndexFixing($V$1,S1416,,Trigger)</f>
        <v>#NUM!</v>
      </c>
      <c r="W1416" s="22" t="e">
        <f>_xll.qlIndexFixing($W$1,S1416,,Trigger)</f>
        <v>#NUM!</v>
      </c>
      <c r="X1416" s="17" t="e">
        <f t="shared" si="22"/>
        <v>#NUM!</v>
      </c>
    </row>
    <row r="1417" spans="18:24" x14ac:dyDescent="0.2">
      <c r="R1417" s="17" t="s">
        <v>21</v>
      </c>
      <c r="S1417" s="18">
        <f>_xll.qlInterestRateIndexFixingDate(IborIndex&amp;Tenor,T1417,Trigger)</f>
        <v>49307</v>
      </c>
      <c r="T1417" s="18">
        <f>_xll.qlCalendarAdvance(Calendar,T1416,R1417,"f",,Trigger)</f>
        <v>49312</v>
      </c>
      <c r="U1417" s="18">
        <f>_xll.qlInterestRateIndexMaturity(IborIndex&amp;Tenor,T1417,Trigger)</f>
        <v>49345</v>
      </c>
      <c r="V1417" s="22" t="e">
        <f>_xll.qlIndexFixing($V$1,S1417,,Trigger)</f>
        <v>#NUM!</v>
      </c>
      <c r="W1417" s="22" t="e">
        <f>_xll.qlIndexFixing($W$1,S1417,,Trigger)</f>
        <v>#NUM!</v>
      </c>
      <c r="X1417" s="17" t="e">
        <f t="shared" si="22"/>
        <v>#NUM!</v>
      </c>
    </row>
    <row r="1418" spans="18:24" x14ac:dyDescent="0.2">
      <c r="R1418" s="17" t="s">
        <v>21</v>
      </c>
      <c r="S1418" s="18">
        <f>_xll.qlInterestRateIndexFixingDate(IborIndex&amp;Tenor,T1418,Trigger)</f>
        <v>49317</v>
      </c>
      <c r="T1418" s="18">
        <f>_xll.qlCalendarAdvance(Calendar,T1417,R1418,"f",,Trigger)</f>
        <v>49319</v>
      </c>
      <c r="U1418" s="18">
        <f>_xll.qlInterestRateIndexMaturity(IborIndex&amp;Tenor,T1418,Trigger)</f>
        <v>49352</v>
      </c>
      <c r="V1418" s="22" t="e">
        <f>_xll.qlIndexFixing($V$1,S1418,,Trigger)</f>
        <v>#NUM!</v>
      </c>
      <c r="W1418" s="22" t="e">
        <f>_xll.qlIndexFixing($W$1,S1418,,Trigger)</f>
        <v>#NUM!</v>
      </c>
      <c r="X1418" s="17" t="e">
        <f t="shared" si="22"/>
        <v>#NUM!</v>
      </c>
    </row>
    <row r="1419" spans="18:24" x14ac:dyDescent="0.2">
      <c r="R1419" s="17" t="s">
        <v>21</v>
      </c>
      <c r="S1419" s="18">
        <f>_xll.qlInterestRateIndexFixingDate(IborIndex&amp;Tenor,T1419,Trigger)</f>
        <v>49324</v>
      </c>
      <c r="T1419" s="18">
        <f>_xll.qlCalendarAdvance(Calendar,T1418,R1419,"f",,Trigger)</f>
        <v>49326</v>
      </c>
      <c r="U1419" s="18">
        <f>_xll.qlInterestRateIndexMaturity(IborIndex&amp;Tenor,T1419,Trigger)</f>
        <v>49359</v>
      </c>
      <c r="V1419" s="22" t="e">
        <f>_xll.qlIndexFixing($V$1,S1419,,Trigger)</f>
        <v>#NUM!</v>
      </c>
      <c r="W1419" s="22" t="e">
        <f>_xll.qlIndexFixing($W$1,S1419,,Trigger)</f>
        <v>#NUM!</v>
      </c>
      <c r="X1419" s="17" t="e">
        <f t="shared" si="22"/>
        <v>#NUM!</v>
      </c>
    </row>
    <row r="1420" spans="18:24" x14ac:dyDescent="0.2">
      <c r="R1420" s="17" t="s">
        <v>21</v>
      </c>
      <c r="S1420" s="18">
        <f>_xll.qlInterestRateIndexFixingDate(IborIndex&amp;Tenor,T1420,Trigger)</f>
        <v>49331</v>
      </c>
      <c r="T1420" s="18">
        <f>_xll.qlCalendarAdvance(Calendar,T1419,R1420,"f",,Trigger)</f>
        <v>49333</v>
      </c>
      <c r="U1420" s="18">
        <f>_xll.qlInterestRateIndexMaturity(IborIndex&amp;Tenor,T1420,Trigger)</f>
        <v>49366</v>
      </c>
      <c r="V1420" s="22" t="e">
        <f>_xll.qlIndexFixing($V$1,S1420,,Trigger)</f>
        <v>#NUM!</v>
      </c>
      <c r="W1420" s="22" t="e">
        <f>_xll.qlIndexFixing($W$1,S1420,,Trigger)</f>
        <v>#NUM!</v>
      </c>
      <c r="X1420" s="17" t="e">
        <f t="shared" si="22"/>
        <v>#NUM!</v>
      </c>
    </row>
    <row r="1421" spans="18:24" x14ac:dyDescent="0.2">
      <c r="R1421" s="17" t="s">
        <v>21</v>
      </c>
      <c r="S1421" s="18">
        <f>_xll.qlInterestRateIndexFixingDate(IborIndex&amp;Tenor,T1421,Trigger)</f>
        <v>49338</v>
      </c>
      <c r="T1421" s="18">
        <f>_xll.qlCalendarAdvance(Calendar,T1420,R1421,"f",,Trigger)</f>
        <v>49340</v>
      </c>
      <c r="U1421" s="18">
        <f>_xll.qlInterestRateIndexMaturity(IborIndex&amp;Tenor,T1421,Trigger)</f>
        <v>49368</v>
      </c>
      <c r="V1421" s="22" t="e">
        <f>_xll.qlIndexFixing($V$1,S1421,,Trigger)</f>
        <v>#NUM!</v>
      </c>
      <c r="W1421" s="22" t="e">
        <f>_xll.qlIndexFixing($W$1,S1421,,Trigger)</f>
        <v>#NUM!</v>
      </c>
      <c r="X1421" s="17" t="e">
        <f t="shared" si="22"/>
        <v>#NUM!</v>
      </c>
    </row>
    <row r="1422" spans="18:24" x14ac:dyDescent="0.2">
      <c r="R1422" s="17" t="s">
        <v>21</v>
      </c>
      <c r="S1422" s="18">
        <f>_xll.qlInterestRateIndexFixingDate(IborIndex&amp;Tenor,T1422,Trigger)</f>
        <v>49345</v>
      </c>
      <c r="T1422" s="18">
        <f>_xll.qlCalendarAdvance(Calendar,T1421,R1422,"f",,Trigger)</f>
        <v>49347</v>
      </c>
      <c r="U1422" s="18">
        <f>_xll.qlInterestRateIndexMaturity(IborIndex&amp;Tenor,T1422,Trigger)</f>
        <v>49375</v>
      </c>
      <c r="V1422" s="22" t="e">
        <f>_xll.qlIndexFixing($V$1,S1422,,Trigger)</f>
        <v>#NUM!</v>
      </c>
      <c r="W1422" s="22" t="e">
        <f>_xll.qlIndexFixing($W$1,S1422,,Trigger)</f>
        <v>#NUM!</v>
      </c>
      <c r="X1422" s="17" t="e">
        <f t="shared" si="22"/>
        <v>#NUM!</v>
      </c>
    </row>
    <row r="1423" spans="18:24" x14ac:dyDescent="0.2">
      <c r="R1423" s="17" t="s">
        <v>21</v>
      </c>
      <c r="S1423" s="18">
        <f>_xll.qlInterestRateIndexFixingDate(IborIndex&amp;Tenor,T1423,Trigger)</f>
        <v>49352</v>
      </c>
      <c r="T1423" s="18">
        <f>_xll.qlCalendarAdvance(Calendar,T1422,R1423,"f",,Trigger)</f>
        <v>49354</v>
      </c>
      <c r="U1423" s="18">
        <f>_xll.qlInterestRateIndexMaturity(IborIndex&amp;Tenor,T1423,Trigger)</f>
        <v>49382</v>
      </c>
      <c r="V1423" s="22" t="e">
        <f>_xll.qlIndexFixing($V$1,S1423,,Trigger)</f>
        <v>#NUM!</v>
      </c>
      <c r="W1423" s="22" t="e">
        <f>_xll.qlIndexFixing($W$1,S1423,,Trigger)</f>
        <v>#NUM!</v>
      </c>
      <c r="X1423" s="17" t="e">
        <f t="shared" si="22"/>
        <v>#NUM!</v>
      </c>
    </row>
    <row r="1424" spans="18:24" x14ac:dyDescent="0.2">
      <c r="R1424" s="17" t="s">
        <v>21</v>
      </c>
      <c r="S1424" s="18">
        <f>_xll.qlInterestRateIndexFixingDate(IborIndex&amp;Tenor,T1424,Trigger)</f>
        <v>49359</v>
      </c>
      <c r="T1424" s="18">
        <f>_xll.qlCalendarAdvance(Calendar,T1423,R1424,"f",,Trigger)</f>
        <v>49361</v>
      </c>
      <c r="U1424" s="18">
        <f>_xll.qlInterestRateIndexMaturity(IborIndex&amp;Tenor,T1424,Trigger)</f>
        <v>49389</v>
      </c>
      <c r="V1424" s="22" t="e">
        <f>_xll.qlIndexFixing($V$1,S1424,,Trigger)</f>
        <v>#NUM!</v>
      </c>
      <c r="W1424" s="22" t="e">
        <f>_xll.qlIndexFixing($W$1,S1424,,Trigger)</f>
        <v>#NUM!</v>
      </c>
      <c r="X1424" s="17" t="e">
        <f t="shared" si="22"/>
        <v>#NUM!</v>
      </c>
    </row>
    <row r="1425" spans="18:24" x14ac:dyDescent="0.2">
      <c r="R1425" s="17" t="s">
        <v>21</v>
      </c>
      <c r="S1425" s="18">
        <f>_xll.qlInterestRateIndexFixingDate(IborIndex&amp;Tenor,T1425,Trigger)</f>
        <v>49366</v>
      </c>
      <c r="T1425" s="18">
        <f>_xll.qlCalendarAdvance(Calendar,T1424,R1425,"f",,Trigger)</f>
        <v>49368</v>
      </c>
      <c r="U1425" s="18">
        <f>_xll.qlInterestRateIndexMaturity(IborIndex&amp;Tenor,T1425,Trigger)</f>
        <v>49398</v>
      </c>
      <c r="V1425" s="22" t="e">
        <f>_xll.qlIndexFixing($V$1,S1425,,Trigger)</f>
        <v>#NUM!</v>
      </c>
      <c r="W1425" s="22" t="e">
        <f>_xll.qlIndexFixing($W$1,S1425,,Trigger)</f>
        <v>#NUM!</v>
      </c>
      <c r="X1425" s="17" t="e">
        <f t="shared" si="22"/>
        <v>#NUM!</v>
      </c>
    </row>
    <row r="1426" spans="18:24" x14ac:dyDescent="0.2">
      <c r="R1426" s="17" t="s">
        <v>21</v>
      </c>
      <c r="S1426" s="18">
        <f>_xll.qlInterestRateIndexFixingDate(IborIndex&amp;Tenor,T1426,Trigger)</f>
        <v>49373</v>
      </c>
      <c r="T1426" s="18">
        <f>_xll.qlCalendarAdvance(Calendar,T1425,R1426,"f",,Trigger)</f>
        <v>49375</v>
      </c>
      <c r="U1426" s="18">
        <f>_xll.qlInterestRateIndexMaturity(IborIndex&amp;Tenor,T1426,Trigger)</f>
        <v>49408</v>
      </c>
      <c r="V1426" s="22" t="e">
        <f>_xll.qlIndexFixing($V$1,S1426,,Trigger)</f>
        <v>#NUM!</v>
      </c>
      <c r="W1426" s="22" t="e">
        <f>_xll.qlIndexFixing($W$1,S1426,,Trigger)</f>
        <v>#NUM!</v>
      </c>
      <c r="X1426" s="17" t="e">
        <f t="shared" si="22"/>
        <v>#NUM!</v>
      </c>
    </row>
    <row r="1427" spans="18:24" x14ac:dyDescent="0.2">
      <c r="R1427" s="17" t="s">
        <v>21</v>
      </c>
      <c r="S1427" s="18">
        <f>_xll.qlInterestRateIndexFixingDate(IborIndex&amp;Tenor,T1427,Trigger)</f>
        <v>49380</v>
      </c>
      <c r="T1427" s="18">
        <f>_xll.qlCalendarAdvance(Calendar,T1426,R1427,"f",,Trigger)</f>
        <v>49382</v>
      </c>
      <c r="U1427" s="18">
        <f>_xll.qlInterestRateIndexMaturity(IborIndex&amp;Tenor,T1427,Trigger)</f>
        <v>49415</v>
      </c>
      <c r="V1427" s="22" t="e">
        <f>_xll.qlIndexFixing($V$1,S1427,,Trigger)</f>
        <v>#NUM!</v>
      </c>
      <c r="W1427" s="22" t="e">
        <f>_xll.qlIndexFixing($W$1,S1427,,Trigger)</f>
        <v>#NUM!</v>
      </c>
      <c r="X1427" s="17" t="e">
        <f t="shared" si="22"/>
        <v>#NUM!</v>
      </c>
    </row>
    <row r="1428" spans="18:24" x14ac:dyDescent="0.2">
      <c r="R1428" s="17" t="s">
        <v>21</v>
      </c>
      <c r="S1428" s="18">
        <f>_xll.qlInterestRateIndexFixingDate(IborIndex&amp;Tenor,T1428,Trigger)</f>
        <v>49387</v>
      </c>
      <c r="T1428" s="18">
        <f>_xll.qlCalendarAdvance(Calendar,T1427,R1428,"f",,Trigger)</f>
        <v>49389</v>
      </c>
      <c r="U1428" s="18">
        <f>_xll.qlInterestRateIndexMaturity(IborIndex&amp;Tenor,T1428,Trigger)</f>
        <v>49422</v>
      </c>
      <c r="V1428" s="22" t="e">
        <f>_xll.qlIndexFixing($V$1,S1428,,Trigger)</f>
        <v>#NUM!</v>
      </c>
      <c r="W1428" s="22" t="e">
        <f>_xll.qlIndexFixing($W$1,S1428,,Trigger)</f>
        <v>#NUM!</v>
      </c>
      <c r="X1428" s="17" t="e">
        <f t="shared" si="22"/>
        <v>#NUM!</v>
      </c>
    </row>
    <row r="1429" spans="18:24" x14ac:dyDescent="0.2">
      <c r="R1429" s="17" t="s">
        <v>21</v>
      </c>
      <c r="S1429" s="18">
        <f>_xll.qlInterestRateIndexFixingDate(IborIndex&amp;Tenor,T1429,Trigger)</f>
        <v>49390</v>
      </c>
      <c r="T1429" s="18">
        <f>_xll.qlCalendarAdvance(Calendar,T1428,R1429,"f",,Trigger)</f>
        <v>49396</v>
      </c>
      <c r="U1429" s="18">
        <f>_xll.qlInterestRateIndexMaturity(IborIndex&amp;Tenor,T1429,Trigger)</f>
        <v>49429</v>
      </c>
      <c r="V1429" s="22" t="e">
        <f>_xll.qlIndexFixing($V$1,S1429,,Trigger)</f>
        <v>#NUM!</v>
      </c>
      <c r="W1429" s="22" t="e">
        <f>_xll.qlIndexFixing($W$1,S1429,,Trigger)</f>
        <v>#NUM!</v>
      </c>
      <c r="X1429" s="17" t="e">
        <f t="shared" si="22"/>
        <v>#NUM!</v>
      </c>
    </row>
    <row r="1430" spans="18:24" x14ac:dyDescent="0.2">
      <c r="R1430" s="17" t="s">
        <v>21</v>
      </c>
      <c r="S1430" s="18">
        <f>_xll.qlInterestRateIndexFixingDate(IborIndex&amp;Tenor,T1430,Trigger)</f>
        <v>49401</v>
      </c>
      <c r="T1430" s="18">
        <f>_xll.qlCalendarAdvance(Calendar,T1429,R1430,"f",,Trigger)</f>
        <v>49403</v>
      </c>
      <c r="U1430" s="18">
        <f>_xll.qlInterestRateIndexMaturity(IborIndex&amp;Tenor,T1430,Trigger)</f>
        <v>49433</v>
      </c>
      <c r="V1430" s="22" t="e">
        <f>_xll.qlIndexFixing($V$1,S1430,,Trigger)</f>
        <v>#NUM!</v>
      </c>
      <c r="W1430" s="22" t="e">
        <f>_xll.qlIndexFixing($W$1,S1430,,Trigger)</f>
        <v>#NUM!</v>
      </c>
      <c r="X1430" s="17" t="e">
        <f t="shared" si="22"/>
        <v>#NUM!</v>
      </c>
    </row>
    <row r="1431" spans="18:24" x14ac:dyDescent="0.2">
      <c r="R1431" s="17" t="s">
        <v>21</v>
      </c>
      <c r="S1431" s="18">
        <f>_xll.qlInterestRateIndexFixingDate(IborIndex&amp;Tenor,T1431,Trigger)</f>
        <v>49408</v>
      </c>
      <c r="T1431" s="18">
        <f>_xll.qlCalendarAdvance(Calendar,T1430,R1431,"f",,Trigger)</f>
        <v>49410</v>
      </c>
      <c r="U1431" s="18">
        <f>_xll.qlInterestRateIndexMaturity(IborIndex&amp;Tenor,T1431,Trigger)</f>
        <v>49440</v>
      </c>
      <c r="V1431" s="22" t="e">
        <f>_xll.qlIndexFixing($V$1,S1431,,Trigger)</f>
        <v>#NUM!</v>
      </c>
      <c r="W1431" s="22" t="e">
        <f>_xll.qlIndexFixing($W$1,S1431,,Trigger)</f>
        <v>#NUM!</v>
      </c>
      <c r="X1431" s="17" t="e">
        <f t="shared" si="22"/>
        <v>#NUM!</v>
      </c>
    </row>
    <row r="1432" spans="18:24" x14ac:dyDescent="0.2">
      <c r="R1432" s="17" t="s">
        <v>21</v>
      </c>
      <c r="S1432" s="18">
        <f>_xll.qlInterestRateIndexFixingDate(IborIndex&amp;Tenor,T1432,Trigger)</f>
        <v>49415</v>
      </c>
      <c r="T1432" s="18">
        <f>_xll.qlCalendarAdvance(Calendar,T1431,R1432,"f",,Trigger)</f>
        <v>49417</v>
      </c>
      <c r="U1432" s="18">
        <f>_xll.qlInterestRateIndexMaturity(IborIndex&amp;Tenor,T1432,Trigger)</f>
        <v>49447</v>
      </c>
      <c r="V1432" s="22" t="e">
        <f>_xll.qlIndexFixing($V$1,S1432,,Trigger)</f>
        <v>#NUM!</v>
      </c>
      <c r="W1432" s="22" t="e">
        <f>_xll.qlIndexFixing($W$1,S1432,,Trigger)</f>
        <v>#NUM!</v>
      </c>
      <c r="X1432" s="17" t="e">
        <f t="shared" si="22"/>
        <v>#NUM!</v>
      </c>
    </row>
    <row r="1433" spans="18:24" x14ac:dyDescent="0.2">
      <c r="R1433" s="17" t="s">
        <v>21</v>
      </c>
      <c r="S1433" s="18">
        <f>_xll.qlInterestRateIndexFixingDate(IborIndex&amp;Tenor,T1433,Trigger)</f>
        <v>49422</v>
      </c>
      <c r="T1433" s="18">
        <f>_xll.qlCalendarAdvance(Calendar,T1432,R1433,"f",,Trigger)</f>
        <v>49424</v>
      </c>
      <c r="U1433" s="18">
        <f>_xll.qlInterestRateIndexMaturity(IborIndex&amp;Tenor,T1433,Trigger)</f>
        <v>49454</v>
      </c>
      <c r="V1433" s="22" t="e">
        <f>_xll.qlIndexFixing($V$1,S1433,,Trigger)</f>
        <v>#NUM!</v>
      </c>
      <c r="W1433" s="22" t="e">
        <f>_xll.qlIndexFixing($W$1,S1433,,Trigger)</f>
        <v>#NUM!</v>
      </c>
      <c r="X1433" s="17" t="e">
        <f t="shared" si="22"/>
        <v>#NUM!</v>
      </c>
    </row>
    <row r="1434" spans="18:24" x14ac:dyDescent="0.2">
      <c r="R1434" s="17" t="s">
        <v>21</v>
      </c>
      <c r="S1434" s="18">
        <f>_xll.qlInterestRateIndexFixingDate(IborIndex&amp;Tenor,T1434,Trigger)</f>
        <v>49426</v>
      </c>
      <c r="T1434" s="18">
        <f>_xll.qlCalendarAdvance(Calendar,T1433,R1434,"f",,Trigger)</f>
        <v>49431</v>
      </c>
      <c r="U1434" s="18">
        <f>_xll.qlInterestRateIndexMaturity(IborIndex&amp;Tenor,T1434,Trigger)</f>
        <v>49464</v>
      </c>
      <c r="V1434" s="22" t="e">
        <f>_xll.qlIndexFixing($V$1,S1434,,Trigger)</f>
        <v>#NUM!</v>
      </c>
      <c r="W1434" s="22" t="e">
        <f>_xll.qlIndexFixing($W$1,S1434,,Trigger)</f>
        <v>#NUM!</v>
      </c>
      <c r="X1434" s="17" t="e">
        <f t="shared" si="22"/>
        <v>#NUM!</v>
      </c>
    </row>
    <row r="1435" spans="18:24" x14ac:dyDescent="0.2">
      <c r="R1435" s="17" t="s">
        <v>21</v>
      </c>
      <c r="S1435" s="18">
        <f>_xll.qlInterestRateIndexFixingDate(IborIndex&amp;Tenor,T1435,Trigger)</f>
        <v>49436</v>
      </c>
      <c r="T1435" s="18">
        <f>_xll.qlCalendarAdvance(Calendar,T1434,R1435,"f",,Trigger)</f>
        <v>49438</v>
      </c>
      <c r="U1435" s="18">
        <f>_xll.qlInterestRateIndexMaturity(IborIndex&amp;Tenor,T1435,Trigger)</f>
        <v>49471</v>
      </c>
      <c r="V1435" s="22" t="e">
        <f>_xll.qlIndexFixing($V$1,S1435,,Trigger)</f>
        <v>#NUM!</v>
      </c>
      <c r="W1435" s="22" t="e">
        <f>_xll.qlIndexFixing($W$1,S1435,,Trigger)</f>
        <v>#NUM!</v>
      </c>
      <c r="X1435" s="17" t="e">
        <f t="shared" si="22"/>
        <v>#NUM!</v>
      </c>
    </row>
    <row r="1436" spans="18:24" x14ac:dyDescent="0.2">
      <c r="R1436" s="17" t="s">
        <v>21</v>
      </c>
      <c r="S1436" s="18">
        <f>_xll.qlInterestRateIndexFixingDate(IborIndex&amp;Tenor,T1436,Trigger)</f>
        <v>49443</v>
      </c>
      <c r="T1436" s="18">
        <f>_xll.qlCalendarAdvance(Calendar,T1435,R1436,"f",,Trigger)</f>
        <v>49445</v>
      </c>
      <c r="U1436" s="18">
        <f>_xll.qlInterestRateIndexMaturity(IborIndex&amp;Tenor,T1436,Trigger)</f>
        <v>49478</v>
      </c>
      <c r="V1436" s="22" t="e">
        <f>_xll.qlIndexFixing($V$1,S1436,,Trigger)</f>
        <v>#NUM!</v>
      </c>
      <c r="W1436" s="22" t="e">
        <f>_xll.qlIndexFixing($W$1,S1436,,Trigger)</f>
        <v>#NUM!</v>
      </c>
      <c r="X1436" s="17" t="e">
        <f t="shared" si="22"/>
        <v>#NUM!</v>
      </c>
    </row>
    <row r="1437" spans="18:24" x14ac:dyDescent="0.2">
      <c r="R1437" s="17" t="s">
        <v>21</v>
      </c>
      <c r="S1437" s="18">
        <f>_xll.qlInterestRateIndexFixingDate(IborIndex&amp;Tenor,T1437,Trigger)</f>
        <v>49450</v>
      </c>
      <c r="T1437" s="18">
        <f>_xll.qlCalendarAdvance(Calendar,T1436,R1437,"f",,Trigger)</f>
        <v>49452</v>
      </c>
      <c r="U1437" s="18">
        <f>_xll.qlInterestRateIndexMaturity(IborIndex&amp;Tenor,T1437,Trigger)</f>
        <v>49485</v>
      </c>
      <c r="V1437" s="22" t="e">
        <f>_xll.qlIndexFixing($V$1,S1437,,Trigger)</f>
        <v>#NUM!</v>
      </c>
      <c r="W1437" s="22" t="e">
        <f>_xll.qlIndexFixing($W$1,S1437,,Trigger)</f>
        <v>#NUM!</v>
      </c>
      <c r="X1437" s="17" t="e">
        <f t="shared" si="22"/>
        <v>#NUM!</v>
      </c>
    </row>
    <row r="1438" spans="18:24" x14ac:dyDescent="0.2">
      <c r="R1438" s="17" t="s">
        <v>21</v>
      </c>
      <c r="S1438" s="18">
        <f>_xll.qlInterestRateIndexFixingDate(IborIndex&amp;Tenor,T1438,Trigger)</f>
        <v>49457</v>
      </c>
      <c r="T1438" s="18">
        <f>_xll.qlCalendarAdvance(Calendar,T1437,R1438,"f",,Trigger)</f>
        <v>49459</v>
      </c>
      <c r="U1438" s="18">
        <f>_xll.qlInterestRateIndexMaturity(IborIndex&amp;Tenor,T1438,Trigger)</f>
        <v>49489</v>
      </c>
      <c r="V1438" s="22" t="e">
        <f>_xll.qlIndexFixing($V$1,S1438,,Trigger)</f>
        <v>#NUM!</v>
      </c>
      <c r="W1438" s="22" t="e">
        <f>_xll.qlIndexFixing($W$1,S1438,,Trigger)</f>
        <v>#NUM!</v>
      </c>
      <c r="X1438" s="17" t="e">
        <f t="shared" si="22"/>
        <v>#NUM!</v>
      </c>
    </row>
    <row r="1439" spans="18:24" x14ac:dyDescent="0.2">
      <c r="R1439" s="17" t="s">
        <v>21</v>
      </c>
      <c r="S1439" s="18">
        <f>_xll.qlInterestRateIndexFixingDate(IborIndex&amp;Tenor,T1439,Trigger)</f>
        <v>49464</v>
      </c>
      <c r="T1439" s="18">
        <f>_xll.qlCalendarAdvance(Calendar,T1438,R1439,"f",,Trigger)</f>
        <v>49466</v>
      </c>
      <c r="U1439" s="18">
        <f>_xll.qlInterestRateIndexMaturity(IborIndex&amp;Tenor,T1439,Trigger)</f>
        <v>49496</v>
      </c>
      <c r="V1439" s="22" t="e">
        <f>_xll.qlIndexFixing($V$1,S1439,,Trigger)</f>
        <v>#NUM!</v>
      </c>
      <c r="W1439" s="22" t="e">
        <f>_xll.qlIndexFixing($W$1,S1439,,Trigger)</f>
        <v>#NUM!</v>
      </c>
      <c r="X1439" s="17" t="e">
        <f t="shared" si="22"/>
        <v>#NUM!</v>
      </c>
    </row>
    <row r="1440" spans="18:24" x14ac:dyDescent="0.2">
      <c r="R1440" s="17" t="s">
        <v>21</v>
      </c>
      <c r="S1440" s="18">
        <f>_xll.qlInterestRateIndexFixingDate(IborIndex&amp;Tenor,T1440,Trigger)</f>
        <v>49471</v>
      </c>
      <c r="T1440" s="18">
        <f>_xll.qlCalendarAdvance(Calendar,T1439,R1440,"f",,Trigger)</f>
        <v>49473</v>
      </c>
      <c r="U1440" s="18">
        <f>_xll.qlInterestRateIndexMaturity(IborIndex&amp;Tenor,T1440,Trigger)</f>
        <v>49503</v>
      </c>
      <c r="V1440" s="22" t="e">
        <f>_xll.qlIndexFixing($V$1,S1440,,Trigger)</f>
        <v>#NUM!</v>
      </c>
      <c r="W1440" s="22" t="e">
        <f>_xll.qlIndexFixing($W$1,S1440,,Trigger)</f>
        <v>#NUM!</v>
      </c>
      <c r="X1440" s="17" t="e">
        <f t="shared" si="22"/>
        <v>#NUM!</v>
      </c>
    </row>
    <row r="1441" spans="18:24" x14ac:dyDescent="0.2">
      <c r="R1441" s="17" t="s">
        <v>21</v>
      </c>
      <c r="S1441" s="18">
        <f>_xll.qlInterestRateIndexFixingDate(IborIndex&amp;Tenor,T1441,Trigger)</f>
        <v>49478</v>
      </c>
      <c r="T1441" s="18">
        <f>_xll.qlCalendarAdvance(Calendar,T1440,R1441,"f",,Trigger)</f>
        <v>49480</v>
      </c>
      <c r="U1441" s="18">
        <f>_xll.qlInterestRateIndexMaturity(IborIndex&amp;Tenor,T1441,Trigger)</f>
        <v>49510</v>
      </c>
      <c r="V1441" s="22" t="e">
        <f>_xll.qlIndexFixing($V$1,S1441,,Trigger)</f>
        <v>#NUM!</v>
      </c>
      <c r="W1441" s="22" t="e">
        <f>_xll.qlIndexFixing($W$1,S1441,,Trigger)</f>
        <v>#NUM!</v>
      </c>
      <c r="X1441" s="17" t="e">
        <f t="shared" si="22"/>
        <v>#NUM!</v>
      </c>
    </row>
    <row r="1442" spans="18:24" x14ac:dyDescent="0.2">
      <c r="R1442" s="17" t="s">
        <v>21</v>
      </c>
      <c r="S1442" s="18">
        <f>_xll.qlInterestRateIndexFixingDate(IborIndex&amp;Tenor,T1442,Trigger)</f>
        <v>49485</v>
      </c>
      <c r="T1442" s="18">
        <f>_xll.qlCalendarAdvance(Calendar,T1441,R1442,"f",,Trigger)</f>
        <v>49487</v>
      </c>
      <c r="U1442" s="18">
        <f>_xll.qlInterestRateIndexMaturity(IborIndex&amp;Tenor,T1442,Trigger)</f>
        <v>49517</v>
      </c>
      <c r="V1442" s="22" t="e">
        <f>_xll.qlIndexFixing($V$1,S1442,,Trigger)</f>
        <v>#NUM!</v>
      </c>
      <c r="W1442" s="22" t="e">
        <f>_xll.qlIndexFixing($W$1,S1442,,Trigger)</f>
        <v>#NUM!</v>
      </c>
      <c r="X1442" s="17" t="e">
        <f t="shared" si="22"/>
        <v>#NUM!</v>
      </c>
    </row>
    <row r="1443" spans="18:24" x14ac:dyDescent="0.2">
      <c r="R1443" s="17" t="s">
        <v>21</v>
      </c>
      <c r="S1443" s="18">
        <f>_xll.qlInterestRateIndexFixingDate(IborIndex&amp;Tenor,T1443,Trigger)</f>
        <v>49492</v>
      </c>
      <c r="T1443" s="18">
        <f>_xll.qlCalendarAdvance(Calendar,T1442,R1443,"f",,Trigger)</f>
        <v>49494</v>
      </c>
      <c r="U1443" s="18">
        <f>_xll.qlInterestRateIndexMaturity(IborIndex&amp;Tenor,T1443,Trigger)</f>
        <v>49527</v>
      </c>
      <c r="V1443" s="22" t="e">
        <f>_xll.qlIndexFixing($V$1,S1443,,Trigger)</f>
        <v>#NUM!</v>
      </c>
      <c r="W1443" s="22" t="e">
        <f>_xll.qlIndexFixing($W$1,S1443,,Trigger)</f>
        <v>#NUM!</v>
      </c>
      <c r="X1443" s="17" t="e">
        <f t="shared" si="22"/>
        <v>#NUM!</v>
      </c>
    </row>
    <row r="1444" spans="18:24" x14ac:dyDescent="0.2">
      <c r="R1444" s="17" t="s">
        <v>21</v>
      </c>
      <c r="S1444" s="18">
        <f>_xll.qlInterestRateIndexFixingDate(IborIndex&amp;Tenor,T1444,Trigger)</f>
        <v>49499</v>
      </c>
      <c r="T1444" s="18">
        <f>_xll.qlCalendarAdvance(Calendar,T1443,R1444,"f",,Trigger)</f>
        <v>49501</v>
      </c>
      <c r="U1444" s="18">
        <f>_xll.qlInterestRateIndexMaturity(IborIndex&amp;Tenor,T1444,Trigger)</f>
        <v>49534</v>
      </c>
      <c r="V1444" s="22" t="e">
        <f>_xll.qlIndexFixing($V$1,S1444,,Trigger)</f>
        <v>#NUM!</v>
      </c>
      <c r="W1444" s="22" t="e">
        <f>_xll.qlIndexFixing($W$1,S1444,,Trigger)</f>
        <v>#NUM!</v>
      </c>
      <c r="X1444" s="17" t="e">
        <f t="shared" si="22"/>
        <v>#NUM!</v>
      </c>
    </row>
    <row r="1445" spans="18:24" x14ac:dyDescent="0.2">
      <c r="R1445" s="17" t="s">
        <v>21</v>
      </c>
      <c r="S1445" s="18">
        <f>_xll.qlInterestRateIndexFixingDate(IborIndex&amp;Tenor,T1445,Trigger)</f>
        <v>49506</v>
      </c>
      <c r="T1445" s="18">
        <f>_xll.qlCalendarAdvance(Calendar,T1444,R1445,"f",,Trigger)</f>
        <v>49508</v>
      </c>
      <c r="U1445" s="18">
        <f>_xll.qlInterestRateIndexMaturity(IborIndex&amp;Tenor,T1445,Trigger)</f>
        <v>49541</v>
      </c>
      <c r="V1445" s="22" t="e">
        <f>_xll.qlIndexFixing($V$1,S1445,,Trigger)</f>
        <v>#NUM!</v>
      </c>
      <c r="W1445" s="22" t="e">
        <f>_xll.qlIndexFixing($W$1,S1445,,Trigger)</f>
        <v>#NUM!</v>
      </c>
      <c r="X1445" s="17" t="e">
        <f t="shared" si="22"/>
        <v>#NUM!</v>
      </c>
    </row>
    <row r="1446" spans="18:24" x14ac:dyDescent="0.2">
      <c r="R1446" s="17" t="s">
        <v>21</v>
      </c>
      <c r="S1446" s="18">
        <f>_xll.qlInterestRateIndexFixingDate(IborIndex&amp;Tenor,T1446,Trigger)</f>
        <v>49513</v>
      </c>
      <c r="T1446" s="18">
        <f>_xll.qlCalendarAdvance(Calendar,T1445,R1446,"f",,Trigger)</f>
        <v>49515</v>
      </c>
      <c r="U1446" s="18">
        <f>_xll.qlInterestRateIndexMaturity(IborIndex&amp;Tenor,T1446,Trigger)</f>
        <v>49548</v>
      </c>
      <c r="V1446" s="22" t="e">
        <f>_xll.qlIndexFixing($V$1,S1446,,Trigger)</f>
        <v>#NUM!</v>
      </c>
      <c r="W1446" s="22" t="e">
        <f>_xll.qlIndexFixing($W$1,S1446,,Trigger)</f>
        <v>#NUM!</v>
      </c>
      <c r="X1446" s="17" t="e">
        <f t="shared" si="22"/>
        <v>#NUM!</v>
      </c>
    </row>
    <row r="1447" spans="18:24" x14ac:dyDescent="0.2">
      <c r="R1447" s="17" t="s">
        <v>21</v>
      </c>
      <c r="S1447" s="18">
        <f>_xll.qlInterestRateIndexFixingDate(IborIndex&amp;Tenor,T1447,Trigger)</f>
        <v>49520</v>
      </c>
      <c r="T1447" s="18">
        <f>_xll.qlCalendarAdvance(Calendar,T1446,R1447,"f",,Trigger)</f>
        <v>49522</v>
      </c>
      <c r="U1447" s="18">
        <f>_xll.qlInterestRateIndexMaturity(IborIndex&amp;Tenor,T1447,Trigger)</f>
        <v>49555</v>
      </c>
      <c r="V1447" s="22" t="e">
        <f>_xll.qlIndexFixing($V$1,S1447,,Trigger)</f>
        <v>#NUM!</v>
      </c>
      <c r="W1447" s="22" t="e">
        <f>_xll.qlIndexFixing($W$1,S1447,,Trigger)</f>
        <v>#NUM!</v>
      </c>
      <c r="X1447" s="17" t="e">
        <f t="shared" si="22"/>
        <v>#NUM!</v>
      </c>
    </row>
    <row r="1448" spans="18:24" x14ac:dyDescent="0.2">
      <c r="R1448" s="17" t="s">
        <v>21</v>
      </c>
      <c r="S1448" s="18">
        <f>_xll.qlInterestRateIndexFixingDate(IborIndex&amp;Tenor,T1448,Trigger)</f>
        <v>49527</v>
      </c>
      <c r="T1448" s="18">
        <f>_xll.qlCalendarAdvance(Calendar,T1447,R1448,"f",,Trigger)</f>
        <v>49529</v>
      </c>
      <c r="U1448" s="18">
        <f>_xll.qlInterestRateIndexMaturity(IborIndex&amp;Tenor,T1448,Trigger)</f>
        <v>49562</v>
      </c>
      <c r="V1448" s="22" t="e">
        <f>_xll.qlIndexFixing($V$1,S1448,,Trigger)</f>
        <v>#NUM!</v>
      </c>
      <c r="W1448" s="22" t="e">
        <f>_xll.qlIndexFixing($W$1,S1448,,Trigger)</f>
        <v>#NUM!</v>
      </c>
      <c r="X1448" s="17" t="e">
        <f t="shared" si="22"/>
        <v>#NUM!</v>
      </c>
    </row>
    <row r="1449" spans="18:24" x14ac:dyDescent="0.2">
      <c r="R1449" s="17" t="s">
        <v>21</v>
      </c>
      <c r="S1449" s="18">
        <f>_xll.qlInterestRateIndexFixingDate(IborIndex&amp;Tenor,T1449,Trigger)</f>
        <v>49534</v>
      </c>
      <c r="T1449" s="18">
        <f>_xll.qlCalendarAdvance(Calendar,T1448,R1449,"f",,Trigger)</f>
        <v>49536</v>
      </c>
      <c r="U1449" s="18">
        <f>_xll.qlInterestRateIndexMaturity(IborIndex&amp;Tenor,T1449,Trigger)</f>
        <v>49569</v>
      </c>
      <c r="V1449" s="22" t="e">
        <f>_xll.qlIndexFixing($V$1,S1449,,Trigger)</f>
        <v>#NUM!</v>
      </c>
      <c r="W1449" s="22" t="e">
        <f>_xll.qlIndexFixing($W$1,S1449,,Trigger)</f>
        <v>#NUM!</v>
      </c>
      <c r="X1449" s="17" t="e">
        <f t="shared" si="22"/>
        <v>#NUM!</v>
      </c>
    </row>
    <row r="1450" spans="18:24" x14ac:dyDescent="0.2">
      <c r="R1450" s="17" t="s">
        <v>21</v>
      </c>
      <c r="S1450" s="18">
        <f>_xll.qlInterestRateIndexFixingDate(IborIndex&amp;Tenor,T1450,Trigger)</f>
        <v>49541</v>
      </c>
      <c r="T1450" s="18">
        <f>_xll.qlCalendarAdvance(Calendar,T1449,R1450,"f",,Trigger)</f>
        <v>49543</v>
      </c>
      <c r="U1450" s="18">
        <f>_xll.qlInterestRateIndexMaturity(IborIndex&amp;Tenor,T1450,Trigger)</f>
        <v>49576</v>
      </c>
      <c r="V1450" s="22" t="e">
        <f>_xll.qlIndexFixing($V$1,S1450,,Trigger)</f>
        <v>#NUM!</v>
      </c>
      <c r="W1450" s="22" t="e">
        <f>_xll.qlIndexFixing($W$1,S1450,,Trigger)</f>
        <v>#NUM!</v>
      </c>
      <c r="X1450" s="17" t="e">
        <f t="shared" si="22"/>
        <v>#NUM!</v>
      </c>
    </row>
    <row r="1451" spans="18:24" x14ac:dyDescent="0.2">
      <c r="R1451" s="17" t="s">
        <v>21</v>
      </c>
      <c r="S1451" s="18">
        <f>_xll.qlInterestRateIndexFixingDate(IborIndex&amp;Tenor,T1451,Trigger)</f>
        <v>49548</v>
      </c>
      <c r="T1451" s="18">
        <f>_xll.qlCalendarAdvance(Calendar,T1450,R1451,"f",,Trigger)</f>
        <v>49550</v>
      </c>
      <c r="U1451" s="18">
        <f>_xll.qlInterestRateIndexMaturity(IborIndex&amp;Tenor,T1451,Trigger)</f>
        <v>49580</v>
      </c>
      <c r="V1451" s="22" t="e">
        <f>_xll.qlIndexFixing($V$1,S1451,,Trigger)</f>
        <v>#NUM!</v>
      </c>
      <c r="W1451" s="22" t="e">
        <f>_xll.qlIndexFixing($W$1,S1451,,Trigger)</f>
        <v>#NUM!</v>
      </c>
      <c r="X1451" s="17" t="e">
        <f t="shared" si="22"/>
        <v>#NUM!</v>
      </c>
    </row>
    <row r="1452" spans="18:24" x14ac:dyDescent="0.2">
      <c r="R1452" s="17" t="s">
        <v>21</v>
      </c>
      <c r="S1452" s="18">
        <f>_xll.qlInterestRateIndexFixingDate(IborIndex&amp;Tenor,T1452,Trigger)</f>
        <v>49555</v>
      </c>
      <c r="T1452" s="18">
        <f>_xll.qlCalendarAdvance(Calendar,T1451,R1452,"f",,Trigger)</f>
        <v>49557</v>
      </c>
      <c r="U1452" s="18">
        <f>_xll.qlInterestRateIndexMaturity(IborIndex&amp;Tenor,T1452,Trigger)</f>
        <v>49587</v>
      </c>
      <c r="V1452" s="22" t="e">
        <f>_xll.qlIndexFixing($V$1,S1452,,Trigger)</f>
        <v>#NUM!</v>
      </c>
      <c r="W1452" s="22" t="e">
        <f>_xll.qlIndexFixing($W$1,S1452,,Trigger)</f>
        <v>#NUM!</v>
      </c>
      <c r="X1452" s="17" t="e">
        <f t="shared" si="22"/>
        <v>#NUM!</v>
      </c>
    </row>
    <row r="1453" spans="18:24" x14ac:dyDescent="0.2">
      <c r="R1453" s="17" t="s">
        <v>21</v>
      </c>
      <c r="S1453" s="18">
        <f>_xll.qlInterestRateIndexFixingDate(IborIndex&amp;Tenor,T1453,Trigger)</f>
        <v>49562</v>
      </c>
      <c r="T1453" s="18">
        <f>_xll.qlCalendarAdvance(Calendar,T1452,R1453,"f",,Trigger)</f>
        <v>49564</v>
      </c>
      <c r="U1453" s="18">
        <f>_xll.qlInterestRateIndexMaturity(IborIndex&amp;Tenor,T1453,Trigger)</f>
        <v>49594</v>
      </c>
      <c r="V1453" s="22" t="e">
        <f>_xll.qlIndexFixing($V$1,S1453,,Trigger)</f>
        <v>#NUM!</v>
      </c>
      <c r="W1453" s="22" t="e">
        <f>_xll.qlIndexFixing($W$1,S1453,,Trigger)</f>
        <v>#NUM!</v>
      </c>
      <c r="X1453" s="17" t="e">
        <f t="shared" si="22"/>
        <v>#NUM!</v>
      </c>
    </row>
    <row r="1454" spans="18:24" x14ac:dyDescent="0.2">
      <c r="R1454" s="17" t="s">
        <v>21</v>
      </c>
      <c r="S1454" s="18">
        <f>_xll.qlInterestRateIndexFixingDate(IborIndex&amp;Tenor,T1454,Trigger)</f>
        <v>49569</v>
      </c>
      <c r="T1454" s="18">
        <f>_xll.qlCalendarAdvance(Calendar,T1453,R1454,"f",,Trigger)</f>
        <v>49571</v>
      </c>
      <c r="U1454" s="18">
        <f>_xll.qlInterestRateIndexMaturity(IborIndex&amp;Tenor,T1454,Trigger)</f>
        <v>49601</v>
      </c>
      <c r="V1454" s="22" t="e">
        <f>_xll.qlIndexFixing($V$1,S1454,,Trigger)</f>
        <v>#NUM!</v>
      </c>
      <c r="W1454" s="22" t="e">
        <f>_xll.qlIndexFixing($W$1,S1454,,Trigger)</f>
        <v>#NUM!</v>
      </c>
      <c r="X1454" s="17" t="e">
        <f t="shared" si="22"/>
        <v>#NUM!</v>
      </c>
    </row>
    <row r="1455" spans="18:24" x14ac:dyDescent="0.2">
      <c r="R1455" s="17" t="s">
        <v>21</v>
      </c>
      <c r="S1455" s="18">
        <f>_xll.qlInterestRateIndexFixingDate(IborIndex&amp;Tenor,T1455,Trigger)</f>
        <v>49576</v>
      </c>
      <c r="T1455" s="18">
        <f>_xll.qlCalendarAdvance(Calendar,T1454,R1455,"f",,Trigger)</f>
        <v>49578</v>
      </c>
      <c r="U1455" s="18">
        <f>_xll.qlInterestRateIndexMaturity(IborIndex&amp;Tenor,T1455,Trigger)</f>
        <v>49608</v>
      </c>
      <c r="V1455" s="22" t="e">
        <f>_xll.qlIndexFixing($V$1,S1455,,Trigger)</f>
        <v>#NUM!</v>
      </c>
      <c r="W1455" s="22" t="e">
        <f>_xll.qlIndexFixing($W$1,S1455,,Trigger)</f>
        <v>#NUM!</v>
      </c>
      <c r="X1455" s="17" t="e">
        <f t="shared" si="22"/>
        <v>#NUM!</v>
      </c>
    </row>
    <row r="1456" spans="18:24" x14ac:dyDescent="0.2">
      <c r="R1456" s="17" t="s">
        <v>21</v>
      </c>
      <c r="S1456" s="18">
        <f>_xll.qlInterestRateIndexFixingDate(IborIndex&amp;Tenor,T1456,Trigger)</f>
        <v>49583</v>
      </c>
      <c r="T1456" s="18">
        <f>_xll.qlCalendarAdvance(Calendar,T1455,R1456,"f",,Trigger)</f>
        <v>49585</v>
      </c>
      <c r="U1456" s="18">
        <f>_xll.qlInterestRateIndexMaturity(IborIndex&amp;Tenor,T1456,Trigger)</f>
        <v>49618</v>
      </c>
      <c r="V1456" s="22" t="e">
        <f>_xll.qlIndexFixing($V$1,S1456,,Trigger)</f>
        <v>#NUM!</v>
      </c>
      <c r="W1456" s="22" t="e">
        <f>_xll.qlIndexFixing($W$1,S1456,,Trigger)</f>
        <v>#NUM!</v>
      </c>
      <c r="X1456" s="17" t="e">
        <f t="shared" si="22"/>
        <v>#NUM!</v>
      </c>
    </row>
    <row r="1457" spans="18:24" x14ac:dyDescent="0.2">
      <c r="R1457" s="17" t="s">
        <v>21</v>
      </c>
      <c r="S1457" s="18">
        <f>_xll.qlInterestRateIndexFixingDate(IborIndex&amp;Tenor,T1457,Trigger)</f>
        <v>49590</v>
      </c>
      <c r="T1457" s="18">
        <f>_xll.qlCalendarAdvance(Calendar,T1456,R1457,"f",,Trigger)</f>
        <v>49592</v>
      </c>
      <c r="U1457" s="18">
        <f>_xll.qlInterestRateIndexMaturity(IborIndex&amp;Tenor,T1457,Trigger)</f>
        <v>49625</v>
      </c>
      <c r="V1457" s="22" t="e">
        <f>_xll.qlIndexFixing($V$1,S1457,,Trigger)</f>
        <v>#NUM!</v>
      </c>
      <c r="W1457" s="22" t="e">
        <f>_xll.qlIndexFixing($W$1,S1457,,Trigger)</f>
        <v>#NUM!</v>
      </c>
      <c r="X1457" s="17" t="e">
        <f t="shared" si="22"/>
        <v>#NUM!</v>
      </c>
    </row>
    <row r="1458" spans="18:24" x14ac:dyDescent="0.2">
      <c r="R1458" s="17" t="s">
        <v>21</v>
      </c>
      <c r="S1458" s="18">
        <f>_xll.qlInterestRateIndexFixingDate(IborIndex&amp;Tenor,T1458,Trigger)</f>
        <v>49597</v>
      </c>
      <c r="T1458" s="18">
        <f>_xll.qlCalendarAdvance(Calendar,T1457,R1458,"f",,Trigger)</f>
        <v>49599</v>
      </c>
      <c r="U1458" s="18">
        <f>_xll.qlInterestRateIndexMaturity(IborIndex&amp;Tenor,T1458,Trigger)</f>
        <v>49632</v>
      </c>
      <c r="V1458" s="22" t="e">
        <f>_xll.qlIndexFixing($V$1,S1458,,Trigger)</f>
        <v>#NUM!</v>
      </c>
      <c r="W1458" s="22" t="e">
        <f>_xll.qlIndexFixing($W$1,S1458,,Trigger)</f>
        <v>#NUM!</v>
      </c>
      <c r="X1458" s="17" t="e">
        <f t="shared" si="22"/>
        <v>#NUM!</v>
      </c>
    </row>
    <row r="1459" spans="18:24" x14ac:dyDescent="0.2">
      <c r="R1459" s="17" t="s">
        <v>21</v>
      </c>
      <c r="S1459" s="18">
        <f>_xll.qlInterestRateIndexFixingDate(IborIndex&amp;Tenor,T1459,Trigger)</f>
        <v>49604</v>
      </c>
      <c r="T1459" s="18">
        <f>_xll.qlCalendarAdvance(Calendar,T1458,R1459,"f",,Trigger)</f>
        <v>49606</v>
      </c>
      <c r="U1459" s="18">
        <f>_xll.qlInterestRateIndexMaturity(IborIndex&amp;Tenor,T1459,Trigger)</f>
        <v>49639</v>
      </c>
      <c r="V1459" s="22" t="e">
        <f>_xll.qlIndexFixing($V$1,S1459,,Trigger)</f>
        <v>#NUM!</v>
      </c>
      <c r="W1459" s="22" t="e">
        <f>_xll.qlIndexFixing($W$1,S1459,,Trigger)</f>
        <v>#NUM!</v>
      </c>
      <c r="X1459" s="17" t="e">
        <f t="shared" si="22"/>
        <v>#NUM!</v>
      </c>
    </row>
    <row r="1460" spans="18:24" x14ac:dyDescent="0.2">
      <c r="R1460" s="17" t="s">
        <v>21</v>
      </c>
      <c r="S1460" s="18">
        <f>_xll.qlInterestRateIndexFixingDate(IborIndex&amp;Tenor,T1460,Trigger)</f>
        <v>49611</v>
      </c>
      <c r="T1460" s="18">
        <f>_xll.qlCalendarAdvance(Calendar,T1459,R1460,"f",,Trigger)</f>
        <v>49613</v>
      </c>
      <c r="U1460" s="18">
        <f>_xll.qlInterestRateIndexMaturity(IborIndex&amp;Tenor,T1460,Trigger)</f>
        <v>49643</v>
      </c>
      <c r="V1460" s="22" t="e">
        <f>_xll.qlIndexFixing($V$1,S1460,,Trigger)</f>
        <v>#NUM!</v>
      </c>
      <c r="W1460" s="22" t="e">
        <f>_xll.qlIndexFixing($W$1,S1460,,Trigger)</f>
        <v>#NUM!</v>
      </c>
      <c r="X1460" s="17" t="e">
        <f t="shared" si="22"/>
        <v>#NUM!</v>
      </c>
    </row>
    <row r="1461" spans="18:24" x14ac:dyDescent="0.2">
      <c r="R1461" s="17" t="s">
        <v>21</v>
      </c>
      <c r="S1461" s="18">
        <f>_xll.qlInterestRateIndexFixingDate(IborIndex&amp;Tenor,T1461,Trigger)</f>
        <v>49618</v>
      </c>
      <c r="T1461" s="18">
        <f>_xll.qlCalendarAdvance(Calendar,T1460,R1461,"f",,Trigger)</f>
        <v>49620</v>
      </c>
      <c r="U1461" s="18">
        <f>_xll.qlInterestRateIndexMaturity(IborIndex&amp;Tenor,T1461,Trigger)</f>
        <v>49650</v>
      </c>
      <c r="V1461" s="22" t="e">
        <f>_xll.qlIndexFixing($V$1,S1461,,Trigger)</f>
        <v>#NUM!</v>
      </c>
      <c r="W1461" s="22" t="e">
        <f>_xll.qlIndexFixing($W$1,S1461,,Trigger)</f>
        <v>#NUM!</v>
      </c>
      <c r="X1461" s="17" t="e">
        <f t="shared" si="22"/>
        <v>#NUM!</v>
      </c>
    </row>
    <row r="1462" spans="18:24" x14ac:dyDescent="0.2">
      <c r="R1462" s="17" t="s">
        <v>21</v>
      </c>
      <c r="S1462" s="18">
        <f>_xll.qlInterestRateIndexFixingDate(IborIndex&amp;Tenor,T1462,Trigger)</f>
        <v>49625</v>
      </c>
      <c r="T1462" s="18">
        <f>_xll.qlCalendarAdvance(Calendar,T1461,R1462,"f",,Trigger)</f>
        <v>49627</v>
      </c>
      <c r="U1462" s="18">
        <f>_xll.qlInterestRateIndexMaturity(IborIndex&amp;Tenor,T1462,Trigger)</f>
        <v>49657</v>
      </c>
      <c r="V1462" s="22" t="e">
        <f>_xll.qlIndexFixing($V$1,S1462,,Trigger)</f>
        <v>#NUM!</v>
      </c>
      <c r="W1462" s="22" t="e">
        <f>_xll.qlIndexFixing($W$1,S1462,,Trigger)</f>
        <v>#NUM!</v>
      </c>
      <c r="X1462" s="17" t="e">
        <f t="shared" si="22"/>
        <v>#NUM!</v>
      </c>
    </row>
    <row r="1463" spans="18:24" x14ac:dyDescent="0.2">
      <c r="R1463" s="17" t="s">
        <v>21</v>
      </c>
      <c r="S1463" s="18">
        <f>_xll.qlInterestRateIndexFixingDate(IborIndex&amp;Tenor,T1463,Trigger)</f>
        <v>49632</v>
      </c>
      <c r="T1463" s="18">
        <f>_xll.qlCalendarAdvance(Calendar,T1462,R1463,"f",,Trigger)</f>
        <v>49634</v>
      </c>
      <c r="U1463" s="18">
        <f>_xll.qlInterestRateIndexMaturity(IborIndex&amp;Tenor,T1463,Trigger)</f>
        <v>49664</v>
      </c>
      <c r="V1463" s="22" t="e">
        <f>_xll.qlIndexFixing($V$1,S1463,,Trigger)</f>
        <v>#NUM!</v>
      </c>
      <c r="W1463" s="22" t="e">
        <f>_xll.qlIndexFixing($W$1,S1463,,Trigger)</f>
        <v>#NUM!</v>
      </c>
      <c r="X1463" s="17" t="e">
        <f t="shared" si="22"/>
        <v>#NUM!</v>
      </c>
    </row>
    <row r="1464" spans="18:24" x14ac:dyDescent="0.2">
      <c r="R1464" s="17" t="s">
        <v>21</v>
      </c>
      <c r="S1464" s="18">
        <f>_xll.qlInterestRateIndexFixingDate(IborIndex&amp;Tenor,T1464,Trigger)</f>
        <v>49639</v>
      </c>
      <c r="T1464" s="18">
        <f>_xll.qlCalendarAdvance(Calendar,T1463,R1464,"f",,Trigger)</f>
        <v>49641</v>
      </c>
      <c r="U1464" s="18">
        <f>_xll.qlInterestRateIndexMaturity(IborIndex&amp;Tenor,T1464,Trigger)</f>
        <v>49671</v>
      </c>
      <c r="V1464" s="22" t="e">
        <f>_xll.qlIndexFixing($V$1,S1464,,Trigger)</f>
        <v>#NUM!</v>
      </c>
      <c r="W1464" s="22" t="e">
        <f>_xll.qlIndexFixing($W$1,S1464,,Trigger)</f>
        <v>#NUM!</v>
      </c>
      <c r="X1464" s="17" t="e">
        <f t="shared" si="22"/>
        <v>#NUM!</v>
      </c>
    </row>
    <row r="1465" spans="18:24" x14ac:dyDescent="0.2">
      <c r="R1465" s="17" t="s">
        <v>21</v>
      </c>
      <c r="S1465" s="18">
        <f>_xll.qlInterestRateIndexFixingDate(IborIndex&amp;Tenor,T1465,Trigger)</f>
        <v>49646</v>
      </c>
      <c r="T1465" s="18">
        <f>_xll.qlCalendarAdvance(Calendar,T1464,R1465,"f",,Trigger)</f>
        <v>49648</v>
      </c>
      <c r="U1465" s="18">
        <f>_xll.qlInterestRateIndexMaturity(IborIndex&amp;Tenor,T1465,Trigger)</f>
        <v>49681</v>
      </c>
      <c r="V1465" s="22" t="e">
        <f>_xll.qlIndexFixing($V$1,S1465,,Trigger)</f>
        <v>#NUM!</v>
      </c>
      <c r="W1465" s="22" t="e">
        <f>_xll.qlIndexFixing($W$1,S1465,,Trigger)</f>
        <v>#NUM!</v>
      </c>
      <c r="X1465" s="17" t="e">
        <f t="shared" si="22"/>
        <v>#NUM!</v>
      </c>
    </row>
    <row r="1466" spans="18:24" x14ac:dyDescent="0.2">
      <c r="R1466" s="17" t="s">
        <v>21</v>
      </c>
      <c r="S1466" s="18">
        <f>_xll.qlInterestRateIndexFixingDate(IborIndex&amp;Tenor,T1466,Trigger)</f>
        <v>49653</v>
      </c>
      <c r="T1466" s="18">
        <f>_xll.qlCalendarAdvance(Calendar,T1465,R1466,"f",,Trigger)</f>
        <v>49655</v>
      </c>
      <c r="U1466" s="18">
        <f>_xll.qlInterestRateIndexMaturity(IborIndex&amp;Tenor,T1466,Trigger)</f>
        <v>49688</v>
      </c>
      <c r="V1466" s="22" t="e">
        <f>_xll.qlIndexFixing($V$1,S1466,,Trigger)</f>
        <v>#NUM!</v>
      </c>
      <c r="W1466" s="22" t="e">
        <f>_xll.qlIndexFixing($W$1,S1466,,Trigger)</f>
        <v>#NUM!</v>
      </c>
      <c r="X1466" s="17" t="e">
        <f t="shared" si="22"/>
        <v>#NUM!</v>
      </c>
    </row>
    <row r="1467" spans="18:24" x14ac:dyDescent="0.2">
      <c r="R1467" s="17" t="s">
        <v>21</v>
      </c>
      <c r="S1467" s="18">
        <f>_xll.qlInterestRateIndexFixingDate(IborIndex&amp;Tenor,T1467,Trigger)</f>
        <v>49660</v>
      </c>
      <c r="T1467" s="18">
        <f>_xll.qlCalendarAdvance(Calendar,T1466,R1467,"f",,Trigger)</f>
        <v>49662</v>
      </c>
      <c r="U1467" s="18">
        <f>_xll.qlInterestRateIndexMaturity(IborIndex&amp;Tenor,T1467,Trigger)</f>
        <v>49695</v>
      </c>
      <c r="V1467" s="22" t="e">
        <f>_xll.qlIndexFixing($V$1,S1467,,Trigger)</f>
        <v>#NUM!</v>
      </c>
      <c r="W1467" s="22" t="e">
        <f>_xll.qlIndexFixing($W$1,S1467,,Trigger)</f>
        <v>#NUM!</v>
      </c>
      <c r="X1467" s="17" t="e">
        <f t="shared" si="22"/>
        <v>#NUM!</v>
      </c>
    </row>
    <row r="1468" spans="18:24" x14ac:dyDescent="0.2">
      <c r="R1468" s="17" t="s">
        <v>21</v>
      </c>
      <c r="S1468" s="18">
        <f>_xll.qlInterestRateIndexFixingDate(IborIndex&amp;Tenor,T1468,Trigger)</f>
        <v>49664</v>
      </c>
      <c r="T1468" s="18">
        <f>_xll.qlCalendarAdvance(Calendar,T1467,R1468,"f",,Trigger)</f>
        <v>49670</v>
      </c>
      <c r="U1468" s="18">
        <f>_xll.qlInterestRateIndexMaturity(IborIndex&amp;Tenor,T1468,Trigger)</f>
        <v>49702</v>
      </c>
      <c r="V1468" s="22" t="e">
        <f>_xll.qlIndexFixing($V$1,S1468,,Trigger)</f>
        <v>#NUM!</v>
      </c>
      <c r="W1468" s="22" t="e">
        <f>_xll.qlIndexFixing($W$1,S1468,,Trigger)</f>
        <v>#NUM!</v>
      </c>
      <c r="X1468" s="17" t="e">
        <f t="shared" si="22"/>
        <v>#NUM!</v>
      </c>
    </row>
    <row r="1469" spans="18:24" x14ac:dyDescent="0.2">
      <c r="R1469" s="17" t="s">
        <v>21</v>
      </c>
      <c r="S1469" s="18">
        <f>_xll.qlInterestRateIndexFixingDate(IborIndex&amp;Tenor,T1469,Trigger)</f>
        <v>49674</v>
      </c>
      <c r="T1469" s="18">
        <f>_xll.qlCalendarAdvance(Calendar,T1468,R1469,"f",,Trigger)</f>
        <v>49677</v>
      </c>
      <c r="U1469" s="18">
        <f>_xll.qlInterestRateIndexMaturity(IborIndex&amp;Tenor,T1469,Trigger)</f>
        <v>49709</v>
      </c>
      <c r="V1469" s="22" t="e">
        <f>_xll.qlIndexFixing($V$1,S1469,,Trigger)</f>
        <v>#NUM!</v>
      </c>
      <c r="W1469" s="22" t="e">
        <f>_xll.qlIndexFixing($W$1,S1469,,Trigger)</f>
        <v>#NUM!</v>
      </c>
      <c r="X1469" s="17" t="e">
        <f t="shared" si="22"/>
        <v>#NUM!</v>
      </c>
    </row>
    <row r="1470" spans="18:24" x14ac:dyDescent="0.2">
      <c r="R1470" s="17" t="s">
        <v>21</v>
      </c>
      <c r="S1470" s="18">
        <f>_xll.qlInterestRateIndexFixingDate(IborIndex&amp;Tenor,T1470,Trigger)</f>
        <v>49682</v>
      </c>
      <c r="T1470" s="18">
        <f>_xll.qlCalendarAdvance(Calendar,T1469,R1470,"f",,Trigger)</f>
        <v>49684</v>
      </c>
      <c r="U1470" s="18">
        <f>_xll.qlInterestRateIndexMaturity(IborIndex&amp;Tenor,T1470,Trigger)</f>
        <v>49716</v>
      </c>
      <c r="V1470" s="22" t="e">
        <f>_xll.qlIndexFixing($V$1,S1470,,Trigger)</f>
        <v>#NUM!</v>
      </c>
      <c r="W1470" s="22" t="e">
        <f>_xll.qlIndexFixing($W$1,S1470,,Trigger)</f>
        <v>#NUM!</v>
      </c>
      <c r="X1470" s="17" t="e">
        <f t="shared" si="22"/>
        <v>#NUM!</v>
      </c>
    </row>
    <row r="1471" spans="18:24" x14ac:dyDescent="0.2">
      <c r="R1471" s="17" t="s">
        <v>21</v>
      </c>
      <c r="S1471" s="18">
        <f>_xll.qlInterestRateIndexFixingDate(IborIndex&amp;Tenor,T1471,Trigger)</f>
        <v>49689</v>
      </c>
      <c r="T1471" s="18">
        <f>_xll.qlCalendarAdvance(Calendar,T1470,R1471,"f",,Trigger)</f>
        <v>49691</v>
      </c>
      <c r="U1471" s="18">
        <f>_xll.qlInterestRateIndexMaturity(IborIndex&amp;Tenor,T1471,Trigger)</f>
        <v>49723</v>
      </c>
      <c r="V1471" s="22" t="e">
        <f>_xll.qlIndexFixing($V$1,S1471,,Trigger)</f>
        <v>#NUM!</v>
      </c>
      <c r="W1471" s="22" t="e">
        <f>_xll.qlIndexFixing($W$1,S1471,,Trigger)</f>
        <v>#NUM!</v>
      </c>
      <c r="X1471" s="17" t="e">
        <f t="shared" si="22"/>
        <v>#NUM!</v>
      </c>
    </row>
    <row r="1472" spans="18:24" x14ac:dyDescent="0.2">
      <c r="R1472" s="17" t="s">
        <v>21</v>
      </c>
      <c r="S1472" s="18">
        <f>_xll.qlInterestRateIndexFixingDate(IborIndex&amp;Tenor,T1472,Trigger)</f>
        <v>49696</v>
      </c>
      <c r="T1472" s="18">
        <f>_xll.qlCalendarAdvance(Calendar,T1471,R1472,"f",,Trigger)</f>
        <v>49698</v>
      </c>
      <c r="U1472" s="18">
        <f>_xll.qlInterestRateIndexMaturity(IborIndex&amp;Tenor,T1472,Trigger)</f>
        <v>49730</v>
      </c>
      <c r="V1472" s="22" t="e">
        <f>_xll.qlIndexFixing($V$1,S1472,,Trigger)</f>
        <v>#NUM!</v>
      </c>
      <c r="W1472" s="22" t="e">
        <f>_xll.qlIndexFixing($W$1,S1472,,Trigger)</f>
        <v>#NUM!</v>
      </c>
      <c r="X1472" s="17" t="e">
        <f t="shared" si="22"/>
        <v>#NUM!</v>
      </c>
    </row>
    <row r="1473" spans="18:24" x14ac:dyDescent="0.2">
      <c r="R1473" s="17" t="s">
        <v>21</v>
      </c>
      <c r="S1473" s="18">
        <f>_xll.qlInterestRateIndexFixingDate(IborIndex&amp;Tenor,T1473,Trigger)</f>
        <v>49703</v>
      </c>
      <c r="T1473" s="18">
        <f>_xll.qlCalendarAdvance(Calendar,T1472,R1473,"f",,Trigger)</f>
        <v>49705</v>
      </c>
      <c r="U1473" s="18">
        <f>_xll.qlInterestRateIndexMaturity(IborIndex&amp;Tenor,T1473,Trigger)</f>
        <v>49734</v>
      </c>
      <c r="V1473" s="22" t="e">
        <f>_xll.qlIndexFixing($V$1,S1473,,Trigger)</f>
        <v>#NUM!</v>
      </c>
      <c r="W1473" s="22" t="e">
        <f>_xll.qlIndexFixing($W$1,S1473,,Trigger)</f>
        <v>#NUM!</v>
      </c>
      <c r="X1473" s="17" t="e">
        <f t="shared" si="22"/>
        <v>#NUM!</v>
      </c>
    </row>
    <row r="1474" spans="18:24" x14ac:dyDescent="0.2">
      <c r="R1474" s="17" t="s">
        <v>21</v>
      </c>
      <c r="S1474" s="18">
        <f>_xll.qlInterestRateIndexFixingDate(IborIndex&amp;Tenor,T1474,Trigger)</f>
        <v>49710</v>
      </c>
      <c r="T1474" s="18">
        <f>_xll.qlCalendarAdvance(Calendar,T1473,R1474,"f",,Trigger)</f>
        <v>49712</v>
      </c>
      <c r="U1474" s="18">
        <f>_xll.qlInterestRateIndexMaturity(IborIndex&amp;Tenor,T1474,Trigger)</f>
        <v>49741</v>
      </c>
      <c r="V1474" s="22" t="e">
        <f>_xll.qlIndexFixing($V$1,S1474,,Trigger)</f>
        <v>#NUM!</v>
      </c>
      <c r="W1474" s="22" t="e">
        <f>_xll.qlIndexFixing($W$1,S1474,,Trigger)</f>
        <v>#NUM!</v>
      </c>
      <c r="X1474" s="17" t="e">
        <f t="shared" si="22"/>
        <v>#NUM!</v>
      </c>
    </row>
    <row r="1475" spans="18:24" x14ac:dyDescent="0.2">
      <c r="R1475" s="17" t="s">
        <v>21</v>
      </c>
      <c r="S1475" s="18">
        <f>_xll.qlInterestRateIndexFixingDate(IborIndex&amp;Tenor,T1475,Trigger)</f>
        <v>49717</v>
      </c>
      <c r="T1475" s="18">
        <f>_xll.qlCalendarAdvance(Calendar,T1474,R1475,"f",,Trigger)</f>
        <v>49719</v>
      </c>
      <c r="U1475" s="18">
        <f>_xll.qlInterestRateIndexMaturity(IborIndex&amp;Tenor,T1475,Trigger)</f>
        <v>49748</v>
      </c>
      <c r="V1475" s="22" t="e">
        <f>_xll.qlIndexFixing($V$1,S1475,,Trigger)</f>
        <v>#NUM!</v>
      </c>
      <c r="W1475" s="22" t="e">
        <f>_xll.qlIndexFixing($W$1,S1475,,Trigger)</f>
        <v>#NUM!</v>
      </c>
      <c r="X1475" s="17" t="e">
        <f t="shared" si="22"/>
        <v>#NUM!</v>
      </c>
    </row>
    <row r="1476" spans="18:24" x14ac:dyDescent="0.2">
      <c r="R1476" s="17" t="s">
        <v>21</v>
      </c>
      <c r="S1476" s="18">
        <f>_xll.qlInterestRateIndexFixingDate(IborIndex&amp;Tenor,T1476,Trigger)</f>
        <v>49724</v>
      </c>
      <c r="T1476" s="18">
        <f>_xll.qlCalendarAdvance(Calendar,T1475,R1476,"f",,Trigger)</f>
        <v>49726</v>
      </c>
      <c r="U1476" s="18">
        <f>_xll.qlInterestRateIndexMaturity(IborIndex&amp;Tenor,T1476,Trigger)</f>
        <v>49755</v>
      </c>
      <c r="V1476" s="22" t="e">
        <f>_xll.qlIndexFixing($V$1,S1476,,Trigger)</f>
        <v>#NUM!</v>
      </c>
      <c r="W1476" s="22" t="e">
        <f>_xll.qlIndexFixing($W$1,S1476,,Trigger)</f>
        <v>#NUM!</v>
      </c>
      <c r="X1476" s="17" t="e">
        <f t="shared" ref="X1476:X1539" si="23">(V1476-W1476)*10000</f>
        <v>#NUM!</v>
      </c>
    </row>
    <row r="1477" spans="18:24" x14ac:dyDescent="0.2">
      <c r="R1477" s="17" t="s">
        <v>21</v>
      </c>
      <c r="S1477" s="18">
        <f>_xll.qlInterestRateIndexFixingDate(IborIndex&amp;Tenor,T1477,Trigger)</f>
        <v>49731</v>
      </c>
      <c r="T1477" s="18">
        <f>_xll.qlCalendarAdvance(Calendar,T1476,R1477,"f",,Trigger)</f>
        <v>49733</v>
      </c>
      <c r="U1477" s="18">
        <f>_xll.qlInterestRateIndexMaturity(IborIndex&amp;Tenor,T1477,Trigger)</f>
        <v>49762</v>
      </c>
      <c r="V1477" s="22" t="e">
        <f>_xll.qlIndexFixing($V$1,S1477,,Trigger)</f>
        <v>#NUM!</v>
      </c>
      <c r="W1477" s="22" t="e">
        <f>_xll.qlIndexFixing($W$1,S1477,,Trigger)</f>
        <v>#NUM!</v>
      </c>
      <c r="X1477" s="17" t="e">
        <f t="shared" si="23"/>
        <v>#NUM!</v>
      </c>
    </row>
    <row r="1478" spans="18:24" x14ac:dyDescent="0.2">
      <c r="R1478" s="17" t="s">
        <v>21</v>
      </c>
      <c r="S1478" s="18">
        <f>_xll.qlInterestRateIndexFixingDate(IborIndex&amp;Tenor,T1478,Trigger)</f>
        <v>49738</v>
      </c>
      <c r="T1478" s="18">
        <f>_xll.qlCalendarAdvance(Calendar,T1477,R1478,"f",,Trigger)</f>
        <v>49740</v>
      </c>
      <c r="U1478" s="18">
        <f>_xll.qlInterestRateIndexMaturity(IborIndex&amp;Tenor,T1478,Trigger)</f>
        <v>49772</v>
      </c>
      <c r="V1478" s="22" t="e">
        <f>_xll.qlIndexFixing($V$1,S1478,,Trigger)</f>
        <v>#NUM!</v>
      </c>
      <c r="W1478" s="22" t="e">
        <f>_xll.qlIndexFixing($W$1,S1478,,Trigger)</f>
        <v>#NUM!</v>
      </c>
      <c r="X1478" s="17" t="e">
        <f t="shared" si="23"/>
        <v>#NUM!</v>
      </c>
    </row>
    <row r="1479" spans="18:24" x14ac:dyDescent="0.2">
      <c r="R1479" s="17" t="s">
        <v>21</v>
      </c>
      <c r="S1479" s="18">
        <f>_xll.qlInterestRateIndexFixingDate(IborIndex&amp;Tenor,T1479,Trigger)</f>
        <v>49745</v>
      </c>
      <c r="T1479" s="18">
        <f>_xll.qlCalendarAdvance(Calendar,T1478,R1479,"f",,Trigger)</f>
        <v>49747</v>
      </c>
      <c r="U1479" s="18">
        <f>_xll.qlInterestRateIndexMaturity(IborIndex&amp;Tenor,T1479,Trigger)</f>
        <v>49780</v>
      </c>
      <c r="V1479" s="22" t="e">
        <f>_xll.qlIndexFixing($V$1,S1479,,Trigger)</f>
        <v>#NUM!</v>
      </c>
      <c r="W1479" s="22" t="e">
        <f>_xll.qlIndexFixing($W$1,S1479,,Trigger)</f>
        <v>#NUM!</v>
      </c>
      <c r="X1479" s="17" t="e">
        <f t="shared" si="23"/>
        <v>#NUM!</v>
      </c>
    </row>
    <row r="1480" spans="18:24" x14ac:dyDescent="0.2">
      <c r="R1480" s="17" t="s">
        <v>21</v>
      </c>
      <c r="S1480" s="18">
        <f>_xll.qlInterestRateIndexFixingDate(IborIndex&amp;Tenor,T1480,Trigger)</f>
        <v>49752</v>
      </c>
      <c r="T1480" s="18">
        <f>_xll.qlCalendarAdvance(Calendar,T1479,R1480,"f",,Trigger)</f>
        <v>49754</v>
      </c>
      <c r="U1480" s="18">
        <f>_xll.qlInterestRateIndexMaturity(IborIndex&amp;Tenor,T1480,Trigger)</f>
        <v>49786</v>
      </c>
      <c r="V1480" s="22" t="e">
        <f>_xll.qlIndexFixing($V$1,S1480,,Trigger)</f>
        <v>#NUM!</v>
      </c>
      <c r="W1480" s="22" t="e">
        <f>_xll.qlIndexFixing($W$1,S1480,,Trigger)</f>
        <v>#NUM!</v>
      </c>
      <c r="X1480" s="17" t="e">
        <f t="shared" si="23"/>
        <v>#NUM!</v>
      </c>
    </row>
    <row r="1481" spans="18:24" x14ac:dyDescent="0.2">
      <c r="R1481" s="17" t="s">
        <v>21</v>
      </c>
      <c r="S1481" s="18">
        <f>_xll.qlInterestRateIndexFixingDate(IborIndex&amp;Tenor,T1481,Trigger)</f>
        <v>49759</v>
      </c>
      <c r="T1481" s="18">
        <f>_xll.qlCalendarAdvance(Calendar,T1480,R1481,"f",,Trigger)</f>
        <v>49761</v>
      </c>
      <c r="U1481" s="18">
        <f>_xll.qlInterestRateIndexMaturity(IborIndex&amp;Tenor,T1481,Trigger)</f>
        <v>49793</v>
      </c>
      <c r="V1481" s="22" t="e">
        <f>_xll.qlIndexFixing($V$1,S1481,,Trigger)</f>
        <v>#NUM!</v>
      </c>
      <c r="W1481" s="22" t="e">
        <f>_xll.qlIndexFixing($W$1,S1481,,Trigger)</f>
        <v>#NUM!</v>
      </c>
      <c r="X1481" s="17" t="e">
        <f t="shared" si="23"/>
        <v>#NUM!</v>
      </c>
    </row>
    <row r="1482" spans="18:24" x14ac:dyDescent="0.2">
      <c r="R1482" s="17" t="s">
        <v>21</v>
      </c>
      <c r="S1482" s="18">
        <f>_xll.qlInterestRateIndexFixingDate(IborIndex&amp;Tenor,T1482,Trigger)</f>
        <v>49766</v>
      </c>
      <c r="T1482" s="18">
        <f>_xll.qlCalendarAdvance(Calendar,T1481,R1482,"f",,Trigger)</f>
        <v>49768</v>
      </c>
      <c r="U1482" s="18">
        <f>_xll.qlInterestRateIndexMaturity(IborIndex&amp;Tenor,T1482,Trigger)</f>
        <v>49800</v>
      </c>
      <c r="V1482" s="22" t="e">
        <f>_xll.qlIndexFixing($V$1,S1482,,Trigger)</f>
        <v>#NUM!</v>
      </c>
      <c r="W1482" s="22" t="e">
        <f>_xll.qlIndexFixing($W$1,S1482,,Trigger)</f>
        <v>#NUM!</v>
      </c>
      <c r="X1482" s="17" t="e">
        <f t="shared" si="23"/>
        <v>#NUM!</v>
      </c>
    </row>
    <row r="1483" spans="18:24" x14ac:dyDescent="0.2">
      <c r="R1483" s="17" t="s">
        <v>21</v>
      </c>
      <c r="S1483" s="18">
        <f>_xll.qlInterestRateIndexFixingDate(IborIndex&amp;Tenor,T1483,Trigger)</f>
        <v>49773</v>
      </c>
      <c r="T1483" s="18">
        <f>_xll.qlCalendarAdvance(Calendar,T1482,R1483,"f",,Trigger)</f>
        <v>49775</v>
      </c>
      <c r="U1483" s="18">
        <f>_xll.qlInterestRateIndexMaturity(IborIndex&amp;Tenor,T1483,Trigger)</f>
        <v>49807</v>
      </c>
      <c r="V1483" s="22" t="e">
        <f>_xll.qlIndexFixing($V$1,S1483,,Trigger)</f>
        <v>#NUM!</v>
      </c>
      <c r="W1483" s="22" t="e">
        <f>_xll.qlIndexFixing($W$1,S1483,,Trigger)</f>
        <v>#NUM!</v>
      </c>
      <c r="X1483" s="17" t="e">
        <f t="shared" si="23"/>
        <v>#NUM!</v>
      </c>
    </row>
    <row r="1484" spans="18:24" x14ac:dyDescent="0.2">
      <c r="R1484" s="17" t="s">
        <v>21</v>
      </c>
      <c r="S1484" s="18">
        <f>_xll.qlInterestRateIndexFixingDate(IborIndex&amp;Tenor,T1484,Trigger)</f>
        <v>49780</v>
      </c>
      <c r="T1484" s="18">
        <f>_xll.qlCalendarAdvance(Calendar,T1483,R1484,"f",,Trigger)</f>
        <v>49782</v>
      </c>
      <c r="U1484" s="18">
        <f>_xll.qlInterestRateIndexMaturity(IborIndex&amp;Tenor,T1484,Trigger)</f>
        <v>49814</v>
      </c>
      <c r="V1484" s="22" t="e">
        <f>_xll.qlIndexFixing($V$1,S1484,,Trigger)</f>
        <v>#NUM!</v>
      </c>
      <c r="W1484" s="22" t="e">
        <f>_xll.qlIndexFixing($W$1,S1484,,Trigger)</f>
        <v>#NUM!</v>
      </c>
      <c r="X1484" s="17" t="e">
        <f t="shared" si="23"/>
        <v>#NUM!</v>
      </c>
    </row>
    <row r="1485" spans="18:24" x14ac:dyDescent="0.2">
      <c r="R1485" s="17" t="s">
        <v>21</v>
      </c>
      <c r="S1485" s="18">
        <f>_xll.qlInterestRateIndexFixingDate(IborIndex&amp;Tenor,T1485,Trigger)</f>
        <v>49787</v>
      </c>
      <c r="T1485" s="18">
        <f>_xll.qlCalendarAdvance(Calendar,T1484,R1485,"f",,Trigger)</f>
        <v>49789</v>
      </c>
      <c r="U1485" s="18">
        <f>_xll.qlInterestRateIndexMaturity(IborIndex&amp;Tenor,T1485,Trigger)</f>
        <v>49821</v>
      </c>
      <c r="V1485" s="22" t="e">
        <f>_xll.qlIndexFixing($V$1,S1485,,Trigger)</f>
        <v>#NUM!</v>
      </c>
      <c r="W1485" s="22" t="e">
        <f>_xll.qlIndexFixing($W$1,S1485,,Trigger)</f>
        <v>#NUM!</v>
      </c>
      <c r="X1485" s="17" t="e">
        <f t="shared" si="23"/>
        <v>#NUM!</v>
      </c>
    </row>
    <row r="1486" spans="18:24" x14ac:dyDescent="0.2">
      <c r="R1486" s="17" t="s">
        <v>21</v>
      </c>
      <c r="S1486" s="18">
        <f>_xll.qlInterestRateIndexFixingDate(IborIndex&amp;Tenor,T1486,Trigger)</f>
        <v>49794</v>
      </c>
      <c r="T1486" s="18">
        <f>_xll.qlCalendarAdvance(Calendar,T1485,R1486,"f",,Trigger)</f>
        <v>49797</v>
      </c>
      <c r="U1486" s="18">
        <f>_xll.qlInterestRateIndexMaturity(IborIndex&amp;Tenor,T1486,Trigger)</f>
        <v>49828</v>
      </c>
      <c r="V1486" s="22" t="e">
        <f>_xll.qlIndexFixing($V$1,S1486,,Trigger)</f>
        <v>#NUM!</v>
      </c>
      <c r="W1486" s="22" t="e">
        <f>_xll.qlIndexFixing($W$1,S1486,,Trigger)</f>
        <v>#NUM!</v>
      </c>
      <c r="X1486" s="17" t="e">
        <f t="shared" si="23"/>
        <v>#NUM!</v>
      </c>
    </row>
    <row r="1487" spans="18:24" x14ac:dyDescent="0.2">
      <c r="R1487" s="17" t="s">
        <v>21</v>
      </c>
      <c r="S1487" s="18">
        <f>_xll.qlInterestRateIndexFixingDate(IborIndex&amp;Tenor,T1487,Trigger)</f>
        <v>49802</v>
      </c>
      <c r="T1487" s="18">
        <f>_xll.qlCalendarAdvance(Calendar,T1486,R1487,"f",,Trigger)</f>
        <v>49804</v>
      </c>
      <c r="U1487" s="18">
        <f>_xll.qlInterestRateIndexMaturity(IborIndex&amp;Tenor,T1487,Trigger)</f>
        <v>49835</v>
      </c>
      <c r="V1487" s="22" t="e">
        <f>_xll.qlIndexFixing($V$1,S1487,,Trigger)</f>
        <v>#NUM!</v>
      </c>
      <c r="W1487" s="22" t="e">
        <f>_xll.qlIndexFixing($W$1,S1487,,Trigger)</f>
        <v>#NUM!</v>
      </c>
      <c r="X1487" s="17" t="e">
        <f t="shared" si="23"/>
        <v>#NUM!</v>
      </c>
    </row>
    <row r="1488" spans="18:24" x14ac:dyDescent="0.2">
      <c r="R1488" s="17" t="s">
        <v>21</v>
      </c>
      <c r="S1488" s="18">
        <f>_xll.qlInterestRateIndexFixingDate(IborIndex&amp;Tenor,T1488,Trigger)</f>
        <v>49809</v>
      </c>
      <c r="T1488" s="18">
        <f>_xll.qlCalendarAdvance(Calendar,T1487,R1488,"f",,Trigger)</f>
        <v>49811</v>
      </c>
      <c r="U1488" s="18">
        <f>_xll.qlInterestRateIndexMaturity(IborIndex&amp;Tenor,T1488,Trigger)</f>
        <v>49842</v>
      </c>
      <c r="V1488" s="22" t="e">
        <f>_xll.qlIndexFixing($V$1,S1488,,Trigger)</f>
        <v>#NUM!</v>
      </c>
      <c r="W1488" s="22" t="e">
        <f>_xll.qlIndexFixing($W$1,S1488,,Trigger)</f>
        <v>#NUM!</v>
      </c>
      <c r="X1488" s="17" t="e">
        <f t="shared" si="23"/>
        <v>#NUM!</v>
      </c>
    </row>
    <row r="1489" spans="18:24" x14ac:dyDescent="0.2">
      <c r="R1489" s="17" t="s">
        <v>21</v>
      </c>
      <c r="S1489" s="18">
        <f>_xll.qlInterestRateIndexFixingDate(IborIndex&amp;Tenor,T1489,Trigger)</f>
        <v>49816</v>
      </c>
      <c r="T1489" s="18">
        <f>_xll.qlCalendarAdvance(Calendar,T1488,R1489,"f",,Trigger)</f>
        <v>49818</v>
      </c>
      <c r="U1489" s="18">
        <f>_xll.qlInterestRateIndexMaturity(IborIndex&amp;Tenor,T1489,Trigger)</f>
        <v>49849</v>
      </c>
      <c r="V1489" s="22" t="e">
        <f>_xll.qlIndexFixing($V$1,S1489,,Trigger)</f>
        <v>#NUM!</v>
      </c>
      <c r="W1489" s="22" t="e">
        <f>_xll.qlIndexFixing($W$1,S1489,,Trigger)</f>
        <v>#NUM!</v>
      </c>
      <c r="X1489" s="17" t="e">
        <f t="shared" si="23"/>
        <v>#NUM!</v>
      </c>
    </row>
    <row r="1490" spans="18:24" x14ac:dyDescent="0.2">
      <c r="R1490" s="17" t="s">
        <v>21</v>
      </c>
      <c r="S1490" s="18">
        <f>_xll.qlInterestRateIndexFixingDate(IborIndex&amp;Tenor,T1490,Trigger)</f>
        <v>49823</v>
      </c>
      <c r="T1490" s="18">
        <f>_xll.qlCalendarAdvance(Calendar,T1489,R1490,"f",,Trigger)</f>
        <v>49825</v>
      </c>
      <c r="U1490" s="18">
        <f>_xll.qlInterestRateIndexMaturity(IborIndex&amp;Tenor,T1490,Trigger)</f>
        <v>49856</v>
      </c>
      <c r="V1490" s="22" t="e">
        <f>_xll.qlIndexFixing($V$1,S1490,,Trigger)</f>
        <v>#NUM!</v>
      </c>
      <c r="W1490" s="22" t="e">
        <f>_xll.qlIndexFixing($W$1,S1490,,Trigger)</f>
        <v>#NUM!</v>
      </c>
      <c r="X1490" s="17" t="e">
        <f t="shared" si="23"/>
        <v>#NUM!</v>
      </c>
    </row>
    <row r="1491" spans="18:24" x14ac:dyDescent="0.2">
      <c r="R1491" s="17" t="s">
        <v>21</v>
      </c>
      <c r="S1491" s="18">
        <f>_xll.qlInterestRateIndexFixingDate(IborIndex&amp;Tenor,T1491,Trigger)</f>
        <v>49830</v>
      </c>
      <c r="T1491" s="18">
        <f>_xll.qlCalendarAdvance(Calendar,T1490,R1491,"f",,Trigger)</f>
        <v>49832</v>
      </c>
      <c r="U1491" s="18">
        <f>_xll.qlInterestRateIndexMaturity(IborIndex&amp;Tenor,T1491,Trigger)</f>
        <v>49863</v>
      </c>
      <c r="V1491" s="22" t="e">
        <f>_xll.qlIndexFixing($V$1,S1491,,Trigger)</f>
        <v>#NUM!</v>
      </c>
      <c r="W1491" s="22" t="e">
        <f>_xll.qlIndexFixing($W$1,S1491,,Trigger)</f>
        <v>#NUM!</v>
      </c>
      <c r="X1491" s="17" t="e">
        <f t="shared" si="23"/>
        <v>#NUM!</v>
      </c>
    </row>
    <row r="1492" spans="18:24" x14ac:dyDescent="0.2">
      <c r="R1492" s="17" t="s">
        <v>21</v>
      </c>
      <c r="S1492" s="18">
        <f>_xll.qlInterestRateIndexFixingDate(IborIndex&amp;Tenor,T1492,Trigger)</f>
        <v>49837</v>
      </c>
      <c r="T1492" s="18">
        <f>_xll.qlCalendarAdvance(Calendar,T1491,R1492,"f",,Trigger)</f>
        <v>49839</v>
      </c>
      <c r="U1492" s="18">
        <f>_xll.qlInterestRateIndexMaturity(IborIndex&amp;Tenor,T1492,Trigger)</f>
        <v>49870</v>
      </c>
      <c r="V1492" s="22" t="e">
        <f>_xll.qlIndexFixing($V$1,S1492,,Trigger)</f>
        <v>#NUM!</v>
      </c>
      <c r="W1492" s="22" t="e">
        <f>_xll.qlIndexFixing($W$1,S1492,,Trigger)</f>
        <v>#NUM!</v>
      </c>
      <c r="X1492" s="17" t="e">
        <f t="shared" si="23"/>
        <v>#NUM!</v>
      </c>
    </row>
    <row r="1493" spans="18:24" x14ac:dyDescent="0.2">
      <c r="R1493" s="17" t="s">
        <v>21</v>
      </c>
      <c r="S1493" s="18">
        <f>_xll.qlInterestRateIndexFixingDate(IborIndex&amp;Tenor,T1493,Trigger)</f>
        <v>49844</v>
      </c>
      <c r="T1493" s="18">
        <f>_xll.qlCalendarAdvance(Calendar,T1492,R1493,"f",,Trigger)</f>
        <v>49846</v>
      </c>
      <c r="U1493" s="18">
        <f>_xll.qlInterestRateIndexMaturity(IborIndex&amp;Tenor,T1493,Trigger)</f>
        <v>49877</v>
      </c>
      <c r="V1493" s="22" t="e">
        <f>_xll.qlIndexFixing($V$1,S1493,,Trigger)</f>
        <v>#NUM!</v>
      </c>
      <c r="W1493" s="22" t="e">
        <f>_xll.qlIndexFixing($W$1,S1493,,Trigger)</f>
        <v>#NUM!</v>
      </c>
      <c r="X1493" s="17" t="e">
        <f t="shared" si="23"/>
        <v>#NUM!</v>
      </c>
    </row>
    <row r="1494" spans="18:24" x14ac:dyDescent="0.2">
      <c r="R1494" s="17" t="s">
        <v>21</v>
      </c>
      <c r="S1494" s="18">
        <f>_xll.qlInterestRateIndexFixingDate(IborIndex&amp;Tenor,T1494,Trigger)</f>
        <v>49851</v>
      </c>
      <c r="T1494" s="18">
        <f>_xll.qlCalendarAdvance(Calendar,T1493,R1494,"f",,Trigger)</f>
        <v>49853</v>
      </c>
      <c r="U1494" s="18">
        <f>_xll.qlInterestRateIndexMaturity(IborIndex&amp;Tenor,T1494,Trigger)</f>
        <v>49884</v>
      </c>
      <c r="V1494" s="22" t="e">
        <f>_xll.qlIndexFixing($V$1,S1494,,Trigger)</f>
        <v>#NUM!</v>
      </c>
      <c r="W1494" s="22" t="e">
        <f>_xll.qlIndexFixing($W$1,S1494,,Trigger)</f>
        <v>#NUM!</v>
      </c>
      <c r="X1494" s="17" t="e">
        <f t="shared" si="23"/>
        <v>#NUM!</v>
      </c>
    </row>
    <row r="1495" spans="18:24" x14ac:dyDescent="0.2">
      <c r="R1495" s="17" t="s">
        <v>21</v>
      </c>
      <c r="S1495" s="18">
        <f>_xll.qlInterestRateIndexFixingDate(IborIndex&amp;Tenor,T1495,Trigger)</f>
        <v>49858</v>
      </c>
      <c r="T1495" s="18">
        <f>_xll.qlCalendarAdvance(Calendar,T1494,R1495,"f",,Trigger)</f>
        <v>49860</v>
      </c>
      <c r="U1495" s="18">
        <f>_xll.qlInterestRateIndexMaturity(IborIndex&amp;Tenor,T1495,Trigger)</f>
        <v>49891</v>
      </c>
      <c r="V1495" s="22" t="e">
        <f>_xll.qlIndexFixing($V$1,S1495,,Trigger)</f>
        <v>#NUM!</v>
      </c>
      <c r="W1495" s="22" t="e">
        <f>_xll.qlIndexFixing($W$1,S1495,,Trigger)</f>
        <v>#NUM!</v>
      </c>
      <c r="X1495" s="17" t="e">
        <f t="shared" si="23"/>
        <v>#NUM!</v>
      </c>
    </row>
    <row r="1496" spans="18:24" x14ac:dyDescent="0.2">
      <c r="R1496" s="17" t="s">
        <v>21</v>
      </c>
      <c r="S1496" s="18">
        <f>_xll.qlInterestRateIndexFixingDate(IborIndex&amp;Tenor,T1496,Trigger)</f>
        <v>49865</v>
      </c>
      <c r="T1496" s="18">
        <f>_xll.qlCalendarAdvance(Calendar,T1495,R1496,"f",,Trigger)</f>
        <v>49867</v>
      </c>
      <c r="U1496" s="18">
        <f>_xll.qlInterestRateIndexMaturity(IborIndex&amp;Tenor,T1496,Trigger)</f>
        <v>49898</v>
      </c>
      <c r="V1496" s="22" t="e">
        <f>_xll.qlIndexFixing($V$1,S1496,,Trigger)</f>
        <v>#NUM!</v>
      </c>
      <c r="W1496" s="22" t="e">
        <f>_xll.qlIndexFixing($W$1,S1496,,Trigger)</f>
        <v>#NUM!</v>
      </c>
      <c r="X1496" s="17" t="e">
        <f t="shared" si="23"/>
        <v>#NUM!</v>
      </c>
    </row>
    <row r="1497" spans="18:24" x14ac:dyDescent="0.2">
      <c r="R1497" s="17" t="s">
        <v>21</v>
      </c>
      <c r="S1497" s="18">
        <f>_xll.qlInterestRateIndexFixingDate(IborIndex&amp;Tenor,T1497,Trigger)</f>
        <v>49872</v>
      </c>
      <c r="T1497" s="18">
        <f>_xll.qlCalendarAdvance(Calendar,T1496,R1497,"f",,Trigger)</f>
        <v>49874</v>
      </c>
      <c r="U1497" s="18">
        <f>_xll.qlInterestRateIndexMaturity(IborIndex&amp;Tenor,T1497,Trigger)</f>
        <v>49905</v>
      </c>
      <c r="V1497" s="22" t="e">
        <f>_xll.qlIndexFixing($V$1,S1497,,Trigger)</f>
        <v>#NUM!</v>
      </c>
      <c r="W1497" s="22" t="e">
        <f>_xll.qlIndexFixing($W$1,S1497,,Trigger)</f>
        <v>#NUM!</v>
      </c>
      <c r="X1497" s="17" t="e">
        <f t="shared" si="23"/>
        <v>#NUM!</v>
      </c>
    </row>
    <row r="1498" spans="18:24" x14ac:dyDescent="0.2">
      <c r="R1498" s="17" t="s">
        <v>21</v>
      </c>
      <c r="S1498" s="18">
        <f>_xll.qlInterestRateIndexFixingDate(IborIndex&amp;Tenor,T1498,Trigger)</f>
        <v>49879</v>
      </c>
      <c r="T1498" s="18">
        <f>_xll.qlCalendarAdvance(Calendar,T1497,R1498,"f",,Trigger)</f>
        <v>49881</v>
      </c>
      <c r="U1498" s="18">
        <f>_xll.qlInterestRateIndexMaturity(IborIndex&amp;Tenor,T1498,Trigger)</f>
        <v>49912</v>
      </c>
      <c r="V1498" s="22" t="e">
        <f>_xll.qlIndexFixing($V$1,S1498,,Trigger)</f>
        <v>#NUM!</v>
      </c>
      <c r="W1498" s="22" t="e">
        <f>_xll.qlIndexFixing($W$1,S1498,,Trigger)</f>
        <v>#NUM!</v>
      </c>
      <c r="X1498" s="17" t="e">
        <f t="shared" si="23"/>
        <v>#NUM!</v>
      </c>
    </row>
    <row r="1499" spans="18:24" x14ac:dyDescent="0.2">
      <c r="R1499" s="17" t="s">
        <v>21</v>
      </c>
      <c r="S1499" s="18">
        <f>_xll.qlInterestRateIndexFixingDate(IborIndex&amp;Tenor,T1499,Trigger)</f>
        <v>49886</v>
      </c>
      <c r="T1499" s="18">
        <f>_xll.qlCalendarAdvance(Calendar,T1498,R1499,"f",,Trigger)</f>
        <v>49888</v>
      </c>
      <c r="U1499" s="18">
        <f>_xll.qlInterestRateIndexMaturity(IborIndex&amp;Tenor,T1499,Trigger)</f>
        <v>49919</v>
      </c>
      <c r="V1499" s="22" t="e">
        <f>_xll.qlIndexFixing($V$1,S1499,,Trigger)</f>
        <v>#NUM!</v>
      </c>
      <c r="W1499" s="22" t="e">
        <f>_xll.qlIndexFixing($W$1,S1499,,Trigger)</f>
        <v>#NUM!</v>
      </c>
      <c r="X1499" s="17" t="e">
        <f t="shared" si="23"/>
        <v>#NUM!</v>
      </c>
    </row>
    <row r="1500" spans="18:24" x14ac:dyDescent="0.2">
      <c r="R1500" s="17" t="s">
        <v>21</v>
      </c>
      <c r="S1500" s="18">
        <f>_xll.qlInterestRateIndexFixingDate(IborIndex&amp;Tenor,T1500,Trigger)</f>
        <v>49893</v>
      </c>
      <c r="T1500" s="18">
        <f>_xll.qlCalendarAdvance(Calendar,T1499,R1500,"f",,Trigger)</f>
        <v>49895</v>
      </c>
      <c r="U1500" s="18">
        <f>_xll.qlInterestRateIndexMaturity(IborIndex&amp;Tenor,T1500,Trigger)</f>
        <v>49926</v>
      </c>
      <c r="V1500" s="22" t="e">
        <f>_xll.qlIndexFixing($V$1,S1500,,Trigger)</f>
        <v>#NUM!</v>
      </c>
      <c r="W1500" s="22" t="e">
        <f>_xll.qlIndexFixing($W$1,S1500,,Trigger)</f>
        <v>#NUM!</v>
      </c>
      <c r="X1500" s="17" t="e">
        <f t="shared" si="23"/>
        <v>#NUM!</v>
      </c>
    </row>
    <row r="1501" spans="18:24" x14ac:dyDescent="0.2">
      <c r="R1501" s="17" t="s">
        <v>21</v>
      </c>
      <c r="S1501" s="18">
        <f>_xll.qlInterestRateIndexFixingDate(IborIndex&amp;Tenor,T1501,Trigger)</f>
        <v>49900</v>
      </c>
      <c r="T1501" s="18">
        <f>_xll.qlCalendarAdvance(Calendar,T1500,R1501,"f",,Trigger)</f>
        <v>49902</v>
      </c>
      <c r="U1501" s="18">
        <f>_xll.qlInterestRateIndexMaturity(IborIndex&amp;Tenor,T1501,Trigger)</f>
        <v>49933</v>
      </c>
      <c r="V1501" s="22" t="e">
        <f>_xll.qlIndexFixing($V$1,S1501,,Trigger)</f>
        <v>#NUM!</v>
      </c>
      <c r="W1501" s="22" t="e">
        <f>_xll.qlIndexFixing($W$1,S1501,,Trigger)</f>
        <v>#NUM!</v>
      </c>
      <c r="X1501" s="17" t="e">
        <f t="shared" si="23"/>
        <v>#NUM!</v>
      </c>
    </row>
    <row r="1502" spans="18:24" x14ac:dyDescent="0.2">
      <c r="R1502" s="17" t="s">
        <v>21</v>
      </c>
      <c r="S1502" s="18">
        <f>_xll.qlInterestRateIndexFixingDate(IborIndex&amp;Tenor,T1502,Trigger)</f>
        <v>49907</v>
      </c>
      <c r="T1502" s="18">
        <f>_xll.qlCalendarAdvance(Calendar,T1501,R1502,"f",,Trigger)</f>
        <v>49909</v>
      </c>
      <c r="U1502" s="18">
        <f>_xll.qlInterestRateIndexMaturity(IborIndex&amp;Tenor,T1502,Trigger)</f>
        <v>49940</v>
      </c>
      <c r="V1502" s="22" t="e">
        <f>_xll.qlIndexFixing($V$1,S1502,,Trigger)</f>
        <v>#NUM!</v>
      </c>
      <c r="W1502" s="22" t="e">
        <f>_xll.qlIndexFixing($W$1,S1502,,Trigger)</f>
        <v>#NUM!</v>
      </c>
      <c r="X1502" s="17" t="e">
        <f t="shared" si="23"/>
        <v>#NUM!</v>
      </c>
    </row>
    <row r="1503" spans="18:24" x14ac:dyDescent="0.2">
      <c r="R1503" s="17" t="s">
        <v>21</v>
      </c>
      <c r="S1503" s="18">
        <f>_xll.qlInterestRateIndexFixingDate(IborIndex&amp;Tenor,T1503,Trigger)</f>
        <v>49914</v>
      </c>
      <c r="T1503" s="18">
        <f>_xll.qlCalendarAdvance(Calendar,T1502,R1503,"f",,Trigger)</f>
        <v>49916</v>
      </c>
      <c r="U1503" s="18">
        <f>_xll.qlInterestRateIndexMaturity(IborIndex&amp;Tenor,T1503,Trigger)</f>
        <v>49948</v>
      </c>
      <c r="V1503" s="22" t="e">
        <f>_xll.qlIndexFixing($V$1,S1503,,Trigger)</f>
        <v>#NUM!</v>
      </c>
      <c r="W1503" s="22" t="e">
        <f>_xll.qlIndexFixing($W$1,S1503,,Trigger)</f>
        <v>#NUM!</v>
      </c>
      <c r="X1503" s="17" t="e">
        <f t="shared" si="23"/>
        <v>#NUM!</v>
      </c>
    </row>
    <row r="1504" spans="18:24" x14ac:dyDescent="0.2">
      <c r="R1504" s="17" t="s">
        <v>21</v>
      </c>
      <c r="S1504" s="18">
        <f>_xll.qlInterestRateIndexFixingDate(IborIndex&amp;Tenor,T1504,Trigger)</f>
        <v>49921</v>
      </c>
      <c r="T1504" s="18">
        <f>_xll.qlCalendarAdvance(Calendar,T1503,R1504,"f",,Trigger)</f>
        <v>49923</v>
      </c>
      <c r="U1504" s="18">
        <f>_xll.qlInterestRateIndexMaturity(IborIndex&amp;Tenor,T1504,Trigger)</f>
        <v>49954</v>
      </c>
      <c r="V1504" s="22" t="e">
        <f>_xll.qlIndexFixing($V$1,S1504,,Trigger)</f>
        <v>#NUM!</v>
      </c>
      <c r="W1504" s="22" t="e">
        <f>_xll.qlIndexFixing($W$1,S1504,,Trigger)</f>
        <v>#NUM!</v>
      </c>
      <c r="X1504" s="17" t="e">
        <f t="shared" si="23"/>
        <v>#NUM!</v>
      </c>
    </row>
    <row r="1505" spans="18:24" x14ac:dyDescent="0.2">
      <c r="R1505" s="17" t="s">
        <v>21</v>
      </c>
      <c r="S1505" s="18">
        <f>_xll.qlInterestRateIndexFixingDate(IborIndex&amp;Tenor,T1505,Trigger)</f>
        <v>49928</v>
      </c>
      <c r="T1505" s="18">
        <f>_xll.qlCalendarAdvance(Calendar,T1504,R1505,"f",,Trigger)</f>
        <v>49930</v>
      </c>
      <c r="U1505" s="18">
        <f>_xll.qlInterestRateIndexMaturity(IborIndex&amp;Tenor,T1505,Trigger)</f>
        <v>49961</v>
      </c>
      <c r="V1505" s="22" t="e">
        <f>_xll.qlIndexFixing($V$1,S1505,,Trigger)</f>
        <v>#NUM!</v>
      </c>
      <c r="W1505" s="22" t="e">
        <f>_xll.qlIndexFixing($W$1,S1505,,Trigger)</f>
        <v>#NUM!</v>
      </c>
      <c r="X1505" s="17" t="e">
        <f t="shared" si="23"/>
        <v>#NUM!</v>
      </c>
    </row>
    <row r="1506" spans="18:24" x14ac:dyDescent="0.2">
      <c r="R1506" s="17" t="s">
        <v>21</v>
      </c>
      <c r="S1506" s="18">
        <f>_xll.qlInterestRateIndexFixingDate(IborIndex&amp;Tenor,T1506,Trigger)</f>
        <v>49935</v>
      </c>
      <c r="T1506" s="18">
        <f>_xll.qlCalendarAdvance(Calendar,T1505,R1506,"f",,Trigger)</f>
        <v>49937</v>
      </c>
      <c r="U1506" s="18">
        <f>_xll.qlInterestRateIndexMaturity(IborIndex&amp;Tenor,T1506,Trigger)</f>
        <v>49968</v>
      </c>
      <c r="V1506" s="22" t="e">
        <f>_xll.qlIndexFixing($V$1,S1506,,Trigger)</f>
        <v>#NUM!</v>
      </c>
      <c r="W1506" s="22" t="e">
        <f>_xll.qlIndexFixing($W$1,S1506,,Trigger)</f>
        <v>#NUM!</v>
      </c>
      <c r="X1506" s="17" t="e">
        <f t="shared" si="23"/>
        <v>#NUM!</v>
      </c>
    </row>
    <row r="1507" spans="18:24" x14ac:dyDescent="0.2">
      <c r="R1507" s="17" t="s">
        <v>21</v>
      </c>
      <c r="S1507" s="18">
        <f>_xll.qlInterestRateIndexFixingDate(IborIndex&amp;Tenor,T1507,Trigger)</f>
        <v>49942</v>
      </c>
      <c r="T1507" s="18">
        <f>_xll.qlCalendarAdvance(Calendar,T1506,R1507,"f",,Trigger)</f>
        <v>49944</v>
      </c>
      <c r="U1507" s="18">
        <f>_xll.qlInterestRateIndexMaturity(IborIndex&amp;Tenor,T1507,Trigger)</f>
        <v>49975</v>
      </c>
      <c r="V1507" s="22" t="e">
        <f>_xll.qlIndexFixing($V$1,S1507,,Trigger)</f>
        <v>#NUM!</v>
      </c>
      <c r="W1507" s="22" t="e">
        <f>_xll.qlIndexFixing($W$1,S1507,,Trigger)</f>
        <v>#NUM!</v>
      </c>
      <c r="X1507" s="17" t="e">
        <f t="shared" si="23"/>
        <v>#NUM!</v>
      </c>
    </row>
    <row r="1508" spans="18:24" x14ac:dyDescent="0.2">
      <c r="R1508" s="17" t="s">
        <v>21</v>
      </c>
      <c r="S1508" s="18">
        <f>_xll.qlInterestRateIndexFixingDate(IborIndex&amp;Tenor,T1508,Trigger)</f>
        <v>49949</v>
      </c>
      <c r="T1508" s="18">
        <f>_xll.qlCalendarAdvance(Calendar,T1507,R1508,"f",,Trigger)</f>
        <v>49951</v>
      </c>
      <c r="U1508" s="18">
        <f>_xll.qlInterestRateIndexMaturity(IborIndex&amp;Tenor,T1508,Trigger)</f>
        <v>49982</v>
      </c>
      <c r="V1508" s="22" t="e">
        <f>_xll.qlIndexFixing($V$1,S1508,,Trigger)</f>
        <v>#NUM!</v>
      </c>
      <c r="W1508" s="22" t="e">
        <f>_xll.qlIndexFixing($W$1,S1508,,Trigger)</f>
        <v>#NUM!</v>
      </c>
      <c r="X1508" s="17" t="e">
        <f t="shared" si="23"/>
        <v>#NUM!</v>
      </c>
    </row>
    <row r="1509" spans="18:24" x14ac:dyDescent="0.2">
      <c r="R1509" s="17" t="s">
        <v>21</v>
      </c>
      <c r="S1509" s="18">
        <f>_xll.qlInterestRateIndexFixingDate(IborIndex&amp;Tenor,T1509,Trigger)</f>
        <v>49956</v>
      </c>
      <c r="T1509" s="18">
        <f>_xll.qlCalendarAdvance(Calendar,T1508,R1509,"f",,Trigger)</f>
        <v>49958</v>
      </c>
      <c r="U1509" s="18">
        <f>_xll.qlInterestRateIndexMaturity(IborIndex&amp;Tenor,T1509,Trigger)</f>
        <v>49989</v>
      </c>
      <c r="V1509" s="22" t="e">
        <f>_xll.qlIndexFixing($V$1,S1509,,Trigger)</f>
        <v>#NUM!</v>
      </c>
      <c r="W1509" s="22" t="e">
        <f>_xll.qlIndexFixing($W$1,S1509,,Trigger)</f>
        <v>#NUM!</v>
      </c>
      <c r="X1509" s="17" t="e">
        <f t="shared" si="23"/>
        <v>#NUM!</v>
      </c>
    </row>
    <row r="1510" spans="18:24" x14ac:dyDescent="0.2">
      <c r="R1510" s="17" t="s">
        <v>21</v>
      </c>
      <c r="S1510" s="18">
        <f>_xll.qlInterestRateIndexFixingDate(IborIndex&amp;Tenor,T1510,Trigger)</f>
        <v>49963</v>
      </c>
      <c r="T1510" s="18">
        <f>_xll.qlCalendarAdvance(Calendar,T1509,R1510,"f",,Trigger)</f>
        <v>49965</v>
      </c>
      <c r="U1510" s="18">
        <f>_xll.qlInterestRateIndexMaturity(IborIndex&amp;Tenor,T1510,Trigger)</f>
        <v>49996</v>
      </c>
      <c r="V1510" s="22" t="e">
        <f>_xll.qlIndexFixing($V$1,S1510,,Trigger)</f>
        <v>#NUM!</v>
      </c>
      <c r="W1510" s="22" t="e">
        <f>_xll.qlIndexFixing($W$1,S1510,,Trigger)</f>
        <v>#NUM!</v>
      </c>
      <c r="X1510" s="17" t="e">
        <f t="shared" si="23"/>
        <v>#NUM!</v>
      </c>
    </row>
    <row r="1511" spans="18:24" x14ac:dyDescent="0.2">
      <c r="R1511" s="17" t="s">
        <v>21</v>
      </c>
      <c r="S1511" s="18">
        <f>_xll.qlInterestRateIndexFixingDate(IborIndex&amp;Tenor,T1511,Trigger)</f>
        <v>49970</v>
      </c>
      <c r="T1511" s="18">
        <f>_xll.qlCalendarAdvance(Calendar,T1510,R1511,"f",,Trigger)</f>
        <v>49972</v>
      </c>
      <c r="U1511" s="18">
        <f>_xll.qlInterestRateIndexMaturity(IborIndex&amp;Tenor,T1511,Trigger)</f>
        <v>50003</v>
      </c>
      <c r="V1511" s="22" t="e">
        <f>_xll.qlIndexFixing($V$1,S1511,,Trigger)</f>
        <v>#NUM!</v>
      </c>
      <c r="W1511" s="22" t="e">
        <f>_xll.qlIndexFixing($W$1,S1511,,Trigger)</f>
        <v>#NUM!</v>
      </c>
      <c r="X1511" s="17" t="e">
        <f t="shared" si="23"/>
        <v>#NUM!</v>
      </c>
    </row>
    <row r="1512" spans="18:24" x14ac:dyDescent="0.2">
      <c r="R1512" s="17" t="s">
        <v>21</v>
      </c>
      <c r="S1512" s="18">
        <f>_xll.qlInterestRateIndexFixingDate(IborIndex&amp;Tenor,T1512,Trigger)</f>
        <v>49977</v>
      </c>
      <c r="T1512" s="18">
        <f>_xll.qlCalendarAdvance(Calendar,T1511,R1512,"f",,Trigger)</f>
        <v>49979</v>
      </c>
      <c r="U1512" s="18">
        <f>_xll.qlInterestRateIndexMaturity(IborIndex&amp;Tenor,T1512,Trigger)</f>
        <v>50007</v>
      </c>
      <c r="V1512" s="22" t="e">
        <f>_xll.qlIndexFixing($V$1,S1512,,Trigger)</f>
        <v>#NUM!</v>
      </c>
      <c r="W1512" s="22" t="e">
        <f>_xll.qlIndexFixing($W$1,S1512,,Trigger)</f>
        <v>#NUM!</v>
      </c>
      <c r="X1512" s="17" t="e">
        <f t="shared" si="23"/>
        <v>#NUM!</v>
      </c>
    </row>
    <row r="1513" spans="18:24" x14ac:dyDescent="0.2">
      <c r="R1513" s="17" t="s">
        <v>21</v>
      </c>
      <c r="S1513" s="18">
        <f>_xll.qlInterestRateIndexFixingDate(IborIndex&amp;Tenor,T1513,Trigger)</f>
        <v>49984</v>
      </c>
      <c r="T1513" s="18">
        <f>_xll.qlCalendarAdvance(Calendar,T1512,R1513,"f",,Trigger)</f>
        <v>49986</v>
      </c>
      <c r="U1513" s="18">
        <f>_xll.qlInterestRateIndexMaturity(IborIndex&amp;Tenor,T1513,Trigger)</f>
        <v>50017</v>
      </c>
      <c r="V1513" s="22" t="e">
        <f>_xll.qlIndexFixing($V$1,S1513,,Trigger)</f>
        <v>#NUM!</v>
      </c>
      <c r="W1513" s="22" t="e">
        <f>_xll.qlIndexFixing($W$1,S1513,,Trigger)</f>
        <v>#NUM!</v>
      </c>
      <c r="X1513" s="17" t="e">
        <f t="shared" si="23"/>
        <v>#NUM!</v>
      </c>
    </row>
    <row r="1514" spans="18:24" x14ac:dyDescent="0.2">
      <c r="R1514" s="17" t="s">
        <v>21</v>
      </c>
      <c r="S1514" s="18">
        <f>_xll.qlInterestRateIndexFixingDate(IborIndex&amp;Tenor,T1514,Trigger)</f>
        <v>49991</v>
      </c>
      <c r="T1514" s="18">
        <f>_xll.qlCalendarAdvance(Calendar,T1513,R1514,"f",,Trigger)</f>
        <v>49993</v>
      </c>
      <c r="U1514" s="18">
        <f>_xll.qlInterestRateIndexMaturity(IborIndex&amp;Tenor,T1514,Trigger)</f>
        <v>50024</v>
      </c>
      <c r="V1514" s="22" t="e">
        <f>_xll.qlIndexFixing($V$1,S1514,,Trigger)</f>
        <v>#NUM!</v>
      </c>
      <c r="W1514" s="22" t="e">
        <f>_xll.qlIndexFixing($W$1,S1514,,Trigger)</f>
        <v>#NUM!</v>
      </c>
      <c r="X1514" s="17" t="e">
        <f t="shared" si="23"/>
        <v>#NUM!</v>
      </c>
    </row>
    <row r="1515" spans="18:24" x14ac:dyDescent="0.2">
      <c r="R1515" s="17" t="s">
        <v>21</v>
      </c>
      <c r="S1515" s="18">
        <f>_xll.qlInterestRateIndexFixingDate(IborIndex&amp;Tenor,T1515,Trigger)</f>
        <v>49998</v>
      </c>
      <c r="T1515" s="18">
        <f>_xll.qlCalendarAdvance(Calendar,T1514,R1515,"f",,Trigger)</f>
        <v>50000</v>
      </c>
      <c r="U1515" s="18">
        <f>_xll.qlInterestRateIndexMaturity(IborIndex&amp;Tenor,T1515,Trigger)</f>
        <v>50031</v>
      </c>
      <c r="V1515" s="22" t="e">
        <f>_xll.qlIndexFixing($V$1,S1515,,Trigger)</f>
        <v>#NUM!</v>
      </c>
      <c r="W1515" s="22" t="e">
        <f>_xll.qlIndexFixing($W$1,S1515,,Trigger)</f>
        <v>#NUM!</v>
      </c>
      <c r="X1515" s="17" t="e">
        <f t="shared" si="23"/>
        <v>#NUM!</v>
      </c>
    </row>
    <row r="1516" spans="18:24" x14ac:dyDescent="0.2">
      <c r="R1516" s="17" t="s">
        <v>21</v>
      </c>
      <c r="S1516" s="18">
        <f>_xll.qlInterestRateIndexFixingDate(IborIndex&amp;Tenor,T1516,Trigger)</f>
        <v>50005</v>
      </c>
      <c r="T1516" s="18">
        <f>_xll.qlCalendarAdvance(Calendar,T1515,R1516,"f",,Trigger)</f>
        <v>50007</v>
      </c>
      <c r="U1516" s="18">
        <f>_xll.qlInterestRateIndexMaturity(IborIndex&amp;Tenor,T1516,Trigger)</f>
        <v>50040</v>
      </c>
      <c r="V1516" s="22" t="e">
        <f>_xll.qlIndexFixing($V$1,S1516,,Trigger)</f>
        <v>#NUM!</v>
      </c>
      <c r="W1516" s="22" t="e">
        <f>_xll.qlIndexFixing($W$1,S1516,,Trigger)</f>
        <v>#NUM!</v>
      </c>
      <c r="X1516" s="17" t="e">
        <f t="shared" si="23"/>
        <v>#NUM!</v>
      </c>
    </row>
    <row r="1517" spans="18:24" x14ac:dyDescent="0.2">
      <c r="R1517" s="17" t="s">
        <v>21</v>
      </c>
      <c r="S1517" s="18">
        <f>_xll.qlInterestRateIndexFixingDate(IborIndex&amp;Tenor,T1517,Trigger)</f>
        <v>50012</v>
      </c>
      <c r="T1517" s="18">
        <f>_xll.qlCalendarAdvance(Calendar,T1516,R1517,"f",,Trigger)</f>
        <v>50014</v>
      </c>
      <c r="U1517" s="18">
        <f>_xll.qlInterestRateIndexMaturity(IborIndex&amp;Tenor,T1517,Trigger)</f>
        <v>50045</v>
      </c>
      <c r="V1517" s="22" t="e">
        <f>_xll.qlIndexFixing($V$1,S1517,,Trigger)</f>
        <v>#NUM!</v>
      </c>
      <c r="W1517" s="22" t="e">
        <f>_xll.qlIndexFixing($W$1,S1517,,Trigger)</f>
        <v>#NUM!</v>
      </c>
      <c r="X1517" s="17" t="e">
        <f t="shared" si="23"/>
        <v>#NUM!</v>
      </c>
    </row>
    <row r="1518" spans="18:24" x14ac:dyDescent="0.2">
      <c r="R1518" s="17" t="s">
        <v>21</v>
      </c>
      <c r="S1518" s="18">
        <f>_xll.qlInterestRateIndexFixingDate(IborIndex&amp;Tenor,T1518,Trigger)</f>
        <v>50019</v>
      </c>
      <c r="T1518" s="18">
        <f>_xll.qlCalendarAdvance(Calendar,T1517,R1518,"f",,Trigger)</f>
        <v>50021</v>
      </c>
      <c r="U1518" s="18">
        <f>_xll.qlInterestRateIndexMaturity(IborIndex&amp;Tenor,T1518,Trigger)</f>
        <v>50052</v>
      </c>
      <c r="V1518" s="22" t="e">
        <f>_xll.qlIndexFixing($V$1,S1518,,Trigger)</f>
        <v>#NUM!</v>
      </c>
      <c r="W1518" s="22" t="e">
        <f>_xll.qlIndexFixing($W$1,S1518,,Trigger)</f>
        <v>#NUM!</v>
      </c>
      <c r="X1518" s="17" t="e">
        <f t="shared" si="23"/>
        <v>#NUM!</v>
      </c>
    </row>
    <row r="1519" spans="18:24" x14ac:dyDescent="0.2">
      <c r="R1519" s="17" t="s">
        <v>21</v>
      </c>
      <c r="S1519" s="18">
        <f>_xll.qlInterestRateIndexFixingDate(IborIndex&amp;Tenor,T1519,Trigger)</f>
        <v>50026</v>
      </c>
      <c r="T1519" s="18">
        <f>_xll.qlCalendarAdvance(Calendar,T1518,R1519,"f",,Trigger)</f>
        <v>50028</v>
      </c>
      <c r="U1519" s="18">
        <f>_xll.qlInterestRateIndexMaturity(IborIndex&amp;Tenor,T1519,Trigger)</f>
        <v>50059</v>
      </c>
      <c r="V1519" s="22" t="e">
        <f>_xll.qlIndexFixing($V$1,S1519,,Trigger)</f>
        <v>#NUM!</v>
      </c>
      <c r="W1519" s="22" t="e">
        <f>_xll.qlIndexFixing($W$1,S1519,,Trigger)</f>
        <v>#NUM!</v>
      </c>
      <c r="X1519" s="17" t="e">
        <f t="shared" si="23"/>
        <v>#NUM!</v>
      </c>
    </row>
    <row r="1520" spans="18:24" x14ac:dyDescent="0.2">
      <c r="R1520" s="17" t="s">
        <v>21</v>
      </c>
      <c r="S1520" s="18">
        <f>_xll.qlInterestRateIndexFixingDate(IborIndex&amp;Tenor,T1520,Trigger)</f>
        <v>50032</v>
      </c>
      <c r="T1520" s="18">
        <f>_xll.qlCalendarAdvance(Calendar,T1519,R1520,"f",,Trigger)</f>
        <v>50038</v>
      </c>
      <c r="U1520" s="18">
        <f>_xll.qlInterestRateIndexMaturity(IborIndex&amp;Tenor,T1520,Trigger)</f>
        <v>50069</v>
      </c>
      <c r="V1520" s="22" t="e">
        <f>_xll.qlIndexFixing($V$1,S1520,,Trigger)</f>
        <v>#NUM!</v>
      </c>
      <c r="W1520" s="22" t="e">
        <f>_xll.qlIndexFixing($W$1,S1520,,Trigger)</f>
        <v>#NUM!</v>
      </c>
      <c r="X1520" s="17" t="e">
        <f t="shared" si="23"/>
        <v>#NUM!</v>
      </c>
    </row>
    <row r="1521" spans="18:24" x14ac:dyDescent="0.2">
      <c r="R1521" s="17" t="s">
        <v>21</v>
      </c>
      <c r="S1521" s="18">
        <f>_xll.qlInterestRateIndexFixingDate(IborIndex&amp;Tenor,T1521,Trigger)</f>
        <v>50040</v>
      </c>
      <c r="T1521" s="18">
        <f>_xll.qlCalendarAdvance(Calendar,T1520,R1521,"f",,Trigger)</f>
        <v>50045</v>
      </c>
      <c r="U1521" s="18">
        <f>_xll.qlInterestRateIndexMaturity(IborIndex&amp;Tenor,T1521,Trigger)</f>
        <v>50076</v>
      </c>
      <c r="V1521" s="22" t="e">
        <f>_xll.qlIndexFixing($V$1,S1521,,Trigger)</f>
        <v>#NUM!</v>
      </c>
      <c r="W1521" s="22" t="e">
        <f>_xll.qlIndexFixing($W$1,S1521,,Trigger)</f>
        <v>#NUM!</v>
      </c>
      <c r="X1521" s="17" t="e">
        <f t="shared" si="23"/>
        <v>#NUM!</v>
      </c>
    </row>
    <row r="1522" spans="18:24" x14ac:dyDescent="0.2">
      <c r="R1522" s="17" t="s">
        <v>21</v>
      </c>
      <c r="S1522" s="18">
        <f>_xll.qlInterestRateIndexFixingDate(IborIndex&amp;Tenor,T1522,Trigger)</f>
        <v>50048</v>
      </c>
      <c r="T1522" s="18">
        <f>_xll.qlCalendarAdvance(Calendar,T1521,R1522,"f",,Trigger)</f>
        <v>50052</v>
      </c>
      <c r="U1522" s="18">
        <f>_xll.qlInterestRateIndexMaturity(IborIndex&amp;Tenor,T1522,Trigger)</f>
        <v>50083</v>
      </c>
      <c r="V1522" s="22" t="e">
        <f>_xll.qlIndexFixing($V$1,S1522,,Trigger)</f>
        <v>#NUM!</v>
      </c>
      <c r="W1522" s="22" t="e">
        <f>_xll.qlIndexFixing($W$1,S1522,,Trigger)</f>
        <v>#NUM!</v>
      </c>
      <c r="X1522" s="17" t="e">
        <f t="shared" si="23"/>
        <v>#NUM!</v>
      </c>
    </row>
    <row r="1523" spans="18:24" x14ac:dyDescent="0.2">
      <c r="R1523" s="17" t="s">
        <v>21</v>
      </c>
      <c r="S1523" s="18">
        <f>_xll.qlInterestRateIndexFixingDate(IborIndex&amp;Tenor,T1523,Trigger)</f>
        <v>50055</v>
      </c>
      <c r="T1523" s="18">
        <f>_xll.qlCalendarAdvance(Calendar,T1522,R1523,"f",,Trigger)</f>
        <v>50059</v>
      </c>
      <c r="U1523" s="18">
        <f>_xll.qlInterestRateIndexMaturity(IborIndex&amp;Tenor,T1523,Trigger)</f>
        <v>50090</v>
      </c>
      <c r="V1523" s="22" t="e">
        <f>_xll.qlIndexFixing($V$1,S1523,,Trigger)</f>
        <v>#NUM!</v>
      </c>
      <c r="W1523" s="22" t="e">
        <f>_xll.qlIndexFixing($W$1,S1523,,Trigger)</f>
        <v>#NUM!</v>
      </c>
      <c r="X1523" s="17" t="e">
        <f t="shared" si="23"/>
        <v>#NUM!</v>
      </c>
    </row>
    <row r="1524" spans="18:24" x14ac:dyDescent="0.2">
      <c r="R1524" s="17" t="s">
        <v>21</v>
      </c>
      <c r="S1524" s="18">
        <f>_xll.qlInterestRateIndexFixingDate(IborIndex&amp;Tenor,T1524,Trigger)</f>
        <v>50062</v>
      </c>
      <c r="T1524" s="18">
        <f>_xll.qlCalendarAdvance(Calendar,T1523,R1524,"f",,Trigger)</f>
        <v>50066</v>
      </c>
      <c r="U1524" s="18">
        <f>_xll.qlInterestRateIndexMaturity(IborIndex&amp;Tenor,T1524,Trigger)</f>
        <v>50097</v>
      </c>
      <c r="V1524" s="22" t="e">
        <f>_xll.qlIndexFixing($V$1,S1524,,Trigger)</f>
        <v>#NUM!</v>
      </c>
      <c r="W1524" s="22" t="e">
        <f>_xll.qlIndexFixing($W$1,S1524,,Trigger)</f>
        <v>#NUM!</v>
      </c>
      <c r="X1524" s="17" t="e">
        <f t="shared" si="23"/>
        <v>#NUM!</v>
      </c>
    </row>
    <row r="1525" spans="18:24" x14ac:dyDescent="0.2">
      <c r="R1525" s="17" t="s">
        <v>21</v>
      </c>
      <c r="S1525" s="18">
        <f>_xll.qlInterestRateIndexFixingDate(IborIndex&amp;Tenor,T1525,Trigger)</f>
        <v>50069</v>
      </c>
      <c r="T1525" s="18">
        <f>_xll.qlCalendarAdvance(Calendar,T1524,R1525,"f",,Trigger)</f>
        <v>50073</v>
      </c>
      <c r="U1525" s="18">
        <f>_xll.qlInterestRateIndexMaturity(IborIndex&amp;Tenor,T1525,Trigger)</f>
        <v>50101</v>
      </c>
      <c r="V1525" s="22" t="e">
        <f>_xll.qlIndexFixing($V$1,S1525,,Trigger)</f>
        <v>#NUM!</v>
      </c>
      <c r="W1525" s="22" t="e">
        <f>_xll.qlIndexFixing($W$1,S1525,,Trigger)</f>
        <v>#NUM!</v>
      </c>
      <c r="X1525" s="17" t="e">
        <f t="shared" si="23"/>
        <v>#NUM!</v>
      </c>
    </row>
    <row r="1526" spans="18:24" x14ac:dyDescent="0.2">
      <c r="R1526" s="17" t="s">
        <v>21</v>
      </c>
      <c r="S1526" s="18">
        <f>_xll.qlInterestRateIndexFixingDate(IborIndex&amp;Tenor,T1526,Trigger)</f>
        <v>50076</v>
      </c>
      <c r="T1526" s="18">
        <f>_xll.qlCalendarAdvance(Calendar,T1525,R1526,"f",,Trigger)</f>
        <v>50080</v>
      </c>
      <c r="U1526" s="18">
        <f>_xll.qlInterestRateIndexMaturity(IborIndex&amp;Tenor,T1526,Trigger)</f>
        <v>50108</v>
      </c>
      <c r="V1526" s="22" t="e">
        <f>_xll.qlIndexFixing($V$1,S1526,,Trigger)</f>
        <v>#NUM!</v>
      </c>
      <c r="W1526" s="22" t="e">
        <f>_xll.qlIndexFixing($W$1,S1526,,Trigger)</f>
        <v>#NUM!</v>
      </c>
      <c r="X1526" s="17" t="e">
        <f t="shared" si="23"/>
        <v>#NUM!</v>
      </c>
    </row>
    <row r="1527" spans="18:24" x14ac:dyDescent="0.2">
      <c r="R1527" s="17" t="s">
        <v>21</v>
      </c>
      <c r="S1527" s="18">
        <f>_xll.qlInterestRateIndexFixingDate(IborIndex&amp;Tenor,T1527,Trigger)</f>
        <v>50083</v>
      </c>
      <c r="T1527" s="18">
        <f>_xll.qlCalendarAdvance(Calendar,T1526,R1527,"f",,Trigger)</f>
        <v>50087</v>
      </c>
      <c r="U1527" s="18">
        <f>_xll.qlInterestRateIndexMaturity(IborIndex&amp;Tenor,T1527,Trigger)</f>
        <v>50115</v>
      </c>
      <c r="V1527" s="22" t="e">
        <f>_xll.qlIndexFixing($V$1,S1527,,Trigger)</f>
        <v>#NUM!</v>
      </c>
      <c r="W1527" s="22" t="e">
        <f>_xll.qlIndexFixing($W$1,S1527,,Trigger)</f>
        <v>#NUM!</v>
      </c>
      <c r="X1527" s="17" t="e">
        <f t="shared" si="23"/>
        <v>#NUM!</v>
      </c>
    </row>
    <row r="1528" spans="18:24" x14ac:dyDescent="0.2">
      <c r="R1528" s="17" t="s">
        <v>21</v>
      </c>
      <c r="S1528" s="18">
        <f>_xll.qlInterestRateIndexFixingDate(IborIndex&amp;Tenor,T1528,Trigger)</f>
        <v>50090</v>
      </c>
      <c r="T1528" s="18">
        <f>_xll.qlCalendarAdvance(Calendar,T1527,R1528,"f",,Trigger)</f>
        <v>50094</v>
      </c>
      <c r="U1528" s="18">
        <f>_xll.qlInterestRateIndexMaturity(IborIndex&amp;Tenor,T1528,Trigger)</f>
        <v>50122</v>
      </c>
      <c r="V1528" s="22" t="e">
        <f>_xll.qlIndexFixing($V$1,S1528,,Trigger)</f>
        <v>#NUM!</v>
      </c>
      <c r="W1528" s="22" t="e">
        <f>_xll.qlIndexFixing($W$1,S1528,,Trigger)</f>
        <v>#NUM!</v>
      </c>
      <c r="X1528" s="17" t="e">
        <f t="shared" si="23"/>
        <v>#NUM!</v>
      </c>
    </row>
    <row r="1529" spans="18:24" x14ac:dyDescent="0.2">
      <c r="R1529" s="17" t="s">
        <v>21</v>
      </c>
      <c r="S1529" s="18">
        <f>_xll.qlInterestRateIndexFixingDate(IborIndex&amp;Tenor,T1529,Trigger)</f>
        <v>50097</v>
      </c>
      <c r="T1529" s="18">
        <f>_xll.qlCalendarAdvance(Calendar,T1528,R1529,"f",,Trigger)</f>
        <v>50101</v>
      </c>
      <c r="U1529" s="18">
        <f>_xll.qlInterestRateIndexMaturity(IborIndex&amp;Tenor,T1529,Trigger)</f>
        <v>50132</v>
      </c>
      <c r="V1529" s="22" t="e">
        <f>_xll.qlIndexFixing($V$1,S1529,,Trigger)</f>
        <v>#NUM!</v>
      </c>
      <c r="W1529" s="22" t="e">
        <f>_xll.qlIndexFixing($W$1,S1529,,Trigger)</f>
        <v>#NUM!</v>
      </c>
      <c r="X1529" s="17" t="e">
        <f t="shared" si="23"/>
        <v>#NUM!</v>
      </c>
    </row>
    <row r="1530" spans="18:24" x14ac:dyDescent="0.2">
      <c r="R1530" s="17" t="s">
        <v>21</v>
      </c>
      <c r="S1530" s="18">
        <f>_xll.qlInterestRateIndexFixingDate(IborIndex&amp;Tenor,T1530,Trigger)</f>
        <v>50104</v>
      </c>
      <c r="T1530" s="18">
        <f>_xll.qlCalendarAdvance(Calendar,T1529,R1530,"f",,Trigger)</f>
        <v>50108</v>
      </c>
      <c r="U1530" s="18">
        <f>_xll.qlInterestRateIndexMaturity(IborIndex&amp;Tenor,T1530,Trigger)</f>
        <v>50139</v>
      </c>
      <c r="V1530" s="22" t="e">
        <f>_xll.qlIndexFixing($V$1,S1530,,Trigger)</f>
        <v>#NUM!</v>
      </c>
      <c r="W1530" s="22" t="e">
        <f>_xll.qlIndexFixing($W$1,S1530,,Trigger)</f>
        <v>#NUM!</v>
      </c>
      <c r="X1530" s="17" t="e">
        <f t="shared" si="23"/>
        <v>#NUM!</v>
      </c>
    </row>
    <row r="1531" spans="18:24" x14ac:dyDescent="0.2">
      <c r="R1531" s="17" t="s">
        <v>21</v>
      </c>
      <c r="S1531" s="18">
        <f>_xll.qlInterestRateIndexFixingDate(IborIndex&amp;Tenor,T1531,Trigger)</f>
        <v>50111</v>
      </c>
      <c r="T1531" s="18">
        <f>_xll.qlCalendarAdvance(Calendar,T1530,R1531,"f",,Trigger)</f>
        <v>50115</v>
      </c>
      <c r="U1531" s="18">
        <f>_xll.qlInterestRateIndexMaturity(IborIndex&amp;Tenor,T1531,Trigger)</f>
        <v>50146</v>
      </c>
      <c r="V1531" s="22" t="e">
        <f>_xll.qlIndexFixing($V$1,S1531,,Trigger)</f>
        <v>#NUM!</v>
      </c>
      <c r="W1531" s="22" t="e">
        <f>_xll.qlIndexFixing($W$1,S1531,,Trigger)</f>
        <v>#NUM!</v>
      </c>
      <c r="X1531" s="17" t="e">
        <f t="shared" si="23"/>
        <v>#NUM!</v>
      </c>
    </row>
    <row r="1532" spans="18:24" x14ac:dyDescent="0.2">
      <c r="R1532" s="17" t="s">
        <v>21</v>
      </c>
      <c r="S1532" s="18">
        <f>_xll.qlInterestRateIndexFixingDate(IborIndex&amp;Tenor,T1532,Trigger)</f>
        <v>50118</v>
      </c>
      <c r="T1532" s="18">
        <f>_xll.qlCalendarAdvance(Calendar,T1531,R1532,"f",,Trigger)</f>
        <v>50122</v>
      </c>
      <c r="U1532" s="18">
        <f>_xll.qlInterestRateIndexMaturity(IborIndex&amp;Tenor,T1532,Trigger)</f>
        <v>50153</v>
      </c>
      <c r="V1532" s="22" t="e">
        <f>_xll.qlIndexFixing($V$1,S1532,,Trigger)</f>
        <v>#NUM!</v>
      </c>
      <c r="W1532" s="22" t="e">
        <f>_xll.qlIndexFixing($W$1,S1532,,Trigger)</f>
        <v>#NUM!</v>
      </c>
      <c r="X1532" s="17" t="e">
        <f t="shared" si="23"/>
        <v>#NUM!</v>
      </c>
    </row>
    <row r="1533" spans="18:24" x14ac:dyDescent="0.2">
      <c r="R1533" s="17" t="s">
        <v>21</v>
      </c>
      <c r="S1533" s="18">
        <f>_xll.qlInterestRateIndexFixingDate(IborIndex&amp;Tenor,T1533,Trigger)</f>
        <v>50125</v>
      </c>
      <c r="T1533" s="18">
        <f>_xll.qlCalendarAdvance(Calendar,T1532,R1533,"f",,Trigger)</f>
        <v>50129</v>
      </c>
      <c r="U1533" s="18">
        <f>_xll.qlInterestRateIndexMaturity(IborIndex&amp;Tenor,T1533,Trigger)</f>
        <v>50160</v>
      </c>
      <c r="V1533" s="22" t="e">
        <f>_xll.qlIndexFixing($V$1,S1533,,Trigger)</f>
        <v>#NUM!</v>
      </c>
      <c r="W1533" s="22" t="e">
        <f>_xll.qlIndexFixing($W$1,S1533,,Trigger)</f>
        <v>#NUM!</v>
      </c>
      <c r="X1533" s="17" t="e">
        <f t="shared" si="23"/>
        <v>#NUM!</v>
      </c>
    </row>
    <row r="1534" spans="18:24" x14ac:dyDescent="0.2">
      <c r="R1534" s="17" t="s">
        <v>21</v>
      </c>
      <c r="S1534" s="18">
        <f>_xll.qlInterestRateIndexFixingDate(IborIndex&amp;Tenor,T1534,Trigger)</f>
        <v>50131</v>
      </c>
      <c r="T1534" s="18">
        <f>_xll.qlCalendarAdvance(Calendar,T1533,R1534,"f",,Trigger)</f>
        <v>50137</v>
      </c>
      <c r="U1534" s="18">
        <f>_xll.qlInterestRateIndexMaturity(IborIndex&amp;Tenor,T1534,Trigger)</f>
        <v>50167</v>
      </c>
      <c r="V1534" s="22" t="e">
        <f>_xll.qlIndexFixing($V$1,S1534,,Trigger)</f>
        <v>#NUM!</v>
      </c>
      <c r="W1534" s="22" t="e">
        <f>_xll.qlIndexFixing($W$1,S1534,,Trigger)</f>
        <v>#NUM!</v>
      </c>
      <c r="X1534" s="17" t="e">
        <f t="shared" si="23"/>
        <v>#NUM!</v>
      </c>
    </row>
    <row r="1535" spans="18:24" x14ac:dyDescent="0.2">
      <c r="R1535" s="17" t="s">
        <v>21</v>
      </c>
      <c r="S1535" s="18">
        <f>_xll.qlInterestRateIndexFixingDate(IborIndex&amp;Tenor,T1535,Trigger)</f>
        <v>50140</v>
      </c>
      <c r="T1535" s="18">
        <f>_xll.qlCalendarAdvance(Calendar,T1534,R1535,"f",,Trigger)</f>
        <v>50144</v>
      </c>
      <c r="U1535" s="18">
        <f>_xll.qlInterestRateIndexMaturity(IborIndex&amp;Tenor,T1535,Trigger)</f>
        <v>50174</v>
      </c>
      <c r="V1535" s="22" t="e">
        <f>_xll.qlIndexFixing($V$1,S1535,,Trigger)</f>
        <v>#NUM!</v>
      </c>
      <c r="W1535" s="22" t="e">
        <f>_xll.qlIndexFixing($W$1,S1535,,Trigger)</f>
        <v>#NUM!</v>
      </c>
      <c r="X1535" s="17" t="e">
        <f t="shared" si="23"/>
        <v>#NUM!</v>
      </c>
    </row>
    <row r="1536" spans="18:24" x14ac:dyDescent="0.2">
      <c r="R1536" s="17" t="s">
        <v>21</v>
      </c>
      <c r="S1536" s="18">
        <f>_xll.qlInterestRateIndexFixingDate(IborIndex&amp;Tenor,T1536,Trigger)</f>
        <v>50147</v>
      </c>
      <c r="T1536" s="18">
        <f>_xll.qlCalendarAdvance(Calendar,T1535,R1536,"f",,Trigger)</f>
        <v>50151</v>
      </c>
      <c r="U1536" s="18">
        <f>_xll.qlInterestRateIndexMaturity(IborIndex&amp;Tenor,T1536,Trigger)</f>
        <v>50181</v>
      </c>
      <c r="V1536" s="22" t="e">
        <f>_xll.qlIndexFixing($V$1,S1536,,Trigger)</f>
        <v>#NUM!</v>
      </c>
      <c r="W1536" s="22" t="e">
        <f>_xll.qlIndexFixing($W$1,S1536,,Trigger)</f>
        <v>#NUM!</v>
      </c>
      <c r="X1536" s="17" t="e">
        <f t="shared" si="23"/>
        <v>#NUM!</v>
      </c>
    </row>
    <row r="1537" spans="18:24" x14ac:dyDescent="0.2">
      <c r="R1537" s="17" t="s">
        <v>21</v>
      </c>
      <c r="S1537" s="18">
        <f>_xll.qlInterestRateIndexFixingDate(IborIndex&amp;Tenor,T1537,Trigger)</f>
        <v>50154</v>
      </c>
      <c r="T1537" s="18">
        <f>_xll.qlCalendarAdvance(Calendar,T1536,R1537,"f",,Trigger)</f>
        <v>50158</v>
      </c>
      <c r="U1537" s="18">
        <f>_xll.qlInterestRateIndexMaturity(IborIndex&amp;Tenor,T1537,Trigger)</f>
        <v>50188</v>
      </c>
      <c r="V1537" s="22" t="e">
        <f>_xll.qlIndexFixing($V$1,S1537,,Trigger)</f>
        <v>#NUM!</v>
      </c>
      <c r="W1537" s="22" t="e">
        <f>_xll.qlIndexFixing($W$1,S1537,,Trigger)</f>
        <v>#NUM!</v>
      </c>
      <c r="X1537" s="17" t="e">
        <f t="shared" si="23"/>
        <v>#NUM!</v>
      </c>
    </row>
    <row r="1538" spans="18:24" x14ac:dyDescent="0.2">
      <c r="R1538" s="17" t="s">
        <v>21</v>
      </c>
      <c r="S1538" s="18">
        <f>_xll.qlInterestRateIndexFixingDate(IborIndex&amp;Tenor,T1538,Trigger)</f>
        <v>50160</v>
      </c>
      <c r="T1538" s="18">
        <f>_xll.qlCalendarAdvance(Calendar,T1537,R1538,"f",,Trigger)</f>
        <v>50165</v>
      </c>
      <c r="U1538" s="18">
        <f>_xll.qlInterestRateIndexMaturity(IborIndex&amp;Tenor,T1538,Trigger)</f>
        <v>50196</v>
      </c>
      <c r="V1538" s="22" t="e">
        <f>_xll.qlIndexFixing($V$1,S1538,,Trigger)</f>
        <v>#NUM!</v>
      </c>
      <c r="W1538" s="22" t="e">
        <f>_xll.qlIndexFixing($W$1,S1538,,Trigger)</f>
        <v>#NUM!</v>
      </c>
      <c r="X1538" s="17" t="e">
        <f t="shared" si="23"/>
        <v>#NUM!</v>
      </c>
    </row>
    <row r="1539" spans="18:24" x14ac:dyDescent="0.2">
      <c r="R1539" s="17" t="s">
        <v>21</v>
      </c>
      <c r="S1539" s="18">
        <f>_xll.qlInterestRateIndexFixingDate(IborIndex&amp;Tenor,T1539,Trigger)</f>
        <v>50168</v>
      </c>
      <c r="T1539" s="18">
        <f>_xll.qlCalendarAdvance(Calendar,T1538,R1539,"f",,Trigger)</f>
        <v>50172</v>
      </c>
      <c r="U1539" s="18">
        <f>_xll.qlInterestRateIndexMaturity(IborIndex&amp;Tenor,T1539,Trigger)</f>
        <v>50203</v>
      </c>
      <c r="V1539" s="22" t="e">
        <f>_xll.qlIndexFixing($V$1,S1539,,Trigger)</f>
        <v>#NUM!</v>
      </c>
      <c r="W1539" s="22" t="e">
        <f>_xll.qlIndexFixing($W$1,S1539,,Trigger)</f>
        <v>#NUM!</v>
      </c>
      <c r="X1539" s="17" t="e">
        <f t="shared" si="23"/>
        <v>#NUM!</v>
      </c>
    </row>
    <row r="1540" spans="18:24" x14ac:dyDescent="0.2">
      <c r="R1540" s="17" t="s">
        <v>21</v>
      </c>
      <c r="S1540" s="18">
        <f>_xll.qlInterestRateIndexFixingDate(IborIndex&amp;Tenor,T1540,Trigger)</f>
        <v>50175</v>
      </c>
      <c r="T1540" s="18">
        <f>_xll.qlCalendarAdvance(Calendar,T1539,R1540,"f",,Trigger)</f>
        <v>50179</v>
      </c>
      <c r="U1540" s="18">
        <f>_xll.qlInterestRateIndexMaturity(IborIndex&amp;Tenor,T1540,Trigger)</f>
        <v>50210</v>
      </c>
      <c r="V1540" s="22" t="e">
        <f>_xll.qlIndexFixing($V$1,S1540,,Trigger)</f>
        <v>#NUM!</v>
      </c>
      <c r="W1540" s="22" t="e">
        <f>_xll.qlIndexFixing($W$1,S1540,,Trigger)</f>
        <v>#NUM!</v>
      </c>
      <c r="X1540" s="17" t="e">
        <f t="shared" ref="X1540:X1603" si="24">(V1540-W1540)*10000</f>
        <v>#NUM!</v>
      </c>
    </row>
    <row r="1541" spans="18:24" x14ac:dyDescent="0.2">
      <c r="R1541" s="17" t="s">
        <v>21</v>
      </c>
      <c r="S1541" s="18">
        <f>_xll.qlInterestRateIndexFixingDate(IborIndex&amp;Tenor,T1541,Trigger)</f>
        <v>50182</v>
      </c>
      <c r="T1541" s="18">
        <f>_xll.qlCalendarAdvance(Calendar,T1540,R1541,"f",,Trigger)</f>
        <v>50186</v>
      </c>
      <c r="U1541" s="18">
        <f>_xll.qlInterestRateIndexMaturity(IborIndex&amp;Tenor,T1541,Trigger)</f>
        <v>50217</v>
      </c>
      <c r="V1541" s="22" t="e">
        <f>_xll.qlIndexFixing($V$1,S1541,,Trigger)</f>
        <v>#NUM!</v>
      </c>
      <c r="W1541" s="22" t="e">
        <f>_xll.qlIndexFixing($W$1,S1541,,Trigger)</f>
        <v>#NUM!</v>
      </c>
      <c r="X1541" s="17" t="e">
        <f t="shared" si="24"/>
        <v>#NUM!</v>
      </c>
    </row>
    <row r="1542" spans="18:24" x14ac:dyDescent="0.2">
      <c r="R1542" s="17" t="s">
        <v>21</v>
      </c>
      <c r="S1542" s="18">
        <f>_xll.qlInterestRateIndexFixingDate(IborIndex&amp;Tenor,T1542,Trigger)</f>
        <v>50189</v>
      </c>
      <c r="T1542" s="18">
        <f>_xll.qlCalendarAdvance(Calendar,T1541,R1542,"f",,Trigger)</f>
        <v>50193</v>
      </c>
      <c r="U1542" s="18">
        <f>_xll.qlInterestRateIndexMaturity(IborIndex&amp;Tenor,T1542,Trigger)</f>
        <v>50223</v>
      </c>
      <c r="V1542" s="22" t="e">
        <f>_xll.qlIndexFixing($V$1,S1542,,Trigger)</f>
        <v>#NUM!</v>
      </c>
      <c r="W1542" s="22" t="e">
        <f>_xll.qlIndexFixing($W$1,S1542,,Trigger)</f>
        <v>#NUM!</v>
      </c>
      <c r="X1542" s="17" t="e">
        <f t="shared" si="24"/>
        <v>#NUM!</v>
      </c>
    </row>
    <row r="1543" spans="18:24" x14ac:dyDescent="0.2">
      <c r="R1543" s="17" t="s">
        <v>21</v>
      </c>
      <c r="S1543" s="18">
        <f>_xll.qlInterestRateIndexFixingDate(IborIndex&amp;Tenor,T1543,Trigger)</f>
        <v>50196</v>
      </c>
      <c r="T1543" s="18">
        <f>_xll.qlCalendarAdvance(Calendar,T1542,R1543,"f",,Trigger)</f>
        <v>50200</v>
      </c>
      <c r="U1543" s="18">
        <f>_xll.qlInterestRateIndexMaturity(IborIndex&amp;Tenor,T1543,Trigger)</f>
        <v>50230</v>
      </c>
      <c r="V1543" s="22" t="e">
        <f>_xll.qlIndexFixing($V$1,S1543,,Trigger)</f>
        <v>#NUM!</v>
      </c>
      <c r="W1543" s="22" t="e">
        <f>_xll.qlIndexFixing($W$1,S1543,,Trigger)</f>
        <v>#NUM!</v>
      </c>
      <c r="X1543" s="17" t="e">
        <f t="shared" si="24"/>
        <v>#NUM!</v>
      </c>
    </row>
    <row r="1544" spans="18:24" x14ac:dyDescent="0.2">
      <c r="R1544" s="17" t="s">
        <v>21</v>
      </c>
      <c r="S1544" s="18">
        <f>_xll.qlInterestRateIndexFixingDate(IborIndex&amp;Tenor,T1544,Trigger)</f>
        <v>50203</v>
      </c>
      <c r="T1544" s="18">
        <f>_xll.qlCalendarAdvance(Calendar,T1543,R1544,"f",,Trigger)</f>
        <v>50207</v>
      </c>
      <c r="U1544" s="18">
        <f>_xll.qlInterestRateIndexMaturity(IborIndex&amp;Tenor,T1544,Trigger)</f>
        <v>50237</v>
      </c>
      <c r="V1544" s="22" t="e">
        <f>_xll.qlIndexFixing($V$1,S1544,,Trigger)</f>
        <v>#NUM!</v>
      </c>
      <c r="W1544" s="22" t="e">
        <f>_xll.qlIndexFixing($W$1,S1544,,Trigger)</f>
        <v>#NUM!</v>
      </c>
      <c r="X1544" s="17" t="e">
        <f t="shared" si="24"/>
        <v>#NUM!</v>
      </c>
    </row>
    <row r="1545" spans="18:24" x14ac:dyDescent="0.2">
      <c r="R1545" s="17" t="s">
        <v>21</v>
      </c>
      <c r="S1545" s="18">
        <f>_xll.qlInterestRateIndexFixingDate(IborIndex&amp;Tenor,T1545,Trigger)</f>
        <v>50210</v>
      </c>
      <c r="T1545" s="18">
        <f>_xll.qlCalendarAdvance(Calendar,T1544,R1545,"f",,Trigger)</f>
        <v>50214</v>
      </c>
      <c r="U1545" s="18">
        <f>_xll.qlInterestRateIndexMaturity(IborIndex&amp;Tenor,T1545,Trigger)</f>
        <v>50244</v>
      </c>
      <c r="V1545" s="22" t="e">
        <f>_xll.qlIndexFixing($V$1,S1545,,Trigger)</f>
        <v>#NUM!</v>
      </c>
      <c r="W1545" s="22" t="e">
        <f>_xll.qlIndexFixing($W$1,S1545,,Trigger)</f>
        <v>#NUM!</v>
      </c>
      <c r="X1545" s="17" t="e">
        <f t="shared" si="24"/>
        <v>#NUM!</v>
      </c>
    </row>
    <row r="1546" spans="18:24" x14ac:dyDescent="0.2">
      <c r="R1546" s="17" t="s">
        <v>21</v>
      </c>
      <c r="S1546" s="18">
        <f>_xll.qlInterestRateIndexFixingDate(IborIndex&amp;Tenor,T1546,Trigger)</f>
        <v>50217</v>
      </c>
      <c r="T1546" s="18">
        <f>_xll.qlCalendarAdvance(Calendar,T1545,R1546,"f",,Trigger)</f>
        <v>50221</v>
      </c>
      <c r="U1546" s="18">
        <f>_xll.qlInterestRateIndexMaturity(IborIndex&amp;Tenor,T1546,Trigger)</f>
        <v>50252</v>
      </c>
      <c r="V1546" s="22" t="e">
        <f>_xll.qlIndexFixing($V$1,S1546,,Trigger)</f>
        <v>#NUM!</v>
      </c>
      <c r="W1546" s="22" t="e">
        <f>_xll.qlIndexFixing($W$1,S1546,,Trigger)</f>
        <v>#NUM!</v>
      </c>
      <c r="X1546" s="17" t="e">
        <f t="shared" si="24"/>
        <v>#NUM!</v>
      </c>
    </row>
    <row r="1547" spans="18:24" x14ac:dyDescent="0.2">
      <c r="R1547" s="17" t="s">
        <v>21</v>
      </c>
      <c r="S1547" s="18">
        <f>_xll.qlInterestRateIndexFixingDate(IborIndex&amp;Tenor,T1547,Trigger)</f>
        <v>50224</v>
      </c>
      <c r="T1547" s="18">
        <f>_xll.qlCalendarAdvance(Calendar,T1546,R1547,"f",,Trigger)</f>
        <v>50228</v>
      </c>
      <c r="U1547" s="18">
        <f>_xll.qlInterestRateIndexMaturity(IborIndex&amp;Tenor,T1547,Trigger)</f>
        <v>50259</v>
      </c>
      <c r="V1547" s="22" t="e">
        <f>_xll.qlIndexFixing($V$1,S1547,,Trigger)</f>
        <v>#NUM!</v>
      </c>
      <c r="W1547" s="22" t="e">
        <f>_xll.qlIndexFixing($W$1,S1547,,Trigger)</f>
        <v>#NUM!</v>
      </c>
      <c r="X1547" s="17" t="e">
        <f t="shared" si="24"/>
        <v>#NUM!</v>
      </c>
    </row>
    <row r="1548" spans="18:24" x14ac:dyDescent="0.2">
      <c r="R1548" s="17" t="s">
        <v>21</v>
      </c>
      <c r="S1548" s="18">
        <f>_xll.qlInterestRateIndexFixingDate(IborIndex&amp;Tenor,T1548,Trigger)</f>
        <v>50231</v>
      </c>
      <c r="T1548" s="18">
        <f>_xll.qlCalendarAdvance(Calendar,T1547,R1548,"f",,Trigger)</f>
        <v>50235</v>
      </c>
      <c r="U1548" s="18">
        <f>_xll.qlInterestRateIndexMaturity(IborIndex&amp;Tenor,T1548,Trigger)</f>
        <v>50266</v>
      </c>
      <c r="V1548" s="22" t="e">
        <f>_xll.qlIndexFixing($V$1,S1548,,Trigger)</f>
        <v>#NUM!</v>
      </c>
      <c r="W1548" s="22" t="e">
        <f>_xll.qlIndexFixing($W$1,S1548,,Trigger)</f>
        <v>#NUM!</v>
      </c>
      <c r="X1548" s="17" t="e">
        <f t="shared" si="24"/>
        <v>#NUM!</v>
      </c>
    </row>
    <row r="1549" spans="18:24" x14ac:dyDescent="0.2">
      <c r="R1549" s="17" t="s">
        <v>21</v>
      </c>
      <c r="S1549" s="18">
        <f>_xll.qlInterestRateIndexFixingDate(IborIndex&amp;Tenor,T1549,Trigger)</f>
        <v>50238</v>
      </c>
      <c r="T1549" s="18">
        <f>_xll.qlCalendarAdvance(Calendar,T1548,R1549,"f",,Trigger)</f>
        <v>50242</v>
      </c>
      <c r="U1549" s="18">
        <f>_xll.qlInterestRateIndexMaturity(IborIndex&amp;Tenor,T1549,Trigger)</f>
        <v>50273</v>
      </c>
      <c r="V1549" s="22" t="e">
        <f>_xll.qlIndexFixing($V$1,S1549,,Trigger)</f>
        <v>#NUM!</v>
      </c>
      <c r="W1549" s="22" t="e">
        <f>_xll.qlIndexFixing($W$1,S1549,,Trigger)</f>
        <v>#NUM!</v>
      </c>
      <c r="X1549" s="17" t="e">
        <f t="shared" si="24"/>
        <v>#NUM!</v>
      </c>
    </row>
    <row r="1550" spans="18:24" x14ac:dyDescent="0.2">
      <c r="R1550" s="17" t="s">
        <v>21</v>
      </c>
      <c r="S1550" s="18">
        <f>_xll.qlInterestRateIndexFixingDate(IborIndex&amp;Tenor,T1550,Trigger)</f>
        <v>50245</v>
      </c>
      <c r="T1550" s="18">
        <f>_xll.qlCalendarAdvance(Calendar,T1549,R1550,"f",,Trigger)</f>
        <v>50249</v>
      </c>
      <c r="U1550" s="18">
        <f>_xll.qlInterestRateIndexMaturity(IborIndex&amp;Tenor,T1550,Trigger)</f>
        <v>50280</v>
      </c>
      <c r="V1550" s="22" t="e">
        <f>_xll.qlIndexFixing($V$1,S1550,,Trigger)</f>
        <v>#NUM!</v>
      </c>
      <c r="W1550" s="22" t="e">
        <f>_xll.qlIndexFixing($W$1,S1550,,Trigger)</f>
        <v>#NUM!</v>
      </c>
      <c r="X1550" s="17" t="e">
        <f t="shared" si="24"/>
        <v>#NUM!</v>
      </c>
    </row>
    <row r="1551" spans="18:24" x14ac:dyDescent="0.2">
      <c r="R1551" s="17" t="s">
        <v>21</v>
      </c>
      <c r="S1551" s="18">
        <f>_xll.qlInterestRateIndexFixingDate(IborIndex&amp;Tenor,T1551,Trigger)</f>
        <v>50252</v>
      </c>
      <c r="T1551" s="18">
        <f>_xll.qlCalendarAdvance(Calendar,T1550,R1551,"f",,Trigger)</f>
        <v>50256</v>
      </c>
      <c r="U1551" s="18">
        <f>_xll.qlInterestRateIndexMaturity(IborIndex&amp;Tenor,T1551,Trigger)</f>
        <v>50287</v>
      </c>
      <c r="V1551" s="22" t="e">
        <f>_xll.qlIndexFixing($V$1,S1551,,Trigger)</f>
        <v>#NUM!</v>
      </c>
      <c r="W1551" s="22" t="e">
        <f>_xll.qlIndexFixing($W$1,S1551,,Trigger)</f>
        <v>#NUM!</v>
      </c>
      <c r="X1551" s="17" t="e">
        <f t="shared" si="24"/>
        <v>#NUM!</v>
      </c>
    </row>
    <row r="1552" spans="18:24" x14ac:dyDescent="0.2">
      <c r="R1552" s="17" t="s">
        <v>21</v>
      </c>
      <c r="S1552" s="18">
        <f>_xll.qlInterestRateIndexFixingDate(IborIndex&amp;Tenor,T1552,Trigger)</f>
        <v>50259</v>
      </c>
      <c r="T1552" s="18">
        <f>_xll.qlCalendarAdvance(Calendar,T1551,R1552,"f",,Trigger)</f>
        <v>50263</v>
      </c>
      <c r="U1552" s="18">
        <f>_xll.qlInterestRateIndexMaturity(IborIndex&amp;Tenor,T1552,Trigger)</f>
        <v>50294</v>
      </c>
      <c r="V1552" s="22" t="e">
        <f>_xll.qlIndexFixing($V$1,S1552,,Trigger)</f>
        <v>#NUM!</v>
      </c>
      <c r="W1552" s="22" t="e">
        <f>_xll.qlIndexFixing($W$1,S1552,,Trigger)</f>
        <v>#NUM!</v>
      </c>
      <c r="X1552" s="17" t="e">
        <f t="shared" si="24"/>
        <v>#NUM!</v>
      </c>
    </row>
    <row r="1553" spans="18:24" x14ac:dyDescent="0.2">
      <c r="R1553" s="17" t="s">
        <v>21</v>
      </c>
      <c r="S1553" s="18">
        <f>_xll.qlInterestRateIndexFixingDate(IborIndex&amp;Tenor,T1553,Trigger)</f>
        <v>50266</v>
      </c>
      <c r="T1553" s="18">
        <f>_xll.qlCalendarAdvance(Calendar,T1552,R1553,"f",,Trigger)</f>
        <v>50270</v>
      </c>
      <c r="U1553" s="18">
        <f>_xll.qlInterestRateIndexMaturity(IborIndex&amp;Tenor,T1553,Trigger)</f>
        <v>50301</v>
      </c>
      <c r="V1553" s="22" t="e">
        <f>_xll.qlIndexFixing($V$1,S1553,,Trigger)</f>
        <v>#NUM!</v>
      </c>
      <c r="W1553" s="22" t="e">
        <f>_xll.qlIndexFixing($W$1,S1553,,Trigger)</f>
        <v>#NUM!</v>
      </c>
      <c r="X1553" s="17" t="e">
        <f t="shared" si="24"/>
        <v>#NUM!</v>
      </c>
    </row>
    <row r="1554" spans="18:24" x14ac:dyDescent="0.2">
      <c r="R1554" s="17" t="s">
        <v>21</v>
      </c>
      <c r="S1554" s="18">
        <f>_xll.qlInterestRateIndexFixingDate(IborIndex&amp;Tenor,T1554,Trigger)</f>
        <v>50273</v>
      </c>
      <c r="T1554" s="18">
        <f>_xll.qlCalendarAdvance(Calendar,T1553,R1554,"f",,Trigger)</f>
        <v>50277</v>
      </c>
      <c r="U1554" s="18">
        <f>_xll.qlInterestRateIndexMaturity(IborIndex&amp;Tenor,T1554,Trigger)</f>
        <v>50308</v>
      </c>
      <c r="V1554" s="22" t="e">
        <f>_xll.qlIndexFixing($V$1,S1554,,Trigger)</f>
        <v>#NUM!</v>
      </c>
      <c r="W1554" s="22" t="e">
        <f>_xll.qlIndexFixing($W$1,S1554,,Trigger)</f>
        <v>#NUM!</v>
      </c>
      <c r="X1554" s="17" t="e">
        <f t="shared" si="24"/>
        <v>#NUM!</v>
      </c>
    </row>
    <row r="1555" spans="18:24" x14ac:dyDescent="0.2">
      <c r="R1555" s="17" t="s">
        <v>21</v>
      </c>
      <c r="S1555" s="18">
        <f>_xll.qlInterestRateIndexFixingDate(IborIndex&amp;Tenor,T1555,Trigger)</f>
        <v>50280</v>
      </c>
      <c r="T1555" s="18">
        <f>_xll.qlCalendarAdvance(Calendar,T1554,R1555,"f",,Trigger)</f>
        <v>50284</v>
      </c>
      <c r="U1555" s="18">
        <f>_xll.qlInterestRateIndexMaturity(IborIndex&amp;Tenor,T1555,Trigger)</f>
        <v>50314</v>
      </c>
      <c r="V1555" s="22" t="e">
        <f>_xll.qlIndexFixing($V$1,S1555,,Trigger)</f>
        <v>#NUM!</v>
      </c>
      <c r="W1555" s="22" t="e">
        <f>_xll.qlIndexFixing($W$1,S1555,,Trigger)</f>
        <v>#NUM!</v>
      </c>
      <c r="X1555" s="17" t="e">
        <f t="shared" si="24"/>
        <v>#NUM!</v>
      </c>
    </row>
    <row r="1556" spans="18:24" x14ac:dyDescent="0.2">
      <c r="R1556" s="17" t="s">
        <v>21</v>
      </c>
      <c r="S1556" s="18">
        <f>_xll.qlInterestRateIndexFixingDate(IborIndex&amp;Tenor,T1556,Trigger)</f>
        <v>50287</v>
      </c>
      <c r="T1556" s="18">
        <f>_xll.qlCalendarAdvance(Calendar,T1555,R1556,"f",,Trigger)</f>
        <v>50291</v>
      </c>
      <c r="U1556" s="18">
        <f>_xll.qlInterestRateIndexMaturity(IborIndex&amp;Tenor,T1556,Trigger)</f>
        <v>50321</v>
      </c>
      <c r="V1556" s="22" t="e">
        <f>_xll.qlIndexFixing($V$1,S1556,,Trigger)</f>
        <v>#NUM!</v>
      </c>
      <c r="W1556" s="22" t="e">
        <f>_xll.qlIndexFixing($W$1,S1556,,Trigger)</f>
        <v>#NUM!</v>
      </c>
      <c r="X1556" s="17" t="e">
        <f t="shared" si="24"/>
        <v>#NUM!</v>
      </c>
    </row>
    <row r="1557" spans="18:24" x14ac:dyDescent="0.2">
      <c r="R1557" s="17" t="s">
        <v>21</v>
      </c>
      <c r="S1557" s="18">
        <f>_xll.qlInterestRateIndexFixingDate(IborIndex&amp;Tenor,T1557,Trigger)</f>
        <v>50294</v>
      </c>
      <c r="T1557" s="18">
        <f>_xll.qlCalendarAdvance(Calendar,T1556,R1557,"f",,Trigger)</f>
        <v>50298</v>
      </c>
      <c r="U1557" s="18">
        <f>_xll.qlInterestRateIndexMaturity(IborIndex&amp;Tenor,T1557,Trigger)</f>
        <v>50328</v>
      </c>
      <c r="V1557" s="22" t="e">
        <f>_xll.qlIndexFixing($V$1,S1557,,Trigger)</f>
        <v>#NUM!</v>
      </c>
      <c r="W1557" s="22" t="e">
        <f>_xll.qlIndexFixing($W$1,S1557,,Trigger)</f>
        <v>#NUM!</v>
      </c>
      <c r="X1557" s="17" t="e">
        <f t="shared" si="24"/>
        <v>#NUM!</v>
      </c>
    </row>
    <row r="1558" spans="18:24" x14ac:dyDescent="0.2">
      <c r="R1558" s="17" t="s">
        <v>21</v>
      </c>
      <c r="S1558" s="18">
        <f>_xll.qlInterestRateIndexFixingDate(IborIndex&amp;Tenor,T1558,Trigger)</f>
        <v>50301</v>
      </c>
      <c r="T1558" s="18">
        <f>_xll.qlCalendarAdvance(Calendar,T1557,R1558,"f",,Trigger)</f>
        <v>50305</v>
      </c>
      <c r="U1558" s="18">
        <f>_xll.qlInterestRateIndexMaturity(IborIndex&amp;Tenor,T1558,Trigger)</f>
        <v>50335</v>
      </c>
      <c r="V1558" s="22" t="e">
        <f>_xll.qlIndexFixing($V$1,S1558,,Trigger)</f>
        <v>#NUM!</v>
      </c>
      <c r="W1558" s="22" t="e">
        <f>_xll.qlIndexFixing($W$1,S1558,,Trigger)</f>
        <v>#NUM!</v>
      </c>
      <c r="X1558" s="17" t="e">
        <f t="shared" si="24"/>
        <v>#NUM!</v>
      </c>
    </row>
    <row r="1559" spans="18:24" x14ac:dyDescent="0.2">
      <c r="R1559" s="17" t="s">
        <v>21</v>
      </c>
      <c r="S1559" s="18">
        <f>_xll.qlInterestRateIndexFixingDate(IborIndex&amp;Tenor,T1559,Trigger)</f>
        <v>50308</v>
      </c>
      <c r="T1559" s="18">
        <f>_xll.qlCalendarAdvance(Calendar,T1558,R1559,"f",,Trigger)</f>
        <v>50312</v>
      </c>
      <c r="U1559" s="18">
        <f>_xll.qlInterestRateIndexMaturity(IborIndex&amp;Tenor,T1559,Trigger)</f>
        <v>50342</v>
      </c>
      <c r="V1559" s="22" t="e">
        <f>_xll.qlIndexFixing($V$1,S1559,,Trigger)</f>
        <v>#NUM!</v>
      </c>
      <c r="W1559" s="22" t="e">
        <f>_xll.qlIndexFixing($W$1,S1559,,Trigger)</f>
        <v>#NUM!</v>
      </c>
      <c r="X1559" s="17" t="e">
        <f t="shared" si="24"/>
        <v>#NUM!</v>
      </c>
    </row>
    <row r="1560" spans="18:24" x14ac:dyDescent="0.2">
      <c r="R1560" s="17" t="s">
        <v>21</v>
      </c>
      <c r="S1560" s="18">
        <f>_xll.qlInterestRateIndexFixingDate(IborIndex&amp;Tenor,T1560,Trigger)</f>
        <v>50315</v>
      </c>
      <c r="T1560" s="18">
        <f>_xll.qlCalendarAdvance(Calendar,T1559,R1560,"f",,Trigger)</f>
        <v>50319</v>
      </c>
      <c r="U1560" s="18">
        <f>_xll.qlInterestRateIndexMaturity(IborIndex&amp;Tenor,T1560,Trigger)</f>
        <v>50350</v>
      </c>
      <c r="V1560" s="22" t="e">
        <f>_xll.qlIndexFixing($V$1,S1560,,Trigger)</f>
        <v>#NUM!</v>
      </c>
      <c r="W1560" s="22" t="e">
        <f>_xll.qlIndexFixing($W$1,S1560,,Trigger)</f>
        <v>#NUM!</v>
      </c>
      <c r="X1560" s="17" t="e">
        <f t="shared" si="24"/>
        <v>#NUM!</v>
      </c>
    </row>
    <row r="1561" spans="18:24" x14ac:dyDescent="0.2">
      <c r="R1561" s="17" t="s">
        <v>21</v>
      </c>
      <c r="S1561" s="18">
        <f>_xll.qlInterestRateIndexFixingDate(IborIndex&amp;Tenor,T1561,Trigger)</f>
        <v>50322</v>
      </c>
      <c r="T1561" s="18">
        <f>_xll.qlCalendarAdvance(Calendar,T1560,R1561,"f",,Trigger)</f>
        <v>50326</v>
      </c>
      <c r="U1561" s="18">
        <f>_xll.qlInterestRateIndexMaturity(IborIndex&amp;Tenor,T1561,Trigger)</f>
        <v>50357</v>
      </c>
      <c r="V1561" s="22" t="e">
        <f>_xll.qlIndexFixing($V$1,S1561,,Trigger)</f>
        <v>#NUM!</v>
      </c>
      <c r="W1561" s="22" t="e">
        <f>_xll.qlIndexFixing($W$1,S1561,,Trigger)</f>
        <v>#NUM!</v>
      </c>
      <c r="X1561" s="17" t="e">
        <f t="shared" si="24"/>
        <v>#NUM!</v>
      </c>
    </row>
    <row r="1562" spans="18:24" x14ac:dyDescent="0.2">
      <c r="R1562" s="17" t="s">
        <v>21</v>
      </c>
      <c r="S1562" s="18">
        <f>_xll.qlInterestRateIndexFixingDate(IborIndex&amp;Tenor,T1562,Trigger)</f>
        <v>50329</v>
      </c>
      <c r="T1562" s="18">
        <f>_xll.qlCalendarAdvance(Calendar,T1561,R1562,"f",,Trigger)</f>
        <v>50333</v>
      </c>
      <c r="U1562" s="18">
        <f>_xll.qlInterestRateIndexMaturity(IborIndex&amp;Tenor,T1562,Trigger)</f>
        <v>50364</v>
      </c>
      <c r="V1562" s="22" t="e">
        <f>_xll.qlIndexFixing($V$1,S1562,,Trigger)</f>
        <v>#NUM!</v>
      </c>
      <c r="W1562" s="22" t="e">
        <f>_xll.qlIndexFixing($W$1,S1562,,Trigger)</f>
        <v>#NUM!</v>
      </c>
      <c r="X1562" s="17" t="e">
        <f t="shared" si="24"/>
        <v>#NUM!</v>
      </c>
    </row>
    <row r="1563" spans="18:24" x14ac:dyDescent="0.2">
      <c r="R1563" s="17" t="s">
        <v>21</v>
      </c>
      <c r="S1563" s="18">
        <f>_xll.qlInterestRateIndexFixingDate(IborIndex&amp;Tenor,T1563,Trigger)</f>
        <v>50336</v>
      </c>
      <c r="T1563" s="18">
        <f>_xll.qlCalendarAdvance(Calendar,T1562,R1563,"f",,Trigger)</f>
        <v>50340</v>
      </c>
      <c r="U1563" s="18">
        <f>_xll.qlInterestRateIndexMaturity(IborIndex&amp;Tenor,T1563,Trigger)</f>
        <v>50371</v>
      </c>
      <c r="V1563" s="22" t="e">
        <f>_xll.qlIndexFixing($V$1,S1563,,Trigger)</f>
        <v>#NUM!</v>
      </c>
      <c r="W1563" s="22" t="e">
        <f>_xll.qlIndexFixing($W$1,S1563,,Trigger)</f>
        <v>#NUM!</v>
      </c>
      <c r="X1563" s="17" t="e">
        <f t="shared" si="24"/>
        <v>#NUM!</v>
      </c>
    </row>
    <row r="1564" spans="18:24" x14ac:dyDescent="0.2">
      <c r="R1564" s="17" t="s">
        <v>21</v>
      </c>
      <c r="S1564" s="18">
        <f>_xll.qlInterestRateIndexFixingDate(IborIndex&amp;Tenor,T1564,Trigger)</f>
        <v>50343</v>
      </c>
      <c r="T1564" s="18">
        <f>_xll.qlCalendarAdvance(Calendar,T1563,R1564,"f",,Trigger)</f>
        <v>50347</v>
      </c>
      <c r="U1564" s="18">
        <f>_xll.qlInterestRateIndexMaturity(IborIndex&amp;Tenor,T1564,Trigger)</f>
        <v>50377</v>
      </c>
      <c r="V1564" s="22" t="e">
        <f>_xll.qlIndexFixing($V$1,S1564,,Trigger)</f>
        <v>#NUM!</v>
      </c>
      <c r="W1564" s="22" t="e">
        <f>_xll.qlIndexFixing($W$1,S1564,,Trigger)</f>
        <v>#NUM!</v>
      </c>
      <c r="X1564" s="17" t="e">
        <f t="shared" si="24"/>
        <v>#NUM!</v>
      </c>
    </row>
    <row r="1565" spans="18:24" x14ac:dyDescent="0.2">
      <c r="R1565" s="17" t="s">
        <v>21</v>
      </c>
      <c r="S1565" s="18">
        <f>_xll.qlInterestRateIndexFixingDate(IborIndex&amp;Tenor,T1565,Trigger)</f>
        <v>50350</v>
      </c>
      <c r="T1565" s="18">
        <f>_xll.qlCalendarAdvance(Calendar,T1564,R1565,"f",,Trigger)</f>
        <v>50354</v>
      </c>
      <c r="U1565" s="18">
        <f>_xll.qlInterestRateIndexMaturity(IborIndex&amp;Tenor,T1565,Trigger)</f>
        <v>50384</v>
      </c>
      <c r="V1565" s="22" t="e">
        <f>_xll.qlIndexFixing($V$1,S1565,,Trigger)</f>
        <v>#NUM!</v>
      </c>
      <c r="W1565" s="22" t="e">
        <f>_xll.qlIndexFixing($W$1,S1565,,Trigger)</f>
        <v>#NUM!</v>
      </c>
      <c r="X1565" s="17" t="e">
        <f t="shared" si="24"/>
        <v>#NUM!</v>
      </c>
    </row>
    <row r="1566" spans="18:24" x14ac:dyDescent="0.2">
      <c r="R1566" s="17" t="s">
        <v>21</v>
      </c>
      <c r="S1566" s="18">
        <f>_xll.qlInterestRateIndexFixingDate(IborIndex&amp;Tenor,T1566,Trigger)</f>
        <v>50357</v>
      </c>
      <c r="T1566" s="18">
        <f>_xll.qlCalendarAdvance(Calendar,T1565,R1566,"f",,Trigger)</f>
        <v>50361</v>
      </c>
      <c r="U1566" s="18">
        <f>_xll.qlInterestRateIndexMaturity(IborIndex&amp;Tenor,T1566,Trigger)</f>
        <v>50391</v>
      </c>
      <c r="V1566" s="22" t="e">
        <f>_xll.qlIndexFixing($V$1,S1566,,Trigger)</f>
        <v>#NUM!</v>
      </c>
      <c r="W1566" s="22" t="e">
        <f>_xll.qlIndexFixing($W$1,S1566,,Trigger)</f>
        <v>#NUM!</v>
      </c>
      <c r="X1566" s="17" t="e">
        <f t="shared" si="24"/>
        <v>#NUM!</v>
      </c>
    </row>
    <row r="1567" spans="18:24" x14ac:dyDescent="0.2">
      <c r="R1567" s="17" t="s">
        <v>21</v>
      </c>
      <c r="S1567" s="18">
        <f>_xll.qlInterestRateIndexFixingDate(IborIndex&amp;Tenor,T1567,Trigger)</f>
        <v>50364</v>
      </c>
      <c r="T1567" s="18">
        <f>_xll.qlCalendarAdvance(Calendar,T1566,R1567,"f",,Trigger)</f>
        <v>50368</v>
      </c>
      <c r="U1567" s="18">
        <f>_xll.qlInterestRateIndexMaturity(IborIndex&amp;Tenor,T1567,Trigger)</f>
        <v>50398</v>
      </c>
      <c r="V1567" s="22" t="e">
        <f>_xll.qlIndexFixing($V$1,S1567,,Trigger)</f>
        <v>#NUM!</v>
      </c>
      <c r="W1567" s="22" t="e">
        <f>_xll.qlIndexFixing($W$1,S1567,,Trigger)</f>
        <v>#NUM!</v>
      </c>
      <c r="X1567" s="17" t="e">
        <f t="shared" si="24"/>
        <v>#NUM!</v>
      </c>
    </row>
    <row r="1568" spans="18:24" x14ac:dyDescent="0.2">
      <c r="R1568" s="17" t="s">
        <v>21</v>
      </c>
      <c r="S1568" s="18">
        <f>_xll.qlInterestRateIndexFixingDate(IborIndex&amp;Tenor,T1568,Trigger)</f>
        <v>50371</v>
      </c>
      <c r="T1568" s="18">
        <f>_xll.qlCalendarAdvance(Calendar,T1567,R1568,"f",,Trigger)</f>
        <v>50375</v>
      </c>
      <c r="U1568" s="18">
        <f>_xll.qlInterestRateIndexMaturity(IborIndex&amp;Tenor,T1568,Trigger)</f>
        <v>50409</v>
      </c>
      <c r="V1568" s="22" t="e">
        <f>_xll.qlIndexFixing($V$1,S1568,,Trigger)</f>
        <v>#NUM!</v>
      </c>
      <c r="W1568" s="22" t="e">
        <f>_xll.qlIndexFixing($W$1,S1568,,Trigger)</f>
        <v>#NUM!</v>
      </c>
      <c r="X1568" s="17" t="e">
        <f t="shared" si="24"/>
        <v>#NUM!</v>
      </c>
    </row>
    <row r="1569" spans="18:24" x14ac:dyDescent="0.2">
      <c r="R1569" s="17" t="s">
        <v>21</v>
      </c>
      <c r="S1569" s="18">
        <f>_xll.qlInterestRateIndexFixingDate(IborIndex&amp;Tenor,T1569,Trigger)</f>
        <v>50378</v>
      </c>
      <c r="T1569" s="18">
        <f>_xll.qlCalendarAdvance(Calendar,T1568,R1569,"f",,Trigger)</f>
        <v>50382</v>
      </c>
      <c r="U1569" s="18">
        <f>_xll.qlInterestRateIndexMaturity(IborIndex&amp;Tenor,T1569,Trigger)</f>
        <v>50413</v>
      </c>
      <c r="V1569" s="22" t="e">
        <f>_xll.qlIndexFixing($V$1,S1569,,Trigger)</f>
        <v>#NUM!</v>
      </c>
      <c r="W1569" s="22" t="e">
        <f>_xll.qlIndexFixing($W$1,S1569,,Trigger)</f>
        <v>#NUM!</v>
      </c>
      <c r="X1569" s="17" t="e">
        <f t="shared" si="24"/>
        <v>#NUM!</v>
      </c>
    </row>
    <row r="1570" spans="18:24" x14ac:dyDescent="0.2">
      <c r="R1570" s="17" t="s">
        <v>21</v>
      </c>
      <c r="S1570" s="18">
        <f>_xll.qlInterestRateIndexFixingDate(IborIndex&amp;Tenor,T1570,Trigger)</f>
        <v>50385</v>
      </c>
      <c r="T1570" s="18">
        <f>_xll.qlCalendarAdvance(Calendar,T1569,R1570,"f",,Trigger)</f>
        <v>50389</v>
      </c>
      <c r="U1570" s="18">
        <f>_xll.qlInterestRateIndexMaturity(IborIndex&amp;Tenor,T1570,Trigger)</f>
        <v>50420</v>
      </c>
      <c r="V1570" s="22" t="e">
        <f>_xll.qlIndexFixing($V$1,S1570,,Trigger)</f>
        <v>#NUM!</v>
      </c>
      <c r="W1570" s="22" t="e">
        <f>_xll.qlIndexFixing($W$1,S1570,,Trigger)</f>
        <v>#NUM!</v>
      </c>
      <c r="X1570" s="17" t="e">
        <f t="shared" si="24"/>
        <v>#NUM!</v>
      </c>
    </row>
    <row r="1571" spans="18:24" x14ac:dyDescent="0.2">
      <c r="R1571" s="17" t="s">
        <v>21</v>
      </c>
      <c r="S1571" s="18">
        <f>_xll.qlInterestRateIndexFixingDate(IborIndex&amp;Tenor,T1571,Trigger)</f>
        <v>50392</v>
      </c>
      <c r="T1571" s="18">
        <f>_xll.qlCalendarAdvance(Calendar,T1570,R1571,"f",,Trigger)</f>
        <v>50396</v>
      </c>
      <c r="U1571" s="18">
        <f>_xll.qlInterestRateIndexMaturity(IborIndex&amp;Tenor,T1571,Trigger)</f>
        <v>50427</v>
      </c>
      <c r="V1571" s="22" t="e">
        <f>_xll.qlIndexFixing($V$1,S1571,,Trigger)</f>
        <v>#NUM!</v>
      </c>
      <c r="W1571" s="22" t="e">
        <f>_xll.qlIndexFixing($W$1,S1571,,Trigger)</f>
        <v>#NUM!</v>
      </c>
      <c r="X1571" s="17" t="e">
        <f t="shared" si="24"/>
        <v>#NUM!</v>
      </c>
    </row>
    <row r="1572" spans="18:24" x14ac:dyDescent="0.2">
      <c r="R1572" s="17" t="s">
        <v>21</v>
      </c>
      <c r="S1572" s="18">
        <f>_xll.qlInterestRateIndexFixingDate(IborIndex&amp;Tenor,T1572,Trigger)</f>
        <v>50398</v>
      </c>
      <c r="T1572" s="18">
        <f>_xll.qlCalendarAdvance(Calendar,T1571,R1572,"f",,Trigger)</f>
        <v>50403</v>
      </c>
      <c r="U1572" s="18">
        <f>_xll.qlInterestRateIndexMaturity(IborIndex&amp;Tenor,T1572,Trigger)</f>
        <v>50434</v>
      </c>
      <c r="V1572" s="22" t="e">
        <f>_xll.qlIndexFixing($V$1,S1572,,Trigger)</f>
        <v>#NUM!</v>
      </c>
      <c r="W1572" s="22" t="e">
        <f>_xll.qlIndexFixing($W$1,S1572,,Trigger)</f>
        <v>#NUM!</v>
      </c>
      <c r="X1572" s="17" t="e">
        <f t="shared" si="24"/>
        <v>#NUM!</v>
      </c>
    </row>
    <row r="1573" spans="18:24" x14ac:dyDescent="0.2">
      <c r="R1573" s="17" t="s">
        <v>21</v>
      </c>
      <c r="S1573" s="18">
        <f>_xll.qlInterestRateIndexFixingDate(IborIndex&amp;Tenor,T1573,Trigger)</f>
        <v>50405</v>
      </c>
      <c r="T1573" s="18">
        <f>_xll.qlCalendarAdvance(Calendar,T1572,R1573,"f",,Trigger)</f>
        <v>50410</v>
      </c>
      <c r="U1573" s="18">
        <f>_xll.qlInterestRateIndexMaturity(IborIndex&amp;Tenor,T1573,Trigger)</f>
        <v>50441</v>
      </c>
      <c r="V1573" s="22" t="e">
        <f>_xll.qlIndexFixing($V$1,S1573,,Trigger)</f>
        <v>#NUM!</v>
      </c>
      <c r="W1573" s="22" t="e">
        <f>_xll.qlIndexFixing($W$1,S1573,,Trigger)</f>
        <v>#NUM!</v>
      </c>
      <c r="X1573" s="17" t="e">
        <f t="shared" si="24"/>
        <v>#NUM!</v>
      </c>
    </row>
    <row r="1574" spans="18:24" x14ac:dyDescent="0.2">
      <c r="R1574" s="17" t="s">
        <v>21</v>
      </c>
      <c r="S1574" s="18">
        <f>_xll.qlInterestRateIndexFixingDate(IborIndex&amp;Tenor,T1574,Trigger)</f>
        <v>50413</v>
      </c>
      <c r="T1574" s="18">
        <f>_xll.qlCalendarAdvance(Calendar,T1573,R1574,"f",,Trigger)</f>
        <v>50417</v>
      </c>
      <c r="U1574" s="18">
        <f>_xll.qlInterestRateIndexMaturity(IborIndex&amp;Tenor,T1574,Trigger)</f>
        <v>50448</v>
      </c>
      <c r="V1574" s="22" t="e">
        <f>_xll.qlIndexFixing($V$1,S1574,,Trigger)</f>
        <v>#NUM!</v>
      </c>
      <c r="W1574" s="22" t="e">
        <f>_xll.qlIndexFixing($W$1,S1574,,Trigger)</f>
        <v>#NUM!</v>
      </c>
      <c r="X1574" s="17" t="e">
        <f t="shared" si="24"/>
        <v>#NUM!</v>
      </c>
    </row>
    <row r="1575" spans="18:24" x14ac:dyDescent="0.2">
      <c r="R1575" s="17" t="s">
        <v>21</v>
      </c>
      <c r="S1575" s="18">
        <f>_xll.qlInterestRateIndexFixingDate(IborIndex&amp;Tenor,T1575,Trigger)</f>
        <v>50420</v>
      </c>
      <c r="T1575" s="18">
        <f>_xll.qlCalendarAdvance(Calendar,T1574,R1575,"f",,Trigger)</f>
        <v>50424</v>
      </c>
      <c r="U1575" s="18">
        <f>_xll.qlInterestRateIndexMaturity(IborIndex&amp;Tenor,T1575,Trigger)</f>
        <v>50455</v>
      </c>
      <c r="V1575" s="22" t="e">
        <f>_xll.qlIndexFixing($V$1,S1575,,Trigger)</f>
        <v>#NUM!</v>
      </c>
      <c r="W1575" s="22" t="e">
        <f>_xll.qlIndexFixing($W$1,S1575,,Trigger)</f>
        <v>#NUM!</v>
      </c>
      <c r="X1575" s="17" t="e">
        <f t="shared" si="24"/>
        <v>#NUM!</v>
      </c>
    </row>
    <row r="1576" spans="18:24" x14ac:dyDescent="0.2">
      <c r="R1576" s="17" t="s">
        <v>21</v>
      </c>
      <c r="S1576" s="18">
        <f>_xll.qlInterestRateIndexFixingDate(IborIndex&amp;Tenor,T1576,Trigger)</f>
        <v>50427</v>
      </c>
      <c r="T1576" s="18">
        <f>_xll.qlCalendarAdvance(Calendar,T1575,R1576,"f",,Trigger)</f>
        <v>50431</v>
      </c>
      <c r="U1576" s="18">
        <f>_xll.qlInterestRateIndexMaturity(IborIndex&amp;Tenor,T1576,Trigger)</f>
        <v>50462</v>
      </c>
      <c r="V1576" s="22" t="e">
        <f>_xll.qlIndexFixing($V$1,S1576,,Trigger)</f>
        <v>#NUM!</v>
      </c>
      <c r="W1576" s="22" t="e">
        <f>_xll.qlIndexFixing($W$1,S1576,,Trigger)</f>
        <v>#NUM!</v>
      </c>
      <c r="X1576" s="17" t="e">
        <f t="shared" si="24"/>
        <v>#NUM!</v>
      </c>
    </row>
    <row r="1577" spans="18:24" x14ac:dyDescent="0.2">
      <c r="R1577" s="17" t="s">
        <v>21</v>
      </c>
      <c r="S1577" s="18">
        <f>_xll.qlInterestRateIndexFixingDate(IborIndex&amp;Tenor,T1577,Trigger)</f>
        <v>50434</v>
      </c>
      <c r="T1577" s="18">
        <f>_xll.qlCalendarAdvance(Calendar,T1576,R1577,"f",,Trigger)</f>
        <v>50438</v>
      </c>
      <c r="U1577" s="18">
        <f>_xll.qlInterestRateIndexMaturity(IborIndex&amp;Tenor,T1577,Trigger)</f>
        <v>50466</v>
      </c>
      <c r="V1577" s="22" t="e">
        <f>_xll.qlIndexFixing($V$1,S1577,,Trigger)</f>
        <v>#NUM!</v>
      </c>
      <c r="W1577" s="22" t="e">
        <f>_xll.qlIndexFixing($W$1,S1577,,Trigger)</f>
        <v>#NUM!</v>
      </c>
      <c r="X1577" s="17" t="e">
        <f t="shared" si="24"/>
        <v>#NUM!</v>
      </c>
    </row>
    <row r="1578" spans="18:24" x14ac:dyDescent="0.2">
      <c r="R1578" s="17" t="s">
        <v>21</v>
      </c>
      <c r="S1578" s="18">
        <f>_xll.qlInterestRateIndexFixingDate(IborIndex&amp;Tenor,T1578,Trigger)</f>
        <v>50441</v>
      </c>
      <c r="T1578" s="18">
        <f>_xll.qlCalendarAdvance(Calendar,T1577,R1578,"f",,Trigger)</f>
        <v>50445</v>
      </c>
      <c r="U1578" s="18">
        <f>_xll.qlInterestRateIndexMaturity(IborIndex&amp;Tenor,T1578,Trigger)</f>
        <v>50473</v>
      </c>
      <c r="V1578" s="22" t="e">
        <f>_xll.qlIndexFixing($V$1,S1578,,Trigger)</f>
        <v>#NUM!</v>
      </c>
      <c r="W1578" s="22" t="e">
        <f>_xll.qlIndexFixing($W$1,S1578,,Trigger)</f>
        <v>#NUM!</v>
      </c>
      <c r="X1578" s="17" t="e">
        <f t="shared" si="24"/>
        <v>#NUM!</v>
      </c>
    </row>
    <row r="1579" spans="18:24" x14ac:dyDescent="0.2">
      <c r="R1579" s="17" t="s">
        <v>21</v>
      </c>
      <c r="S1579" s="18">
        <f>_xll.qlInterestRateIndexFixingDate(IborIndex&amp;Tenor,T1579,Trigger)</f>
        <v>50448</v>
      </c>
      <c r="T1579" s="18">
        <f>_xll.qlCalendarAdvance(Calendar,T1578,R1579,"f",,Trigger)</f>
        <v>50452</v>
      </c>
      <c r="U1579" s="18">
        <f>_xll.qlInterestRateIndexMaturity(IborIndex&amp;Tenor,T1579,Trigger)</f>
        <v>50480</v>
      </c>
      <c r="V1579" s="22" t="e">
        <f>_xll.qlIndexFixing($V$1,S1579,,Trigger)</f>
        <v>#NUM!</v>
      </c>
      <c r="W1579" s="22" t="e">
        <f>_xll.qlIndexFixing($W$1,S1579,,Trigger)</f>
        <v>#NUM!</v>
      </c>
      <c r="X1579" s="17" t="e">
        <f t="shared" si="24"/>
        <v>#NUM!</v>
      </c>
    </row>
    <row r="1580" spans="18:24" x14ac:dyDescent="0.2">
      <c r="R1580" s="17" t="s">
        <v>21</v>
      </c>
      <c r="S1580" s="18">
        <f>_xll.qlInterestRateIndexFixingDate(IborIndex&amp;Tenor,T1580,Trigger)</f>
        <v>50455</v>
      </c>
      <c r="T1580" s="18">
        <f>_xll.qlCalendarAdvance(Calendar,T1579,R1580,"f",,Trigger)</f>
        <v>50459</v>
      </c>
      <c r="U1580" s="18">
        <f>_xll.qlInterestRateIndexMaturity(IborIndex&amp;Tenor,T1580,Trigger)</f>
        <v>50487</v>
      </c>
      <c r="V1580" s="22" t="e">
        <f>_xll.qlIndexFixing($V$1,S1580,,Trigger)</f>
        <v>#NUM!</v>
      </c>
      <c r="W1580" s="22" t="e">
        <f>_xll.qlIndexFixing($W$1,S1580,,Trigger)</f>
        <v>#NUM!</v>
      </c>
      <c r="X1580" s="17" t="e">
        <f t="shared" si="24"/>
        <v>#NUM!</v>
      </c>
    </row>
    <row r="1581" spans="18:24" x14ac:dyDescent="0.2">
      <c r="R1581" s="17" t="s">
        <v>21</v>
      </c>
      <c r="S1581" s="18">
        <f>_xll.qlInterestRateIndexFixingDate(IborIndex&amp;Tenor,T1581,Trigger)</f>
        <v>50462</v>
      </c>
      <c r="T1581" s="18">
        <f>_xll.qlCalendarAdvance(Calendar,T1580,R1581,"f",,Trigger)</f>
        <v>50466</v>
      </c>
      <c r="U1581" s="18">
        <f>_xll.qlInterestRateIndexMaturity(IborIndex&amp;Tenor,T1581,Trigger)</f>
        <v>50497</v>
      </c>
      <c r="V1581" s="22" t="e">
        <f>_xll.qlIndexFixing($V$1,S1581,,Trigger)</f>
        <v>#NUM!</v>
      </c>
      <c r="W1581" s="22" t="e">
        <f>_xll.qlIndexFixing($W$1,S1581,,Trigger)</f>
        <v>#NUM!</v>
      </c>
      <c r="X1581" s="17" t="e">
        <f t="shared" si="24"/>
        <v>#NUM!</v>
      </c>
    </row>
    <row r="1582" spans="18:24" x14ac:dyDescent="0.2">
      <c r="R1582" s="17" t="s">
        <v>21</v>
      </c>
      <c r="S1582" s="18">
        <f>_xll.qlInterestRateIndexFixingDate(IborIndex&amp;Tenor,T1582,Trigger)</f>
        <v>50469</v>
      </c>
      <c r="T1582" s="18">
        <f>_xll.qlCalendarAdvance(Calendar,T1581,R1582,"f",,Trigger)</f>
        <v>50473</v>
      </c>
      <c r="U1582" s="18">
        <f>_xll.qlInterestRateIndexMaturity(IborIndex&amp;Tenor,T1582,Trigger)</f>
        <v>50504</v>
      </c>
      <c r="V1582" s="22" t="e">
        <f>_xll.qlIndexFixing($V$1,S1582,,Trigger)</f>
        <v>#NUM!</v>
      </c>
      <c r="W1582" s="22" t="e">
        <f>_xll.qlIndexFixing($W$1,S1582,,Trigger)</f>
        <v>#NUM!</v>
      </c>
      <c r="X1582" s="17" t="e">
        <f t="shared" si="24"/>
        <v>#NUM!</v>
      </c>
    </row>
    <row r="1583" spans="18:24" x14ac:dyDescent="0.2">
      <c r="R1583" s="17" t="s">
        <v>21</v>
      </c>
      <c r="S1583" s="18">
        <f>_xll.qlInterestRateIndexFixingDate(IborIndex&amp;Tenor,T1583,Trigger)</f>
        <v>50476</v>
      </c>
      <c r="T1583" s="18">
        <f>_xll.qlCalendarAdvance(Calendar,T1582,R1583,"f",,Trigger)</f>
        <v>50480</v>
      </c>
      <c r="U1583" s="18">
        <f>_xll.qlInterestRateIndexMaturity(IborIndex&amp;Tenor,T1583,Trigger)</f>
        <v>50511</v>
      </c>
      <c r="V1583" s="22" t="e">
        <f>_xll.qlIndexFixing($V$1,S1583,,Trigger)</f>
        <v>#NUM!</v>
      </c>
      <c r="W1583" s="22" t="e">
        <f>_xll.qlIndexFixing($W$1,S1583,,Trigger)</f>
        <v>#NUM!</v>
      </c>
      <c r="X1583" s="17" t="e">
        <f t="shared" si="24"/>
        <v>#NUM!</v>
      </c>
    </row>
    <row r="1584" spans="18:24" x14ac:dyDescent="0.2">
      <c r="R1584" s="17" t="s">
        <v>21</v>
      </c>
      <c r="S1584" s="18">
        <f>_xll.qlInterestRateIndexFixingDate(IborIndex&amp;Tenor,T1584,Trigger)</f>
        <v>50483</v>
      </c>
      <c r="T1584" s="18">
        <f>_xll.qlCalendarAdvance(Calendar,T1583,R1584,"f",,Trigger)</f>
        <v>50487</v>
      </c>
      <c r="U1584" s="18">
        <f>_xll.qlInterestRateIndexMaturity(IborIndex&amp;Tenor,T1584,Trigger)</f>
        <v>50522</v>
      </c>
      <c r="V1584" s="22" t="e">
        <f>_xll.qlIndexFixing($V$1,S1584,,Trigger)</f>
        <v>#NUM!</v>
      </c>
      <c r="W1584" s="22" t="e">
        <f>_xll.qlIndexFixing($W$1,S1584,,Trigger)</f>
        <v>#NUM!</v>
      </c>
      <c r="X1584" s="17" t="e">
        <f t="shared" si="24"/>
        <v>#NUM!</v>
      </c>
    </row>
    <row r="1585" spans="18:24" x14ac:dyDescent="0.2">
      <c r="R1585" s="17" t="s">
        <v>21</v>
      </c>
      <c r="S1585" s="18">
        <f>_xll.qlInterestRateIndexFixingDate(IborIndex&amp;Tenor,T1585,Trigger)</f>
        <v>50490</v>
      </c>
      <c r="T1585" s="18">
        <f>_xll.qlCalendarAdvance(Calendar,T1584,R1585,"f",,Trigger)</f>
        <v>50494</v>
      </c>
      <c r="U1585" s="18">
        <f>_xll.qlInterestRateIndexMaturity(IborIndex&amp;Tenor,T1585,Trigger)</f>
        <v>50525</v>
      </c>
      <c r="V1585" s="22" t="e">
        <f>_xll.qlIndexFixing($V$1,S1585,,Trigger)</f>
        <v>#NUM!</v>
      </c>
      <c r="W1585" s="22" t="e">
        <f>_xll.qlIndexFixing($W$1,S1585,,Trigger)</f>
        <v>#NUM!</v>
      </c>
      <c r="X1585" s="17" t="e">
        <f t="shared" si="24"/>
        <v>#NUM!</v>
      </c>
    </row>
    <row r="1586" spans="18:24" x14ac:dyDescent="0.2">
      <c r="R1586" s="17" t="s">
        <v>21</v>
      </c>
      <c r="S1586" s="18">
        <f>_xll.qlInterestRateIndexFixingDate(IborIndex&amp;Tenor,T1586,Trigger)</f>
        <v>50497</v>
      </c>
      <c r="T1586" s="18">
        <f>_xll.qlCalendarAdvance(Calendar,T1585,R1586,"f",,Trigger)</f>
        <v>50501</v>
      </c>
      <c r="U1586" s="18">
        <f>_xll.qlInterestRateIndexMaturity(IborIndex&amp;Tenor,T1586,Trigger)</f>
        <v>50531</v>
      </c>
      <c r="V1586" s="22" t="e">
        <f>_xll.qlIndexFixing($V$1,S1586,,Trigger)</f>
        <v>#NUM!</v>
      </c>
      <c r="W1586" s="22" t="e">
        <f>_xll.qlIndexFixing($W$1,S1586,,Trigger)</f>
        <v>#NUM!</v>
      </c>
      <c r="X1586" s="17" t="e">
        <f t="shared" si="24"/>
        <v>#NUM!</v>
      </c>
    </row>
    <row r="1587" spans="18:24" x14ac:dyDescent="0.2">
      <c r="R1587" s="17" t="s">
        <v>21</v>
      </c>
      <c r="S1587" s="18">
        <f>_xll.qlInterestRateIndexFixingDate(IborIndex&amp;Tenor,T1587,Trigger)</f>
        <v>50504</v>
      </c>
      <c r="T1587" s="18">
        <f>_xll.qlCalendarAdvance(Calendar,T1586,R1587,"f",,Trigger)</f>
        <v>50508</v>
      </c>
      <c r="U1587" s="18">
        <f>_xll.qlInterestRateIndexMaturity(IborIndex&amp;Tenor,T1587,Trigger)</f>
        <v>50538</v>
      </c>
      <c r="V1587" s="22" t="e">
        <f>_xll.qlIndexFixing($V$1,S1587,,Trigger)</f>
        <v>#NUM!</v>
      </c>
      <c r="W1587" s="22" t="e">
        <f>_xll.qlIndexFixing($W$1,S1587,,Trigger)</f>
        <v>#NUM!</v>
      </c>
      <c r="X1587" s="17" t="e">
        <f t="shared" si="24"/>
        <v>#NUM!</v>
      </c>
    </row>
    <row r="1588" spans="18:24" x14ac:dyDescent="0.2">
      <c r="R1588" s="17" t="s">
        <v>21</v>
      </c>
      <c r="S1588" s="18">
        <f>_xll.qlInterestRateIndexFixingDate(IborIndex&amp;Tenor,T1588,Trigger)</f>
        <v>50511</v>
      </c>
      <c r="T1588" s="18">
        <f>_xll.qlCalendarAdvance(Calendar,T1587,R1588,"f",,Trigger)</f>
        <v>50515</v>
      </c>
      <c r="U1588" s="18">
        <f>_xll.qlInterestRateIndexMaturity(IborIndex&amp;Tenor,T1588,Trigger)</f>
        <v>50545</v>
      </c>
      <c r="V1588" s="22" t="e">
        <f>_xll.qlIndexFixing($V$1,S1588,,Trigger)</f>
        <v>#NUM!</v>
      </c>
      <c r="W1588" s="22" t="e">
        <f>_xll.qlIndexFixing($W$1,S1588,,Trigger)</f>
        <v>#NUM!</v>
      </c>
      <c r="X1588" s="17" t="e">
        <f t="shared" si="24"/>
        <v>#NUM!</v>
      </c>
    </row>
    <row r="1589" spans="18:24" x14ac:dyDescent="0.2">
      <c r="R1589" s="17" t="s">
        <v>21</v>
      </c>
      <c r="S1589" s="18">
        <f>_xll.qlInterestRateIndexFixingDate(IborIndex&amp;Tenor,T1589,Trigger)</f>
        <v>50516</v>
      </c>
      <c r="T1589" s="18">
        <f>_xll.qlCalendarAdvance(Calendar,T1588,R1589,"f",,Trigger)</f>
        <v>50522</v>
      </c>
      <c r="U1589" s="18">
        <f>_xll.qlInterestRateIndexMaturity(IborIndex&amp;Tenor,T1589,Trigger)</f>
        <v>50552</v>
      </c>
      <c r="V1589" s="22" t="e">
        <f>_xll.qlIndexFixing($V$1,S1589,,Trigger)</f>
        <v>#NUM!</v>
      </c>
      <c r="W1589" s="22" t="e">
        <f>_xll.qlIndexFixing($W$1,S1589,,Trigger)</f>
        <v>#NUM!</v>
      </c>
      <c r="X1589" s="17" t="e">
        <f t="shared" si="24"/>
        <v>#NUM!</v>
      </c>
    </row>
    <row r="1590" spans="18:24" x14ac:dyDescent="0.2">
      <c r="R1590" s="17" t="s">
        <v>21</v>
      </c>
      <c r="S1590" s="18">
        <f>_xll.qlInterestRateIndexFixingDate(IborIndex&amp;Tenor,T1590,Trigger)</f>
        <v>50525</v>
      </c>
      <c r="T1590" s="18">
        <f>_xll.qlCalendarAdvance(Calendar,T1589,R1590,"f",,Trigger)</f>
        <v>50529</v>
      </c>
      <c r="U1590" s="18">
        <f>_xll.qlInterestRateIndexMaturity(IborIndex&amp;Tenor,T1590,Trigger)</f>
        <v>50560</v>
      </c>
      <c r="V1590" s="22" t="e">
        <f>_xll.qlIndexFixing($V$1,S1590,,Trigger)</f>
        <v>#NUM!</v>
      </c>
      <c r="W1590" s="22" t="e">
        <f>_xll.qlIndexFixing($W$1,S1590,,Trigger)</f>
        <v>#NUM!</v>
      </c>
      <c r="X1590" s="17" t="e">
        <f t="shared" si="24"/>
        <v>#NUM!</v>
      </c>
    </row>
    <row r="1591" spans="18:24" x14ac:dyDescent="0.2">
      <c r="R1591" s="17" t="s">
        <v>21</v>
      </c>
      <c r="S1591" s="18">
        <f>_xll.qlInterestRateIndexFixingDate(IborIndex&amp;Tenor,T1591,Trigger)</f>
        <v>50532</v>
      </c>
      <c r="T1591" s="18">
        <f>_xll.qlCalendarAdvance(Calendar,T1590,R1591,"f",,Trigger)</f>
        <v>50536</v>
      </c>
      <c r="U1591" s="18">
        <f>_xll.qlInterestRateIndexMaturity(IborIndex&amp;Tenor,T1591,Trigger)</f>
        <v>50567</v>
      </c>
      <c r="V1591" s="22" t="e">
        <f>_xll.qlIndexFixing($V$1,S1591,,Trigger)</f>
        <v>#NUM!</v>
      </c>
      <c r="W1591" s="22" t="e">
        <f>_xll.qlIndexFixing($W$1,S1591,,Trigger)</f>
        <v>#NUM!</v>
      </c>
      <c r="X1591" s="17" t="e">
        <f t="shared" si="24"/>
        <v>#NUM!</v>
      </c>
    </row>
    <row r="1592" spans="18:24" x14ac:dyDescent="0.2">
      <c r="R1592" s="17" t="s">
        <v>21</v>
      </c>
      <c r="S1592" s="18">
        <f>_xll.qlInterestRateIndexFixingDate(IborIndex&amp;Tenor,T1592,Trigger)</f>
        <v>50539</v>
      </c>
      <c r="T1592" s="18">
        <f>_xll.qlCalendarAdvance(Calendar,T1591,R1592,"f",,Trigger)</f>
        <v>50543</v>
      </c>
      <c r="U1592" s="18">
        <f>_xll.qlInterestRateIndexMaturity(IborIndex&amp;Tenor,T1592,Trigger)</f>
        <v>50574</v>
      </c>
      <c r="V1592" s="22" t="e">
        <f>_xll.qlIndexFixing($V$1,S1592,,Trigger)</f>
        <v>#NUM!</v>
      </c>
      <c r="W1592" s="22" t="e">
        <f>_xll.qlIndexFixing($W$1,S1592,,Trigger)</f>
        <v>#NUM!</v>
      </c>
      <c r="X1592" s="17" t="e">
        <f t="shared" si="24"/>
        <v>#NUM!</v>
      </c>
    </row>
    <row r="1593" spans="18:24" x14ac:dyDescent="0.2">
      <c r="R1593" s="17" t="s">
        <v>21</v>
      </c>
      <c r="S1593" s="18">
        <f>_xll.qlInterestRateIndexFixingDate(IborIndex&amp;Tenor,T1593,Trigger)</f>
        <v>50546</v>
      </c>
      <c r="T1593" s="18">
        <f>_xll.qlCalendarAdvance(Calendar,T1592,R1593,"f",,Trigger)</f>
        <v>50550</v>
      </c>
      <c r="U1593" s="18">
        <f>_xll.qlInterestRateIndexMaturity(IborIndex&amp;Tenor,T1593,Trigger)</f>
        <v>50581</v>
      </c>
      <c r="V1593" s="22" t="e">
        <f>_xll.qlIndexFixing($V$1,S1593,,Trigger)</f>
        <v>#NUM!</v>
      </c>
      <c r="W1593" s="22" t="e">
        <f>_xll.qlIndexFixing($W$1,S1593,,Trigger)</f>
        <v>#NUM!</v>
      </c>
      <c r="X1593" s="17" t="e">
        <f t="shared" si="24"/>
        <v>#NUM!</v>
      </c>
    </row>
    <row r="1594" spans="18:24" x14ac:dyDescent="0.2">
      <c r="R1594" s="17" t="s">
        <v>21</v>
      </c>
      <c r="S1594" s="18">
        <f>_xll.qlInterestRateIndexFixingDate(IborIndex&amp;Tenor,T1594,Trigger)</f>
        <v>50553</v>
      </c>
      <c r="T1594" s="18">
        <f>_xll.qlCalendarAdvance(Calendar,T1593,R1594,"f",,Trigger)</f>
        <v>50557</v>
      </c>
      <c r="U1594" s="18">
        <f>_xll.qlInterestRateIndexMaturity(IborIndex&amp;Tenor,T1594,Trigger)</f>
        <v>50587</v>
      </c>
      <c r="V1594" s="22" t="e">
        <f>_xll.qlIndexFixing($V$1,S1594,,Trigger)</f>
        <v>#NUM!</v>
      </c>
      <c r="W1594" s="22" t="e">
        <f>_xll.qlIndexFixing($W$1,S1594,,Trigger)</f>
        <v>#NUM!</v>
      </c>
      <c r="X1594" s="17" t="e">
        <f t="shared" si="24"/>
        <v>#NUM!</v>
      </c>
    </row>
    <row r="1595" spans="18:24" x14ac:dyDescent="0.2">
      <c r="R1595" s="17" t="s">
        <v>21</v>
      </c>
      <c r="S1595" s="18">
        <f>_xll.qlInterestRateIndexFixingDate(IborIndex&amp;Tenor,T1595,Trigger)</f>
        <v>50560</v>
      </c>
      <c r="T1595" s="18">
        <f>_xll.qlCalendarAdvance(Calendar,T1594,R1595,"f",,Trigger)</f>
        <v>50564</v>
      </c>
      <c r="U1595" s="18">
        <f>_xll.qlInterestRateIndexMaturity(IborIndex&amp;Tenor,T1595,Trigger)</f>
        <v>50594</v>
      </c>
      <c r="V1595" s="22" t="e">
        <f>_xll.qlIndexFixing($V$1,S1595,,Trigger)</f>
        <v>#NUM!</v>
      </c>
      <c r="W1595" s="22" t="e">
        <f>_xll.qlIndexFixing($W$1,S1595,,Trigger)</f>
        <v>#NUM!</v>
      </c>
      <c r="X1595" s="17" t="e">
        <f t="shared" si="24"/>
        <v>#NUM!</v>
      </c>
    </row>
    <row r="1596" spans="18:24" x14ac:dyDescent="0.2">
      <c r="R1596" s="17" t="s">
        <v>21</v>
      </c>
      <c r="S1596" s="18">
        <f>_xll.qlInterestRateIndexFixingDate(IborIndex&amp;Tenor,T1596,Trigger)</f>
        <v>50567</v>
      </c>
      <c r="T1596" s="18">
        <f>_xll.qlCalendarAdvance(Calendar,T1595,R1596,"f",,Trigger)</f>
        <v>50571</v>
      </c>
      <c r="U1596" s="18">
        <f>_xll.qlInterestRateIndexMaturity(IborIndex&amp;Tenor,T1596,Trigger)</f>
        <v>50601</v>
      </c>
      <c r="V1596" s="22" t="e">
        <f>_xll.qlIndexFixing($V$1,S1596,,Trigger)</f>
        <v>#NUM!</v>
      </c>
      <c r="W1596" s="22" t="e">
        <f>_xll.qlIndexFixing($W$1,S1596,,Trigger)</f>
        <v>#NUM!</v>
      </c>
      <c r="X1596" s="17" t="e">
        <f t="shared" si="24"/>
        <v>#NUM!</v>
      </c>
    </row>
    <row r="1597" spans="18:24" x14ac:dyDescent="0.2">
      <c r="R1597" s="17" t="s">
        <v>21</v>
      </c>
      <c r="S1597" s="18">
        <f>_xll.qlInterestRateIndexFixingDate(IborIndex&amp;Tenor,T1597,Trigger)</f>
        <v>50574</v>
      </c>
      <c r="T1597" s="18">
        <f>_xll.qlCalendarAdvance(Calendar,T1596,R1597,"f",,Trigger)</f>
        <v>50578</v>
      </c>
      <c r="U1597" s="18">
        <f>_xll.qlInterestRateIndexMaturity(IborIndex&amp;Tenor,T1597,Trigger)</f>
        <v>50608</v>
      </c>
      <c r="V1597" s="22" t="e">
        <f>_xll.qlIndexFixing($V$1,S1597,,Trigger)</f>
        <v>#NUM!</v>
      </c>
      <c r="W1597" s="22" t="e">
        <f>_xll.qlIndexFixing($W$1,S1597,,Trigger)</f>
        <v>#NUM!</v>
      </c>
      <c r="X1597" s="17" t="e">
        <f t="shared" si="24"/>
        <v>#NUM!</v>
      </c>
    </row>
    <row r="1598" spans="18:24" x14ac:dyDescent="0.2">
      <c r="R1598" s="17" t="s">
        <v>21</v>
      </c>
      <c r="S1598" s="18">
        <f>_xll.qlInterestRateIndexFixingDate(IborIndex&amp;Tenor,T1598,Trigger)</f>
        <v>50581</v>
      </c>
      <c r="T1598" s="18">
        <f>_xll.qlCalendarAdvance(Calendar,T1597,R1598,"f",,Trigger)</f>
        <v>50585</v>
      </c>
      <c r="U1598" s="18">
        <f>_xll.qlInterestRateIndexMaturity(IborIndex&amp;Tenor,T1598,Trigger)</f>
        <v>50615</v>
      </c>
      <c r="V1598" s="22" t="e">
        <f>_xll.qlIndexFixing($V$1,S1598,,Trigger)</f>
        <v>#NUM!</v>
      </c>
      <c r="W1598" s="22" t="e">
        <f>_xll.qlIndexFixing($W$1,S1598,,Trigger)</f>
        <v>#NUM!</v>
      </c>
      <c r="X1598" s="17" t="e">
        <f t="shared" si="24"/>
        <v>#NUM!</v>
      </c>
    </row>
    <row r="1599" spans="18:24" x14ac:dyDescent="0.2">
      <c r="R1599" s="17" t="s">
        <v>21</v>
      </c>
      <c r="S1599" s="18">
        <f>_xll.qlInterestRateIndexFixingDate(IborIndex&amp;Tenor,T1599,Trigger)</f>
        <v>50588</v>
      </c>
      <c r="T1599" s="18">
        <f>_xll.qlCalendarAdvance(Calendar,T1598,R1599,"f",,Trigger)</f>
        <v>50592</v>
      </c>
      <c r="U1599" s="18">
        <f>_xll.qlInterestRateIndexMaturity(IborIndex&amp;Tenor,T1599,Trigger)</f>
        <v>50623</v>
      </c>
      <c r="V1599" s="22" t="e">
        <f>_xll.qlIndexFixing($V$1,S1599,,Trigger)</f>
        <v>#NUM!</v>
      </c>
      <c r="W1599" s="22" t="e">
        <f>_xll.qlIndexFixing($W$1,S1599,,Trigger)</f>
        <v>#NUM!</v>
      </c>
      <c r="X1599" s="17" t="e">
        <f t="shared" si="24"/>
        <v>#NUM!</v>
      </c>
    </row>
    <row r="1600" spans="18:24" x14ac:dyDescent="0.2">
      <c r="R1600" s="17" t="s">
        <v>21</v>
      </c>
      <c r="S1600" s="18">
        <f>_xll.qlInterestRateIndexFixingDate(IborIndex&amp;Tenor,T1600,Trigger)</f>
        <v>50595</v>
      </c>
      <c r="T1600" s="18">
        <f>_xll.qlCalendarAdvance(Calendar,T1599,R1600,"f",,Trigger)</f>
        <v>50599</v>
      </c>
      <c r="U1600" s="18">
        <f>_xll.qlInterestRateIndexMaturity(IborIndex&amp;Tenor,T1600,Trigger)</f>
        <v>50630</v>
      </c>
      <c r="V1600" s="22" t="e">
        <f>_xll.qlIndexFixing($V$1,S1600,,Trigger)</f>
        <v>#NUM!</v>
      </c>
      <c r="W1600" s="22" t="e">
        <f>_xll.qlIndexFixing($W$1,S1600,,Trigger)</f>
        <v>#NUM!</v>
      </c>
      <c r="X1600" s="17" t="e">
        <f t="shared" si="24"/>
        <v>#NUM!</v>
      </c>
    </row>
    <row r="1601" spans="18:24" x14ac:dyDescent="0.2">
      <c r="R1601" s="17" t="s">
        <v>21</v>
      </c>
      <c r="S1601" s="18">
        <f>_xll.qlInterestRateIndexFixingDate(IborIndex&amp;Tenor,T1601,Trigger)</f>
        <v>50602</v>
      </c>
      <c r="T1601" s="18">
        <f>_xll.qlCalendarAdvance(Calendar,T1600,R1601,"f",,Trigger)</f>
        <v>50606</v>
      </c>
      <c r="U1601" s="18">
        <f>_xll.qlInterestRateIndexMaturity(IborIndex&amp;Tenor,T1601,Trigger)</f>
        <v>50637</v>
      </c>
      <c r="V1601" s="22" t="e">
        <f>_xll.qlIndexFixing($V$1,S1601,,Trigger)</f>
        <v>#NUM!</v>
      </c>
      <c r="W1601" s="22" t="e">
        <f>_xll.qlIndexFixing($W$1,S1601,,Trigger)</f>
        <v>#NUM!</v>
      </c>
      <c r="X1601" s="17" t="e">
        <f t="shared" si="24"/>
        <v>#NUM!</v>
      </c>
    </row>
    <row r="1602" spans="18:24" x14ac:dyDescent="0.2">
      <c r="R1602" s="17" t="s">
        <v>21</v>
      </c>
      <c r="S1602" s="18">
        <f>_xll.qlInterestRateIndexFixingDate(IborIndex&amp;Tenor,T1602,Trigger)</f>
        <v>50609</v>
      </c>
      <c r="T1602" s="18">
        <f>_xll.qlCalendarAdvance(Calendar,T1601,R1602,"f",,Trigger)</f>
        <v>50613</v>
      </c>
      <c r="U1602" s="18">
        <f>_xll.qlInterestRateIndexMaturity(IborIndex&amp;Tenor,T1602,Trigger)</f>
        <v>50644</v>
      </c>
      <c r="V1602" s="22" t="e">
        <f>_xll.qlIndexFixing($V$1,S1602,,Trigger)</f>
        <v>#NUM!</v>
      </c>
      <c r="W1602" s="22" t="e">
        <f>_xll.qlIndexFixing($W$1,S1602,,Trigger)</f>
        <v>#NUM!</v>
      </c>
      <c r="X1602" s="17" t="e">
        <f t="shared" si="24"/>
        <v>#NUM!</v>
      </c>
    </row>
    <row r="1603" spans="18:24" x14ac:dyDescent="0.2">
      <c r="R1603" s="17" t="s">
        <v>21</v>
      </c>
      <c r="S1603" s="18">
        <f>_xll.qlInterestRateIndexFixingDate(IborIndex&amp;Tenor,T1603,Trigger)</f>
        <v>50616</v>
      </c>
      <c r="T1603" s="18">
        <f>_xll.qlCalendarAdvance(Calendar,T1602,R1603,"f",,Trigger)</f>
        <v>50620</v>
      </c>
      <c r="U1603" s="18">
        <f>_xll.qlInterestRateIndexMaturity(IborIndex&amp;Tenor,T1603,Trigger)</f>
        <v>50651</v>
      </c>
      <c r="V1603" s="22" t="e">
        <f>_xll.qlIndexFixing($V$1,S1603,,Trigger)</f>
        <v>#NUM!</v>
      </c>
      <c r="W1603" s="22" t="e">
        <f>_xll.qlIndexFixing($W$1,S1603,,Trigger)</f>
        <v>#NUM!</v>
      </c>
      <c r="X1603" s="17" t="e">
        <f t="shared" si="24"/>
        <v>#NUM!</v>
      </c>
    </row>
    <row r="1604" spans="18:24" x14ac:dyDescent="0.2">
      <c r="R1604" s="17" t="s">
        <v>21</v>
      </c>
      <c r="S1604" s="18">
        <f>_xll.qlInterestRateIndexFixingDate(IborIndex&amp;Tenor,T1604,Trigger)</f>
        <v>50623</v>
      </c>
      <c r="T1604" s="18">
        <f>_xll.qlCalendarAdvance(Calendar,T1603,R1604,"f",,Trigger)</f>
        <v>50627</v>
      </c>
      <c r="U1604" s="18">
        <f>_xll.qlInterestRateIndexMaturity(IborIndex&amp;Tenor,T1604,Trigger)</f>
        <v>50658</v>
      </c>
      <c r="V1604" s="22" t="e">
        <f>_xll.qlIndexFixing($V$1,S1604,,Trigger)</f>
        <v>#NUM!</v>
      </c>
      <c r="W1604" s="22" t="e">
        <f>_xll.qlIndexFixing($W$1,S1604,,Trigger)</f>
        <v>#NUM!</v>
      </c>
      <c r="X1604" s="17" t="e">
        <f t="shared" ref="X1604:X1667" si="25">(V1604-W1604)*10000</f>
        <v>#NUM!</v>
      </c>
    </row>
    <row r="1605" spans="18:24" x14ac:dyDescent="0.2">
      <c r="R1605" s="17" t="s">
        <v>21</v>
      </c>
      <c r="S1605" s="18">
        <f>_xll.qlInterestRateIndexFixingDate(IborIndex&amp;Tenor,T1605,Trigger)</f>
        <v>50630</v>
      </c>
      <c r="T1605" s="18">
        <f>_xll.qlCalendarAdvance(Calendar,T1604,R1605,"f",,Trigger)</f>
        <v>50634</v>
      </c>
      <c r="U1605" s="18">
        <f>_xll.qlInterestRateIndexMaturity(IborIndex&amp;Tenor,T1605,Trigger)</f>
        <v>50665</v>
      </c>
      <c r="V1605" s="22" t="e">
        <f>_xll.qlIndexFixing($V$1,S1605,,Trigger)</f>
        <v>#NUM!</v>
      </c>
      <c r="W1605" s="22" t="e">
        <f>_xll.qlIndexFixing($W$1,S1605,,Trigger)</f>
        <v>#NUM!</v>
      </c>
      <c r="X1605" s="17" t="e">
        <f t="shared" si="25"/>
        <v>#NUM!</v>
      </c>
    </row>
    <row r="1606" spans="18:24" x14ac:dyDescent="0.2">
      <c r="R1606" s="17" t="s">
        <v>21</v>
      </c>
      <c r="S1606" s="18">
        <f>_xll.qlInterestRateIndexFixingDate(IborIndex&amp;Tenor,T1606,Trigger)</f>
        <v>50637</v>
      </c>
      <c r="T1606" s="18">
        <f>_xll.qlCalendarAdvance(Calendar,T1605,R1606,"f",,Trigger)</f>
        <v>50641</v>
      </c>
      <c r="U1606" s="18">
        <f>_xll.qlInterestRateIndexMaturity(IborIndex&amp;Tenor,T1606,Trigger)</f>
        <v>50672</v>
      </c>
      <c r="V1606" s="22" t="e">
        <f>_xll.qlIndexFixing($V$1,S1606,,Trigger)</f>
        <v>#NUM!</v>
      </c>
      <c r="W1606" s="22" t="e">
        <f>_xll.qlIndexFixing($W$1,S1606,,Trigger)</f>
        <v>#NUM!</v>
      </c>
      <c r="X1606" s="17" t="e">
        <f t="shared" si="25"/>
        <v>#NUM!</v>
      </c>
    </row>
    <row r="1607" spans="18:24" x14ac:dyDescent="0.2">
      <c r="R1607" s="17" t="s">
        <v>21</v>
      </c>
      <c r="S1607" s="18">
        <f>_xll.qlInterestRateIndexFixingDate(IborIndex&amp;Tenor,T1607,Trigger)</f>
        <v>50644</v>
      </c>
      <c r="T1607" s="18">
        <f>_xll.qlCalendarAdvance(Calendar,T1606,R1607,"f",,Trigger)</f>
        <v>50648</v>
      </c>
      <c r="U1607" s="18">
        <f>_xll.qlInterestRateIndexMaturity(IborIndex&amp;Tenor,T1607,Trigger)</f>
        <v>50678</v>
      </c>
      <c r="V1607" s="22" t="e">
        <f>_xll.qlIndexFixing($V$1,S1607,,Trigger)</f>
        <v>#NUM!</v>
      </c>
      <c r="W1607" s="22" t="e">
        <f>_xll.qlIndexFixing($W$1,S1607,,Trigger)</f>
        <v>#NUM!</v>
      </c>
      <c r="X1607" s="17" t="e">
        <f t="shared" si="25"/>
        <v>#NUM!</v>
      </c>
    </row>
    <row r="1608" spans="18:24" x14ac:dyDescent="0.2">
      <c r="R1608" s="17" t="s">
        <v>21</v>
      </c>
      <c r="S1608" s="18">
        <f>_xll.qlInterestRateIndexFixingDate(IborIndex&amp;Tenor,T1608,Trigger)</f>
        <v>50651</v>
      </c>
      <c r="T1608" s="18">
        <f>_xll.qlCalendarAdvance(Calendar,T1607,R1608,"f",,Trigger)</f>
        <v>50655</v>
      </c>
      <c r="U1608" s="18">
        <f>_xll.qlInterestRateIndexMaturity(IborIndex&amp;Tenor,T1608,Trigger)</f>
        <v>50685</v>
      </c>
      <c r="V1608" s="22" t="e">
        <f>_xll.qlIndexFixing($V$1,S1608,,Trigger)</f>
        <v>#NUM!</v>
      </c>
      <c r="W1608" s="22" t="e">
        <f>_xll.qlIndexFixing($W$1,S1608,,Trigger)</f>
        <v>#NUM!</v>
      </c>
      <c r="X1608" s="17" t="e">
        <f t="shared" si="25"/>
        <v>#NUM!</v>
      </c>
    </row>
    <row r="1609" spans="18:24" x14ac:dyDescent="0.2">
      <c r="R1609" s="17" t="s">
        <v>21</v>
      </c>
      <c r="S1609" s="18">
        <f>_xll.qlInterestRateIndexFixingDate(IborIndex&amp;Tenor,T1609,Trigger)</f>
        <v>50658</v>
      </c>
      <c r="T1609" s="18">
        <f>_xll.qlCalendarAdvance(Calendar,T1608,R1609,"f",,Trigger)</f>
        <v>50662</v>
      </c>
      <c r="U1609" s="18">
        <f>_xll.qlInterestRateIndexMaturity(IborIndex&amp;Tenor,T1609,Trigger)</f>
        <v>50692</v>
      </c>
      <c r="V1609" s="22" t="e">
        <f>_xll.qlIndexFixing($V$1,S1609,,Trigger)</f>
        <v>#NUM!</v>
      </c>
      <c r="W1609" s="22" t="e">
        <f>_xll.qlIndexFixing($W$1,S1609,,Trigger)</f>
        <v>#NUM!</v>
      </c>
      <c r="X1609" s="17" t="e">
        <f t="shared" si="25"/>
        <v>#NUM!</v>
      </c>
    </row>
    <row r="1610" spans="18:24" x14ac:dyDescent="0.2">
      <c r="R1610" s="17" t="s">
        <v>21</v>
      </c>
      <c r="S1610" s="18">
        <f>_xll.qlInterestRateIndexFixingDate(IborIndex&amp;Tenor,T1610,Trigger)</f>
        <v>50665</v>
      </c>
      <c r="T1610" s="18">
        <f>_xll.qlCalendarAdvance(Calendar,T1609,R1610,"f",,Trigger)</f>
        <v>50669</v>
      </c>
      <c r="U1610" s="18">
        <f>_xll.qlInterestRateIndexMaturity(IborIndex&amp;Tenor,T1610,Trigger)</f>
        <v>50699</v>
      </c>
      <c r="V1610" s="22" t="e">
        <f>_xll.qlIndexFixing($V$1,S1610,,Trigger)</f>
        <v>#NUM!</v>
      </c>
      <c r="W1610" s="22" t="e">
        <f>_xll.qlIndexFixing($W$1,S1610,,Trigger)</f>
        <v>#NUM!</v>
      </c>
      <c r="X1610" s="17" t="e">
        <f t="shared" si="25"/>
        <v>#NUM!</v>
      </c>
    </row>
    <row r="1611" spans="18:24" x14ac:dyDescent="0.2">
      <c r="R1611" s="17" t="s">
        <v>21</v>
      </c>
      <c r="S1611" s="18">
        <f>_xll.qlInterestRateIndexFixingDate(IborIndex&amp;Tenor,T1611,Trigger)</f>
        <v>50672</v>
      </c>
      <c r="T1611" s="18">
        <f>_xll.qlCalendarAdvance(Calendar,T1610,R1611,"f",,Trigger)</f>
        <v>50676</v>
      </c>
      <c r="U1611" s="18">
        <f>_xll.qlInterestRateIndexMaturity(IborIndex&amp;Tenor,T1611,Trigger)</f>
        <v>50706</v>
      </c>
      <c r="V1611" s="22" t="e">
        <f>_xll.qlIndexFixing($V$1,S1611,,Trigger)</f>
        <v>#NUM!</v>
      </c>
      <c r="W1611" s="22" t="e">
        <f>_xll.qlIndexFixing($W$1,S1611,,Trigger)</f>
        <v>#NUM!</v>
      </c>
      <c r="X1611" s="17" t="e">
        <f t="shared" si="25"/>
        <v>#NUM!</v>
      </c>
    </row>
    <row r="1612" spans="18:24" x14ac:dyDescent="0.2">
      <c r="R1612" s="17" t="s">
        <v>21</v>
      </c>
      <c r="S1612" s="18">
        <f>_xll.qlInterestRateIndexFixingDate(IborIndex&amp;Tenor,T1612,Trigger)</f>
        <v>50679</v>
      </c>
      <c r="T1612" s="18">
        <f>_xll.qlCalendarAdvance(Calendar,T1611,R1612,"f",,Trigger)</f>
        <v>50683</v>
      </c>
      <c r="U1612" s="18">
        <f>_xll.qlInterestRateIndexMaturity(IborIndex&amp;Tenor,T1612,Trigger)</f>
        <v>50714</v>
      </c>
      <c r="V1612" s="22" t="e">
        <f>_xll.qlIndexFixing($V$1,S1612,,Trigger)</f>
        <v>#NUM!</v>
      </c>
      <c r="W1612" s="22" t="e">
        <f>_xll.qlIndexFixing($W$1,S1612,,Trigger)</f>
        <v>#NUM!</v>
      </c>
      <c r="X1612" s="17" t="e">
        <f t="shared" si="25"/>
        <v>#NUM!</v>
      </c>
    </row>
    <row r="1613" spans="18:24" x14ac:dyDescent="0.2">
      <c r="R1613" s="17" t="s">
        <v>21</v>
      </c>
      <c r="S1613" s="18">
        <f>_xll.qlInterestRateIndexFixingDate(IborIndex&amp;Tenor,T1613,Trigger)</f>
        <v>50686</v>
      </c>
      <c r="T1613" s="18">
        <f>_xll.qlCalendarAdvance(Calendar,T1612,R1613,"f",,Trigger)</f>
        <v>50690</v>
      </c>
      <c r="U1613" s="18">
        <f>_xll.qlInterestRateIndexMaturity(IborIndex&amp;Tenor,T1613,Trigger)</f>
        <v>50721</v>
      </c>
      <c r="V1613" s="22" t="e">
        <f>_xll.qlIndexFixing($V$1,S1613,,Trigger)</f>
        <v>#NUM!</v>
      </c>
      <c r="W1613" s="22" t="e">
        <f>_xll.qlIndexFixing($W$1,S1613,,Trigger)</f>
        <v>#NUM!</v>
      </c>
      <c r="X1613" s="17" t="e">
        <f t="shared" si="25"/>
        <v>#NUM!</v>
      </c>
    </row>
    <row r="1614" spans="18:24" x14ac:dyDescent="0.2">
      <c r="R1614" s="17" t="s">
        <v>21</v>
      </c>
      <c r="S1614" s="18">
        <f>_xll.qlInterestRateIndexFixingDate(IborIndex&amp;Tenor,T1614,Trigger)</f>
        <v>50693</v>
      </c>
      <c r="T1614" s="18">
        <f>_xll.qlCalendarAdvance(Calendar,T1613,R1614,"f",,Trigger)</f>
        <v>50697</v>
      </c>
      <c r="U1614" s="18">
        <f>_xll.qlInterestRateIndexMaturity(IborIndex&amp;Tenor,T1614,Trigger)</f>
        <v>50728</v>
      </c>
      <c r="V1614" s="22" t="e">
        <f>_xll.qlIndexFixing($V$1,S1614,,Trigger)</f>
        <v>#NUM!</v>
      </c>
      <c r="W1614" s="22" t="e">
        <f>_xll.qlIndexFixing($W$1,S1614,,Trigger)</f>
        <v>#NUM!</v>
      </c>
      <c r="X1614" s="17" t="e">
        <f t="shared" si="25"/>
        <v>#NUM!</v>
      </c>
    </row>
    <row r="1615" spans="18:24" x14ac:dyDescent="0.2">
      <c r="R1615" s="17" t="s">
        <v>21</v>
      </c>
      <c r="S1615" s="18">
        <f>_xll.qlInterestRateIndexFixingDate(IborIndex&amp;Tenor,T1615,Trigger)</f>
        <v>50700</v>
      </c>
      <c r="T1615" s="18">
        <f>_xll.qlCalendarAdvance(Calendar,T1614,R1615,"f",,Trigger)</f>
        <v>50704</v>
      </c>
      <c r="U1615" s="18">
        <f>_xll.qlInterestRateIndexMaturity(IborIndex&amp;Tenor,T1615,Trigger)</f>
        <v>50735</v>
      </c>
      <c r="V1615" s="22" t="e">
        <f>_xll.qlIndexFixing($V$1,S1615,,Trigger)</f>
        <v>#NUM!</v>
      </c>
      <c r="W1615" s="22" t="e">
        <f>_xll.qlIndexFixing($W$1,S1615,,Trigger)</f>
        <v>#NUM!</v>
      </c>
      <c r="X1615" s="17" t="e">
        <f t="shared" si="25"/>
        <v>#NUM!</v>
      </c>
    </row>
    <row r="1616" spans="18:24" x14ac:dyDescent="0.2">
      <c r="R1616" s="17" t="s">
        <v>21</v>
      </c>
      <c r="S1616" s="18">
        <f>_xll.qlInterestRateIndexFixingDate(IborIndex&amp;Tenor,T1616,Trigger)</f>
        <v>50707</v>
      </c>
      <c r="T1616" s="18">
        <f>_xll.qlCalendarAdvance(Calendar,T1615,R1616,"f",,Trigger)</f>
        <v>50711</v>
      </c>
      <c r="U1616" s="18">
        <f>_xll.qlInterestRateIndexMaturity(IborIndex&amp;Tenor,T1616,Trigger)</f>
        <v>50741</v>
      </c>
      <c r="V1616" s="22" t="e">
        <f>_xll.qlIndexFixing($V$1,S1616,,Trigger)</f>
        <v>#NUM!</v>
      </c>
      <c r="W1616" s="22" t="e">
        <f>_xll.qlIndexFixing($W$1,S1616,,Trigger)</f>
        <v>#NUM!</v>
      </c>
      <c r="X1616" s="17" t="e">
        <f t="shared" si="25"/>
        <v>#NUM!</v>
      </c>
    </row>
    <row r="1617" spans="18:24" x14ac:dyDescent="0.2">
      <c r="R1617" s="17" t="s">
        <v>21</v>
      </c>
      <c r="S1617" s="18">
        <f>_xll.qlInterestRateIndexFixingDate(IborIndex&amp;Tenor,T1617,Trigger)</f>
        <v>50714</v>
      </c>
      <c r="T1617" s="18">
        <f>_xll.qlCalendarAdvance(Calendar,T1616,R1617,"f",,Trigger)</f>
        <v>50718</v>
      </c>
      <c r="U1617" s="18">
        <f>_xll.qlInterestRateIndexMaturity(IborIndex&amp;Tenor,T1617,Trigger)</f>
        <v>50748</v>
      </c>
      <c r="V1617" s="22" t="e">
        <f>_xll.qlIndexFixing($V$1,S1617,,Trigger)</f>
        <v>#NUM!</v>
      </c>
      <c r="W1617" s="22" t="e">
        <f>_xll.qlIndexFixing($W$1,S1617,,Trigger)</f>
        <v>#NUM!</v>
      </c>
      <c r="X1617" s="17" t="e">
        <f t="shared" si="25"/>
        <v>#NUM!</v>
      </c>
    </row>
    <row r="1618" spans="18:24" x14ac:dyDescent="0.2">
      <c r="R1618" s="17" t="s">
        <v>21</v>
      </c>
      <c r="S1618" s="18">
        <f>_xll.qlInterestRateIndexFixingDate(IborIndex&amp;Tenor,T1618,Trigger)</f>
        <v>50721</v>
      </c>
      <c r="T1618" s="18">
        <f>_xll.qlCalendarAdvance(Calendar,T1617,R1618,"f",,Trigger)</f>
        <v>50725</v>
      </c>
      <c r="U1618" s="18">
        <f>_xll.qlInterestRateIndexMaturity(IborIndex&amp;Tenor,T1618,Trigger)</f>
        <v>50755</v>
      </c>
      <c r="V1618" s="22" t="e">
        <f>_xll.qlIndexFixing($V$1,S1618,,Trigger)</f>
        <v>#NUM!</v>
      </c>
      <c r="W1618" s="22" t="e">
        <f>_xll.qlIndexFixing($W$1,S1618,,Trigger)</f>
        <v>#NUM!</v>
      </c>
      <c r="X1618" s="17" t="e">
        <f t="shared" si="25"/>
        <v>#NUM!</v>
      </c>
    </row>
    <row r="1619" spans="18:24" x14ac:dyDescent="0.2">
      <c r="R1619" s="17" t="s">
        <v>21</v>
      </c>
      <c r="S1619" s="18">
        <f>_xll.qlInterestRateIndexFixingDate(IborIndex&amp;Tenor,T1619,Trigger)</f>
        <v>50728</v>
      </c>
      <c r="T1619" s="18">
        <f>_xll.qlCalendarAdvance(Calendar,T1618,R1619,"f",,Trigger)</f>
        <v>50732</v>
      </c>
      <c r="U1619" s="18">
        <f>_xll.qlInterestRateIndexMaturity(IborIndex&amp;Tenor,T1619,Trigger)</f>
        <v>50762</v>
      </c>
      <c r="V1619" s="22" t="e">
        <f>_xll.qlIndexFixing($V$1,S1619,,Trigger)</f>
        <v>#NUM!</v>
      </c>
      <c r="W1619" s="22" t="e">
        <f>_xll.qlIndexFixing($W$1,S1619,,Trigger)</f>
        <v>#NUM!</v>
      </c>
      <c r="X1619" s="17" t="e">
        <f t="shared" si="25"/>
        <v>#NUM!</v>
      </c>
    </row>
    <row r="1620" spans="18:24" x14ac:dyDescent="0.2">
      <c r="R1620" s="17" t="s">
        <v>21</v>
      </c>
      <c r="S1620" s="18">
        <f>_xll.qlInterestRateIndexFixingDate(IborIndex&amp;Tenor,T1620,Trigger)</f>
        <v>50735</v>
      </c>
      <c r="T1620" s="18">
        <f>_xll.qlCalendarAdvance(Calendar,T1619,R1620,"f",,Trigger)</f>
        <v>50739</v>
      </c>
      <c r="U1620" s="18">
        <f>_xll.qlInterestRateIndexMaturity(IborIndex&amp;Tenor,T1620,Trigger)</f>
        <v>50770</v>
      </c>
      <c r="V1620" s="22" t="e">
        <f>_xll.qlIndexFixing($V$1,S1620,,Trigger)</f>
        <v>#NUM!</v>
      </c>
      <c r="W1620" s="22" t="e">
        <f>_xll.qlIndexFixing($W$1,S1620,,Trigger)</f>
        <v>#NUM!</v>
      </c>
      <c r="X1620" s="17" t="e">
        <f t="shared" si="25"/>
        <v>#NUM!</v>
      </c>
    </row>
    <row r="1621" spans="18:24" x14ac:dyDescent="0.2">
      <c r="R1621" s="17" t="s">
        <v>21</v>
      </c>
      <c r="S1621" s="18">
        <f>_xll.qlInterestRateIndexFixingDate(IborIndex&amp;Tenor,T1621,Trigger)</f>
        <v>50742</v>
      </c>
      <c r="T1621" s="18">
        <f>_xll.qlCalendarAdvance(Calendar,T1620,R1621,"f",,Trigger)</f>
        <v>50746</v>
      </c>
      <c r="U1621" s="18">
        <f>_xll.qlInterestRateIndexMaturity(IborIndex&amp;Tenor,T1621,Trigger)</f>
        <v>50777</v>
      </c>
      <c r="V1621" s="22" t="e">
        <f>_xll.qlIndexFixing($V$1,S1621,,Trigger)</f>
        <v>#NUM!</v>
      </c>
      <c r="W1621" s="22" t="e">
        <f>_xll.qlIndexFixing($W$1,S1621,,Trigger)</f>
        <v>#NUM!</v>
      </c>
      <c r="X1621" s="17" t="e">
        <f t="shared" si="25"/>
        <v>#NUM!</v>
      </c>
    </row>
    <row r="1622" spans="18:24" x14ac:dyDescent="0.2">
      <c r="R1622" s="17" t="s">
        <v>21</v>
      </c>
      <c r="S1622" s="18">
        <f>_xll.qlInterestRateIndexFixingDate(IborIndex&amp;Tenor,T1622,Trigger)</f>
        <v>50749</v>
      </c>
      <c r="T1622" s="18">
        <f>_xll.qlCalendarAdvance(Calendar,T1621,R1622,"f",,Trigger)</f>
        <v>50753</v>
      </c>
      <c r="U1622" s="18">
        <f>_xll.qlInterestRateIndexMaturity(IborIndex&amp;Tenor,T1622,Trigger)</f>
        <v>50784</v>
      </c>
      <c r="V1622" s="22" t="e">
        <f>_xll.qlIndexFixing($V$1,S1622,,Trigger)</f>
        <v>#NUM!</v>
      </c>
      <c r="W1622" s="22" t="e">
        <f>_xll.qlIndexFixing($W$1,S1622,,Trigger)</f>
        <v>#NUM!</v>
      </c>
      <c r="X1622" s="17" t="e">
        <f t="shared" si="25"/>
        <v>#NUM!</v>
      </c>
    </row>
    <row r="1623" spans="18:24" x14ac:dyDescent="0.2">
      <c r="R1623" s="17" t="s">
        <v>21</v>
      </c>
      <c r="S1623" s="18">
        <f>_xll.qlInterestRateIndexFixingDate(IborIndex&amp;Tenor,T1623,Trigger)</f>
        <v>50756</v>
      </c>
      <c r="T1623" s="18">
        <f>_xll.qlCalendarAdvance(Calendar,T1622,R1623,"f",,Trigger)</f>
        <v>50760</v>
      </c>
      <c r="U1623" s="18">
        <f>_xll.qlInterestRateIndexMaturity(IborIndex&amp;Tenor,T1623,Trigger)</f>
        <v>50791</v>
      </c>
      <c r="V1623" s="22" t="e">
        <f>_xll.qlIndexFixing($V$1,S1623,,Trigger)</f>
        <v>#NUM!</v>
      </c>
      <c r="W1623" s="22" t="e">
        <f>_xll.qlIndexFixing($W$1,S1623,,Trigger)</f>
        <v>#NUM!</v>
      </c>
      <c r="X1623" s="17" t="e">
        <f t="shared" si="25"/>
        <v>#NUM!</v>
      </c>
    </row>
    <row r="1624" spans="18:24" x14ac:dyDescent="0.2">
      <c r="R1624" s="17" t="s">
        <v>21</v>
      </c>
      <c r="S1624" s="18">
        <f>_xll.qlInterestRateIndexFixingDate(IborIndex&amp;Tenor,T1624,Trigger)</f>
        <v>50763</v>
      </c>
      <c r="T1624" s="18">
        <f>_xll.qlCalendarAdvance(Calendar,T1623,R1624,"f",,Trigger)</f>
        <v>50767</v>
      </c>
      <c r="U1624" s="18">
        <f>_xll.qlInterestRateIndexMaturity(IborIndex&amp;Tenor,T1624,Trigger)</f>
        <v>50798</v>
      </c>
      <c r="V1624" s="22" t="e">
        <f>_xll.qlIndexFixing($V$1,S1624,,Trigger)</f>
        <v>#NUM!</v>
      </c>
      <c r="W1624" s="22" t="e">
        <f>_xll.qlIndexFixing($W$1,S1624,,Trigger)</f>
        <v>#NUM!</v>
      </c>
      <c r="X1624" s="17" t="e">
        <f t="shared" si="25"/>
        <v>#NUM!</v>
      </c>
    </row>
    <row r="1625" spans="18:24" x14ac:dyDescent="0.2">
      <c r="R1625" s="17" t="s">
        <v>21</v>
      </c>
      <c r="S1625" s="18">
        <f>_xll.qlInterestRateIndexFixingDate(IborIndex&amp;Tenor,T1625,Trigger)</f>
        <v>50770</v>
      </c>
      <c r="T1625" s="18">
        <f>_xll.qlCalendarAdvance(Calendar,T1624,R1625,"f",,Trigger)</f>
        <v>50774</v>
      </c>
      <c r="U1625" s="18">
        <f>_xll.qlInterestRateIndexMaturity(IborIndex&amp;Tenor,T1625,Trigger)</f>
        <v>50805</v>
      </c>
      <c r="V1625" s="22" t="e">
        <f>_xll.qlIndexFixing($V$1,S1625,,Trigger)</f>
        <v>#NUM!</v>
      </c>
      <c r="W1625" s="22" t="e">
        <f>_xll.qlIndexFixing($W$1,S1625,,Trigger)</f>
        <v>#NUM!</v>
      </c>
      <c r="X1625" s="17" t="e">
        <f t="shared" si="25"/>
        <v>#NUM!</v>
      </c>
    </row>
    <row r="1626" spans="18:24" x14ac:dyDescent="0.2">
      <c r="R1626" s="17" t="s">
        <v>21</v>
      </c>
      <c r="S1626" s="18">
        <f>_xll.qlInterestRateIndexFixingDate(IborIndex&amp;Tenor,T1626,Trigger)</f>
        <v>50777</v>
      </c>
      <c r="T1626" s="18">
        <f>_xll.qlCalendarAdvance(Calendar,T1625,R1626,"f",,Trigger)</f>
        <v>50781</v>
      </c>
      <c r="U1626" s="18">
        <f>_xll.qlInterestRateIndexMaturity(IborIndex&amp;Tenor,T1626,Trigger)</f>
        <v>50812</v>
      </c>
      <c r="V1626" s="22" t="e">
        <f>_xll.qlIndexFixing($V$1,S1626,,Trigger)</f>
        <v>#NUM!</v>
      </c>
      <c r="W1626" s="22" t="e">
        <f>_xll.qlIndexFixing($W$1,S1626,,Trigger)</f>
        <v>#NUM!</v>
      </c>
      <c r="X1626" s="17" t="e">
        <f t="shared" si="25"/>
        <v>#NUM!</v>
      </c>
    </row>
    <row r="1627" spans="18:24" x14ac:dyDescent="0.2">
      <c r="R1627" s="17" t="s">
        <v>21</v>
      </c>
      <c r="S1627" s="18">
        <f>_xll.qlInterestRateIndexFixingDate(IborIndex&amp;Tenor,T1627,Trigger)</f>
        <v>50784</v>
      </c>
      <c r="T1627" s="18">
        <f>_xll.qlCalendarAdvance(Calendar,T1626,R1627,"f",,Trigger)</f>
        <v>50788</v>
      </c>
      <c r="U1627" s="18">
        <f>_xll.qlInterestRateIndexMaturity(IborIndex&amp;Tenor,T1627,Trigger)</f>
        <v>50819</v>
      </c>
      <c r="V1627" s="22" t="e">
        <f>_xll.qlIndexFixing($V$1,S1627,,Trigger)</f>
        <v>#NUM!</v>
      </c>
      <c r="W1627" s="22" t="e">
        <f>_xll.qlIndexFixing($W$1,S1627,,Trigger)</f>
        <v>#NUM!</v>
      </c>
      <c r="X1627" s="17" t="e">
        <f t="shared" si="25"/>
        <v>#NUM!</v>
      </c>
    </row>
    <row r="1628" spans="18:24" x14ac:dyDescent="0.2">
      <c r="R1628" s="17" t="s">
        <v>21</v>
      </c>
      <c r="S1628" s="18">
        <f>_xll.qlInterestRateIndexFixingDate(IborIndex&amp;Tenor,T1628,Trigger)</f>
        <v>50791</v>
      </c>
      <c r="T1628" s="18">
        <f>_xll.qlCalendarAdvance(Calendar,T1627,R1628,"f",,Trigger)</f>
        <v>50795</v>
      </c>
      <c r="U1628" s="18">
        <f>_xll.qlInterestRateIndexMaturity(IborIndex&amp;Tenor,T1628,Trigger)</f>
        <v>50826</v>
      </c>
      <c r="V1628" s="22" t="e">
        <f>_xll.qlIndexFixing($V$1,S1628,,Trigger)</f>
        <v>#NUM!</v>
      </c>
      <c r="W1628" s="22" t="e">
        <f>_xll.qlIndexFixing($W$1,S1628,,Trigger)</f>
        <v>#NUM!</v>
      </c>
      <c r="X1628" s="17" t="e">
        <f t="shared" si="25"/>
        <v>#NUM!</v>
      </c>
    </row>
    <row r="1629" spans="18:24" x14ac:dyDescent="0.2">
      <c r="R1629" s="17" t="s">
        <v>21</v>
      </c>
      <c r="S1629" s="18">
        <f>_xll.qlInterestRateIndexFixingDate(IborIndex&amp;Tenor,T1629,Trigger)</f>
        <v>50798</v>
      </c>
      <c r="T1629" s="18">
        <f>_xll.qlCalendarAdvance(Calendar,T1628,R1629,"f",,Trigger)</f>
        <v>50802</v>
      </c>
      <c r="U1629" s="18">
        <f>_xll.qlInterestRateIndexMaturity(IborIndex&amp;Tenor,T1629,Trigger)</f>
        <v>50830</v>
      </c>
      <c r="V1629" s="22" t="e">
        <f>_xll.qlIndexFixing($V$1,S1629,,Trigger)</f>
        <v>#NUM!</v>
      </c>
      <c r="W1629" s="22" t="e">
        <f>_xll.qlIndexFixing($W$1,S1629,,Trigger)</f>
        <v>#NUM!</v>
      </c>
      <c r="X1629" s="17" t="e">
        <f t="shared" si="25"/>
        <v>#NUM!</v>
      </c>
    </row>
    <row r="1630" spans="18:24" x14ac:dyDescent="0.2">
      <c r="R1630" s="17" t="s">
        <v>21</v>
      </c>
      <c r="S1630" s="18">
        <f>_xll.qlInterestRateIndexFixingDate(IborIndex&amp;Tenor,T1630,Trigger)</f>
        <v>50805</v>
      </c>
      <c r="T1630" s="18">
        <f>_xll.qlCalendarAdvance(Calendar,T1629,R1630,"f",,Trigger)</f>
        <v>50809</v>
      </c>
      <c r="U1630" s="18">
        <f>_xll.qlInterestRateIndexMaturity(IborIndex&amp;Tenor,T1630,Trigger)</f>
        <v>50837</v>
      </c>
      <c r="V1630" s="22" t="e">
        <f>_xll.qlIndexFixing($V$1,S1630,,Trigger)</f>
        <v>#NUM!</v>
      </c>
      <c r="W1630" s="22" t="e">
        <f>_xll.qlIndexFixing($W$1,S1630,,Trigger)</f>
        <v>#NUM!</v>
      </c>
      <c r="X1630" s="17" t="e">
        <f t="shared" si="25"/>
        <v>#NUM!</v>
      </c>
    </row>
    <row r="1631" spans="18:24" x14ac:dyDescent="0.2">
      <c r="R1631" s="17" t="s">
        <v>21</v>
      </c>
      <c r="S1631" s="18">
        <f>_xll.qlInterestRateIndexFixingDate(IborIndex&amp;Tenor,T1631,Trigger)</f>
        <v>50812</v>
      </c>
      <c r="T1631" s="18">
        <f>_xll.qlCalendarAdvance(Calendar,T1630,R1631,"f",,Trigger)</f>
        <v>50816</v>
      </c>
      <c r="U1631" s="18">
        <f>_xll.qlInterestRateIndexMaturity(IborIndex&amp;Tenor,T1631,Trigger)</f>
        <v>50844</v>
      </c>
      <c r="V1631" s="22" t="e">
        <f>_xll.qlIndexFixing($V$1,S1631,,Trigger)</f>
        <v>#NUM!</v>
      </c>
      <c r="W1631" s="22" t="e">
        <f>_xll.qlIndexFixing($W$1,S1631,,Trigger)</f>
        <v>#NUM!</v>
      </c>
      <c r="X1631" s="17" t="e">
        <f t="shared" si="25"/>
        <v>#NUM!</v>
      </c>
    </row>
    <row r="1632" spans="18:24" x14ac:dyDescent="0.2">
      <c r="R1632" s="17" t="s">
        <v>21</v>
      </c>
      <c r="S1632" s="18">
        <f>_xll.qlInterestRateIndexFixingDate(IborIndex&amp;Tenor,T1632,Trigger)</f>
        <v>50819</v>
      </c>
      <c r="T1632" s="18">
        <f>_xll.qlCalendarAdvance(Calendar,T1631,R1632,"f",,Trigger)</f>
        <v>50823</v>
      </c>
      <c r="U1632" s="18">
        <f>_xll.qlInterestRateIndexMaturity(IborIndex&amp;Tenor,T1632,Trigger)</f>
        <v>50851</v>
      </c>
      <c r="V1632" s="22" t="e">
        <f>_xll.qlIndexFixing($V$1,S1632,,Trigger)</f>
        <v>#NUM!</v>
      </c>
      <c r="W1632" s="22" t="e">
        <f>_xll.qlIndexFixing($W$1,S1632,,Trigger)</f>
        <v>#NUM!</v>
      </c>
      <c r="X1632" s="17" t="e">
        <f t="shared" si="25"/>
        <v>#NUM!</v>
      </c>
    </row>
    <row r="1633" spans="18:24" x14ac:dyDescent="0.2">
      <c r="R1633" s="17" t="s">
        <v>21</v>
      </c>
      <c r="S1633" s="18">
        <f>_xll.qlInterestRateIndexFixingDate(IborIndex&amp;Tenor,T1633,Trigger)</f>
        <v>50826</v>
      </c>
      <c r="T1633" s="18">
        <f>_xll.qlCalendarAdvance(Calendar,T1632,R1633,"f",,Trigger)</f>
        <v>50830</v>
      </c>
      <c r="U1633" s="18">
        <f>_xll.qlInterestRateIndexMaturity(IborIndex&amp;Tenor,T1633,Trigger)</f>
        <v>50861</v>
      </c>
      <c r="V1633" s="22" t="e">
        <f>_xll.qlIndexFixing($V$1,S1633,,Trigger)</f>
        <v>#NUM!</v>
      </c>
      <c r="W1633" s="22" t="e">
        <f>_xll.qlIndexFixing($W$1,S1633,,Trigger)</f>
        <v>#NUM!</v>
      </c>
      <c r="X1633" s="17" t="e">
        <f t="shared" si="25"/>
        <v>#NUM!</v>
      </c>
    </row>
    <row r="1634" spans="18:24" x14ac:dyDescent="0.2">
      <c r="R1634" s="17" t="s">
        <v>21</v>
      </c>
      <c r="S1634" s="18">
        <f>_xll.qlInterestRateIndexFixingDate(IborIndex&amp;Tenor,T1634,Trigger)</f>
        <v>50833</v>
      </c>
      <c r="T1634" s="18">
        <f>_xll.qlCalendarAdvance(Calendar,T1633,R1634,"f",,Trigger)</f>
        <v>50837</v>
      </c>
      <c r="U1634" s="18">
        <f>_xll.qlInterestRateIndexMaturity(IborIndex&amp;Tenor,T1634,Trigger)</f>
        <v>50872</v>
      </c>
      <c r="V1634" s="22" t="e">
        <f>_xll.qlIndexFixing($V$1,S1634,,Trigger)</f>
        <v>#NUM!</v>
      </c>
      <c r="W1634" s="22" t="e">
        <f>_xll.qlIndexFixing($W$1,S1634,,Trigger)</f>
        <v>#NUM!</v>
      </c>
      <c r="X1634" s="17" t="e">
        <f t="shared" si="25"/>
        <v>#NUM!</v>
      </c>
    </row>
    <row r="1635" spans="18:24" x14ac:dyDescent="0.2">
      <c r="R1635" s="17" t="s">
        <v>21</v>
      </c>
      <c r="S1635" s="18">
        <f>_xll.qlInterestRateIndexFixingDate(IborIndex&amp;Tenor,T1635,Trigger)</f>
        <v>50840</v>
      </c>
      <c r="T1635" s="18">
        <f>_xll.qlCalendarAdvance(Calendar,T1634,R1635,"f",,Trigger)</f>
        <v>50844</v>
      </c>
      <c r="U1635" s="18">
        <f>_xll.qlInterestRateIndexMaturity(IborIndex&amp;Tenor,T1635,Trigger)</f>
        <v>50875</v>
      </c>
      <c r="V1635" s="22" t="e">
        <f>_xll.qlIndexFixing($V$1,S1635,,Trigger)</f>
        <v>#NUM!</v>
      </c>
      <c r="W1635" s="22" t="e">
        <f>_xll.qlIndexFixing($W$1,S1635,,Trigger)</f>
        <v>#NUM!</v>
      </c>
      <c r="X1635" s="17" t="e">
        <f t="shared" si="25"/>
        <v>#NUM!</v>
      </c>
    </row>
    <row r="1636" spans="18:24" x14ac:dyDescent="0.2">
      <c r="R1636" s="17" t="s">
        <v>21</v>
      </c>
      <c r="S1636" s="18">
        <f>_xll.qlInterestRateIndexFixingDate(IborIndex&amp;Tenor,T1636,Trigger)</f>
        <v>50847</v>
      </c>
      <c r="T1636" s="18">
        <f>_xll.qlCalendarAdvance(Calendar,T1635,R1636,"f",,Trigger)</f>
        <v>50851</v>
      </c>
      <c r="U1636" s="18">
        <f>_xll.qlInterestRateIndexMaturity(IborIndex&amp;Tenor,T1636,Trigger)</f>
        <v>50882</v>
      </c>
      <c r="V1636" s="22" t="e">
        <f>_xll.qlIndexFixing($V$1,S1636,,Trigger)</f>
        <v>#NUM!</v>
      </c>
      <c r="W1636" s="22" t="e">
        <f>_xll.qlIndexFixing($W$1,S1636,,Trigger)</f>
        <v>#NUM!</v>
      </c>
      <c r="X1636" s="17" t="e">
        <f t="shared" si="25"/>
        <v>#NUM!</v>
      </c>
    </row>
    <row r="1637" spans="18:24" x14ac:dyDescent="0.2">
      <c r="R1637" s="17" t="s">
        <v>21</v>
      </c>
      <c r="S1637" s="18">
        <f>_xll.qlInterestRateIndexFixingDate(IborIndex&amp;Tenor,T1637,Trigger)</f>
        <v>50854</v>
      </c>
      <c r="T1637" s="18">
        <f>_xll.qlCalendarAdvance(Calendar,T1636,R1637,"f",,Trigger)</f>
        <v>50858</v>
      </c>
      <c r="U1637" s="18">
        <f>_xll.qlInterestRateIndexMaturity(IborIndex&amp;Tenor,T1637,Trigger)</f>
        <v>50889</v>
      </c>
      <c r="V1637" s="22" t="e">
        <f>_xll.qlIndexFixing($V$1,S1637,,Trigger)</f>
        <v>#NUM!</v>
      </c>
      <c r="W1637" s="22" t="e">
        <f>_xll.qlIndexFixing($W$1,S1637,,Trigger)</f>
        <v>#NUM!</v>
      </c>
      <c r="X1637" s="17" t="e">
        <f t="shared" si="25"/>
        <v>#NUM!</v>
      </c>
    </row>
    <row r="1638" spans="18:24" x14ac:dyDescent="0.2">
      <c r="R1638" s="17" t="s">
        <v>21</v>
      </c>
      <c r="S1638" s="18">
        <f>_xll.qlInterestRateIndexFixingDate(IborIndex&amp;Tenor,T1638,Trigger)</f>
        <v>50861</v>
      </c>
      <c r="T1638" s="18">
        <f>_xll.qlCalendarAdvance(Calendar,T1637,R1638,"f",,Trigger)</f>
        <v>50865</v>
      </c>
      <c r="U1638" s="18">
        <f>_xll.qlInterestRateIndexMaturity(IborIndex&amp;Tenor,T1638,Trigger)</f>
        <v>50895</v>
      </c>
      <c r="V1638" s="22" t="e">
        <f>_xll.qlIndexFixing($V$1,S1638,,Trigger)</f>
        <v>#NUM!</v>
      </c>
      <c r="W1638" s="22" t="e">
        <f>_xll.qlIndexFixing($W$1,S1638,,Trigger)</f>
        <v>#NUM!</v>
      </c>
      <c r="X1638" s="17" t="e">
        <f t="shared" si="25"/>
        <v>#NUM!</v>
      </c>
    </row>
    <row r="1639" spans="18:24" x14ac:dyDescent="0.2">
      <c r="R1639" s="17" t="s">
        <v>21</v>
      </c>
      <c r="S1639" s="18">
        <f>_xll.qlInterestRateIndexFixingDate(IborIndex&amp;Tenor,T1639,Trigger)</f>
        <v>50866</v>
      </c>
      <c r="T1639" s="18">
        <f>_xll.qlCalendarAdvance(Calendar,T1638,R1639,"f",,Trigger)</f>
        <v>50872</v>
      </c>
      <c r="U1639" s="18">
        <f>_xll.qlInterestRateIndexMaturity(IborIndex&amp;Tenor,T1639,Trigger)</f>
        <v>50902</v>
      </c>
      <c r="V1639" s="22" t="e">
        <f>_xll.qlIndexFixing($V$1,S1639,,Trigger)</f>
        <v>#NUM!</v>
      </c>
      <c r="W1639" s="22" t="e">
        <f>_xll.qlIndexFixing($W$1,S1639,,Trigger)</f>
        <v>#NUM!</v>
      </c>
      <c r="X1639" s="17" t="e">
        <f t="shared" si="25"/>
        <v>#NUM!</v>
      </c>
    </row>
    <row r="1640" spans="18:24" x14ac:dyDescent="0.2">
      <c r="R1640" s="17" t="s">
        <v>21</v>
      </c>
      <c r="S1640" s="18">
        <f>_xll.qlInterestRateIndexFixingDate(IborIndex&amp;Tenor,T1640,Trigger)</f>
        <v>50875</v>
      </c>
      <c r="T1640" s="18">
        <f>_xll.qlCalendarAdvance(Calendar,T1639,R1640,"f",,Trigger)</f>
        <v>50879</v>
      </c>
      <c r="U1640" s="18">
        <f>_xll.qlInterestRateIndexMaturity(IborIndex&amp;Tenor,T1640,Trigger)</f>
        <v>50909</v>
      </c>
      <c r="V1640" s="22" t="e">
        <f>_xll.qlIndexFixing($V$1,S1640,,Trigger)</f>
        <v>#NUM!</v>
      </c>
      <c r="W1640" s="22" t="e">
        <f>_xll.qlIndexFixing($W$1,S1640,,Trigger)</f>
        <v>#NUM!</v>
      </c>
      <c r="X1640" s="17" t="e">
        <f t="shared" si="25"/>
        <v>#NUM!</v>
      </c>
    </row>
    <row r="1641" spans="18:24" x14ac:dyDescent="0.2">
      <c r="R1641" s="17" t="s">
        <v>21</v>
      </c>
      <c r="S1641" s="18">
        <f>_xll.qlInterestRateIndexFixingDate(IborIndex&amp;Tenor,T1641,Trigger)</f>
        <v>50882</v>
      </c>
      <c r="T1641" s="18">
        <f>_xll.qlCalendarAdvance(Calendar,T1640,R1641,"f",,Trigger)</f>
        <v>50886</v>
      </c>
      <c r="U1641" s="18">
        <f>_xll.qlInterestRateIndexMaturity(IborIndex&amp;Tenor,T1641,Trigger)</f>
        <v>50916</v>
      </c>
      <c r="V1641" s="22" t="e">
        <f>_xll.qlIndexFixing($V$1,S1641,,Trigger)</f>
        <v>#NUM!</v>
      </c>
      <c r="W1641" s="22" t="e">
        <f>_xll.qlIndexFixing($W$1,S1641,,Trigger)</f>
        <v>#NUM!</v>
      </c>
      <c r="X1641" s="17" t="e">
        <f t="shared" si="25"/>
        <v>#NUM!</v>
      </c>
    </row>
    <row r="1642" spans="18:24" x14ac:dyDescent="0.2">
      <c r="R1642" s="17" t="s">
        <v>21</v>
      </c>
      <c r="S1642" s="18">
        <f>_xll.qlInterestRateIndexFixingDate(IborIndex&amp;Tenor,T1642,Trigger)</f>
        <v>50889</v>
      </c>
      <c r="T1642" s="18">
        <f>_xll.qlCalendarAdvance(Calendar,T1641,R1642,"f",,Trigger)</f>
        <v>50893</v>
      </c>
      <c r="U1642" s="18">
        <f>_xll.qlInterestRateIndexMaturity(IborIndex&amp;Tenor,T1642,Trigger)</f>
        <v>50924</v>
      </c>
      <c r="V1642" s="22" t="e">
        <f>_xll.qlIndexFixing($V$1,S1642,,Trigger)</f>
        <v>#NUM!</v>
      </c>
      <c r="W1642" s="22" t="e">
        <f>_xll.qlIndexFixing($W$1,S1642,,Trigger)</f>
        <v>#NUM!</v>
      </c>
      <c r="X1642" s="17" t="e">
        <f t="shared" si="25"/>
        <v>#NUM!</v>
      </c>
    </row>
    <row r="1643" spans="18:24" x14ac:dyDescent="0.2">
      <c r="R1643" s="17" t="s">
        <v>21</v>
      </c>
      <c r="S1643" s="18">
        <f>_xll.qlInterestRateIndexFixingDate(IborIndex&amp;Tenor,T1643,Trigger)</f>
        <v>50896</v>
      </c>
      <c r="T1643" s="18">
        <f>_xll.qlCalendarAdvance(Calendar,T1642,R1643,"f",,Trigger)</f>
        <v>50900</v>
      </c>
      <c r="U1643" s="18">
        <f>_xll.qlInterestRateIndexMaturity(IborIndex&amp;Tenor,T1643,Trigger)</f>
        <v>50931</v>
      </c>
      <c r="V1643" s="22" t="e">
        <f>_xll.qlIndexFixing($V$1,S1643,,Trigger)</f>
        <v>#NUM!</v>
      </c>
      <c r="W1643" s="22" t="e">
        <f>_xll.qlIndexFixing($W$1,S1643,,Trigger)</f>
        <v>#NUM!</v>
      </c>
      <c r="X1643" s="17" t="e">
        <f t="shared" si="25"/>
        <v>#NUM!</v>
      </c>
    </row>
    <row r="1644" spans="18:24" x14ac:dyDescent="0.2">
      <c r="R1644" s="17" t="s">
        <v>21</v>
      </c>
      <c r="S1644" s="18">
        <f>_xll.qlInterestRateIndexFixingDate(IborIndex&amp;Tenor,T1644,Trigger)</f>
        <v>50903</v>
      </c>
      <c r="T1644" s="18">
        <f>_xll.qlCalendarAdvance(Calendar,T1643,R1644,"f",,Trigger)</f>
        <v>50907</v>
      </c>
      <c r="U1644" s="18">
        <f>_xll.qlInterestRateIndexMaturity(IborIndex&amp;Tenor,T1644,Trigger)</f>
        <v>50938</v>
      </c>
      <c r="V1644" s="22" t="e">
        <f>_xll.qlIndexFixing($V$1,S1644,,Trigger)</f>
        <v>#NUM!</v>
      </c>
      <c r="W1644" s="22" t="e">
        <f>_xll.qlIndexFixing($W$1,S1644,,Trigger)</f>
        <v>#NUM!</v>
      </c>
      <c r="X1644" s="17" t="e">
        <f t="shared" si="25"/>
        <v>#NUM!</v>
      </c>
    </row>
    <row r="1645" spans="18:24" x14ac:dyDescent="0.2">
      <c r="R1645" s="17" t="s">
        <v>21</v>
      </c>
      <c r="S1645" s="18">
        <f>_xll.qlInterestRateIndexFixingDate(IborIndex&amp;Tenor,T1645,Trigger)</f>
        <v>50910</v>
      </c>
      <c r="T1645" s="18">
        <f>_xll.qlCalendarAdvance(Calendar,T1644,R1645,"f",,Trigger)</f>
        <v>50914</v>
      </c>
      <c r="U1645" s="18">
        <f>_xll.qlInterestRateIndexMaturity(IborIndex&amp;Tenor,T1645,Trigger)</f>
        <v>50945</v>
      </c>
      <c r="V1645" s="22" t="e">
        <f>_xll.qlIndexFixing($V$1,S1645,,Trigger)</f>
        <v>#NUM!</v>
      </c>
      <c r="W1645" s="22" t="e">
        <f>_xll.qlIndexFixing($W$1,S1645,,Trigger)</f>
        <v>#NUM!</v>
      </c>
      <c r="X1645" s="17" t="e">
        <f t="shared" si="25"/>
        <v>#NUM!</v>
      </c>
    </row>
    <row r="1646" spans="18:24" x14ac:dyDescent="0.2">
      <c r="R1646" s="17" t="s">
        <v>21</v>
      </c>
      <c r="S1646" s="18">
        <f>_xll.qlInterestRateIndexFixingDate(IborIndex&amp;Tenor,T1646,Trigger)</f>
        <v>50917</v>
      </c>
      <c r="T1646" s="18">
        <f>_xll.qlCalendarAdvance(Calendar,T1645,R1646,"f",,Trigger)</f>
        <v>50921</v>
      </c>
      <c r="U1646" s="18">
        <f>_xll.qlInterestRateIndexMaturity(IborIndex&amp;Tenor,T1646,Trigger)</f>
        <v>50951</v>
      </c>
      <c r="V1646" s="22" t="e">
        <f>_xll.qlIndexFixing($V$1,S1646,,Trigger)</f>
        <v>#NUM!</v>
      </c>
      <c r="W1646" s="22" t="e">
        <f>_xll.qlIndexFixing($W$1,S1646,,Trigger)</f>
        <v>#NUM!</v>
      </c>
      <c r="X1646" s="17" t="e">
        <f t="shared" si="25"/>
        <v>#NUM!</v>
      </c>
    </row>
    <row r="1647" spans="18:24" x14ac:dyDescent="0.2">
      <c r="R1647" s="17" t="s">
        <v>21</v>
      </c>
      <c r="S1647" s="18">
        <f>_xll.qlInterestRateIndexFixingDate(IborIndex&amp;Tenor,T1647,Trigger)</f>
        <v>50924</v>
      </c>
      <c r="T1647" s="18">
        <f>_xll.qlCalendarAdvance(Calendar,T1646,R1647,"f",,Trigger)</f>
        <v>50928</v>
      </c>
      <c r="U1647" s="18">
        <f>_xll.qlInterestRateIndexMaturity(IborIndex&amp;Tenor,T1647,Trigger)</f>
        <v>50958</v>
      </c>
      <c r="V1647" s="22" t="e">
        <f>_xll.qlIndexFixing($V$1,S1647,,Trigger)</f>
        <v>#NUM!</v>
      </c>
      <c r="W1647" s="22" t="e">
        <f>_xll.qlIndexFixing($W$1,S1647,,Trigger)</f>
        <v>#NUM!</v>
      </c>
      <c r="X1647" s="17" t="e">
        <f t="shared" si="25"/>
        <v>#NUM!</v>
      </c>
    </row>
    <row r="1648" spans="18:24" x14ac:dyDescent="0.2">
      <c r="R1648" s="17" t="s">
        <v>21</v>
      </c>
      <c r="S1648" s="18">
        <f>_xll.qlInterestRateIndexFixingDate(IborIndex&amp;Tenor,T1648,Trigger)</f>
        <v>50931</v>
      </c>
      <c r="T1648" s="18">
        <f>_xll.qlCalendarAdvance(Calendar,T1647,R1648,"f",,Trigger)</f>
        <v>50935</v>
      </c>
      <c r="U1648" s="18">
        <f>_xll.qlInterestRateIndexMaturity(IborIndex&amp;Tenor,T1648,Trigger)</f>
        <v>50965</v>
      </c>
      <c r="V1648" s="22" t="e">
        <f>_xll.qlIndexFixing($V$1,S1648,,Trigger)</f>
        <v>#NUM!</v>
      </c>
      <c r="W1648" s="22" t="e">
        <f>_xll.qlIndexFixing($W$1,S1648,,Trigger)</f>
        <v>#NUM!</v>
      </c>
      <c r="X1648" s="17" t="e">
        <f t="shared" si="25"/>
        <v>#NUM!</v>
      </c>
    </row>
    <row r="1649" spans="18:24" x14ac:dyDescent="0.2">
      <c r="R1649" s="17" t="s">
        <v>21</v>
      </c>
      <c r="S1649" s="18">
        <f>_xll.qlInterestRateIndexFixingDate(IborIndex&amp;Tenor,T1649,Trigger)</f>
        <v>50938</v>
      </c>
      <c r="T1649" s="18">
        <f>_xll.qlCalendarAdvance(Calendar,T1648,R1649,"f",,Trigger)</f>
        <v>50942</v>
      </c>
      <c r="U1649" s="18">
        <f>_xll.qlInterestRateIndexMaturity(IborIndex&amp;Tenor,T1649,Trigger)</f>
        <v>50972</v>
      </c>
      <c r="V1649" s="22" t="e">
        <f>_xll.qlIndexFixing($V$1,S1649,,Trigger)</f>
        <v>#NUM!</v>
      </c>
      <c r="W1649" s="22" t="e">
        <f>_xll.qlIndexFixing($W$1,S1649,,Trigger)</f>
        <v>#NUM!</v>
      </c>
      <c r="X1649" s="17" t="e">
        <f t="shared" si="25"/>
        <v>#NUM!</v>
      </c>
    </row>
    <row r="1650" spans="18:24" x14ac:dyDescent="0.2">
      <c r="R1650" s="17" t="s">
        <v>21</v>
      </c>
      <c r="S1650" s="18">
        <f>_xll.qlInterestRateIndexFixingDate(IborIndex&amp;Tenor,T1650,Trigger)</f>
        <v>50945</v>
      </c>
      <c r="T1650" s="18">
        <f>_xll.qlCalendarAdvance(Calendar,T1649,R1650,"f",,Trigger)</f>
        <v>50949</v>
      </c>
      <c r="U1650" s="18">
        <f>_xll.qlInterestRateIndexMaturity(IborIndex&amp;Tenor,T1650,Trigger)</f>
        <v>50979</v>
      </c>
      <c r="V1650" s="22" t="e">
        <f>_xll.qlIndexFixing($V$1,S1650,,Trigger)</f>
        <v>#NUM!</v>
      </c>
      <c r="W1650" s="22" t="e">
        <f>_xll.qlIndexFixing($W$1,S1650,,Trigger)</f>
        <v>#NUM!</v>
      </c>
      <c r="X1650" s="17" t="e">
        <f t="shared" si="25"/>
        <v>#NUM!</v>
      </c>
    </row>
    <row r="1651" spans="18:24" x14ac:dyDescent="0.2">
      <c r="R1651" s="17" t="s">
        <v>21</v>
      </c>
      <c r="S1651" s="18">
        <f>_xll.qlInterestRateIndexFixingDate(IborIndex&amp;Tenor,T1651,Trigger)</f>
        <v>50952</v>
      </c>
      <c r="T1651" s="18">
        <f>_xll.qlCalendarAdvance(Calendar,T1650,R1651,"f",,Trigger)</f>
        <v>50956</v>
      </c>
      <c r="U1651" s="18">
        <f>_xll.qlInterestRateIndexMaturity(IborIndex&amp;Tenor,T1651,Trigger)</f>
        <v>50987</v>
      </c>
      <c r="V1651" s="22" t="e">
        <f>_xll.qlIndexFixing($V$1,S1651,,Trigger)</f>
        <v>#NUM!</v>
      </c>
      <c r="W1651" s="22" t="e">
        <f>_xll.qlIndexFixing($W$1,S1651,,Trigger)</f>
        <v>#NUM!</v>
      </c>
      <c r="X1651" s="17" t="e">
        <f t="shared" si="25"/>
        <v>#NUM!</v>
      </c>
    </row>
    <row r="1652" spans="18:24" x14ac:dyDescent="0.2">
      <c r="R1652" s="17" t="s">
        <v>21</v>
      </c>
      <c r="S1652" s="18">
        <f>_xll.qlInterestRateIndexFixingDate(IborIndex&amp;Tenor,T1652,Trigger)</f>
        <v>50959</v>
      </c>
      <c r="T1652" s="18">
        <f>_xll.qlCalendarAdvance(Calendar,T1651,R1652,"f",,Trigger)</f>
        <v>50963</v>
      </c>
      <c r="U1652" s="18">
        <f>_xll.qlInterestRateIndexMaturity(IborIndex&amp;Tenor,T1652,Trigger)</f>
        <v>50994</v>
      </c>
      <c r="V1652" s="22" t="e">
        <f>_xll.qlIndexFixing($V$1,S1652,,Trigger)</f>
        <v>#NUM!</v>
      </c>
      <c r="W1652" s="22" t="e">
        <f>_xll.qlIndexFixing($W$1,S1652,,Trigger)</f>
        <v>#NUM!</v>
      </c>
      <c r="X1652" s="17" t="e">
        <f t="shared" si="25"/>
        <v>#NUM!</v>
      </c>
    </row>
    <row r="1653" spans="18:24" x14ac:dyDescent="0.2">
      <c r="R1653" s="17" t="s">
        <v>21</v>
      </c>
      <c r="S1653" s="18">
        <f>_xll.qlInterestRateIndexFixingDate(IborIndex&amp;Tenor,T1653,Trigger)</f>
        <v>50966</v>
      </c>
      <c r="T1653" s="18">
        <f>_xll.qlCalendarAdvance(Calendar,T1652,R1653,"f",,Trigger)</f>
        <v>50970</v>
      </c>
      <c r="U1653" s="18">
        <f>_xll.qlInterestRateIndexMaturity(IborIndex&amp;Tenor,T1653,Trigger)</f>
        <v>51001</v>
      </c>
      <c r="V1653" s="22" t="e">
        <f>_xll.qlIndexFixing($V$1,S1653,,Trigger)</f>
        <v>#NUM!</v>
      </c>
      <c r="W1653" s="22" t="e">
        <f>_xll.qlIndexFixing($W$1,S1653,,Trigger)</f>
        <v>#NUM!</v>
      </c>
      <c r="X1653" s="17" t="e">
        <f t="shared" si="25"/>
        <v>#NUM!</v>
      </c>
    </row>
    <row r="1654" spans="18:24" x14ac:dyDescent="0.2">
      <c r="R1654" s="17" t="s">
        <v>21</v>
      </c>
      <c r="S1654" s="18">
        <f>_xll.qlInterestRateIndexFixingDate(IborIndex&amp;Tenor,T1654,Trigger)</f>
        <v>50973</v>
      </c>
      <c r="T1654" s="18">
        <f>_xll.qlCalendarAdvance(Calendar,T1653,R1654,"f",,Trigger)</f>
        <v>50977</v>
      </c>
      <c r="U1654" s="18">
        <f>_xll.qlInterestRateIndexMaturity(IborIndex&amp;Tenor,T1654,Trigger)</f>
        <v>51008</v>
      </c>
      <c r="V1654" s="22" t="e">
        <f>_xll.qlIndexFixing($V$1,S1654,,Trigger)</f>
        <v>#NUM!</v>
      </c>
      <c r="W1654" s="22" t="e">
        <f>_xll.qlIndexFixing($W$1,S1654,,Trigger)</f>
        <v>#NUM!</v>
      </c>
      <c r="X1654" s="17" t="e">
        <f t="shared" si="25"/>
        <v>#NUM!</v>
      </c>
    </row>
    <row r="1655" spans="18:24" x14ac:dyDescent="0.2">
      <c r="R1655" s="17" t="s">
        <v>21</v>
      </c>
      <c r="S1655" s="18">
        <f>_xll.qlInterestRateIndexFixingDate(IborIndex&amp;Tenor,T1655,Trigger)</f>
        <v>50980</v>
      </c>
      <c r="T1655" s="18">
        <f>_xll.qlCalendarAdvance(Calendar,T1654,R1655,"f",,Trigger)</f>
        <v>50984</v>
      </c>
      <c r="U1655" s="18">
        <f>_xll.qlInterestRateIndexMaturity(IborIndex&amp;Tenor,T1655,Trigger)</f>
        <v>51015</v>
      </c>
      <c r="V1655" s="22" t="e">
        <f>_xll.qlIndexFixing($V$1,S1655,,Trigger)</f>
        <v>#NUM!</v>
      </c>
      <c r="W1655" s="22" t="e">
        <f>_xll.qlIndexFixing($W$1,S1655,,Trigger)</f>
        <v>#NUM!</v>
      </c>
      <c r="X1655" s="17" t="e">
        <f t="shared" si="25"/>
        <v>#NUM!</v>
      </c>
    </row>
    <row r="1656" spans="18:24" x14ac:dyDescent="0.2">
      <c r="R1656" s="17" t="s">
        <v>21</v>
      </c>
      <c r="S1656" s="18">
        <f>_xll.qlInterestRateIndexFixingDate(IborIndex&amp;Tenor,T1656,Trigger)</f>
        <v>50987</v>
      </c>
      <c r="T1656" s="18">
        <f>_xll.qlCalendarAdvance(Calendar,T1655,R1656,"f",,Trigger)</f>
        <v>50991</v>
      </c>
      <c r="U1656" s="18">
        <f>_xll.qlInterestRateIndexMaturity(IborIndex&amp;Tenor,T1656,Trigger)</f>
        <v>51022</v>
      </c>
      <c r="V1656" s="22" t="e">
        <f>_xll.qlIndexFixing($V$1,S1656,,Trigger)</f>
        <v>#NUM!</v>
      </c>
      <c r="W1656" s="22" t="e">
        <f>_xll.qlIndexFixing($W$1,S1656,,Trigger)</f>
        <v>#NUM!</v>
      </c>
      <c r="X1656" s="17" t="e">
        <f t="shared" si="25"/>
        <v>#NUM!</v>
      </c>
    </row>
    <row r="1657" spans="18:24" x14ac:dyDescent="0.2">
      <c r="R1657" s="17" t="s">
        <v>21</v>
      </c>
      <c r="S1657" s="18">
        <f>_xll.qlInterestRateIndexFixingDate(IborIndex&amp;Tenor,T1657,Trigger)</f>
        <v>50994</v>
      </c>
      <c r="T1657" s="18">
        <f>_xll.qlCalendarAdvance(Calendar,T1656,R1657,"f",,Trigger)</f>
        <v>50998</v>
      </c>
      <c r="U1657" s="18">
        <f>_xll.qlInterestRateIndexMaturity(IborIndex&amp;Tenor,T1657,Trigger)</f>
        <v>51029</v>
      </c>
      <c r="V1657" s="22" t="e">
        <f>_xll.qlIndexFixing($V$1,S1657,,Trigger)</f>
        <v>#NUM!</v>
      </c>
      <c r="W1657" s="22" t="e">
        <f>_xll.qlIndexFixing($W$1,S1657,,Trigger)</f>
        <v>#NUM!</v>
      </c>
      <c r="X1657" s="17" t="e">
        <f t="shared" si="25"/>
        <v>#NUM!</v>
      </c>
    </row>
    <row r="1658" spans="18:24" x14ac:dyDescent="0.2">
      <c r="R1658" s="17" t="s">
        <v>21</v>
      </c>
      <c r="S1658" s="18">
        <f>_xll.qlInterestRateIndexFixingDate(IborIndex&amp;Tenor,T1658,Trigger)</f>
        <v>51001</v>
      </c>
      <c r="T1658" s="18">
        <f>_xll.qlCalendarAdvance(Calendar,T1657,R1658,"f",,Trigger)</f>
        <v>51005</v>
      </c>
      <c r="U1658" s="18">
        <f>_xll.qlInterestRateIndexMaturity(IborIndex&amp;Tenor,T1658,Trigger)</f>
        <v>51036</v>
      </c>
      <c r="V1658" s="22" t="e">
        <f>_xll.qlIndexFixing($V$1,S1658,,Trigger)</f>
        <v>#NUM!</v>
      </c>
      <c r="W1658" s="22" t="e">
        <f>_xll.qlIndexFixing($W$1,S1658,,Trigger)</f>
        <v>#NUM!</v>
      </c>
      <c r="X1658" s="17" t="e">
        <f t="shared" si="25"/>
        <v>#NUM!</v>
      </c>
    </row>
    <row r="1659" spans="18:24" x14ac:dyDescent="0.2">
      <c r="R1659" s="17" t="s">
        <v>21</v>
      </c>
      <c r="S1659" s="18">
        <f>_xll.qlInterestRateIndexFixingDate(IborIndex&amp;Tenor,T1659,Trigger)</f>
        <v>51008</v>
      </c>
      <c r="T1659" s="18">
        <f>_xll.qlCalendarAdvance(Calendar,T1658,R1659,"f",,Trigger)</f>
        <v>51012</v>
      </c>
      <c r="U1659" s="18">
        <f>_xll.qlInterestRateIndexMaturity(IborIndex&amp;Tenor,T1659,Trigger)</f>
        <v>51043</v>
      </c>
      <c r="V1659" s="22" t="e">
        <f>_xll.qlIndexFixing($V$1,S1659,,Trigger)</f>
        <v>#NUM!</v>
      </c>
      <c r="W1659" s="22" t="e">
        <f>_xll.qlIndexFixing($W$1,S1659,,Trigger)</f>
        <v>#NUM!</v>
      </c>
      <c r="X1659" s="17" t="e">
        <f t="shared" si="25"/>
        <v>#NUM!</v>
      </c>
    </row>
    <row r="1660" spans="18:24" x14ac:dyDescent="0.2">
      <c r="R1660" s="17" t="s">
        <v>21</v>
      </c>
      <c r="S1660" s="18">
        <f>_xll.qlInterestRateIndexFixingDate(IborIndex&amp;Tenor,T1660,Trigger)</f>
        <v>51015</v>
      </c>
      <c r="T1660" s="18">
        <f>_xll.qlCalendarAdvance(Calendar,T1659,R1660,"f",,Trigger)</f>
        <v>51019</v>
      </c>
      <c r="U1660" s="18">
        <f>_xll.qlInterestRateIndexMaturity(IborIndex&amp;Tenor,T1660,Trigger)</f>
        <v>51049</v>
      </c>
      <c r="V1660" s="22" t="e">
        <f>_xll.qlIndexFixing($V$1,S1660,,Trigger)</f>
        <v>#NUM!</v>
      </c>
      <c r="W1660" s="22" t="e">
        <f>_xll.qlIndexFixing($W$1,S1660,,Trigger)</f>
        <v>#NUM!</v>
      </c>
      <c r="X1660" s="17" t="e">
        <f t="shared" si="25"/>
        <v>#NUM!</v>
      </c>
    </row>
    <row r="1661" spans="18:24" x14ac:dyDescent="0.2">
      <c r="R1661" s="17" t="s">
        <v>21</v>
      </c>
      <c r="S1661" s="18">
        <f>_xll.qlInterestRateIndexFixingDate(IborIndex&amp;Tenor,T1661,Trigger)</f>
        <v>51022</v>
      </c>
      <c r="T1661" s="18">
        <f>_xll.qlCalendarAdvance(Calendar,T1660,R1661,"f",,Trigger)</f>
        <v>51026</v>
      </c>
      <c r="U1661" s="18">
        <f>_xll.qlInterestRateIndexMaturity(IborIndex&amp;Tenor,T1661,Trigger)</f>
        <v>51056</v>
      </c>
      <c r="V1661" s="22" t="e">
        <f>_xll.qlIndexFixing($V$1,S1661,,Trigger)</f>
        <v>#NUM!</v>
      </c>
      <c r="W1661" s="22" t="e">
        <f>_xll.qlIndexFixing($W$1,S1661,,Trigger)</f>
        <v>#NUM!</v>
      </c>
      <c r="X1661" s="17" t="e">
        <f t="shared" si="25"/>
        <v>#NUM!</v>
      </c>
    </row>
    <row r="1662" spans="18:24" x14ac:dyDescent="0.2">
      <c r="R1662" s="17" t="s">
        <v>21</v>
      </c>
      <c r="S1662" s="18">
        <f>_xll.qlInterestRateIndexFixingDate(IborIndex&amp;Tenor,T1662,Trigger)</f>
        <v>51029</v>
      </c>
      <c r="T1662" s="18">
        <f>_xll.qlCalendarAdvance(Calendar,T1661,R1662,"f",,Trigger)</f>
        <v>51033</v>
      </c>
      <c r="U1662" s="18">
        <f>_xll.qlInterestRateIndexMaturity(IborIndex&amp;Tenor,T1662,Trigger)</f>
        <v>51063</v>
      </c>
      <c r="V1662" s="22" t="e">
        <f>_xll.qlIndexFixing($V$1,S1662,,Trigger)</f>
        <v>#NUM!</v>
      </c>
      <c r="W1662" s="22" t="e">
        <f>_xll.qlIndexFixing($W$1,S1662,,Trigger)</f>
        <v>#NUM!</v>
      </c>
      <c r="X1662" s="17" t="e">
        <f t="shared" si="25"/>
        <v>#NUM!</v>
      </c>
    </row>
    <row r="1663" spans="18:24" x14ac:dyDescent="0.2">
      <c r="R1663" s="17" t="s">
        <v>21</v>
      </c>
      <c r="S1663" s="18">
        <f>_xll.qlInterestRateIndexFixingDate(IborIndex&amp;Tenor,T1663,Trigger)</f>
        <v>51036</v>
      </c>
      <c r="T1663" s="18">
        <f>_xll.qlCalendarAdvance(Calendar,T1662,R1663,"f",,Trigger)</f>
        <v>51040</v>
      </c>
      <c r="U1663" s="18">
        <f>_xll.qlInterestRateIndexMaturity(IborIndex&amp;Tenor,T1663,Trigger)</f>
        <v>51070</v>
      </c>
      <c r="V1663" s="22" t="e">
        <f>_xll.qlIndexFixing($V$1,S1663,,Trigger)</f>
        <v>#NUM!</v>
      </c>
      <c r="W1663" s="22" t="e">
        <f>_xll.qlIndexFixing($W$1,S1663,,Trigger)</f>
        <v>#NUM!</v>
      </c>
      <c r="X1663" s="17" t="e">
        <f t="shared" si="25"/>
        <v>#NUM!</v>
      </c>
    </row>
    <row r="1664" spans="18:24" x14ac:dyDescent="0.2">
      <c r="R1664" s="17" t="s">
        <v>21</v>
      </c>
      <c r="S1664" s="18">
        <f>_xll.qlInterestRateIndexFixingDate(IborIndex&amp;Tenor,T1664,Trigger)</f>
        <v>51043</v>
      </c>
      <c r="T1664" s="18">
        <f>_xll.qlCalendarAdvance(Calendar,T1663,R1664,"f",,Trigger)</f>
        <v>51047</v>
      </c>
      <c r="U1664" s="18">
        <f>_xll.qlInterestRateIndexMaturity(IborIndex&amp;Tenor,T1664,Trigger)</f>
        <v>51078</v>
      </c>
      <c r="V1664" s="22" t="e">
        <f>_xll.qlIndexFixing($V$1,S1664,,Trigger)</f>
        <v>#NUM!</v>
      </c>
      <c r="W1664" s="22" t="e">
        <f>_xll.qlIndexFixing($W$1,S1664,,Trigger)</f>
        <v>#NUM!</v>
      </c>
      <c r="X1664" s="17" t="e">
        <f t="shared" si="25"/>
        <v>#NUM!</v>
      </c>
    </row>
    <row r="1665" spans="18:24" x14ac:dyDescent="0.2">
      <c r="R1665" s="17" t="s">
        <v>21</v>
      </c>
      <c r="S1665" s="18">
        <f>_xll.qlInterestRateIndexFixingDate(IborIndex&amp;Tenor,T1665,Trigger)</f>
        <v>51050</v>
      </c>
      <c r="T1665" s="18">
        <f>_xll.qlCalendarAdvance(Calendar,T1664,R1665,"f",,Trigger)</f>
        <v>51054</v>
      </c>
      <c r="U1665" s="18">
        <f>_xll.qlInterestRateIndexMaturity(IborIndex&amp;Tenor,T1665,Trigger)</f>
        <v>51085</v>
      </c>
      <c r="V1665" s="22" t="e">
        <f>_xll.qlIndexFixing($V$1,S1665,,Trigger)</f>
        <v>#NUM!</v>
      </c>
      <c r="W1665" s="22" t="e">
        <f>_xll.qlIndexFixing($W$1,S1665,,Trigger)</f>
        <v>#NUM!</v>
      </c>
      <c r="X1665" s="17" t="e">
        <f t="shared" si="25"/>
        <v>#NUM!</v>
      </c>
    </row>
    <row r="1666" spans="18:24" x14ac:dyDescent="0.2">
      <c r="R1666" s="17" t="s">
        <v>21</v>
      </c>
      <c r="S1666" s="18">
        <f>_xll.qlInterestRateIndexFixingDate(IborIndex&amp;Tenor,T1666,Trigger)</f>
        <v>51057</v>
      </c>
      <c r="T1666" s="18">
        <f>_xll.qlCalendarAdvance(Calendar,T1665,R1666,"f",,Trigger)</f>
        <v>51061</v>
      </c>
      <c r="U1666" s="18">
        <f>_xll.qlInterestRateIndexMaturity(IborIndex&amp;Tenor,T1666,Trigger)</f>
        <v>51092</v>
      </c>
      <c r="V1666" s="22" t="e">
        <f>_xll.qlIndexFixing($V$1,S1666,,Trigger)</f>
        <v>#NUM!</v>
      </c>
      <c r="W1666" s="22" t="e">
        <f>_xll.qlIndexFixing($W$1,S1666,,Trigger)</f>
        <v>#NUM!</v>
      </c>
      <c r="X1666" s="17" t="e">
        <f t="shared" si="25"/>
        <v>#NUM!</v>
      </c>
    </row>
    <row r="1667" spans="18:24" x14ac:dyDescent="0.2">
      <c r="R1667" s="17" t="s">
        <v>21</v>
      </c>
      <c r="S1667" s="18">
        <f>_xll.qlInterestRateIndexFixingDate(IborIndex&amp;Tenor,T1667,Trigger)</f>
        <v>51064</v>
      </c>
      <c r="T1667" s="18">
        <f>_xll.qlCalendarAdvance(Calendar,T1666,R1667,"f",,Trigger)</f>
        <v>51068</v>
      </c>
      <c r="U1667" s="18">
        <f>_xll.qlInterestRateIndexMaturity(IborIndex&amp;Tenor,T1667,Trigger)</f>
        <v>51099</v>
      </c>
      <c r="V1667" s="22" t="e">
        <f>_xll.qlIndexFixing($V$1,S1667,,Trigger)</f>
        <v>#NUM!</v>
      </c>
      <c r="W1667" s="22" t="e">
        <f>_xll.qlIndexFixing($W$1,S1667,,Trigger)</f>
        <v>#NUM!</v>
      </c>
      <c r="X1667" s="17" t="e">
        <f t="shared" si="25"/>
        <v>#NUM!</v>
      </c>
    </row>
    <row r="1668" spans="18:24" x14ac:dyDescent="0.2">
      <c r="R1668" s="17" t="s">
        <v>21</v>
      </c>
      <c r="S1668" s="18">
        <f>_xll.qlInterestRateIndexFixingDate(IborIndex&amp;Tenor,T1668,Trigger)</f>
        <v>51071</v>
      </c>
      <c r="T1668" s="18">
        <f>_xll.qlCalendarAdvance(Calendar,T1667,R1668,"f",,Trigger)</f>
        <v>51075</v>
      </c>
      <c r="U1668" s="18">
        <f>_xll.qlInterestRateIndexMaturity(IborIndex&amp;Tenor,T1668,Trigger)</f>
        <v>51105</v>
      </c>
      <c r="V1668" s="22" t="e">
        <f>_xll.qlIndexFixing($V$1,S1668,,Trigger)</f>
        <v>#NUM!</v>
      </c>
      <c r="W1668" s="22" t="e">
        <f>_xll.qlIndexFixing($W$1,S1668,,Trigger)</f>
        <v>#NUM!</v>
      </c>
      <c r="X1668" s="17" t="e">
        <f t="shared" ref="X1668:X1731" si="26">(V1668-W1668)*10000</f>
        <v>#NUM!</v>
      </c>
    </row>
    <row r="1669" spans="18:24" x14ac:dyDescent="0.2">
      <c r="R1669" s="17" t="s">
        <v>21</v>
      </c>
      <c r="S1669" s="18">
        <f>_xll.qlInterestRateIndexFixingDate(IborIndex&amp;Tenor,T1669,Trigger)</f>
        <v>51078</v>
      </c>
      <c r="T1669" s="18">
        <f>_xll.qlCalendarAdvance(Calendar,T1668,R1669,"f",,Trigger)</f>
        <v>51082</v>
      </c>
      <c r="U1669" s="18">
        <f>_xll.qlInterestRateIndexMaturity(IborIndex&amp;Tenor,T1669,Trigger)</f>
        <v>51112</v>
      </c>
      <c r="V1669" s="22" t="e">
        <f>_xll.qlIndexFixing($V$1,S1669,,Trigger)</f>
        <v>#NUM!</v>
      </c>
      <c r="W1669" s="22" t="e">
        <f>_xll.qlIndexFixing($W$1,S1669,,Trigger)</f>
        <v>#NUM!</v>
      </c>
      <c r="X1669" s="17" t="e">
        <f t="shared" si="26"/>
        <v>#NUM!</v>
      </c>
    </row>
    <row r="1670" spans="18:24" x14ac:dyDescent="0.2">
      <c r="R1670" s="17" t="s">
        <v>21</v>
      </c>
      <c r="S1670" s="18">
        <f>_xll.qlInterestRateIndexFixingDate(IborIndex&amp;Tenor,T1670,Trigger)</f>
        <v>51085</v>
      </c>
      <c r="T1670" s="18">
        <f>_xll.qlCalendarAdvance(Calendar,T1669,R1670,"f",,Trigger)</f>
        <v>51089</v>
      </c>
      <c r="U1670" s="18">
        <f>_xll.qlInterestRateIndexMaturity(IborIndex&amp;Tenor,T1670,Trigger)</f>
        <v>51119</v>
      </c>
      <c r="V1670" s="22" t="e">
        <f>_xll.qlIndexFixing($V$1,S1670,,Trigger)</f>
        <v>#NUM!</v>
      </c>
      <c r="W1670" s="22" t="e">
        <f>_xll.qlIndexFixing($W$1,S1670,,Trigger)</f>
        <v>#NUM!</v>
      </c>
      <c r="X1670" s="17" t="e">
        <f t="shared" si="26"/>
        <v>#NUM!</v>
      </c>
    </row>
    <row r="1671" spans="18:24" x14ac:dyDescent="0.2">
      <c r="R1671" s="17" t="s">
        <v>21</v>
      </c>
      <c r="S1671" s="18">
        <f>_xll.qlInterestRateIndexFixingDate(IborIndex&amp;Tenor,T1671,Trigger)</f>
        <v>51092</v>
      </c>
      <c r="T1671" s="18">
        <f>_xll.qlCalendarAdvance(Calendar,T1670,R1671,"f",,Trigger)</f>
        <v>51096</v>
      </c>
      <c r="U1671" s="18">
        <f>_xll.qlInterestRateIndexMaturity(IborIndex&amp;Tenor,T1671,Trigger)</f>
        <v>51126</v>
      </c>
      <c r="V1671" s="22" t="e">
        <f>_xll.qlIndexFixing($V$1,S1671,,Trigger)</f>
        <v>#NUM!</v>
      </c>
      <c r="W1671" s="22" t="e">
        <f>_xll.qlIndexFixing($W$1,S1671,,Trigger)</f>
        <v>#NUM!</v>
      </c>
      <c r="X1671" s="17" t="e">
        <f t="shared" si="26"/>
        <v>#NUM!</v>
      </c>
    </row>
    <row r="1672" spans="18:24" x14ac:dyDescent="0.2">
      <c r="R1672" s="17" t="s">
        <v>21</v>
      </c>
      <c r="S1672" s="18">
        <f>_xll.qlInterestRateIndexFixingDate(IborIndex&amp;Tenor,T1672,Trigger)</f>
        <v>51099</v>
      </c>
      <c r="T1672" s="18">
        <f>_xll.qlCalendarAdvance(Calendar,T1671,R1672,"f",,Trigger)</f>
        <v>51103</v>
      </c>
      <c r="U1672" s="18">
        <f>_xll.qlInterestRateIndexMaturity(IborIndex&amp;Tenor,T1672,Trigger)</f>
        <v>51133</v>
      </c>
      <c r="V1672" s="22" t="e">
        <f>_xll.qlIndexFixing($V$1,S1672,,Trigger)</f>
        <v>#NUM!</v>
      </c>
      <c r="W1672" s="22" t="e">
        <f>_xll.qlIndexFixing($W$1,S1672,,Trigger)</f>
        <v>#NUM!</v>
      </c>
      <c r="X1672" s="17" t="e">
        <f t="shared" si="26"/>
        <v>#NUM!</v>
      </c>
    </row>
    <row r="1673" spans="18:24" x14ac:dyDescent="0.2">
      <c r="R1673" s="17" t="s">
        <v>21</v>
      </c>
      <c r="S1673" s="18">
        <f>_xll.qlInterestRateIndexFixingDate(IborIndex&amp;Tenor,T1673,Trigger)</f>
        <v>51106</v>
      </c>
      <c r="T1673" s="18">
        <f>_xll.qlCalendarAdvance(Calendar,T1672,R1673,"f",,Trigger)</f>
        <v>51110</v>
      </c>
      <c r="U1673" s="18">
        <f>_xll.qlInterestRateIndexMaturity(IborIndex&amp;Tenor,T1673,Trigger)</f>
        <v>51141</v>
      </c>
      <c r="V1673" s="22" t="e">
        <f>_xll.qlIndexFixing($V$1,S1673,,Trigger)</f>
        <v>#NUM!</v>
      </c>
      <c r="W1673" s="22" t="e">
        <f>_xll.qlIndexFixing($W$1,S1673,,Trigger)</f>
        <v>#NUM!</v>
      </c>
      <c r="X1673" s="17" t="e">
        <f t="shared" si="26"/>
        <v>#NUM!</v>
      </c>
    </row>
    <row r="1674" spans="18:24" x14ac:dyDescent="0.2">
      <c r="R1674" s="17" t="s">
        <v>21</v>
      </c>
      <c r="S1674" s="18">
        <f>_xll.qlInterestRateIndexFixingDate(IborIndex&amp;Tenor,T1674,Trigger)</f>
        <v>51113</v>
      </c>
      <c r="T1674" s="18">
        <f>_xll.qlCalendarAdvance(Calendar,T1673,R1674,"f",,Trigger)</f>
        <v>51117</v>
      </c>
      <c r="U1674" s="18">
        <f>_xll.qlInterestRateIndexMaturity(IborIndex&amp;Tenor,T1674,Trigger)</f>
        <v>51148</v>
      </c>
      <c r="V1674" s="22" t="e">
        <f>_xll.qlIndexFixing($V$1,S1674,,Trigger)</f>
        <v>#NUM!</v>
      </c>
      <c r="W1674" s="22" t="e">
        <f>_xll.qlIndexFixing($W$1,S1674,,Trigger)</f>
        <v>#NUM!</v>
      </c>
      <c r="X1674" s="17" t="e">
        <f t="shared" si="26"/>
        <v>#NUM!</v>
      </c>
    </row>
    <row r="1675" spans="18:24" x14ac:dyDescent="0.2">
      <c r="R1675" s="17" t="s">
        <v>21</v>
      </c>
      <c r="S1675" s="18">
        <f>_xll.qlInterestRateIndexFixingDate(IborIndex&amp;Tenor,T1675,Trigger)</f>
        <v>51120</v>
      </c>
      <c r="T1675" s="18">
        <f>_xll.qlCalendarAdvance(Calendar,T1674,R1675,"f",,Trigger)</f>
        <v>51124</v>
      </c>
      <c r="U1675" s="18">
        <f>_xll.qlInterestRateIndexMaturity(IborIndex&amp;Tenor,T1675,Trigger)</f>
        <v>51155</v>
      </c>
      <c r="V1675" s="22" t="e">
        <f>_xll.qlIndexFixing($V$1,S1675,,Trigger)</f>
        <v>#NUM!</v>
      </c>
      <c r="W1675" s="22" t="e">
        <f>_xll.qlIndexFixing($W$1,S1675,,Trigger)</f>
        <v>#NUM!</v>
      </c>
      <c r="X1675" s="17" t="e">
        <f t="shared" si="26"/>
        <v>#NUM!</v>
      </c>
    </row>
    <row r="1676" spans="18:24" x14ac:dyDescent="0.2">
      <c r="R1676" s="17" t="s">
        <v>21</v>
      </c>
      <c r="S1676" s="18">
        <f>_xll.qlInterestRateIndexFixingDate(IborIndex&amp;Tenor,T1676,Trigger)</f>
        <v>51126</v>
      </c>
      <c r="T1676" s="18">
        <f>_xll.qlCalendarAdvance(Calendar,T1675,R1676,"f",,Trigger)</f>
        <v>51131</v>
      </c>
      <c r="U1676" s="18">
        <f>_xll.qlInterestRateIndexMaturity(IborIndex&amp;Tenor,T1676,Trigger)</f>
        <v>51162</v>
      </c>
      <c r="V1676" s="22" t="e">
        <f>_xll.qlIndexFixing($V$1,S1676,,Trigger)</f>
        <v>#NUM!</v>
      </c>
      <c r="W1676" s="22" t="e">
        <f>_xll.qlIndexFixing($W$1,S1676,,Trigger)</f>
        <v>#NUM!</v>
      </c>
      <c r="X1676" s="17" t="e">
        <f t="shared" si="26"/>
        <v>#NUM!</v>
      </c>
    </row>
    <row r="1677" spans="18:24" x14ac:dyDescent="0.2">
      <c r="R1677" s="17" t="s">
        <v>21</v>
      </c>
      <c r="S1677" s="18">
        <f>_xll.qlInterestRateIndexFixingDate(IborIndex&amp;Tenor,T1677,Trigger)</f>
        <v>51134</v>
      </c>
      <c r="T1677" s="18">
        <f>_xll.qlCalendarAdvance(Calendar,T1676,R1677,"f",,Trigger)</f>
        <v>51138</v>
      </c>
      <c r="U1677" s="18">
        <f>_xll.qlInterestRateIndexMaturity(IborIndex&amp;Tenor,T1677,Trigger)</f>
        <v>51169</v>
      </c>
      <c r="V1677" s="22" t="e">
        <f>_xll.qlIndexFixing($V$1,S1677,,Trigger)</f>
        <v>#NUM!</v>
      </c>
      <c r="W1677" s="22" t="e">
        <f>_xll.qlIndexFixing($W$1,S1677,,Trigger)</f>
        <v>#NUM!</v>
      </c>
      <c r="X1677" s="17" t="e">
        <f t="shared" si="26"/>
        <v>#NUM!</v>
      </c>
    </row>
    <row r="1678" spans="18:24" x14ac:dyDescent="0.2">
      <c r="R1678" s="17" t="s">
        <v>21</v>
      </c>
      <c r="S1678" s="18">
        <f>_xll.qlInterestRateIndexFixingDate(IborIndex&amp;Tenor,T1678,Trigger)</f>
        <v>51141</v>
      </c>
      <c r="T1678" s="18">
        <f>_xll.qlCalendarAdvance(Calendar,T1677,R1678,"f",,Trigger)</f>
        <v>51145</v>
      </c>
      <c r="U1678" s="18">
        <f>_xll.qlInterestRateIndexMaturity(IborIndex&amp;Tenor,T1678,Trigger)</f>
        <v>51176</v>
      </c>
      <c r="V1678" s="22" t="e">
        <f>_xll.qlIndexFixing($V$1,S1678,,Trigger)</f>
        <v>#NUM!</v>
      </c>
      <c r="W1678" s="22" t="e">
        <f>_xll.qlIndexFixing($W$1,S1678,,Trigger)</f>
        <v>#NUM!</v>
      </c>
      <c r="X1678" s="17" t="e">
        <f t="shared" si="26"/>
        <v>#NUM!</v>
      </c>
    </row>
    <row r="1679" spans="18:24" x14ac:dyDescent="0.2">
      <c r="R1679" s="17" t="s">
        <v>21</v>
      </c>
      <c r="S1679" s="18">
        <f>_xll.qlInterestRateIndexFixingDate(IborIndex&amp;Tenor,T1679,Trigger)</f>
        <v>51148</v>
      </c>
      <c r="T1679" s="18">
        <f>_xll.qlCalendarAdvance(Calendar,T1678,R1679,"f",,Trigger)</f>
        <v>51152</v>
      </c>
      <c r="U1679" s="18">
        <f>_xll.qlInterestRateIndexMaturity(IborIndex&amp;Tenor,T1679,Trigger)</f>
        <v>51183</v>
      </c>
      <c r="V1679" s="22" t="e">
        <f>_xll.qlIndexFixing($V$1,S1679,,Trigger)</f>
        <v>#NUM!</v>
      </c>
      <c r="W1679" s="22" t="e">
        <f>_xll.qlIndexFixing($W$1,S1679,,Trigger)</f>
        <v>#NUM!</v>
      </c>
      <c r="X1679" s="17" t="e">
        <f t="shared" si="26"/>
        <v>#NUM!</v>
      </c>
    </row>
    <row r="1680" spans="18:24" x14ac:dyDescent="0.2">
      <c r="R1680" s="17" t="s">
        <v>21</v>
      </c>
      <c r="S1680" s="18">
        <f>_xll.qlInterestRateIndexFixingDate(IborIndex&amp;Tenor,T1680,Trigger)</f>
        <v>51155</v>
      </c>
      <c r="T1680" s="18">
        <f>_xll.qlCalendarAdvance(Calendar,T1679,R1680,"f",,Trigger)</f>
        <v>51159</v>
      </c>
      <c r="U1680" s="18">
        <f>_xll.qlInterestRateIndexMaturity(IborIndex&amp;Tenor,T1680,Trigger)</f>
        <v>51190</v>
      </c>
      <c r="V1680" s="22" t="e">
        <f>_xll.qlIndexFixing($V$1,S1680,,Trigger)</f>
        <v>#NUM!</v>
      </c>
      <c r="W1680" s="22" t="e">
        <f>_xll.qlIndexFixing($W$1,S1680,,Trigger)</f>
        <v>#NUM!</v>
      </c>
      <c r="X1680" s="17" t="e">
        <f t="shared" si="26"/>
        <v>#NUM!</v>
      </c>
    </row>
    <row r="1681" spans="18:24" x14ac:dyDescent="0.2">
      <c r="R1681" s="17" t="s">
        <v>21</v>
      </c>
      <c r="S1681" s="18">
        <f>_xll.qlInterestRateIndexFixingDate(IborIndex&amp;Tenor,T1681,Trigger)</f>
        <v>51162</v>
      </c>
      <c r="T1681" s="18">
        <f>_xll.qlCalendarAdvance(Calendar,T1680,R1681,"f",,Trigger)</f>
        <v>51166</v>
      </c>
      <c r="U1681" s="18">
        <f>_xll.qlInterestRateIndexMaturity(IborIndex&amp;Tenor,T1681,Trigger)</f>
        <v>51195</v>
      </c>
      <c r="V1681" s="22" t="e">
        <f>_xll.qlIndexFixing($V$1,S1681,,Trigger)</f>
        <v>#NUM!</v>
      </c>
      <c r="W1681" s="22" t="e">
        <f>_xll.qlIndexFixing($W$1,S1681,,Trigger)</f>
        <v>#NUM!</v>
      </c>
      <c r="X1681" s="17" t="e">
        <f t="shared" si="26"/>
        <v>#NUM!</v>
      </c>
    </row>
    <row r="1682" spans="18:24" x14ac:dyDescent="0.2">
      <c r="R1682" s="17" t="s">
        <v>21</v>
      </c>
      <c r="S1682" s="18">
        <f>_xll.qlInterestRateIndexFixingDate(IborIndex&amp;Tenor,T1682,Trigger)</f>
        <v>51169</v>
      </c>
      <c r="T1682" s="18">
        <f>_xll.qlCalendarAdvance(Calendar,T1681,R1682,"f",,Trigger)</f>
        <v>51173</v>
      </c>
      <c r="U1682" s="18">
        <f>_xll.qlInterestRateIndexMaturity(IborIndex&amp;Tenor,T1682,Trigger)</f>
        <v>51202</v>
      </c>
      <c r="V1682" s="22" t="e">
        <f>_xll.qlIndexFixing($V$1,S1682,,Trigger)</f>
        <v>#NUM!</v>
      </c>
      <c r="W1682" s="22" t="e">
        <f>_xll.qlIndexFixing($W$1,S1682,,Trigger)</f>
        <v>#NUM!</v>
      </c>
      <c r="X1682" s="17" t="e">
        <f t="shared" si="26"/>
        <v>#NUM!</v>
      </c>
    </row>
    <row r="1683" spans="18:24" x14ac:dyDescent="0.2">
      <c r="R1683" s="17" t="s">
        <v>21</v>
      </c>
      <c r="S1683" s="18">
        <f>_xll.qlInterestRateIndexFixingDate(IborIndex&amp;Tenor,T1683,Trigger)</f>
        <v>51176</v>
      </c>
      <c r="T1683" s="18">
        <f>_xll.qlCalendarAdvance(Calendar,T1682,R1683,"f",,Trigger)</f>
        <v>51180</v>
      </c>
      <c r="U1683" s="18">
        <f>_xll.qlInterestRateIndexMaturity(IborIndex&amp;Tenor,T1683,Trigger)</f>
        <v>51209</v>
      </c>
      <c r="V1683" s="22" t="e">
        <f>_xll.qlIndexFixing($V$1,S1683,,Trigger)</f>
        <v>#NUM!</v>
      </c>
      <c r="W1683" s="22" t="e">
        <f>_xll.qlIndexFixing($W$1,S1683,,Trigger)</f>
        <v>#NUM!</v>
      </c>
      <c r="X1683" s="17" t="e">
        <f t="shared" si="26"/>
        <v>#NUM!</v>
      </c>
    </row>
    <row r="1684" spans="18:24" x14ac:dyDescent="0.2">
      <c r="R1684" s="17" t="s">
        <v>21</v>
      </c>
      <c r="S1684" s="18">
        <f>_xll.qlInterestRateIndexFixingDate(IborIndex&amp;Tenor,T1684,Trigger)</f>
        <v>51183</v>
      </c>
      <c r="T1684" s="18">
        <f>_xll.qlCalendarAdvance(Calendar,T1683,R1684,"f",,Trigger)</f>
        <v>51187</v>
      </c>
      <c r="U1684" s="18">
        <f>_xll.qlInterestRateIndexMaturity(IborIndex&amp;Tenor,T1684,Trigger)</f>
        <v>51216</v>
      </c>
      <c r="V1684" s="22" t="e">
        <f>_xll.qlIndexFixing($V$1,S1684,,Trigger)</f>
        <v>#NUM!</v>
      </c>
      <c r="W1684" s="22" t="e">
        <f>_xll.qlIndexFixing($W$1,S1684,,Trigger)</f>
        <v>#NUM!</v>
      </c>
      <c r="X1684" s="17" t="e">
        <f t="shared" si="26"/>
        <v>#NUM!</v>
      </c>
    </row>
    <row r="1685" spans="18:24" x14ac:dyDescent="0.2">
      <c r="R1685" s="17" t="s">
        <v>21</v>
      </c>
      <c r="S1685" s="18">
        <f>_xll.qlInterestRateIndexFixingDate(IborIndex&amp;Tenor,T1685,Trigger)</f>
        <v>51190</v>
      </c>
      <c r="T1685" s="18">
        <f>_xll.qlCalendarAdvance(Calendar,T1684,R1685,"f",,Trigger)</f>
        <v>51194</v>
      </c>
      <c r="U1685" s="18">
        <f>_xll.qlInterestRateIndexMaturity(IborIndex&amp;Tenor,T1685,Trigger)</f>
        <v>51223</v>
      </c>
      <c r="V1685" s="22" t="e">
        <f>_xll.qlIndexFixing($V$1,S1685,,Trigger)</f>
        <v>#NUM!</v>
      </c>
      <c r="W1685" s="22" t="e">
        <f>_xll.qlIndexFixing($W$1,S1685,,Trigger)</f>
        <v>#NUM!</v>
      </c>
      <c r="X1685" s="17" t="e">
        <f t="shared" si="26"/>
        <v>#NUM!</v>
      </c>
    </row>
    <row r="1686" spans="18:24" x14ac:dyDescent="0.2">
      <c r="R1686" s="17" t="s">
        <v>21</v>
      </c>
      <c r="S1686" s="18">
        <f>_xll.qlInterestRateIndexFixingDate(IborIndex&amp;Tenor,T1686,Trigger)</f>
        <v>51197</v>
      </c>
      <c r="T1686" s="18">
        <f>_xll.qlCalendarAdvance(Calendar,T1685,R1686,"f",,Trigger)</f>
        <v>51201</v>
      </c>
      <c r="U1686" s="18">
        <f>_xll.qlInterestRateIndexMaturity(IborIndex&amp;Tenor,T1686,Trigger)</f>
        <v>51232</v>
      </c>
      <c r="V1686" s="22" t="e">
        <f>_xll.qlIndexFixing($V$1,S1686,,Trigger)</f>
        <v>#NUM!</v>
      </c>
      <c r="W1686" s="22" t="e">
        <f>_xll.qlIndexFixing($W$1,S1686,,Trigger)</f>
        <v>#NUM!</v>
      </c>
      <c r="X1686" s="17" t="e">
        <f t="shared" si="26"/>
        <v>#NUM!</v>
      </c>
    </row>
    <row r="1687" spans="18:24" x14ac:dyDescent="0.2">
      <c r="R1687" s="17" t="s">
        <v>21</v>
      </c>
      <c r="S1687" s="18">
        <f>_xll.qlInterestRateIndexFixingDate(IborIndex&amp;Tenor,T1687,Trigger)</f>
        <v>51204</v>
      </c>
      <c r="T1687" s="18">
        <f>_xll.qlCalendarAdvance(Calendar,T1686,R1687,"f",,Trigger)</f>
        <v>51208</v>
      </c>
      <c r="U1687" s="18">
        <f>_xll.qlInterestRateIndexMaturity(IborIndex&amp;Tenor,T1687,Trigger)</f>
        <v>51239</v>
      </c>
      <c r="V1687" s="22" t="e">
        <f>_xll.qlIndexFixing($V$1,S1687,,Trigger)</f>
        <v>#NUM!</v>
      </c>
      <c r="W1687" s="22" t="e">
        <f>_xll.qlIndexFixing($W$1,S1687,,Trigger)</f>
        <v>#NUM!</v>
      </c>
      <c r="X1687" s="17" t="e">
        <f t="shared" si="26"/>
        <v>#NUM!</v>
      </c>
    </row>
    <row r="1688" spans="18:24" x14ac:dyDescent="0.2">
      <c r="R1688" s="17" t="s">
        <v>21</v>
      </c>
      <c r="S1688" s="18">
        <f>_xll.qlInterestRateIndexFixingDate(IborIndex&amp;Tenor,T1688,Trigger)</f>
        <v>51211</v>
      </c>
      <c r="T1688" s="18">
        <f>_xll.qlCalendarAdvance(Calendar,T1687,R1688,"f",,Trigger)</f>
        <v>51215</v>
      </c>
      <c r="U1688" s="18">
        <f>_xll.qlInterestRateIndexMaturity(IborIndex&amp;Tenor,T1688,Trigger)</f>
        <v>51246</v>
      </c>
      <c r="V1688" s="22" t="e">
        <f>_xll.qlIndexFixing($V$1,S1688,,Trigger)</f>
        <v>#NUM!</v>
      </c>
      <c r="W1688" s="22" t="e">
        <f>_xll.qlIndexFixing($W$1,S1688,,Trigger)</f>
        <v>#NUM!</v>
      </c>
      <c r="X1688" s="17" t="e">
        <f t="shared" si="26"/>
        <v>#NUM!</v>
      </c>
    </row>
    <row r="1689" spans="18:24" x14ac:dyDescent="0.2">
      <c r="R1689" s="17" t="s">
        <v>21</v>
      </c>
      <c r="S1689" s="18">
        <f>_xll.qlInterestRateIndexFixingDate(IborIndex&amp;Tenor,T1689,Trigger)</f>
        <v>51218</v>
      </c>
      <c r="T1689" s="18">
        <f>_xll.qlCalendarAdvance(Calendar,T1688,R1689,"f",,Trigger)</f>
        <v>51222</v>
      </c>
      <c r="U1689" s="18">
        <f>_xll.qlInterestRateIndexMaturity(IborIndex&amp;Tenor,T1689,Trigger)</f>
        <v>51253</v>
      </c>
      <c r="V1689" s="22" t="e">
        <f>_xll.qlIndexFixing($V$1,S1689,,Trigger)</f>
        <v>#NUM!</v>
      </c>
      <c r="W1689" s="22" t="e">
        <f>_xll.qlIndexFixing($W$1,S1689,,Trigger)</f>
        <v>#NUM!</v>
      </c>
      <c r="X1689" s="17" t="e">
        <f t="shared" si="26"/>
        <v>#NUM!</v>
      </c>
    </row>
    <row r="1690" spans="18:24" x14ac:dyDescent="0.2">
      <c r="R1690" s="17" t="s">
        <v>21</v>
      </c>
      <c r="S1690" s="18">
        <f>_xll.qlInterestRateIndexFixingDate(IborIndex&amp;Tenor,T1690,Trigger)</f>
        <v>51223</v>
      </c>
      <c r="T1690" s="18">
        <f>_xll.qlCalendarAdvance(Calendar,T1689,R1690,"f",,Trigger)</f>
        <v>51229</v>
      </c>
      <c r="U1690" s="18">
        <f>_xll.qlInterestRateIndexMaturity(IborIndex&amp;Tenor,T1690,Trigger)</f>
        <v>51259</v>
      </c>
      <c r="V1690" s="22" t="e">
        <f>_xll.qlIndexFixing($V$1,S1690,,Trigger)</f>
        <v>#NUM!</v>
      </c>
      <c r="W1690" s="22" t="e">
        <f>_xll.qlIndexFixing($W$1,S1690,,Trigger)</f>
        <v>#NUM!</v>
      </c>
      <c r="X1690" s="17" t="e">
        <f t="shared" si="26"/>
        <v>#NUM!</v>
      </c>
    </row>
    <row r="1691" spans="18:24" x14ac:dyDescent="0.2">
      <c r="R1691" s="17" t="s">
        <v>21</v>
      </c>
      <c r="S1691" s="18">
        <f>_xll.qlInterestRateIndexFixingDate(IborIndex&amp;Tenor,T1691,Trigger)</f>
        <v>51232</v>
      </c>
      <c r="T1691" s="18">
        <f>_xll.qlCalendarAdvance(Calendar,T1690,R1691,"f",,Trigger)</f>
        <v>51236</v>
      </c>
      <c r="U1691" s="18">
        <f>_xll.qlInterestRateIndexMaturity(IborIndex&amp;Tenor,T1691,Trigger)</f>
        <v>51266</v>
      </c>
      <c r="V1691" s="22" t="e">
        <f>_xll.qlIndexFixing($V$1,S1691,,Trigger)</f>
        <v>#NUM!</v>
      </c>
      <c r="W1691" s="22" t="e">
        <f>_xll.qlIndexFixing($W$1,S1691,,Trigger)</f>
        <v>#NUM!</v>
      </c>
      <c r="X1691" s="17" t="e">
        <f t="shared" si="26"/>
        <v>#NUM!</v>
      </c>
    </row>
    <row r="1692" spans="18:24" x14ac:dyDescent="0.2">
      <c r="R1692" s="17" t="s">
        <v>21</v>
      </c>
      <c r="S1692" s="18">
        <f>_xll.qlInterestRateIndexFixingDate(IborIndex&amp;Tenor,T1692,Trigger)</f>
        <v>51239</v>
      </c>
      <c r="T1692" s="18">
        <f>_xll.qlCalendarAdvance(Calendar,T1691,R1692,"f",,Trigger)</f>
        <v>51243</v>
      </c>
      <c r="U1692" s="18">
        <f>_xll.qlInterestRateIndexMaturity(IborIndex&amp;Tenor,T1692,Trigger)</f>
        <v>51273</v>
      </c>
      <c r="V1692" s="22" t="e">
        <f>_xll.qlIndexFixing($V$1,S1692,,Trigger)</f>
        <v>#NUM!</v>
      </c>
      <c r="W1692" s="22" t="e">
        <f>_xll.qlIndexFixing($W$1,S1692,,Trigger)</f>
        <v>#NUM!</v>
      </c>
      <c r="X1692" s="17" t="e">
        <f t="shared" si="26"/>
        <v>#NUM!</v>
      </c>
    </row>
    <row r="1693" spans="18:24" x14ac:dyDescent="0.2">
      <c r="R1693" s="17" t="s">
        <v>21</v>
      </c>
      <c r="S1693" s="18">
        <f>_xll.qlInterestRateIndexFixingDate(IborIndex&amp;Tenor,T1693,Trigger)</f>
        <v>51246</v>
      </c>
      <c r="T1693" s="18">
        <f>_xll.qlCalendarAdvance(Calendar,T1692,R1693,"f",,Trigger)</f>
        <v>51250</v>
      </c>
      <c r="U1693" s="18">
        <f>_xll.qlInterestRateIndexMaturity(IborIndex&amp;Tenor,T1693,Trigger)</f>
        <v>51280</v>
      </c>
      <c r="V1693" s="22" t="e">
        <f>_xll.qlIndexFixing($V$1,S1693,,Trigger)</f>
        <v>#NUM!</v>
      </c>
      <c r="W1693" s="22" t="e">
        <f>_xll.qlIndexFixing($W$1,S1693,,Trigger)</f>
        <v>#NUM!</v>
      </c>
      <c r="X1693" s="17" t="e">
        <f t="shared" si="26"/>
        <v>#NUM!</v>
      </c>
    </row>
    <row r="1694" spans="18:24" x14ac:dyDescent="0.2">
      <c r="R1694" s="17" t="s">
        <v>21</v>
      </c>
      <c r="S1694" s="18">
        <f>_xll.qlInterestRateIndexFixingDate(IborIndex&amp;Tenor,T1694,Trigger)</f>
        <v>51253</v>
      </c>
      <c r="T1694" s="18">
        <f>_xll.qlCalendarAdvance(Calendar,T1693,R1694,"f",,Trigger)</f>
        <v>51258</v>
      </c>
      <c r="U1694" s="18">
        <f>_xll.qlInterestRateIndexMaturity(IborIndex&amp;Tenor,T1694,Trigger)</f>
        <v>51291</v>
      </c>
      <c r="V1694" s="22" t="e">
        <f>_xll.qlIndexFixing($V$1,S1694,,Trigger)</f>
        <v>#NUM!</v>
      </c>
      <c r="W1694" s="22" t="e">
        <f>_xll.qlIndexFixing($W$1,S1694,,Trigger)</f>
        <v>#NUM!</v>
      </c>
      <c r="X1694" s="17" t="e">
        <f t="shared" si="26"/>
        <v>#NUM!</v>
      </c>
    </row>
    <row r="1695" spans="18:24" x14ac:dyDescent="0.2">
      <c r="R1695" s="17" t="s">
        <v>21</v>
      </c>
      <c r="S1695" s="18">
        <f>_xll.qlInterestRateIndexFixingDate(IborIndex&amp;Tenor,T1695,Trigger)</f>
        <v>51263</v>
      </c>
      <c r="T1695" s="18">
        <f>_xll.qlCalendarAdvance(Calendar,T1694,R1695,"f",,Trigger)</f>
        <v>51265</v>
      </c>
      <c r="U1695" s="18">
        <f>_xll.qlInterestRateIndexMaturity(IborIndex&amp;Tenor,T1695,Trigger)</f>
        <v>51298</v>
      </c>
      <c r="V1695" s="22" t="e">
        <f>_xll.qlIndexFixing($V$1,S1695,,Trigger)</f>
        <v>#NUM!</v>
      </c>
      <c r="W1695" s="22" t="e">
        <f>_xll.qlIndexFixing($W$1,S1695,,Trigger)</f>
        <v>#NUM!</v>
      </c>
      <c r="X1695" s="17" t="e">
        <f t="shared" si="26"/>
        <v>#NUM!</v>
      </c>
    </row>
    <row r="1696" spans="18:24" x14ac:dyDescent="0.2">
      <c r="R1696" s="17" t="s">
        <v>21</v>
      </c>
      <c r="S1696" s="18">
        <f>_xll.qlInterestRateIndexFixingDate(IborIndex&amp;Tenor,T1696,Trigger)</f>
        <v>51270</v>
      </c>
      <c r="T1696" s="18">
        <f>_xll.qlCalendarAdvance(Calendar,T1695,R1696,"f",,Trigger)</f>
        <v>51272</v>
      </c>
      <c r="U1696" s="18">
        <f>_xll.qlInterestRateIndexMaturity(IborIndex&amp;Tenor,T1696,Trigger)</f>
        <v>51305</v>
      </c>
      <c r="V1696" s="22" t="e">
        <f>_xll.qlIndexFixing($V$1,S1696,,Trigger)</f>
        <v>#NUM!</v>
      </c>
      <c r="W1696" s="22" t="e">
        <f>_xll.qlIndexFixing($W$1,S1696,,Trigger)</f>
        <v>#NUM!</v>
      </c>
      <c r="X1696" s="17" t="e">
        <f t="shared" si="26"/>
        <v>#NUM!</v>
      </c>
    </row>
    <row r="1697" spans="18:24" x14ac:dyDescent="0.2">
      <c r="R1697" s="17" t="s">
        <v>21</v>
      </c>
      <c r="S1697" s="18">
        <f>_xll.qlInterestRateIndexFixingDate(IborIndex&amp;Tenor,T1697,Trigger)</f>
        <v>51277</v>
      </c>
      <c r="T1697" s="18">
        <f>_xll.qlCalendarAdvance(Calendar,T1696,R1697,"f",,Trigger)</f>
        <v>51279</v>
      </c>
      <c r="U1697" s="18">
        <f>_xll.qlInterestRateIndexMaturity(IborIndex&amp;Tenor,T1697,Trigger)</f>
        <v>51312</v>
      </c>
      <c r="V1697" s="22" t="e">
        <f>_xll.qlIndexFixing($V$1,S1697,,Trigger)</f>
        <v>#NUM!</v>
      </c>
      <c r="W1697" s="22" t="e">
        <f>_xll.qlIndexFixing($W$1,S1697,,Trigger)</f>
        <v>#NUM!</v>
      </c>
      <c r="X1697" s="17" t="e">
        <f t="shared" si="26"/>
        <v>#NUM!</v>
      </c>
    </row>
    <row r="1698" spans="18:24" x14ac:dyDescent="0.2">
      <c r="R1698" s="17" t="s">
        <v>21</v>
      </c>
      <c r="S1698" s="18">
        <f>_xll.qlInterestRateIndexFixingDate(IborIndex&amp;Tenor,T1698,Trigger)</f>
        <v>51284</v>
      </c>
      <c r="T1698" s="18">
        <f>_xll.qlCalendarAdvance(Calendar,T1697,R1698,"f",,Trigger)</f>
        <v>51286</v>
      </c>
      <c r="U1698" s="18">
        <f>_xll.qlInterestRateIndexMaturity(IborIndex&amp;Tenor,T1698,Trigger)</f>
        <v>51316</v>
      </c>
      <c r="V1698" s="22" t="e">
        <f>_xll.qlIndexFixing($V$1,S1698,,Trigger)</f>
        <v>#NUM!</v>
      </c>
      <c r="W1698" s="22" t="e">
        <f>_xll.qlIndexFixing($W$1,S1698,,Trigger)</f>
        <v>#NUM!</v>
      </c>
      <c r="X1698" s="17" t="e">
        <f t="shared" si="26"/>
        <v>#NUM!</v>
      </c>
    </row>
    <row r="1699" spans="18:24" x14ac:dyDescent="0.2">
      <c r="R1699" s="17" t="s">
        <v>21</v>
      </c>
      <c r="S1699" s="18">
        <f>_xll.qlInterestRateIndexFixingDate(IborIndex&amp;Tenor,T1699,Trigger)</f>
        <v>51291</v>
      </c>
      <c r="T1699" s="18">
        <f>_xll.qlCalendarAdvance(Calendar,T1698,R1699,"f",,Trigger)</f>
        <v>51293</v>
      </c>
      <c r="U1699" s="18">
        <f>_xll.qlInterestRateIndexMaturity(IborIndex&amp;Tenor,T1699,Trigger)</f>
        <v>51323</v>
      </c>
      <c r="V1699" s="22" t="e">
        <f>_xll.qlIndexFixing($V$1,S1699,,Trigger)</f>
        <v>#NUM!</v>
      </c>
      <c r="W1699" s="22" t="e">
        <f>_xll.qlIndexFixing($W$1,S1699,,Trigger)</f>
        <v>#NUM!</v>
      </c>
      <c r="X1699" s="17" t="e">
        <f t="shared" si="26"/>
        <v>#NUM!</v>
      </c>
    </row>
    <row r="1700" spans="18:24" x14ac:dyDescent="0.2">
      <c r="R1700" s="17" t="s">
        <v>21</v>
      </c>
      <c r="S1700" s="18">
        <f>_xll.qlInterestRateIndexFixingDate(IborIndex&amp;Tenor,T1700,Trigger)</f>
        <v>51298</v>
      </c>
      <c r="T1700" s="18">
        <f>_xll.qlCalendarAdvance(Calendar,T1699,R1700,"f",,Trigger)</f>
        <v>51300</v>
      </c>
      <c r="U1700" s="18">
        <f>_xll.qlInterestRateIndexMaturity(IborIndex&amp;Tenor,T1700,Trigger)</f>
        <v>51330</v>
      </c>
      <c r="V1700" s="22" t="e">
        <f>_xll.qlIndexFixing($V$1,S1700,,Trigger)</f>
        <v>#NUM!</v>
      </c>
      <c r="W1700" s="22" t="e">
        <f>_xll.qlIndexFixing($W$1,S1700,,Trigger)</f>
        <v>#NUM!</v>
      </c>
      <c r="X1700" s="17" t="e">
        <f t="shared" si="26"/>
        <v>#NUM!</v>
      </c>
    </row>
    <row r="1701" spans="18:24" x14ac:dyDescent="0.2">
      <c r="R1701" s="17" t="s">
        <v>21</v>
      </c>
      <c r="S1701" s="18">
        <f>_xll.qlInterestRateIndexFixingDate(IborIndex&amp;Tenor,T1701,Trigger)</f>
        <v>51305</v>
      </c>
      <c r="T1701" s="18">
        <f>_xll.qlCalendarAdvance(Calendar,T1700,R1701,"f",,Trigger)</f>
        <v>51307</v>
      </c>
      <c r="U1701" s="18">
        <f>_xll.qlInterestRateIndexMaturity(IborIndex&amp;Tenor,T1701,Trigger)</f>
        <v>51337</v>
      </c>
      <c r="V1701" s="22" t="e">
        <f>_xll.qlIndexFixing($V$1,S1701,,Trigger)</f>
        <v>#NUM!</v>
      </c>
      <c r="W1701" s="22" t="e">
        <f>_xll.qlIndexFixing($W$1,S1701,,Trigger)</f>
        <v>#NUM!</v>
      </c>
      <c r="X1701" s="17" t="e">
        <f t="shared" si="26"/>
        <v>#NUM!</v>
      </c>
    </row>
    <row r="1702" spans="18:24" x14ac:dyDescent="0.2">
      <c r="R1702" s="17" t="s">
        <v>21</v>
      </c>
      <c r="S1702" s="18">
        <f>_xll.qlInterestRateIndexFixingDate(IborIndex&amp;Tenor,T1702,Trigger)</f>
        <v>51312</v>
      </c>
      <c r="T1702" s="18">
        <f>_xll.qlCalendarAdvance(Calendar,T1701,R1702,"f",,Trigger)</f>
        <v>51314</v>
      </c>
      <c r="U1702" s="18">
        <f>_xll.qlInterestRateIndexMaturity(IborIndex&amp;Tenor,T1702,Trigger)</f>
        <v>51344</v>
      </c>
      <c r="V1702" s="22" t="e">
        <f>_xll.qlIndexFixing($V$1,S1702,,Trigger)</f>
        <v>#NUM!</v>
      </c>
      <c r="W1702" s="22" t="e">
        <f>_xll.qlIndexFixing($W$1,S1702,,Trigger)</f>
        <v>#NUM!</v>
      </c>
      <c r="X1702" s="17" t="e">
        <f t="shared" si="26"/>
        <v>#NUM!</v>
      </c>
    </row>
    <row r="1703" spans="18:24" x14ac:dyDescent="0.2">
      <c r="R1703" s="17" t="s">
        <v>21</v>
      </c>
      <c r="S1703" s="18">
        <f>_xll.qlInterestRateIndexFixingDate(IborIndex&amp;Tenor,T1703,Trigger)</f>
        <v>51319</v>
      </c>
      <c r="T1703" s="18">
        <f>_xll.qlCalendarAdvance(Calendar,T1702,R1703,"f",,Trigger)</f>
        <v>51321</v>
      </c>
      <c r="U1703" s="18">
        <f>_xll.qlInterestRateIndexMaturity(IborIndex&amp;Tenor,T1703,Trigger)</f>
        <v>51354</v>
      </c>
      <c r="V1703" s="22" t="e">
        <f>_xll.qlIndexFixing($V$1,S1703,,Trigger)</f>
        <v>#NUM!</v>
      </c>
      <c r="W1703" s="22" t="e">
        <f>_xll.qlIndexFixing($W$1,S1703,,Trigger)</f>
        <v>#NUM!</v>
      </c>
      <c r="X1703" s="17" t="e">
        <f t="shared" si="26"/>
        <v>#NUM!</v>
      </c>
    </row>
    <row r="1704" spans="18:24" x14ac:dyDescent="0.2">
      <c r="R1704" s="17" t="s">
        <v>21</v>
      </c>
      <c r="S1704" s="18">
        <f>_xll.qlInterestRateIndexFixingDate(IborIndex&amp;Tenor,T1704,Trigger)</f>
        <v>51326</v>
      </c>
      <c r="T1704" s="18">
        <f>_xll.qlCalendarAdvance(Calendar,T1703,R1704,"f",,Trigger)</f>
        <v>51328</v>
      </c>
      <c r="U1704" s="18">
        <f>_xll.qlInterestRateIndexMaturity(IborIndex&amp;Tenor,T1704,Trigger)</f>
        <v>51361</v>
      </c>
      <c r="V1704" s="22" t="e">
        <f>_xll.qlIndexFixing($V$1,S1704,,Trigger)</f>
        <v>#NUM!</v>
      </c>
      <c r="W1704" s="22" t="e">
        <f>_xll.qlIndexFixing($W$1,S1704,,Trigger)</f>
        <v>#NUM!</v>
      </c>
      <c r="X1704" s="17" t="e">
        <f t="shared" si="26"/>
        <v>#NUM!</v>
      </c>
    </row>
    <row r="1705" spans="18:24" x14ac:dyDescent="0.2">
      <c r="R1705" s="17" t="s">
        <v>21</v>
      </c>
      <c r="S1705" s="18">
        <f>_xll.qlInterestRateIndexFixingDate(IborIndex&amp;Tenor,T1705,Trigger)</f>
        <v>51333</v>
      </c>
      <c r="T1705" s="18">
        <f>_xll.qlCalendarAdvance(Calendar,T1704,R1705,"f",,Trigger)</f>
        <v>51335</v>
      </c>
      <c r="U1705" s="18">
        <f>_xll.qlInterestRateIndexMaturity(IborIndex&amp;Tenor,T1705,Trigger)</f>
        <v>51368</v>
      </c>
      <c r="V1705" s="22" t="e">
        <f>_xll.qlIndexFixing($V$1,S1705,,Trigger)</f>
        <v>#NUM!</v>
      </c>
      <c r="W1705" s="22" t="e">
        <f>_xll.qlIndexFixing($W$1,S1705,,Trigger)</f>
        <v>#NUM!</v>
      </c>
      <c r="X1705" s="17" t="e">
        <f t="shared" si="26"/>
        <v>#NUM!</v>
      </c>
    </row>
    <row r="1706" spans="18:24" x14ac:dyDescent="0.2">
      <c r="R1706" s="17" t="s">
        <v>21</v>
      </c>
      <c r="S1706" s="18">
        <f>_xll.qlInterestRateIndexFixingDate(IborIndex&amp;Tenor,T1706,Trigger)</f>
        <v>51340</v>
      </c>
      <c r="T1706" s="18">
        <f>_xll.qlCalendarAdvance(Calendar,T1705,R1706,"f",,Trigger)</f>
        <v>51342</v>
      </c>
      <c r="U1706" s="18">
        <f>_xll.qlInterestRateIndexMaturity(IborIndex&amp;Tenor,T1706,Trigger)</f>
        <v>51375</v>
      </c>
      <c r="V1706" s="22" t="e">
        <f>_xll.qlIndexFixing($V$1,S1706,,Trigger)</f>
        <v>#NUM!</v>
      </c>
      <c r="W1706" s="22" t="e">
        <f>_xll.qlIndexFixing($W$1,S1706,,Trigger)</f>
        <v>#NUM!</v>
      </c>
      <c r="X1706" s="17" t="e">
        <f t="shared" si="26"/>
        <v>#NUM!</v>
      </c>
    </row>
    <row r="1707" spans="18:24" x14ac:dyDescent="0.2">
      <c r="R1707" s="17" t="s">
        <v>21</v>
      </c>
      <c r="S1707" s="18">
        <f>_xll.qlInterestRateIndexFixingDate(IborIndex&amp;Tenor,T1707,Trigger)</f>
        <v>51347</v>
      </c>
      <c r="T1707" s="18">
        <f>_xll.qlCalendarAdvance(Calendar,T1706,R1707,"f",,Trigger)</f>
        <v>51349</v>
      </c>
      <c r="U1707" s="18">
        <f>_xll.qlInterestRateIndexMaturity(IborIndex&amp;Tenor,T1707,Trigger)</f>
        <v>51382</v>
      </c>
      <c r="V1707" s="22" t="e">
        <f>_xll.qlIndexFixing($V$1,S1707,,Trigger)</f>
        <v>#NUM!</v>
      </c>
      <c r="W1707" s="22" t="e">
        <f>_xll.qlIndexFixing($W$1,S1707,,Trigger)</f>
        <v>#NUM!</v>
      </c>
      <c r="X1707" s="17" t="e">
        <f t="shared" si="26"/>
        <v>#NUM!</v>
      </c>
    </row>
    <row r="1708" spans="18:24" x14ac:dyDescent="0.2">
      <c r="R1708" s="17" t="s">
        <v>21</v>
      </c>
      <c r="S1708" s="18">
        <f>_xll.qlInterestRateIndexFixingDate(IborIndex&amp;Tenor,T1708,Trigger)</f>
        <v>51354</v>
      </c>
      <c r="T1708" s="18">
        <f>_xll.qlCalendarAdvance(Calendar,T1707,R1708,"f",,Trigger)</f>
        <v>51356</v>
      </c>
      <c r="U1708" s="18">
        <f>_xll.qlInterestRateIndexMaturity(IborIndex&amp;Tenor,T1708,Trigger)</f>
        <v>51389</v>
      </c>
      <c r="V1708" s="22" t="e">
        <f>_xll.qlIndexFixing($V$1,S1708,,Trigger)</f>
        <v>#NUM!</v>
      </c>
      <c r="W1708" s="22" t="e">
        <f>_xll.qlIndexFixing($W$1,S1708,,Trigger)</f>
        <v>#NUM!</v>
      </c>
      <c r="X1708" s="17" t="e">
        <f t="shared" si="26"/>
        <v>#NUM!</v>
      </c>
    </row>
    <row r="1709" spans="18:24" x14ac:dyDescent="0.2">
      <c r="R1709" s="17" t="s">
        <v>21</v>
      </c>
      <c r="S1709" s="18">
        <f>_xll.qlInterestRateIndexFixingDate(IborIndex&amp;Tenor,T1709,Trigger)</f>
        <v>51361</v>
      </c>
      <c r="T1709" s="18">
        <f>_xll.qlCalendarAdvance(Calendar,T1708,R1709,"f",,Trigger)</f>
        <v>51363</v>
      </c>
      <c r="U1709" s="18">
        <f>_xll.qlInterestRateIndexMaturity(IborIndex&amp;Tenor,T1709,Trigger)</f>
        <v>51396</v>
      </c>
      <c r="V1709" s="22" t="e">
        <f>_xll.qlIndexFixing($V$1,S1709,,Trigger)</f>
        <v>#NUM!</v>
      </c>
      <c r="W1709" s="22" t="e">
        <f>_xll.qlIndexFixing($W$1,S1709,,Trigger)</f>
        <v>#NUM!</v>
      </c>
      <c r="X1709" s="17" t="e">
        <f t="shared" si="26"/>
        <v>#NUM!</v>
      </c>
    </row>
    <row r="1710" spans="18:24" x14ac:dyDescent="0.2">
      <c r="R1710" s="17" t="s">
        <v>21</v>
      </c>
      <c r="S1710" s="18">
        <f>_xll.qlInterestRateIndexFixingDate(IborIndex&amp;Tenor,T1710,Trigger)</f>
        <v>51368</v>
      </c>
      <c r="T1710" s="18">
        <f>_xll.qlCalendarAdvance(Calendar,T1709,R1710,"f",,Trigger)</f>
        <v>51370</v>
      </c>
      <c r="U1710" s="18">
        <f>_xll.qlInterestRateIndexMaturity(IborIndex&amp;Tenor,T1710,Trigger)</f>
        <v>51403</v>
      </c>
      <c r="V1710" s="22" t="e">
        <f>_xll.qlIndexFixing($V$1,S1710,,Trigger)</f>
        <v>#NUM!</v>
      </c>
      <c r="W1710" s="22" t="e">
        <f>_xll.qlIndexFixing($W$1,S1710,,Trigger)</f>
        <v>#NUM!</v>
      </c>
      <c r="X1710" s="17" t="e">
        <f t="shared" si="26"/>
        <v>#NUM!</v>
      </c>
    </row>
    <row r="1711" spans="18:24" x14ac:dyDescent="0.2">
      <c r="R1711" s="17" t="s">
        <v>21</v>
      </c>
      <c r="S1711" s="18">
        <f>_xll.qlInterestRateIndexFixingDate(IborIndex&amp;Tenor,T1711,Trigger)</f>
        <v>51375</v>
      </c>
      <c r="T1711" s="18">
        <f>_xll.qlCalendarAdvance(Calendar,T1710,R1711,"f",,Trigger)</f>
        <v>51377</v>
      </c>
      <c r="U1711" s="18">
        <f>_xll.qlInterestRateIndexMaturity(IborIndex&amp;Tenor,T1711,Trigger)</f>
        <v>51407</v>
      </c>
      <c r="V1711" s="22" t="e">
        <f>_xll.qlIndexFixing($V$1,S1711,,Trigger)</f>
        <v>#NUM!</v>
      </c>
      <c r="W1711" s="22" t="e">
        <f>_xll.qlIndexFixing($W$1,S1711,,Trigger)</f>
        <v>#NUM!</v>
      </c>
      <c r="X1711" s="17" t="e">
        <f t="shared" si="26"/>
        <v>#NUM!</v>
      </c>
    </row>
    <row r="1712" spans="18:24" x14ac:dyDescent="0.2">
      <c r="R1712" s="17" t="s">
        <v>21</v>
      </c>
      <c r="S1712" s="18">
        <f>_xll.qlInterestRateIndexFixingDate(IborIndex&amp;Tenor,T1712,Trigger)</f>
        <v>51382</v>
      </c>
      <c r="T1712" s="18">
        <f>_xll.qlCalendarAdvance(Calendar,T1711,R1712,"f",,Trigger)</f>
        <v>51384</v>
      </c>
      <c r="U1712" s="18">
        <f>_xll.qlInterestRateIndexMaturity(IborIndex&amp;Tenor,T1712,Trigger)</f>
        <v>51414</v>
      </c>
      <c r="V1712" s="22" t="e">
        <f>_xll.qlIndexFixing($V$1,S1712,,Trigger)</f>
        <v>#NUM!</v>
      </c>
      <c r="W1712" s="22" t="e">
        <f>_xll.qlIndexFixing($W$1,S1712,,Trigger)</f>
        <v>#NUM!</v>
      </c>
      <c r="X1712" s="17" t="e">
        <f t="shared" si="26"/>
        <v>#NUM!</v>
      </c>
    </row>
    <row r="1713" spans="18:24" x14ac:dyDescent="0.2">
      <c r="R1713" s="17" t="s">
        <v>21</v>
      </c>
      <c r="S1713" s="18">
        <f>_xll.qlInterestRateIndexFixingDate(IborIndex&amp;Tenor,T1713,Trigger)</f>
        <v>51389</v>
      </c>
      <c r="T1713" s="18">
        <f>_xll.qlCalendarAdvance(Calendar,T1712,R1713,"f",,Trigger)</f>
        <v>51391</v>
      </c>
      <c r="U1713" s="18">
        <f>_xll.qlInterestRateIndexMaturity(IborIndex&amp;Tenor,T1713,Trigger)</f>
        <v>51421</v>
      </c>
      <c r="V1713" s="22" t="e">
        <f>_xll.qlIndexFixing($V$1,S1713,,Trigger)</f>
        <v>#NUM!</v>
      </c>
      <c r="W1713" s="22" t="e">
        <f>_xll.qlIndexFixing($W$1,S1713,,Trigger)</f>
        <v>#NUM!</v>
      </c>
      <c r="X1713" s="17" t="e">
        <f t="shared" si="26"/>
        <v>#NUM!</v>
      </c>
    </row>
    <row r="1714" spans="18:24" x14ac:dyDescent="0.2">
      <c r="R1714" s="17" t="s">
        <v>21</v>
      </c>
      <c r="S1714" s="18">
        <f>_xll.qlInterestRateIndexFixingDate(IborIndex&amp;Tenor,T1714,Trigger)</f>
        <v>51396</v>
      </c>
      <c r="T1714" s="18">
        <f>_xll.qlCalendarAdvance(Calendar,T1713,R1714,"f",,Trigger)</f>
        <v>51398</v>
      </c>
      <c r="U1714" s="18">
        <f>_xll.qlInterestRateIndexMaturity(IborIndex&amp;Tenor,T1714,Trigger)</f>
        <v>51428</v>
      </c>
      <c r="V1714" s="22" t="e">
        <f>_xll.qlIndexFixing($V$1,S1714,,Trigger)</f>
        <v>#NUM!</v>
      </c>
      <c r="W1714" s="22" t="e">
        <f>_xll.qlIndexFixing($W$1,S1714,,Trigger)</f>
        <v>#NUM!</v>
      </c>
      <c r="X1714" s="17" t="e">
        <f t="shared" si="26"/>
        <v>#NUM!</v>
      </c>
    </row>
    <row r="1715" spans="18:24" x14ac:dyDescent="0.2">
      <c r="R1715" s="17" t="s">
        <v>21</v>
      </c>
      <c r="S1715" s="18">
        <f>_xll.qlInterestRateIndexFixingDate(IborIndex&amp;Tenor,T1715,Trigger)</f>
        <v>51403</v>
      </c>
      <c r="T1715" s="18">
        <f>_xll.qlCalendarAdvance(Calendar,T1714,R1715,"f",,Trigger)</f>
        <v>51405</v>
      </c>
      <c r="U1715" s="18">
        <f>_xll.qlInterestRateIndexMaturity(IborIndex&amp;Tenor,T1715,Trigger)</f>
        <v>51435</v>
      </c>
      <c r="V1715" s="22" t="e">
        <f>_xll.qlIndexFixing($V$1,S1715,,Trigger)</f>
        <v>#NUM!</v>
      </c>
      <c r="W1715" s="22" t="e">
        <f>_xll.qlIndexFixing($W$1,S1715,,Trigger)</f>
        <v>#NUM!</v>
      </c>
      <c r="X1715" s="17" t="e">
        <f t="shared" si="26"/>
        <v>#NUM!</v>
      </c>
    </row>
    <row r="1716" spans="18:24" x14ac:dyDescent="0.2">
      <c r="R1716" s="17" t="s">
        <v>21</v>
      </c>
      <c r="S1716" s="18">
        <f>_xll.qlInterestRateIndexFixingDate(IborIndex&amp;Tenor,T1716,Trigger)</f>
        <v>51410</v>
      </c>
      <c r="T1716" s="18">
        <f>_xll.qlCalendarAdvance(Calendar,T1715,R1716,"f",,Trigger)</f>
        <v>51412</v>
      </c>
      <c r="U1716" s="18">
        <f>_xll.qlInterestRateIndexMaturity(IborIndex&amp;Tenor,T1716,Trigger)</f>
        <v>51445</v>
      </c>
      <c r="V1716" s="22" t="e">
        <f>_xll.qlIndexFixing($V$1,S1716,,Trigger)</f>
        <v>#NUM!</v>
      </c>
      <c r="W1716" s="22" t="e">
        <f>_xll.qlIndexFixing($W$1,S1716,,Trigger)</f>
        <v>#NUM!</v>
      </c>
      <c r="X1716" s="17" t="e">
        <f t="shared" si="26"/>
        <v>#NUM!</v>
      </c>
    </row>
    <row r="1717" spans="18:24" x14ac:dyDescent="0.2">
      <c r="R1717" s="17" t="s">
        <v>21</v>
      </c>
      <c r="S1717" s="18">
        <f>_xll.qlInterestRateIndexFixingDate(IborIndex&amp;Tenor,T1717,Trigger)</f>
        <v>51417</v>
      </c>
      <c r="T1717" s="18">
        <f>_xll.qlCalendarAdvance(Calendar,T1716,R1717,"f",,Trigger)</f>
        <v>51419</v>
      </c>
      <c r="U1717" s="18">
        <f>_xll.qlInterestRateIndexMaturity(IborIndex&amp;Tenor,T1717,Trigger)</f>
        <v>51452</v>
      </c>
      <c r="V1717" s="22" t="e">
        <f>_xll.qlIndexFixing($V$1,S1717,,Trigger)</f>
        <v>#NUM!</v>
      </c>
      <c r="W1717" s="22" t="e">
        <f>_xll.qlIndexFixing($W$1,S1717,,Trigger)</f>
        <v>#NUM!</v>
      </c>
      <c r="X1717" s="17" t="e">
        <f t="shared" si="26"/>
        <v>#NUM!</v>
      </c>
    </row>
    <row r="1718" spans="18:24" x14ac:dyDescent="0.2">
      <c r="R1718" s="17" t="s">
        <v>21</v>
      </c>
      <c r="S1718" s="18">
        <f>_xll.qlInterestRateIndexFixingDate(IborIndex&amp;Tenor,T1718,Trigger)</f>
        <v>51424</v>
      </c>
      <c r="T1718" s="18">
        <f>_xll.qlCalendarAdvance(Calendar,T1717,R1718,"f",,Trigger)</f>
        <v>51426</v>
      </c>
      <c r="U1718" s="18">
        <f>_xll.qlInterestRateIndexMaturity(IborIndex&amp;Tenor,T1718,Trigger)</f>
        <v>51459</v>
      </c>
      <c r="V1718" s="22" t="e">
        <f>_xll.qlIndexFixing($V$1,S1718,,Trigger)</f>
        <v>#NUM!</v>
      </c>
      <c r="W1718" s="22" t="e">
        <f>_xll.qlIndexFixing($W$1,S1718,,Trigger)</f>
        <v>#NUM!</v>
      </c>
      <c r="X1718" s="17" t="e">
        <f t="shared" si="26"/>
        <v>#NUM!</v>
      </c>
    </row>
    <row r="1719" spans="18:24" x14ac:dyDescent="0.2">
      <c r="R1719" s="17" t="s">
        <v>21</v>
      </c>
      <c r="S1719" s="18">
        <f>_xll.qlInterestRateIndexFixingDate(IborIndex&amp;Tenor,T1719,Trigger)</f>
        <v>51431</v>
      </c>
      <c r="T1719" s="18">
        <f>_xll.qlCalendarAdvance(Calendar,T1718,R1719,"f",,Trigger)</f>
        <v>51433</v>
      </c>
      <c r="U1719" s="18">
        <f>_xll.qlInterestRateIndexMaturity(IborIndex&amp;Tenor,T1719,Trigger)</f>
        <v>51466</v>
      </c>
      <c r="V1719" s="22" t="e">
        <f>_xll.qlIndexFixing($V$1,S1719,,Trigger)</f>
        <v>#NUM!</v>
      </c>
      <c r="W1719" s="22" t="e">
        <f>_xll.qlIndexFixing($W$1,S1719,,Trigger)</f>
        <v>#NUM!</v>
      </c>
      <c r="X1719" s="17" t="e">
        <f t="shared" si="26"/>
        <v>#NUM!</v>
      </c>
    </row>
    <row r="1720" spans="18:24" x14ac:dyDescent="0.2">
      <c r="R1720" s="17" t="s">
        <v>21</v>
      </c>
      <c r="S1720" s="18">
        <f>_xll.qlInterestRateIndexFixingDate(IborIndex&amp;Tenor,T1720,Trigger)</f>
        <v>51438</v>
      </c>
      <c r="T1720" s="18">
        <f>_xll.qlCalendarAdvance(Calendar,T1719,R1720,"f",,Trigger)</f>
        <v>51440</v>
      </c>
      <c r="U1720" s="18">
        <f>_xll.qlInterestRateIndexMaturity(IborIndex&amp;Tenor,T1720,Trigger)</f>
        <v>51470</v>
      </c>
      <c r="V1720" s="22" t="e">
        <f>_xll.qlIndexFixing($V$1,S1720,,Trigger)</f>
        <v>#NUM!</v>
      </c>
      <c r="W1720" s="22" t="e">
        <f>_xll.qlIndexFixing($W$1,S1720,,Trigger)</f>
        <v>#NUM!</v>
      </c>
      <c r="X1720" s="17" t="e">
        <f t="shared" si="26"/>
        <v>#NUM!</v>
      </c>
    </row>
    <row r="1721" spans="18:24" x14ac:dyDescent="0.2">
      <c r="R1721" s="17" t="s">
        <v>21</v>
      </c>
      <c r="S1721" s="18">
        <f>_xll.qlInterestRateIndexFixingDate(IborIndex&amp;Tenor,T1721,Trigger)</f>
        <v>51445</v>
      </c>
      <c r="T1721" s="18">
        <f>_xll.qlCalendarAdvance(Calendar,T1720,R1721,"f",,Trigger)</f>
        <v>51447</v>
      </c>
      <c r="U1721" s="18">
        <f>_xll.qlInterestRateIndexMaturity(IborIndex&amp;Tenor,T1721,Trigger)</f>
        <v>51477</v>
      </c>
      <c r="V1721" s="22" t="e">
        <f>_xll.qlIndexFixing($V$1,S1721,,Trigger)</f>
        <v>#NUM!</v>
      </c>
      <c r="W1721" s="22" t="e">
        <f>_xll.qlIndexFixing($W$1,S1721,,Trigger)</f>
        <v>#NUM!</v>
      </c>
      <c r="X1721" s="17" t="e">
        <f t="shared" si="26"/>
        <v>#NUM!</v>
      </c>
    </row>
    <row r="1722" spans="18:24" x14ac:dyDescent="0.2">
      <c r="R1722" s="17" t="s">
        <v>21</v>
      </c>
      <c r="S1722" s="18">
        <f>_xll.qlInterestRateIndexFixingDate(IborIndex&amp;Tenor,T1722,Trigger)</f>
        <v>51452</v>
      </c>
      <c r="T1722" s="18">
        <f>_xll.qlCalendarAdvance(Calendar,T1721,R1722,"f",,Trigger)</f>
        <v>51454</v>
      </c>
      <c r="U1722" s="18">
        <f>_xll.qlInterestRateIndexMaturity(IborIndex&amp;Tenor,T1722,Trigger)</f>
        <v>51484</v>
      </c>
      <c r="V1722" s="22" t="e">
        <f>_xll.qlIndexFixing($V$1,S1722,,Trigger)</f>
        <v>#NUM!</v>
      </c>
      <c r="W1722" s="22" t="e">
        <f>_xll.qlIndexFixing($W$1,S1722,,Trigger)</f>
        <v>#NUM!</v>
      </c>
      <c r="X1722" s="17" t="e">
        <f t="shared" si="26"/>
        <v>#NUM!</v>
      </c>
    </row>
    <row r="1723" spans="18:24" x14ac:dyDescent="0.2">
      <c r="R1723" s="17" t="s">
        <v>21</v>
      </c>
      <c r="S1723" s="18">
        <f>_xll.qlInterestRateIndexFixingDate(IborIndex&amp;Tenor,T1723,Trigger)</f>
        <v>51459</v>
      </c>
      <c r="T1723" s="18">
        <f>_xll.qlCalendarAdvance(Calendar,T1722,R1723,"f",,Trigger)</f>
        <v>51461</v>
      </c>
      <c r="U1723" s="18">
        <f>_xll.qlInterestRateIndexMaturity(IborIndex&amp;Tenor,T1723,Trigger)</f>
        <v>51491</v>
      </c>
      <c r="V1723" s="22" t="e">
        <f>_xll.qlIndexFixing($V$1,S1723,,Trigger)</f>
        <v>#NUM!</v>
      </c>
      <c r="W1723" s="22" t="e">
        <f>_xll.qlIndexFixing($W$1,S1723,,Trigger)</f>
        <v>#NUM!</v>
      </c>
      <c r="X1723" s="17" t="e">
        <f t="shared" si="26"/>
        <v>#NUM!</v>
      </c>
    </row>
    <row r="1724" spans="18:24" x14ac:dyDescent="0.2">
      <c r="R1724" s="17" t="s">
        <v>21</v>
      </c>
      <c r="S1724" s="18">
        <f>_xll.qlInterestRateIndexFixingDate(IborIndex&amp;Tenor,T1724,Trigger)</f>
        <v>51466</v>
      </c>
      <c r="T1724" s="18">
        <f>_xll.qlCalendarAdvance(Calendar,T1723,R1724,"f",,Trigger)</f>
        <v>51468</v>
      </c>
      <c r="U1724" s="18">
        <f>_xll.qlInterestRateIndexMaturity(IborIndex&amp;Tenor,T1724,Trigger)</f>
        <v>51498</v>
      </c>
      <c r="V1724" s="22" t="e">
        <f>_xll.qlIndexFixing($V$1,S1724,,Trigger)</f>
        <v>#NUM!</v>
      </c>
      <c r="W1724" s="22" t="e">
        <f>_xll.qlIndexFixing($W$1,S1724,,Trigger)</f>
        <v>#NUM!</v>
      </c>
      <c r="X1724" s="17" t="e">
        <f t="shared" si="26"/>
        <v>#NUM!</v>
      </c>
    </row>
    <row r="1725" spans="18:24" x14ac:dyDescent="0.2">
      <c r="R1725" s="17" t="s">
        <v>21</v>
      </c>
      <c r="S1725" s="18">
        <f>_xll.qlInterestRateIndexFixingDate(IborIndex&amp;Tenor,T1725,Trigger)</f>
        <v>51473</v>
      </c>
      <c r="T1725" s="18">
        <f>_xll.qlCalendarAdvance(Calendar,T1724,R1725,"f",,Trigger)</f>
        <v>51475</v>
      </c>
      <c r="U1725" s="18">
        <f>_xll.qlInterestRateIndexMaturity(IborIndex&amp;Tenor,T1725,Trigger)</f>
        <v>51508</v>
      </c>
      <c r="V1725" s="22" t="e">
        <f>_xll.qlIndexFixing($V$1,S1725,,Trigger)</f>
        <v>#NUM!</v>
      </c>
      <c r="W1725" s="22" t="e">
        <f>_xll.qlIndexFixing($W$1,S1725,,Trigger)</f>
        <v>#NUM!</v>
      </c>
      <c r="X1725" s="17" t="e">
        <f t="shared" si="26"/>
        <v>#NUM!</v>
      </c>
    </row>
    <row r="1726" spans="18:24" x14ac:dyDescent="0.2">
      <c r="R1726" s="17" t="s">
        <v>21</v>
      </c>
      <c r="S1726" s="18">
        <f>_xll.qlInterestRateIndexFixingDate(IborIndex&amp;Tenor,T1726,Trigger)</f>
        <v>51480</v>
      </c>
      <c r="T1726" s="18">
        <f>_xll.qlCalendarAdvance(Calendar,T1725,R1726,"f",,Trigger)</f>
        <v>51482</v>
      </c>
      <c r="U1726" s="18">
        <f>_xll.qlInterestRateIndexMaturity(IborIndex&amp;Tenor,T1726,Trigger)</f>
        <v>51515</v>
      </c>
      <c r="V1726" s="22" t="e">
        <f>_xll.qlIndexFixing($V$1,S1726,,Trigger)</f>
        <v>#NUM!</v>
      </c>
      <c r="W1726" s="22" t="e">
        <f>_xll.qlIndexFixing($W$1,S1726,,Trigger)</f>
        <v>#NUM!</v>
      </c>
      <c r="X1726" s="17" t="e">
        <f t="shared" si="26"/>
        <v>#NUM!</v>
      </c>
    </row>
    <row r="1727" spans="18:24" x14ac:dyDescent="0.2">
      <c r="R1727" s="17" t="s">
        <v>21</v>
      </c>
      <c r="S1727" s="18">
        <f>_xll.qlInterestRateIndexFixingDate(IborIndex&amp;Tenor,T1727,Trigger)</f>
        <v>51487</v>
      </c>
      <c r="T1727" s="18">
        <f>_xll.qlCalendarAdvance(Calendar,T1726,R1727,"f",,Trigger)</f>
        <v>51489</v>
      </c>
      <c r="U1727" s="18">
        <f>_xll.qlInterestRateIndexMaturity(IborIndex&amp;Tenor,T1727,Trigger)</f>
        <v>51522</v>
      </c>
      <c r="V1727" s="22" t="e">
        <f>_xll.qlIndexFixing($V$1,S1727,,Trigger)</f>
        <v>#NUM!</v>
      </c>
      <c r="W1727" s="22" t="e">
        <f>_xll.qlIndexFixing($W$1,S1727,,Trigger)</f>
        <v>#NUM!</v>
      </c>
      <c r="X1727" s="17" t="e">
        <f t="shared" si="26"/>
        <v>#NUM!</v>
      </c>
    </row>
    <row r="1728" spans="18:24" x14ac:dyDescent="0.2">
      <c r="R1728" s="17" t="s">
        <v>21</v>
      </c>
      <c r="S1728" s="18">
        <f>_xll.qlInterestRateIndexFixingDate(IborIndex&amp;Tenor,T1728,Trigger)</f>
        <v>51491</v>
      </c>
      <c r="T1728" s="18">
        <f>_xll.qlCalendarAdvance(Calendar,T1727,R1728,"f",,Trigger)</f>
        <v>51497</v>
      </c>
      <c r="U1728" s="18">
        <f>_xll.qlInterestRateIndexMaturity(IborIndex&amp;Tenor,T1728,Trigger)</f>
        <v>51529</v>
      </c>
      <c r="V1728" s="22" t="e">
        <f>_xll.qlIndexFixing($V$1,S1728,,Trigger)</f>
        <v>#NUM!</v>
      </c>
      <c r="W1728" s="22" t="e">
        <f>_xll.qlIndexFixing($W$1,S1728,,Trigger)</f>
        <v>#NUM!</v>
      </c>
      <c r="X1728" s="17" t="e">
        <f t="shared" si="26"/>
        <v>#NUM!</v>
      </c>
    </row>
    <row r="1729" spans="18:24" x14ac:dyDescent="0.2">
      <c r="R1729" s="17" t="s">
        <v>21</v>
      </c>
      <c r="S1729" s="18">
        <f>_xll.qlInterestRateIndexFixingDate(IborIndex&amp;Tenor,T1729,Trigger)</f>
        <v>51501</v>
      </c>
      <c r="T1729" s="18">
        <f>_xll.qlCalendarAdvance(Calendar,T1728,R1729,"f",,Trigger)</f>
        <v>51504</v>
      </c>
      <c r="U1729" s="18">
        <f>_xll.qlInterestRateIndexMaturity(IborIndex&amp;Tenor,T1729,Trigger)</f>
        <v>51536</v>
      </c>
      <c r="V1729" s="22" t="e">
        <f>_xll.qlIndexFixing($V$1,S1729,,Trigger)</f>
        <v>#NUM!</v>
      </c>
      <c r="W1729" s="22" t="e">
        <f>_xll.qlIndexFixing($W$1,S1729,,Trigger)</f>
        <v>#NUM!</v>
      </c>
      <c r="X1729" s="17" t="e">
        <f t="shared" si="26"/>
        <v>#NUM!</v>
      </c>
    </row>
    <row r="1730" spans="18:24" x14ac:dyDescent="0.2">
      <c r="R1730" s="17" t="s">
        <v>21</v>
      </c>
      <c r="S1730" s="18">
        <f>_xll.qlInterestRateIndexFixingDate(IborIndex&amp;Tenor,T1730,Trigger)</f>
        <v>51509</v>
      </c>
      <c r="T1730" s="18">
        <f>_xll.qlCalendarAdvance(Calendar,T1729,R1730,"f",,Trigger)</f>
        <v>51511</v>
      </c>
      <c r="U1730" s="18">
        <f>_xll.qlInterestRateIndexMaturity(IborIndex&amp;Tenor,T1730,Trigger)</f>
        <v>51543</v>
      </c>
      <c r="V1730" s="22" t="e">
        <f>_xll.qlIndexFixing($V$1,S1730,,Trigger)</f>
        <v>#NUM!</v>
      </c>
      <c r="W1730" s="22" t="e">
        <f>_xll.qlIndexFixing($W$1,S1730,,Trigger)</f>
        <v>#NUM!</v>
      </c>
      <c r="X1730" s="17" t="e">
        <f t="shared" si="26"/>
        <v>#NUM!</v>
      </c>
    </row>
    <row r="1731" spans="18:24" x14ac:dyDescent="0.2">
      <c r="R1731" s="17" t="s">
        <v>21</v>
      </c>
      <c r="S1731" s="18">
        <f>_xll.qlInterestRateIndexFixingDate(IborIndex&amp;Tenor,T1731,Trigger)</f>
        <v>51516</v>
      </c>
      <c r="T1731" s="18">
        <f>_xll.qlCalendarAdvance(Calendar,T1730,R1731,"f",,Trigger)</f>
        <v>51518</v>
      </c>
      <c r="U1731" s="18">
        <f>_xll.qlInterestRateIndexMaturity(IborIndex&amp;Tenor,T1731,Trigger)</f>
        <v>51550</v>
      </c>
      <c r="V1731" s="22" t="e">
        <f>_xll.qlIndexFixing($V$1,S1731,,Trigger)</f>
        <v>#NUM!</v>
      </c>
      <c r="W1731" s="22" t="e">
        <f>_xll.qlIndexFixing($W$1,S1731,,Trigger)</f>
        <v>#NUM!</v>
      </c>
      <c r="X1731" s="17" t="e">
        <f t="shared" si="26"/>
        <v>#NUM!</v>
      </c>
    </row>
    <row r="1732" spans="18:24" x14ac:dyDescent="0.2">
      <c r="R1732" s="17" t="s">
        <v>21</v>
      </c>
      <c r="S1732" s="18">
        <f>_xll.qlInterestRateIndexFixingDate(IborIndex&amp;Tenor,T1732,Trigger)</f>
        <v>51523</v>
      </c>
      <c r="T1732" s="18">
        <f>_xll.qlCalendarAdvance(Calendar,T1731,R1732,"f",,Trigger)</f>
        <v>51525</v>
      </c>
      <c r="U1732" s="18">
        <f>_xll.qlInterestRateIndexMaturity(IborIndex&amp;Tenor,T1732,Trigger)</f>
        <v>51557</v>
      </c>
      <c r="V1732" s="22" t="e">
        <f>_xll.qlIndexFixing($V$1,S1732,,Trigger)</f>
        <v>#NUM!</v>
      </c>
      <c r="W1732" s="22" t="e">
        <f>_xll.qlIndexFixing($W$1,S1732,,Trigger)</f>
        <v>#NUM!</v>
      </c>
      <c r="X1732" s="17" t="e">
        <f t="shared" ref="X1732:X1795" si="27">(V1732-W1732)*10000</f>
        <v>#NUM!</v>
      </c>
    </row>
    <row r="1733" spans="18:24" x14ac:dyDescent="0.2">
      <c r="R1733" s="17" t="s">
        <v>21</v>
      </c>
      <c r="S1733" s="18">
        <f>_xll.qlInterestRateIndexFixingDate(IborIndex&amp;Tenor,T1733,Trigger)</f>
        <v>51530</v>
      </c>
      <c r="T1733" s="18">
        <f>_xll.qlCalendarAdvance(Calendar,T1732,R1733,"f",,Trigger)</f>
        <v>51532</v>
      </c>
      <c r="U1733" s="18">
        <f>_xll.qlInterestRateIndexMaturity(IborIndex&amp;Tenor,T1733,Trigger)</f>
        <v>51560</v>
      </c>
      <c r="V1733" s="22" t="e">
        <f>_xll.qlIndexFixing($V$1,S1733,,Trigger)</f>
        <v>#NUM!</v>
      </c>
      <c r="W1733" s="22" t="e">
        <f>_xll.qlIndexFixing($W$1,S1733,,Trigger)</f>
        <v>#NUM!</v>
      </c>
      <c r="X1733" s="17" t="e">
        <f t="shared" si="27"/>
        <v>#NUM!</v>
      </c>
    </row>
    <row r="1734" spans="18:24" x14ac:dyDescent="0.2">
      <c r="R1734" s="17" t="s">
        <v>21</v>
      </c>
      <c r="S1734" s="18">
        <f>_xll.qlInterestRateIndexFixingDate(IborIndex&amp;Tenor,T1734,Trigger)</f>
        <v>51537</v>
      </c>
      <c r="T1734" s="18">
        <f>_xll.qlCalendarAdvance(Calendar,T1733,R1734,"f",,Trigger)</f>
        <v>51539</v>
      </c>
      <c r="U1734" s="18">
        <f>_xll.qlInterestRateIndexMaturity(IborIndex&amp;Tenor,T1734,Trigger)</f>
        <v>51567</v>
      </c>
      <c r="V1734" s="22" t="e">
        <f>_xll.qlIndexFixing($V$1,S1734,,Trigger)</f>
        <v>#NUM!</v>
      </c>
      <c r="W1734" s="22" t="e">
        <f>_xll.qlIndexFixing($W$1,S1734,,Trigger)</f>
        <v>#NUM!</v>
      </c>
      <c r="X1734" s="17" t="e">
        <f t="shared" si="27"/>
        <v>#NUM!</v>
      </c>
    </row>
    <row r="1735" spans="18:24" x14ac:dyDescent="0.2">
      <c r="R1735" s="17" t="s">
        <v>21</v>
      </c>
      <c r="S1735" s="18">
        <f>_xll.qlInterestRateIndexFixingDate(IborIndex&amp;Tenor,T1735,Trigger)</f>
        <v>51544</v>
      </c>
      <c r="T1735" s="18">
        <f>_xll.qlCalendarAdvance(Calendar,T1734,R1735,"f",,Trigger)</f>
        <v>51546</v>
      </c>
      <c r="U1735" s="18">
        <f>_xll.qlInterestRateIndexMaturity(IborIndex&amp;Tenor,T1735,Trigger)</f>
        <v>51574</v>
      </c>
      <c r="V1735" s="22" t="e">
        <f>_xll.qlIndexFixing($V$1,S1735,,Trigger)</f>
        <v>#NUM!</v>
      </c>
      <c r="W1735" s="22" t="e">
        <f>_xll.qlIndexFixing($W$1,S1735,,Trigger)</f>
        <v>#NUM!</v>
      </c>
      <c r="X1735" s="17" t="e">
        <f t="shared" si="27"/>
        <v>#NUM!</v>
      </c>
    </row>
    <row r="1736" spans="18:24" x14ac:dyDescent="0.2">
      <c r="R1736" s="17" t="s">
        <v>21</v>
      </c>
      <c r="S1736" s="18">
        <f>_xll.qlInterestRateIndexFixingDate(IborIndex&amp;Tenor,T1736,Trigger)</f>
        <v>51551</v>
      </c>
      <c r="T1736" s="18">
        <f>_xll.qlCalendarAdvance(Calendar,T1735,R1736,"f",,Trigger)</f>
        <v>51553</v>
      </c>
      <c r="U1736" s="18">
        <f>_xll.qlInterestRateIndexMaturity(IborIndex&amp;Tenor,T1736,Trigger)</f>
        <v>51581</v>
      </c>
      <c r="V1736" s="22" t="e">
        <f>_xll.qlIndexFixing($V$1,S1736,,Trigger)</f>
        <v>#NUM!</v>
      </c>
      <c r="W1736" s="22" t="e">
        <f>_xll.qlIndexFixing($W$1,S1736,,Trigger)</f>
        <v>#NUM!</v>
      </c>
      <c r="X1736" s="17" t="e">
        <f t="shared" si="27"/>
        <v>#NUM!</v>
      </c>
    </row>
    <row r="1737" spans="18:24" x14ac:dyDescent="0.2">
      <c r="R1737" s="17" t="s">
        <v>21</v>
      </c>
      <c r="S1737" s="18">
        <f>_xll.qlInterestRateIndexFixingDate(IborIndex&amp;Tenor,T1737,Trigger)</f>
        <v>51558</v>
      </c>
      <c r="T1737" s="18">
        <f>_xll.qlCalendarAdvance(Calendar,T1736,R1737,"f",,Trigger)</f>
        <v>51560</v>
      </c>
      <c r="U1737" s="18">
        <f>_xll.qlInterestRateIndexMaturity(IborIndex&amp;Tenor,T1737,Trigger)</f>
        <v>51589</v>
      </c>
      <c r="V1737" s="22" t="e">
        <f>_xll.qlIndexFixing($V$1,S1737,,Trigger)</f>
        <v>#NUM!</v>
      </c>
      <c r="W1737" s="22" t="e">
        <f>_xll.qlIndexFixing($W$1,S1737,,Trigger)</f>
        <v>#NUM!</v>
      </c>
      <c r="X1737" s="17" t="e">
        <f t="shared" si="27"/>
        <v>#NUM!</v>
      </c>
    </row>
    <row r="1738" spans="18:24" x14ac:dyDescent="0.2">
      <c r="R1738" s="17" t="s">
        <v>21</v>
      </c>
      <c r="S1738" s="18">
        <f>_xll.qlInterestRateIndexFixingDate(IborIndex&amp;Tenor,T1738,Trigger)</f>
        <v>51565</v>
      </c>
      <c r="T1738" s="18">
        <f>_xll.qlCalendarAdvance(Calendar,T1737,R1738,"f",,Trigger)</f>
        <v>51567</v>
      </c>
      <c r="U1738" s="18">
        <f>_xll.qlInterestRateIndexMaturity(IborIndex&amp;Tenor,T1738,Trigger)</f>
        <v>51599</v>
      </c>
      <c r="V1738" s="22" t="e">
        <f>_xll.qlIndexFixing($V$1,S1738,,Trigger)</f>
        <v>#NUM!</v>
      </c>
      <c r="W1738" s="22" t="e">
        <f>_xll.qlIndexFixing($W$1,S1738,,Trigger)</f>
        <v>#NUM!</v>
      </c>
      <c r="X1738" s="17" t="e">
        <f t="shared" si="27"/>
        <v>#NUM!</v>
      </c>
    </row>
    <row r="1739" spans="18:24" x14ac:dyDescent="0.2">
      <c r="R1739" s="17" t="s">
        <v>21</v>
      </c>
      <c r="S1739" s="18">
        <f>_xll.qlInterestRateIndexFixingDate(IborIndex&amp;Tenor,T1739,Trigger)</f>
        <v>51572</v>
      </c>
      <c r="T1739" s="18">
        <f>_xll.qlCalendarAdvance(Calendar,T1738,R1739,"f",,Trigger)</f>
        <v>51574</v>
      </c>
      <c r="U1739" s="18">
        <f>_xll.qlInterestRateIndexMaturity(IborIndex&amp;Tenor,T1739,Trigger)</f>
        <v>51606</v>
      </c>
      <c r="V1739" s="22" t="e">
        <f>_xll.qlIndexFixing($V$1,S1739,,Trigger)</f>
        <v>#NUM!</v>
      </c>
      <c r="W1739" s="22" t="e">
        <f>_xll.qlIndexFixing($W$1,S1739,,Trigger)</f>
        <v>#NUM!</v>
      </c>
      <c r="X1739" s="17" t="e">
        <f t="shared" si="27"/>
        <v>#NUM!</v>
      </c>
    </row>
    <row r="1740" spans="18:24" x14ac:dyDescent="0.2">
      <c r="R1740" s="17" t="s">
        <v>21</v>
      </c>
      <c r="S1740" s="18">
        <f>_xll.qlInterestRateIndexFixingDate(IborIndex&amp;Tenor,T1740,Trigger)</f>
        <v>51579</v>
      </c>
      <c r="T1740" s="18">
        <f>_xll.qlCalendarAdvance(Calendar,T1739,R1740,"f",,Trigger)</f>
        <v>51581</v>
      </c>
      <c r="U1740" s="18">
        <f>_xll.qlInterestRateIndexMaturity(IborIndex&amp;Tenor,T1740,Trigger)</f>
        <v>51614</v>
      </c>
      <c r="V1740" s="22" t="e">
        <f>_xll.qlIndexFixing($V$1,S1740,,Trigger)</f>
        <v>#NUM!</v>
      </c>
      <c r="W1740" s="22" t="e">
        <f>_xll.qlIndexFixing($W$1,S1740,,Trigger)</f>
        <v>#NUM!</v>
      </c>
      <c r="X1740" s="17" t="e">
        <f t="shared" si="27"/>
        <v>#NUM!</v>
      </c>
    </row>
    <row r="1741" spans="18:24" x14ac:dyDescent="0.2">
      <c r="R1741" s="17" t="s">
        <v>21</v>
      </c>
      <c r="S1741" s="18">
        <f>_xll.qlInterestRateIndexFixingDate(IborIndex&amp;Tenor,T1741,Trigger)</f>
        <v>51586</v>
      </c>
      <c r="T1741" s="18">
        <f>_xll.qlCalendarAdvance(Calendar,T1740,R1741,"f",,Trigger)</f>
        <v>51588</v>
      </c>
      <c r="U1741" s="18">
        <f>_xll.qlInterestRateIndexMaturity(IborIndex&amp;Tenor,T1741,Trigger)</f>
        <v>51620</v>
      </c>
      <c r="V1741" s="22" t="e">
        <f>_xll.qlIndexFixing($V$1,S1741,,Trigger)</f>
        <v>#NUM!</v>
      </c>
      <c r="W1741" s="22" t="e">
        <f>_xll.qlIndexFixing($W$1,S1741,,Trigger)</f>
        <v>#NUM!</v>
      </c>
      <c r="X1741" s="17" t="e">
        <f t="shared" si="27"/>
        <v>#NUM!</v>
      </c>
    </row>
    <row r="1742" spans="18:24" x14ac:dyDescent="0.2">
      <c r="R1742" s="17" t="s">
        <v>21</v>
      </c>
      <c r="S1742" s="18">
        <f>_xll.qlInterestRateIndexFixingDate(IborIndex&amp;Tenor,T1742,Trigger)</f>
        <v>51593</v>
      </c>
      <c r="T1742" s="18">
        <f>_xll.qlCalendarAdvance(Calendar,T1741,R1742,"f",,Trigger)</f>
        <v>51595</v>
      </c>
      <c r="U1742" s="18">
        <f>_xll.qlInterestRateIndexMaturity(IborIndex&amp;Tenor,T1742,Trigger)</f>
        <v>51627</v>
      </c>
      <c r="V1742" s="22" t="e">
        <f>_xll.qlIndexFixing($V$1,S1742,,Trigger)</f>
        <v>#NUM!</v>
      </c>
      <c r="W1742" s="22" t="e">
        <f>_xll.qlIndexFixing($W$1,S1742,,Trigger)</f>
        <v>#NUM!</v>
      </c>
      <c r="X1742" s="17" t="e">
        <f t="shared" si="27"/>
        <v>#NUM!</v>
      </c>
    </row>
    <row r="1743" spans="18:24" x14ac:dyDescent="0.2">
      <c r="R1743" s="17" t="s">
        <v>21</v>
      </c>
      <c r="S1743" s="18">
        <f>_xll.qlInterestRateIndexFixingDate(IborIndex&amp;Tenor,T1743,Trigger)</f>
        <v>51600</v>
      </c>
      <c r="T1743" s="18">
        <f>_xll.qlCalendarAdvance(Calendar,T1742,R1743,"f",,Trigger)</f>
        <v>51602</v>
      </c>
      <c r="U1743" s="18">
        <f>_xll.qlInterestRateIndexMaturity(IborIndex&amp;Tenor,T1743,Trigger)</f>
        <v>51634</v>
      </c>
      <c r="V1743" s="22" t="e">
        <f>_xll.qlIndexFixing($V$1,S1743,,Trigger)</f>
        <v>#NUM!</v>
      </c>
      <c r="W1743" s="22" t="e">
        <f>_xll.qlIndexFixing($W$1,S1743,,Trigger)</f>
        <v>#NUM!</v>
      </c>
      <c r="X1743" s="17" t="e">
        <f t="shared" si="27"/>
        <v>#NUM!</v>
      </c>
    </row>
    <row r="1744" spans="18:24" x14ac:dyDescent="0.2">
      <c r="R1744" s="17" t="s">
        <v>21</v>
      </c>
      <c r="S1744" s="18">
        <f>_xll.qlInterestRateIndexFixingDate(IborIndex&amp;Tenor,T1744,Trigger)</f>
        <v>51607</v>
      </c>
      <c r="T1744" s="18">
        <f>_xll.qlCalendarAdvance(Calendar,T1743,R1744,"f",,Trigger)</f>
        <v>51609</v>
      </c>
      <c r="U1744" s="18">
        <f>_xll.qlInterestRateIndexMaturity(IborIndex&amp;Tenor,T1744,Trigger)</f>
        <v>51641</v>
      </c>
      <c r="V1744" s="22" t="e">
        <f>_xll.qlIndexFixing($V$1,S1744,,Trigger)</f>
        <v>#NUM!</v>
      </c>
      <c r="W1744" s="22" t="e">
        <f>_xll.qlIndexFixing($W$1,S1744,,Trigger)</f>
        <v>#NUM!</v>
      </c>
      <c r="X1744" s="17" t="e">
        <f t="shared" si="27"/>
        <v>#NUM!</v>
      </c>
    </row>
    <row r="1745" spans="18:24" x14ac:dyDescent="0.2">
      <c r="R1745" s="17" t="s">
        <v>21</v>
      </c>
      <c r="S1745" s="18">
        <f>_xll.qlInterestRateIndexFixingDate(IborIndex&amp;Tenor,T1745,Trigger)</f>
        <v>51614</v>
      </c>
      <c r="T1745" s="18">
        <f>_xll.qlCalendarAdvance(Calendar,T1744,R1745,"f",,Trigger)</f>
        <v>51616</v>
      </c>
      <c r="U1745" s="18">
        <f>_xll.qlInterestRateIndexMaturity(IborIndex&amp;Tenor,T1745,Trigger)</f>
        <v>51648</v>
      </c>
      <c r="V1745" s="22" t="e">
        <f>_xll.qlIndexFixing($V$1,S1745,,Trigger)</f>
        <v>#NUM!</v>
      </c>
      <c r="W1745" s="22" t="e">
        <f>_xll.qlIndexFixing($W$1,S1745,,Trigger)</f>
        <v>#NUM!</v>
      </c>
      <c r="X1745" s="17" t="e">
        <f t="shared" si="27"/>
        <v>#NUM!</v>
      </c>
    </row>
    <row r="1746" spans="18:24" x14ac:dyDescent="0.2">
      <c r="R1746" s="17" t="s">
        <v>21</v>
      </c>
      <c r="S1746" s="18">
        <f>_xll.qlInterestRateIndexFixingDate(IborIndex&amp;Tenor,T1746,Trigger)</f>
        <v>51620</v>
      </c>
      <c r="T1746" s="18">
        <f>_xll.qlCalendarAdvance(Calendar,T1745,R1746,"f",,Trigger)</f>
        <v>51623</v>
      </c>
      <c r="U1746" s="18">
        <f>_xll.qlInterestRateIndexMaturity(IborIndex&amp;Tenor,T1746,Trigger)</f>
        <v>51655</v>
      </c>
      <c r="V1746" s="22" t="e">
        <f>_xll.qlIndexFixing($V$1,S1746,,Trigger)</f>
        <v>#NUM!</v>
      </c>
      <c r="W1746" s="22" t="e">
        <f>_xll.qlIndexFixing($W$1,S1746,,Trigger)</f>
        <v>#NUM!</v>
      </c>
      <c r="X1746" s="17" t="e">
        <f t="shared" si="27"/>
        <v>#NUM!</v>
      </c>
    </row>
    <row r="1747" spans="18:24" x14ac:dyDescent="0.2">
      <c r="R1747" s="17" t="s">
        <v>21</v>
      </c>
      <c r="S1747" s="18">
        <f>_xll.qlInterestRateIndexFixingDate(IborIndex&amp;Tenor,T1747,Trigger)</f>
        <v>51628</v>
      </c>
      <c r="T1747" s="18">
        <f>_xll.qlCalendarAdvance(Calendar,T1746,R1747,"f",,Trigger)</f>
        <v>51630</v>
      </c>
      <c r="U1747" s="18">
        <f>_xll.qlInterestRateIndexMaturity(IborIndex&amp;Tenor,T1747,Trigger)</f>
        <v>51662</v>
      </c>
      <c r="V1747" s="22" t="e">
        <f>_xll.qlIndexFixing($V$1,S1747,,Trigger)</f>
        <v>#NUM!</v>
      </c>
      <c r="W1747" s="22" t="e">
        <f>_xll.qlIndexFixing($W$1,S1747,,Trigger)</f>
        <v>#NUM!</v>
      </c>
      <c r="X1747" s="17" t="e">
        <f t="shared" si="27"/>
        <v>#NUM!</v>
      </c>
    </row>
    <row r="1748" spans="18:24" x14ac:dyDescent="0.2">
      <c r="R1748" s="17" t="s">
        <v>21</v>
      </c>
      <c r="S1748" s="18">
        <f>_xll.qlInterestRateIndexFixingDate(IborIndex&amp;Tenor,T1748,Trigger)</f>
        <v>51635</v>
      </c>
      <c r="T1748" s="18">
        <f>_xll.qlCalendarAdvance(Calendar,T1747,R1748,"f",,Trigger)</f>
        <v>51637</v>
      </c>
      <c r="U1748" s="18">
        <f>_xll.qlInterestRateIndexMaturity(IborIndex&amp;Tenor,T1748,Trigger)</f>
        <v>51669</v>
      </c>
      <c r="V1748" s="22" t="e">
        <f>_xll.qlIndexFixing($V$1,S1748,,Trigger)</f>
        <v>#NUM!</v>
      </c>
      <c r="W1748" s="22" t="e">
        <f>_xll.qlIndexFixing($W$1,S1748,,Trigger)</f>
        <v>#NUM!</v>
      </c>
      <c r="X1748" s="17" t="e">
        <f t="shared" si="27"/>
        <v>#NUM!</v>
      </c>
    </row>
    <row r="1749" spans="18:24" x14ac:dyDescent="0.2">
      <c r="R1749" s="17" t="s">
        <v>21</v>
      </c>
      <c r="S1749" s="18">
        <f>_xll.qlInterestRateIndexFixingDate(IborIndex&amp;Tenor,T1749,Trigger)</f>
        <v>51642</v>
      </c>
      <c r="T1749" s="18">
        <f>_xll.qlCalendarAdvance(Calendar,T1748,R1749,"f",,Trigger)</f>
        <v>51644</v>
      </c>
      <c r="U1749" s="18">
        <f>_xll.qlInterestRateIndexMaturity(IborIndex&amp;Tenor,T1749,Trigger)</f>
        <v>51676</v>
      </c>
      <c r="V1749" s="22" t="e">
        <f>_xll.qlIndexFixing($V$1,S1749,,Trigger)</f>
        <v>#NUM!</v>
      </c>
      <c r="W1749" s="22" t="e">
        <f>_xll.qlIndexFixing($W$1,S1749,,Trigger)</f>
        <v>#NUM!</v>
      </c>
      <c r="X1749" s="17" t="e">
        <f t="shared" si="27"/>
        <v>#NUM!</v>
      </c>
    </row>
    <row r="1750" spans="18:24" x14ac:dyDescent="0.2">
      <c r="R1750" s="17" t="s">
        <v>21</v>
      </c>
      <c r="S1750" s="18">
        <f>_xll.qlInterestRateIndexFixingDate(IborIndex&amp;Tenor,T1750,Trigger)</f>
        <v>51649</v>
      </c>
      <c r="T1750" s="18">
        <f>_xll.qlCalendarAdvance(Calendar,T1749,R1750,"f",,Trigger)</f>
        <v>51651</v>
      </c>
      <c r="U1750" s="18">
        <f>_xll.qlInterestRateIndexMaturity(IborIndex&amp;Tenor,T1750,Trigger)</f>
        <v>51680</v>
      </c>
      <c r="V1750" s="22" t="e">
        <f>_xll.qlIndexFixing($V$1,S1750,,Trigger)</f>
        <v>#NUM!</v>
      </c>
      <c r="W1750" s="22" t="e">
        <f>_xll.qlIndexFixing($W$1,S1750,,Trigger)</f>
        <v>#NUM!</v>
      </c>
      <c r="X1750" s="17" t="e">
        <f t="shared" si="27"/>
        <v>#NUM!</v>
      </c>
    </row>
    <row r="1751" spans="18:24" x14ac:dyDescent="0.2">
      <c r="R1751" s="17" t="s">
        <v>21</v>
      </c>
      <c r="S1751" s="18">
        <f>_xll.qlInterestRateIndexFixingDate(IborIndex&amp;Tenor,T1751,Trigger)</f>
        <v>51656</v>
      </c>
      <c r="T1751" s="18">
        <f>_xll.qlCalendarAdvance(Calendar,T1750,R1751,"f",,Trigger)</f>
        <v>51658</v>
      </c>
      <c r="U1751" s="18">
        <f>_xll.qlInterestRateIndexMaturity(IborIndex&amp;Tenor,T1751,Trigger)</f>
        <v>51690</v>
      </c>
      <c r="V1751" s="22" t="e">
        <f>_xll.qlIndexFixing($V$1,S1751,,Trigger)</f>
        <v>#NUM!</v>
      </c>
      <c r="W1751" s="22" t="e">
        <f>_xll.qlIndexFixing($W$1,S1751,,Trigger)</f>
        <v>#NUM!</v>
      </c>
      <c r="X1751" s="17" t="e">
        <f t="shared" si="27"/>
        <v>#NUM!</v>
      </c>
    </row>
    <row r="1752" spans="18:24" x14ac:dyDescent="0.2">
      <c r="R1752" s="17" t="s">
        <v>21</v>
      </c>
      <c r="S1752" s="18">
        <f>_xll.qlInterestRateIndexFixingDate(IborIndex&amp;Tenor,T1752,Trigger)</f>
        <v>51663</v>
      </c>
      <c r="T1752" s="18">
        <f>_xll.qlCalendarAdvance(Calendar,T1751,R1752,"f",,Trigger)</f>
        <v>51665</v>
      </c>
      <c r="U1752" s="18">
        <f>_xll.qlInterestRateIndexMaturity(IborIndex&amp;Tenor,T1752,Trigger)</f>
        <v>51697</v>
      </c>
      <c r="V1752" s="22" t="e">
        <f>_xll.qlIndexFixing($V$1,S1752,,Trigger)</f>
        <v>#NUM!</v>
      </c>
      <c r="W1752" s="22" t="e">
        <f>_xll.qlIndexFixing($W$1,S1752,,Trigger)</f>
        <v>#NUM!</v>
      </c>
      <c r="X1752" s="17" t="e">
        <f t="shared" si="27"/>
        <v>#NUM!</v>
      </c>
    </row>
    <row r="1753" spans="18:24" x14ac:dyDescent="0.2">
      <c r="R1753" s="17" t="s">
        <v>21</v>
      </c>
      <c r="S1753" s="18">
        <f>_xll.qlInterestRateIndexFixingDate(IborIndex&amp;Tenor,T1753,Trigger)</f>
        <v>51670</v>
      </c>
      <c r="T1753" s="18">
        <f>_xll.qlCalendarAdvance(Calendar,T1752,R1753,"f",,Trigger)</f>
        <v>51672</v>
      </c>
      <c r="U1753" s="18">
        <f>_xll.qlInterestRateIndexMaturity(IborIndex&amp;Tenor,T1753,Trigger)</f>
        <v>51704</v>
      </c>
      <c r="V1753" s="22" t="e">
        <f>_xll.qlIndexFixing($V$1,S1753,,Trigger)</f>
        <v>#NUM!</v>
      </c>
      <c r="W1753" s="22" t="e">
        <f>_xll.qlIndexFixing($W$1,S1753,,Trigger)</f>
        <v>#NUM!</v>
      </c>
      <c r="X1753" s="17" t="e">
        <f t="shared" si="27"/>
        <v>#NUM!</v>
      </c>
    </row>
    <row r="1754" spans="18:24" x14ac:dyDescent="0.2">
      <c r="R1754" s="17" t="s">
        <v>21</v>
      </c>
      <c r="S1754" s="18">
        <f>_xll.qlInterestRateIndexFixingDate(IborIndex&amp;Tenor,T1754,Trigger)</f>
        <v>51677</v>
      </c>
      <c r="T1754" s="18">
        <f>_xll.qlCalendarAdvance(Calendar,T1753,R1754,"f",,Trigger)</f>
        <v>51679</v>
      </c>
      <c r="U1754" s="18">
        <f>_xll.qlInterestRateIndexMaturity(IborIndex&amp;Tenor,T1754,Trigger)</f>
        <v>51711</v>
      </c>
      <c r="V1754" s="22" t="e">
        <f>_xll.qlIndexFixing($V$1,S1754,,Trigger)</f>
        <v>#NUM!</v>
      </c>
      <c r="W1754" s="22" t="e">
        <f>_xll.qlIndexFixing($W$1,S1754,,Trigger)</f>
        <v>#NUM!</v>
      </c>
      <c r="X1754" s="17" t="e">
        <f t="shared" si="27"/>
        <v>#NUM!</v>
      </c>
    </row>
    <row r="1755" spans="18:24" x14ac:dyDescent="0.2">
      <c r="R1755" s="17" t="s">
        <v>21</v>
      </c>
      <c r="S1755" s="18">
        <f>_xll.qlInterestRateIndexFixingDate(IborIndex&amp;Tenor,T1755,Trigger)</f>
        <v>51684</v>
      </c>
      <c r="T1755" s="18">
        <f>_xll.qlCalendarAdvance(Calendar,T1754,R1755,"f",,Trigger)</f>
        <v>51686</v>
      </c>
      <c r="U1755" s="18">
        <f>_xll.qlInterestRateIndexMaturity(IborIndex&amp;Tenor,T1755,Trigger)</f>
        <v>51718</v>
      </c>
      <c r="V1755" s="22" t="e">
        <f>_xll.qlIndexFixing($V$1,S1755,,Trigger)</f>
        <v>#NUM!</v>
      </c>
      <c r="W1755" s="22" t="e">
        <f>_xll.qlIndexFixing($W$1,S1755,,Trigger)</f>
        <v>#NUM!</v>
      </c>
      <c r="X1755" s="17" t="e">
        <f t="shared" si="27"/>
        <v>#NUM!</v>
      </c>
    </row>
    <row r="1756" spans="18:24" x14ac:dyDescent="0.2">
      <c r="R1756" s="17" t="s">
        <v>21</v>
      </c>
      <c r="S1756" s="18">
        <f>_xll.qlInterestRateIndexFixingDate(IborIndex&amp;Tenor,T1756,Trigger)</f>
        <v>51691</v>
      </c>
      <c r="T1756" s="18">
        <f>_xll.qlCalendarAdvance(Calendar,T1755,R1756,"f",,Trigger)</f>
        <v>51693</v>
      </c>
      <c r="U1756" s="18">
        <f>_xll.qlInterestRateIndexMaturity(IborIndex&amp;Tenor,T1756,Trigger)</f>
        <v>51725</v>
      </c>
      <c r="V1756" s="22" t="e">
        <f>_xll.qlIndexFixing($V$1,S1756,,Trigger)</f>
        <v>#NUM!</v>
      </c>
      <c r="W1756" s="22" t="e">
        <f>_xll.qlIndexFixing($W$1,S1756,,Trigger)</f>
        <v>#NUM!</v>
      </c>
      <c r="X1756" s="17" t="e">
        <f t="shared" si="27"/>
        <v>#NUM!</v>
      </c>
    </row>
    <row r="1757" spans="18:24" x14ac:dyDescent="0.2">
      <c r="R1757" s="17" t="s">
        <v>21</v>
      </c>
      <c r="S1757" s="18">
        <f>_xll.qlInterestRateIndexFixingDate(IborIndex&amp;Tenor,T1757,Trigger)</f>
        <v>51698</v>
      </c>
      <c r="T1757" s="18">
        <f>_xll.qlCalendarAdvance(Calendar,T1756,R1757,"f",,Trigger)</f>
        <v>51700</v>
      </c>
      <c r="U1757" s="18">
        <f>_xll.qlInterestRateIndexMaturity(IborIndex&amp;Tenor,T1757,Trigger)</f>
        <v>51732</v>
      </c>
      <c r="V1757" s="22" t="e">
        <f>_xll.qlIndexFixing($V$1,S1757,,Trigger)</f>
        <v>#NUM!</v>
      </c>
      <c r="W1757" s="22" t="e">
        <f>_xll.qlIndexFixing($W$1,S1757,,Trigger)</f>
        <v>#NUM!</v>
      </c>
      <c r="X1757" s="17" t="e">
        <f t="shared" si="27"/>
        <v>#NUM!</v>
      </c>
    </row>
    <row r="1758" spans="18:24" x14ac:dyDescent="0.2">
      <c r="R1758" s="17" t="s">
        <v>21</v>
      </c>
      <c r="S1758" s="18">
        <f>_xll.qlInterestRateIndexFixingDate(IborIndex&amp;Tenor,T1758,Trigger)</f>
        <v>51705</v>
      </c>
      <c r="T1758" s="18">
        <f>_xll.qlCalendarAdvance(Calendar,T1757,R1758,"f",,Trigger)</f>
        <v>51707</v>
      </c>
      <c r="U1758" s="18">
        <f>_xll.qlInterestRateIndexMaturity(IborIndex&amp;Tenor,T1758,Trigger)</f>
        <v>51739</v>
      </c>
      <c r="V1758" s="22" t="e">
        <f>_xll.qlIndexFixing($V$1,S1758,,Trigger)</f>
        <v>#NUM!</v>
      </c>
      <c r="W1758" s="22" t="e">
        <f>_xll.qlIndexFixing($W$1,S1758,,Trigger)</f>
        <v>#NUM!</v>
      </c>
      <c r="X1758" s="17" t="e">
        <f t="shared" si="27"/>
        <v>#NUM!</v>
      </c>
    </row>
    <row r="1759" spans="18:24" x14ac:dyDescent="0.2">
      <c r="R1759" s="17" t="s">
        <v>21</v>
      </c>
      <c r="S1759" s="18">
        <f>_xll.qlInterestRateIndexFixingDate(IborIndex&amp;Tenor,T1759,Trigger)</f>
        <v>51712</v>
      </c>
      <c r="T1759" s="18">
        <f>_xll.qlCalendarAdvance(Calendar,T1758,R1759,"f",,Trigger)</f>
        <v>51714</v>
      </c>
      <c r="U1759" s="18">
        <f>_xll.qlInterestRateIndexMaturity(IborIndex&amp;Tenor,T1759,Trigger)</f>
        <v>51746</v>
      </c>
      <c r="V1759" s="22" t="e">
        <f>_xll.qlIndexFixing($V$1,S1759,,Trigger)</f>
        <v>#NUM!</v>
      </c>
      <c r="W1759" s="22" t="e">
        <f>_xll.qlIndexFixing($W$1,S1759,,Trigger)</f>
        <v>#NUM!</v>
      </c>
      <c r="X1759" s="17" t="e">
        <f t="shared" si="27"/>
        <v>#NUM!</v>
      </c>
    </row>
    <row r="1760" spans="18:24" x14ac:dyDescent="0.2">
      <c r="R1760" s="17" t="s">
        <v>21</v>
      </c>
      <c r="S1760" s="18">
        <f>_xll.qlInterestRateIndexFixingDate(IborIndex&amp;Tenor,T1760,Trigger)</f>
        <v>51719</v>
      </c>
      <c r="T1760" s="18">
        <f>_xll.qlCalendarAdvance(Calendar,T1759,R1760,"f",,Trigger)</f>
        <v>51721</v>
      </c>
      <c r="U1760" s="18">
        <f>_xll.qlInterestRateIndexMaturity(IborIndex&amp;Tenor,T1760,Trigger)</f>
        <v>51753</v>
      </c>
      <c r="V1760" s="22" t="e">
        <f>_xll.qlIndexFixing($V$1,S1760,,Trigger)</f>
        <v>#NUM!</v>
      </c>
      <c r="W1760" s="22" t="e">
        <f>_xll.qlIndexFixing($W$1,S1760,,Trigger)</f>
        <v>#NUM!</v>
      </c>
      <c r="X1760" s="17" t="e">
        <f t="shared" si="27"/>
        <v>#NUM!</v>
      </c>
    </row>
    <row r="1761" spans="18:24" x14ac:dyDescent="0.2">
      <c r="R1761" s="17" t="s">
        <v>21</v>
      </c>
      <c r="S1761" s="18">
        <f>_xll.qlInterestRateIndexFixingDate(IborIndex&amp;Tenor,T1761,Trigger)</f>
        <v>51726</v>
      </c>
      <c r="T1761" s="18">
        <f>_xll.qlCalendarAdvance(Calendar,T1760,R1761,"f",,Trigger)</f>
        <v>51728</v>
      </c>
      <c r="U1761" s="18">
        <f>_xll.qlInterestRateIndexMaturity(IborIndex&amp;Tenor,T1761,Trigger)</f>
        <v>51760</v>
      </c>
      <c r="V1761" s="22" t="e">
        <f>_xll.qlIndexFixing($V$1,S1761,,Trigger)</f>
        <v>#NUM!</v>
      </c>
      <c r="W1761" s="22" t="e">
        <f>_xll.qlIndexFixing($W$1,S1761,,Trigger)</f>
        <v>#NUM!</v>
      </c>
      <c r="X1761" s="17" t="e">
        <f t="shared" si="27"/>
        <v>#NUM!</v>
      </c>
    </row>
    <row r="1762" spans="18:24" x14ac:dyDescent="0.2">
      <c r="R1762" s="17" t="s">
        <v>21</v>
      </c>
      <c r="S1762" s="18">
        <f>_xll.qlInterestRateIndexFixingDate(IborIndex&amp;Tenor,T1762,Trigger)</f>
        <v>51733</v>
      </c>
      <c r="T1762" s="18">
        <f>_xll.qlCalendarAdvance(Calendar,T1761,R1762,"f",,Trigger)</f>
        <v>51735</v>
      </c>
      <c r="U1762" s="18">
        <f>_xll.qlInterestRateIndexMaturity(IborIndex&amp;Tenor,T1762,Trigger)</f>
        <v>51767</v>
      </c>
      <c r="V1762" s="22" t="e">
        <f>_xll.qlIndexFixing($V$1,S1762,,Trigger)</f>
        <v>#NUM!</v>
      </c>
      <c r="W1762" s="22" t="e">
        <f>_xll.qlIndexFixing($W$1,S1762,,Trigger)</f>
        <v>#NUM!</v>
      </c>
      <c r="X1762" s="17" t="e">
        <f t="shared" si="27"/>
        <v>#NUM!</v>
      </c>
    </row>
    <row r="1763" spans="18:24" x14ac:dyDescent="0.2">
      <c r="R1763" s="17" t="s">
        <v>21</v>
      </c>
      <c r="S1763" s="18">
        <f>_xll.qlInterestRateIndexFixingDate(IborIndex&amp;Tenor,T1763,Trigger)</f>
        <v>51740</v>
      </c>
      <c r="T1763" s="18">
        <f>_xll.qlCalendarAdvance(Calendar,T1762,R1763,"f",,Trigger)</f>
        <v>51742</v>
      </c>
      <c r="U1763" s="18">
        <f>_xll.qlInterestRateIndexMaturity(IborIndex&amp;Tenor,T1763,Trigger)</f>
        <v>51774</v>
      </c>
      <c r="V1763" s="22" t="e">
        <f>_xll.qlIndexFixing($V$1,S1763,,Trigger)</f>
        <v>#NUM!</v>
      </c>
      <c r="W1763" s="22" t="e">
        <f>_xll.qlIndexFixing($W$1,S1763,,Trigger)</f>
        <v>#NUM!</v>
      </c>
      <c r="X1763" s="17" t="e">
        <f t="shared" si="27"/>
        <v>#NUM!</v>
      </c>
    </row>
    <row r="1764" spans="18:24" x14ac:dyDescent="0.2">
      <c r="R1764" s="17" t="s">
        <v>21</v>
      </c>
      <c r="S1764" s="18">
        <f>_xll.qlInterestRateIndexFixingDate(IborIndex&amp;Tenor,T1764,Trigger)</f>
        <v>51747</v>
      </c>
      <c r="T1764" s="18">
        <f>_xll.qlCalendarAdvance(Calendar,T1763,R1764,"f",,Trigger)</f>
        <v>51749</v>
      </c>
      <c r="U1764" s="18">
        <f>_xll.qlInterestRateIndexMaturity(IborIndex&amp;Tenor,T1764,Trigger)</f>
        <v>51781</v>
      </c>
      <c r="V1764" s="22" t="e">
        <f>_xll.qlIndexFixing($V$1,S1764,,Trigger)</f>
        <v>#NUM!</v>
      </c>
      <c r="W1764" s="22" t="e">
        <f>_xll.qlIndexFixing($W$1,S1764,,Trigger)</f>
        <v>#NUM!</v>
      </c>
      <c r="X1764" s="17" t="e">
        <f t="shared" si="27"/>
        <v>#NUM!</v>
      </c>
    </row>
    <row r="1765" spans="18:24" x14ac:dyDescent="0.2">
      <c r="R1765" s="17" t="s">
        <v>21</v>
      </c>
      <c r="S1765" s="18">
        <f>_xll.qlInterestRateIndexFixingDate(IborIndex&amp;Tenor,T1765,Trigger)</f>
        <v>51754</v>
      </c>
      <c r="T1765" s="18">
        <f>_xll.qlCalendarAdvance(Calendar,T1764,R1765,"f",,Trigger)</f>
        <v>51756</v>
      </c>
      <c r="U1765" s="18">
        <f>_xll.qlInterestRateIndexMaturity(IborIndex&amp;Tenor,T1765,Trigger)</f>
        <v>51788</v>
      </c>
      <c r="V1765" s="22" t="e">
        <f>_xll.qlIndexFixing($V$1,S1765,,Trigger)</f>
        <v>#NUM!</v>
      </c>
      <c r="W1765" s="22" t="e">
        <f>_xll.qlIndexFixing($W$1,S1765,,Trigger)</f>
        <v>#NUM!</v>
      </c>
      <c r="X1765" s="17" t="e">
        <f t="shared" si="27"/>
        <v>#NUM!</v>
      </c>
    </row>
    <row r="1766" spans="18:24" x14ac:dyDescent="0.2">
      <c r="R1766" s="17" t="s">
        <v>21</v>
      </c>
      <c r="S1766" s="18">
        <f>_xll.qlInterestRateIndexFixingDate(IborIndex&amp;Tenor,T1766,Trigger)</f>
        <v>51761</v>
      </c>
      <c r="T1766" s="18">
        <f>_xll.qlCalendarAdvance(Calendar,T1765,R1766,"f",,Trigger)</f>
        <v>51763</v>
      </c>
      <c r="U1766" s="18">
        <f>_xll.qlInterestRateIndexMaturity(IborIndex&amp;Tenor,T1766,Trigger)</f>
        <v>51795</v>
      </c>
      <c r="V1766" s="22" t="e">
        <f>_xll.qlIndexFixing($V$1,S1766,,Trigger)</f>
        <v>#NUM!</v>
      </c>
      <c r="W1766" s="22" t="e">
        <f>_xll.qlIndexFixing($W$1,S1766,,Trigger)</f>
        <v>#NUM!</v>
      </c>
      <c r="X1766" s="17" t="e">
        <f t="shared" si="27"/>
        <v>#NUM!</v>
      </c>
    </row>
    <row r="1767" spans="18:24" x14ac:dyDescent="0.2">
      <c r="R1767" s="17" t="s">
        <v>21</v>
      </c>
      <c r="S1767" s="18">
        <f>_xll.qlInterestRateIndexFixingDate(IborIndex&amp;Tenor,T1767,Trigger)</f>
        <v>51768</v>
      </c>
      <c r="T1767" s="18">
        <f>_xll.qlCalendarAdvance(Calendar,T1766,R1767,"f",,Trigger)</f>
        <v>51770</v>
      </c>
      <c r="U1767" s="18">
        <f>_xll.qlInterestRateIndexMaturity(IborIndex&amp;Tenor,T1767,Trigger)</f>
        <v>51802</v>
      </c>
      <c r="V1767" s="22" t="e">
        <f>_xll.qlIndexFixing($V$1,S1767,,Trigger)</f>
        <v>#NUM!</v>
      </c>
      <c r="W1767" s="22" t="e">
        <f>_xll.qlIndexFixing($W$1,S1767,,Trigger)</f>
        <v>#NUM!</v>
      </c>
      <c r="X1767" s="17" t="e">
        <f t="shared" si="27"/>
        <v>#NUM!</v>
      </c>
    </row>
    <row r="1768" spans="18:24" x14ac:dyDescent="0.2">
      <c r="R1768" s="17" t="s">
        <v>21</v>
      </c>
      <c r="S1768" s="18">
        <f>_xll.qlInterestRateIndexFixingDate(IborIndex&amp;Tenor,T1768,Trigger)</f>
        <v>51775</v>
      </c>
      <c r="T1768" s="18">
        <f>_xll.qlCalendarAdvance(Calendar,T1767,R1768,"f",,Trigger)</f>
        <v>51777</v>
      </c>
      <c r="U1768" s="18">
        <f>_xll.qlInterestRateIndexMaturity(IborIndex&amp;Tenor,T1768,Trigger)</f>
        <v>51809</v>
      </c>
      <c r="V1768" s="22" t="e">
        <f>_xll.qlIndexFixing($V$1,S1768,,Trigger)</f>
        <v>#NUM!</v>
      </c>
      <c r="W1768" s="22" t="e">
        <f>_xll.qlIndexFixing($W$1,S1768,,Trigger)</f>
        <v>#NUM!</v>
      </c>
      <c r="X1768" s="17" t="e">
        <f t="shared" si="27"/>
        <v>#NUM!</v>
      </c>
    </row>
    <row r="1769" spans="18:24" x14ac:dyDescent="0.2">
      <c r="R1769" s="17" t="s">
        <v>21</v>
      </c>
      <c r="S1769" s="18">
        <f>_xll.qlInterestRateIndexFixingDate(IborIndex&amp;Tenor,T1769,Trigger)</f>
        <v>51782</v>
      </c>
      <c r="T1769" s="18">
        <f>_xll.qlCalendarAdvance(Calendar,T1768,R1769,"f",,Trigger)</f>
        <v>51784</v>
      </c>
      <c r="U1769" s="18">
        <f>_xll.qlInterestRateIndexMaturity(IborIndex&amp;Tenor,T1769,Trigger)</f>
        <v>51816</v>
      </c>
      <c r="V1769" s="22" t="e">
        <f>_xll.qlIndexFixing($V$1,S1769,,Trigger)</f>
        <v>#NUM!</v>
      </c>
      <c r="W1769" s="22" t="e">
        <f>_xll.qlIndexFixing($W$1,S1769,,Trigger)</f>
        <v>#NUM!</v>
      </c>
      <c r="X1769" s="17" t="e">
        <f t="shared" si="27"/>
        <v>#NUM!</v>
      </c>
    </row>
    <row r="1770" spans="18:24" x14ac:dyDescent="0.2">
      <c r="R1770" s="17" t="s">
        <v>21</v>
      </c>
      <c r="S1770" s="18">
        <f>_xll.qlInterestRateIndexFixingDate(IborIndex&amp;Tenor,T1770,Trigger)</f>
        <v>51789</v>
      </c>
      <c r="T1770" s="18">
        <f>_xll.qlCalendarAdvance(Calendar,T1769,R1770,"f",,Trigger)</f>
        <v>51791</v>
      </c>
      <c r="U1770" s="18">
        <f>_xll.qlInterestRateIndexMaturity(IborIndex&amp;Tenor,T1770,Trigger)</f>
        <v>51823</v>
      </c>
      <c r="V1770" s="22" t="e">
        <f>_xll.qlIndexFixing($V$1,S1770,,Trigger)</f>
        <v>#NUM!</v>
      </c>
      <c r="W1770" s="22" t="e">
        <f>_xll.qlIndexFixing($W$1,S1770,,Trigger)</f>
        <v>#NUM!</v>
      </c>
      <c r="X1770" s="17" t="e">
        <f t="shared" si="27"/>
        <v>#NUM!</v>
      </c>
    </row>
    <row r="1771" spans="18:24" x14ac:dyDescent="0.2">
      <c r="R1771" s="17" t="s">
        <v>21</v>
      </c>
      <c r="S1771" s="18">
        <f>_xll.qlInterestRateIndexFixingDate(IborIndex&amp;Tenor,T1771,Trigger)</f>
        <v>51796</v>
      </c>
      <c r="T1771" s="18">
        <f>_xll.qlCalendarAdvance(Calendar,T1770,R1771,"f",,Trigger)</f>
        <v>51798</v>
      </c>
      <c r="U1771" s="18">
        <f>_xll.qlInterestRateIndexMaturity(IborIndex&amp;Tenor,T1771,Trigger)</f>
        <v>51830</v>
      </c>
      <c r="V1771" s="22" t="e">
        <f>_xll.qlIndexFixing($V$1,S1771,,Trigger)</f>
        <v>#NUM!</v>
      </c>
      <c r="W1771" s="22" t="e">
        <f>_xll.qlIndexFixing($W$1,S1771,,Trigger)</f>
        <v>#NUM!</v>
      </c>
      <c r="X1771" s="17" t="e">
        <f t="shared" si="27"/>
        <v>#NUM!</v>
      </c>
    </row>
    <row r="1772" spans="18:24" x14ac:dyDescent="0.2">
      <c r="R1772" s="17" t="s">
        <v>21</v>
      </c>
      <c r="S1772" s="18">
        <f>_xll.qlInterestRateIndexFixingDate(IborIndex&amp;Tenor,T1772,Trigger)</f>
        <v>51803</v>
      </c>
      <c r="T1772" s="18">
        <f>_xll.qlCalendarAdvance(Calendar,T1771,R1772,"f",,Trigger)</f>
        <v>51805</v>
      </c>
      <c r="U1772" s="18">
        <f>_xll.qlInterestRateIndexMaturity(IborIndex&amp;Tenor,T1772,Trigger)</f>
        <v>51834</v>
      </c>
      <c r="V1772" s="22" t="e">
        <f>_xll.qlIndexFixing($V$1,S1772,,Trigger)</f>
        <v>#NUM!</v>
      </c>
      <c r="W1772" s="22" t="e">
        <f>_xll.qlIndexFixing($W$1,S1772,,Trigger)</f>
        <v>#NUM!</v>
      </c>
      <c r="X1772" s="17" t="e">
        <f t="shared" si="27"/>
        <v>#NUM!</v>
      </c>
    </row>
    <row r="1773" spans="18:24" x14ac:dyDescent="0.2">
      <c r="R1773" s="17" t="s">
        <v>21</v>
      </c>
      <c r="S1773" s="18">
        <f>_xll.qlInterestRateIndexFixingDate(IborIndex&amp;Tenor,T1773,Trigger)</f>
        <v>51810</v>
      </c>
      <c r="T1773" s="18">
        <f>_xll.qlCalendarAdvance(Calendar,T1772,R1773,"f",,Trigger)</f>
        <v>51812</v>
      </c>
      <c r="U1773" s="18">
        <f>_xll.qlInterestRateIndexMaturity(IborIndex&amp;Tenor,T1773,Trigger)</f>
        <v>51844</v>
      </c>
      <c r="V1773" s="22" t="e">
        <f>_xll.qlIndexFixing($V$1,S1773,,Trigger)</f>
        <v>#NUM!</v>
      </c>
      <c r="W1773" s="22" t="e">
        <f>_xll.qlIndexFixing($W$1,S1773,,Trigger)</f>
        <v>#NUM!</v>
      </c>
      <c r="X1773" s="17" t="e">
        <f t="shared" si="27"/>
        <v>#NUM!</v>
      </c>
    </row>
    <row r="1774" spans="18:24" x14ac:dyDescent="0.2">
      <c r="R1774" s="17" t="s">
        <v>21</v>
      </c>
      <c r="S1774" s="18">
        <f>_xll.qlInterestRateIndexFixingDate(IborIndex&amp;Tenor,T1774,Trigger)</f>
        <v>51817</v>
      </c>
      <c r="T1774" s="18">
        <f>_xll.qlCalendarAdvance(Calendar,T1773,R1774,"f",,Trigger)</f>
        <v>51819</v>
      </c>
      <c r="U1774" s="18">
        <f>_xll.qlInterestRateIndexMaturity(IborIndex&amp;Tenor,T1774,Trigger)</f>
        <v>51851</v>
      </c>
      <c r="V1774" s="22" t="e">
        <f>_xll.qlIndexFixing($V$1,S1774,,Trigger)</f>
        <v>#NUM!</v>
      </c>
      <c r="W1774" s="22" t="e">
        <f>_xll.qlIndexFixing($W$1,S1774,,Trigger)</f>
        <v>#NUM!</v>
      </c>
      <c r="X1774" s="17" t="e">
        <f t="shared" si="27"/>
        <v>#NUM!</v>
      </c>
    </row>
    <row r="1775" spans="18:24" x14ac:dyDescent="0.2">
      <c r="R1775" s="17" t="s">
        <v>21</v>
      </c>
      <c r="S1775" s="18">
        <f>_xll.qlInterestRateIndexFixingDate(IborIndex&amp;Tenor,T1775,Trigger)</f>
        <v>51824</v>
      </c>
      <c r="T1775" s="18">
        <f>_xll.qlCalendarAdvance(Calendar,T1774,R1775,"f",,Trigger)</f>
        <v>51826</v>
      </c>
      <c r="U1775" s="18">
        <f>_xll.qlInterestRateIndexMaturity(IborIndex&amp;Tenor,T1775,Trigger)</f>
        <v>51858</v>
      </c>
      <c r="V1775" s="22" t="e">
        <f>_xll.qlIndexFixing($V$1,S1775,,Trigger)</f>
        <v>#NUM!</v>
      </c>
      <c r="W1775" s="22" t="e">
        <f>_xll.qlIndexFixing($W$1,S1775,,Trigger)</f>
        <v>#NUM!</v>
      </c>
      <c r="X1775" s="17" t="e">
        <f t="shared" si="27"/>
        <v>#NUM!</v>
      </c>
    </row>
    <row r="1776" spans="18:24" x14ac:dyDescent="0.2">
      <c r="R1776" s="17" t="s">
        <v>21</v>
      </c>
      <c r="S1776" s="18">
        <f>_xll.qlInterestRateIndexFixingDate(IborIndex&amp;Tenor,T1776,Trigger)</f>
        <v>51831</v>
      </c>
      <c r="T1776" s="18">
        <f>_xll.qlCalendarAdvance(Calendar,T1775,R1776,"f",,Trigger)</f>
        <v>51833</v>
      </c>
      <c r="U1776" s="18">
        <f>_xll.qlInterestRateIndexMaturity(IborIndex&amp;Tenor,T1776,Trigger)</f>
        <v>51865</v>
      </c>
      <c r="V1776" s="22" t="e">
        <f>_xll.qlIndexFixing($V$1,S1776,,Trigger)</f>
        <v>#NUM!</v>
      </c>
      <c r="W1776" s="22" t="e">
        <f>_xll.qlIndexFixing($W$1,S1776,,Trigger)</f>
        <v>#NUM!</v>
      </c>
      <c r="X1776" s="17" t="e">
        <f t="shared" si="27"/>
        <v>#NUM!</v>
      </c>
    </row>
    <row r="1777" spans="18:24" x14ac:dyDescent="0.2">
      <c r="R1777" s="17" t="s">
        <v>21</v>
      </c>
      <c r="S1777" s="18">
        <f>_xll.qlInterestRateIndexFixingDate(IborIndex&amp;Tenor,T1777,Trigger)</f>
        <v>51838</v>
      </c>
      <c r="T1777" s="18">
        <f>_xll.qlCalendarAdvance(Calendar,T1776,R1777,"f",,Trigger)</f>
        <v>51840</v>
      </c>
      <c r="U1777" s="18">
        <f>_xll.qlInterestRateIndexMaturity(IborIndex&amp;Tenor,T1777,Trigger)</f>
        <v>51872</v>
      </c>
      <c r="V1777" s="22" t="e">
        <f>_xll.qlIndexFixing($V$1,S1777,,Trigger)</f>
        <v>#NUM!</v>
      </c>
      <c r="W1777" s="22" t="e">
        <f>_xll.qlIndexFixing($W$1,S1777,,Trigger)</f>
        <v>#NUM!</v>
      </c>
      <c r="X1777" s="17" t="e">
        <f t="shared" si="27"/>
        <v>#NUM!</v>
      </c>
    </row>
    <row r="1778" spans="18:24" x14ac:dyDescent="0.2">
      <c r="R1778" s="17" t="s">
        <v>21</v>
      </c>
      <c r="S1778" s="18">
        <f>_xll.qlInterestRateIndexFixingDate(IborIndex&amp;Tenor,T1778,Trigger)</f>
        <v>51845</v>
      </c>
      <c r="T1778" s="18">
        <f>_xll.qlCalendarAdvance(Calendar,T1777,R1778,"f",,Trigger)</f>
        <v>51847</v>
      </c>
      <c r="U1778" s="18">
        <f>_xll.qlInterestRateIndexMaturity(IborIndex&amp;Tenor,T1778,Trigger)</f>
        <v>51879</v>
      </c>
      <c r="V1778" s="22" t="e">
        <f>_xll.qlIndexFixing($V$1,S1778,,Trigger)</f>
        <v>#NUM!</v>
      </c>
      <c r="W1778" s="22" t="e">
        <f>_xll.qlIndexFixing($W$1,S1778,,Trigger)</f>
        <v>#NUM!</v>
      </c>
      <c r="X1778" s="17" t="e">
        <f t="shared" si="27"/>
        <v>#NUM!</v>
      </c>
    </row>
    <row r="1779" spans="18:24" x14ac:dyDescent="0.2">
      <c r="R1779" s="17" t="s">
        <v>21</v>
      </c>
      <c r="S1779" s="18">
        <f>_xll.qlInterestRateIndexFixingDate(IborIndex&amp;Tenor,T1779,Trigger)</f>
        <v>51852</v>
      </c>
      <c r="T1779" s="18">
        <f>_xll.qlCalendarAdvance(Calendar,T1778,R1779,"f",,Trigger)</f>
        <v>51854</v>
      </c>
      <c r="U1779" s="18">
        <f>_xll.qlInterestRateIndexMaturity(IborIndex&amp;Tenor,T1779,Trigger)</f>
        <v>51886</v>
      </c>
      <c r="V1779" s="22" t="e">
        <f>_xll.qlIndexFixing($V$1,S1779,,Trigger)</f>
        <v>#NUM!</v>
      </c>
      <c r="W1779" s="22" t="e">
        <f>_xll.qlIndexFixing($W$1,S1779,,Trigger)</f>
        <v>#NUM!</v>
      </c>
      <c r="X1779" s="17" t="e">
        <f t="shared" si="27"/>
        <v>#NUM!</v>
      </c>
    </row>
    <row r="1780" spans="18:24" x14ac:dyDescent="0.2">
      <c r="R1780" s="17" t="s">
        <v>21</v>
      </c>
      <c r="S1780" s="18">
        <f>_xll.qlInterestRateIndexFixingDate(IborIndex&amp;Tenor,T1780,Trigger)</f>
        <v>51858</v>
      </c>
      <c r="T1780" s="18">
        <f>_xll.qlCalendarAdvance(Calendar,T1779,R1780,"f",,Trigger)</f>
        <v>51862</v>
      </c>
      <c r="U1780" s="18">
        <f>_xll.qlInterestRateIndexMaturity(IborIndex&amp;Tenor,T1780,Trigger)</f>
        <v>51893</v>
      </c>
      <c r="V1780" s="22" t="e">
        <f>_xll.qlIndexFixing($V$1,S1780,,Trigger)</f>
        <v>#NUM!</v>
      </c>
      <c r="W1780" s="22" t="e">
        <f>_xll.qlIndexFixing($W$1,S1780,,Trigger)</f>
        <v>#NUM!</v>
      </c>
      <c r="X1780" s="17" t="e">
        <f t="shared" si="27"/>
        <v>#NUM!</v>
      </c>
    </row>
    <row r="1781" spans="18:24" x14ac:dyDescent="0.2">
      <c r="R1781" s="17" t="s">
        <v>21</v>
      </c>
      <c r="S1781" s="18">
        <f>_xll.qlInterestRateIndexFixingDate(IborIndex&amp;Tenor,T1781,Trigger)</f>
        <v>51866</v>
      </c>
      <c r="T1781" s="18">
        <f>_xll.qlCalendarAdvance(Calendar,T1780,R1781,"f",,Trigger)</f>
        <v>51869</v>
      </c>
      <c r="U1781" s="18">
        <f>_xll.qlInterestRateIndexMaturity(IborIndex&amp;Tenor,T1781,Trigger)</f>
        <v>51900</v>
      </c>
      <c r="V1781" s="22" t="e">
        <f>_xll.qlIndexFixing($V$1,S1781,,Trigger)</f>
        <v>#NUM!</v>
      </c>
      <c r="W1781" s="22" t="e">
        <f>_xll.qlIndexFixing($W$1,S1781,,Trigger)</f>
        <v>#NUM!</v>
      </c>
      <c r="X1781" s="17" t="e">
        <f t="shared" si="27"/>
        <v>#NUM!</v>
      </c>
    </row>
    <row r="1782" spans="18:24" x14ac:dyDescent="0.2">
      <c r="R1782" s="17" t="s">
        <v>21</v>
      </c>
      <c r="S1782" s="18">
        <f>_xll.qlInterestRateIndexFixingDate(IborIndex&amp;Tenor,T1782,Trigger)</f>
        <v>51874</v>
      </c>
      <c r="T1782" s="18">
        <f>_xll.qlCalendarAdvance(Calendar,T1781,R1782,"f",,Trigger)</f>
        <v>51876</v>
      </c>
      <c r="U1782" s="18">
        <f>_xll.qlInterestRateIndexMaturity(IborIndex&amp;Tenor,T1782,Trigger)</f>
        <v>51907</v>
      </c>
      <c r="V1782" s="22" t="e">
        <f>_xll.qlIndexFixing($V$1,S1782,,Trigger)</f>
        <v>#NUM!</v>
      </c>
      <c r="W1782" s="22" t="e">
        <f>_xll.qlIndexFixing($W$1,S1782,,Trigger)</f>
        <v>#NUM!</v>
      </c>
      <c r="X1782" s="17" t="e">
        <f t="shared" si="27"/>
        <v>#NUM!</v>
      </c>
    </row>
    <row r="1783" spans="18:24" x14ac:dyDescent="0.2">
      <c r="R1783" s="17" t="s">
        <v>21</v>
      </c>
      <c r="S1783" s="18">
        <f>_xll.qlInterestRateIndexFixingDate(IborIndex&amp;Tenor,T1783,Trigger)</f>
        <v>51881</v>
      </c>
      <c r="T1783" s="18">
        <f>_xll.qlCalendarAdvance(Calendar,T1782,R1783,"f",,Trigger)</f>
        <v>51883</v>
      </c>
      <c r="U1783" s="18">
        <f>_xll.qlInterestRateIndexMaturity(IborIndex&amp;Tenor,T1783,Trigger)</f>
        <v>51914</v>
      </c>
      <c r="V1783" s="22" t="e">
        <f>_xll.qlIndexFixing($V$1,S1783,,Trigger)</f>
        <v>#NUM!</v>
      </c>
      <c r="W1783" s="22" t="e">
        <f>_xll.qlIndexFixing($W$1,S1783,,Trigger)</f>
        <v>#NUM!</v>
      </c>
      <c r="X1783" s="17" t="e">
        <f t="shared" si="27"/>
        <v>#NUM!</v>
      </c>
    </row>
    <row r="1784" spans="18:24" x14ac:dyDescent="0.2">
      <c r="R1784" s="17" t="s">
        <v>21</v>
      </c>
      <c r="S1784" s="18">
        <f>_xll.qlInterestRateIndexFixingDate(IborIndex&amp;Tenor,T1784,Trigger)</f>
        <v>51888</v>
      </c>
      <c r="T1784" s="18">
        <f>_xll.qlCalendarAdvance(Calendar,T1783,R1784,"f",,Trigger)</f>
        <v>51890</v>
      </c>
      <c r="U1784" s="18">
        <f>_xll.qlInterestRateIndexMaturity(IborIndex&amp;Tenor,T1784,Trigger)</f>
        <v>51921</v>
      </c>
      <c r="V1784" s="22" t="e">
        <f>_xll.qlIndexFixing($V$1,S1784,,Trigger)</f>
        <v>#NUM!</v>
      </c>
      <c r="W1784" s="22" t="e">
        <f>_xll.qlIndexFixing($W$1,S1784,,Trigger)</f>
        <v>#NUM!</v>
      </c>
      <c r="X1784" s="17" t="e">
        <f t="shared" si="27"/>
        <v>#NUM!</v>
      </c>
    </row>
    <row r="1785" spans="18:24" x14ac:dyDescent="0.2">
      <c r="R1785" s="17" t="s">
        <v>21</v>
      </c>
      <c r="S1785" s="18">
        <f>_xll.qlInterestRateIndexFixingDate(IborIndex&amp;Tenor,T1785,Trigger)</f>
        <v>51895</v>
      </c>
      <c r="T1785" s="18">
        <f>_xll.qlCalendarAdvance(Calendar,T1784,R1785,"f",,Trigger)</f>
        <v>51897</v>
      </c>
      <c r="U1785" s="18">
        <f>_xll.qlInterestRateIndexMaturity(IborIndex&amp;Tenor,T1785,Trigger)</f>
        <v>51925</v>
      </c>
      <c r="V1785" s="22" t="e">
        <f>_xll.qlIndexFixing($V$1,S1785,,Trigger)</f>
        <v>#NUM!</v>
      </c>
      <c r="W1785" s="22" t="e">
        <f>_xll.qlIndexFixing($W$1,S1785,,Trigger)</f>
        <v>#NUM!</v>
      </c>
      <c r="X1785" s="17" t="e">
        <f t="shared" si="27"/>
        <v>#NUM!</v>
      </c>
    </row>
    <row r="1786" spans="18:24" x14ac:dyDescent="0.2">
      <c r="R1786" s="17" t="s">
        <v>21</v>
      </c>
      <c r="S1786" s="18">
        <f>_xll.qlInterestRateIndexFixingDate(IborIndex&amp;Tenor,T1786,Trigger)</f>
        <v>51902</v>
      </c>
      <c r="T1786" s="18">
        <f>_xll.qlCalendarAdvance(Calendar,T1785,R1786,"f",,Trigger)</f>
        <v>51904</v>
      </c>
      <c r="U1786" s="18">
        <f>_xll.qlInterestRateIndexMaturity(IborIndex&amp;Tenor,T1786,Trigger)</f>
        <v>51932</v>
      </c>
      <c r="V1786" s="22" t="e">
        <f>_xll.qlIndexFixing($V$1,S1786,,Trigger)</f>
        <v>#NUM!</v>
      </c>
      <c r="W1786" s="22" t="e">
        <f>_xll.qlIndexFixing($W$1,S1786,,Trigger)</f>
        <v>#NUM!</v>
      </c>
      <c r="X1786" s="17" t="e">
        <f t="shared" si="27"/>
        <v>#NUM!</v>
      </c>
    </row>
    <row r="1787" spans="18:24" x14ac:dyDescent="0.2">
      <c r="R1787" s="17" t="s">
        <v>21</v>
      </c>
      <c r="S1787" s="18">
        <f>_xll.qlInterestRateIndexFixingDate(IborIndex&amp;Tenor,T1787,Trigger)</f>
        <v>51909</v>
      </c>
      <c r="T1787" s="18">
        <f>_xll.qlCalendarAdvance(Calendar,T1786,R1787,"f",,Trigger)</f>
        <v>51911</v>
      </c>
      <c r="U1787" s="18">
        <f>_xll.qlInterestRateIndexMaturity(IborIndex&amp;Tenor,T1787,Trigger)</f>
        <v>51939</v>
      </c>
      <c r="V1787" s="22" t="e">
        <f>_xll.qlIndexFixing($V$1,S1787,,Trigger)</f>
        <v>#NUM!</v>
      </c>
      <c r="W1787" s="22" t="e">
        <f>_xll.qlIndexFixing($W$1,S1787,,Trigger)</f>
        <v>#NUM!</v>
      </c>
      <c r="X1787" s="17" t="e">
        <f t="shared" si="27"/>
        <v>#NUM!</v>
      </c>
    </row>
    <row r="1788" spans="18:24" x14ac:dyDescent="0.2">
      <c r="R1788" s="17" t="s">
        <v>21</v>
      </c>
      <c r="S1788" s="18">
        <f>_xll.qlInterestRateIndexFixingDate(IborIndex&amp;Tenor,T1788,Trigger)</f>
        <v>51916</v>
      </c>
      <c r="T1788" s="18">
        <f>_xll.qlCalendarAdvance(Calendar,T1787,R1788,"f",,Trigger)</f>
        <v>51918</v>
      </c>
      <c r="U1788" s="18">
        <f>_xll.qlInterestRateIndexMaturity(IborIndex&amp;Tenor,T1788,Trigger)</f>
        <v>51946</v>
      </c>
      <c r="V1788" s="22" t="e">
        <f>_xll.qlIndexFixing($V$1,S1788,,Trigger)</f>
        <v>#NUM!</v>
      </c>
      <c r="W1788" s="22" t="e">
        <f>_xll.qlIndexFixing($W$1,S1788,,Trigger)</f>
        <v>#NUM!</v>
      </c>
      <c r="X1788" s="17" t="e">
        <f t="shared" si="27"/>
        <v>#NUM!</v>
      </c>
    </row>
    <row r="1789" spans="18:24" x14ac:dyDescent="0.2">
      <c r="R1789" s="17" t="s">
        <v>21</v>
      </c>
      <c r="S1789" s="18">
        <f>_xll.qlInterestRateIndexFixingDate(IborIndex&amp;Tenor,T1789,Trigger)</f>
        <v>51923</v>
      </c>
      <c r="T1789" s="18">
        <f>_xll.qlCalendarAdvance(Calendar,T1788,R1789,"f",,Trigger)</f>
        <v>51925</v>
      </c>
      <c r="U1789" s="18">
        <f>_xll.qlInterestRateIndexMaturity(IborIndex&amp;Tenor,T1789,Trigger)</f>
        <v>51956</v>
      </c>
      <c r="V1789" s="22" t="e">
        <f>_xll.qlIndexFixing($V$1,S1789,,Trigger)</f>
        <v>#NUM!</v>
      </c>
      <c r="W1789" s="22" t="e">
        <f>_xll.qlIndexFixing($W$1,S1789,,Trigger)</f>
        <v>#NUM!</v>
      </c>
      <c r="X1789" s="17" t="e">
        <f t="shared" si="27"/>
        <v>#NUM!</v>
      </c>
    </row>
    <row r="1790" spans="18:24" x14ac:dyDescent="0.2">
      <c r="R1790" s="17" t="s">
        <v>21</v>
      </c>
      <c r="S1790" s="18">
        <f>_xll.qlInterestRateIndexFixingDate(IborIndex&amp;Tenor,T1790,Trigger)</f>
        <v>51930</v>
      </c>
      <c r="T1790" s="18">
        <f>_xll.qlCalendarAdvance(Calendar,T1789,R1790,"f",,Trigger)</f>
        <v>51932</v>
      </c>
      <c r="U1790" s="18">
        <f>_xll.qlInterestRateIndexMaturity(IborIndex&amp;Tenor,T1790,Trigger)</f>
        <v>51964</v>
      </c>
      <c r="V1790" s="22" t="e">
        <f>_xll.qlIndexFixing($V$1,S1790,,Trigger)</f>
        <v>#NUM!</v>
      </c>
      <c r="W1790" s="22" t="e">
        <f>_xll.qlIndexFixing($W$1,S1790,,Trigger)</f>
        <v>#NUM!</v>
      </c>
      <c r="X1790" s="17" t="e">
        <f t="shared" si="27"/>
        <v>#NUM!</v>
      </c>
    </row>
    <row r="1791" spans="18:24" x14ac:dyDescent="0.2">
      <c r="R1791" s="17" t="s">
        <v>21</v>
      </c>
      <c r="S1791" s="18">
        <f>_xll.qlInterestRateIndexFixingDate(IborIndex&amp;Tenor,T1791,Trigger)</f>
        <v>51937</v>
      </c>
      <c r="T1791" s="18">
        <f>_xll.qlCalendarAdvance(Calendar,T1790,R1791,"f",,Trigger)</f>
        <v>51939</v>
      </c>
      <c r="U1791" s="18">
        <f>_xll.qlInterestRateIndexMaturity(IborIndex&amp;Tenor,T1791,Trigger)</f>
        <v>51970</v>
      </c>
      <c r="V1791" s="22" t="e">
        <f>_xll.qlIndexFixing($V$1,S1791,,Trigger)</f>
        <v>#NUM!</v>
      </c>
      <c r="W1791" s="22" t="e">
        <f>_xll.qlIndexFixing($W$1,S1791,,Trigger)</f>
        <v>#NUM!</v>
      </c>
      <c r="X1791" s="17" t="e">
        <f t="shared" si="27"/>
        <v>#NUM!</v>
      </c>
    </row>
    <row r="1792" spans="18:24" x14ac:dyDescent="0.2">
      <c r="R1792" s="17" t="s">
        <v>21</v>
      </c>
      <c r="S1792" s="18">
        <f>_xll.qlInterestRateIndexFixingDate(IborIndex&amp;Tenor,T1792,Trigger)</f>
        <v>51944</v>
      </c>
      <c r="T1792" s="18">
        <f>_xll.qlCalendarAdvance(Calendar,T1791,R1792,"f",,Trigger)</f>
        <v>51946</v>
      </c>
      <c r="U1792" s="18">
        <f>_xll.qlInterestRateIndexMaturity(IborIndex&amp;Tenor,T1792,Trigger)</f>
        <v>51977</v>
      </c>
      <c r="V1792" s="22" t="e">
        <f>_xll.qlIndexFixing($V$1,S1792,,Trigger)</f>
        <v>#NUM!</v>
      </c>
      <c r="W1792" s="22" t="e">
        <f>_xll.qlIndexFixing($W$1,S1792,,Trigger)</f>
        <v>#NUM!</v>
      </c>
      <c r="X1792" s="17" t="e">
        <f t="shared" si="27"/>
        <v>#NUM!</v>
      </c>
    </row>
    <row r="1793" spans="18:24" x14ac:dyDescent="0.2">
      <c r="R1793" s="17" t="s">
        <v>21</v>
      </c>
      <c r="S1793" s="18">
        <f>_xll.qlInterestRateIndexFixingDate(IborIndex&amp;Tenor,T1793,Trigger)</f>
        <v>51951</v>
      </c>
      <c r="T1793" s="18">
        <f>_xll.qlCalendarAdvance(Calendar,T1792,R1793,"f",,Trigger)</f>
        <v>51953</v>
      </c>
      <c r="U1793" s="18">
        <f>_xll.qlInterestRateIndexMaturity(IborIndex&amp;Tenor,T1793,Trigger)</f>
        <v>51984</v>
      </c>
      <c r="V1793" s="22" t="e">
        <f>_xll.qlIndexFixing($V$1,S1793,,Trigger)</f>
        <v>#NUM!</v>
      </c>
      <c r="W1793" s="22" t="e">
        <f>_xll.qlIndexFixing($W$1,S1793,,Trigger)</f>
        <v>#NUM!</v>
      </c>
      <c r="X1793" s="17" t="e">
        <f t="shared" si="27"/>
        <v>#NUM!</v>
      </c>
    </row>
    <row r="1794" spans="18:24" x14ac:dyDescent="0.2">
      <c r="R1794" s="17" t="s">
        <v>21</v>
      </c>
      <c r="S1794" s="18">
        <f>_xll.qlInterestRateIndexFixingDate(IborIndex&amp;Tenor,T1794,Trigger)</f>
        <v>51958</v>
      </c>
      <c r="T1794" s="18">
        <f>_xll.qlCalendarAdvance(Calendar,T1793,R1794,"f",,Trigger)</f>
        <v>51964</v>
      </c>
      <c r="U1794" s="18">
        <f>_xll.qlInterestRateIndexMaturity(IborIndex&amp;Tenor,T1794,Trigger)</f>
        <v>51994</v>
      </c>
      <c r="V1794" s="22" t="e">
        <f>_xll.qlIndexFixing($V$1,S1794,,Trigger)</f>
        <v>#NUM!</v>
      </c>
      <c r="W1794" s="22" t="e">
        <f>_xll.qlIndexFixing($W$1,S1794,,Trigger)</f>
        <v>#NUM!</v>
      </c>
      <c r="X1794" s="17" t="e">
        <f t="shared" si="27"/>
        <v>#NUM!</v>
      </c>
    </row>
    <row r="1795" spans="18:24" x14ac:dyDescent="0.2">
      <c r="R1795" s="17" t="s">
        <v>21</v>
      </c>
      <c r="S1795" s="18">
        <f>_xll.qlInterestRateIndexFixingDate(IborIndex&amp;Tenor,T1795,Trigger)</f>
        <v>51967</v>
      </c>
      <c r="T1795" s="18">
        <f>_xll.qlCalendarAdvance(Calendar,T1794,R1795,"f",,Trigger)</f>
        <v>51971</v>
      </c>
      <c r="U1795" s="18">
        <f>_xll.qlInterestRateIndexMaturity(IborIndex&amp;Tenor,T1795,Trigger)</f>
        <v>52001</v>
      </c>
      <c r="V1795" s="22" t="e">
        <f>_xll.qlIndexFixing($V$1,S1795,,Trigger)</f>
        <v>#NUM!</v>
      </c>
      <c r="W1795" s="22" t="e">
        <f>_xll.qlIndexFixing($W$1,S1795,,Trigger)</f>
        <v>#NUM!</v>
      </c>
      <c r="X1795" s="17" t="e">
        <f t="shared" si="27"/>
        <v>#NUM!</v>
      </c>
    </row>
    <row r="1796" spans="18:24" x14ac:dyDescent="0.2">
      <c r="R1796" s="17" t="s">
        <v>21</v>
      </c>
      <c r="S1796" s="18">
        <f>_xll.qlInterestRateIndexFixingDate(IborIndex&amp;Tenor,T1796,Trigger)</f>
        <v>51974</v>
      </c>
      <c r="T1796" s="18">
        <f>_xll.qlCalendarAdvance(Calendar,T1795,R1796,"f",,Trigger)</f>
        <v>51978</v>
      </c>
      <c r="U1796" s="18">
        <f>_xll.qlInterestRateIndexMaturity(IborIndex&amp;Tenor,T1796,Trigger)</f>
        <v>52008</v>
      </c>
      <c r="V1796" s="22" t="e">
        <f>_xll.qlIndexFixing($V$1,S1796,,Trigger)</f>
        <v>#NUM!</v>
      </c>
      <c r="W1796" s="22" t="e">
        <f>_xll.qlIndexFixing($W$1,S1796,,Trigger)</f>
        <v>#NUM!</v>
      </c>
      <c r="X1796" s="17" t="e">
        <f t="shared" ref="X1796:X1859" si="28">(V1796-W1796)*10000</f>
        <v>#NUM!</v>
      </c>
    </row>
    <row r="1797" spans="18:24" x14ac:dyDescent="0.2">
      <c r="R1797" s="17" t="s">
        <v>21</v>
      </c>
      <c r="S1797" s="18">
        <f>_xll.qlInterestRateIndexFixingDate(IborIndex&amp;Tenor,T1797,Trigger)</f>
        <v>51981</v>
      </c>
      <c r="T1797" s="18">
        <f>_xll.qlCalendarAdvance(Calendar,T1796,R1797,"f",,Trigger)</f>
        <v>51985</v>
      </c>
      <c r="U1797" s="18">
        <f>_xll.qlInterestRateIndexMaturity(IborIndex&amp;Tenor,T1797,Trigger)</f>
        <v>52015</v>
      </c>
      <c r="V1797" s="22" t="e">
        <f>_xll.qlIndexFixing($V$1,S1797,,Trigger)</f>
        <v>#NUM!</v>
      </c>
      <c r="W1797" s="22" t="e">
        <f>_xll.qlIndexFixing($W$1,S1797,,Trigger)</f>
        <v>#NUM!</v>
      </c>
      <c r="X1797" s="17" t="e">
        <f t="shared" si="28"/>
        <v>#NUM!</v>
      </c>
    </row>
    <row r="1798" spans="18:24" x14ac:dyDescent="0.2">
      <c r="R1798" s="17" t="s">
        <v>21</v>
      </c>
      <c r="S1798" s="18">
        <f>_xll.qlInterestRateIndexFixingDate(IborIndex&amp;Tenor,T1798,Trigger)</f>
        <v>51988</v>
      </c>
      <c r="T1798" s="18">
        <f>_xll.qlCalendarAdvance(Calendar,T1797,R1798,"f",,Trigger)</f>
        <v>51992</v>
      </c>
      <c r="U1798" s="18">
        <f>_xll.qlInterestRateIndexMaturity(IborIndex&amp;Tenor,T1798,Trigger)</f>
        <v>52023</v>
      </c>
      <c r="V1798" s="22" t="e">
        <f>_xll.qlIndexFixing($V$1,S1798,,Trigger)</f>
        <v>#NUM!</v>
      </c>
      <c r="W1798" s="22" t="e">
        <f>_xll.qlIndexFixing($W$1,S1798,,Trigger)</f>
        <v>#NUM!</v>
      </c>
      <c r="X1798" s="17" t="e">
        <f t="shared" si="28"/>
        <v>#NUM!</v>
      </c>
    </row>
    <row r="1799" spans="18:24" x14ac:dyDescent="0.2">
      <c r="R1799" s="17" t="s">
        <v>21</v>
      </c>
      <c r="S1799" s="18">
        <f>_xll.qlInterestRateIndexFixingDate(IborIndex&amp;Tenor,T1799,Trigger)</f>
        <v>51995</v>
      </c>
      <c r="T1799" s="18">
        <f>_xll.qlCalendarAdvance(Calendar,T1798,R1799,"f",,Trigger)</f>
        <v>51999</v>
      </c>
      <c r="U1799" s="18">
        <f>_xll.qlInterestRateIndexMaturity(IborIndex&amp;Tenor,T1799,Trigger)</f>
        <v>52030</v>
      </c>
      <c r="V1799" s="22" t="e">
        <f>_xll.qlIndexFixing($V$1,S1799,,Trigger)</f>
        <v>#NUM!</v>
      </c>
      <c r="W1799" s="22" t="e">
        <f>_xll.qlIndexFixing($W$1,S1799,,Trigger)</f>
        <v>#NUM!</v>
      </c>
      <c r="X1799" s="17" t="e">
        <f t="shared" si="28"/>
        <v>#NUM!</v>
      </c>
    </row>
    <row r="1800" spans="18:24" x14ac:dyDescent="0.2">
      <c r="R1800" s="17" t="s">
        <v>21</v>
      </c>
      <c r="S1800" s="18">
        <f>_xll.qlInterestRateIndexFixingDate(IborIndex&amp;Tenor,T1800,Trigger)</f>
        <v>52002</v>
      </c>
      <c r="T1800" s="18">
        <f>_xll.qlCalendarAdvance(Calendar,T1799,R1800,"f",,Trigger)</f>
        <v>52006</v>
      </c>
      <c r="U1800" s="18">
        <f>_xll.qlInterestRateIndexMaturity(IborIndex&amp;Tenor,T1800,Trigger)</f>
        <v>52037</v>
      </c>
      <c r="V1800" s="22" t="e">
        <f>_xll.qlIndexFixing($V$1,S1800,,Trigger)</f>
        <v>#NUM!</v>
      </c>
      <c r="W1800" s="22" t="e">
        <f>_xll.qlIndexFixing($W$1,S1800,,Trigger)</f>
        <v>#NUM!</v>
      </c>
      <c r="X1800" s="17" t="e">
        <f t="shared" si="28"/>
        <v>#NUM!</v>
      </c>
    </row>
    <row r="1801" spans="18:24" x14ac:dyDescent="0.2">
      <c r="R1801" s="17" t="s">
        <v>21</v>
      </c>
      <c r="S1801" s="18">
        <f>_xll.qlInterestRateIndexFixingDate(IborIndex&amp;Tenor,T1801,Trigger)</f>
        <v>52009</v>
      </c>
      <c r="T1801" s="18">
        <f>_xll.qlCalendarAdvance(Calendar,T1800,R1801,"f",,Trigger)</f>
        <v>52013</v>
      </c>
      <c r="U1801" s="18">
        <f>_xll.qlInterestRateIndexMaturity(IborIndex&amp;Tenor,T1801,Trigger)</f>
        <v>52044</v>
      </c>
      <c r="V1801" s="22" t="e">
        <f>_xll.qlIndexFixing($V$1,S1801,,Trigger)</f>
        <v>#NUM!</v>
      </c>
      <c r="W1801" s="22" t="e">
        <f>_xll.qlIndexFixing($W$1,S1801,,Trigger)</f>
        <v>#NUM!</v>
      </c>
      <c r="X1801" s="17" t="e">
        <f t="shared" si="28"/>
        <v>#NUM!</v>
      </c>
    </row>
    <row r="1802" spans="18:24" x14ac:dyDescent="0.2">
      <c r="R1802" s="17" t="s">
        <v>21</v>
      </c>
      <c r="S1802" s="18">
        <f>_xll.qlInterestRateIndexFixingDate(IborIndex&amp;Tenor,T1802,Trigger)</f>
        <v>52016</v>
      </c>
      <c r="T1802" s="18">
        <f>_xll.qlCalendarAdvance(Calendar,T1801,R1802,"f",,Trigger)</f>
        <v>52020</v>
      </c>
      <c r="U1802" s="18">
        <f>_xll.qlInterestRateIndexMaturity(IborIndex&amp;Tenor,T1802,Trigger)</f>
        <v>52050</v>
      </c>
      <c r="V1802" s="22" t="e">
        <f>_xll.qlIndexFixing($V$1,S1802,,Trigger)</f>
        <v>#NUM!</v>
      </c>
      <c r="W1802" s="22" t="e">
        <f>_xll.qlIndexFixing($W$1,S1802,,Trigger)</f>
        <v>#NUM!</v>
      </c>
      <c r="X1802" s="17" t="e">
        <f t="shared" si="28"/>
        <v>#NUM!</v>
      </c>
    </row>
    <row r="1803" spans="18:24" x14ac:dyDescent="0.2">
      <c r="R1803" s="17" t="s">
        <v>21</v>
      </c>
      <c r="S1803" s="18">
        <f>_xll.qlInterestRateIndexFixingDate(IborIndex&amp;Tenor,T1803,Trigger)</f>
        <v>52023</v>
      </c>
      <c r="T1803" s="18">
        <f>_xll.qlCalendarAdvance(Calendar,T1802,R1803,"f",,Trigger)</f>
        <v>52027</v>
      </c>
      <c r="U1803" s="18">
        <f>_xll.qlInterestRateIndexMaturity(IborIndex&amp;Tenor,T1803,Trigger)</f>
        <v>52057</v>
      </c>
      <c r="V1803" s="22" t="e">
        <f>_xll.qlIndexFixing($V$1,S1803,,Trigger)</f>
        <v>#NUM!</v>
      </c>
      <c r="W1803" s="22" t="e">
        <f>_xll.qlIndexFixing($W$1,S1803,,Trigger)</f>
        <v>#NUM!</v>
      </c>
      <c r="X1803" s="17" t="e">
        <f t="shared" si="28"/>
        <v>#NUM!</v>
      </c>
    </row>
    <row r="1804" spans="18:24" x14ac:dyDescent="0.2">
      <c r="R1804" s="17" t="s">
        <v>21</v>
      </c>
      <c r="S1804" s="18">
        <f>_xll.qlInterestRateIndexFixingDate(IborIndex&amp;Tenor,T1804,Trigger)</f>
        <v>52030</v>
      </c>
      <c r="T1804" s="18">
        <f>_xll.qlCalendarAdvance(Calendar,T1803,R1804,"f",,Trigger)</f>
        <v>52034</v>
      </c>
      <c r="U1804" s="18">
        <f>_xll.qlInterestRateIndexMaturity(IborIndex&amp;Tenor,T1804,Trigger)</f>
        <v>52064</v>
      </c>
      <c r="V1804" s="22" t="e">
        <f>_xll.qlIndexFixing($V$1,S1804,,Trigger)</f>
        <v>#NUM!</v>
      </c>
      <c r="W1804" s="22" t="e">
        <f>_xll.qlIndexFixing($W$1,S1804,,Trigger)</f>
        <v>#NUM!</v>
      </c>
      <c r="X1804" s="17" t="e">
        <f t="shared" si="28"/>
        <v>#NUM!</v>
      </c>
    </row>
    <row r="1805" spans="18:24" x14ac:dyDescent="0.2">
      <c r="R1805" s="17" t="s">
        <v>21</v>
      </c>
      <c r="S1805" s="18">
        <f>_xll.qlInterestRateIndexFixingDate(IborIndex&amp;Tenor,T1805,Trigger)</f>
        <v>52037</v>
      </c>
      <c r="T1805" s="18">
        <f>_xll.qlCalendarAdvance(Calendar,T1804,R1805,"f",,Trigger)</f>
        <v>52041</v>
      </c>
      <c r="U1805" s="18">
        <f>_xll.qlInterestRateIndexMaturity(IborIndex&amp;Tenor,T1805,Trigger)</f>
        <v>52071</v>
      </c>
      <c r="V1805" s="22" t="e">
        <f>_xll.qlIndexFixing($V$1,S1805,,Trigger)</f>
        <v>#NUM!</v>
      </c>
      <c r="W1805" s="22" t="e">
        <f>_xll.qlIndexFixing($W$1,S1805,,Trigger)</f>
        <v>#NUM!</v>
      </c>
      <c r="X1805" s="17" t="e">
        <f t="shared" si="28"/>
        <v>#NUM!</v>
      </c>
    </row>
    <row r="1806" spans="18:24" x14ac:dyDescent="0.2">
      <c r="R1806" s="17" t="s">
        <v>21</v>
      </c>
      <c r="S1806" s="18">
        <f>_xll.qlInterestRateIndexFixingDate(IborIndex&amp;Tenor,T1806,Trigger)</f>
        <v>52044</v>
      </c>
      <c r="T1806" s="18">
        <f>_xll.qlCalendarAdvance(Calendar,T1805,R1806,"f",,Trigger)</f>
        <v>52048</v>
      </c>
      <c r="U1806" s="18">
        <f>_xll.qlInterestRateIndexMaturity(IborIndex&amp;Tenor,T1806,Trigger)</f>
        <v>52079</v>
      </c>
      <c r="V1806" s="22" t="e">
        <f>_xll.qlIndexFixing($V$1,S1806,,Trigger)</f>
        <v>#NUM!</v>
      </c>
      <c r="W1806" s="22" t="e">
        <f>_xll.qlIndexFixing($W$1,S1806,,Trigger)</f>
        <v>#NUM!</v>
      </c>
      <c r="X1806" s="17" t="e">
        <f t="shared" si="28"/>
        <v>#NUM!</v>
      </c>
    </row>
    <row r="1807" spans="18:24" x14ac:dyDescent="0.2">
      <c r="R1807" s="17" t="s">
        <v>21</v>
      </c>
      <c r="S1807" s="18">
        <f>_xll.qlInterestRateIndexFixingDate(IborIndex&amp;Tenor,T1807,Trigger)</f>
        <v>52051</v>
      </c>
      <c r="T1807" s="18">
        <f>_xll.qlCalendarAdvance(Calendar,T1806,R1807,"f",,Trigger)</f>
        <v>52055</v>
      </c>
      <c r="U1807" s="18">
        <f>_xll.qlInterestRateIndexMaturity(IborIndex&amp;Tenor,T1807,Trigger)</f>
        <v>52086</v>
      </c>
      <c r="V1807" s="22" t="e">
        <f>_xll.qlIndexFixing($V$1,S1807,,Trigger)</f>
        <v>#NUM!</v>
      </c>
      <c r="W1807" s="22" t="e">
        <f>_xll.qlIndexFixing($W$1,S1807,,Trigger)</f>
        <v>#NUM!</v>
      </c>
      <c r="X1807" s="17" t="e">
        <f t="shared" si="28"/>
        <v>#NUM!</v>
      </c>
    </row>
    <row r="1808" spans="18:24" x14ac:dyDescent="0.2">
      <c r="R1808" s="17" t="s">
        <v>21</v>
      </c>
      <c r="S1808" s="18">
        <f>_xll.qlInterestRateIndexFixingDate(IborIndex&amp;Tenor,T1808,Trigger)</f>
        <v>52058</v>
      </c>
      <c r="T1808" s="18">
        <f>_xll.qlCalendarAdvance(Calendar,T1807,R1808,"f",,Trigger)</f>
        <v>52062</v>
      </c>
      <c r="U1808" s="18">
        <f>_xll.qlInterestRateIndexMaturity(IborIndex&amp;Tenor,T1808,Trigger)</f>
        <v>52093</v>
      </c>
      <c r="V1808" s="22" t="e">
        <f>_xll.qlIndexFixing($V$1,S1808,,Trigger)</f>
        <v>#NUM!</v>
      </c>
      <c r="W1808" s="22" t="e">
        <f>_xll.qlIndexFixing($W$1,S1808,,Trigger)</f>
        <v>#NUM!</v>
      </c>
      <c r="X1808" s="17" t="e">
        <f t="shared" si="28"/>
        <v>#NUM!</v>
      </c>
    </row>
    <row r="1809" spans="18:24" x14ac:dyDescent="0.2">
      <c r="R1809" s="17" t="s">
        <v>21</v>
      </c>
      <c r="S1809" s="18">
        <f>_xll.qlInterestRateIndexFixingDate(IborIndex&amp;Tenor,T1809,Trigger)</f>
        <v>52065</v>
      </c>
      <c r="T1809" s="18">
        <f>_xll.qlCalendarAdvance(Calendar,T1808,R1809,"f",,Trigger)</f>
        <v>52069</v>
      </c>
      <c r="U1809" s="18">
        <f>_xll.qlInterestRateIndexMaturity(IborIndex&amp;Tenor,T1809,Trigger)</f>
        <v>52100</v>
      </c>
      <c r="V1809" s="22" t="e">
        <f>_xll.qlIndexFixing($V$1,S1809,,Trigger)</f>
        <v>#NUM!</v>
      </c>
      <c r="W1809" s="22" t="e">
        <f>_xll.qlIndexFixing($W$1,S1809,,Trigger)</f>
        <v>#NUM!</v>
      </c>
      <c r="X1809" s="17" t="e">
        <f t="shared" si="28"/>
        <v>#NUM!</v>
      </c>
    </row>
    <row r="1810" spans="18:24" x14ac:dyDescent="0.2">
      <c r="R1810" s="17" t="s">
        <v>21</v>
      </c>
      <c r="S1810" s="18">
        <f>_xll.qlInterestRateIndexFixingDate(IborIndex&amp;Tenor,T1810,Trigger)</f>
        <v>52072</v>
      </c>
      <c r="T1810" s="18">
        <f>_xll.qlCalendarAdvance(Calendar,T1809,R1810,"f",,Trigger)</f>
        <v>52076</v>
      </c>
      <c r="U1810" s="18">
        <f>_xll.qlInterestRateIndexMaturity(IborIndex&amp;Tenor,T1810,Trigger)</f>
        <v>52107</v>
      </c>
      <c r="V1810" s="22" t="e">
        <f>_xll.qlIndexFixing($V$1,S1810,,Trigger)</f>
        <v>#NUM!</v>
      </c>
      <c r="W1810" s="22" t="e">
        <f>_xll.qlIndexFixing($W$1,S1810,,Trigger)</f>
        <v>#NUM!</v>
      </c>
      <c r="X1810" s="17" t="e">
        <f t="shared" si="28"/>
        <v>#NUM!</v>
      </c>
    </row>
    <row r="1811" spans="18:24" x14ac:dyDescent="0.2">
      <c r="R1811" s="17" t="s">
        <v>21</v>
      </c>
      <c r="S1811" s="18">
        <f>_xll.qlInterestRateIndexFixingDate(IborIndex&amp;Tenor,T1811,Trigger)</f>
        <v>52079</v>
      </c>
      <c r="T1811" s="18">
        <f>_xll.qlCalendarAdvance(Calendar,T1810,R1811,"f",,Trigger)</f>
        <v>52083</v>
      </c>
      <c r="U1811" s="18">
        <f>_xll.qlInterestRateIndexMaturity(IborIndex&amp;Tenor,T1811,Trigger)</f>
        <v>52114</v>
      </c>
      <c r="V1811" s="22" t="e">
        <f>_xll.qlIndexFixing($V$1,S1811,,Trigger)</f>
        <v>#NUM!</v>
      </c>
      <c r="W1811" s="22" t="e">
        <f>_xll.qlIndexFixing($W$1,S1811,,Trigger)</f>
        <v>#NUM!</v>
      </c>
      <c r="X1811" s="17" t="e">
        <f t="shared" si="28"/>
        <v>#NUM!</v>
      </c>
    </row>
    <row r="1812" spans="18:24" x14ac:dyDescent="0.2">
      <c r="R1812" s="17" t="s">
        <v>21</v>
      </c>
      <c r="S1812" s="18">
        <f>_xll.qlInterestRateIndexFixingDate(IborIndex&amp;Tenor,T1812,Trigger)</f>
        <v>52086</v>
      </c>
      <c r="T1812" s="18">
        <f>_xll.qlCalendarAdvance(Calendar,T1811,R1812,"f",,Trigger)</f>
        <v>52090</v>
      </c>
      <c r="U1812" s="18">
        <f>_xll.qlInterestRateIndexMaturity(IborIndex&amp;Tenor,T1812,Trigger)</f>
        <v>52121</v>
      </c>
      <c r="V1812" s="22" t="e">
        <f>_xll.qlIndexFixing($V$1,S1812,,Trigger)</f>
        <v>#NUM!</v>
      </c>
      <c r="W1812" s="22" t="e">
        <f>_xll.qlIndexFixing($W$1,S1812,,Trigger)</f>
        <v>#NUM!</v>
      </c>
      <c r="X1812" s="17" t="e">
        <f t="shared" si="28"/>
        <v>#NUM!</v>
      </c>
    </row>
    <row r="1813" spans="18:24" x14ac:dyDescent="0.2">
      <c r="R1813" s="17" t="s">
        <v>21</v>
      </c>
      <c r="S1813" s="18">
        <f>_xll.qlInterestRateIndexFixingDate(IborIndex&amp;Tenor,T1813,Trigger)</f>
        <v>52093</v>
      </c>
      <c r="T1813" s="18">
        <f>_xll.qlCalendarAdvance(Calendar,T1812,R1813,"f",,Trigger)</f>
        <v>52097</v>
      </c>
      <c r="U1813" s="18">
        <f>_xll.qlInterestRateIndexMaturity(IborIndex&amp;Tenor,T1813,Trigger)</f>
        <v>52128</v>
      </c>
      <c r="V1813" s="22" t="e">
        <f>_xll.qlIndexFixing($V$1,S1813,,Trigger)</f>
        <v>#NUM!</v>
      </c>
      <c r="W1813" s="22" t="e">
        <f>_xll.qlIndexFixing($W$1,S1813,,Trigger)</f>
        <v>#NUM!</v>
      </c>
      <c r="X1813" s="17" t="e">
        <f t="shared" si="28"/>
        <v>#NUM!</v>
      </c>
    </row>
    <row r="1814" spans="18:24" x14ac:dyDescent="0.2">
      <c r="R1814" s="17" t="s">
        <v>21</v>
      </c>
      <c r="S1814" s="18">
        <f>_xll.qlInterestRateIndexFixingDate(IborIndex&amp;Tenor,T1814,Trigger)</f>
        <v>52100</v>
      </c>
      <c r="T1814" s="18">
        <f>_xll.qlCalendarAdvance(Calendar,T1813,R1814,"f",,Trigger)</f>
        <v>52104</v>
      </c>
      <c r="U1814" s="18">
        <f>_xll.qlInterestRateIndexMaturity(IborIndex&amp;Tenor,T1814,Trigger)</f>
        <v>52135</v>
      </c>
      <c r="V1814" s="22" t="e">
        <f>_xll.qlIndexFixing($V$1,S1814,,Trigger)</f>
        <v>#NUM!</v>
      </c>
      <c r="W1814" s="22" t="e">
        <f>_xll.qlIndexFixing($W$1,S1814,,Trigger)</f>
        <v>#NUM!</v>
      </c>
      <c r="X1814" s="17" t="e">
        <f t="shared" si="28"/>
        <v>#NUM!</v>
      </c>
    </row>
    <row r="1815" spans="18:24" x14ac:dyDescent="0.2">
      <c r="R1815" s="17" t="s">
        <v>21</v>
      </c>
      <c r="S1815" s="18">
        <f>_xll.qlInterestRateIndexFixingDate(IborIndex&amp;Tenor,T1815,Trigger)</f>
        <v>52107</v>
      </c>
      <c r="T1815" s="18">
        <f>_xll.qlCalendarAdvance(Calendar,T1814,R1815,"f",,Trigger)</f>
        <v>52111</v>
      </c>
      <c r="U1815" s="18">
        <f>_xll.qlInterestRateIndexMaturity(IborIndex&amp;Tenor,T1815,Trigger)</f>
        <v>52141</v>
      </c>
      <c r="V1815" s="22" t="e">
        <f>_xll.qlIndexFixing($V$1,S1815,,Trigger)</f>
        <v>#NUM!</v>
      </c>
      <c r="W1815" s="22" t="e">
        <f>_xll.qlIndexFixing($W$1,S1815,,Trigger)</f>
        <v>#NUM!</v>
      </c>
      <c r="X1815" s="17" t="e">
        <f t="shared" si="28"/>
        <v>#NUM!</v>
      </c>
    </row>
    <row r="1816" spans="18:24" x14ac:dyDescent="0.2">
      <c r="R1816" s="17" t="s">
        <v>21</v>
      </c>
      <c r="S1816" s="18">
        <f>_xll.qlInterestRateIndexFixingDate(IborIndex&amp;Tenor,T1816,Trigger)</f>
        <v>52114</v>
      </c>
      <c r="T1816" s="18">
        <f>_xll.qlCalendarAdvance(Calendar,T1815,R1816,"f",,Trigger)</f>
        <v>52118</v>
      </c>
      <c r="U1816" s="18">
        <f>_xll.qlInterestRateIndexMaturity(IborIndex&amp;Tenor,T1816,Trigger)</f>
        <v>52148</v>
      </c>
      <c r="V1816" s="22" t="e">
        <f>_xll.qlIndexFixing($V$1,S1816,,Trigger)</f>
        <v>#NUM!</v>
      </c>
      <c r="W1816" s="22" t="e">
        <f>_xll.qlIndexFixing($W$1,S1816,,Trigger)</f>
        <v>#NUM!</v>
      </c>
      <c r="X1816" s="17" t="e">
        <f t="shared" si="28"/>
        <v>#NUM!</v>
      </c>
    </row>
    <row r="1817" spans="18:24" x14ac:dyDescent="0.2">
      <c r="R1817" s="17" t="s">
        <v>21</v>
      </c>
      <c r="S1817" s="18">
        <f>_xll.qlInterestRateIndexFixingDate(IborIndex&amp;Tenor,T1817,Trigger)</f>
        <v>52121</v>
      </c>
      <c r="T1817" s="18">
        <f>_xll.qlCalendarAdvance(Calendar,T1816,R1817,"f",,Trigger)</f>
        <v>52125</v>
      </c>
      <c r="U1817" s="18">
        <f>_xll.qlInterestRateIndexMaturity(IborIndex&amp;Tenor,T1817,Trigger)</f>
        <v>52155</v>
      </c>
      <c r="V1817" s="22" t="e">
        <f>_xll.qlIndexFixing($V$1,S1817,,Trigger)</f>
        <v>#NUM!</v>
      </c>
      <c r="W1817" s="22" t="e">
        <f>_xll.qlIndexFixing($W$1,S1817,,Trigger)</f>
        <v>#NUM!</v>
      </c>
      <c r="X1817" s="17" t="e">
        <f t="shared" si="28"/>
        <v>#NUM!</v>
      </c>
    </row>
    <row r="1818" spans="18:24" x14ac:dyDescent="0.2">
      <c r="R1818" s="17" t="s">
        <v>21</v>
      </c>
      <c r="S1818" s="18">
        <f>_xll.qlInterestRateIndexFixingDate(IborIndex&amp;Tenor,T1818,Trigger)</f>
        <v>52128</v>
      </c>
      <c r="T1818" s="18">
        <f>_xll.qlCalendarAdvance(Calendar,T1817,R1818,"f",,Trigger)</f>
        <v>52132</v>
      </c>
      <c r="U1818" s="18">
        <f>_xll.qlInterestRateIndexMaturity(IborIndex&amp;Tenor,T1818,Trigger)</f>
        <v>52162</v>
      </c>
      <c r="V1818" s="22" t="e">
        <f>_xll.qlIndexFixing($V$1,S1818,,Trigger)</f>
        <v>#NUM!</v>
      </c>
      <c r="W1818" s="22" t="e">
        <f>_xll.qlIndexFixing($W$1,S1818,,Trigger)</f>
        <v>#NUM!</v>
      </c>
      <c r="X1818" s="17" t="e">
        <f t="shared" si="28"/>
        <v>#NUM!</v>
      </c>
    </row>
    <row r="1819" spans="18:24" x14ac:dyDescent="0.2">
      <c r="R1819" s="17" t="s">
        <v>21</v>
      </c>
      <c r="S1819" s="18">
        <f>_xll.qlInterestRateIndexFixingDate(IborIndex&amp;Tenor,T1819,Trigger)</f>
        <v>52135</v>
      </c>
      <c r="T1819" s="18">
        <f>_xll.qlCalendarAdvance(Calendar,T1818,R1819,"f",,Trigger)</f>
        <v>52139</v>
      </c>
      <c r="U1819" s="18">
        <f>_xll.qlInterestRateIndexMaturity(IborIndex&amp;Tenor,T1819,Trigger)</f>
        <v>52170</v>
      </c>
      <c r="V1819" s="22" t="e">
        <f>_xll.qlIndexFixing($V$1,S1819,,Trigger)</f>
        <v>#NUM!</v>
      </c>
      <c r="W1819" s="22" t="e">
        <f>_xll.qlIndexFixing($W$1,S1819,,Trigger)</f>
        <v>#NUM!</v>
      </c>
      <c r="X1819" s="17" t="e">
        <f t="shared" si="28"/>
        <v>#NUM!</v>
      </c>
    </row>
    <row r="1820" spans="18:24" x14ac:dyDescent="0.2">
      <c r="R1820" s="17" t="s">
        <v>21</v>
      </c>
      <c r="S1820" s="18">
        <f>_xll.qlInterestRateIndexFixingDate(IborIndex&amp;Tenor,T1820,Trigger)</f>
        <v>52142</v>
      </c>
      <c r="T1820" s="18">
        <f>_xll.qlCalendarAdvance(Calendar,T1819,R1820,"f",,Trigger)</f>
        <v>52146</v>
      </c>
      <c r="U1820" s="18">
        <f>_xll.qlInterestRateIndexMaturity(IborIndex&amp;Tenor,T1820,Trigger)</f>
        <v>52177</v>
      </c>
      <c r="V1820" s="22" t="e">
        <f>_xll.qlIndexFixing($V$1,S1820,,Trigger)</f>
        <v>#NUM!</v>
      </c>
      <c r="W1820" s="22" t="e">
        <f>_xll.qlIndexFixing($W$1,S1820,,Trigger)</f>
        <v>#NUM!</v>
      </c>
      <c r="X1820" s="17" t="e">
        <f t="shared" si="28"/>
        <v>#NUM!</v>
      </c>
    </row>
    <row r="1821" spans="18:24" x14ac:dyDescent="0.2">
      <c r="R1821" s="17" t="s">
        <v>21</v>
      </c>
      <c r="S1821" s="18">
        <f>_xll.qlInterestRateIndexFixingDate(IborIndex&amp;Tenor,T1821,Trigger)</f>
        <v>52149</v>
      </c>
      <c r="T1821" s="18">
        <f>_xll.qlCalendarAdvance(Calendar,T1820,R1821,"f",,Trigger)</f>
        <v>52153</v>
      </c>
      <c r="U1821" s="18">
        <f>_xll.qlInterestRateIndexMaturity(IborIndex&amp;Tenor,T1821,Trigger)</f>
        <v>52184</v>
      </c>
      <c r="V1821" s="22" t="e">
        <f>_xll.qlIndexFixing($V$1,S1821,,Trigger)</f>
        <v>#NUM!</v>
      </c>
      <c r="W1821" s="22" t="e">
        <f>_xll.qlIndexFixing($W$1,S1821,,Trigger)</f>
        <v>#NUM!</v>
      </c>
      <c r="X1821" s="17" t="e">
        <f t="shared" si="28"/>
        <v>#NUM!</v>
      </c>
    </row>
    <row r="1822" spans="18:24" x14ac:dyDescent="0.2">
      <c r="R1822" s="17" t="s">
        <v>21</v>
      </c>
      <c r="S1822" s="18">
        <f>_xll.qlInterestRateIndexFixingDate(IborIndex&amp;Tenor,T1822,Trigger)</f>
        <v>52156</v>
      </c>
      <c r="T1822" s="18">
        <f>_xll.qlCalendarAdvance(Calendar,T1821,R1822,"f",,Trigger)</f>
        <v>52160</v>
      </c>
      <c r="U1822" s="18">
        <f>_xll.qlInterestRateIndexMaturity(IborIndex&amp;Tenor,T1822,Trigger)</f>
        <v>52191</v>
      </c>
      <c r="V1822" s="22" t="e">
        <f>_xll.qlIndexFixing($V$1,S1822,,Trigger)</f>
        <v>#NUM!</v>
      </c>
      <c r="W1822" s="22" t="e">
        <f>_xll.qlIndexFixing($W$1,S1822,,Trigger)</f>
        <v>#NUM!</v>
      </c>
      <c r="X1822" s="17" t="e">
        <f t="shared" si="28"/>
        <v>#NUM!</v>
      </c>
    </row>
    <row r="1823" spans="18:24" x14ac:dyDescent="0.2">
      <c r="R1823" s="17" t="s">
        <v>21</v>
      </c>
      <c r="S1823" s="18">
        <f>_xll.qlInterestRateIndexFixingDate(IborIndex&amp;Tenor,T1823,Trigger)</f>
        <v>52163</v>
      </c>
      <c r="T1823" s="18">
        <f>_xll.qlCalendarAdvance(Calendar,T1822,R1823,"f",,Trigger)</f>
        <v>52167</v>
      </c>
      <c r="U1823" s="18">
        <f>_xll.qlInterestRateIndexMaturity(IborIndex&amp;Tenor,T1823,Trigger)</f>
        <v>52198</v>
      </c>
      <c r="V1823" s="22" t="e">
        <f>_xll.qlIndexFixing($V$1,S1823,,Trigger)</f>
        <v>#NUM!</v>
      </c>
      <c r="W1823" s="22" t="e">
        <f>_xll.qlIndexFixing($W$1,S1823,,Trigger)</f>
        <v>#NUM!</v>
      </c>
      <c r="X1823" s="17" t="e">
        <f t="shared" si="28"/>
        <v>#NUM!</v>
      </c>
    </row>
    <row r="1824" spans="18:24" x14ac:dyDescent="0.2">
      <c r="R1824" s="17" t="s">
        <v>21</v>
      </c>
      <c r="S1824" s="18">
        <f>_xll.qlInterestRateIndexFixingDate(IborIndex&amp;Tenor,T1824,Trigger)</f>
        <v>52170</v>
      </c>
      <c r="T1824" s="18">
        <f>_xll.qlCalendarAdvance(Calendar,T1823,R1824,"f",,Trigger)</f>
        <v>52174</v>
      </c>
      <c r="U1824" s="18">
        <f>_xll.qlInterestRateIndexMaturity(IborIndex&amp;Tenor,T1824,Trigger)</f>
        <v>52204</v>
      </c>
      <c r="V1824" s="22" t="e">
        <f>_xll.qlIndexFixing($V$1,S1824,,Trigger)</f>
        <v>#NUM!</v>
      </c>
      <c r="W1824" s="22" t="e">
        <f>_xll.qlIndexFixing($W$1,S1824,,Trigger)</f>
        <v>#NUM!</v>
      </c>
      <c r="X1824" s="17" t="e">
        <f t="shared" si="28"/>
        <v>#NUM!</v>
      </c>
    </row>
    <row r="1825" spans="18:24" x14ac:dyDescent="0.2">
      <c r="R1825" s="17" t="s">
        <v>21</v>
      </c>
      <c r="S1825" s="18">
        <f>_xll.qlInterestRateIndexFixingDate(IborIndex&amp;Tenor,T1825,Trigger)</f>
        <v>52177</v>
      </c>
      <c r="T1825" s="18">
        <f>_xll.qlCalendarAdvance(Calendar,T1824,R1825,"f",,Trigger)</f>
        <v>52181</v>
      </c>
      <c r="U1825" s="18">
        <f>_xll.qlInterestRateIndexMaturity(IborIndex&amp;Tenor,T1825,Trigger)</f>
        <v>52211</v>
      </c>
      <c r="V1825" s="22" t="e">
        <f>_xll.qlIndexFixing($V$1,S1825,,Trigger)</f>
        <v>#NUM!</v>
      </c>
      <c r="W1825" s="22" t="e">
        <f>_xll.qlIndexFixing($W$1,S1825,,Trigger)</f>
        <v>#NUM!</v>
      </c>
      <c r="X1825" s="17" t="e">
        <f t="shared" si="28"/>
        <v>#NUM!</v>
      </c>
    </row>
    <row r="1826" spans="18:24" x14ac:dyDescent="0.2">
      <c r="R1826" s="17" t="s">
        <v>21</v>
      </c>
      <c r="S1826" s="18">
        <f>_xll.qlInterestRateIndexFixingDate(IborIndex&amp;Tenor,T1826,Trigger)</f>
        <v>52184</v>
      </c>
      <c r="T1826" s="18">
        <f>_xll.qlCalendarAdvance(Calendar,T1825,R1826,"f",,Trigger)</f>
        <v>52188</v>
      </c>
      <c r="U1826" s="18">
        <f>_xll.qlInterestRateIndexMaturity(IborIndex&amp;Tenor,T1826,Trigger)</f>
        <v>52218</v>
      </c>
      <c r="V1826" s="22" t="e">
        <f>_xll.qlIndexFixing($V$1,S1826,,Trigger)</f>
        <v>#NUM!</v>
      </c>
      <c r="W1826" s="22" t="e">
        <f>_xll.qlIndexFixing($W$1,S1826,,Trigger)</f>
        <v>#NUM!</v>
      </c>
      <c r="X1826" s="17" t="e">
        <f t="shared" si="28"/>
        <v>#NUM!</v>
      </c>
    </row>
    <row r="1827" spans="18:24" x14ac:dyDescent="0.2">
      <c r="R1827" s="17" t="s">
        <v>21</v>
      </c>
      <c r="S1827" s="18">
        <f>_xll.qlInterestRateIndexFixingDate(IborIndex&amp;Tenor,T1827,Trigger)</f>
        <v>52191</v>
      </c>
      <c r="T1827" s="18">
        <f>_xll.qlCalendarAdvance(Calendar,T1826,R1827,"f",,Trigger)</f>
        <v>52195</v>
      </c>
      <c r="U1827" s="18">
        <f>_xll.qlInterestRateIndexMaturity(IborIndex&amp;Tenor,T1827,Trigger)</f>
        <v>52229</v>
      </c>
      <c r="V1827" s="22" t="e">
        <f>_xll.qlIndexFixing($V$1,S1827,,Trigger)</f>
        <v>#NUM!</v>
      </c>
      <c r="W1827" s="22" t="e">
        <f>_xll.qlIndexFixing($W$1,S1827,,Trigger)</f>
        <v>#NUM!</v>
      </c>
      <c r="X1827" s="17" t="e">
        <f t="shared" si="28"/>
        <v>#NUM!</v>
      </c>
    </row>
    <row r="1828" spans="18:24" x14ac:dyDescent="0.2">
      <c r="R1828" s="17" t="s">
        <v>21</v>
      </c>
      <c r="S1828" s="18">
        <f>_xll.qlInterestRateIndexFixingDate(IborIndex&amp;Tenor,T1828,Trigger)</f>
        <v>52198</v>
      </c>
      <c r="T1828" s="18">
        <f>_xll.qlCalendarAdvance(Calendar,T1827,R1828,"f",,Trigger)</f>
        <v>52202</v>
      </c>
      <c r="U1828" s="18">
        <f>_xll.qlInterestRateIndexMaturity(IborIndex&amp;Tenor,T1828,Trigger)</f>
        <v>52233</v>
      </c>
      <c r="V1828" s="22" t="e">
        <f>_xll.qlIndexFixing($V$1,S1828,,Trigger)</f>
        <v>#NUM!</v>
      </c>
      <c r="W1828" s="22" t="e">
        <f>_xll.qlIndexFixing($W$1,S1828,,Trigger)</f>
        <v>#NUM!</v>
      </c>
      <c r="X1828" s="17" t="e">
        <f t="shared" si="28"/>
        <v>#NUM!</v>
      </c>
    </row>
    <row r="1829" spans="18:24" x14ac:dyDescent="0.2">
      <c r="R1829" s="17" t="s">
        <v>21</v>
      </c>
      <c r="S1829" s="18">
        <f>_xll.qlInterestRateIndexFixingDate(IborIndex&amp;Tenor,T1829,Trigger)</f>
        <v>52205</v>
      </c>
      <c r="T1829" s="18">
        <f>_xll.qlCalendarAdvance(Calendar,T1828,R1829,"f",,Trigger)</f>
        <v>52209</v>
      </c>
      <c r="U1829" s="18">
        <f>_xll.qlInterestRateIndexMaturity(IborIndex&amp;Tenor,T1829,Trigger)</f>
        <v>52240</v>
      </c>
      <c r="V1829" s="22" t="e">
        <f>_xll.qlIndexFixing($V$1,S1829,,Trigger)</f>
        <v>#NUM!</v>
      </c>
      <c r="W1829" s="22" t="e">
        <f>_xll.qlIndexFixing($W$1,S1829,,Trigger)</f>
        <v>#NUM!</v>
      </c>
      <c r="X1829" s="17" t="e">
        <f t="shared" si="28"/>
        <v>#NUM!</v>
      </c>
    </row>
    <row r="1830" spans="18:24" x14ac:dyDescent="0.2">
      <c r="R1830" s="17" t="s">
        <v>21</v>
      </c>
      <c r="S1830" s="18">
        <f>_xll.qlInterestRateIndexFixingDate(IborIndex&amp;Tenor,T1830,Trigger)</f>
        <v>52212</v>
      </c>
      <c r="T1830" s="18">
        <f>_xll.qlCalendarAdvance(Calendar,T1829,R1830,"f",,Trigger)</f>
        <v>52216</v>
      </c>
      <c r="U1830" s="18">
        <f>_xll.qlInterestRateIndexMaturity(IborIndex&amp;Tenor,T1830,Trigger)</f>
        <v>52247</v>
      </c>
      <c r="V1830" s="22" t="e">
        <f>_xll.qlIndexFixing($V$1,S1830,,Trigger)</f>
        <v>#NUM!</v>
      </c>
      <c r="W1830" s="22" t="e">
        <f>_xll.qlIndexFixing($W$1,S1830,,Trigger)</f>
        <v>#NUM!</v>
      </c>
      <c r="X1830" s="17" t="e">
        <f t="shared" si="28"/>
        <v>#NUM!</v>
      </c>
    </row>
    <row r="1831" spans="18:24" x14ac:dyDescent="0.2">
      <c r="R1831" s="17" t="s">
        <v>21</v>
      </c>
      <c r="S1831" s="18">
        <f>_xll.qlInterestRateIndexFixingDate(IborIndex&amp;Tenor,T1831,Trigger)</f>
        <v>52219</v>
      </c>
      <c r="T1831" s="18">
        <f>_xll.qlCalendarAdvance(Calendar,T1830,R1831,"f",,Trigger)</f>
        <v>52223</v>
      </c>
      <c r="U1831" s="18">
        <f>_xll.qlInterestRateIndexMaturity(IborIndex&amp;Tenor,T1831,Trigger)</f>
        <v>52254</v>
      </c>
      <c r="V1831" s="22" t="e">
        <f>_xll.qlIndexFixing($V$1,S1831,,Trigger)</f>
        <v>#NUM!</v>
      </c>
      <c r="W1831" s="22" t="e">
        <f>_xll.qlIndexFixing($W$1,S1831,,Trigger)</f>
        <v>#NUM!</v>
      </c>
      <c r="X1831" s="17" t="e">
        <f t="shared" si="28"/>
        <v>#NUM!</v>
      </c>
    </row>
    <row r="1832" spans="18:24" x14ac:dyDescent="0.2">
      <c r="R1832" s="17" t="s">
        <v>21</v>
      </c>
      <c r="S1832" s="18">
        <f>_xll.qlInterestRateIndexFixingDate(IborIndex&amp;Tenor,T1832,Trigger)</f>
        <v>52224</v>
      </c>
      <c r="T1832" s="18">
        <f>_xll.qlCalendarAdvance(Calendar,T1831,R1832,"f",,Trigger)</f>
        <v>52230</v>
      </c>
      <c r="U1832" s="18">
        <f>_xll.qlInterestRateIndexMaturity(IborIndex&amp;Tenor,T1832,Trigger)</f>
        <v>52261</v>
      </c>
      <c r="V1832" s="22" t="e">
        <f>_xll.qlIndexFixing($V$1,S1832,,Trigger)</f>
        <v>#NUM!</v>
      </c>
      <c r="W1832" s="22" t="e">
        <f>_xll.qlIndexFixing($W$1,S1832,,Trigger)</f>
        <v>#NUM!</v>
      </c>
      <c r="X1832" s="17" t="e">
        <f t="shared" si="28"/>
        <v>#NUM!</v>
      </c>
    </row>
    <row r="1833" spans="18:24" x14ac:dyDescent="0.2">
      <c r="R1833" s="17" t="s">
        <v>21</v>
      </c>
      <c r="S1833" s="18">
        <f>_xll.qlInterestRateIndexFixingDate(IborIndex&amp;Tenor,T1833,Trigger)</f>
        <v>52233</v>
      </c>
      <c r="T1833" s="18">
        <f>_xll.qlCalendarAdvance(Calendar,T1832,R1833,"f",,Trigger)</f>
        <v>52237</v>
      </c>
      <c r="U1833" s="18">
        <f>_xll.qlInterestRateIndexMaturity(IborIndex&amp;Tenor,T1833,Trigger)</f>
        <v>52268</v>
      </c>
      <c r="V1833" s="22" t="e">
        <f>_xll.qlIndexFixing($V$1,S1833,,Trigger)</f>
        <v>#NUM!</v>
      </c>
      <c r="W1833" s="22" t="e">
        <f>_xll.qlIndexFixing($W$1,S1833,,Trigger)</f>
        <v>#NUM!</v>
      </c>
      <c r="X1833" s="17" t="e">
        <f t="shared" si="28"/>
        <v>#NUM!</v>
      </c>
    </row>
    <row r="1834" spans="18:24" x14ac:dyDescent="0.2">
      <c r="R1834" s="17" t="s">
        <v>21</v>
      </c>
      <c r="S1834" s="18">
        <f>_xll.qlInterestRateIndexFixingDate(IborIndex&amp;Tenor,T1834,Trigger)</f>
        <v>52240</v>
      </c>
      <c r="T1834" s="18">
        <f>_xll.qlCalendarAdvance(Calendar,T1833,R1834,"f",,Trigger)</f>
        <v>52244</v>
      </c>
      <c r="U1834" s="18">
        <f>_xll.qlInterestRateIndexMaturity(IborIndex&amp;Tenor,T1834,Trigger)</f>
        <v>52275</v>
      </c>
      <c r="V1834" s="22" t="e">
        <f>_xll.qlIndexFixing($V$1,S1834,,Trigger)</f>
        <v>#NUM!</v>
      </c>
      <c r="W1834" s="22" t="e">
        <f>_xll.qlIndexFixing($W$1,S1834,,Trigger)</f>
        <v>#NUM!</v>
      </c>
      <c r="X1834" s="17" t="e">
        <f t="shared" si="28"/>
        <v>#NUM!</v>
      </c>
    </row>
    <row r="1835" spans="18:24" x14ac:dyDescent="0.2">
      <c r="R1835" s="17" t="s">
        <v>21</v>
      </c>
      <c r="S1835" s="18">
        <f>_xll.qlInterestRateIndexFixingDate(IborIndex&amp;Tenor,T1835,Trigger)</f>
        <v>52247</v>
      </c>
      <c r="T1835" s="18">
        <f>_xll.qlCalendarAdvance(Calendar,T1834,R1835,"f",,Trigger)</f>
        <v>52251</v>
      </c>
      <c r="U1835" s="18">
        <f>_xll.qlInterestRateIndexMaturity(IborIndex&amp;Tenor,T1835,Trigger)</f>
        <v>52282</v>
      </c>
      <c r="V1835" s="22" t="e">
        <f>_xll.qlIndexFixing($V$1,S1835,,Trigger)</f>
        <v>#NUM!</v>
      </c>
      <c r="W1835" s="22" t="e">
        <f>_xll.qlIndexFixing($W$1,S1835,,Trigger)</f>
        <v>#NUM!</v>
      </c>
      <c r="X1835" s="17" t="e">
        <f t="shared" si="28"/>
        <v>#NUM!</v>
      </c>
    </row>
    <row r="1836" spans="18:24" x14ac:dyDescent="0.2">
      <c r="R1836" s="17" t="s">
        <v>21</v>
      </c>
      <c r="S1836" s="18">
        <f>_xll.qlInterestRateIndexFixingDate(IborIndex&amp;Tenor,T1836,Trigger)</f>
        <v>52254</v>
      </c>
      <c r="T1836" s="18">
        <f>_xll.qlCalendarAdvance(Calendar,T1835,R1836,"f",,Trigger)</f>
        <v>52258</v>
      </c>
      <c r="U1836" s="18">
        <f>_xll.qlInterestRateIndexMaturity(IborIndex&amp;Tenor,T1836,Trigger)</f>
        <v>52289</v>
      </c>
      <c r="V1836" s="22" t="e">
        <f>_xll.qlIndexFixing($V$1,S1836,,Trigger)</f>
        <v>#NUM!</v>
      </c>
      <c r="W1836" s="22" t="e">
        <f>_xll.qlIndexFixing($W$1,S1836,,Trigger)</f>
        <v>#NUM!</v>
      </c>
      <c r="X1836" s="17" t="e">
        <f t="shared" si="28"/>
        <v>#NUM!</v>
      </c>
    </row>
    <row r="1837" spans="18:24" x14ac:dyDescent="0.2">
      <c r="R1837" s="17" t="s">
        <v>21</v>
      </c>
      <c r="S1837" s="18">
        <f>_xll.qlInterestRateIndexFixingDate(IborIndex&amp;Tenor,T1837,Trigger)</f>
        <v>52261</v>
      </c>
      <c r="T1837" s="18">
        <f>_xll.qlCalendarAdvance(Calendar,T1836,R1837,"f",,Trigger)</f>
        <v>52265</v>
      </c>
      <c r="U1837" s="18">
        <f>_xll.qlInterestRateIndexMaturity(IborIndex&amp;Tenor,T1837,Trigger)</f>
        <v>52293</v>
      </c>
      <c r="V1837" s="22" t="e">
        <f>_xll.qlIndexFixing($V$1,S1837,,Trigger)</f>
        <v>#NUM!</v>
      </c>
      <c r="W1837" s="22" t="e">
        <f>_xll.qlIndexFixing($W$1,S1837,,Trigger)</f>
        <v>#NUM!</v>
      </c>
      <c r="X1837" s="17" t="e">
        <f t="shared" si="28"/>
        <v>#NUM!</v>
      </c>
    </row>
    <row r="1838" spans="18:24" x14ac:dyDescent="0.2">
      <c r="R1838" s="17" t="s">
        <v>21</v>
      </c>
      <c r="S1838" s="18">
        <f>_xll.qlInterestRateIndexFixingDate(IborIndex&amp;Tenor,T1838,Trigger)</f>
        <v>52268</v>
      </c>
      <c r="T1838" s="18">
        <f>_xll.qlCalendarAdvance(Calendar,T1837,R1838,"f",,Trigger)</f>
        <v>52272</v>
      </c>
      <c r="U1838" s="18">
        <f>_xll.qlInterestRateIndexMaturity(IborIndex&amp;Tenor,T1838,Trigger)</f>
        <v>52300</v>
      </c>
      <c r="V1838" s="22" t="e">
        <f>_xll.qlIndexFixing($V$1,S1838,,Trigger)</f>
        <v>#NUM!</v>
      </c>
      <c r="W1838" s="22" t="e">
        <f>_xll.qlIndexFixing($W$1,S1838,,Trigger)</f>
        <v>#NUM!</v>
      </c>
      <c r="X1838" s="17" t="e">
        <f t="shared" si="28"/>
        <v>#NUM!</v>
      </c>
    </row>
    <row r="1839" spans="18:24" x14ac:dyDescent="0.2">
      <c r="R1839" s="17" t="s">
        <v>21</v>
      </c>
      <c r="S1839" s="18">
        <f>_xll.qlInterestRateIndexFixingDate(IborIndex&amp;Tenor,T1839,Trigger)</f>
        <v>52275</v>
      </c>
      <c r="T1839" s="18">
        <f>_xll.qlCalendarAdvance(Calendar,T1838,R1839,"f",,Trigger)</f>
        <v>52279</v>
      </c>
      <c r="U1839" s="18">
        <f>_xll.qlInterestRateIndexMaturity(IborIndex&amp;Tenor,T1839,Trigger)</f>
        <v>52307</v>
      </c>
      <c r="V1839" s="22" t="e">
        <f>_xll.qlIndexFixing($V$1,S1839,,Trigger)</f>
        <v>#NUM!</v>
      </c>
      <c r="W1839" s="22" t="e">
        <f>_xll.qlIndexFixing($W$1,S1839,,Trigger)</f>
        <v>#NUM!</v>
      </c>
      <c r="X1839" s="17" t="e">
        <f t="shared" si="28"/>
        <v>#NUM!</v>
      </c>
    </row>
    <row r="1840" spans="18:24" x14ac:dyDescent="0.2">
      <c r="R1840" s="17" t="s">
        <v>21</v>
      </c>
      <c r="S1840" s="18">
        <f>_xll.qlInterestRateIndexFixingDate(IborIndex&amp;Tenor,T1840,Trigger)</f>
        <v>52282</v>
      </c>
      <c r="T1840" s="18">
        <f>_xll.qlCalendarAdvance(Calendar,T1839,R1840,"f",,Trigger)</f>
        <v>52286</v>
      </c>
      <c r="U1840" s="18">
        <f>_xll.qlInterestRateIndexMaturity(IborIndex&amp;Tenor,T1840,Trigger)</f>
        <v>52314</v>
      </c>
      <c r="V1840" s="22" t="e">
        <f>_xll.qlIndexFixing($V$1,S1840,,Trigger)</f>
        <v>#NUM!</v>
      </c>
      <c r="W1840" s="22" t="e">
        <f>_xll.qlIndexFixing($W$1,S1840,,Trigger)</f>
        <v>#NUM!</v>
      </c>
      <c r="X1840" s="17" t="e">
        <f t="shared" si="28"/>
        <v>#NUM!</v>
      </c>
    </row>
    <row r="1841" spans="18:24" x14ac:dyDescent="0.2">
      <c r="R1841" s="17" t="s">
        <v>21</v>
      </c>
      <c r="S1841" s="18">
        <f>_xll.qlInterestRateIndexFixingDate(IborIndex&amp;Tenor,T1841,Trigger)</f>
        <v>52289</v>
      </c>
      <c r="T1841" s="18">
        <f>_xll.qlCalendarAdvance(Calendar,T1840,R1841,"f",,Trigger)</f>
        <v>52293</v>
      </c>
      <c r="U1841" s="18">
        <f>_xll.qlInterestRateIndexMaturity(IborIndex&amp;Tenor,T1841,Trigger)</f>
        <v>52324</v>
      </c>
      <c r="V1841" s="22" t="e">
        <f>_xll.qlIndexFixing($V$1,S1841,,Trigger)</f>
        <v>#NUM!</v>
      </c>
      <c r="W1841" s="22" t="e">
        <f>_xll.qlIndexFixing($W$1,S1841,,Trigger)</f>
        <v>#NUM!</v>
      </c>
      <c r="X1841" s="17" t="e">
        <f t="shared" si="28"/>
        <v>#NUM!</v>
      </c>
    </row>
    <row r="1842" spans="18:24" x14ac:dyDescent="0.2">
      <c r="R1842" s="17" t="s">
        <v>21</v>
      </c>
      <c r="S1842" s="18">
        <f>_xll.qlInterestRateIndexFixingDate(IborIndex&amp;Tenor,T1842,Trigger)</f>
        <v>52296</v>
      </c>
      <c r="T1842" s="18">
        <f>_xll.qlCalendarAdvance(Calendar,T1841,R1842,"f",,Trigger)</f>
        <v>52300</v>
      </c>
      <c r="U1842" s="18">
        <f>_xll.qlInterestRateIndexMaturity(IborIndex&amp;Tenor,T1842,Trigger)</f>
        <v>52331</v>
      </c>
      <c r="V1842" s="22" t="e">
        <f>_xll.qlIndexFixing($V$1,S1842,,Trigger)</f>
        <v>#NUM!</v>
      </c>
      <c r="W1842" s="22" t="e">
        <f>_xll.qlIndexFixing($W$1,S1842,,Trigger)</f>
        <v>#NUM!</v>
      </c>
      <c r="X1842" s="17" t="e">
        <f t="shared" si="28"/>
        <v>#NUM!</v>
      </c>
    </row>
    <row r="1843" spans="18:24" x14ac:dyDescent="0.2">
      <c r="R1843" s="17" t="s">
        <v>21</v>
      </c>
      <c r="S1843" s="18">
        <f>_xll.qlInterestRateIndexFixingDate(IborIndex&amp;Tenor,T1843,Trigger)</f>
        <v>52303</v>
      </c>
      <c r="T1843" s="18">
        <f>_xll.qlCalendarAdvance(Calendar,T1842,R1843,"f",,Trigger)</f>
        <v>52307</v>
      </c>
      <c r="U1843" s="18">
        <f>_xll.qlInterestRateIndexMaturity(IborIndex&amp;Tenor,T1843,Trigger)</f>
        <v>52338</v>
      </c>
      <c r="V1843" s="22" t="e">
        <f>_xll.qlIndexFixing($V$1,S1843,,Trigger)</f>
        <v>#NUM!</v>
      </c>
      <c r="W1843" s="22" t="e">
        <f>_xll.qlIndexFixing($W$1,S1843,,Trigger)</f>
        <v>#NUM!</v>
      </c>
      <c r="X1843" s="17" t="e">
        <f t="shared" si="28"/>
        <v>#NUM!</v>
      </c>
    </row>
    <row r="1844" spans="18:24" x14ac:dyDescent="0.2">
      <c r="R1844" s="17" t="s">
        <v>21</v>
      </c>
      <c r="S1844" s="18">
        <f>_xll.qlInterestRateIndexFixingDate(IborIndex&amp;Tenor,T1844,Trigger)</f>
        <v>52310</v>
      </c>
      <c r="T1844" s="18">
        <f>_xll.qlCalendarAdvance(Calendar,T1843,R1844,"f",,Trigger)</f>
        <v>52314</v>
      </c>
      <c r="U1844" s="18">
        <f>_xll.qlInterestRateIndexMaturity(IborIndex&amp;Tenor,T1844,Trigger)</f>
        <v>52345</v>
      </c>
      <c r="V1844" s="22" t="e">
        <f>_xll.qlIndexFixing($V$1,S1844,,Trigger)</f>
        <v>#NUM!</v>
      </c>
      <c r="W1844" s="22" t="e">
        <f>_xll.qlIndexFixing($W$1,S1844,,Trigger)</f>
        <v>#NUM!</v>
      </c>
      <c r="X1844" s="17" t="e">
        <f t="shared" si="28"/>
        <v>#NUM!</v>
      </c>
    </row>
    <row r="1845" spans="18:24" x14ac:dyDescent="0.2">
      <c r="R1845" s="17" t="s">
        <v>21</v>
      </c>
      <c r="S1845" s="18">
        <f>_xll.qlInterestRateIndexFixingDate(IborIndex&amp;Tenor,T1845,Trigger)</f>
        <v>52315</v>
      </c>
      <c r="T1845" s="18">
        <f>_xll.qlCalendarAdvance(Calendar,T1844,R1845,"f",,Trigger)</f>
        <v>52321</v>
      </c>
      <c r="U1845" s="18">
        <f>_xll.qlInterestRateIndexMaturity(IborIndex&amp;Tenor,T1845,Trigger)</f>
        <v>52351</v>
      </c>
      <c r="V1845" s="22" t="e">
        <f>_xll.qlIndexFixing($V$1,S1845,,Trigger)</f>
        <v>#NUM!</v>
      </c>
      <c r="W1845" s="22" t="e">
        <f>_xll.qlIndexFixing($W$1,S1845,,Trigger)</f>
        <v>#NUM!</v>
      </c>
      <c r="X1845" s="17" t="e">
        <f t="shared" si="28"/>
        <v>#NUM!</v>
      </c>
    </row>
    <row r="1846" spans="18:24" x14ac:dyDescent="0.2">
      <c r="R1846" s="17" t="s">
        <v>21</v>
      </c>
      <c r="S1846" s="18">
        <f>_xll.qlInterestRateIndexFixingDate(IborIndex&amp;Tenor,T1846,Trigger)</f>
        <v>52324</v>
      </c>
      <c r="T1846" s="18">
        <f>_xll.qlCalendarAdvance(Calendar,T1845,R1846,"f",,Trigger)</f>
        <v>52328</v>
      </c>
      <c r="U1846" s="18">
        <f>_xll.qlInterestRateIndexMaturity(IborIndex&amp;Tenor,T1846,Trigger)</f>
        <v>52358</v>
      </c>
      <c r="V1846" s="22" t="e">
        <f>_xll.qlIndexFixing($V$1,S1846,,Trigger)</f>
        <v>#NUM!</v>
      </c>
      <c r="W1846" s="22" t="e">
        <f>_xll.qlIndexFixing($W$1,S1846,,Trigger)</f>
        <v>#NUM!</v>
      </c>
      <c r="X1846" s="17" t="e">
        <f t="shared" si="28"/>
        <v>#NUM!</v>
      </c>
    </row>
    <row r="1847" spans="18:24" x14ac:dyDescent="0.2">
      <c r="R1847" s="17" t="s">
        <v>21</v>
      </c>
      <c r="S1847" s="18">
        <f>_xll.qlInterestRateIndexFixingDate(IborIndex&amp;Tenor,T1847,Trigger)</f>
        <v>52331</v>
      </c>
      <c r="T1847" s="18">
        <f>_xll.qlCalendarAdvance(Calendar,T1846,R1847,"f",,Trigger)</f>
        <v>52335</v>
      </c>
      <c r="U1847" s="18">
        <f>_xll.qlInterestRateIndexMaturity(IborIndex&amp;Tenor,T1847,Trigger)</f>
        <v>52365</v>
      </c>
      <c r="V1847" s="22" t="e">
        <f>_xll.qlIndexFixing($V$1,S1847,,Trigger)</f>
        <v>#NUM!</v>
      </c>
      <c r="W1847" s="22" t="e">
        <f>_xll.qlIndexFixing($W$1,S1847,,Trigger)</f>
        <v>#NUM!</v>
      </c>
      <c r="X1847" s="17" t="e">
        <f t="shared" si="28"/>
        <v>#NUM!</v>
      </c>
    </row>
    <row r="1848" spans="18:24" x14ac:dyDescent="0.2">
      <c r="R1848" s="17" t="s">
        <v>21</v>
      </c>
      <c r="S1848" s="18">
        <f>_xll.qlInterestRateIndexFixingDate(IborIndex&amp;Tenor,T1848,Trigger)</f>
        <v>52338</v>
      </c>
      <c r="T1848" s="18">
        <f>_xll.qlCalendarAdvance(Calendar,T1847,R1848,"f",,Trigger)</f>
        <v>52342</v>
      </c>
      <c r="U1848" s="18">
        <f>_xll.qlInterestRateIndexMaturity(IborIndex&amp;Tenor,T1848,Trigger)</f>
        <v>52372</v>
      </c>
      <c r="V1848" s="22" t="e">
        <f>_xll.qlIndexFixing($V$1,S1848,,Trigger)</f>
        <v>#NUM!</v>
      </c>
      <c r="W1848" s="22" t="e">
        <f>_xll.qlIndexFixing($W$1,S1848,,Trigger)</f>
        <v>#NUM!</v>
      </c>
      <c r="X1848" s="17" t="e">
        <f t="shared" si="28"/>
        <v>#NUM!</v>
      </c>
    </row>
    <row r="1849" spans="18:24" x14ac:dyDescent="0.2">
      <c r="R1849" s="17" t="s">
        <v>21</v>
      </c>
      <c r="S1849" s="18">
        <f>_xll.qlInterestRateIndexFixingDate(IborIndex&amp;Tenor,T1849,Trigger)</f>
        <v>52345</v>
      </c>
      <c r="T1849" s="18">
        <f>_xll.qlCalendarAdvance(Calendar,T1848,R1849,"f",,Trigger)</f>
        <v>52349</v>
      </c>
      <c r="U1849" s="18">
        <f>_xll.qlInterestRateIndexMaturity(IborIndex&amp;Tenor,T1849,Trigger)</f>
        <v>52379</v>
      </c>
      <c r="V1849" s="22" t="e">
        <f>_xll.qlIndexFixing($V$1,S1849,,Trigger)</f>
        <v>#NUM!</v>
      </c>
      <c r="W1849" s="22" t="e">
        <f>_xll.qlIndexFixing($W$1,S1849,,Trigger)</f>
        <v>#NUM!</v>
      </c>
      <c r="X1849" s="17" t="e">
        <f t="shared" si="28"/>
        <v>#NUM!</v>
      </c>
    </row>
    <row r="1850" spans="18:24" x14ac:dyDescent="0.2">
      <c r="R1850" s="17" t="s">
        <v>21</v>
      </c>
      <c r="S1850" s="18">
        <f>_xll.qlInterestRateIndexFixingDate(IborIndex&amp;Tenor,T1850,Trigger)</f>
        <v>52351</v>
      </c>
      <c r="T1850" s="18">
        <f>_xll.qlCalendarAdvance(Calendar,T1849,R1850,"f",,Trigger)</f>
        <v>52356</v>
      </c>
      <c r="U1850" s="18">
        <f>_xll.qlInterestRateIndexMaturity(IborIndex&amp;Tenor,T1850,Trigger)</f>
        <v>52387</v>
      </c>
      <c r="V1850" s="22" t="e">
        <f>_xll.qlIndexFixing($V$1,S1850,,Trigger)</f>
        <v>#NUM!</v>
      </c>
      <c r="W1850" s="22" t="e">
        <f>_xll.qlIndexFixing($W$1,S1850,,Trigger)</f>
        <v>#NUM!</v>
      </c>
      <c r="X1850" s="17" t="e">
        <f t="shared" si="28"/>
        <v>#NUM!</v>
      </c>
    </row>
    <row r="1851" spans="18:24" x14ac:dyDescent="0.2">
      <c r="R1851" s="17" t="s">
        <v>21</v>
      </c>
      <c r="S1851" s="18">
        <f>_xll.qlInterestRateIndexFixingDate(IborIndex&amp;Tenor,T1851,Trigger)</f>
        <v>52359</v>
      </c>
      <c r="T1851" s="18">
        <f>_xll.qlCalendarAdvance(Calendar,T1850,R1851,"f",,Trigger)</f>
        <v>52363</v>
      </c>
      <c r="U1851" s="18">
        <f>_xll.qlInterestRateIndexMaturity(IborIndex&amp;Tenor,T1851,Trigger)</f>
        <v>52394</v>
      </c>
      <c r="V1851" s="22" t="e">
        <f>_xll.qlIndexFixing($V$1,S1851,,Trigger)</f>
        <v>#NUM!</v>
      </c>
      <c r="W1851" s="22" t="e">
        <f>_xll.qlIndexFixing($W$1,S1851,,Trigger)</f>
        <v>#NUM!</v>
      </c>
      <c r="X1851" s="17" t="e">
        <f t="shared" si="28"/>
        <v>#NUM!</v>
      </c>
    </row>
    <row r="1852" spans="18:24" x14ac:dyDescent="0.2">
      <c r="R1852" s="17" t="s">
        <v>21</v>
      </c>
      <c r="S1852" s="18">
        <f>_xll.qlInterestRateIndexFixingDate(IborIndex&amp;Tenor,T1852,Trigger)</f>
        <v>52366</v>
      </c>
      <c r="T1852" s="18">
        <f>_xll.qlCalendarAdvance(Calendar,T1851,R1852,"f",,Trigger)</f>
        <v>52370</v>
      </c>
      <c r="U1852" s="18">
        <f>_xll.qlInterestRateIndexMaturity(IborIndex&amp;Tenor,T1852,Trigger)</f>
        <v>52401</v>
      </c>
      <c r="V1852" s="22" t="e">
        <f>_xll.qlIndexFixing($V$1,S1852,,Trigger)</f>
        <v>#NUM!</v>
      </c>
      <c r="W1852" s="22" t="e">
        <f>_xll.qlIndexFixing($W$1,S1852,,Trigger)</f>
        <v>#NUM!</v>
      </c>
      <c r="X1852" s="17" t="e">
        <f t="shared" si="28"/>
        <v>#NUM!</v>
      </c>
    </row>
    <row r="1853" spans="18:24" x14ac:dyDescent="0.2">
      <c r="R1853" s="17" t="s">
        <v>21</v>
      </c>
      <c r="S1853" s="18">
        <f>_xll.qlInterestRateIndexFixingDate(IborIndex&amp;Tenor,T1853,Trigger)</f>
        <v>52373</v>
      </c>
      <c r="T1853" s="18">
        <f>_xll.qlCalendarAdvance(Calendar,T1852,R1853,"f",,Trigger)</f>
        <v>52377</v>
      </c>
      <c r="U1853" s="18">
        <f>_xll.qlInterestRateIndexMaturity(IborIndex&amp;Tenor,T1853,Trigger)</f>
        <v>52408</v>
      </c>
      <c r="V1853" s="22" t="e">
        <f>_xll.qlIndexFixing($V$1,S1853,,Trigger)</f>
        <v>#NUM!</v>
      </c>
      <c r="W1853" s="22" t="e">
        <f>_xll.qlIndexFixing($W$1,S1853,,Trigger)</f>
        <v>#NUM!</v>
      </c>
      <c r="X1853" s="17" t="e">
        <f t="shared" si="28"/>
        <v>#NUM!</v>
      </c>
    </row>
    <row r="1854" spans="18:24" x14ac:dyDescent="0.2">
      <c r="R1854" s="17" t="s">
        <v>21</v>
      </c>
      <c r="S1854" s="18">
        <f>_xll.qlInterestRateIndexFixingDate(IborIndex&amp;Tenor,T1854,Trigger)</f>
        <v>52380</v>
      </c>
      <c r="T1854" s="18">
        <f>_xll.qlCalendarAdvance(Calendar,T1853,R1854,"f",,Trigger)</f>
        <v>52384</v>
      </c>
      <c r="U1854" s="18">
        <f>_xll.qlInterestRateIndexMaturity(IborIndex&amp;Tenor,T1854,Trigger)</f>
        <v>52414</v>
      </c>
      <c r="V1854" s="22" t="e">
        <f>_xll.qlIndexFixing($V$1,S1854,,Trigger)</f>
        <v>#NUM!</v>
      </c>
      <c r="W1854" s="22" t="e">
        <f>_xll.qlIndexFixing($W$1,S1854,,Trigger)</f>
        <v>#NUM!</v>
      </c>
      <c r="X1854" s="17" t="e">
        <f t="shared" si="28"/>
        <v>#NUM!</v>
      </c>
    </row>
    <row r="1855" spans="18:24" x14ac:dyDescent="0.2">
      <c r="R1855" s="17" t="s">
        <v>21</v>
      </c>
      <c r="S1855" s="18">
        <f>_xll.qlInterestRateIndexFixingDate(IborIndex&amp;Tenor,T1855,Trigger)</f>
        <v>52387</v>
      </c>
      <c r="T1855" s="18">
        <f>_xll.qlCalendarAdvance(Calendar,T1854,R1855,"f",,Trigger)</f>
        <v>52391</v>
      </c>
      <c r="U1855" s="18">
        <f>_xll.qlInterestRateIndexMaturity(IborIndex&amp;Tenor,T1855,Trigger)</f>
        <v>52421</v>
      </c>
      <c r="V1855" s="22" t="e">
        <f>_xll.qlIndexFixing($V$1,S1855,,Trigger)</f>
        <v>#NUM!</v>
      </c>
      <c r="W1855" s="22" t="e">
        <f>_xll.qlIndexFixing($W$1,S1855,,Trigger)</f>
        <v>#NUM!</v>
      </c>
      <c r="X1855" s="17" t="e">
        <f t="shared" si="28"/>
        <v>#NUM!</v>
      </c>
    </row>
    <row r="1856" spans="18:24" x14ac:dyDescent="0.2">
      <c r="R1856" s="17" t="s">
        <v>21</v>
      </c>
      <c r="S1856" s="18">
        <f>_xll.qlInterestRateIndexFixingDate(IborIndex&amp;Tenor,T1856,Trigger)</f>
        <v>52394</v>
      </c>
      <c r="T1856" s="18">
        <f>_xll.qlCalendarAdvance(Calendar,T1855,R1856,"f",,Trigger)</f>
        <v>52398</v>
      </c>
      <c r="U1856" s="18">
        <f>_xll.qlInterestRateIndexMaturity(IborIndex&amp;Tenor,T1856,Trigger)</f>
        <v>52428</v>
      </c>
      <c r="V1856" s="22" t="e">
        <f>_xll.qlIndexFixing($V$1,S1856,,Trigger)</f>
        <v>#NUM!</v>
      </c>
      <c r="W1856" s="22" t="e">
        <f>_xll.qlIndexFixing($W$1,S1856,,Trigger)</f>
        <v>#NUM!</v>
      </c>
      <c r="X1856" s="17" t="e">
        <f t="shared" si="28"/>
        <v>#NUM!</v>
      </c>
    </row>
    <row r="1857" spans="18:24" x14ac:dyDescent="0.2">
      <c r="R1857" s="17" t="s">
        <v>21</v>
      </c>
      <c r="S1857" s="18">
        <f>_xll.qlInterestRateIndexFixingDate(IborIndex&amp;Tenor,T1857,Trigger)</f>
        <v>52401</v>
      </c>
      <c r="T1857" s="18">
        <f>_xll.qlCalendarAdvance(Calendar,T1856,R1857,"f",,Trigger)</f>
        <v>52405</v>
      </c>
      <c r="U1857" s="18">
        <f>_xll.qlInterestRateIndexMaturity(IborIndex&amp;Tenor,T1857,Trigger)</f>
        <v>52435</v>
      </c>
      <c r="V1857" s="22" t="e">
        <f>_xll.qlIndexFixing($V$1,S1857,,Trigger)</f>
        <v>#NUM!</v>
      </c>
      <c r="W1857" s="22" t="e">
        <f>_xll.qlIndexFixing($W$1,S1857,,Trigger)</f>
        <v>#NUM!</v>
      </c>
      <c r="X1857" s="17" t="e">
        <f t="shared" si="28"/>
        <v>#NUM!</v>
      </c>
    </row>
    <row r="1858" spans="18:24" x14ac:dyDescent="0.2">
      <c r="R1858" s="17" t="s">
        <v>21</v>
      </c>
      <c r="S1858" s="18">
        <f>_xll.qlInterestRateIndexFixingDate(IborIndex&amp;Tenor,T1858,Trigger)</f>
        <v>52408</v>
      </c>
      <c r="T1858" s="18">
        <f>_xll.qlCalendarAdvance(Calendar,T1857,R1858,"f",,Trigger)</f>
        <v>52412</v>
      </c>
      <c r="U1858" s="18">
        <f>_xll.qlInterestRateIndexMaturity(IborIndex&amp;Tenor,T1858,Trigger)</f>
        <v>52443</v>
      </c>
      <c r="V1858" s="22" t="e">
        <f>_xll.qlIndexFixing($V$1,S1858,,Trigger)</f>
        <v>#NUM!</v>
      </c>
      <c r="W1858" s="22" t="e">
        <f>_xll.qlIndexFixing($W$1,S1858,,Trigger)</f>
        <v>#NUM!</v>
      </c>
      <c r="X1858" s="17" t="e">
        <f t="shared" si="28"/>
        <v>#NUM!</v>
      </c>
    </row>
    <row r="1859" spans="18:24" x14ac:dyDescent="0.2">
      <c r="R1859" s="17" t="s">
        <v>21</v>
      </c>
      <c r="S1859" s="18">
        <f>_xll.qlInterestRateIndexFixingDate(IborIndex&amp;Tenor,T1859,Trigger)</f>
        <v>52415</v>
      </c>
      <c r="T1859" s="18">
        <f>_xll.qlCalendarAdvance(Calendar,T1858,R1859,"f",,Trigger)</f>
        <v>52419</v>
      </c>
      <c r="U1859" s="18">
        <f>_xll.qlInterestRateIndexMaturity(IborIndex&amp;Tenor,T1859,Trigger)</f>
        <v>52450</v>
      </c>
      <c r="V1859" s="22" t="e">
        <f>_xll.qlIndexFixing($V$1,S1859,,Trigger)</f>
        <v>#NUM!</v>
      </c>
      <c r="W1859" s="22" t="e">
        <f>_xll.qlIndexFixing($W$1,S1859,,Trigger)</f>
        <v>#NUM!</v>
      </c>
      <c r="X1859" s="17" t="e">
        <f t="shared" si="28"/>
        <v>#NUM!</v>
      </c>
    </row>
    <row r="1860" spans="18:24" x14ac:dyDescent="0.2">
      <c r="R1860" s="17" t="s">
        <v>21</v>
      </c>
      <c r="S1860" s="18">
        <f>_xll.qlInterestRateIndexFixingDate(IborIndex&amp;Tenor,T1860,Trigger)</f>
        <v>52422</v>
      </c>
      <c r="T1860" s="18">
        <f>_xll.qlCalendarAdvance(Calendar,T1859,R1860,"f",,Trigger)</f>
        <v>52426</v>
      </c>
      <c r="U1860" s="18">
        <f>_xll.qlInterestRateIndexMaturity(IborIndex&amp;Tenor,T1860,Trigger)</f>
        <v>52457</v>
      </c>
      <c r="V1860" s="22" t="e">
        <f>_xll.qlIndexFixing($V$1,S1860,,Trigger)</f>
        <v>#NUM!</v>
      </c>
      <c r="W1860" s="22" t="e">
        <f>_xll.qlIndexFixing($W$1,S1860,,Trigger)</f>
        <v>#NUM!</v>
      </c>
      <c r="X1860" s="17" t="e">
        <f t="shared" ref="X1860:X1923" si="29">(V1860-W1860)*10000</f>
        <v>#NUM!</v>
      </c>
    </row>
    <row r="1861" spans="18:24" x14ac:dyDescent="0.2">
      <c r="R1861" s="17" t="s">
        <v>21</v>
      </c>
      <c r="S1861" s="18">
        <f>_xll.qlInterestRateIndexFixingDate(IborIndex&amp;Tenor,T1861,Trigger)</f>
        <v>52429</v>
      </c>
      <c r="T1861" s="18">
        <f>_xll.qlCalendarAdvance(Calendar,T1860,R1861,"f",,Trigger)</f>
        <v>52433</v>
      </c>
      <c r="U1861" s="18">
        <f>_xll.qlInterestRateIndexMaturity(IborIndex&amp;Tenor,T1861,Trigger)</f>
        <v>52464</v>
      </c>
      <c r="V1861" s="22" t="e">
        <f>_xll.qlIndexFixing($V$1,S1861,,Trigger)</f>
        <v>#NUM!</v>
      </c>
      <c r="W1861" s="22" t="e">
        <f>_xll.qlIndexFixing($W$1,S1861,,Trigger)</f>
        <v>#NUM!</v>
      </c>
      <c r="X1861" s="17" t="e">
        <f t="shared" si="29"/>
        <v>#NUM!</v>
      </c>
    </row>
    <row r="1862" spans="18:24" x14ac:dyDescent="0.2">
      <c r="R1862" s="17" t="s">
        <v>21</v>
      </c>
      <c r="S1862" s="18">
        <f>_xll.qlInterestRateIndexFixingDate(IborIndex&amp;Tenor,T1862,Trigger)</f>
        <v>52436</v>
      </c>
      <c r="T1862" s="18">
        <f>_xll.qlCalendarAdvance(Calendar,T1861,R1862,"f",,Trigger)</f>
        <v>52440</v>
      </c>
      <c r="U1862" s="18">
        <f>_xll.qlInterestRateIndexMaturity(IborIndex&amp;Tenor,T1862,Trigger)</f>
        <v>52471</v>
      </c>
      <c r="V1862" s="22" t="e">
        <f>_xll.qlIndexFixing($V$1,S1862,,Trigger)</f>
        <v>#NUM!</v>
      </c>
      <c r="W1862" s="22" t="e">
        <f>_xll.qlIndexFixing($W$1,S1862,,Trigger)</f>
        <v>#NUM!</v>
      </c>
      <c r="X1862" s="17" t="e">
        <f t="shared" si="29"/>
        <v>#NUM!</v>
      </c>
    </row>
    <row r="1863" spans="18:24" x14ac:dyDescent="0.2">
      <c r="R1863" s="17" t="s">
        <v>21</v>
      </c>
      <c r="S1863" s="18">
        <f>_xll.qlInterestRateIndexFixingDate(IborIndex&amp;Tenor,T1863,Trigger)</f>
        <v>52443</v>
      </c>
      <c r="T1863" s="18">
        <f>_xll.qlCalendarAdvance(Calendar,T1862,R1863,"f",,Trigger)</f>
        <v>52447</v>
      </c>
      <c r="U1863" s="18">
        <f>_xll.qlInterestRateIndexMaturity(IborIndex&amp;Tenor,T1863,Trigger)</f>
        <v>52478</v>
      </c>
      <c r="V1863" s="22" t="e">
        <f>_xll.qlIndexFixing($V$1,S1863,,Trigger)</f>
        <v>#NUM!</v>
      </c>
      <c r="W1863" s="22" t="e">
        <f>_xll.qlIndexFixing($W$1,S1863,,Trigger)</f>
        <v>#NUM!</v>
      </c>
      <c r="X1863" s="17" t="e">
        <f t="shared" si="29"/>
        <v>#NUM!</v>
      </c>
    </row>
    <row r="1864" spans="18:24" x14ac:dyDescent="0.2">
      <c r="R1864" s="17" t="s">
        <v>21</v>
      </c>
      <c r="S1864" s="18">
        <f>_xll.qlInterestRateIndexFixingDate(IborIndex&amp;Tenor,T1864,Trigger)</f>
        <v>52450</v>
      </c>
      <c r="T1864" s="18">
        <f>_xll.qlCalendarAdvance(Calendar,T1863,R1864,"f",,Trigger)</f>
        <v>52454</v>
      </c>
      <c r="U1864" s="18">
        <f>_xll.qlInterestRateIndexMaturity(IborIndex&amp;Tenor,T1864,Trigger)</f>
        <v>52485</v>
      </c>
      <c r="V1864" s="22" t="e">
        <f>_xll.qlIndexFixing($V$1,S1864,,Trigger)</f>
        <v>#NUM!</v>
      </c>
      <c r="W1864" s="22" t="e">
        <f>_xll.qlIndexFixing($W$1,S1864,,Trigger)</f>
        <v>#NUM!</v>
      </c>
      <c r="X1864" s="17" t="e">
        <f t="shared" si="29"/>
        <v>#NUM!</v>
      </c>
    </row>
    <row r="1865" spans="18:24" x14ac:dyDescent="0.2">
      <c r="R1865" s="17" t="s">
        <v>21</v>
      </c>
      <c r="S1865" s="18">
        <f>_xll.qlInterestRateIndexFixingDate(IborIndex&amp;Tenor,T1865,Trigger)</f>
        <v>52457</v>
      </c>
      <c r="T1865" s="18">
        <f>_xll.qlCalendarAdvance(Calendar,T1864,R1865,"f",,Trigger)</f>
        <v>52461</v>
      </c>
      <c r="U1865" s="18">
        <f>_xll.qlInterestRateIndexMaturity(IborIndex&amp;Tenor,T1865,Trigger)</f>
        <v>52492</v>
      </c>
      <c r="V1865" s="22" t="e">
        <f>_xll.qlIndexFixing($V$1,S1865,,Trigger)</f>
        <v>#NUM!</v>
      </c>
      <c r="W1865" s="22" t="e">
        <f>_xll.qlIndexFixing($W$1,S1865,,Trigger)</f>
        <v>#NUM!</v>
      </c>
      <c r="X1865" s="17" t="e">
        <f t="shared" si="29"/>
        <v>#NUM!</v>
      </c>
    </row>
    <row r="1866" spans="18:24" x14ac:dyDescent="0.2">
      <c r="R1866" s="17" t="s">
        <v>21</v>
      </c>
      <c r="S1866" s="18">
        <f>_xll.qlInterestRateIndexFixingDate(IborIndex&amp;Tenor,T1866,Trigger)</f>
        <v>52464</v>
      </c>
      <c r="T1866" s="18">
        <f>_xll.qlCalendarAdvance(Calendar,T1865,R1866,"f",,Trigger)</f>
        <v>52468</v>
      </c>
      <c r="U1866" s="18">
        <f>_xll.qlInterestRateIndexMaturity(IborIndex&amp;Tenor,T1866,Trigger)</f>
        <v>52499</v>
      </c>
      <c r="V1866" s="22" t="e">
        <f>_xll.qlIndexFixing($V$1,S1866,,Trigger)</f>
        <v>#NUM!</v>
      </c>
      <c r="W1866" s="22" t="e">
        <f>_xll.qlIndexFixing($W$1,S1866,,Trigger)</f>
        <v>#NUM!</v>
      </c>
      <c r="X1866" s="17" t="e">
        <f t="shared" si="29"/>
        <v>#NUM!</v>
      </c>
    </row>
    <row r="1867" spans="18:24" x14ac:dyDescent="0.2">
      <c r="R1867" s="17" t="s">
        <v>21</v>
      </c>
      <c r="S1867" s="18">
        <f>_xll.qlInterestRateIndexFixingDate(IborIndex&amp;Tenor,T1867,Trigger)</f>
        <v>52471</v>
      </c>
      <c r="T1867" s="18">
        <f>_xll.qlCalendarAdvance(Calendar,T1866,R1867,"f",,Trigger)</f>
        <v>52475</v>
      </c>
      <c r="U1867" s="18">
        <f>_xll.qlInterestRateIndexMaturity(IborIndex&amp;Tenor,T1867,Trigger)</f>
        <v>52505</v>
      </c>
      <c r="V1867" s="22" t="e">
        <f>_xll.qlIndexFixing($V$1,S1867,,Trigger)</f>
        <v>#NUM!</v>
      </c>
      <c r="W1867" s="22" t="e">
        <f>_xll.qlIndexFixing($W$1,S1867,,Trigger)</f>
        <v>#NUM!</v>
      </c>
      <c r="X1867" s="17" t="e">
        <f t="shared" si="29"/>
        <v>#NUM!</v>
      </c>
    </row>
    <row r="1868" spans="18:24" x14ac:dyDescent="0.2">
      <c r="R1868" s="17" t="s">
        <v>21</v>
      </c>
      <c r="S1868" s="18">
        <f>_xll.qlInterestRateIndexFixingDate(IborIndex&amp;Tenor,T1868,Trigger)</f>
        <v>52478</v>
      </c>
      <c r="T1868" s="18">
        <f>_xll.qlCalendarAdvance(Calendar,T1867,R1868,"f",,Trigger)</f>
        <v>52482</v>
      </c>
      <c r="U1868" s="18">
        <f>_xll.qlInterestRateIndexMaturity(IborIndex&amp;Tenor,T1868,Trigger)</f>
        <v>52512</v>
      </c>
      <c r="V1868" s="22" t="e">
        <f>_xll.qlIndexFixing($V$1,S1868,,Trigger)</f>
        <v>#NUM!</v>
      </c>
      <c r="W1868" s="22" t="e">
        <f>_xll.qlIndexFixing($W$1,S1868,,Trigger)</f>
        <v>#NUM!</v>
      </c>
      <c r="X1868" s="17" t="e">
        <f t="shared" si="29"/>
        <v>#NUM!</v>
      </c>
    </row>
    <row r="1869" spans="18:24" x14ac:dyDescent="0.2">
      <c r="R1869" s="17" t="s">
        <v>21</v>
      </c>
      <c r="S1869" s="18">
        <f>_xll.qlInterestRateIndexFixingDate(IborIndex&amp;Tenor,T1869,Trigger)</f>
        <v>52485</v>
      </c>
      <c r="T1869" s="18">
        <f>_xll.qlCalendarAdvance(Calendar,T1868,R1869,"f",,Trigger)</f>
        <v>52489</v>
      </c>
      <c r="U1869" s="18">
        <f>_xll.qlInterestRateIndexMaturity(IborIndex&amp;Tenor,T1869,Trigger)</f>
        <v>52519</v>
      </c>
      <c r="V1869" s="22" t="e">
        <f>_xll.qlIndexFixing($V$1,S1869,,Trigger)</f>
        <v>#NUM!</v>
      </c>
      <c r="W1869" s="22" t="e">
        <f>_xll.qlIndexFixing($W$1,S1869,,Trigger)</f>
        <v>#NUM!</v>
      </c>
      <c r="X1869" s="17" t="e">
        <f t="shared" si="29"/>
        <v>#NUM!</v>
      </c>
    </row>
    <row r="1870" spans="18:24" x14ac:dyDescent="0.2">
      <c r="R1870" s="17" t="s">
        <v>21</v>
      </c>
      <c r="S1870" s="18">
        <f>_xll.qlInterestRateIndexFixingDate(IborIndex&amp;Tenor,T1870,Trigger)</f>
        <v>52492</v>
      </c>
      <c r="T1870" s="18">
        <f>_xll.qlCalendarAdvance(Calendar,T1869,R1870,"f",,Trigger)</f>
        <v>52496</v>
      </c>
      <c r="U1870" s="18">
        <f>_xll.qlInterestRateIndexMaturity(IborIndex&amp;Tenor,T1870,Trigger)</f>
        <v>52526</v>
      </c>
      <c r="V1870" s="22" t="e">
        <f>_xll.qlIndexFixing($V$1,S1870,,Trigger)</f>
        <v>#NUM!</v>
      </c>
      <c r="W1870" s="22" t="e">
        <f>_xll.qlIndexFixing($W$1,S1870,,Trigger)</f>
        <v>#NUM!</v>
      </c>
      <c r="X1870" s="17" t="e">
        <f t="shared" si="29"/>
        <v>#NUM!</v>
      </c>
    </row>
    <row r="1871" spans="18:24" x14ac:dyDescent="0.2">
      <c r="R1871" s="17" t="s">
        <v>21</v>
      </c>
      <c r="S1871" s="18">
        <f>_xll.qlInterestRateIndexFixingDate(IborIndex&amp;Tenor,T1871,Trigger)</f>
        <v>52499</v>
      </c>
      <c r="T1871" s="18">
        <f>_xll.qlCalendarAdvance(Calendar,T1870,R1871,"f",,Trigger)</f>
        <v>52503</v>
      </c>
      <c r="U1871" s="18">
        <f>_xll.qlInterestRateIndexMaturity(IborIndex&amp;Tenor,T1871,Trigger)</f>
        <v>52533</v>
      </c>
      <c r="V1871" s="22" t="e">
        <f>_xll.qlIndexFixing($V$1,S1871,,Trigger)</f>
        <v>#NUM!</v>
      </c>
      <c r="W1871" s="22" t="e">
        <f>_xll.qlIndexFixing($W$1,S1871,,Trigger)</f>
        <v>#NUM!</v>
      </c>
      <c r="X1871" s="17" t="e">
        <f t="shared" si="29"/>
        <v>#NUM!</v>
      </c>
    </row>
    <row r="1872" spans="18:24" x14ac:dyDescent="0.2">
      <c r="R1872" s="17" t="s">
        <v>21</v>
      </c>
      <c r="S1872" s="18">
        <f>_xll.qlInterestRateIndexFixingDate(IborIndex&amp;Tenor,T1872,Trigger)</f>
        <v>52506</v>
      </c>
      <c r="T1872" s="18">
        <f>_xll.qlCalendarAdvance(Calendar,T1871,R1872,"f",,Trigger)</f>
        <v>52510</v>
      </c>
      <c r="U1872" s="18">
        <f>_xll.qlInterestRateIndexMaturity(IborIndex&amp;Tenor,T1872,Trigger)</f>
        <v>52541</v>
      </c>
      <c r="V1872" s="22" t="e">
        <f>_xll.qlIndexFixing($V$1,S1872,,Trigger)</f>
        <v>#NUM!</v>
      </c>
      <c r="W1872" s="22" t="e">
        <f>_xll.qlIndexFixing($W$1,S1872,,Trigger)</f>
        <v>#NUM!</v>
      </c>
      <c r="X1872" s="17" t="e">
        <f t="shared" si="29"/>
        <v>#NUM!</v>
      </c>
    </row>
    <row r="1873" spans="18:24" x14ac:dyDescent="0.2">
      <c r="R1873" s="17" t="s">
        <v>21</v>
      </c>
      <c r="S1873" s="18">
        <f>_xll.qlInterestRateIndexFixingDate(IborIndex&amp;Tenor,T1873,Trigger)</f>
        <v>52513</v>
      </c>
      <c r="T1873" s="18">
        <f>_xll.qlCalendarAdvance(Calendar,T1872,R1873,"f",,Trigger)</f>
        <v>52517</v>
      </c>
      <c r="U1873" s="18">
        <f>_xll.qlInterestRateIndexMaturity(IborIndex&amp;Tenor,T1873,Trigger)</f>
        <v>52548</v>
      </c>
      <c r="V1873" s="22" t="e">
        <f>_xll.qlIndexFixing($V$1,S1873,,Trigger)</f>
        <v>#NUM!</v>
      </c>
      <c r="W1873" s="22" t="e">
        <f>_xll.qlIndexFixing($W$1,S1873,,Trigger)</f>
        <v>#NUM!</v>
      </c>
      <c r="X1873" s="17" t="e">
        <f t="shared" si="29"/>
        <v>#NUM!</v>
      </c>
    </row>
    <row r="1874" spans="18:24" x14ac:dyDescent="0.2">
      <c r="R1874" s="17" t="s">
        <v>21</v>
      </c>
      <c r="S1874" s="18">
        <f>_xll.qlInterestRateIndexFixingDate(IborIndex&amp;Tenor,T1874,Trigger)</f>
        <v>52520</v>
      </c>
      <c r="T1874" s="18">
        <f>_xll.qlCalendarAdvance(Calendar,T1873,R1874,"f",,Trigger)</f>
        <v>52524</v>
      </c>
      <c r="U1874" s="18">
        <f>_xll.qlInterestRateIndexMaturity(IborIndex&amp;Tenor,T1874,Trigger)</f>
        <v>52555</v>
      </c>
      <c r="V1874" s="22" t="e">
        <f>_xll.qlIndexFixing($V$1,S1874,,Trigger)</f>
        <v>#NUM!</v>
      </c>
      <c r="W1874" s="22" t="e">
        <f>_xll.qlIndexFixing($W$1,S1874,,Trigger)</f>
        <v>#NUM!</v>
      </c>
      <c r="X1874" s="17" t="e">
        <f t="shared" si="29"/>
        <v>#NUM!</v>
      </c>
    </row>
    <row r="1875" spans="18:24" x14ac:dyDescent="0.2">
      <c r="R1875" s="17" t="s">
        <v>21</v>
      </c>
      <c r="S1875" s="18">
        <f>_xll.qlInterestRateIndexFixingDate(IborIndex&amp;Tenor,T1875,Trigger)</f>
        <v>52527</v>
      </c>
      <c r="T1875" s="18">
        <f>_xll.qlCalendarAdvance(Calendar,T1874,R1875,"f",,Trigger)</f>
        <v>52531</v>
      </c>
      <c r="U1875" s="18">
        <f>_xll.qlInterestRateIndexMaturity(IborIndex&amp;Tenor,T1875,Trigger)</f>
        <v>52562</v>
      </c>
      <c r="V1875" s="22" t="e">
        <f>_xll.qlIndexFixing($V$1,S1875,,Trigger)</f>
        <v>#NUM!</v>
      </c>
      <c r="W1875" s="22" t="e">
        <f>_xll.qlIndexFixing($W$1,S1875,,Trigger)</f>
        <v>#NUM!</v>
      </c>
      <c r="X1875" s="17" t="e">
        <f t="shared" si="29"/>
        <v>#NUM!</v>
      </c>
    </row>
    <row r="1876" spans="18:24" x14ac:dyDescent="0.2">
      <c r="R1876" s="17" t="s">
        <v>21</v>
      </c>
      <c r="S1876" s="18">
        <f>_xll.qlInterestRateIndexFixingDate(IborIndex&amp;Tenor,T1876,Trigger)</f>
        <v>52534</v>
      </c>
      <c r="T1876" s="18">
        <f>_xll.qlCalendarAdvance(Calendar,T1875,R1876,"f",,Trigger)</f>
        <v>52538</v>
      </c>
      <c r="U1876" s="18">
        <f>_xll.qlInterestRateIndexMaturity(IborIndex&amp;Tenor,T1876,Trigger)</f>
        <v>52568</v>
      </c>
      <c r="V1876" s="22" t="e">
        <f>_xll.qlIndexFixing($V$1,S1876,,Trigger)</f>
        <v>#NUM!</v>
      </c>
      <c r="W1876" s="22" t="e">
        <f>_xll.qlIndexFixing($W$1,S1876,,Trigger)</f>
        <v>#NUM!</v>
      </c>
      <c r="X1876" s="17" t="e">
        <f t="shared" si="29"/>
        <v>#NUM!</v>
      </c>
    </row>
    <row r="1877" spans="18:24" x14ac:dyDescent="0.2">
      <c r="R1877" s="17" t="s">
        <v>21</v>
      </c>
      <c r="S1877" s="18">
        <f>_xll.qlInterestRateIndexFixingDate(IborIndex&amp;Tenor,T1877,Trigger)</f>
        <v>52541</v>
      </c>
      <c r="T1877" s="18">
        <f>_xll.qlCalendarAdvance(Calendar,T1876,R1877,"f",,Trigger)</f>
        <v>52545</v>
      </c>
      <c r="U1877" s="18">
        <f>_xll.qlInterestRateIndexMaturity(IborIndex&amp;Tenor,T1877,Trigger)</f>
        <v>52575</v>
      </c>
      <c r="V1877" s="22" t="e">
        <f>_xll.qlIndexFixing($V$1,S1877,,Trigger)</f>
        <v>#NUM!</v>
      </c>
      <c r="W1877" s="22" t="e">
        <f>_xll.qlIndexFixing($W$1,S1877,,Trigger)</f>
        <v>#NUM!</v>
      </c>
      <c r="X1877" s="17" t="e">
        <f t="shared" si="29"/>
        <v>#NUM!</v>
      </c>
    </row>
    <row r="1878" spans="18:24" x14ac:dyDescent="0.2">
      <c r="R1878" s="17" t="s">
        <v>21</v>
      </c>
      <c r="S1878" s="18">
        <f>_xll.qlInterestRateIndexFixingDate(IborIndex&amp;Tenor,T1878,Trigger)</f>
        <v>52548</v>
      </c>
      <c r="T1878" s="18">
        <f>_xll.qlCalendarAdvance(Calendar,T1877,R1878,"f",,Trigger)</f>
        <v>52552</v>
      </c>
      <c r="U1878" s="18">
        <f>_xll.qlInterestRateIndexMaturity(IborIndex&amp;Tenor,T1878,Trigger)</f>
        <v>52582</v>
      </c>
      <c r="V1878" s="22" t="e">
        <f>_xll.qlIndexFixing($V$1,S1878,,Trigger)</f>
        <v>#NUM!</v>
      </c>
      <c r="W1878" s="22" t="e">
        <f>_xll.qlIndexFixing($W$1,S1878,,Trigger)</f>
        <v>#NUM!</v>
      </c>
      <c r="X1878" s="17" t="e">
        <f t="shared" si="29"/>
        <v>#NUM!</v>
      </c>
    </row>
    <row r="1879" spans="18:24" x14ac:dyDescent="0.2">
      <c r="R1879" s="17" t="s">
        <v>21</v>
      </c>
      <c r="S1879" s="18">
        <f>_xll.qlInterestRateIndexFixingDate(IborIndex&amp;Tenor,T1879,Trigger)</f>
        <v>52555</v>
      </c>
      <c r="T1879" s="18">
        <f>_xll.qlCalendarAdvance(Calendar,T1878,R1879,"f",,Trigger)</f>
        <v>52559</v>
      </c>
      <c r="U1879" s="18">
        <f>_xll.qlInterestRateIndexMaturity(IborIndex&amp;Tenor,T1879,Trigger)</f>
        <v>52589</v>
      </c>
      <c r="V1879" s="22" t="e">
        <f>_xll.qlIndexFixing($V$1,S1879,,Trigger)</f>
        <v>#NUM!</v>
      </c>
      <c r="W1879" s="22" t="e">
        <f>_xll.qlIndexFixing($W$1,S1879,,Trigger)</f>
        <v>#NUM!</v>
      </c>
      <c r="X1879" s="17" t="e">
        <f t="shared" si="29"/>
        <v>#NUM!</v>
      </c>
    </row>
    <row r="1880" spans="18:24" x14ac:dyDescent="0.2">
      <c r="R1880" s="17" t="s">
        <v>21</v>
      </c>
      <c r="S1880" s="18">
        <f>_xll.qlInterestRateIndexFixingDate(IborIndex&amp;Tenor,T1880,Trigger)</f>
        <v>52562</v>
      </c>
      <c r="T1880" s="18">
        <f>_xll.qlCalendarAdvance(Calendar,T1879,R1880,"f",,Trigger)</f>
        <v>52566</v>
      </c>
      <c r="U1880" s="18">
        <f>_xll.qlInterestRateIndexMaturity(IborIndex&amp;Tenor,T1880,Trigger)</f>
        <v>52600</v>
      </c>
      <c r="V1880" s="22" t="e">
        <f>_xll.qlIndexFixing($V$1,S1880,,Trigger)</f>
        <v>#NUM!</v>
      </c>
      <c r="W1880" s="22" t="e">
        <f>_xll.qlIndexFixing($W$1,S1880,,Trigger)</f>
        <v>#NUM!</v>
      </c>
      <c r="X1880" s="17" t="e">
        <f t="shared" si="29"/>
        <v>#NUM!</v>
      </c>
    </row>
    <row r="1881" spans="18:24" x14ac:dyDescent="0.2">
      <c r="R1881" s="17" t="s">
        <v>21</v>
      </c>
      <c r="S1881" s="18">
        <f>_xll.qlInterestRateIndexFixingDate(IborIndex&amp;Tenor,T1881,Trigger)</f>
        <v>52569</v>
      </c>
      <c r="T1881" s="18">
        <f>_xll.qlCalendarAdvance(Calendar,T1880,R1881,"f",,Trigger)</f>
        <v>52573</v>
      </c>
      <c r="U1881" s="18">
        <f>_xll.qlInterestRateIndexMaturity(IborIndex&amp;Tenor,T1881,Trigger)</f>
        <v>52604</v>
      </c>
      <c r="V1881" s="22" t="e">
        <f>_xll.qlIndexFixing($V$1,S1881,,Trigger)</f>
        <v>#NUM!</v>
      </c>
      <c r="W1881" s="22" t="e">
        <f>_xll.qlIndexFixing($W$1,S1881,,Trigger)</f>
        <v>#NUM!</v>
      </c>
      <c r="X1881" s="17" t="e">
        <f t="shared" si="29"/>
        <v>#NUM!</v>
      </c>
    </row>
    <row r="1882" spans="18:24" x14ac:dyDescent="0.2">
      <c r="R1882" s="17" t="s">
        <v>21</v>
      </c>
      <c r="S1882" s="18">
        <f>_xll.qlInterestRateIndexFixingDate(IborIndex&amp;Tenor,T1882,Trigger)</f>
        <v>52576</v>
      </c>
      <c r="T1882" s="18">
        <f>_xll.qlCalendarAdvance(Calendar,T1881,R1882,"f",,Trigger)</f>
        <v>52580</v>
      </c>
      <c r="U1882" s="18">
        <f>_xll.qlInterestRateIndexMaturity(IborIndex&amp;Tenor,T1882,Trigger)</f>
        <v>52611</v>
      </c>
      <c r="V1882" s="22" t="e">
        <f>_xll.qlIndexFixing($V$1,S1882,,Trigger)</f>
        <v>#NUM!</v>
      </c>
      <c r="W1882" s="22" t="e">
        <f>_xll.qlIndexFixing($W$1,S1882,,Trigger)</f>
        <v>#NUM!</v>
      </c>
      <c r="X1882" s="17" t="e">
        <f t="shared" si="29"/>
        <v>#NUM!</v>
      </c>
    </row>
    <row r="1883" spans="18:24" x14ac:dyDescent="0.2">
      <c r="R1883" s="17" t="s">
        <v>21</v>
      </c>
      <c r="S1883" s="18">
        <f>_xll.qlInterestRateIndexFixingDate(IborIndex&amp;Tenor,T1883,Trigger)</f>
        <v>52583</v>
      </c>
      <c r="T1883" s="18">
        <f>_xll.qlCalendarAdvance(Calendar,T1882,R1883,"f",,Trigger)</f>
        <v>52587</v>
      </c>
      <c r="U1883" s="18">
        <f>_xll.qlInterestRateIndexMaturity(IborIndex&amp;Tenor,T1883,Trigger)</f>
        <v>52618</v>
      </c>
      <c r="V1883" s="22" t="e">
        <f>_xll.qlIndexFixing($V$1,S1883,,Trigger)</f>
        <v>#NUM!</v>
      </c>
      <c r="W1883" s="22" t="e">
        <f>_xll.qlIndexFixing($W$1,S1883,,Trigger)</f>
        <v>#NUM!</v>
      </c>
      <c r="X1883" s="17" t="e">
        <f t="shared" si="29"/>
        <v>#NUM!</v>
      </c>
    </row>
    <row r="1884" spans="18:24" x14ac:dyDescent="0.2">
      <c r="R1884" s="17" t="s">
        <v>21</v>
      </c>
      <c r="S1884" s="18">
        <f>_xll.qlInterestRateIndexFixingDate(IborIndex&amp;Tenor,T1884,Trigger)</f>
        <v>52589</v>
      </c>
      <c r="T1884" s="18">
        <f>_xll.qlCalendarAdvance(Calendar,T1883,R1884,"f",,Trigger)</f>
        <v>52594</v>
      </c>
      <c r="U1884" s="18">
        <f>_xll.qlInterestRateIndexMaturity(IborIndex&amp;Tenor,T1884,Trigger)</f>
        <v>52625</v>
      </c>
      <c r="V1884" s="22" t="e">
        <f>_xll.qlIndexFixing($V$1,S1884,,Trigger)</f>
        <v>#NUM!</v>
      </c>
      <c r="W1884" s="22" t="e">
        <f>_xll.qlIndexFixing($W$1,S1884,,Trigger)</f>
        <v>#NUM!</v>
      </c>
      <c r="X1884" s="17" t="e">
        <f t="shared" si="29"/>
        <v>#NUM!</v>
      </c>
    </row>
    <row r="1885" spans="18:24" x14ac:dyDescent="0.2">
      <c r="R1885" s="17" t="s">
        <v>21</v>
      </c>
      <c r="S1885" s="18">
        <f>_xll.qlInterestRateIndexFixingDate(IborIndex&amp;Tenor,T1885,Trigger)</f>
        <v>52596</v>
      </c>
      <c r="T1885" s="18">
        <f>_xll.qlCalendarAdvance(Calendar,T1884,R1885,"f",,Trigger)</f>
        <v>52601</v>
      </c>
      <c r="U1885" s="18">
        <f>_xll.qlInterestRateIndexMaturity(IborIndex&amp;Tenor,T1885,Trigger)</f>
        <v>52632</v>
      </c>
      <c r="V1885" s="22" t="e">
        <f>_xll.qlIndexFixing($V$1,S1885,,Trigger)</f>
        <v>#NUM!</v>
      </c>
      <c r="W1885" s="22" t="e">
        <f>_xll.qlIndexFixing($W$1,S1885,,Trigger)</f>
        <v>#NUM!</v>
      </c>
      <c r="X1885" s="17" t="e">
        <f t="shared" si="29"/>
        <v>#NUM!</v>
      </c>
    </row>
    <row r="1886" spans="18:24" x14ac:dyDescent="0.2">
      <c r="R1886" s="17" t="s">
        <v>21</v>
      </c>
      <c r="S1886" s="18">
        <f>_xll.qlInterestRateIndexFixingDate(IborIndex&amp;Tenor,T1886,Trigger)</f>
        <v>52604</v>
      </c>
      <c r="T1886" s="18">
        <f>_xll.qlCalendarAdvance(Calendar,T1885,R1886,"f",,Trigger)</f>
        <v>52608</v>
      </c>
      <c r="U1886" s="18">
        <f>_xll.qlInterestRateIndexMaturity(IborIndex&amp;Tenor,T1886,Trigger)</f>
        <v>52639</v>
      </c>
      <c r="V1886" s="22" t="e">
        <f>_xll.qlIndexFixing($V$1,S1886,,Trigger)</f>
        <v>#NUM!</v>
      </c>
      <c r="W1886" s="22" t="e">
        <f>_xll.qlIndexFixing($W$1,S1886,,Trigger)</f>
        <v>#NUM!</v>
      </c>
      <c r="X1886" s="17" t="e">
        <f t="shared" si="29"/>
        <v>#NUM!</v>
      </c>
    </row>
    <row r="1887" spans="18:24" x14ac:dyDescent="0.2">
      <c r="R1887" s="17" t="s">
        <v>21</v>
      </c>
      <c r="S1887" s="18">
        <f>_xll.qlInterestRateIndexFixingDate(IborIndex&amp;Tenor,T1887,Trigger)</f>
        <v>52611</v>
      </c>
      <c r="T1887" s="18">
        <f>_xll.qlCalendarAdvance(Calendar,T1886,R1887,"f",,Trigger)</f>
        <v>52615</v>
      </c>
      <c r="U1887" s="18">
        <f>_xll.qlInterestRateIndexMaturity(IborIndex&amp;Tenor,T1887,Trigger)</f>
        <v>52646</v>
      </c>
      <c r="V1887" s="22" t="e">
        <f>_xll.qlIndexFixing($V$1,S1887,,Trigger)</f>
        <v>#NUM!</v>
      </c>
      <c r="W1887" s="22" t="e">
        <f>_xll.qlIndexFixing($W$1,S1887,,Trigger)</f>
        <v>#NUM!</v>
      </c>
      <c r="X1887" s="17" t="e">
        <f t="shared" si="29"/>
        <v>#NUM!</v>
      </c>
    </row>
    <row r="1888" spans="18:24" x14ac:dyDescent="0.2">
      <c r="R1888" s="17" t="s">
        <v>21</v>
      </c>
      <c r="S1888" s="18">
        <f>_xll.qlInterestRateIndexFixingDate(IborIndex&amp;Tenor,T1888,Trigger)</f>
        <v>52618</v>
      </c>
      <c r="T1888" s="18">
        <f>_xll.qlCalendarAdvance(Calendar,T1887,R1888,"f",,Trigger)</f>
        <v>52622</v>
      </c>
      <c r="U1888" s="18">
        <f>_xll.qlInterestRateIndexMaturity(IborIndex&amp;Tenor,T1888,Trigger)</f>
        <v>52653</v>
      </c>
      <c r="V1888" s="22" t="e">
        <f>_xll.qlIndexFixing($V$1,S1888,,Trigger)</f>
        <v>#NUM!</v>
      </c>
      <c r="W1888" s="22" t="e">
        <f>_xll.qlIndexFixing($W$1,S1888,,Trigger)</f>
        <v>#NUM!</v>
      </c>
      <c r="X1888" s="17" t="e">
        <f t="shared" si="29"/>
        <v>#NUM!</v>
      </c>
    </row>
    <row r="1889" spans="18:24" x14ac:dyDescent="0.2">
      <c r="R1889" s="17" t="s">
        <v>21</v>
      </c>
      <c r="S1889" s="18">
        <f>_xll.qlInterestRateIndexFixingDate(IborIndex&amp;Tenor,T1889,Trigger)</f>
        <v>52625</v>
      </c>
      <c r="T1889" s="18">
        <f>_xll.qlCalendarAdvance(Calendar,T1888,R1889,"f",,Trigger)</f>
        <v>52629</v>
      </c>
      <c r="U1889" s="18">
        <f>_xll.qlInterestRateIndexMaturity(IborIndex&amp;Tenor,T1889,Trigger)</f>
        <v>52658</v>
      </c>
      <c r="V1889" s="22" t="e">
        <f>_xll.qlIndexFixing($V$1,S1889,,Trigger)</f>
        <v>#NUM!</v>
      </c>
      <c r="W1889" s="22" t="e">
        <f>_xll.qlIndexFixing($W$1,S1889,,Trigger)</f>
        <v>#NUM!</v>
      </c>
      <c r="X1889" s="17" t="e">
        <f t="shared" si="29"/>
        <v>#NUM!</v>
      </c>
    </row>
    <row r="1890" spans="18:24" x14ac:dyDescent="0.2">
      <c r="R1890" s="17" t="s">
        <v>21</v>
      </c>
      <c r="S1890" s="18">
        <f>_xll.qlInterestRateIndexFixingDate(IborIndex&amp;Tenor,T1890,Trigger)</f>
        <v>52632</v>
      </c>
      <c r="T1890" s="18">
        <f>_xll.qlCalendarAdvance(Calendar,T1889,R1890,"f",,Trigger)</f>
        <v>52636</v>
      </c>
      <c r="U1890" s="18">
        <f>_xll.qlInterestRateIndexMaturity(IborIndex&amp;Tenor,T1890,Trigger)</f>
        <v>52665</v>
      </c>
      <c r="V1890" s="22" t="e">
        <f>_xll.qlIndexFixing($V$1,S1890,,Trigger)</f>
        <v>#NUM!</v>
      </c>
      <c r="W1890" s="22" t="e">
        <f>_xll.qlIndexFixing($W$1,S1890,,Trigger)</f>
        <v>#NUM!</v>
      </c>
      <c r="X1890" s="17" t="e">
        <f t="shared" si="29"/>
        <v>#NUM!</v>
      </c>
    </row>
    <row r="1891" spans="18:24" x14ac:dyDescent="0.2">
      <c r="R1891" s="17" t="s">
        <v>21</v>
      </c>
      <c r="S1891" s="18">
        <f>_xll.qlInterestRateIndexFixingDate(IborIndex&amp;Tenor,T1891,Trigger)</f>
        <v>52639</v>
      </c>
      <c r="T1891" s="18">
        <f>_xll.qlCalendarAdvance(Calendar,T1890,R1891,"f",,Trigger)</f>
        <v>52643</v>
      </c>
      <c r="U1891" s="18">
        <f>_xll.qlInterestRateIndexMaturity(IborIndex&amp;Tenor,T1891,Trigger)</f>
        <v>52672</v>
      </c>
      <c r="V1891" s="22" t="e">
        <f>_xll.qlIndexFixing($V$1,S1891,,Trigger)</f>
        <v>#NUM!</v>
      </c>
      <c r="W1891" s="22" t="e">
        <f>_xll.qlIndexFixing($W$1,S1891,,Trigger)</f>
        <v>#NUM!</v>
      </c>
      <c r="X1891" s="17" t="e">
        <f t="shared" si="29"/>
        <v>#NUM!</v>
      </c>
    </row>
    <row r="1892" spans="18:24" x14ac:dyDescent="0.2">
      <c r="R1892" s="17" t="s">
        <v>21</v>
      </c>
      <c r="S1892" s="18">
        <f>_xll.qlInterestRateIndexFixingDate(IborIndex&amp;Tenor,T1892,Trigger)</f>
        <v>52646</v>
      </c>
      <c r="T1892" s="18">
        <f>_xll.qlCalendarAdvance(Calendar,T1891,R1892,"f",,Trigger)</f>
        <v>52650</v>
      </c>
      <c r="U1892" s="18">
        <f>_xll.qlInterestRateIndexMaturity(IborIndex&amp;Tenor,T1892,Trigger)</f>
        <v>52679</v>
      </c>
      <c r="V1892" s="22" t="e">
        <f>_xll.qlIndexFixing($V$1,S1892,,Trigger)</f>
        <v>#NUM!</v>
      </c>
      <c r="W1892" s="22" t="e">
        <f>_xll.qlIndexFixing($W$1,S1892,,Trigger)</f>
        <v>#NUM!</v>
      </c>
      <c r="X1892" s="17" t="e">
        <f t="shared" si="29"/>
        <v>#NUM!</v>
      </c>
    </row>
    <row r="1893" spans="18:24" x14ac:dyDescent="0.2">
      <c r="R1893" s="17" t="s">
        <v>21</v>
      </c>
      <c r="S1893" s="18">
        <f>_xll.qlInterestRateIndexFixingDate(IborIndex&amp;Tenor,T1893,Trigger)</f>
        <v>52653</v>
      </c>
      <c r="T1893" s="18">
        <f>_xll.qlCalendarAdvance(Calendar,T1892,R1893,"f",,Trigger)</f>
        <v>52657</v>
      </c>
      <c r="U1893" s="18">
        <f>_xll.qlInterestRateIndexMaturity(IborIndex&amp;Tenor,T1893,Trigger)</f>
        <v>52688</v>
      </c>
      <c r="V1893" s="22" t="e">
        <f>_xll.qlIndexFixing($V$1,S1893,,Trigger)</f>
        <v>#NUM!</v>
      </c>
      <c r="W1893" s="22" t="e">
        <f>_xll.qlIndexFixing($W$1,S1893,,Trigger)</f>
        <v>#NUM!</v>
      </c>
      <c r="X1893" s="17" t="e">
        <f t="shared" si="29"/>
        <v>#NUM!</v>
      </c>
    </row>
    <row r="1894" spans="18:24" x14ac:dyDescent="0.2">
      <c r="R1894" s="17" t="s">
        <v>21</v>
      </c>
      <c r="S1894" s="18">
        <f>_xll.qlInterestRateIndexFixingDate(IborIndex&amp;Tenor,T1894,Trigger)</f>
        <v>52660</v>
      </c>
      <c r="T1894" s="18">
        <f>_xll.qlCalendarAdvance(Calendar,T1893,R1894,"f",,Trigger)</f>
        <v>52664</v>
      </c>
      <c r="U1894" s="18">
        <f>_xll.qlInterestRateIndexMaturity(IborIndex&amp;Tenor,T1894,Trigger)</f>
        <v>52695</v>
      </c>
      <c r="V1894" s="22" t="e">
        <f>_xll.qlIndexFixing($V$1,S1894,,Trigger)</f>
        <v>#NUM!</v>
      </c>
      <c r="W1894" s="22" t="e">
        <f>_xll.qlIndexFixing($W$1,S1894,,Trigger)</f>
        <v>#NUM!</v>
      </c>
      <c r="X1894" s="17" t="e">
        <f t="shared" si="29"/>
        <v>#NUM!</v>
      </c>
    </row>
    <row r="1895" spans="18:24" x14ac:dyDescent="0.2">
      <c r="R1895" s="17" t="s">
        <v>21</v>
      </c>
      <c r="S1895" s="18">
        <f>_xll.qlInterestRateIndexFixingDate(IborIndex&amp;Tenor,T1895,Trigger)</f>
        <v>52667</v>
      </c>
      <c r="T1895" s="18">
        <f>_xll.qlCalendarAdvance(Calendar,T1894,R1895,"f",,Trigger)</f>
        <v>52671</v>
      </c>
      <c r="U1895" s="18">
        <f>_xll.qlInterestRateIndexMaturity(IborIndex&amp;Tenor,T1895,Trigger)</f>
        <v>52706</v>
      </c>
      <c r="V1895" s="22" t="e">
        <f>_xll.qlIndexFixing($V$1,S1895,,Trigger)</f>
        <v>#NUM!</v>
      </c>
      <c r="W1895" s="22" t="e">
        <f>_xll.qlIndexFixing($W$1,S1895,,Trigger)</f>
        <v>#NUM!</v>
      </c>
      <c r="X1895" s="17" t="e">
        <f t="shared" si="29"/>
        <v>#NUM!</v>
      </c>
    </row>
    <row r="1896" spans="18:24" x14ac:dyDescent="0.2">
      <c r="R1896" s="17" t="s">
        <v>21</v>
      </c>
      <c r="S1896" s="18">
        <f>_xll.qlInterestRateIndexFixingDate(IborIndex&amp;Tenor,T1896,Trigger)</f>
        <v>52674</v>
      </c>
      <c r="T1896" s="18">
        <f>_xll.qlCalendarAdvance(Calendar,T1895,R1896,"f",,Trigger)</f>
        <v>52678</v>
      </c>
      <c r="U1896" s="18">
        <f>_xll.qlInterestRateIndexMaturity(IborIndex&amp;Tenor,T1896,Trigger)</f>
        <v>52709</v>
      </c>
      <c r="V1896" s="22" t="e">
        <f>_xll.qlIndexFixing($V$1,S1896,,Trigger)</f>
        <v>#NUM!</v>
      </c>
      <c r="W1896" s="22" t="e">
        <f>_xll.qlIndexFixing($W$1,S1896,,Trigger)</f>
        <v>#NUM!</v>
      </c>
      <c r="X1896" s="17" t="e">
        <f t="shared" si="29"/>
        <v>#NUM!</v>
      </c>
    </row>
    <row r="1897" spans="18:24" x14ac:dyDescent="0.2">
      <c r="R1897" s="17" t="s">
        <v>21</v>
      </c>
      <c r="S1897" s="18">
        <f>_xll.qlInterestRateIndexFixingDate(IborIndex&amp;Tenor,T1897,Trigger)</f>
        <v>52681</v>
      </c>
      <c r="T1897" s="18">
        <f>_xll.qlCalendarAdvance(Calendar,T1896,R1897,"f",,Trigger)</f>
        <v>52685</v>
      </c>
      <c r="U1897" s="18">
        <f>_xll.qlInterestRateIndexMaturity(IborIndex&amp;Tenor,T1897,Trigger)</f>
        <v>52716</v>
      </c>
      <c r="V1897" s="22" t="e">
        <f>_xll.qlIndexFixing($V$1,S1897,,Trigger)</f>
        <v>#NUM!</v>
      </c>
      <c r="W1897" s="22" t="e">
        <f>_xll.qlIndexFixing($W$1,S1897,,Trigger)</f>
        <v>#NUM!</v>
      </c>
      <c r="X1897" s="17" t="e">
        <f t="shared" si="29"/>
        <v>#NUM!</v>
      </c>
    </row>
    <row r="1898" spans="18:24" x14ac:dyDescent="0.2">
      <c r="R1898" s="17" t="s">
        <v>21</v>
      </c>
      <c r="S1898" s="18">
        <f>_xll.qlInterestRateIndexFixingDate(IborIndex&amp;Tenor,T1898,Trigger)</f>
        <v>52688</v>
      </c>
      <c r="T1898" s="18">
        <f>_xll.qlCalendarAdvance(Calendar,T1897,R1898,"f",,Trigger)</f>
        <v>52692</v>
      </c>
      <c r="U1898" s="18">
        <f>_xll.qlInterestRateIndexMaturity(IborIndex&amp;Tenor,T1898,Trigger)</f>
        <v>52722</v>
      </c>
      <c r="V1898" s="22" t="e">
        <f>_xll.qlIndexFixing($V$1,S1898,,Trigger)</f>
        <v>#NUM!</v>
      </c>
      <c r="W1898" s="22" t="e">
        <f>_xll.qlIndexFixing($W$1,S1898,,Trigger)</f>
        <v>#NUM!</v>
      </c>
      <c r="X1898" s="17" t="e">
        <f t="shared" si="29"/>
        <v>#NUM!</v>
      </c>
    </row>
    <row r="1899" spans="18:24" x14ac:dyDescent="0.2">
      <c r="R1899" s="17" t="s">
        <v>21</v>
      </c>
      <c r="S1899" s="18">
        <f>_xll.qlInterestRateIndexFixingDate(IborIndex&amp;Tenor,T1899,Trigger)</f>
        <v>52695</v>
      </c>
      <c r="T1899" s="18">
        <f>_xll.qlCalendarAdvance(Calendar,T1898,R1899,"f",,Trigger)</f>
        <v>52699</v>
      </c>
      <c r="U1899" s="18">
        <f>_xll.qlInterestRateIndexMaturity(IborIndex&amp;Tenor,T1899,Trigger)</f>
        <v>52729</v>
      </c>
      <c r="V1899" s="22" t="e">
        <f>_xll.qlIndexFixing($V$1,S1899,,Trigger)</f>
        <v>#NUM!</v>
      </c>
      <c r="W1899" s="22" t="e">
        <f>_xll.qlIndexFixing($W$1,S1899,,Trigger)</f>
        <v>#NUM!</v>
      </c>
      <c r="X1899" s="17" t="e">
        <f t="shared" si="29"/>
        <v>#NUM!</v>
      </c>
    </row>
    <row r="1900" spans="18:24" x14ac:dyDescent="0.2">
      <c r="R1900" s="17" t="s">
        <v>21</v>
      </c>
      <c r="S1900" s="18">
        <f>_xll.qlInterestRateIndexFixingDate(IborIndex&amp;Tenor,T1900,Trigger)</f>
        <v>52700</v>
      </c>
      <c r="T1900" s="18">
        <f>_xll.qlCalendarAdvance(Calendar,T1899,R1900,"f",,Trigger)</f>
        <v>52706</v>
      </c>
      <c r="U1900" s="18">
        <f>_xll.qlInterestRateIndexMaturity(IborIndex&amp;Tenor,T1900,Trigger)</f>
        <v>52736</v>
      </c>
      <c r="V1900" s="22" t="e">
        <f>_xll.qlIndexFixing($V$1,S1900,,Trigger)</f>
        <v>#NUM!</v>
      </c>
      <c r="W1900" s="22" t="e">
        <f>_xll.qlIndexFixing($W$1,S1900,,Trigger)</f>
        <v>#NUM!</v>
      </c>
      <c r="X1900" s="17" t="e">
        <f t="shared" si="29"/>
        <v>#NUM!</v>
      </c>
    </row>
    <row r="1901" spans="18:24" x14ac:dyDescent="0.2">
      <c r="R1901" s="17" t="s">
        <v>21</v>
      </c>
      <c r="S1901" s="18">
        <f>_xll.qlInterestRateIndexFixingDate(IborIndex&amp;Tenor,T1901,Trigger)</f>
        <v>52709</v>
      </c>
      <c r="T1901" s="18">
        <f>_xll.qlCalendarAdvance(Calendar,T1900,R1901,"f",,Trigger)</f>
        <v>52713</v>
      </c>
      <c r="U1901" s="18">
        <f>_xll.qlInterestRateIndexMaturity(IborIndex&amp;Tenor,T1901,Trigger)</f>
        <v>52743</v>
      </c>
      <c r="V1901" s="22" t="e">
        <f>_xll.qlIndexFixing($V$1,S1901,,Trigger)</f>
        <v>#NUM!</v>
      </c>
      <c r="W1901" s="22" t="e">
        <f>_xll.qlIndexFixing($W$1,S1901,,Trigger)</f>
        <v>#NUM!</v>
      </c>
      <c r="X1901" s="17" t="e">
        <f t="shared" si="29"/>
        <v>#NUM!</v>
      </c>
    </row>
    <row r="1902" spans="18:24" x14ac:dyDescent="0.2">
      <c r="R1902" s="17" t="s">
        <v>21</v>
      </c>
      <c r="S1902" s="18">
        <f>_xll.qlInterestRateIndexFixingDate(IborIndex&amp;Tenor,T1902,Trigger)</f>
        <v>52716</v>
      </c>
      <c r="T1902" s="18">
        <f>_xll.qlCalendarAdvance(Calendar,T1901,R1902,"f",,Trigger)</f>
        <v>52720</v>
      </c>
      <c r="U1902" s="18">
        <f>_xll.qlInterestRateIndexMaturity(IborIndex&amp;Tenor,T1902,Trigger)</f>
        <v>52751</v>
      </c>
      <c r="V1902" s="22" t="e">
        <f>_xll.qlIndexFixing($V$1,S1902,,Trigger)</f>
        <v>#NUM!</v>
      </c>
      <c r="W1902" s="22" t="e">
        <f>_xll.qlIndexFixing($W$1,S1902,,Trigger)</f>
        <v>#NUM!</v>
      </c>
      <c r="X1902" s="17" t="e">
        <f t="shared" si="29"/>
        <v>#NUM!</v>
      </c>
    </row>
    <row r="1903" spans="18:24" x14ac:dyDescent="0.2">
      <c r="R1903" s="17" t="s">
        <v>21</v>
      </c>
      <c r="S1903" s="18">
        <f>_xll.qlInterestRateIndexFixingDate(IborIndex&amp;Tenor,T1903,Trigger)</f>
        <v>52723</v>
      </c>
      <c r="T1903" s="18">
        <f>_xll.qlCalendarAdvance(Calendar,T1902,R1903,"f",,Trigger)</f>
        <v>52727</v>
      </c>
      <c r="U1903" s="18">
        <f>_xll.qlInterestRateIndexMaturity(IborIndex&amp;Tenor,T1903,Trigger)</f>
        <v>52758</v>
      </c>
      <c r="V1903" s="22" t="e">
        <f>_xll.qlIndexFixing($V$1,S1903,,Trigger)</f>
        <v>#NUM!</v>
      </c>
      <c r="W1903" s="22" t="e">
        <f>_xll.qlIndexFixing($W$1,S1903,,Trigger)</f>
        <v>#NUM!</v>
      </c>
      <c r="X1903" s="17" t="e">
        <f t="shared" si="29"/>
        <v>#NUM!</v>
      </c>
    </row>
    <row r="1904" spans="18:24" x14ac:dyDescent="0.2">
      <c r="R1904" s="17" t="s">
        <v>21</v>
      </c>
      <c r="S1904" s="18">
        <f>_xll.qlInterestRateIndexFixingDate(IborIndex&amp;Tenor,T1904,Trigger)</f>
        <v>52730</v>
      </c>
      <c r="T1904" s="18">
        <f>_xll.qlCalendarAdvance(Calendar,T1903,R1904,"f",,Trigger)</f>
        <v>52734</v>
      </c>
      <c r="U1904" s="18">
        <f>_xll.qlInterestRateIndexMaturity(IborIndex&amp;Tenor,T1904,Trigger)</f>
        <v>52765</v>
      </c>
      <c r="V1904" s="22" t="e">
        <f>_xll.qlIndexFixing($V$1,S1904,,Trigger)</f>
        <v>#NUM!</v>
      </c>
      <c r="W1904" s="22" t="e">
        <f>_xll.qlIndexFixing($W$1,S1904,,Trigger)</f>
        <v>#NUM!</v>
      </c>
      <c r="X1904" s="17" t="e">
        <f t="shared" si="29"/>
        <v>#NUM!</v>
      </c>
    </row>
    <row r="1905" spans="18:24" x14ac:dyDescent="0.2">
      <c r="R1905" s="17" t="s">
        <v>21</v>
      </c>
      <c r="S1905" s="18">
        <f>_xll.qlInterestRateIndexFixingDate(IborIndex&amp;Tenor,T1905,Trigger)</f>
        <v>52737</v>
      </c>
      <c r="T1905" s="18">
        <f>_xll.qlCalendarAdvance(Calendar,T1904,R1905,"f",,Trigger)</f>
        <v>52741</v>
      </c>
      <c r="U1905" s="18">
        <f>_xll.qlInterestRateIndexMaturity(IborIndex&amp;Tenor,T1905,Trigger)</f>
        <v>52772</v>
      </c>
      <c r="V1905" s="22" t="e">
        <f>_xll.qlIndexFixing($V$1,S1905,,Trigger)</f>
        <v>#NUM!</v>
      </c>
      <c r="W1905" s="22" t="e">
        <f>_xll.qlIndexFixing($W$1,S1905,,Trigger)</f>
        <v>#NUM!</v>
      </c>
      <c r="X1905" s="17" t="e">
        <f t="shared" si="29"/>
        <v>#NUM!</v>
      </c>
    </row>
    <row r="1906" spans="18:24" x14ac:dyDescent="0.2">
      <c r="R1906" s="17" t="s">
        <v>21</v>
      </c>
      <c r="S1906" s="18">
        <f>_xll.qlInterestRateIndexFixingDate(IborIndex&amp;Tenor,T1906,Trigger)</f>
        <v>52744</v>
      </c>
      <c r="T1906" s="18">
        <f>_xll.qlCalendarAdvance(Calendar,T1905,R1906,"f",,Trigger)</f>
        <v>52748</v>
      </c>
      <c r="U1906" s="18">
        <f>_xll.qlInterestRateIndexMaturity(IborIndex&amp;Tenor,T1906,Trigger)</f>
        <v>52778</v>
      </c>
      <c r="V1906" s="22" t="e">
        <f>_xll.qlIndexFixing($V$1,S1906,,Trigger)</f>
        <v>#NUM!</v>
      </c>
      <c r="W1906" s="22" t="e">
        <f>_xll.qlIndexFixing($W$1,S1906,,Trigger)</f>
        <v>#NUM!</v>
      </c>
      <c r="X1906" s="17" t="e">
        <f t="shared" si="29"/>
        <v>#NUM!</v>
      </c>
    </row>
    <row r="1907" spans="18:24" x14ac:dyDescent="0.2">
      <c r="R1907" s="17" t="s">
        <v>21</v>
      </c>
      <c r="S1907" s="18">
        <f>_xll.qlInterestRateIndexFixingDate(IborIndex&amp;Tenor,T1907,Trigger)</f>
        <v>52751</v>
      </c>
      <c r="T1907" s="18">
        <f>_xll.qlCalendarAdvance(Calendar,T1906,R1907,"f",,Trigger)</f>
        <v>52755</v>
      </c>
      <c r="U1907" s="18">
        <f>_xll.qlInterestRateIndexMaturity(IborIndex&amp;Tenor,T1907,Trigger)</f>
        <v>52785</v>
      </c>
      <c r="V1907" s="22" t="e">
        <f>_xll.qlIndexFixing($V$1,S1907,,Trigger)</f>
        <v>#NUM!</v>
      </c>
      <c r="W1907" s="22" t="e">
        <f>_xll.qlIndexFixing($W$1,S1907,,Trigger)</f>
        <v>#NUM!</v>
      </c>
      <c r="X1907" s="17" t="e">
        <f t="shared" si="29"/>
        <v>#NUM!</v>
      </c>
    </row>
    <row r="1908" spans="18:24" x14ac:dyDescent="0.2">
      <c r="R1908" s="17" t="s">
        <v>21</v>
      </c>
      <c r="S1908" s="18">
        <f>_xll.qlInterestRateIndexFixingDate(IborIndex&amp;Tenor,T1908,Trigger)</f>
        <v>52758</v>
      </c>
      <c r="T1908" s="18">
        <f>_xll.qlCalendarAdvance(Calendar,T1907,R1908,"f",,Trigger)</f>
        <v>52762</v>
      </c>
      <c r="U1908" s="18">
        <f>_xll.qlInterestRateIndexMaturity(IborIndex&amp;Tenor,T1908,Trigger)</f>
        <v>52792</v>
      </c>
      <c r="V1908" s="22" t="e">
        <f>_xll.qlIndexFixing($V$1,S1908,,Trigger)</f>
        <v>#NUM!</v>
      </c>
      <c r="W1908" s="22" t="e">
        <f>_xll.qlIndexFixing($W$1,S1908,,Trigger)</f>
        <v>#NUM!</v>
      </c>
      <c r="X1908" s="17" t="e">
        <f t="shared" si="29"/>
        <v>#NUM!</v>
      </c>
    </row>
    <row r="1909" spans="18:24" x14ac:dyDescent="0.2">
      <c r="R1909" s="17" t="s">
        <v>21</v>
      </c>
      <c r="S1909" s="18">
        <f>_xll.qlInterestRateIndexFixingDate(IborIndex&amp;Tenor,T1909,Trigger)</f>
        <v>52765</v>
      </c>
      <c r="T1909" s="18">
        <f>_xll.qlCalendarAdvance(Calendar,T1908,R1909,"f",,Trigger)</f>
        <v>52769</v>
      </c>
      <c r="U1909" s="18">
        <f>_xll.qlInterestRateIndexMaturity(IborIndex&amp;Tenor,T1909,Trigger)</f>
        <v>52799</v>
      </c>
      <c r="V1909" s="22" t="e">
        <f>_xll.qlIndexFixing($V$1,S1909,,Trigger)</f>
        <v>#NUM!</v>
      </c>
      <c r="W1909" s="22" t="e">
        <f>_xll.qlIndexFixing($W$1,S1909,,Trigger)</f>
        <v>#NUM!</v>
      </c>
      <c r="X1909" s="17" t="e">
        <f t="shared" si="29"/>
        <v>#NUM!</v>
      </c>
    </row>
    <row r="1910" spans="18:24" x14ac:dyDescent="0.2">
      <c r="R1910" s="17" t="s">
        <v>21</v>
      </c>
      <c r="S1910" s="18">
        <f>_xll.qlInterestRateIndexFixingDate(IborIndex&amp;Tenor,T1910,Trigger)</f>
        <v>52772</v>
      </c>
      <c r="T1910" s="18">
        <f>_xll.qlCalendarAdvance(Calendar,T1909,R1910,"f",,Trigger)</f>
        <v>52776</v>
      </c>
      <c r="U1910" s="18">
        <f>_xll.qlInterestRateIndexMaturity(IborIndex&amp;Tenor,T1910,Trigger)</f>
        <v>52806</v>
      </c>
      <c r="V1910" s="22" t="e">
        <f>_xll.qlIndexFixing($V$1,S1910,,Trigger)</f>
        <v>#NUM!</v>
      </c>
      <c r="W1910" s="22" t="e">
        <f>_xll.qlIndexFixing($W$1,S1910,,Trigger)</f>
        <v>#NUM!</v>
      </c>
      <c r="X1910" s="17" t="e">
        <f t="shared" si="29"/>
        <v>#NUM!</v>
      </c>
    </row>
    <row r="1911" spans="18:24" x14ac:dyDescent="0.2">
      <c r="R1911" s="17" t="s">
        <v>21</v>
      </c>
      <c r="S1911" s="18">
        <f>_xll.qlInterestRateIndexFixingDate(IborIndex&amp;Tenor,T1911,Trigger)</f>
        <v>52779</v>
      </c>
      <c r="T1911" s="18">
        <f>_xll.qlCalendarAdvance(Calendar,T1910,R1911,"f",,Trigger)</f>
        <v>52783</v>
      </c>
      <c r="U1911" s="18">
        <f>_xll.qlInterestRateIndexMaturity(IborIndex&amp;Tenor,T1911,Trigger)</f>
        <v>52814</v>
      </c>
      <c r="V1911" s="22" t="e">
        <f>_xll.qlIndexFixing($V$1,S1911,,Trigger)</f>
        <v>#NUM!</v>
      </c>
      <c r="W1911" s="22" t="e">
        <f>_xll.qlIndexFixing($W$1,S1911,,Trigger)</f>
        <v>#NUM!</v>
      </c>
      <c r="X1911" s="17" t="e">
        <f t="shared" si="29"/>
        <v>#NUM!</v>
      </c>
    </row>
    <row r="1912" spans="18:24" x14ac:dyDescent="0.2">
      <c r="R1912" s="17" t="s">
        <v>21</v>
      </c>
      <c r="S1912" s="18">
        <f>_xll.qlInterestRateIndexFixingDate(IborIndex&amp;Tenor,T1912,Trigger)</f>
        <v>52786</v>
      </c>
      <c r="T1912" s="18">
        <f>_xll.qlCalendarAdvance(Calendar,T1911,R1912,"f",,Trigger)</f>
        <v>52790</v>
      </c>
      <c r="U1912" s="18">
        <f>_xll.qlInterestRateIndexMaturity(IborIndex&amp;Tenor,T1912,Trigger)</f>
        <v>52821</v>
      </c>
      <c r="V1912" s="22" t="e">
        <f>_xll.qlIndexFixing($V$1,S1912,,Trigger)</f>
        <v>#NUM!</v>
      </c>
      <c r="W1912" s="22" t="e">
        <f>_xll.qlIndexFixing($W$1,S1912,,Trigger)</f>
        <v>#NUM!</v>
      </c>
      <c r="X1912" s="17" t="e">
        <f t="shared" si="29"/>
        <v>#NUM!</v>
      </c>
    </row>
    <row r="1913" spans="18:24" x14ac:dyDescent="0.2">
      <c r="R1913" s="17" t="s">
        <v>21</v>
      </c>
      <c r="S1913" s="18">
        <f>_xll.qlInterestRateIndexFixingDate(IborIndex&amp;Tenor,T1913,Trigger)</f>
        <v>52793</v>
      </c>
      <c r="T1913" s="18">
        <f>_xll.qlCalendarAdvance(Calendar,T1912,R1913,"f",,Trigger)</f>
        <v>52797</v>
      </c>
      <c r="U1913" s="18">
        <f>_xll.qlInterestRateIndexMaturity(IborIndex&amp;Tenor,T1913,Trigger)</f>
        <v>52828</v>
      </c>
      <c r="V1913" s="22" t="e">
        <f>_xll.qlIndexFixing($V$1,S1913,,Trigger)</f>
        <v>#NUM!</v>
      </c>
      <c r="W1913" s="22" t="e">
        <f>_xll.qlIndexFixing($W$1,S1913,,Trigger)</f>
        <v>#NUM!</v>
      </c>
      <c r="X1913" s="17" t="e">
        <f t="shared" si="29"/>
        <v>#NUM!</v>
      </c>
    </row>
    <row r="1914" spans="18:24" x14ac:dyDescent="0.2">
      <c r="R1914" s="17" t="s">
        <v>21</v>
      </c>
      <c r="S1914" s="18">
        <f>_xll.qlInterestRateIndexFixingDate(IborIndex&amp;Tenor,T1914,Trigger)</f>
        <v>52800</v>
      </c>
      <c r="T1914" s="18">
        <f>_xll.qlCalendarAdvance(Calendar,T1913,R1914,"f",,Trigger)</f>
        <v>52804</v>
      </c>
      <c r="U1914" s="18">
        <f>_xll.qlInterestRateIndexMaturity(IborIndex&amp;Tenor,T1914,Trigger)</f>
        <v>52835</v>
      </c>
      <c r="V1914" s="22" t="e">
        <f>_xll.qlIndexFixing($V$1,S1914,,Trigger)</f>
        <v>#NUM!</v>
      </c>
      <c r="W1914" s="22" t="e">
        <f>_xll.qlIndexFixing($W$1,S1914,,Trigger)</f>
        <v>#NUM!</v>
      </c>
      <c r="X1914" s="17" t="e">
        <f t="shared" si="29"/>
        <v>#NUM!</v>
      </c>
    </row>
    <row r="1915" spans="18:24" x14ac:dyDescent="0.2">
      <c r="R1915" s="17" t="s">
        <v>21</v>
      </c>
      <c r="S1915" s="18">
        <f>_xll.qlInterestRateIndexFixingDate(IborIndex&amp;Tenor,T1915,Trigger)</f>
        <v>52807</v>
      </c>
      <c r="T1915" s="18">
        <f>_xll.qlCalendarAdvance(Calendar,T1914,R1915,"f",,Trigger)</f>
        <v>52811</v>
      </c>
      <c r="U1915" s="18">
        <f>_xll.qlInterestRateIndexMaturity(IborIndex&amp;Tenor,T1915,Trigger)</f>
        <v>52842</v>
      </c>
      <c r="V1915" s="22" t="e">
        <f>_xll.qlIndexFixing($V$1,S1915,,Trigger)</f>
        <v>#NUM!</v>
      </c>
      <c r="W1915" s="22" t="e">
        <f>_xll.qlIndexFixing($W$1,S1915,,Trigger)</f>
        <v>#NUM!</v>
      </c>
      <c r="X1915" s="17" t="e">
        <f t="shared" si="29"/>
        <v>#NUM!</v>
      </c>
    </row>
    <row r="1916" spans="18:24" x14ac:dyDescent="0.2">
      <c r="R1916" s="17" t="s">
        <v>21</v>
      </c>
      <c r="S1916" s="18">
        <f>_xll.qlInterestRateIndexFixingDate(IborIndex&amp;Tenor,T1916,Trigger)</f>
        <v>52814</v>
      </c>
      <c r="T1916" s="18">
        <f>_xll.qlCalendarAdvance(Calendar,T1915,R1916,"f",,Trigger)</f>
        <v>52818</v>
      </c>
      <c r="U1916" s="18">
        <f>_xll.qlInterestRateIndexMaturity(IborIndex&amp;Tenor,T1916,Trigger)</f>
        <v>52849</v>
      </c>
      <c r="V1916" s="22" t="e">
        <f>_xll.qlIndexFixing($V$1,S1916,,Trigger)</f>
        <v>#NUM!</v>
      </c>
      <c r="W1916" s="22" t="e">
        <f>_xll.qlIndexFixing($W$1,S1916,,Trigger)</f>
        <v>#NUM!</v>
      </c>
      <c r="X1916" s="17" t="e">
        <f t="shared" si="29"/>
        <v>#NUM!</v>
      </c>
    </row>
    <row r="1917" spans="18:24" x14ac:dyDescent="0.2">
      <c r="R1917" s="17" t="s">
        <v>21</v>
      </c>
      <c r="S1917" s="18">
        <f>_xll.qlInterestRateIndexFixingDate(IborIndex&amp;Tenor,T1917,Trigger)</f>
        <v>52821</v>
      </c>
      <c r="T1917" s="18">
        <f>_xll.qlCalendarAdvance(Calendar,T1916,R1917,"f",,Trigger)</f>
        <v>52825</v>
      </c>
      <c r="U1917" s="18">
        <f>_xll.qlInterestRateIndexMaturity(IborIndex&amp;Tenor,T1917,Trigger)</f>
        <v>52856</v>
      </c>
      <c r="V1917" s="22" t="e">
        <f>_xll.qlIndexFixing($V$1,S1917,,Trigger)</f>
        <v>#NUM!</v>
      </c>
      <c r="W1917" s="22" t="e">
        <f>_xll.qlIndexFixing($W$1,S1917,,Trigger)</f>
        <v>#NUM!</v>
      </c>
      <c r="X1917" s="17" t="e">
        <f t="shared" si="29"/>
        <v>#NUM!</v>
      </c>
    </row>
    <row r="1918" spans="18:24" x14ac:dyDescent="0.2">
      <c r="R1918" s="17" t="s">
        <v>21</v>
      </c>
      <c r="S1918" s="18">
        <f>_xll.qlInterestRateIndexFixingDate(IborIndex&amp;Tenor,T1918,Trigger)</f>
        <v>52828</v>
      </c>
      <c r="T1918" s="18">
        <f>_xll.qlCalendarAdvance(Calendar,T1917,R1918,"f",,Trigger)</f>
        <v>52832</v>
      </c>
      <c r="U1918" s="18">
        <f>_xll.qlInterestRateIndexMaturity(IborIndex&amp;Tenor,T1918,Trigger)</f>
        <v>52863</v>
      </c>
      <c r="V1918" s="22" t="e">
        <f>_xll.qlIndexFixing($V$1,S1918,,Trigger)</f>
        <v>#NUM!</v>
      </c>
      <c r="W1918" s="22" t="e">
        <f>_xll.qlIndexFixing($W$1,S1918,,Trigger)</f>
        <v>#NUM!</v>
      </c>
      <c r="X1918" s="17" t="e">
        <f t="shared" si="29"/>
        <v>#NUM!</v>
      </c>
    </row>
    <row r="1919" spans="18:24" x14ac:dyDescent="0.2">
      <c r="R1919" s="17" t="s">
        <v>21</v>
      </c>
      <c r="S1919" s="18">
        <f>_xll.qlInterestRateIndexFixingDate(IborIndex&amp;Tenor,T1919,Trigger)</f>
        <v>52835</v>
      </c>
      <c r="T1919" s="18">
        <f>_xll.qlCalendarAdvance(Calendar,T1918,R1919,"f",,Trigger)</f>
        <v>52839</v>
      </c>
      <c r="U1919" s="18">
        <f>_xll.qlInterestRateIndexMaturity(IborIndex&amp;Tenor,T1919,Trigger)</f>
        <v>52870</v>
      </c>
      <c r="V1919" s="22" t="e">
        <f>_xll.qlIndexFixing($V$1,S1919,,Trigger)</f>
        <v>#NUM!</v>
      </c>
      <c r="W1919" s="22" t="e">
        <f>_xll.qlIndexFixing($W$1,S1919,,Trigger)</f>
        <v>#NUM!</v>
      </c>
      <c r="X1919" s="17" t="e">
        <f t="shared" si="29"/>
        <v>#NUM!</v>
      </c>
    </row>
    <row r="1920" spans="18:24" x14ac:dyDescent="0.2">
      <c r="R1920" s="17" t="s">
        <v>21</v>
      </c>
      <c r="S1920" s="18">
        <f>_xll.qlInterestRateIndexFixingDate(IborIndex&amp;Tenor,T1920,Trigger)</f>
        <v>52842</v>
      </c>
      <c r="T1920" s="18">
        <f>_xll.qlCalendarAdvance(Calendar,T1919,R1920,"f",,Trigger)</f>
        <v>52846</v>
      </c>
      <c r="U1920" s="18">
        <f>_xll.qlInterestRateIndexMaturity(IborIndex&amp;Tenor,T1920,Trigger)</f>
        <v>52876</v>
      </c>
      <c r="V1920" s="22" t="e">
        <f>_xll.qlIndexFixing($V$1,S1920,,Trigger)</f>
        <v>#NUM!</v>
      </c>
      <c r="W1920" s="22" t="e">
        <f>_xll.qlIndexFixing($W$1,S1920,,Trigger)</f>
        <v>#NUM!</v>
      </c>
      <c r="X1920" s="17" t="e">
        <f t="shared" si="29"/>
        <v>#NUM!</v>
      </c>
    </row>
    <row r="1921" spans="18:24" x14ac:dyDescent="0.2">
      <c r="R1921" s="17" t="s">
        <v>21</v>
      </c>
      <c r="S1921" s="18">
        <f>_xll.qlInterestRateIndexFixingDate(IborIndex&amp;Tenor,T1921,Trigger)</f>
        <v>52849</v>
      </c>
      <c r="T1921" s="18">
        <f>_xll.qlCalendarAdvance(Calendar,T1920,R1921,"f",,Trigger)</f>
        <v>52853</v>
      </c>
      <c r="U1921" s="18">
        <f>_xll.qlInterestRateIndexMaturity(IborIndex&amp;Tenor,T1921,Trigger)</f>
        <v>52883</v>
      </c>
      <c r="V1921" s="22" t="e">
        <f>_xll.qlIndexFixing($V$1,S1921,,Trigger)</f>
        <v>#NUM!</v>
      </c>
      <c r="W1921" s="22" t="e">
        <f>_xll.qlIndexFixing($W$1,S1921,,Trigger)</f>
        <v>#NUM!</v>
      </c>
      <c r="X1921" s="17" t="e">
        <f t="shared" si="29"/>
        <v>#NUM!</v>
      </c>
    </row>
    <row r="1922" spans="18:24" x14ac:dyDescent="0.2">
      <c r="R1922" s="17" t="s">
        <v>21</v>
      </c>
      <c r="S1922" s="18">
        <f>_xll.qlInterestRateIndexFixingDate(IborIndex&amp;Tenor,T1922,Trigger)</f>
        <v>52856</v>
      </c>
      <c r="T1922" s="18">
        <f>_xll.qlCalendarAdvance(Calendar,T1921,R1922,"f",,Trigger)</f>
        <v>52860</v>
      </c>
      <c r="U1922" s="18">
        <f>_xll.qlInterestRateIndexMaturity(IborIndex&amp;Tenor,T1922,Trigger)</f>
        <v>52890</v>
      </c>
      <c r="V1922" s="22" t="e">
        <f>_xll.qlIndexFixing($V$1,S1922,,Trigger)</f>
        <v>#NUM!</v>
      </c>
      <c r="W1922" s="22" t="e">
        <f>_xll.qlIndexFixing($W$1,S1922,,Trigger)</f>
        <v>#NUM!</v>
      </c>
      <c r="X1922" s="17" t="e">
        <f t="shared" si="29"/>
        <v>#NUM!</v>
      </c>
    </row>
    <row r="1923" spans="18:24" x14ac:dyDescent="0.2">
      <c r="R1923" s="17" t="s">
        <v>21</v>
      </c>
      <c r="S1923" s="18">
        <f>_xll.qlInterestRateIndexFixingDate(IborIndex&amp;Tenor,T1923,Trigger)</f>
        <v>52863</v>
      </c>
      <c r="T1923" s="18">
        <f>_xll.qlCalendarAdvance(Calendar,T1922,R1923,"f",,Trigger)</f>
        <v>52867</v>
      </c>
      <c r="U1923" s="18">
        <f>_xll.qlInterestRateIndexMaturity(IborIndex&amp;Tenor,T1923,Trigger)</f>
        <v>52897</v>
      </c>
      <c r="V1923" s="22" t="e">
        <f>_xll.qlIndexFixing($V$1,S1923,,Trigger)</f>
        <v>#NUM!</v>
      </c>
      <c r="W1923" s="22" t="e">
        <f>_xll.qlIndexFixing($W$1,S1923,,Trigger)</f>
        <v>#NUM!</v>
      </c>
      <c r="X1923" s="17" t="e">
        <f t="shared" si="29"/>
        <v>#NUM!</v>
      </c>
    </row>
    <row r="1924" spans="18:24" x14ac:dyDescent="0.2">
      <c r="R1924" s="17" t="s">
        <v>21</v>
      </c>
      <c r="S1924" s="18">
        <f>_xll.qlInterestRateIndexFixingDate(IborIndex&amp;Tenor,T1924,Trigger)</f>
        <v>52870</v>
      </c>
      <c r="T1924" s="18">
        <f>_xll.qlCalendarAdvance(Calendar,T1923,R1924,"f",,Trigger)</f>
        <v>52874</v>
      </c>
      <c r="U1924" s="18">
        <f>_xll.qlInterestRateIndexMaturity(IborIndex&amp;Tenor,T1924,Trigger)</f>
        <v>52905</v>
      </c>
      <c r="V1924" s="22" t="e">
        <f>_xll.qlIndexFixing($V$1,S1924,,Trigger)</f>
        <v>#NUM!</v>
      </c>
      <c r="W1924" s="22" t="e">
        <f>_xll.qlIndexFixing($W$1,S1924,,Trigger)</f>
        <v>#NUM!</v>
      </c>
      <c r="X1924" s="17" t="e">
        <f t="shared" ref="X1924:X1987" si="30">(V1924-W1924)*10000</f>
        <v>#NUM!</v>
      </c>
    </row>
    <row r="1925" spans="18:24" x14ac:dyDescent="0.2">
      <c r="R1925" s="17" t="s">
        <v>21</v>
      </c>
      <c r="S1925" s="18">
        <f>_xll.qlInterestRateIndexFixingDate(IborIndex&amp;Tenor,T1925,Trigger)</f>
        <v>52877</v>
      </c>
      <c r="T1925" s="18">
        <f>_xll.qlCalendarAdvance(Calendar,T1924,R1925,"f",,Trigger)</f>
        <v>52881</v>
      </c>
      <c r="U1925" s="18">
        <f>_xll.qlInterestRateIndexMaturity(IborIndex&amp;Tenor,T1925,Trigger)</f>
        <v>52912</v>
      </c>
      <c r="V1925" s="22" t="e">
        <f>_xll.qlIndexFixing($V$1,S1925,,Trigger)</f>
        <v>#NUM!</v>
      </c>
      <c r="W1925" s="22" t="e">
        <f>_xll.qlIndexFixing($W$1,S1925,,Trigger)</f>
        <v>#NUM!</v>
      </c>
      <c r="X1925" s="17" t="e">
        <f t="shared" si="30"/>
        <v>#NUM!</v>
      </c>
    </row>
    <row r="1926" spans="18:24" x14ac:dyDescent="0.2">
      <c r="R1926" s="17" t="s">
        <v>21</v>
      </c>
      <c r="S1926" s="18">
        <f>_xll.qlInterestRateIndexFixingDate(IborIndex&amp;Tenor,T1926,Trigger)</f>
        <v>52884</v>
      </c>
      <c r="T1926" s="18">
        <f>_xll.qlCalendarAdvance(Calendar,T1925,R1926,"f",,Trigger)</f>
        <v>52888</v>
      </c>
      <c r="U1926" s="18">
        <f>_xll.qlInterestRateIndexMaturity(IborIndex&amp;Tenor,T1926,Trigger)</f>
        <v>52919</v>
      </c>
      <c r="V1926" s="22" t="e">
        <f>_xll.qlIndexFixing($V$1,S1926,,Trigger)</f>
        <v>#NUM!</v>
      </c>
      <c r="W1926" s="22" t="e">
        <f>_xll.qlIndexFixing($W$1,S1926,,Trigger)</f>
        <v>#NUM!</v>
      </c>
      <c r="X1926" s="17" t="e">
        <f t="shared" si="30"/>
        <v>#NUM!</v>
      </c>
    </row>
    <row r="1927" spans="18:24" x14ac:dyDescent="0.2">
      <c r="R1927" s="17" t="s">
        <v>21</v>
      </c>
      <c r="S1927" s="18">
        <f>_xll.qlInterestRateIndexFixingDate(IborIndex&amp;Tenor,T1927,Trigger)</f>
        <v>52891</v>
      </c>
      <c r="T1927" s="18">
        <f>_xll.qlCalendarAdvance(Calendar,T1926,R1927,"f",,Trigger)</f>
        <v>52895</v>
      </c>
      <c r="U1927" s="18">
        <f>_xll.qlInterestRateIndexMaturity(IborIndex&amp;Tenor,T1927,Trigger)</f>
        <v>52926</v>
      </c>
      <c r="V1927" s="22" t="e">
        <f>_xll.qlIndexFixing($V$1,S1927,,Trigger)</f>
        <v>#NUM!</v>
      </c>
      <c r="W1927" s="22" t="e">
        <f>_xll.qlIndexFixing($W$1,S1927,,Trigger)</f>
        <v>#NUM!</v>
      </c>
      <c r="X1927" s="17" t="e">
        <f t="shared" si="30"/>
        <v>#NUM!</v>
      </c>
    </row>
    <row r="1928" spans="18:24" x14ac:dyDescent="0.2">
      <c r="R1928" s="17" t="s">
        <v>21</v>
      </c>
      <c r="S1928" s="18">
        <f>_xll.qlInterestRateIndexFixingDate(IborIndex&amp;Tenor,T1928,Trigger)</f>
        <v>52898</v>
      </c>
      <c r="T1928" s="18">
        <f>_xll.qlCalendarAdvance(Calendar,T1927,R1928,"f",,Trigger)</f>
        <v>52902</v>
      </c>
      <c r="U1928" s="18">
        <f>_xll.qlInterestRateIndexMaturity(IborIndex&amp;Tenor,T1928,Trigger)</f>
        <v>52932</v>
      </c>
      <c r="V1928" s="22" t="e">
        <f>_xll.qlIndexFixing($V$1,S1928,,Trigger)</f>
        <v>#NUM!</v>
      </c>
      <c r="W1928" s="22" t="e">
        <f>_xll.qlIndexFixing($W$1,S1928,,Trigger)</f>
        <v>#NUM!</v>
      </c>
      <c r="X1928" s="17" t="e">
        <f t="shared" si="30"/>
        <v>#NUM!</v>
      </c>
    </row>
    <row r="1929" spans="18:24" x14ac:dyDescent="0.2">
      <c r="R1929" s="17" t="s">
        <v>21</v>
      </c>
      <c r="S1929" s="18">
        <f>_xll.qlInterestRateIndexFixingDate(IborIndex&amp;Tenor,T1929,Trigger)</f>
        <v>52905</v>
      </c>
      <c r="T1929" s="18">
        <f>_xll.qlCalendarAdvance(Calendar,T1928,R1929,"f",,Trigger)</f>
        <v>52909</v>
      </c>
      <c r="U1929" s="18">
        <f>_xll.qlInterestRateIndexMaturity(IborIndex&amp;Tenor,T1929,Trigger)</f>
        <v>52939</v>
      </c>
      <c r="V1929" s="22" t="e">
        <f>_xll.qlIndexFixing($V$1,S1929,,Trigger)</f>
        <v>#NUM!</v>
      </c>
      <c r="W1929" s="22" t="e">
        <f>_xll.qlIndexFixing($W$1,S1929,,Trigger)</f>
        <v>#NUM!</v>
      </c>
      <c r="X1929" s="17" t="e">
        <f t="shared" si="30"/>
        <v>#NUM!</v>
      </c>
    </row>
    <row r="1930" spans="18:24" x14ac:dyDescent="0.2">
      <c r="R1930" s="17" t="s">
        <v>21</v>
      </c>
      <c r="S1930" s="18">
        <f>_xll.qlInterestRateIndexFixingDate(IborIndex&amp;Tenor,T1930,Trigger)</f>
        <v>52912</v>
      </c>
      <c r="T1930" s="18">
        <f>_xll.qlCalendarAdvance(Calendar,T1929,R1930,"f",,Trigger)</f>
        <v>52916</v>
      </c>
      <c r="U1930" s="18">
        <f>_xll.qlInterestRateIndexMaturity(IborIndex&amp;Tenor,T1930,Trigger)</f>
        <v>52946</v>
      </c>
      <c r="V1930" s="22" t="e">
        <f>_xll.qlIndexFixing($V$1,S1930,,Trigger)</f>
        <v>#NUM!</v>
      </c>
      <c r="W1930" s="22" t="e">
        <f>_xll.qlIndexFixing($W$1,S1930,,Trigger)</f>
        <v>#NUM!</v>
      </c>
      <c r="X1930" s="17" t="e">
        <f t="shared" si="30"/>
        <v>#NUM!</v>
      </c>
    </row>
    <row r="1931" spans="18:24" x14ac:dyDescent="0.2">
      <c r="R1931" s="17" t="s">
        <v>21</v>
      </c>
      <c r="S1931" s="18">
        <f>_xll.qlInterestRateIndexFixingDate(IborIndex&amp;Tenor,T1931,Trigger)</f>
        <v>52919</v>
      </c>
      <c r="T1931" s="18">
        <f>_xll.qlCalendarAdvance(Calendar,T1930,R1931,"f",,Trigger)</f>
        <v>52923</v>
      </c>
      <c r="U1931" s="18">
        <f>_xll.qlInterestRateIndexMaturity(IborIndex&amp;Tenor,T1931,Trigger)</f>
        <v>52953</v>
      </c>
      <c r="V1931" s="22" t="e">
        <f>_xll.qlIndexFixing($V$1,S1931,,Trigger)</f>
        <v>#NUM!</v>
      </c>
      <c r="W1931" s="22" t="e">
        <f>_xll.qlIndexFixing($W$1,S1931,,Trigger)</f>
        <v>#NUM!</v>
      </c>
      <c r="X1931" s="17" t="e">
        <f t="shared" si="30"/>
        <v>#NUM!</v>
      </c>
    </row>
    <row r="1932" spans="18:24" x14ac:dyDescent="0.2">
      <c r="R1932" s="17" t="s">
        <v>21</v>
      </c>
      <c r="S1932" s="18">
        <f>_xll.qlInterestRateIndexFixingDate(IborIndex&amp;Tenor,T1932,Trigger)</f>
        <v>52926</v>
      </c>
      <c r="T1932" s="18">
        <f>_xll.qlCalendarAdvance(Calendar,T1931,R1932,"f",,Trigger)</f>
        <v>52930</v>
      </c>
      <c r="U1932" s="18">
        <f>_xll.qlInterestRateIndexMaturity(IborIndex&amp;Tenor,T1932,Trigger)</f>
        <v>52960</v>
      </c>
      <c r="V1932" s="22" t="e">
        <f>_xll.qlIndexFixing($V$1,S1932,,Trigger)</f>
        <v>#NUM!</v>
      </c>
      <c r="W1932" s="22" t="e">
        <f>_xll.qlIndexFixing($W$1,S1932,,Trigger)</f>
        <v>#NUM!</v>
      </c>
      <c r="X1932" s="17" t="e">
        <f t="shared" si="30"/>
        <v>#NUM!</v>
      </c>
    </row>
    <row r="1933" spans="18:24" x14ac:dyDescent="0.2">
      <c r="R1933" s="17" t="s">
        <v>21</v>
      </c>
      <c r="S1933" s="18">
        <f>_xll.qlInterestRateIndexFixingDate(IborIndex&amp;Tenor,T1933,Trigger)</f>
        <v>52933</v>
      </c>
      <c r="T1933" s="18">
        <f>_xll.qlCalendarAdvance(Calendar,T1932,R1933,"f",,Trigger)</f>
        <v>52937</v>
      </c>
      <c r="U1933" s="18">
        <f>_xll.qlInterestRateIndexMaturity(IborIndex&amp;Tenor,T1933,Trigger)</f>
        <v>52968</v>
      </c>
      <c r="V1933" s="22" t="e">
        <f>_xll.qlIndexFixing($V$1,S1933,,Trigger)</f>
        <v>#NUM!</v>
      </c>
      <c r="W1933" s="22" t="e">
        <f>_xll.qlIndexFixing($W$1,S1933,,Trigger)</f>
        <v>#NUM!</v>
      </c>
      <c r="X1933" s="17" t="e">
        <f t="shared" si="30"/>
        <v>#NUM!</v>
      </c>
    </row>
    <row r="1934" spans="18:24" x14ac:dyDescent="0.2">
      <c r="R1934" s="17" t="s">
        <v>21</v>
      </c>
      <c r="S1934" s="18">
        <f>_xll.qlInterestRateIndexFixingDate(IborIndex&amp;Tenor,T1934,Trigger)</f>
        <v>52940</v>
      </c>
      <c r="T1934" s="18">
        <f>_xll.qlCalendarAdvance(Calendar,T1933,R1934,"f",,Trigger)</f>
        <v>52944</v>
      </c>
      <c r="U1934" s="18">
        <f>_xll.qlInterestRateIndexMaturity(IborIndex&amp;Tenor,T1934,Trigger)</f>
        <v>52975</v>
      </c>
      <c r="V1934" s="22" t="e">
        <f>_xll.qlIndexFixing($V$1,S1934,,Trigger)</f>
        <v>#NUM!</v>
      </c>
      <c r="W1934" s="22" t="e">
        <f>_xll.qlIndexFixing($W$1,S1934,,Trigger)</f>
        <v>#NUM!</v>
      </c>
      <c r="X1934" s="17" t="e">
        <f t="shared" si="30"/>
        <v>#NUM!</v>
      </c>
    </row>
    <row r="1935" spans="18:24" x14ac:dyDescent="0.2">
      <c r="R1935" s="17" t="s">
        <v>21</v>
      </c>
      <c r="S1935" s="18">
        <f>_xll.qlInterestRateIndexFixingDate(IborIndex&amp;Tenor,T1935,Trigger)</f>
        <v>52947</v>
      </c>
      <c r="T1935" s="18">
        <f>_xll.qlCalendarAdvance(Calendar,T1934,R1935,"f",,Trigger)</f>
        <v>52951</v>
      </c>
      <c r="U1935" s="18">
        <f>_xll.qlInterestRateIndexMaturity(IborIndex&amp;Tenor,T1935,Trigger)</f>
        <v>52982</v>
      </c>
      <c r="V1935" s="22" t="e">
        <f>_xll.qlIndexFixing($V$1,S1935,,Trigger)</f>
        <v>#NUM!</v>
      </c>
      <c r="W1935" s="22" t="e">
        <f>_xll.qlIndexFixing($W$1,S1935,,Trigger)</f>
        <v>#NUM!</v>
      </c>
      <c r="X1935" s="17" t="e">
        <f t="shared" si="30"/>
        <v>#NUM!</v>
      </c>
    </row>
    <row r="1936" spans="18:24" x14ac:dyDescent="0.2">
      <c r="R1936" s="17" t="s">
        <v>21</v>
      </c>
      <c r="S1936" s="18">
        <f>_xll.qlInterestRateIndexFixingDate(IborIndex&amp;Tenor,T1936,Trigger)</f>
        <v>52953</v>
      </c>
      <c r="T1936" s="18">
        <f>_xll.qlCalendarAdvance(Calendar,T1935,R1936,"f",,Trigger)</f>
        <v>52958</v>
      </c>
      <c r="U1936" s="18">
        <f>_xll.qlInterestRateIndexMaturity(IborIndex&amp;Tenor,T1936,Trigger)</f>
        <v>52989</v>
      </c>
      <c r="V1936" s="22" t="e">
        <f>_xll.qlIndexFixing($V$1,S1936,,Trigger)</f>
        <v>#NUM!</v>
      </c>
      <c r="W1936" s="22" t="e">
        <f>_xll.qlIndexFixing($W$1,S1936,,Trigger)</f>
        <v>#NUM!</v>
      </c>
      <c r="X1936" s="17" t="e">
        <f t="shared" si="30"/>
        <v>#NUM!</v>
      </c>
    </row>
    <row r="1937" spans="18:24" x14ac:dyDescent="0.2">
      <c r="R1937" s="17" t="s">
        <v>21</v>
      </c>
      <c r="S1937" s="18">
        <f>_xll.qlInterestRateIndexFixingDate(IborIndex&amp;Tenor,T1937,Trigger)</f>
        <v>52961</v>
      </c>
      <c r="T1937" s="18">
        <f>_xll.qlCalendarAdvance(Calendar,T1936,R1937,"f",,Trigger)</f>
        <v>52965</v>
      </c>
      <c r="U1937" s="18">
        <f>_xll.qlInterestRateIndexMaturity(IborIndex&amp;Tenor,T1937,Trigger)</f>
        <v>52996</v>
      </c>
      <c r="V1937" s="22" t="e">
        <f>_xll.qlIndexFixing($V$1,S1937,,Trigger)</f>
        <v>#NUM!</v>
      </c>
      <c r="W1937" s="22" t="e">
        <f>_xll.qlIndexFixing($W$1,S1937,,Trigger)</f>
        <v>#NUM!</v>
      </c>
      <c r="X1937" s="17" t="e">
        <f t="shared" si="30"/>
        <v>#NUM!</v>
      </c>
    </row>
    <row r="1938" spans="18:24" x14ac:dyDescent="0.2">
      <c r="R1938" s="17" t="s">
        <v>21</v>
      </c>
      <c r="S1938" s="18">
        <f>_xll.qlInterestRateIndexFixingDate(IborIndex&amp;Tenor,T1938,Trigger)</f>
        <v>52968</v>
      </c>
      <c r="T1938" s="18">
        <f>_xll.qlCalendarAdvance(Calendar,T1937,R1938,"f",,Trigger)</f>
        <v>52972</v>
      </c>
      <c r="U1938" s="18">
        <f>_xll.qlInterestRateIndexMaturity(IborIndex&amp;Tenor,T1938,Trigger)</f>
        <v>53003</v>
      </c>
      <c r="V1938" s="22" t="e">
        <f>_xll.qlIndexFixing($V$1,S1938,,Trigger)</f>
        <v>#NUM!</v>
      </c>
      <c r="W1938" s="22" t="e">
        <f>_xll.qlIndexFixing($W$1,S1938,,Trigger)</f>
        <v>#NUM!</v>
      </c>
      <c r="X1938" s="17" t="e">
        <f t="shared" si="30"/>
        <v>#NUM!</v>
      </c>
    </row>
    <row r="1939" spans="18:24" x14ac:dyDescent="0.2">
      <c r="R1939" s="17" t="s">
        <v>21</v>
      </c>
      <c r="S1939" s="18">
        <f>_xll.qlInterestRateIndexFixingDate(IborIndex&amp;Tenor,T1939,Trigger)</f>
        <v>52975</v>
      </c>
      <c r="T1939" s="18">
        <f>_xll.qlCalendarAdvance(Calendar,T1938,R1939,"f",,Trigger)</f>
        <v>52979</v>
      </c>
      <c r="U1939" s="18">
        <f>_xll.qlInterestRateIndexMaturity(IborIndex&amp;Tenor,T1939,Trigger)</f>
        <v>53010</v>
      </c>
      <c r="V1939" s="22" t="e">
        <f>_xll.qlIndexFixing($V$1,S1939,,Trigger)</f>
        <v>#NUM!</v>
      </c>
      <c r="W1939" s="22" t="e">
        <f>_xll.qlIndexFixing($W$1,S1939,,Trigger)</f>
        <v>#NUM!</v>
      </c>
      <c r="X1939" s="17" t="e">
        <f t="shared" si="30"/>
        <v>#NUM!</v>
      </c>
    </row>
    <row r="1940" spans="18:24" x14ac:dyDescent="0.2">
      <c r="R1940" s="17" t="s">
        <v>21</v>
      </c>
      <c r="S1940" s="18">
        <f>_xll.qlInterestRateIndexFixingDate(IborIndex&amp;Tenor,T1940,Trigger)</f>
        <v>52982</v>
      </c>
      <c r="T1940" s="18">
        <f>_xll.qlCalendarAdvance(Calendar,T1939,R1940,"f",,Trigger)</f>
        <v>52986</v>
      </c>
      <c r="U1940" s="18">
        <f>_xll.qlInterestRateIndexMaturity(IborIndex&amp;Tenor,T1940,Trigger)</f>
        <v>53017</v>
      </c>
      <c r="V1940" s="22" t="e">
        <f>_xll.qlIndexFixing($V$1,S1940,,Trigger)</f>
        <v>#NUM!</v>
      </c>
      <c r="W1940" s="22" t="e">
        <f>_xll.qlIndexFixing($W$1,S1940,,Trigger)</f>
        <v>#NUM!</v>
      </c>
      <c r="X1940" s="17" t="e">
        <f t="shared" si="30"/>
        <v>#NUM!</v>
      </c>
    </row>
    <row r="1941" spans="18:24" x14ac:dyDescent="0.2">
      <c r="R1941" s="17" t="s">
        <v>21</v>
      </c>
      <c r="S1941" s="18">
        <f>_xll.qlInterestRateIndexFixingDate(IborIndex&amp;Tenor,T1941,Trigger)</f>
        <v>52989</v>
      </c>
      <c r="T1941" s="18">
        <f>_xll.qlCalendarAdvance(Calendar,T1940,R1941,"f",,Trigger)</f>
        <v>52993</v>
      </c>
      <c r="U1941" s="18">
        <f>_xll.qlInterestRateIndexMaturity(IborIndex&amp;Tenor,T1941,Trigger)</f>
        <v>53021</v>
      </c>
      <c r="V1941" s="22" t="e">
        <f>_xll.qlIndexFixing($V$1,S1941,,Trigger)</f>
        <v>#NUM!</v>
      </c>
      <c r="W1941" s="22" t="e">
        <f>_xll.qlIndexFixing($W$1,S1941,,Trigger)</f>
        <v>#NUM!</v>
      </c>
      <c r="X1941" s="17" t="e">
        <f t="shared" si="30"/>
        <v>#NUM!</v>
      </c>
    </row>
    <row r="1942" spans="18:24" x14ac:dyDescent="0.2">
      <c r="R1942" s="17" t="s">
        <v>21</v>
      </c>
      <c r="S1942" s="18">
        <f>_xll.qlInterestRateIndexFixingDate(IborIndex&amp;Tenor,T1942,Trigger)</f>
        <v>52996</v>
      </c>
      <c r="T1942" s="18">
        <f>_xll.qlCalendarAdvance(Calendar,T1941,R1942,"f",,Trigger)</f>
        <v>53000</v>
      </c>
      <c r="U1942" s="18">
        <f>_xll.qlInterestRateIndexMaturity(IborIndex&amp;Tenor,T1942,Trigger)</f>
        <v>53028</v>
      </c>
      <c r="V1942" s="22" t="e">
        <f>_xll.qlIndexFixing($V$1,S1942,,Trigger)</f>
        <v>#NUM!</v>
      </c>
      <c r="W1942" s="22" t="e">
        <f>_xll.qlIndexFixing($W$1,S1942,,Trigger)</f>
        <v>#NUM!</v>
      </c>
      <c r="X1942" s="17" t="e">
        <f t="shared" si="30"/>
        <v>#NUM!</v>
      </c>
    </row>
    <row r="1943" spans="18:24" x14ac:dyDescent="0.2">
      <c r="R1943" s="17" t="s">
        <v>21</v>
      </c>
      <c r="S1943" s="18">
        <f>_xll.qlInterestRateIndexFixingDate(IborIndex&amp;Tenor,T1943,Trigger)</f>
        <v>53003</v>
      </c>
      <c r="T1943" s="18">
        <f>_xll.qlCalendarAdvance(Calendar,T1942,R1943,"f",,Trigger)</f>
        <v>53007</v>
      </c>
      <c r="U1943" s="18">
        <f>_xll.qlInterestRateIndexMaturity(IborIndex&amp;Tenor,T1943,Trigger)</f>
        <v>53035</v>
      </c>
      <c r="V1943" s="22" t="e">
        <f>_xll.qlIndexFixing($V$1,S1943,,Trigger)</f>
        <v>#NUM!</v>
      </c>
      <c r="W1943" s="22" t="e">
        <f>_xll.qlIndexFixing($W$1,S1943,,Trigger)</f>
        <v>#NUM!</v>
      </c>
      <c r="X1943" s="17" t="e">
        <f t="shared" si="30"/>
        <v>#NUM!</v>
      </c>
    </row>
    <row r="1944" spans="18:24" x14ac:dyDescent="0.2">
      <c r="R1944" s="17" t="s">
        <v>21</v>
      </c>
      <c r="S1944" s="18">
        <f>_xll.qlInterestRateIndexFixingDate(IborIndex&amp;Tenor,T1944,Trigger)</f>
        <v>53010</v>
      </c>
      <c r="T1944" s="18">
        <f>_xll.qlCalendarAdvance(Calendar,T1943,R1944,"f",,Trigger)</f>
        <v>53014</v>
      </c>
      <c r="U1944" s="18">
        <f>_xll.qlInterestRateIndexMaturity(IborIndex&amp;Tenor,T1944,Trigger)</f>
        <v>53042</v>
      </c>
      <c r="V1944" s="22" t="e">
        <f>_xll.qlIndexFixing($V$1,S1944,,Trigger)</f>
        <v>#NUM!</v>
      </c>
      <c r="W1944" s="22" t="e">
        <f>_xll.qlIndexFixing($W$1,S1944,,Trigger)</f>
        <v>#NUM!</v>
      </c>
      <c r="X1944" s="17" t="e">
        <f t="shared" si="30"/>
        <v>#NUM!</v>
      </c>
    </row>
    <row r="1945" spans="18:24" x14ac:dyDescent="0.2">
      <c r="R1945" s="17" t="s">
        <v>21</v>
      </c>
      <c r="S1945" s="18">
        <f>_xll.qlInterestRateIndexFixingDate(IborIndex&amp;Tenor,T1945,Trigger)</f>
        <v>53017</v>
      </c>
      <c r="T1945" s="18">
        <f>_xll.qlCalendarAdvance(Calendar,T1944,R1945,"f",,Trigger)</f>
        <v>53021</v>
      </c>
      <c r="U1945" s="18">
        <f>_xll.qlInterestRateIndexMaturity(IborIndex&amp;Tenor,T1945,Trigger)</f>
        <v>53052</v>
      </c>
      <c r="V1945" s="22" t="e">
        <f>_xll.qlIndexFixing($V$1,S1945,,Trigger)</f>
        <v>#NUM!</v>
      </c>
      <c r="W1945" s="22" t="e">
        <f>_xll.qlIndexFixing($W$1,S1945,,Trigger)</f>
        <v>#NUM!</v>
      </c>
      <c r="X1945" s="17" t="e">
        <f t="shared" si="30"/>
        <v>#NUM!</v>
      </c>
    </row>
    <row r="1946" spans="18:24" x14ac:dyDescent="0.2">
      <c r="R1946" s="17" t="s">
        <v>21</v>
      </c>
      <c r="S1946" s="18">
        <f>_xll.qlInterestRateIndexFixingDate(IborIndex&amp;Tenor,T1946,Trigger)</f>
        <v>53024</v>
      </c>
      <c r="T1946" s="18">
        <f>_xll.qlCalendarAdvance(Calendar,T1945,R1946,"f",,Trigger)</f>
        <v>53028</v>
      </c>
      <c r="U1946" s="18">
        <f>_xll.qlInterestRateIndexMaturity(IborIndex&amp;Tenor,T1946,Trigger)</f>
        <v>53063</v>
      </c>
      <c r="V1946" s="22" t="e">
        <f>_xll.qlIndexFixing($V$1,S1946,,Trigger)</f>
        <v>#NUM!</v>
      </c>
      <c r="W1946" s="22" t="e">
        <f>_xll.qlIndexFixing($W$1,S1946,,Trigger)</f>
        <v>#NUM!</v>
      </c>
      <c r="X1946" s="17" t="e">
        <f t="shared" si="30"/>
        <v>#NUM!</v>
      </c>
    </row>
    <row r="1947" spans="18:24" x14ac:dyDescent="0.2">
      <c r="R1947" s="17" t="s">
        <v>21</v>
      </c>
      <c r="S1947" s="18">
        <f>_xll.qlInterestRateIndexFixingDate(IborIndex&amp;Tenor,T1947,Trigger)</f>
        <v>53031</v>
      </c>
      <c r="T1947" s="18">
        <f>_xll.qlCalendarAdvance(Calendar,T1946,R1947,"f",,Trigger)</f>
        <v>53035</v>
      </c>
      <c r="U1947" s="18">
        <f>_xll.qlInterestRateIndexMaturity(IborIndex&amp;Tenor,T1947,Trigger)</f>
        <v>53066</v>
      </c>
      <c r="V1947" s="22" t="e">
        <f>_xll.qlIndexFixing($V$1,S1947,,Trigger)</f>
        <v>#NUM!</v>
      </c>
      <c r="W1947" s="22" t="e">
        <f>_xll.qlIndexFixing($W$1,S1947,,Trigger)</f>
        <v>#NUM!</v>
      </c>
      <c r="X1947" s="17" t="e">
        <f t="shared" si="30"/>
        <v>#NUM!</v>
      </c>
    </row>
    <row r="1948" spans="18:24" x14ac:dyDescent="0.2">
      <c r="R1948" s="17" t="s">
        <v>21</v>
      </c>
      <c r="S1948" s="18">
        <f>_xll.qlInterestRateIndexFixingDate(IborIndex&amp;Tenor,T1948,Trigger)</f>
        <v>53038</v>
      </c>
      <c r="T1948" s="18">
        <f>_xll.qlCalendarAdvance(Calendar,T1947,R1948,"f",,Trigger)</f>
        <v>53042</v>
      </c>
      <c r="U1948" s="18">
        <f>_xll.qlInterestRateIndexMaturity(IborIndex&amp;Tenor,T1948,Trigger)</f>
        <v>53073</v>
      </c>
      <c r="V1948" s="22" t="e">
        <f>_xll.qlIndexFixing($V$1,S1948,,Trigger)</f>
        <v>#NUM!</v>
      </c>
      <c r="W1948" s="22" t="e">
        <f>_xll.qlIndexFixing($W$1,S1948,,Trigger)</f>
        <v>#NUM!</v>
      </c>
      <c r="X1948" s="17" t="e">
        <f t="shared" si="30"/>
        <v>#NUM!</v>
      </c>
    </row>
    <row r="1949" spans="18:24" x14ac:dyDescent="0.2">
      <c r="R1949" s="17" t="s">
        <v>21</v>
      </c>
      <c r="S1949" s="18">
        <f>_xll.qlInterestRateIndexFixingDate(IborIndex&amp;Tenor,T1949,Trigger)</f>
        <v>53045</v>
      </c>
      <c r="T1949" s="18">
        <f>_xll.qlCalendarAdvance(Calendar,T1948,R1949,"f",,Trigger)</f>
        <v>53049</v>
      </c>
      <c r="U1949" s="18">
        <f>_xll.qlInterestRateIndexMaturity(IborIndex&amp;Tenor,T1949,Trigger)</f>
        <v>53080</v>
      </c>
      <c r="V1949" s="22" t="e">
        <f>_xll.qlIndexFixing($V$1,S1949,,Trigger)</f>
        <v>#NUM!</v>
      </c>
      <c r="W1949" s="22" t="e">
        <f>_xll.qlIndexFixing($W$1,S1949,,Trigger)</f>
        <v>#NUM!</v>
      </c>
      <c r="X1949" s="17" t="e">
        <f t="shared" si="30"/>
        <v>#NUM!</v>
      </c>
    </row>
    <row r="1950" spans="18:24" x14ac:dyDescent="0.2">
      <c r="R1950" s="17" t="s">
        <v>21</v>
      </c>
      <c r="S1950" s="18">
        <f>_xll.qlInterestRateIndexFixingDate(IborIndex&amp;Tenor,T1950,Trigger)</f>
        <v>53052</v>
      </c>
      <c r="T1950" s="18">
        <f>_xll.qlCalendarAdvance(Calendar,T1949,R1950,"f",,Trigger)</f>
        <v>53056</v>
      </c>
      <c r="U1950" s="18">
        <f>_xll.qlInterestRateIndexMaturity(IborIndex&amp;Tenor,T1950,Trigger)</f>
        <v>53086</v>
      </c>
      <c r="V1950" s="22" t="e">
        <f>_xll.qlIndexFixing($V$1,S1950,,Trigger)</f>
        <v>#NUM!</v>
      </c>
      <c r="W1950" s="22" t="e">
        <f>_xll.qlIndexFixing($W$1,S1950,,Trigger)</f>
        <v>#NUM!</v>
      </c>
      <c r="X1950" s="17" t="e">
        <f t="shared" si="30"/>
        <v>#NUM!</v>
      </c>
    </row>
    <row r="1951" spans="18:24" x14ac:dyDescent="0.2">
      <c r="R1951" s="17" t="s">
        <v>21</v>
      </c>
      <c r="S1951" s="18">
        <f>_xll.qlInterestRateIndexFixingDate(IborIndex&amp;Tenor,T1951,Trigger)</f>
        <v>53057</v>
      </c>
      <c r="T1951" s="18">
        <f>_xll.qlCalendarAdvance(Calendar,T1950,R1951,"f",,Trigger)</f>
        <v>53063</v>
      </c>
      <c r="U1951" s="18">
        <f>_xll.qlInterestRateIndexMaturity(IborIndex&amp;Tenor,T1951,Trigger)</f>
        <v>53093</v>
      </c>
      <c r="V1951" s="22" t="e">
        <f>_xll.qlIndexFixing($V$1,S1951,,Trigger)</f>
        <v>#NUM!</v>
      </c>
      <c r="W1951" s="22" t="e">
        <f>_xll.qlIndexFixing($W$1,S1951,,Trigger)</f>
        <v>#NUM!</v>
      </c>
      <c r="X1951" s="17" t="e">
        <f t="shared" si="30"/>
        <v>#NUM!</v>
      </c>
    </row>
    <row r="1952" spans="18:24" x14ac:dyDescent="0.2">
      <c r="R1952" s="17" t="s">
        <v>21</v>
      </c>
      <c r="S1952" s="18">
        <f>_xll.qlInterestRateIndexFixingDate(IborIndex&amp;Tenor,T1952,Trigger)</f>
        <v>53066</v>
      </c>
      <c r="T1952" s="18">
        <f>_xll.qlCalendarAdvance(Calendar,T1951,R1952,"f",,Trigger)</f>
        <v>53070</v>
      </c>
      <c r="U1952" s="18">
        <f>_xll.qlInterestRateIndexMaturity(IborIndex&amp;Tenor,T1952,Trigger)</f>
        <v>53100</v>
      </c>
      <c r="V1952" s="22" t="e">
        <f>_xll.qlIndexFixing($V$1,S1952,,Trigger)</f>
        <v>#NUM!</v>
      </c>
      <c r="W1952" s="22" t="e">
        <f>_xll.qlIndexFixing($W$1,S1952,,Trigger)</f>
        <v>#NUM!</v>
      </c>
      <c r="X1952" s="17" t="e">
        <f t="shared" si="30"/>
        <v>#NUM!</v>
      </c>
    </row>
    <row r="1953" spans="18:24" x14ac:dyDescent="0.2">
      <c r="R1953" s="17" t="s">
        <v>21</v>
      </c>
      <c r="S1953" s="18">
        <f>_xll.qlInterestRateIndexFixingDate(IborIndex&amp;Tenor,T1953,Trigger)</f>
        <v>53073</v>
      </c>
      <c r="T1953" s="18">
        <f>_xll.qlCalendarAdvance(Calendar,T1952,R1953,"f",,Trigger)</f>
        <v>53077</v>
      </c>
      <c r="U1953" s="18">
        <f>_xll.qlInterestRateIndexMaturity(IborIndex&amp;Tenor,T1953,Trigger)</f>
        <v>53107</v>
      </c>
      <c r="V1953" s="22" t="e">
        <f>_xll.qlIndexFixing($V$1,S1953,,Trigger)</f>
        <v>#NUM!</v>
      </c>
      <c r="W1953" s="22" t="e">
        <f>_xll.qlIndexFixing($W$1,S1953,,Trigger)</f>
        <v>#NUM!</v>
      </c>
      <c r="X1953" s="17" t="e">
        <f t="shared" si="30"/>
        <v>#NUM!</v>
      </c>
    </row>
    <row r="1954" spans="18:24" x14ac:dyDescent="0.2">
      <c r="R1954" s="17" t="s">
        <v>21</v>
      </c>
      <c r="S1954" s="18">
        <f>_xll.qlInterestRateIndexFixingDate(IborIndex&amp;Tenor,T1954,Trigger)</f>
        <v>53079</v>
      </c>
      <c r="T1954" s="18">
        <f>_xll.qlCalendarAdvance(Calendar,T1953,R1954,"f",,Trigger)</f>
        <v>53084</v>
      </c>
      <c r="U1954" s="18">
        <f>_xll.qlInterestRateIndexMaturity(IborIndex&amp;Tenor,T1954,Trigger)</f>
        <v>53115</v>
      </c>
      <c r="V1954" s="22" t="e">
        <f>_xll.qlIndexFixing($V$1,S1954,,Trigger)</f>
        <v>#NUM!</v>
      </c>
      <c r="W1954" s="22" t="e">
        <f>_xll.qlIndexFixing($W$1,S1954,,Trigger)</f>
        <v>#NUM!</v>
      </c>
      <c r="X1954" s="17" t="e">
        <f t="shared" si="30"/>
        <v>#NUM!</v>
      </c>
    </row>
    <row r="1955" spans="18:24" x14ac:dyDescent="0.2">
      <c r="R1955" s="17" t="s">
        <v>21</v>
      </c>
      <c r="S1955" s="18">
        <f>_xll.qlInterestRateIndexFixingDate(IborIndex&amp;Tenor,T1955,Trigger)</f>
        <v>53087</v>
      </c>
      <c r="T1955" s="18">
        <f>_xll.qlCalendarAdvance(Calendar,T1954,R1955,"f",,Trigger)</f>
        <v>53091</v>
      </c>
      <c r="U1955" s="18">
        <f>_xll.qlInterestRateIndexMaturity(IborIndex&amp;Tenor,T1955,Trigger)</f>
        <v>53122</v>
      </c>
      <c r="V1955" s="22" t="e">
        <f>_xll.qlIndexFixing($V$1,S1955,,Trigger)</f>
        <v>#NUM!</v>
      </c>
      <c r="W1955" s="22" t="e">
        <f>_xll.qlIndexFixing($W$1,S1955,,Trigger)</f>
        <v>#NUM!</v>
      </c>
      <c r="X1955" s="17" t="e">
        <f t="shared" si="30"/>
        <v>#NUM!</v>
      </c>
    </row>
    <row r="1956" spans="18:24" x14ac:dyDescent="0.2">
      <c r="R1956" s="17" t="s">
        <v>21</v>
      </c>
      <c r="S1956" s="18">
        <f>_xll.qlInterestRateIndexFixingDate(IborIndex&amp;Tenor,T1956,Trigger)</f>
        <v>53094</v>
      </c>
      <c r="T1956" s="18">
        <f>_xll.qlCalendarAdvance(Calendar,T1955,R1956,"f",,Trigger)</f>
        <v>53098</v>
      </c>
      <c r="U1956" s="18">
        <f>_xll.qlInterestRateIndexMaturity(IborIndex&amp;Tenor,T1956,Trigger)</f>
        <v>53129</v>
      </c>
      <c r="V1956" s="22" t="e">
        <f>_xll.qlIndexFixing($V$1,S1956,,Trigger)</f>
        <v>#NUM!</v>
      </c>
      <c r="W1956" s="22" t="e">
        <f>_xll.qlIndexFixing($W$1,S1956,,Trigger)</f>
        <v>#NUM!</v>
      </c>
      <c r="X1956" s="17" t="e">
        <f t="shared" si="30"/>
        <v>#NUM!</v>
      </c>
    </row>
    <row r="1957" spans="18:24" x14ac:dyDescent="0.2">
      <c r="R1957" s="17" t="s">
        <v>21</v>
      </c>
      <c r="S1957" s="18">
        <f>_xll.qlInterestRateIndexFixingDate(IborIndex&amp;Tenor,T1957,Trigger)</f>
        <v>53101</v>
      </c>
      <c r="T1957" s="18">
        <f>_xll.qlCalendarAdvance(Calendar,T1956,R1957,"f",,Trigger)</f>
        <v>53105</v>
      </c>
      <c r="U1957" s="18">
        <f>_xll.qlInterestRateIndexMaturity(IborIndex&amp;Tenor,T1957,Trigger)</f>
        <v>53136</v>
      </c>
      <c r="V1957" s="22" t="e">
        <f>_xll.qlIndexFixing($V$1,S1957,,Trigger)</f>
        <v>#NUM!</v>
      </c>
      <c r="W1957" s="22" t="e">
        <f>_xll.qlIndexFixing($W$1,S1957,,Trigger)</f>
        <v>#NUM!</v>
      </c>
      <c r="X1957" s="17" t="e">
        <f t="shared" si="30"/>
        <v>#NUM!</v>
      </c>
    </row>
    <row r="1958" spans="18:24" x14ac:dyDescent="0.2">
      <c r="R1958" s="17" t="s">
        <v>21</v>
      </c>
      <c r="S1958" s="18">
        <f>_xll.qlInterestRateIndexFixingDate(IborIndex&amp;Tenor,T1958,Trigger)</f>
        <v>53108</v>
      </c>
      <c r="T1958" s="18">
        <f>_xll.qlCalendarAdvance(Calendar,T1957,R1958,"f",,Trigger)</f>
        <v>53112</v>
      </c>
      <c r="U1958" s="18">
        <f>_xll.qlInterestRateIndexMaturity(IborIndex&amp;Tenor,T1958,Trigger)</f>
        <v>53143</v>
      </c>
      <c r="V1958" s="22" t="e">
        <f>_xll.qlIndexFixing($V$1,S1958,,Trigger)</f>
        <v>#NUM!</v>
      </c>
      <c r="W1958" s="22" t="e">
        <f>_xll.qlIndexFixing($W$1,S1958,,Trigger)</f>
        <v>#NUM!</v>
      </c>
      <c r="X1958" s="17" t="e">
        <f t="shared" si="30"/>
        <v>#NUM!</v>
      </c>
    </row>
    <row r="1959" spans="18:24" x14ac:dyDescent="0.2">
      <c r="R1959" s="17" t="s">
        <v>21</v>
      </c>
      <c r="S1959" s="18">
        <f>_xll.qlInterestRateIndexFixingDate(IborIndex&amp;Tenor,T1959,Trigger)</f>
        <v>53115</v>
      </c>
      <c r="T1959" s="18">
        <f>_xll.qlCalendarAdvance(Calendar,T1958,R1959,"f",,Trigger)</f>
        <v>53119</v>
      </c>
      <c r="U1959" s="18">
        <f>_xll.qlInterestRateIndexMaturity(IborIndex&amp;Tenor,T1959,Trigger)</f>
        <v>53149</v>
      </c>
      <c r="V1959" s="22" t="e">
        <f>_xll.qlIndexFixing($V$1,S1959,,Trigger)</f>
        <v>#NUM!</v>
      </c>
      <c r="W1959" s="22" t="e">
        <f>_xll.qlIndexFixing($W$1,S1959,,Trigger)</f>
        <v>#NUM!</v>
      </c>
      <c r="X1959" s="17" t="e">
        <f t="shared" si="30"/>
        <v>#NUM!</v>
      </c>
    </row>
    <row r="1960" spans="18:24" x14ac:dyDescent="0.2">
      <c r="R1960" s="17" t="s">
        <v>21</v>
      </c>
      <c r="S1960" s="18">
        <f>_xll.qlInterestRateIndexFixingDate(IborIndex&amp;Tenor,T1960,Trigger)</f>
        <v>53122</v>
      </c>
      <c r="T1960" s="18">
        <f>_xll.qlCalendarAdvance(Calendar,T1959,R1960,"f",,Trigger)</f>
        <v>53126</v>
      </c>
      <c r="U1960" s="18">
        <f>_xll.qlInterestRateIndexMaturity(IborIndex&amp;Tenor,T1960,Trigger)</f>
        <v>53156</v>
      </c>
      <c r="V1960" s="22" t="e">
        <f>_xll.qlIndexFixing($V$1,S1960,,Trigger)</f>
        <v>#NUM!</v>
      </c>
      <c r="W1960" s="22" t="e">
        <f>_xll.qlIndexFixing($W$1,S1960,,Trigger)</f>
        <v>#NUM!</v>
      </c>
      <c r="X1960" s="17" t="e">
        <f t="shared" si="30"/>
        <v>#NUM!</v>
      </c>
    </row>
    <row r="1961" spans="18:24" x14ac:dyDescent="0.2">
      <c r="R1961" s="17" t="s">
        <v>21</v>
      </c>
      <c r="S1961" s="18">
        <f>_xll.qlInterestRateIndexFixingDate(IborIndex&amp;Tenor,T1961,Trigger)</f>
        <v>53129</v>
      </c>
      <c r="T1961" s="18">
        <f>_xll.qlCalendarAdvance(Calendar,T1960,R1961,"f",,Trigger)</f>
        <v>53133</v>
      </c>
      <c r="U1961" s="18">
        <f>_xll.qlInterestRateIndexMaturity(IborIndex&amp;Tenor,T1961,Trigger)</f>
        <v>53163</v>
      </c>
      <c r="V1961" s="22" t="e">
        <f>_xll.qlIndexFixing($V$1,S1961,,Trigger)</f>
        <v>#NUM!</v>
      </c>
      <c r="W1961" s="22" t="e">
        <f>_xll.qlIndexFixing($W$1,S1961,,Trigger)</f>
        <v>#NUM!</v>
      </c>
      <c r="X1961" s="17" t="e">
        <f t="shared" si="30"/>
        <v>#NUM!</v>
      </c>
    </row>
    <row r="1962" spans="18:24" x14ac:dyDescent="0.2">
      <c r="R1962" s="17" t="s">
        <v>21</v>
      </c>
      <c r="S1962" s="18">
        <f>_xll.qlInterestRateIndexFixingDate(IborIndex&amp;Tenor,T1962,Trigger)</f>
        <v>53136</v>
      </c>
      <c r="T1962" s="18">
        <f>_xll.qlCalendarAdvance(Calendar,T1961,R1962,"f",,Trigger)</f>
        <v>53140</v>
      </c>
      <c r="U1962" s="18">
        <f>_xll.qlInterestRateIndexMaturity(IborIndex&amp;Tenor,T1962,Trigger)</f>
        <v>53170</v>
      </c>
      <c r="V1962" s="22" t="e">
        <f>_xll.qlIndexFixing($V$1,S1962,,Trigger)</f>
        <v>#NUM!</v>
      </c>
      <c r="W1962" s="22" t="e">
        <f>_xll.qlIndexFixing($W$1,S1962,,Trigger)</f>
        <v>#NUM!</v>
      </c>
      <c r="X1962" s="17" t="e">
        <f t="shared" si="30"/>
        <v>#NUM!</v>
      </c>
    </row>
    <row r="1963" spans="18:24" x14ac:dyDescent="0.2">
      <c r="R1963" s="17" t="s">
        <v>21</v>
      </c>
      <c r="S1963" s="18">
        <f>_xll.qlInterestRateIndexFixingDate(IborIndex&amp;Tenor,T1963,Trigger)</f>
        <v>53143</v>
      </c>
      <c r="T1963" s="18">
        <f>_xll.qlCalendarAdvance(Calendar,T1962,R1963,"f",,Trigger)</f>
        <v>53147</v>
      </c>
      <c r="U1963" s="18">
        <f>_xll.qlInterestRateIndexMaturity(IborIndex&amp;Tenor,T1963,Trigger)</f>
        <v>53178</v>
      </c>
      <c r="V1963" s="22" t="e">
        <f>_xll.qlIndexFixing($V$1,S1963,,Trigger)</f>
        <v>#NUM!</v>
      </c>
      <c r="W1963" s="22" t="e">
        <f>_xll.qlIndexFixing($W$1,S1963,,Trigger)</f>
        <v>#NUM!</v>
      </c>
      <c r="X1963" s="17" t="e">
        <f t="shared" si="30"/>
        <v>#NUM!</v>
      </c>
    </row>
    <row r="1964" spans="18:24" x14ac:dyDescent="0.2">
      <c r="R1964" s="17" t="s">
        <v>21</v>
      </c>
      <c r="S1964" s="18">
        <f>_xll.qlInterestRateIndexFixingDate(IborIndex&amp;Tenor,T1964,Trigger)</f>
        <v>53150</v>
      </c>
      <c r="T1964" s="18">
        <f>_xll.qlCalendarAdvance(Calendar,T1963,R1964,"f",,Trigger)</f>
        <v>53154</v>
      </c>
      <c r="U1964" s="18">
        <f>_xll.qlInterestRateIndexMaturity(IborIndex&amp;Tenor,T1964,Trigger)</f>
        <v>53185</v>
      </c>
      <c r="V1964" s="22" t="e">
        <f>_xll.qlIndexFixing($V$1,S1964,,Trigger)</f>
        <v>#NUM!</v>
      </c>
      <c r="W1964" s="22" t="e">
        <f>_xll.qlIndexFixing($W$1,S1964,,Trigger)</f>
        <v>#NUM!</v>
      </c>
      <c r="X1964" s="17" t="e">
        <f t="shared" si="30"/>
        <v>#NUM!</v>
      </c>
    </row>
    <row r="1965" spans="18:24" x14ac:dyDescent="0.2">
      <c r="R1965" s="17" t="s">
        <v>21</v>
      </c>
      <c r="S1965" s="18">
        <f>_xll.qlInterestRateIndexFixingDate(IborIndex&amp;Tenor,T1965,Trigger)</f>
        <v>53157</v>
      </c>
      <c r="T1965" s="18">
        <f>_xll.qlCalendarAdvance(Calendar,T1964,R1965,"f",,Trigger)</f>
        <v>53161</v>
      </c>
      <c r="U1965" s="18">
        <f>_xll.qlInterestRateIndexMaturity(IborIndex&amp;Tenor,T1965,Trigger)</f>
        <v>53192</v>
      </c>
      <c r="V1965" s="22" t="e">
        <f>_xll.qlIndexFixing($V$1,S1965,,Trigger)</f>
        <v>#NUM!</v>
      </c>
      <c r="W1965" s="22" t="e">
        <f>_xll.qlIndexFixing($W$1,S1965,,Trigger)</f>
        <v>#NUM!</v>
      </c>
      <c r="X1965" s="17" t="e">
        <f t="shared" si="30"/>
        <v>#NUM!</v>
      </c>
    </row>
    <row r="1966" spans="18:24" x14ac:dyDescent="0.2">
      <c r="R1966" s="17" t="s">
        <v>21</v>
      </c>
      <c r="S1966" s="18">
        <f>_xll.qlInterestRateIndexFixingDate(IborIndex&amp;Tenor,T1966,Trigger)</f>
        <v>53164</v>
      </c>
      <c r="T1966" s="18">
        <f>_xll.qlCalendarAdvance(Calendar,T1965,R1966,"f",,Trigger)</f>
        <v>53168</v>
      </c>
      <c r="U1966" s="18">
        <f>_xll.qlInterestRateIndexMaturity(IborIndex&amp;Tenor,T1966,Trigger)</f>
        <v>53199</v>
      </c>
      <c r="V1966" s="22" t="e">
        <f>_xll.qlIndexFixing($V$1,S1966,,Trigger)</f>
        <v>#NUM!</v>
      </c>
      <c r="W1966" s="22" t="e">
        <f>_xll.qlIndexFixing($W$1,S1966,,Trigger)</f>
        <v>#NUM!</v>
      </c>
      <c r="X1966" s="17" t="e">
        <f t="shared" si="30"/>
        <v>#NUM!</v>
      </c>
    </row>
    <row r="1967" spans="18:24" x14ac:dyDescent="0.2">
      <c r="R1967" s="17" t="s">
        <v>21</v>
      </c>
      <c r="S1967" s="18">
        <f>_xll.qlInterestRateIndexFixingDate(IborIndex&amp;Tenor,T1967,Trigger)</f>
        <v>53171</v>
      </c>
      <c r="T1967" s="18">
        <f>_xll.qlCalendarAdvance(Calendar,T1966,R1967,"f",,Trigger)</f>
        <v>53175</v>
      </c>
      <c r="U1967" s="18">
        <f>_xll.qlInterestRateIndexMaturity(IborIndex&amp;Tenor,T1967,Trigger)</f>
        <v>53206</v>
      </c>
      <c r="V1967" s="22" t="e">
        <f>_xll.qlIndexFixing($V$1,S1967,,Trigger)</f>
        <v>#NUM!</v>
      </c>
      <c r="W1967" s="22" t="e">
        <f>_xll.qlIndexFixing($W$1,S1967,,Trigger)</f>
        <v>#NUM!</v>
      </c>
      <c r="X1967" s="17" t="e">
        <f t="shared" si="30"/>
        <v>#NUM!</v>
      </c>
    </row>
    <row r="1968" spans="18:24" x14ac:dyDescent="0.2">
      <c r="R1968" s="17" t="s">
        <v>21</v>
      </c>
      <c r="S1968" s="18">
        <f>_xll.qlInterestRateIndexFixingDate(IborIndex&amp;Tenor,T1968,Trigger)</f>
        <v>53178</v>
      </c>
      <c r="T1968" s="18">
        <f>_xll.qlCalendarAdvance(Calendar,T1967,R1968,"f",,Trigger)</f>
        <v>53182</v>
      </c>
      <c r="U1968" s="18">
        <f>_xll.qlInterestRateIndexMaturity(IborIndex&amp;Tenor,T1968,Trigger)</f>
        <v>53213</v>
      </c>
      <c r="V1968" s="22" t="e">
        <f>_xll.qlIndexFixing($V$1,S1968,,Trigger)</f>
        <v>#NUM!</v>
      </c>
      <c r="W1968" s="22" t="e">
        <f>_xll.qlIndexFixing($W$1,S1968,,Trigger)</f>
        <v>#NUM!</v>
      </c>
      <c r="X1968" s="17" t="e">
        <f t="shared" si="30"/>
        <v>#NUM!</v>
      </c>
    </row>
    <row r="1969" spans="18:24" x14ac:dyDescent="0.2">
      <c r="R1969" s="17" t="s">
        <v>21</v>
      </c>
      <c r="S1969" s="18">
        <f>_xll.qlInterestRateIndexFixingDate(IborIndex&amp;Tenor,T1969,Trigger)</f>
        <v>53185</v>
      </c>
      <c r="T1969" s="18">
        <f>_xll.qlCalendarAdvance(Calendar,T1968,R1969,"f",,Trigger)</f>
        <v>53189</v>
      </c>
      <c r="U1969" s="18">
        <f>_xll.qlInterestRateIndexMaturity(IborIndex&amp;Tenor,T1969,Trigger)</f>
        <v>53220</v>
      </c>
      <c r="V1969" s="22" t="e">
        <f>_xll.qlIndexFixing($V$1,S1969,,Trigger)</f>
        <v>#NUM!</v>
      </c>
      <c r="W1969" s="22" t="e">
        <f>_xll.qlIndexFixing($W$1,S1969,,Trigger)</f>
        <v>#NUM!</v>
      </c>
      <c r="X1969" s="17" t="e">
        <f t="shared" si="30"/>
        <v>#NUM!</v>
      </c>
    </row>
    <row r="1970" spans="18:24" x14ac:dyDescent="0.2">
      <c r="R1970" s="17" t="s">
        <v>21</v>
      </c>
      <c r="S1970" s="18">
        <f>_xll.qlInterestRateIndexFixingDate(IborIndex&amp;Tenor,T1970,Trigger)</f>
        <v>53192</v>
      </c>
      <c r="T1970" s="18">
        <f>_xll.qlCalendarAdvance(Calendar,T1969,R1970,"f",,Trigger)</f>
        <v>53196</v>
      </c>
      <c r="U1970" s="18">
        <f>_xll.qlInterestRateIndexMaturity(IborIndex&amp;Tenor,T1970,Trigger)</f>
        <v>53227</v>
      </c>
      <c r="V1970" s="22" t="e">
        <f>_xll.qlIndexFixing($V$1,S1970,,Trigger)</f>
        <v>#NUM!</v>
      </c>
      <c r="W1970" s="22" t="e">
        <f>_xll.qlIndexFixing($W$1,S1970,,Trigger)</f>
        <v>#NUM!</v>
      </c>
      <c r="X1970" s="17" t="e">
        <f t="shared" si="30"/>
        <v>#NUM!</v>
      </c>
    </row>
    <row r="1971" spans="18:24" x14ac:dyDescent="0.2">
      <c r="R1971" s="17" t="s">
        <v>21</v>
      </c>
      <c r="S1971" s="18">
        <f>_xll.qlInterestRateIndexFixingDate(IborIndex&amp;Tenor,T1971,Trigger)</f>
        <v>53199</v>
      </c>
      <c r="T1971" s="18">
        <f>_xll.qlCalendarAdvance(Calendar,T1970,R1971,"f",,Trigger)</f>
        <v>53203</v>
      </c>
      <c r="U1971" s="18">
        <f>_xll.qlInterestRateIndexMaturity(IborIndex&amp;Tenor,T1971,Trigger)</f>
        <v>53234</v>
      </c>
      <c r="V1971" s="22" t="e">
        <f>_xll.qlIndexFixing($V$1,S1971,,Trigger)</f>
        <v>#NUM!</v>
      </c>
      <c r="W1971" s="22" t="e">
        <f>_xll.qlIndexFixing($W$1,S1971,,Trigger)</f>
        <v>#NUM!</v>
      </c>
      <c r="X1971" s="17" t="e">
        <f t="shared" si="30"/>
        <v>#NUM!</v>
      </c>
    </row>
    <row r="1972" spans="18:24" x14ac:dyDescent="0.2">
      <c r="R1972" s="17" t="s">
        <v>21</v>
      </c>
      <c r="S1972" s="18">
        <f>_xll.qlInterestRateIndexFixingDate(IborIndex&amp;Tenor,T1972,Trigger)</f>
        <v>53206</v>
      </c>
      <c r="T1972" s="18">
        <f>_xll.qlCalendarAdvance(Calendar,T1971,R1972,"f",,Trigger)</f>
        <v>53210</v>
      </c>
      <c r="U1972" s="18">
        <f>_xll.qlInterestRateIndexMaturity(IborIndex&amp;Tenor,T1972,Trigger)</f>
        <v>53240</v>
      </c>
      <c r="V1972" s="22" t="e">
        <f>_xll.qlIndexFixing($V$1,S1972,,Trigger)</f>
        <v>#NUM!</v>
      </c>
      <c r="W1972" s="22" t="e">
        <f>_xll.qlIndexFixing($W$1,S1972,,Trigger)</f>
        <v>#NUM!</v>
      </c>
      <c r="X1972" s="17" t="e">
        <f t="shared" si="30"/>
        <v>#NUM!</v>
      </c>
    </row>
    <row r="1973" spans="18:24" x14ac:dyDescent="0.2">
      <c r="R1973" s="17" t="s">
        <v>21</v>
      </c>
      <c r="S1973" s="18">
        <f>_xll.qlInterestRateIndexFixingDate(IborIndex&amp;Tenor,T1973,Trigger)</f>
        <v>53213</v>
      </c>
      <c r="T1973" s="18">
        <f>_xll.qlCalendarAdvance(Calendar,T1972,R1973,"f",,Trigger)</f>
        <v>53217</v>
      </c>
      <c r="U1973" s="18">
        <f>_xll.qlInterestRateIndexMaturity(IborIndex&amp;Tenor,T1973,Trigger)</f>
        <v>53247</v>
      </c>
      <c r="V1973" s="22" t="e">
        <f>_xll.qlIndexFixing($V$1,S1973,,Trigger)</f>
        <v>#NUM!</v>
      </c>
      <c r="W1973" s="22" t="e">
        <f>_xll.qlIndexFixing($W$1,S1973,,Trigger)</f>
        <v>#NUM!</v>
      </c>
      <c r="X1973" s="17" t="e">
        <f t="shared" si="30"/>
        <v>#NUM!</v>
      </c>
    </row>
    <row r="1974" spans="18:24" x14ac:dyDescent="0.2">
      <c r="R1974" s="17" t="s">
        <v>21</v>
      </c>
      <c r="S1974" s="18">
        <f>_xll.qlInterestRateIndexFixingDate(IborIndex&amp;Tenor,T1974,Trigger)</f>
        <v>53220</v>
      </c>
      <c r="T1974" s="18">
        <f>_xll.qlCalendarAdvance(Calendar,T1973,R1974,"f",,Trigger)</f>
        <v>53224</v>
      </c>
      <c r="U1974" s="18">
        <f>_xll.qlInterestRateIndexMaturity(IborIndex&amp;Tenor,T1974,Trigger)</f>
        <v>53254</v>
      </c>
      <c r="V1974" s="22" t="e">
        <f>_xll.qlIndexFixing($V$1,S1974,,Trigger)</f>
        <v>#NUM!</v>
      </c>
      <c r="W1974" s="22" t="e">
        <f>_xll.qlIndexFixing($W$1,S1974,,Trigger)</f>
        <v>#NUM!</v>
      </c>
      <c r="X1974" s="17" t="e">
        <f t="shared" si="30"/>
        <v>#NUM!</v>
      </c>
    </row>
    <row r="1975" spans="18:24" x14ac:dyDescent="0.2">
      <c r="R1975" s="17" t="s">
        <v>21</v>
      </c>
      <c r="S1975" s="18">
        <f>_xll.qlInterestRateIndexFixingDate(IborIndex&amp;Tenor,T1975,Trigger)</f>
        <v>53227</v>
      </c>
      <c r="T1975" s="18">
        <f>_xll.qlCalendarAdvance(Calendar,T1974,R1975,"f",,Trigger)</f>
        <v>53231</v>
      </c>
      <c r="U1975" s="18">
        <f>_xll.qlInterestRateIndexMaturity(IborIndex&amp;Tenor,T1975,Trigger)</f>
        <v>53261</v>
      </c>
      <c r="V1975" s="22" t="e">
        <f>_xll.qlIndexFixing($V$1,S1975,,Trigger)</f>
        <v>#NUM!</v>
      </c>
      <c r="W1975" s="22" t="e">
        <f>_xll.qlIndexFixing($W$1,S1975,,Trigger)</f>
        <v>#NUM!</v>
      </c>
      <c r="X1975" s="17" t="e">
        <f t="shared" si="30"/>
        <v>#NUM!</v>
      </c>
    </row>
    <row r="1976" spans="18:24" x14ac:dyDescent="0.2">
      <c r="R1976" s="17" t="s">
        <v>21</v>
      </c>
      <c r="S1976" s="18">
        <f>_xll.qlInterestRateIndexFixingDate(IborIndex&amp;Tenor,T1976,Trigger)</f>
        <v>53234</v>
      </c>
      <c r="T1976" s="18">
        <f>_xll.qlCalendarAdvance(Calendar,T1975,R1976,"f",,Trigger)</f>
        <v>53238</v>
      </c>
      <c r="U1976" s="18">
        <f>_xll.qlInterestRateIndexMaturity(IborIndex&amp;Tenor,T1976,Trigger)</f>
        <v>53269</v>
      </c>
      <c r="V1976" s="22" t="e">
        <f>_xll.qlIndexFixing($V$1,S1976,,Trigger)</f>
        <v>#NUM!</v>
      </c>
      <c r="W1976" s="22" t="e">
        <f>_xll.qlIndexFixing($W$1,S1976,,Trigger)</f>
        <v>#NUM!</v>
      </c>
      <c r="X1976" s="17" t="e">
        <f t="shared" si="30"/>
        <v>#NUM!</v>
      </c>
    </row>
    <row r="1977" spans="18:24" x14ac:dyDescent="0.2">
      <c r="R1977" s="17" t="s">
        <v>21</v>
      </c>
      <c r="S1977" s="18">
        <f>_xll.qlInterestRateIndexFixingDate(IborIndex&amp;Tenor,T1977,Trigger)</f>
        <v>53241</v>
      </c>
      <c r="T1977" s="18">
        <f>_xll.qlCalendarAdvance(Calendar,T1976,R1977,"f",,Trigger)</f>
        <v>53245</v>
      </c>
      <c r="U1977" s="18">
        <f>_xll.qlInterestRateIndexMaturity(IborIndex&amp;Tenor,T1977,Trigger)</f>
        <v>53276</v>
      </c>
      <c r="V1977" s="22" t="e">
        <f>_xll.qlIndexFixing($V$1,S1977,,Trigger)</f>
        <v>#NUM!</v>
      </c>
      <c r="W1977" s="22" t="e">
        <f>_xll.qlIndexFixing($W$1,S1977,,Trigger)</f>
        <v>#NUM!</v>
      </c>
      <c r="X1977" s="17" t="e">
        <f t="shared" si="30"/>
        <v>#NUM!</v>
      </c>
    </row>
    <row r="1978" spans="18:24" x14ac:dyDescent="0.2">
      <c r="R1978" s="17" t="s">
        <v>21</v>
      </c>
      <c r="S1978" s="18">
        <f>_xll.qlInterestRateIndexFixingDate(IborIndex&amp;Tenor,T1978,Trigger)</f>
        <v>53248</v>
      </c>
      <c r="T1978" s="18">
        <f>_xll.qlCalendarAdvance(Calendar,T1977,R1978,"f",,Trigger)</f>
        <v>53252</v>
      </c>
      <c r="U1978" s="18">
        <f>_xll.qlInterestRateIndexMaturity(IborIndex&amp;Tenor,T1978,Trigger)</f>
        <v>53283</v>
      </c>
      <c r="V1978" s="22" t="e">
        <f>_xll.qlIndexFixing($V$1,S1978,,Trigger)</f>
        <v>#NUM!</v>
      </c>
      <c r="W1978" s="22" t="e">
        <f>_xll.qlIndexFixing($W$1,S1978,,Trigger)</f>
        <v>#NUM!</v>
      </c>
      <c r="X1978" s="17" t="e">
        <f t="shared" si="30"/>
        <v>#NUM!</v>
      </c>
    </row>
    <row r="1979" spans="18:24" x14ac:dyDescent="0.2">
      <c r="R1979" s="17" t="s">
        <v>21</v>
      </c>
      <c r="S1979" s="18">
        <f>_xll.qlInterestRateIndexFixingDate(IborIndex&amp;Tenor,T1979,Trigger)</f>
        <v>53255</v>
      </c>
      <c r="T1979" s="18">
        <f>_xll.qlCalendarAdvance(Calendar,T1978,R1979,"f",,Trigger)</f>
        <v>53259</v>
      </c>
      <c r="U1979" s="18">
        <f>_xll.qlInterestRateIndexMaturity(IborIndex&amp;Tenor,T1979,Trigger)</f>
        <v>53290</v>
      </c>
      <c r="V1979" s="22" t="e">
        <f>_xll.qlIndexFixing($V$1,S1979,,Trigger)</f>
        <v>#NUM!</v>
      </c>
      <c r="W1979" s="22" t="e">
        <f>_xll.qlIndexFixing($W$1,S1979,,Trigger)</f>
        <v>#NUM!</v>
      </c>
      <c r="X1979" s="17" t="e">
        <f t="shared" si="30"/>
        <v>#NUM!</v>
      </c>
    </row>
    <row r="1980" spans="18:24" x14ac:dyDescent="0.2">
      <c r="R1980" s="17" t="s">
        <v>21</v>
      </c>
      <c r="S1980" s="18">
        <f>_xll.qlInterestRateIndexFixingDate(IborIndex&amp;Tenor,T1980,Trigger)</f>
        <v>53262</v>
      </c>
      <c r="T1980" s="18">
        <f>_xll.qlCalendarAdvance(Calendar,T1979,R1980,"f",,Trigger)</f>
        <v>53266</v>
      </c>
      <c r="U1980" s="18">
        <f>_xll.qlInterestRateIndexMaturity(IborIndex&amp;Tenor,T1980,Trigger)</f>
        <v>53296</v>
      </c>
      <c r="V1980" s="22" t="e">
        <f>_xll.qlIndexFixing($V$1,S1980,,Trigger)</f>
        <v>#NUM!</v>
      </c>
      <c r="W1980" s="22" t="e">
        <f>_xll.qlIndexFixing($W$1,S1980,,Trigger)</f>
        <v>#NUM!</v>
      </c>
      <c r="X1980" s="17" t="e">
        <f t="shared" si="30"/>
        <v>#NUM!</v>
      </c>
    </row>
    <row r="1981" spans="18:24" x14ac:dyDescent="0.2">
      <c r="R1981" s="17" t="s">
        <v>21</v>
      </c>
      <c r="S1981" s="18">
        <f>_xll.qlInterestRateIndexFixingDate(IborIndex&amp;Tenor,T1981,Trigger)</f>
        <v>53269</v>
      </c>
      <c r="T1981" s="18">
        <f>_xll.qlCalendarAdvance(Calendar,T1980,R1981,"f",,Trigger)</f>
        <v>53273</v>
      </c>
      <c r="U1981" s="18">
        <f>_xll.qlInterestRateIndexMaturity(IborIndex&amp;Tenor,T1981,Trigger)</f>
        <v>53303</v>
      </c>
      <c r="V1981" s="22" t="e">
        <f>_xll.qlIndexFixing($V$1,S1981,,Trigger)</f>
        <v>#NUM!</v>
      </c>
      <c r="W1981" s="22" t="e">
        <f>_xll.qlIndexFixing($W$1,S1981,,Trigger)</f>
        <v>#NUM!</v>
      </c>
      <c r="X1981" s="17" t="e">
        <f t="shared" si="30"/>
        <v>#NUM!</v>
      </c>
    </row>
    <row r="1982" spans="18:24" x14ac:dyDescent="0.2">
      <c r="R1982" s="17" t="s">
        <v>21</v>
      </c>
      <c r="S1982" s="18">
        <f>_xll.qlInterestRateIndexFixingDate(IborIndex&amp;Tenor,T1982,Trigger)</f>
        <v>53276</v>
      </c>
      <c r="T1982" s="18">
        <f>_xll.qlCalendarAdvance(Calendar,T1981,R1982,"f",,Trigger)</f>
        <v>53280</v>
      </c>
      <c r="U1982" s="18">
        <f>_xll.qlInterestRateIndexMaturity(IborIndex&amp;Tenor,T1982,Trigger)</f>
        <v>53310</v>
      </c>
      <c r="V1982" s="22" t="e">
        <f>_xll.qlIndexFixing($V$1,S1982,,Trigger)</f>
        <v>#NUM!</v>
      </c>
      <c r="W1982" s="22" t="e">
        <f>_xll.qlIndexFixing($W$1,S1982,,Trigger)</f>
        <v>#NUM!</v>
      </c>
      <c r="X1982" s="17" t="e">
        <f t="shared" si="30"/>
        <v>#NUM!</v>
      </c>
    </row>
    <row r="1983" spans="18:24" x14ac:dyDescent="0.2">
      <c r="R1983" s="17" t="s">
        <v>21</v>
      </c>
      <c r="S1983" s="18">
        <f>_xll.qlInterestRateIndexFixingDate(IborIndex&amp;Tenor,T1983,Trigger)</f>
        <v>53283</v>
      </c>
      <c r="T1983" s="18">
        <f>_xll.qlCalendarAdvance(Calendar,T1982,R1983,"f",,Trigger)</f>
        <v>53287</v>
      </c>
      <c r="U1983" s="18">
        <f>_xll.qlInterestRateIndexMaturity(IborIndex&amp;Tenor,T1983,Trigger)</f>
        <v>53317</v>
      </c>
      <c r="V1983" s="22" t="e">
        <f>_xll.qlIndexFixing($V$1,S1983,,Trigger)</f>
        <v>#NUM!</v>
      </c>
      <c r="W1983" s="22" t="e">
        <f>_xll.qlIndexFixing($W$1,S1983,,Trigger)</f>
        <v>#NUM!</v>
      </c>
      <c r="X1983" s="17" t="e">
        <f t="shared" si="30"/>
        <v>#NUM!</v>
      </c>
    </row>
    <row r="1984" spans="18:24" x14ac:dyDescent="0.2">
      <c r="R1984" s="17" t="s">
        <v>21</v>
      </c>
      <c r="S1984" s="18">
        <f>_xll.qlInterestRateIndexFixingDate(IborIndex&amp;Tenor,T1984,Trigger)</f>
        <v>53290</v>
      </c>
      <c r="T1984" s="18">
        <f>_xll.qlCalendarAdvance(Calendar,T1983,R1984,"f",,Trigger)</f>
        <v>53294</v>
      </c>
      <c r="U1984" s="18">
        <f>_xll.qlInterestRateIndexMaturity(IborIndex&amp;Tenor,T1984,Trigger)</f>
        <v>53324</v>
      </c>
      <c r="V1984" s="22" t="e">
        <f>_xll.qlIndexFixing($V$1,S1984,,Trigger)</f>
        <v>#NUM!</v>
      </c>
      <c r="W1984" s="22" t="e">
        <f>_xll.qlIndexFixing($W$1,S1984,,Trigger)</f>
        <v>#NUM!</v>
      </c>
      <c r="X1984" s="17" t="e">
        <f t="shared" si="30"/>
        <v>#NUM!</v>
      </c>
    </row>
    <row r="1985" spans="18:24" x14ac:dyDescent="0.2">
      <c r="R1985" s="17" t="s">
        <v>21</v>
      </c>
      <c r="S1985" s="18">
        <f>_xll.qlInterestRateIndexFixingDate(IborIndex&amp;Tenor,T1985,Trigger)</f>
        <v>53297</v>
      </c>
      <c r="T1985" s="18">
        <f>_xll.qlCalendarAdvance(Calendar,T1984,R1985,"f",,Trigger)</f>
        <v>53301</v>
      </c>
      <c r="U1985" s="18">
        <f>_xll.qlInterestRateIndexMaturity(IborIndex&amp;Tenor,T1985,Trigger)</f>
        <v>53332</v>
      </c>
      <c r="V1985" s="22" t="e">
        <f>_xll.qlIndexFixing($V$1,S1985,,Trigger)</f>
        <v>#NUM!</v>
      </c>
      <c r="W1985" s="22" t="e">
        <f>_xll.qlIndexFixing($W$1,S1985,,Trigger)</f>
        <v>#NUM!</v>
      </c>
      <c r="X1985" s="17" t="e">
        <f t="shared" si="30"/>
        <v>#NUM!</v>
      </c>
    </row>
    <row r="1986" spans="18:24" x14ac:dyDescent="0.2">
      <c r="R1986" s="17" t="s">
        <v>21</v>
      </c>
      <c r="S1986" s="18">
        <f>_xll.qlInterestRateIndexFixingDate(IborIndex&amp;Tenor,T1986,Trigger)</f>
        <v>53304</v>
      </c>
      <c r="T1986" s="18">
        <f>_xll.qlCalendarAdvance(Calendar,T1985,R1986,"f",,Trigger)</f>
        <v>53308</v>
      </c>
      <c r="U1986" s="18">
        <f>_xll.qlInterestRateIndexMaturity(IborIndex&amp;Tenor,T1986,Trigger)</f>
        <v>53339</v>
      </c>
      <c r="V1986" s="22" t="e">
        <f>_xll.qlIndexFixing($V$1,S1986,,Trigger)</f>
        <v>#NUM!</v>
      </c>
      <c r="W1986" s="22" t="e">
        <f>_xll.qlIndexFixing($W$1,S1986,,Trigger)</f>
        <v>#NUM!</v>
      </c>
      <c r="X1986" s="17" t="e">
        <f t="shared" si="30"/>
        <v>#NUM!</v>
      </c>
    </row>
    <row r="1987" spans="18:24" x14ac:dyDescent="0.2">
      <c r="R1987" s="17" t="s">
        <v>21</v>
      </c>
      <c r="S1987" s="18">
        <f>_xll.qlInterestRateIndexFixingDate(IborIndex&amp;Tenor,T1987,Trigger)</f>
        <v>53311</v>
      </c>
      <c r="T1987" s="18">
        <f>_xll.qlCalendarAdvance(Calendar,T1986,R1987,"f",,Trigger)</f>
        <v>53315</v>
      </c>
      <c r="U1987" s="18">
        <f>_xll.qlInterestRateIndexMaturity(IborIndex&amp;Tenor,T1987,Trigger)</f>
        <v>53346</v>
      </c>
      <c r="V1987" s="22" t="e">
        <f>_xll.qlIndexFixing($V$1,S1987,,Trigger)</f>
        <v>#NUM!</v>
      </c>
      <c r="W1987" s="22" t="e">
        <f>_xll.qlIndexFixing($W$1,S1987,,Trigger)</f>
        <v>#NUM!</v>
      </c>
      <c r="X1987" s="17" t="e">
        <f t="shared" si="30"/>
        <v>#NUM!</v>
      </c>
    </row>
    <row r="1988" spans="18:24" x14ac:dyDescent="0.2">
      <c r="R1988" s="17" t="s">
        <v>21</v>
      </c>
      <c r="S1988" s="18">
        <f>_xll.qlInterestRateIndexFixingDate(IborIndex&amp;Tenor,T1988,Trigger)</f>
        <v>53317</v>
      </c>
      <c r="T1988" s="18">
        <f>_xll.qlCalendarAdvance(Calendar,T1987,R1988,"f",,Trigger)</f>
        <v>53323</v>
      </c>
      <c r="U1988" s="18">
        <f>_xll.qlInterestRateIndexMaturity(IborIndex&amp;Tenor,T1988,Trigger)</f>
        <v>53356</v>
      </c>
      <c r="V1988" s="22" t="e">
        <f>_xll.qlIndexFixing($V$1,S1988,,Trigger)</f>
        <v>#NUM!</v>
      </c>
      <c r="W1988" s="22" t="e">
        <f>_xll.qlIndexFixing($W$1,S1988,,Trigger)</f>
        <v>#NUM!</v>
      </c>
      <c r="X1988" s="17" t="e">
        <f t="shared" ref="X1988:X2051" si="31">(V1988-W1988)*10000</f>
        <v>#NUM!</v>
      </c>
    </row>
    <row r="1989" spans="18:24" x14ac:dyDescent="0.2">
      <c r="R1989" s="17" t="s">
        <v>21</v>
      </c>
      <c r="S1989" s="18">
        <f>_xll.qlInterestRateIndexFixingDate(IborIndex&amp;Tenor,T1989,Trigger)</f>
        <v>53325</v>
      </c>
      <c r="T1989" s="18">
        <f>_xll.qlCalendarAdvance(Calendar,T1988,R1989,"f",,Trigger)</f>
        <v>53330</v>
      </c>
      <c r="U1989" s="18">
        <f>_xll.qlInterestRateIndexMaturity(IborIndex&amp;Tenor,T1989,Trigger)</f>
        <v>53363</v>
      </c>
      <c r="V1989" s="22" t="e">
        <f>_xll.qlIndexFixing($V$1,S1989,,Trigger)</f>
        <v>#NUM!</v>
      </c>
      <c r="W1989" s="22" t="e">
        <f>_xll.qlIndexFixing($W$1,S1989,,Trigger)</f>
        <v>#NUM!</v>
      </c>
      <c r="X1989" s="17" t="e">
        <f t="shared" si="31"/>
        <v>#NUM!</v>
      </c>
    </row>
    <row r="1990" spans="18:24" x14ac:dyDescent="0.2">
      <c r="R1990" s="17" t="s">
        <v>21</v>
      </c>
      <c r="S1990" s="18">
        <f>_xll.qlInterestRateIndexFixingDate(IborIndex&amp;Tenor,T1990,Trigger)</f>
        <v>53335</v>
      </c>
      <c r="T1990" s="18">
        <f>_xll.qlCalendarAdvance(Calendar,T1989,R1990,"f",,Trigger)</f>
        <v>53337</v>
      </c>
      <c r="U1990" s="18">
        <f>_xll.qlInterestRateIndexMaturity(IborIndex&amp;Tenor,T1990,Trigger)</f>
        <v>53370</v>
      </c>
      <c r="V1990" s="22" t="e">
        <f>_xll.qlIndexFixing($V$1,S1990,,Trigger)</f>
        <v>#NUM!</v>
      </c>
      <c r="W1990" s="22" t="e">
        <f>_xll.qlIndexFixing($W$1,S1990,,Trigger)</f>
        <v>#NUM!</v>
      </c>
      <c r="X1990" s="17" t="e">
        <f t="shared" si="31"/>
        <v>#NUM!</v>
      </c>
    </row>
    <row r="1991" spans="18:24" x14ac:dyDescent="0.2">
      <c r="R1991" s="17" t="s">
        <v>21</v>
      </c>
      <c r="S1991" s="18">
        <f>_xll.qlInterestRateIndexFixingDate(IborIndex&amp;Tenor,T1991,Trigger)</f>
        <v>53342</v>
      </c>
      <c r="T1991" s="18">
        <f>_xll.qlCalendarAdvance(Calendar,T1990,R1991,"f",,Trigger)</f>
        <v>53344</v>
      </c>
      <c r="U1991" s="18">
        <f>_xll.qlInterestRateIndexMaturity(IborIndex&amp;Tenor,T1991,Trigger)</f>
        <v>53377</v>
      </c>
      <c r="V1991" s="22" t="e">
        <f>_xll.qlIndexFixing($V$1,S1991,,Trigger)</f>
        <v>#NUM!</v>
      </c>
      <c r="W1991" s="22" t="e">
        <f>_xll.qlIndexFixing($W$1,S1991,,Trigger)</f>
        <v>#NUM!</v>
      </c>
      <c r="X1991" s="17" t="e">
        <f t="shared" si="31"/>
        <v>#NUM!</v>
      </c>
    </row>
    <row r="1992" spans="18:24" x14ac:dyDescent="0.2">
      <c r="R1992" s="17" t="s">
        <v>21</v>
      </c>
      <c r="S1992" s="18">
        <f>_xll.qlInterestRateIndexFixingDate(IborIndex&amp;Tenor,T1992,Trigger)</f>
        <v>53349</v>
      </c>
      <c r="T1992" s="18">
        <f>_xll.qlCalendarAdvance(Calendar,T1991,R1992,"f",,Trigger)</f>
        <v>53351</v>
      </c>
      <c r="U1992" s="18">
        <f>_xll.qlInterestRateIndexMaturity(IborIndex&amp;Tenor,T1992,Trigger)</f>
        <v>53384</v>
      </c>
      <c r="V1992" s="22" t="e">
        <f>_xll.qlIndexFixing($V$1,S1992,,Trigger)</f>
        <v>#NUM!</v>
      </c>
      <c r="W1992" s="22" t="e">
        <f>_xll.qlIndexFixing($W$1,S1992,,Trigger)</f>
        <v>#NUM!</v>
      </c>
      <c r="X1992" s="17" t="e">
        <f t="shared" si="31"/>
        <v>#NUM!</v>
      </c>
    </row>
    <row r="1993" spans="18:24" x14ac:dyDescent="0.2">
      <c r="R1993" s="17" t="s">
        <v>21</v>
      </c>
      <c r="S1993" s="18">
        <f>_xll.qlInterestRateIndexFixingDate(IborIndex&amp;Tenor,T1993,Trigger)</f>
        <v>53356</v>
      </c>
      <c r="T1993" s="18">
        <f>_xll.qlCalendarAdvance(Calendar,T1992,R1993,"f",,Trigger)</f>
        <v>53358</v>
      </c>
      <c r="U1993" s="18">
        <f>_xll.qlInterestRateIndexMaturity(IborIndex&amp;Tenor,T1993,Trigger)</f>
        <v>53386</v>
      </c>
      <c r="V1993" s="22" t="e">
        <f>_xll.qlIndexFixing($V$1,S1993,,Trigger)</f>
        <v>#NUM!</v>
      </c>
      <c r="W1993" s="22" t="e">
        <f>_xll.qlIndexFixing($W$1,S1993,,Trigger)</f>
        <v>#NUM!</v>
      </c>
      <c r="X1993" s="17" t="e">
        <f t="shared" si="31"/>
        <v>#NUM!</v>
      </c>
    </row>
    <row r="1994" spans="18:24" x14ac:dyDescent="0.2">
      <c r="R1994" s="17" t="s">
        <v>21</v>
      </c>
      <c r="S1994" s="18">
        <f>_xll.qlInterestRateIndexFixingDate(IborIndex&amp;Tenor,T1994,Trigger)</f>
        <v>53363</v>
      </c>
      <c r="T1994" s="18">
        <f>_xll.qlCalendarAdvance(Calendar,T1993,R1994,"f",,Trigger)</f>
        <v>53365</v>
      </c>
      <c r="U1994" s="18">
        <f>_xll.qlInterestRateIndexMaturity(IborIndex&amp;Tenor,T1994,Trigger)</f>
        <v>53393</v>
      </c>
      <c r="V1994" s="22" t="e">
        <f>_xll.qlIndexFixing($V$1,S1994,,Trigger)</f>
        <v>#NUM!</v>
      </c>
      <c r="W1994" s="22" t="e">
        <f>_xll.qlIndexFixing($W$1,S1994,,Trigger)</f>
        <v>#NUM!</v>
      </c>
      <c r="X1994" s="17" t="e">
        <f t="shared" si="31"/>
        <v>#NUM!</v>
      </c>
    </row>
    <row r="1995" spans="18:24" x14ac:dyDescent="0.2">
      <c r="R1995" s="17" t="s">
        <v>21</v>
      </c>
      <c r="S1995" s="18">
        <f>_xll.qlInterestRateIndexFixingDate(IborIndex&amp;Tenor,T1995,Trigger)</f>
        <v>53370</v>
      </c>
      <c r="T1995" s="18">
        <f>_xll.qlCalendarAdvance(Calendar,T1994,R1995,"f",,Trigger)</f>
        <v>53372</v>
      </c>
      <c r="U1995" s="18">
        <f>_xll.qlInterestRateIndexMaturity(IborIndex&amp;Tenor,T1995,Trigger)</f>
        <v>53400</v>
      </c>
      <c r="V1995" s="22" t="e">
        <f>_xll.qlIndexFixing($V$1,S1995,,Trigger)</f>
        <v>#NUM!</v>
      </c>
      <c r="W1995" s="22" t="e">
        <f>_xll.qlIndexFixing($W$1,S1995,,Trigger)</f>
        <v>#NUM!</v>
      </c>
      <c r="X1995" s="17" t="e">
        <f t="shared" si="31"/>
        <v>#NUM!</v>
      </c>
    </row>
    <row r="1996" spans="18:24" x14ac:dyDescent="0.2">
      <c r="R1996" s="17" t="s">
        <v>21</v>
      </c>
      <c r="S1996" s="18">
        <f>_xll.qlInterestRateIndexFixingDate(IborIndex&amp;Tenor,T1996,Trigger)</f>
        <v>53377</v>
      </c>
      <c r="T1996" s="18">
        <f>_xll.qlCalendarAdvance(Calendar,T1995,R1996,"f",,Trigger)</f>
        <v>53379</v>
      </c>
      <c r="U1996" s="18">
        <f>_xll.qlInterestRateIndexMaturity(IborIndex&amp;Tenor,T1996,Trigger)</f>
        <v>53407</v>
      </c>
      <c r="V1996" s="22" t="e">
        <f>_xll.qlIndexFixing($V$1,S1996,,Trigger)</f>
        <v>#NUM!</v>
      </c>
      <c r="W1996" s="22" t="e">
        <f>_xll.qlIndexFixing($W$1,S1996,,Trigger)</f>
        <v>#NUM!</v>
      </c>
      <c r="X1996" s="17" t="e">
        <f t="shared" si="31"/>
        <v>#NUM!</v>
      </c>
    </row>
    <row r="1997" spans="18:24" x14ac:dyDescent="0.2">
      <c r="R1997" s="17" t="s">
        <v>21</v>
      </c>
      <c r="S1997" s="18">
        <f>_xll.qlInterestRateIndexFixingDate(IborIndex&amp;Tenor,T1997,Trigger)</f>
        <v>53384</v>
      </c>
      <c r="T1997" s="18">
        <f>_xll.qlCalendarAdvance(Calendar,T1996,R1997,"f",,Trigger)</f>
        <v>53386</v>
      </c>
      <c r="U1997" s="18">
        <f>_xll.qlInterestRateIndexMaturity(IborIndex&amp;Tenor,T1997,Trigger)</f>
        <v>53416</v>
      </c>
      <c r="V1997" s="22" t="e">
        <f>_xll.qlIndexFixing($V$1,S1997,,Trigger)</f>
        <v>#NUM!</v>
      </c>
      <c r="W1997" s="22" t="e">
        <f>_xll.qlIndexFixing($W$1,S1997,,Trigger)</f>
        <v>#NUM!</v>
      </c>
      <c r="X1997" s="17" t="e">
        <f t="shared" si="31"/>
        <v>#NUM!</v>
      </c>
    </row>
    <row r="1998" spans="18:24" x14ac:dyDescent="0.2">
      <c r="R1998" s="17" t="s">
        <v>21</v>
      </c>
      <c r="S1998" s="18">
        <f>_xll.qlInterestRateIndexFixingDate(IborIndex&amp;Tenor,T1998,Trigger)</f>
        <v>53391</v>
      </c>
      <c r="T1998" s="18">
        <f>_xll.qlCalendarAdvance(Calendar,T1997,R1998,"f",,Trigger)</f>
        <v>53393</v>
      </c>
      <c r="U1998" s="18">
        <f>_xll.qlInterestRateIndexMaturity(IborIndex&amp;Tenor,T1998,Trigger)</f>
        <v>53426</v>
      </c>
      <c r="V1998" s="22" t="e">
        <f>_xll.qlIndexFixing($V$1,S1998,,Trigger)</f>
        <v>#NUM!</v>
      </c>
      <c r="W1998" s="22" t="e">
        <f>_xll.qlIndexFixing($W$1,S1998,,Trigger)</f>
        <v>#NUM!</v>
      </c>
      <c r="X1998" s="17" t="e">
        <f t="shared" si="31"/>
        <v>#NUM!</v>
      </c>
    </row>
    <row r="1999" spans="18:24" x14ac:dyDescent="0.2">
      <c r="R1999" s="17" t="s">
        <v>21</v>
      </c>
      <c r="S1999" s="18">
        <f>_xll.qlInterestRateIndexFixingDate(IborIndex&amp;Tenor,T1999,Trigger)</f>
        <v>53398</v>
      </c>
      <c r="T1999" s="18">
        <f>_xll.qlCalendarAdvance(Calendar,T1998,R1999,"f",,Trigger)</f>
        <v>53400</v>
      </c>
      <c r="U1999" s="18">
        <f>_xll.qlInterestRateIndexMaturity(IborIndex&amp;Tenor,T1999,Trigger)</f>
        <v>53433</v>
      </c>
      <c r="V1999" s="22" t="e">
        <f>_xll.qlIndexFixing($V$1,S1999,,Trigger)</f>
        <v>#NUM!</v>
      </c>
      <c r="W1999" s="22" t="e">
        <f>_xll.qlIndexFixing($W$1,S1999,,Trigger)</f>
        <v>#NUM!</v>
      </c>
      <c r="X1999" s="17" t="e">
        <f t="shared" si="31"/>
        <v>#NUM!</v>
      </c>
    </row>
    <row r="2000" spans="18:24" x14ac:dyDescent="0.2">
      <c r="R2000" s="17" t="s">
        <v>21</v>
      </c>
      <c r="S2000" s="18">
        <f>_xll.qlInterestRateIndexFixingDate(IborIndex&amp;Tenor,T2000,Trigger)</f>
        <v>53405</v>
      </c>
      <c r="T2000" s="18">
        <f>_xll.qlCalendarAdvance(Calendar,T1999,R2000,"f",,Trigger)</f>
        <v>53407</v>
      </c>
      <c r="U2000" s="18">
        <f>_xll.qlInterestRateIndexMaturity(IborIndex&amp;Tenor,T2000,Trigger)</f>
        <v>53440</v>
      </c>
      <c r="V2000" s="22" t="e">
        <f>_xll.qlIndexFixing($V$1,S2000,,Trigger)</f>
        <v>#NUM!</v>
      </c>
      <c r="W2000" s="22" t="e">
        <f>_xll.qlIndexFixing($W$1,S2000,,Trigger)</f>
        <v>#NUM!</v>
      </c>
      <c r="X2000" s="17" t="e">
        <f t="shared" si="31"/>
        <v>#NUM!</v>
      </c>
    </row>
    <row r="2001" spans="18:24" x14ac:dyDescent="0.2">
      <c r="R2001" s="17" t="s">
        <v>21</v>
      </c>
      <c r="S2001" s="18">
        <f>_xll.qlInterestRateIndexFixingDate(IborIndex&amp;Tenor,T2001,Trigger)</f>
        <v>53408</v>
      </c>
      <c r="T2001" s="18">
        <f>_xll.qlCalendarAdvance(Calendar,T2000,R2001,"f",,Trigger)</f>
        <v>53414</v>
      </c>
      <c r="U2001" s="18">
        <f>_xll.qlInterestRateIndexMaturity(IborIndex&amp;Tenor,T2001,Trigger)</f>
        <v>53447</v>
      </c>
      <c r="V2001" s="22" t="e">
        <f>_xll.qlIndexFixing($V$1,S2001,,Trigger)</f>
        <v>#NUM!</v>
      </c>
      <c r="W2001" s="22" t="e">
        <f>_xll.qlIndexFixing($W$1,S2001,,Trigger)</f>
        <v>#NUM!</v>
      </c>
      <c r="X2001" s="17" t="e">
        <f t="shared" si="31"/>
        <v>#NUM!</v>
      </c>
    </row>
    <row r="2002" spans="18:24" x14ac:dyDescent="0.2">
      <c r="R2002" s="17" t="s">
        <v>21</v>
      </c>
      <c r="S2002" s="18">
        <f>_xll.qlInterestRateIndexFixingDate(IborIndex&amp;Tenor,T2002,Trigger)</f>
        <v>53419</v>
      </c>
      <c r="T2002" s="18">
        <f>_xll.qlCalendarAdvance(Calendar,T2001,R2002,"f",,Trigger)</f>
        <v>53421</v>
      </c>
      <c r="U2002" s="18">
        <f>_xll.qlInterestRateIndexMaturity(IborIndex&amp;Tenor,T2002,Trigger)</f>
        <v>53451</v>
      </c>
      <c r="V2002" s="22" t="e">
        <f>_xll.qlIndexFixing($V$1,S2002,,Trigger)</f>
        <v>#NUM!</v>
      </c>
      <c r="W2002" s="22" t="e">
        <f>_xll.qlIndexFixing($W$1,S2002,,Trigger)</f>
        <v>#NUM!</v>
      </c>
      <c r="X2002" s="17" t="e">
        <f t="shared" si="31"/>
        <v>#NUM!</v>
      </c>
    </row>
    <row r="2003" spans="18:24" x14ac:dyDescent="0.2">
      <c r="R2003" s="17" t="s">
        <v>21</v>
      </c>
      <c r="S2003" s="18">
        <f>_xll.qlInterestRateIndexFixingDate(IborIndex&amp;Tenor,T2003,Trigger)</f>
        <v>53426</v>
      </c>
      <c r="T2003" s="18">
        <f>_xll.qlCalendarAdvance(Calendar,T2002,R2003,"f",,Trigger)</f>
        <v>53428</v>
      </c>
      <c r="U2003" s="18">
        <f>_xll.qlInterestRateIndexMaturity(IborIndex&amp;Tenor,T2003,Trigger)</f>
        <v>53458</v>
      </c>
      <c r="V2003" s="22" t="e">
        <f>_xll.qlIndexFixing($V$1,S2003,,Trigger)</f>
        <v>#NUM!</v>
      </c>
      <c r="W2003" s="22" t="e">
        <f>_xll.qlIndexFixing($W$1,S2003,,Trigger)</f>
        <v>#NUM!</v>
      </c>
      <c r="X2003" s="17" t="e">
        <f t="shared" si="31"/>
        <v>#NUM!</v>
      </c>
    </row>
    <row r="2004" spans="18:24" x14ac:dyDescent="0.2">
      <c r="R2004" s="17" t="s">
        <v>21</v>
      </c>
      <c r="S2004" s="18">
        <f>_xll.qlInterestRateIndexFixingDate(IborIndex&amp;Tenor,T2004,Trigger)</f>
        <v>53433</v>
      </c>
      <c r="T2004" s="18">
        <f>_xll.qlCalendarAdvance(Calendar,T2003,R2004,"f",,Trigger)</f>
        <v>53435</v>
      </c>
      <c r="U2004" s="18">
        <f>_xll.qlInterestRateIndexMaturity(IborIndex&amp;Tenor,T2004,Trigger)</f>
        <v>53465</v>
      </c>
      <c r="V2004" s="22" t="e">
        <f>_xll.qlIndexFixing($V$1,S2004,,Trigger)</f>
        <v>#NUM!</v>
      </c>
      <c r="W2004" s="22" t="e">
        <f>_xll.qlIndexFixing($W$1,S2004,,Trigger)</f>
        <v>#NUM!</v>
      </c>
      <c r="X2004" s="17" t="e">
        <f t="shared" si="31"/>
        <v>#NUM!</v>
      </c>
    </row>
    <row r="2005" spans="18:24" x14ac:dyDescent="0.2">
      <c r="R2005" s="17" t="s">
        <v>21</v>
      </c>
      <c r="S2005" s="18">
        <f>_xll.qlInterestRateIndexFixingDate(IborIndex&amp;Tenor,T2005,Trigger)</f>
        <v>53440</v>
      </c>
      <c r="T2005" s="18">
        <f>_xll.qlCalendarAdvance(Calendar,T2004,R2005,"f",,Trigger)</f>
        <v>53442</v>
      </c>
      <c r="U2005" s="18">
        <f>_xll.qlInterestRateIndexMaturity(IborIndex&amp;Tenor,T2005,Trigger)</f>
        <v>53472</v>
      </c>
      <c r="V2005" s="22" t="e">
        <f>_xll.qlIndexFixing($V$1,S2005,,Trigger)</f>
        <v>#NUM!</v>
      </c>
      <c r="W2005" s="22" t="e">
        <f>_xll.qlIndexFixing($W$1,S2005,,Trigger)</f>
        <v>#NUM!</v>
      </c>
      <c r="X2005" s="17" t="e">
        <f t="shared" si="31"/>
        <v>#NUM!</v>
      </c>
    </row>
    <row r="2006" spans="18:24" x14ac:dyDescent="0.2">
      <c r="R2006" s="17" t="s">
        <v>21</v>
      </c>
      <c r="S2006" s="18">
        <f>_xll.qlInterestRateIndexFixingDate(IborIndex&amp;Tenor,T2006,Trigger)</f>
        <v>53444</v>
      </c>
      <c r="T2006" s="18">
        <f>_xll.qlCalendarAdvance(Calendar,T2005,R2006,"f",,Trigger)</f>
        <v>53449</v>
      </c>
      <c r="U2006" s="18">
        <f>_xll.qlInterestRateIndexMaturity(IborIndex&amp;Tenor,T2006,Trigger)</f>
        <v>53482</v>
      </c>
      <c r="V2006" s="22" t="e">
        <f>_xll.qlIndexFixing($V$1,S2006,,Trigger)</f>
        <v>#NUM!</v>
      </c>
      <c r="W2006" s="22" t="e">
        <f>_xll.qlIndexFixing($W$1,S2006,,Trigger)</f>
        <v>#NUM!</v>
      </c>
      <c r="X2006" s="17" t="e">
        <f t="shared" si="31"/>
        <v>#NUM!</v>
      </c>
    </row>
    <row r="2007" spans="18:24" x14ac:dyDescent="0.2">
      <c r="R2007" s="17" t="s">
        <v>21</v>
      </c>
      <c r="S2007" s="18">
        <f>_xll.qlInterestRateIndexFixingDate(IborIndex&amp;Tenor,T2007,Trigger)</f>
        <v>53454</v>
      </c>
      <c r="T2007" s="18">
        <f>_xll.qlCalendarAdvance(Calendar,T2006,R2007,"f",,Trigger)</f>
        <v>53456</v>
      </c>
      <c r="U2007" s="18">
        <f>_xll.qlInterestRateIndexMaturity(IborIndex&amp;Tenor,T2007,Trigger)</f>
        <v>53489</v>
      </c>
      <c r="V2007" s="22" t="e">
        <f>_xll.qlIndexFixing($V$1,S2007,,Trigger)</f>
        <v>#NUM!</v>
      </c>
      <c r="W2007" s="22" t="e">
        <f>_xll.qlIndexFixing($W$1,S2007,,Trigger)</f>
        <v>#NUM!</v>
      </c>
      <c r="X2007" s="17" t="e">
        <f t="shared" si="31"/>
        <v>#NUM!</v>
      </c>
    </row>
    <row r="2008" spans="18:24" x14ac:dyDescent="0.2">
      <c r="R2008" s="17" t="s">
        <v>21</v>
      </c>
      <c r="S2008" s="18">
        <f>_xll.qlInterestRateIndexFixingDate(IborIndex&amp;Tenor,T2008,Trigger)</f>
        <v>53461</v>
      </c>
      <c r="T2008" s="18">
        <f>_xll.qlCalendarAdvance(Calendar,T2007,R2008,"f",,Trigger)</f>
        <v>53463</v>
      </c>
      <c r="U2008" s="18">
        <f>_xll.qlInterestRateIndexMaturity(IborIndex&amp;Tenor,T2008,Trigger)</f>
        <v>53496</v>
      </c>
      <c r="V2008" s="22" t="e">
        <f>_xll.qlIndexFixing($V$1,S2008,,Trigger)</f>
        <v>#NUM!</v>
      </c>
      <c r="W2008" s="22" t="e">
        <f>_xll.qlIndexFixing($W$1,S2008,,Trigger)</f>
        <v>#NUM!</v>
      </c>
      <c r="X2008" s="17" t="e">
        <f t="shared" si="31"/>
        <v>#NUM!</v>
      </c>
    </row>
    <row r="2009" spans="18:24" x14ac:dyDescent="0.2">
      <c r="R2009" s="17" t="s">
        <v>21</v>
      </c>
      <c r="S2009" s="18">
        <f>_xll.qlInterestRateIndexFixingDate(IborIndex&amp;Tenor,T2009,Trigger)</f>
        <v>53468</v>
      </c>
      <c r="T2009" s="18">
        <f>_xll.qlCalendarAdvance(Calendar,T2008,R2009,"f",,Trigger)</f>
        <v>53470</v>
      </c>
      <c r="U2009" s="18">
        <f>_xll.qlInterestRateIndexMaturity(IborIndex&amp;Tenor,T2009,Trigger)</f>
        <v>53503</v>
      </c>
      <c r="V2009" s="22" t="e">
        <f>_xll.qlIndexFixing($V$1,S2009,,Trigger)</f>
        <v>#NUM!</v>
      </c>
      <c r="W2009" s="22" t="e">
        <f>_xll.qlIndexFixing($W$1,S2009,,Trigger)</f>
        <v>#NUM!</v>
      </c>
      <c r="X2009" s="17" t="e">
        <f t="shared" si="31"/>
        <v>#NUM!</v>
      </c>
    </row>
    <row r="2010" spans="18:24" x14ac:dyDescent="0.2">
      <c r="R2010" s="17" t="s">
        <v>21</v>
      </c>
      <c r="S2010" s="18">
        <f>_xll.qlInterestRateIndexFixingDate(IborIndex&amp;Tenor,T2010,Trigger)</f>
        <v>53475</v>
      </c>
      <c r="T2010" s="18">
        <f>_xll.qlCalendarAdvance(Calendar,T2009,R2010,"f",,Trigger)</f>
        <v>53477</v>
      </c>
      <c r="U2010" s="18">
        <f>_xll.qlInterestRateIndexMaturity(IborIndex&amp;Tenor,T2010,Trigger)</f>
        <v>53507</v>
      </c>
      <c r="V2010" s="22" t="e">
        <f>_xll.qlIndexFixing($V$1,S2010,,Trigger)</f>
        <v>#NUM!</v>
      </c>
      <c r="W2010" s="22" t="e">
        <f>_xll.qlIndexFixing($W$1,S2010,,Trigger)</f>
        <v>#NUM!</v>
      </c>
      <c r="X2010" s="17" t="e">
        <f t="shared" si="31"/>
        <v>#NUM!</v>
      </c>
    </row>
    <row r="2011" spans="18:24" x14ac:dyDescent="0.2">
      <c r="R2011" s="17" t="s">
        <v>21</v>
      </c>
      <c r="S2011" s="18">
        <f>_xll.qlInterestRateIndexFixingDate(IborIndex&amp;Tenor,T2011,Trigger)</f>
        <v>53482</v>
      </c>
      <c r="T2011" s="18">
        <f>_xll.qlCalendarAdvance(Calendar,T2010,R2011,"f",,Trigger)</f>
        <v>53484</v>
      </c>
      <c r="U2011" s="18">
        <f>_xll.qlInterestRateIndexMaturity(IborIndex&amp;Tenor,T2011,Trigger)</f>
        <v>53514</v>
      </c>
      <c r="V2011" s="22" t="e">
        <f>_xll.qlIndexFixing($V$1,S2011,,Trigger)</f>
        <v>#NUM!</v>
      </c>
      <c r="W2011" s="22" t="e">
        <f>_xll.qlIndexFixing($W$1,S2011,,Trigger)</f>
        <v>#NUM!</v>
      </c>
      <c r="X2011" s="17" t="e">
        <f t="shared" si="31"/>
        <v>#NUM!</v>
      </c>
    </row>
    <row r="2012" spans="18:24" x14ac:dyDescent="0.2">
      <c r="R2012" s="17" t="s">
        <v>21</v>
      </c>
      <c r="S2012" s="18">
        <f>_xll.qlInterestRateIndexFixingDate(IborIndex&amp;Tenor,T2012,Trigger)</f>
        <v>53489</v>
      </c>
      <c r="T2012" s="18">
        <f>_xll.qlCalendarAdvance(Calendar,T2011,R2012,"f",,Trigger)</f>
        <v>53491</v>
      </c>
      <c r="U2012" s="18">
        <f>_xll.qlInterestRateIndexMaturity(IborIndex&amp;Tenor,T2012,Trigger)</f>
        <v>53521</v>
      </c>
      <c r="V2012" s="22" t="e">
        <f>_xll.qlIndexFixing($V$1,S2012,,Trigger)</f>
        <v>#NUM!</v>
      </c>
      <c r="W2012" s="22" t="e">
        <f>_xll.qlIndexFixing($W$1,S2012,,Trigger)</f>
        <v>#NUM!</v>
      </c>
      <c r="X2012" s="17" t="e">
        <f t="shared" si="31"/>
        <v>#NUM!</v>
      </c>
    </row>
    <row r="2013" spans="18:24" x14ac:dyDescent="0.2">
      <c r="R2013" s="17" t="s">
        <v>21</v>
      </c>
      <c r="S2013" s="18">
        <f>_xll.qlInterestRateIndexFixingDate(IborIndex&amp;Tenor,T2013,Trigger)</f>
        <v>53496</v>
      </c>
      <c r="T2013" s="18">
        <f>_xll.qlCalendarAdvance(Calendar,T2012,R2013,"f",,Trigger)</f>
        <v>53498</v>
      </c>
      <c r="U2013" s="18">
        <f>_xll.qlInterestRateIndexMaturity(IborIndex&amp;Tenor,T2013,Trigger)</f>
        <v>53528</v>
      </c>
      <c r="V2013" s="22" t="e">
        <f>_xll.qlIndexFixing($V$1,S2013,,Trigger)</f>
        <v>#NUM!</v>
      </c>
      <c r="W2013" s="22" t="e">
        <f>_xll.qlIndexFixing($W$1,S2013,,Trigger)</f>
        <v>#NUM!</v>
      </c>
      <c r="X2013" s="17" t="e">
        <f t="shared" si="31"/>
        <v>#NUM!</v>
      </c>
    </row>
    <row r="2014" spans="18:24" x14ac:dyDescent="0.2">
      <c r="R2014" s="17" t="s">
        <v>21</v>
      </c>
      <c r="S2014" s="18">
        <f>_xll.qlInterestRateIndexFixingDate(IborIndex&amp;Tenor,T2014,Trigger)</f>
        <v>53503</v>
      </c>
      <c r="T2014" s="18">
        <f>_xll.qlCalendarAdvance(Calendar,T2013,R2014,"f",,Trigger)</f>
        <v>53505</v>
      </c>
      <c r="U2014" s="18">
        <f>_xll.qlInterestRateIndexMaturity(IborIndex&amp;Tenor,T2014,Trigger)</f>
        <v>53535</v>
      </c>
      <c r="V2014" s="22" t="e">
        <f>_xll.qlIndexFixing($V$1,S2014,,Trigger)</f>
        <v>#NUM!</v>
      </c>
      <c r="W2014" s="22" t="e">
        <f>_xll.qlIndexFixing($W$1,S2014,,Trigger)</f>
        <v>#NUM!</v>
      </c>
      <c r="X2014" s="17" t="e">
        <f t="shared" si="31"/>
        <v>#NUM!</v>
      </c>
    </row>
    <row r="2015" spans="18:24" x14ac:dyDescent="0.2">
      <c r="R2015" s="17" t="s">
        <v>21</v>
      </c>
      <c r="S2015" s="18">
        <f>_xll.qlInterestRateIndexFixingDate(IborIndex&amp;Tenor,T2015,Trigger)</f>
        <v>53510</v>
      </c>
      <c r="T2015" s="18">
        <f>_xll.qlCalendarAdvance(Calendar,T2014,R2015,"f",,Trigger)</f>
        <v>53512</v>
      </c>
      <c r="U2015" s="18">
        <f>_xll.qlInterestRateIndexMaturity(IborIndex&amp;Tenor,T2015,Trigger)</f>
        <v>53545</v>
      </c>
      <c r="V2015" s="22" t="e">
        <f>_xll.qlIndexFixing($V$1,S2015,,Trigger)</f>
        <v>#NUM!</v>
      </c>
      <c r="W2015" s="22" t="e">
        <f>_xll.qlIndexFixing($W$1,S2015,,Trigger)</f>
        <v>#NUM!</v>
      </c>
      <c r="X2015" s="17" t="e">
        <f t="shared" si="31"/>
        <v>#NUM!</v>
      </c>
    </row>
    <row r="2016" spans="18:24" x14ac:dyDescent="0.2">
      <c r="R2016" s="17" t="s">
        <v>21</v>
      </c>
      <c r="S2016" s="18">
        <f>_xll.qlInterestRateIndexFixingDate(IborIndex&amp;Tenor,T2016,Trigger)</f>
        <v>53517</v>
      </c>
      <c r="T2016" s="18">
        <f>_xll.qlCalendarAdvance(Calendar,T2015,R2016,"f",,Trigger)</f>
        <v>53519</v>
      </c>
      <c r="U2016" s="18">
        <f>_xll.qlInterestRateIndexMaturity(IborIndex&amp;Tenor,T2016,Trigger)</f>
        <v>53552</v>
      </c>
      <c r="V2016" s="22" t="e">
        <f>_xll.qlIndexFixing($V$1,S2016,,Trigger)</f>
        <v>#NUM!</v>
      </c>
      <c r="W2016" s="22" t="e">
        <f>_xll.qlIndexFixing($W$1,S2016,,Trigger)</f>
        <v>#NUM!</v>
      </c>
      <c r="X2016" s="17" t="e">
        <f t="shared" si="31"/>
        <v>#NUM!</v>
      </c>
    </row>
    <row r="2017" spans="18:24" x14ac:dyDescent="0.2">
      <c r="R2017" s="17" t="s">
        <v>21</v>
      </c>
      <c r="S2017" s="18">
        <f>_xll.qlInterestRateIndexFixingDate(IborIndex&amp;Tenor,T2017,Trigger)</f>
        <v>53524</v>
      </c>
      <c r="T2017" s="18">
        <f>_xll.qlCalendarAdvance(Calendar,T2016,R2017,"f",,Trigger)</f>
        <v>53526</v>
      </c>
      <c r="U2017" s="18">
        <f>_xll.qlInterestRateIndexMaturity(IborIndex&amp;Tenor,T2017,Trigger)</f>
        <v>53559</v>
      </c>
      <c r="V2017" s="22" t="e">
        <f>_xll.qlIndexFixing($V$1,S2017,,Trigger)</f>
        <v>#NUM!</v>
      </c>
      <c r="W2017" s="22" t="e">
        <f>_xll.qlIndexFixing($W$1,S2017,,Trigger)</f>
        <v>#NUM!</v>
      </c>
      <c r="X2017" s="17" t="e">
        <f t="shared" si="31"/>
        <v>#NUM!</v>
      </c>
    </row>
    <row r="2018" spans="18:24" x14ac:dyDescent="0.2">
      <c r="R2018" s="17" t="s">
        <v>21</v>
      </c>
      <c r="S2018" s="18">
        <f>_xll.qlInterestRateIndexFixingDate(IborIndex&amp;Tenor,T2018,Trigger)</f>
        <v>53531</v>
      </c>
      <c r="T2018" s="18">
        <f>_xll.qlCalendarAdvance(Calendar,T2017,R2018,"f",,Trigger)</f>
        <v>53533</v>
      </c>
      <c r="U2018" s="18">
        <f>_xll.qlInterestRateIndexMaturity(IborIndex&amp;Tenor,T2018,Trigger)</f>
        <v>53566</v>
      </c>
      <c r="V2018" s="22" t="e">
        <f>_xll.qlIndexFixing($V$1,S2018,,Trigger)</f>
        <v>#NUM!</v>
      </c>
      <c r="W2018" s="22" t="e">
        <f>_xll.qlIndexFixing($W$1,S2018,,Trigger)</f>
        <v>#NUM!</v>
      </c>
      <c r="X2018" s="17" t="e">
        <f t="shared" si="31"/>
        <v>#NUM!</v>
      </c>
    </row>
    <row r="2019" spans="18:24" x14ac:dyDescent="0.2">
      <c r="R2019" s="17" t="s">
        <v>21</v>
      </c>
      <c r="S2019" s="18">
        <f>_xll.qlInterestRateIndexFixingDate(IborIndex&amp;Tenor,T2019,Trigger)</f>
        <v>53538</v>
      </c>
      <c r="T2019" s="18">
        <f>_xll.qlCalendarAdvance(Calendar,T2018,R2019,"f",,Trigger)</f>
        <v>53540</v>
      </c>
      <c r="U2019" s="18">
        <f>_xll.qlInterestRateIndexMaturity(IborIndex&amp;Tenor,T2019,Trigger)</f>
        <v>53573</v>
      </c>
      <c r="V2019" s="22" t="e">
        <f>_xll.qlIndexFixing($V$1,S2019,,Trigger)</f>
        <v>#NUM!</v>
      </c>
      <c r="W2019" s="22" t="e">
        <f>_xll.qlIndexFixing($W$1,S2019,,Trigger)</f>
        <v>#NUM!</v>
      </c>
      <c r="X2019" s="17" t="e">
        <f t="shared" si="31"/>
        <v>#NUM!</v>
      </c>
    </row>
    <row r="2020" spans="18:24" x14ac:dyDescent="0.2">
      <c r="R2020" s="17" t="s">
        <v>21</v>
      </c>
      <c r="S2020" s="18">
        <f>_xll.qlInterestRateIndexFixingDate(IborIndex&amp;Tenor,T2020,Trigger)</f>
        <v>53545</v>
      </c>
      <c r="T2020" s="18">
        <f>_xll.qlCalendarAdvance(Calendar,T2019,R2020,"f",,Trigger)</f>
        <v>53547</v>
      </c>
      <c r="U2020" s="18">
        <f>_xll.qlInterestRateIndexMaturity(IborIndex&amp;Tenor,T2020,Trigger)</f>
        <v>53580</v>
      </c>
      <c r="V2020" s="22" t="e">
        <f>_xll.qlIndexFixing($V$1,S2020,,Trigger)</f>
        <v>#NUM!</v>
      </c>
      <c r="W2020" s="22" t="e">
        <f>_xll.qlIndexFixing($W$1,S2020,,Trigger)</f>
        <v>#NUM!</v>
      </c>
      <c r="X2020" s="17" t="e">
        <f t="shared" si="31"/>
        <v>#NUM!</v>
      </c>
    </row>
    <row r="2021" spans="18:24" x14ac:dyDescent="0.2">
      <c r="R2021" s="17" t="s">
        <v>21</v>
      </c>
      <c r="S2021" s="18">
        <f>_xll.qlInterestRateIndexFixingDate(IborIndex&amp;Tenor,T2021,Trigger)</f>
        <v>53552</v>
      </c>
      <c r="T2021" s="18">
        <f>_xll.qlCalendarAdvance(Calendar,T2020,R2021,"f",,Trigger)</f>
        <v>53554</v>
      </c>
      <c r="U2021" s="18">
        <f>_xll.qlInterestRateIndexMaturity(IborIndex&amp;Tenor,T2021,Trigger)</f>
        <v>53587</v>
      </c>
      <c r="V2021" s="22" t="e">
        <f>_xll.qlIndexFixing($V$1,S2021,,Trigger)</f>
        <v>#NUM!</v>
      </c>
      <c r="W2021" s="22" t="e">
        <f>_xll.qlIndexFixing($W$1,S2021,,Trigger)</f>
        <v>#NUM!</v>
      </c>
      <c r="X2021" s="17" t="e">
        <f t="shared" si="31"/>
        <v>#NUM!</v>
      </c>
    </row>
    <row r="2022" spans="18:24" x14ac:dyDescent="0.2">
      <c r="R2022" s="17" t="s">
        <v>21</v>
      </c>
      <c r="S2022" s="18">
        <f>_xll.qlInterestRateIndexFixingDate(IborIndex&amp;Tenor,T2022,Trigger)</f>
        <v>53559</v>
      </c>
      <c r="T2022" s="18">
        <f>_xll.qlCalendarAdvance(Calendar,T2021,R2022,"f",,Trigger)</f>
        <v>53561</v>
      </c>
      <c r="U2022" s="18">
        <f>_xll.qlInterestRateIndexMaturity(IborIndex&amp;Tenor,T2022,Trigger)</f>
        <v>53594</v>
      </c>
      <c r="V2022" s="22" t="e">
        <f>_xll.qlIndexFixing($V$1,S2022,,Trigger)</f>
        <v>#NUM!</v>
      </c>
      <c r="W2022" s="22" t="e">
        <f>_xll.qlIndexFixing($W$1,S2022,,Trigger)</f>
        <v>#NUM!</v>
      </c>
      <c r="X2022" s="17" t="e">
        <f t="shared" si="31"/>
        <v>#NUM!</v>
      </c>
    </row>
    <row r="2023" spans="18:24" x14ac:dyDescent="0.2">
      <c r="R2023" s="17" t="s">
        <v>21</v>
      </c>
      <c r="S2023" s="18">
        <f>_xll.qlInterestRateIndexFixingDate(IborIndex&amp;Tenor,T2023,Trigger)</f>
        <v>53566</v>
      </c>
      <c r="T2023" s="18">
        <f>_xll.qlCalendarAdvance(Calendar,T2022,R2023,"f",,Trigger)</f>
        <v>53568</v>
      </c>
      <c r="U2023" s="18">
        <f>_xll.qlInterestRateIndexMaturity(IborIndex&amp;Tenor,T2023,Trigger)</f>
        <v>53598</v>
      </c>
      <c r="V2023" s="22" t="e">
        <f>_xll.qlIndexFixing($V$1,S2023,,Trigger)</f>
        <v>#NUM!</v>
      </c>
      <c r="W2023" s="22" t="e">
        <f>_xll.qlIndexFixing($W$1,S2023,,Trigger)</f>
        <v>#NUM!</v>
      </c>
      <c r="X2023" s="17" t="e">
        <f t="shared" si="31"/>
        <v>#NUM!</v>
      </c>
    </row>
    <row r="2024" spans="18:24" x14ac:dyDescent="0.2">
      <c r="R2024" s="17" t="s">
        <v>21</v>
      </c>
      <c r="S2024" s="18">
        <f>_xll.qlInterestRateIndexFixingDate(IborIndex&amp;Tenor,T2024,Trigger)</f>
        <v>53573</v>
      </c>
      <c r="T2024" s="18">
        <f>_xll.qlCalendarAdvance(Calendar,T2023,R2024,"f",,Trigger)</f>
        <v>53575</v>
      </c>
      <c r="U2024" s="18">
        <f>_xll.qlInterestRateIndexMaturity(IborIndex&amp;Tenor,T2024,Trigger)</f>
        <v>53605</v>
      </c>
      <c r="V2024" s="22" t="e">
        <f>_xll.qlIndexFixing($V$1,S2024,,Trigger)</f>
        <v>#NUM!</v>
      </c>
      <c r="W2024" s="22" t="e">
        <f>_xll.qlIndexFixing($W$1,S2024,,Trigger)</f>
        <v>#NUM!</v>
      </c>
      <c r="X2024" s="17" t="e">
        <f t="shared" si="31"/>
        <v>#NUM!</v>
      </c>
    </row>
    <row r="2025" spans="18:24" x14ac:dyDescent="0.2">
      <c r="R2025" s="17" t="s">
        <v>21</v>
      </c>
      <c r="S2025" s="18">
        <f>_xll.qlInterestRateIndexFixingDate(IborIndex&amp;Tenor,T2025,Trigger)</f>
        <v>53580</v>
      </c>
      <c r="T2025" s="18">
        <f>_xll.qlCalendarAdvance(Calendar,T2024,R2025,"f",,Trigger)</f>
        <v>53582</v>
      </c>
      <c r="U2025" s="18">
        <f>_xll.qlInterestRateIndexMaturity(IborIndex&amp;Tenor,T2025,Trigger)</f>
        <v>53612</v>
      </c>
      <c r="V2025" s="22" t="e">
        <f>_xll.qlIndexFixing($V$1,S2025,,Trigger)</f>
        <v>#NUM!</v>
      </c>
      <c r="W2025" s="22" t="e">
        <f>_xll.qlIndexFixing($W$1,S2025,,Trigger)</f>
        <v>#NUM!</v>
      </c>
      <c r="X2025" s="17" t="e">
        <f t="shared" si="31"/>
        <v>#NUM!</v>
      </c>
    </row>
    <row r="2026" spans="18:24" x14ac:dyDescent="0.2">
      <c r="R2026" s="17" t="s">
        <v>21</v>
      </c>
      <c r="S2026" s="18">
        <f>_xll.qlInterestRateIndexFixingDate(IborIndex&amp;Tenor,T2026,Trigger)</f>
        <v>53587</v>
      </c>
      <c r="T2026" s="18">
        <f>_xll.qlCalendarAdvance(Calendar,T2025,R2026,"f",,Trigger)</f>
        <v>53589</v>
      </c>
      <c r="U2026" s="18">
        <f>_xll.qlInterestRateIndexMaturity(IborIndex&amp;Tenor,T2026,Trigger)</f>
        <v>53619</v>
      </c>
      <c r="V2026" s="22" t="e">
        <f>_xll.qlIndexFixing($V$1,S2026,,Trigger)</f>
        <v>#NUM!</v>
      </c>
      <c r="W2026" s="22" t="e">
        <f>_xll.qlIndexFixing($W$1,S2026,,Trigger)</f>
        <v>#NUM!</v>
      </c>
      <c r="X2026" s="17" t="e">
        <f t="shared" si="31"/>
        <v>#NUM!</v>
      </c>
    </row>
    <row r="2027" spans="18:24" x14ac:dyDescent="0.2">
      <c r="R2027" s="17" t="s">
        <v>21</v>
      </c>
      <c r="S2027" s="18">
        <f>_xll.qlInterestRateIndexFixingDate(IborIndex&amp;Tenor,T2027,Trigger)</f>
        <v>53594</v>
      </c>
      <c r="T2027" s="18">
        <f>_xll.qlCalendarAdvance(Calendar,T2026,R2027,"f",,Trigger)</f>
        <v>53596</v>
      </c>
      <c r="U2027" s="18">
        <f>_xll.qlInterestRateIndexMaturity(IborIndex&amp;Tenor,T2027,Trigger)</f>
        <v>53626</v>
      </c>
      <c r="V2027" s="22" t="e">
        <f>_xll.qlIndexFixing($V$1,S2027,,Trigger)</f>
        <v>#NUM!</v>
      </c>
      <c r="W2027" s="22" t="e">
        <f>_xll.qlIndexFixing($W$1,S2027,,Trigger)</f>
        <v>#NUM!</v>
      </c>
      <c r="X2027" s="17" t="e">
        <f t="shared" si="31"/>
        <v>#NUM!</v>
      </c>
    </row>
    <row r="2028" spans="18:24" x14ac:dyDescent="0.2">
      <c r="R2028" s="17" t="s">
        <v>21</v>
      </c>
      <c r="S2028" s="18">
        <f>_xll.qlInterestRateIndexFixingDate(IborIndex&amp;Tenor,T2028,Trigger)</f>
        <v>53601</v>
      </c>
      <c r="T2028" s="18">
        <f>_xll.qlCalendarAdvance(Calendar,T2027,R2028,"f",,Trigger)</f>
        <v>53603</v>
      </c>
      <c r="U2028" s="18">
        <f>_xll.qlInterestRateIndexMaturity(IborIndex&amp;Tenor,T2028,Trigger)</f>
        <v>53636</v>
      </c>
      <c r="V2028" s="22" t="e">
        <f>_xll.qlIndexFixing($V$1,S2028,,Trigger)</f>
        <v>#NUM!</v>
      </c>
      <c r="W2028" s="22" t="e">
        <f>_xll.qlIndexFixing($W$1,S2028,,Trigger)</f>
        <v>#NUM!</v>
      </c>
      <c r="X2028" s="17" t="e">
        <f t="shared" si="31"/>
        <v>#NUM!</v>
      </c>
    </row>
    <row r="2029" spans="18:24" x14ac:dyDescent="0.2">
      <c r="R2029" s="17" t="s">
        <v>21</v>
      </c>
      <c r="S2029" s="18">
        <f>_xll.qlInterestRateIndexFixingDate(IborIndex&amp;Tenor,T2029,Trigger)</f>
        <v>53608</v>
      </c>
      <c r="T2029" s="18">
        <f>_xll.qlCalendarAdvance(Calendar,T2028,R2029,"f",,Trigger)</f>
        <v>53610</v>
      </c>
      <c r="U2029" s="18">
        <f>_xll.qlInterestRateIndexMaturity(IborIndex&amp;Tenor,T2029,Trigger)</f>
        <v>53643</v>
      </c>
      <c r="V2029" s="22" t="e">
        <f>_xll.qlIndexFixing($V$1,S2029,,Trigger)</f>
        <v>#NUM!</v>
      </c>
      <c r="W2029" s="22" t="e">
        <f>_xll.qlIndexFixing($W$1,S2029,,Trigger)</f>
        <v>#NUM!</v>
      </c>
      <c r="X2029" s="17" t="e">
        <f t="shared" si="31"/>
        <v>#NUM!</v>
      </c>
    </row>
    <row r="2030" spans="18:24" x14ac:dyDescent="0.2">
      <c r="R2030" s="17" t="s">
        <v>21</v>
      </c>
      <c r="S2030" s="18">
        <f>_xll.qlInterestRateIndexFixingDate(IborIndex&amp;Tenor,T2030,Trigger)</f>
        <v>53615</v>
      </c>
      <c r="T2030" s="18">
        <f>_xll.qlCalendarAdvance(Calendar,T2029,R2030,"f",,Trigger)</f>
        <v>53617</v>
      </c>
      <c r="U2030" s="18">
        <f>_xll.qlInterestRateIndexMaturity(IborIndex&amp;Tenor,T2030,Trigger)</f>
        <v>53650</v>
      </c>
      <c r="V2030" s="22" t="e">
        <f>_xll.qlIndexFixing($V$1,S2030,,Trigger)</f>
        <v>#NUM!</v>
      </c>
      <c r="W2030" s="22" t="e">
        <f>_xll.qlIndexFixing($W$1,S2030,,Trigger)</f>
        <v>#NUM!</v>
      </c>
      <c r="X2030" s="17" t="e">
        <f t="shared" si="31"/>
        <v>#NUM!</v>
      </c>
    </row>
    <row r="2031" spans="18:24" x14ac:dyDescent="0.2">
      <c r="R2031" s="17" t="s">
        <v>21</v>
      </c>
      <c r="S2031" s="18">
        <f>_xll.qlInterestRateIndexFixingDate(IborIndex&amp;Tenor,T2031,Trigger)</f>
        <v>53622</v>
      </c>
      <c r="T2031" s="18">
        <f>_xll.qlCalendarAdvance(Calendar,T2030,R2031,"f",,Trigger)</f>
        <v>53624</v>
      </c>
      <c r="U2031" s="18">
        <f>_xll.qlInterestRateIndexMaturity(IborIndex&amp;Tenor,T2031,Trigger)</f>
        <v>53657</v>
      </c>
      <c r="V2031" s="22" t="e">
        <f>_xll.qlIndexFixing($V$1,S2031,,Trigger)</f>
        <v>#NUM!</v>
      </c>
      <c r="W2031" s="22" t="e">
        <f>_xll.qlIndexFixing($W$1,S2031,,Trigger)</f>
        <v>#NUM!</v>
      </c>
      <c r="X2031" s="17" t="e">
        <f t="shared" si="31"/>
        <v>#NUM!</v>
      </c>
    </row>
    <row r="2032" spans="18:24" x14ac:dyDescent="0.2">
      <c r="R2032" s="17" t="s">
        <v>21</v>
      </c>
      <c r="S2032" s="18">
        <f>_xll.qlInterestRateIndexFixingDate(IborIndex&amp;Tenor,T2032,Trigger)</f>
        <v>53629</v>
      </c>
      <c r="T2032" s="18">
        <f>_xll.qlCalendarAdvance(Calendar,T2031,R2032,"f",,Trigger)</f>
        <v>53631</v>
      </c>
      <c r="U2032" s="18">
        <f>_xll.qlInterestRateIndexMaturity(IborIndex&amp;Tenor,T2032,Trigger)</f>
        <v>53661</v>
      </c>
      <c r="V2032" s="22" t="e">
        <f>_xll.qlIndexFixing($V$1,S2032,,Trigger)</f>
        <v>#NUM!</v>
      </c>
      <c r="W2032" s="22" t="e">
        <f>_xll.qlIndexFixing($W$1,S2032,,Trigger)</f>
        <v>#NUM!</v>
      </c>
      <c r="X2032" s="17" t="e">
        <f t="shared" si="31"/>
        <v>#NUM!</v>
      </c>
    </row>
    <row r="2033" spans="18:24" x14ac:dyDescent="0.2">
      <c r="R2033" s="17" t="s">
        <v>21</v>
      </c>
      <c r="S2033" s="18">
        <f>_xll.qlInterestRateIndexFixingDate(IborIndex&amp;Tenor,T2033,Trigger)</f>
        <v>53636</v>
      </c>
      <c r="T2033" s="18">
        <f>_xll.qlCalendarAdvance(Calendar,T2032,R2033,"f",,Trigger)</f>
        <v>53638</v>
      </c>
      <c r="U2033" s="18">
        <f>_xll.qlInterestRateIndexMaturity(IborIndex&amp;Tenor,T2033,Trigger)</f>
        <v>53668</v>
      </c>
      <c r="V2033" s="22" t="e">
        <f>_xll.qlIndexFixing($V$1,S2033,,Trigger)</f>
        <v>#NUM!</v>
      </c>
      <c r="W2033" s="22" t="e">
        <f>_xll.qlIndexFixing($W$1,S2033,,Trigger)</f>
        <v>#NUM!</v>
      </c>
      <c r="X2033" s="17" t="e">
        <f t="shared" si="31"/>
        <v>#NUM!</v>
      </c>
    </row>
    <row r="2034" spans="18:24" x14ac:dyDescent="0.2">
      <c r="R2034" s="17" t="s">
        <v>21</v>
      </c>
      <c r="S2034" s="18">
        <f>_xll.qlInterestRateIndexFixingDate(IborIndex&amp;Tenor,T2034,Trigger)</f>
        <v>53643</v>
      </c>
      <c r="T2034" s="18">
        <f>_xll.qlCalendarAdvance(Calendar,T2033,R2034,"f",,Trigger)</f>
        <v>53645</v>
      </c>
      <c r="U2034" s="18">
        <f>_xll.qlInterestRateIndexMaturity(IborIndex&amp;Tenor,T2034,Trigger)</f>
        <v>53675</v>
      </c>
      <c r="V2034" s="22" t="e">
        <f>_xll.qlIndexFixing($V$1,S2034,,Trigger)</f>
        <v>#NUM!</v>
      </c>
      <c r="W2034" s="22" t="e">
        <f>_xll.qlIndexFixing($W$1,S2034,,Trigger)</f>
        <v>#NUM!</v>
      </c>
      <c r="X2034" s="17" t="e">
        <f t="shared" si="31"/>
        <v>#NUM!</v>
      </c>
    </row>
    <row r="2035" spans="18:24" x14ac:dyDescent="0.2">
      <c r="R2035" s="17" t="s">
        <v>21</v>
      </c>
      <c r="S2035" s="18">
        <f>_xll.qlInterestRateIndexFixingDate(IborIndex&amp;Tenor,T2035,Trigger)</f>
        <v>53650</v>
      </c>
      <c r="T2035" s="18">
        <f>_xll.qlCalendarAdvance(Calendar,T2034,R2035,"f",,Trigger)</f>
        <v>53652</v>
      </c>
      <c r="U2035" s="18">
        <f>_xll.qlInterestRateIndexMaturity(IborIndex&amp;Tenor,T2035,Trigger)</f>
        <v>53682</v>
      </c>
      <c r="V2035" s="22" t="e">
        <f>_xll.qlIndexFixing($V$1,S2035,,Trigger)</f>
        <v>#NUM!</v>
      </c>
      <c r="W2035" s="22" t="e">
        <f>_xll.qlIndexFixing($W$1,S2035,,Trigger)</f>
        <v>#NUM!</v>
      </c>
      <c r="X2035" s="17" t="e">
        <f t="shared" si="31"/>
        <v>#NUM!</v>
      </c>
    </row>
    <row r="2036" spans="18:24" x14ac:dyDescent="0.2">
      <c r="R2036" s="17" t="s">
        <v>21</v>
      </c>
      <c r="S2036" s="18">
        <f>_xll.qlInterestRateIndexFixingDate(IborIndex&amp;Tenor,T2036,Trigger)</f>
        <v>53657</v>
      </c>
      <c r="T2036" s="18">
        <f>_xll.qlCalendarAdvance(Calendar,T2035,R2036,"f",,Trigger)</f>
        <v>53659</v>
      </c>
      <c r="U2036" s="18">
        <f>_xll.qlInterestRateIndexMaturity(IborIndex&amp;Tenor,T2036,Trigger)</f>
        <v>53689</v>
      </c>
      <c r="V2036" s="22" t="e">
        <f>_xll.qlIndexFixing($V$1,S2036,,Trigger)</f>
        <v>#NUM!</v>
      </c>
      <c r="W2036" s="22" t="e">
        <f>_xll.qlIndexFixing($W$1,S2036,,Trigger)</f>
        <v>#NUM!</v>
      </c>
      <c r="X2036" s="17" t="e">
        <f t="shared" si="31"/>
        <v>#NUM!</v>
      </c>
    </row>
    <row r="2037" spans="18:24" x14ac:dyDescent="0.2">
      <c r="R2037" s="17" t="s">
        <v>21</v>
      </c>
      <c r="S2037" s="18">
        <f>_xll.qlInterestRateIndexFixingDate(IborIndex&amp;Tenor,T2037,Trigger)</f>
        <v>53664</v>
      </c>
      <c r="T2037" s="18">
        <f>_xll.qlCalendarAdvance(Calendar,T2036,R2037,"f",,Trigger)</f>
        <v>53666</v>
      </c>
      <c r="U2037" s="18">
        <f>_xll.qlInterestRateIndexMaturity(IborIndex&amp;Tenor,T2037,Trigger)</f>
        <v>53699</v>
      </c>
      <c r="V2037" s="22" t="e">
        <f>_xll.qlIndexFixing($V$1,S2037,,Trigger)</f>
        <v>#NUM!</v>
      </c>
      <c r="W2037" s="22" t="e">
        <f>_xll.qlIndexFixing($W$1,S2037,,Trigger)</f>
        <v>#NUM!</v>
      </c>
      <c r="X2037" s="17" t="e">
        <f t="shared" si="31"/>
        <v>#NUM!</v>
      </c>
    </row>
    <row r="2038" spans="18:24" x14ac:dyDescent="0.2">
      <c r="R2038" s="17" t="s">
        <v>21</v>
      </c>
      <c r="S2038" s="18">
        <f>_xll.qlInterestRateIndexFixingDate(IborIndex&amp;Tenor,T2038,Trigger)</f>
        <v>53671</v>
      </c>
      <c r="T2038" s="18">
        <f>_xll.qlCalendarAdvance(Calendar,T2037,R2038,"f",,Trigger)</f>
        <v>53673</v>
      </c>
      <c r="U2038" s="18">
        <f>_xll.qlInterestRateIndexMaturity(IborIndex&amp;Tenor,T2038,Trigger)</f>
        <v>53706</v>
      </c>
      <c r="V2038" s="22" t="e">
        <f>_xll.qlIndexFixing($V$1,S2038,,Trigger)</f>
        <v>#NUM!</v>
      </c>
      <c r="W2038" s="22" t="e">
        <f>_xll.qlIndexFixing($W$1,S2038,,Trigger)</f>
        <v>#NUM!</v>
      </c>
      <c r="X2038" s="17" t="e">
        <f t="shared" si="31"/>
        <v>#NUM!</v>
      </c>
    </row>
    <row r="2039" spans="18:24" x14ac:dyDescent="0.2">
      <c r="R2039" s="17" t="s">
        <v>21</v>
      </c>
      <c r="S2039" s="18">
        <f>_xll.qlInterestRateIndexFixingDate(IborIndex&amp;Tenor,T2039,Trigger)</f>
        <v>53678</v>
      </c>
      <c r="T2039" s="18">
        <f>_xll.qlCalendarAdvance(Calendar,T2038,R2039,"f",,Trigger)</f>
        <v>53680</v>
      </c>
      <c r="U2039" s="18">
        <f>_xll.qlInterestRateIndexMaturity(IborIndex&amp;Tenor,T2039,Trigger)</f>
        <v>53713</v>
      </c>
      <c r="V2039" s="22" t="e">
        <f>_xll.qlIndexFixing($V$1,S2039,,Trigger)</f>
        <v>#NUM!</v>
      </c>
      <c r="W2039" s="22" t="e">
        <f>_xll.qlIndexFixing($W$1,S2039,,Trigger)</f>
        <v>#NUM!</v>
      </c>
      <c r="X2039" s="17" t="e">
        <f t="shared" si="31"/>
        <v>#NUM!</v>
      </c>
    </row>
    <row r="2040" spans="18:24" x14ac:dyDescent="0.2">
      <c r="R2040" s="17" t="s">
        <v>21</v>
      </c>
      <c r="S2040" s="18">
        <f>_xll.qlInterestRateIndexFixingDate(IborIndex&amp;Tenor,T2040,Trigger)</f>
        <v>53682</v>
      </c>
      <c r="T2040" s="18">
        <f>_xll.qlCalendarAdvance(Calendar,T2039,R2040,"f",,Trigger)</f>
        <v>53688</v>
      </c>
      <c r="U2040" s="18">
        <f>_xll.qlInterestRateIndexMaturity(IborIndex&amp;Tenor,T2040,Trigger)</f>
        <v>53720</v>
      </c>
      <c r="V2040" s="22" t="e">
        <f>_xll.qlIndexFixing($V$1,S2040,,Trigger)</f>
        <v>#NUM!</v>
      </c>
      <c r="W2040" s="22" t="e">
        <f>_xll.qlIndexFixing($W$1,S2040,,Trigger)</f>
        <v>#NUM!</v>
      </c>
      <c r="X2040" s="17" t="e">
        <f t="shared" si="31"/>
        <v>#NUM!</v>
      </c>
    </row>
    <row r="2041" spans="18:24" x14ac:dyDescent="0.2">
      <c r="R2041" s="17" t="s">
        <v>21</v>
      </c>
      <c r="S2041" s="18">
        <f>_xll.qlInterestRateIndexFixingDate(IborIndex&amp;Tenor,T2041,Trigger)</f>
        <v>53692</v>
      </c>
      <c r="T2041" s="18">
        <f>_xll.qlCalendarAdvance(Calendar,T2040,R2041,"f",,Trigger)</f>
        <v>53695</v>
      </c>
      <c r="U2041" s="18">
        <f>_xll.qlInterestRateIndexMaturity(IborIndex&amp;Tenor,T2041,Trigger)</f>
        <v>53727</v>
      </c>
      <c r="V2041" s="22" t="e">
        <f>_xll.qlIndexFixing($V$1,S2041,,Trigger)</f>
        <v>#NUM!</v>
      </c>
      <c r="W2041" s="22" t="e">
        <f>_xll.qlIndexFixing($W$1,S2041,,Trigger)</f>
        <v>#NUM!</v>
      </c>
      <c r="X2041" s="17" t="e">
        <f t="shared" si="31"/>
        <v>#NUM!</v>
      </c>
    </row>
    <row r="2042" spans="18:24" x14ac:dyDescent="0.2">
      <c r="R2042" s="17" t="s">
        <v>21</v>
      </c>
      <c r="S2042" s="18">
        <f>_xll.qlInterestRateIndexFixingDate(IborIndex&amp;Tenor,T2042,Trigger)</f>
        <v>53700</v>
      </c>
      <c r="T2042" s="18">
        <f>_xll.qlCalendarAdvance(Calendar,T2041,R2042,"f",,Trigger)</f>
        <v>53702</v>
      </c>
      <c r="U2042" s="18">
        <f>_xll.qlInterestRateIndexMaturity(IborIndex&amp;Tenor,T2042,Trigger)</f>
        <v>53734</v>
      </c>
      <c r="V2042" s="22" t="e">
        <f>_xll.qlIndexFixing($V$1,S2042,,Trigger)</f>
        <v>#NUM!</v>
      </c>
      <c r="W2042" s="22" t="e">
        <f>_xll.qlIndexFixing($W$1,S2042,,Trigger)</f>
        <v>#NUM!</v>
      </c>
      <c r="X2042" s="17" t="e">
        <f t="shared" si="31"/>
        <v>#NUM!</v>
      </c>
    </row>
    <row r="2043" spans="18:24" x14ac:dyDescent="0.2">
      <c r="R2043" s="17" t="s">
        <v>21</v>
      </c>
      <c r="S2043" s="18">
        <f>_xll.qlInterestRateIndexFixingDate(IborIndex&amp;Tenor,T2043,Trigger)</f>
        <v>53707</v>
      </c>
      <c r="T2043" s="18">
        <f>_xll.qlCalendarAdvance(Calendar,T2042,R2043,"f",,Trigger)</f>
        <v>53709</v>
      </c>
      <c r="U2043" s="18">
        <f>_xll.qlInterestRateIndexMaturity(IborIndex&amp;Tenor,T2043,Trigger)</f>
        <v>53741</v>
      </c>
      <c r="V2043" s="22" t="e">
        <f>_xll.qlIndexFixing($V$1,S2043,,Trigger)</f>
        <v>#NUM!</v>
      </c>
      <c r="W2043" s="22" t="e">
        <f>_xll.qlIndexFixing($W$1,S2043,,Trigger)</f>
        <v>#NUM!</v>
      </c>
      <c r="X2043" s="17" t="e">
        <f t="shared" si="31"/>
        <v>#NUM!</v>
      </c>
    </row>
    <row r="2044" spans="18:24" x14ac:dyDescent="0.2">
      <c r="R2044" s="17" t="s">
        <v>21</v>
      </c>
      <c r="S2044" s="18">
        <f>_xll.qlInterestRateIndexFixingDate(IborIndex&amp;Tenor,T2044,Trigger)</f>
        <v>53714</v>
      </c>
      <c r="T2044" s="18">
        <f>_xll.qlCalendarAdvance(Calendar,T2043,R2044,"f",,Trigger)</f>
        <v>53716</v>
      </c>
      <c r="U2044" s="18">
        <f>_xll.qlInterestRateIndexMaturity(IborIndex&amp;Tenor,T2044,Trigger)</f>
        <v>53748</v>
      </c>
      <c r="V2044" s="22" t="e">
        <f>_xll.qlIndexFixing($V$1,S2044,,Trigger)</f>
        <v>#NUM!</v>
      </c>
      <c r="W2044" s="22" t="e">
        <f>_xll.qlIndexFixing($W$1,S2044,,Trigger)</f>
        <v>#NUM!</v>
      </c>
      <c r="X2044" s="17" t="e">
        <f t="shared" si="31"/>
        <v>#NUM!</v>
      </c>
    </row>
    <row r="2045" spans="18:24" x14ac:dyDescent="0.2">
      <c r="R2045" s="17" t="s">
        <v>21</v>
      </c>
      <c r="S2045" s="18">
        <f>_xll.qlInterestRateIndexFixingDate(IborIndex&amp;Tenor,T2045,Trigger)</f>
        <v>53721</v>
      </c>
      <c r="T2045" s="18">
        <f>_xll.qlCalendarAdvance(Calendar,T2044,R2045,"f",,Trigger)</f>
        <v>53723</v>
      </c>
      <c r="U2045" s="18">
        <f>_xll.qlInterestRateIndexMaturity(IborIndex&amp;Tenor,T2045,Trigger)</f>
        <v>53751</v>
      </c>
      <c r="V2045" s="22" t="e">
        <f>_xll.qlIndexFixing($V$1,S2045,,Trigger)</f>
        <v>#NUM!</v>
      </c>
      <c r="W2045" s="22" t="e">
        <f>_xll.qlIndexFixing($W$1,S2045,,Trigger)</f>
        <v>#NUM!</v>
      </c>
      <c r="X2045" s="17" t="e">
        <f t="shared" si="31"/>
        <v>#NUM!</v>
      </c>
    </row>
    <row r="2046" spans="18:24" x14ac:dyDescent="0.2">
      <c r="R2046" s="17" t="s">
        <v>21</v>
      </c>
      <c r="S2046" s="18">
        <f>_xll.qlInterestRateIndexFixingDate(IborIndex&amp;Tenor,T2046,Trigger)</f>
        <v>53728</v>
      </c>
      <c r="T2046" s="18">
        <f>_xll.qlCalendarAdvance(Calendar,T2045,R2046,"f",,Trigger)</f>
        <v>53730</v>
      </c>
      <c r="U2046" s="18">
        <f>_xll.qlInterestRateIndexMaturity(IborIndex&amp;Tenor,T2046,Trigger)</f>
        <v>53758</v>
      </c>
      <c r="V2046" s="22" t="e">
        <f>_xll.qlIndexFixing($V$1,S2046,,Trigger)</f>
        <v>#NUM!</v>
      </c>
      <c r="W2046" s="22" t="e">
        <f>_xll.qlIndexFixing($W$1,S2046,,Trigger)</f>
        <v>#NUM!</v>
      </c>
      <c r="X2046" s="17" t="e">
        <f t="shared" si="31"/>
        <v>#NUM!</v>
      </c>
    </row>
    <row r="2047" spans="18:24" x14ac:dyDescent="0.2">
      <c r="R2047" s="17" t="s">
        <v>21</v>
      </c>
      <c r="S2047" s="18">
        <f>_xll.qlInterestRateIndexFixingDate(IborIndex&amp;Tenor,T2047,Trigger)</f>
        <v>53735</v>
      </c>
      <c r="T2047" s="18">
        <f>_xll.qlCalendarAdvance(Calendar,T2046,R2047,"f",,Trigger)</f>
        <v>53737</v>
      </c>
      <c r="U2047" s="18">
        <f>_xll.qlInterestRateIndexMaturity(IborIndex&amp;Tenor,T2047,Trigger)</f>
        <v>53765</v>
      </c>
      <c r="V2047" s="22" t="e">
        <f>_xll.qlIndexFixing($V$1,S2047,,Trigger)</f>
        <v>#NUM!</v>
      </c>
      <c r="W2047" s="22" t="e">
        <f>_xll.qlIndexFixing($W$1,S2047,,Trigger)</f>
        <v>#NUM!</v>
      </c>
      <c r="X2047" s="17" t="e">
        <f t="shared" si="31"/>
        <v>#NUM!</v>
      </c>
    </row>
    <row r="2048" spans="18:24" x14ac:dyDescent="0.2">
      <c r="R2048" s="17" t="s">
        <v>21</v>
      </c>
      <c r="S2048" s="18">
        <f>_xll.qlInterestRateIndexFixingDate(IborIndex&amp;Tenor,T2048,Trigger)</f>
        <v>53742</v>
      </c>
      <c r="T2048" s="18">
        <f>_xll.qlCalendarAdvance(Calendar,T2047,R2048,"f",,Trigger)</f>
        <v>53744</v>
      </c>
      <c r="U2048" s="18">
        <f>_xll.qlInterestRateIndexMaturity(IborIndex&amp;Tenor,T2048,Trigger)</f>
        <v>53772</v>
      </c>
      <c r="V2048" s="22" t="e">
        <f>_xll.qlIndexFixing($V$1,S2048,,Trigger)</f>
        <v>#NUM!</v>
      </c>
      <c r="W2048" s="22" t="e">
        <f>_xll.qlIndexFixing($W$1,S2048,,Trigger)</f>
        <v>#NUM!</v>
      </c>
      <c r="X2048" s="17" t="e">
        <f t="shared" si="31"/>
        <v>#NUM!</v>
      </c>
    </row>
    <row r="2049" spans="18:24" x14ac:dyDescent="0.2">
      <c r="R2049" s="17" t="s">
        <v>21</v>
      </c>
      <c r="S2049" s="18">
        <f>_xll.qlInterestRateIndexFixingDate(IborIndex&amp;Tenor,T2049,Trigger)</f>
        <v>53749</v>
      </c>
      <c r="T2049" s="18">
        <f>_xll.qlCalendarAdvance(Calendar,T2048,R2049,"f",,Trigger)</f>
        <v>53751</v>
      </c>
      <c r="U2049" s="18">
        <f>_xll.qlInterestRateIndexMaturity(IborIndex&amp;Tenor,T2049,Trigger)</f>
        <v>53780</v>
      </c>
      <c r="V2049" s="22" t="e">
        <f>_xll.qlIndexFixing($V$1,S2049,,Trigger)</f>
        <v>#NUM!</v>
      </c>
      <c r="W2049" s="22" t="e">
        <f>_xll.qlIndexFixing($W$1,S2049,,Trigger)</f>
        <v>#NUM!</v>
      </c>
      <c r="X2049" s="17" t="e">
        <f t="shared" si="31"/>
        <v>#NUM!</v>
      </c>
    </row>
    <row r="2050" spans="18:24" x14ac:dyDescent="0.2">
      <c r="R2050" s="17" t="s">
        <v>21</v>
      </c>
      <c r="S2050" s="18">
        <f>_xll.qlInterestRateIndexFixingDate(IborIndex&amp;Tenor,T2050,Trigger)</f>
        <v>53756</v>
      </c>
      <c r="T2050" s="18">
        <f>_xll.qlCalendarAdvance(Calendar,T2049,R2050,"f",,Trigger)</f>
        <v>53758</v>
      </c>
      <c r="U2050" s="18">
        <f>_xll.qlInterestRateIndexMaturity(IborIndex&amp;Tenor,T2050,Trigger)</f>
        <v>53790</v>
      </c>
      <c r="V2050" s="22" t="e">
        <f>_xll.qlIndexFixing($V$1,S2050,,Trigger)</f>
        <v>#NUM!</v>
      </c>
      <c r="W2050" s="22" t="e">
        <f>_xll.qlIndexFixing($W$1,S2050,,Trigger)</f>
        <v>#NUM!</v>
      </c>
      <c r="X2050" s="17" t="e">
        <f t="shared" si="31"/>
        <v>#NUM!</v>
      </c>
    </row>
    <row r="2051" spans="18:24" x14ac:dyDescent="0.2">
      <c r="R2051" s="17" t="s">
        <v>21</v>
      </c>
      <c r="S2051" s="18">
        <f>_xll.qlInterestRateIndexFixingDate(IborIndex&amp;Tenor,T2051,Trigger)</f>
        <v>53763</v>
      </c>
      <c r="T2051" s="18">
        <f>_xll.qlCalendarAdvance(Calendar,T2050,R2051,"f",,Trigger)</f>
        <v>53765</v>
      </c>
      <c r="U2051" s="18">
        <f>_xll.qlInterestRateIndexMaturity(IborIndex&amp;Tenor,T2051,Trigger)</f>
        <v>53798</v>
      </c>
      <c r="V2051" s="22" t="e">
        <f>_xll.qlIndexFixing($V$1,S2051,,Trigger)</f>
        <v>#NUM!</v>
      </c>
      <c r="W2051" s="22" t="e">
        <f>_xll.qlIndexFixing($W$1,S2051,,Trigger)</f>
        <v>#NUM!</v>
      </c>
      <c r="X2051" s="17" t="e">
        <f t="shared" si="31"/>
        <v>#NUM!</v>
      </c>
    </row>
    <row r="2052" spans="18:24" x14ac:dyDescent="0.2">
      <c r="R2052" s="17" t="s">
        <v>21</v>
      </c>
      <c r="S2052" s="18">
        <f>_xll.qlInterestRateIndexFixingDate(IborIndex&amp;Tenor,T2052,Trigger)</f>
        <v>53770</v>
      </c>
      <c r="T2052" s="18">
        <f>_xll.qlCalendarAdvance(Calendar,T2051,R2052,"f",,Trigger)</f>
        <v>53772</v>
      </c>
      <c r="U2052" s="18">
        <f>_xll.qlInterestRateIndexMaturity(IborIndex&amp;Tenor,T2052,Trigger)</f>
        <v>53804</v>
      </c>
      <c r="V2052" s="22" t="e">
        <f>_xll.qlIndexFixing($V$1,S2052,,Trigger)</f>
        <v>#NUM!</v>
      </c>
      <c r="W2052" s="22" t="e">
        <f>_xll.qlIndexFixing($W$1,S2052,,Trigger)</f>
        <v>#NUM!</v>
      </c>
      <c r="X2052" s="17" t="e">
        <f t="shared" ref="X2052:X2115" si="32">(V2052-W2052)*10000</f>
        <v>#NUM!</v>
      </c>
    </row>
    <row r="2053" spans="18:24" x14ac:dyDescent="0.2">
      <c r="R2053" s="17" t="s">
        <v>21</v>
      </c>
      <c r="S2053" s="18">
        <f>_xll.qlInterestRateIndexFixingDate(IborIndex&amp;Tenor,T2053,Trigger)</f>
        <v>53777</v>
      </c>
      <c r="T2053" s="18">
        <f>_xll.qlCalendarAdvance(Calendar,T2052,R2053,"f",,Trigger)</f>
        <v>53779</v>
      </c>
      <c r="U2053" s="18">
        <f>_xll.qlInterestRateIndexMaturity(IborIndex&amp;Tenor,T2053,Trigger)</f>
        <v>53811</v>
      </c>
      <c r="V2053" s="22" t="e">
        <f>_xll.qlIndexFixing($V$1,S2053,,Trigger)</f>
        <v>#NUM!</v>
      </c>
      <c r="W2053" s="22" t="e">
        <f>_xll.qlIndexFixing($W$1,S2053,,Trigger)</f>
        <v>#NUM!</v>
      </c>
      <c r="X2053" s="17" t="e">
        <f t="shared" si="32"/>
        <v>#NUM!</v>
      </c>
    </row>
    <row r="2054" spans="18:24" x14ac:dyDescent="0.2">
      <c r="R2054" s="17" t="s">
        <v>21</v>
      </c>
      <c r="S2054" s="18">
        <f>_xll.qlInterestRateIndexFixingDate(IborIndex&amp;Tenor,T2054,Trigger)</f>
        <v>53784</v>
      </c>
      <c r="T2054" s="18">
        <f>_xll.qlCalendarAdvance(Calendar,T2053,R2054,"f",,Trigger)</f>
        <v>53786</v>
      </c>
      <c r="U2054" s="18">
        <f>_xll.qlInterestRateIndexMaturity(IborIndex&amp;Tenor,T2054,Trigger)</f>
        <v>53818</v>
      </c>
      <c r="V2054" s="22" t="e">
        <f>_xll.qlIndexFixing($V$1,S2054,,Trigger)</f>
        <v>#NUM!</v>
      </c>
      <c r="W2054" s="22" t="e">
        <f>_xll.qlIndexFixing($W$1,S2054,,Trigger)</f>
        <v>#NUM!</v>
      </c>
      <c r="X2054" s="17" t="e">
        <f t="shared" si="32"/>
        <v>#NUM!</v>
      </c>
    </row>
    <row r="2055" spans="18:24" x14ac:dyDescent="0.2">
      <c r="R2055" s="17" t="s">
        <v>21</v>
      </c>
      <c r="S2055" s="18">
        <f>_xll.qlInterestRateIndexFixingDate(IborIndex&amp;Tenor,T2055,Trigger)</f>
        <v>53791</v>
      </c>
      <c r="T2055" s="18">
        <f>_xll.qlCalendarAdvance(Calendar,T2054,R2055,"f",,Trigger)</f>
        <v>53793</v>
      </c>
      <c r="U2055" s="18">
        <f>_xll.qlInterestRateIndexMaturity(IborIndex&amp;Tenor,T2055,Trigger)</f>
        <v>53825</v>
      </c>
      <c r="V2055" s="22" t="e">
        <f>_xll.qlIndexFixing($V$1,S2055,,Trigger)</f>
        <v>#NUM!</v>
      </c>
      <c r="W2055" s="22" t="e">
        <f>_xll.qlIndexFixing($W$1,S2055,,Trigger)</f>
        <v>#NUM!</v>
      </c>
      <c r="X2055" s="17" t="e">
        <f t="shared" si="32"/>
        <v>#NUM!</v>
      </c>
    </row>
    <row r="2056" spans="18:24" x14ac:dyDescent="0.2">
      <c r="R2056" s="17" t="s">
        <v>21</v>
      </c>
      <c r="S2056" s="18">
        <f>_xll.qlInterestRateIndexFixingDate(IborIndex&amp;Tenor,T2056,Trigger)</f>
        <v>53798</v>
      </c>
      <c r="T2056" s="18">
        <f>_xll.qlCalendarAdvance(Calendar,T2055,R2056,"f",,Trigger)</f>
        <v>53800</v>
      </c>
      <c r="U2056" s="18">
        <f>_xll.qlInterestRateIndexMaturity(IborIndex&amp;Tenor,T2056,Trigger)</f>
        <v>53832</v>
      </c>
      <c r="V2056" s="22" t="e">
        <f>_xll.qlIndexFixing($V$1,S2056,,Trigger)</f>
        <v>#NUM!</v>
      </c>
      <c r="W2056" s="22" t="e">
        <f>_xll.qlIndexFixing($W$1,S2056,,Trigger)</f>
        <v>#NUM!</v>
      </c>
      <c r="X2056" s="17" t="e">
        <f t="shared" si="32"/>
        <v>#NUM!</v>
      </c>
    </row>
    <row r="2057" spans="18:24" x14ac:dyDescent="0.2">
      <c r="R2057" s="17" t="s">
        <v>21</v>
      </c>
      <c r="S2057" s="18">
        <f>_xll.qlInterestRateIndexFixingDate(IborIndex&amp;Tenor,T2057,Trigger)</f>
        <v>53805</v>
      </c>
      <c r="T2057" s="18">
        <f>_xll.qlCalendarAdvance(Calendar,T2056,R2057,"f",,Trigger)</f>
        <v>53807</v>
      </c>
      <c r="U2057" s="18">
        <f>_xll.qlInterestRateIndexMaturity(IborIndex&amp;Tenor,T2057,Trigger)</f>
        <v>53839</v>
      </c>
      <c r="V2057" s="22" t="e">
        <f>_xll.qlIndexFixing($V$1,S2057,,Trigger)</f>
        <v>#NUM!</v>
      </c>
      <c r="W2057" s="22" t="e">
        <f>_xll.qlIndexFixing($W$1,S2057,,Trigger)</f>
        <v>#NUM!</v>
      </c>
      <c r="X2057" s="17" t="e">
        <f t="shared" si="32"/>
        <v>#NUM!</v>
      </c>
    </row>
    <row r="2058" spans="18:24" x14ac:dyDescent="0.2">
      <c r="R2058" s="17" t="s">
        <v>21</v>
      </c>
      <c r="S2058" s="18">
        <f>_xll.qlInterestRateIndexFixingDate(IborIndex&amp;Tenor,T2058,Trigger)</f>
        <v>53811</v>
      </c>
      <c r="T2058" s="18">
        <f>_xll.qlCalendarAdvance(Calendar,T2057,R2058,"f",,Trigger)</f>
        <v>53814</v>
      </c>
      <c r="U2058" s="18">
        <f>_xll.qlInterestRateIndexMaturity(IborIndex&amp;Tenor,T2058,Trigger)</f>
        <v>53846</v>
      </c>
      <c r="V2058" s="22" t="e">
        <f>_xll.qlIndexFixing($V$1,S2058,,Trigger)</f>
        <v>#NUM!</v>
      </c>
      <c r="W2058" s="22" t="e">
        <f>_xll.qlIndexFixing($W$1,S2058,,Trigger)</f>
        <v>#NUM!</v>
      </c>
      <c r="X2058" s="17" t="e">
        <f t="shared" si="32"/>
        <v>#NUM!</v>
      </c>
    </row>
    <row r="2059" spans="18:24" x14ac:dyDescent="0.2">
      <c r="R2059" s="17" t="s">
        <v>21</v>
      </c>
      <c r="S2059" s="18">
        <f>_xll.qlInterestRateIndexFixingDate(IborIndex&amp;Tenor,T2059,Trigger)</f>
        <v>53819</v>
      </c>
      <c r="T2059" s="18">
        <f>_xll.qlCalendarAdvance(Calendar,T2058,R2059,"f",,Trigger)</f>
        <v>53821</v>
      </c>
      <c r="U2059" s="18">
        <f>_xll.qlInterestRateIndexMaturity(IborIndex&amp;Tenor,T2059,Trigger)</f>
        <v>53853</v>
      </c>
      <c r="V2059" s="22" t="e">
        <f>_xll.qlIndexFixing($V$1,S2059,,Trigger)</f>
        <v>#NUM!</v>
      </c>
      <c r="W2059" s="22" t="e">
        <f>_xll.qlIndexFixing($W$1,S2059,,Trigger)</f>
        <v>#NUM!</v>
      </c>
      <c r="X2059" s="17" t="e">
        <f t="shared" si="32"/>
        <v>#NUM!</v>
      </c>
    </row>
    <row r="2060" spans="18:24" x14ac:dyDescent="0.2">
      <c r="R2060" s="17" t="s">
        <v>21</v>
      </c>
      <c r="S2060" s="18">
        <f>_xll.qlInterestRateIndexFixingDate(IborIndex&amp;Tenor,T2060,Trigger)</f>
        <v>53826</v>
      </c>
      <c r="T2060" s="18">
        <f>_xll.qlCalendarAdvance(Calendar,T2059,R2060,"f",,Trigger)</f>
        <v>53828</v>
      </c>
      <c r="U2060" s="18">
        <f>_xll.qlInterestRateIndexMaturity(IborIndex&amp;Tenor,T2060,Trigger)</f>
        <v>53860</v>
      </c>
      <c r="V2060" s="22" t="e">
        <f>_xll.qlIndexFixing($V$1,S2060,,Trigger)</f>
        <v>#NUM!</v>
      </c>
      <c r="W2060" s="22" t="e">
        <f>_xll.qlIndexFixing($W$1,S2060,,Trigger)</f>
        <v>#NUM!</v>
      </c>
      <c r="X2060" s="17" t="e">
        <f t="shared" si="32"/>
        <v>#NUM!</v>
      </c>
    </row>
    <row r="2061" spans="18:24" x14ac:dyDescent="0.2">
      <c r="R2061" s="17" t="s">
        <v>21</v>
      </c>
      <c r="S2061" s="18">
        <f>_xll.qlInterestRateIndexFixingDate(IborIndex&amp;Tenor,T2061,Trigger)</f>
        <v>53833</v>
      </c>
      <c r="T2061" s="18">
        <f>_xll.qlCalendarAdvance(Calendar,T2060,R2061,"f",,Trigger)</f>
        <v>53835</v>
      </c>
      <c r="U2061" s="18">
        <f>_xll.qlInterestRateIndexMaturity(IborIndex&amp;Tenor,T2061,Trigger)</f>
        <v>53867</v>
      </c>
      <c r="V2061" s="22" t="e">
        <f>_xll.qlIndexFixing($V$1,S2061,,Trigger)</f>
        <v>#NUM!</v>
      </c>
      <c r="W2061" s="22" t="e">
        <f>_xll.qlIndexFixing($W$1,S2061,,Trigger)</f>
        <v>#NUM!</v>
      </c>
      <c r="X2061" s="17" t="e">
        <f t="shared" si="32"/>
        <v>#NUM!</v>
      </c>
    </row>
    <row r="2062" spans="18:24" x14ac:dyDescent="0.2">
      <c r="R2062" s="17" t="s">
        <v>21</v>
      </c>
      <c r="S2062" s="18">
        <f>_xll.qlInterestRateIndexFixingDate(IborIndex&amp;Tenor,T2062,Trigger)</f>
        <v>53840</v>
      </c>
      <c r="T2062" s="18">
        <f>_xll.qlCalendarAdvance(Calendar,T2061,R2062,"f",,Trigger)</f>
        <v>53842</v>
      </c>
      <c r="U2062" s="18">
        <f>_xll.qlInterestRateIndexMaturity(IborIndex&amp;Tenor,T2062,Trigger)</f>
        <v>53871</v>
      </c>
      <c r="V2062" s="22" t="e">
        <f>_xll.qlIndexFixing($V$1,S2062,,Trigger)</f>
        <v>#NUM!</v>
      </c>
      <c r="W2062" s="22" t="e">
        <f>_xll.qlIndexFixing($W$1,S2062,,Trigger)</f>
        <v>#NUM!</v>
      </c>
      <c r="X2062" s="17" t="e">
        <f t="shared" si="32"/>
        <v>#NUM!</v>
      </c>
    </row>
    <row r="2063" spans="18:24" x14ac:dyDescent="0.2">
      <c r="R2063" s="17" t="s">
        <v>21</v>
      </c>
      <c r="S2063" s="18">
        <f>_xll.qlInterestRateIndexFixingDate(IborIndex&amp;Tenor,T2063,Trigger)</f>
        <v>53847</v>
      </c>
      <c r="T2063" s="18">
        <f>_xll.qlCalendarAdvance(Calendar,T2062,R2063,"f",,Trigger)</f>
        <v>53849</v>
      </c>
      <c r="U2063" s="18">
        <f>_xll.qlInterestRateIndexMaturity(IborIndex&amp;Tenor,T2063,Trigger)</f>
        <v>53881</v>
      </c>
      <c r="V2063" s="22" t="e">
        <f>_xll.qlIndexFixing($V$1,S2063,,Trigger)</f>
        <v>#NUM!</v>
      </c>
      <c r="W2063" s="22" t="e">
        <f>_xll.qlIndexFixing($W$1,S2063,,Trigger)</f>
        <v>#NUM!</v>
      </c>
      <c r="X2063" s="17" t="e">
        <f t="shared" si="32"/>
        <v>#NUM!</v>
      </c>
    </row>
    <row r="2064" spans="18:24" x14ac:dyDescent="0.2">
      <c r="R2064" s="17" t="s">
        <v>21</v>
      </c>
      <c r="S2064" s="18">
        <f>_xll.qlInterestRateIndexFixingDate(IborIndex&amp;Tenor,T2064,Trigger)</f>
        <v>53854</v>
      </c>
      <c r="T2064" s="18">
        <f>_xll.qlCalendarAdvance(Calendar,T2063,R2064,"f",,Trigger)</f>
        <v>53856</v>
      </c>
      <c r="U2064" s="18">
        <f>_xll.qlInterestRateIndexMaturity(IborIndex&amp;Tenor,T2064,Trigger)</f>
        <v>53888</v>
      </c>
      <c r="V2064" s="22" t="e">
        <f>_xll.qlIndexFixing($V$1,S2064,,Trigger)</f>
        <v>#NUM!</v>
      </c>
      <c r="W2064" s="22" t="e">
        <f>_xll.qlIndexFixing($W$1,S2064,,Trigger)</f>
        <v>#NUM!</v>
      </c>
      <c r="X2064" s="17" t="e">
        <f t="shared" si="32"/>
        <v>#NUM!</v>
      </c>
    </row>
    <row r="2065" spans="18:24" x14ac:dyDescent="0.2">
      <c r="R2065" s="17" t="s">
        <v>21</v>
      </c>
      <c r="S2065" s="18">
        <f>_xll.qlInterestRateIndexFixingDate(IborIndex&amp;Tenor,T2065,Trigger)</f>
        <v>53861</v>
      </c>
      <c r="T2065" s="18">
        <f>_xll.qlCalendarAdvance(Calendar,T2064,R2065,"f",,Trigger)</f>
        <v>53863</v>
      </c>
      <c r="U2065" s="18">
        <f>_xll.qlInterestRateIndexMaturity(IborIndex&amp;Tenor,T2065,Trigger)</f>
        <v>53895</v>
      </c>
      <c r="V2065" s="22" t="e">
        <f>_xll.qlIndexFixing($V$1,S2065,,Trigger)</f>
        <v>#NUM!</v>
      </c>
      <c r="W2065" s="22" t="e">
        <f>_xll.qlIndexFixing($W$1,S2065,,Trigger)</f>
        <v>#NUM!</v>
      </c>
      <c r="X2065" s="17" t="e">
        <f t="shared" si="32"/>
        <v>#NUM!</v>
      </c>
    </row>
    <row r="2066" spans="18:24" x14ac:dyDescent="0.2">
      <c r="R2066" s="17" t="s">
        <v>21</v>
      </c>
      <c r="S2066" s="18">
        <f>_xll.qlInterestRateIndexFixingDate(IborIndex&amp;Tenor,T2066,Trigger)</f>
        <v>53868</v>
      </c>
      <c r="T2066" s="18">
        <f>_xll.qlCalendarAdvance(Calendar,T2065,R2066,"f",,Trigger)</f>
        <v>53870</v>
      </c>
      <c r="U2066" s="18">
        <f>_xll.qlInterestRateIndexMaturity(IborIndex&amp;Tenor,T2066,Trigger)</f>
        <v>53902</v>
      </c>
      <c r="V2066" s="22" t="e">
        <f>_xll.qlIndexFixing($V$1,S2066,,Trigger)</f>
        <v>#NUM!</v>
      </c>
      <c r="W2066" s="22" t="e">
        <f>_xll.qlIndexFixing($W$1,S2066,,Trigger)</f>
        <v>#NUM!</v>
      </c>
      <c r="X2066" s="17" t="e">
        <f t="shared" si="32"/>
        <v>#NUM!</v>
      </c>
    </row>
    <row r="2067" spans="18:24" x14ac:dyDescent="0.2">
      <c r="R2067" s="17" t="s">
        <v>21</v>
      </c>
      <c r="S2067" s="18">
        <f>_xll.qlInterestRateIndexFixingDate(IborIndex&amp;Tenor,T2067,Trigger)</f>
        <v>53875</v>
      </c>
      <c r="T2067" s="18">
        <f>_xll.qlCalendarAdvance(Calendar,T2066,R2067,"f",,Trigger)</f>
        <v>53877</v>
      </c>
      <c r="U2067" s="18">
        <f>_xll.qlInterestRateIndexMaturity(IborIndex&amp;Tenor,T2067,Trigger)</f>
        <v>53909</v>
      </c>
      <c r="V2067" s="22" t="e">
        <f>_xll.qlIndexFixing($V$1,S2067,,Trigger)</f>
        <v>#NUM!</v>
      </c>
      <c r="W2067" s="22" t="e">
        <f>_xll.qlIndexFixing($W$1,S2067,,Trigger)</f>
        <v>#NUM!</v>
      </c>
      <c r="X2067" s="17" t="e">
        <f t="shared" si="32"/>
        <v>#NUM!</v>
      </c>
    </row>
    <row r="2068" spans="18:24" x14ac:dyDescent="0.2">
      <c r="R2068" s="17" t="s">
        <v>21</v>
      </c>
      <c r="S2068" s="18">
        <f>_xll.qlInterestRateIndexFixingDate(IborIndex&amp;Tenor,T2068,Trigger)</f>
        <v>53882</v>
      </c>
      <c r="T2068" s="18">
        <f>_xll.qlCalendarAdvance(Calendar,T2067,R2068,"f",,Trigger)</f>
        <v>53884</v>
      </c>
      <c r="U2068" s="18">
        <f>_xll.qlInterestRateIndexMaturity(IborIndex&amp;Tenor,T2068,Trigger)</f>
        <v>53916</v>
      </c>
      <c r="V2068" s="22" t="e">
        <f>_xll.qlIndexFixing($V$1,S2068,,Trigger)</f>
        <v>#NUM!</v>
      </c>
      <c r="W2068" s="22" t="e">
        <f>_xll.qlIndexFixing($W$1,S2068,,Trigger)</f>
        <v>#NUM!</v>
      </c>
      <c r="X2068" s="17" t="e">
        <f t="shared" si="32"/>
        <v>#NUM!</v>
      </c>
    </row>
    <row r="2069" spans="18:24" x14ac:dyDescent="0.2">
      <c r="R2069" s="17" t="s">
        <v>21</v>
      </c>
      <c r="S2069" s="18">
        <f>_xll.qlInterestRateIndexFixingDate(IborIndex&amp;Tenor,T2069,Trigger)</f>
        <v>53889</v>
      </c>
      <c r="T2069" s="18">
        <f>_xll.qlCalendarAdvance(Calendar,T2068,R2069,"f",,Trigger)</f>
        <v>53891</v>
      </c>
      <c r="U2069" s="18">
        <f>_xll.qlInterestRateIndexMaturity(IborIndex&amp;Tenor,T2069,Trigger)</f>
        <v>53923</v>
      </c>
      <c r="V2069" s="22" t="e">
        <f>_xll.qlIndexFixing($V$1,S2069,,Trigger)</f>
        <v>#NUM!</v>
      </c>
      <c r="W2069" s="22" t="e">
        <f>_xll.qlIndexFixing($W$1,S2069,,Trigger)</f>
        <v>#NUM!</v>
      </c>
      <c r="X2069" s="17" t="e">
        <f t="shared" si="32"/>
        <v>#NUM!</v>
      </c>
    </row>
    <row r="2070" spans="18:24" x14ac:dyDescent="0.2">
      <c r="R2070" s="17" t="s">
        <v>21</v>
      </c>
      <c r="S2070" s="18">
        <f>_xll.qlInterestRateIndexFixingDate(IborIndex&amp;Tenor,T2070,Trigger)</f>
        <v>53896</v>
      </c>
      <c r="T2070" s="18">
        <f>_xll.qlCalendarAdvance(Calendar,T2069,R2070,"f",,Trigger)</f>
        <v>53898</v>
      </c>
      <c r="U2070" s="18">
        <f>_xll.qlInterestRateIndexMaturity(IborIndex&amp;Tenor,T2070,Trigger)</f>
        <v>53930</v>
      </c>
      <c r="V2070" s="22" t="e">
        <f>_xll.qlIndexFixing($V$1,S2070,,Trigger)</f>
        <v>#NUM!</v>
      </c>
      <c r="W2070" s="22" t="e">
        <f>_xll.qlIndexFixing($W$1,S2070,,Trigger)</f>
        <v>#NUM!</v>
      </c>
      <c r="X2070" s="17" t="e">
        <f t="shared" si="32"/>
        <v>#NUM!</v>
      </c>
    </row>
    <row r="2071" spans="18:24" x14ac:dyDescent="0.2">
      <c r="R2071" s="17" t="s">
        <v>21</v>
      </c>
      <c r="S2071" s="18">
        <f>_xll.qlInterestRateIndexFixingDate(IborIndex&amp;Tenor,T2071,Trigger)</f>
        <v>53903</v>
      </c>
      <c r="T2071" s="18">
        <f>_xll.qlCalendarAdvance(Calendar,T2070,R2071,"f",,Trigger)</f>
        <v>53905</v>
      </c>
      <c r="U2071" s="18">
        <f>_xll.qlInterestRateIndexMaturity(IborIndex&amp;Tenor,T2071,Trigger)</f>
        <v>53937</v>
      </c>
      <c r="V2071" s="22" t="e">
        <f>_xll.qlIndexFixing($V$1,S2071,,Trigger)</f>
        <v>#NUM!</v>
      </c>
      <c r="W2071" s="22" t="e">
        <f>_xll.qlIndexFixing($W$1,S2071,,Trigger)</f>
        <v>#NUM!</v>
      </c>
      <c r="X2071" s="17" t="e">
        <f t="shared" si="32"/>
        <v>#NUM!</v>
      </c>
    </row>
    <row r="2072" spans="18:24" x14ac:dyDescent="0.2">
      <c r="R2072" s="17" t="s">
        <v>21</v>
      </c>
      <c r="S2072" s="18">
        <f>_xll.qlInterestRateIndexFixingDate(IborIndex&amp;Tenor,T2072,Trigger)</f>
        <v>53910</v>
      </c>
      <c r="T2072" s="18">
        <f>_xll.qlCalendarAdvance(Calendar,T2071,R2072,"f",,Trigger)</f>
        <v>53912</v>
      </c>
      <c r="U2072" s="18">
        <f>_xll.qlInterestRateIndexMaturity(IborIndex&amp;Tenor,T2072,Trigger)</f>
        <v>53944</v>
      </c>
      <c r="V2072" s="22" t="e">
        <f>_xll.qlIndexFixing($V$1,S2072,,Trigger)</f>
        <v>#NUM!</v>
      </c>
      <c r="W2072" s="22" t="e">
        <f>_xll.qlIndexFixing($W$1,S2072,,Trigger)</f>
        <v>#NUM!</v>
      </c>
      <c r="X2072" s="17" t="e">
        <f t="shared" si="32"/>
        <v>#NUM!</v>
      </c>
    </row>
    <row r="2073" spans="18:24" x14ac:dyDescent="0.2">
      <c r="R2073" s="17" t="s">
        <v>21</v>
      </c>
      <c r="S2073" s="18">
        <f>_xll.qlInterestRateIndexFixingDate(IborIndex&amp;Tenor,T2073,Trigger)</f>
        <v>53917</v>
      </c>
      <c r="T2073" s="18">
        <f>_xll.qlCalendarAdvance(Calendar,T2072,R2073,"f",,Trigger)</f>
        <v>53919</v>
      </c>
      <c r="U2073" s="18">
        <f>_xll.qlInterestRateIndexMaturity(IborIndex&amp;Tenor,T2073,Trigger)</f>
        <v>53951</v>
      </c>
      <c r="V2073" s="22" t="e">
        <f>_xll.qlIndexFixing($V$1,S2073,,Trigger)</f>
        <v>#NUM!</v>
      </c>
      <c r="W2073" s="22" t="e">
        <f>_xll.qlIndexFixing($W$1,S2073,,Trigger)</f>
        <v>#NUM!</v>
      </c>
      <c r="X2073" s="17" t="e">
        <f t="shared" si="32"/>
        <v>#NUM!</v>
      </c>
    </row>
    <row r="2074" spans="18:24" x14ac:dyDescent="0.2">
      <c r="R2074" s="17" t="s">
        <v>21</v>
      </c>
      <c r="S2074" s="18">
        <f>_xll.qlInterestRateIndexFixingDate(IborIndex&amp;Tenor,T2074,Trigger)</f>
        <v>53924</v>
      </c>
      <c r="T2074" s="18">
        <f>_xll.qlCalendarAdvance(Calendar,T2073,R2074,"f",,Trigger)</f>
        <v>53926</v>
      </c>
      <c r="U2074" s="18">
        <f>_xll.qlInterestRateIndexMaturity(IborIndex&amp;Tenor,T2074,Trigger)</f>
        <v>53958</v>
      </c>
      <c r="V2074" s="22" t="e">
        <f>_xll.qlIndexFixing($V$1,S2074,,Trigger)</f>
        <v>#NUM!</v>
      </c>
      <c r="W2074" s="22" t="e">
        <f>_xll.qlIndexFixing($W$1,S2074,,Trigger)</f>
        <v>#NUM!</v>
      </c>
      <c r="X2074" s="17" t="e">
        <f t="shared" si="32"/>
        <v>#NUM!</v>
      </c>
    </row>
    <row r="2075" spans="18:24" x14ac:dyDescent="0.2">
      <c r="R2075" s="17" t="s">
        <v>21</v>
      </c>
      <c r="S2075" s="18">
        <f>_xll.qlInterestRateIndexFixingDate(IborIndex&amp;Tenor,T2075,Trigger)</f>
        <v>53931</v>
      </c>
      <c r="T2075" s="18">
        <f>_xll.qlCalendarAdvance(Calendar,T2074,R2075,"f",,Trigger)</f>
        <v>53933</v>
      </c>
      <c r="U2075" s="18">
        <f>_xll.qlInterestRateIndexMaturity(IborIndex&amp;Tenor,T2075,Trigger)</f>
        <v>53965</v>
      </c>
      <c r="V2075" s="22" t="e">
        <f>_xll.qlIndexFixing($V$1,S2075,,Trigger)</f>
        <v>#NUM!</v>
      </c>
      <c r="W2075" s="22" t="e">
        <f>_xll.qlIndexFixing($W$1,S2075,,Trigger)</f>
        <v>#NUM!</v>
      </c>
      <c r="X2075" s="17" t="e">
        <f t="shared" si="32"/>
        <v>#NUM!</v>
      </c>
    </row>
    <row r="2076" spans="18:24" x14ac:dyDescent="0.2">
      <c r="R2076" s="17" t="s">
        <v>21</v>
      </c>
      <c r="S2076" s="18">
        <f>_xll.qlInterestRateIndexFixingDate(IborIndex&amp;Tenor,T2076,Trigger)</f>
        <v>53938</v>
      </c>
      <c r="T2076" s="18">
        <f>_xll.qlCalendarAdvance(Calendar,T2075,R2076,"f",,Trigger)</f>
        <v>53940</v>
      </c>
      <c r="U2076" s="18">
        <f>_xll.qlInterestRateIndexMaturity(IborIndex&amp;Tenor,T2076,Trigger)</f>
        <v>53972</v>
      </c>
      <c r="V2076" s="22" t="e">
        <f>_xll.qlIndexFixing($V$1,S2076,,Trigger)</f>
        <v>#NUM!</v>
      </c>
      <c r="W2076" s="22" t="e">
        <f>_xll.qlIndexFixing($W$1,S2076,,Trigger)</f>
        <v>#NUM!</v>
      </c>
      <c r="X2076" s="17" t="e">
        <f t="shared" si="32"/>
        <v>#NUM!</v>
      </c>
    </row>
    <row r="2077" spans="18:24" x14ac:dyDescent="0.2">
      <c r="R2077" s="17" t="s">
        <v>21</v>
      </c>
      <c r="S2077" s="18">
        <f>_xll.qlInterestRateIndexFixingDate(IborIndex&amp;Tenor,T2077,Trigger)</f>
        <v>53945</v>
      </c>
      <c r="T2077" s="18">
        <f>_xll.qlCalendarAdvance(Calendar,T2076,R2077,"f",,Trigger)</f>
        <v>53947</v>
      </c>
      <c r="U2077" s="18">
        <f>_xll.qlInterestRateIndexMaturity(IborIndex&amp;Tenor,T2077,Trigger)</f>
        <v>53979</v>
      </c>
      <c r="V2077" s="22" t="e">
        <f>_xll.qlIndexFixing($V$1,S2077,,Trigger)</f>
        <v>#NUM!</v>
      </c>
      <c r="W2077" s="22" t="e">
        <f>_xll.qlIndexFixing($W$1,S2077,,Trigger)</f>
        <v>#NUM!</v>
      </c>
      <c r="X2077" s="17" t="e">
        <f t="shared" si="32"/>
        <v>#NUM!</v>
      </c>
    </row>
    <row r="2078" spans="18:24" x14ac:dyDescent="0.2">
      <c r="R2078" s="17" t="s">
        <v>21</v>
      </c>
      <c r="S2078" s="18">
        <f>_xll.qlInterestRateIndexFixingDate(IborIndex&amp;Tenor,T2078,Trigger)</f>
        <v>53952</v>
      </c>
      <c r="T2078" s="18">
        <f>_xll.qlCalendarAdvance(Calendar,T2077,R2078,"f",,Trigger)</f>
        <v>53954</v>
      </c>
      <c r="U2078" s="18">
        <f>_xll.qlInterestRateIndexMaturity(IborIndex&amp;Tenor,T2078,Trigger)</f>
        <v>53986</v>
      </c>
      <c r="V2078" s="22" t="e">
        <f>_xll.qlIndexFixing($V$1,S2078,,Trigger)</f>
        <v>#NUM!</v>
      </c>
      <c r="W2078" s="22" t="e">
        <f>_xll.qlIndexFixing($W$1,S2078,,Trigger)</f>
        <v>#NUM!</v>
      </c>
      <c r="X2078" s="17" t="e">
        <f t="shared" si="32"/>
        <v>#NUM!</v>
      </c>
    </row>
    <row r="2079" spans="18:24" x14ac:dyDescent="0.2">
      <c r="R2079" s="17" t="s">
        <v>21</v>
      </c>
      <c r="S2079" s="18">
        <f>_xll.qlInterestRateIndexFixingDate(IborIndex&amp;Tenor,T2079,Trigger)</f>
        <v>53959</v>
      </c>
      <c r="T2079" s="18">
        <f>_xll.qlCalendarAdvance(Calendar,T2078,R2079,"f",,Trigger)</f>
        <v>53961</v>
      </c>
      <c r="U2079" s="18">
        <f>_xll.qlInterestRateIndexMaturity(IborIndex&amp;Tenor,T2079,Trigger)</f>
        <v>53993</v>
      </c>
      <c r="V2079" s="22" t="e">
        <f>_xll.qlIndexFixing($V$1,S2079,,Trigger)</f>
        <v>#NUM!</v>
      </c>
      <c r="W2079" s="22" t="e">
        <f>_xll.qlIndexFixing($W$1,S2079,,Trigger)</f>
        <v>#NUM!</v>
      </c>
      <c r="X2079" s="17" t="e">
        <f t="shared" si="32"/>
        <v>#NUM!</v>
      </c>
    </row>
    <row r="2080" spans="18:24" x14ac:dyDescent="0.2">
      <c r="R2080" s="17" t="s">
        <v>21</v>
      </c>
      <c r="S2080" s="18">
        <f>_xll.qlInterestRateIndexFixingDate(IborIndex&amp;Tenor,T2080,Trigger)</f>
        <v>53966</v>
      </c>
      <c r="T2080" s="18">
        <f>_xll.qlCalendarAdvance(Calendar,T2079,R2080,"f",,Trigger)</f>
        <v>53968</v>
      </c>
      <c r="U2080" s="18">
        <f>_xll.qlInterestRateIndexMaturity(IborIndex&amp;Tenor,T2080,Trigger)</f>
        <v>54000</v>
      </c>
      <c r="V2080" s="22" t="e">
        <f>_xll.qlIndexFixing($V$1,S2080,,Trigger)</f>
        <v>#NUM!</v>
      </c>
      <c r="W2080" s="22" t="e">
        <f>_xll.qlIndexFixing($W$1,S2080,,Trigger)</f>
        <v>#NUM!</v>
      </c>
      <c r="X2080" s="17" t="e">
        <f t="shared" si="32"/>
        <v>#NUM!</v>
      </c>
    </row>
    <row r="2081" spans="18:24" x14ac:dyDescent="0.2">
      <c r="R2081" s="17" t="s">
        <v>21</v>
      </c>
      <c r="S2081" s="18">
        <f>_xll.qlInterestRateIndexFixingDate(IborIndex&amp;Tenor,T2081,Trigger)</f>
        <v>53973</v>
      </c>
      <c r="T2081" s="18">
        <f>_xll.qlCalendarAdvance(Calendar,T2080,R2081,"f",,Trigger)</f>
        <v>53975</v>
      </c>
      <c r="U2081" s="18">
        <f>_xll.qlInterestRateIndexMaturity(IborIndex&amp;Tenor,T2081,Trigger)</f>
        <v>54007</v>
      </c>
      <c r="V2081" s="22" t="e">
        <f>_xll.qlIndexFixing($V$1,S2081,,Trigger)</f>
        <v>#NUM!</v>
      </c>
      <c r="W2081" s="22" t="e">
        <f>_xll.qlIndexFixing($W$1,S2081,,Trigger)</f>
        <v>#NUM!</v>
      </c>
      <c r="X2081" s="17" t="e">
        <f t="shared" si="32"/>
        <v>#NUM!</v>
      </c>
    </row>
    <row r="2082" spans="18:24" x14ac:dyDescent="0.2">
      <c r="R2082" s="17" t="s">
        <v>21</v>
      </c>
      <c r="S2082" s="18">
        <f>_xll.qlInterestRateIndexFixingDate(IborIndex&amp;Tenor,T2082,Trigger)</f>
        <v>53980</v>
      </c>
      <c r="T2082" s="18">
        <f>_xll.qlCalendarAdvance(Calendar,T2081,R2082,"f",,Trigger)</f>
        <v>53982</v>
      </c>
      <c r="U2082" s="18">
        <f>_xll.qlInterestRateIndexMaturity(IborIndex&amp;Tenor,T2082,Trigger)</f>
        <v>54014</v>
      </c>
      <c r="V2082" s="22" t="e">
        <f>_xll.qlIndexFixing($V$1,S2082,,Trigger)</f>
        <v>#NUM!</v>
      </c>
      <c r="W2082" s="22" t="e">
        <f>_xll.qlIndexFixing($W$1,S2082,,Trigger)</f>
        <v>#NUM!</v>
      </c>
      <c r="X2082" s="17" t="e">
        <f t="shared" si="32"/>
        <v>#NUM!</v>
      </c>
    </row>
    <row r="2083" spans="18:24" x14ac:dyDescent="0.2">
      <c r="R2083" s="17" t="s">
        <v>21</v>
      </c>
      <c r="S2083" s="18">
        <f>_xll.qlInterestRateIndexFixingDate(IborIndex&amp;Tenor,T2083,Trigger)</f>
        <v>53987</v>
      </c>
      <c r="T2083" s="18">
        <f>_xll.qlCalendarAdvance(Calendar,T2082,R2083,"f",,Trigger)</f>
        <v>53989</v>
      </c>
      <c r="U2083" s="18">
        <f>_xll.qlInterestRateIndexMaturity(IborIndex&amp;Tenor,T2083,Trigger)</f>
        <v>54021</v>
      </c>
      <c r="V2083" s="22" t="e">
        <f>_xll.qlIndexFixing($V$1,S2083,,Trigger)</f>
        <v>#NUM!</v>
      </c>
      <c r="W2083" s="22" t="e">
        <f>_xll.qlIndexFixing($W$1,S2083,,Trigger)</f>
        <v>#NUM!</v>
      </c>
      <c r="X2083" s="17" t="e">
        <f t="shared" si="32"/>
        <v>#NUM!</v>
      </c>
    </row>
    <row r="2084" spans="18:24" x14ac:dyDescent="0.2">
      <c r="R2084" s="17" t="s">
        <v>21</v>
      </c>
      <c r="S2084" s="18">
        <f>_xll.qlInterestRateIndexFixingDate(IborIndex&amp;Tenor,T2084,Trigger)</f>
        <v>53994</v>
      </c>
      <c r="T2084" s="18">
        <f>_xll.qlCalendarAdvance(Calendar,T2083,R2084,"f",,Trigger)</f>
        <v>53996</v>
      </c>
      <c r="U2084" s="18">
        <f>_xll.qlInterestRateIndexMaturity(IborIndex&amp;Tenor,T2084,Trigger)</f>
        <v>54025</v>
      </c>
      <c r="V2084" s="22" t="e">
        <f>_xll.qlIndexFixing($V$1,S2084,,Trigger)</f>
        <v>#NUM!</v>
      </c>
      <c r="W2084" s="22" t="e">
        <f>_xll.qlIndexFixing($W$1,S2084,,Trigger)</f>
        <v>#NUM!</v>
      </c>
      <c r="X2084" s="17" t="e">
        <f t="shared" si="32"/>
        <v>#NUM!</v>
      </c>
    </row>
    <row r="2085" spans="18:24" x14ac:dyDescent="0.2">
      <c r="R2085" s="17" t="s">
        <v>21</v>
      </c>
      <c r="S2085" s="18">
        <f>_xll.qlInterestRateIndexFixingDate(IborIndex&amp;Tenor,T2085,Trigger)</f>
        <v>54001</v>
      </c>
      <c r="T2085" s="18">
        <f>_xll.qlCalendarAdvance(Calendar,T2084,R2085,"f",,Trigger)</f>
        <v>54003</v>
      </c>
      <c r="U2085" s="18">
        <f>_xll.qlInterestRateIndexMaturity(IborIndex&amp;Tenor,T2085,Trigger)</f>
        <v>54035</v>
      </c>
      <c r="V2085" s="22" t="e">
        <f>_xll.qlIndexFixing($V$1,S2085,,Trigger)</f>
        <v>#NUM!</v>
      </c>
      <c r="W2085" s="22" t="e">
        <f>_xll.qlIndexFixing($W$1,S2085,,Trigger)</f>
        <v>#NUM!</v>
      </c>
      <c r="X2085" s="17" t="e">
        <f t="shared" si="32"/>
        <v>#NUM!</v>
      </c>
    </row>
    <row r="2086" spans="18:24" x14ac:dyDescent="0.2">
      <c r="R2086" s="17" t="s">
        <v>21</v>
      </c>
      <c r="S2086" s="18">
        <f>_xll.qlInterestRateIndexFixingDate(IborIndex&amp;Tenor,T2086,Trigger)</f>
        <v>54008</v>
      </c>
      <c r="T2086" s="18">
        <f>_xll.qlCalendarAdvance(Calendar,T2085,R2086,"f",,Trigger)</f>
        <v>54010</v>
      </c>
      <c r="U2086" s="18">
        <f>_xll.qlInterestRateIndexMaturity(IborIndex&amp;Tenor,T2086,Trigger)</f>
        <v>54042</v>
      </c>
      <c r="V2086" s="22" t="e">
        <f>_xll.qlIndexFixing($V$1,S2086,,Trigger)</f>
        <v>#NUM!</v>
      </c>
      <c r="W2086" s="22" t="e">
        <f>_xll.qlIndexFixing($W$1,S2086,,Trigger)</f>
        <v>#NUM!</v>
      </c>
      <c r="X2086" s="17" t="e">
        <f t="shared" si="32"/>
        <v>#NUM!</v>
      </c>
    </row>
    <row r="2087" spans="18:24" x14ac:dyDescent="0.2">
      <c r="R2087" s="17" t="s">
        <v>21</v>
      </c>
      <c r="S2087" s="18">
        <f>_xll.qlInterestRateIndexFixingDate(IborIndex&amp;Tenor,T2087,Trigger)</f>
        <v>54015</v>
      </c>
      <c r="T2087" s="18">
        <f>_xll.qlCalendarAdvance(Calendar,T2086,R2087,"f",,Trigger)</f>
        <v>54017</v>
      </c>
      <c r="U2087" s="18">
        <f>_xll.qlInterestRateIndexMaturity(IborIndex&amp;Tenor,T2087,Trigger)</f>
        <v>54049</v>
      </c>
      <c r="V2087" s="22" t="e">
        <f>_xll.qlIndexFixing($V$1,S2087,,Trigger)</f>
        <v>#NUM!</v>
      </c>
      <c r="W2087" s="22" t="e">
        <f>_xll.qlIndexFixing($W$1,S2087,,Trigger)</f>
        <v>#NUM!</v>
      </c>
      <c r="X2087" s="17" t="e">
        <f t="shared" si="32"/>
        <v>#NUM!</v>
      </c>
    </row>
    <row r="2088" spans="18:24" x14ac:dyDescent="0.2">
      <c r="R2088" s="17" t="s">
        <v>21</v>
      </c>
      <c r="S2088" s="18">
        <f>_xll.qlInterestRateIndexFixingDate(IborIndex&amp;Tenor,T2088,Trigger)</f>
        <v>54022</v>
      </c>
      <c r="T2088" s="18">
        <f>_xll.qlCalendarAdvance(Calendar,T2087,R2088,"f",,Trigger)</f>
        <v>54024</v>
      </c>
      <c r="U2088" s="18">
        <f>_xll.qlInterestRateIndexMaturity(IborIndex&amp;Tenor,T2088,Trigger)</f>
        <v>54056</v>
      </c>
      <c r="V2088" s="22" t="e">
        <f>_xll.qlIndexFixing($V$1,S2088,,Trigger)</f>
        <v>#NUM!</v>
      </c>
      <c r="W2088" s="22" t="e">
        <f>_xll.qlIndexFixing($W$1,S2088,,Trigger)</f>
        <v>#NUM!</v>
      </c>
      <c r="X2088" s="17" t="e">
        <f t="shared" si="32"/>
        <v>#NUM!</v>
      </c>
    </row>
    <row r="2089" spans="18:24" x14ac:dyDescent="0.2">
      <c r="R2089" s="17" t="s">
        <v>21</v>
      </c>
      <c r="S2089" s="18">
        <f>_xll.qlInterestRateIndexFixingDate(IborIndex&amp;Tenor,T2089,Trigger)</f>
        <v>54029</v>
      </c>
      <c r="T2089" s="18">
        <f>_xll.qlCalendarAdvance(Calendar,T2088,R2089,"f",,Trigger)</f>
        <v>54031</v>
      </c>
      <c r="U2089" s="18">
        <f>_xll.qlInterestRateIndexMaturity(IborIndex&amp;Tenor,T2089,Trigger)</f>
        <v>54063</v>
      </c>
      <c r="V2089" s="22" t="e">
        <f>_xll.qlIndexFixing($V$1,S2089,,Trigger)</f>
        <v>#NUM!</v>
      </c>
      <c r="W2089" s="22" t="e">
        <f>_xll.qlIndexFixing($W$1,S2089,,Trigger)</f>
        <v>#NUM!</v>
      </c>
      <c r="X2089" s="17" t="e">
        <f t="shared" si="32"/>
        <v>#NUM!</v>
      </c>
    </row>
    <row r="2090" spans="18:24" x14ac:dyDescent="0.2">
      <c r="R2090" s="17" t="s">
        <v>21</v>
      </c>
      <c r="S2090" s="18">
        <f>_xll.qlInterestRateIndexFixingDate(IborIndex&amp;Tenor,T2090,Trigger)</f>
        <v>54036</v>
      </c>
      <c r="T2090" s="18">
        <f>_xll.qlCalendarAdvance(Calendar,T2089,R2090,"f",,Trigger)</f>
        <v>54038</v>
      </c>
      <c r="U2090" s="18">
        <f>_xll.qlInterestRateIndexMaturity(IborIndex&amp;Tenor,T2090,Trigger)</f>
        <v>54070</v>
      </c>
      <c r="V2090" s="22" t="e">
        <f>_xll.qlIndexFixing($V$1,S2090,,Trigger)</f>
        <v>#NUM!</v>
      </c>
      <c r="W2090" s="22" t="e">
        <f>_xll.qlIndexFixing($W$1,S2090,,Trigger)</f>
        <v>#NUM!</v>
      </c>
      <c r="X2090" s="17" t="e">
        <f t="shared" si="32"/>
        <v>#NUM!</v>
      </c>
    </row>
    <row r="2091" spans="18:24" x14ac:dyDescent="0.2">
      <c r="R2091" s="17" t="s">
        <v>21</v>
      </c>
      <c r="S2091" s="18">
        <f>_xll.qlInterestRateIndexFixingDate(IborIndex&amp;Tenor,T2091,Trigger)</f>
        <v>54043</v>
      </c>
      <c r="T2091" s="18">
        <f>_xll.qlCalendarAdvance(Calendar,T2090,R2091,"f",,Trigger)</f>
        <v>54045</v>
      </c>
      <c r="U2091" s="18">
        <f>_xll.qlInterestRateIndexMaturity(IborIndex&amp;Tenor,T2091,Trigger)</f>
        <v>54077</v>
      </c>
      <c r="V2091" s="22" t="e">
        <f>_xll.qlIndexFixing($V$1,S2091,,Trigger)</f>
        <v>#NUM!</v>
      </c>
      <c r="W2091" s="22" t="e">
        <f>_xll.qlIndexFixing($W$1,S2091,,Trigger)</f>
        <v>#NUM!</v>
      </c>
      <c r="X2091" s="17" t="e">
        <f t="shared" si="32"/>
        <v>#NUM!</v>
      </c>
    </row>
    <row r="2092" spans="18:24" x14ac:dyDescent="0.2">
      <c r="R2092" s="17" t="s">
        <v>21</v>
      </c>
      <c r="S2092" s="18">
        <f>_xll.qlInterestRateIndexFixingDate(IborIndex&amp;Tenor,T2092,Trigger)</f>
        <v>54049</v>
      </c>
      <c r="T2092" s="18">
        <f>_xll.qlCalendarAdvance(Calendar,T2091,R2092,"f",,Trigger)</f>
        <v>54053</v>
      </c>
      <c r="U2092" s="18">
        <f>_xll.qlInterestRateIndexMaturity(IborIndex&amp;Tenor,T2092,Trigger)</f>
        <v>54084</v>
      </c>
      <c r="V2092" s="22" t="e">
        <f>_xll.qlIndexFixing($V$1,S2092,,Trigger)</f>
        <v>#NUM!</v>
      </c>
      <c r="W2092" s="22" t="e">
        <f>_xll.qlIndexFixing($W$1,S2092,,Trigger)</f>
        <v>#NUM!</v>
      </c>
      <c r="X2092" s="17" t="e">
        <f t="shared" si="32"/>
        <v>#NUM!</v>
      </c>
    </row>
    <row r="2093" spans="18:24" x14ac:dyDescent="0.2">
      <c r="R2093" s="17" t="s">
        <v>21</v>
      </c>
      <c r="S2093" s="18">
        <f>_xll.qlInterestRateIndexFixingDate(IborIndex&amp;Tenor,T2093,Trigger)</f>
        <v>54057</v>
      </c>
      <c r="T2093" s="18">
        <f>_xll.qlCalendarAdvance(Calendar,T2092,R2093,"f",,Trigger)</f>
        <v>54060</v>
      </c>
      <c r="U2093" s="18">
        <f>_xll.qlInterestRateIndexMaturity(IborIndex&amp;Tenor,T2093,Trigger)</f>
        <v>54091</v>
      </c>
      <c r="V2093" s="22" t="e">
        <f>_xll.qlIndexFixing($V$1,S2093,,Trigger)</f>
        <v>#NUM!</v>
      </c>
      <c r="W2093" s="22" t="e">
        <f>_xll.qlIndexFixing($W$1,S2093,,Trigger)</f>
        <v>#NUM!</v>
      </c>
      <c r="X2093" s="17" t="e">
        <f t="shared" si="32"/>
        <v>#NUM!</v>
      </c>
    </row>
    <row r="2094" spans="18:24" x14ac:dyDescent="0.2">
      <c r="R2094" s="17" t="s">
        <v>21</v>
      </c>
      <c r="S2094" s="18">
        <f>_xll.qlInterestRateIndexFixingDate(IborIndex&amp;Tenor,T2094,Trigger)</f>
        <v>54065</v>
      </c>
      <c r="T2094" s="18">
        <f>_xll.qlCalendarAdvance(Calendar,T2093,R2094,"f",,Trigger)</f>
        <v>54067</v>
      </c>
      <c r="U2094" s="18">
        <f>_xll.qlInterestRateIndexMaturity(IborIndex&amp;Tenor,T2094,Trigger)</f>
        <v>54098</v>
      </c>
      <c r="V2094" s="22" t="e">
        <f>_xll.qlIndexFixing($V$1,S2094,,Trigger)</f>
        <v>#NUM!</v>
      </c>
      <c r="W2094" s="22" t="e">
        <f>_xll.qlIndexFixing($W$1,S2094,,Trigger)</f>
        <v>#NUM!</v>
      </c>
      <c r="X2094" s="17" t="e">
        <f t="shared" si="32"/>
        <v>#NUM!</v>
      </c>
    </row>
    <row r="2095" spans="18:24" x14ac:dyDescent="0.2">
      <c r="R2095" s="17" t="s">
        <v>21</v>
      </c>
      <c r="S2095" s="18">
        <f>_xll.qlInterestRateIndexFixingDate(IborIndex&amp;Tenor,T2095,Trigger)</f>
        <v>54072</v>
      </c>
      <c r="T2095" s="18">
        <f>_xll.qlCalendarAdvance(Calendar,T2094,R2095,"f",,Trigger)</f>
        <v>54074</v>
      </c>
      <c r="U2095" s="18">
        <f>_xll.qlInterestRateIndexMaturity(IborIndex&amp;Tenor,T2095,Trigger)</f>
        <v>54105</v>
      </c>
      <c r="V2095" s="22" t="e">
        <f>_xll.qlIndexFixing($V$1,S2095,,Trigger)</f>
        <v>#NUM!</v>
      </c>
      <c r="W2095" s="22" t="e">
        <f>_xll.qlIndexFixing($W$1,S2095,,Trigger)</f>
        <v>#NUM!</v>
      </c>
      <c r="X2095" s="17" t="e">
        <f t="shared" si="32"/>
        <v>#NUM!</v>
      </c>
    </row>
    <row r="2096" spans="18:24" x14ac:dyDescent="0.2">
      <c r="R2096" s="17" t="s">
        <v>21</v>
      </c>
      <c r="S2096" s="18">
        <f>_xll.qlInterestRateIndexFixingDate(IborIndex&amp;Tenor,T2096,Trigger)</f>
        <v>54079</v>
      </c>
      <c r="T2096" s="18">
        <f>_xll.qlCalendarAdvance(Calendar,T2095,R2096,"f",,Trigger)</f>
        <v>54081</v>
      </c>
      <c r="U2096" s="18">
        <f>_xll.qlInterestRateIndexMaturity(IborIndex&amp;Tenor,T2096,Trigger)</f>
        <v>54112</v>
      </c>
      <c r="V2096" s="22" t="e">
        <f>_xll.qlIndexFixing($V$1,S2096,,Trigger)</f>
        <v>#NUM!</v>
      </c>
      <c r="W2096" s="22" t="e">
        <f>_xll.qlIndexFixing($W$1,S2096,,Trigger)</f>
        <v>#NUM!</v>
      </c>
      <c r="X2096" s="17" t="e">
        <f t="shared" si="32"/>
        <v>#NUM!</v>
      </c>
    </row>
    <row r="2097" spans="18:24" x14ac:dyDescent="0.2">
      <c r="R2097" s="17" t="s">
        <v>21</v>
      </c>
      <c r="S2097" s="18">
        <f>_xll.qlInterestRateIndexFixingDate(IborIndex&amp;Tenor,T2097,Trigger)</f>
        <v>54086</v>
      </c>
      <c r="T2097" s="18">
        <f>_xll.qlCalendarAdvance(Calendar,T2096,R2097,"f",,Trigger)</f>
        <v>54088</v>
      </c>
      <c r="U2097" s="18">
        <f>_xll.qlInterestRateIndexMaturity(IborIndex&amp;Tenor,T2097,Trigger)</f>
        <v>54116</v>
      </c>
      <c r="V2097" s="22" t="e">
        <f>_xll.qlIndexFixing($V$1,S2097,,Trigger)</f>
        <v>#NUM!</v>
      </c>
      <c r="W2097" s="22" t="e">
        <f>_xll.qlIndexFixing($W$1,S2097,,Trigger)</f>
        <v>#NUM!</v>
      </c>
      <c r="X2097" s="17" t="e">
        <f t="shared" si="32"/>
        <v>#NUM!</v>
      </c>
    </row>
    <row r="2098" spans="18:24" x14ac:dyDescent="0.2">
      <c r="R2098" s="17" t="s">
        <v>21</v>
      </c>
      <c r="S2098" s="18">
        <f>_xll.qlInterestRateIndexFixingDate(IborIndex&amp;Tenor,T2098,Trigger)</f>
        <v>54093</v>
      </c>
      <c r="T2098" s="18">
        <f>_xll.qlCalendarAdvance(Calendar,T2097,R2098,"f",,Trigger)</f>
        <v>54095</v>
      </c>
      <c r="U2098" s="18">
        <f>_xll.qlInterestRateIndexMaturity(IborIndex&amp;Tenor,T2098,Trigger)</f>
        <v>54126</v>
      </c>
      <c r="V2098" s="22" t="e">
        <f>_xll.qlIndexFixing($V$1,S2098,,Trigger)</f>
        <v>#NUM!</v>
      </c>
      <c r="W2098" s="22" t="e">
        <f>_xll.qlIndexFixing($W$1,S2098,,Trigger)</f>
        <v>#NUM!</v>
      </c>
      <c r="X2098" s="17" t="e">
        <f t="shared" si="32"/>
        <v>#NUM!</v>
      </c>
    </row>
    <row r="2099" spans="18:24" x14ac:dyDescent="0.2">
      <c r="R2099" s="17" t="s">
        <v>21</v>
      </c>
      <c r="S2099" s="18">
        <f>_xll.qlInterestRateIndexFixingDate(IborIndex&amp;Tenor,T2099,Trigger)</f>
        <v>54100</v>
      </c>
      <c r="T2099" s="18">
        <f>_xll.qlCalendarAdvance(Calendar,T2098,R2099,"f",,Trigger)</f>
        <v>54102</v>
      </c>
      <c r="U2099" s="18">
        <f>_xll.qlInterestRateIndexMaturity(IborIndex&amp;Tenor,T2099,Trigger)</f>
        <v>54133</v>
      </c>
      <c r="V2099" s="22" t="e">
        <f>_xll.qlIndexFixing($V$1,S2099,,Trigger)</f>
        <v>#NUM!</v>
      </c>
      <c r="W2099" s="22" t="e">
        <f>_xll.qlIndexFixing($W$1,S2099,,Trigger)</f>
        <v>#NUM!</v>
      </c>
      <c r="X2099" s="17" t="e">
        <f t="shared" si="32"/>
        <v>#NUM!</v>
      </c>
    </row>
    <row r="2100" spans="18:24" x14ac:dyDescent="0.2">
      <c r="R2100" s="17" t="s">
        <v>21</v>
      </c>
      <c r="S2100" s="18">
        <f>_xll.qlInterestRateIndexFixingDate(IborIndex&amp;Tenor,T2100,Trigger)</f>
        <v>54107</v>
      </c>
      <c r="T2100" s="18">
        <f>_xll.qlCalendarAdvance(Calendar,T2099,R2100,"f",,Trigger)</f>
        <v>54109</v>
      </c>
      <c r="U2100" s="18">
        <f>_xll.qlInterestRateIndexMaturity(IborIndex&amp;Tenor,T2100,Trigger)</f>
        <v>54140</v>
      </c>
      <c r="V2100" s="22" t="e">
        <f>_xll.qlIndexFixing($V$1,S2100,,Trigger)</f>
        <v>#NUM!</v>
      </c>
      <c r="W2100" s="22" t="e">
        <f>_xll.qlIndexFixing($W$1,S2100,,Trigger)</f>
        <v>#NUM!</v>
      </c>
      <c r="X2100" s="17" t="e">
        <f t="shared" si="32"/>
        <v>#NUM!</v>
      </c>
    </row>
    <row r="2101" spans="18:24" x14ac:dyDescent="0.2">
      <c r="R2101" s="17" t="s">
        <v>21</v>
      </c>
      <c r="S2101" s="18">
        <f>_xll.qlInterestRateIndexFixingDate(IborIndex&amp;Tenor,T2101,Trigger)</f>
        <v>54114</v>
      </c>
      <c r="T2101" s="18">
        <f>_xll.qlCalendarAdvance(Calendar,T2100,R2101,"f",,Trigger)</f>
        <v>54116</v>
      </c>
      <c r="U2101" s="18">
        <f>_xll.qlInterestRateIndexMaturity(IborIndex&amp;Tenor,T2101,Trigger)</f>
        <v>54148</v>
      </c>
      <c r="V2101" s="22" t="e">
        <f>_xll.qlIndexFixing($V$1,S2101,,Trigger)</f>
        <v>#NUM!</v>
      </c>
      <c r="W2101" s="22" t="e">
        <f>_xll.qlIndexFixing($W$1,S2101,,Trigger)</f>
        <v>#NUM!</v>
      </c>
      <c r="X2101" s="17" t="e">
        <f t="shared" si="32"/>
        <v>#NUM!</v>
      </c>
    </row>
    <row r="2102" spans="18:24" x14ac:dyDescent="0.2">
      <c r="R2102" s="17" t="s">
        <v>21</v>
      </c>
      <c r="S2102" s="18">
        <f>_xll.qlInterestRateIndexFixingDate(IborIndex&amp;Tenor,T2102,Trigger)</f>
        <v>54121</v>
      </c>
      <c r="T2102" s="18">
        <f>_xll.qlCalendarAdvance(Calendar,T2101,R2102,"f",,Trigger)</f>
        <v>54123</v>
      </c>
      <c r="U2102" s="18">
        <f>_xll.qlInterestRateIndexMaturity(IborIndex&amp;Tenor,T2102,Trigger)</f>
        <v>54155</v>
      </c>
      <c r="V2102" s="22" t="e">
        <f>_xll.qlIndexFixing($V$1,S2102,,Trigger)</f>
        <v>#NUM!</v>
      </c>
      <c r="W2102" s="22" t="e">
        <f>_xll.qlIndexFixing($W$1,S2102,,Trigger)</f>
        <v>#NUM!</v>
      </c>
      <c r="X2102" s="17" t="e">
        <f t="shared" si="32"/>
        <v>#NUM!</v>
      </c>
    </row>
    <row r="2103" spans="18:24" x14ac:dyDescent="0.2">
      <c r="R2103" s="17" t="s">
        <v>21</v>
      </c>
      <c r="S2103" s="18">
        <f>_xll.qlInterestRateIndexFixingDate(IborIndex&amp;Tenor,T2103,Trigger)</f>
        <v>54128</v>
      </c>
      <c r="T2103" s="18">
        <f>_xll.qlCalendarAdvance(Calendar,T2102,R2103,"f",,Trigger)</f>
        <v>54130</v>
      </c>
      <c r="U2103" s="18">
        <f>_xll.qlInterestRateIndexMaturity(IborIndex&amp;Tenor,T2103,Trigger)</f>
        <v>54161</v>
      </c>
      <c r="V2103" s="22" t="e">
        <f>_xll.qlIndexFixing($V$1,S2103,,Trigger)</f>
        <v>#NUM!</v>
      </c>
      <c r="W2103" s="22" t="e">
        <f>_xll.qlIndexFixing($W$1,S2103,,Trigger)</f>
        <v>#NUM!</v>
      </c>
      <c r="X2103" s="17" t="e">
        <f t="shared" si="32"/>
        <v>#NUM!</v>
      </c>
    </row>
    <row r="2104" spans="18:24" x14ac:dyDescent="0.2">
      <c r="R2104" s="17" t="s">
        <v>21</v>
      </c>
      <c r="S2104" s="18">
        <f>_xll.qlInterestRateIndexFixingDate(IborIndex&amp;Tenor,T2104,Trigger)</f>
        <v>54135</v>
      </c>
      <c r="T2104" s="18">
        <f>_xll.qlCalendarAdvance(Calendar,T2103,R2104,"f",,Trigger)</f>
        <v>54137</v>
      </c>
      <c r="U2104" s="18">
        <f>_xll.qlInterestRateIndexMaturity(IborIndex&amp;Tenor,T2104,Trigger)</f>
        <v>54168</v>
      </c>
      <c r="V2104" s="22" t="e">
        <f>_xll.qlIndexFixing($V$1,S2104,,Trigger)</f>
        <v>#NUM!</v>
      </c>
      <c r="W2104" s="22" t="e">
        <f>_xll.qlIndexFixing($W$1,S2104,,Trigger)</f>
        <v>#NUM!</v>
      </c>
      <c r="X2104" s="17" t="e">
        <f t="shared" si="32"/>
        <v>#NUM!</v>
      </c>
    </row>
    <row r="2105" spans="18:24" x14ac:dyDescent="0.2">
      <c r="R2105" s="17" t="s">
        <v>21</v>
      </c>
      <c r="S2105" s="18">
        <f>_xll.qlInterestRateIndexFixingDate(IborIndex&amp;Tenor,T2105,Trigger)</f>
        <v>54142</v>
      </c>
      <c r="T2105" s="18">
        <f>_xll.qlCalendarAdvance(Calendar,T2104,R2105,"f",,Trigger)</f>
        <v>54144</v>
      </c>
      <c r="U2105" s="18">
        <f>_xll.qlInterestRateIndexMaturity(IborIndex&amp;Tenor,T2105,Trigger)</f>
        <v>54175</v>
      </c>
      <c r="V2105" s="22" t="e">
        <f>_xll.qlIndexFixing($V$1,S2105,,Trigger)</f>
        <v>#NUM!</v>
      </c>
      <c r="W2105" s="22" t="e">
        <f>_xll.qlIndexFixing($W$1,S2105,,Trigger)</f>
        <v>#NUM!</v>
      </c>
      <c r="X2105" s="17" t="e">
        <f t="shared" si="32"/>
        <v>#NUM!</v>
      </c>
    </row>
    <row r="2106" spans="18:24" x14ac:dyDescent="0.2">
      <c r="R2106" s="17" t="s">
        <v>21</v>
      </c>
      <c r="S2106" s="18">
        <f>_xll.qlInterestRateIndexFixingDate(IborIndex&amp;Tenor,T2106,Trigger)</f>
        <v>54149</v>
      </c>
      <c r="T2106" s="18">
        <f>_xll.qlCalendarAdvance(Calendar,T2105,R2106,"f",,Trigger)</f>
        <v>54155</v>
      </c>
      <c r="U2106" s="18">
        <f>_xll.qlInterestRateIndexMaturity(IborIndex&amp;Tenor,T2106,Trigger)</f>
        <v>54185</v>
      </c>
      <c r="V2106" s="22" t="e">
        <f>_xll.qlIndexFixing($V$1,S2106,,Trigger)</f>
        <v>#NUM!</v>
      </c>
      <c r="W2106" s="22" t="e">
        <f>_xll.qlIndexFixing($W$1,S2106,,Trigger)</f>
        <v>#NUM!</v>
      </c>
      <c r="X2106" s="17" t="e">
        <f t="shared" si="32"/>
        <v>#NUM!</v>
      </c>
    </row>
    <row r="2107" spans="18:24" x14ac:dyDescent="0.2">
      <c r="R2107" s="17" t="s">
        <v>21</v>
      </c>
      <c r="S2107" s="18">
        <f>_xll.qlInterestRateIndexFixingDate(IborIndex&amp;Tenor,T2107,Trigger)</f>
        <v>54158</v>
      </c>
      <c r="T2107" s="18">
        <f>_xll.qlCalendarAdvance(Calendar,T2106,R2107,"f",,Trigger)</f>
        <v>54162</v>
      </c>
      <c r="U2107" s="18">
        <f>_xll.qlInterestRateIndexMaturity(IborIndex&amp;Tenor,T2107,Trigger)</f>
        <v>54192</v>
      </c>
      <c r="V2107" s="22" t="e">
        <f>_xll.qlIndexFixing($V$1,S2107,,Trigger)</f>
        <v>#NUM!</v>
      </c>
      <c r="W2107" s="22" t="e">
        <f>_xll.qlIndexFixing($W$1,S2107,,Trigger)</f>
        <v>#NUM!</v>
      </c>
      <c r="X2107" s="17" t="e">
        <f t="shared" si="32"/>
        <v>#NUM!</v>
      </c>
    </row>
    <row r="2108" spans="18:24" x14ac:dyDescent="0.2">
      <c r="R2108" s="17" t="s">
        <v>21</v>
      </c>
      <c r="S2108" s="18">
        <f>_xll.qlInterestRateIndexFixingDate(IborIndex&amp;Tenor,T2108,Trigger)</f>
        <v>54165</v>
      </c>
      <c r="T2108" s="18">
        <f>_xll.qlCalendarAdvance(Calendar,T2107,R2108,"f",,Trigger)</f>
        <v>54169</v>
      </c>
      <c r="U2108" s="18">
        <f>_xll.qlInterestRateIndexMaturity(IborIndex&amp;Tenor,T2108,Trigger)</f>
        <v>54199</v>
      </c>
      <c r="V2108" s="22" t="e">
        <f>_xll.qlIndexFixing($V$1,S2108,,Trigger)</f>
        <v>#NUM!</v>
      </c>
      <c r="W2108" s="22" t="e">
        <f>_xll.qlIndexFixing($W$1,S2108,,Trigger)</f>
        <v>#NUM!</v>
      </c>
      <c r="X2108" s="17" t="e">
        <f t="shared" si="32"/>
        <v>#NUM!</v>
      </c>
    </row>
    <row r="2109" spans="18:24" x14ac:dyDescent="0.2">
      <c r="R2109" s="17" t="s">
        <v>21</v>
      </c>
      <c r="S2109" s="18">
        <f>_xll.qlInterestRateIndexFixingDate(IborIndex&amp;Tenor,T2109,Trigger)</f>
        <v>54172</v>
      </c>
      <c r="T2109" s="18">
        <f>_xll.qlCalendarAdvance(Calendar,T2108,R2109,"f",,Trigger)</f>
        <v>54176</v>
      </c>
      <c r="U2109" s="18">
        <f>_xll.qlInterestRateIndexMaturity(IborIndex&amp;Tenor,T2109,Trigger)</f>
        <v>54206</v>
      </c>
      <c r="V2109" s="22" t="e">
        <f>_xll.qlIndexFixing($V$1,S2109,,Trigger)</f>
        <v>#NUM!</v>
      </c>
      <c r="W2109" s="22" t="e">
        <f>_xll.qlIndexFixing($W$1,S2109,,Trigger)</f>
        <v>#NUM!</v>
      </c>
      <c r="X2109" s="17" t="e">
        <f t="shared" si="32"/>
        <v>#NUM!</v>
      </c>
    </row>
    <row r="2110" spans="18:24" x14ac:dyDescent="0.2">
      <c r="R2110" s="17" t="s">
        <v>21</v>
      </c>
      <c r="S2110" s="18">
        <f>_xll.qlInterestRateIndexFixingDate(IborIndex&amp;Tenor,T2110,Trigger)</f>
        <v>54178</v>
      </c>
      <c r="T2110" s="18">
        <f>_xll.qlCalendarAdvance(Calendar,T2109,R2110,"f",,Trigger)</f>
        <v>54183</v>
      </c>
      <c r="U2110" s="18">
        <f>_xll.qlInterestRateIndexMaturity(IborIndex&amp;Tenor,T2110,Trigger)</f>
        <v>54214</v>
      </c>
      <c r="V2110" s="22" t="e">
        <f>_xll.qlIndexFixing($V$1,S2110,,Trigger)</f>
        <v>#NUM!</v>
      </c>
      <c r="W2110" s="22" t="e">
        <f>_xll.qlIndexFixing($W$1,S2110,,Trigger)</f>
        <v>#NUM!</v>
      </c>
      <c r="X2110" s="17" t="e">
        <f t="shared" si="32"/>
        <v>#NUM!</v>
      </c>
    </row>
    <row r="2111" spans="18:24" x14ac:dyDescent="0.2">
      <c r="R2111" s="17" t="s">
        <v>21</v>
      </c>
      <c r="S2111" s="18">
        <f>_xll.qlInterestRateIndexFixingDate(IborIndex&amp;Tenor,T2111,Trigger)</f>
        <v>54186</v>
      </c>
      <c r="T2111" s="18">
        <f>_xll.qlCalendarAdvance(Calendar,T2110,R2111,"f",,Trigger)</f>
        <v>54190</v>
      </c>
      <c r="U2111" s="18">
        <f>_xll.qlInterestRateIndexMaturity(IborIndex&amp;Tenor,T2111,Trigger)</f>
        <v>54221</v>
      </c>
      <c r="V2111" s="22" t="e">
        <f>_xll.qlIndexFixing($V$1,S2111,,Trigger)</f>
        <v>#NUM!</v>
      </c>
      <c r="W2111" s="22" t="e">
        <f>_xll.qlIndexFixing($W$1,S2111,,Trigger)</f>
        <v>#NUM!</v>
      </c>
      <c r="X2111" s="17" t="e">
        <f t="shared" si="32"/>
        <v>#NUM!</v>
      </c>
    </row>
    <row r="2112" spans="18:24" x14ac:dyDescent="0.2">
      <c r="R2112" s="17" t="s">
        <v>21</v>
      </c>
      <c r="S2112" s="18">
        <f>_xll.qlInterestRateIndexFixingDate(IborIndex&amp;Tenor,T2112,Trigger)</f>
        <v>54193</v>
      </c>
      <c r="T2112" s="18">
        <f>_xll.qlCalendarAdvance(Calendar,T2111,R2112,"f",,Trigger)</f>
        <v>54197</v>
      </c>
      <c r="U2112" s="18">
        <f>_xll.qlInterestRateIndexMaturity(IborIndex&amp;Tenor,T2112,Trigger)</f>
        <v>54228</v>
      </c>
      <c r="V2112" s="22" t="e">
        <f>_xll.qlIndexFixing($V$1,S2112,,Trigger)</f>
        <v>#NUM!</v>
      </c>
      <c r="W2112" s="22" t="e">
        <f>_xll.qlIndexFixing($W$1,S2112,,Trigger)</f>
        <v>#NUM!</v>
      </c>
      <c r="X2112" s="17" t="e">
        <f t="shared" si="32"/>
        <v>#NUM!</v>
      </c>
    </row>
    <row r="2113" spans="18:24" x14ac:dyDescent="0.2">
      <c r="R2113" s="17" t="s">
        <v>21</v>
      </c>
      <c r="S2113" s="18">
        <f>_xll.qlInterestRateIndexFixingDate(IborIndex&amp;Tenor,T2113,Trigger)</f>
        <v>54200</v>
      </c>
      <c r="T2113" s="18">
        <f>_xll.qlCalendarAdvance(Calendar,T2112,R2113,"f",,Trigger)</f>
        <v>54204</v>
      </c>
      <c r="U2113" s="18">
        <f>_xll.qlInterestRateIndexMaturity(IborIndex&amp;Tenor,T2113,Trigger)</f>
        <v>54235</v>
      </c>
      <c r="V2113" s="22" t="e">
        <f>_xll.qlIndexFixing($V$1,S2113,,Trigger)</f>
        <v>#NUM!</v>
      </c>
      <c r="W2113" s="22" t="e">
        <f>_xll.qlIndexFixing($W$1,S2113,,Trigger)</f>
        <v>#NUM!</v>
      </c>
      <c r="X2113" s="17" t="e">
        <f t="shared" si="32"/>
        <v>#NUM!</v>
      </c>
    </row>
    <row r="2114" spans="18:24" x14ac:dyDescent="0.2">
      <c r="R2114" s="17" t="s">
        <v>21</v>
      </c>
      <c r="S2114" s="18">
        <f>_xll.qlInterestRateIndexFixingDate(IborIndex&amp;Tenor,T2114,Trigger)</f>
        <v>54207</v>
      </c>
      <c r="T2114" s="18">
        <f>_xll.qlCalendarAdvance(Calendar,T2113,R2114,"f",,Trigger)</f>
        <v>54211</v>
      </c>
      <c r="U2114" s="18">
        <f>_xll.qlInterestRateIndexMaturity(IborIndex&amp;Tenor,T2114,Trigger)</f>
        <v>54241</v>
      </c>
      <c r="V2114" s="22" t="e">
        <f>_xll.qlIndexFixing($V$1,S2114,,Trigger)</f>
        <v>#NUM!</v>
      </c>
      <c r="W2114" s="22" t="e">
        <f>_xll.qlIndexFixing($W$1,S2114,,Trigger)</f>
        <v>#NUM!</v>
      </c>
      <c r="X2114" s="17" t="e">
        <f t="shared" si="32"/>
        <v>#NUM!</v>
      </c>
    </row>
    <row r="2115" spans="18:24" x14ac:dyDescent="0.2">
      <c r="R2115" s="17" t="s">
        <v>21</v>
      </c>
      <c r="S2115" s="18">
        <f>_xll.qlInterestRateIndexFixingDate(IborIndex&amp;Tenor,T2115,Trigger)</f>
        <v>54214</v>
      </c>
      <c r="T2115" s="18">
        <f>_xll.qlCalendarAdvance(Calendar,T2114,R2115,"f",,Trigger)</f>
        <v>54218</v>
      </c>
      <c r="U2115" s="18">
        <f>_xll.qlInterestRateIndexMaturity(IborIndex&amp;Tenor,T2115,Trigger)</f>
        <v>54248</v>
      </c>
      <c r="V2115" s="22" t="e">
        <f>_xll.qlIndexFixing($V$1,S2115,,Trigger)</f>
        <v>#NUM!</v>
      </c>
      <c r="W2115" s="22" t="e">
        <f>_xll.qlIndexFixing($W$1,S2115,,Trigger)</f>
        <v>#NUM!</v>
      </c>
      <c r="X2115" s="17" t="e">
        <f t="shared" si="32"/>
        <v>#NUM!</v>
      </c>
    </row>
    <row r="2116" spans="18:24" x14ac:dyDescent="0.2">
      <c r="R2116" s="17" t="s">
        <v>21</v>
      </c>
      <c r="S2116" s="18">
        <f>_xll.qlInterestRateIndexFixingDate(IborIndex&amp;Tenor,T2116,Trigger)</f>
        <v>54221</v>
      </c>
      <c r="T2116" s="18">
        <f>_xll.qlCalendarAdvance(Calendar,T2115,R2116,"f",,Trigger)</f>
        <v>54225</v>
      </c>
      <c r="U2116" s="18">
        <f>_xll.qlInterestRateIndexMaturity(IborIndex&amp;Tenor,T2116,Trigger)</f>
        <v>54255</v>
      </c>
      <c r="V2116" s="22" t="e">
        <f>_xll.qlIndexFixing($V$1,S2116,,Trigger)</f>
        <v>#NUM!</v>
      </c>
      <c r="W2116" s="22" t="e">
        <f>_xll.qlIndexFixing($W$1,S2116,,Trigger)</f>
        <v>#NUM!</v>
      </c>
      <c r="X2116" s="17" t="e">
        <f t="shared" ref="X2116:X2179" si="33">(V2116-W2116)*10000</f>
        <v>#NUM!</v>
      </c>
    </row>
    <row r="2117" spans="18:24" x14ac:dyDescent="0.2">
      <c r="R2117" s="17" t="s">
        <v>21</v>
      </c>
      <c r="S2117" s="18">
        <f>_xll.qlInterestRateIndexFixingDate(IborIndex&amp;Tenor,T2117,Trigger)</f>
        <v>54228</v>
      </c>
      <c r="T2117" s="18">
        <f>_xll.qlCalendarAdvance(Calendar,T2116,R2117,"f",,Trigger)</f>
        <v>54232</v>
      </c>
      <c r="U2117" s="18">
        <f>_xll.qlInterestRateIndexMaturity(IborIndex&amp;Tenor,T2117,Trigger)</f>
        <v>54262</v>
      </c>
      <c r="V2117" s="22" t="e">
        <f>_xll.qlIndexFixing($V$1,S2117,,Trigger)</f>
        <v>#NUM!</v>
      </c>
      <c r="W2117" s="22" t="e">
        <f>_xll.qlIndexFixing($W$1,S2117,,Trigger)</f>
        <v>#NUM!</v>
      </c>
      <c r="X2117" s="17" t="e">
        <f t="shared" si="33"/>
        <v>#NUM!</v>
      </c>
    </row>
    <row r="2118" spans="18:24" x14ac:dyDescent="0.2">
      <c r="R2118" s="17" t="s">
        <v>21</v>
      </c>
      <c r="S2118" s="18">
        <f>_xll.qlInterestRateIndexFixingDate(IborIndex&amp;Tenor,T2118,Trigger)</f>
        <v>54235</v>
      </c>
      <c r="T2118" s="18">
        <f>_xll.qlCalendarAdvance(Calendar,T2117,R2118,"f",,Trigger)</f>
        <v>54239</v>
      </c>
      <c r="U2118" s="18">
        <f>_xll.qlInterestRateIndexMaturity(IborIndex&amp;Tenor,T2118,Trigger)</f>
        <v>54270</v>
      </c>
      <c r="V2118" s="22" t="e">
        <f>_xll.qlIndexFixing($V$1,S2118,,Trigger)</f>
        <v>#NUM!</v>
      </c>
      <c r="W2118" s="22" t="e">
        <f>_xll.qlIndexFixing($W$1,S2118,,Trigger)</f>
        <v>#NUM!</v>
      </c>
      <c r="X2118" s="17" t="e">
        <f t="shared" si="33"/>
        <v>#NUM!</v>
      </c>
    </row>
    <row r="2119" spans="18:24" x14ac:dyDescent="0.2">
      <c r="R2119" s="17" t="s">
        <v>21</v>
      </c>
      <c r="S2119" s="18">
        <f>_xll.qlInterestRateIndexFixingDate(IborIndex&amp;Tenor,T2119,Trigger)</f>
        <v>54242</v>
      </c>
      <c r="T2119" s="18">
        <f>_xll.qlCalendarAdvance(Calendar,T2118,R2119,"f",,Trigger)</f>
        <v>54246</v>
      </c>
      <c r="U2119" s="18">
        <f>_xll.qlInterestRateIndexMaturity(IborIndex&amp;Tenor,T2119,Trigger)</f>
        <v>54277</v>
      </c>
      <c r="V2119" s="22" t="e">
        <f>_xll.qlIndexFixing($V$1,S2119,,Trigger)</f>
        <v>#NUM!</v>
      </c>
      <c r="W2119" s="22" t="e">
        <f>_xll.qlIndexFixing($W$1,S2119,,Trigger)</f>
        <v>#NUM!</v>
      </c>
      <c r="X2119" s="17" t="e">
        <f t="shared" si="33"/>
        <v>#NUM!</v>
      </c>
    </row>
    <row r="2120" spans="18:24" x14ac:dyDescent="0.2">
      <c r="R2120" s="17" t="s">
        <v>21</v>
      </c>
      <c r="S2120" s="18">
        <f>_xll.qlInterestRateIndexFixingDate(IborIndex&amp;Tenor,T2120,Trigger)</f>
        <v>54249</v>
      </c>
      <c r="T2120" s="18">
        <f>_xll.qlCalendarAdvance(Calendar,T2119,R2120,"f",,Trigger)</f>
        <v>54253</v>
      </c>
      <c r="U2120" s="18">
        <f>_xll.qlInterestRateIndexMaturity(IborIndex&amp;Tenor,T2120,Trigger)</f>
        <v>54284</v>
      </c>
      <c r="V2120" s="22" t="e">
        <f>_xll.qlIndexFixing($V$1,S2120,,Trigger)</f>
        <v>#NUM!</v>
      </c>
      <c r="W2120" s="22" t="e">
        <f>_xll.qlIndexFixing($W$1,S2120,,Trigger)</f>
        <v>#NUM!</v>
      </c>
      <c r="X2120" s="17" t="e">
        <f t="shared" si="33"/>
        <v>#NUM!</v>
      </c>
    </row>
    <row r="2121" spans="18:24" x14ac:dyDescent="0.2">
      <c r="R2121" s="17" t="s">
        <v>21</v>
      </c>
      <c r="S2121" s="18">
        <f>_xll.qlInterestRateIndexFixingDate(IborIndex&amp;Tenor,T2121,Trigger)</f>
        <v>54256</v>
      </c>
      <c r="T2121" s="18">
        <f>_xll.qlCalendarAdvance(Calendar,T2120,R2121,"f",,Trigger)</f>
        <v>54260</v>
      </c>
      <c r="U2121" s="18">
        <f>_xll.qlInterestRateIndexMaturity(IborIndex&amp;Tenor,T2121,Trigger)</f>
        <v>54291</v>
      </c>
      <c r="V2121" s="22" t="e">
        <f>_xll.qlIndexFixing($V$1,S2121,,Trigger)</f>
        <v>#NUM!</v>
      </c>
      <c r="W2121" s="22" t="e">
        <f>_xll.qlIndexFixing($W$1,S2121,,Trigger)</f>
        <v>#NUM!</v>
      </c>
      <c r="X2121" s="17" t="e">
        <f t="shared" si="33"/>
        <v>#NUM!</v>
      </c>
    </row>
    <row r="2122" spans="18:24" x14ac:dyDescent="0.2">
      <c r="R2122" s="17" t="s">
        <v>21</v>
      </c>
      <c r="S2122" s="18">
        <f>_xll.qlInterestRateIndexFixingDate(IborIndex&amp;Tenor,T2122,Trigger)</f>
        <v>54263</v>
      </c>
      <c r="T2122" s="18">
        <f>_xll.qlCalendarAdvance(Calendar,T2121,R2122,"f",,Trigger)</f>
        <v>54267</v>
      </c>
      <c r="U2122" s="18">
        <f>_xll.qlInterestRateIndexMaturity(IborIndex&amp;Tenor,T2122,Trigger)</f>
        <v>54298</v>
      </c>
      <c r="V2122" s="22" t="e">
        <f>_xll.qlIndexFixing($V$1,S2122,,Trigger)</f>
        <v>#NUM!</v>
      </c>
      <c r="W2122" s="22" t="e">
        <f>_xll.qlIndexFixing($W$1,S2122,,Trigger)</f>
        <v>#NUM!</v>
      </c>
      <c r="X2122" s="17" t="e">
        <f t="shared" si="33"/>
        <v>#NUM!</v>
      </c>
    </row>
    <row r="2123" spans="18:24" x14ac:dyDescent="0.2">
      <c r="R2123" s="17" t="s">
        <v>21</v>
      </c>
      <c r="S2123" s="18">
        <f>_xll.qlInterestRateIndexFixingDate(IborIndex&amp;Tenor,T2123,Trigger)</f>
        <v>54270</v>
      </c>
      <c r="T2123" s="18">
        <f>_xll.qlCalendarAdvance(Calendar,T2122,R2123,"f",,Trigger)</f>
        <v>54274</v>
      </c>
      <c r="U2123" s="18">
        <f>_xll.qlInterestRateIndexMaturity(IborIndex&amp;Tenor,T2123,Trigger)</f>
        <v>54305</v>
      </c>
      <c r="V2123" s="22" t="e">
        <f>_xll.qlIndexFixing($V$1,S2123,,Trigger)</f>
        <v>#NUM!</v>
      </c>
      <c r="W2123" s="22" t="e">
        <f>_xll.qlIndexFixing($W$1,S2123,,Trigger)</f>
        <v>#NUM!</v>
      </c>
      <c r="X2123" s="17" t="e">
        <f t="shared" si="33"/>
        <v>#NUM!</v>
      </c>
    </row>
    <row r="2124" spans="18:24" x14ac:dyDescent="0.2">
      <c r="R2124" s="17" t="s">
        <v>21</v>
      </c>
      <c r="S2124" s="18">
        <f>_xll.qlInterestRateIndexFixingDate(IborIndex&amp;Tenor,T2124,Trigger)</f>
        <v>54277</v>
      </c>
      <c r="T2124" s="18">
        <f>_xll.qlCalendarAdvance(Calendar,T2123,R2124,"f",,Trigger)</f>
        <v>54281</v>
      </c>
      <c r="U2124" s="18">
        <f>_xll.qlInterestRateIndexMaturity(IborIndex&amp;Tenor,T2124,Trigger)</f>
        <v>54312</v>
      </c>
      <c r="V2124" s="22" t="e">
        <f>_xll.qlIndexFixing($V$1,S2124,,Trigger)</f>
        <v>#NUM!</v>
      </c>
      <c r="W2124" s="22" t="e">
        <f>_xll.qlIndexFixing($W$1,S2124,,Trigger)</f>
        <v>#NUM!</v>
      </c>
      <c r="X2124" s="17" t="e">
        <f t="shared" si="33"/>
        <v>#NUM!</v>
      </c>
    </row>
    <row r="2125" spans="18:24" x14ac:dyDescent="0.2">
      <c r="R2125" s="17" t="s">
        <v>21</v>
      </c>
      <c r="S2125" s="18">
        <f>_xll.qlInterestRateIndexFixingDate(IborIndex&amp;Tenor,T2125,Trigger)</f>
        <v>54284</v>
      </c>
      <c r="T2125" s="18">
        <f>_xll.qlCalendarAdvance(Calendar,T2124,R2125,"f",,Trigger)</f>
        <v>54288</v>
      </c>
      <c r="U2125" s="18">
        <f>_xll.qlInterestRateIndexMaturity(IborIndex&amp;Tenor,T2125,Trigger)</f>
        <v>54319</v>
      </c>
      <c r="V2125" s="22" t="e">
        <f>_xll.qlIndexFixing($V$1,S2125,,Trigger)</f>
        <v>#NUM!</v>
      </c>
      <c r="W2125" s="22" t="e">
        <f>_xll.qlIndexFixing($W$1,S2125,,Trigger)</f>
        <v>#NUM!</v>
      </c>
      <c r="X2125" s="17" t="e">
        <f t="shared" si="33"/>
        <v>#NUM!</v>
      </c>
    </row>
    <row r="2126" spans="18:24" x14ac:dyDescent="0.2">
      <c r="R2126" s="17" t="s">
        <v>21</v>
      </c>
      <c r="S2126" s="18">
        <f>_xll.qlInterestRateIndexFixingDate(IborIndex&amp;Tenor,T2126,Trigger)</f>
        <v>54291</v>
      </c>
      <c r="T2126" s="18">
        <f>_xll.qlCalendarAdvance(Calendar,T2125,R2126,"f",,Trigger)</f>
        <v>54295</v>
      </c>
      <c r="U2126" s="18">
        <f>_xll.qlInterestRateIndexMaturity(IborIndex&amp;Tenor,T2126,Trigger)</f>
        <v>54326</v>
      </c>
      <c r="V2126" s="22" t="e">
        <f>_xll.qlIndexFixing($V$1,S2126,,Trigger)</f>
        <v>#NUM!</v>
      </c>
      <c r="W2126" s="22" t="e">
        <f>_xll.qlIndexFixing($W$1,S2126,,Trigger)</f>
        <v>#NUM!</v>
      </c>
      <c r="X2126" s="17" t="e">
        <f t="shared" si="33"/>
        <v>#NUM!</v>
      </c>
    </row>
    <row r="2127" spans="18:24" x14ac:dyDescent="0.2">
      <c r="R2127" s="17" t="s">
        <v>21</v>
      </c>
      <c r="S2127" s="18">
        <f>_xll.qlInterestRateIndexFixingDate(IborIndex&amp;Tenor,T2127,Trigger)</f>
        <v>54298</v>
      </c>
      <c r="T2127" s="18">
        <f>_xll.qlCalendarAdvance(Calendar,T2126,R2127,"f",,Trigger)</f>
        <v>54302</v>
      </c>
      <c r="U2127" s="18">
        <f>_xll.qlInterestRateIndexMaturity(IborIndex&amp;Tenor,T2127,Trigger)</f>
        <v>54332</v>
      </c>
      <c r="V2127" s="22" t="e">
        <f>_xll.qlIndexFixing($V$1,S2127,,Trigger)</f>
        <v>#NUM!</v>
      </c>
      <c r="W2127" s="22" t="e">
        <f>_xll.qlIndexFixing($W$1,S2127,,Trigger)</f>
        <v>#NUM!</v>
      </c>
      <c r="X2127" s="17" t="e">
        <f t="shared" si="33"/>
        <v>#NUM!</v>
      </c>
    </row>
    <row r="2128" spans="18:24" x14ac:dyDescent="0.2">
      <c r="R2128" s="17" t="s">
        <v>21</v>
      </c>
      <c r="S2128" s="18">
        <f>_xll.qlInterestRateIndexFixingDate(IborIndex&amp;Tenor,T2128,Trigger)</f>
        <v>54305</v>
      </c>
      <c r="T2128" s="18">
        <f>_xll.qlCalendarAdvance(Calendar,T2127,R2128,"f",,Trigger)</f>
        <v>54309</v>
      </c>
      <c r="U2128" s="18">
        <f>_xll.qlInterestRateIndexMaturity(IborIndex&amp;Tenor,T2128,Trigger)</f>
        <v>54339</v>
      </c>
      <c r="V2128" s="22" t="e">
        <f>_xll.qlIndexFixing($V$1,S2128,,Trigger)</f>
        <v>#NUM!</v>
      </c>
      <c r="W2128" s="22" t="e">
        <f>_xll.qlIndexFixing($W$1,S2128,,Trigger)</f>
        <v>#NUM!</v>
      </c>
      <c r="X2128" s="17" t="e">
        <f t="shared" si="33"/>
        <v>#NUM!</v>
      </c>
    </row>
    <row r="2129" spans="18:24" x14ac:dyDescent="0.2">
      <c r="R2129" s="17" t="s">
        <v>21</v>
      </c>
      <c r="S2129" s="18">
        <f>_xll.qlInterestRateIndexFixingDate(IborIndex&amp;Tenor,T2129,Trigger)</f>
        <v>54312</v>
      </c>
      <c r="T2129" s="18">
        <f>_xll.qlCalendarAdvance(Calendar,T2128,R2129,"f",,Trigger)</f>
        <v>54316</v>
      </c>
      <c r="U2129" s="18">
        <f>_xll.qlInterestRateIndexMaturity(IborIndex&amp;Tenor,T2129,Trigger)</f>
        <v>54346</v>
      </c>
      <c r="V2129" s="22" t="e">
        <f>_xll.qlIndexFixing($V$1,S2129,,Trigger)</f>
        <v>#NUM!</v>
      </c>
      <c r="W2129" s="22" t="e">
        <f>_xll.qlIndexFixing($W$1,S2129,,Trigger)</f>
        <v>#NUM!</v>
      </c>
      <c r="X2129" s="17" t="e">
        <f t="shared" si="33"/>
        <v>#NUM!</v>
      </c>
    </row>
    <row r="2130" spans="18:24" x14ac:dyDescent="0.2">
      <c r="R2130" s="17" t="s">
        <v>21</v>
      </c>
      <c r="S2130" s="18">
        <f>_xll.qlInterestRateIndexFixingDate(IborIndex&amp;Tenor,T2130,Trigger)</f>
        <v>54319</v>
      </c>
      <c r="T2130" s="18">
        <f>_xll.qlCalendarAdvance(Calendar,T2129,R2130,"f",,Trigger)</f>
        <v>54323</v>
      </c>
      <c r="U2130" s="18">
        <f>_xll.qlInterestRateIndexMaturity(IborIndex&amp;Tenor,T2130,Trigger)</f>
        <v>54353</v>
      </c>
      <c r="V2130" s="22" t="e">
        <f>_xll.qlIndexFixing($V$1,S2130,,Trigger)</f>
        <v>#NUM!</v>
      </c>
      <c r="W2130" s="22" t="e">
        <f>_xll.qlIndexFixing($W$1,S2130,,Trigger)</f>
        <v>#NUM!</v>
      </c>
      <c r="X2130" s="17" t="e">
        <f t="shared" si="33"/>
        <v>#NUM!</v>
      </c>
    </row>
    <row r="2131" spans="18:24" x14ac:dyDescent="0.2">
      <c r="R2131" s="17" t="s">
        <v>21</v>
      </c>
      <c r="S2131" s="18">
        <f>_xll.qlInterestRateIndexFixingDate(IborIndex&amp;Tenor,T2131,Trigger)</f>
        <v>54326</v>
      </c>
      <c r="T2131" s="18">
        <f>_xll.qlCalendarAdvance(Calendar,T2130,R2131,"f",,Trigger)</f>
        <v>54330</v>
      </c>
      <c r="U2131" s="18">
        <f>_xll.qlInterestRateIndexMaturity(IborIndex&amp;Tenor,T2131,Trigger)</f>
        <v>54360</v>
      </c>
      <c r="V2131" s="22" t="e">
        <f>_xll.qlIndexFixing($V$1,S2131,,Trigger)</f>
        <v>#NUM!</v>
      </c>
      <c r="W2131" s="22" t="e">
        <f>_xll.qlIndexFixing($W$1,S2131,,Trigger)</f>
        <v>#NUM!</v>
      </c>
      <c r="X2131" s="17" t="e">
        <f t="shared" si="33"/>
        <v>#NUM!</v>
      </c>
    </row>
    <row r="2132" spans="18:24" x14ac:dyDescent="0.2">
      <c r="R2132" s="17" t="s">
        <v>21</v>
      </c>
      <c r="S2132" s="18">
        <f>_xll.qlInterestRateIndexFixingDate(IborIndex&amp;Tenor,T2132,Trigger)</f>
        <v>54333</v>
      </c>
      <c r="T2132" s="18">
        <f>_xll.qlCalendarAdvance(Calendar,T2131,R2132,"f",,Trigger)</f>
        <v>54337</v>
      </c>
      <c r="U2132" s="18">
        <f>_xll.qlInterestRateIndexMaturity(IborIndex&amp;Tenor,T2132,Trigger)</f>
        <v>54368</v>
      </c>
      <c r="V2132" s="22" t="e">
        <f>_xll.qlIndexFixing($V$1,S2132,,Trigger)</f>
        <v>#NUM!</v>
      </c>
      <c r="W2132" s="22" t="e">
        <f>_xll.qlIndexFixing($W$1,S2132,,Trigger)</f>
        <v>#NUM!</v>
      </c>
      <c r="X2132" s="17" t="e">
        <f t="shared" si="33"/>
        <v>#NUM!</v>
      </c>
    </row>
    <row r="2133" spans="18:24" x14ac:dyDescent="0.2">
      <c r="R2133" s="17" t="s">
        <v>21</v>
      </c>
      <c r="S2133" s="18">
        <f>_xll.qlInterestRateIndexFixingDate(IborIndex&amp;Tenor,T2133,Trigger)</f>
        <v>54340</v>
      </c>
      <c r="T2133" s="18">
        <f>_xll.qlCalendarAdvance(Calendar,T2132,R2133,"f",,Trigger)</f>
        <v>54344</v>
      </c>
      <c r="U2133" s="18">
        <f>_xll.qlInterestRateIndexMaturity(IborIndex&amp;Tenor,T2133,Trigger)</f>
        <v>54375</v>
      </c>
      <c r="V2133" s="22" t="e">
        <f>_xll.qlIndexFixing($V$1,S2133,,Trigger)</f>
        <v>#NUM!</v>
      </c>
      <c r="W2133" s="22" t="e">
        <f>_xll.qlIndexFixing($W$1,S2133,,Trigger)</f>
        <v>#NUM!</v>
      </c>
      <c r="X2133" s="17" t="e">
        <f t="shared" si="33"/>
        <v>#NUM!</v>
      </c>
    </row>
    <row r="2134" spans="18:24" x14ac:dyDescent="0.2">
      <c r="R2134" s="17" t="s">
        <v>21</v>
      </c>
      <c r="S2134" s="18">
        <f>_xll.qlInterestRateIndexFixingDate(IborIndex&amp;Tenor,T2134,Trigger)</f>
        <v>54347</v>
      </c>
      <c r="T2134" s="18">
        <f>_xll.qlCalendarAdvance(Calendar,T2133,R2134,"f",,Trigger)</f>
        <v>54351</v>
      </c>
      <c r="U2134" s="18">
        <f>_xll.qlInterestRateIndexMaturity(IborIndex&amp;Tenor,T2134,Trigger)</f>
        <v>54382</v>
      </c>
      <c r="V2134" s="22" t="e">
        <f>_xll.qlIndexFixing($V$1,S2134,,Trigger)</f>
        <v>#NUM!</v>
      </c>
      <c r="W2134" s="22" t="e">
        <f>_xll.qlIndexFixing($W$1,S2134,,Trigger)</f>
        <v>#NUM!</v>
      </c>
      <c r="X2134" s="17" t="e">
        <f t="shared" si="33"/>
        <v>#NUM!</v>
      </c>
    </row>
    <row r="2135" spans="18:24" x14ac:dyDescent="0.2">
      <c r="R2135" s="17" t="s">
        <v>21</v>
      </c>
      <c r="S2135" s="18">
        <f>_xll.qlInterestRateIndexFixingDate(IborIndex&amp;Tenor,T2135,Trigger)</f>
        <v>54354</v>
      </c>
      <c r="T2135" s="18">
        <f>_xll.qlCalendarAdvance(Calendar,T2134,R2135,"f",,Trigger)</f>
        <v>54358</v>
      </c>
      <c r="U2135" s="18">
        <f>_xll.qlInterestRateIndexMaturity(IborIndex&amp;Tenor,T2135,Trigger)</f>
        <v>54389</v>
      </c>
      <c r="V2135" s="22" t="e">
        <f>_xll.qlIndexFixing($V$1,S2135,,Trigger)</f>
        <v>#NUM!</v>
      </c>
      <c r="W2135" s="22" t="e">
        <f>_xll.qlIndexFixing($W$1,S2135,,Trigger)</f>
        <v>#NUM!</v>
      </c>
      <c r="X2135" s="17" t="e">
        <f t="shared" si="33"/>
        <v>#NUM!</v>
      </c>
    </row>
    <row r="2136" spans="18:24" x14ac:dyDescent="0.2">
      <c r="R2136" s="17" t="s">
        <v>21</v>
      </c>
      <c r="S2136" s="18">
        <f>_xll.qlInterestRateIndexFixingDate(IborIndex&amp;Tenor,T2136,Trigger)</f>
        <v>54361</v>
      </c>
      <c r="T2136" s="18">
        <f>_xll.qlCalendarAdvance(Calendar,T2135,R2136,"f",,Trigger)</f>
        <v>54365</v>
      </c>
      <c r="U2136" s="18">
        <f>_xll.qlInterestRateIndexMaturity(IborIndex&amp;Tenor,T2136,Trigger)</f>
        <v>54395</v>
      </c>
      <c r="V2136" s="22" t="e">
        <f>_xll.qlIndexFixing($V$1,S2136,,Trigger)</f>
        <v>#NUM!</v>
      </c>
      <c r="W2136" s="22" t="e">
        <f>_xll.qlIndexFixing($W$1,S2136,,Trigger)</f>
        <v>#NUM!</v>
      </c>
      <c r="X2136" s="17" t="e">
        <f t="shared" si="33"/>
        <v>#NUM!</v>
      </c>
    </row>
    <row r="2137" spans="18:24" x14ac:dyDescent="0.2">
      <c r="R2137" s="17" t="s">
        <v>21</v>
      </c>
      <c r="S2137" s="18">
        <f>_xll.qlInterestRateIndexFixingDate(IborIndex&amp;Tenor,T2137,Trigger)</f>
        <v>54368</v>
      </c>
      <c r="T2137" s="18">
        <f>_xll.qlCalendarAdvance(Calendar,T2136,R2137,"f",,Trigger)</f>
        <v>54372</v>
      </c>
      <c r="U2137" s="18">
        <f>_xll.qlInterestRateIndexMaturity(IborIndex&amp;Tenor,T2137,Trigger)</f>
        <v>54402</v>
      </c>
      <c r="V2137" s="22" t="e">
        <f>_xll.qlIndexFixing($V$1,S2137,,Trigger)</f>
        <v>#NUM!</v>
      </c>
      <c r="W2137" s="22" t="e">
        <f>_xll.qlIndexFixing($W$1,S2137,,Trigger)</f>
        <v>#NUM!</v>
      </c>
      <c r="X2137" s="17" t="e">
        <f t="shared" si="33"/>
        <v>#NUM!</v>
      </c>
    </row>
    <row r="2138" spans="18:24" x14ac:dyDescent="0.2">
      <c r="R2138" s="17" t="s">
        <v>21</v>
      </c>
      <c r="S2138" s="18">
        <f>_xll.qlInterestRateIndexFixingDate(IborIndex&amp;Tenor,T2138,Trigger)</f>
        <v>54375</v>
      </c>
      <c r="T2138" s="18">
        <f>_xll.qlCalendarAdvance(Calendar,T2137,R2138,"f",,Trigger)</f>
        <v>54379</v>
      </c>
      <c r="U2138" s="18">
        <f>_xll.qlInterestRateIndexMaturity(IborIndex&amp;Tenor,T2138,Trigger)</f>
        <v>54409</v>
      </c>
      <c r="V2138" s="22" t="e">
        <f>_xll.qlIndexFixing($V$1,S2138,,Trigger)</f>
        <v>#NUM!</v>
      </c>
      <c r="W2138" s="22" t="e">
        <f>_xll.qlIndexFixing($W$1,S2138,,Trigger)</f>
        <v>#NUM!</v>
      </c>
      <c r="X2138" s="17" t="e">
        <f t="shared" si="33"/>
        <v>#NUM!</v>
      </c>
    </row>
    <row r="2139" spans="18:24" x14ac:dyDescent="0.2">
      <c r="R2139" s="17" t="s">
        <v>21</v>
      </c>
      <c r="S2139" s="18">
        <f>_xll.qlInterestRateIndexFixingDate(IborIndex&amp;Tenor,T2139,Trigger)</f>
        <v>54382</v>
      </c>
      <c r="T2139" s="18">
        <f>_xll.qlCalendarAdvance(Calendar,T2138,R2139,"f",,Trigger)</f>
        <v>54386</v>
      </c>
      <c r="U2139" s="18">
        <f>_xll.qlInterestRateIndexMaturity(IborIndex&amp;Tenor,T2139,Trigger)</f>
        <v>54416</v>
      </c>
      <c r="V2139" s="22" t="e">
        <f>_xll.qlIndexFixing($V$1,S2139,,Trigger)</f>
        <v>#NUM!</v>
      </c>
      <c r="W2139" s="22" t="e">
        <f>_xll.qlIndexFixing($W$1,S2139,,Trigger)</f>
        <v>#NUM!</v>
      </c>
      <c r="X2139" s="17" t="e">
        <f t="shared" si="33"/>
        <v>#NUM!</v>
      </c>
    </row>
    <row r="2140" spans="18:24" x14ac:dyDescent="0.2">
      <c r="R2140" s="17" t="s">
        <v>21</v>
      </c>
      <c r="S2140" s="18">
        <f>_xll.qlInterestRateIndexFixingDate(IborIndex&amp;Tenor,T2140,Trigger)</f>
        <v>54389</v>
      </c>
      <c r="T2140" s="18">
        <f>_xll.qlCalendarAdvance(Calendar,T2139,R2140,"f",,Trigger)</f>
        <v>54393</v>
      </c>
      <c r="U2140" s="18">
        <f>_xll.qlInterestRateIndexMaturity(IborIndex&amp;Tenor,T2140,Trigger)</f>
        <v>54427</v>
      </c>
      <c r="V2140" s="22" t="e">
        <f>_xll.qlIndexFixing($V$1,S2140,,Trigger)</f>
        <v>#NUM!</v>
      </c>
      <c r="W2140" s="22" t="e">
        <f>_xll.qlIndexFixing($W$1,S2140,,Trigger)</f>
        <v>#NUM!</v>
      </c>
      <c r="X2140" s="17" t="e">
        <f t="shared" si="33"/>
        <v>#NUM!</v>
      </c>
    </row>
    <row r="2141" spans="18:24" x14ac:dyDescent="0.2">
      <c r="R2141" s="17" t="s">
        <v>21</v>
      </c>
      <c r="S2141" s="18">
        <f>_xll.qlInterestRateIndexFixingDate(IborIndex&amp;Tenor,T2141,Trigger)</f>
        <v>54396</v>
      </c>
      <c r="T2141" s="18">
        <f>_xll.qlCalendarAdvance(Calendar,T2140,R2141,"f",,Trigger)</f>
        <v>54400</v>
      </c>
      <c r="U2141" s="18">
        <f>_xll.qlInterestRateIndexMaturity(IborIndex&amp;Tenor,T2141,Trigger)</f>
        <v>54431</v>
      </c>
      <c r="V2141" s="22" t="e">
        <f>_xll.qlIndexFixing($V$1,S2141,,Trigger)</f>
        <v>#NUM!</v>
      </c>
      <c r="W2141" s="22" t="e">
        <f>_xll.qlIndexFixing($W$1,S2141,,Trigger)</f>
        <v>#NUM!</v>
      </c>
      <c r="X2141" s="17" t="e">
        <f t="shared" si="33"/>
        <v>#NUM!</v>
      </c>
    </row>
    <row r="2142" spans="18:24" x14ac:dyDescent="0.2">
      <c r="R2142" s="17" t="s">
        <v>21</v>
      </c>
      <c r="S2142" s="18">
        <f>_xll.qlInterestRateIndexFixingDate(IborIndex&amp;Tenor,T2142,Trigger)</f>
        <v>54403</v>
      </c>
      <c r="T2142" s="18">
        <f>_xll.qlCalendarAdvance(Calendar,T2141,R2142,"f",,Trigger)</f>
        <v>54407</v>
      </c>
      <c r="U2142" s="18">
        <f>_xll.qlInterestRateIndexMaturity(IborIndex&amp;Tenor,T2142,Trigger)</f>
        <v>54438</v>
      </c>
      <c r="V2142" s="22" t="e">
        <f>_xll.qlIndexFixing($V$1,S2142,,Trigger)</f>
        <v>#NUM!</v>
      </c>
      <c r="W2142" s="22" t="e">
        <f>_xll.qlIndexFixing($W$1,S2142,,Trigger)</f>
        <v>#NUM!</v>
      </c>
      <c r="X2142" s="17" t="e">
        <f t="shared" si="33"/>
        <v>#NUM!</v>
      </c>
    </row>
    <row r="2143" spans="18:24" x14ac:dyDescent="0.2">
      <c r="R2143" s="17" t="s">
        <v>21</v>
      </c>
      <c r="S2143" s="18">
        <f>_xll.qlInterestRateIndexFixingDate(IborIndex&amp;Tenor,T2143,Trigger)</f>
        <v>54410</v>
      </c>
      <c r="T2143" s="18">
        <f>_xll.qlCalendarAdvance(Calendar,T2142,R2143,"f",,Trigger)</f>
        <v>54414</v>
      </c>
      <c r="U2143" s="18">
        <f>_xll.qlInterestRateIndexMaturity(IborIndex&amp;Tenor,T2143,Trigger)</f>
        <v>54445</v>
      </c>
      <c r="V2143" s="22" t="e">
        <f>_xll.qlIndexFixing($V$1,S2143,,Trigger)</f>
        <v>#NUM!</v>
      </c>
      <c r="W2143" s="22" t="e">
        <f>_xll.qlIndexFixing($W$1,S2143,,Trigger)</f>
        <v>#NUM!</v>
      </c>
      <c r="X2143" s="17" t="e">
        <f t="shared" si="33"/>
        <v>#NUM!</v>
      </c>
    </row>
    <row r="2144" spans="18:24" x14ac:dyDescent="0.2">
      <c r="R2144" s="17" t="s">
        <v>21</v>
      </c>
      <c r="S2144" s="18">
        <f>_xll.qlInterestRateIndexFixingDate(IborIndex&amp;Tenor,T2144,Trigger)</f>
        <v>54416</v>
      </c>
      <c r="T2144" s="18">
        <f>_xll.qlCalendarAdvance(Calendar,T2143,R2144,"f",,Trigger)</f>
        <v>54421</v>
      </c>
      <c r="U2144" s="18">
        <f>_xll.qlInterestRateIndexMaturity(IborIndex&amp;Tenor,T2144,Trigger)</f>
        <v>54452</v>
      </c>
      <c r="V2144" s="22" t="e">
        <f>_xll.qlIndexFixing($V$1,S2144,,Trigger)</f>
        <v>#NUM!</v>
      </c>
      <c r="W2144" s="22" t="e">
        <f>_xll.qlIndexFixing($W$1,S2144,,Trigger)</f>
        <v>#NUM!</v>
      </c>
      <c r="X2144" s="17" t="e">
        <f t="shared" si="33"/>
        <v>#NUM!</v>
      </c>
    </row>
    <row r="2145" spans="18:24" x14ac:dyDescent="0.2">
      <c r="R2145" s="17" t="s">
        <v>21</v>
      </c>
      <c r="S2145" s="18">
        <f>_xll.qlInterestRateIndexFixingDate(IborIndex&amp;Tenor,T2145,Trigger)</f>
        <v>54423</v>
      </c>
      <c r="T2145" s="18">
        <f>_xll.qlCalendarAdvance(Calendar,T2144,R2145,"f",,Trigger)</f>
        <v>54428</v>
      </c>
      <c r="U2145" s="18">
        <f>_xll.qlInterestRateIndexMaturity(IborIndex&amp;Tenor,T2145,Trigger)</f>
        <v>54459</v>
      </c>
      <c r="V2145" s="22" t="e">
        <f>_xll.qlIndexFixing($V$1,S2145,,Trigger)</f>
        <v>#NUM!</v>
      </c>
      <c r="W2145" s="22" t="e">
        <f>_xll.qlIndexFixing($W$1,S2145,,Trigger)</f>
        <v>#NUM!</v>
      </c>
      <c r="X2145" s="17" t="e">
        <f t="shared" si="33"/>
        <v>#NUM!</v>
      </c>
    </row>
    <row r="2146" spans="18:24" x14ac:dyDescent="0.2">
      <c r="R2146" s="17" t="s">
        <v>21</v>
      </c>
      <c r="S2146" s="18">
        <f>_xll.qlInterestRateIndexFixingDate(IborIndex&amp;Tenor,T2146,Trigger)</f>
        <v>54431</v>
      </c>
      <c r="T2146" s="18">
        <f>_xll.qlCalendarAdvance(Calendar,T2145,R2146,"f",,Trigger)</f>
        <v>54435</v>
      </c>
      <c r="U2146" s="18">
        <f>_xll.qlInterestRateIndexMaturity(IborIndex&amp;Tenor,T2146,Trigger)</f>
        <v>54466</v>
      </c>
      <c r="V2146" s="22" t="e">
        <f>_xll.qlIndexFixing($V$1,S2146,,Trigger)</f>
        <v>#NUM!</v>
      </c>
      <c r="W2146" s="22" t="e">
        <f>_xll.qlIndexFixing($W$1,S2146,,Trigger)</f>
        <v>#NUM!</v>
      </c>
      <c r="X2146" s="17" t="e">
        <f t="shared" si="33"/>
        <v>#NUM!</v>
      </c>
    </row>
    <row r="2147" spans="18:24" x14ac:dyDescent="0.2">
      <c r="R2147" s="17" t="s">
        <v>21</v>
      </c>
      <c r="S2147" s="18">
        <f>_xll.qlInterestRateIndexFixingDate(IborIndex&amp;Tenor,T2147,Trigger)</f>
        <v>54438</v>
      </c>
      <c r="T2147" s="18">
        <f>_xll.qlCalendarAdvance(Calendar,T2146,R2147,"f",,Trigger)</f>
        <v>54442</v>
      </c>
      <c r="U2147" s="18">
        <f>_xll.qlInterestRateIndexMaturity(IborIndex&amp;Tenor,T2147,Trigger)</f>
        <v>54473</v>
      </c>
      <c r="V2147" s="22" t="e">
        <f>_xll.qlIndexFixing($V$1,S2147,,Trigger)</f>
        <v>#NUM!</v>
      </c>
      <c r="W2147" s="22" t="e">
        <f>_xll.qlIndexFixing($W$1,S2147,,Trigger)</f>
        <v>#NUM!</v>
      </c>
      <c r="X2147" s="17" t="e">
        <f t="shared" si="33"/>
        <v>#NUM!</v>
      </c>
    </row>
    <row r="2148" spans="18:24" x14ac:dyDescent="0.2">
      <c r="R2148" s="17" t="s">
        <v>21</v>
      </c>
      <c r="S2148" s="18">
        <f>_xll.qlInterestRateIndexFixingDate(IborIndex&amp;Tenor,T2148,Trigger)</f>
        <v>54445</v>
      </c>
      <c r="T2148" s="18">
        <f>_xll.qlCalendarAdvance(Calendar,T2147,R2148,"f",,Trigger)</f>
        <v>54449</v>
      </c>
      <c r="U2148" s="18">
        <f>_xll.qlInterestRateIndexMaturity(IborIndex&amp;Tenor,T2148,Trigger)</f>
        <v>54480</v>
      </c>
      <c r="V2148" s="22" t="e">
        <f>_xll.qlIndexFixing($V$1,S2148,,Trigger)</f>
        <v>#NUM!</v>
      </c>
      <c r="W2148" s="22" t="e">
        <f>_xll.qlIndexFixing($W$1,S2148,,Trigger)</f>
        <v>#NUM!</v>
      </c>
      <c r="X2148" s="17" t="e">
        <f t="shared" si="33"/>
        <v>#NUM!</v>
      </c>
    </row>
    <row r="2149" spans="18:24" x14ac:dyDescent="0.2">
      <c r="R2149" s="17" t="s">
        <v>21</v>
      </c>
      <c r="S2149" s="18">
        <f>_xll.qlInterestRateIndexFixingDate(IborIndex&amp;Tenor,T2149,Trigger)</f>
        <v>54452</v>
      </c>
      <c r="T2149" s="18">
        <f>_xll.qlCalendarAdvance(Calendar,T2148,R2149,"f",,Trigger)</f>
        <v>54456</v>
      </c>
      <c r="U2149" s="18">
        <f>_xll.qlInterestRateIndexMaturity(IborIndex&amp;Tenor,T2149,Trigger)</f>
        <v>54484</v>
      </c>
      <c r="V2149" s="22" t="e">
        <f>_xll.qlIndexFixing($V$1,S2149,,Trigger)</f>
        <v>#NUM!</v>
      </c>
      <c r="W2149" s="22" t="e">
        <f>_xll.qlIndexFixing($W$1,S2149,,Trigger)</f>
        <v>#NUM!</v>
      </c>
      <c r="X2149" s="17" t="e">
        <f t="shared" si="33"/>
        <v>#NUM!</v>
      </c>
    </row>
    <row r="2150" spans="18:24" x14ac:dyDescent="0.2">
      <c r="R2150" s="17" t="s">
        <v>21</v>
      </c>
      <c r="S2150" s="18">
        <f>_xll.qlInterestRateIndexFixingDate(IborIndex&amp;Tenor,T2150,Trigger)</f>
        <v>54459</v>
      </c>
      <c r="T2150" s="18">
        <f>_xll.qlCalendarAdvance(Calendar,T2149,R2150,"f",,Trigger)</f>
        <v>54463</v>
      </c>
      <c r="U2150" s="18">
        <f>_xll.qlInterestRateIndexMaturity(IborIndex&amp;Tenor,T2150,Trigger)</f>
        <v>54491</v>
      </c>
      <c r="V2150" s="22" t="e">
        <f>_xll.qlIndexFixing($V$1,S2150,,Trigger)</f>
        <v>#NUM!</v>
      </c>
      <c r="W2150" s="22" t="e">
        <f>_xll.qlIndexFixing($W$1,S2150,,Trigger)</f>
        <v>#NUM!</v>
      </c>
      <c r="X2150" s="17" t="e">
        <f t="shared" si="33"/>
        <v>#NUM!</v>
      </c>
    </row>
    <row r="2151" spans="18:24" x14ac:dyDescent="0.2">
      <c r="R2151" s="17" t="s">
        <v>21</v>
      </c>
      <c r="S2151" s="18">
        <f>_xll.qlInterestRateIndexFixingDate(IborIndex&amp;Tenor,T2151,Trigger)</f>
        <v>54466</v>
      </c>
      <c r="T2151" s="18">
        <f>_xll.qlCalendarAdvance(Calendar,T2150,R2151,"f",,Trigger)</f>
        <v>54470</v>
      </c>
      <c r="U2151" s="18">
        <f>_xll.qlInterestRateIndexMaturity(IborIndex&amp;Tenor,T2151,Trigger)</f>
        <v>54498</v>
      </c>
      <c r="V2151" s="22" t="e">
        <f>_xll.qlIndexFixing($V$1,S2151,,Trigger)</f>
        <v>#NUM!</v>
      </c>
      <c r="W2151" s="22" t="e">
        <f>_xll.qlIndexFixing($W$1,S2151,,Trigger)</f>
        <v>#NUM!</v>
      </c>
      <c r="X2151" s="17" t="e">
        <f t="shared" si="33"/>
        <v>#NUM!</v>
      </c>
    </row>
    <row r="2152" spans="18:24" x14ac:dyDescent="0.2">
      <c r="R2152" s="17" t="s">
        <v>21</v>
      </c>
      <c r="S2152" s="18">
        <f>_xll.qlInterestRateIndexFixingDate(IborIndex&amp;Tenor,T2152,Trigger)</f>
        <v>54473</v>
      </c>
      <c r="T2152" s="18">
        <f>_xll.qlCalendarAdvance(Calendar,T2151,R2152,"f",,Trigger)</f>
        <v>54477</v>
      </c>
      <c r="U2152" s="18">
        <f>_xll.qlInterestRateIndexMaturity(IborIndex&amp;Tenor,T2152,Trigger)</f>
        <v>54505</v>
      </c>
      <c r="V2152" s="22" t="e">
        <f>_xll.qlIndexFixing($V$1,S2152,,Trigger)</f>
        <v>#NUM!</v>
      </c>
      <c r="W2152" s="22" t="e">
        <f>_xll.qlIndexFixing($W$1,S2152,,Trigger)</f>
        <v>#NUM!</v>
      </c>
      <c r="X2152" s="17" t="e">
        <f t="shared" si="33"/>
        <v>#NUM!</v>
      </c>
    </row>
    <row r="2153" spans="18:24" x14ac:dyDescent="0.2">
      <c r="R2153" s="17" t="s">
        <v>21</v>
      </c>
      <c r="S2153" s="18">
        <f>_xll.qlInterestRateIndexFixingDate(IborIndex&amp;Tenor,T2153,Trigger)</f>
        <v>54480</v>
      </c>
      <c r="T2153" s="18">
        <f>_xll.qlCalendarAdvance(Calendar,T2152,R2153,"f",,Trigger)</f>
        <v>54484</v>
      </c>
      <c r="U2153" s="18">
        <f>_xll.qlInterestRateIndexMaturity(IborIndex&amp;Tenor,T2153,Trigger)</f>
        <v>54515</v>
      </c>
      <c r="V2153" s="22" t="e">
        <f>_xll.qlIndexFixing($V$1,S2153,,Trigger)</f>
        <v>#NUM!</v>
      </c>
      <c r="W2153" s="22" t="e">
        <f>_xll.qlIndexFixing($W$1,S2153,,Trigger)</f>
        <v>#NUM!</v>
      </c>
      <c r="X2153" s="17" t="e">
        <f t="shared" si="33"/>
        <v>#NUM!</v>
      </c>
    </row>
    <row r="2154" spans="18:24" x14ac:dyDescent="0.2">
      <c r="R2154" s="17" t="s">
        <v>21</v>
      </c>
      <c r="S2154" s="18">
        <f>_xll.qlInterestRateIndexFixingDate(IborIndex&amp;Tenor,T2154,Trigger)</f>
        <v>54487</v>
      </c>
      <c r="T2154" s="18">
        <f>_xll.qlCalendarAdvance(Calendar,T2153,R2154,"f",,Trigger)</f>
        <v>54491</v>
      </c>
      <c r="U2154" s="18">
        <f>_xll.qlInterestRateIndexMaturity(IborIndex&amp;Tenor,T2154,Trigger)</f>
        <v>54522</v>
      </c>
      <c r="V2154" s="22" t="e">
        <f>_xll.qlIndexFixing($V$1,S2154,,Trigger)</f>
        <v>#NUM!</v>
      </c>
      <c r="W2154" s="22" t="e">
        <f>_xll.qlIndexFixing($W$1,S2154,,Trigger)</f>
        <v>#NUM!</v>
      </c>
      <c r="X2154" s="17" t="e">
        <f t="shared" si="33"/>
        <v>#NUM!</v>
      </c>
    </row>
    <row r="2155" spans="18:24" x14ac:dyDescent="0.2">
      <c r="R2155" s="17" t="s">
        <v>21</v>
      </c>
      <c r="S2155" s="18">
        <f>_xll.qlInterestRateIndexFixingDate(IborIndex&amp;Tenor,T2155,Trigger)</f>
        <v>54494</v>
      </c>
      <c r="T2155" s="18">
        <f>_xll.qlCalendarAdvance(Calendar,T2154,R2155,"f",,Trigger)</f>
        <v>54498</v>
      </c>
      <c r="U2155" s="18">
        <f>_xll.qlInterestRateIndexMaturity(IborIndex&amp;Tenor,T2155,Trigger)</f>
        <v>54533</v>
      </c>
      <c r="V2155" s="22" t="e">
        <f>_xll.qlIndexFixing($V$1,S2155,,Trigger)</f>
        <v>#NUM!</v>
      </c>
      <c r="W2155" s="22" t="e">
        <f>_xll.qlIndexFixing($W$1,S2155,,Trigger)</f>
        <v>#NUM!</v>
      </c>
      <c r="X2155" s="17" t="e">
        <f t="shared" si="33"/>
        <v>#NUM!</v>
      </c>
    </row>
    <row r="2156" spans="18:24" x14ac:dyDescent="0.2">
      <c r="R2156" s="17" t="s">
        <v>21</v>
      </c>
      <c r="S2156" s="18">
        <f>_xll.qlInterestRateIndexFixingDate(IborIndex&amp;Tenor,T2156,Trigger)</f>
        <v>54501</v>
      </c>
      <c r="T2156" s="18">
        <f>_xll.qlCalendarAdvance(Calendar,T2155,R2156,"f",,Trigger)</f>
        <v>54505</v>
      </c>
      <c r="U2156" s="18">
        <f>_xll.qlInterestRateIndexMaturity(IborIndex&amp;Tenor,T2156,Trigger)</f>
        <v>54536</v>
      </c>
      <c r="V2156" s="22" t="e">
        <f>_xll.qlIndexFixing($V$1,S2156,,Trigger)</f>
        <v>#NUM!</v>
      </c>
      <c r="W2156" s="22" t="e">
        <f>_xll.qlIndexFixing($W$1,S2156,,Trigger)</f>
        <v>#NUM!</v>
      </c>
      <c r="X2156" s="17" t="e">
        <f t="shared" si="33"/>
        <v>#NUM!</v>
      </c>
    </row>
    <row r="2157" spans="18:24" x14ac:dyDescent="0.2">
      <c r="R2157" s="17" t="s">
        <v>21</v>
      </c>
      <c r="S2157" s="18">
        <f>_xll.qlInterestRateIndexFixingDate(IborIndex&amp;Tenor,T2157,Trigger)</f>
        <v>54508</v>
      </c>
      <c r="T2157" s="18">
        <f>_xll.qlCalendarAdvance(Calendar,T2156,R2157,"f",,Trigger)</f>
        <v>54512</v>
      </c>
      <c r="U2157" s="18">
        <f>_xll.qlInterestRateIndexMaturity(IborIndex&amp;Tenor,T2157,Trigger)</f>
        <v>54543</v>
      </c>
      <c r="V2157" s="22" t="e">
        <f>_xll.qlIndexFixing($V$1,S2157,,Trigger)</f>
        <v>#NUM!</v>
      </c>
      <c r="W2157" s="22" t="e">
        <f>_xll.qlIndexFixing($W$1,S2157,,Trigger)</f>
        <v>#NUM!</v>
      </c>
      <c r="X2157" s="17" t="e">
        <f t="shared" si="33"/>
        <v>#NUM!</v>
      </c>
    </row>
    <row r="2158" spans="18:24" x14ac:dyDescent="0.2">
      <c r="R2158" s="17" t="s">
        <v>21</v>
      </c>
      <c r="S2158" s="18">
        <f>_xll.qlInterestRateIndexFixingDate(IborIndex&amp;Tenor,T2158,Trigger)</f>
        <v>54515</v>
      </c>
      <c r="T2158" s="18">
        <f>_xll.qlCalendarAdvance(Calendar,T2157,R2158,"f",,Trigger)</f>
        <v>54519</v>
      </c>
      <c r="U2158" s="18">
        <f>_xll.qlInterestRateIndexMaturity(IborIndex&amp;Tenor,T2158,Trigger)</f>
        <v>54549</v>
      </c>
      <c r="V2158" s="22" t="e">
        <f>_xll.qlIndexFixing($V$1,S2158,,Trigger)</f>
        <v>#NUM!</v>
      </c>
      <c r="W2158" s="22" t="e">
        <f>_xll.qlIndexFixing($W$1,S2158,,Trigger)</f>
        <v>#NUM!</v>
      </c>
      <c r="X2158" s="17" t="e">
        <f t="shared" si="33"/>
        <v>#NUM!</v>
      </c>
    </row>
    <row r="2159" spans="18:24" x14ac:dyDescent="0.2">
      <c r="R2159" s="17" t="s">
        <v>21</v>
      </c>
      <c r="S2159" s="18">
        <f>_xll.qlInterestRateIndexFixingDate(IborIndex&amp;Tenor,T2159,Trigger)</f>
        <v>54522</v>
      </c>
      <c r="T2159" s="18">
        <f>_xll.qlCalendarAdvance(Calendar,T2158,R2159,"f",,Trigger)</f>
        <v>54526</v>
      </c>
      <c r="U2159" s="18">
        <f>_xll.qlInterestRateIndexMaturity(IborIndex&amp;Tenor,T2159,Trigger)</f>
        <v>54556</v>
      </c>
      <c r="V2159" s="22" t="e">
        <f>_xll.qlIndexFixing($V$1,S2159,,Trigger)</f>
        <v>#NUM!</v>
      </c>
      <c r="W2159" s="22" t="e">
        <f>_xll.qlIndexFixing($W$1,S2159,,Trigger)</f>
        <v>#NUM!</v>
      </c>
      <c r="X2159" s="17" t="e">
        <f t="shared" si="33"/>
        <v>#NUM!</v>
      </c>
    </row>
    <row r="2160" spans="18:24" x14ac:dyDescent="0.2">
      <c r="R2160" s="17" t="s">
        <v>21</v>
      </c>
      <c r="S2160" s="18">
        <f>_xll.qlInterestRateIndexFixingDate(IborIndex&amp;Tenor,T2160,Trigger)</f>
        <v>54527</v>
      </c>
      <c r="T2160" s="18">
        <f>_xll.qlCalendarAdvance(Calendar,T2159,R2160,"f",,Trigger)</f>
        <v>54533</v>
      </c>
      <c r="U2160" s="18">
        <f>_xll.qlInterestRateIndexMaturity(IborIndex&amp;Tenor,T2160,Trigger)</f>
        <v>54563</v>
      </c>
      <c r="V2160" s="22" t="e">
        <f>_xll.qlIndexFixing($V$1,S2160,,Trigger)</f>
        <v>#NUM!</v>
      </c>
      <c r="W2160" s="22" t="e">
        <f>_xll.qlIndexFixing($W$1,S2160,,Trigger)</f>
        <v>#NUM!</v>
      </c>
      <c r="X2160" s="17" t="e">
        <f t="shared" si="33"/>
        <v>#NUM!</v>
      </c>
    </row>
    <row r="2161" spans="18:24" x14ac:dyDescent="0.2">
      <c r="R2161" s="17" t="s">
        <v>21</v>
      </c>
      <c r="S2161" s="18">
        <f>_xll.qlInterestRateIndexFixingDate(IborIndex&amp;Tenor,T2161,Trigger)</f>
        <v>54536</v>
      </c>
      <c r="T2161" s="18">
        <f>_xll.qlCalendarAdvance(Calendar,T2160,R2161,"f",,Trigger)</f>
        <v>54540</v>
      </c>
      <c r="U2161" s="18">
        <f>_xll.qlInterestRateIndexMaturity(IborIndex&amp;Tenor,T2161,Trigger)</f>
        <v>54570</v>
      </c>
      <c r="V2161" s="22" t="e">
        <f>_xll.qlIndexFixing($V$1,S2161,,Trigger)</f>
        <v>#NUM!</v>
      </c>
      <c r="W2161" s="22" t="e">
        <f>_xll.qlIndexFixing($W$1,S2161,,Trigger)</f>
        <v>#NUM!</v>
      </c>
      <c r="X2161" s="17" t="e">
        <f t="shared" si="33"/>
        <v>#NUM!</v>
      </c>
    </row>
    <row r="2162" spans="18:24" x14ac:dyDescent="0.2">
      <c r="R2162" s="17" t="s">
        <v>21</v>
      </c>
      <c r="S2162" s="18">
        <f>_xll.qlInterestRateIndexFixingDate(IborIndex&amp;Tenor,T2162,Trigger)</f>
        <v>54543</v>
      </c>
      <c r="T2162" s="18">
        <f>_xll.qlCalendarAdvance(Calendar,T2161,R2162,"f",,Trigger)</f>
        <v>54547</v>
      </c>
      <c r="U2162" s="18">
        <f>_xll.qlInterestRateIndexMaturity(IborIndex&amp;Tenor,T2162,Trigger)</f>
        <v>54578</v>
      </c>
      <c r="V2162" s="22" t="e">
        <f>_xll.qlIndexFixing($V$1,S2162,,Trigger)</f>
        <v>#NUM!</v>
      </c>
      <c r="W2162" s="22" t="e">
        <f>_xll.qlIndexFixing($W$1,S2162,,Trigger)</f>
        <v>#NUM!</v>
      </c>
      <c r="X2162" s="17" t="e">
        <f t="shared" si="33"/>
        <v>#NUM!</v>
      </c>
    </row>
    <row r="2163" spans="18:24" x14ac:dyDescent="0.2">
      <c r="R2163" s="17" t="s">
        <v>21</v>
      </c>
      <c r="S2163" s="18">
        <f>_xll.qlInterestRateIndexFixingDate(IborIndex&amp;Tenor,T2163,Trigger)</f>
        <v>54550</v>
      </c>
      <c r="T2163" s="18">
        <f>_xll.qlCalendarAdvance(Calendar,T2162,R2163,"f",,Trigger)</f>
        <v>54554</v>
      </c>
      <c r="U2163" s="18">
        <f>_xll.qlInterestRateIndexMaturity(IborIndex&amp;Tenor,T2163,Trigger)</f>
        <v>54585</v>
      </c>
      <c r="V2163" s="22" t="e">
        <f>_xll.qlIndexFixing($V$1,S2163,,Trigger)</f>
        <v>#NUM!</v>
      </c>
      <c r="W2163" s="22" t="e">
        <f>_xll.qlIndexFixing($W$1,S2163,,Trigger)</f>
        <v>#NUM!</v>
      </c>
      <c r="X2163" s="17" t="e">
        <f t="shared" si="33"/>
        <v>#NUM!</v>
      </c>
    </row>
    <row r="2164" spans="18:24" x14ac:dyDescent="0.2">
      <c r="R2164" s="17" t="s">
        <v>21</v>
      </c>
      <c r="S2164" s="18">
        <f>_xll.qlInterestRateIndexFixingDate(IborIndex&amp;Tenor,T2164,Trigger)</f>
        <v>54557</v>
      </c>
      <c r="T2164" s="18">
        <f>_xll.qlCalendarAdvance(Calendar,T2163,R2164,"f",,Trigger)</f>
        <v>54561</v>
      </c>
      <c r="U2164" s="18">
        <f>_xll.qlInterestRateIndexMaturity(IborIndex&amp;Tenor,T2164,Trigger)</f>
        <v>54592</v>
      </c>
      <c r="V2164" s="22" t="e">
        <f>_xll.qlIndexFixing($V$1,S2164,,Trigger)</f>
        <v>#NUM!</v>
      </c>
      <c r="W2164" s="22" t="e">
        <f>_xll.qlIndexFixing($W$1,S2164,,Trigger)</f>
        <v>#NUM!</v>
      </c>
      <c r="X2164" s="17" t="e">
        <f t="shared" si="33"/>
        <v>#NUM!</v>
      </c>
    </row>
    <row r="2165" spans="18:24" x14ac:dyDescent="0.2">
      <c r="R2165" s="17" t="s">
        <v>21</v>
      </c>
      <c r="S2165" s="18">
        <f>_xll.qlInterestRateIndexFixingDate(IborIndex&amp;Tenor,T2165,Trigger)</f>
        <v>54564</v>
      </c>
      <c r="T2165" s="18">
        <f>_xll.qlCalendarAdvance(Calendar,T2164,R2165,"f",,Trigger)</f>
        <v>54568</v>
      </c>
      <c r="U2165" s="18">
        <f>_xll.qlInterestRateIndexMaturity(IborIndex&amp;Tenor,T2165,Trigger)</f>
        <v>54599</v>
      </c>
      <c r="V2165" s="22" t="e">
        <f>_xll.qlIndexFixing($V$1,S2165,,Trigger)</f>
        <v>#NUM!</v>
      </c>
      <c r="W2165" s="22" t="e">
        <f>_xll.qlIndexFixing($W$1,S2165,,Trigger)</f>
        <v>#NUM!</v>
      </c>
      <c r="X2165" s="17" t="e">
        <f t="shared" si="33"/>
        <v>#NUM!</v>
      </c>
    </row>
    <row r="2166" spans="18:24" x14ac:dyDescent="0.2">
      <c r="R2166" s="17" t="s">
        <v>21</v>
      </c>
      <c r="S2166" s="18">
        <f>_xll.qlInterestRateIndexFixingDate(IborIndex&amp;Tenor,T2166,Trigger)</f>
        <v>54571</v>
      </c>
      <c r="T2166" s="18">
        <f>_xll.qlCalendarAdvance(Calendar,T2165,R2166,"f",,Trigger)</f>
        <v>54575</v>
      </c>
      <c r="U2166" s="18">
        <f>_xll.qlInterestRateIndexMaturity(IborIndex&amp;Tenor,T2166,Trigger)</f>
        <v>54605</v>
      </c>
      <c r="V2166" s="22" t="e">
        <f>_xll.qlIndexFixing($V$1,S2166,,Trigger)</f>
        <v>#NUM!</v>
      </c>
      <c r="W2166" s="22" t="e">
        <f>_xll.qlIndexFixing($W$1,S2166,,Trigger)</f>
        <v>#NUM!</v>
      </c>
      <c r="X2166" s="17" t="e">
        <f t="shared" si="33"/>
        <v>#NUM!</v>
      </c>
    </row>
    <row r="2167" spans="18:24" x14ac:dyDescent="0.2">
      <c r="R2167" s="17" t="s">
        <v>21</v>
      </c>
      <c r="S2167" s="18">
        <f>_xll.qlInterestRateIndexFixingDate(IborIndex&amp;Tenor,T2167,Trigger)</f>
        <v>54578</v>
      </c>
      <c r="T2167" s="18">
        <f>_xll.qlCalendarAdvance(Calendar,T2166,R2167,"f",,Trigger)</f>
        <v>54582</v>
      </c>
      <c r="U2167" s="18">
        <f>_xll.qlInterestRateIndexMaturity(IborIndex&amp;Tenor,T2167,Trigger)</f>
        <v>54612</v>
      </c>
      <c r="V2167" s="22" t="e">
        <f>_xll.qlIndexFixing($V$1,S2167,,Trigger)</f>
        <v>#NUM!</v>
      </c>
      <c r="W2167" s="22" t="e">
        <f>_xll.qlIndexFixing($W$1,S2167,,Trigger)</f>
        <v>#NUM!</v>
      </c>
      <c r="X2167" s="17" t="e">
        <f t="shared" si="33"/>
        <v>#NUM!</v>
      </c>
    </row>
    <row r="2168" spans="18:24" x14ac:dyDescent="0.2">
      <c r="R2168" s="17" t="s">
        <v>21</v>
      </c>
      <c r="S2168" s="18">
        <f>_xll.qlInterestRateIndexFixingDate(IborIndex&amp;Tenor,T2168,Trigger)</f>
        <v>54585</v>
      </c>
      <c r="T2168" s="18">
        <f>_xll.qlCalendarAdvance(Calendar,T2167,R2168,"f",,Trigger)</f>
        <v>54589</v>
      </c>
      <c r="U2168" s="18">
        <f>_xll.qlInterestRateIndexMaturity(IborIndex&amp;Tenor,T2168,Trigger)</f>
        <v>54619</v>
      </c>
      <c r="V2168" s="22" t="e">
        <f>_xll.qlIndexFixing($V$1,S2168,,Trigger)</f>
        <v>#NUM!</v>
      </c>
      <c r="W2168" s="22" t="e">
        <f>_xll.qlIndexFixing($W$1,S2168,,Trigger)</f>
        <v>#NUM!</v>
      </c>
      <c r="X2168" s="17" t="e">
        <f t="shared" si="33"/>
        <v>#NUM!</v>
      </c>
    </row>
    <row r="2169" spans="18:24" x14ac:dyDescent="0.2">
      <c r="R2169" s="17" t="s">
        <v>21</v>
      </c>
      <c r="S2169" s="18">
        <f>_xll.qlInterestRateIndexFixingDate(IborIndex&amp;Tenor,T2169,Trigger)</f>
        <v>54592</v>
      </c>
      <c r="T2169" s="18">
        <f>_xll.qlCalendarAdvance(Calendar,T2168,R2169,"f",,Trigger)</f>
        <v>54596</v>
      </c>
      <c r="U2169" s="18">
        <f>_xll.qlInterestRateIndexMaturity(IborIndex&amp;Tenor,T2169,Trigger)</f>
        <v>54626</v>
      </c>
      <c r="V2169" s="22" t="e">
        <f>_xll.qlIndexFixing($V$1,S2169,,Trigger)</f>
        <v>#NUM!</v>
      </c>
      <c r="W2169" s="22" t="e">
        <f>_xll.qlIndexFixing($W$1,S2169,,Trigger)</f>
        <v>#NUM!</v>
      </c>
      <c r="X2169" s="17" t="e">
        <f t="shared" si="33"/>
        <v>#NUM!</v>
      </c>
    </row>
    <row r="2170" spans="18:24" x14ac:dyDescent="0.2">
      <c r="R2170" s="17" t="s">
        <v>21</v>
      </c>
      <c r="S2170" s="18">
        <f>_xll.qlInterestRateIndexFixingDate(IborIndex&amp;Tenor,T2170,Trigger)</f>
        <v>54599</v>
      </c>
      <c r="T2170" s="18">
        <f>_xll.qlCalendarAdvance(Calendar,T2169,R2170,"f",,Trigger)</f>
        <v>54603</v>
      </c>
      <c r="U2170" s="18">
        <f>_xll.qlInterestRateIndexMaturity(IborIndex&amp;Tenor,T2170,Trigger)</f>
        <v>54633</v>
      </c>
      <c r="V2170" s="22" t="e">
        <f>_xll.qlIndexFixing($V$1,S2170,,Trigger)</f>
        <v>#NUM!</v>
      </c>
      <c r="W2170" s="22" t="e">
        <f>_xll.qlIndexFixing($W$1,S2170,,Trigger)</f>
        <v>#NUM!</v>
      </c>
      <c r="X2170" s="17" t="e">
        <f t="shared" si="33"/>
        <v>#NUM!</v>
      </c>
    </row>
    <row r="2171" spans="18:24" x14ac:dyDescent="0.2">
      <c r="R2171" s="17" t="s">
        <v>21</v>
      </c>
      <c r="S2171" s="18">
        <f>_xll.qlInterestRateIndexFixingDate(IborIndex&amp;Tenor,T2171,Trigger)</f>
        <v>54606</v>
      </c>
      <c r="T2171" s="18">
        <f>_xll.qlCalendarAdvance(Calendar,T2170,R2171,"f",,Trigger)</f>
        <v>54610</v>
      </c>
      <c r="U2171" s="18">
        <f>_xll.qlInterestRateIndexMaturity(IborIndex&amp;Tenor,T2171,Trigger)</f>
        <v>54641</v>
      </c>
      <c r="V2171" s="22" t="e">
        <f>_xll.qlIndexFixing($V$1,S2171,,Trigger)</f>
        <v>#NUM!</v>
      </c>
      <c r="W2171" s="22" t="e">
        <f>_xll.qlIndexFixing($W$1,S2171,,Trigger)</f>
        <v>#NUM!</v>
      </c>
      <c r="X2171" s="17" t="e">
        <f t="shared" si="33"/>
        <v>#NUM!</v>
      </c>
    </row>
    <row r="2172" spans="18:24" x14ac:dyDescent="0.2">
      <c r="R2172" s="17" t="s">
        <v>21</v>
      </c>
      <c r="S2172" s="18">
        <f>_xll.qlInterestRateIndexFixingDate(IborIndex&amp;Tenor,T2172,Trigger)</f>
        <v>54613</v>
      </c>
      <c r="T2172" s="18">
        <f>_xll.qlCalendarAdvance(Calendar,T2171,R2172,"f",,Trigger)</f>
        <v>54617</v>
      </c>
      <c r="U2172" s="18">
        <f>_xll.qlInterestRateIndexMaturity(IborIndex&amp;Tenor,T2172,Trigger)</f>
        <v>54648</v>
      </c>
      <c r="V2172" s="22" t="e">
        <f>_xll.qlIndexFixing($V$1,S2172,,Trigger)</f>
        <v>#NUM!</v>
      </c>
      <c r="W2172" s="22" t="e">
        <f>_xll.qlIndexFixing($W$1,S2172,,Trigger)</f>
        <v>#NUM!</v>
      </c>
      <c r="X2172" s="17" t="e">
        <f t="shared" si="33"/>
        <v>#NUM!</v>
      </c>
    </row>
    <row r="2173" spans="18:24" x14ac:dyDescent="0.2">
      <c r="R2173" s="17" t="s">
        <v>21</v>
      </c>
      <c r="S2173" s="18">
        <f>_xll.qlInterestRateIndexFixingDate(IborIndex&amp;Tenor,T2173,Trigger)</f>
        <v>54620</v>
      </c>
      <c r="T2173" s="18">
        <f>_xll.qlCalendarAdvance(Calendar,T2172,R2173,"f",,Trigger)</f>
        <v>54624</v>
      </c>
      <c r="U2173" s="18">
        <f>_xll.qlInterestRateIndexMaturity(IborIndex&amp;Tenor,T2173,Trigger)</f>
        <v>54655</v>
      </c>
      <c r="V2173" s="22" t="e">
        <f>_xll.qlIndexFixing($V$1,S2173,,Trigger)</f>
        <v>#NUM!</v>
      </c>
      <c r="W2173" s="22" t="e">
        <f>_xll.qlIndexFixing($W$1,S2173,,Trigger)</f>
        <v>#NUM!</v>
      </c>
      <c r="X2173" s="17" t="e">
        <f t="shared" si="33"/>
        <v>#NUM!</v>
      </c>
    </row>
    <row r="2174" spans="18:24" x14ac:dyDescent="0.2">
      <c r="R2174" s="17" t="s">
        <v>21</v>
      </c>
      <c r="S2174" s="18">
        <f>_xll.qlInterestRateIndexFixingDate(IborIndex&amp;Tenor,T2174,Trigger)</f>
        <v>54627</v>
      </c>
      <c r="T2174" s="18">
        <f>_xll.qlCalendarAdvance(Calendar,T2173,R2174,"f",,Trigger)</f>
        <v>54631</v>
      </c>
      <c r="U2174" s="18">
        <f>_xll.qlInterestRateIndexMaturity(IborIndex&amp;Tenor,T2174,Trigger)</f>
        <v>54662</v>
      </c>
      <c r="V2174" s="22" t="e">
        <f>_xll.qlIndexFixing($V$1,S2174,,Trigger)</f>
        <v>#NUM!</v>
      </c>
      <c r="W2174" s="22" t="e">
        <f>_xll.qlIndexFixing($W$1,S2174,,Trigger)</f>
        <v>#NUM!</v>
      </c>
      <c r="X2174" s="17" t="e">
        <f t="shared" si="33"/>
        <v>#NUM!</v>
      </c>
    </row>
    <row r="2175" spans="18:24" x14ac:dyDescent="0.2">
      <c r="R2175" s="17" t="s">
        <v>21</v>
      </c>
      <c r="S2175" s="18">
        <f>_xll.qlInterestRateIndexFixingDate(IborIndex&amp;Tenor,T2175,Trigger)</f>
        <v>54634</v>
      </c>
      <c r="T2175" s="18">
        <f>_xll.qlCalendarAdvance(Calendar,T2174,R2175,"f",,Trigger)</f>
        <v>54638</v>
      </c>
      <c r="U2175" s="18">
        <f>_xll.qlInterestRateIndexMaturity(IborIndex&amp;Tenor,T2175,Trigger)</f>
        <v>54669</v>
      </c>
      <c r="V2175" s="22" t="e">
        <f>_xll.qlIndexFixing($V$1,S2175,,Trigger)</f>
        <v>#NUM!</v>
      </c>
      <c r="W2175" s="22" t="e">
        <f>_xll.qlIndexFixing($W$1,S2175,,Trigger)</f>
        <v>#NUM!</v>
      </c>
      <c r="X2175" s="17" t="e">
        <f t="shared" si="33"/>
        <v>#NUM!</v>
      </c>
    </row>
    <row r="2176" spans="18:24" x14ac:dyDescent="0.2">
      <c r="R2176" s="17" t="s">
        <v>21</v>
      </c>
      <c r="S2176" s="18">
        <f>_xll.qlInterestRateIndexFixingDate(IborIndex&amp;Tenor,T2176,Trigger)</f>
        <v>54641</v>
      </c>
      <c r="T2176" s="18">
        <f>_xll.qlCalendarAdvance(Calendar,T2175,R2176,"f",,Trigger)</f>
        <v>54645</v>
      </c>
      <c r="U2176" s="18">
        <f>_xll.qlInterestRateIndexMaturity(IborIndex&amp;Tenor,T2176,Trigger)</f>
        <v>54676</v>
      </c>
      <c r="V2176" s="22" t="e">
        <f>_xll.qlIndexFixing($V$1,S2176,,Trigger)</f>
        <v>#NUM!</v>
      </c>
      <c r="W2176" s="22" t="e">
        <f>_xll.qlIndexFixing($W$1,S2176,,Trigger)</f>
        <v>#NUM!</v>
      </c>
      <c r="X2176" s="17" t="e">
        <f t="shared" si="33"/>
        <v>#NUM!</v>
      </c>
    </row>
    <row r="2177" spans="18:24" x14ac:dyDescent="0.2">
      <c r="R2177" s="17" t="s">
        <v>21</v>
      </c>
      <c r="S2177" s="18">
        <f>_xll.qlInterestRateIndexFixingDate(IborIndex&amp;Tenor,T2177,Trigger)</f>
        <v>54648</v>
      </c>
      <c r="T2177" s="18">
        <f>_xll.qlCalendarAdvance(Calendar,T2176,R2177,"f",,Trigger)</f>
        <v>54652</v>
      </c>
      <c r="U2177" s="18">
        <f>_xll.qlInterestRateIndexMaturity(IborIndex&amp;Tenor,T2177,Trigger)</f>
        <v>54683</v>
      </c>
      <c r="V2177" s="22" t="e">
        <f>_xll.qlIndexFixing($V$1,S2177,,Trigger)</f>
        <v>#NUM!</v>
      </c>
      <c r="W2177" s="22" t="e">
        <f>_xll.qlIndexFixing($W$1,S2177,,Trigger)</f>
        <v>#NUM!</v>
      </c>
      <c r="X2177" s="17" t="e">
        <f t="shared" si="33"/>
        <v>#NUM!</v>
      </c>
    </row>
    <row r="2178" spans="18:24" x14ac:dyDescent="0.2">
      <c r="R2178" s="17" t="s">
        <v>21</v>
      </c>
      <c r="S2178" s="18">
        <f>_xll.qlInterestRateIndexFixingDate(IborIndex&amp;Tenor,T2178,Trigger)</f>
        <v>54655</v>
      </c>
      <c r="T2178" s="18">
        <f>_xll.qlCalendarAdvance(Calendar,T2177,R2178,"f",,Trigger)</f>
        <v>54659</v>
      </c>
      <c r="U2178" s="18">
        <f>_xll.qlInterestRateIndexMaturity(IborIndex&amp;Tenor,T2178,Trigger)</f>
        <v>54690</v>
      </c>
      <c r="V2178" s="22" t="e">
        <f>_xll.qlIndexFixing($V$1,S2178,,Trigger)</f>
        <v>#NUM!</v>
      </c>
      <c r="W2178" s="22" t="e">
        <f>_xll.qlIndexFixing($W$1,S2178,,Trigger)</f>
        <v>#NUM!</v>
      </c>
      <c r="X2178" s="17" t="e">
        <f t="shared" si="33"/>
        <v>#NUM!</v>
      </c>
    </row>
    <row r="2179" spans="18:24" x14ac:dyDescent="0.2">
      <c r="R2179" s="17" t="s">
        <v>21</v>
      </c>
      <c r="S2179" s="18">
        <f>_xll.qlInterestRateIndexFixingDate(IborIndex&amp;Tenor,T2179,Trigger)</f>
        <v>54662</v>
      </c>
      <c r="T2179" s="18">
        <f>_xll.qlCalendarAdvance(Calendar,T2178,R2179,"f",,Trigger)</f>
        <v>54666</v>
      </c>
      <c r="U2179" s="18">
        <f>_xll.qlInterestRateIndexMaturity(IborIndex&amp;Tenor,T2179,Trigger)</f>
        <v>54696</v>
      </c>
      <c r="V2179" s="22" t="e">
        <f>_xll.qlIndexFixing($V$1,S2179,,Trigger)</f>
        <v>#NUM!</v>
      </c>
      <c r="W2179" s="22" t="e">
        <f>_xll.qlIndexFixing($W$1,S2179,,Trigger)</f>
        <v>#NUM!</v>
      </c>
      <c r="X2179" s="17" t="e">
        <f t="shared" si="33"/>
        <v>#NUM!</v>
      </c>
    </row>
    <row r="2180" spans="18:24" x14ac:dyDescent="0.2">
      <c r="R2180" s="17" t="s">
        <v>21</v>
      </c>
      <c r="S2180" s="18">
        <f>_xll.qlInterestRateIndexFixingDate(IborIndex&amp;Tenor,T2180,Trigger)</f>
        <v>54669</v>
      </c>
      <c r="T2180" s="18">
        <f>_xll.qlCalendarAdvance(Calendar,T2179,R2180,"f",,Trigger)</f>
        <v>54673</v>
      </c>
      <c r="U2180" s="18">
        <f>_xll.qlInterestRateIndexMaturity(IborIndex&amp;Tenor,T2180,Trigger)</f>
        <v>54703</v>
      </c>
      <c r="V2180" s="22" t="e">
        <f>_xll.qlIndexFixing($V$1,S2180,,Trigger)</f>
        <v>#NUM!</v>
      </c>
      <c r="W2180" s="22" t="e">
        <f>_xll.qlIndexFixing($W$1,S2180,,Trigger)</f>
        <v>#NUM!</v>
      </c>
      <c r="X2180" s="17" t="e">
        <f t="shared" ref="X2180:X2243" si="34">(V2180-W2180)*10000</f>
        <v>#NUM!</v>
      </c>
    </row>
    <row r="2181" spans="18:24" x14ac:dyDescent="0.2">
      <c r="R2181" s="17" t="s">
        <v>21</v>
      </c>
      <c r="S2181" s="18">
        <f>_xll.qlInterestRateIndexFixingDate(IborIndex&amp;Tenor,T2181,Trigger)</f>
        <v>54676</v>
      </c>
      <c r="T2181" s="18">
        <f>_xll.qlCalendarAdvance(Calendar,T2180,R2181,"f",,Trigger)</f>
        <v>54680</v>
      </c>
      <c r="U2181" s="18">
        <f>_xll.qlInterestRateIndexMaturity(IborIndex&amp;Tenor,T2181,Trigger)</f>
        <v>54710</v>
      </c>
      <c r="V2181" s="22" t="e">
        <f>_xll.qlIndexFixing($V$1,S2181,,Trigger)</f>
        <v>#NUM!</v>
      </c>
      <c r="W2181" s="22" t="e">
        <f>_xll.qlIndexFixing($W$1,S2181,,Trigger)</f>
        <v>#NUM!</v>
      </c>
      <c r="X2181" s="17" t="e">
        <f t="shared" si="34"/>
        <v>#NUM!</v>
      </c>
    </row>
    <row r="2182" spans="18:24" x14ac:dyDescent="0.2">
      <c r="R2182" s="17" t="s">
        <v>21</v>
      </c>
      <c r="S2182" s="18">
        <f>_xll.qlInterestRateIndexFixingDate(IborIndex&amp;Tenor,T2182,Trigger)</f>
        <v>54683</v>
      </c>
      <c r="T2182" s="18">
        <f>_xll.qlCalendarAdvance(Calendar,T2181,R2182,"f",,Trigger)</f>
        <v>54687</v>
      </c>
      <c r="U2182" s="18">
        <f>_xll.qlInterestRateIndexMaturity(IborIndex&amp;Tenor,T2182,Trigger)</f>
        <v>54717</v>
      </c>
      <c r="V2182" s="22" t="e">
        <f>_xll.qlIndexFixing($V$1,S2182,,Trigger)</f>
        <v>#NUM!</v>
      </c>
      <c r="W2182" s="22" t="e">
        <f>_xll.qlIndexFixing($W$1,S2182,,Trigger)</f>
        <v>#NUM!</v>
      </c>
      <c r="X2182" s="17" t="e">
        <f t="shared" si="34"/>
        <v>#NUM!</v>
      </c>
    </row>
    <row r="2183" spans="18:24" x14ac:dyDescent="0.2">
      <c r="R2183" s="17" t="s">
        <v>21</v>
      </c>
      <c r="S2183" s="18">
        <f>_xll.qlInterestRateIndexFixingDate(IborIndex&amp;Tenor,T2183,Trigger)</f>
        <v>54690</v>
      </c>
      <c r="T2183" s="18">
        <f>_xll.qlCalendarAdvance(Calendar,T2182,R2183,"f",,Trigger)</f>
        <v>54694</v>
      </c>
      <c r="U2183" s="18">
        <f>_xll.qlInterestRateIndexMaturity(IborIndex&amp;Tenor,T2183,Trigger)</f>
        <v>54724</v>
      </c>
      <c r="V2183" s="22" t="e">
        <f>_xll.qlIndexFixing($V$1,S2183,,Trigger)</f>
        <v>#NUM!</v>
      </c>
      <c r="W2183" s="22" t="e">
        <f>_xll.qlIndexFixing($W$1,S2183,,Trigger)</f>
        <v>#NUM!</v>
      </c>
      <c r="X2183" s="17" t="e">
        <f t="shared" si="34"/>
        <v>#NUM!</v>
      </c>
    </row>
    <row r="2184" spans="18:24" x14ac:dyDescent="0.2">
      <c r="R2184" s="17" t="s">
        <v>21</v>
      </c>
      <c r="S2184" s="18">
        <f>_xll.qlInterestRateIndexFixingDate(IborIndex&amp;Tenor,T2184,Trigger)</f>
        <v>54697</v>
      </c>
      <c r="T2184" s="18">
        <f>_xll.qlCalendarAdvance(Calendar,T2183,R2184,"f",,Trigger)</f>
        <v>54701</v>
      </c>
      <c r="U2184" s="18">
        <f>_xll.qlInterestRateIndexMaturity(IborIndex&amp;Tenor,T2184,Trigger)</f>
        <v>54732</v>
      </c>
      <c r="V2184" s="22" t="e">
        <f>_xll.qlIndexFixing($V$1,S2184,,Trigger)</f>
        <v>#NUM!</v>
      </c>
      <c r="W2184" s="22" t="e">
        <f>_xll.qlIndexFixing($W$1,S2184,,Trigger)</f>
        <v>#NUM!</v>
      </c>
      <c r="X2184" s="17" t="e">
        <f t="shared" si="34"/>
        <v>#NUM!</v>
      </c>
    </row>
    <row r="2185" spans="18:24" x14ac:dyDescent="0.2">
      <c r="R2185" s="17" t="s">
        <v>21</v>
      </c>
      <c r="S2185" s="18">
        <f>_xll.qlInterestRateIndexFixingDate(IborIndex&amp;Tenor,T2185,Trigger)</f>
        <v>54704</v>
      </c>
      <c r="T2185" s="18">
        <f>_xll.qlCalendarAdvance(Calendar,T2184,R2185,"f",,Trigger)</f>
        <v>54708</v>
      </c>
      <c r="U2185" s="18">
        <f>_xll.qlInterestRateIndexMaturity(IborIndex&amp;Tenor,T2185,Trigger)</f>
        <v>54739</v>
      </c>
      <c r="V2185" s="22" t="e">
        <f>_xll.qlIndexFixing($V$1,S2185,,Trigger)</f>
        <v>#NUM!</v>
      </c>
      <c r="W2185" s="22" t="e">
        <f>_xll.qlIndexFixing($W$1,S2185,,Trigger)</f>
        <v>#NUM!</v>
      </c>
      <c r="X2185" s="17" t="e">
        <f t="shared" si="34"/>
        <v>#NUM!</v>
      </c>
    </row>
    <row r="2186" spans="18:24" x14ac:dyDescent="0.2">
      <c r="R2186" s="17" t="s">
        <v>21</v>
      </c>
      <c r="S2186" s="18">
        <f>_xll.qlInterestRateIndexFixingDate(IborIndex&amp;Tenor,T2186,Trigger)</f>
        <v>54711</v>
      </c>
      <c r="T2186" s="18">
        <f>_xll.qlCalendarAdvance(Calendar,T2185,R2186,"f",,Trigger)</f>
        <v>54715</v>
      </c>
      <c r="U2186" s="18">
        <f>_xll.qlInterestRateIndexMaturity(IborIndex&amp;Tenor,T2186,Trigger)</f>
        <v>54746</v>
      </c>
      <c r="V2186" s="22" t="e">
        <f>_xll.qlIndexFixing($V$1,S2186,,Trigger)</f>
        <v>#NUM!</v>
      </c>
      <c r="W2186" s="22" t="e">
        <f>_xll.qlIndexFixing($W$1,S2186,,Trigger)</f>
        <v>#NUM!</v>
      </c>
      <c r="X2186" s="17" t="e">
        <f t="shared" si="34"/>
        <v>#NUM!</v>
      </c>
    </row>
    <row r="2187" spans="18:24" x14ac:dyDescent="0.2">
      <c r="R2187" s="17" t="s">
        <v>21</v>
      </c>
      <c r="S2187" s="18">
        <f>_xll.qlInterestRateIndexFixingDate(IborIndex&amp;Tenor,T2187,Trigger)</f>
        <v>54718</v>
      </c>
      <c r="T2187" s="18">
        <f>_xll.qlCalendarAdvance(Calendar,T2186,R2187,"f",,Trigger)</f>
        <v>54722</v>
      </c>
      <c r="U2187" s="18">
        <f>_xll.qlInterestRateIndexMaturity(IborIndex&amp;Tenor,T2187,Trigger)</f>
        <v>54753</v>
      </c>
      <c r="V2187" s="22" t="e">
        <f>_xll.qlIndexFixing($V$1,S2187,,Trigger)</f>
        <v>#NUM!</v>
      </c>
      <c r="W2187" s="22" t="e">
        <f>_xll.qlIndexFixing($W$1,S2187,,Trigger)</f>
        <v>#NUM!</v>
      </c>
      <c r="X2187" s="17" t="e">
        <f t="shared" si="34"/>
        <v>#NUM!</v>
      </c>
    </row>
    <row r="2188" spans="18:24" x14ac:dyDescent="0.2">
      <c r="R2188" s="17" t="s">
        <v>21</v>
      </c>
      <c r="S2188" s="18">
        <f>_xll.qlInterestRateIndexFixingDate(IborIndex&amp;Tenor,T2188,Trigger)</f>
        <v>54725</v>
      </c>
      <c r="T2188" s="18">
        <f>_xll.qlCalendarAdvance(Calendar,T2187,R2188,"f",,Trigger)</f>
        <v>54729</v>
      </c>
      <c r="U2188" s="18">
        <f>_xll.qlInterestRateIndexMaturity(IborIndex&amp;Tenor,T2188,Trigger)</f>
        <v>54759</v>
      </c>
      <c r="V2188" s="22" t="e">
        <f>_xll.qlIndexFixing($V$1,S2188,,Trigger)</f>
        <v>#NUM!</v>
      </c>
      <c r="W2188" s="22" t="e">
        <f>_xll.qlIndexFixing($W$1,S2188,,Trigger)</f>
        <v>#NUM!</v>
      </c>
      <c r="X2188" s="17" t="e">
        <f t="shared" si="34"/>
        <v>#NUM!</v>
      </c>
    </row>
    <row r="2189" spans="18:24" x14ac:dyDescent="0.2">
      <c r="R2189" s="17" t="s">
        <v>21</v>
      </c>
      <c r="S2189" s="18">
        <f>_xll.qlInterestRateIndexFixingDate(IborIndex&amp;Tenor,T2189,Trigger)</f>
        <v>54732</v>
      </c>
      <c r="T2189" s="18">
        <f>_xll.qlCalendarAdvance(Calendar,T2188,R2189,"f",,Trigger)</f>
        <v>54736</v>
      </c>
      <c r="U2189" s="18">
        <f>_xll.qlInterestRateIndexMaturity(IborIndex&amp;Tenor,T2189,Trigger)</f>
        <v>54766</v>
      </c>
      <c r="V2189" s="22" t="e">
        <f>_xll.qlIndexFixing($V$1,S2189,,Trigger)</f>
        <v>#NUM!</v>
      </c>
      <c r="W2189" s="22" t="e">
        <f>_xll.qlIndexFixing($W$1,S2189,,Trigger)</f>
        <v>#NUM!</v>
      </c>
      <c r="X2189" s="17" t="e">
        <f t="shared" si="34"/>
        <v>#NUM!</v>
      </c>
    </row>
    <row r="2190" spans="18:24" x14ac:dyDescent="0.2">
      <c r="R2190" s="17" t="s">
        <v>21</v>
      </c>
      <c r="S2190" s="18">
        <f>_xll.qlInterestRateIndexFixingDate(IborIndex&amp;Tenor,T2190,Trigger)</f>
        <v>54739</v>
      </c>
      <c r="T2190" s="18">
        <f>_xll.qlCalendarAdvance(Calendar,T2189,R2190,"f",,Trigger)</f>
        <v>54743</v>
      </c>
      <c r="U2190" s="18">
        <f>_xll.qlInterestRateIndexMaturity(IborIndex&amp;Tenor,T2190,Trigger)</f>
        <v>54773</v>
      </c>
      <c r="V2190" s="22" t="e">
        <f>_xll.qlIndexFixing($V$1,S2190,,Trigger)</f>
        <v>#NUM!</v>
      </c>
      <c r="W2190" s="22" t="e">
        <f>_xll.qlIndexFixing($W$1,S2190,,Trigger)</f>
        <v>#NUM!</v>
      </c>
      <c r="X2190" s="17" t="e">
        <f t="shared" si="34"/>
        <v>#NUM!</v>
      </c>
    </row>
    <row r="2191" spans="18:24" x14ac:dyDescent="0.2">
      <c r="R2191" s="17" t="s">
        <v>21</v>
      </c>
      <c r="S2191" s="18">
        <f>_xll.qlInterestRateIndexFixingDate(IborIndex&amp;Tenor,T2191,Trigger)</f>
        <v>54746</v>
      </c>
      <c r="T2191" s="18">
        <f>_xll.qlCalendarAdvance(Calendar,T2190,R2191,"f",,Trigger)</f>
        <v>54750</v>
      </c>
      <c r="U2191" s="18">
        <f>_xll.qlInterestRateIndexMaturity(IborIndex&amp;Tenor,T2191,Trigger)</f>
        <v>54780</v>
      </c>
      <c r="V2191" s="22" t="e">
        <f>_xll.qlIndexFixing($V$1,S2191,,Trigger)</f>
        <v>#NUM!</v>
      </c>
      <c r="W2191" s="22" t="e">
        <f>_xll.qlIndexFixing($W$1,S2191,,Trigger)</f>
        <v>#NUM!</v>
      </c>
      <c r="X2191" s="17" t="e">
        <f t="shared" si="34"/>
        <v>#NUM!</v>
      </c>
    </row>
    <row r="2192" spans="18:24" x14ac:dyDescent="0.2">
      <c r="R2192" s="17" t="s">
        <v>21</v>
      </c>
      <c r="S2192" s="18">
        <f>_xll.qlInterestRateIndexFixingDate(IborIndex&amp;Tenor,T2192,Trigger)</f>
        <v>54753</v>
      </c>
      <c r="T2192" s="18">
        <f>_xll.qlCalendarAdvance(Calendar,T2191,R2192,"f",,Trigger)</f>
        <v>54757</v>
      </c>
      <c r="U2192" s="18">
        <f>_xll.qlInterestRateIndexMaturity(IborIndex&amp;Tenor,T2192,Trigger)</f>
        <v>54788</v>
      </c>
      <c r="V2192" s="22" t="e">
        <f>_xll.qlIndexFixing($V$1,S2192,,Trigger)</f>
        <v>#NUM!</v>
      </c>
      <c r="W2192" s="22" t="e">
        <f>_xll.qlIndexFixing($W$1,S2192,,Trigger)</f>
        <v>#NUM!</v>
      </c>
      <c r="X2192" s="17" t="e">
        <f t="shared" si="34"/>
        <v>#NUM!</v>
      </c>
    </row>
    <row r="2193" spans="18:24" x14ac:dyDescent="0.2">
      <c r="R2193" s="17" t="s">
        <v>21</v>
      </c>
      <c r="S2193" s="18">
        <f>_xll.qlInterestRateIndexFixingDate(IborIndex&amp;Tenor,T2193,Trigger)</f>
        <v>54760</v>
      </c>
      <c r="T2193" s="18">
        <f>_xll.qlCalendarAdvance(Calendar,T2192,R2193,"f",,Trigger)</f>
        <v>54764</v>
      </c>
      <c r="U2193" s="18">
        <f>_xll.qlInterestRateIndexMaturity(IborIndex&amp;Tenor,T2193,Trigger)</f>
        <v>54795</v>
      </c>
      <c r="V2193" s="22" t="e">
        <f>_xll.qlIndexFixing($V$1,S2193,,Trigger)</f>
        <v>#NUM!</v>
      </c>
      <c r="W2193" s="22" t="e">
        <f>_xll.qlIndexFixing($W$1,S2193,,Trigger)</f>
        <v>#NUM!</v>
      </c>
      <c r="X2193" s="17" t="e">
        <f t="shared" si="34"/>
        <v>#NUM!</v>
      </c>
    </row>
    <row r="2194" spans="18:24" x14ac:dyDescent="0.2">
      <c r="R2194" s="17" t="s">
        <v>21</v>
      </c>
      <c r="S2194" s="18">
        <f>_xll.qlInterestRateIndexFixingDate(IborIndex&amp;Tenor,T2194,Trigger)</f>
        <v>54767</v>
      </c>
      <c r="T2194" s="18">
        <f>_xll.qlCalendarAdvance(Calendar,T2193,R2194,"f",,Trigger)</f>
        <v>54771</v>
      </c>
      <c r="U2194" s="18">
        <f>_xll.qlInterestRateIndexMaturity(IborIndex&amp;Tenor,T2194,Trigger)</f>
        <v>54802</v>
      </c>
      <c r="V2194" s="22" t="e">
        <f>_xll.qlIndexFixing($V$1,S2194,,Trigger)</f>
        <v>#NUM!</v>
      </c>
      <c r="W2194" s="22" t="e">
        <f>_xll.qlIndexFixing($W$1,S2194,,Trigger)</f>
        <v>#NUM!</v>
      </c>
      <c r="X2194" s="17" t="e">
        <f t="shared" si="34"/>
        <v>#NUM!</v>
      </c>
    </row>
    <row r="2195" spans="18:24" x14ac:dyDescent="0.2">
      <c r="R2195" s="17" t="s">
        <v>21</v>
      </c>
      <c r="S2195" s="18">
        <f>_xll.qlInterestRateIndexFixingDate(IborIndex&amp;Tenor,T2195,Trigger)</f>
        <v>54774</v>
      </c>
      <c r="T2195" s="18">
        <f>_xll.qlCalendarAdvance(Calendar,T2194,R2195,"f",,Trigger)</f>
        <v>54778</v>
      </c>
      <c r="U2195" s="18">
        <f>_xll.qlInterestRateIndexMaturity(IborIndex&amp;Tenor,T2195,Trigger)</f>
        <v>54809</v>
      </c>
      <c r="V2195" s="22" t="e">
        <f>_xll.qlIndexFixing($V$1,S2195,,Trigger)</f>
        <v>#NUM!</v>
      </c>
      <c r="W2195" s="22" t="e">
        <f>_xll.qlIndexFixing($W$1,S2195,,Trigger)</f>
        <v>#NUM!</v>
      </c>
      <c r="X2195" s="17" t="e">
        <f t="shared" si="34"/>
        <v>#NUM!</v>
      </c>
    </row>
    <row r="2196" spans="18:24" x14ac:dyDescent="0.2">
      <c r="R2196" s="17" t="s">
        <v>21</v>
      </c>
      <c r="S2196" s="18">
        <f>_xll.qlInterestRateIndexFixingDate(IborIndex&amp;Tenor,T2196,Trigger)</f>
        <v>54781</v>
      </c>
      <c r="T2196" s="18">
        <f>_xll.qlCalendarAdvance(Calendar,T2195,R2196,"f",,Trigger)</f>
        <v>54785</v>
      </c>
      <c r="U2196" s="18">
        <f>_xll.qlInterestRateIndexMaturity(IborIndex&amp;Tenor,T2196,Trigger)</f>
        <v>54816</v>
      </c>
      <c r="V2196" s="22" t="e">
        <f>_xll.qlIndexFixing($V$1,S2196,,Trigger)</f>
        <v>#NUM!</v>
      </c>
      <c r="W2196" s="22" t="e">
        <f>_xll.qlIndexFixing($W$1,S2196,,Trigger)</f>
        <v>#NUM!</v>
      </c>
      <c r="X2196" s="17" t="e">
        <f t="shared" si="34"/>
        <v>#NUM!</v>
      </c>
    </row>
    <row r="2197" spans="18:24" x14ac:dyDescent="0.2">
      <c r="R2197" s="17" t="s">
        <v>21</v>
      </c>
      <c r="S2197" s="18">
        <f>_xll.qlInterestRateIndexFixingDate(IborIndex&amp;Tenor,T2197,Trigger)</f>
        <v>54788</v>
      </c>
      <c r="T2197" s="18">
        <f>_xll.qlCalendarAdvance(Calendar,T2196,R2197,"f",,Trigger)</f>
        <v>54792</v>
      </c>
      <c r="U2197" s="18">
        <f>_xll.qlInterestRateIndexMaturity(IborIndex&amp;Tenor,T2197,Trigger)</f>
        <v>54823</v>
      </c>
      <c r="V2197" s="22" t="e">
        <f>_xll.qlIndexFixing($V$1,S2197,,Trigger)</f>
        <v>#NUM!</v>
      </c>
      <c r="W2197" s="22" t="e">
        <f>_xll.qlIndexFixing($W$1,S2197,,Trigger)</f>
        <v>#NUM!</v>
      </c>
      <c r="X2197" s="17" t="e">
        <f t="shared" si="34"/>
        <v>#NUM!</v>
      </c>
    </row>
    <row r="2198" spans="18:24" x14ac:dyDescent="0.2">
      <c r="R2198" s="17" t="s">
        <v>21</v>
      </c>
      <c r="S2198" s="18">
        <f>_xll.qlInterestRateIndexFixingDate(IborIndex&amp;Tenor,T2198,Trigger)</f>
        <v>54795</v>
      </c>
      <c r="T2198" s="18">
        <f>_xll.qlCalendarAdvance(Calendar,T2197,R2198,"f",,Trigger)</f>
        <v>54799</v>
      </c>
      <c r="U2198" s="18">
        <f>_xll.qlInterestRateIndexMaturity(IborIndex&amp;Tenor,T2198,Trigger)</f>
        <v>54830</v>
      </c>
      <c r="V2198" s="22" t="e">
        <f>_xll.qlIndexFixing($V$1,S2198,,Trigger)</f>
        <v>#NUM!</v>
      </c>
      <c r="W2198" s="22" t="e">
        <f>_xll.qlIndexFixing($W$1,S2198,,Trigger)</f>
        <v>#NUM!</v>
      </c>
      <c r="X2198" s="17" t="e">
        <f t="shared" si="34"/>
        <v>#NUM!</v>
      </c>
    </row>
    <row r="2199" spans="18:24" x14ac:dyDescent="0.2">
      <c r="R2199" s="17" t="s">
        <v>21</v>
      </c>
      <c r="S2199" s="18">
        <f>_xll.qlInterestRateIndexFixingDate(IborIndex&amp;Tenor,T2199,Trigger)</f>
        <v>54802</v>
      </c>
      <c r="T2199" s="18">
        <f>_xll.qlCalendarAdvance(Calendar,T2198,R2199,"f",,Trigger)</f>
        <v>54806</v>
      </c>
      <c r="U2199" s="18">
        <f>_xll.qlInterestRateIndexMaturity(IborIndex&amp;Tenor,T2199,Trigger)</f>
        <v>54837</v>
      </c>
      <c r="V2199" s="22" t="e">
        <f>_xll.qlIndexFixing($V$1,S2199,,Trigger)</f>
        <v>#NUM!</v>
      </c>
      <c r="W2199" s="22" t="e">
        <f>_xll.qlIndexFixing($W$1,S2199,,Trigger)</f>
        <v>#NUM!</v>
      </c>
      <c r="X2199" s="17" t="e">
        <f t="shared" si="34"/>
        <v>#NUM!</v>
      </c>
    </row>
    <row r="2200" spans="18:24" x14ac:dyDescent="0.2">
      <c r="R2200" s="17" t="s">
        <v>21</v>
      </c>
      <c r="S2200" s="18">
        <f>_xll.qlInterestRateIndexFixingDate(IborIndex&amp;Tenor,T2200,Trigger)</f>
        <v>54809</v>
      </c>
      <c r="T2200" s="18">
        <f>_xll.qlCalendarAdvance(Calendar,T2199,R2200,"f",,Trigger)</f>
        <v>54813</v>
      </c>
      <c r="U2200" s="18">
        <f>_xll.qlInterestRateIndexMaturity(IborIndex&amp;Tenor,T2200,Trigger)</f>
        <v>54844</v>
      </c>
      <c r="V2200" s="22" t="e">
        <f>_xll.qlIndexFixing($V$1,S2200,,Trigger)</f>
        <v>#NUM!</v>
      </c>
      <c r="W2200" s="22" t="e">
        <f>_xll.qlIndexFixing($W$1,S2200,,Trigger)</f>
        <v>#NUM!</v>
      </c>
      <c r="X2200" s="17" t="e">
        <f t="shared" si="34"/>
        <v>#NUM!</v>
      </c>
    </row>
    <row r="2201" spans="18:24" x14ac:dyDescent="0.2">
      <c r="R2201" s="17" t="s">
        <v>21</v>
      </c>
      <c r="S2201" s="18">
        <f>_xll.qlInterestRateIndexFixingDate(IborIndex&amp;Tenor,T2201,Trigger)</f>
        <v>54816</v>
      </c>
      <c r="T2201" s="18">
        <f>_xll.qlCalendarAdvance(Calendar,T2200,R2201,"f",,Trigger)</f>
        <v>54820</v>
      </c>
      <c r="U2201" s="18">
        <f>_xll.qlInterestRateIndexMaturity(IborIndex&amp;Tenor,T2201,Trigger)</f>
        <v>54848</v>
      </c>
      <c r="V2201" s="22" t="e">
        <f>_xll.qlIndexFixing($V$1,S2201,,Trigger)</f>
        <v>#NUM!</v>
      </c>
      <c r="W2201" s="22" t="e">
        <f>_xll.qlIndexFixing($W$1,S2201,,Trigger)</f>
        <v>#NUM!</v>
      </c>
      <c r="X2201" s="17" t="e">
        <f t="shared" si="34"/>
        <v>#NUM!</v>
      </c>
    </row>
    <row r="2202" spans="18:24" x14ac:dyDescent="0.2">
      <c r="R2202" s="17" t="s">
        <v>21</v>
      </c>
      <c r="S2202" s="18">
        <f>_xll.qlInterestRateIndexFixingDate(IborIndex&amp;Tenor,T2202,Trigger)</f>
        <v>54823</v>
      </c>
      <c r="T2202" s="18">
        <f>_xll.qlCalendarAdvance(Calendar,T2201,R2202,"f",,Trigger)</f>
        <v>54827</v>
      </c>
      <c r="U2202" s="18">
        <f>_xll.qlInterestRateIndexMaturity(IborIndex&amp;Tenor,T2202,Trigger)</f>
        <v>54855</v>
      </c>
      <c r="V2202" s="22" t="e">
        <f>_xll.qlIndexFixing($V$1,S2202,,Trigger)</f>
        <v>#NUM!</v>
      </c>
      <c r="W2202" s="22" t="e">
        <f>_xll.qlIndexFixing($W$1,S2202,,Trigger)</f>
        <v>#NUM!</v>
      </c>
      <c r="X2202" s="17" t="e">
        <f t="shared" si="34"/>
        <v>#NUM!</v>
      </c>
    </row>
    <row r="2203" spans="18:24" x14ac:dyDescent="0.2">
      <c r="R2203" s="17" t="s">
        <v>21</v>
      </c>
      <c r="S2203" s="18">
        <f>_xll.qlInterestRateIndexFixingDate(IborIndex&amp;Tenor,T2203,Trigger)</f>
        <v>54830</v>
      </c>
      <c r="T2203" s="18">
        <f>_xll.qlCalendarAdvance(Calendar,T2202,R2203,"f",,Trigger)</f>
        <v>54834</v>
      </c>
      <c r="U2203" s="18">
        <f>_xll.qlInterestRateIndexMaturity(IborIndex&amp;Tenor,T2203,Trigger)</f>
        <v>54862</v>
      </c>
      <c r="V2203" s="22" t="e">
        <f>_xll.qlIndexFixing($V$1,S2203,,Trigger)</f>
        <v>#NUM!</v>
      </c>
      <c r="W2203" s="22" t="e">
        <f>_xll.qlIndexFixing($W$1,S2203,,Trigger)</f>
        <v>#NUM!</v>
      </c>
      <c r="X2203" s="17" t="e">
        <f t="shared" si="34"/>
        <v>#NUM!</v>
      </c>
    </row>
    <row r="2204" spans="18:24" x14ac:dyDescent="0.2">
      <c r="R2204" s="17" t="s">
        <v>21</v>
      </c>
      <c r="S2204" s="18">
        <f>_xll.qlInterestRateIndexFixingDate(IborIndex&amp;Tenor,T2204,Trigger)</f>
        <v>54837</v>
      </c>
      <c r="T2204" s="18">
        <f>_xll.qlCalendarAdvance(Calendar,T2203,R2204,"f",,Trigger)</f>
        <v>54841</v>
      </c>
      <c r="U2204" s="18">
        <f>_xll.qlInterestRateIndexMaturity(IborIndex&amp;Tenor,T2204,Trigger)</f>
        <v>54869</v>
      </c>
      <c r="V2204" s="22" t="e">
        <f>_xll.qlIndexFixing($V$1,S2204,,Trigger)</f>
        <v>#NUM!</v>
      </c>
      <c r="W2204" s="22" t="e">
        <f>_xll.qlIndexFixing($W$1,S2204,,Trigger)</f>
        <v>#NUM!</v>
      </c>
      <c r="X2204" s="17" t="e">
        <f t="shared" si="34"/>
        <v>#NUM!</v>
      </c>
    </row>
    <row r="2205" spans="18:24" x14ac:dyDescent="0.2">
      <c r="R2205" s="17" t="s">
        <v>21</v>
      </c>
      <c r="S2205" s="18">
        <f>_xll.qlInterestRateIndexFixingDate(IborIndex&amp;Tenor,T2205,Trigger)</f>
        <v>54844</v>
      </c>
      <c r="T2205" s="18">
        <f>_xll.qlCalendarAdvance(Calendar,T2204,R2205,"f",,Trigger)</f>
        <v>54848</v>
      </c>
      <c r="U2205" s="18">
        <f>_xll.qlInterestRateIndexMaturity(IborIndex&amp;Tenor,T2205,Trigger)</f>
        <v>54879</v>
      </c>
      <c r="V2205" s="22" t="e">
        <f>_xll.qlIndexFixing($V$1,S2205,,Trigger)</f>
        <v>#NUM!</v>
      </c>
      <c r="W2205" s="22" t="e">
        <f>_xll.qlIndexFixing($W$1,S2205,,Trigger)</f>
        <v>#NUM!</v>
      </c>
      <c r="X2205" s="17" t="e">
        <f t="shared" si="34"/>
        <v>#NUM!</v>
      </c>
    </row>
    <row r="2206" spans="18:24" x14ac:dyDescent="0.2">
      <c r="R2206" s="17" t="s">
        <v>21</v>
      </c>
      <c r="S2206" s="18">
        <f>_xll.qlInterestRateIndexFixingDate(IborIndex&amp;Tenor,T2206,Trigger)</f>
        <v>54851</v>
      </c>
      <c r="T2206" s="18">
        <f>_xll.qlCalendarAdvance(Calendar,T2205,R2206,"f",,Trigger)</f>
        <v>54855</v>
      </c>
      <c r="U2206" s="18">
        <f>_xll.qlInterestRateIndexMaturity(IborIndex&amp;Tenor,T2206,Trigger)</f>
        <v>54890</v>
      </c>
      <c r="V2206" s="22" t="e">
        <f>_xll.qlIndexFixing($V$1,S2206,,Trigger)</f>
        <v>#NUM!</v>
      </c>
      <c r="W2206" s="22" t="e">
        <f>_xll.qlIndexFixing($W$1,S2206,,Trigger)</f>
        <v>#NUM!</v>
      </c>
      <c r="X2206" s="17" t="e">
        <f t="shared" si="34"/>
        <v>#NUM!</v>
      </c>
    </row>
    <row r="2207" spans="18:24" x14ac:dyDescent="0.2">
      <c r="R2207" s="17" t="s">
        <v>21</v>
      </c>
      <c r="S2207" s="18">
        <f>_xll.qlInterestRateIndexFixingDate(IborIndex&amp;Tenor,T2207,Trigger)</f>
        <v>54858</v>
      </c>
      <c r="T2207" s="18">
        <f>_xll.qlCalendarAdvance(Calendar,T2206,R2207,"f",,Trigger)</f>
        <v>54862</v>
      </c>
      <c r="U2207" s="18">
        <f>_xll.qlInterestRateIndexMaturity(IborIndex&amp;Tenor,T2207,Trigger)</f>
        <v>54893</v>
      </c>
      <c r="V2207" s="22" t="e">
        <f>_xll.qlIndexFixing($V$1,S2207,,Trigger)</f>
        <v>#NUM!</v>
      </c>
      <c r="W2207" s="22" t="e">
        <f>_xll.qlIndexFixing($W$1,S2207,,Trigger)</f>
        <v>#NUM!</v>
      </c>
      <c r="X2207" s="17" t="e">
        <f t="shared" si="34"/>
        <v>#NUM!</v>
      </c>
    </row>
    <row r="2208" spans="18:24" x14ac:dyDescent="0.2">
      <c r="R2208" s="17" t="s">
        <v>21</v>
      </c>
      <c r="S2208" s="18">
        <f>_xll.qlInterestRateIndexFixingDate(IborIndex&amp;Tenor,T2208,Trigger)</f>
        <v>54865</v>
      </c>
      <c r="T2208" s="18">
        <f>_xll.qlCalendarAdvance(Calendar,T2207,R2208,"f",,Trigger)</f>
        <v>54869</v>
      </c>
      <c r="U2208" s="18">
        <f>_xll.qlInterestRateIndexMaturity(IborIndex&amp;Tenor,T2208,Trigger)</f>
        <v>54900</v>
      </c>
      <c r="V2208" s="22" t="e">
        <f>_xll.qlIndexFixing($V$1,S2208,,Trigger)</f>
        <v>#NUM!</v>
      </c>
      <c r="W2208" s="22" t="e">
        <f>_xll.qlIndexFixing($W$1,S2208,,Trigger)</f>
        <v>#NUM!</v>
      </c>
      <c r="X2208" s="17" t="e">
        <f t="shared" si="34"/>
        <v>#NUM!</v>
      </c>
    </row>
    <row r="2209" spans="18:24" x14ac:dyDescent="0.2">
      <c r="R2209" s="17" t="s">
        <v>21</v>
      </c>
      <c r="S2209" s="18">
        <f>_xll.qlInterestRateIndexFixingDate(IborIndex&amp;Tenor,T2209,Trigger)</f>
        <v>54872</v>
      </c>
      <c r="T2209" s="18">
        <f>_xll.qlCalendarAdvance(Calendar,T2208,R2209,"f",,Trigger)</f>
        <v>54876</v>
      </c>
      <c r="U2209" s="18">
        <f>_xll.qlInterestRateIndexMaturity(IborIndex&amp;Tenor,T2209,Trigger)</f>
        <v>54907</v>
      </c>
      <c r="V2209" s="22" t="e">
        <f>_xll.qlIndexFixing($V$1,S2209,,Trigger)</f>
        <v>#NUM!</v>
      </c>
      <c r="W2209" s="22" t="e">
        <f>_xll.qlIndexFixing($W$1,S2209,,Trigger)</f>
        <v>#NUM!</v>
      </c>
      <c r="X2209" s="17" t="e">
        <f t="shared" si="34"/>
        <v>#NUM!</v>
      </c>
    </row>
    <row r="2210" spans="18:24" x14ac:dyDescent="0.2">
      <c r="R2210" s="17" t="s">
        <v>21</v>
      </c>
      <c r="S2210" s="18">
        <f>_xll.qlInterestRateIndexFixingDate(IborIndex&amp;Tenor,T2210,Trigger)</f>
        <v>54879</v>
      </c>
      <c r="T2210" s="18">
        <f>_xll.qlCalendarAdvance(Calendar,T2209,R2210,"f",,Trigger)</f>
        <v>54883</v>
      </c>
      <c r="U2210" s="18">
        <f>_xll.qlInterestRateIndexMaturity(IborIndex&amp;Tenor,T2210,Trigger)</f>
        <v>54913</v>
      </c>
      <c r="V2210" s="22" t="e">
        <f>_xll.qlIndexFixing($V$1,S2210,,Trigger)</f>
        <v>#NUM!</v>
      </c>
      <c r="W2210" s="22" t="e">
        <f>_xll.qlIndexFixing($W$1,S2210,,Trigger)</f>
        <v>#NUM!</v>
      </c>
      <c r="X2210" s="17" t="e">
        <f t="shared" si="34"/>
        <v>#NUM!</v>
      </c>
    </row>
    <row r="2211" spans="18:24" x14ac:dyDescent="0.2">
      <c r="R2211" s="17" t="s">
        <v>21</v>
      </c>
      <c r="S2211" s="18">
        <f>_xll.qlInterestRateIndexFixingDate(IborIndex&amp;Tenor,T2211,Trigger)</f>
        <v>54884</v>
      </c>
      <c r="T2211" s="18">
        <f>_xll.qlCalendarAdvance(Calendar,T2210,R2211,"f",,Trigger)</f>
        <v>54890</v>
      </c>
      <c r="U2211" s="18">
        <f>_xll.qlInterestRateIndexMaturity(IborIndex&amp;Tenor,T2211,Trigger)</f>
        <v>54920</v>
      </c>
      <c r="V2211" s="22" t="e">
        <f>_xll.qlIndexFixing($V$1,S2211,,Trigger)</f>
        <v>#NUM!</v>
      </c>
      <c r="W2211" s="22" t="e">
        <f>_xll.qlIndexFixing($W$1,S2211,,Trigger)</f>
        <v>#NUM!</v>
      </c>
      <c r="X2211" s="17" t="e">
        <f t="shared" si="34"/>
        <v>#NUM!</v>
      </c>
    </row>
    <row r="2212" spans="18:24" x14ac:dyDescent="0.2">
      <c r="R2212" s="17" t="s">
        <v>21</v>
      </c>
      <c r="S2212" s="18">
        <f>_xll.qlInterestRateIndexFixingDate(IborIndex&amp;Tenor,T2212,Trigger)</f>
        <v>54893</v>
      </c>
      <c r="T2212" s="18">
        <f>_xll.qlCalendarAdvance(Calendar,T2211,R2212,"f",,Trigger)</f>
        <v>54897</v>
      </c>
      <c r="U2212" s="18">
        <f>_xll.qlInterestRateIndexMaturity(IborIndex&amp;Tenor,T2212,Trigger)</f>
        <v>54927</v>
      </c>
      <c r="V2212" s="22" t="e">
        <f>_xll.qlIndexFixing($V$1,S2212,,Trigger)</f>
        <v>#NUM!</v>
      </c>
      <c r="W2212" s="22" t="e">
        <f>_xll.qlIndexFixing($W$1,S2212,,Trigger)</f>
        <v>#NUM!</v>
      </c>
      <c r="X2212" s="17" t="e">
        <f t="shared" si="34"/>
        <v>#NUM!</v>
      </c>
    </row>
    <row r="2213" spans="18:24" x14ac:dyDescent="0.2">
      <c r="R2213" s="17" t="s">
        <v>21</v>
      </c>
      <c r="S2213" s="18">
        <f>_xll.qlInterestRateIndexFixingDate(IborIndex&amp;Tenor,T2213,Trigger)</f>
        <v>54900</v>
      </c>
      <c r="T2213" s="18">
        <f>_xll.qlCalendarAdvance(Calendar,T2212,R2213,"f",,Trigger)</f>
        <v>54904</v>
      </c>
      <c r="U2213" s="18">
        <f>_xll.qlInterestRateIndexMaturity(IborIndex&amp;Tenor,T2213,Trigger)</f>
        <v>54934</v>
      </c>
      <c r="V2213" s="22" t="e">
        <f>_xll.qlIndexFixing($V$1,S2213,,Trigger)</f>
        <v>#NUM!</v>
      </c>
      <c r="W2213" s="22" t="e">
        <f>_xll.qlIndexFixing($W$1,S2213,,Trigger)</f>
        <v>#NUM!</v>
      </c>
      <c r="X2213" s="17" t="e">
        <f t="shared" si="34"/>
        <v>#NUM!</v>
      </c>
    </row>
    <row r="2214" spans="18:24" x14ac:dyDescent="0.2">
      <c r="R2214" s="17" t="s">
        <v>21</v>
      </c>
      <c r="S2214" s="18">
        <f>_xll.qlInterestRateIndexFixingDate(IborIndex&amp;Tenor,T2214,Trigger)</f>
        <v>54907</v>
      </c>
      <c r="T2214" s="18">
        <f>_xll.qlCalendarAdvance(Calendar,T2213,R2214,"f",,Trigger)</f>
        <v>54911</v>
      </c>
      <c r="U2214" s="18">
        <f>_xll.qlInterestRateIndexMaturity(IborIndex&amp;Tenor,T2214,Trigger)</f>
        <v>54942</v>
      </c>
      <c r="V2214" s="22" t="e">
        <f>_xll.qlIndexFixing($V$1,S2214,,Trigger)</f>
        <v>#NUM!</v>
      </c>
      <c r="W2214" s="22" t="e">
        <f>_xll.qlIndexFixing($W$1,S2214,,Trigger)</f>
        <v>#NUM!</v>
      </c>
      <c r="X2214" s="17" t="e">
        <f t="shared" si="34"/>
        <v>#NUM!</v>
      </c>
    </row>
    <row r="2215" spans="18:24" x14ac:dyDescent="0.2">
      <c r="R2215" s="17" t="s">
        <v>21</v>
      </c>
      <c r="S2215" s="18">
        <f>_xll.qlInterestRateIndexFixingDate(IborIndex&amp;Tenor,T2215,Trigger)</f>
        <v>54914</v>
      </c>
      <c r="T2215" s="18">
        <f>_xll.qlCalendarAdvance(Calendar,T2214,R2215,"f",,Trigger)</f>
        <v>54918</v>
      </c>
      <c r="U2215" s="18">
        <f>_xll.qlInterestRateIndexMaturity(IborIndex&amp;Tenor,T2215,Trigger)</f>
        <v>54949</v>
      </c>
      <c r="V2215" s="22" t="e">
        <f>_xll.qlIndexFixing($V$1,S2215,,Trigger)</f>
        <v>#NUM!</v>
      </c>
      <c r="W2215" s="22" t="e">
        <f>_xll.qlIndexFixing($W$1,S2215,,Trigger)</f>
        <v>#NUM!</v>
      </c>
      <c r="X2215" s="17" t="e">
        <f t="shared" si="34"/>
        <v>#NUM!</v>
      </c>
    </row>
    <row r="2216" spans="18:24" x14ac:dyDescent="0.2">
      <c r="R2216" s="17" t="s">
        <v>21</v>
      </c>
      <c r="S2216" s="18">
        <f>_xll.qlInterestRateIndexFixingDate(IborIndex&amp;Tenor,T2216,Trigger)</f>
        <v>54921</v>
      </c>
      <c r="T2216" s="18">
        <f>_xll.qlCalendarAdvance(Calendar,T2215,R2216,"f",,Trigger)</f>
        <v>54925</v>
      </c>
      <c r="U2216" s="18">
        <f>_xll.qlInterestRateIndexMaturity(IborIndex&amp;Tenor,T2216,Trigger)</f>
        <v>54956</v>
      </c>
      <c r="V2216" s="22" t="e">
        <f>_xll.qlIndexFixing($V$1,S2216,,Trigger)</f>
        <v>#NUM!</v>
      </c>
      <c r="W2216" s="22" t="e">
        <f>_xll.qlIndexFixing($W$1,S2216,,Trigger)</f>
        <v>#NUM!</v>
      </c>
      <c r="X2216" s="17" t="e">
        <f t="shared" si="34"/>
        <v>#NUM!</v>
      </c>
    </row>
    <row r="2217" spans="18:24" x14ac:dyDescent="0.2">
      <c r="R2217" s="17" t="s">
        <v>21</v>
      </c>
      <c r="S2217" s="18">
        <f>_xll.qlInterestRateIndexFixingDate(IborIndex&amp;Tenor,T2217,Trigger)</f>
        <v>54928</v>
      </c>
      <c r="T2217" s="18">
        <f>_xll.qlCalendarAdvance(Calendar,T2216,R2217,"f",,Trigger)</f>
        <v>54932</v>
      </c>
      <c r="U2217" s="18">
        <f>_xll.qlInterestRateIndexMaturity(IborIndex&amp;Tenor,T2217,Trigger)</f>
        <v>54963</v>
      </c>
      <c r="V2217" s="22" t="e">
        <f>_xll.qlIndexFixing($V$1,S2217,,Trigger)</f>
        <v>#NUM!</v>
      </c>
      <c r="W2217" s="22" t="e">
        <f>_xll.qlIndexFixing($W$1,S2217,,Trigger)</f>
        <v>#NUM!</v>
      </c>
      <c r="X2217" s="17" t="e">
        <f t="shared" si="34"/>
        <v>#NUM!</v>
      </c>
    </row>
    <row r="2218" spans="18:24" x14ac:dyDescent="0.2">
      <c r="R2218" s="17" t="s">
        <v>21</v>
      </c>
      <c r="S2218" s="18">
        <f>_xll.qlInterestRateIndexFixingDate(IborIndex&amp;Tenor,T2218,Trigger)</f>
        <v>54935</v>
      </c>
      <c r="T2218" s="18">
        <f>_xll.qlCalendarAdvance(Calendar,T2217,R2218,"f",,Trigger)</f>
        <v>54939</v>
      </c>
      <c r="U2218" s="18">
        <f>_xll.qlInterestRateIndexMaturity(IborIndex&amp;Tenor,T2218,Trigger)</f>
        <v>54969</v>
      </c>
      <c r="V2218" s="22" t="e">
        <f>_xll.qlIndexFixing($V$1,S2218,,Trigger)</f>
        <v>#NUM!</v>
      </c>
      <c r="W2218" s="22" t="e">
        <f>_xll.qlIndexFixing($W$1,S2218,,Trigger)</f>
        <v>#NUM!</v>
      </c>
      <c r="X2218" s="17" t="e">
        <f t="shared" si="34"/>
        <v>#NUM!</v>
      </c>
    </row>
    <row r="2219" spans="18:24" x14ac:dyDescent="0.2">
      <c r="R2219" s="17" t="s">
        <v>21</v>
      </c>
      <c r="S2219" s="18">
        <f>_xll.qlInterestRateIndexFixingDate(IborIndex&amp;Tenor,T2219,Trigger)</f>
        <v>54942</v>
      </c>
      <c r="T2219" s="18">
        <f>_xll.qlCalendarAdvance(Calendar,T2218,R2219,"f",,Trigger)</f>
        <v>54946</v>
      </c>
      <c r="U2219" s="18">
        <f>_xll.qlInterestRateIndexMaturity(IborIndex&amp;Tenor,T2219,Trigger)</f>
        <v>54976</v>
      </c>
      <c r="V2219" s="22" t="e">
        <f>_xll.qlIndexFixing($V$1,S2219,,Trigger)</f>
        <v>#NUM!</v>
      </c>
      <c r="W2219" s="22" t="e">
        <f>_xll.qlIndexFixing($W$1,S2219,,Trigger)</f>
        <v>#NUM!</v>
      </c>
      <c r="X2219" s="17" t="e">
        <f t="shared" si="34"/>
        <v>#NUM!</v>
      </c>
    </row>
    <row r="2220" spans="18:24" x14ac:dyDescent="0.2">
      <c r="R2220" s="17" t="s">
        <v>21</v>
      </c>
      <c r="S2220" s="18">
        <f>_xll.qlInterestRateIndexFixingDate(IborIndex&amp;Tenor,T2220,Trigger)</f>
        <v>54949</v>
      </c>
      <c r="T2220" s="18">
        <f>_xll.qlCalendarAdvance(Calendar,T2219,R2220,"f",,Trigger)</f>
        <v>54953</v>
      </c>
      <c r="U2220" s="18">
        <f>_xll.qlInterestRateIndexMaturity(IborIndex&amp;Tenor,T2220,Trigger)</f>
        <v>54983</v>
      </c>
      <c r="V2220" s="22" t="e">
        <f>_xll.qlIndexFixing($V$1,S2220,,Trigger)</f>
        <v>#NUM!</v>
      </c>
      <c r="W2220" s="22" t="e">
        <f>_xll.qlIndexFixing($W$1,S2220,,Trigger)</f>
        <v>#NUM!</v>
      </c>
      <c r="X2220" s="17" t="e">
        <f t="shared" si="34"/>
        <v>#NUM!</v>
      </c>
    </row>
    <row r="2221" spans="18:24" x14ac:dyDescent="0.2">
      <c r="R2221" s="17" t="s">
        <v>21</v>
      </c>
      <c r="S2221" s="18">
        <f>_xll.qlInterestRateIndexFixingDate(IborIndex&amp;Tenor,T2221,Trigger)</f>
        <v>54956</v>
      </c>
      <c r="T2221" s="18">
        <f>_xll.qlCalendarAdvance(Calendar,T2220,R2221,"f",,Trigger)</f>
        <v>54960</v>
      </c>
      <c r="U2221" s="18">
        <f>_xll.qlInterestRateIndexMaturity(IborIndex&amp;Tenor,T2221,Trigger)</f>
        <v>54990</v>
      </c>
      <c r="V2221" s="22" t="e">
        <f>_xll.qlIndexFixing($V$1,S2221,,Trigger)</f>
        <v>#NUM!</v>
      </c>
      <c r="W2221" s="22" t="e">
        <f>_xll.qlIndexFixing($W$1,S2221,,Trigger)</f>
        <v>#NUM!</v>
      </c>
      <c r="X2221" s="17" t="e">
        <f t="shared" si="34"/>
        <v>#NUM!</v>
      </c>
    </row>
    <row r="2222" spans="18:24" x14ac:dyDescent="0.2">
      <c r="R2222" s="17" t="s">
        <v>21</v>
      </c>
      <c r="S2222" s="18">
        <f>_xll.qlInterestRateIndexFixingDate(IborIndex&amp;Tenor,T2222,Trigger)</f>
        <v>54963</v>
      </c>
      <c r="T2222" s="18">
        <f>_xll.qlCalendarAdvance(Calendar,T2221,R2222,"f",,Trigger)</f>
        <v>54967</v>
      </c>
      <c r="U2222" s="18">
        <f>_xll.qlInterestRateIndexMaturity(IborIndex&amp;Tenor,T2222,Trigger)</f>
        <v>54997</v>
      </c>
      <c r="V2222" s="22" t="e">
        <f>_xll.qlIndexFixing($V$1,S2222,,Trigger)</f>
        <v>#NUM!</v>
      </c>
      <c r="W2222" s="22" t="e">
        <f>_xll.qlIndexFixing($W$1,S2222,,Trigger)</f>
        <v>#NUM!</v>
      </c>
      <c r="X2222" s="17" t="e">
        <f t="shared" si="34"/>
        <v>#NUM!</v>
      </c>
    </row>
    <row r="2223" spans="18:24" x14ac:dyDescent="0.2">
      <c r="R2223" s="17" t="s">
        <v>21</v>
      </c>
      <c r="S2223" s="18">
        <f>_xll.qlInterestRateIndexFixingDate(IborIndex&amp;Tenor,T2223,Trigger)</f>
        <v>54970</v>
      </c>
      <c r="T2223" s="18">
        <f>_xll.qlCalendarAdvance(Calendar,T2222,R2223,"f",,Trigger)</f>
        <v>54974</v>
      </c>
      <c r="U2223" s="18">
        <f>_xll.qlInterestRateIndexMaturity(IborIndex&amp;Tenor,T2223,Trigger)</f>
        <v>55005</v>
      </c>
      <c r="V2223" s="22" t="e">
        <f>_xll.qlIndexFixing($V$1,S2223,,Trigger)</f>
        <v>#NUM!</v>
      </c>
      <c r="W2223" s="22" t="e">
        <f>_xll.qlIndexFixing($W$1,S2223,,Trigger)</f>
        <v>#NUM!</v>
      </c>
      <c r="X2223" s="17" t="e">
        <f t="shared" si="34"/>
        <v>#NUM!</v>
      </c>
    </row>
    <row r="2224" spans="18:24" x14ac:dyDescent="0.2">
      <c r="R2224" s="17" t="s">
        <v>21</v>
      </c>
      <c r="S2224" s="18">
        <f>_xll.qlInterestRateIndexFixingDate(IborIndex&amp;Tenor,T2224,Trigger)</f>
        <v>54977</v>
      </c>
      <c r="T2224" s="18">
        <f>_xll.qlCalendarAdvance(Calendar,T2223,R2224,"f",,Trigger)</f>
        <v>54981</v>
      </c>
      <c r="U2224" s="18">
        <f>_xll.qlInterestRateIndexMaturity(IborIndex&amp;Tenor,T2224,Trigger)</f>
        <v>55012</v>
      </c>
      <c r="V2224" s="22" t="e">
        <f>_xll.qlIndexFixing($V$1,S2224,,Trigger)</f>
        <v>#NUM!</v>
      </c>
      <c r="W2224" s="22" t="e">
        <f>_xll.qlIndexFixing($W$1,S2224,,Trigger)</f>
        <v>#NUM!</v>
      </c>
      <c r="X2224" s="17" t="e">
        <f t="shared" si="34"/>
        <v>#NUM!</v>
      </c>
    </row>
    <row r="2225" spans="18:24" x14ac:dyDescent="0.2">
      <c r="R2225" s="17" t="s">
        <v>21</v>
      </c>
      <c r="S2225" s="18">
        <f>_xll.qlInterestRateIndexFixingDate(IborIndex&amp;Tenor,T2225,Trigger)</f>
        <v>54984</v>
      </c>
      <c r="T2225" s="18">
        <f>_xll.qlCalendarAdvance(Calendar,T2224,R2225,"f",,Trigger)</f>
        <v>54988</v>
      </c>
      <c r="U2225" s="18">
        <f>_xll.qlInterestRateIndexMaturity(IborIndex&amp;Tenor,T2225,Trigger)</f>
        <v>55019</v>
      </c>
      <c r="V2225" s="22" t="e">
        <f>_xll.qlIndexFixing($V$1,S2225,,Trigger)</f>
        <v>#NUM!</v>
      </c>
      <c r="W2225" s="22" t="e">
        <f>_xll.qlIndexFixing($W$1,S2225,,Trigger)</f>
        <v>#NUM!</v>
      </c>
      <c r="X2225" s="17" t="e">
        <f t="shared" si="34"/>
        <v>#NUM!</v>
      </c>
    </row>
    <row r="2226" spans="18:24" x14ac:dyDescent="0.2">
      <c r="R2226" s="17" t="s">
        <v>21</v>
      </c>
      <c r="S2226" s="18">
        <f>_xll.qlInterestRateIndexFixingDate(IborIndex&amp;Tenor,T2226,Trigger)</f>
        <v>54991</v>
      </c>
      <c r="T2226" s="18">
        <f>_xll.qlCalendarAdvance(Calendar,T2225,R2226,"f",,Trigger)</f>
        <v>54995</v>
      </c>
      <c r="U2226" s="18">
        <f>_xll.qlInterestRateIndexMaturity(IborIndex&amp;Tenor,T2226,Trigger)</f>
        <v>55026</v>
      </c>
      <c r="V2226" s="22" t="e">
        <f>_xll.qlIndexFixing($V$1,S2226,,Trigger)</f>
        <v>#NUM!</v>
      </c>
      <c r="W2226" s="22" t="e">
        <f>_xll.qlIndexFixing($W$1,S2226,,Trigger)</f>
        <v>#NUM!</v>
      </c>
      <c r="X2226" s="17" t="e">
        <f t="shared" si="34"/>
        <v>#NUM!</v>
      </c>
    </row>
    <row r="2227" spans="18:24" x14ac:dyDescent="0.2">
      <c r="R2227" s="17" t="s">
        <v>21</v>
      </c>
      <c r="S2227" s="18">
        <f>_xll.qlInterestRateIndexFixingDate(IborIndex&amp;Tenor,T2227,Trigger)</f>
        <v>54998</v>
      </c>
      <c r="T2227" s="18">
        <f>_xll.qlCalendarAdvance(Calendar,T2226,R2227,"f",,Trigger)</f>
        <v>55002</v>
      </c>
      <c r="U2227" s="18">
        <f>_xll.qlInterestRateIndexMaturity(IborIndex&amp;Tenor,T2227,Trigger)</f>
        <v>55033</v>
      </c>
      <c r="V2227" s="22" t="e">
        <f>_xll.qlIndexFixing($V$1,S2227,,Trigger)</f>
        <v>#NUM!</v>
      </c>
      <c r="W2227" s="22" t="e">
        <f>_xll.qlIndexFixing($W$1,S2227,,Trigger)</f>
        <v>#NUM!</v>
      </c>
      <c r="X2227" s="17" t="e">
        <f t="shared" si="34"/>
        <v>#NUM!</v>
      </c>
    </row>
    <row r="2228" spans="18:24" x14ac:dyDescent="0.2">
      <c r="R2228" s="17" t="s">
        <v>21</v>
      </c>
      <c r="S2228" s="18">
        <f>_xll.qlInterestRateIndexFixingDate(IborIndex&amp;Tenor,T2228,Trigger)</f>
        <v>55005</v>
      </c>
      <c r="T2228" s="18">
        <f>_xll.qlCalendarAdvance(Calendar,T2227,R2228,"f",,Trigger)</f>
        <v>55009</v>
      </c>
      <c r="U2228" s="18">
        <f>_xll.qlInterestRateIndexMaturity(IborIndex&amp;Tenor,T2228,Trigger)</f>
        <v>55040</v>
      </c>
      <c r="V2228" s="22" t="e">
        <f>_xll.qlIndexFixing($V$1,S2228,,Trigger)</f>
        <v>#NUM!</v>
      </c>
      <c r="W2228" s="22" t="e">
        <f>_xll.qlIndexFixing($W$1,S2228,,Trigger)</f>
        <v>#NUM!</v>
      </c>
      <c r="X2228" s="17" t="e">
        <f t="shared" si="34"/>
        <v>#NUM!</v>
      </c>
    </row>
    <row r="2229" spans="18:24" x14ac:dyDescent="0.2">
      <c r="R2229" s="17" t="s">
        <v>21</v>
      </c>
      <c r="S2229" s="18">
        <f>_xll.qlInterestRateIndexFixingDate(IborIndex&amp;Tenor,T2229,Trigger)</f>
        <v>55012</v>
      </c>
      <c r="T2229" s="18">
        <f>_xll.qlCalendarAdvance(Calendar,T2228,R2229,"f",,Trigger)</f>
        <v>55016</v>
      </c>
      <c r="U2229" s="18">
        <f>_xll.qlInterestRateIndexMaturity(IborIndex&amp;Tenor,T2229,Trigger)</f>
        <v>55047</v>
      </c>
      <c r="V2229" s="22" t="e">
        <f>_xll.qlIndexFixing($V$1,S2229,,Trigger)</f>
        <v>#NUM!</v>
      </c>
      <c r="W2229" s="22" t="e">
        <f>_xll.qlIndexFixing($W$1,S2229,,Trigger)</f>
        <v>#NUM!</v>
      </c>
      <c r="X2229" s="17" t="e">
        <f t="shared" si="34"/>
        <v>#NUM!</v>
      </c>
    </row>
    <row r="2230" spans="18:24" x14ac:dyDescent="0.2">
      <c r="R2230" s="17" t="s">
        <v>21</v>
      </c>
      <c r="S2230" s="18">
        <f>_xll.qlInterestRateIndexFixingDate(IborIndex&amp;Tenor,T2230,Trigger)</f>
        <v>55019</v>
      </c>
      <c r="T2230" s="18">
        <f>_xll.qlCalendarAdvance(Calendar,T2229,R2230,"f",,Trigger)</f>
        <v>55023</v>
      </c>
      <c r="U2230" s="18">
        <f>_xll.qlInterestRateIndexMaturity(IborIndex&amp;Tenor,T2230,Trigger)</f>
        <v>55054</v>
      </c>
      <c r="V2230" s="22" t="e">
        <f>_xll.qlIndexFixing($V$1,S2230,,Trigger)</f>
        <v>#NUM!</v>
      </c>
      <c r="W2230" s="22" t="e">
        <f>_xll.qlIndexFixing($W$1,S2230,,Trigger)</f>
        <v>#NUM!</v>
      </c>
      <c r="X2230" s="17" t="e">
        <f t="shared" si="34"/>
        <v>#NUM!</v>
      </c>
    </row>
    <row r="2231" spans="18:24" x14ac:dyDescent="0.2">
      <c r="R2231" s="17" t="s">
        <v>21</v>
      </c>
      <c r="S2231" s="18">
        <f>_xll.qlInterestRateIndexFixingDate(IborIndex&amp;Tenor,T2231,Trigger)</f>
        <v>55026</v>
      </c>
      <c r="T2231" s="18">
        <f>_xll.qlCalendarAdvance(Calendar,T2230,R2231,"f",,Trigger)</f>
        <v>55030</v>
      </c>
      <c r="U2231" s="18">
        <f>_xll.qlInterestRateIndexMaturity(IborIndex&amp;Tenor,T2231,Trigger)</f>
        <v>55061</v>
      </c>
      <c r="V2231" s="22" t="e">
        <f>_xll.qlIndexFixing($V$1,S2231,,Trigger)</f>
        <v>#NUM!</v>
      </c>
      <c r="W2231" s="22" t="e">
        <f>_xll.qlIndexFixing($W$1,S2231,,Trigger)</f>
        <v>#NUM!</v>
      </c>
      <c r="X2231" s="17" t="e">
        <f t="shared" si="34"/>
        <v>#NUM!</v>
      </c>
    </row>
    <row r="2232" spans="18:24" x14ac:dyDescent="0.2">
      <c r="R2232" s="17" t="s">
        <v>21</v>
      </c>
      <c r="S2232" s="18">
        <f>_xll.qlInterestRateIndexFixingDate(IborIndex&amp;Tenor,T2232,Trigger)</f>
        <v>55033</v>
      </c>
      <c r="T2232" s="18">
        <f>_xll.qlCalendarAdvance(Calendar,T2231,R2232,"f",,Trigger)</f>
        <v>55037</v>
      </c>
      <c r="U2232" s="18">
        <f>_xll.qlInterestRateIndexMaturity(IborIndex&amp;Tenor,T2232,Trigger)</f>
        <v>55067</v>
      </c>
      <c r="V2232" s="22" t="e">
        <f>_xll.qlIndexFixing($V$1,S2232,,Trigger)</f>
        <v>#NUM!</v>
      </c>
      <c r="W2232" s="22" t="e">
        <f>_xll.qlIndexFixing($W$1,S2232,,Trigger)</f>
        <v>#NUM!</v>
      </c>
      <c r="X2232" s="17" t="e">
        <f t="shared" si="34"/>
        <v>#NUM!</v>
      </c>
    </row>
    <row r="2233" spans="18:24" x14ac:dyDescent="0.2">
      <c r="R2233" s="17" t="s">
        <v>21</v>
      </c>
      <c r="S2233" s="18">
        <f>_xll.qlInterestRateIndexFixingDate(IborIndex&amp;Tenor,T2233,Trigger)</f>
        <v>55040</v>
      </c>
      <c r="T2233" s="18">
        <f>_xll.qlCalendarAdvance(Calendar,T2232,R2233,"f",,Trigger)</f>
        <v>55044</v>
      </c>
      <c r="U2233" s="18">
        <f>_xll.qlInterestRateIndexMaturity(IborIndex&amp;Tenor,T2233,Trigger)</f>
        <v>55074</v>
      </c>
      <c r="V2233" s="22" t="e">
        <f>_xll.qlIndexFixing($V$1,S2233,,Trigger)</f>
        <v>#NUM!</v>
      </c>
      <c r="W2233" s="22" t="e">
        <f>_xll.qlIndexFixing($W$1,S2233,,Trigger)</f>
        <v>#NUM!</v>
      </c>
      <c r="X2233" s="17" t="e">
        <f t="shared" si="34"/>
        <v>#NUM!</v>
      </c>
    </row>
    <row r="2234" spans="18:24" x14ac:dyDescent="0.2">
      <c r="R2234" s="17" t="s">
        <v>21</v>
      </c>
      <c r="S2234" s="18">
        <f>_xll.qlInterestRateIndexFixingDate(IborIndex&amp;Tenor,T2234,Trigger)</f>
        <v>55047</v>
      </c>
      <c r="T2234" s="18">
        <f>_xll.qlCalendarAdvance(Calendar,T2233,R2234,"f",,Trigger)</f>
        <v>55051</v>
      </c>
      <c r="U2234" s="18">
        <f>_xll.qlInterestRateIndexMaturity(IborIndex&amp;Tenor,T2234,Trigger)</f>
        <v>55081</v>
      </c>
      <c r="V2234" s="22" t="e">
        <f>_xll.qlIndexFixing($V$1,S2234,,Trigger)</f>
        <v>#NUM!</v>
      </c>
      <c r="W2234" s="22" t="e">
        <f>_xll.qlIndexFixing($W$1,S2234,,Trigger)</f>
        <v>#NUM!</v>
      </c>
      <c r="X2234" s="17" t="e">
        <f t="shared" si="34"/>
        <v>#NUM!</v>
      </c>
    </row>
    <row r="2235" spans="18:24" x14ac:dyDescent="0.2">
      <c r="R2235" s="17" t="s">
        <v>21</v>
      </c>
      <c r="S2235" s="18">
        <f>_xll.qlInterestRateIndexFixingDate(IborIndex&amp;Tenor,T2235,Trigger)</f>
        <v>55054</v>
      </c>
      <c r="T2235" s="18">
        <f>_xll.qlCalendarAdvance(Calendar,T2234,R2235,"f",,Trigger)</f>
        <v>55058</v>
      </c>
      <c r="U2235" s="18">
        <f>_xll.qlInterestRateIndexMaturity(IborIndex&amp;Tenor,T2235,Trigger)</f>
        <v>55088</v>
      </c>
      <c r="V2235" s="22" t="e">
        <f>_xll.qlIndexFixing($V$1,S2235,,Trigger)</f>
        <v>#NUM!</v>
      </c>
      <c r="W2235" s="22" t="e">
        <f>_xll.qlIndexFixing($W$1,S2235,,Trigger)</f>
        <v>#NUM!</v>
      </c>
      <c r="X2235" s="17" t="e">
        <f t="shared" si="34"/>
        <v>#NUM!</v>
      </c>
    </row>
    <row r="2236" spans="18:24" x14ac:dyDescent="0.2">
      <c r="R2236" s="17" t="s">
        <v>21</v>
      </c>
      <c r="S2236" s="18">
        <f>_xll.qlInterestRateIndexFixingDate(IborIndex&amp;Tenor,T2236,Trigger)</f>
        <v>55061</v>
      </c>
      <c r="T2236" s="18">
        <f>_xll.qlCalendarAdvance(Calendar,T2235,R2236,"f",,Trigger)</f>
        <v>55065</v>
      </c>
      <c r="U2236" s="18">
        <f>_xll.qlInterestRateIndexMaturity(IborIndex&amp;Tenor,T2236,Trigger)</f>
        <v>55096</v>
      </c>
      <c r="V2236" s="22" t="e">
        <f>_xll.qlIndexFixing($V$1,S2236,,Trigger)</f>
        <v>#NUM!</v>
      </c>
      <c r="W2236" s="22" t="e">
        <f>_xll.qlIndexFixing($W$1,S2236,,Trigger)</f>
        <v>#NUM!</v>
      </c>
      <c r="X2236" s="17" t="e">
        <f t="shared" si="34"/>
        <v>#NUM!</v>
      </c>
    </row>
    <row r="2237" spans="18:24" x14ac:dyDescent="0.2">
      <c r="R2237" s="17" t="s">
        <v>21</v>
      </c>
      <c r="S2237" s="18">
        <f>_xll.qlInterestRateIndexFixingDate(IborIndex&amp;Tenor,T2237,Trigger)</f>
        <v>55068</v>
      </c>
      <c r="T2237" s="18">
        <f>_xll.qlCalendarAdvance(Calendar,T2236,R2237,"f",,Trigger)</f>
        <v>55072</v>
      </c>
      <c r="U2237" s="18">
        <f>_xll.qlInterestRateIndexMaturity(IborIndex&amp;Tenor,T2237,Trigger)</f>
        <v>55103</v>
      </c>
      <c r="V2237" s="22" t="e">
        <f>_xll.qlIndexFixing($V$1,S2237,,Trigger)</f>
        <v>#NUM!</v>
      </c>
      <c r="W2237" s="22" t="e">
        <f>_xll.qlIndexFixing($W$1,S2237,,Trigger)</f>
        <v>#NUM!</v>
      </c>
      <c r="X2237" s="17" t="e">
        <f t="shared" si="34"/>
        <v>#NUM!</v>
      </c>
    </row>
    <row r="2238" spans="18:24" x14ac:dyDescent="0.2">
      <c r="R2238" s="17" t="s">
        <v>21</v>
      </c>
      <c r="S2238" s="18">
        <f>_xll.qlInterestRateIndexFixingDate(IborIndex&amp;Tenor,T2238,Trigger)</f>
        <v>55075</v>
      </c>
      <c r="T2238" s="18">
        <f>_xll.qlCalendarAdvance(Calendar,T2237,R2238,"f",,Trigger)</f>
        <v>55079</v>
      </c>
      <c r="U2238" s="18">
        <f>_xll.qlInterestRateIndexMaturity(IborIndex&amp;Tenor,T2238,Trigger)</f>
        <v>55110</v>
      </c>
      <c r="V2238" s="22" t="e">
        <f>_xll.qlIndexFixing($V$1,S2238,,Trigger)</f>
        <v>#NUM!</v>
      </c>
      <c r="W2238" s="22" t="e">
        <f>_xll.qlIndexFixing($W$1,S2238,,Trigger)</f>
        <v>#NUM!</v>
      </c>
      <c r="X2238" s="17" t="e">
        <f t="shared" si="34"/>
        <v>#NUM!</v>
      </c>
    </row>
    <row r="2239" spans="18:24" x14ac:dyDescent="0.2">
      <c r="R2239" s="17" t="s">
        <v>21</v>
      </c>
      <c r="S2239" s="18">
        <f>_xll.qlInterestRateIndexFixingDate(IborIndex&amp;Tenor,T2239,Trigger)</f>
        <v>55082</v>
      </c>
      <c r="T2239" s="18">
        <f>_xll.qlCalendarAdvance(Calendar,T2238,R2239,"f",,Trigger)</f>
        <v>55086</v>
      </c>
      <c r="U2239" s="18">
        <f>_xll.qlInterestRateIndexMaturity(IborIndex&amp;Tenor,T2239,Trigger)</f>
        <v>55117</v>
      </c>
      <c r="V2239" s="22" t="e">
        <f>_xll.qlIndexFixing($V$1,S2239,,Trigger)</f>
        <v>#NUM!</v>
      </c>
      <c r="W2239" s="22" t="e">
        <f>_xll.qlIndexFixing($W$1,S2239,,Trigger)</f>
        <v>#NUM!</v>
      </c>
      <c r="X2239" s="17" t="e">
        <f t="shared" si="34"/>
        <v>#NUM!</v>
      </c>
    </row>
    <row r="2240" spans="18:24" x14ac:dyDescent="0.2">
      <c r="R2240" s="17" t="s">
        <v>21</v>
      </c>
      <c r="S2240" s="18">
        <f>_xll.qlInterestRateIndexFixingDate(IborIndex&amp;Tenor,T2240,Trigger)</f>
        <v>55089</v>
      </c>
      <c r="T2240" s="18">
        <f>_xll.qlCalendarAdvance(Calendar,T2239,R2240,"f",,Trigger)</f>
        <v>55093</v>
      </c>
      <c r="U2240" s="18">
        <f>_xll.qlInterestRateIndexMaturity(IborIndex&amp;Tenor,T2240,Trigger)</f>
        <v>55123</v>
      </c>
      <c r="V2240" s="22" t="e">
        <f>_xll.qlIndexFixing($V$1,S2240,,Trigger)</f>
        <v>#NUM!</v>
      </c>
      <c r="W2240" s="22" t="e">
        <f>_xll.qlIndexFixing($W$1,S2240,,Trigger)</f>
        <v>#NUM!</v>
      </c>
      <c r="X2240" s="17" t="e">
        <f t="shared" si="34"/>
        <v>#NUM!</v>
      </c>
    </row>
    <row r="2241" spans="18:24" x14ac:dyDescent="0.2">
      <c r="R2241" s="17" t="s">
        <v>21</v>
      </c>
      <c r="S2241" s="18">
        <f>_xll.qlInterestRateIndexFixingDate(IborIndex&amp;Tenor,T2241,Trigger)</f>
        <v>55096</v>
      </c>
      <c r="T2241" s="18">
        <f>_xll.qlCalendarAdvance(Calendar,T2240,R2241,"f",,Trigger)</f>
        <v>55100</v>
      </c>
      <c r="U2241" s="18">
        <f>_xll.qlInterestRateIndexMaturity(IborIndex&amp;Tenor,T2241,Trigger)</f>
        <v>55130</v>
      </c>
      <c r="V2241" s="22" t="e">
        <f>_xll.qlIndexFixing($V$1,S2241,,Trigger)</f>
        <v>#NUM!</v>
      </c>
      <c r="W2241" s="22" t="e">
        <f>_xll.qlIndexFixing($W$1,S2241,,Trigger)</f>
        <v>#NUM!</v>
      </c>
      <c r="X2241" s="17" t="e">
        <f t="shared" si="34"/>
        <v>#NUM!</v>
      </c>
    </row>
    <row r="2242" spans="18:24" x14ac:dyDescent="0.2">
      <c r="R2242" s="17" t="s">
        <v>21</v>
      </c>
      <c r="S2242" s="18">
        <f>_xll.qlInterestRateIndexFixingDate(IborIndex&amp;Tenor,T2242,Trigger)</f>
        <v>55103</v>
      </c>
      <c r="T2242" s="18">
        <f>_xll.qlCalendarAdvance(Calendar,T2241,R2242,"f",,Trigger)</f>
        <v>55107</v>
      </c>
      <c r="U2242" s="18">
        <f>_xll.qlInterestRateIndexMaturity(IborIndex&amp;Tenor,T2242,Trigger)</f>
        <v>55137</v>
      </c>
      <c r="V2242" s="22" t="e">
        <f>_xll.qlIndexFixing($V$1,S2242,,Trigger)</f>
        <v>#NUM!</v>
      </c>
      <c r="W2242" s="22" t="e">
        <f>_xll.qlIndexFixing($W$1,S2242,,Trigger)</f>
        <v>#NUM!</v>
      </c>
      <c r="X2242" s="17" t="e">
        <f t="shared" si="34"/>
        <v>#NUM!</v>
      </c>
    </row>
    <row r="2243" spans="18:24" x14ac:dyDescent="0.2">
      <c r="R2243" s="17" t="s">
        <v>21</v>
      </c>
      <c r="S2243" s="18">
        <f>_xll.qlInterestRateIndexFixingDate(IborIndex&amp;Tenor,T2243,Trigger)</f>
        <v>55110</v>
      </c>
      <c r="T2243" s="18">
        <f>_xll.qlCalendarAdvance(Calendar,T2242,R2243,"f",,Trigger)</f>
        <v>55114</v>
      </c>
      <c r="U2243" s="18">
        <f>_xll.qlInterestRateIndexMaturity(IborIndex&amp;Tenor,T2243,Trigger)</f>
        <v>55144</v>
      </c>
      <c r="V2243" s="22" t="e">
        <f>_xll.qlIndexFixing($V$1,S2243,,Trigger)</f>
        <v>#NUM!</v>
      </c>
      <c r="W2243" s="22" t="e">
        <f>_xll.qlIndexFixing($W$1,S2243,,Trigger)</f>
        <v>#NUM!</v>
      </c>
      <c r="X2243" s="17" t="e">
        <f t="shared" si="34"/>
        <v>#NUM!</v>
      </c>
    </row>
    <row r="2244" spans="18:24" x14ac:dyDescent="0.2">
      <c r="R2244" s="17" t="s">
        <v>21</v>
      </c>
      <c r="S2244" s="18">
        <f>_xll.qlInterestRateIndexFixingDate(IborIndex&amp;Tenor,T2244,Trigger)</f>
        <v>55117</v>
      </c>
      <c r="T2244" s="18">
        <f>_xll.qlCalendarAdvance(Calendar,T2243,R2244,"f",,Trigger)</f>
        <v>55121</v>
      </c>
      <c r="U2244" s="18">
        <f>_xll.qlInterestRateIndexMaturity(IborIndex&amp;Tenor,T2244,Trigger)</f>
        <v>55151</v>
      </c>
      <c r="V2244" s="22" t="e">
        <f>_xll.qlIndexFixing($V$1,S2244,,Trigger)</f>
        <v>#NUM!</v>
      </c>
      <c r="W2244" s="22" t="e">
        <f>_xll.qlIndexFixing($W$1,S2244,,Trigger)</f>
        <v>#NUM!</v>
      </c>
      <c r="X2244" s="17" t="e">
        <f t="shared" ref="X2244:X2267" si="35">(V2244-W2244)*10000</f>
        <v>#NUM!</v>
      </c>
    </row>
    <row r="2245" spans="18:24" x14ac:dyDescent="0.2">
      <c r="R2245" s="17" t="s">
        <v>21</v>
      </c>
      <c r="S2245" s="18">
        <f>_xll.qlInterestRateIndexFixingDate(IborIndex&amp;Tenor,T2245,Trigger)</f>
        <v>55124</v>
      </c>
      <c r="T2245" s="18">
        <f>_xll.qlCalendarAdvance(Calendar,T2244,R2245,"f",,Trigger)</f>
        <v>55128</v>
      </c>
      <c r="U2245" s="18">
        <f>_xll.qlInterestRateIndexMaturity(IborIndex&amp;Tenor,T2245,Trigger)</f>
        <v>55159</v>
      </c>
      <c r="V2245" s="22" t="e">
        <f>_xll.qlIndexFixing($V$1,S2245,,Trigger)</f>
        <v>#NUM!</v>
      </c>
      <c r="W2245" s="22" t="e">
        <f>_xll.qlIndexFixing($W$1,S2245,,Trigger)</f>
        <v>#NUM!</v>
      </c>
      <c r="X2245" s="17" t="e">
        <f t="shared" si="35"/>
        <v>#NUM!</v>
      </c>
    </row>
    <row r="2246" spans="18:24" x14ac:dyDescent="0.2">
      <c r="R2246" s="17" t="s">
        <v>21</v>
      </c>
      <c r="S2246" s="18">
        <f>_xll.qlInterestRateIndexFixingDate(IborIndex&amp;Tenor,T2246,Trigger)</f>
        <v>55131</v>
      </c>
      <c r="T2246" s="18">
        <f>_xll.qlCalendarAdvance(Calendar,T2245,R2246,"f",,Trigger)</f>
        <v>55135</v>
      </c>
      <c r="U2246" s="18">
        <f>_xll.qlInterestRateIndexMaturity(IborIndex&amp;Tenor,T2246,Trigger)</f>
        <v>55166</v>
      </c>
      <c r="V2246" s="22" t="e">
        <f>_xll.qlIndexFixing($V$1,S2246,,Trigger)</f>
        <v>#NUM!</v>
      </c>
      <c r="W2246" s="22" t="e">
        <f>_xll.qlIndexFixing($W$1,S2246,,Trigger)</f>
        <v>#NUM!</v>
      </c>
      <c r="X2246" s="17" t="e">
        <f t="shared" si="35"/>
        <v>#NUM!</v>
      </c>
    </row>
    <row r="2247" spans="18:24" x14ac:dyDescent="0.2">
      <c r="R2247" s="17" t="s">
        <v>21</v>
      </c>
      <c r="S2247" s="18">
        <f>_xll.qlInterestRateIndexFixingDate(IborIndex&amp;Tenor,T2247,Trigger)</f>
        <v>55138</v>
      </c>
      <c r="T2247" s="18">
        <f>_xll.qlCalendarAdvance(Calendar,T2246,R2247,"f",,Trigger)</f>
        <v>55142</v>
      </c>
      <c r="U2247" s="18">
        <f>_xll.qlInterestRateIndexMaturity(IborIndex&amp;Tenor,T2247,Trigger)</f>
        <v>55173</v>
      </c>
      <c r="V2247" s="22" t="e">
        <f>_xll.qlIndexFixing($V$1,S2247,,Trigger)</f>
        <v>#NUM!</v>
      </c>
      <c r="W2247" s="22" t="e">
        <f>_xll.qlIndexFixing($W$1,S2247,,Trigger)</f>
        <v>#NUM!</v>
      </c>
      <c r="X2247" s="17" t="e">
        <f t="shared" si="35"/>
        <v>#NUM!</v>
      </c>
    </row>
    <row r="2248" spans="18:24" x14ac:dyDescent="0.2">
      <c r="R2248" s="17" t="s">
        <v>21</v>
      </c>
      <c r="S2248" s="18">
        <f>_xll.qlInterestRateIndexFixingDate(IborIndex&amp;Tenor,T2248,Trigger)</f>
        <v>55144</v>
      </c>
      <c r="T2248" s="18">
        <f>_xll.qlCalendarAdvance(Calendar,T2247,R2248,"f",,Trigger)</f>
        <v>55149</v>
      </c>
      <c r="U2248" s="18">
        <f>_xll.qlInterestRateIndexMaturity(IborIndex&amp;Tenor,T2248,Trigger)</f>
        <v>55180</v>
      </c>
      <c r="V2248" s="22" t="e">
        <f>_xll.qlIndexFixing($V$1,S2248,,Trigger)</f>
        <v>#NUM!</v>
      </c>
      <c r="W2248" s="22" t="e">
        <f>_xll.qlIndexFixing($W$1,S2248,,Trigger)</f>
        <v>#NUM!</v>
      </c>
      <c r="X2248" s="17" t="e">
        <f t="shared" si="35"/>
        <v>#NUM!</v>
      </c>
    </row>
    <row r="2249" spans="18:24" x14ac:dyDescent="0.2">
      <c r="R2249" s="17" t="s">
        <v>21</v>
      </c>
      <c r="S2249" s="18">
        <f>_xll.qlInterestRateIndexFixingDate(IborIndex&amp;Tenor,T2249,Trigger)</f>
        <v>55152</v>
      </c>
      <c r="T2249" s="18">
        <f>_xll.qlCalendarAdvance(Calendar,T2248,R2249,"f",,Trigger)</f>
        <v>55156</v>
      </c>
      <c r="U2249" s="18">
        <f>_xll.qlInterestRateIndexMaturity(IborIndex&amp;Tenor,T2249,Trigger)</f>
        <v>55187</v>
      </c>
      <c r="V2249" s="22" t="e">
        <f>_xll.qlIndexFixing($V$1,S2249,,Trigger)</f>
        <v>#NUM!</v>
      </c>
      <c r="W2249" s="22" t="e">
        <f>_xll.qlIndexFixing($W$1,S2249,,Trigger)</f>
        <v>#NUM!</v>
      </c>
      <c r="X2249" s="17" t="e">
        <f t="shared" si="35"/>
        <v>#NUM!</v>
      </c>
    </row>
    <row r="2250" spans="18:24" x14ac:dyDescent="0.2">
      <c r="R2250" s="17" t="s">
        <v>21</v>
      </c>
      <c r="S2250" s="18">
        <f>_xll.qlInterestRateIndexFixingDate(IborIndex&amp;Tenor,T2250,Trigger)</f>
        <v>55159</v>
      </c>
      <c r="T2250" s="18">
        <f>_xll.qlCalendarAdvance(Calendar,T2249,R2250,"f",,Trigger)</f>
        <v>55163</v>
      </c>
      <c r="U2250" s="18">
        <f>_xll.qlInterestRateIndexMaturity(IborIndex&amp;Tenor,T2250,Trigger)</f>
        <v>55194</v>
      </c>
      <c r="V2250" s="22" t="e">
        <f>_xll.qlIndexFixing($V$1,S2250,,Trigger)</f>
        <v>#NUM!</v>
      </c>
      <c r="W2250" s="22" t="e">
        <f>_xll.qlIndexFixing($W$1,S2250,,Trigger)</f>
        <v>#NUM!</v>
      </c>
      <c r="X2250" s="17" t="e">
        <f t="shared" si="35"/>
        <v>#NUM!</v>
      </c>
    </row>
    <row r="2251" spans="18:24" x14ac:dyDescent="0.2">
      <c r="R2251" s="17" t="s">
        <v>21</v>
      </c>
      <c r="S2251" s="18">
        <f>_xll.qlInterestRateIndexFixingDate(IborIndex&amp;Tenor,T2251,Trigger)</f>
        <v>55166</v>
      </c>
      <c r="T2251" s="18">
        <f>_xll.qlCalendarAdvance(Calendar,T2250,R2251,"f",,Trigger)</f>
        <v>55170</v>
      </c>
      <c r="U2251" s="18">
        <f>_xll.qlInterestRateIndexMaturity(IborIndex&amp;Tenor,T2251,Trigger)</f>
        <v>55201</v>
      </c>
      <c r="V2251" s="22" t="e">
        <f>_xll.qlIndexFixing($V$1,S2251,,Trigger)</f>
        <v>#NUM!</v>
      </c>
      <c r="W2251" s="22" t="e">
        <f>_xll.qlIndexFixing($W$1,S2251,,Trigger)</f>
        <v>#NUM!</v>
      </c>
      <c r="X2251" s="17" t="e">
        <f t="shared" si="35"/>
        <v>#NUM!</v>
      </c>
    </row>
    <row r="2252" spans="18:24" x14ac:dyDescent="0.2">
      <c r="R2252" s="17" t="s">
        <v>21</v>
      </c>
      <c r="S2252" s="18">
        <f>_xll.qlInterestRateIndexFixingDate(IborIndex&amp;Tenor,T2252,Trigger)</f>
        <v>55173</v>
      </c>
      <c r="T2252" s="18">
        <f>_xll.qlCalendarAdvance(Calendar,T2251,R2252,"f",,Trigger)</f>
        <v>55177</v>
      </c>
      <c r="U2252" s="18">
        <f>_xll.qlInterestRateIndexMaturity(IborIndex&amp;Tenor,T2252,Trigger)</f>
        <v>55208</v>
      </c>
      <c r="V2252" s="22" t="e">
        <f>_xll.qlIndexFixing($V$1,S2252,,Trigger)</f>
        <v>#NUM!</v>
      </c>
      <c r="W2252" s="22" t="e">
        <f>_xll.qlIndexFixing($W$1,S2252,,Trigger)</f>
        <v>#NUM!</v>
      </c>
      <c r="X2252" s="17" t="e">
        <f t="shared" si="35"/>
        <v>#NUM!</v>
      </c>
    </row>
    <row r="2253" spans="18:24" x14ac:dyDescent="0.2">
      <c r="R2253" s="17" t="s">
        <v>21</v>
      </c>
      <c r="S2253" s="18">
        <f>_xll.qlInterestRateIndexFixingDate(IborIndex&amp;Tenor,T2253,Trigger)</f>
        <v>55180</v>
      </c>
      <c r="T2253" s="18">
        <f>_xll.qlCalendarAdvance(Calendar,T2252,R2253,"f",,Trigger)</f>
        <v>55184</v>
      </c>
      <c r="U2253" s="18">
        <f>_xll.qlInterestRateIndexMaturity(IborIndex&amp;Tenor,T2253,Trigger)</f>
        <v>55212</v>
      </c>
      <c r="V2253" s="22" t="e">
        <f>_xll.qlIndexFixing($V$1,S2253,,Trigger)</f>
        <v>#NUM!</v>
      </c>
      <c r="W2253" s="22" t="e">
        <f>_xll.qlIndexFixing($W$1,S2253,,Trigger)</f>
        <v>#NUM!</v>
      </c>
      <c r="X2253" s="17" t="e">
        <f t="shared" si="35"/>
        <v>#NUM!</v>
      </c>
    </row>
    <row r="2254" spans="18:24" x14ac:dyDescent="0.2">
      <c r="R2254" s="17" t="s">
        <v>21</v>
      </c>
      <c r="S2254" s="18">
        <f>_xll.qlInterestRateIndexFixingDate(IborIndex&amp;Tenor,T2254,Trigger)</f>
        <v>55187</v>
      </c>
      <c r="T2254" s="18">
        <f>_xll.qlCalendarAdvance(Calendar,T2253,R2254,"f",,Trigger)</f>
        <v>55191</v>
      </c>
      <c r="U2254" s="18">
        <f>_xll.qlInterestRateIndexMaturity(IborIndex&amp;Tenor,T2254,Trigger)</f>
        <v>55219</v>
      </c>
      <c r="V2254" s="22" t="e">
        <f>_xll.qlIndexFixing($V$1,S2254,,Trigger)</f>
        <v>#NUM!</v>
      </c>
      <c r="W2254" s="22" t="e">
        <f>_xll.qlIndexFixing($W$1,S2254,,Trigger)</f>
        <v>#NUM!</v>
      </c>
      <c r="X2254" s="17" t="e">
        <f t="shared" si="35"/>
        <v>#NUM!</v>
      </c>
    </row>
    <row r="2255" spans="18:24" x14ac:dyDescent="0.2">
      <c r="R2255" s="17" t="s">
        <v>21</v>
      </c>
      <c r="S2255" s="18">
        <f>_xll.qlInterestRateIndexFixingDate(IborIndex&amp;Tenor,T2255,Trigger)</f>
        <v>55194</v>
      </c>
      <c r="T2255" s="18">
        <f>_xll.qlCalendarAdvance(Calendar,T2254,R2255,"f",,Trigger)</f>
        <v>55198</v>
      </c>
      <c r="U2255" s="18">
        <f>_xll.qlInterestRateIndexMaturity(IborIndex&amp;Tenor,T2255,Trigger)</f>
        <v>55226</v>
      </c>
      <c r="V2255" s="22" t="e">
        <f>_xll.qlIndexFixing($V$1,S2255,,Trigger)</f>
        <v>#NUM!</v>
      </c>
      <c r="W2255" s="22" t="e">
        <f>_xll.qlIndexFixing($W$1,S2255,,Trigger)</f>
        <v>#NUM!</v>
      </c>
      <c r="X2255" s="17" t="e">
        <f t="shared" si="35"/>
        <v>#NUM!</v>
      </c>
    </row>
    <row r="2256" spans="18:24" x14ac:dyDescent="0.2">
      <c r="R2256" s="17" t="s">
        <v>21</v>
      </c>
      <c r="S2256" s="18">
        <f>_xll.qlInterestRateIndexFixingDate(IborIndex&amp;Tenor,T2256,Trigger)</f>
        <v>55201</v>
      </c>
      <c r="T2256" s="18">
        <f>_xll.qlCalendarAdvance(Calendar,T2255,R2256,"f",,Trigger)</f>
        <v>55205</v>
      </c>
      <c r="U2256" s="18">
        <f>_xll.qlInterestRateIndexMaturity(IborIndex&amp;Tenor,T2256,Trigger)</f>
        <v>55233</v>
      </c>
      <c r="V2256" s="22" t="e">
        <f>_xll.qlIndexFixing($V$1,S2256,,Trigger)</f>
        <v>#NUM!</v>
      </c>
      <c r="W2256" s="22" t="e">
        <f>_xll.qlIndexFixing($W$1,S2256,,Trigger)</f>
        <v>#NUM!</v>
      </c>
      <c r="X2256" s="17" t="e">
        <f t="shared" si="35"/>
        <v>#NUM!</v>
      </c>
    </row>
    <row r="2257" spans="18:24" x14ac:dyDescent="0.2">
      <c r="R2257" s="17" t="s">
        <v>21</v>
      </c>
      <c r="S2257" s="18">
        <f>_xll.qlInterestRateIndexFixingDate(IborIndex&amp;Tenor,T2257,Trigger)</f>
        <v>55208</v>
      </c>
      <c r="T2257" s="18">
        <f>_xll.qlCalendarAdvance(Calendar,T2256,R2257,"f",,Trigger)</f>
        <v>55212</v>
      </c>
      <c r="U2257" s="18">
        <f>_xll.qlInterestRateIndexMaturity(IborIndex&amp;Tenor,T2257,Trigger)</f>
        <v>55242</v>
      </c>
      <c r="V2257" s="22" t="e">
        <f>_xll.qlIndexFixing($V$1,S2257,,Trigger)</f>
        <v>#NUM!</v>
      </c>
      <c r="W2257" s="22" t="e">
        <f>_xll.qlIndexFixing($W$1,S2257,,Trigger)</f>
        <v>#NUM!</v>
      </c>
      <c r="X2257" s="17" t="e">
        <f t="shared" si="35"/>
        <v>#NUM!</v>
      </c>
    </row>
    <row r="2258" spans="18:24" x14ac:dyDescent="0.2">
      <c r="R2258" s="17" t="s">
        <v>21</v>
      </c>
      <c r="S2258" s="18">
        <f>_xll.qlInterestRateIndexFixingDate(IborIndex&amp;Tenor,T2258,Trigger)</f>
        <v>55215</v>
      </c>
      <c r="T2258" s="18">
        <f>_xll.qlCalendarAdvance(Calendar,T2257,R2258,"f",,Trigger)</f>
        <v>55219</v>
      </c>
      <c r="U2258" s="18">
        <f>_xll.qlInterestRateIndexMaturity(IborIndex&amp;Tenor,T2258,Trigger)</f>
        <v>55250</v>
      </c>
      <c r="V2258" s="22" t="e">
        <f>_xll.qlIndexFixing($V$1,S2258,,Trigger)</f>
        <v>#NUM!</v>
      </c>
      <c r="W2258" s="22" t="e">
        <f>_xll.qlIndexFixing($W$1,S2258,,Trigger)</f>
        <v>#NUM!</v>
      </c>
      <c r="X2258" s="17" t="e">
        <f t="shared" si="35"/>
        <v>#NUM!</v>
      </c>
    </row>
    <row r="2259" spans="18:24" x14ac:dyDescent="0.2">
      <c r="R2259" s="17" t="s">
        <v>21</v>
      </c>
      <c r="S2259" s="18">
        <f>_xll.qlInterestRateIndexFixingDate(IborIndex&amp;Tenor,T2259,Trigger)</f>
        <v>55222</v>
      </c>
      <c r="T2259" s="18">
        <f>_xll.qlCalendarAdvance(Calendar,T2258,R2259,"f",,Trigger)</f>
        <v>55226</v>
      </c>
      <c r="U2259" s="18">
        <f>_xll.qlInterestRateIndexMaturity(IborIndex&amp;Tenor,T2259,Trigger)</f>
        <v>55257</v>
      </c>
      <c r="V2259" s="22" t="e">
        <f>_xll.qlIndexFixing($V$1,S2259,,Trigger)</f>
        <v>#NUM!</v>
      </c>
      <c r="W2259" s="22" t="e">
        <f>_xll.qlIndexFixing($W$1,S2259,,Trigger)</f>
        <v>#NUM!</v>
      </c>
      <c r="X2259" s="17" t="e">
        <f t="shared" si="35"/>
        <v>#NUM!</v>
      </c>
    </row>
    <row r="2260" spans="18:24" x14ac:dyDescent="0.2">
      <c r="R2260" s="17" t="s">
        <v>21</v>
      </c>
      <c r="S2260" s="18">
        <f>_xll.qlInterestRateIndexFixingDate(IborIndex&amp;Tenor,T2260,Trigger)</f>
        <v>55229</v>
      </c>
      <c r="T2260" s="18">
        <f>_xll.qlCalendarAdvance(Calendar,T2259,R2260,"f",,Trigger)</f>
        <v>55233</v>
      </c>
      <c r="U2260" s="18">
        <f>_xll.qlInterestRateIndexMaturity(IborIndex&amp;Tenor,T2260,Trigger)</f>
        <v>55264</v>
      </c>
      <c r="V2260" s="22" t="e">
        <f>_xll.qlIndexFixing($V$1,S2260,,Trigger)</f>
        <v>#NUM!</v>
      </c>
      <c r="W2260" s="22" t="e">
        <f>_xll.qlIndexFixing($W$1,S2260,,Trigger)</f>
        <v>#NUM!</v>
      </c>
      <c r="X2260" s="17" t="e">
        <f t="shared" si="35"/>
        <v>#NUM!</v>
      </c>
    </row>
    <row r="2261" spans="18:24" x14ac:dyDescent="0.2">
      <c r="R2261" s="17" t="s">
        <v>21</v>
      </c>
      <c r="S2261" s="18">
        <f>_xll.qlInterestRateIndexFixingDate(IborIndex&amp;Tenor,T2261,Trigger)</f>
        <v>55236</v>
      </c>
      <c r="T2261" s="18">
        <f>_xll.qlCalendarAdvance(Calendar,T2260,R2261,"f",,Trigger)</f>
        <v>55240</v>
      </c>
      <c r="U2261" s="18">
        <f>_xll.qlInterestRateIndexMaturity(IborIndex&amp;Tenor,T2261,Trigger)</f>
        <v>55271</v>
      </c>
      <c r="V2261" s="22" t="e">
        <f>_xll.qlIndexFixing($V$1,S2261,,Trigger)</f>
        <v>#NUM!</v>
      </c>
      <c r="W2261" s="22" t="e">
        <f>_xll.qlIndexFixing($W$1,S2261,,Trigger)</f>
        <v>#NUM!</v>
      </c>
      <c r="X2261" s="17" t="e">
        <f t="shared" si="35"/>
        <v>#NUM!</v>
      </c>
    </row>
    <row r="2262" spans="18:24" x14ac:dyDescent="0.2">
      <c r="R2262" s="17" t="s">
        <v>21</v>
      </c>
      <c r="S2262" s="18">
        <f>_xll.qlInterestRateIndexFixingDate(IborIndex&amp;Tenor,T2262,Trigger)</f>
        <v>55241</v>
      </c>
      <c r="T2262" s="18">
        <f>_xll.qlCalendarAdvance(Calendar,T2261,R2262,"f",,Trigger)</f>
        <v>55247</v>
      </c>
      <c r="U2262" s="18">
        <f>_xll.qlInterestRateIndexMaturity(IborIndex&amp;Tenor,T2262,Trigger)</f>
        <v>55277</v>
      </c>
      <c r="V2262" s="22" t="e">
        <f>_xll.qlIndexFixing($V$1,S2262,,Trigger)</f>
        <v>#NUM!</v>
      </c>
      <c r="W2262" s="22" t="e">
        <f>_xll.qlIndexFixing($W$1,S2262,,Trigger)</f>
        <v>#NUM!</v>
      </c>
      <c r="X2262" s="17" t="e">
        <f t="shared" si="35"/>
        <v>#NUM!</v>
      </c>
    </row>
    <row r="2263" spans="18:24" x14ac:dyDescent="0.2">
      <c r="R2263" s="17" t="s">
        <v>21</v>
      </c>
      <c r="S2263" s="18">
        <f>_xll.qlInterestRateIndexFixingDate(IborIndex&amp;Tenor,T2263,Trigger)</f>
        <v>55250</v>
      </c>
      <c r="T2263" s="18">
        <f>_xll.qlCalendarAdvance(Calendar,T2262,R2263,"f",,Trigger)</f>
        <v>55254</v>
      </c>
      <c r="U2263" s="18">
        <f>_xll.qlInterestRateIndexMaturity(IborIndex&amp;Tenor,T2263,Trigger)</f>
        <v>55284</v>
      </c>
      <c r="V2263" s="22" t="e">
        <f>_xll.qlIndexFixing($V$1,S2263,,Trigger)</f>
        <v>#NUM!</v>
      </c>
      <c r="W2263" s="22" t="e">
        <f>_xll.qlIndexFixing($W$1,S2263,,Trigger)</f>
        <v>#NUM!</v>
      </c>
      <c r="X2263" s="17" t="e">
        <f t="shared" si="35"/>
        <v>#NUM!</v>
      </c>
    </row>
    <row r="2264" spans="18:24" x14ac:dyDescent="0.2">
      <c r="R2264" s="17" t="s">
        <v>21</v>
      </c>
      <c r="S2264" s="18">
        <f>_xll.qlInterestRateIndexFixingDate(IborIndex&amp;Tenor,T2264,Trigger)</f>
        <v>55257</v>
      </c>
      <c r="T2264" s="18">
        <f>_xll.qlCalendarAdvance(Calendar,T2263,R2264,"f",,Trigger)</f>
        <v>55261</v>
      </c>
      <c r="U2264" s="18">
        <f>_xll.qlInterestRateIndexMaturity(IborIndex&amp;Tenor,T2264,Trigger)</f>
        <v>55291</v>
      </c>
      <c r="V2264" s="22" t="e">
        <f>_xll.qlIndexFixing($V$1,S2264,,Trigger)</f>
        <v>#NUM!</v>
      </c>
      <c r="W2264" s="22" t="e">
        <f>_xll.qlIndexFixing($W$1,S2264,,Trigger)</f>
        <v>#NUM!</v>
      </c>
      <c r="X2264" s="17" t="e">
        <f t="shared" si="35"/>
        <v>#NUM!</v>
      </c>
    </row>
    <row r="2265" spans="18:24" x14ac:dyDescent="0.2">
      <c r="R2265" s="17" t="s">
        <v>21</v>
      </c>
      <c r="S2265" s="18">
        <f>_xll.qlInterestRateIndexFixingDate(IborIndex&amp;Tenor,T2265,Trigger)</f>
        <v>55264</v>
      </c>
      <c r="T2265" s="18">
        <f>_xll.qlCalendarAdvance(Calendar,T2264,R2265,"f",,Trigger)</f>
        <v>55268</v>
      </c>
      <c r="U2265" s="18">
        <f>_xll.qlInterestRateIndexMaturity(IborIndex&amp;Tenor,T2265,Trigger)</f>
        <v>55298</v>
      </c>
      <c r="V2265" s="22" t="e">
        <f>_xll.qlIndexFixing($V$1,S2265,,Trigger)</f>
        <v>#NUM!</v>
      </c>
      <c r="W2265" s="22" t="e">
        <f>_xll.qlIndexFixing($W$1,S2265,,Trigger)</f>
        <v>#NUM!</v>
      </c>
      <c r="X2265" s="17" t="e">
        <f t="shared" si="35"/>
        <v>#NUM!</v>
      </c>
    </row>
    <row r="2266" spans="18:24" x14ac:dyDescent="0.2">
      <c r="R2266" s="17" t="s">
        <v>21</v>
      </c>
      <c r="S2266" s="18">
        <f>_xll.qlInterestRateIndexFixingDate(IborIndex&amp;Tenor,T2266,Trigger)</f>
        <v>55270</v>
      </c>
      <c r="T2266" s="18">
        <f>_xll.qlCalendarAdvance(Calendar,T2265,R2266,"f",,Trigger)</f>
        <v>55275</v>
      </c>
      <c r="U2266" s="18">
        <f>_xll.qlInterestRateIndexMaturity(IborIndex&amp;Tenor,T2266,Trigger)</f>
        <v>55306</v>
      </c>
      <c r="V2266" s="22" t="e">
        <f>_xll.qlIndexFixing($V$1,S2266,,Trigger)</f>
        <v>#NUM!</v>
      </c>
      <c r="W2266" s="22" t="e">
        <f>_xll.qlIndexFixing($W$1,S2266,,Trigger)</f>
        <v>#NUM!</v>
      </c>
      <c r="X2266" s="17" t="e">
        <f t="shared" si="35"/>
        <v>#NUM!</v>
      </c>
    </row>
    <row r="2267" spans="18:24" x14ac:dyDescent="0.2">
      <c r="R2267" s="17" t="s">
        <v>21</v>
      </c>
      <c r="S2267" s="18">
        <f>_xll.qlInterestRateIndexFixingDate(IborIndex&amp;Tenor,T2267,Trigger)</f>
        <v>55278</v>
      </c>
      <c r="T2267" s="18">
        <f>_xll.qlCalendarAdvance(Calendar,T2266,R2267,"f",,Trigger)</f>
        <v>55282</v>
      </c>
      <c r="U2267" s="18">
        <f>_xll.qlInterestRateIndexMaturity(IborIndex&amp;Tenor,T2267,Trigger)</f>
        <v>55313</v>
      </c>
      <c r="V2267" s="22" t="e">
        <f>_xll.qlIndexFixing($V$1,S2267,,Trigger)</f>
        <v>#NUM!</v>
      </c>
      <c r="W2267" s="22" t="e">
        <f>_xll.qlIndexFixing($W$1,S2267,,Trigger)</f>
        <v>#NUM!</v>
      </c>
      <c r="X2267" s="17" t="e">
        <f t="shared" si="35"/>
        <v>#NUM!</v>
      </c>
    </row>
    <row r="2268" spans="18:24" x14ac:dyDescent="0.2">
      <c r="R2268" s="17" t="s">
        <v>21</v>
      </c>
      <c r="S2268" s="18">
        <f>_xll.qlInterestRateIndexFixingDate(IborIndex&amp;Tenor,T2268,Trigger)</f>
        <v>55285</v>
      </c>
      <c r="T2268" s="18">
        <f>_xll.qlCalendarAdvance(Calendar,T2267,R2268,"f",,Trigger)</f>
        <v>55289</v>
      </c>
      <c r="U2268" s="18">
        <f>_xll.qlInterestRateIndexMaturity(IborIndex&amp;Tenor,T2268,Trigger)</f>
        <v>55320</v>
      </c>
      <c r="V2268" s="22" t="e">
        <f>_xll.qlIndexFixing($V$1,S2268,,Trigger)</f>
        <v>#NUM!</v>
      </c>
      <c r="W2268" s="22" t="e">
        <f>_xll.qlIndexFixing($W$1,S2268,,Trigger)</f>
        <v>#NUM!</v>
      </c>
      <c r="X2268" s="17" t="e">
        <f t="shared" ref="X2268:X2331" si="36">(V2268-W2268)*10000</f>
        <v>#NUM!</v>
      </c>
    </row>
    <row r="2269" spans="18:24" x14ac:dyDescent="0.2">
      <c r="R2269" s="17" t="s">
        <v>21</v>
      </c>
      <c r="S2269" s="18">
        <f>_xll.qlInterestRateIndexFixingDate(IborIndex&amp;Tenor,T2269,Trigger)</f>
        <v>55292</v>
      </c>
      <c r="T2269" s="18">
        <f>_xll.qlCalendarAdvance(Calendar,T2268,R2269,"f",,Trigger)</f>
        <v>55296</v>
      </c>
      <c r="U2269" s="18">
        <f>_xll.qlInterestRateIndexMaturity(IborIndex&amp;Tenor,T2269,Trigger)</f>
        <v>55327</v>
      </c>
      <c r="V2269" s="22" t="e">
        <f>_xll.qlIndexFixing($V$1,S2269,,Trigger)</f>
        <v>#NUM!</v>
      </c>
      <c r="W2269" s="22" t="e">
        <f>_xll.qlIndexFixing($W$1,S2269,,Trigger)</f>
        <v>#NUM!</v>
      </c>
      <c r="X2269" s="17" t="e">
        <f t="shared" si="36"/>
        <v>#NUM!</v>
      </c>
    </row>
    <row r="2270" spans="18:24" x14ac:dyDescent="0.2">
      <c r="R2270" s="17" t="s">
        <v>21</v>
      </c>
      <c r="S2270" s="18">
        <f>_xll.qlInterestRateIndexFixingDate(IborIndex&amp;Tenor,T2270,Trigger)</f>
        <v>55299</v>
      </c>
      <c r="T2270" s="18">
        <f>_xll.qlCalendarAdvance(Calendar,T2269,R2270,"f",,Trigger)</f>
        <v>55303</v>
      </c>
      <c r="U2270" s="18">
        <f>_xll.qlInterestRateIndexMaturity(IborIndex&amp;Tenor,T2270,Trigger)</f>
        <v>55334</v>
      </c>
      <c r="V2270" s="22" t="e">
        <f>_xll.qlIndexFixing($V$1,S2270,,Trigger)</f>
        <v>#NUM!</v>
      </c>
      <c r="W2270" s="22" t="e">
        <f>_xll.qlIndexFixing($W$1,S2270,,Trigger)</f>
        <v>#NUM!</v>
      </c>
      <c r="X2270" s="17" t="e">
        <f t="shared" si="36"/>
        <v>#NUM!</v>
      </c>
    </row>
    <row r="2271" spans="18:24" x14ac:dyDescent="0.2">
      <c r="R2271" s="17" t="s">
        <v>21</v>
      </c>
      <c r="S2271" s="18">
        <f>_xll.qlInterestRateIndexFixingDate(IborIndex&amp;Tenor,T2271,Trigger)</f>
        <v>55306</v>
      </c>
      <c r="T2271" s="18">
        <f>_xll.qlCalendarAdvance(Calendar,T2270,R2271,"f",,Trigger)</f>
        <v>55310</v>
      </c>
      <c r="U2271" s="18">
        <f>_xll.qlInterestRateIndexMaturity(IborIndex&amp;Tenor,T2271,Trigger)</f>
        <v>55340</v>
      </c>
      <c r="V2271" s="22" t="e">
        <f>_xll.qlIndexFixing($V$1,S2271,,Trigger)</f>
        <v>#NUM!</v>
      </c>
      <c r="W2271" s="22" t="e">
        <f>_xll.qlIndexFixing($W$1,S2271,,Trigger)</f>
        <v>#NUM!</v>
      </c>
      <c r="X2271" s="17" t="e">
        <f t="shared" si="36"/>
        <v>#NUM!</v>
      </c>
    </row>
    <row r="2272" spans="18:24" x14ac:dyDescent="0.2">
      <c r="R2272" s="17" t="s">
        <v>21</v>
      </c>
      <c r="S2272" s="18">
        <f>_xll.qlInterestRateIndexFixingDate(IborIndex&amp;Tenor,T2272,Trigger)</f>
        <v>55313</v>
      </c>
      <c r="T2272" s="18">
        <f>_xll.qlCalendarAdvance(Calendar,T2271,R2272,"f",,Trigger)</f>
        <v>55317</v>
      </c>
      <c r="U2272" s="18">
        <f>_xll.qlInterestRateIndexMaturity(IborIndex&amp;Tenor,T2272,Trigger)</f>
        <v>55347</v>
      </c>
      <c r="V2272" s="22" t="e">
        <f>_xll.qlIndexFixing($V$1,S2272,,Trigger)</f>
        <v>#NUM!</v>
      </c>
      <c r="W2272" s="22" t="e">
        <f>_xll.qlIndexFixing($W$1,S2272,,Trigger)</f>
        <v>#NUM!</v>
      </c>
      <c r="X2272" s="17" t="e">
        <f t="shared" si="36"/>
        <v>#NUM!</v>
      </c>
    </row>
    <row r="2273" spans="18:24" x14ac:dyDescent="0.2">
      <c r="R2273" s="17" t="s">
        <v>21</v>
      </c>
      <c r="S2273" s="18">
        <f>_xll.qlInterestRateIndexFixingDate(IborIndex&amp;Tenor,T2273,Trigger)</f>
        <v>55320</v>
      </c>
      <c r="T2273" s="18">
        <f>_xll.qlCalendarAdvance(Calendar,T2272,R2273,"f",,Trigger)</f>
        <v>55324</v>
      </c>
      <c r="U2273" s="18">
        <f>_xll.qlInterestRateIndexMaturity(IborIndex&amp;Tenor,T2273,Trigger)</f>
        <v>55354</v>
      </c>
      <c r="V2273" s="22" t="e">
        <f>_xll.qlIndexFixing($V$1,S2273,,Trigger)</f>
        <v>#NUM!</v>
      </c>
      <c r="W2273" s="22" t="e">
        <f>_xll.qlIndexFixing($W$1,S2273,,Trigger)</f>
        <v>#NUM!</v>
      </c>
      <c r="X2273" s="17" t="e">
        <f t="shared" si="36"/>
        <v>#NUM!</v>
      </c>
    </row>
    <row r="2274" spans="18:24" x14ac:dyDescent="0.2">
      <c r="R2274" s="17" t="s">
        <v>21</v>
      </c>
      <c r="S2274" s="18">
        <f>_xll.qlInterestRateIndexFixingDate(IborIndex&amp;Tenor,T2274,Trigger)</f>
        <v>55327</v>
      </c>
      <c r="T2274" s="18">
        <f>_xll.qlCalendarAdvance(Calendar,T2273,R2274,"f",,Trigger)</f>
        <v>55331</v>
      </c>
      <c r="U2274" s="18">
        <f>_xll.qlInterestRateIndexMaturity(IborIndex&amp;Tenor,T2274,Trigger)</f>
        <v>55361</v>
      </c>
      <c r="V2274" s="22" t="e">
        <f>_xll.qlIndexFixing($V$1,S2274,,Trigger)</f>
        <v>#NUM!</v>
      </c>
      <c r="W2274" s="22" t="e">
        <f>_xll.qlIndexFixing($W$1,S2274,,Trigger)</f>
        <v>#NUM!</v>
      </c>
      <c r="X2274" s="17" t="e">
        <f t="shared" si="36"/>
        <v>#NUM!</v>
      </c>
    </row>
    <row r="2275" spans="18:24" x14ac:dyDescent="0.2">
      <c r="R2275" s="17" t="s">
        <v>21</v>
      </c>
      <c r="S2275" s="18">
        <f>_xll.qlInterestRateIndexFixingDate(IborIndex&amp;Tenor,T2275,Trigger)</f>
        <v>55334</v>
      </c>
      <c r="T2275" s="18">
        <f>_xll.qlCalendarAdvance(Calendar,T2274,R2275,"f",,Trigger)</f>
        <v>55338</v>
      </c>
      <c r="U2275" s="18">
        <f>_xll.qlInterestRateIndexMaturity(IborIndex&amp;Tenor,T2275,Trigger)</f>
        <v>55369</v>
      </c>
      <c r="V2275" s="22" t="e">
        <f>_xll.qlIndexFixing($V$1,S2275,,Trigger)</f>
        <v>#NUM!</v>
      </c>
      <c r="W2275" s="22" t="e">
        <f>_xll.qlIndexFixing($W$1,S2275,,Trigger)</f>
        <v>#NUM!</v>
      </c>
      <c r="X2275" s="17" t="e">
        <f t="shared" si="36"/>
        <v>#NUM!</v>
      </c>
    </row>
    <row r="2276" spans="18:24" x14ac:dyDescent="0.2">
      <c r="R2276" s="17" t="s">
        <v>21</v>
      </c>
      <c r="S2276" s="18">
        <f>_xll.qlInterestRateIndexFixingDate(IborIndex&amp;Tenor,T2276,Trigger)</f>
        <v>55341</v>
      </c>
      <c r="T2276" s="18">
        <f>_xll.qlCalendarAdvance(Calendar,T2275,R2276,"f",,Trigger)</f>
        <v>55345</v>
      </c>
      <c r="U2276" s="18">
        <f>_xll.qlInterestRateIndexMaturity(IborIndex&amp;Tenor,T2276,Trigger)</f>
        <v>55376</v>
      </c>
      <c r="V2276" s="22" t="e">
        <f>_xll.qlIndexFixing($V$1,S2276,,Trigger)</f>
        <v>#NUM!</v>
      </c>
      <c r="W2276" s="22" t="e">
        <f>_xll.qlIndexFixing($W$1,S2276,,Trigger)</f>
        <v>#NUM!</v>
      </c>
      <c r="X2276" s="17" t="e">
        <f t="shared" si="36"/>
        <v>#NUM!</v>
      </c>
    </row>
    <row r="2277" spans="18:24" x14ac:dyDescent="0.2">
      <c r="R2277" s="17" t="s">
        <v>21</v>
      </c>
      <c r="S2277" s="18">
        <f>_xll.qlInterestRateIndexFixingDate(IborIndex&amp;Tenor,T2277,Trigger)</f>
        <v>55348</v>
      </c>
      <c r="T2277" s="18">
        <f>_xll.qlCalendarAdvance(Calendar,T2276,R2277,"f",,Trigger)</f>
        <v>55352</v>
      </c>
      <c r="U2277" s="18">
        <f>_xll.qlInterestRateIndexMaturity(IborIndex&amp;Tenor,T2277,Trigger)</f>
        <v>55383</v>
      </c>
      <c r="V2277" s="22" t="e">
        <f>_xll.qlIndexFixing($V$1,S2277,,Trigger)</f>
        <v>#NUM!</v>
      </c>
      <c r="W2277" s="22" t="e">
        <f>_xll.qlIndexFixing($W$1,S2277,,Trigger)</f>
        <v>#NUM!</v>
      </c>
      <c r="X2277" s="17" t="e">
        <f t="shared" si="36"/>
        <v>#NUM!</v>
      </c>
    </row>
    <row r="2278" spans="18:24" x14ac:dyDescent="0.2">
      <c r="R2278" s="17" t="s">
        <v>21</v>
      </c>
      <c r="S2278" s="18">
        <f>_xll.qlInterestRateIndexFixingDate(IborIndex&amp;Tenor,T2278,Trigger)</f>
        <v>55355</v>
      </c>
      <c r="T2278" s="18">
        <f>_xll.qlCalendarAdvance(Calendar,T2277,R2278,"f",,Trigger)</f>
        <v>55359</v>
      </c>
      <c r="U2278" s="18">
        <f>_xll.qlInterestRateIndexMaturity(IborIndex&amp;Tenor,T2278,Trigger)</f>
        <v>55390</v>
      </c>
      <c r="V2278" s="22" t="e">
        <f>_xll.qlIndexFixing($V$1,S2278,,Trigger)</f>
        <v>#NUM!</v>
      </c>
      <c r="W2278" s="22" t="e">
        <f>_xll.qlIndexFixing($W$1,S2278,,Trigger)</f>
        <v>#NUM!</v>
      </c>
      <c r="X2278" s="17" t="e">
        <f t="shared" si="36"/>
        <v>#NUM!</v>
      </c>
    </row>
    <row r="2279" spans="18:24" x14ac:dyDescent="0.2">
      <c r="R2279" s="17" t="s">
        <v>21</v>
      </c>
      <c r="S2279" s="18">
        <f>_xll.qlInterestRateIndexFixingDate(IborIndex&amp;Tenor,T2279,Trigger)</f>
        <v>55362</v>
      </c>
      <c r="T2279" s="18">
        <f>_xll.qlCalendarAdvance(Calendar,T2278,R2279,"f",,Trigger)</f>
        <v>55366</v>
      </c>
      <c r="U2279" s="18">
        <f>_xll.qlInterestRateIndexMaturity(IborIndex&amp;Tenor,T2279,Trigger)</f>
        <v>55397</v>
      </c>
      <c r="V2279" s="22" t="e">
        <f>_xll.qlIndexFixing($V$1,S2279,,Trigger)</f>
        <v>#NUM!</v>
      </c>
      <c r="W2279" s="22" t="e">
        <f>_xll.qlIndexFixing($W$1,S2279,,Trigger)</f>
        <v>#NUM!</v>
      </c>
      <c r="X2279" s="17" t="e">
        <f t="shared" si="36"/>
        <v>#NUM!</v>
      </c>
    </row>
    <row r="2280" spans="18:24" x14ac:dyDescent="0.2">
      <c r="R2280" s="17" t="s">
        <v>21</v>
      </c>
      <c r="S2280" s="18">
        <f>_xll.qlInterestRateIndexFixingDate(IborIndex&amp;Tenor,T2280,Trigger)</f>
        <v>55369</v>
      </c>
      <c r="T2280" s="18">
        <f>_xll.qlCalendarAdvance(Calendar,T2279,R2280,"f",,Trigger)</f>
        <v>55373</v>
      </c>
      <c r="U2280" s="18">
        <f>_xll.qlInterestRateIndexMaturity(IborIndex&amp;Tenor,T2280,Trigger)</f>
        <v>55404</v>
      </c>
      <c r="V2280" s="22" t="e">
        <f>_xll.qlIndexFixing($V$1,S2280,,Trigger)</f>
        <v>#NUM!</v>
      </c>
      <c r="W2280" s="22" t="e">
        <f>_xll.qlIndexFixing($W$1,S2280,,Trigger)</f>
        <v>#NUM!</v>
      </c>
      <c r="X2280" s="17" t="e">
        <f t="shared" si="36"/>
        <v>#NUM!</v>
      </c>
    </row>
    <row r="2281" spans="18:24" x14ac:dyDescent="0.2">
      <c r="R2281" s="17" t="s">
        <v>21</v>
      </c>
      <c r="S2281" s="18">
        <f>_xll.qlInterestRateIndexFixingDate(IborIndex&amp;Tenor,T2281,Trigger)</f>
        <v>55376</v>
      </c>
      <c r="T2281" s="18">
        <f>_xll.qlCalendarAdvance(Calendar,T2280,R2281,"f",,Trigger)</f>
        <v>55380</v>
      </c>
      <c r="U2281" s="18">
        <f>_xll.qlInterestRateIndexMaturity(IborIndex&amp;Tenor,T2281,Trigger)</f>
        <v>55411</v>
      </c>
      <c r="V2281" s="22" t="e">
        <f>_xll.qlIndexFixing($V$1,S2281,,Trigger)</f>
        <v>#NUM!</v>
      </c>
      <c r="W2281" s="22" t="e">
        <f>_xll.qlIndexFixing($W$1,S2281,,Trigger)</f>
        <v>#NUM!</v>
      </c>
      <c r="X2281" s="17" t="e">
        <f t="shared" si="36"/>
        <v>#NUM!</v>
      </c>
    </row>
    <row r="2282" spans="18:24" x14ac:dyDescent="0.2">
      <c r="R2282" s="17" t="s">
        <v>21</v>
      </c>
      <c r="S2282" s="18">
        <f>_xll.qlInterestRateIndexFixingDate(IborIndex&amp;Tenor,T2282,Trigger)</f>
        <v>55383</v>
      </c>
      <c r="T2282" s="18">
        <f>_xll.qlCalendarAdvance(Calendar,T2281,R2282,"f",,Trigger)</f>
        <v>55387</v>
      </c>
      <c r="U2282" s="18">
        <f>_xll.qlInterestRateIndexMaturity(IborIndex&amp;Tenor,T2282,Trigger)</f>
        <v>55418</v>
      </c>
      <c r="V2282" s="22" t="e">
        <f>_xll.qlIndexFixing($V$1,S2282,,Trigger)</f>
        <v>#NUM!</v>
      </c>
      <c r="W2282" s="22" t="e">
        <f>_xll.qlIndexFixing($W$1,S2282,,Trigger)</f>
        <v>#NUM!</v>
      </c>
      <c r="X2282" s="17" t="e">
        <f t="shared" si="36"/>
        <v>#NUM!</v>
      </c>
    </row>
    <row r="2283" spans="18:24" x14ac:dyDescent="0.2">
      <c r="R2283" s="17" t="s">
        <v>21</v>
      </c>
      <c r="S2283" s="18">
        <f>_xll.qlInterestRateIndexFixingDate(IborIndex&amp;Tenor,T2283,Trigger)</f>
        <v>55390</v>
      </c>
      <c r="T2283" s="18">
        <f>_xll.qlCalendarAdvance(Calendar,T2282,R2283,"f",,Trigger)</f>
        <v>55394</v>
      </c>
      <c r="U2283" s="18">
        <f>_xll.qlInterestRateIndexMaturity(IborIndex&amp;Tenor,T2283,Trigger)</f>
        <v>55425</v>
      </c>
      <c r="V2283" s="22" t="e">
        <f>_xll.qlIndexFixing($V$1,S2283,,Trigger)</f>
        <v>#NUM!</v>
      </c>
      <c r="W2283" s="22" t="e">
        <f>_xll.qlIndexFixing($W$1,S2283,,Trigger)</f>
        <v>#NUM!</v>
      </c>
      <c r="X2283" s="17" t="e">
        <f t="shared" si="36"/>
        <v>#NUM!</v>
      </c>
    </row>
    <row r="2284" spans="18:24" x14ac:dyDescent="0.2">
      <c r="R2284" s="17" t="s">
        <v>21</v>
      </c>
      <c r="S2284" s="18">
        <f>_xll.qlInterestRateIndexFixingDate(IborIndex&amp;Tenor,T2284,Trigger)</f>
        <v>55397</v>
      </c>
      <c r="T2284" s="18">
        <f>_xll.qlCalendarAdvance(Calendar,T2283,R2284,"f",,Trigger)</f>
        <v>55401</v>
      </c>
      <c r="U2284" s="18">
        <f>_xll.qlInterestRateIndexMaturity(IborIndex&amp;Tenor,T2284,Trigger)</f>
        <v>55431</v>
      </c>
      <c r="V2284" s="22" t="e">
        <f>_xll.qlIndexFixing($V$1,S2284,,Trigger)</f>
        <v>#NUM!</v>
      </c>
      <c r="W2284" s="22" t="e">
        <f>_xll.qlIndexFixing($W$1,S2284,,Trigger)</f>
        <v>#NUM!</v>
      </c>
      <c r="X2284" s="17" t="e">
        <f t="shared" si="36"/>
        <v>#NUM!</v>
      </c>
    </row>
    <row r="2285" spans="18:24" x14ac:dyDescent="0.2">
      <c r="R2285" s="17" t="s">
        <v>21</v>
      </c>
      <c r="S2285" s="18">
        <f>_xll.qlInterestRateIndexFixingDate(IborIndex&amp;Tenor,T2285,Trigger)</f>
        <v>55404</v>
      </c>
      <c r="T2285" s="18">
        <f>_xll.qlCalendarAdvance(Calendar,T2284,R2285,"f",,Trigger)</f>
        <v>55408</v>
      </c>
      <c r="U2285" s="18">
        <f>_xll.qlInterestRateIndexMaturity(IborIndex&amp;Tenor,T2285,Trigger)</f>
        <v>55438</v>
      </c>
      <c r="V2285" s="22" t="e">
        <f>_xll.qlIndexFixing($V$1,S2285,,Trigger)</f>
        <v>#NUM!</v>
      </c>
      <c r="W2285" s="22" t="e">
        <f>_xll.qlIndexFixing($W$1,S2285,,Trigger)</f>
        <v>#NUM!</v>
      </c>
      <c r="X2285" s="17" t="e">
        <f t="shared" si="36"/>
        <v>#NUM!</v>
      </c>
    </row>
    <row r="2286" spans="18:24" x14ac:dyDescent="0.2">
      <c r="R2286" s="17" t="s">
        <v>21</v>
      </c>
      <c r="S2286" s="18">
        <f>_xll.qlInterestRateIndexFixingDate(IborIndex&amp;Tenor,T2286,Trigger)</f>
        <v>55411</v>
      </c>
      <c r="T2286" s="18">
        <f>_xll.qlCalendarAdvance(Calendar,T2285,R2286,"f",,Trigger)</f>
        <v>55415</v>
      </c>
      <c r="U2286" s="18">
        <f>_xll.qlInterestRateIndexMaturity(IborIndex&amp;Tenor,T2286,Trigger)</f>
        <v>55445</v>
      </c>
      <c r="V2286" s="22" t="e">
        <f>_xll.qlIndexFixing($V$1,S2286,,Trigger)</f>
        <v>#NUM!</v>
      </c>
      <c r="W2286" s="22" t="e">
        <f>_xll.qlIndexFixing($W$1,S2286,,Trigger)</f>
        <v>#NUM!</v>
      </c>
      <c r="X2286" s="17" t="e">
        <f t="shared" si="36"/>
        <v>#NUM!</v>
      </c>
    </row>
    <row r="2287" spans="18:24" x14ac:dyDescent="0.2">
      <c r="R2287" s="17" t="s">
        <v>21</v>
      </c>
      <c r="S2287" s="18">
        <f>_xll.qlInterestRateIndexFixingDate(IborIndex&amp;Tenor,T2287,Trigger)</f>
        <v>55418</v>
      </c>
      <c r="T2287" s="18">
        <f>_xll.qlCalendarAdvance(Calendar,T2286,R2287,"f",,Trigger)</f>
        <v>55422</v>
      </c>
      <c r="U2287" s="18">
        <f>_xll.qlInterestRateIndexMaturity(IborIndex&amp;Tenor,T2287,Trigger)</f>
        <v>55452</v>
      </c>
      <c r="V2287" s="22" t="e">
        <f>_xll.qlIndexFixing($V$1,S2287,,Trigger)</f>
        <v>#NUM!</v>
      </c>
      <c r="W2287" s="22" t="e">
        <f>_xll.qlIndexFixing($W$1,S2287,,Trigger)</f>
        <v>#NUM!</v>
      </c>
      <c r="X2287" s="17" t="e">
        <f t="shared" si="36"/>
        <v>#NUM!</v>
      </c>
    </row>
    <row r="2288" spans="18:24" x14ac:dyDescent="0.2">
      <c r="R2288" s="17" t="s">
        <v>21</v>
      </c>
      <c r="S2288" s="18">
        <f>_xll.qlInterestRateIndexFixingDate(IborIndex&amp;Tenor,T2288,Trigger)</f>
        <v>55425</v>
      </c>
      <c r="T2288" s="18">
        <f>_xll.qlCalendarAdvance(Calendar,T2287,R2288,"f",,Trigger)</f>
        <v>55429</v>
      </c>
      <c r="U2288" s="18">
        <f>_xll.qlInterestRateIndexMaturity(IborIndex&amp;Tenor,T2288,Trigger)</f>
        <v>55460</v>
      </c>
      <c r="V2288" s="22" t="e">
        <f>_xll.qlIndexFixing($V$1,S2288,,Trigger)</f>
        <v>#NUM!</v>
      </c>
      <c r="W2288" s="22" t="e">
        <f>_xll.qlIndexFixing($W$1,S2288,,Trigger)</f>
        <v>#NUM!</v>
      </c>
      <c r="X2288" s="17" t="e">
        <f t="shared" si="36"/>
        <v>#NUM!</v>
      </c>
    </row>
    <row r="2289" spans="18:24" x14ac:dyDescent="0.2">
      <c r="R2289" s="17" t="s">
        <v>21</v>
      </c>
      <c r="S2289" s="18">
        <f>_xll.qlInterestRateIndexFixingDate(IborIndex&amp;Tenor,T2289,Trigger)</f>
        <v>55432</v>
      </c>
      <c r="T2289" s="18">
        <f>_xll.qlCalendarAdvance(Calendar,T2288,R2289,"f",,Trigger)</f>
        <v>55436</v>
      </c>
      <c r="U2289" s="18">
        <f>_xll.qlInterestRateIndexMaturity(IborIndex&amp;Tenor,T2289,Trigger)</f>
        <v>55467</v>
      </c>
      <c r="V2289" s="22" t="e">
        <f>_xll.qlIndexFixing($V$1,S2289,,Trigger)</f>
        <v>#NUM!</v>
      </c>
      <c r="W2289" s="22" t="e">
        <f>_xll.qlIndexFixing($W$1,S2289,,Trigger)</f>
        <v>#NUM!</v>
      </c>
      <c r="X2289" s="17" t="e">
        <f t="shared" si="36"/>
        <v>#NUM!</v>
      </c>
    </row>
    <row r="2290" spans="18:24" x14ac:dyDescent="0.2">
      <c r="R2290" s="17" t="s">
        <v>21</v>
      </c>
      <c r="S2290" s="18">
        <f>_xll.qlInterestRateIndexFixingDate(IborIndex&amp;Tenor,T2290,Trigger)</f>
        <v>55439</v>
      </c>
      <c r="T2290" s="18">
        <f>_xll.qlCalendarAdvance(Calendar,T2289,R2290,"f",,Trigger)</f>
        <v>55443</v>
      </c>
      <c r="U2290" s="18">
        <f>_xll.qlInterestRateIndexMaturity(IborIndex&amp;Tenor,T2290,Trigger)</f>
        <v>55474</v>
      </c>
      <c r="V2290" s="22" t="e">
        <f>_xll.qlIndexFixing($V$1,S2290,,Trigger)</f>
        <v>#NUM!</v>
      </c>
      <c r="W2290" s="22" t="e">
        <f>_xll.qlIndexFixing($W$1,S2290,,Trigger)</f>
        <v>#NUM!</v>
      </c>
      <c r="X2290" s="17" t="e">
        <f t="shared" si="36"/>
        <v>#NUM!</v>
      </c>
    </row>
    <row r="2291" spans="18:24" x14ac:dyDescent="0.2">
      <c r="R2291" s="17" t="s">
        <v>21</v>
      </c>
      <c r="S2291" s="18">
        <f>_xll.qlInterestRateIndexFixingDate(IborIndex&amp;Tenor,T2291,Trigger)</f>
        <v>55446</v>
      </c>
      <c r="T2291" s="18">
        <f>_xll.qlCalendarAdvance(Calendar,T2290,R2291,"f",,Trigger)</f>
        <v>55450</v>
      </c>
      <c r="U2291" s="18">
        <f>_xll.qlInterestRateIndexMaturity(IborIndex&amp;Tenor,T2291,Trigger)</f>
        <v>55481</v>
      </c>
      <c r="V2291" s="22" t="e">
        <f>_xll.qlIndexFixing($V$1,S2291,,Trigger)</f>
        <v>#NUM!</v>
      </c>
      <c r="W2291" s="22" t="e">
        <f>_xll.qlIndexFixing($W$1,S2291,,Trigger)</f>
        <v>#NUM!</v>
      </c>
      <c r="X2291" s="17" t="e">
        <f t="shared" si="36"/>
        <v>#NUM!</v>
      </c>
    </row>
    <row r="2292" spans="18:24" x14ac:dyDescent="0.2">
      <c r="R2292" s="17" t="s">
        <v>21</v>
      </c>
      <c r="S2292" s="18">
        <f>_xll.qlInterestRateIndexFixingDate(IborIndex&amp;Tenor,T2292,Trigger)</f>
        <v>55453</v>
      </c>
      <c r="T2292" s="18">
        <f>_xll.qlCalendarAdvance(Calendar,T2291,R2292,"f",,Trigger)</f>
        <v>55457</v>
      </c>
      <c r="U2292" s="18">
        <f>_xll.qlInterestRateIndexMaturity(IborIndex&amp;Tenor,T2292,Trigger)</f>
        <v>55487</v>
      </c>
      <c r="V2292" s="22" t="e">
        <f>_xll.qlIndexFixing($V$1,S2292,,Trigger)</f>
        <v>#NUM!</v>
      </c>
      <c r="W2292" s="22" t="e">
        <f>_xll.qlIndexFixing($W$1,S2292,,Trigger)</f>
        <v>#NUM!</v>
      </c>
      <c r="X2292" s="17" t="e">
        <f t="shared" si="36"/>
        <v>#NUM!</v>
      </c>
    </row>
    <row r="2293" spans="18:24" x14ac:dyDescent="0.2">
      <c r="R2293" s="17" t="s">
        <v>21</v>
      </c>
      <c r="S2293" s="18">
        <f>_xll.qlInterestRateIndexFixingDate(IborIndex&amp;Tenor,T2293,Trigger)</f>
        <v>55460</v>
      </c>
      <c r="T2293" s="18">
        <f>_xll.qlCalendarAdvance(Calendar,T2292,R2293,"f",,Trigger)</f>
        <v>55464</v>
      </c>
      <c r="U2293" s="18">
        <f>_xll.qlInterestRateIndexMaturity(IborIndex&amp;Tenor,T2293,Trigger)</f>
        <v>55494</v>
      </c>
      <c r="V2293" s="22" t="e">
        <f>_xll.qlIndexFixing($V$1,S2293,,Trigger)</f>
        <v>#NUM!</v>
      </c>
      <c r="W2293" s="22" t="e">
        <f>_xll.qlIndexFixing($W$1,S2293,,Trigger)</f>
        <v>#NUM!</v>
      </c>
      <c r="X2293" s="17" t="e">
        <f t="shared" si="36"/>
        <v>#NUM!</v>
      </c>
    </row>
    <row r="2294" spans="18:24" x14ac:dyDescent="0.2">
      <c r="R2294" s="17" t="s">
        <v>21</v>
      </c>
      <c r="S2294" s="18">
        <f>_xll.qlInterestRateIndexFixingDate(IborIndex&amp;Tenor,T2294,Trigger)</f>
        <v>55467</v>
      </c>
      <c r="T2294" s="18">
        <f>_xll.qlCalendarAdvance(Calendar,T2293,R2294,"f",,Trigger)</f>
        <v>55471</v>
      </c>
      <c r="U2294" s="18">
        <f>_xll.qlInterestRateIndexMaturity(IborIndex&amp;Tenor,T2294,Trigger)</f>
        <v>55501</v>
      </c>
      <c r="V2294" s="22" t="e">
        <f>_xll.qlIndexFixing($V$1,S2294,,Trigger)</f>
        <v>#NUM!</v>
      </c>
      <c r="W2294" s="22" t="e">
        <f>_xll.qlIndexFixing($W$1,S2294,,Trigger)</f>
        <v>#NUM!</v>
      </c>
      <c r="X2294" s="17" t="e">
        <f t="shared" si="36"/>
        <v>#NUM!</v>
      </c>
    </row>
    <row r="2295" spans="18:24" x14ac:dyDescent="0.2">
      <c r="R2295" s="17" t="s">
        <v>21</v>
      </c>
      <c r="S2295" s="18">
        <f>_xll.qlInterestRateIndexFixingDate(IborIndex&amp;Tenor,T2295,Trigger)</f>
        <v>55474</v>
      </c>
      <c r="T2295" s="18">
        <f>_xll.qlCalendarAdvance(Calendar,T2294,R2295,"f",,Trigger)</f>
        <v>55478</v>
      </c>
      <c r="U2295" s="18">
        <f>_xll.qlInterestRateIndexMaturity(IborIndex&amp;Tenor,T2295,Trigger)</f>
        <v>55508</v>
      </c>
      <c r="V2295" s="22" t="e">
        <f>_xll.qlIndexFixing($V$1,S2295,,Trigger)</f>
        <v>#NUM!</v>
      </c>
      <c r="W2295" s="22" t="e">
        <f>_xll.qlIndexFixing($W$1,S2295,,Trigger)</f>
        <v>#NUM!</v>
      </c>
      <c r="X2295" s="17" t="e">
        <f t="shared" si="36"/>
        <v>#NUM!</v>
      </c>
    </row>
    <row r="2296" spans="18:24" x14ac:dyDescent="0.2">
      <c r="R2296" s="17" t="s">
        <v>21</v>
      </c>
      <c r="S2296" s="18">
        <f>_xll.qlInterestRateIndexFixingDate(IborIndex&amp;Tenor,T2296,Trigger)</f>
        <v>55481</v>
      </c>
      <c r="T2296" s="18">
        <f>_xll.qlCalendarAdvance(Calendar,T2295,R2296,"f",,Trigger)</f>
        <v>55485</v>
      </c>
      <c r="U2296" s="18">
        <f>_xll.qlInterestRateIndexMaturity(IborIndex&amp;Tenor,T2296,Trigger)</f>
        <v>55515</v>
      </c>
      <c r="V2296" s="22" t="e">
        <f>_xll.qlIndexFixing($V$1,S2296,,Trigger)</f>
        <v>#NUM!</v>
      </c>
      <c r="W2296" s="22" t="e">
        <f>_xll.qlIndexFixing($W$1,S2296,,Trigger)</f>
        <v>#NUM!</v>
      </c>
      <c r="X2296" s="17" t="e">
        <f t="shared" si="36"/>
        <v>#NUM!</v>
      </c>
    </row>
    <row r="2297" spans="18:24" x14ac:dyDescent="0.2">
      <c r="R2297" s="17" t="s">
        <v>21</v>
      </c>
      <c r="S2297" s="18">
        <f>_xll.qlInterestRateIndexFixingDate(IborIndex&amp;Tenor,T2297,Trigger)</f>
        <v>55488</v>
      </c>
      <c r="T2297" s="18">
        <f>_xll.qlCalendarAdvance(Calendar,T2296,R2297,"f",,Trigger)</f>
        <v>55492</v>
      </c>
      <c r="U2297" s="18">
        <f>_xll.qlInterestRateIndexMaturity(IborIndex&amp;Tenor,T2297,Trigger)</f>
        <v>55523</v>
      </c>
      <c r="V2297" s="22" t="e">
        <f>_xll.qlIndexFixing($V$1,S2297,,Trigger)</f>
        <v>#NUM!</v>
      </c>
      <c r="W2297" s="22" t="e">
        <f>_xll.qlIndexFixing($W$1,S2297,,Trigger)</f>
        <v>#NUM!</v>
      </c>
      <c r="X2297" s="17" t="e">
        <f t="shared" si="36"/>
        <v>#NUM!</v>
      </c>
    </row>
    <row r="2298" spans="18:24" x14ac:dyDescent="0.2">
      <c r="R2298" s="17" t="s">
        <v>21</v>
      </c>
      <c r="S2298" s="18">
        <f>_xll.qlInterestRateIndexFixingDate(IborIndex&amp;Tenor,T2298,Trigger)</f>
        <v>55495</v>
      </c>
      <c r="T2298" s="18">
        <f>_xll.qlCalendarAdvance(Calendar,T2297,R2298,"f",,Trigger)</f>
        <v>55499</v>
      </c>
      <c r="U2298" s="18">
        <f>_xll.qlInterestRateIndexMaturity(IborIndex&amp;Tenor,T2298,Trigger)</f>
        <v>55530</v>
      </c>
      <c r="V2298" s="22" t="e">
        <f>_xll.qlIndexFixing($V$1,S2298,,Trigger)</f>
        <v>#NUM!</v>
      </c>
      <c r="W2298" s="22" t="e">
        <f>_xll.qlIndexFixing($W$1,S2298,,Trigger)</f>
        <v>#NUM!</v>
      </c>
      <c r="X2298" s="17" t="e">
        <f t="shared" si="36"/>
        <v>#NUM!</v>
      </c>
    </row>
    <row r="2299" spans="18:24" x14ac:dyDescent="0.2">
      <c r="R2299" s="17" t="s">
        <v>21</v>
      </c>
      <c r="S2299" s="18">
        <f>_xll.qlInterestRateIndexFixingDate(IborIndex&amp;Tenor,T2299,Trigger)</f>
        <v>55502</v>
      </c>
      <c r="T2299" s="18">
        <f>_xll.qlCalendarAdvance(Calendar,T2298,R2299,"f",,Trigger)</f>
        <v>55506</v>
      </c>
      <c r="U2299" s="18">
        <f>_xll.qlInterestRateIndexMaturity(IborIndex&amp;Tenor,T2299,Trigger)</f>
        <v>55537</v>
      </c>
      <c r="V2299" s="22" t="e">
        <f>_xll.qlIndexFixing($V$1,S2299,,Trigger)</f>
        <v>#NUM!</v>
      </c>
      <c r="W2299" s="22" t="e">
        <f>_xll.qlIndexFixing($W$1,S2299,,Trigger)</f>
        <v>#NUM!</v>
      </c>
      <c r="X2299" s="17" t="e">
        <f t="shared" si="36"/>
        <v>#NUM!</v>
      </c>
    </row>
    <row r="2300" spans="18:24" x14ac:dyDescent="0.2">
      <c r="R2300" s="17" t="s">
        <v>21</v>
      </c>
      <c r="S2300" s="18">
        <f>_xll.qlInterestRateIndexFixingDate(IborIndex&amp;Tenor,T2300,Trigger)</f>
        <v>55508</v>
      </c>
      <c r="T2300" s="18">
        <f>_xll.qlCalendarAdvance(Calendar,T2299,R2300,"f",,Trigger)</f>
        <v>55514</v>
      </c>
      <c r="U2300" s="18">
        <f>_xll.qlInterestRateIndexMaturity(IborIndex&amp;Tenor,T2300,Trigger)</f>
        <v>55547</v>
      </c>
      <c r="V2300" s="22" t="e">
        <f>_xll.qlIndexFixing($V$1,S2300,,Trigger)</f>
        <v>#NUM!</v>
      </c>
      <c r="W2300" s="22" t="e">
        <f>_xll.qlIndexFixing($W$1,S2300,,Trigger)</f>
        <v>#NUM!</v>
      </c>
      <c r="X2300" s="17" t="e">
        <f t="shared" si="36"/>
        <v>#NUM!</v>
      </c>
    </row>
    <row r="2301" spans="18:24" x14ac:dyDescent="0.2">
      <c r="R2301" s="17" t="s">
        <v>21</v>
      </c>
      <c r="S2301" s="18">
        <f>_xll.qlInterestRateIndexFixingDate(IborIndex&amp;Tenor,T2301,Trigger)</f>
        <v>55516</v>
      </c>
      <c r="T2301" s="18">
        <f>_xll.qlCalendarAdvance(Calendar,T2300,R2301,"f",,Trigger)</f>
        <v>55521</v>
      </c>
      <c r="U2301" s="18">
        <f>_xll.qlInterestRateIndexMaturity(IborIndex&amp;Tenor,T2301,Trigger)</f>
        <v>55554</v>
      </c>
      <c r="V2301" s="22" t="e">
        <f>_xll.qlIndexFixing($V$1,S2301,,Trigger)</f>
        <v>#NUM!</v>
      </c>
      <c r="W2301" s="22" t="e">
        <f>_xll.qlIndexFixing($W$1,S2301,,Trigger)</f>
        <v>#NUM!</v>
      </c>
      <c r="X2301" s="17" t="e">
        <f t="shared" si="36"/>
        <v>#NUM!</v>
      </c>
    </row>
    <row r="2302" spans="18:24" x14ac:dyDescent="0.2">
      <c r="R2302" s="17" t="s">
        <v>21</v>
      </c>
      <c r="S2302" s="18">
        <f>_xll.qlInterestRateIndexFixingDate(IborIndex&amp;Tenor,T2302,Trigger)</f>
        <v>55526</v>
      </c>
      <c r="T2302" s="18">
        <f>_xll.qlCalendarAdvance(Calendar,T2301,R2302,"f",,Trigger)</f>
        <v>55528</v>
      </c>
      <c r="U2302" s="18">
        <f>_xll.qlInterestRateIndexMaturity(IborIndex&amp;Tenor,T2302,Trigger)</f>
        <v>55561</v>
      </c>
      <c r="V2302" s="22" t="e">
        <f>_xll.qlIndexFixing($V$1,S2302,,Trigger)</f>
        <v>#NUM!</v>
      </c>
      <c r="W2302" s="22" t="e">
        <f>_xll.qlIndexFixing($W$1,S2302,,Trigger)</f>
        <v>#NUM!</v>
      </c>
      <c r="X2302" s="17" t="e">
        <f t="shared" si="36"/>
        <v>#NUM!</v>
      </c>
    </row>
    <row r="2303" spans="18:24" x14ac:dyDescent="0.2">
      <c r="R2303" s="17" t="s">
        <v>21</v>
      </c>
      <c r="S2303" s="18">
        <f>_xll.qlInterestRateIndexFixingDate(IborIndex&amp;Tenor,T2303,Trigger)</f>
        <v>55533</v>
      </c>
      <c r="T2303" s="18">
        <f>_xll.qlCalendarAdvance(Calendar,T2302,R2303,"f",,Trigger)</f>
        <v>55535</v>
      </c>
      <c r="U2303" s="18">
        <f>_xll.qlInterestRateIndexMaturity(IborIndex&amp;Tenor,T2303,Trigger)</f>
        <v>55568</v>
      </c>
      <c r="V2303" s="22" t="e">
        <f>_xll.qlIndexFixing($V$1,S2303,,Trigger)</f>
        <v>#NUM!</v>
      </c>
      <c r="W2303" s="22" t="e">
        <f>_xll.qlIndexFixing($W$1,S2303,,Trigger)</f>
        <v>#NUM!</v>
      </c>
      <c r="X2303" s="17" t="e">
        <f t="shared" si="36"/>
        <v>#NUM!</v>
      </c>
    </row>
    <row r="2304" spans="18:24" x14ac:dyDescent="0.2">
      <c r="R2304" s="17" t="s">
        <v>21</v>
      </c>
      <c r="S2304" s="18">
        <f>_xll.qlInterestRateIndexFixingDate(IborIndex&amp;Tenor,T2304,Trigger)</f>
        <v>55540</v>
      </c>
      <c r="T2304" s="18">
        <f>_xll.qlCalendarAdvance(Calendar,T2303,R2304,"f",,Trigger)</f>
        <v>55542</v>
      </c>
      <c r="U2304" s="18">
        <f>_xll.qlInterestRateIndexMaturity(IborIndex&amp;Tenor,T2304,Trigger)</f>
        <v>55575</v>
      </c>
      <c r="V2304" s="22" t="e">
        <f>_xll.qlIndexFixing($V$1,S2304,,Trigger)</f>
        <v>#NUM!</v>
      </c>
      <c r="W2304" s="22" t="e">
        <f>_xll.qlIndexFixing($W$1,S2304,,Trigger)</f>
        <v>#NUM!</v>
      </c>
      <c r="X2304" s="17" t="e">
        <f t="shared" si="36"/>
        <v>#NUM!</v>
      </c>
    </row>
    <row r="2305" spans="18:24" x14ac:dyDescent="0.2">
      <c r="R2305" s="17" t="s">
        <v>21</v>
      </c>
      <c r="S2305" s="18">
        <f>_xll.qlInterestRateIndexFixingDate(IborIndex&amp;Tenor,T2305,Trigger)</f>
        <v>55547</v>
      </c>
      <c r="T2305" s="18">
        <f>_xll.qlCalendarAdvance(Calendar,T2304,R2305,"f",,Trigger)</f>
        <v>55549</v>
      </c>
      <c r="U2305" s="18">
        <f>_xll.qlInterestRateIndexMaturity(IborIndex&amp;Tenor,T2305,Trigger)</f>
        <v>55578</v>
      </c>
      <c r="V2305" s="22" t="e">
        <f>_xll.qlIndexFixing($V$1,S2305,,Trigger)</f>
        <v>#NUM!</v>
      </c>
      <c r="W2305" s="22" t="e">
        <f>_xll.qlIndexFixing($W$1,S2305,,Trigger)</f>
        <v>#NUM!</v>
      </c>
      <c r="X2305" s="17" t="e">
        <f t="shared" si="36"/>
        <v>#NUM!</v>
      </c>
    </row>
    <row r="2306" spans="18:24" x14ac:dyDescent="0.2">
      <c r="R2306" s="17" t="s">
        <v>21</v>
      </c>
      <c r="S2306" s="18">
        <f>_xll.qlInterestRateIndexFixingDate(IborIndex&amp;Tenor,T2306,Trigger)</f>
        <v>55554</v>
      </c>
      <c r="T2306" s="18">
        <f>_xll.qlCalendarAdvance(Calendar,T2305,R2306,"f",,Trigger)</f>
        <v>55556</v>
      </c>
      <c r="U2306" s="18">
        <f>_xll.qlInterestRateIndexMaturity(IborIndex&amp;Tenor,T2306,Trigger)</f>
        <v>55585</v>
      </c>
      <c r="V2306" s="22" t="e">
        <f>_xll.qlIndexFixing($V$1,S2306,,Trigger)</f>
        <v>#NUM!</v>
      </c>
      <c r="W2306" s="22" t="e">
        <f>_xll.qlIndexFixing($W$1,S2306,,Trigger)</f>
        <v>#NUM!</v>
      </c>
      <c r="X2306" s="17" t="e">
        <f t="shared" si="36"/>
        <v>#NUM!</v>
      </c>
    </row>
    <row r="2307" spans="18:24" x14ac:dyDescent="0.2">
      <c r="R2307" s="17" t="s">
        <v>21</v>
      </c>
      <c r="S2307" s="18">
        <f>_xll.qlInterestRateIndexFixingDate(IborIndex&amp;Tenor,T2307,Trigger)</f>
        <v>55561</v>
      </c>
      <c r="T2307" s="18">
        <f>_xll.qlCalendarAdvance(Calendar,T2306,R2307,"f",,Trigger)</f>
        <v>55563</v>
      </c>
      <c r="U2307" s="18">
        <f>_xll.qlInterestRateIndexMaturity(IborIndex&amp;Tenor,T2307,Trigger)</f>
        <v>55592</v>
      </c>
      <c r="V2307" s="22" t="e">
        <f>_xll.qlIndexFixing($V$1,S2307,,Trigger)</f>
        <v>#NUM!</v>
      </c>
      <c r="W2307" s="22" t="e">
        <f>_xll.qlIndexFixing($W$1,S2307,,Trigger)</f>
        <v>#NUM!</v>
      </c>
      <c r="X2307" s="17" t="e">
        <f t="shared" si="36"/>
        <v>#NUM!</v>
      </c>
    </row>
    <row r="2308" spans="18:24" x14ac:dyDescent="0.2">
      <c r="R2308" s="17" t="s">
        <v>21</v>
      </c>
      <c r="S2308" s="18">
        <f>_xll.qlInterestRateIndexFixingDate(IborIndex&amp;Tenor,T2308,Trigger)</f>
        <v>55568</v>
      </c>
      <c r="T2308" s="18">
        <f>_xll.qlCalendarAdvance(Calendar,T2307,R2308,"f",,Trigger)</f>
        <v>55570</v>
      </c>
      <c r="U2308" s="18">
        <f>_xll.qlInterestRateIndexMaturity(IborIndex&amp;Tenor,T2308,Trigger)</f>
        <v>55599</v>
      </c>
      <c r="V2308" s="22" t="e">
        <f>_xll.qlIndexFixing($V$1,S2308,,Trigger)</f>
        <v>#NUM!</v>
      </c>
      <c r="W2308" s="22" t="e">
        <f>_xll.qlIndexFixing($W$1,S2308,,Trigger)</f>
        <v>#NUM!</v>
      </c>
      <c r="X2308" s="17" t="e">
        <f t="shared" si="36"/>
        <v>#NUM!</v>
      </c>
    </row>
    <row r="2309" spans="18:24" x14ac:dyDescent="0.2">
      <c r="R2309" s="17" t="s">
        <v>21</v>
      </c>
      <c r="S2309" s="18">
        <f>_xll.qlInterestRateIndexFixingDate(IborIndex&amp;Tenor,T2309,Trigger)</f>
        <v>55575</v>
      </c>
      <c r="T2309" s="18">
        <f>_xll.qlCalendarAdvance(Calendar,T2308,R2309,"f",,Trigger)</f>
        <v>55577</v>
      </c>
      <c r="U2309" s="18">
        <f>_xll.qlInterestRateIndexMaturity(IborIndex&amp;Tenor,T2309,Trigger)</f>
        <v>55606</v>
      </c>
      <c r="V2309" s="22" t="e">
        <f>_xll.qlIndexFixing($V$1,S2309,,Trigger)</f>
        <v>#NUM!</v>
      </c>
      <c r="W2309" s="22" t="e">
        <f>_xll.qlIndexFixing($W$1,S2309,,Trigger)</f>
        <v>#NUM!</v>
      </c>
      <c r="X2309" s="17" t="e">
        <f t="shared" si="36"/>
        <v>#NUM!</v>
      </c>
    </row>
    <row r="2310" spans="18:24" x14ac:dyDescent="0.2">
      <c r="R2310" s="17" t="s">
        <v>21</v>
      </c>
      <c r="S2310" s="18">
        <f>_xll.qlInterestRateIndexFixingDate(IborIndex&amp;Tenor,T2310,Trigger)</f>
        <v>55582</v>
      </c>
      <c r="T2310" s="18">
        <f>_xll.qlCalendarAdvance(Calendar,T2309,R2310,"f",,Trigger)</f>
        <v>55584</v>
      </c>
      <c r="U2310" s="18">
        <f>_xll.qlInterestRateIndexMaturity(IborIndex&amp;Tenor,T2310,Trigger)</f>
        <v>55617</v>
      </c>
      <c r="V2310" s="22" t="e">
        <f>_xll.qlIndexFixing($V$1,S2310,,Trigger)</f>
        <v>#NUM!</v>
      </c>
      <c r="W2310" s="22" t="e">
        <f>_xll.qlIndexFixing($W$1,S2310,,Trigger)</f>
        <v>#NUM!</v>
      </c>
      <c r="X2310" s="17" t="e">
        <f t="shared" si="36"/>
        <v>#NUM!</v>
      </c>
    </row>
    <row r="2311" spans="18:24" x14ac:dyDescent="0.2">
      <c r="R2311" s="17" t="s">
        <v>21</v>
      </c>
      <c r="S2311" s="18">
        <f>_xll.qlInterestRateIndexFixingDate(IborIndex&amp;Tenor,T2311,Trigger)</f>
        <v>55589</v>
      </c>
      <c r="T2311" s="18">
        <f>_xll.qlCalendarAdvance(Calendar,T2310,R2311,"f",,Trigger)</f>
        <v>55591</v>
      </c>
      <c r="U2311" s="18">
        <f>_xll.qlInterestRateIndexMaturity(IborIndex&amp;Tenor,T2311,Trigger)</f>
        <v>55624</v>
      </c>
      <c r="V2311" s="22" t="e">
        <f>_xll.qlIndexFixing($V$1,S2311,,Trigger)</f>
        <v>#NUM!</v>
      </c>
      <c r="W2311" s="22" t="e">
        <f>_xll.qlIndexFixing($W$1,S2311,,Trigger)</f>
        <v>#NUM!</v>
      </c>
      <c r="X2311" s="17" t="e">
        <f t="shared" si="36"/>
        <v>#NUM!</v>
      </c>
    </row>
    <row r="2312" spans="18:24" x14ac:dyDescent="0.2">
      <c r="R2312" s="17" t="s">
        <v>21</v>
      </c>
      <c r="S2312" s="18">
        <f>_xll.qlInterestRateIndexFixingDate(IborIndex&amp;Tenor,T2312,Trigger)</f>
        <v>55596</v>
      </c>
      <c r="T2312" s="18">
        <f>_xll.qlCalendarAdvance(Calendar,T2311,R2312,"f",,Trigger)</f>
        <v>55598</v>
      </c>
      <c r="U2312" s="18">
        <f>_xll.qlInterestRateIndexMaturity(IborIndex&amp;Tenor,T2312,Trigger)</f>
        <v>55632</v>
      </c>
      <c r="V2312" s="22" t="e">
        <f>_xll.qlIndexFixing($V$1,S2312,,Trigger)</f>
        <v>#NUM!</v>
      </c>
      <c r="W2312" s="22" t="e">
        <f>_xll.qlIndexFixing($W$1,S2312,,Trigger)</f>
        <v>#NUM!</v>
      </c>
      <c r="X2312" s="17" t="e">
        <f t="shared" si="36"/>
        <v>#NUM!</v>
      </c>
    </row>
    <row r="2313" spans="18:24" x14ac:dyDescent="0.2">
      <c r="R2313" s="17" t="s">
        <v>21</v>
      </c>
      <c r="S2313" s="18">
        <f>_xll.qlInterestRateIndexFixingDate(IborIndex&amp;Tenor,T2313,Trigger)</f>
        <v>55603</v>
      </c>
      <c r="T2313" s="18">
        <f>_xll.qlCalendarAdvance(Calendar,T2312,R2313,"f",,Trigger)</f>
        <v>55605</v>
      </c>
      <c r="U2313" s="18">
        <f>_xll.qlInterestRateIndexMaturity(IborIndex&amp;Tenor,T2313,Trigger)</f>
        <v>55638</v>
      </c>
      <c r="V2313" s="22" t="e">
        <f>_xll.qlIndexFixing($V$1,S2313,,Trigger)</f>
        <v>#NUM!</v>
      </c>
      <c r="W2313" s="22" t="e">
        <f>_xll.qlIndexFixing($W$1,S2313,,Trigger)</f>
        <v>#NUM!</v>
      </c>
      <c r="X2313" s="17" t="e">
        <f t="shared" si="36"/>
        <v>#NUM!</v>
      </c>
    </row>
    <row r="2314" spans="18:24" x14ac:dyDescent="0.2">
      <c r="R2314" s="17" t="s">
        <v>21</v>
      </c>
      <c r="S2314" s="18">
        <f>_xll.qlInterestRateIndexFixingDate(IborIndex&amp;Tenor,T2314,Trigger)</f>
        <v>55610</v>
      </c>
      <c r="T2314" s="18">
        <f>_xll.qlCalendarAdvance(Calendar,T2313,R2314,"f",,Trigger)</f>
        <v>55612</v>
      </c>
      <c r="U2314" s="18">
        <f>_xll.qlInterestRateIndexMaturity(IborIndex&amp;Tenor,T2314,Trigger)</f>
        <v>55642</v>
      </c>
      <c r="V2314" s="22" t="e">
        <f>_xll.qlIndexFixing($V$1,S2314,,Trigger)</f>
        <v>#NUM!</v>
      </c>
      <c r="W2314" s="22" t="e">
        <f>_xll.qlIndexFixing($W$1,S2314,,Trigger)</f>
        <v>#NUM!</v>
      </c>
      <c r="X2314" s="17" t="e">
        <f t="shared" si="36"/>
        <v>#NUM!</v>
      </c>
    </row>
    <row r="2315" spans="18:24" x14ac:dyDescent="0.2">
      <c r="R2315" s="17" t="s">
        <v>21</v>
      </c>
      <c r="S2315" s="18">
        <f>_xll.qlInterestRateIndexFixingDate(IborIndex&amp;Tenor,T2315,Trigger)</f>
        <v>55617</v>
      </c>
      <c r="T2315" s="18">
        <f>_xll.qlCalendarAdvance(Calendar,T2314,R2315,"f",,Trigger)</f>
        <v>55619</v>
      </c>
      <c r="U2315" s="18">
        <f>_xll.qlInterestRateIndexMaturity(IborIndex&amp;Tenor,T2315,Trigger)</f>
        <v>55649</v>
      </c>
      <c r="V2315" s="22" t="e">
        <f>_xll.qlIndexFixing($V$1,S2315,,Trigger)</f>
        <v>#NUM!</v>
      </c>
      <c r="W2315" s="22" t="e">
        <f>_xll.qlIndexFixing($W$1,S2315,,Trigger)</f>
        <v>#NUM!</v>
      </c>
      <c r="X2315" s="17" t="e">
        <f t="shared" si="36"/>
        <v>#NUM!</v>
      </c>
    </row>
    <row r="2316" spans="18:24" x14ac:dyDescent="0.2">
      <c r="R2316" s="17" t="s">
        <v>21</v>
      </c>
      <c r="S2316" s="18">
        <f>_xll.qlInterestRateIndexFixingDate(IborIndex&amp;Tenor,T2316,Trigger)</f>
        <v>55624</v>
      </c>
      <c r="T2316" s="18">
        <f>_xll.qlCalendarAdvance(Calendar,T2315,R2316,"f",,Trigger)</f>
        <v>55626</v>
      </c>
      <c r="U2316" s="18">
        <f>_xll.qlInterestRateIndexMaturity(IborIndex&amp;Tenor,T2316,Trigger)</f>
        <v>55656</v>
      </c>
      <c r="V2316" s="22" t="e">
        <f>_xll.qlIndexFixing($V$1,S2316,,Trigger)</f>
        <v>#NUM!</v>
      </c>
      <c r="W2316" s="22" t="e">
        <f>_xll.qlIndexFixing($W$1,S2316,,Trigger)</f>
        <v>#NUM!</v>
      </c>
      <c r="X2316" s="17" t="e">
        <f t="shared" si="36"/>
        <v>#NUM!</v>
      </c>
    </row>
    <row r="2317" spans="18:24" x14ac:dyDescent="0.2">
      <c r="R2317" s="17" t="s">
        <v>21</v>
      </c>
      <c r="S2317" s="18">
        <f>_xll.qlInterestRateIndexFixingDate(IborIndex&amp;Tenor,T2317,Trigger)</f>
        <v>55627</v>
      </c>
      <c r="T2317" s="18">
        <f>_xll.qlCalendarAdvance(Calendar,T2316,R2317,"f",,Trigger)</f>
        <v>55633</v>
      </c>
      <c r="U2317" s="18">
        <f>_xll.qlInterestRateIndexMaturity(IborIndex&amp;Tenor,T2317,Trigger)</f>
        <v>55663</v>
      </c>
      <c r="V2317" s="22" t="e">
        <f>_xll.qlIndexFixing($V$1,S2317,,Trigger)</f>
        <v>#NUM!</v>
      </c>
      <c r="W2317" s="22" t="e">
        <f>_xll.qlIndexFixing($W$1,S2317,,Trigger)</f>
        <v>#NUM!</v>
      </c>
      <c r="X2317" s="17" t="e">
        <f t="shared" si="36"/>
        <v>#NUM!</v>
      </c>
    </row>
    <row r="2318" spans="18:24" x14ac:dyDescent="0.2">
      <c r="R2318" s="17" t="s">
        <v>21</v>
      </c>
      <c r="S2318" s="18">
        <f>_xll.qlInterestRateIndexFixingDate(IborIndex&amp;Tenor,T2318,Trigger)</f>
        <v>55638</v>
      </c>
      <c r="T2318" s="18">
        <f>_xll.qlCalendarAdvance(Calendar,T2317,R2318,"f",,Trigger)</f>
        <v>55641</v>
      </c>
      <c r="U2318" s="18">
        <f>_xll.qlInterestRateIndexMaturity(IborIndex&amp;Tenor,T2318,Trigger)</f>
        <v>55673</v>
      </c>
      <c r="V2318" s="22" t="e">
        <f>_xll.qlIndexFixing($V$1,S2318,,Trigger)</f>
        <v>#NUM!</v>
      </c>
      <c r="W2318" s="22" t="e">
        <f>_xll.qlIndexFixing($W$1,S2318,,Trigger)</f>
        <v>#NUM!</v>
      </c>
      <c r="X2318" s="17" t="e">
        <f t="shared" si="36"/>
        <v>#NUM!</v>
      </c>
    </row>
    <row r="2319" spans="18:24" x14ac:dyDescent="0.2">
      <c r="R2319" s="17" t="s">
        <v>21</v>
      </c>
      <c r="S2319" s="18">
        <f>_xll.qlInterestRateIndexFixingDate(IborIndex&amp;Tenor,T2319,Trigger)</f>
        <v>55646</v>
      </c>
      <c r="T2319" s="18">
        <f>_xll.qlCalendarAdvance(Calendar,T2318,R2319,"f",,Trigger)</f>
        <v>55648</v>
      </c>
      <c r="U2319" s="18">
        <f>_xll.qlInterestRateIndexMaturity(IborIndex&amp;Tenor,T2319,Trigger)</f>
        <v>55680</v>
      </c>
      <c r="V2319" s="22" t="e">
        <f>_xll.qlIndexFixing($V$1,S2319,,Trigger)</f>
        <v>#NUM!</v>
      </c>
      <c r="W2319" s="22" t="e">
        <f>_xll.qlIndexFixing($W$1,S2319,,Trigger)</f>
        <v>#NUM!</v>
      </c>
      <c r="X2319" s="17" t="e">
        <f t="shared" si="36"/>
        <v>#NUM!</v>
      </c>
    </row>
    <row r="2320" spans="18:24" x14ac:dyDescent="0.2">
      <c r="R2320" s="17" t="s">
        <v>21</v>
      </c>
      <c r="S2320" s="18">
        <f>_xll.qlInterestRateIndexFixingDate(IborIndex&amp;Tenor,T2320,Trigger)</f>
        <v>55653</v>
      </c>
      <c r="T2320" s="18">
        <f>_xll.qlCalendarAdvance(Calendar,T2319,R2320,"f",,Trigger)</f>
        <v>55655</v>
      </c>
      <c r="U2320" s="18">
        <f>_xll.qlInterestRateIndexMaturity(IborIndex&amp;Tenor,T2320,Trigger)</f>
        <v>55687</v>
      </c>
      <c r="V2320" s="22" t="e">
        <f>_xll.qlIndexFixing($V$1,S2320,,Trigger)</f>
        <v>#NUM!</v>
      </c>
      <c r="W2320" s="22" t="e">
        <f>_xll.qlIndexFixing($W$1,S2320,,Trigger)</f>
        <v>#NUM!</v>
      </c>
      <c r="X2320" s="17" t="e">
        <f t="shared" si="36"/>
        <v>#NUM!</v>
      </c>
    </row>
    <row r="2321" spans="18:24" x14ac:dyDescent="0.2">
      <c r="R2321" s="17" t="s">
        <v>21</v>
      </c>
      <c r="S2321" s="18">
        <f>_xll.qlInterestRateIndexFixingDate(IborIndex&amp;Tenor,T2321,Trigger)</f>
        <v>55660</v>
      </c>
      <c r="T2321" s="18">
        <f>_xll.qlCalendarAdvance(Calendar,T2320,R2321,"f",,Trigger)</f>
        <v>55662</v>
      </c>
      <c r="U2321" s="18">
        <f>_xll.qlInterestRateIndexMaturity(IborIndex&amp;Tenor,T2321,Trigger)</f>
        <v>55694</v>
      </c>
      <c r="V2321" s="22" t="e">
        <f>_xll.qlIndexFixing($V$1,S2321,,Trigger)</f>
        <v>#NUM!</v>
      </c>
      <c r="W2321" s="22" t="e">
        <f>_xll.qlIndexFixing($W$1,S2321,,Trigger)</f>
        <v>#NUM!</v>
      </c>
      <c r="X2321" s="17" t="e">
        <f t="shared" si="36"/>
        <v>#NUM!</v>
      </c>
    </row>
    <row r="2322" spans="18:24" x14ac:dyDescent="0.2">
      <c r="R2322" s="17" t="s">
        <v>21</v>
      </c>
      <c r="S2322" s="18">
        <f>_xll.qlInterestRateIndexFixingDate(IborIndex&amp;Tenor,T2322,Trigger)</f>
        <v>55667</v>
      </c>
      <c r="T2322" s="18">
        <f>_xll.qlCalendarAdvance(Calendar,T2321,R2322,"f",,Trigger)</f>
        <v>55669</v>
      </c>
      <c r="U2322" s="18">
        <f>_xll.qlInterestRateIndexMaturity(IborIndex&amp;Tenor,T2322,Trigger)</f>
        <v>55698</v>
      </c>
      <c r="V2322" s="22" t="e">
        <f>_xll.qlIndexFixing($V$1,S2322,,Trigger)</f>
        <v>#NUM!</v>
      </c>
      <c r="W2322" s="22" t="e">
        <f>_xll.qlIndexFixing($W$1,S2322,,Trigger)</f>
        <v>#NUM!</v>
      </c>
      <c r="X2322" s="17" t="e">
        <f t="shared" si="36"/>
        <v>#NUM!</v>
      </c>
    </row>
    <row r="2323" spans="18:24" x14ac:dyDescent="0.2">
      <c r="R2323" s="17" t="s">
        <v>21</v>
      </c>
      <c r="S2323" s="18">
        <f>_xll.qlInterestRateIndexFixingDate(IborIndex&amp;Tenor,T2323,Trigger)</f>
        <v>55674</v>
      </c>
      <c r="T2323" s="18">
        <f>_xll.qlCalendarAdvance(Calendar,T2322,R2323,"f",,Trigger)</f>
        <v>55676</v>
      </c>
      <c r="U2323" s="18">
        <f>_xll.qlInterestRateIndexMaturity(IborIndex&amp;Tenor,T2323,Trigger)</f>
        <v>55708</v>
      </c>
      <c r="V2323" s="22" t="e">
        <f>_xll.qlIndexFixing($V$1,S2323,,Trigger)</f>
        <v>#NUM!</v>
      </c>
      <c r="W2323" s="22" t="e">
        <f>_xll.qlIndexFixing($W$1,S2323,,Trigger)</f>
        <v>#NUM!</v>
      </c>
      <c r="X2323" s="17" t="e">
        <f t="shared" si="36"/>
        <v>#NUM!</v>
      </c>
    </row>
    <row r="2324" spans="18:24" x14ac:dyDescent="0.2">
      <c r="R2324" s="17" t="s">
        <v>21</v>
      </c>
      <c r="S2324" s="18">
        <f>_xll.qlInterestRateIndexFixingDate(IborIndex&amp;Tenor,T2324,Trigger)</f>
        <v>55681</v>
      </c>
      <c r="T2324" s="18">
        <f>_xll.qlCalendarAdvance(Calendar,T2323,R2324,"f",,Trigger)</f>
        <v>55683</v>
      </c>
      <c r="U2324" s="18">
        <f>_xll.qlInterestRateIndexMaturity(IborIndex&amp;Tenor,T2324,Trigger)</f>
        <v>55715</v>
      </c>
      <c r="V2324" s="22" t="e">
        <f>_xll.qlIndexFixing($V$1,S2324,,Trigger)</f>
        <v>#NUM!</v>
      </c>
      <c r="W2324" s="22" t="e">
        <f>_xll.qlIndexFixing($W$1,S2324,,Trigger)</f>
        <v>#NUM!</v>
      </c>
      <c r="X2324" s="17" t="e">
        <f t="shared" si="36"/>
        <v>#NUM!</v>
      </c>
    </row>
    <row r="2325" spans="18:24" x14ac:dyDescent="0.2">
      <c r="R2325" s="17" t="s">
        <v>21</v>
      </c>
      <c r="S2325" s="18">
        <f>_xll.qlInterestRateIndexFixingDate(IborIndex&amp;Tenor,T2325,Trigger)</f>
        <v>55688</v>
      </c>
      <c r="T2325" s="18">
        <f>_xll.qlCalendarAdvance(Calendar,T2324,R2325,"f",,Trigger)</f>
        <v>55690</v>
      </c>
      <c r="U2325" s="18">
        <f>_xll.qlInterestRateIndexMaturity(IborIndex&amp;Tenor,T2325,Trigger)</f>
        <v>55722</v>
      </c>
      <c r="V2325" s="22" t="e">
        <f>_xll.qlIndexFixing($V$1,S2325,,Trigger)</f>
        <v>#NUM!</v>
      </c>
      <c r="W2325" s="22" t="e">
        <f>_xll.qlIndexFixing($W$1,S2325,,Trigger)</f>
        <v>#NUM!</v>
      </c>
      <c r="X2325" s="17" t="e">
        <f t="shared" si="36"/>
        <v>#NUM!</v>
      </c>
    </row>
    <row r="2326" spans="18:24" x14ac:dyDescent="0.2">
      <c r="R2326" s="17" t="s">
        <v>21</v>
      </c>
      <c r="S2326" s="18">
        <f>_xll.qlInterestRateIndexFixingDate(IborIndex&amp;Tenor,T2326,Trigger)</f>
        <v>55695</v>
      </c>
      <c r="T2326" s="18">
        <f>_xll.qlCalendarAdvance(Calendar,T2325,R2326,"f",,Trigger)</f>
        <v>55697</v>
      </c>
      <c r="U2326" s="18">
        <f>_xll.qlInterestRateIndexMaturity(IborIndex&amp;Tenor,T2326,Trigger)</f>
        <v>55729</v>
      </c>
      <c r="V2326" s="22" t="e">
        <f>_xll.qlIndexFixing($V$1,S2326,,Trigger)</f>
        <v>#NUM!</v>
      </c>
      <c r="W2326" s="22" t="e">
        <f>_xll.qlIndexFixing($W$1,S2326,,Trigger)</f>
        <v>#NUM!</v>
      </c>
      <c r="X2326" s="17" t="e">
        <f t="shared" si="36"/>
        <v>#NUM!</v>
      </c>
    </row>
    <row r="2327" spans="18:24" x14ac:dyDescent="0.2">
      <c r="R2327" s="17" t="s">
        <v>21</v>
      </c>
      <c r="S2327" s="18">
        <f>_xll.qlInterestRateIndexFixingDate(IborIndex&amp;Tenor,T2327,Trigger)</f>
        <v>55702</v>
      </c>
      <c r="T2327" s="18">
        <f>_xll.qlCalendarAdvance(Calendar,T2326,R2327,"f",,Trigger)</f>
        <v>55704</v>
      </c>
      <c r="U2327" s="18">
        <f>_xll.qlInterestRateIndexMaturity(IborIndex&amp;Tenor,T2327,Trigger)</f>
        <v>55736</v>
      </c>
      <c r="V2327" s="22" t="e">
        <f>_xll.qlIndexFixing($V$1,S2327,,Trigger)</f>
        <v>#NUM!</v>
      </c>
      <c r="W2327" s="22" t="e">
        <f>_xll.qlIndexFixing($W$1,S2327,,Trigger)</f>
        <v>#NUM!</v>
      </c>
      <c r="X2327" s="17" t="e">
        <f t="shared" si="36"/>
        <v>#NUM!</v>
      </c>
    </row>
    <row r="2328" spans="18:24" x14ac:dyDescent="0.2">
      <c r="R2328" s="17" t="s">
        <v>21</v>
      </c>
      <c r="S2328" s="18">
        <f>_xll.qlInterestRateIndexFixingDate(IborIndex&amp;Tenor,T2328,Trigger)</f>
        <v>55709</v>
      </c>
      <c r="T2328" s="18">
        <f>_xll.qlCalendarAdvance(Calendar,T2327,R2328,"f",,Trigger)</f>
        <v>55711</v>
      </c>
      <c r="U2328" s="18">
        <f>_xll.qlInterestRateIndexMaturity(IborIndex&amp;Tenor,T2328,Trigger)</f>
        <v>55743</v>
      </c>
      <c r="V2328" s="22" t="e">
        <f>_xll.qlIndexFixing($V$1,S2328,,Trigger)</f>
        <v>#NUM!</v>
      </c>
      <c r="W2328" s="22" t="e">
        <f>_xll.qlIndexFixing($W$1,S2328,,Trigger)</f>
        <v>#NUM!</v>
      </c>
      <c r="X2328" s="17" t="e">
        <f t="shared" si="36"/>
        <v>#NUM!</v>
      </c>
    </row>
    <row r="2329" spans="18:24" x14ac:dyDescent="0.2">
      <c r="R2329" s="17" t="s">
        <v>21</v>
      </c>
      <c r="S2329" s="18">
        <f>_xll.qlInterestRateIndexFixingDate(IborIndex&amp;Tenor,T2329,Trigger)</f>
        <v>55716</v>
      </c>
      <c r="T2329" s="18">
        <f>_xll.qlCalendarAdvance(Calendar,T2328,R2329,"f",,Trigger)</f>
        <v>55718</v>
      </c>
      <c r="U2329" s="18">
        <f>_xll.qlInterestRateIndexMaturity(IborIndex&amp;Tenor,T2329,Trigger)</f>
        <v>55750</v>
      </c>
      <c r="V2329" s="22" t="e">
        <f>_xll.qlIndexFixing($V$1,S2329,,Trigger)</f>
        <v>#NUM!</v>
      </c>
      <c r="W2329" s="22" t="e">
        <f>_xll.qlIndexFixing($W$1,S2329,,Trigger)</f>
        <v>#NUM!</v>
      </c>
      <c r="X2329" s="17" t="e">
        <f t="shared" si="36"/>
        <v>#NUM!</v>
      </c>
    </row>
    <row r="2330" spans="18:24" x14ac:dyDescent="0.2">
      <c r="R2330" s="17" t="s">
        <v>21</v>
      </c>
      <c r="S2330" s="18">
        <f>_xll.qlInterestRateIndexFixingDate(IborIndex&amp;Tenor,T2330,Trigger)</f>
        <v>55723</v>
      </c>
      <c r="T2330" s="18">
        <f>_xll.qlCalendarAdvance(Calendar,T2329,R2330,"f",,Trigger)</f>
        <v>55725</v>
      </c>
      <c r="U2330" s="18">
        <f>_xll.qlInterestRateIndexMaturity(IborIndex&amp;Tenor,T2330,Trigger)</f>
        <v>55757</v>
      </c>
      <c r="V2330" s="22" t="e">
        <f>_xll.qlIndexFixing($V$1,S2330,,Trigger)</f>
        <v>#NUM!</v>
      </c>
      <c r="W2330" s="22" t="e">
        <f>_xll.qlIndexFixing($W$1,S2330,,Trigger)</f>
        <v>#NUM!</v>
      </c>
      <c r="X2330" s="17" t="e">
        <f t="shared" si="36"/>
        <v>#NUM!</v>
      </c>
    </row>
    <row r="2331" spans="18:24" x14ac:dyDescent="0.2">
      <c r="R2331" s="17" t="s">
        <v>21</v>
      </c>
      <c r="S2331" s="18">
        <f>_xll.qlInterestRateIndexFixingDate(IborIndex&amp;Tenor,T2331,Trigger)</f>
        <v>55730</v>
      </c>
      <c r="T2331" s="18">
        <f>_xll.qlCalendarAdvance(Calendar,T2330,R2331,"f",,Trigger)</f>
        <v>55732</v>
      </c>
      <c r="U2331" s="18">
        <f>_xll.qlInterestRateIndexMaturity(IborIndex&amp;Tenor,T2331,Trigger)</f>
        <v>55764</v>
      </c>
      <c r="V2331" s="22" t="e">
        <f>_xll.qlIndexFixing($V$1,S2331,,Trigger)</f>
        <v>#NUM!</v>
      </c>
      <c r="W2331" s="22" t="e">
        <f>_xll.qlIndexFixing($W$1,S2331,,Trigger)</f>
        <v>#NUM!</v>
      </c>
      <c r="X2331" s="17" t="e">
        <f t="shared" si="36"/>
        <v>#NUM!</v>
      </c>
    </row>
    <row r="2332" spans="18:24" x14ac:dyDescent="0.2">
      <c r="R2332" s="17" t="s">
        <v>21</v>
      </c>
      <c r="S2332" s="18">
        <f>_xll.qlInterestRateIndexFixingDate(IborIndex&amp;Tenor,T2332,Trigger)</f>
        <v>55737</v>
      </c>
      <c r="T2332" s="18">
        <f>_xll.qlCalendarAdvance(Calendar,T2331,R2332,"f",,Trigger)</f>
        <v>55739</v>
      </c>
      <c r="U2332" s="18">
        <f>_xll.qlInterestRateIndexMaturity(IborIndex&amp;Tenor,T2332,Trigger)</f>
        <v>55771</v>
      </c>
      <c r="V2332" s="22" t="e">
        <f>_xll.qlIndexFixing($V$1,S2332,,Trigger)</f>
        <v>#NUM!</v>
      </c>
      <c r="W2332" s="22" t="e">
        <f>_xll.qlIndexFixing($W$1,S2332,,Trigger)</f>
        <v>#NUM!</v>
      </c>
      <c r="X2332" s="17" t="e">
        <f t="shared" ref="X2332:X2395" si="37">(V2332-W2332)*10000</f>
        <v>#NUM!</v>
      </c>
    </row>
    <row r="2333" spans="18:24" x14ac:dyDescent="0.2">
      <c r="R2333" s="17" t="s">
        <v>21</v>
      </c>
      <c r="S2333" s="18">
        <f>_xll.qlInterestRateIndexFixingDate(IborIndex&amp;Tenor,T2333,Trigger)</f>
        <v>55744</v>
      </c>
      <c r="T2333" s="18">
        <f>_xll.qlCalendarAdvance(Calendar,T2332,R2333,"f",,Trigger)</f>
        <v>55746</v>
      </c>
      <c r="U2333" s="18">
        <f>_xll.qlInterestRateIndexMaturity(IborIndex&amp;Tenor,T2333,Trigger)</f>
        <v>55778</v>
      </c>
      <c r="V2333" s="22" t="e">
        <f>_xll.qlIndexFixing($V$1,S2333,,Trigger)</f>
        <v>#NUM!</v>
      </c>
      <c r="W2333" s="22" t="e">
        <f>_xll.qlIndexFixing($W$1,S2333,,Trigger)</f>
        <v>#NUM!</v>
      </c>
      <c r="X2333" s="17" t="e">
        <f t="shared" si="37"/>
        <v>#NUM!</v>
      </c>
    </row>
    <row r="2334" spans="18:24" x14ac:dyDescent="0.2">
      <c r="R2334" s="17" t="s">
        <v>21</v>
      </c>
      <c r="S2334" s="18">
        <f>_xll.qlInterestRateIndexFixingDate(IborIndex&amp;Tenor,T2334,Trigger)</f>
        <v>55751</v>
      </c>
      <c r="T2334" s="18">
        <f>_xll.qlCalendarAdvance(Calendar,T2333,R2334,"f",,Trigger)</f>
        <v>55753</v>
      </c>
      <c r="U2334" s="18">
        <f>_xll.qlInterestRateIndexMaturity(IborIndex&amp;Tenor,T2334,Trigger)</f>
        <v>55785</v>
      </c>
      <c r="V2334" s="22" t="e">
        <f>_xll.qlIndexFixing($V$1,S2334,,Trigger)</f>
        <v>#NUM!</v>
      </c>
      <c r="W2334" s="22" t="e">
        <f>_xll.qlIndexFixing($W$1,S2334,,Trigger)</f>
        <v>#NUM!</v>
      </c>
      <c r="X2334" s="17" t="e">
        <f t="shared" si="37"/>
        <v>#NUM!</v>
      </c>
    </row>
    <row r="2335" spans="18:24" x14ac:dyDescent="0.2">
      <c r="R2335" s="17" t="s">
        <v>21</v>
      </c>
      <c r="S2335" s="18">
        <f>_xll.qlInterestRateIndexFixingDate(IborIndex&amp;Tenor,T2335,Trigger)</f>
        <v>55758</v>
      </c>
      <c r="T2335" s="18">
        <f>_xll.qlCalendarAdvance(Calendar,T2334,R2335,"f",,Trigger)</f>
        <v>55760</v>
      </c>
      <c r="U2335" s="18">
        <f>_xll.qlInterestRateIndexMaturity(IborIndex&amp;Tenor,T2335,Trigger)</f>
        <v>55792</v>
      </c>
      <c r="V2335" s="22" t="e">
        <f>_xll.qlIndexFixing($V$1,S2335,,Trigger)</f>
        <v>#NUM!</v>
      </c>
      <c r="W2335" s="22" t="e">
        <f>_xll.qlIndexFixing($W$1,S2335,,Trigger)</f>
        <v>#NUM!</v>
      </c>
      <c r="X2335" s="17" t="e">
        <f t="shared" si="37"/>
        <v>#NUM!</v>
      </c>
    </row>
    <row r="2336" spans="18:24" x14ac:dyDescent="0.2">
      <c r="R2336" s="17" t="s">
        <v>21</v>
      </c>
      <c r="S2336" s="18">
        <f>_xll.qlInterestRateIndexFixingDate(IborIndex&amp;Tenor,T2336,Trigger)</f>
        <v>55765</v>
      </c>
      <c r="T2336" s="18">
        <f>_xll.qlCalendarAdvance(Calendar,T2335,R2336,"f",,Trigger)</f>
        <v>55767</v>
      </c>
      <c r="U2336" s="18">
        <f>_xll.qlInterestRateIndexMaturity(IborIndex&amp;Tenor,T2336,Trigger)</f>
        <v>55799</v>
      </c>
      <c r="V2336" s="22" t="e">
        <f>_xll.qlIndexFixing($V$1,S2336,,Trigger)</f>
        <v>#NUM!</v>
      </c>
      <c r="W2336" s="22" t="e">
        <f>_xll.qlIndexFixing($W$1,S2336,,Trigger)</f>
        <v>#NUM!</v>
      </c>
      <c r="X2336" s="17" t="e">
        <f t="shared" si="37"/>
        <v>#NUM!</v>
      </c>
    </row>
    <row r="2337" spans="18:24" x14ac:dyDescent="0.2">
      <c r="R2337" s="17" t="s">
        <v>21</v>
      </c>
      <c r="S2337" s="18">
        <f>_xll.qlInterestRateIndexFixingDate(IborIndex&amp;Tenor,T2337,Trigger)</f>
        <v>55772</v>
      </c>
      <c r="T2337" s="18">
        <f>_xll.qlCalendarAdvance(Calendar,T2336,R2337,"f",,Trigger)</f>
        <v>55774</v>
      </c>
      <c r="U2337" s="18">
        <f>_xll.qlInterestRateIndexMaturity(IborIndex&amp;Tenor,T2337,Trigger)</f>
        <v>55806</v>
      </c>
      <c r="V2337" s="22" t="e">
        <f>_xll.qlIndexFixing($V$1,S2337,,Trigger)</f>
        <v>#NUM!</v>
      </c>
      <c r="W2337" s="22" t="e">
        <f>_xll.qlIndexFixing($W$1,S2337,,Trigger)</f>
        <v>#NUM!</v>
      </c>
      <c r="X2337" s="17" t="e">
        <f t="shared" si="37"/>
        <v>#NUM!</v>
      </c>
    </row>
    <row r="2338" spans="18:24" x14ac:dyDescent="0.2">
      <c r="R2338" s="17" t="s">
        <v>21</v>
      </c>
      <c r="S2338" s="18">
        <f>_xll.qlInterestRateIndexFixingDate(IborIndex&amp;Tenor,T2338,Trigger)</f>
        <v>55779</v>
      </c>
      <c r="T2338" s="18">
        <f>_xll.qlCalendarAdvance(Calendar,T2337,R2338,"f",,Trigger)</f>
        <v>55781</v>
      </c>
      <c r="U2338" s="18">
        <f>_xll.qlInterestRateIndexMaturity(IborIndex&amp;Tenor,T2338,Trigger)</f>
        <v>55813</v>
      </c>
      <c r="V2338" s="22" t="e">
        <f>_xll.qlIndexFixing($V$1,S2338,,Trigger)</f>
        <v>#NUM!</v>
      </c>
      <c r="W2338" s="22" t="e">
        <f>_xll.qlIndexFixing($W$1,S2338,,Trigger)</f>
        <v>#NUM!</v>
      </c>
      <c r="X2338" s="17" t="e">
        <f t="shared" si="37"/>
        <v>#NUM!</v>
      </c>
    </row>
    <row r="2339" spans="18:24" x14ac:dyDescent="0.2">
      <c r="R2339" s="17" t="s">
        <v>21</v>
      </c>
      <c r="S2339" s="18">
        <f>_xll.qlInterestRateIndexFixingDate(IborIndex&amp;Tenor,T2339,Trigger)</f>
        <v>55786</v>
      </c>
      <c r="T2339" s="18">
        <f>_xll.qlCalendarAdvance(Calendar,T2338,R2339,"f",,Trigger)</f>
        <v>55788</v>
      </c>
      <c r="U2339" s="18">
        <f>_xll.qlInterestRateIndexMaturity(IborIndex&amp;Tenor,T2339,Trigger)</f>
        <v>55820</v>
      </c>
      <c r="V2339" s="22" t="e">
        <f>_xll.qlIndexFixing($V$1,S2339,,Trigger)</f>
        <v>#NUM!</v>
      </c>
      <c r="W2339" s="22" t="e">
        <f>_xll.qlIndexFixing($W$1,S2339,,Trigger)</f>
        <v>#NUM!</v>
      </c>
      <c r="X2339" s="17" t="e">
        <f t="shared" si="37"/>
        <v>#NUM!</v>
      </c>
    </row>
    <row r="2340" spans="18:24" x14ac:dyDescent="0.2">
      <c r="R2340" s="17" t="s">
        <v>21</v>
      </c>
      <c r="S2340" s="18">
        <f>_xll.qlInterestRateIndexFixingDate(IborIndex&amp;Tenor,T2340,Trigger)</f>
        <v>55793</v>
      </c>
      <c r="T2340" s="18">
        <f>_xll.qlCalendarAdvance(Calendar,T2339,R2340,"f",,Trigger)</f>
        <v>55795</v>
      </c>
      <c r="U2340" s="18">
        <f>_xll.qlInterestRateIndexMaturity(IborIndex&amp;Tenor,T2340,Trigger)</f>
        <v>55827</v>
      </c>
      <c r="V2340" s="22" t="e">
        <f>_xll.qlIndexFixing($V$1,S2340,,Trigger)</f>
        <v>#NUM!</v>
      </c>
      <c r="W2340" s="22" t="e">
        <f>_xll.qlIndexFixing($W$1,S2340,,Trigger)</f>
        <v>#NUM!</v>
      </c>
      <c r="X2340" s="17" t="e">
        <f t="shared" si="37"/>
        <v>#NUM!</v>
      </c>
    </row>
    <row r="2341" spans="18:24" x14ac:dyDescent="0.2">
      <c r="R2341" s="17" t="s">
        <v>21</v>
      </c>
      <c r="S2341" s="18">
        <f>_xll.qlInterestRateIndexFixingDate(IborIndex&amp;Tenor,T2341,Trigger)</f>
        <v>55800</v>
      </c>
      <c r="T2341" s="18">
        <f>_xll.qlCalendarAdvance(Calendar,T2340,R2341,"f",,Trigger)</f>
        <v>55802</v>
      </c>
      <c r="U2341" s="18">
        <f>_xll.qlInterestRateIndexMaturity(IborIndex&amp;Tenor,T2341,Trigger)</f>
        <v>55834</v>
      </c>
      <c r="V2341" s="22" t="e">
        <f>_xll.qlIndexFixing($V$1,S2341,,Trigger)</f>
        <v>#NUM!</v>
      </c>
      <c r="W2341" s="22" t="e">
        <f>_xll.qlIndexFixing($W$1,S2341,,Trigger)</f>
        <v>#NUM!</v>
      </c>
      <c r="X2341" s="17" t="e">
        <f t="shared" si="37"/>
        <v>#NUM!</v>
      </c>
    </row>
    <row r="2342" spans="18:24" x14ac:dyDescent="0.2">
      <c r="R2342" s="17" t="s">
        <v>21</v>
      </c>
      <c r="S2342" s="18">
        <f>_xll.qlInterestRateIndexFixingDate(IborIndex&amp;Tenor,T2342,Trigger)</f>
        <v>55807</v>
      </c>
      <c r="T2342" s="18">
        <f>_xll.qlCalendarAdvance(Calendar,T2341,R2342,"f",,Trigger)</f>
        <v>55809</v>
      </c>
      <c r="U2342" s="18">
        <f>_xll.qlInterestRateIndexMaturity(IborIndex&amp;Tenor,T2342,Trigger)</f>
        <v>55841</v>
      </c>
      <c r="V2342" s="22" t="e">
        <f>_xll.qlIndexFixing($V$1,S2342,,Trigger)</f>
        <v>#NUM!</v>
      </c>
      <c r="W2342" s="22" t="e">
        <f>_xll.qlIndexFixing($W$1,S2342,,Trigger)</f>
        <v>#NUM!</v>
      </c>
      <c r="X2342" s="17" t="e">
        <f t="shared" si="37"/>
        <v>#NUM!</v>
      </c>
    </row>
    <row r="2343" spans="18:24" x14ac:dyDescent="0.2">
      <c r="R2343" s="17" t="s">
        <v>21</v>
      </c>
      <c r="S2343" s="18">
        <f>_xll.qlInterestRateIndexFixingDate(IborIndex&amp;Tenor,T2343,Trigger)</f>
        <v>55814</v>
      </c>
      <c r="T2343" s="18">
        <f>_xll.qlCalendarAdvance(Calendar,T2342,R2343,"f",,Trigger)</f>
        <v>55816</v>
      </c>
      <c r="U2343" s="18">
        <f>_xll.qlInterestRateIndexMaturity(IborIndex&amp;Tenor,T2343,Trigger)</f>
        <v>55848</v>
      </c>
      <c r="V2343" s="22" t="e">
        <f>_xll.qlIndexFixing($V$1,S2343,,Trigger)</f>
        <v>#NUM!</v>
      </c>
      <c r="W2343" s="22" t="e">
        <f>_xll.qlIndexFixing($W$1,S2343,,Trigger)</f>
        <v>#NUM!</v>
      </c>
      <c r="X2343" s="17" t="e">
        <f t="shared" si="37"/>
        <v>#NUM!</v>
      </c>
    </row>
    <row r="2344" spans="18:24" x14ac:dyDescent="0.2">
      <c r="R2344" s="17" t="s">
        <v>21</v>
      </c>
      <c r="S2344" s="18">
        <f>_xll.qlInterestRateIndexFixingDate(IborIndex&amp;Tenor,T2344,Trigger)</f>
        <v>55821</v>
      </c>
      <c r="T2344" s="18">
        <f>_xll.qlCalendarAdvance(Calendar,T2343,R2344,"f",,Trigger)</f>
        <v>55823</v>
      </c>
      <c r="U2344" s="18">
        <f>_xll.qlInterestRateIndexMaturity(IborIndex&amp;Tenor,T2344,Trigger)</f>
        <v>55852</v>
      </c>
      <c r="V2344" s="22" t="e">
        <f>_xll.qlIndexFixing($V$1,S2344,,Trigger)</f>
        <v>#NUM!</v>
      </c>
      <c r="W2344" s="22" t="e">
        <f>_xll.qlIndexFixing($W$1,S2344,,Trigger)</f>
        <v>#NUM!</v>
      </c>
      <c r="X2344" s="17" t="e">
        <f t="shared" si="37"/>
        <v>#NUM!</v>
      </c>
    </row>
    <row r="2345" spans="18:24" x14ac:dyDescent="0.2">
      <c r="R2345" s="17" t="s">
        <v>21</v>
      </c>
      <c r="S2345" s="18">
        <f>_xll.qlInterestRateIndexFixingDate(IborIndex&amp;Tenor,T2345,Trigger)</f>
        <v>55828</v>
      </c>
      <c r="T2345" s="18">
        <f>_xll.qlCalendarAdvance(Calendar,T2344,R2345,"f",,Trigger)</f>
        <v>55830</v>
      </c>
      <c r="U2345" s="18">
        <f>_xll.qlInterestRateIndexMaturity(IborIndex&amp;Tenor,T2345,Trigger)</f>
        <v>55862</v>
      </c>
      <c r="V2345" s="22" t="e">
        <f>_xll.qlIndexFixing($V$1,S2345,,Trigger)</f>
        <v>#NUM!</v>
      </c>
      <c r="W2345" s="22" t="e">
        <f>_xll.qlIndexFixing($W$1,S2345,,Trigger)</f>
        <v>#NUM!</v>
      </c>
      <c r="X2345" s="17" t="e">
        <f t="shared" si="37"/>
        <v>#NUM!</v>
      </c>
    </row>
    <row r="2346" spans="18:24" x14ac:dyDescent="0.2">
      <c r="R2346" s="17" t="s">
        <v>21</v>
      </c>
      <c r="S2346" s="18">
        <f>_xll.qlInterestRateIndexFixingDate(IborIndex&amp;Tenor,T2346,Trigger)</f>
        <v>55835</v>
      </c>
      <c r="T2346" s="18">
        <f>_xll.qlCalendarAdvance(Calendar,T2345,R2346,"f",,Trigger)</f>
        <v>55837</v>
      </c>
      <c r="U2346" s="18">
        <f>_xll.qlInterestRateIndexMaturity(IborIndex&amp;Tenor,T2346,Trigger)</f>
        <v>55869</v>
      </c>
      <c r="V2346" s="22" t="e">
        <f>_xll.qlIndexFixing($V$1,S2346,,Trigger)</f>
        <v>#NUM!</v>
      </c>
      <c r="W2346" s="22" t="e">
        <f>_xll.qlIndexFixing($W$1,S2346,,Trigger)</f>
        <v>#NUM!</v>
      </c>
      <c r="X2346" s="17" t="e">
        <f t="shared" si="37"/>
        <v>#NUM!</v>
      </c>
    </row>
    <row r="2347" spans="18:24" x14ac:dyDescent="0.2">
      <c r="R2347" s="17" t="s">
        <v>21</v>
      </c>
      <c r="S2347" s="18">
        <f>_xll.qlInterestRateIndexFixingDate(IborIndex&amp;Tenor,T2347,Trigger)</f>
        <v>55842</v>
      </c>
      <c r="T2347" s="18">
        <f>_xll.qlCalendarAdvance(Calendar,T2346,R2347,"f",,Trigger)</f>
        <v>55844</v>
      </c>
      <c r="U2347" s="18">
        <f>_xll.qlInterestRateIndexMaturity(IborIndex&amp;Tenor,T2347,Trigger)</f>
        <v>55876</v>
      </c>
      <c r="V2347" s="22" t="e">
        <f>_xll.qlIndexFixing($V$1,S2347,,Trigger)</f>
        <v>#NUM!</v>
      </c>
      <c r="W2347" s="22" t="e">
        <f>_xll.qlIndexFixing($W$1,S2347,,Trigger)</f>
        <v>#NUM!</v>
      </c>
      <c r="X2347" s="17" t="e">
        <f t="shared" si="37"/>
        <v>#NUM!</v>
      </c>
    </row>
    <row r="2348" spans="18:24" x14ac:dyDescent="0.2">
      <c r="R2348" s="17" t="s">
        <v>21</v>
      </c>
      <c r="S2348" s="18">
        <f>_xll.qlInterestRateIndexFixingDate(IborIndex&amp;Tenor,T2348,Trigger)</f>
        <v>55849</v>
      </c>
      <c r="T2348" s="18">
        <f>_xll.qlCalendarAdvance(Calendar,T2347,R2348,"f",,Trigger)</f>
        <v>55851</v>
      </c>
      <c r="U2348" s="18">
        <f>_xll.qlInterestRateIndexMaturity(IborIndex&amp;Tenor,T2348,Trigger)</f>
        <v>55883</v>
      </c>
      <c r="V2348" s="22" t="e">
        <f>_xll.qlIndexFixing($V$1,S2348,,Trigger)</f>
        <v>#NUM!</v>
      </c>
      <c r="W2348" s="22" t="e">
        <f>_xll.qlIndexFixing($W$1,S2348,,Trigger)</f>
        <v>#NUM!</v>
      </c>
      <c r="X2348" s="17" t="e">
        <f t="shared" si="37"/>
        <v>#NUM!</v>
      </c>
    </row>
    <row r="2349" spans="18:24" x14ac:dyDescent="0.2">
      <c r="R2349" s="17" t="s">
        <v>21</v>
      </c>
      <c r="S2349" s="18">
        <f>_xll.qlInterestRateIndexFixingDate(IborIndex&amp;Tenor,T2349,Trigger)</f>
        <v>55856</v>
      </c>
      <c r="T2349" s="18">
        <f>_xll.qlCalendarAdvance(Calendar,T2348,R2349,"f",,Trigger)</f>
        <v>55858</v>
      </c>
      <c r="U2349" s="18">
        <f>_xll.qlInterestRateIndexMaturity(IborIndex&amp;Tenor,T2349,Trigger)</f>
        <v>55890</v>
      </c>
      <c r="V2349" s="22" t="e">
        <f>_xll.qlIndexFixing($V$1,S2349,,Trigger)</f>
        <v>#NUM!</v>
      </c>
      <c r="W2349" s="22" t="e">
        <f>_xll.qlIndexFixing($W$1,S2349,,Trigger)</f>
        <v>#NUM!</v>
      </c>
      <c r="X2349" s="17" t="e">
        <f t="shared" si="37"/>
        <v>#NUM!</v>
      </c>
    </row>
    <row r="2350" spans="18:24" x14ac:dyDescent="0.2">
      <c r="R2350" s="17" t="s">
        <v>21</v>
      </c>
      <c r="S2350" s="18">
        <f>_xll.qlInterestRateIndexFixingDate(IborIndex&amp;Tenor,T2350,Trigger)</f>
        <v>55863</v>
      </c>
      <c r="T2350" s="18">
        <f>_xll.qlCalendarAdvance(Calendar,T2349,R2350,"f",,Trigger)</f>
        <v>55865</v>
      </c>
      <c r="U2350" s="18">
        <f>_xll.qlInterestRateIndexMaturity(IborIndex&amp;Tenor,T2350,Trigger)</f>
        <v>55897</v>
      </c>
      <c r="V2350" s="22" t="e">
        <f>_xll.qlIndexFixing($V$1,S2350,,Trigger)</f>
        <v>#NUM!</v>
      </c>
      <c r="W2350" s="22" t="e">
        <f>_xll.qlIndexFixing($W$1,S2350,,Trigger)</f>
        <v>#NUM!</v>
      </c>
      <c r="X2350" s="17" t="e">
        <f t="shared" si="37"/>
        <v>#NUM!</v>
      </c>
    </row>
    <row r="2351" spans="18:24" x14ac:dyDescent="0.2">
      <c r="R2351" s="17" t="s">
        <v>21</v>
      </c>
      <c r="S2351" s="18">
        <f>_xll.qlInterestRateIndexFixingDate(IborIndex&amp;Tenor,T2351,Trigger)</f>
        <v>55870</v>
      </c>
      <c r="T2351" s="18">
        <f>_xll.qlCalendarAdvance(Calendar,T2350,R2351,"f",,Trigger)</f>
        <v>55872</v>
      </c>
      <c r="U2351" s="18">
        <f>_xll.qlInterestRateIndexMaturity(IborIndex&amp;Tenor,T2351,Trigger)</f>
        <v>55904</v>
      </c>
      <c r="V2351" s="22" t="e">
        <f>_xll.qlIndexFixing($V$1,S2351,,Trigger)</f>
        <v>#NUM!</v>
      </c>
      <c r="W2351" s="22" t="e">
        <f>_xll.qlIndexFixing($W$1,S2351,,Trigger)</f>
        <v>#NUM!</v>
      </c>
      <c r="X2351" s="17" t="e">
        <f t="shared" si="37"/>
        <v>#NUM!</v>
      </c>
    </row>
    <row r="2352" spans="18:24" x14ac:dyDescent="0.2">
      <c r="R2352" s="17" t="s">
        <v>21</v>
      </c>
      <c r="S2352" s="18">
        <f>_xll.qlInterestRateIndexFixingDate(IborIndex&amp;Tenor,T2352,Trigger)</f>
        <v>55876</v>
      </c>
      <c r="T2352" s="18">
        <f>_xll.qlCalendarAdvance(Calendar,T2351,R2352,"f",,Trigger)</f>
        <v>55880</v>
      </c>
      <c r="U2352" s="18">
        <f>_xll.qlInterestRateIndexMaturity(IborIndex&amp;Tenor,T2352,Trigger)</f>
        <v>55911</v>
      </c>
      <c r="V2352" s="22" t="e">
        <f>_xll.qlIndexFixing($V$1,S2352,,Trigger)</f>
        <v>#NUM!</v>
      </c>
      <c r="W2352" s="22" t="e">
        <f>_xll.qlIndexFixing($W$1,S2352,,Trigger)</f>
        <v>#NUM!</v>
      </c>
      <c r="X2352" s="17" t="e">
        <f t="shared" si="37"/>
        <v>#NUM!</v>
      </c>
    </row>
    <row r="2353" spans="18:24" x14ac:dyDescent="0.2">
      <c r="R2353" s="17" t="s">
        <v>21</v>
      </c>
      <c r="S2353" s="18">
        <f>_xll.qlInterestRateIndexFixingDate(IborIndex&amp;Tenor,T2353,Trigger)</f>
        <v>55884</v>
      </c>
      <c r="T2353" s="18">
        <f>_xll.qlCalendarAdvance(Calendar,T2352,R2353,"f",,Trigger)</f>
        <v>55887</v>
      </c>
      <c r="U2353" s="18">
        <f>_xll.qlInterestRateIndexMaturity(IborIndex&amp;Tenor,T2353,Trigger)</f>
        <v>55918</v>
      </c>
      <c r="V2353" s="22" t="e">
        <f>_xll.qlIndexFixing($V$1,S2353,,Trigger)</f>
        <v>#NUM!</v>
      </c>
      <c r="W2353" s="22" t="e">
        <f>_xll.qlIndexFixing($W$1,S2353,,Trigger)</f>
        <v>#NUM!</v>
      </c>
      <c r="X2353" s="17" t="e">
        <f t="shared" si="37"/>
        <v>#NUM!</v>
      </c>
    </row>
    <row r="2354" spans="18:24" x14ac:dyDescent="0.2">
      <c r="R2354" s="17" t="s">
        <v>21</v>
      </c>
      <c r="S2354" s="18">
        <f>_xll.qlInterestRateIndexFixingDate(IborIndex&amp;Tenor,T2354,Trigger)</f>
        <v>55892</v>
      </c>
      <c r="T2354" s="18">
        <f>_xll.qlCalendarAdvance(Calendar,T2353,R2354,"f",,Trigger)</f>
        <v>55894</v>
      </c>
      <c r="U2354" s="18">
        <f>_xll.qlInterestRateIndexMaturity(IborIndex&amp;Tenor,T2354,Trigger)</f>
        <v>55925</v>
      </c>
      <c r="V2354" s="22" t="e">
        <f>_xll.qlIndexFixing($V$1,S2354,,Trigger)</f>
        <v>#NUM!</v>
      </c>
      <c r="W2354" s="22" t="e">
        <f>_xll.qlIndexFixing($W$1,S2354,,Trigger)</f>
        <v>#NUM!</v>
      </c>
      <c r="X2354" s="17" t="e">
        <f t="shared" si="37"/>
        <v>#NUM!</v>
      </c>
    </row>
    <row r="2355" spans="18:24" x14ac:dyDescent="0.2">
      <c r="R2355" s="17" t="s">
        <v>21</v>
      </c>
      <c r="S2355" s="18">
        <f>_xll.qlInterestRateIndexFixingDate(IborIndex&amp;Tenor,T2355,Trigger)</f>
        <v>55899</v>
      </c>
      <c r="T2355" s="18">
        <f>_xll.qlCalendarAdvance(Calendar,T2354,R2355,"f",,Trigger)</f>
        <v>55901</v>
      </c>
      <c r="U2355" s="18">
        <f>_xll.qlInterestRateIndexMaturity(IborIndex&amp;Tenor,T2355,Trigger)</f>
        <v>55932</v>
      </c>
      <c r="V2355" s="22" t="e">
        <f>_xll.qlIndexFixing($V$1,S2355,,Trigger)</f>
        <v>#NUM!</v>
      </c>
      <c r="W2355" s="22" t="e">
        <f>_xll.qlIndexFixing($W$1,S2355,,Trigger)</f>
        <v>#NUM!</v>
      </c>
      <c r="X2355" s="17" t="e">
        <f t="shared" si="37"/>
        <v>#NUM!</v>
      </c>
    </row>
    <row r="2356" spans="18:24" x14ac:dyDescent="0.2">
      <c r="R2356" s="17" t="s">
        <v>21</v>
      </c>
      <c r="S2356" s="18">
        <f>_xll.qlInterestRateIndexFixingDate(IborIndex&amp;Tenor,T2356,Trigger)</f>
        <v>55906</v>
      </c>
      <c r="T2356" s="18">
        <f>_xll.qlCalendarAdvance(Calendar,T2355,R2356,"f",,Trigger)</f>
        <v>55908</v>
      </c>
      <c r="U2356" s="18">
        <f>_xll.qlInterestRateIndexMaturity(IborIndex&amp;Tenor,T2356,Trigger)</f>
        <v>55939</v>
      </c>
      <c r="V2356" s="22" t="e">
        <f>_xll.qlIndexFixing($V$1,S2356,,Trigger)</f>
        <v>#NUM!</v>
      </c>
      <c r="W2356" s="22" t="e">
        <f>_xll.qlIndexFixing($W$1,S2356,,Trigger)</f>
        <v>#NUM!</v>
      </c>
      <c r="X2356" s="17" t="e">
        <f t="shared" si="37"/>
        <v>#NUM!</v>
      </c>
    </row>
    <row r="2357" spans="18:24" x14ac:dyDescent="0.2">
      <c r="R2357" s="17" t="s">
        <v>21</v>
      </c>
      <c r="S2357" s="18">
        <f>_xll.qlInterestRateIndexFixingDate(IborIndex&amp;Tenor,T2357,Trigger)</f>
        <v>55913</v>
      </c>
      <c r="T2357" s="18">
        <f>_xll.qlCalendarAdvance(Calendar,T2356,R2357,"f",,Trigger)</f>
        <v>55915</v>
      </c>
      <c r="U2357" s="18">
        <f>_xll.qlInterestRateIndexMaturity(IborIndex&amp;Tenor,T2357,Trigger)</f>
        <v>55943</v>
      </c>
      <c r="V2357" s="22" t="e">
        <f>_xll.qlIndexFixing($V$1,S2357,,Trigger)</f>
        <v>#NUM!</v>
      </c>
      <c r="W2357" s="22" t="e">
        <f>_xll.qlIndexFixing($W$1,S2357,,Trigger)</f>
        <v>#NUM!</v>
      </c>
      <c r="X2357" s="17" t="e">
        <f t="shared" si="37"/>
        <v>#NUM!</v>
      </c>
    </row>
    <row r="2358" spans="18:24" x14ac:dyDescent="0.2">
      <c r="R2358" s="17" t="s">
        <v>21</v>
      </c>
      <c r="S2358" s="18">
        <f>_xll.qlInterestRateIndexFixingDate(IborIndex&amp;Tenor,T2358,Trigger)</f>
        <v>55920</v>
      </c>
      <c r="T2358" s="18">
        <f>_xll.qlCalendarAdvance(Calendar,T2357,R2358,"f",,Trigger)</f>
        <v>55922</v>
      </c>
      <c r="U2358" s="18">
        <f>_xll.qlInterestRateIndexMaturity(IborIndex&amp;Tenor,T2358,Trigger)</f>
        <v>55950</v>
      </c>
      <c r="V2358" s="22" t="e">
        <f>_xll.qlIndexFixing($V$1,S2358,,Trigger)</f>
        <v>#NUM!</v>
      </c>
      <c r="W2358" s="22" t="e">
        <f>_xll.qlIndexFixing($W$1,S2358,,Trigger)</f>
        <v>#NUM!</v>
      </c>
      <c r="X2358" s="17" t="e">
        <f t="shared" si="37"/>
        <v>#NUM!</v>
      </c>
    </row>
    <row r="2359" spans="18:24" x14ac:dyDescent="0.2">
      <c r="R2359" s="17" t="s">
        <v>21</v>
      </c>
      <c r="S2359" s="18">
        <f>_xll.qlInterestRateIndexFixingDate(IborIndex&amp;Tenor,T2359,Trigger)</f>
        <v>55927</v>
      </c>
      <c r="T2359" s="18">
        <f>_xll.qlCalendarAdvance(Calendar,T2358,R2359,"f",,Trigger)</f>
        <v>55929</v>
      </c>
      <c r="U2359" s="18">
        <f>_xll.qlInterestRateIndexMaturity(IborIndex&amp;Tenor,T2359,Trigger)</f>
        <v>55957</v>
      </c>
      <c r="V2359" s="22" t="e">
        <f>_xll.qlIndexFixing($V$1,S2359,,Trigger)</f>
        <v>#NUM!</v>
      </c>
      <c r="W2359" s="22" t="e">
        <f>_xll.qlIndexFixing($W$1,S2359,,Trigger)</f>
        <v>#NUM!</v>
      </c>
      <c r="X2359" s="17" t="e">
        <f t="shared" si="37"/>
        <v>#NUM!</v>
      </c>
    </row>
    <row r="2360" spans="18:24" x14ac:dyDescent="0.2">
      <c r="R2360" s="17" t="s">
        <v>21</v>
      </c>
      <c r="S2360" s="18">
        <f>_xll.qlInterestRateIndexFixingDate(IborIndex&amp;Tenor,T2360,Trigger)</f>
        <v>55934</v>
      </c>
      <c r="T2360" s="18">
        <f>_xll.qlCalendarAdvance(Calendar,T2359,R2360,"f",,Trigger)</f>
        <v>55936</v>
      </c>
      <c r="U2360" s="18">
        <f>_xll.qlInterestRateIndexMaturity(IborIndex&amp;Tenor,T2360,Trigger)</f>
        <v>55964</v>
      </c>
      <c r="V2360" s="22" t="e">
        <f>_xll.qlIndexFixing($V$1,S2360,,Trigger)</f>
        <v>#NUM!</v>
      </c>
      <c r="W2360" s="22" t="e">
        <f>_xll.qlIndexFixing($W$1,S2360,,Trigger)</f>
        <v>#NUM!</v>
      </c>
      <c r="X2360" s="17" t="e">
        <f t="shared" si="37"/>
        <v>#NUM!</v>
      </c>
    </row>
    <row r="2361" spans="18:24" x14ac:dyDescent="0.2">
      <c r="R2361" s="17" t="s">
        <v>21</v>
      </c>
      <c r="S2361" s="18">
        <f>_xll.qlInterestRateIndexFixingDate(IborIndex&amp;Tenor,T2361,Trigger)</f>
        <v>55941</v>
      </c>
      <c r="T2361" s="18">
        <f>_xll.qlCalendarAdvance(Calendar,T2360,R2361,"f",,Trigger)</f>
        <v>55943</v>
      </c>
      <c r="U2361" s="18">
        <f>_xll.qlInterestRateIndexMaturity(IborIndex&amp;Tenor,T2361,Trigger)</f>
        <v>55974</v>
      </c>
      <c r="V2361" s="22" t="e">
        <f>_xll.qlIndexFixing($V$1,S2361,,Trigger)</f>
        <v>#NUM!</v>
      </c>
      <c r="W2361" s="22" t="e">
        <f>_xll.qlIndexFixing($W$1,S2361,,Trigger)</f>
        <v>#NUM!</v>
      </c>
      <c r="X2361" s="17" t="e">
        <f t="shared" si="37"/>
        <v>#NUM!</v>
      </c>
    </row>
    <row r="2362" spans="18:24" x14ac:dyDescent="0.2">
      <c r="R2362" s="17" t="s">
        <v>21</v>
      </c>
      <c r="S2362" s="18">
        <f>_xll.qlInterestRateIndexFixingDate(IborIndex&amp;Tenor,T2362,Trigger)</f>
        <v>55948</v>
      </c>
      <c r="T2362" s="18">
        <f>_xll.qlCalendarAdvance(Calendar,T2361,R2362,"f",,Trigger)</f>
        <v>55950</v>
      </c>
      <c r="U2362" s="18">
        <f>_xll.qlInterestRateIndexMaturity(IborIndex&amp;Tenor,T2362,Trigger)</f>
        <v>55982</v>
      </c>
      <c r="V2362" s="22" t="e">
        <f>_xll.qlIndexFixing($V$1,S2362,,Trigger)</f>
        <v>#NUM!</v>
      </c>
      <c r="W2362" s="22" t="e">
        <f>_xll.qlIndexFixing($W$1,S2362,,Trigger)</f>
        <v>#NUM!</v>
      </c>
      <c r="X2362" s="17" t="e">
        <f t="shared" si="37"/>
        <v>#NUM!</v>
      </c>
    </row>
    <row r="2363" spans="18:24" x14ac:dyDescent="0.2">
      <c r="R2363" s="17" t="s">
        <v>21</v>
      </c>
      <c r="S2363" s="18">
        <f>_xll.qlInterestRateIndexFixingDate(IborIndex&amp;Tenor,T2363,Trigger)</f>
        <v>55955</v>
      </c>
      <c r="T2363" s="18">
        <f>_xll.qlCalendarAdvance(Calendar,T2362,R2363,"f",,Trigger)</f>
        <v>55957</v>
      </c>
      <c r="U2363" s="18">
        <f>_xll.qlInterestRateIndexMaturity(IborIndex&amp;Tenor,T2363,Trigger)</f>
        <v>55988</v>
      </c>
      <c r="V2363" s="22" t="e">
        <f>_xll.qlIndexFixing($V$1,S2363,,Trigger)</f>
        <v>#NUM!</v>
      </c>
      <c r="W2363" s="22" t="e">
        <f>_xll.qlIndexFixing($W$1,S2363,,Trigger)</f>
        <v>#NUM!</v>
      </c>
      <c r="X2363" s="17" t="e">
        <f t="shared" si="37"/>
        <v>#NUM!</v>
      </c>
    </row>
    <row r="2364" spans="18:24" x14ac:dyDescent="0.2">
      <c r="R2364" s="17" t="s">
        <v>21</v>
      </c>
      <c r="S2364" s="18">
        <f>_xll.qlInterestRateIndexFixingDate(IborIndex&amp;Tenor,T2364,Trigger)</f>
        <v>55962</v>
      </c>
      <c r="T2364" s="18">
        <f>_xll.qlCalendarAdvance(Calendar,T2363,R2364,"f",,Trigger)</f>
        <v>55964</v>
      </c>
      <c r="U2364" s="18">
        <f>_xll.qlInterestRateIndexMaturity(IborIndex&amp;Tenor,T2364,Trigger)</f>
        <v>55995</v>
      </c>
      <c r="V2364" s="22" t="e">
        <f>_xll.qlIndexFixing($V$1,S2364,,Trigger)</f>
        <v>#NUM!</v>
      </c>
      <c r="W2364" s="22" t="e">
        <f>_xll.qlIndexFixing($W$1,S2364,,Trigger)</f>
        <v>#NUM!</v>
      </c>
      <c r="X2364" s="17" t="e">
        <f t="shared" si="37"/>
        <v>#NUM!</v>
      </c>
    </row>
    <row r="2365" spans="18:24" x14ac:dyDescent="0.2">
      <c r="R2365" s="17" t="s">
        <v>21</v>
      </c>
      <c r="S2365" s="18">
        <f>_xll.qlInterestRateIndexFixingDate(IborIndex&amp;Tenor,T2365,Trigger)</f>
        <v>55969</v>
      </c>
      <c r="T2365" s="18">
        <f>_xll.qlCalendarAdvance(Calendar,T2364,R2365,"f",,Trigger)</f>
        <v>55971</v>
      </c>
      <c r="U2365" s="18">
        <f>_xll.qlInterestRateIndexMaturity(IborIndex&amp;Tenor,T2365,Trigger)</f>
        <v>56002</v>
      </c>
      <c r="V2365" s="22" t="e">
        <f>_xll.qlIndexFixing($V$1,S2365,,Trigger)</f>
        <v>#NUM!</v>
      </c>
      <c r="W2365" s="22" t="e">
        <f>_xll.qlIndexFixing($W$1,S2365,,Trigger)</f>
        <v>#NUM!</v>
      </c>
      <c r="X2365" s="17" t="e">
        <f t="shared" si="37"/>
        <v>#NUM!</v>
      </c>
    </row>
    <row r="2366" spans="18:24" x14ac:dyDescent="0.2">
      <c r="R2366" s="17" t="s">
        <v>21</v>
      </c>
      <c r="S2366" s="18">
        <f>_xll.qlInterestRateIndexFixingDate(IborIndex&amp;Tenor,T2366,Trigger)</f>
        <v>55976</v>
      </c>
      <c r="T2366" s="18">
        <f>_xll.qlCalendarAdvance(Calendar,T2365,R2366,"f",,Trigger)</f>
        <v>55982</v>
      </c>
      <c r="U2366" s="18">
        <f>_xll.qlInterestRateIndexMaturity(IborIndex&amp;Tenor,T2366,Trigger)</f>
        <v>56012</v>
      </c>
      <c r="V2366" s="22" t="e">
        <f>_xll.qlIndexFixing($V$1,S2366,,Trigger)</f>
        <v>#NUM!</v>
      </c>
      <c r="W2366" s="22" t="e">
        <f>_xll.qlIndexFixing($W$1,S2366,,Trigger)</f>
        <v>#NUM!</v>
      </c>
      <c r="X2366" s="17" t="e">
        <f t="shared" si="37"/>
        <v>#NUM!</v>
      </c>
    </row>
    <row r="2367" spans="18:24" x14ac:dyDescent="0.2">
      <c r="R2367" s="17" t="s">
        <v>21</v>
      </c>
      <c r="S2367" s="18">
        <f>_xll.qlInterestRateIndexFixingDate(IborIndex&amp;Tenor,T2367,Trigger)</f>
        <v>55985</v>
      </c>
      <c r="T2367" s="18">
        <f>_xll.qlCalendarAdvance(Calendar,T2366,R2367,"f",,Trigger)</f>
        <v>55989</v>
      </c>
      <c r="U2367" s="18">
        <f>_xll.qlInterestRateIndexMaturity(IborIndex&amp;Tenor,T2367,Trigger)</f>
        <v>56019</v>
      </c>
      <c r="V2367" s="22" t="e">
        <f>_xll.qlIndexFixing($V$1,S2367,,Trigger)</f>
        <v>#NUM!</v>
      </c>
      <c r="W2367" s="22" t="e">
        <f>_xll.qlIndexFixing($W$1,S2367,,Trigger)</f>
        <v>#NUM!</v>
      </c>
      <c r="X2367" s="17" t="e">
        <f t="shared" si="37"/>
        <v>#NUM!</v>
      </c>
    </row>
    <row r="2368" spans="18:24" x14ac:dyDescent="0.2">
      <c r="R2368" s="17" t="s">
        <v>21</v>
      </c>
      <c r="S2368" s="18">
        <f>_xll.qlInterestRateIndexFixingDate(IborIndex&amp;Tenor,T2368,Trigger)</f>
        <v>55992</v>
      </c>
      <c r="T2368" s="18">
        <f>_xll.qlCalendarAdvance(Calendar,T2367,R2368,"f",,Trigger)</f>
        <v>55996</v>
      </c>
      <c r="U2368" s="18">
        <f>_xll.qlInterestRateIndexMaturity(IborIndex&amp;Tenor,T2368,Trigger)</f>
        <v>56026</v>
      </c>
      <c r="V2368" s="22" t="e">
        <f>_xll.qlIndexFixing($V$1,S2368,,Trigger)</f>
        <v>#NUM!</v>
      </c>
      <c r="W2368" s="22" t="e">
        <f>_xll.qlIndexFixing($W$1,S2368,,Trigger)</f>
        <v>#NUM!</v>
      </c>
      <c r="X2368" s="17" t="e">
        <f t="shared" si="37"/>
        <v>#NUM!</v>
      </c>
    </row>
    <row r="2369" spans="18:24" x14ac:dyDescent="0.2">
      <c r="R2369" s="17" t="s">
        <v>21</v>
      </c>
      <c r="S2369" s="18">
        <f>_xll.qlInterestRateIndexFixingDate(IborIndex&amp;Tenor,T2369,Trigger)</f>
        <v>55999</v>
      </c>
      <c r="T2369" s="18">
        <f>_xll.qlCalendarAdvance(Calendar,T2368,R2369,"f",,Trigger)</f>
        <v>56003</v>
      </c>
      <c r="U2369" s="18">
        <f>_xll.qlInterestRateIndexMaturity(IborIndex&amp;Tenor,T2369,Trigger)</f>
        <v>56033</v>
      </c>
      <c r="V2369" s="22" t="e">
        <f>_xll.qlIndexFixing($V$1,S2369,,Trigger)</f>
        <v>#NUM!</v>
      </c>
      <c r="W2369" s="22" t="e">
        <f>_xll.qlIndexFixing($W$1,S2369,,Trigger)</f>
        <v>#NUM!</v>
      </c>
      <c r="X2369" s="17" t="e">
        <f t="shared" si="37"/>
        <v>#NUM!</v>
      </c>
    </row>
    <row r="2370" spans="18:24" x14ac:dyDescent="0.2">
      <c r="R2370" s="17" t="s">
        <v>21</v>
      </c>
      <c r="S2370" s="18">
        <f>_xll.qlInterestRateIndexFixingDate(IborIndex&amp;Tenor,T2370,Trigger)</f>
        <v>56006</v>
      </c>
      <c r="T2370" s="18">
        <f>_xll.qlCalendarAdvance(Calendar,T2369,R2370,"f",,Trigger)</f>
        <v>56010</v>
      </c>
      <c r="U2370" s="18">
        <f>_xll.qlInterestRateIndexMaturity(IborIndex&amp;Tenor,T2370,Trigger)</f>
        <v>56041</v>
      </c>
      <c r="V2370" s="22" t="e">
        <f>_xll.qlIndexFixing($V$1,S2370,,Trigger)</f>
        <v>#NUM!</v>
      </c>
      <c r="W2370" s="22" t="e">
        <f>_xll.qlIndexFixing($W$1,S2370,,Trigger)</f>
        <v>#NUM!</v>
      </c>
      <c r="X2370" s="17" t="e">
        <f t="shared" si="37"/>
        <v>#NUM!</v>
      </c>
    </row>
    <row r="2371" spans="18:24" x14ac:dyDescent="0.2">
      <c r="R2371" s="17" t="s">
        <v>21</v>
      </c>
      <c r="S2371" s="18">
        <f>_xll.qlInterestRateIndexFixingDate(IborIndex&amp;Tenor,T2371,Trigger)</f>
        <v>56013</v>
      </c>
      <c r="T2371" s="18">
        <f>_xll.qlCalendarAdvance(Calendar,T2370,R2371,"f",,Trigger)</f>
        <v>56017</v>
      </c>
      <c r="U2371" s="18">
        <f>_xll.qlInterestRateIndexMaturity(IborIndex&amp;Tenor,T2371,Trigger)</f>
        <v>56048</v>
      </c>
      <c r="V2371" s="22" t="e">
        <f>_xll.qlIndexFixing($V$1,S2371,,Trigger)</f>
        <v>#NUM!</v>
      </c>
      <c r="W2371" s="22" t="e">
        <f>_xll.qlIndexFixing($W$1,S2371,,Trigger)</f>
        <v>#NUM!</v>
      </c>
      <c r="X2371" s="17" t="e">
        <f t="shared" si="37"/>
        <v>#NUM!</v>
      </c>
    </row>
    <row r="2372" spans="18:24" x14ac:dyDescent="0.2">
      <c r="R2372" s="17" t="s">
        <v>21</v>
      </c>
      <c r="S2372" s="18">
        <f>_xll.qlInterestRateIndexFixingDate(IborIndex&amp;Tenor,T2372,Trigger)</f>
        <v>56020</v>
      </c>
      <c r="T2372" s="18">
        <f>_xll.qlCalendarAdvance(Calendar,T2371,R2372,"f",,Trigger)</f>
        <v>56024</v>
      </c>
      <c r="U2372" s="18">
        <f>_xll.qlInterestRateIndexMaturity(IborIndex&amp;Tenor,T2372,Trigger)</f>
        <v>56055</v>
      </c>
      <c r="V2372" s="22" t="e">
        <f>_xll.qlIndexFixing($V$1,S2372,,Trigger)</f>
        <v>#NUM!</v>
      </c>
      <c r="W2372" s="22" t="e">
        <f>_xll.qlIndexFixing($W$1,S2372,,Trigger)</f>
        <v>#NUM!</v>
      </c>
      <c r="X2372" s="17" t="e">
        <f t="shared" si="37"/>
        <v>#NUM!</v>
      </c>
    </row>
    <row r="2373" spans="18:24" x14ac:dyDescent="0.2">
      <c r="R2373" s="17" t="s">
        <v>21</v>
      </c>
      <c r="S2373" s="18">
        <f>_xll.qlInterestRateIndexFixingDate(IborIndex&amp;Tenor,T2373,Trigger)</f>
        <v>56027</v>
      </c>
      <c r="T2373" s="18">
        <f>_xll.qlCalendarAdvance(Calendar,T2372,R2373,"f",,Trigger)</f>
        <v>56031</v>
      </c>
      <c r="U2373" s="18">
        <f>_xll.qlInterestRateIndexMaturity(IborIndex&amp;Tenor,T2373,Trigger)</f>
        <v>56062</v>
      </c>
      <c r="V2373" s="22" t="e">
        <f>_xll.qlIndexFixing($V$1,S2373,,Trigger)</f>
        <v>#NUM!</v>
      </c>
      <c r="W2373" s="22" t="e">
        <f>_xll.qlIndexFixing($W$1,S2373,,Trigger)</f>
        <v>#NUM!</v>
      </c>
      <c r="X2373" s="17" t="e">
        <f t="shared" si="37"/>
        <v>#NUM!</v>
      </c>
    </row>
    <row r="2374" spans="18:24" x14ac:dyDescent="0.2">
      <c r="R2374" s="17" t="s">
        <v>21</v>
      </c>
      <c r="S2374" s="18">
        <f>_xll.qlInterestRateIndexFixingDate(IborIndex&amp;Tenor,T2374,Trigger)</f>
        <v>56034</v>
      </c>
      <c r="T2374" s="18">
        <f>_xll.qlCalendarAdvance(Calendar,T2373,R2374,"f",,Trigger)</f>
        <v>56038</v>
      </c>
      <c r="U2374" s="18">
        <f>_xll.qlInterestRateIndexMaturity(IborIndex&amp;Tenor,T2374,Trigger)</f>
        <v>56068</v>
      </c>
      <c r="V2374" s="22" t="e">
        <f>_xll.qlIndexFixing($V$1,S2374,,Trigger)</f>
        <v>#NUM!</v>
      </c>
      <c r="W2374" s="22" t="e">
        <f>_xll.qlIndexFixing($W$1,S2374,,Trigger)</f>
        <v>#NUM!</v>
      </c>
      <c r="X2374" s="17" t="e">
        <f t="shared" si="37"/>
        <v>#NUM!</v>
      </c>
    </row>
    <row r="2375" spans="18:24" x14ac:dyDescent="0.2">
      <c r="R2375" s="17" t="s">
        <v>21</v>
      </c>
      <c r="S2375" s="18">
        <f>_xll.qlInterestRateIndexFixingDate(IborIndex&amp;Tenor,T2375,Trigger)</f>
        <v>56041</v>
      </c>
      <c r="T2375" s="18">
        <f>_xll.qlCalendarAdvance(Calendar,T2374,R2375,"f",,Trigger)</f>
        <v>56045</v>
      </c>
      <c r="U2375" s="18">
        <f>_xll.qlInterestRateIndexMaturity(IborIndex&amp;Tenor,T2375,Trigger)</f>
        <v>56075</v>
      </c>
      <c r="V2375" s="22" t="e">
        <f>_xll.qlIndexFixing($V$1,S2375,,Trigger)</f>
        <v>#NUM!</v>
      </c>
      <c r="W2375" s="22" t="e">
        <f>_xll.qlIndexFixing($W$1,S2375,,Trigger)</f>
        <v>#NUM!</v>
      </c>
      <c r="X2375" s="17" t="e">
        <f t="shared" si="37"/>
        <v>#NUM!</v>
      </c>
    </row>
    <row r="2376" spans="18:24" x14ac:dyDescent="0.2">
      <c r="R2376" s="17" t="s">
        <v>21</v>
      </c>
      <c r="S2376" s="18">
        <f>_xll.qlInterestRateIndexFixingDate(IborIndex&amp;Tenor,T2376,Trigger)</f>
        <v>56048</v>
      </c>
      <c r="T2376" s="18">
        <f>_xll.qlCalendarAdvance(Calendar,T2375,R2376,"f",,Trigger)</f>
        <v>56052</v>
      </c>
      <c r="U2376" s="18">
        <f>_xll.qlInterestRateIndexMaturity(IborIndex&amp;Tenor,T2376,Trigger)</f>
        <v>56082</v>
      </c>
      <c r="V2376" s="22" t="e">
        <f>_xll.qlIndexFixing($V$1,S2376,,Trigger)</f>
        <v>#NUM!</v>
      </c>
      <c r="W2376" s="22" t="e">
        <f>_xll.qlIndexFixing($W$1,S2376,,Trigger)</f>
        <v>#NUM!</v>
      </c>
      <c r="X2376" s="17" t="e">
        <f t="shared" si="37"/>
        <v>#NUM!</v>
      </c>
    </row>
    <row r="2377" spans="18:24" x14ac:dyDescent="0.2">
      <c r="R2377" s="17" t="s">
        <v>21</v>
      </c>
      <c r="S2377" s="18">
        <f>_xll.qlInterestRateIndexFixingDate(IborIndex&amp;Tenor,T2377,Trigger)</f>
        <v>56055</v>
      </c>
      <c r="T2377" s="18">
        <f>_xll.qlCalendarAdvance(Calendar,T2376,R2377,"f",,Trigger)</f>
        <v>56059</v>
      </c>
      <c r="U2377" s="18">
        <f>_xll.qlInterestRateIndexMaturity(IborIndex&amp;Tenor,T2377,Trigger)</f>
        <v>56089</v>
      </c>
      <c r="V2377" s="22" t="e">
        <f>_xll.qlIndexFixing($V$1,S2377,,Trigger)</f>
        <v>#NUM!</v>
      </c>
      <c r="W2377" s="22" t="e">
        <f>_xll.qlIndexFixing($W$1,S2377,,Trigger)</f>
        <v>#NUM!</v>
      </c>
      <c r="X2377" s="17" t="e">
        <f t="shared" si="37"/>
        <v>#NUM!</v>
      </c>
    </row>
    <row r="2378" spans="18:24" x14ac:dyDescent="0.2">
      <c r="R2378" s="17" t="s">
        <v>21</v>
      </c>
      <c r="S2378" s="18">
        <f>_xll.qlInterestRateIndexFixingDate(IborIndex&amp;Tenor,T2378,Trigger)</f>
        <v>56062</v>
      </c>
      <c r="T2378" s="18">
        <f>_xll.qlCalendarAdvance(Calendar,T2377,R2378,"f",,Trigger)</f>
        <v>56066</v>
      </c>
      <c r="U2378" s="18">
        <f>_xll.qlInterestRateIndexMaturity(IborIndex&amp;Tenor,T2378,Trigger)</f>
        <v>56097</v>
      </c>
      <c r="V2378" s="22" t="e">
        <f>_xll.qlIndexFixing($V$1,S2378,,Trigger)</f>
        <v>#NUM!</v>
      </c>
      <c r="W2378" s="22" t="e">
        <f>_xll.qlIndexFixing($W$1,S2378,,Trigger)</f>
        <v>#NUM!</v>
      </c>
      <c r="X2378" s="17" t="e">
        <f t="shared" si="37"/>
        <v>#NUM!</v>
      </c>
    </row>
    <row r="2379" spans="18:24" x14ac:dyDescent="0.2">
      <c r="R2379" s="17" t="s">
        <v>21</v>
      </c>
      <c r="S2379" s="18">
        <f>_xll.qlInterestRateIndexFixingDate(IborIndex&amp;Tenor,T2379,Trigger)</f>
        <v>56069</v>
      </c>
      <c r="T2379" s="18">
        <f>_xll.qlCalendarAdvance(Calendar,T2378,R2379,"f",,Trigger)</f>
        <v>56073</v>
      </c>
      <c r="U2379" s="18">
        <f>_xll.qlInterestRateIndexMaturity(IborIndex&amp;Tenor,T2379,Trigger)</f>
        <v>56104</v>
      </c>
      <c r="V2379" s="22" t="e">
        <f>_xll.qlIndexFixing($V$1,S2379,,Trigger)</f>
        <v>#NUM!</v>
      </c>
      <c r="W2379" s="22" t="e">
        <f>_xll.qlIndexFixing($W$1,S2379,,Trigger)</f>
        <v>#NUM!</v>
      </c>
      <c r="X2379" s="17" t="e">
        <f t="shared" si="37"/>
        <v>#NUM!</v>
      </c>
    </row>
    <row r="2380" spans="18:24" x14ac:dyDescent="0.2">
      <c r="R2380" s="17" t="s">
        <v>21</v>
      </c>
      <c r="S2380" s="18">
        <f>_xll.qlInterestRateIndexFixingDate(IborIndex&amp;Tenor,T2380,Trigger)</f>
        <v>56076</v>
      </c>
      <c r="T2380" s="18">
        <f>_xll.qlCalendarAdvance(Calendar,T2379,R2380,"f",,Trigger)</f>
        <v>56080</v>
      </c>
      <c r="U2380" s="18">
        <f>_xll.qlInterestRateIndexMaturity(IborIndex&amp;Tenor,T2380,Trigger)</f>
        <v>56111</v>
      </c>
      <c r="V2380" s="22" t="e">
        <f>_xll.qlIndexFixing($V$1,S2380,,Trigger)</f>
        <v>#NUM!</v>
      </c>
      <c r="W2380" s="22" t="e">
        <f>_xll.qlIndexFixing($W$1,S2380,,Trigger)</f>
        <v>#NUM!</v>
      </c>
      <c r="X2380" s="17" t="e">
        <f t="shared" si="37"/>
        <v>#NUM!</v>
      </c>
    </row>
    <row r="2381" spans="18:24" x14ac:dyDescent="0.2">
      <c r="R2381" s="17" t="s">
        <v>21</v>
      </c>
      <c r="S2381" s="18">
        <f>_xll.qlInterestRateIndexFixingDate(IborIndex&amp;Tenor,T2381,Trigger)</f>
        <v>56083</v>
      </c>
      <c r="T2381" s="18">
        <f>_xll.qlCalendarAdvance(Calendar,T2380,R2381,"f",,Trigger)</f>
        <v>56087</v>
      </c>
      <c r="U2381" s="18">
        <f>_xll.qlInterestRateIndexMaturity(IborIndex&amp;Tenor,T2381,Trigger)</f>
        <v>56118</v>
      </c>
      <c r="V2381" s="22" t="e">
        <f>_xll.qlIndexFixing($V$1,S2381,,Trigger)</f>
        <v>#NUM!</v>
      </c>
      <c r="W2381" s="22" t="e">
        <f>_xll.qlIndexFixing($W$1,S2381,,Trigger)</f>
        <v>#NUM!</v>
      </c>
      <c r="X2381" s="17" t="e">
        <f t="shared" si="37"/>
        <v>#NUM!</v>
      </c>
    </row>
    <row r="2382" spans="18:24" x14ac:dyDescent="0.2">
      <c r="R2382" s="17" t="s">
        <v>21</v>
      </c>
      <c r="S2382" s="18">
        <f>_xll.qlInterestRateIndexFixingDate(IborIndex&amp;Tenor,T2382,Trigger)</f>
        <v>56090</v>
      </c>
      <c r="T2382" s="18">
        <f>_xll.qlCalendarAdvance(Calendar,T2381,R2382,"f",,Trigger)</f>
        <v>56094</v>
      </c>
      <c r="U2382" s="18">
        <f>_xll.qlInterestRateIndexMaturity(IborIndex&amp;Tenor,T2382,Trigger)</f>
        <v>56125</v>
      </c>
      <c r="V2382" s="22" t="e">
        <f>_xll.qlIndexFixing($V$1,S2382,,Trigger)</f>
        <v>#NUM!</v>
      </c>
      <c r="W2382" s="22" t="e">
        <f>_xll.qlIndexFixing($W$1,S2382,,Trigger)</f>
        <v>#NUM!</v>
      </c>
      <c r="X2382" s="17" t="e">
        <f t="shared" si="37"/>
        <v>#NUM!</v>
      </c>
    </row>
    <row r="2383" spans="18:24" x14ac:dyDescent="0.2">
      <c r="R2383" s="17" t="s">
        <v>21</v>
      </c>
      <c r="S2383" s="18">
        <f>_xll.qlInterestRateIndexFixingDate(IborIndex&amp;Tenor,T2383,Trigger)</f>
        <v>56097</v>
      </c>
      <c r="T2383" s="18">
        <f>_xll.qlCalendarAdvance(Calendar,T2382,R2383,"f",,Trigger)</f>
        <v>56101</v>
      </c>
      <c r="U2383" s="18">
        <f>_xll.qlInterestRateIndexMaturity(IborIndex&amp;Tenor,T2383,Trigger)</f>
        <v>56132</v>
      </c>
      <c r="V2383" s="22" t="e">
        <f>_xll.qlIndexFixing($V$1,S2383,,Trigger)</f>
        <v>#NUM!</v>
      </c>
      <c r="W2383" s="22" t="e">
        <f>_xll.qlIndexFixing($W$1,S2383,,Trigger)</f>
        <v>#NUM!</v>
      </c>
      <c r="X2383" s="17" t="e">
        <f t="shared" si="37"/>
        <v>#NUM!</v>
      </c>
    </row>
    <row r="2384" spans="18:24" x14ac:dyDescent="0.2">
      <c r="R2384" s="17" t="s">
        <v>21</v>
      </c>
      <c r="S2384" s="18">
        <f>_xll.qlInterestRateIndexFixingDate(IborIndex&amp;Tenor,T2384,Trigger)</f>
        <v>56104</v>
      </c>
      <c r="T2384" s="18">
        <f>_xll.qlCalendarAdvance(Calendar,T2383,R2384,"f",,Trigger)</f>
        <v>56108</v>
      </c>
      <c r="U2384" s="18">
        <f>_xll.qlInterestRateIndexMaturity(IborIndex&amp;Tenor,T2384,Trigger)</f>
        <v>56139</v>
      </c>
      <c r="V2384" s="22" t="e">
        <f>_xll.qlIndexFixing($V$1,S2384,,Trigger)</f>
        <v>#NUM!</v>
      </c>
      <c r="W2384" s="22" t="e">
        <f>_xll.qlIndexFixing($W$1,S2384,,Trigger)</f>
        <v>#NUM!</v>
      </c>
      <c r="X2384" s="17" t="e">
        <f t="shared" si="37"/>
        <v>#NUM!</v>
      </c>
    </row>
    <row r="2385" spans="18:24" x14ac:dyDescent="0.2">
      <c r="R2385" s="17" t="s">
        <v>21</v>
      </c>
      <c r="S2385" s="18">
        <f>_xll.qlInterestRateIndexFixingDate(IborIndex&amp;Tenor,T2385,Trigger)</f>
        <v>56111</v>
      </c>
      <c r="T2385" s="18">
        <f>_xll.qlCalendarAdvance(Calendar,T2384,R2385,"f",,Trigger)</f>
        <v>56115</v>
      </c>
      <c r="U2385" s="18">
        <f>_xll.qlInterestRateIndexMaturity(IborIndex&amp;Tenor,T2385,Trigger)</f>
        <v>56146</v>
      </c>
      <c r="V2385" s="22" t="e">
        <f>_xll.qlIndexFixing($V$1,S2385,,Trigger)</f>
        <v>#NUM!</v>
      </c>
      <c r="W2385" s="22" t="e">
        <f>_xll.qlIndexFixing($W$1,S2385,,Trigger)</f>
        <v>#NUM!</v>
      </c>
      <c r="X2385" s="17" t="e">
        <f t="shared" si="37"/>
        <v>#NUM!</v>
      </c>
    </row>
    <row r="2386" spans="18:24" x14ac:dyDescent="0.2">
      <c r="R2386" s="17" t="s">
        <v>21</v>
      </c>
      <c r="S2386" s="18">
        <f>_xll.qlInterestRateIndexFixingDate(IborIndex&amp;Tenor,T2386,Trigger)</f>
        <v>56118</v>
      </c>
      <c r="T2386" s="18">
        <f>_xll.qlCalendarAdvance(Calendar,T2385,R2386,"f",,Trigger)</f>
        <v>56122</v>
      </c>
      <c r="U2386" s="18">
        <f>_xll.qlInterestRateIndexMaturity(IborIndex&amp;Tenor,T2386,Trigger)</f>
        <v>56153</v>
      </c>
      <c r="V2386" s="22" t="e">
        <f>_xll.qlIndexFixing($V$1,S2386,,Trigger)</f>
        <v>#NUM!</v>
      </c>
      <c r="W2386" s="22" t="e">
        <f>_xll.qlIndexFixing($W$1,S2386,,Trigger)</f>
        <v>#NUM!</v>
      </c>
      <c r="X2386" s="17" t="e">
        <f t="shared" si="37"/>
        <v>#NUM!</v>
      </c>
    </row>
    <row r="2387" spans="18:24" x14ac:dyDescent="0.2">
      <c r="R2387" s="17" t="s">
        <v>21</v>
      </c>
      <c r="S2387" s="18">
        <f>_xll.qlInterestRateIndexFixingDate(IborIndex&amp;Tenor,T2387,Trigger)</f>
        <v>56125</v>
      </c>
      <c r="T2387" s="18">
        <f>_xll.qlCalendarAdvance(Calendar,T2386,R2387,"f",,Trigger)</f>
        <v>56129</v>
      </c>
      <c r="U2387" s="18">
        <f>_xll.qlInterestRateIndexMaturity(IborIndex&amp;Tenor,T2387,Trigger)</f>
        <v>56159</v>
      </c>
      <c r="V2387" s="22" t="e">
        <f>_xll.qlIndexFixing($V$1,S2387,,Trigger)</f>
        <v>#NUM!</v>
      </c>
      <c r="W2387" s="22" t="e">
        <f>_xll.qlIndexFixing($W$1,S2387,,Trigger)</f>
        <v>#NUM!</v>
      </c>
      <c r="X2387" s="17" t="e">
        <f t="shared" si="37"/>
        <v>#NUM!</v>
      </c>
    </row>
    <row r="2388" spans="18:24" x14ac:dyDescent="0.2">
      <c r="R2388" s="17" t="s">
        <v>21</v>
      </c>
      <c r="S2388" s="18">
        <f>_xll.qlInterestRateIndexFixingDate(IborIndex&amp;Tenor,T2388,Trigger)</f>
        <v>56132</v>
      </c>
      <c r="T2388" s="18">
        <f>_xll.qlCalendarAdvance(Calendar,T2387,R2388,"f",,Trigger)</f>
        <v>56136</v>
      </c>
      <c r="U2388" s="18">
        <f>_xll.qlInterestRateIndexMaturity(IborIndex&amp;Tenor,T2388,Trigger)</f>
        <v>56166</v>
      </c>
      <c r="V2388" s="22" t="e">
        <f>_xll.qlIndexFixing($V$1,S2388,,Trigger)</f>
        <v>#NUM!</v>
      </c>
      <c r="W2388" s="22" t="e">
        <f>_xll.qlIndexFixing($W$1,S2388,,Trigger)</f>
        <v>#NUM!</v>
      </c>
      <c r="X2388" s="17" t="e">
        <f t="shared" si="37"/>
        <v>#NUM!</v>
      </c>
    </row>
    <row r="2389" spans="18:24" x14ac:dyDescent="0.2">
      <c r="R2389" s="17" t="s">
        <v>21</v>
      </c>
      <c r="S2389" s="18">
        <f>_xll.qlInterestRateIndexFixingDate(IborIndex&amp;Tenor,T2389,Trigger)</f>
        <v>56139</v>
      </c>
      <c r="T2389" s="18">
        <f>_xll.qlCalendarAdvance(Calendar,T2388,R2389,"f",,Trigger)</f>
        <v>56143</v>
      </c>
      <c r="U2389" s="18">
        <f>_xll.qlInterestRateIndexMaturity(IborIndex&amp;Tenor,T2389,Trigger)</f>
        <v>56173</v>
      </c>
      <c r="V2389" s="22" t="e">
        <f>_xll.qlIndexFixing($V$1,S2389,,Trigger)</f>
        <v>#NUM!</v>
      </c>
      <c r="W2389" s="22" t="e">
        <f>_xll.qlIndexFixing($W$1,S2389,,Trigger)</f>
        <v>#NUM!</v>
      </c>
      <c r="X2389" s="17" t="e">
        <f t="shared" si="37"/>
        <v>#NUM!</v>
      </c>
    </row>
    <row r="2390" spans="18:24" x14ac:dyDescent="0.2">
      <c r="R2390" s="17" t="s">
        <v>21</v>
      </c>
      <c r="S2390" s="18">
        <f>_xll.qlInterestRateIndexFixingDate(IborIndex&amp;Tenor,T2390,Trigger)</f>
        <v>56146</v>
      </c>
      <c r="T2390" s="18">
        <f>_xll.qlCalendarAdvance(Calendar,T2389,R2390,"f",,Trigger)</f>
        <v>56150</v>
      </c>
      <c r="U2390" s="18">
        <f>_xll.qlInterestRateIndexMaturity(IborIndex&amp;Tenor,T2390,Trigger)</f>
        <v>56180</v>
      </c>
      <c r="V2390" s="22" t="e">
        <f>_xll.qlIndexFixing($V$1,S2390,,Trigger)</f>
        <v>#NUM!</v>
      </c>
      <c r="W2390" s="22" t="e">
        <f>_xll.qlIndexFixing($W$1,S2390,,Trigger)</f>
        <v>#NUM!</v>
      </c>
      <c r="X2390" s="17" t="e">
        <f t="shared" si="37"/>
        <v>#NUM!</v>
      </c>
    </row>
    <row r="2391" spans="18:24" x14ac:dyDescent="0.2">
      <c r="R2391" s="17" t="s">
        <v>21</v>
      </c>
      <c r="S2391" s="18">
        <f>_xll.qlInterestRateIndexFixingDate(IborIndex&amp;Tenor,T2391,Trigger)</f>
        <v>56153</v>
      </c>
      <c r="T2391" s="18">
        <f>_xll.qlCalendarAdvance(Calendar,T2390,R2391,"f",,Trigger)</f>
        <v>56157</v>
      </c>
      <c r="U2391" s="18">
        <f>_xll.qlInterestRateIndexMaturity(IborIndex&amp;Tenor,T2391,Trigger)</f>
        <v>56188</v>
      </c>
      <c r="V2391" s="22" t="e">
        <f>_xll.qlIndexFixing($V$1,S2391,,Trigger)</f>
        <v>#NUM!</v>
      </c>
      <c r="W2391" s="22" t="e">
        <f>_xll.qlIndexFixing($W$1,S2391,,Trigger)</f>
        <v>#NUM!</v>
      </c>
      <c r="X2391" s="17" t="e">
        <f t="shared" si="37"/>
        <v>#NUM!</v>
      </c>
    </row>
    <row r="2392" spans="18:24" x14ac:dyDescent="0.2">
      <c r="R2392" s="17" t="s">
        <v>21</v>
      </c>
      <c r="S2392" s="18">
        <f>_xll.qlInterestRateIndexFixingDate(IborIndex&amp;Tenor,T2392,Trigger)</f>
        <v>56160</v>
      </c>
      <c r="T2392" s="18">
        <f>_xll.qlCalendarAdvance(Calendar,T2391,R2392,"f",,Trigger)</f>
        <v>56164</v>
      </c>
      <c r="U2392" s="18">
        <f>_xll.qlInterestRateIndexMaturity(IborIndex&amp;Tenor,T2392,Trigger)</f>
        <v>56195</v>
      </c>
      <c r="V2392" s="22" t="e">
        <f>_xll.qlIndexFixing($V$1,S2392,,Trigger)</f>
        <v>#NUM!</v>
      </c>
      <c r="W2392" s="22" t="e">
        <f>_xll.qlIndexFixing($W$1,S2392,,Trigger)</f>
        <v>#NUM!</v>
      </c>
      <c r="X2392" s="17" t="e">
        <f t="shared" si="37"/>
        <v>#NUM!</v>
      </c>
    </row>
    <row r="2393" spans="18:24" x14ac:dyDescent="0.2">
      <c r="R2393" s="17" t="s">
        <v>21</v>
      </c>
      <c r="S2393" s="18">
        <f>_xll.qlInterestRateIndexFixingDate(IborIndex&amp;Tenor,T2393,Trigger)</f>
        <v>56167</v>
      </c>
      <c r="T2393" s="18">
        <f>_xll.qlCalendarAdvance(Calendar,T2392,R2393,"f",,Trigger)</f>
        <v>56171</v>
      </c>
      <c r="U2393" s="18">
        <f>_xll.qlInterestRateIndexMaturity(IborIndex&amp;Tenor,T2393,Trigger)</f>
        <v>56202</v>
      </c>
      <c r="V2393" s="22" t="e">
        <f>_xll.qlIndexFixing($V$1,S2393,,Trigger)</f>
        <v>#NUM!</v>
      </c>
      <c r="W2393" s="22" t="e">
        <f>_xll.qlIndexFixing($W$1,S2393,,Trigger)</f>
        <v>#NUM!</v>
      </c>
      <c r="X2393" s="17" t="e">
        <f t="shared" si="37"/>
        <v>#NUM!</v>
      </c>
    </row>
    <row r="2394" spans="18:24" x14ac:dyDescent="0.2">
      <c r="R2394" s="17" t="s">
        <v>21</v>
      </c>
      <c r="S2394" s="18">
        <f>_xll.qlInterestRateIndexFixingDate(IborIndex&amp;Tenor,T2394,Trigger)</f>
        <v>56174</v>
      </c>
      <c r="T2394" s="18">
        <f>_xll.qlCalendarAdvance(Calendar,T2393,R2394,"f",,Trigger)</f>
        <v>56178</v>
      </c>
      <c r="U2394" s="18">
        <f>_xll.qlInterestRateIndexMaturity(IborIndex&amp;Tenor,T2394,Trigger)</f>
        <v>56209</v>
      </c>
      <c r="V2394" s="22" t="e">
        <f>_xll.qlIndexFixing($V$1,S2394,,Trigger)</f>
        <v>#NUM!</v>
      </c>
      <c r="W2394" s="22" t="e">
        <f>_xll.qlIndexFixing($W$1,S2394,,Trigger)</f>
        <v>#NUM!</v>
      </c>
      <c r="X2394" s="17" t="e">
        <f t="shared" si="37"/>
        <v>#NUM!</v>
      </c>
    </row>
    <row r="2395" spans="18:24" x14ac:dyDescent="0.2">
      <c r="R2395" s="17" t="s">
        <v>21</v>
      </c>
      <c r="S2395" s="18">
        <f>_xll.qlInterestRateIndexFixingDate(IborIndex&amp;Tenor,T2395,Trigger)</f>
        <v>56181</v>
      </c>
      <c r="T2395" s="18">
        <f>_xll.qlCalendarAdvance(Calendar,T2394,R2395,"f",,Trigger)</f>
        <v>56185</v>
      </c>
      <c r="U2395" s="18">
        <f>_xll.qlInterestRateIndexMaturity(IborIndex&amp;Tenor,T2395,Trigger)</f>
        <v>56216</v>
      </c>
      <c r="V2395" s="22" t="e">
        <f>_xll.qlIndexFixing($V$1,S2395,,Trigger)</f>
        <v>#NUM!</v>
      </c>
      <c r="W2395" s="22" t="e">
        <f>_xll.qlIndexFixing($W$1,S2395,,Trigger)</f>
        <v>#NUM!</v>
      </c>
      <c r="X2395" s="17" t="e">
        <f t="shared" si="37"/>
        <v>#NUM!</v>
      </c>
    </row>
    <row r="2396" spans="18:24" x14ac:dyDescent="0.2">
      <c r="R2396" s="17" t="s">
        <v>21</v>
      </c>
      <c r="S2396" s="18">
        <f>_xll.qlInterestRateIndexFixingDate(IborIndex&amp;Tenor,T2396,Trigger)</f>
        <v>56188</v>
      </c>
      <c r="T2396" s="18">
        <f>_xll.qlCalendarAdvance(Calendar,T2395,R2396,"f",,Trigger)</f>
        <v>56192</v>
      </c>
      <c r="U2396" s="18">
        <f>_xll.qlInterestRateIndexMaturity(IborIndex&amp;Tenor,T2396,Trigger)</f>
        <v>56222</v>
      </c>
      <c r="V2396" s="22" t="e">
        <f>_xll.qlIndexFixing($V$1,S2396,,Trigger)</f>
        <v>#NUM!</v>
      </c>
      <c r="W2396" s="22" t="e">
        <f>_xll.qlIndexFixing($W$1,S2396,,Trigger)</f>
        <v>#NUM!</v>
      </c>
      <c r="X2396" s="17" t="e">
        <f t="shared" ref="X2396:X2459" si="38">(V2396-W2396)*10000</f>
        <v>#NUM!</v>
      </c>
    </row>
    <row r="2397" spans="18:24" x14ac:dyDescent="0.2">
      <c r="R2397" s="17" t="s">
        <v>21</v>
      </c>
      <c r="S2397" s="18">
        <f>_xll.qlInterestRateIndexFixingDate(IborIndex&amp;Tenor,T2397,Trigger)</f>
        <v>56195</v>
      </c>
      <c r="T2397" s="18">
        <f>_xll.qlCalendarAdvance(Calendar,T2396,R2397,"f",,Trigger)</f>
        <v>56199</v>
      </c>
      <c r="U2397" s="18">
        <f>_xll.qlInterestRateIndexMaturity(IborIndex&amp;Tenor,T2397,Trigger)</f>
        <v>56229</v>
      </c>
      <c r="V2397" s="22" t="e">
        <f>_xll.qlIndexFixing($V$1,S2397,,Trigger)</f>
        <v>#NUM!</v>
      </c>
      <c r="W2397" s="22" t="e">
        <f>_xll.qlIndexFixing($W$1,S2397,,Trigger)</f>
        <v>#NUM!</v>
      </c>
      <c r="X2397" s="17" t="e">
        <f t="shared" si="38"/>
        <v>#NUM!</v>
      </c>
    </row>
    <row r="2398" spans="18:24" x14ac:dyDescent="0.2">
      <c r="R2398" s="17" t="s">
        <v>21</v>
      </c>
      <c r="S2398" s="18">
        <f>_xll.qlInterestRateIndexFixingDate(IborIndex&amp;Tenor,T2398,Trigger)</f>
        <v>56202</v>
      </c>
      <c r="T2398" s="18">
        <f>_xll.qlCalendarAdvance(Calendar,T2397,R2398,"f",,Trigger)</f>
        <v>56206</v>
      </c>
      <c r="U2398" s="18">
        <f>_xll.qlInterestRateIndexMaturity(IborIndex&amp;Tenor,T2398,Trigger)</f>
        <v>56236</v>
      </c>
      <c r="V2398" s="22" t="e">
        <f>_xll.qlIndexFixing($V$1,S2398,,Trigger)</f>
        <v>#NUM!</v>
      </c>
      <c r="W2398" s="22" t="e">
        <f>_xll.qlIndexFixing($W$1,S2398,,Trigger)</f>
        <v>#NUM!</v>
      </c>
      <c r="X2398" s="17" t="e">
        <f t="shared" si="38"/>
        <v>#NUM!</v>
      </c>
    </row>
    <row r="2399" spans="18:24" x14ac:dyDescent="0.2">
      <c r="R2399" s="17" t="s">
        <v>21</v>
      </c>
      <c r="S2399" s="18">
        <f>_xll.qlInterestRateIndexFixingDate(IborIndex&amp;Tenor,T2399,Trigger)</f>
        <v>56209</v>
      </c>
      <c r="T2399" s="18">
        <f>_xll.qlCalendarAdvance(Calendar,T2398,R2399,"f",,Trigger)</f>
        <v>56213</v>
      </c>
      <c r="U2399" s="18">
        <f>_xll.qlInterestRateIndexMaturity(IborIndex&amp;Tenor,T2399,Trigger)</f>
        <v>56247</v>
      </c>
      <c r="V2399" s="22" t="e">
        <f>_xll.qlIndexFixing($V$1,S2399,,Trigger)</f>
        <v>#NUM!</v>
      </c>
      <c r="W2399" s="22" t="e">
        <f>_xll.qlIndexFixing($W$1,S2399,,Trigger)</f>
        <v>#NUM!</v>
      </c>
      <c r="X2399" s="17" t="e">
        <f t="shared" si="38"/>
        <v>#NUM!</v>
      </c>
    </row>
    <row r="2400" spans="18:24" x14ac:dyDescent="0.2">
      <c r="R2400" s="17" t="s">
        <v>21</v>
      </c>
      <c r="S2400" s="18">
        <f>_xll.qlInterestRateIndexFixingDate(IborIndex&amp;Tenor,T2400,Trigger)</f>
        <v>56216</v>
      </c>
      <c r="T2400" s="18">
        <f>_xll.qlCalendarAdvance(Calendar,T2399,R2400,"f",,Trigger)</f>
        <v>56220</v>
      </c>
      <c r="U2400" s="18">
        <f>_xll.qlInterestRateIndexMaturity(IborIndex&amp;Tenor,T2400,Trigger)</f>
        <v>56251</v>
      </c>
      <c r="V2400" s="22" t="e">
        <f>_xll.qlIndexFixing($V$1,S2400,,Trigger)</f>
        <v>#NUM!</v>
      </c>
      <c r="W2400" s="22" t="e">
        <f>_xll.qlIndexFixing($W$1,S2400,,Trigger)</f>
        <v>#NUM!</v>
      </c>
      <c r="X2400" s="17" t="e">
        <f t="shared" si="38"/>
        <v>#NUM!</v>
      </c>
    </row>
    <row r="2401" spans="18:24" x14ac:dyDescent="0.2">
      <c r="R2401" s="17" t="s">
        <v>21</v>
      </c>
      <c r="S2401" s="18">
        <f>_xll.qlInterestRateIndexFixingDate(IborIndex&amp;Tenor,T2401,Trigger)</f>
        <v>56223</v>
      </c>
      <c r="T2401" s="18">
        <f>_xll.qlCalendarAdvance(Calendar,T2400,R2401,"f",,Trigger)</f>
        <v>56227</v>
      </c>
      <c r="U2401" s="18">
        <f>_xll.qlInterestRateIndexMaturity(IborIndex&amp;Tenor,T2401,Trigger)</f>
        <v>56258</v>
      </c>
      <c r="V2401" s="22" t="e">
        <f>_xll.qlIndexFixing($V$1,S2401,,Trigger)</f>
        <v>#NUM!</v>
      </c>
      <c r="W2401" s="22" t="e">
        <f>_xll.qlIndexFixing($W$1,S2401,,Trigger)</f>
        <v>#NUM!</v>
      </c>
      <c r="X2401" s="17" t="e">
        <f t="shared" si="38"/>
        <v>#NUM!</v>
      </c>
    </row>
    <row r="2402" spans="18:24" x14ac:dyDescent="0.2">
      <c r="R2402" s="17" t="s">
        <v>21</v>
      </c>
      <c r="S2402" s="18">
        <f>_xll.qlInterestRateIndexFixingDate(IborIndex&amp;Tenor,T2402,Trigger)</f>
        <v>56230</v>
      </c>
      <c r="T2402" s="18">
        <f>_xll.qlCalendarAdvance(Calendar,T2401,R2402,"f",,Trigger)</f>
        <v>56234</v>
      </c>
      <c r="U2402" s="18">
        <f>_xll.qlInterestRateIndexMaturity(IborIndex&amp;Tenor,T2402,Trigger)</f>
        <v>56265</v>
      </c>
      <c r="V2402" s="22" t="e">
        <f>_xll.qlIndexFixing($V$1,S2402,,Trigger)</f>
        <v>#NUM!</v>
      </c>
      <c r="W2402" s="22" t="e">
        <f>_xll.qlIndexFixing($W$1,S2402,,Trigger)</f>
        <v>#NUM!</v>
      </c>
      <c r="X2402" s="17" t="e">
        <f t="shared" si="38"/>
        <v>#NUM!</v>
      </c>
    </row>
    <row r="2403" spans="18:24" x14ac:dyDescent="0.2">
      <c r="R2403" s="17" t="s">
        <v>21</v>
      </c>
      <c r="S2403" s="18">
        <f>_xll.qlInterestRateIndexFixingDate(IborIndex&amp;Tenor,T2403,Trigger)</f>
        <v>56237</v>
      </c>
      <c r="T2403" s="18">
        <f>_xll.qlCalendarAdvance(Calendar,T2402,R2403,"f",,Trigger)</f>
        <v>56241</v>
      </c>
      <c r="U2403" s="18">
        <f>_xll.qlInterestRateIndexMaturity(IborIndex&amp;Tenor,T2403,Trigger)</f>
        <v>56272</v>
      </c>
      <c r="V2403" s="22" t="e">
        <f>_xll.qlIndexFixing($V$1,S2403,,Trigger)</f>
        <v>#NUM!</v>
      </c>
      <c r="W2403" s="22" t="e">
        <f>_xll.qlIndexFixing($W$1,S2403,,Trigger)</f>
        <v>#NUM!</v>
      </c>
      <c r="X2403" s="17" t="e">
        <f t="shared" si="38"/>
        <v>#NUM!</v>
      </c>
    </row>
    <row r="2404" spans="18:24" x14ac:dyDescent="0.2">
      <c r="R2404" s="17" t="s">
        <v>21</v>
      </c>
      <c r="S2404" s="18">
        <f>_xll.qlInterestRateIndexFixingDate(IborIndex&amp;Tenor,T2404,Trigger)</f>
        <v>56242</v>
      </c>
      <c r="T2404" s="18">
        <f>_xll.qlCalendarAdvance(Calendar,T2403,R2404,"f",,Trigger)</f>
        <v>56248</v>
      </c>
      <c r="U2404" s="18">
        <f>_xll.qlInterestRateIndexMaturity(IborIndex&amp;Tenor,T2404,Trigger)</f>
        <v>56279</v>
      </c>
      <c r="V2404" s="22" t="e">
        <f>_xll.qlIndexFixing($V$1,S2404,,Trigger)</f>
        <v>#NUM!</v>
      </c>
      <c r="W2404" s="22" t="e">
        <f>_xll.qlIndexFixing($W$1,S2404,,Trigger)</f>
        <v>#NUM!</v>
      </c>
      <c r="X2404" s="17" t="e">
        <f t="shared" si="38"/>
        <v>#NUM!</v>
      </c>
    </row>
    <row r="2405" spans="18:24" x14ac:dyDescent="0.2">
      <c r="R2405" s="17" t="s">
        <v>21</v>
      </c>
      <c r="S2405" s="18">
        <f>_xll.qlInterestRateIndexFixingDate(IborIndex&amp;Tenor,T2405,Trigger)</f>
        <v>56251</v>
      </c>
      <c r="T2405" s="18">
        <f>_xll.qlCalendarAdvance(Calendar,T2404,R2405,"f",,Trigger)</f>
        <v>56255</v>
      </c>
      <c r="U2405" s="18">
        <f>_xll.qlInterestRateIndexMaturity(IborIndex&amp;Tenor,T2405,Trigger)</f>
        <v>56286</v>
      </c>
      <c r="V2405" s="22" t="e">
        <f>_xll.qlIndexFixing($V$1,S2405,,Trigger)</f>
        <v>#NUM!</v>
      </c>
      <c r="W2405" s="22" t="e">
        <f>_xll.qlIndexFixing($W$1,S2405,,Trigger)</f>
        <v>#NUM!</v>
      </c>
      <c r="X2405" s="17" t="e">
        <f t="shared" si="38"/>
        <v>#NUM!</v>
      </c>
    </row>
    <row r="2406" spans="18:24" x14ac:dyDescent="0.2">
      <c r="R2406" s="17" t="s">
        <v>21</v>
      </c>
      <c r="S2406" s="18">
        <f>_xll.qlInterestRateIndexFixingDate(IborIndex&amp;Tenor,T2406,Trigger)</f>
        <v>56258</v>
      </c>
      <c r="T2406" s="18">
        <f>_xll.qlCalendarAdvance(Calendar,T2405,R2406,"f",,Trigger)</f>
        <v>56262</v>
      </c>
      <c r="U2406" s="18">
        <f>_xll.qlInterestRateIndexMaturity(IborIndex&amp;Tenor,T2406,Trigger)</f>
        <v>56293</v>
      </c>
      <c r="V2406" s="22" t="e">
        <f>_xll.qlIndexFixing($V$1,S2406,,Trigger)</f>
        <v>#NUM!</v>
      </c>
      <c r="W2406" s="22" t="e">
        <f>_xll.qlIndexFixing($W$1,S2406,,Trigger)</f>
        <v>#NUM!</v>
      </c>
      <c r="X2406" s="17" t="e">
        <f t="shared" si="38"/>
        <v>#NUM!</v>
      </c>
    </row>
    <row r="2407" spans="18:24" x14ac:dyDescent="0.2">
      <c r="R2407" s="17" t="s">
        <v>21</v>
      </c>
      <c r="S2407" s="18">
        <f>_xll.qlInterestRateIndexFixingDate(IborIndex&amp;Tenor,T2407,Trigger)</f>
        <v>56265</v>
      </c>
      <c r="T2407" s="18">
        <f>_xll.qlCalendarAdvance(Calendar,T2406,R2407,"f",,Trigger)</f>
        <v>56269</v>
      </c>
      <c r="U2407" s="18">
        <f>_xll.qlInterestRateIndexMaturity(IborIndex&amp;Tenor,T2407,Trigger)</f>
        <v>56300</v>
      </c>
      <c r="V2407" s="22" t="e">
        <f>_xll.qlIndexFixing($V$1,S2407,,Trigger)</f>
        <v>#NUM!</v>
      </c>
      <c r="W2407" s="22" t="e">
        <f>_xll.qlIndexFixing($W$1,S2407,,Trigger)</f>
        <v>#NUM!</v>
      </c>
      <c r="X2407" s="17" t="e">
        <f t="shared" si="38"/>
        <v>#NUM!</v>
      </c>
    </row>
    <row r="2408" spans="18:24" x14ac:dyDescent="0.2">
      <c r="R2408" s="17" t="s">
        <v>21</v>
      </c>
      <c r="S2408" s="18">
        <f>_xll.qlInterestRateIndexFixingDate(IborIndex&amp;Tenor,T2408,Trigger)</f>
        <v>56272</v>
      </c>
      <c r="T2408" s="18">
        <f>_xll.qlCalendarAdvance(Calendar,T2407,R2408,"f",,Trigger)</f>
        <v>56276</v>
      </c>
      <c r="U2408" s="18">
        <f>_xll.qlInterestRateIndexMaturity(IborIndex&amp;Tenor,T2408,Trigger)</f>
        <v>56307</v>
      </c>
      <c r="V2408" s="22" t="e">
        <f>_xll.qlIndexFixing($V$1,S2408,,Trigger)</f>
        <v>#NUM!</v>
      </c>
      <c r="W2408" s="22" t="e">
        <f>_xll.qlIndexFixing($W$1,S2408,,Trigger)</f>
        <v>#NUM!</v>
      </c>
      <c r="X2408" s="17" t="e">
        <f t="shared" si="38"/>
        <v>#NUM!</v>
      </c>
    </row>
    <row r="2409" spans="18:24" x14ac:dyDescent="0.2">
      <c r="R2409" s="17" t="s">
        <v>21</v>
      </c>
      <c r="S2409" s="18">
        <f>_xll.qlInterestRateIndexFixingDate(IborIndex&amp;Tenor,T2409,Trigger)</f>
        <v>56279</v>
      </c>
      <c r="T2409" s="18">
        <f>_xll.qlCalendarAdvance(Calendar,T2408,R2409,"f",,Trigger)</f>
        <v>56283</v>
      </c>
      <c r="U2409" s="18">
        <f>_xll.qlInterestRateIndexMaturity(IborIndex&amp;Tenor,T2409,Trigger)</f>
        <v>56311</v>
      </c>
      <c r="V2409" s="22" t="e">
        <f>_xll.qlIndexFixing($V$1,S2409,,Trigger)</f>
        <v>#NUM!</v>
      </c>
      <c r="W2409" s="22" t="e">
        <f>_xll.qlIndexFixing($W$1,S2409,,Trigger)</f>
        <v>#NUM!</v>
      </c>
      <c r="X2409" s="17" t="e">
        <f t="shared" si="38"/>
        <v>#NUM!</v>
      </c>
    </row>
    <row r="2410" spans="18:24" x14ac:dyDescent="0.2">
      <c r="R2410" s="17" t="s">
        <v>21</v>
      </c>
      <c r="S2410" s="18">
        <f>_xll.qlInterestRateIndexFixingDate(IborIndex&amp;Tenor,T2410,Trigger)</f>
        <v>56286</v>
      </c>
      <c r="T2410" s="18">
        <f>_xll.qlCalendarAdvance(Calendar,T2409,R2410,"f",,Trigger)</f>
        <v>56290</v>
      </c>
      <c r="U2410" s="18">
        <f>_xll.qlInterestRateIndexMaturity(IborIndex&amp;Tenor,T2410,Trigger)</f>
        <v>56318</v>
      </c>
      <c r="V2410" s="22" t="e">
        <f>_xll.qlIndexFixing($V$1,S2410,,Trigger)</f>
        <v>#NUM!</v>
      </c>
      <c r="W2410" s="22" t="e">
        <f>_xll.qlIndexFixing($W$1,S2410,,Trigger)</f>
        <v>#NUM!</v>
      </c>
      <c r="X2410" s="17" t="e">
        <f t="shared" si="38"/>
        <v>#NUM!</v>
      </c>
    </row>
    <row r="2411" spans="18:24" x14ac:dyDescent="0.2">
      <c r="R2411" s="17" t="s">
        <v>21</v>
      </c>
      <c r="S2411" s="18">
        <f>_xll.qlInterestRateIndexFixingDate(IborIndex&amp;Tenor,T2411,Trigger)</f>
        <v>56293</v>
      </c>
      <c r="T2411" s="18">
        <f>_xll.qlCalendarAdvance(Calendar,T2410,R2411,"f",,Trigger)</f>
        <v>56297</v>
      </c>
      <c r="U2411" s="18">
        <f>_xll.qlInterestRateIndexMaturity(IborIndex&amp;Tenor,T2411,Trigger)</f>
        <v>56325</v>
      </c>
      <c r="V2411" s="22" t="e">
        <f>_xll.qlIndexFixing($V$1,S2411,,Trigger)</f>
        <v>#NUM!</v>
      </c>
      <c r="W2411" s="22" t="e">
        <f>_xll.qlIndexFixing($W$1,S2411,,Trigger)</f>
        <v>#NUM!</v>
      </c>
      <c r="X2411" s="17" t="e">
        <f t="shared" si="38"/>
        <v>#NUM!</v>
      </c>
    </row>
    <row r="2412" spans="18:24" x14ac:dyDescent="0.2">
      <c r="R2412" s="17" t="s">
        <v>21</v>
      </c>
      <c r="S2412" s="18">
        <f>_xll.qlInterestRateIndexFixingDate(IborIndex&amp;Tenor,T2412,Trigger)</f>
        <v>56300</v>
      </c>
      <c r="T2412" s="18">
        <f>_xll.qlCalendarAdvance(Calendar,T2411,R2412,"f",,Trigger)</f>
        <v>56304</v>
      </c>
      <c r="U2412" s="18">
        <f>_xll.qlInterestRateIndexMaturity(IborIndex&amp;Tenor,T2412,Trigger)</f>
        <v>56332</v>
      </c>
      <c r="V2412" s="22" t="e">
        <f>_xll.qlIndexFixing($V$1,S2412,,Trigger)</f>
        <v>#NUM!</v>
      </c>
      <c r="W2412" s="22" t="e">
        <f>_xll.qlIndexFixing($W$1,S2412,,Trigger)</f>
        <v>#NUM!</v>
      </c>
      <c r="X2412" s="17" t="e">
        <f t="shared" si="38"/>
        <v>#NUM!</v>
      </c>
    </row>
    <row r="2413" spans="18:24" x14ac:dyDescent="0.2">
      <c r="R2413" s="17" t="s">
        <v>21</v>
      </c>
      <c r="S2413" s="18">
        <f>_xll.qlInterestRateIndexFixingDate(IborIndex&amp;Tenor,T2413,Trigger)</f>
        <v>56307</v>
      </c>
      <c r="T2413" s="18">
        <f>_xll.qlCalendarAdvance(Calendar,T2412,R2413,"f",,Trigger)</f>
        <v>56311</v>
      </c>
      <c r="U2413" s="18">
        <f>_xll.qlInterestRateIndexMaturity(IborIndex&amp;Tenor,T2413,Trigger)</f>
        <v>56342</v>
      </c>
      <c r="V2413" s="22" t="e">
        <f>_xll.qlIndexFixing($V$1,S2413,,Trigger)</f>
        <v>#NUM!</v>
      </c>
      <c r="W2413" s="22" t="e">
        <f>_xll.qlIndexFixing($W$1,S2413,,Trigger)</f>
        <v>#NUM!</v>
      </c>
      <c r="X2413" s="17" t="e">
        <f t="shared" si="38"/>
        <v>#NUM!</v>
      </c>
    </row>
    <row r="2414" spans="18:24" x14ac:dyDescent="0.2">
      <c r="R2414" s="17" t="s">
        <v>21</v>
      </c>
      <c r="S2414" s="18">
        <f>_xll.qlInterestRateIndexFixingDate(IborIndex&amp;Tenor,T2414,Trigger)</f>
        <v>56314</v>
      </c>
      <c r="T2414" s="18">
        <f>_xll.qlCalendarAdvance(Calendar,T2413,R2414,"f",,Trigger)</f>
        <v>56318</v>
      </c>
      <c r="U2414" s="18">
        <f>_xll.qlInterestRateIndexMaturity(IborIndex&amp;Tenor,T2414,Trigger)</f>
        <v>56349</v>
      </c>
      <c r="V2414" s="22" t="e">
        <f>_xll.qlIndexFixing($V$1,S2414,,Trigger)</f>
        <v>#NUM!</v>
      </c>
      <c r="W2414" s="22" t="e">
        <f>_xll.qlIndexFixing($W$1,S2414,,Trigger)</f>
        <v>#NUM!</v>
      </c>
      <c r="X2414" s="17" t="e">
        <f t="shared" si="38"/>
        <v>#NUM!</v>
      </c>
    </row>
    <row r="2415" spans="18:24" x14ac:dyDescent="0.2">
      <c r="R2415" s="17" t="s">
        <v>21</v>
      </c>
      <c r="S2415" s="18">
        <f>_xll.qlInterestRateIndexFixingDate(IborIndex&amp;Tenor,T2415,Trigger)</f>
        <v>56321</v>
      </c>
      <c r="T2415" s="18">
        <f>_xll.qlCalendarAdvance(Calendar,T2414,R2415,"f",,Trigger)</f>
        <v>56325</v>
      </c>
      <c r="U2415" s="18">
        <f>_xll.qlInterestRateIndexMaturity(IborIndex&amp;Tenor,T2415,Trigger)</f>
        <v>56356</v>
      </c>
      <c r="V2415" s="22" t="e">
        <f>_xll.qlIndexFixing($V$1,S2415,,Trigger)</f>
        <v>#NUM!</v>
      </c>
      <c r="W2415" s="22" t="e">
        <f>_xll.qlIndexFixing($W$1,S2415,,Trigger)</f>
        <v>#NUM!</v>
      </c>
      <c r="X2415" s="17" t="e">
        <f t="shared" si="38"/>
        <v>#NUM!</v>
      </c>
    </row>
    <row r="2416" spans="18:24" x14ac:dyDescent="0.2">
      <c r="R2416" s="17" t="s">
        <v>21</v>
      </c>
      <c r="S2416" s="18">
        <f>_xll.qlInterestRateIndexFixingDate(IborIndex&amp;Tenor,T2416,Trigger)</f>
        <v>56328</v>
      </c>
      <c r="T2416" s="18">
        <f>_xll.qlCalendarAdvance(Calendar,T2415,R2416,"f",,Trigger)</f>
        <v>56332</v>
      </c>
      <c r="U2416" s="18">
        <f>_xll.qlInterestRateIndexMaturity(IborIndex&amp;Tenor,T2416,Trigger)</f>
        <v>56363</v>
      </c>
      <c r="V2416" s="22" t="e">
        <f>_xll.qlIndexFixing($V$1,S2416,,Trigger)</f>
        <v>#NUM!</v>
      </c>
      <c r="W2416" s="22" t="e">
        <f>_xll.qlIndexFixing($W$1,S2416,,Trigger)</f>
        <v>#NUM!</v>
      </c>
      <c r="X2416" s="17" t="e">
        <f t="shared" si="38"/>
        <v>#NUM!</v>
      </c>
    </row>
    <row r="2417" spans="18:24" x14ac:dyDescent="0.2">
      <c r="R2417" s="17" t="s">
        <v>21</v>
      </c>
      <c r="S2417" s="18">
        <f>_xll.qlInterestRateIndexFixingDate(IborIndex&amp;Tenor,T2417,Trigger)</f>
        <v>56333</v>
      </c>
      <c r="T2417" s="18">
        <f>_xll.qlCalendarAdvance(Calendar,T2416,R2417,"f",,Trigger)</f>
        <v>56339</v>
      </c>
      <c r="U2417" s="18">
        <f>_xll.qlInterestRateIndexMaturity(IborIndex&amp;Tenor,T2417,Trigger)</f>
        <v>56369</v>
      </c>
      <c r="V2417" s="22" t="e">
        <f>_xll.qlIndexFixing($V$1,S2417,,Trigger)</f>
        <v>#NUM!</v>
      </c>
      <c r="W2417" s="22" t="e">
        <f>_xll.qlIndexFixing($W$1,S2417,,Trigger)</f>
        <v>#NUM!</v>
      </c>
      <c r="X2417" s="17" t="e">
        <f t="shared" si="38"/>
        <v>#NUM!</v>
      </c>
    </row>
    <row r="2418" spans="18:24" x14ac:dyDescent="0.2">
      <c r="R2418" s="17" t="s">
        <v>21</v>
      </c>
      <c r="S2418" s="18">
        <f>_xll.qlInterestRateIndexFixingDate(IborIndex&amp;Tenor,T2418,Trigger)</f>
        <v>56342</v>
      </c>
      <c r="T2418" s="18">
        <f>_xll.qlCalendarAdvance(Calendar,T2417,R2418,"f",,Trigger)</f>
        <v>56346</v>
      </c>
      <c r="U2418" s="18">
        <f>_xll.qlInterestRateIndexMaturity(IborIndex&amp;Tenor,T2418,Trigger)</f>
        <v>56376</v>
      </c>
      <c r="V2418" s="22" t="e">
        <f>_xll.qlIndexFixing($V$1,S2418,,Trigger)</f>
        <v>#NUM!</v>
      </c>
      <c r="W2418" s="22" t="e">
        <f>_xll.qlIndexFixing($W$1,S2418,,Trigger)</f>
        <v>#NUM!</v>
      </c>
      <c r="X2418" s="17" t="e">
        <f t="shared" si="38"/>
        <v>#NUM!</v>
      </c>
    </row>
    <row r="2419" spans="18:24" x14ac:dyDescent="0.2">
      <c r="R2419" s="17" t="s">
        <v>21</v>
      </c>
      <c r="S2419" s="18">
        <f>_xll.qlInterestRateIndexFixingDate(IborIndex&amp;Tenor,T2419,Trigger)</f>
        <v>56349</v>
      </c>
      <c r="T2419" s="18">
        <f>_xll.qlCalendarAdvance(Calendar,T2418,R2419,"f",,Trigger)</f>
        <v>56353</v>
      </c>
      <c r="U2419" s="18">
        <f>_xll.qlInterestRateIndexMaturity(IborIndex&amp;Tenor,T2419,Trigger)</f>
        <v>56383</v>
      </c>
      <c r="V2419" s="22" t="e">
        <f>_xll.qlIndexFixing($V$1,S2419,,Trigger)</f>
        <v>#NUM!</v>
      </c>
      <c r="W2419" s="22" t="e">
        <f>_xll.qlIndexFixing($W$1,S2419,,Trigger)</f>
        <v>#NUM!</v>
      </c>
      <c r="X2419" s="17" t="e">
        <f t="shared" si="38"/>
        <v>#NUM!</v>
      </c>
    </row>
    <row r="2420" spans="18:24" x14ac:dyDescent="0.2">
      <c r="R2420" s="17" t="s">
        <v>21</v>
      </c>
      <c r="S2420" s="18">
        <f>_xll.qlInterestRateIndexFixingDate(IborIndex&amp;Tenor,T2420,Trigger)</f>
        <v>56356</v>
      </c>
      <c r="T2420" s="18">
        <f>_xll.qlCalendarAdvance(Calendar,T2419,R2420,"f",,Trigger)</f>
        <v>56360</v>
      </c>
      <c r="U2420" s="18">
        <f>_xll.qlInterestRateIndexMaturity(IborIndex&amp;Tenor,T2420,Trigger)</f>
        <v>56390</v>
      </c>
      <c r="V2420" s="22" t="e">
        <f>_xll.qlIndexFixing($V$1,S2420,,Trigger)</f>
        <v>#NUM!</v>
      </c>
      <c r="W2420" s="22" t="e">
        <f>_xll.qlIndexFixing($W$1,S2420,,Trigger)</f>
        <v>#NUM!</v>
      </c>
      <c r="X2420" s="17" t="e">
        <f t="shared" si="38"/>
        <v>#NUM!</v>
      </c>
    </row>
    <row r="2421" spans="18:24" x14ac:dyDescent="0.2">
      <c r="R2421" s="17" t="s">
        <v>21</v>
      </c>
      <c r="S2421" s="18">
        <f>_xll.qlInterestRateIndexFixingDate(IborIndex&amp;Tenor,T2421,Trigger)</f>
        <v>56363</v>
      </c>
      <c r="T2421" s="18">
        <f>_xll.qlCalendarAdvance(Calendar,T2420,R2421,"f",,Trigger)</f>
        <v>56367</v>
      </c>
      <c r="U2421" s="18">
        <f>_xll.qlInterestRateIndexMaturity(IborIndex&amp;Tenor,T2421,Trigger)</f>
        <v>56397</v>
      </c>
      <c r="V2421" s="22" t="e">
        <f>_xll.qlIndexFixing($V$1,S2421,,Trigger)</f>
        <v>#NUM!</v>
      </c>
      <c r="W2421" s="22" t="e">
        <f>_xll.qlIndexFixing($W$1,S2421,,Trigger)</f>
        <v>#NUM!</v>
      </c>
      <c r="X2421" s="17" t="e">
        <f t="shared" si="38"/>
        <v>#NUM!</v>
      </c>
    </row>
    <row r="2422" spans="18:24" x14ac:dyDescent="0.2">
      <c r="R2422" s="17" t="s">
        <v>21</v>
      </c>
      <c r="S2422" s="18">
        <f>_xll.qlInterestRateIndexFixingDate(IborIndex&amp;Tenor,T2422,Trigger)</f>
        <v>56369</v>
      </c>
      <c r="T2422" s="18">
        <f>_xll.qlCalendarAdvance(Calendar,T2421,R2422,"f",,Trigger)</f>
        <v>56374</v>
      </c>
      <c r="U2422" s="18">
        <f>_xll.qlInterestRateIndexMaturity(IborIndex&amp;Tenor,T2422,Trigger)</f>
        <v>56405</v>
      </c>
      <c r="V2422" s="22" t="e">
        <f>_xll.qlIndexFixing($V$1,S2422,,Trigger)</f>
        <v>#NUM!</v>
      </c>
      <c r="W2422" s="22" t="e">
        <f>_xll.qlIndexFixing($W$1,S2422,,Trigger)</f>
        <v>#NUM!</v>
      </c>
      <c r="X2422" s="17" t="e">
        <f t="shared" si="38"/>
        <v>#NUM!</v>
      </c>
    </row>
    <row r="2423" spans="18:24" x14ac:dyDescent="0.2">
      <c r="R2423" s="17" t="s">
        <v>21</v>
      </c>
      <c r="S2423" s="18">
        <f>_xll.qlInterestRateIndexFixingDate(IborIndex&amp;Tenor,T2423,Trigger)</f>
        <v>56377</v>
      </c>
      <c r="T2423" s="18">
        <f>_xll.qlCalendarAdvance(Calendar,T2422,R2423,"f",,Trigger)</f>
        <v>56381</v>
      </c>
      <c r="U2423" s="18">
        <f>_xll.qlInterestRateIndexMaturity(IborIndex&amp;Tenor,T2423,Trigger)</f>
        <v>56412</v>
      </c>
      <c r="V2423" s="22" t="e">
        <f>_xll.qlIndexFixing($V$1,S2423,,Trigger)</f>
        <v>#NUM!</v>
      </c>
      <c r="W2423" s="22" t="e">
        <f>_xll.qlIndexFixing($W$1,S2423,,Trigger)</f>
        <v>#NUM!</v>
      </c>
      <c r="X2423" s="17" t="e">
        <f t="shared" si="38"/>
        <v>#NUM!</v>
      </c>
    </row>
    <row r="2424" spans="18:24" x14ac:dyDescent="0.2">
      <c r="R2424" s="17" t="s">
        <v>21</v>
      </c>
      <c r="S2424" s="18">
        <f>_xll.qlInterestRateIndexFixingDate(IborIndex&amp;Tenor,T2424,Trigger)</f>
        <v>56384</v>
      </c>
      <c r="T2424" s="18">
        <f>_xll.qlCalendarAdvance(Calendar,T2423,R2424,"f",,Trigger)</f>
        <v>56388</v>
      </c>
      <c r="U2424" s="18">
        <f>_xll.qlInterestRateIndexMaturity(IborIndex&amp;Tenor,T2424,Trigger)</f>
        <v>56419</v>
      </c>
      <c r="V2424" s="22" t="e">
        <f>_xll.qlIndexFixing($V$1,S2424,,Trigger)</f>
        <v>#NUM!</v>
      </c>
      <c r="W2424" s="22" t="e">
        <f>_xll.qlIndexFixing($W$1,S2424,,Trigger)</f>
        <v>#NUM!</v>
      </c>
      <c r="X2424" s="17" t="e">
        <f t="shared" si="38"/>
        <v>#NUM!</v>
      </c>
    </row>
    <row r="2425" spans="18:24" x14ac:dyDescent="0.2">
      <c r="R2425" s="17" t="s">
        <v>21</v>
      </c>
      <c r="S2425" s="18">
        <f>_xll.qlInterestRateIndexFixingDate(IborIndex&amp;Tenor,T2425,Trigger)</f>
        <v>56391</v>
      </c>
      <c r="T2425" s="18">
        <f>_xll.qlCalendarAdvance(Calendar,T2424,R2425,"f",,Trigger)</f>
        <v>56395</v>
      </c>
      <c r="U2425" s="18">
        <f>_xll.qlInterestRateIndexMaturity(IborIndex&amp;Tenor,T2425,Trigger)</f>
        <v>56426</v>
      </c>
      <c r="V2425" s="22" t="e">
        <f>_xll.qlIndexFixing($V$1,S2425,,Trigger)</f>
        <v>#NUM!</v>
      </c>
      <c r="W2425" s="22" t="e">
        <f>_xll.qlIndexFixing($W$1,S2425,,Trigger)</f>
        <v>#NUM!</v>
      </c>
      <c r="X2425" s="17" t="e">
        <f t="shared" si="38"/>
        <v>#NUM!</v>
      </c>
    </row>
    <row r="2426" spans="18:24" x14ac:dyDescent="0.2">
      <c r="R2426" s="17" t="s">
        <v>21</v>
      </c>
      <c r="S2426" s="18">
        <f>_xll.qlInterestRateIndexFixingDate(IborIndex&amp;Tenor,T2426,Trigger)</f>
        <v>56398</v>
      </c>
      <c r="T2426" s="18">
        <f>_xll.qlCalendarAdvance(Calendar,T2425,R2426,"f",,Trigger)</f>
        <v>56402</v>
      </c>
      <c r="U2426" s="18">
        <f>_xll.qlInterestRateIndexMaturity(IborIndex&amp;Tenor,T2426,Trigger)</f>
        <v>56432</v>
      </c>
      <c r="V2426" s="22" t="e">
        <f>_xll.qlIndexFixing($V$1,S2426,,Trigger)</f>
        <v>#NUM!</v>
      </c>
      <c r="W2426" s="22" t="e">
        <f>_xll.qlIndexFixing($W$1,S2426,,Trigger)</f>
        <v>#NUM!</v>
      </c>
      <c r="X2426" s="17" t="e">
        <f t="shared" si="38"/>
        <v>#NUM!</v>
      </c>
    </row>
    <row r="2427" spans="18:24" x14ac:dyDescent="0.2">
      <c r="R2427" s="17" t="s">
        <v>21</v>
      </c>
      <c r="S2427" s="18">
        <f>_xll.qlInterestRateIndexFixingDate(IborIndex&amp;Tenor,T2427,Trigger)</f>
        <v>56405</v>
      </c>
      <c r="T2427" s="18">
        <f>_xll.qlCalendarAdvance(Calendar,T2426,R2427,"f",,Trigger)</f>
        <v>56409</v>
      </c>
      <c r="U2427" s="18">
        <f>_xll.qlInterestRateIndexMaturity(IborIndex&amp;Tenor,T2427,Trigger)</f>
        <v>56439</v>
      </c>
      <c r="V2427" s="22" t="e">
        <f>_xll.qlIndexFixing($V$1,S2427,,Trigger)</f>
        <v>#NUM!</v>
      </c>
      <c r="W2427" s="22" t="e">
        <f>_xll.qlIndexFixing($W$1,S2427,,Trigger)</f>
        <v>#NUM!</v>
      </c>
      <c r="X2427" s="17" t="e">
        <f t="shared" si="38"/>
        <v>#NUM!</v>
      </c>
    </row>
    <row r="2428" spans="18:24" x14ac:dyDescent="0.2">
      <c r="R2428" s="17" t="s">
        <v>21</v>
      </c>
      <c r="S2428" s="18">
        <f>_xll.qlInterestRateIndexFixingDate(IborIndex&amp;Tenor,T2428,Trigger)</f>
        <v>56412</v>
      </c>
      <c r="T2428" s="18">
        <f>_xll.qlCalendarAdvance(Calendar,T2427,R2428,"f",,Trigger)</f>
        <v>56416</v>
      </c>
      <c r="U2428" s="18">
        <f>_xll.qlInterestRateIndexMaturity(IborIndex&amp;Tenor,T2428,Trigger)</f>
        <v>56446</v>
      </c>
      <c r="V2428" s="22" t="e">
        <f>_xll.qlIndexFixing($V$1,S2428,,Trigger)</f>
        <v>#NUM!</v>
      </c>
      <c r="W2428" s="22" t="e">
        <f>_xll.qlIndexFixing($W$1,S2428,,Trigger)</f>
        <v>#NUM!</v>
      </c>
      <c r="X2428" s="17" t="e">
        <f t="shared" si="38"/>
        <v>#NUM!</v>
      </c>
    </row>
    <row r="2429" spans="18:24" x14ac:dyDescent="0.2">
      <c r="R2429" s="17" t="s">
        <v>21</v>
      </c>
      <c r="S2429" s="18">
        <f>_xll.qlInterestRateIndexFixingDate(IborIndex&amp;Tenor,T2429,Trigger)</f>
        <v>56419</v>
      </c>
      <c r="T2429" s="18">
        <f>_xll.qlCalendarAdvance(Calendar,T2428,R2429,"f",,Trigger)</f>
        <v>56423</v>
      </c>
      <c r="U2429" s="18">
        <f>_xll.qlInterestRateIndexMaturity(IborIndex&amp;Tenor,T2429,Trigger)</f>
        <v>56453</v>
      </c>
      <c r="V2429" s="22" t="e">
        <f>_xll.qlIndexFixing($V$1,S2429,,Trigger)</f>
        <v>#NUM!</v>
      </c>
      <c r="W2429" s="22" t="e">
        <f>_xll.qlIndexFixing($W$1,S2429,,Trigger)</f>
        <v>#NUM!</v>
      </c>
      <c r="X2429" s="17" t="e">
        <f t="shared" si="38"/>
        <v>#NUM!</v>
      </c>
    </row>
    <row r="2430" spans="18:24" x14ac:dyDescent="0.2">
      <c r="R2430" s="17" t="s">
        <v>21</v>
      </c>
      <c r="S2430" s="18">
        <f>_xll.qlInterestRateIndexFixingDate(IborIndex&amp;Tenor,T2430,Trigger)</f>
        <v>56426</v>
      </c>
      <c r="T2430" s="18">
        <f>_xll.qlCalendarAdvance(Calendar,T2429,R2430,"f",,Trigger)</f>
        <v>56430</v>
      </c>
      <c r="U2430" s="18">
        <f>_xll.qlInterestRateIndexMaturity(IborIndex&amp;Tenor,T2430,Trigger)</f>
        <v>56461</v>
      </c>
      <c r="V2430" s="22" t="e">
        <f>_xll.qlIndexFixing($V$1,S2430,,Trigger)</f>
        <v>#NUM!</v>
      </c>
      <c r="W2430" s="22" t="e">
        <f>_xll.qlIndexFixing($W$1,S2430,,Trigger)</f>
        <v>#NUM!</v>
      </c>
      <c r="X2430" s="17" t="e">
        <f t="shared" si="38"/>
        <v>#NUM!</v>
      </c>
    </row>
    <row r="2431" spans="18:24" x14ac:dyDescent="0.2">
      <c r="R2431" s="17" t="s">
        <v>21</v>
      </c>
      <c r="S2431" s="18">
        <f>_xll.qlInterestRateIndexFixingDate(IborIndex&amp;Tenor,T2431,Trigger)</f>
        <v>56433</v>
      </c>
      <c r="T2431" s="18">
        <f>_xll.qlCalendarAdvance(Calendar,T2430,R2431,"f",,Trigger)</f>
        <v>56437</v>
      </c>
      <c r="U2431" s="18">
        <f>_xll.qlInterestRateIndexMaturity(IborIndex&amp;Tenor,T2431,Trigger)</f>
        <v>56468</v>
      </c>
      <c r="V2431" s="22" t="e">
        <f>_xll.qlIndexFixing($V$1,S2431,,Trigger)</f>
        <v>#NUM!</v>
      </c>
      <c r="W2431" s="22" t="e">
        <f>_xll.qlIndexFixing($W$1,S2431,,Trigger)</f>
        <v>#NUM!</v>
      </c>
      <c r="X2431" s="17" t="e">
        <f t="shared" si="38"/>
        <v>#NUM!</v>
      </c>
    </row>
    <row r="2432" spans="18:24" x14ac:dyDescent="0.2">
      <c r="R2432" s="17" t="s">
        <v>21</v>
      </c>
      <c r="S2432" s="18">
        <f>_xll.qlInterestRateIndexFixingDate(IborIndex&amp;Tenor,T2432,Trigger)</f>
        <v>56440</v>
      </c>
      <c r="T2432" s="18">
        <f>_xll.qlCalendarAdvance(Calendar,T2431,R2432,"f",,Trigger)</f>
        <v>56444</v>
      </c>
      <c r="U2432" s="18">
        <f>_xll.qlInterestRateIndexMaturity(IborIndex&amp;Tenor,T2432,Trigger)</f>
        <v>56475</v>
      </c>
      <c r="V2432" s="22" t="e">
        <f>_xll.qlIndexFixing($V$1,S2432,,Trigger)</f>
        <v>#NUM!</v>
      </c>
      <c r="W2432" s="22" t="e">
        <f>_xll.qlIndexFixing($W$1,S2432,,Trigger)</f>
        <v>#NUM!</v>
      </c>
      <c r="X2432" s="17" t="e">
        <f t="shared" si="38"/>
        <v>#NUM!</v>
      </c>
    </row>
    <row r="2433" spans="18:24" x14ac:dyDescent="0.2">
      <c r="R2433" s="17" t="s">
        <v>21</v>
      </c>
      <c r="S2433" s="18">
        <f>_xll.qlInterestRateIndexFixingDate(IborIndex&amp;Tenor,T2433,Trigger)</f>
        <v>56447</v>
      </c>
      <c r="T2433" s="18">
        <f>_xll.qlCalendarAdvance(Calendar,T2432,R2433,"f",,Trigger)</f>
        <v>56451</v>
      </c>
      <c r="U2433" s="18">
        <f>_xll.qlInterestRateIndexMaturity(IborIndex&amp;Tenor,T2433,Trigger)</f>
        <v>56482</v>
      </c>
      <c r="V2433" s="22" t="e">
        <f>_xll.qlIndexFixing($V$1,S2433,,Trigger)</f>
        <v>#NUM!</v>
      </c>
      <c r="W2433" s="22" t="e">
        <f>_xll.qlIndexFixing($W$1,S2433,,Trigger)</f>
        <v>#NUM!</v>
      </c>
      <c r="X2433" s="17" t="e">
        <f t="shared" si="38"/>
        <v>#NUM!</v>
      </c>
    </row>
    <row r="2434" spans="18:24" x14ac:dyDescent="0.2">
      <c r="R2434" s="17" t="s">
        <v>21</v>
      </c>
      <c r="S2434" s="18">
        <f>_xll.qlInterestRateIndexFixingDate(IborIndex&amp;Tenor,T2434,Trigger)</f>
        <v>56454</v>
      </c>
      <c r="T2434" s="18">
        <f>_xll.qlCalendarAdvance(Calendar,T2433,R2434,"f",,Trigger)</f>
        <v>56458</v>
      </c>
      <c r="U2434" s="18">
        <f>_xll.qlInterestRateIndexMaturity(IborIndex&amp;Tenor,T2434,Trigger)</f>
        <v>56489</v>
      </c>
      <c r="V2434" s="22" t="e">
        <f>_xll.qlIndexFixing($V$1,S2434,,Trigger)</f>
        <v>#NUM!</v>
      </c>
      <c r="W2434" s="22" t="e">
        <f>_xll.qlIndexFixing($W$1,S2434,,Trigger)</f>
        <v>#NUM!</v>
      </c>
      <c r="X2434" s="17" t="e">
        <f t="shared" si="38"/>
        <v>#NUM!</v>
      </c>
    </row>
    <row r="2435" spans="18:24" x14ac:dyDescent="0.2">
      <c r="R2435" s="17" t="s">
        <v>21</v>
      </c>
      <c r="S2435" s="18">
        <f>_xll.qlInterestRateIndexFixingDate(IborIndex&amp;Tenor,T2435,Trigger)</f>
        <v>56461</v>
      </c>
      <c r="T2435" s="18">
        <f>_xll.qlCalendarAdvance(Calendar,T2434,R2435,"f",,Trigger)</f>
        <v>56465</v>
      </c>
      <c r="U2435" s="18">
        <f>_xll.qlInterestRateIndexMaturity(IborIndex&amp;Tenor,T2435,Trigger)</f>
        <v>56496</v>
      </c>
      <c r="V2435" s="22" t="e">
        <f>_xll.qlIndexFixing($V$1,S2435,,Trigger)</f>
        <v>#NUM!</v>
      </c>
      <c r="W2435" s="22" t="e">
        <f>_xll.qlIndexFixing($W$1,S2435,,Trigger)</f>
        <v>#NUM!</v>
      </c>
      <c r="X2435" s="17" t="e">
        <f t="shared" si="38"/>
        <v>#NUM!</v>
      </c>
    </row>
    <row r="2436" spans="18:24" x14ac:dyDescent="0.2">
      <c r="R2436" s="17" t="s">
        <v>21</v>
      </c>
      <c r="S2436" s="18">
        <f>_xll.qlInterestRateIndexFixingDate(IborIndex&amp;Tenor,T2436,Trigger)</f>
        <v>56468</v>
      </c>
      <c r="T2436" s="18">
        <f>_xll.qlCalendarAdvance(Calendar,T2435,R2436,"f",,Trigger)</f>
        <v>56472</v>
      </c>
      <c r="U2436" s="18">
        <f>_xll.qlInterestRateIndexMaturity(IborIndex&amp;Tenor,T2436,Trigger)</f>
        <v>56503</v>
      </c>
      <c r="V2436" s="22" t="e">
        <f>_xll.qlIndexFixing($V$1,S2436,,Trigger)</f>
        <v>#NUM!</v>
      </c>
      <c r="W2436" s="22" t="e">
        <f>_xll.qlIndexFixing($W$1,S2436,,Trigger)</f>
        <v>#NUM!</v>
      </c>
      <c r="X2436" s="17" t="e">
        <f t="shared" si="38"/>
        <v>#NUM!</v>
      </c>
    </row>
    <row r="2437" spans="18:24" x14ac:dyDescent="0.2">
      <c r="R2437" s="17" t="s">
        <v>21</v>
      </c>
      <c r="S2437" s="18">
        <f>_xll.qlInterestRateIndexFixingDate(IborIndex&amp;Tenor,T2437,Trigger)</f>
        <v>56475</v>
      </c>
      <c r="T2437" s="18">
        <f>_xll.qlCalendarAdvance(Calendar,T2436,R2437,"f",,Trigger)</f>
        <v>56479</v>
      </c>
      <c r="U2437" s="18">
        <f>_xll.qlInterestRateIndexMaturity(IborIndex&amp;Tenor,T2437,Trigger)</f>
        <v>56510</v>
      </c>
      <c r="V2437" s="22" t="e">
        <f>_xll.qlIndexFixing($V$1,S2437,,Trigger)</f>
        <v>#NUM!</v>
      </c>
      <c r="W2437" s="22" t="e">
        <f>_xll.qlIndexFixing($W$1,S2437,,Trigger)</f>
        <v>#NUM!</v>
      </c>
      <c r="X2437" s="17" t="e">
        <f t="shared" si="38"/>
        <v>#NUM!</v>
      </c>
    </row>
    <row r="2438" spans="18:24" x14ac:dyDescent="0.2">
      <c r="R2438" s="17" t="s">
        <v>21</v>
      </c>
      <c r="S2438" s="18">
        <f>_xll.qlInterestRateIndexFixingDate(IborIndex&amp;Tenor,T2438,Trigger)</f>
        <v>56482</v>
      </c>
      <c r="T2438" s="18">
        <f>_xll.qlCalendarAdvance(Calendar,T2437,R2438,"f",,Trigger)</f>
        <v>56486</v>
      </c>
      <c r="U2438" s="18">
        <f>_xll.qlInterestRateIndexMaturity(IborIndex&amp;Tenor,T2438,Trigger)</f>
        <v>56517</v>
      </c>
      <c r="V2438" s="22" t="e">
        <f>_xll.qlIndexFixing($V$1,S2438,,Trigger)</f>
        <v>#NUM!</v>
      </c>
      <c r="W2438" s="22" t="e">
        <f>_xll.qlIndexFixing($W$1,S2438,,Trigger)</f>
        <v>#NUM!</v>
      </c>
      <c r="X2438" s="17" t="e">
        <f t="shared" si="38"/>
        <v>#NUM!</v>
      </c>
    </row>
    <row r="2439" spans="18:24" x14ac:dyDescent="0.2">
      <c r="R2439" s="17" t="s">
        <v>21</v>
      </c>
      <c r="S2439" s="18">
        <f>_xll.qlInterestRateIndexFixingDate(IborIndex&amp;Tenor,T2439,Trigger)</f>
        <v>56489</v>
      </c>
      <c r="T2439" s="18">
        <f>_xll.qlCalendarAdvance(Calendar,T2438,R2439,"f",,Trigger)</f>
        <v>56493</v>
      </c>
      <c r="U2439" s="18">
        <f>_xll.qlInterestRateIndexMaturity(IborIndex&amp;Tenor,T2439,Trigger)</f>
        <v>56523</v>
      </c>
      <c r="V2439" s="22" t="e">
        <f>_xll.qlIndexFixing($V$1,S2439,,Trigger)</f>
        <v>#NUM!</v>
      </c>
      <c r="W2439" s="22" t="e">
        <f>_xll.qlIndexFixing($W$1,S2439,,Trigger)</f>
        <v>#NUM!</v>
      </c>
      <c r="X2439" s="17" t="e">
        <f t="shared" si="38"/>
        <v>#NUM!</v>
      </c>
    </row>
    <row r="2440" spans="18:24" x14ac:dyDescent="0.2">
      <c r="R2440" s="17" t="s">
        <v>21</v>
      </c>
      <c r="S2440" s="18">
        <f>_xll.qlInterestRateIndexFixingDate(IborIndex&amp;Tenor,T2440,Trigger)</f>
        <v>56496</v>
      </c>
      <c r="T2440" s="18">
        <f>_xll.qlCalendarAdvance(Calendar,T2439,R2440,"f",,Trigger)</f>
        <v>56500</v>
      </c>
      <c r="U2440" s="18">
        <f>_xll.qlInterestRateIndexMaturity(IborIndex&amp;Tenor,T2440,Trigger)</f>
        <v>56530</v>
      </c>
      <c r="V2440" s="22" t="e">
        <f>_xll.qlIndexFixing($V$1,S2440,,Trigger)</f>
        <v>#NUM!</v>
      </c>
      <c r="W2440" s="22" t="e">
        <f>_xll.qlIndexFixing($W$1,S2440,,Trigger)</f>
        <v>#NUM!</v>
      </c>
      <c r="X2440" s="17" t="e">
        <f t="shared" si="38"/>
        <v>#NUM!</v>
      </c>
    </row>
    <row r="2441" spans="18:24" x14ac:dyDescent="0.2">
      <c r="R2441" s="17" t="s">
        <v>21</v>
      </c>
      <c r="S2441" s="18">
        <f>_xll.qlInterestRateIndexFixingDate(IborIndex&amp;Tenor,T2441,Trigger)</f>
        <v>56503</v>
      </c>
      <c r="T2441" s="18">
        <f>_xll.qlCalendarAdvance(Calendar,T2440,R2441,"f",,Trigger)</f>
        <v>56507</v>
      </c>
      <c r="U2441" s="18">
        <f>_xll.qlInterestRateIndexMaturity(IborIndex&amp;Tenor,T2441,Trigger)</f>
        <v>56537</v>
      </c>
      <c r="V2441" s="22" t="e">
        <f>_xll.qlIndexFixing($V$1,S2441,,Trigger)</f>
        <v>#NUM!</v>
      </c>
      <c r="W2441" s="22" t="e">
        <f>_xll.qlIndexFixing($W$1,S2441,,Trigger)</f>
        <v>#NUM!</v>
      </c>
      <c r="X2441" s="17" t="e">
        <f t="shared" si="38"/>
        <v>#NUM!</v>
      </c>
    </row>
    <row r="2442" spans="18:24" x14ac:dyDescent="0.2">
      <c r="R2442" s="17" t="s">
        <v>21</v>
      </c>
      <c r="S2442" s="18">
        <f>_xll.qlInterestRateIndexFixingDate(IborIndex&amp;Tenor,T2442,Trigger)</f>
        <v>56510</v>
      </c>
      <c r="T2442" s="18">
        <f>_xll.qlCalendarAdvance(Calendar,T2441,R2442,"f",,Trigger)</f>
        <v>56514</v>
      </c>
      <c r="U2442" s="18">
        <f>_xll.qlInterestRateIndexMaturity(IborIndex&amp;Tenor,T2442,Trigger)</f>
        <v>56544</v>
      </c>
      <c r="V2442" s="22" t="e">
        <f>_xll.qlIndexFixing($V$1,S2442,,Trigger)</f>
        <v>#NUM!</v>
      </c>
      <c r="W2442" s="22" t="e">
        <f>_xll.qlIndexFixing($W$1,S2442,,Trigger)</f>
        <v>#NUM!</v>
      </c>
      <c r="X2442" s="17" t="e">
        <f t="shared" si="38"/>
        <v>#NUM!</v>
      </c>
    </row>
    <row r="2443" spans="18:24" x14ac:dyDescent="0.2">
      <c r="R2443" s="17" t="s">
        <v>21</v>
      </c>
      <c r="S2443" s="18">
        <f>_xll.qlInterestRateIndexFixingDate(IborIndex&amp;Tenor,T2443,Trigger)</f>
        <v>56517</v>
      </c>
      <c r="T2443" s="18">
        <f>_xll.qlCalendarAdvance(Calendar,T2442,R2443,"f",,Trigger)</f>
        <v>56521</v>
      </c>
      <c r="U2443" s="18">
        <f>_xll.qlInterestRateIndexMaturity(IborIndex&amp;Tenor,T2443,Trigger)</f>
        <v>56551</v>
      </c>
      <c r="V2443" s="22" t="e">
        <f>_xll.qlIndexFixing($V$1,S2443,,Trigger)</f>
        <v>#NUM!</v>
      </c>
      <c r="W2443" s="22" t="e">
        <f>_xll.qlIndexFixing($W$1,S2443,,Trigger)</f>
        <v>#NUM!</v>
      </c>
      <c r="X2443" s="17" t="e">
        <f t="shared" si="38"/>
        <v>#NUM!</v>
      </c>
    </row>
    <row r="2444" spans="18:24" x14ac:dyDescent="0.2">
      <c r="R2444" s="17" t="s">
        <v>21</v>
      </c>
      <c r="S2444" s="18">
        <f>_xll.qlInterestRateIndexFixingDate(IborIndex&amp;Tenor,T2444,Trigger)</f>
        <v>56524</v>
      </c>
      <c r="T2444" s="18">
        <f>_xll.qlCalendarAdvance(Calendar,T2443,R2444,"f",,Trigger)</f>
        <v>56528</v>
      </c>
      <c r="U2444" s="18">
        <f>_xll.qlInterestRateIndexMaturity(IborIndex&amp;Tenor,T2444,Trigger)</f>
        <v>56559</v>
      </c>
      <c r="V2444" s="22" t="e">
        <f>_xll.qlIndexFixing($V$1,S2444,,Trigger)</f>
        <v>#NUM!</v>
      </c>
      <c r="W2444" s="22" t="e">
        <f>_xll.qlIndexFixing($W$1,S2444,,Trigger)</f>
        <v>#NUM!</v>
      </c>
      <c r="X2444" s="17" t="e">
        <f t="shared" si="38"/>
        <v>#NUM!</v>
      </c>
    </row>
    <row r="2445" spans="18:24" x14ac:dyDescent="0.2">
      <c r="R2445" s="17" t="s">
        <v>21</v>
      </c>
      <c r="S2445" s="18">
        <f>_xll.qlInterestRateIndexFixingDate(IborIndex&amp;Tenor,T2445,Trigger)</f>
        <v>56531</v>
      </c>
      <c r="T2445" s="18">
        <f>_xll.qlCalendarAdvance(Calendar,T2444,R2445,"f",,Trigger)</f>
        <v>56535</v>
      </c>
      <c r="U2445" s="18">
        <f>_xll.qlInterestRateIndexMaturity(IborIndex&amp;Tenor,T2445,Trigger)</f>
        <v>56566</v>
      </c>
      <c r="V2445" s="22" t="e">
        <f>_xll.qlIndexFixing($V$1,S2445,,Trigger)</f>
        <v>#NUM!</v>
      </c>
      <c r="W2445" s="22" t="e">
        <f>_xll.qlIndexFixing($W$1,S2445,,Trigger)</f>
        <v>#NUM!</v>
      </c>
      <c r="X2445" s="17" t="e">
        <f t="shared" si="38"/>
        <v>#NUM!</v>
      </c>
    </row>
    <row r="2446" spans="18:24" x14ac:dyDescent="0.2">
      <c r="R2446" s="17" t="s">
        <v>21</v>
      </c>
      <c r="S2446" s="18">
        <f>_xll.qlInterestRateIndexFixingDate(IborIndex&amp;Tenor,T2446,Trigger)</f>
        <v>56538</v>
      </c>
      <c r="T2446" s="18">
        <f>_xll.qlCalendarAdvance(Calendar,T2445,R2446,"f",,Trigger)</f>
        <v>56542</v>
      </c>
      <c r="U2446" s="18">
        <f>_xll.qlInterestRateIndexMaturity(IborIndex&amp;Tenor,T2446,Trigger)</f>
        <v>56573</v>
      </c>
      <c r="V2446" s="22" t="e">
        <f>_xll.qlIndexFixing($V$1,S2446,,Trigger)</f>
        <v>#NUM!</v>
      </c>
      <c r="W2446" s="22" t="e">
        <f>_xll.qlIndexFixing($W$1,S2446,,Trigger)</f>
        <v>#NUM!</v>
      </c>
      <c r="X2446" s="17" t="e">
        <f t="shared" si="38"/>
        <v>#NUM!</v>
      </c>
    </row>
    <row r="2447" spans="18:24" x14ac:dyDescent="0.2">
      <c r="R2447" s="17" t="s">
        <v>21</v>
      </c>
      <c r="S2447" s="18">
        <f>_xll.qlInterestRateIndexFixingDate(IborIndex&amp;Tenor,T2447,Trigger)</f>
        <v>56545</v>
      </c>
      <c r="T2447" s="18">
        <f>_xll.qlCalendarAdvance(Calendar,T2446,R2447,"f",,Trigger)</f>
        <v>56549</v>
      </c>
      <c r="U2447" s="18">
        <f>_xll.qlInterestRateIndexMaturity(IborIndex&amp;Tenor,T2447,Trigger)</f>
        <v>56580</v>
      </c>
      <c r="V2447" s="22" t="e">
        <f>_xll.qlIndexFixing($V$1,S2447,,Trigger)</f>
        <v>#NUM!</v>
      </c>
      <c r="W2447" s="22" t="e">
        <f>_xll.qlIndexFixing($W$1,S2447,,Trigger)</f>
        <v>#NUM!</v>
      </c>
      <c r="X2447" s="17" t="e">
        <f t="shared" si="38"/>
        <v>#NUM!</v>
      </c>
    </row>
    <row r="2448" spans="18:24" x14ac:dyDescent="0.2">
      <c r="R2448" s="17" t="s">
        <v>21</v>
      </c>
      <c r="S2448" s="18">
        <f>_xll.qlInterestRateIndexFixingDate(IborIndex&amp;Tenor,T2448,Trigger)</f>
        <v>56552</v>
      </c>
      <c r="T2448" s="18">
        <f>_xll.qlCalendarAdvance(Calendar,T2447,R2448,"f",,Trigger)</f>
        <v>56556</v>
      </c>
      <c r="U2448" s="18">
        <f>_xll.qlInterestRateIndexMaturity(IborIndex&amp;Tenor,T2448,Trigger)</f>
        <v>56586</v>
      </c>
      <c r="V2448" s="22" t="e">
        <f>_xll.qlIndexFixing($V$1,S2448,,Trigger)</f>
        <v>#NUM!</v>
      </c>
      <c r="W2448" s="22" t="e">
        <f>_xll.qlIndexFixing($W$1,S2448,,Trigger)</f>
        <v>#NUM!</v>
      </c>
      <c r="X2448" s="17" t="e">
        <f t="shared" si="38"/>
        <v>#NUM!</v>
      </c>
    </row>
    <row r="2449" spans="18:24" x14ac:dyDescent="0.2">
      <c r="R2449" s="17" t="s">
        <v>21</v>
      </c>
      <c r="S2449" s="18">
        <f>_xll.qlInterestRateIndexFixingDate(IborIndex&amp;Tenor,T2449,Trigger)</f>
        <v>56559</v>
      </c>
      <c r="T2449" s="18">
        <f>_xll.qlCalendarAdvance(Calendar,T2448,R2449,"f",,Trigger)</f>
        <v>56563</v>
      </c>
      <c r="U2449" s="18">
        <f>_xll.qlInterestRateIndexMaturity(IborIndex&amp;Tenor,T2449,Trigger)</f>
        <v>56593</v>
      </c>
      <c r="V2449" s="22" t="e">
        <f>_xll.qlIndexFixing($V$1,S2449,,Trigger)</f>
        <v>#NUM!</v>
      </c>
      <c r="W2449" s="22" t="e">
        <f>_xll.qlIndexFixing($W$1,S2449,,Trigger)</f>
        <v>#NUM!</v>
      </c>
      <c r="X2449" s="17" t="e">
        <f t="shared" si="38"/>
        <v>#NUM!</v>
      </c>
    </row>
    <row r="2450" spans="18:24" x14ac:dyDescent="0.2">
      <c r="R2450" s="17" t="s">
        <v>21</v>
      </c>
      <c r="S2450" s="18">
        <f>_xll.qlInterestRateIndexFixingDate(IborIndex&amp;Tenor,T2450,Trigger)</f>
        <v>56566</v>
      </c>
      <c r="T2450" s="18">
        <f>_xll.qlCalendarAdvance(Calendar,T2449,R2450,"f",,Trigger)</f>
        <v>56570</v>
      </c>
      <c r="U2450" s="18">
        <f>_xll.qlInterestRateIndexMaturity(IborIndex&amp;Tenor,T2450,Trigger)</f>
        <v>56600</v>
      </c>
      <c r="V2450" s="22" t="e">
        <f>_xll.qlIndexFixing($V$1,S2450,,Trigger)</f>
        <v>#NUM!</v>
      </c>
      <c r="W2450" s="22" t="e">
        <f>_xll.qlIndexFixing($W$1,S2450,,Trigger)</f>
        <v>#NUM!</v>
      </c>
      <c r="X2450" s="17" t="e">
        <f t="shared" si="38"/>
        <v>#NUM!</v>
      </c>
    </row>
    <row r="2451" spans="18:24" x14ac:dyDescent="0.2">
      <c r="R2451" s="17" t="s">
        <v>21</v>
      </c>
      <c r="S2451" s="18">
        <f>_xll.qlInterestRateIndexFixingDate(IborIndex&amp;Tenor,T2451,Trigger)</f>
        <v>56573</v>
      </c>
      <c r="T2451" s="18">
        <f>_xll.qlCalendarAdvance(Calendar,T2450,R2451,"f",,Trigger)</f>
        <v>56577</v>
      </c>
      <c r="U2451" s="18">
        <f>_xll.qlInterestRateIndexMaturity(IborIndex&amp;Tenor,T2451,Trigger)</f>
        <v>56607</v>
      </c>
      <c r="V2451" s="22" t="e">
        <f>_xll.qlIndexFixing($V$1,S2451,,Trigger)</f>
        <v>#NUM!</v>
      </c>
      <c r="W2451" s="22" t="e">
        <f>_xll.qlIndexFixing($W$1,S2451,,Trigger)</f>
        <v>#NUM!</v>
      </c>
      <c r="X2451" s="17" t="e">
        <f t="shared" si="38"/>
        <v>#NUM!</v>
      </c>
    </row>
    <row r="2452" spans="18:24" x14ac:dyDescent="0.2">
      <c r="R2452" s="17" t="s">
        <v>21</v>
      </c>
      <c r="S2452" s="18">
        <f>_xll.qlInterestRateIndexFixingDate(IborIndex&amp;Tenor,T2452,Trigger)</f>
        <v>56580</v>
      </c>
      <c r="T2452" s="18">
        <f>_xll.qlCalendarAdvance(Calendar,T2451,R2452,"f",,Trigger)</f>
        <v>56584</v>
      </c>
      <c r="U2452" s="18">
        <f>_xll.qlInterestRateIndexMaturity(IborIndex&amp;Tenor,T2452,Trigger)</f>
        <v>56618</v>
      </c>
      <c r="V2452" s="22" t="e">
        <f>_xll.qlIndexFixing($V$1,S2452,,Trigger)</f>
        <v>#NUM!</v>
      </c>
      <c r="W2452" s="22" t="e">
        <f>_xll.qlIndexFixing($W$1,S2452,,Trigger)</f>
        <v>#NUM!</v>
      </c>
      <c r="X2452" s="17" t="e">
        <f t="shared" si="38"/>
        <v>#NUM!</v>
      </c>
    </row>
    <row r="2453" spans="18:24" x14ac:dyDescent="0.2">
      <c r="R2453" s="17" t="s">
        <v>21</v>
      </c>
      <c r="S2453" s="18">
        <f>_xll.qlInterestRateIndexFixingDate(IborIndex&amp;Tenor,T2453,Trigger)</f>
        <v>56587</v>
      </c>
      <c r="T2453" s="18">
        <f>_xll.qlCalendarAdvance(Calendar,T2452,R2453,"f",,Trigger)</f>
        <v>56591</v>
      </c>
      <c r="U2453" s="18">
        <f>_xll.qlInterestRateIndexMaturity(IborIndex&amp;Tenor,T2453,Trigger)</f>
        <v>56622</v>
      </c>
      <c r="V2453" s="22" t="e">
        <f>_xll.qlIndexFixing($V$1,S2453,,Trigger)</f>
        <v>#NUM!</v>
      </c>
      <c r="W2453" s="22" t="e">
        <f>_xll.qlIndexFixing($W$1,S2453,,Trigger)</f>
        <v>#NUM!</v>
      </c>
      <c r="X2453" s="17" t="e">
        <f t="shared" si="38"/>
        <v>#NUM!</v>
      </c>
    </row>
    <row r="2454" spans="18:24" x14ac:dyDescent="0.2">
      <c r="R2454" s="17" t="s">
        <v>21</v>
      </c>
      <c r="S2454" s="18">
        <f>_xll.qlInterestRateIndexFixingDate(IborIndex&amp;Tenor,T2454,Trigger)</f>
        <v>56594</v>
      </c>
      <c r="T2454" s="18">
        <f>_xll.qlCalendarAdvance(Calendar,T2453,R2454,"f",,Trigger)</f>
        <v>56598</v>
      </c>
      <c r="U2454" s="18">
        <f>_xll.qlInterestRateIndexMaturity(IborIndex&amp;Tenor,T2454,Trigger)</f>
        <v>56629</v>
      </c>
      <c r="V2454" s="22" t="e">
        <f>_xll.qlIndexFixing($V$1,S2454,,Trigger)</f>
        <v>#NUM!</v>
      </c>
      <c r="W2454" s="22" t="e">
        <f>_xll.qlIndexFixing($W$1,S2454,,Trigger)</f>
        <v>#NUM!</v>
      </c>
      <c r="X2454" s="17" t="e">
        <f t="shared" si="38"/>
        <v>#NUM!</v>
      </c>
    </row>
    <row r="2455" spans="18:24" x14ac:dyDescent="0.2">
      <c r="R2455" s="17" t="s">
        <v>21</v>
      </c>
      <c r="S2455" s="18">
        <f>_xll.qlInterestRateIndexFixingDate(IborIndex&amp;Tenor,T2455,Trigger)</f>
        <v>56601</v>
      </c>
      <c r="T2455" s="18">
        <f>_xll.qlCalendarAdvance(Calendar,T2454,R2455,"f",,Trigger)</f>
        <v>56605</v>
      </c>
      <c r="U2455" s="18">
        <f>_xll.qlInterestRateIndexMaturity(IborIndex&amp;Tenor,T2455,Trigger)</f>
        <v>56636</v>
      </c>
      <c r="V2455" s="22" t="e">
        <f>_xll.qlIndexFixing($V$1,S2455,,Trigger)</f>
        <v>#NUM!</v>
      </c>
      <c r="W2455" s="22" t="e">
        <f>_xll.qlIndexFixing($W$1,S2455,,Trigger)</f>
        <v>#NUM!</v>
      </c>
      <c r="X2455" s="17" t="e">
        <f t="shared" si="38"/>
        <v>#NUM!</v>
      </c>
    </row>
    <row r="2456" spans="18:24" x14ac:dyDescent="0.2">
      <c r="R2456" s="17" t="s">
        <v>21</v>
      </c>
      <c r="S2456" s="18">
        <f>_xll.qlInterestRateIndexFixingDate(IborIndex&amp;Tenor,T2456,Trigger)</f>
        <v>56607</v>
      </c>
      <c r="T2456" s="18">
        <f>_xll.qlCalendarAdvance(Calendar,T2455,R2456,"f",,Trigger)</f>
        <v>56612</v>
      </c>
      <c r="U2456" s="18">
        <f>_xll.qlInterestRateIndexMaturity(IborIndex&amp;Tenor,T2456,Trigger)</f>
        <v>56643</v>
      </c>
      <c r="V2456" s="22" t="e">
        <f>_xll.qlIndexFixing($V$1,S2456,,Trigger)</f>
        <v>#NUM!</v>
      </c>
      <c r="W2456" s="22" t="e">
        <f>_xll.qlIndexFixing($W$1,S2456,,Trigger)</f>
        <v>#NUM!</v>
      </c>
      <c r="X2456" s="17" t="e">
        <f t="shared" si="38"/>
        <v>#NUM!</v>
      </c>
    </row>
    <row r="2457" spans="18:24" x14ac:dyDescent="0.2">
      <c r="R2457" s="17" t="s">
        <v>21</v>
      </c>
      <c r="S2457" s="18">
        <f>_xll.qlInterestRateIndexFixingDate(IborIndex&amp;Tenor,T2457,Trigger)</f>
        <v>56614</v>
      </c>
      <c r="T2457" s="18">
        <f>_xll.qlCalendarAdvance(Calendar,T2456,R2457,"f",,Trigger)</f>
        <v>56619</v>
      </c>
      <c r="U2457" s="18">
        <f>_xll.qlInterestRateIndexMaturity(IborIndex&amp;Tenor,T2457,Trigger)</f>
        <v>56650</v>
      </c>
      <c r="V2457" s="22" t="e">
        <f>_xll.qlIndexFixing($V$1,S2457,,Trigger)</f>
        <v>#NUM!</v>
      </c>
      <c r="W2457" s="22" t="e">
        <f>_xll.qlIndexFixing($W$1,S2457,,Trigger)</f>
        <v>#NUM!</v>
      </c>
      <c r="X2457" s="17" t="e">
        <f t="shared" si="38"/>
        <v>#NUM!</v>
      </c>
    </row>
    <row r="2458" spans="18:24" x14ac:dyDescent="0.2">
      <c r="R2458" s="17" t="s">
        <v>21</v>
      </c>
      <c r="S2458" s="18">
        <f>_xll.qlInterestRateIndexFixingDate(IborIndex&amp;Tenor,T2458,Trigger)</f>
        <v>56622</v>
      </c>
      <c r="T2458" s="18">
        <f>_xll.qlCalendarAdvance(Calendar,T2457,R2458,"f",,Trigger)</f>
        <v>56626</v>
      </c>
      <c r="U2458" s="18">
        <f>_xll.qlInterestRateIndexMaturity(IborIndex&amp;Tenor,T2458,Trigger)</f>
        <v>56657</v>
      </c>
      <c r="V2458" s="22" t="e">
        <f>_xll.qlIndexFixing($V$1,S2458,,Trigger)</f>
        <v>#NUM!</v>
      </c>
      <c r="W2458" s="22" t="e">
        <f>_xll.qlIndexFixing($W$1,S2458,,Trigger)</f>
        <v>#NUM!</v>
      </c>
      <c r="X2458" s="17" t="e">
        <f t="shared" si="38"/>
        <v>#NUM!</v>
      </c>
    </row>
    <row r="2459" spans="18:24" x14ac:dyDescent="0.2">
      <c r="R2459" s="17" t="s">
        <v>21</v>
      </c>
      <c r="S2459" s="18">
        <f>_xll.qlInterestRateIndexFixingDate(IborIndex&amp;Tenor,T2459,Trigger)</f>
        <v>56629</v>
      </c>
      <c r="T2459" s="18">
        <f>_xll.qlCalendarAdvance(Calendar,T2458,R2459,"f",,Trigger)</f>
        <v>56633</v>
      </c>
      <c r="U2459" s="18">
        <f>_xll.qlInterestRateIndexMaturity(IborIndex&amp;Tenor,T2459,Trigger)</f>
        <v>56664</v>
      </c>
      <c r="V2459" s="22" t="e">
        <f>_xll.qlIndexFixing($V$1,S2459,,Trigger)</f>
        <v>#NUM!</v>
      </c>
      <c r="W2459" s="22" t="e">
        <f>_xll.qlIndexFixing($W$1,S2459,,Trigger)</f>
        <v>#NUM!</v>
      </c>
      <c r="X2459" s="17" t="e">
        <f t="shared" si="38"/>
        <v>#NUM!</v>
      </c>
    </row>
    <row r="2460" spans="18:24" x14ac:dyDescent="0.2">
      <c r="R2460" s="17" t="s">
        <v>21</v>
      </c>
      <c r="S2460" s="18">
        <f>_xll.qlInterestRateIndexFixingDate(IborIndex&amp;Tenor,T2460,Trigger)</f>
        <v>56636</v>
      </c>
      <c r="T2460" s="18">
        <f>_xll.qlCalendarAdvance(Calendar,T2459,R2460,"f",,Trigger)</f>
        <v>56640</v>
      </c>
      <c r="U2460" s="18">
        <f>_xll.qlInterestRateIndexMaturity(IborIndex&amp;Tenor,T2460,Trigger)</f>
        <v>56671</v>
      </c>
      <c r="V2460" s="22" t="e">
        <f>_xll.qlIndexFixing($V$1,S2460,,Trigger)</f>
        <v>#NUM!</v>
      </c>
      <c r="W2460" s="22" t="e">
        <f>_xll.qlIndexFixing($W$1,S2460,,Trigger)</f>
        <v>#NUM!</v>
      </c>
      <c r="X2460" s="17" t="e">
        <f t="shared" ref="X2460:X2523" si="39">(V2460-W2460)*10000</f>
        <v>#NUM!</v>
      </c>
    </row>
    <row r="2461" spans="18:24" x14ac:dyDescent="0.2">
      <c r="R2461" s="17" t="s">
        <v>21</v>
      </c>
      <c r="S2461" s="18">
        <f>_xll.qlInterestRateIndexFixingDate(IborIndex&amp;Tenor,T2461,Trigger)</f>
        <v>56643</v>
      </c>
      <c r="T2461" s="18">
        <f>_xll.qlCalendarAdvance(Calendar,T2460,R2461,"f",,Trigger)</f>
        <v>56647</v>
      </c>
      <c r="U2461" s="18">
        <f>_xll.qlInterestRateIndexMaturity(IborIndex&amp;Tenor,T2461,Trigger)</f>
        <v>56675</v>
      </c>
      <c r="V2461" s="22" t="e">
        <f>_xll.qlIndexFixing($V$1,S2461,,Trigger)</f>
        <v>#NUM!</v>
      </c>
      <c r="W2461" s="22" t="e">
        <f>_xll.qlIndexFixing($W$1,S2461,,Trigger)</f>
        <v>#NUM!</v>
      </c>
      <c r="X2461" s="17" t="e">
        <f t="shared" si="39"/>
        <v>#NUM!</v>
      </c>
    </row>
    <row r="2462" spans="18:24" x14ac:dyDescent="0.2">
      <c r="R2462" s="17" t="s">
        <v>21</v>
      </c>
      <c r="S2462" s="18">
        <f>_xll.qlInterestRateIndexFixingDate(IborIndex&amp;Tenor,T2462,Trigger)</f>
        <v>56650</v>
      </c>
      <c r="T2462" s="18">
        <f>_xll.qlCalendarAdvance(Calendar,T2461,R2462,"f",,Trigger)</f>
        <v>56654</v>
      </c>
      <c r="U2462" s="18">
        <f>_xll.qlInterestRateIndexMaturity(IborIndex&amp;Tenor,T2462,Trigger)</f>
        <v>56682</v>
      </c>
      <c r="V2462" s="22" t="e">
        <f>_xll.qlIndexFixing($V$1,S2462,,Trigger)</f>
        <v>#NUM!</v>
      </c>
      <c r="W2462" s="22" t="e">
        <f>_xll.qlIndexFixing($W$1,S2462,,Trigger)</f>
        <v>#NUM!</v>
      </c>
      <c r="X2462" s="17" t="e">
        <f t="shared" si="39"/>
        <v>#NUM!</v>
      </c>
    </row>
    <row r="2463" spans="18:24" x14ac:dyDescent="0.2">
      <c r="R2463" s="17" t="s">
        <v>21</v>
      </c>
      <c r="S2463" s="18">
        <f>_xll.qlInterestRateIndexFixingDate(IborIndex&amp;Tenor,T2463,Trigger)</f>
        <v>56657</v>
      </c>
      <c r="T2463" s="18">
        <f>_xll.qlCalendarAdvance(Calendar,T2462,R2463,"f",,Trigger)</f>
        <v>56661</v>
      </c>
      <c r="U2463" s="18">
        <f>_xll.qlInterestRateIndexMaturity(IborIndex&amp;Tenor,T2463,Trigger)</f>
        <v>56689</v>
      </c>
      <c r="V2463" s="22" t="e">
        <f>_xll.qlIndexFixing($V$1,S2463,,Trigger)</f>
        <v>#NUM!</v>
      </c>
      <c r="W2463" s="22" t="e">
        <f>_xll.qlIndexFixing($W$1,S2463,,Trigger)</f>
        <v>#NUM!</v>
      </c>
      <c r="X2463" s="17" t="e">
        <f t="shared" si="39"/>
        <v>#NUM!</v>
      </c>
    </row>
    <row r="2464" spans="18:24" x14ac:dyDescent="0.2">
      <c r="R2464" s="17" t="s">
        <v>21</v>
      </c>
      <c r="S2464" s="18">
        <f>_xll.qlInterestRateIndexFixingDate(IborIndex&amp;Tenor,T2464,Trigger)</f>
        <v>56664</v>
      </c>
      <c r="T2464" s="18">
        <f>_xll.qlCalendarAdvance(Calendar,T2463,R2464,"f",,Trigger)</f>
        <v>56668</v>
      </c>
      <c r="U2464" s="18">
        <f>_xll.qlInterestRateIndexMaturity(IborIndex&amp;Tenor,T2464,Trigger)</f>
        <v>56696</v>
      </c>
      <c r="V2464" s="22" t="e">
        <f>_xll.qlIndexFixing($V$1,S2464,,Trigger)</f>
        <v>#NUM!</v>
      </c>
      <c r="W2464" s="22" t="e">
        <f>_xll.qlIndexFixing($W$1,S2464,,Trigger)</f>
        <v>#NUM!</v>
      </c>
      <c r="X2464" s="17" t="e">
        <f t="shared" si="39"/>
        <v>#NUM!</v>
      </c>
    </row>
    <row r="2465" spans="18:24" x14ac:dyDescent="0.2">
      <c r="R2465" s="17" t="s">
        <v>21</v>
      </c>
      <c r="S2465" s="18">
        <f>_xll.qlInterestRateIndexFixingDate(IborIndex&amp;Tenor,T2465,Trigger)</f>
        <v>56671</v>
      </c>
      <c r="T2465" s="18">
        <f>_xll.qlCalendarAdvance(Calendar,T2464,R2465,"f",,Trigger)</f>
        <v>56675</v>
      </c>
      <c r="U2465" s="18">
        <f>_xll.qlInterestRateIndexMaturity(IborIndex&amp;Tenor,T2465,Trigger)</f>
        <v>56706</v>
      </c>
      <c r="V2465" s="22" t="e">
        <f>_xll.qlIndexFixing($V$1,S2465,,Trigger)</f>
        <v>#NUM!</v>
      </c>
      <c r="W2465" s="22" t="e">
        <f>_xll.qlIndexFixing($W$1,S2465,,Trigger)</f>
        <v>#NUM!</v>
      </c>
      <c r="X2465" s="17" t="e">
        <f t="shared" si="39"/>
        <v>#NUM!</v>
      </c>
    </row>
    <row r="2466" spans="18:24" x14ac:dyDescent="0.2">
      <c r="R2466" s="17" t="s">
        <v>21</v>
      </c>
      <c r="S2466" s="18">
        <f>_xll.qlInterestRateIndexFixingDate(IborIndex&amp;Tenor,T2466,Trigger)</f>
        <v>56678</v>
      </c>
      <c r="T2466" s="18">
        <f>_xll.qlCalendarAdvance(Calendar,T2465,R2466,"f",,Trigger)</f>
        <v>56682</v>
      </c>
      <c r="U2466" s="18">
        <f>_xll.qlInterestRateIndexMaturity(IborIndex&amp;Tenor,T2466,Trigger)</f>
        <v>56713</v>
      </c>
      <c r="V2466" s="22" t="e">
        <f>_xll.qlIndexFixing($V$1,S2466,,Trigger)</f>
        <v>#NUM!</v>
      </c>
      <c r="W2466" s="22" t="e">
        <f>_xll.qlIndexFixing($W$1,S2466,,Trigger)</f>
        <v>#NUM!</v>
      </c>
      <c r="X2466" s="17" t="e">
        <f t="shared" si="39"/>
        <v>#NUM!</v>
      </c>
    </row>
    <row r="2467" spans="18:24" x14ac:dyDescent="0.2">
      <c r="R2467" s="17" t="s">
        <v>21</v>
      </c>
      <c r="S2467" s="18">
        <f>_xll.qlInterestRateIndexFixingDate(IborIndex&amp;Tenor,T2467,Trigger)</f>
        <v>56685</v>
      </c>
      <c r="T2467" s="18">
        <f>_xll.qlCalendarAdvance(Calendar,T2466,R2467,"f",,Trigger)</f>
        <v>56689</v>
      </c>
      <c r="U2467" s="18">
        <f>_xll.qlInterestRateIndexMaturity(IborIndex&amp;Tenor,T2467,Trigger)</f>
        <v>56724</v>
      </c>
      <c r="V2467" s="22" t="e">
        <f>_xll.qlIndexFixing($V$1,S2467,,Trigger)</f>
        <v>#NUM!</v>
      </c>
      <c r="W2467" s="22" t="e">
        <f>_xll.qlIndexFixing($W$1,S2467,,Trigger)</f>
        <v>#NUM!</v>
      </c>
      <c r="X2467" s="17" t="e">
        <f t="shared" si="39"/>
        <v>#NUM!</v>
      </c>
    </row>
    <row r="2468" spans="18:24" x14ac:dyDescent="0.2">
      <c r="R2468" s="17" t="s">
        <v>21</v>
      </c>
      <c r="S2468" s="18">
        <f>_xll.qlInterestRateIndexFixingDate(IborIndex&amp;Tenor,T2468,Trigger)</f>
        <v>56692</v>
      </c>
      <c r="T2468" s="18">
        <f>_xll.qlCalendarAdvance(Calendar,T2467,R2468,"f",,Trigger)</f>
        <v>56696</v>
      </c>
      <c r="U2468" s="18">
        <f>_xll.qlInterestRateIndexMaturity(IborIndex&amp;Tenor,T2468,Trigger)</f>
        <v>56727</v>
      </c>
      <c r="V2468" s="22" t="e">
        <f>_xll.qlIndexFixing($V$1,S2468,,Trigger)</f>
        <v>#NUM!</v>
      </c>
      <c r="W2468" s="22" t="e">
        <f>_xll.qlIndexFixing($W$1,S2468,,Trigger)</f>
        <v>#NUM!</v>
      </c>
      <c r="X2468" s="17" t="e">
        <f t="shared" si="39"/>
        <v>#NUM!</v>
      </c>
    </row>
    <row r="2469" spans="18:24" x14ac:dyDescent="0.2">
      <c r="R2469" s="17" t="s">
        <v>21</v>
      </c>
      <c r="S2469" s="18">
        <f>_xll.qlInterestRateIndexFixingDate(IborIndex&amp;Tenor,T2469,Trigger)</f>
        <v>56699</v>
      </c>
      <c r="T2469" s="18">
        <f>_xll.qlCalendarAdvance(Calendar,T2468,R2469,"f",,Trigger)</f>
        <v>56703</v>
      </c>
      <c r="U2469" s="18">
        <f>_xll.qlInterestRateIndexMaturity(IborIndex&amp;Tenor,T2469,Trigger)</f>
        <v>56734</v>
      </c>
      <c r="V2469" s="22" t="e">
        <f>_xll.qlIndexFixing($V$1,S2469,,Trigger)</f>
        <v>#NUM!</v>
      </c>
      <c r="W2469" s="22" t="e">
        <f>_xll.qlIndexFixing($W$1,S2469,,Trigger)</f>
        <v>#NUM!</v>
      </c>
      <c r="X2469" s="17" t="e">
        <f t="shared" si="39"/>
        <v>#NUM!</v>
      </c>
    </row>
    <row r="2470" spans="18:24" x14ac:dyDescent="0.2">
      <c r="R2470" s="17" t="s">
        <v>21</v>
      </c>
      <c r="S2470" s="18">
        <f>_xll.qlInterestRateIndexFixingDate(IborIndex&amp;Tenor,T2470,Trigger)</f>
        <v>56706</v>
      </c>
      <c r="T2470" s="18">
        <f>_xll.qlCalendarAdvance(Calendar,T2469,R2470,"f",,Trigger)</f>
        <v>56710</v>
      </c>
      <c r="U2470" s="18">
        <f>_xll.qlInterestRateIndexMaturity(IborIndex&amp;Tenor,T2470,Trigger)</f>
        <v>56740</v>
      </c>
      <c r="V2470" s="22" t="e">
        <f>_xll.qlIndexFixing($V$1,S2470,,Trigger)</f>
        <v>#NUM!</v>
      </c>
      <c r="W2470" s="22" t="e">
        <f>_xll.qlIndexFixing($W$1,S2470,,Trigger)</f>
        <v>#NUM!</v>
      </c>
      <c r="X2470" s="17" t="e">
        <f t="shared" si="39"/>
        <v>#NUM!</v>
      </c>
    </row>
    <row r="2471" spans="18:24" x14ac:dyDescent="0.2">
      <c r="R2471" s="17" t="s">
        <v>21</v>
      </c>
      <c r="S2471" s="18">
        <f>_xll.qlInterestRateIndexFixingDate(IborIndex&amp;Tenor,T2471,Trigger)</f>
        <v>56713</v>
      </c>
      <c r="T2471" s="18">
        <f>_xll.qlCalendarAdvance(Calendar,T2470,R2471,"f",,Trigger)</f>
        <v>56717</v>
      </c>
      <c r="U2471" s="18">
        <f>_xll.qlInterestRateIndexMaturity(IborIndex&amp;Tenor,T2471,Trigger)</f>
        <v>56747</v>
      </c>
      <c r="V2471" s="22" t="e">
        <f>_xll.qlIndexFixing($V$1,S2471,,Trigger)</f>
        <v>#NUM!</v>
      </c>
      <c r="W2471" s="22" t="e">
        <f>_xll.qlIndexFixing($W$1,S2471,,Trigger)</f>
        <v>#NUM!</v>
      </c>
      <c r="X2471" s="17" t="e">
        <f t="shared" si="39"/>
        <v>#NUM!</v>
      </c>
    </row>
    <row r="2472" spans="18:24" x14ac:dyDescent="0.2">
      <c r="R2472" s="17" t="s">
        <v>21</v>
      </c>
      <c r="S2472" s="18">
        <f>_xll.qlInterestRateIndexFixingDate(IborIndex&amp;Tenor,T2472,Trigger)</f>
        <v>56718</v>
      </c>
      <c r="T2472" s="18">
        <f>_xll.qlCalendarAdvance(Calendar,T2471,R2472,"f",,Trigger)</f>
        <v>56724</v>
      </c>
      <c r="U2472" s="18">
        <f>_xll.qlInterestRateIndexMaturity(IborIndex&amp;Tenor,T2472,Trigger)</f>
        <v>56754</v>
      </c>
      <c r="V2472" s="22" t="e">
        <f>_xll.qlIndexFixing($V$1,S2472,,Trigger)</f>
        <v>#NUM!</v>
      </c>
      <c r="W2472" s="22" t="e">
        <f>_xll.qlIndexFixing($W$1,S2472,,Trigger)</f>
        <v>#NUM!</v>
      </c>
      <c r="X2472" s="17" t="e">
        <f t="shared" si="39"/>
        <v>#NUM!</v>
      </c>
    </row>
    <row r="2473" spans="18:24" x14ac:dyDescent="0.2">
      <c r="R2473" s="17" t="s">
        <v>21</v>
      </c>
      <c r="S2473" s="18">
        <f>_xll.qlInterestRateIndexFixingDate(IborIndex&amp;Tenor,T2473,Trigger)</f>
        <v>56727</v>
      </c>
      <c r="T2473" s="18">
        <f>_xll.qlCalendarAdvance(Calendar,T2472,R2473,"f",,Trigger)</f>
        <v>56731</v>
      </c>
      <c r="U2473" s="18">
        <f>_xll.qlInterestRateIndexMaturity(IborIndex&amp;Tenor,T2473,Trigger)</f>
        <v>56761</v>
      </c>
      <c r="V2473" s="22" t="e">
        <f>_xll.qlIndexFixing($V$1,S2473,,Trigger)</f>
        <v>#NUM!</v>
      </c>
      <c r="W2473" s="22" t="e">
        <f>_xll.qlIndexFixing($W$1,S2473,,Trigger)</f>
        <v>#NUM!</v>
      </c>
      <c r="X2473" s="17" t="e">
        <f t="shared" si="39"/>
        <v>#NUM!</v>
      </c>
    </row>
    <row r="2474" spans="18:24" x14ac:dyDescent="0.2">
      <c r="R2474" s="17" t="s">
        <v>21</v>
      </c>
      <c r="S2474" s="18">
        <f>_xll.qlInterestRateIndexFixingDate(IborIndex&amp;Tenor,T2474,Trigger)</f>
        <v>56734</v>
      </c>
      <c r="T2474" s="18">
        <f>_xll.qlCalendarAdvance(Calendar,T2473,R2474,"f",,Trigger)</f>
        <v>56738</v>
      </c>
      <c r="U2474" s="18">
        <f>_xll.qlInterestRateIndexMaturity(IborIndex&amp;Tenor,T2474,Trigger)</f>
        <v>56769</v>
      </c>
      <c r="V2474" s="22" t="e">
        <f>_xll.qlIndexFixing($V$1,S2474,,Trigger)</f>
        <v>#NUM!</v>
      </c>
      <c r="W2474" s="22" t="e">
        <f>_xll.qlIndexFixing($W$1,S2474,,Trigger)</f>
        <v>#NUM!</v>
      </c>
      <c r="X2474" s="17" t="e">
        <f t="shared" si="39"/>
        <v>#NUM!</v>
      </c>
    </row>
    <row r="2475" spans="18:24" x14ac:dyDescent="0.2">
      <c r="R2475" s="17" t="s">
        <v>21</v>
      </c>
      <c r="S2475" s="18">
        <f>_xll.qlInterestRateIndexFixingDate(IborIndex&amp;Tenor,T2475,Trigger)</f>
        <v>56741</v>
      </c>
      <c r="T2475" s="18">
        <f>_xll.qlCalendarAdvance(Calendar,T2474,R2475,"f",,Trigger)</f>
        <v>56745</v>
      </c>
      <c r="U2475" s="18">
        <f>_xll.qlInterestRateIndexMaturity(IborIndex&amp;Tenor,T2475,Trigger)</f>
        <v>56776</v>
      </c>
      <c r="V2475" s="22" t="e">
        <f>_xll.qlIndexFixing($V$1,S2475,,Trigger)</f>
        <v>#NUM!</v>
      </c>
      <c r="W2475" s="22" t="e">
        <f>_xll.qlIndexFixing($W$1,S2475,,Trigger)</f>
        <v>#NUM!</v>
      </c>
      <c r="X2475" s="17" t="e">
        <f t="shared" si="39"/>
        <v>#NUM!</v>
      </c>
    </row>
    <row r="2476" spans="18:24" x14ac:dyDescent="0.2">
      <c r="R2476" s="17" t="s">
        <v>21</v>
      </c>
      <c r="S2476" s="18">
        <f>_xll.qlInterestRateIndexFixingDate(IborIndex&amp;Tenor,T2476,Trigger)</f>
        <v>56748</v>
      </c>
      <c r="T2476" s="18">
        <f>_xll.qlCalendarAdvance(Calendar,T2475,R2476,"f",,Trigger)</f>
        <v>56752</v>
      </c>
      <c r="U2476" s="18">
        <f>_xll.qlInterestRateIndexMaturity(IborIndex&amp;Tenor,T2476,Trigger)</f>
        <v>56783</v>
      </c>
      <c r="V2476" s="22" t="e">
        <f>_xll.qlIndexFixing($V$1,S2476,,Trigger)</f>
        <v>#NUM!</v>
      </c>
      <c r="W2476" s="22" t="e">
        <f>_xll.qlIndexFixing($W$1,S2476,,Trigger)</f>
        <v>#NUM!</v>
      </c>
      <c r="X2476" s="17" t="e">
        <f t="shared" si="39"/>
        <v>#NUM!</v>
      </c>
    </row>
    <row r="2477" spans="18:24" x14ac:dyDescent="0.2">
      <c r="R2477" s="17" t="s">
        <v>21</v>
      </c>
      <c r="S2477" s="18">
        <f>_xll.qlInterestRateIndexFixingDate(IborIndex&amp;Tenor,T2477,Trigger)</f>
        <v>56755</v>
      </c>
      <c r="T2477" s="18">
        <f>_xll.qlCalendarAdvance(Calendar,T2476,R2477,"f",,Trigger)</f>
        <v>56759</v>
      </c>
      <c r="U2477" s="18">
        <f>_xll.qlInterestRateIndexMaturity(IborIndex&amp;Tenor,T2477,Trigger)</f>
        <v>56790</v>
      </c>
      <c r="V2477" s="22" t="e">
        <f>_xll.qlIndexFixing($V$1,S2477,,Trigger)</f>
        <v>#NUM!</v>
      </c>
      <c r="W2477" s="22" t="e">
        <f>_xll.qlIndexFixing($W$1,S2477,,Trigger)</f>
        <v>#NUM!</v>
      </c>
      <c r="X2477" s="17" t="e">
        <f t="shared" si="39"/>
        <v>#NUM!</v>
      </c>
    </row>
    <row r="2478" spans="18:24" x14ac:dyDescent="0.2">
      <c r="R2478" s="17" t="s">
        <v>21</v>
      </c>
      <c r="S2478" s="18">
        <f>_xll.qlInterestRateIndexFixingDate(IborIndex&amp;Tenor,T2478,Trigger)</f>
        <v>56762</v>
      </c>
      <c r="T2478" s="18">
        <f>_xll.qlCalendarAdvance(Calendar,T2477,R2478,"f",,Trigger)</f>
        <v>56766</v>
      </c>
      <c r="U2478" s="18">
        <f>_xll.qlInterestRateIndexMaturity(IborIndex&amp;Tenor,T2478,Trigger)</f>
        <v>56796</v>
      </c>
      <c r="V2478" s="22" t="e">
        <f>_xll.qlIndexFixing($V$1,S2478,,Trigger)</f>
        <v>#NUM!</v>
      </c>
      <c r="W2478" s="22" t="e">
        <f>_xll.qlIndexFixing($W$1,S2478,,Trigger)</f>
        <v>#NUM!</v>
      </c>
      <c r="X2478" s="17" t="e">
        <f t="shared" si="39"/>
        <v>#NUM!</v>
      </c>
    </row>
    <row r="2479" spans="18:24" x14ac:dyDescent="0.2">
      <c r="R2479" s="17" t="s">
        <v>21</v>
      </c>
      <c r="S2479" s="18">
        <f>_xll.qlInterestRateIndexFixingDate(IborIndex&amp;Tenor,T2479,Trigger)</f>
        <v>56769</v>
      </c>
      <c r="T2479" s="18">
        <f>_xll.qlCalendarAdvance(Calendar,T2478,R2479,"f",,Trigger)</f>
        <v>56773</v>
      </c>
      <c r="U2479" s="18">
        <f>_xll.qlInterestRateIndexMaturity(IborIndex&amp;Tenor,T2479,Trigger)</f>
        <v>56803</v>
      </c>
      <c r="V2479" s="22" t="e">
        <f>_xll.qlIndexFixing($V$1,S2479,,Trigger)</f>
        <v>#NUM!</v>
      </c>
      <c r="W2479" s="22" t="e">
        <f>_xll.qlIndexFixing($W$1,S2479,,Trigger)</f>
        <v>#NUM!</v>
      </c>
      <c r="X2479" s="17" t="e">
        <f t="shared" si="39"/>
        <v>#NUM!</v>
      </c>
    </row>
    <row r="2480" spans="18:24" x14ac:dyDescent="0.2">
      <c r="R2480" s="17" t="s">
        <v>21</v>
      </c>
      <c r="S2480" s="18">
        <f>_xll.qlInterestRateIndexFixingDate(IborIndex&amp;Tenor,T2480,Trigger)</f>
        <v>56776</v>
      </c>
      <c r="T2480" s="18">
        <f>_xll.qlCalendarAdvance(Calendar,T2479,R2480,"f",,Trigger)</f>
        <v>56780</v>
      </c>
      <c r="U2480" s="18">
        <f>_xll.qlInterestRateIndexMaturity(IborIndex&amp;Tenor,T2480,Trigger)</f>
        <v>56810</v>
      </c>
      <c r="V2480" s="22" t="e">
        <f>_xll.qlIndexFixing($V$1,S2480,,Trigger)</f>
        <v>#NUM!</v>
      </c>
      <c r="W2480" s="22" t="e">
        <f>_xll.qlIndexFixing($W$1,S2480,,Trigger)</f>
        <v>#NUM!</v>
      </c>
      <c r="X2480" s="17" t="e">
        <f t="shared" si="39"/>
        <v>#NUM!</v>
      </c>
    </row>
    <row r="2481" spans="18:24" x14ac:dyDescent="0.2">
      <c r="R2481" s="17" t="s">
        <v>21</v>
      </c>
      <c r="S2481" s="18">
        <f>_xll.qlInterestRateIndexFixingDate(IborIndex&amp;Tenor,T2481,Trigger)</f>
        <v>56783</v>
      </c>
      <c r="T2481" s="18">
        <f>_xll.qlCalendarAdvance(Calendar,T2480,R2481,"f",,Trigger)</f>
        <v>56787</v>
      </c>
      <c r="U2481" s="18">
        <f>_xll.qlInterestRateIndexMaturity(IborIndex&amp;Tenor,T2481,Trigger)</f>
        <v>56817</v>
      </c>
      <c r="V2481" s="22" t="e">
        <f>_xll.qlIndexFixing($V$1,S2481,,Trigger)</f>
        <v>#NUM!</v>
      </c>
      <c r="W2481" s="22" t="e">
        <f>_xll.qlIndexFixing($W$1,S2481,,Trigger)</f>
        <v>#NUM!</v>
      </c>
      <c r="X2481" s="17" t="e">
        <f t="shared" si="39"/>
        <v>#NUM!</v>
      </c>
    </row>
    <row r="2482" spans="18:24" x14ac:dyDescent="0.2">
      <c r="R2482" s="17" t="s">
        <v>21</v>
      </c>
      <c r="S2482" s="18">
        <f>_xll.qlInterestRateIndexFixingDate(IborIndex&amp;Tenor,T2482,Trigger)</f>
        <v>56790</v>
      </c>
      <c r="T2482" s="18">
        <f>_xll.qlCalendarAdvance(Calendar,T2481,R2482,"f",,Trigger)</f>
        <v>56794</v>
      </c>
      <c r="U2482" s="18">
        <f>_xll.qlInterestRateIndexMaturity(IborIndex&amp;Tenor,T2482,Trigger)</f>
        <v>56824</v>
      </c>
      <c r="V2482" s="22" t="e">
        <f>_xll.qlIndexFixing($V$1,S2482,,Trigger)</f>
        <v>#NUM!</v>
      </c>
      <c r="W2482" s="22" t="e">
        <f>_xll.qlIndexFixing($W$1,S2482,,Trigger)</f>
        <v>#NUM!</v>
      </c>
      <c r="X2482" s="17" t="e">
        <f t="shared" si="39"/>
        <v>#NUM!</v>
      </c>
    </row>
    <row r="2483" spans="18:24" x14ac:dyDescent="0.2">
      <c r="R2483" s="17" t="s">
        <v>21</v>
      </c>
      <c r="S2483" s="18">
        <f>_xll.qlInterestRateIndexFixingDate(IborIndex&amp;Tenor,T2483,Trigger)</f>
        <v>56797</v>
      </c>
      <c r="T2483" s="18">
        <f>_xll.qlCalendarAdvance(Calendar,T2482,R2483,"f",,Trigger)</f>
        <v>56801</v>
      </c>
      <c r="U2483" s="18">
        <f>_xll.qlInterestRateIndexMaturity(IborIndex&amp;Tenor,T2483,Trigger)</f>
        <v>56832</v>
      </c>
      <c r="V2483" s="22" t="e">
        <f>_xll.qlIndexFixing($V$1,S2483,,Trigger)</f>
        <v>#NUM!</v>
      </c>
      <c r="W2483" s="22" t="e">
        <f>_xll.qlIndexFixing($W$1,S2483,,Trigger)</f>
        <v>#NUM!</v>
      </c>
      <c r="X2483" s="17" t="e">
        <f t="shared" si="39"/>
        <v>#NUM!</v>
      </c>
    </row>
    <row r="2484" spans="18:24" x14ac:dyDescent="0.2">
      <c r="R2484" s="17" t="s">
        <v>21</v>
      </c>
      <c r="S2484" s="18">
        <f>_xll.qlInterestRateIndexFixingDate(IborIndex&amp;Tenor,T2484,Trigger)</f>
        <v>56804</v>
      </c>
      <c r="T2484" s="18">
        <f>_xll.qlCalendarAdvance(Calendar,T2483,R2484,"f",,Trigger)</f>
        <v>56808</v>
      </c>
      <c r="U2484" s="18">
        <f>_xll.qlInterestRateIndexMaturity(IborIndex&amp;Tenor,T2484,Trigger)</f>
        <v>56839</v>
      </c>
      <c r="V2484" s="22" t="e">
        <f>_xll.qlIndexFixing($V$1,S2484,,Trigger)</f>
        <v>#NUM!</v>
      </c>
      <c r="W2484" s="22" t="e">
        <f>_xll.qlIndexFixing($W$1,S2484,,Trigger)</f>
        <v>#NUM!</v>
      </c>
      <c r="X2484" s="17" t="e">
        <f t="shared" si="39"/>
        <v>#NUM!</v>
      </c>
    </row>
    <row r="2485" spans="18:24" x14ac:dyDescent="0.2">
      <c r="R2485" s="17" t="s">
        <v>21</v>
      </c>
      <c r="S2485" s="18">
        <f>_xll.qlInterestRateIndexFixingDate(IborIndex&amp;Tenor,T2485,Trigger)</f>
        <v>56811</v>
      </c>
      <c r="T2485" s="18">
        <f>_xll.qlCalendarAdvance(Calendar,T2484,R2485,"f",,Trigger)</f>
        <v>56815</v>
      </c>
      <c r="U2485" s="18">
        <f>_xll.qlInterestRateIndexMaturity(IborIndex&amp;Tenor,T2485,Trigger)</f>
        <v>56846</v>
      </c>
      <c r="V2485" s="22" t="e">
        <f>_xll.qlIndexFixing($V$1,S2485,,Trigger)</f>
        <v>#NUM!</v>
      </c>
      <c r="W2485" s="22" t="e">
        <f>_xll.qlIndexFixing($W$1,S2485,,Trigger)</f>
        <v>#NUM!</v>
      </c>
      <c r="X2485" s="17" t="e">
        <f t="shared" si="39"/>
        <v>#NUM!</v>
      </c>
    </row>
    <row r="2486" spans="18:24" x14ac:dyDescent="0.2">
      <c r="R2486" s="17" t="s">
        <v>21</v>
      </c>
      <c r="S2486" s="18">
        <f>_xll.qlInterestRateIndexFixingDate(IborIndex&amp;Tenor,T2486,Trigger)</f>
        <v>56818</v>
      </c>
      <c r="T2486" s="18">
        <f>_xll.qlCalendarAdvance(Calendar,T2485,R2486,"f",,Trigger)</f>
        <v>56822</v>
      </c>
      <c r="U2486" s="18">
        <f>_xll.qlInterestRateIndexMaturity(IborIndex&amp;Tenor,T2486,Trigger)</f>
        <v>56853</v>
      </c>
      <c r="V2486" s="22" t="e">
        <f>_xll.qlIndexFixing($V$1,S2486,,Trigger)</f>
        <v>#NUM!</v>
      </c>
      <c r="W2486" s="22" t="e">
        <f>_xll.qlIndexFixing($W$1,S2486,,Trigger)</f>
        <v>#NUM!</v>
      </c>
      <c r="X2486" s="17" t="e">
        <f t="shared" si="39"/>
        <v>#NUM!</v>
      </c>
    </row>
    <row r="2487" spans="18:24" x14ac:dyDescent="0.2">
      <c r="R2487" s="17" t="s">
        <v>21</v>
      </c>
      <c r="S2487" s="18">
        <f>_xll.qlInterestRateIndexFixingDate(IborIndex&amp;Tenor,T2487,Trigger)</f>
        <v>56825</v>
      </c>
      <c r="T2487" s="18">
        <f>_xll.qlCalendarAdvance(Calendar,T2486,R2487,"f",,Trigger)</f>
        <v>56829</v>
      </c>
      <c r="U2487" s="18">
        <f>_xll.qlInterestRateIndexMaturity(IborIndex&amp;Tenor,T2487,Trigger)</f>
        <v>56860</v>
      </c>
      <c r="V2487" s="22" t="e">
        <f>_xll.qlIndexFixing($V$1,S2487,,Trigger)</f>
        <v>#NUM!</v>
      </c>
      <c r="W2487" s="22" t="e">
        <f>_xll.qlIndexFixing($W$1,S2487,,Trigger)</f>
        <v>#NUM!</v>
      </c>
      <c r="X2487" s="17" t="e">
        <f t="shared" si="39"/>
        <v>#NUM!</v>
      </c>
    </row>
    <row r="2488" spans="18:24" x14ac:dyDescent="0.2">
      <c r="R2488" s="17" t="s">
        <v>21</v>
      </c>
      <c r="S2488" s="18">
        <f>_xll.qlInterestRateIndexFixingDate(IborIndex&amp;Tenor,T2488,Trigger)</f>
        <v>56832</v>
      </c>
      <c r="T2488" s="18">
        <f>_xll.qlCalendarAdvance(Calendar,T2487,R2488,"f",,Trigger)</f>
        <v>56836</v>
      </c>
      <c r="U2488" s="18">
        <f>_xll.qlInterestRateIndexMaturity(IborIndex&amp;Tenor,T2488,Trigger)</f>
        <v>56867</v>
      </c>
      <c r="V2488" s="22" t="e">
        <f>_xll.qlIndexFixing($V$1,S2488,,Trigger)</f>
        <v>#NUM!</v>
      </c>
      <c r="W2488" s="22" t="e">
        <f>_xll.qlIndexFixing($W$1,S2488,,Trigger)</f>
        <v>#NUM!</v>
      </c>
      <c r="X2488" s="17" t="e">
        <f t="shared" si="39"/>
        <v>#NUM!</v>
      </c>
    </row>
    <row r="2489" spans="18:24" x14ac:dyDescent="0.2">
      <c r="R2489" s="17" t="s">
        <v>21</v>
      </c>
      <c r="S2489" s="18">
        <f>_xll.qlInterestRateIndexFixingDate(IborIndex&amp;Tenor,T2489,Trigger)</f>
        <v>56839</v>
      </c>
      <c r="T2489" s="18">
        <f>_xll.qlCalendarAdvance(Calendar,T2488,R2489,"f",,Trigger)</f>
        <v>56843</v>
      </c>
      <c r="U2489" s="18">
        <f>_xll.qlInterestRateIndexMaturity(IborIndex&amp;Tenor,T2489,Trigger)</f>
        <v>56874</v>
      </c>
      <c r="V2489" s="22" t="e">
        <f>_xll.qlIndexFixing($V$1,S2489,,Trigger)</f>
        <v>#NUM!</v>
      </c>
      <c r="W2489" s="22" t="e">
        <f>_xll.qlIndexFixing($W$1,S2489,,Trigger)</f>
        <v>#NUM!</v>
      </c>
      <c r="X2489" s="17" t="e">
        <f t="shared" si="39"/>
        <v>#NUM!</v>
      </c>
    </row>
    <row r="2490" spans="18:24" x14ac:dyDescent="0.2">
      <c r="R2490" s="17" t="s">
        <v>21</v>
      </c>
      <c r="S2490" s="18">
        <f>_xll.qlInterestRateIndexFixingDate(IborIndex&amp;Tenor,T2490,Trigger)</f>
        <v>56846</v>
      </c>
      <c r="T2490" s="18">
        <f>_xll.qlCalendarAdvance(Calendar,T2489,R2490,"f",,Trigger)</f>
        <v>56850</v>
      </c>
      <c r="U2490" s="18">
        <f>_xll.qlInterestRateIndexMaturity(IborIndex&amp;Tenor,T2490,Trigger)</f>
        <v>56881</v>
      </c>
      <c r="V2490" s="22" t="e">
        <f>_xll.qlIndexFixing($V$1,S2490,,Trigger)</f>
        <v>#NUM!</v>
      </c>
      <c r="W2490" s="22" t="e">
        <f>_xll.qlIndexFixing($W$1,S2490,,Trigger)</f>
        <v>#NUM!</v>
      </c>
      <c r="X2490" s="17" t="e">
        <f t="shared" si="39"/>
        <v>#NUM!</v>
      </c>
    </row>
    <row r="2491" spans="18:24" x14ac:dyDescent="0.2">
      <c r="R2491" s="17" t="s">
        <v>21</v>
      </c>
      <c r="S2491" s="18">
        <f>_xll.qlInterestRateIndexFixingDate(IborIndex&amp;Tenor,T2491,Trigger)</f>
        <v>56853</v>
      </c>
      <c r="T2491" s="18">
        <f>_xll.qlCalendarAdvance(Calendar,T2490,R2491,"f",,Trigger)</f>
        <v>56857</v>
      </c>
      <c r="U2491" s="18">
        <f>_xll.qlInterestRateIndexMaturity(IborIndex&amp;Tenor,T2491,Trigger)</f>
        <v>56887</v>
      </c>
      <c r="V2491" s="22" t="e">
        <f>_xll.qlIndexFixing($V$1,S2491,,Trigger)</f>
        <v>#NUM!</v>
      </c>
      <c r="W2491" s="22" t="e">
        <f>_xll.qlIndexFixing($W$1,S2491,,Trigger)</f>
        <v>#NUM!</v>
      </c>
      <c r="X2491" s="17" t="e">
        <f t="shared" si="39"/>
        <v>#NUM!</v>
      </c>
    </row>
    <row r="2492" spans="18:24" x14ac:dyDescent="0.2">
      <c r="R2492" s="17" t="s">
        <v>21</v>
      </c>
      <c r="S2492" s="18">
        <f>_xll.qlInterestRateIndexFixingDate(IborIndex&amp;Tenor,T2492,Trigger)</f>
        <v>56860</v>
      </c>
      <c r="T2492" s="18">
        <f>_xll.qlCalendarAdvance(Calendar,T2491,R2492,"f",,Trigger)</f>
        <v>56864</v>
      </c>
      <c r="U2492" s="18">
        <f>_xll.qlInterestRateIndexMaturity(IborIndex&amp;Tenor,T2492,Trigger)</f>
        <v>56894</v>
      </c>
      <c r="V2492" s="22" t="e">
        <f>_xll.qlIndexFixing($V$1,S2492,,Trigger)</f>
        <v>#NUM!</v>
      </c>
      <c r="W2492" s="22" t="e">
        <f>_xll.qlIndexFixing($W$1,S2492,,Trigger)</f>
        <v>#NUM!</v>
      </c>
      <c r="X2492" s="17" t="e">
        <f t="shared" si="39"/>
        <v>#NUM!</v>
      </c>
    </row>
    <row r="2493" spans="18:24" x14ac:dyDescent="0.2">
      <c r="R2493" s="17" t="s">
        <v>21</v>
      </c>
      <c r="S2493" s="18">
        <f>_xll.qlInterestRateIndexFixingDate(IborIndex&amp;Tenor,T2493,Trigger)</f>
        <v>56867</v>
      </c>
      <c r="T2493" s="18">
        <f>_xll.qlCalendarAdvance(Calendar,T2492,R2493,"f",,Trigger)</f>
        <v>56871</v>
      </c>
      <c r="U2493" s="18">
        <f>_xll.qlInterestRateIndexMaturity(IborIndex&amp;Tenor,T2493,Trigger)</f>
        <v>56901</v>
      </c>
      <c r="V2493" s="22" t="e">
        <f>_xll.qlIndexFixing($V$1,S2493,,Trigger)</f>
        <v>#NUM!</v>
      </c>
      <c r="W2493" s="22" t="e">
        <f>_xll.qlIndexFixing($W$1,S2493,,Trigger)</f>
        <v>#NUM!</v>
      </c>
      <c r="X2493" s="17" t="e">
        <f t="shared" si="39"/>
        <v>#NUM!</v>
      </c>
    </row>
    <row r="2494" spans="18:24" x14ac:dyDescent="0.2">
      <c r="R2494" s="17" t="s">
        <v>21</v>
      </c>
      <c r="S2494" s="18">
        <f>_xll.qlInterestRateIndexFixingDate(IborIndex&amp;Tenor,T2494,Trigger)</f>
        <v>56874</v>
      </c>
      <c r="T2494" s="18">
        <f>_xll.qlCalendarAdvance(Calendar,T2493,R2494,"f",,Trigger)</f>
        <v>56878</v>
      </c>
      <c r="U2494" s="18">
        <f>_xll.qlInterestRateIndexMaturity(IborIndex&amp;Tenor,T2494,Trigger)</f>
        <v>56908</v>
      </c>
      <c r="V2494" s="22" t="e">
        <f>_xll.qlIndexFixing($V$1,S2494,,Trigger)</f>
        <v>#NUM!</v>
      </c>
      <c r="W2494" s="22" t="e">
        <f>_xll.qlIndexFixing($W$1,S2494,,Trigger)</f>
        <v>#NUM!</v>
      </c>
      <c r="X2494" s="17" t="e">
        <f t="shared" si="39"/>
        <v>#NUM!</v>
      </c>
    </row>
    <row r="2495" spans="18:24" x14ac:dyDescent="0.2">
      <c r="R2495" s="17" t="s">
        <v>21</v>
      </c>
      <c r="S2495" s="18">
        <f>_xll.qlInterestRateIndexFixingDate(IborIndex&amp;Tenor,T2495,Trigger)</f>
        <v>56881</v>
      </c>
      <c r="T2495" s="18">
        <f>_xll.qlCalendarAdvance(Calendar,T2494,R2495,"f",,Trigger)</f>
        <v>56885</v>
      </c>
      <c r="U2495" s="18">
        <f>_xll.qlInterestRateIndexMaturity(IborIndex&amp;Tenor,T2495,Trigger)</f>
        <v>56915</v>
      </c>
      <c r="V2495" s="22" t="e">
        <f>_xll.qlIndexFixing($V$1,S2495,,Trigger)</f>
        <v>#NUM!</v>
      </c>
      <c r="W2495" s="22" t="e">
        <f>_xll.qlIndexFixing($W$1,S2495,,Trigger)</f>
        <v>#NUM!</v>
      </c>
      <c r="X2495" s="17" t="e">
        <f t="shared" si="39"/>
        <v>#NUM!</v>
      </c>
    </row>
    <row r="2496" spans="18:24" x14ac:dyDescent="0.2">
      <c r="R2496" s="17" t="s">
        <v>21</v>
      </c>
      <c r="S2496" s="18">
        <f>_xll.qlInterestRateIndexFixingDate(IborIndex&amp;Tenor,T2496,Trigger)</f>
        <v>56888</v>
      </c>
      <c r="T2496" s="18">
        <f>_xll.qlCalendarAdvance(Calendar,T2495,R2496,"f",,Trigger)</f>
        <v>56892</v>
      </c>
      <c r="U2496" s="18">
        <f>_xll.qlInterestRateIndexMaturity(IborIndex&amp;Tenor,T2496,Trigger)</f>
        <v>56923</v>
      </c>
      <c r="V2496" s="22" t="e">
        <f>_xll.qlIndexFixing($V$1,S2496,,Trigger)</f>
        <v>#NUM!</v>
      </c>
      <c r="W2496" s="22" t="e">
        <f>_xll.qlIndexFixing($W$1,S2496,,Trigger)</f>
        <v>#NUM!</v>
      </c>
      <c r="X2496" s="17" t="e">
        <f t="shared" si="39"/>
        <v>#NUM!</v>
      </c>
    </row>
    <row r="2497" spans="18:24" x14ac:dyDescent="0.2">
      <c r="R2497" s="17" t="s">
        <v>21</v>
      </c>
      <c r="S2497" s="18">
        <f>_xll.qlInterestRateIndexFixingDate(IborIndex&amp;Tenor,T2497,Trigger)</f>
        <v>56895</v>
      </c>
      <c r="T2497" s="18">
        <f>_xll.qlCalendarAdvance(Calendar,T2496,R2497,"f",,Trigger)</f>
        <v>56899</v>
      </c>
      <c r="U2497" s="18">
        <f>_xll.qlInterestRateIndexMaturity(IborIndex&amp;Tenor,T2497,Trigger)</f>
        <v>56930</v>
      </c>
      <c r="V2497" s="22" t="e">
        <f>_xll.qlIndexFixing($V$1,S2497,,Trigger)</f>
        <v>#NUM!</v>
      </c>
      <c r="W2497" s="22" t="e">
        <f>_xll.qlIndexFixing($W$1,S2497,,Trigger)</f>
        <v>#NUM!</v>
      </c>
      <c r="X2497" s="17" t="e">
        <f t="shared" si="39"/>
        <v>#NUM!</v>
      </c>
    </row>
    <row r="2498" spans="18:24" x14ac:dyDescent="0.2">
      <c r="R2498" s="17" t="s">
        <v>21</v>
      </c>
      <c r="S2498" s="18">
        <f>_xll.qlInterestRateIndexFixingDate(IborIndex&amp;Tenor,T2498,Trigger)</f>
        <v>56902</v>
      </c>
      <c r="T2498" s="18">
        <f>_xll.qlCalendarAdvance(Calendar,T2497,R2498,"f",,Trigger)</f>
        <v>56906</v>
      </c>
      <c r="U2498" s="18">
        <f>_xll.qlInterestRateIndexMaturity(IborIndex&amp;Tenor,T2498,Trigger)</f>
        <v>56937</v>
      </c>
      <c r="V2498" s="22" t="e">
        <f>_xll.qlIndexFixing($V$1,S2498,,Trigger)</f>
        <v>#NUM!</v>
      </c>
      <c r="W2498" s="22" t="e">
        <f>_xll.qlIndexFixing($W$1,S2498,,Trigger)</f>
        <v>#NUM!</v>
      </c>
      <c r="X2498" s="17" t="e">
        <f t="shared" si="39"/>
        <v>#NUM!</v>
      </c>
    </row>
    <row r="2499" spans="18:24" x14ac:dyDescent="0.2">
      <c r="R2499" s="17" t="s">
        <v>21</v>
      </c>
      <c r="S2499" s="18">
        <f>_xll.qlInterestRateIndexFixingDate(IborIndex&amp;Tenor,T2499,Trigger)</f>
        <v>56909</v>
      </c>
      <c r="T2499" s="18">
        <f>_xll.qlCalendarAdvance(Calendar,T2498,R2499,"f",,Trigger)</f>
        <v>56913</v>
      </c>
      <c r="U2499" s="18">
        <f>_xll.qlInterestRateIndexMaturity(IborIndex&amp;Tenor,T2499,Trigger)</f>
        <v>56944</v>
      </c>
      <c r="V2499" s="22" t="e">
        <f>_xll.qlIndexFixing($V$1,S2499,,Trigger)</f>
        <v>#NUM!</v>
      </c>
      <c r="W2499" s="22" t="e">
        <f>_xll.qlIndexFixing($W$1,S2499,,Trigger)</f>
        <v>#NUM!</v>
      </c>
      <c r="X2499" s="17" t="e">
        <f t="shared" si="39"/>
        <v>#NUM!</v>
      </c>
    </row>
    <row r="2500" spans="18:24" x14ac:dyDescent="0.2">
      <c r="R2500" s="17" t="s">
        <v>21</v>
      </c>
      <c r="S2500" s="18">
        <f>_xll.qlInterestRateIndexFixingDate(IborIndex&amp;Tenor,T2500,Trigger)</f>
        <v>56916</v>
      </c>
      <c r="T2500" s="18">
        <f>_xll.qlCalendarAdvance(Calendar,T2499,R2500,"f",,Trigger)</f>
        <v>56920</v>
      </c>
      <c r="U2500" s="18">
        <f>_xll.qlInterestRateIndexMaturity(IborIndex&amp;Tenor,T2500,Trigger)</f>
        <v>56950</v>
      </c>
      <c r="V2500" s="22" t="e">
        <f>_xll.qlIndexFixing($V$1,S2500,,Trigger)</f>
        <v>#NUM!</v>
      </c>
      <c r="W2500" s="22" t="e">
        <f>_xll.qlIndexFixing($W$1,S2500,,Trigger)</f>
        <v>#NUM!</v>
      </c>
      <c r="X2500" s="17" t="e">
        <f t="shared" si="39"/>
        <v>#NUM!</v>
      </c>
    </row>
    <row r="2501" spans="18:24" x14ac:dyDescent="0.2">
      <c r="R2501" s="17" t="s">
        <v>21</v>
      </c>
      <c r="S2501" s="18">
        <f>_xll.qlInterestRateIndexFixingDate(IborIndex&amp;Tenor,T2501,Trigger)</f>
        <v>56923</v>
      </c>
      <c r="T2501" s="18">
        <f>_xll.qlCalendarAdvance(Calendar,T2500,R2501,"f",,Trigger)</f>
        <v>56927</v>
      </c>
      <c r="U2501" s="18">
        <f>_xll.qlInterestRateIndexMaturity(IborIndex&amp;Tenor,T2501,Trigger)</f>
        <v>56957</v>
      </c>
      <c r="V2501" s="22" t="e">
        <f>_xll.qlIndexFixing($V$1,S2501,,Trigger)</f>
        <v>#NUM!</v>
      </c>
      <c r="W2501" s="22" t="e">
        <f>_xll.qlIndexFixing($W$1,S2501,,Trigger)</f>
        <v>#NUM!</v>
      </c>
      <c r="X2501" s="17" t="e">
        <f t="shared" si="39"/>
        <v>#NUM!</v>
      </c>
    </row>
    <row r="2502" spans="18:24" x14ac:dyDescent="0.2">
      <c r="R2502" s="17" t="s">
        <v>21</v>
      </c>
      <c r="S2502" s="18">
        <f>_xll.qlInterestRateIndexFixingDate(IborIndex&amp;Tenor,T2502,Trigger)</f>
        <v>56930</v>
      </c>
      <c r="T2502" s="18">
        <f>_xll.qlCalendarAdvance(Calendar,T2501,R2502,"f",,Trigger)</f>
        <v>56934</v>
      </c>
      <c r="U2502" s="18">
        <f>_xll.qlInterestRateIndexMaturity(IborIndex&amp;Tenor,T2502,Trigger)</f>
        <v>56964</v>
      </c>
      <c r="V2502" s="22" t="e">
        <f>_xll.qlIndexFixing($V$1,S2502,,Trigger)</f>
        <v>#NUM!</v>
      </c>
      <c r="W2502" s="22" t="e">
        <f>_xll.qlIndexFixing($W$1,S2502,,Trigger)</f>
        <v>#NUM!</v>
      </c>
      <c r="X2502" s="17" t="e">
        <f t="shared" si="39"/>
        <v>#NUM!</v>
      </c>
    </row>
    <row r="2503" spans="18:24" x14ac:dyDescent="0.2">
      <c r="R2503" s="17" t="s">
        <v>21</v>
      </c>
      <c r="S2503" s="18">
        <f>_xll.qlInterestRateIndexFixingDate(IborIndex&amp;Tenor,T2503,Trigger)</f>
        <v>56937</v>
      </c>
      <c r="T2503" s="18">
        <f>_xll.qlCalendarAdvance(Calendar,T2502,R2503,"f",,Trigger)</f>
        <v>56941</v>
      </c>
      <c r="U2503" s="18">
        <f>_xll.qlInterestRateIndexMaturity(IborIndex&amp;Tenor,T2503,Trigger)</f>
        <v>56971</v>
      </c>
      <c r="V2503" s="22" t="e">
        <f>_xll.qlIndexFixing($V$1,S2503,,Trigger)</f>
        <v>#NUM!</v>
      </c>
      <c r="W2503" s="22" t="e">
        <f>_xll.qlIndexFixing($W$1,S2503,,Trigger)</f>
        <v>#NUM!</v>
      </c>
      <c r="X2503" s="17" t="e">
        <f t="shared" si="39"/>
        <v>#NUM!</v>
      </c>
    </row>
    <row r="2504" spans="18:24" x14ac:dyDescent="0.2">
      <c r="R2504" s="17" t="s">
        <v>21</v>
      </c>
      <c r="S2504" s="18">
        <f>_xll.qlInterestRateIndexFixingDate(IborIndex&amp;Tenor,T2504,Trigger)</f>
        <v>56944</v>
      </c>
      <c r="T2504" s="18">
        <f>_xll.qlCalendarAdvance(Calendar,T2503,R2504,"f",,Trigger)</f>
        <v>56948</v>
      </c>
      <c r="U2504" s="18">
        <f>_xll.qlInterestRateIndexMaturity(IborIndex&amp;Tenor,T2504,Trigger)</f>
        <v>56979</v>
      </c>
      <c r="V2504" s="22" t="e">
        <f>_xll.qlIndexFixing($V$1,S2504,,Trigger)</f>
        <v>#NUM!</v>
      </c>
      <c r="W2504" s="22" t="e">
        <f>_xll.qlIndexFixing($W$1,S2504,,Trigger)</f>
        <v>#NUM!</v>
      </c>
      <c r="X2504" s="17" t="e">
        <f t="shared" si="39"/>
        <v>#NUM!</v>
      </c>
    </row>
    <row r="2505" spans="18:24" x14ac:dyDescent="0.2">
      <c r="R2505" s="17" t="s">
        <v>21</v>
      </c>
      <c r="S2505" s="18">
        <f>_xll.qlInterestRateIndexFixingDate(IborIndex&amp;Tenor,T2505,Trigger)</f>
        <v>56951</v>
      </c>
      <c r="T2505" s="18">
        <f>_xll.qlCalendarAdvance(Calendar,T2504,R2505,"f",,Trigger)</f>
        <v>56955</v>
      </c>
      <c r="U2505" s="18">
        <f>_xll.qlInterestRateIndexMaturity(IborIndex&amp;Tenor,T2505,Trigger)</f>
        <v>56986</v>
      </c>
      <c r="V2505" s="22" t="e">
        <f>_xll.qlIndexFixing($V$1,S2505,,Trigger)</f>
        <v>#NUM!</v>
      </c>
      <c r="W2505" s="22" t="e">
        <f>_xll.qlIndexFixing($W$1,S2505,,Trigger)</f>
        <v>#NUM!</v>
      </c>
      <c r="X2505" s="17" t="e">
        <f t="shared" si="39"/>
        <v>#NUM!</v>
      </c>
    </row>
    <row r="2506" spans="18:24" x14ac:dyDescent="0.2">
      <c r="R2506" s="17" t="s">
        <v>21</v>
      </c>
      <c r="S2506" s="18">
        <f>_xll.qlInterestRateIndexFixingDate(IborIndex&amp;Tenor,T2506,Trigger)</f>
        <v>56958</v>
      </c>
      <c r="T2506" s="18">
        <f>_xll.qlCalendarAdvance(Calendar,T2505,R2506,"f",,Trigger)</f>
        <v>56962</v>
      </c>
      <c r="U2506" s="18">
        <f>_xll.qlInterestRateIndexMaturity(IborIndex&amp;Tenor,T2506,Trigger)</f>
        <v>56993</v>
      </c>
      <c r="V2506" s="22" t="e">
        <f>_xll.qlIndexFixing($V$1,S2506,,Trigger)</f>
        <v>#NUM!</v>
      </c>
      <c r="W2506" s="22" t="e">
        <f>_xll.qlIndexFixing($W$1,S2506,,Trigger)</f>
        <v>#NUM!</v>
      </c>
      <c r="X2506" s="17" t="e">
        <f t="shared" si="39"/>
        <v>#NUM!</v>
      </c>
    </row>
    <row r="2507" spans="18:24" x14ac:dyDescent="0.2">
      <c r="R2507" s="17" t="s">
        <v>21</v>
      </c>
      <c r="S2507" s="18">
        <f>_xll.qlInterestRateIndexFixingDate(IborIndex&amp;Tenor,T2507,Trigger)</f>
        <v>56965</v>
      </c>
      <c r="T2507" s="18">
        <f>_xll.qlCalendarAdvance(Calendar,T2506,R2507,"f",,Trigger)</f>
        <v>56969</v>
      </c>
      <c r="U2507" s="18">
        <f>_xll.qlInterestRateIndexMaturity(IborIndex&amp;Tenor,T2507,Trigger)</f>
        <v>57000</v>
      </c>
      <c r="V2507" s="22" t="e">
        <f>_xll.qlIndexFixing($V$1,S2507,,Trigger)</f>
        <v>#NUM!</v>
      </c>
      <c r="W2507" s="22" t="e">
        <f>_xll.qlIndexFixing($W$1,S2507,,Trigger)</f>
        <v>#NUM!</v>
      </c>
      <c r="X2507" s="17" t="e">
        <f t="shared" si="39"/>
        <v>#NUM!</v>
      </c>
    </row>
    <row r="2508" spans="18:24" x14ac:dyDescent="0.2">
      <c r="R2508" s="17" t="s">
        <v>21</v>
      </c>
      <c r="S2508" s="18">
        <f>_xll.qlInterestRateIndexFixingDate(IborIndex&amp;Tenor,T2508,Trigger)</f>
        <v>56972</v>
      </c>
      <c r="T2508" s="18">
        <f>_xll.qlCalendarAdvance(Calendar,T2507,R2508,"f",,Trigger)</f>
        <v>56976</v>
      </c>
      <c r="U2508" s="18">
        <f>_xll.qlInterestRateIndexMaturity(IborIndex&amp;Tenor,T2508,Trigger)</f>
        <v>57007</v>
      </c>
      <c r="V2508" s="22" t="e">
        <f>_xll.qlIndexFixing($V$1,S2508,,Trigger)</f>
        <v>#NUM!</v>
      </c>
      <c r="W2508" s="22" t="e">
        <f>_xll.qlIndexFixing($W$1,S2508,,Trigger)</f>
        <v>#NUM!</v>
      </c>
      <c r="X2508" s="17" t="e">
        <f t="shared" si="39"/>
        <v>#NUM!</v>
      </c>
    </row>
    <row r="2509" spans="18:24" x14ac:dyDescent="0.2">
      <c r="R2509" s="17" t="s">
        <v>21</v>
      </c>
      <c r="S2509" s="18">
        <f>_xll.qlInterestRateIndexFixingDate(IborIndex&amp;Tenor,T2509,Trigger)</f>
        <v>56979</v>
      </c>
      <c r="T2509" s="18">
        <f>_xll.qlCalendarAdvance(Calendar,T2508,R2509,"f",,Trigger)</f>
        <v>56983</v>
      </c>
      <c r="U2509" s="18">
        <f>_xll.qlInterestRateIndexMaturity(IborIndex&amp;Tenor,T2509,Trigger)</f>
        <v>57014</v>
      </c>
      <c r="V2509" s="22" t="e">
        <f>_xll.qlIndexFixing($V$1,S2509,,Trigger)</f>
        <v>#NUM!</v>
      </c>
      <c r="W2509" s="22" t="e">
        <f>_xll.qlIndexFixing($W$1,S2509,,Trigger)</f>
        <v>#NUM!</v>
      </c>
      <c r="X2509" s="17" t="e">
        <f t="shared" si="39"/>
        <v>#NUM!</v>
      </c>
    </row>
    <row r="2510" spans="18:24" x14ac:dyDescent="0.2">
      <c r="R2510" s="17" t="s">
        <v>21</v>
      </c>
      <c r="S2510" s="18">
        <f>_xll.qlInterestRateIndexFixingDate(IborIndex&amp;Tenor,T2510,Trigger)</f>
        <v>56986</v>
      </c>
      <c r="T2510" s="18">
        <f>_xll.qlCalendarAdvance(Calendar,T2509,R2510,"f",,Trigger)</f>
        <v>56990</v>
      </c>
      <c r="U2510" s="18">
        <f>_xll.qlInterestRateIndexMaturity(IborIndex&amp;Tenor,T2510,Trigger)</f>
        <v>57021</v>
      </c>
      <c r="V2510" s="22" t="e">
        <f>_xll.qlIndexFixing($V$1,S2510,,Trigger)</f>
        <v>#NUM!</v>
      </c>
      <c r="W2510" s="22" t="e">
        <f>_xll.qlIndexFixing($W$1,S2510,,Trigger)</f>
        <v>#NUM!</v>
      </c>
      <c r="X2510" s="17" t="e">
        <f t="shared" si="39"/>
        <v>#NUM!</v>
      </c>
    </row>
    <row r="2511" spans="18:24" x14ac:dyDescent="0.2">
      <c r="R2511" s="17" t="s">
        <v>21</v>
      </c>
      <c r="S2511" s="18">
        <f>_xll.qlInterestRateIndexFixingDate(IborIndex&amp;Tenor,T2511,Trigger)</f>
        <v>56993</v>
      </c>
      <c r="T2511" s="18">
        <f>_xll.qlCalendarAdvance(Calendar,T2510,R2511,"f",,Trigger)</f>
        <v>56997</v>
      </c>
      <c r="U2511" s="18">
        <f>_xll.qlInterestRateIndexMaturity(IborIndex&amp;Tenor,T2511,Trigger)</f>
        <v>57028</v>
      </c>
      <c r="V2511" s="22" t="e">
        <f>_xll.qlIndexFixing($V$1,S2511,,Trigger)</f>
        <v>#NUM!</v>
      </c>
      <c r="W2511" s="22" t="e">
        <f>_xll.qlIndexFixing($W$1,S2511,,Trigger)</f>
        <v>#NUM!</v>
      </c>
      <c r="X2511" s="17" t="e">
        <f t="shared" si="39"/>
        <v>#NUM!</v>
      </c>
    </row>
    <row r="2512" spans="18:24" x14ac:dyDescent="0.2">
      <c r="R2512" s="17" t="s">
        <v>21</v>
      </c>
      <c r="S2512" s="18">
        <f>_xll.qlInterestRateIndexFixingDate(IborIndex&amp;Tenor,T2512,Trigger)</f>
        <v>57000</v>
      </c>
      <c r="T2512" s="18">
        <f>_xll.qlCalendarAdvance(Calendar,T2511,R2512,"f",,Trigger)</f>
        <v>57004</v>
      </c>
      <c r="U2512" s="18">
        <f>_xll.qlInterestRateIndexMaturity(IborIndex&amp;Tenor,T2512,Trigger)</f>
        <v>57035</v>
      </c>
      <c r="V2512" s="22" t="e">
        <f>_xll.qlIndexFixing($V$1,S2512,,Trigger)</f>
        <v>#NUM!</v>
      </c>
      <c r="W2512" s="22" t="e">
        <f>_xll.qlIndexFixing($W$1,S2512,,Trigger)</f>
        <v>#NUM!</v>
      </c>
      <c r="X2512" s="17" t="e">
        <f t="shared" si="39"/>
        <v>#NUM!</v>
      </c>
    </row>
    <row r="2513" spans="18:24" x14ac:dyDescent="0.2">
      <c r="R2513" s="17" t="s">
        <v>21</v>
      </c>
      <c r="S2513" s="18">
        <f>_xll.qlInterestRateIndexFixingDate(IborIndex&amp;Tenor,T2513,Trigger)</f>
        <v>57007</v>
      </c>
      <c r="T2513" s="18">
        <f>_xll.qlCalendarAdvance(Calendar,T2512,R2513,"f",,Trigger)</f>
        <v>57011</v>
      </c>
      <c r="U2513" s="18">
        <f>_xll.qlInterestRateIndexMaturity(IborIndex&amp;Tenor,T2513,Trigger)</f>
        <v>57040</v>
      </c>
      <c r="V2513" s="22" t="e">
        <f>_xll.qlIndexFixing($V$1,S2513,,Trigger)</f>
        <v>#NUM!</v>
      </c>
      <c r="W2513" s="22" t="e">
        <f>_xll.qlIndexFixing($W$1,S2513,,Trigger)</f>
        <v>#NUM!</v>
      </c>
      <c r="X2513" s="17" t="e">
        <f t="shared" si="39"/>
        <v>#NUM!</v>
      </c>
    </row>
    <row r="2514" spans="18:24" x14ac:dyDescent="0.2">
      <c r="R2514" s="17" t="s">
        <v>21</v>
      </c>
      <c r="S2514" s="18">
        <f>_xll.qlInterestRateIndexFixingDate(IborIndex&amp;Tenor,T2514,Trigger)</f>
        <v>57014</v>
      </c>
      <c r="T2514" s="18">
        <f>_xll.qlCalendarAdvance(Calendar,T2513,R2514,"f",,Trigger)</f>
        <v>57018</v>
      </c>
      <c r="U2514" s="18">
        <f>_xll.qlInterestRateIndexMaturity(IborIndex&amp;Tenor,T2514,Trigger)</f>
        <v>57047</v>
      </c>
      <c r="V2514" s="22" t="e">
        <f>_xll.qlIndexFixing($V$1,S2514,,Trigger)</f>
        <v>#NUM!</v>
      </c>
      <c r="W2514" s="22" t="e">
        <f>_xll.qlIndexFixing($W$1,S2514,,Trigger)</f>
        <v>#NUM!</v>
      </c>
      <c r="X2514" s="17" t="e">
        <f t="shared" si="39"/>
        <v>#NUM!</v>
      </c>
    </row>
    <row r="2515" spans="18:24" x14ac:dyDescent="0.2">
      <c r="R2515" s="17" t="s">
        <v>21</v>
      </c>
      <c r="S2515" s="18">
        <f>_xll.qlInterestRateIndexFixingDate(IborIndex&amp;Tenor,T2515,Trigger)</f>
        <v>57021</v>
      </c>
      <c r="T2515" s="18">
        <f>_xll.qlCalendarAdvance(Calendar,T2514,R2515,"f",,Trigger)</f>
        <v>57025</v>
      </c>
      <c r="U2515" s="18">
        <f>_xll.qlInterestRateIndexMaturity(IborIndex&amp;Tenor,T2515,Trigger)</f>
        <v>57054</v>
      </c>
      <c r="V2515" s="22" t="e">
        <f>_xll.qlIndexFixing($V$1,S2515,,Trigger)</f>
        <v>#NUM!</v>
      </c>
      <c r="W2515" s="22" t="e">
        <f>_xll.qlIndexFixing($W$1,S2515,,Trigger)</f>
        <v>#NUM!</v>
      </c>
      <c r="X2515" s="17" t="e">
        <f t="shared" si="39"/>
        <v>#NUM!</v>
      </c>
    </row>
    <row r="2516" spans="18:24" x14ac:dyDescent="0.2">
      <c r="R2516" s="17" t="s">
        <v>21</v>
      </c>
      <c r="S2516" s="18">
        <f>_xll.qlInterestRateIndexFixingDate(IborIndex&amp;Tenor,T2516,Trigger)</f>
        <v>57028</v>
      </c>
      <c r="T2516" s="18">
        <f>_xll.qlCalendarAdvance(Calendar,T2515,R2516,"f",,Trigger)</f>
        <v>57032</v>
      </c>
      <c r="U2516" s="18">
        <f>_xll.qlInterestRateIndexMaturity(IborIndex&amp;Tenor,T2516,Trigger)</f>
        <v>57061</v>
      </c>
      <c r="V2516" s="22" t="e">
        <f>_xll.qlIndexFixing($V$1,S2516,,Trigger)</f>
        <v>#NUM!</v>
      </c>
      <c r="W2516" s="22" t="e">
        <f>_xll.qlIndexFixing($W$1,S2516,,Trigger)</f>
        <v>#NUM!</v>
      </c>
      <c r="X2516" s="17" t="e">
        <f t="shared" si="39"/>
        <v>#NUM!</v>
      </c>
    </row>
    <row r="2517" spans="18:24" x14ac:dyDescent="0.2">
      <c r="R2517" s="17" t="s">
        <v>21</v>
      </c>
      <c r="S2517" s="18">
        <f>_xll.qlInterestRateIndexFixingDate(IborIndex&amp;Tenor,T2517,Trigger)</f>
        <v>57035</v>
      </c>
      <c r="T2517" s="18">
        <f>_xll.qlCalendarAdvance(Calendar,T2516,R2517,"f",,Trigger)</f>
        <v>57039</v>
      </c>
      <c r="U2517" s="18">
        <f>_xll.qlInterestRateIndexMaturity(IborIndex&amp;Tenor,T2517,Trigger)</f>
        <v>57069</v>
      </c>
      <c r="V2517" s="22" t="e">
        <f>_xll.qlIndexFixing($V$1,S2517,,Trigger)</f>
        <v>#NUM!</v>
      </c>
      <c r="W2517" s="22" t="e">
        <f>_xll.qlIndexFixing($W$1,S2517,,Trigger)</f>
        <v>#NUM!</v>
      </c>
      <c r="X2517" s="17" t="e">
        <f t="shared" si="39"/>
        <v>#NUM!</v>
      </c>
    </row>
    <row r="2518" spans="18:24" x14ac:dyDescent="0.2">
      <c r="R2518" s="17" t="s">
        <v>21</v>
      </c>
      <c r="S2518" s="18">
        <f>_xll.qlInterestRateIndexFixingDate(IborIndex&amp;Tenor,T2518,Trigger)</f>
        <v>57042</v>
      </c>
      <c r="T2518" s="18">
        <f>_xll.qlCalendarAdvance(Calendar,T2517,R2518,"f",,Trigger)</f>
        <v>57046</v>
      </c>
      <c r="U2518" s="18">
        <f>_xll.qlInterestRateIndexMaturity(IborIndex&amp;Tenor,T2518,Trigger)</f>
        <v>57077</v>
      </c>
      <c r="V2518" s="22" t="e">
        <f>_xll.qlIndexFixing($V$1,S2518,,Trigger)</f>
        <v>#NUM!</v>
      </c>
      <c r="W2518" s="22" t="e">
        <f>_xll.qlIndexFixing($W$1,S2518,,Trigger)</f>
        <v>#NUM!</v>
      </c>
      <c r="X2518" s="17" t="e">
        <f t="shared" si="39"/>
        <v>#NUM!</v>
      </c>
    </row>
    <row r="2519" spans="18:24" x14ac:dyDescent="0.2">
      <c r="R2519" s="17" t="s">
        <v>21</v>
      </c>
      <c r="S2519" s="18">
        <f>_xll.qlInterestRateIndexFixingDate(IborIndex&amp;Tenor,T2519,Trigger)</f>
        <v>57049</v>
      </c>
      <c r="T2519" s="18">
        <f>_xll.qlCalendarAdvance(Calendar,T2518,R2519,"f",,Trigger)</f>
        <v>57053</v>
      </c>
      <c r="U2519" s="18">
        <f>_xll.qlInterestRateIndexMaturity(IborIndex&amp;Tenor,T2519,Trigger)</f>
        <v>57084</v>
      </c>
      <c r="V2519" s="22" t="e">
        <f>_xll.qlIndexFixing($V$1,S2519,,Trigger)</f>
        <v>#NUM!</v>
      </c>
      <c r="W2519" s="22" t="e">
        <f>_xll.qlIndexFixing($W$1,S2519,,Trigger)</f>
        <v>#NUM!</v>
      </c>
      <c r="X2519" s="17" t="e">
        <f t="shared" si="39"/>
        <v>#NUM!</v>
      </c>
    </row>
    <row r="2520" spans="18:24" x14ac:dyDescent="0.2">
      <c r="R2520" s="17" t="s">
        <v>21</v>
      </c>
      <c r="S2520" s="18">
        <f>_xll.qlInterestRateIndexFixingDate(IborIndex&amp;Tenor,T2520,Trigger)</f>
        <v>57056</v>
      </c>
      <c r="T2520" s="18">
        <f>_xll.qlCalendarAdvance(Calendar,T2519,R2520,"f",,Trigger)</f>
        <v>57060</v>
      </c>
      <c r="U2520" s="18">
        <f>_xll.qlInterestRateIndexMaturity(IborIndex&amp;Tenor,T2520,Trigger)</f>
        <v>57091</v>
      </c>
      <c r="V2520" s="22" t="e">
        <f>_xll.qlIndexFixing($V$1,S2520,,Trigger)</f>
        <v>#NUM!</v>
      </c>
      <c r="W2520" s="22" t="e">
        <f>_xll.qlIndexFixing($W$1,S2520,,Trigger)</f>
        <v>#NUM!</v>
      </c>
      <c r="X2520" s="17" t="e">
        <f t="shared" si="39"/>
        <v>#NUM!</v>
      </c>
    </row>
    <row r="2521" spans="18:24" x14ac:dyDescent="0.2">
      <c r="R2521" s="17" t="s">
        <v>21</v>
      </c>
      <c r="S2521" s="18">
        <f>_xll.qlInterestRateIndexFixingDate(IborIndex&amp;Tenor,T2521,Trigger)</f>
        <v>57063</v>
      </c>
      <c r="T2521" s="18">
        <f>_xll.qlCalendarAdvance(Calendar,T2520,R2521,"f",,Trigger)</f>
        <v>57067</v>
      </c>
      <c r="U2521" s="18">
        <f>_xll.qlInterestRateIndexMaturity(IborIndex&amp;Tenor,T2521,Trigger)</f>
        <v>57098</v>
      </c>
      <c r="V2521" s="22" t="e">
        <f>_xll.qlIndexFixing($V$1,S2521,,Trigger)</f>
        <v>#NUM!</v>
      </c>
      <c r="W2521" s="22" t="e">
        <f>_xll.qlIndexFixing($W$1,S2521,,Trigger)</f>
        <v>#NUM!</v>
      </c>
      <c r="X2521" s="17" t="e">
        <f t="shared" si="39"/>
        <v>#NUM!</v>
      </c>
    </row>
    <row r="2522" spans="18:24" x14ac:dyDescent="0.2">
      <c r="R2522" s="17" t="s">
        <v>21</v>
      </c>
      <c r="S2522" s="18">
        <f>_xll.qlInterestRateIndexFixingDate(IborIndex&amp;Tenor,T2522,Trigger)</f>
        <v>57068</v>
      </c>
      <c r="T2522" s="18">
        <f>_xll.qlCalendarAdvance(Calendar,T2521,R2522,"f",,Trigger)</f>
        <v>57074</v>
      </c>
      <c r="U2522" s="18">
        <f>_xll.qlInterestRateIndexMaturity(IborIndex&amp;Tenor,T2522,Trigger)</f>
        <v>57104</v>
      </c>
      <c r="V2522" s="22" t="e">
        <f>_xll.qlIndexFixing($V$1,S2522,,Trigger)</f>
        <v>#NUM!</v>
      </c>
      <c r="W2522" s="22" t="e">
        <f>_xll.qlIndexFixing($W$1,S2522,,Trigger)</f>
        <v>#NUM!</v>
      </c>
      <c r="X2522" s="17" t="e">
        <f t="shared" si="39"/>
        <v>#NUM!</v>
      </c>
    </row>
    <row r="2523" spans="18:24" x14ac:dyDescent="0.2">
      <c r="R2523" s="17" t="s">
        <v>21</v>
      </c>
      <c r="S2523" s="18">
        <f>_xll.qlInterestRateIndexFixingDate(IborIndex&amp;Tenor,T2523,Trigger)</f>
        <v>57077</v>
      </c>
      <c r="T2523" s="18">
        <f>_xll.qlCalendarAdvance(Calendar,T2522,R2523,"f",,Trigger)</f>
        <v>57081</v>
      </c>
      <c r="U2523" s="18">
        <f>_xll.qlInterestRateIndexMaturity(IborIndex&amp;Tenor,T2523,Trigger)</f>
        <v>57111</v>
      </c>
      <c r="V2523" s="22" t="e">
        <f>_xll.qlIndexFixing($V$1,S2523,,Trigger)</f>
        <v>#NUM!</v>
      </c>
      <c r="W2523" s="22" t="e">
        <f>_xll.qlIndexFixing($W$1,S2523,,Trigger)</f>
        <v>#NUM!</v>
      </c>
      <c r="X2523" s="17" t="e">
        <f t="shared" si="39"/>
        <v>#NUM!</v>
      </c>
    </row>
    <row r="2524" spans="18:24" x14ac:dyDescent="0.2">
      <c r="R2524" s="17" t="s">
        <v>21</v>
      </c>
      <c r="S2524" s="18">
        <f>_xll.qlInterestRateIndexFixingDate(IborIndex&amp;Tenor,T2524,Trigger)</f>
        <v>57084</v>
      </c>
      <c r="T2524" s="18">
        <f>_xll.qlCalendarAdvance(Calendar,T2523,R2524,"f",,Trigger)</f>
        <v>57088</v>
      </c>
      <c r="U2524" s="18">
        <f>_xll.qlInterestRateIndexMaturity(IborIndex&amp;Tenor,T2524,Trigger)</f>
        <v>57118</v>
      </c>
      <c r="V2524" s="22" t="e">
        <f>_xll.qlIndexFixing($V$1,S2524,,Trigger)</f>
        <v>#NUM!</v>
      </c>
      <c r="W2524" s="22" t="e">
        <f>_xll.qlIndexFixing($W$1,S2524,,Trigger)</f>
        <v>#NUM!</v>
      </c>
      <c r="X2524" s="17" t="e">
        <f t="shared" ref="X2524:X2587" si="40">(V2524-W2524)*10000</f>
        <v>#NUM!</v>
      </c>
    </row>
    <row r="2525" spans="18:24" x14ac:dyDescent="0.2">
      <c r="R2525" s="17" t="s">
        <v>21</v>
      </c>
      <c r="S2525" s="18">
        <f>_xll.qlInterestRateIndexFixingDate(IborIndex&amp;Tenor,T2525,Trigger)</f>
        <v>57091</v>
      </c>
      <c r="T2525" s="18">
        <f>_xll.qlCalendarAdvance(Calendar,T2524,R2525,"f",,Trigger)</f>
        <v>57095</v>
      </c>
      <c r="U2525" s="18">
        <f>_xll.qlInterestRateIndexMaturity(IborIndex&amp;Tenor,T2525,Trigger)</f>
        <v>57125</v>
      </c>
      <c r="V2525" s="22" t="e">
        <f>_xll.qlIndexFixing($V$1,S2525,,Trigger)</f>
        <v>#NUM!</v>
      </c>
      <c r="W2525" s="22" t="e">
        <f>_xll.qlIndexFixing($W$1,S2525,,Trigger)</f>
        <v>#NUM!</v>
      </c>
      <c r="X2525" s="17" t="e">
        <f t="shared" si="40"/>
        <v>#NUM!</v>
      </c>
    </row>
    <row r="2526" spans="18:24" x14ac:dyDescent="0.2">
      <c r="R2526" s="17" t="s">
        <v>21</v>
      </c>
      <c r="S2526" s="18">
        <f>_xll.qlInterestRateIndexFixingDate(IborIndex&amp;Tenor,T2526,Trigger)</f>
        <v>57097</v>
      </c>
      <c r="T2526" s="18">
        <f>_xll.qlCalendarAdvance(Calendar,T2525,R2526,"f",,Trigger)</f>
        <v>57102</v>
      </c>
      <c r="U2526" s="18">
        <f>_xll.qlInterestRateIndexMaturity(IborIndex&amp;Tenor,T2526,Trigger)</f>
        <v>57133</v>
      </c>
      <c r="V2526" s="22" t="e">
        <f>_xll.qlIndexFixing($V$1,S2526,,Trigger)</f>
        <v>#NUM!</v>
      </c>
      <c r="W2526" s="22" t="e">
        <f>_xll.qlIndexFixing($W$1,S2526,,Trigger)</f>
        <v>#NUM!</v>
      </c>
      <c r="X2526" s="17" t="e">
        <f t="shared" si="40"/>
        <v>#NUM!</v>
      </c>
    </row>
    <row r="2527" spans="18:24" x14ac:dyDescent="0.2">
      <c r="R2527" s="17" t="s">
        <v>21</v>
      </c>
      <c r="S2527" s="18">
        <f>_xll.qlInterestRateIndexFixingDate(IborIndex&amp;Tenor,T2527,Trigger)</f>
        <v>57105</v>
      </c>
      <c r="T2527" s="18">
        <f>_xll.qlCalendarAdvance(Calendar,T2526,R2527,"f",,Trigger)</f>
        <v>57109</v>
      </c>
      <c r="U2527" s="18">
        <f>_xll.qlInterestRateIndexMaturity(IborIndex&amp;Tenor,T2527,Trigger)</f>
        <v>57140</v>
      </c>
      <c r="V2527" s="22" t="e">
        <f>_xll.qlIndexFixing($V$1,S2527,,Trigger)</f>
        <v>#NUM!</v>
      </c>
      <c r="W2527" s="22" t="e">
        <f>_xll.qlIndexFixing($W$1,S2527,,Trigger)</f>
        <v>#NUM!</v>
      </c>
      <c r="X2527" s="17" t="e">
        <f t="shared" si="40"/>
        <v>#NUM!</v>
      </c>
    </row>
    <row r="2528" spans="18:24" x14ac:dyDescent="0.2">
      <c r="R2528" s="17" t="s">
        <v>21</v>
      </c>
      <c r="S2528" s="18">
        <f>_xll.qlInterestRateIndexFixingDate(IborIndex&amp;Tenor,T2528,Trigger)</f>
        <v>57112</v>
      </c>
      <c r="T2528" s="18">
        <f>_xll.qlCalendarAdvance(Calendar,T2527,R2528,"f",,Trigger)</f>
        <v>57116</v>
      </c>
      <c r="U2528" s="18">
        <f>_xll.qlInterestRateIndexMaturity(IborIndex&amp;Tenor,T2528,Trigger)</f>
        <v>57147</v>
      </c>
      <c r="V2528" s="22" t="e">
        <f>_xll.qlIndexFixing($V$1,S2528,,Trigger)</f>
        <v>#NUM!</v>
      </c>
      <c r="W2528" s="22" t="e">
        <f>_xll.qlIndexFixing($W$1,S2528,,Trigger)</f>
        <v>#NUM!</v>
      </c>
      <c r="X2528" s="17" t="e">
        <f t="shared" si="40"/>
        <v>#NUM!</v>
      </c>
    </row>
    <row r="2529" spans="18:24" x14ac:dyDescent="0.2">
      <c r="R2529" s="17" t="s">
        <v>21</v>
      </c>
      <c r="S2529" s="18">
        <f>_xll.qlInterestRateIndexFixingDate(IborIndex&amp;Tenor,T2529,Trigger)</f>
        <v>57119</v>
      </c>
      <c r="T2529" s="18">
        <f>_xll.qlCalendarAdvance(Calendar,T2528,R2529,"f",,Trigger)</f>
        <v>57123</v>
      </c>
      <c r="U2529" s="18">
        <f>_xll.qlInterestRateIndexMaturity(IborIndex&amp;Tenor,T2529,Trigger)</f>
        <v>57154</v>
      </c>
      <c r="V2529" s="22" t="e">
        <f>_xll.qlIndexFixing($V$1,S2529,,Trigger)</f>
        <v>#NUM!</v>
      </c>
      <c r="W2529" s="22" t="e">
        <f>_xll.qlIndexFixing($W$1,S2529,,Trigger)</f>
        <v>#NUM!</v>
      </c>
      <c r="X2529" s="17" t="e">
        <f t="shared" si="40"/>
        <v>#NUM!</v>
      </c>
    </row>
    <row r="2530" spans="18:24" x14ac:dyDescent="0.2">
      <c r="R2530" s="17" t="s">
        <v>21</v>
      </c>
      <c r="S2530" s="18">
        <f>_xll.qlInterestRateIndexFixingDate(IborIndex&amp;Tenor,T2530,Trigger)</f>
        <v>57126</v>
      </c>
      <c r="T2530" s="18">
        <f>_xll.qlCalendarAdvance(Calendar,T2529,R2530,"f",,Trigger)</f>
        <v>57130</v>
      </c>
      <c r="U2530" s="18">
        <f>_xll.qlInterestRateIndexMaturity(IborIndex&amp;Tenor,T2530,Trigger)</f>
        <v>57161</v>
      </c>
      <c r="V2530" s="22" t="e">
        <f>_xll.qlIndexFixing($V$1,S2530,,Trigger)</f>
        <v>#NUM!</v>
      </c>
      <c r="W2530" s="22" t="e">
        <f>_xll.qlIndexFixing($W$1,S2530,,Trigger)</f>
        <v>#NUM!</v>
      </c>
      <c r="X2530" s="17" t="e">
        <f t="shared" si="40"/>
        <v>#NUM!</v>
      </c>
    </row>
    <row r="2531" spans="18:24" x14ac:dyDescent="0.2">
      <c r="R2531" s="17" t="s">
        <v>21</v>
      </c>
      <c r="S2531" s="18">
        <f>_xll.qlInterestRateIndexFixingDate(IborIndex&amp;Tenor,T2531,Trigger)</f>
        <v>57133</v>
      </c>
      <c r="T2531" s="18">
        <f>_xll.qlCalendarAdvance(Calendar,T2530,R2531,"f",,Trigger)</f>
        <v>57137</v>
      </c>
      <c r="U2531" s="18">
        <f>_xll.qlInterestRateIndexMaturity(IborIndex&amp;Tenor,T2531,Trigger)</f>
        <v>57167</v>
      </c>
      <c r="V2531" s="22" t="e">
        <f>_xll.qlIndexFixing($V$1,S2531,,Trigger)</f>
        <v>#NUM!</v>
      </c>
      <c r="W2531" s="22" t="e">
        <f>_xll.qlIndexFixing($W$1,S2531,,Trigger)</f>
        <v>#NUM!</v>
      </c>
      <c r="X2531" s="17" t="e">
        <f t="shared" si="40"/>
        <v>#NUM!</v>
      </c>
    </row>
    <row r="2532" spans="18:24" x14ac:dyDescent="0.2">
      <c r="R2532" s="17" t="s">
        <v>21</v>
      </c>
      <c r="S2532" s="18">
        <f>_xll.qlInterestRateIndexFixingDate(IborIndex&amp;Tenor,T2532,Trigger)</f>
        <v>57140</v>
      </c>
      <c r="T2532" s="18">
        <f>_xll.qlCalendarAdvance(Calendar,T2531,R2532,"f",,Trigger)</f>
        <v>57144</v>
      </c>
      <c r="U2532" s="18">
        <f>_xll.qlInterestRateIndexMaturity(IborIndex&amp;Tenor,T2532,Trigger)</f>
        <v>57174</v>
      </c>
      <c r="V2532" s="22" t="e">
        <f>_xll.qlIndexFixing($V$1,S2532,,Trigger)</f>
        <v>#NUM!</v>
      </c>
      <c r="W2532" s="22" t="e">
        <f>_xll.qlIndexFixing($W$1,S2532,,Trigger)</f>
        <v>#NUM!</v>
      </c>
      <c r="X2532" s="17" t="e">
        <f t="shared" si="40"/>
        <v>#NUM!</v>
      </c>
    </row>
    <row r="2533" spans="18:24" x14ac:dyDescent="0.2">
      <c r="R2533" s="17" t="s">
        <v>21</v>
      </c>
      <c r="S2533" s="18">
        <f>_xll.qlInterestRateIndexFixingDate(IborIndex&amp;Tenor,T2533,Trigger)</f>
        <v>57147</v>
      </c>
      <c r="T2533" s="18">
        <f>_xll.qlCalendarAdvance(Calendar,T2532,R2533,"f",,Trigger)</f>
        <v>57151</v>
      </c>
      <c r="U2533" s="18">
        <f>_xll.qlInterestRateIndexMaturity(IborIndex&amp;Tenor,T2533,Trigger)</f>
        <v>57181</v>
      </c>
      <c r="V2533" s="22" t="e">
        <f>_xll.qlIndexFixing($V$1,S2533,,Trigger)</f>
        <v>#NUM!</v>
      </c>
      <c r="W2533" s="22" t="e">
        <f>_xll.qlIndexFixing($W$1,S2533,,Trigger)</f>
        <v>#NUM!</v>
      </c>
      <c r="X2533" s="17" t="e">
        <f t="shared" si="40"/>
        <v>#NUM!</v>
      </c>
    </row>
    <row r="2534" spans="18:24" x14ac:dyDescent="0.2">
      <c r="R2534" s="17" t="s">
        <v>21</v>
      </c>
      <c r="S2534" s="18">
        <f>_xll.qlInterestRateIndexFixingDate(IborIndex&amp;Tenor,T2534,Trigger)</f>
        <v>57154</v>
      </c>
      <c r="T2534" s="18">
        <f>_xll.qlCalendarAdvance(Calendar,T2533,R2534,"f",,Trigger)</f>
        <v>57158</v>
      </c>
      <c r="U2534" s="18">
        <f>_xll.qlInterestRateIndexMaturity(IborIndex&amp;Tenor,T2534,Trigger)</f>
        <v>57188</v>
      </c>
      <c r="V2534" s="22" t="e">
        <f>_xll.qlIndexFixing($V$1,S2534,,Trigger)</f>
        <v>#NUM!</v>
      </c>
      <c r="W2534" s="22" t="e">
        <f>_xll.qlIndexFixing($W$1,S2534,,Trigger)</f>
        <v>#NUM!</v>
      </c>
      <c r="X2534" s="17" t="e">
        <f t="shared" si="40"/>
        <v>#NUM!</v>
      </c>
    </row>
    <row r="2535" spans="18:24" x14ac:dyDescent="0.2">
      <c r="R2535" s="17" t="s">
        <v>21</v>
      </c>
      <c r="S2535" s="18">
        <f>_xll.qlInterestRateIndexFixingDate(IborIndex&amp;Tenor,T2535,Trigger)</f>
        <v>57161</v>
      </c>
      <c r="T2535" s="18">
        <f>_xll.qlCalendarAdvance(Calendar,T2534,R2535,"f",,Trigger)</f>
        <v>57165</v>
      </c>
      <c r="U2535" s="18">
        <f>_xll.qlInterestRateIndexMaturity(IborIndex&amp;Tenor,T2535,Trigger)</f>
        <v>57196</v>
      </c>
      <c r="V2535" s="22" t="e">
        <f>_xll.qlIndexFixing($V$1,S2535,,Trigger)</f>
        <v>#NUM!</v>
      </c>
      <c r="W2535" s="22" t="e">
        <f>_xll.qlIndexFixing($W$1,S2535,,Trigger)</f>
        <v>#NUM!</v>
      </c>
      <c r="X2535" s="17" t="e">
        <f t="shared" si="40"/>
        <v>#NUM!</v>
      </c>
    </row>
    <row r="2536" spans="18:24" x14ac:dyDescent="0.2">
      <c r="R2536" s="17" t="s">
        <v>21</v>
      </c>
      <c r="S2536" s="18">
        <f>_xll.qlInterestRateIndexFixingDate(IborIndex&amp;Tenor,T2536,Trigger)</f>
        <v>57168</v>
      </c>
      <c r="T2536" s="18">
        <f>_xll.qlCalendarAdvance(Calendar,T2535,R2536,"f",,Trigger)</f>
        <v>57172</v>
      </c>
      <c r="U2536" s="18">
        <f>_xll.qlInterestRateIndexMaturity(IborIndex&amp;Tenor,T2536,Trigger)</f>
        <v>57203</v>
      </c>
      <c r="V2536" s="22" t="e">
        <f>_xll.qlIndexFixing($V$1,S2536,,Trigger)</f>
        <v>#NUM!</v>
      </c>
      <c r="W2536" s="22" t="e">
        <f>_xll.qlIndexFixing($W$1,S2536,,Trigger)</f>
        <v>#NUM!</v>
      </c>
      <c r="X2536" s="17" t="e">
        <f t="shared" si="40"/>
        <v>#NUM!</v>
      </c>
    </row>
    <row r="2537" spans="18:24" x14ac:dyDescent="0.2">
      <c r="R2537" s="17" t="s">
        <v>21</v>
      </c>
      <c r="S2537" s="18">
        <f>_xll.qlInterestRateIndexFixingDate(IborIndex&amp;Tenor,T2537,Trigger)</f>
        <v>57175</v>
      </c>
      <c r="T2537" s="18">
        <f>_xll.qlCalendarAdvance(Calendar,T2536,R2537,"f",,Trigger)</f>
        <v>57179</v>
      </c>
      <c r="U2537" s="18">
        <f>_xll.qlInterestRateIndexMaturity(IborIndex&amp;Tenor,T2537,Trigger)</f>
        <v>57210</v>
      </c>
      <c r="V2537" s="22" t="e">
        <f>_xll.qlIndexFixing($V$1,S2537,,Trigger)</f>
        <v>#NUM!</v>
      </c>
      <c r="W2537" s="22" t="e">
        <f>_xll.qlIndexFixing($W$1,S2537,,Trigger)</f>
        <v>#NUM!</v>
      </c>
      <c r="X2537" s="17" t="e">
        <f t="shared" si="40"/>
        <v>#NUM!</v>
      </c>
    </row>
    <row r="2538" spans="18:24" x14ac:dyDescent="0.2">
      <c r="R2538" s="17" t="s">
        <v>21</v>
      </c>
      <c r="S2538" s="18">
        <f>_xll.qlInterestRateIndexFixingDate(IborIndex&amp;Tenor,T2538,Trigger)</f>
        <v>57182</v>
      </c>
      <c r="T2538" s="18">
        <f>_xll.qlCalendarAdvance(Calendar,T2537,R2538,"f",,Trigger)</f>
        <v>57186</v>
      </c>
      <c r="U2538" s="18">
        <f>_xll.qlInterestRateIndexMaturity(IborIndex&amp;Tenor,T2538,Trigger)</f>
        <v>57217</v>
      </c>
      <c r="V2538" s="22" t="e">
        <f>_xll.qlIndexFixing($V$1,S2538,,Trigger)</f>
        <v>#NUM!</v>
      </c>
      <c r="W2538" s="22" t="e">
        <f>_xll.qlIndexFixing($W$1,S2538,,Trigger)</f>
        <v>#NUM!</v>
      </c>
      <c r="X2538" s="17" t="e">
        <f t="shared" si="40"/>
        <v>#NUM!</v>
      </c>
    </row>
    <row r="2539" spans="18:24" x14ac:dyDescent="0.2">
      <c r="R2539" s="17" t="s">
        <v>21</v>
      </c>
      <c r="S2539" s="18">
        <f>_xll.qlInterestRateIndexFixingDate(IborIndex&amp;Tenor,T2539,Trigger)</f>
        <v>57189</v>
      </c>
      <c r="T2539" s="18">
        <f>_xll.qlCalendarAdvance(Calendar,T2538,R2539,"f",,Trigger)</f>
        <v>57193</v>
      </c>
      <c r="U2539" s="18">
        <f>_xll.qlInterestRateIndexMaturity(IborIndex&amp;Tenor,T2539,Trigger)</f>
        <v>57224</v>
      </c>
      <c r="V2539" s="22" t="e">
        <f>_xll.qlIndexFixing($V$1,S2539,,Trigger)</f>
        <v>#NUM!</v>
      </c>
      <c r="W2539" s="22" t="e">
        <f>_xll.qlIndexFixing($W$1,S2539,,Trigger)</f>
        <v>#NUM!</v>
      </c>
      <c r="X2539" s="17" t="e">
        <f t="shared" si="40"/>
        <v>#NUM!</v>
      </c>
    </row>
    <row r="2540" spans="18:24" x14ac:dyDescent="0.2">
      <c r="R2540" s="17" t="s">
        <v>21</v>
      </c>
      <c r="S2540" s="18">
        <f>_xll.qlInterestRateIndexFixingDate(IborIndex&amp;Tenor,T2540,Trigger)</f>
        <v>57196</v>
      </c>
      <c r="T2540" s="18">
        <f>_xll.qlCalendarAdvance(Calendar,T2539,R2540,"f",,Trigger)</f>
        <v>57200</v>
      </c>
      <c r="U2540" s="18">
        <f>_xll.qlInterestRateIndexMaturity(IborIndex&amp;Tenor,T2540,Trigger)</f>
        <v>57231</v>
      </c>
      <c r="V2540" s="22" t="e">
        <f>_xll.qlIndexFixing($V$1,S2540,,Trigger)</f>
        <v>#NUM!</v>
      </c>
      <c r="W2540" s="22" t="e">
        <f>_xll.qlIndexFixing($W$1,S2540,,Trigger)</f>
        <v>#NUM!</v>
      </c>
      <c r="X2540" s="17" t="e">
        <f t="shared" si="40"/>
        <v>#NUM!</v>
      </c>
    </row>
    <row r="2541" spans="18:24" x14ac:dyDescent="0.2">
      <c r="R2541" s="17" t="s">
        <v>21</v>
      </c>
      <c r="S2541" s="18">
        <f>_xll.qlInterestRateIndexFixingDate(IborIndex&amp;Tenor,T2541,Trigger)</f>
        <v>57203</v>
      </c>
      <c r="T2541" s="18">
        <f>_xll.qlCalendarAdvance(Calendar,T2540,R2541,"f",,Trigger)</f>
        <v>57207</v>
      </c>
      <c r="U2541" s="18">
        <f>_xll.qlInterestRateIndexMaturity(IborIndex&amp;Tenor,T2541,Trigger)</f>
        <v>57238</v>
      </c>
      <c r="V2541" s="22" t="e">
        <f>_xll.qlIndexFixing($V$1,S2541,,Trigger)</f>
        <v>#NUM!</v>
      </c>
      <c r="W2541" s="22" t="e">
        <f>_xll.qlIndexFixing($W$1,S2541,,Trigger)</f>
        <v>#NUM!</v>
      </c>
      <c r="X2541" s="17" t="e">
        <f t="shared" si="40"/>
        <v>#NUM!</v>
      </c>
    </row>
    <row r="2542" spans="18:24" x14ac:dyDescent="0.2">
      <c r="R2542" s="17" t="s">
        <v>21</v>
      </c>
      <c r="S2542" s="18">
        <f>_xll.qlInterestRateIndexFixingDate(IborIndex&amp;Tenor,T2542,Trigger)</f>
        <v>57210</v>
      </c>
      <c r="T2542" s="18">
        <f>_xll.qlCalendarAdvance(Calendar,T2541,R2542,"f",,Trigger)</f>
        <v>57214</v>
      </c>
      <c r="U2542" s="18">
        <f>_xll.qlInterestRateIndexMaturity(IborIndex&amp;Tenor,T2542,Trigger)</f>
        <v>57245</v>
      </c>
      <c r="V2542" s="22" t="e">
        <f>_xll.qlIndexFixing($V$1,S2542,,Trigger)</f>
        <v>#NUM!</v>
      </c>
      <c r="W2542" s="22" t="e">
        <f>_xll.qlIndexFixing($W$1,S2542,,Trigger)</f>
        <v>#NUM!</v>
      </c>
      <c r="X2542" s="17" t="e">
        <f t="shared" si="40"/>
        <v>#NUM!</v>
      </c>
    </row>
    <row r="2543" spans="18:24" x14ac:dyDescent="0.2">
      <c r="R2543" s="17" t="s">
        <v>21</v>
      </c>
      <c r="S2543" s="18">
        <f>_xll.qlInterestRateIndexFixingDate(IborIndex&amp;Tenor,T2543,Trigger)</f>
        <v>57217</v>
      </c>
      <c r="T2543" s="18">
        <f>_xll.qlCalendarAdvance(Calendar,T2542,R2543,"f",,Trigger)</f>
        <v>57221</v>
      </c>
      <c r="U2543" s="18">
        <f>_xll.qlInterestRateIndexMaturity(IborIndex&amp;Tenor,T2543,Trigger)</f>
        <v>57252</v>
      </c>
      <c r="V2543" s="22" t="e">
        <f>_xll.qlIndexFixing($V$1,S2543,,Trigger)</f>
        <v>#NUM!</v>
      </c>
      <c r="W2543" s="22" t="e">
        <f>_xll.qlIndexFixing($W$1,S2543,,Trigger)</f>
        <v>#NUM!</v>
      </c>
      <c r="X2543" s="17" t="e">
        <f t="shared" si="40"/>
        <v>#NUM!</v>
      </c>
    </row>
    <row r="2544" spans="18:24" x14ac:dyDescent="0.2">
      <c r="R2544" s="17" t="s">
        <v>21</v>
      </c>
      <c r="S2544" s="18">
        <f>_xll.qlInterestRateIndexFixingDate(IborIndex&amp;Tenor,T2544,Trigger)</f>
        <v>57224</v>
      </c>
      <c r="T2544" s="18">
        <f>_xll.qlCalendarAdvance(Calendar,T2543,R2544,"f",,Trigger)</f>
        <v>57228</v>
      </c>
      <c r="U2544" s="18">
        <f>_xll.qlInterestRateIndexMaturity(IborIndex&amp;Tenor,T2544,Trigger)</f>
        <v>57258</v>
      </c>
      <c r="V2544" s="22" t="e">
        <f>_xll.qlIndexFixing($V$1,S2544,,Trigger)</f>
        <v>#NUM!</v>
      </c>
      <c r="W2544" s="22" t="e">
        <f>_xll.qlIndexFixing($W$1,S2544,,Trigger)</f>
        <v>#NUM!</v>
      </c>
      <c r="X2544" s="17" t="e">
        <f t="shared" si="40"/>
        <v>#NUM!</v>
      </c>
    </row>
    <row r="2545" spans="18:24" x14ac:dyDescent="0.2">
      <c r="R2545" s="17" t="s">
        <v>21</v>
      </c>
      <c r="S2545" s="18">
        <f>_xll.qlInterestRateIndexFixingDate(IborIndex&amp;Tenor,T2545,Trigger)</f>
        <v>57231</v>
      </c>
      <c r="T2545" s="18">
        <f>_xll.qlCalendarAdvance(Calendar,T2544,R2545,"f",,Trigger)</f>
        <v>57235</v>
      </c>
      <c r="U2545" s="18">
        <f>_xll.qlInterestRateIndexMaturity(IborIndex&amp;Tenor,T2545,Trigger)</f>
        <v>57265</v>
      </c>
      <c r="V2545" s="22" t="e">
        <f>_xll.qlIndexFixing($V$1,S2545,,Trigger)</f>
        <v>#NUM!</v>
      </c>
      <c r="W2545" s="22" t="e">
        <f>_xll.qlIndexFixing($W$1,S2545,,Trigger)</f>
        <v>#NUM!</v>
      </c>
      <c r="X2545" s="17" t="e">
        <f t="shared" si="40"/>
        <v>#NUM!</v>
      </c>
    </row>
    <row r="2546" spans="18:24" x14ac:dyDescent="0.2">
      <c r="R2546" s="17" t="s">
        <v>21</v>
      </c>
      <c r="S2546" s="18">
        <f>_xll.qlInterestRateIndexFixingDate(IborIndex&amp;Tenor,T2546,Trigger)</f>
        <v>57238</v>
      </c>
      <c r="T2546" s="18">
        <f>_xll.qlCalendarAdvance(Calendar,T2545,R2546,"f",,Trigger)</f>
        <v>57242</v>
      </c>
      <c r="U2546" s="18">
        <f>_xll.qlInterestRateIndexMaturity(IborIndex&amp;Tenor,T2546,Trigger)</f>
        <v>57272</v>
      </c>
      <c r="V2546" s="22" t="e">
        <f>_xll.qlIndexFixing($V$1,S2546,,Trigger)</f>
        <v>#NUM!</v>
      </c>
      <c r="W2546" s="22" t="e">
        <f>_xll.qlIndexFixing($W$1,S2546,,Trigger)</f>
        <v>#NUM!</v>
      </c>
      <c r="X2546" s="17" t="e">
        <f t="shared" si="40"/>
        <v>#NUM!</v>
      </c>
    </row>
    <row r="2547" spans="18:24" x14ac:dyDescent="0.2">
      <c r="R2547" s="17" t="s">
        <v>21</v>
      </c>
      <c r="S2547" s="18">
        <f>_xll.qlInterestRateIndexFixingDate(IborIndex&amp;Tenor,T2547,Trigger)</f>
        <v>57245</v>
      </c>
      <c r="T2547" s="18">
        <f>_xll.qlCalendarAdvance(Calendar,T2546,R2547,"f",,Trigger)</f>
        <v>57249</v>
      </c>
      <c r="U2547" s="18">
        <f>_xll.qlInterestRateIndexMaturity(IborIndex&amp;Tenor,T2547,Trigger)</f>
        <v>57279</v>
      </c>
      <c r="V2547" s="22" t="e">
        <f>_xll.qlIndexFixing($V$1,S2547,,Trigger)</f>
        <v>#NUM!</v>
      </c>
      <c r="W2547" s="22" t="e">
        <f>_xll.qlIndexFixing($W$1,S2547,,Trigger)</f>
        <v>#NUM!</v>
      </c>
      <c r="X2547" s="17" t="e">
        <f t="shared" si="40"/>
        <v>#NUM!</v>
      </c>
    </row>
    <row r="2548" spans="18:24" x14ac:dyDescent="0.2">
      <c r="R2548" s="17" t="s">
        <v>21</v>
      </c>
      <c r="S2548" s="18">
        <f>_xll.qlInterestRateIndexFixingDate(IborIndex&amp;Tenor,T2548,Trigger)</f>
        <v>57252</v>
      </c>
      <c r="T2548" s="18">
        <f>_xll.qlCalendarAdvance(Calendar,T2547,R2548,"f",,Trigger)</f>
        <v>57256</v>
      </c>
      <c r="U2548" s="18">
        <f>_xll.qlInterestRateIndexMaturity(IborIndex&amp;Tenor,T2548,Trigger)</f>
        <v>57287</v>
      </c>
      <c r="V2548" s="22" t="e">
        <f>_xll.qlIndexFixing($V$1,S2548,,Trigger)</f>
        <v>#NUM!</v>
      </c>
      <c r="W2548" s="22" t="e">
        <f>_xll.qlIndexFixing($W$1,S2548,,Trigger)</f>
        <v>#NUM!</v>
      </c>
      <c r="X2548" s="17" t="e">
        <f t="shared" si="40"/>
        <v>#NUM!</v>
      </c>
    </row>
    <row r="2549" spans="18:24" x14ac:dyDescent="0.2">
      <c r="R2549" s="17" t="s">
        <v>21</v>
      </c>
      <c r="S2549" s="18">
        <f>_xll.qlInterestRateIndexFixingDate(IborIndex&amp;Tenor,T2549,Trigger)</f>
        <v>57259</v>
      </c>
      <c r="T2549" s="18">
        <f>_xll.qlCalendarAdvance(Calendar,T2548,R2549,"f",,Trigger)</f>
        <v>57263</v>
      </c>
      <c r="U2549" s="18">
        <f>_xll.qlInterestRateIndexMaturity(IborIndex&amp;Tenor,T2549,Trigger)</f>
        <v>57294</v>
      </c>
      <c r="V2549" s="22" t="e">
        <f>_xll.qlIndexFixing($V$1,S2549,,Trigger)</f>
        <v>#NUM!</v>
      </c>
      <c r="W2549" s="22" t="e">
        <f>_xll.qlIndexFixing($W$1,S2549,,Trigger)</f>
        <v>#NUM!</v>
      </c>
      <c r="X2549" s="17" t="e">
        <f t="shared" si="40"/>
        <v>#NUM!</v>
      </c>
    </row>
    <row r="2550" spans="18:24" x14ac:dyDescent="0.2">
      <c r="R2550" s="17" t="s">
        <v>21</v>
      </c>
      <c r="S2550" s="18">
        <f>_xll.qlInterestRateIndexFixingDate(IborIndex&amp;Tenor,T2550,Trigger)</f>
        <v>57266</v>
      </c>
      <c r="T2550" s="18">
        <f>_xll.qlCalendarAdvance(Calendar,T2549,R2550,"f",,Trigger)</f>
        <v>57270</v>
      </c>
      <c r="U2550" s="18">
        <f>_xll.qlInterestRateIndexMaturity(IborIndex&amp;Tenor,T2550,Trigger)</f>
        <v>57301</v>
      </c>
      <c r="V2550" s="22" t="e">
        <f>_xll.qlIndexFixing($V$1,S2550,,Trigger)</f>
        <v>#NUM!</v>
      </c>
      <c r="W2550" s="22" t="e">
        <f>_xll.qlIndexFixing($W$1,S2550,,Trigger)</f>
        <v>#NUM!</v>
      </c>
      <c r="X2550" s="17" t="e">
        <f t="shared" si="40"/>
        <v>#NUM!</v>
      </c>
    </row>
    <row r="2551" spans="18:24" x14ac:dyDescent="0.2">
      <c r="R2551" s="17" t="s">
        <v>21</v>
      </c>
      <c r="S2551" s="18">
        <f>_xll.qlInterestRateIndexFixingDate(IborIndex&amp;Tenor,T2551,Trigger)</f>
        <v>57273</v>
      </c>
      <c r="T2551" s="18">
        <f>_xll.qlCalendarAdvance(Calendar,T2550,R2551,"f",,Trigger)</f>
        <v>57277</v>
      </c>
      <c r="U2551" s="18">
        <f>_xll.qlInterestRateIndexMaturity(IborIndex&amp;Tenor,T2551,Trigger)</f>
        <v>57308</v>
      </c>
      <c r="V2551" s="22" t="e">
        <f>_xll.qlIndexFixing($V$1,S2551,,Trigger)</f>
        <v>#NUM!</v>
      </c>
      <c r="W2551" s="22" t="e">
        <f>_xll.qlIndexFixing($W$1,S2551,,Trigger)</f>
        <v>#NUM!</v>
      </c>
      <c r="X2551" s="17" t="e">
        <f t="shared" si="40"/>
        <v>#NUM!</v>
      </c>
    </row>
    <row r="2552" spans="18:24" x14ac:dyDescent="0.2">
      <c r="R2552" s="17" t="s">
        <v>21</v>
      </c>
      <c r="S2552" s="18">
        <f>_xll.qlInterestRateIndexFixingDate(IborIndex&amp;Tenor,T2552,Trigger)</f>
        <v>57280</v>
      </c>
      <c r="T2552" s="18">
        <f>_xll.qlCalendarAdvance(Calendar,T2551,R2552,"f",,Trigger)</f>
        <v>57284</v>
      </c>
      <c r="U2552" s="18">
        <f>_xll.qlInterestRateIndexMaturity(IborIndex&amp;Tenor,T2552,Trigger)</f>
        <v>57314</v>
      </c>
      <c r="V2552" s="22" t="e">
        <f>_xll.qlIndexFixing($V$1,S2552,,Trigger)</f>
        <v>#NUM!</v>
      </c>
      <c r="W2552" s="22" t="e">
        <f>_xll.qlIndexFixing($W$1,S2552,,Trigger)</f>
        <v>#NUM!</v>
      </c>
      <c r="X2552" s="17" t="e">
        <f t="shared" si="40"/>
        <v>#NUM!</v>
      </c>
    </row>
    <row r="2553" spans="18:24" x14ac:dyDescent="0.2">
      <c r="R2553" s="17" t="s">
        <v>21</v>
      </c>
      <c r="S2553" s="18">
        <f>_xll.qlInterestRateIndexFixingDate(IborIndex&amp;Tenor,T2553,Trigger)</f>
        <v>57287</v>
      </c>
      <c r="T2553" s="18">
        <f>_xll.qlCalendarAdvance(Calendar,T2552,R2553,"f",,Trigger)</f>
        <v>57291</v>
      </c>
      <c r="U2553" s="18">
        <f>_xll.qlInterestRateIndexMaturity(IborIndex&amp;Tenor,T2553,Trigger)</f>
        <v>57321</v>
      </c>
      <c r="V2553" s="22" t="e">
        <f>_xll.qlIndexFixing($V$1,S2553,,Trigger)</f>
        <v>#NUM!</v>
      </c>
      <c r="W2553" s="22" t="e">
        <f>_xll.qlIndexFixing($W$1,S2553,,Trigger)</f>
        <v>#NUM!</v>
      </c>
      <c r="X2553" s="17" t="e">
        <f t="shared" si="40"/>
        <v>#NUM!</v>
      </c>
    </row>
    <row r="2554" spans="18:24" x14ac:dyDescent="0.2">
      <c r="R2554" s="17" t="s">
        <v>21</v>
      </c>
      <c r="S2554" s="18">
        <f>_xll.qlInterestRateIndexFixingDate(IborIndex&amp;Tenor,T2554,Trigger)</f>
        <v>57294</v>
      </c>
      <c r="T2554" s="18">
        <f>_xll.qlCalendarAdvance(Calendar,T2553,R2554,"f",,Trigger)</f>
        <v>57298</v>
      </c>
      <c r="U2554" s="18">
        <f>_xll.qlInterestRateIndexMaturity(IborIndex&amp;Tenor,T2554,Trigger)</f>
        <v>57328</v>
      </c>
      <c r="V2554" s="22" t="e">
        <f>_xll.qlIndexFixing($V$1,S2554,,Trigger)</f>
        <v>#NUM!</v>
      </c>
      <c r="W2554" s="22" t="e">
        <f>_xll.qlIndexFixing($W$1,S2554,,Trigger)</f>
        <v>#NUM!</v>
      </c>
      <c r="X2554" s="17" t="e">
        <f t="shared" si="40"/>
        <v>#NUM!</v>
      </c>
    </row>
    <row r="2555" spans="18:24" x14ac:dyDescent="0.2">
      <c r="R2555" s="17" t="s">
        <v>21</v>
      </c>
      <c r="S2555" s="18">
        <f>_xll.qlInterestRateIndexFixingDate(IborIndex&amp;Tenor,T2555,Trigger)</f>
        <v>57301</v>
      </c>
      <c r="T2555" s="18">
        <f>_xll.qlCalendarAdvance(Calendar,T2554,R2555,"f",,Trigger)</f>
        <v>57305</v>
      </c>
      <c r="U2555" s="18">
        <f>_xll.qlInterestRateIndexMaturity(IborIndex&amp;Tenor,T2555,Trigger)</f>
        <v>57335</v>
      </c>
      <c r="V2555" s="22" t="e">
        <f>_xll.qlIndexFixing($V$1,S2555,,Trigger)</f>
        <v>#NUM!</v>
      </c>
      <c r="W2555" s="22" t="e">
        <f>_xll.qlIndexFixing($W$1,S2555,,Trigger)</f>
        <v>#NUM!</v>
      </c>
      <c r="X2555" s="17" t="e">
        <f t="shared" si="40"/>
        <v>#NUM!</v>
      </c>
    </row>
    <row r="2556" spans="18:24" x14ac:dyDescent="0.2">
      <c r="R2556" s="17" t="s">
        <v>21</v>
      </c>
      <c r="S2556" s="18">
        <f>_xll.qlInterestRateIndexFixingDate(IborIndex&amp;Tenor,T2556,Trigger)</f>
        <v>57308</v>
      </c>
      <c r="T2556" s="18">
        <f>_xll.qlCalendarAdvance(Calendar,T2555,R2556,"f",,Trigger)</f>
        <v>57312</v>
      </c>
      <c r="U2556" s="18">
        <f>_xll.qlInterestRateIndexMaturity(IborIndex&amp;Tenor,T2556,Trigger)</f>
        <v>57342</v>
      </c>
      <c r="V2556" s="22" t="e">
        <f>_xll.qlIndexFixing($V$1,S2556,,Trigger)</f>
        <v>#NUM!</v>
      </c>
      <c r="W2556" s="22" t="e">
        <f>_xll.qlIndexFixing($W$1,S2556,,Trigger)</f>
        <v>#NUM!</v>
      </c>
      <c r="X2556" s="17" t="e">
        <f t="shared" si="40"/>
        <v>#NUM!</v>
      </c>
    </row>
    <row r="2557" spans="18:24" x14ac:dyDescent="0.2">
      <c r="R2557" s="17" t="s">
        <v>21</v>
      </c>
      <c r="S2557" s="18">
        <f>_xll.qlInterestRateIndexFixingDate(IborIndex&amp;Tenor,T2557,Trigger)</f>
        <v>57315</v>
      </c>
      <c r="T2557" s="18">
        <f>_xll.qlCalendarAdvance(Calendar,T2556,R2557,"f",,Trigger)</f>
        <v>57319</v>
      </c>
      <c r="U2557" s="18">
        <f>_xll.qlInterestRateIndexMaturity(IborIndex&amp;Tenor,T2557,Trigger)</f>
        <v>57350</v>
      </c>
      <c r="V2557" s="22" t="e">
        <f>_xll.qlIndexFixing($V$1,S2557,,Trigger)</f>
        <v>#NUM!</v>
      </c>
      <c r="W2557" s="22" t="e">
        <f>_xll.qlIndexFixing($W$1,S2557,,Trigger)</f>
        <v>#NUM!</v>
      </c>
      <c r="X2557" s="17" t="e">
        <f t="shared" si="40"/>
        <v>#NUM!</v>
      </c>
    </row>
    <row r="2558" spans="18:24" x14ac:dyDescent="0.2">
      <c r="R2558" s="17" t="s">
        <v>21</v>
      </c>
      <c r="S2558" s="18">
        <f>_xll.qlInterestRateIndexFixingDate(IborIndex&amp;Tenor,T2558,Trigger)</f>
        <v>57322</v>
      </c>
      <c r="T2558" s="18">
        <f>_xll.qlCalendarAdvance(Calendar,T2557,R2558,"f",,Trigger)</f>
        <v>57326</v>
      </c>
      <c r="U2558" s="18">
        <f>_xll.qlInterestRateIndexMaturity(IborIndex&amp;Tenor,T2558,Trigger)</f>
        <v>57357</v>
      </c>
      <c r="V2558" s="22" t="e">
        <f>_xll.qlIndexFixing($V$1,S2558,,Trigger)</f>
        <v>#NUM!</v>
      </c>
      <c r="W2558" s="22" t="e">
        <f>_xll.qlIndexFixing($W$1,S2558,,Trigger)</f>
        <v>#NUM!</v>
      </c>
      <c r="X2558" s="17" t="e">
        <f t="shared" si="40"/>
        <v>#NUM!</v>
      </c>
    </row>
    <row r="2559" spans="18:24" x14ac:dyDescent="0.2">
      <c r="R2559" s="17" t="s">
        <v>21</v>
      </c>
      <c r="S2559" s="18">
        <f>_xll.qlInterestRateIndexFixingDate(IborIndex&amp;Tenor,T2559,Trigger)</f>
        <v>57329</v>
      </c>
      <c r="T2559" s="18">
        <f>_xll.qlCalendarAdvance(Calendar,T2558,R2559,"f",,Trigger)</f>
        <v>57333</v>
      </c>
      <c r="U2559" s="18">
        <f>_xll.qlInterestRateIndexMaturity(IborIndex&amp;Tenor,T2559,Trigger)</f>
        <v>57364</v>
      </c>
      <c r="V2559" s="22" t="e">
        <f>_xll.qlIndexFixing($V$1,S2559,,Trigger)</f>
        <v>#NUM!</v>
      </c>
      <c r="W2559" s="22" t="e">
        <f>_xll.qlIndexFixing($W$1,S2559,,Trigger)</f>
        <v>#NUM!</v>
      </c>
      <c r="X2559" s="17" t="e">
        <f t="shared" si="40"/>
        <v>#NUM!</v>
      </c>
    </row>
    <row r="2560" spans="18:24" x14ac:dyDescent="0.2">
      <c r="R2560" s="17" t="s">
        <v>21</v>
      </c>
      <c r="S2560" s="18">
        <f>_xll.qlInterestRateIndexFixingDate(IborIndex&amp;Tenor,T2560,Trigger)</f>
        <v>57335</v>
      </c>
      <c r="T2560" s="18">
        <f>_xll.qlCalendarAdvance(Calendar,T2559,R2560,"f",,Trigger)</f>
        <v>57341</v>
      </c>
      <c r="U2560" s="18">
        <f>_xll.qlInterestRateIndexMaturity(IborIndex&amp;Tenor,T2560,Trigger)</f>
        <v>57374</v>
      </c>
      <c r="V2560" s="22" t="e">
        <f>_xll.qlIndexFixing($V$1,S2560,,Trigger)</f>
        <v>#NUM!</v>
      </c>
      <c r="W2560" s="22" t="e">
        <f>_xll.qlIndexFixing($W$1,S2560,,Trigger)</f>
        <v>#NUM!</v>
      </c>
      <c r="X2560" s="17" t="e">
        <f t="shared" si="40"/>
        <v>#NUM!</v>
      </c>
    </row>
    <row r="2561" spans="18:24" x14ac:dyDescent="0.2">
      <c r="R2561" s="17" t="s">
        <v>21</v>
      </c>
      <c r="S2561" s="18">
        <f>_xll.qlInterestRateIndexFixingDate(IborIndex&amp;Tenor,T2561,Trigger)</f>
        <v>57343</v>
      </c>
      <c r="T2561" s="18">
        <f>_xll.qlCalendarAdvance(Calendar,T2560,R2561,"f",,Trigger)</f>
        <v>57348</v>
      </c>
      <c r="U2561" s="18">
        <f>_xll.qlInterestRateIndexMaturity(IborIndex&amp;Tenor,T2561,Trigger)</f>
        <v>57381</v>
      </c>
      <c r="V2561" s="22" t="e">
        <f>_xll.qlIndexFixing($V$1,S2561,,Trigger)</f>
        <v>#NUM!</v>
      </c>
      <c r="W2561" s="22" t="e">
        <f>_xll.qlIndexFixing($W$1,S2561,,Trigger)</f>
        <v>#NUM!</v>
      </c>
      <c r="X2561" s="17" t="e">
        <f t="shared" si="40"/>
        <v>#NUM!</v>
      </c>
    </row>
    <row r="2562" spans="18:24" x14ac:dyDescent="0.2">
      <c r="R2562" s="17" t="s">
        <v>21</v>
      </c>
      <c r="S2562" s="18">
        <f>_xll.qlInterestRateIndexFixingDate(IborIndex&amp;Tenor,T2562,Trigger)</f>
        <v>57353</v>
      </c>
      <c r="T2562" s="18">
        <f>_xll.qlCalendarAdvance(Calendar,T2561,R2562,"f",,Trigger)</f>
        <v>57355</v>
      </c>
      <c r="U2562" s="18">
        <f>_xll.qlInterestRateIndexMaturity(IborIndex&amp;Tenor,T2562,Trigger)</f>
        <v>57388</v>
      </c>
      <c r="V2562" s="22" t="e">
        <f>_xll.qlIndexFixing($V$1,S2562,,Trigger)</f>
        <v>#NUM!</v>
      </c>
      <c r="W2562" s="22" t="e">
        <f>_xll.qlIndexFixing($W$1,S2562,,Trigger)</f>
        <v>#NUM!</v>
      </c>
      <c r="X2562" s="17" t="e">
        <f t="shared" si="40"/>
        <v>#NUM!</v>
      </c>
    </row>
    <row r="2563" spans="18:24" x14ac:dyDescent="0.2">
      <c r="R2563" s="17" t="s">
        <v>21</v>
      </c>
      <c r="S2563" s="18">
        <f>_xll.qlInterestRateIndexFixingDate(IborIndex&amp;Tenor,T2563,Trigger)</f>
        <v>57360</v>
      </c>
      <c r="T2563" s="18">
        <f>_xll.qlCalendarAdvance(Calendar,T2562,R2563,"f",,Trigger)</f>
        <v>57362</v>
      </c>
      <c r="U2563" s="18">
        <f>_xll.qlInterestRateIndexMaturity(IborIndex&amp;Tenor,T2563,Trigger)</f>
        <v>57395</v>
      </c>
      <c r="V2563" s="22" t="e">
        <f>_xll.qlIndexFixing($V$1,S2563,,Trigger)</f>
        <v>#NUM!</v>
      </c>
      <c r="W2563" s="22" t="e">
        <f>_xll.qlIndexFixing($W$1,S2563,,Trigger)</f>
        <v>#NUM!</v>
      </c>
      <c r="X2563" s="17" t="e">
        <f t="shared" si="40"/>
        <v>#NUM!</v>
      </c>
    </row>
    <row r="2564" spans="18:24" x14ac:dyDescent="0.2">
      <c r="R2564" s="17" t="s">
        <v>21</v>
      </c>
      <c r="S2564" s="18">
        <f>_xll.qlInterestRateIndexFixingDate(IborIndex&amp;Tenor,T2564,Trigger)</f>
        <v>57367</v>
      </c>
      <c r="T2564" s="18">
        <f>_xll.qlCalendarAdvance(Calendar,T2563,R2564,"f",,Trigger)</f>
        <v>57369</v>
      </c>
      <c r="U2564" s="18">
        <f>_xll.qlInterestRateIndexMaturity(IborIndex&amp;Tenor,T2564,Trigger)</f>
        <v>57402</v>
      </c>
      <c r="V2564" s="22" t="e">
        <f>_xll.qlIndexFixing($V$1,S2564,,Trigger)</f>
        <v>#NUM!</v>
      </c>
      <c r="W2564" s="22" t="e">
        <f>_xll.qlIndexFixing($W$1,S2564,,Trigger)</f>
        <v>#NUM!</v>
      </c>
      <c r="X2564" s="17" t="e">
        <f t="shared" si="40"/>
        <v>#NUM!</v>
      </c>
    </row>
    <row r="2565" spans="18:24" x14ac:dyDescent="0.2">
      <c r="R2565" s="17" t="s">
        <v>21</v>
      </c>
      <c r="S2565" s="18">
        <f>_xll.qlInterestRateIndexFixingDate(IborIndex&amp;Tenor,T2565,Trigger)</f>
        <v>57374</v>
      </c>
      <c r="T2565" s="18">
        <f>_xll.qlCalendarAdvance(Calendar,T2564,R2565,"f",,Trigger)</f>
        <v>57376</v>
      </c>
      <c r="U2565" s="18">
        <f>_xll.qlInterestRateIndexMaturity(IborIndex&amp;Tenor,T2565,Trigger)</f>
        <v>57404</v>
      </c>
      <c r="V2565" s="22" t="e">
        <f>_xll.qlIndexFixing($V$1,S2565,,Trigger)</f>
        <v>#NUM!</v>
      </c>
      <c r="W2565" s="22" t="e">
        <f>_xll.qlIndexFixing($W$1,S2565,,Trigger)</f>
        <v>#NUM!</v>
      </c>
      <c r="X2565" s="17" t="e">
        <f t="shared" si="40"/>
        <v>#NUM!</v>
      </c>
    </row>
    <row r="2566" spans="18:24" x14ac:dyDescent="0.2">
      <c r="R2566" s="17" t="s">
        <v>21</v>
      </c>
      <c r="S2566" s="18">
        <f>_xll.qlInterestRateIndexFixingDate(IborIndex&amp;Tenor,T2566,Trigger)</f>
        <v>57381</v>
      </c>
      <c r="T2566" s="18">
        <f>_xll.qlCalendarAdvance(Calendar,T2565,R2566,"f",,Trigger)</f>
        <v>57383</v>
      </c>
      <c r="U2566" s="18">
        <f>_xll.qlInterestRateIndexMaturity(IborIndex&amp;Tenor,T2566,Trigger)</f>
        <v>57411</v>
      </c>
      <c r="V2566" s="22" t="e">
        <f>_xll.qlIndexFixing($V$1,S2566,,Trigger)</f>
        <v>#NUM!</v>
      </c>
      <c r="W2566" s="22" t="e">
        <f>_xll.qlIndexFixing($W$1,S2566,,Trigger)</f>
        <v>#NUM!</v>
      </c>
      <c r="X2566" s="17" t="e">
        <f t="shared" si="40"/>
        <v>#NUM!</v>
      </c>
    </row>
    <row r="2567" spans="18:24" x14ac:dyDescent="0.2">
      <c r="R2567" s="17" t="s">
        <v>21</v>
      </c>
      <c r="S2567" s="18">
        <f>_xll.qlInterestRateIndexFixingDate(IborIndex&amp;Tenor,T2567,Trigger)</f>
        <v>57388</v>
      </c>
      <c r="T2567" s="18">
        <f>_xll.qlCalendarAdvance(Calendar,T2566,R2567,"f",,Trigger)</f>
        <v>57390</v>
      </c>
      <c r="U2567" s="18">
        <f>_xll.qlInterestRateIndexMaturity(IborIndex&amp;Tenor,T2567,Trigger)</f>
        <v>57418</v>
      </c>
      <c r="V2567" s="22" t="e">
        <f>_xll.qlIndexFixing($V$1,S2567,,Trigger)</f>
        <v>#NUM!</v>
      </c>
      <c r="W2567" s="22" t="e">
        <f>_xll.qlIndexFixing($W$1,S2567,,Trigger)</f>
        <v>#NUM!</v>
      </c>
      <c r="X2567" s="17" t="e">
        <f t="shared" si="40"/>
        <v>#NUM!</v>
      </c>
    </row>
    <row r="2568" spans="18:24" x14ac:dyDescent="0.2">
      <c r="R2568" s="17" t="s">
        <v>21</v>
      </c>
      <c r="S2568" s="18">
        <f>_xll.qlInterestRateIndexFixingDate(IborIndex&amp;Tenor,T2568,Trigger)</f>
        <v>57395</v>
      </c>
      <c r="T2568" s="18">
        <f>_xll.qlCalendarAdvance(Calendar,T2567,R2568,"f",,Trigger)</f>
        <v>57397</v>
      </c>
      <c r="U2568" s="18">
        <f>_xll.qlInterestRateIndexMaturity(IborIndex&amp;Tenor,T2568,Trigger)</f>
        <v>57425</v>
      </c>
      <c r="V2568" s="22" t="e">
        <f>_xll.qlIndexFixing($V$1,S2568,,Trigger)</f>
        <v>#NUM!</v>
      </c>
      <c r="W2568" s="22" t="e">
        <f>_xll.qlIndexFixing($W$1,S2568,,Trigger)</f>
        <v>#NUM!</v>
      </c>
      <c r="X2568" s="17" t="e">
        <f t="shared" si="40"/>
        <v>#NUM!</v>
      </c>
    </row>
    <row r="2569" spans="18:24" x14ac:dyDescent="0.2">
      <c r="R2569" s="17" t="s">
        <v>21</v>
      </c>
      <c r="S2569" s="18">
        <f>_xll.qlInterestRateIndexFixingDate(IborIndex&amp;Tenor,T2569,Trigger)</f>
        <v>57402</v>
      </c>
      <c r="T2569" s="18">
        <f>_xll.qlCalendarAdvance(Calendar,T2568,R2569,"f",,Trigger)</f>
        <v>57404</v>
      </c>
      <c r="U2569" s="18">
        <f>_xll.qlInterestRateIndexMaturity(IborIndex&amp;Tenor,T2569,Trigger)</f>
        <v>57434</v>
      </c>
      <c r="V2569" s="22" t="e">
        <f>_xll.qlIndexFixing($V$1,S2569,,Trigger)</f>
        <v>#NUM!</v>
      </c>
      <c r="W2569" s="22" t="e">
        <f>_xll.qlIndexFixing($W$1,S2569,,Trigger)</f>
        <v>#NUM!</v>
      </c>
      <c r="X2569" s="17" t="e">
        <f t="shared" si="40"/>
        <v>#NUM!</v>
      </c>
    </row>
    <row r="2570" spans="18:24" x14ac:dyDescent="0.2">
      <c r="R2570" s="17" t="s">
        <v>21</v>
      </c>
      <c r="S2570" s="18">
        <f>_xll.qlInterestRateIndexFixingDate(IborIndex&amp;Tenor,T2570,Trigger)</f>
        <v>57409</v>
      </c>
      <c r="T2570" s="18">
        <f>_xll.qlCalendarAdvance(Calendar,T2569,R2570,"f",,Trigger)</f>
        <v>57411</v>
      </c>
      <c r="U2570" s="18">
        <f>_xll.qlInterestRateIndexMaturity(IborIndex&amp;Tenor,T2570,Trigger)</f>
        <v>57444</v>
      </c>
      <c r="V2570" s="22" t="e">
        <f>_xll.qlIndexFixing($V$1,S2570,,Trigger)</f>
        <v>#NUM!</v>
      </c>
      <c r="W2570" s="22" t="e">
        <f>_xll.qlIndexFixing($W$1,S2570,,Trigger)</f>
        <v>#NUM!</v>
      </c>
      <c r="X2570" s="17" t="e">
        <f t="shared" si="40"/>
        <v>#NUM!</v>
      </c>
    </row>
    <row r="2571" spans="18:24" x14ac:dyDescent="0.2">
      <c r="R2571" s="17" t="s">
        <v>21</v>
      </c>
      <c r="S2571" s="18">
        <f>_xll.qlInterestRateIndexFixingDate(IborIndex&amp;Tenor,T2571,Trigger)</f>
        <v>57416</v>
      </c>
      <c r="T2571" s="18">
        <f>_xll.qlCalendarAdvance(Calendar,T2570,R2571,"f",,Trigger)</f>
        <v>57418</v>
      </c>
      <c r="U2571" s="18">
        <f>_xll.qlInterestRateIndexMaturity(IborIndex&amp;Tenor,T2571,Trigger)</f>
        <v>57451</v>
      </c>
      <c r="V2571" s="22" t="e">
        <f>_xll.qlIndexFixing($V$1,S2571,,Trigger)</f>
        <v>#NUM!</v>
      </c>
      <c r="W2571" s="22" t="e">
        <f>_xll.qlIndexFixing($W$1,S2571,,Trigger)</f>
        <v>#NUM!</v>
      </c>
      <c r="X2571" s="17" t="e">
        <f t="shared" si="40"/>
        <v>#NUM!</v>
      </c>
    </row>
    <row r="2572" spans="18:24" x14ac:dyDescent="0.2">
      <c r="R2572" s="17" t="s">
        <v>21</v>
      </c>
      <c r="S2572" s="18">
        <f>_xll.qlInterestRateIndexFixingDate(IborIndex&amp;Tenor,T2572,Trigger)</f>
        <v>57423</v>
      </c>
      <c r="T2572" s="18">
        <f>_xll.qlCalendarAdvance(Calendar,T2571,R2572,"f",,Trigger)</f>
        <v>57425</v>
      </c>
      <c r="U2572" s="18">
        <f>_xll.qlInterestRateIndexMaturity(IborIndex&amp;Tenor,T2572,Trigger)</f>
        <v>57459</v>
      </c>
      <c r="V2572" s="22" t="e">
        <f>_xll.qlIndexFixing($V$1,S2572,,Trigger)</f>
        <v>#NUM!</v>
      </c>
      <c r="W2572" s="22" t="e">
        <f>_xll.qlIndexFixing($W$1,S2572,,Trigger)</f>
        <v>#NUM!</v>
      </c>
      <c r="X2572" s="17" t="e">
        <f t="shared" si="40"/>
        <v>#NUM!</v>
      </c>
    </row>
    <row r="2573" spans="18:24" x14ac:dyDescent="0.2">
      <c r="R2573" s="17" t="s">
        <v>21</v>
      </c>
      <c r="S2573" s="18">
        <f>_xll.qlInterestRateIndexFixingDate(IborIndex&amp;Tenor,T2573,Trigger)</f>
        <v>57430</v>
      </c>
      <c r="T2573" s="18">
        <f>_xll.qlCalendarAdvance(Calendar,T2572,R2573,"f",,Trigger)</f>
        <v>57432</v>
      </c>
      <c r="U2573" s="18">
        <f>_xll.qlInterestRateIndexMaturity(IborIndex&amp;Tenor,T2573,Trigger)</f>
        <v>57465</v>
      </c>
      <c r="V2573" s="22" t="e">
        <f>_xll.qlIndexFixing($V$1,S2573,,Trigger)</f>
        <v>#NUM!</v>
      </c>
      <c r="W2573" s="22" t="e">
        <f>_xll.qlIndexFixing($W$1,S2573,,Trigger)</f>
        <v>#NUM!</v>
      </c>
      <c r="X2573" s="17" t="e">
        <f t="shared" si="40"/>
        <v>#NUM!</v>
      </c>
    </row>
    <row r="2574" spans="18:24" x14ac:dyDescent="0.2">
      <c r="R2574" s="17" t="s">
        <v>21</v>
      </c>
      <c r="S2574" s="18">
        <f>_xll.qlInterestRateIndexFixingDate(IborIndex&amp;Tenor,T2574,Trigger)</f>
        <v>57437</v>
      </c>
      <c r="T2574" s="18">
        <f>_xll.qlCalendarAdvance(Calendar,T2573,R2574,"f",,Trigger)</f>
        <v>57439</v>
      </c>
      <c r="U2574" s="18">
        <f>_xll.qlInterestRateIndexMaturity(IborIndex&amp;Tenor,T2574,Trigger)</f>
        <v>57469</v>
      </c>
      <c r="V2574" s="22" t="e">
        <f>_xll.qlIndexFixing($V$1,S2574,,Trigger)</f>
        <v>#NUM!</v>
      </c>
      <c r="W2574" s="22" t="e">
        <f>_xll.qlIndexFixing($W$1,S2574,,Trigger)</f>
        <v>#NUM!</v>
      </c>
      <c r="X2574" s="17" t="e">
        <f t="shared" si="40"/>
        <v>#NUM!</v>
      </c>
    </row>
    <row r="2575" spans="18:24" x14ac:dyDescent="0.2">
      <c r="R2575" s="17" t="s">
        <v>21</v>
      </c>
      <c r="S2575" s="18">
        <f>_xll.qlInterestRateIndexFixingDate(IborIndex&amp;Tenor,T2575,Trigger)</f>
        <v>57444</v>
      </c>
      <c r="T2575" s="18">
        <f>_xll.qlCalendarAdvance(Calendar,T2574,R2575,"f",,Trigger)</f>
        <v>57446</v>
      </c>
      <c r="U2575" s="18">
        <f>_xll.qlInterestRateIndexMaturity(IborIndex&amp;Tenor,T2575,Trigger)</f>
        <v>57476</v>
      </c>
      <c r="V2575" s="22" t="e">
        <f>_xll.qlIndexFixing($V$1,S2575,,Trigger)</f>
        <v>#NUM!</v>
      </c>
      <c r="W2575" s="22" t="e">
        <f>_xll.qlIndexFixing($W$1,S2575,,Trigger)</f>
        <v>#NUM!</v>
      </c>
      <c r="X2575" s="17" t="e">
        <f t="shared" si="40"/>
        <v>#NUM!</v>
      </c>
    </row>
    <row r="2576" spans="18:24" x14ac:dyDescent="0.2">
      <c r="R2576" s="17" t="s">
        <v>21</v>
      </c>
      <c r="S2576" s="18">
        <f>_xll.qlInterestRateIndexFixingDate(IborIndex&amp;Tenor,T2576,Trigger)</f>
        <v>57451</v>
      </c>
      <c r="T2576" s="18">
        <f>_xll.qlCalendarAdvance(Calendar,T2575,R2576,"f",,Trigger)</f>
        <v>57453</v>
      </c>
      <c r="U2576" s="18">
        <f>_xll.qlInterestRateIndexMaturity(IborIndex&amp;Tenor,T2576,Trigger)</f>
        <v>57483</v>
      </c>
      <c r="V2576" s="22" t="e">
        <f>_xll.qlIndexFixing($V$1,S2576,,Trigger)</f>
        <v>#NUM!</v>
      </c>
      <c r="W2576" s="22" t="e">
        <f>_xll.qlIndexFixing($W$1,S2576,,Trigger)</f>
        <v>#NUM!</v>
      </c>
      <c r="X2576" s="17" t="e">
        <f t="shared" si="40"/>
        <v>#NUM!</v>
      </c>
    </row>
    <row r="2577" spans="18:24" x14ac:dyDescent="0.2">
      <c r="R2577" s="17" t="s">
        <v>21</v>
      </c>
      <c r="S2577" s="18">
        <f>_xll.qlInterestRateIndexFixingDate(IborIndex&amp;Tenor,T2577,Trigger)</f>
        <v>57454</v>
      </c>
      <c r="T2577" s="18">
        <f>_xll.qlCalendarAdvance(Calendar,T2576,R2577,"f",,Trigger)</f>
        <v>57460</v>
      </c>
      <c r="U2577" s="18">
        <f>_xll.qlInterestRateIndexMaturity(IborIndex&amp;Tenor,T2577,Trigger)</f>
        <v>57490</v>
      </c>
      <c r="V2577" s="22" t="e">
        <f>_xll.qlIndexFixing($V$1,S2577,,Trigger)</f>
        <v>#NUM!</v>
      </c>
      <c r="W2577" s="22" t="e">
        <f>_xll.qlIndexFixing($W$1,S2577,,Trigger)</f>
        <v>#NUM!</v>
      </c>
      <c r="X2577" s="17" t="e">
        <f t="shared" si="40"/>
        <v>#NUM!</v>
      </c>
    </row>
    <row r="2578" spans="18:24" x14ac:dyDescent="0.2">
      <c r="R2578" s="17" t="s">
        <v>21</v>
      </c>
      <c r="S2578" s="18">
        <f>_xll.qlInterestRateIndexFixingDate(IborIndex&amp;Tenor,T2578,Trigger)</f>
        <v>57462</v>
      </c>
      <c r="T2578" s="18">
        <f>_xll.qlCalendarAdvance(Calendar,T2577,R2578,"f",,Trigger)</f>
        <v>57467</v>
      </c>
      <c r="U2578" s="18">
        <f>_xll.qlInterestRateIndexMaturity(IborIndex&amp;Tenor,T2578,Trigger)</f>
        <v>57500</v>
      </c>
      <c r="V2578" s="22" t="e">
        <f>_xll.qlIndexFixing($V$1,S2578,,Trigger)</f>
        <v>#NUM!</v>
      </c>
      <c r="W2578" s="22" t="e">
        <f>_xll.qlIndexFixing($W$1,S2578,,Trigger)</f>
        <v>#NUM!</v>
      </c>
      <c r="X2578" s="17" t="e">
        <f t="shared" si="40"/>
        <v>#NUM!</v>
      </c>
    </row>
    <row r="2579" spans="18:24" x14ac:dyDescent="0.2">
      <c r="R2579" s="17" t="s">
        <v>21</v>
      </c>
      <c r="S2579" s="18">
        <f>_xll.qlInterestRateIndexFixingDate(IborIndex&amp;Tenor,T2579,Trigger)</f>
        <v>57472</v>
      </c>
      <c r="T2579" s="18">
        <f>_xll.qlCalendarAdvance(Calendar,T2578,R2579,"f",,Trigger)</f>
        <v>57474</v>
      </c>
      <c r="U2579" s="18">
        <f>_xll.qlInterestRateIndexMaturity(IborIndex&amp;Tenor,T2579,Trigger)</f>
        <v>57507</v>
      </c>
      <c r="V2579" s="22" t="e">
        <f>_xll.qlIndexFixing($V$1,S2579,,Trigger)</f>
        <v>#NUM!</v>
      </c>
      <c r="W2579" s="22" t="e">
        <f>_xll.qlIndexFixing($W$1,S2579,,Trigger)</f>
        <v>#NUM!</v>
      </c>
      <c r="X2579" s="17" t="e">
        <f t="shared" si="40"/>
        <v>#NUM!</v>
      </c>
    </row>
    <row r="2580" spans="18:24" x14ac:dyDescent="0.2">
      <c r="R2580" s="17" t="s">
        <v>21</v>
      </c>
      <c r="S2580" s="18">
        <f>_xll.qlInterestRateIndexFixingDate(IborIndex&amp;Tenor,T2580,Trigger)</f>
        <v>57479</v>
      </c>
      <c r="T2580" s="18">
        <f>_xll.qlCalendarAdvance(Calendar,T2579,R2580,"f",,Trigger)</f>
        <v>57481</v>
      </c>
      <c r="U2580" s="18">
        <f>_xll.qlInterestRateIndexMaturity(IborIndex&amp;Tenor,T2580,Trigger)</f>
        <v>57514</v>
      </c>
      <c r="V2580" s="22" t="e">
        <f>_xll.qlIndexFixing($V$1,S2580,,Trigger)</f>
        <v>#NUM!</v>
      </c>
      <c r="W2580" s="22" t="e">
        <f>_xll.qlIndexFixing($W$1,S2580,,Trigger)</f>
        <v>#NUM!</v>
      </c>
      <c r="X2580" s="17" t="e">
        <f t="shared" si="40"/>
        <v>#NUM!</v>
      </c>
    </row>
    <row r="2581" spans="18:24" x14ac:dyDescent="0.2">
      <c r="R2581" s="17" t="s">
        <v>21</v>
      </c>
      <c r="S2581" s="18">
        <f>_xll.qlInterestRateIndexFixingDate(IborIndex&amp;Tenor,T2581,Trigger)</f>
        <v>57486</v>
      </c>
      <c r="T2581" s="18">
        <f>_xll.qlCalendarAdvance(Calendar,T2580,R2581,"f",,Trigger)</f>
        <v>57488</v>
      </c>
      <c r="U2581" s="18">
        <f>_xll.qlInterestRateIndexMaturity(IborIndex&amp;Tenor,T2581,Trigger)</f>
        <v>57521</v>
      </c>
      <c r="V2581" s="22" t="e">
        <f>_xll.qlIndexFixing($V$1,S2581,,Trigger)</f>
        <v>#NUM!</v>
      </c>
      <c r="W2581" s="22" t="e">
        <f>_xll.qlIndexFixing($W$1,S2581,,Trigger)</f>
        <v>#NUM!</v>
      </c>
      <c r="X2581" s="17" t="e">
        <f t="shared" si="40"/>
        <v>#NUM!</v>
      </c>
    </row>
    <row r="2582" spans="18:24" x14ac:dyDescent="0.2">
      <c r="R2582" s="17" t="s">
        <v>21</v>
      </c>
      <c r="S2582" s="18">
        <f>_xll.qlInterestRateIndexFixingDate(IborIndex&amp;Tenor,T2582,Trigger)</f>
        <v>57493</v>
      </c>
      <c r="T2582" s="18">
        <f>_xll.qlCalendarAdvance(Calendar,T2581,R2582,"f",,Trigger)</f>
        <v>57495</v>
      </c>
      <c r="U2582" s="18">
        <f>_xll.qlInterestRateIndexMaturity(IborIndex&amp;Tenor,T2582,Trigger)</f>
        <v>57525</v>
      </c>
      <c r="V2582" s="22" t="e">
        <f>_xll.qlIndexFixing($V$1,S2582,,Trigger)</f>
        <v>#NUM!</v>
      </c>
      <c r="W2582" s="22" t="e">
        <f>_xll.qlIndexFixing($W$1,S2582,,Trigger)</f>
        <v>#NUM!</v>
      </c>
      <c r="X2582" s="17" t="e">
        <f t="shared" si="40"/>
        <v>#NUM!</v>
      </c>
    </row>
    <row r="2583" spans="18:24" x14ac:dyDescent="0.2">
      <c r="R2583" s="17" t="s">
        <v>21</v>
      </c>
      <c r="S2583" s="18">
        <f>_xll.qlInterestRateIndexFixingDate(IborIndex&amp;Tenor,T2583,Trigger)</f>
        <v>57500</v>
      </c>
      <c r="T2583" s="18">
        <f>_xll.qlCalendarAdvance(Calendar,T2582,R2583,"f",,Trigger)</f>
        <v>57502</v>
      </c>
      <c r="U2583" s="18">
        <f>_xll.qlInterestRateIndexMaturity(IborIndex&amp;Tenor,T2583,Trigger)</f>
        <v>57532</v>
      </c>
      <c r="V2583" s="22" t="e">
        <f>_xll.qlIndexFixing($V$1,S2583,,Trigger)</f>
        <v>#NUM!</v>
      </c>
      <c r="W2583" s="22" t="e">
        <f>_xll.qlIndexFixing($W$1,S2583,,Trigger)</f>
        <v>#NUM!</v>
      </c>
      <c r="X2583" s="17" t="e">
        <f t="shared" si="40"/>
        <v>#NUM!</v>
      </c>
    </row>
    <row r="2584" spans="18:24" x14ac:dyDescent="0.2">
      <c r="R2584" s="17" t="s">
        <v>21</v>
      </c>
      <c r="S2584" s="18">
        <f>_xll.qlInterestRateIndexFixingDate(IborIndex&amp;Tenor,T2584,Trigger)</f>
        <v>57507</v>
      </c>
      <c r="T2584" s="18">
        <f>_xll.qlCalendarAdvance(Calendar,T2583,R2584,"f",,Trigger)</f>
        <v>57509</v>
      </c>
      <c r="U2584" s="18">
        <f>_xll.qlInterestRateIndexMaturity(IborIndex&amp;Tenor,T2584,Trigger)</f>
        <v>57539</v>
      </c>
      <c r="V2584" s="22" t="e">
        <f>_xll.qlIndexFixing($V$1,S2584,,Trigger)</f>
        <v>#NUM!</v>
      </c>
      <c r="W2584" s="22" t="e">
        <f>_xll.qlIndexFixing($W$1,S2584,,Trigger)</f>
        <v>#NUM!</v>
      </c>
      <c r="X2584" s="17" t="e">
        <f t="shared" si="40"/>
        <v>#NUM!</v>
      </c>
    </row>
    <row r="2585" spans="18:24" x14ac:dyDescent="0.2">
      <c r="R2585" s="17" t="s">
        <v>21</v>
      </c>
      <c r="S2585" s="18">
        <f>_xll.qlInterestRateIndexFixingDate(IborIndex&amp;Tenor,T2585,Trigger)</f>
        <v>57514</v>
      </c>
      <c r="T2585" s="18">
        <f>_xll.qlCalendarAdvance(Calendar,T2584,R2585,"f",,Trigger)</f>
        <v>57516</v>
      </c>
      <c r="U2585" s="18">
        <f>_xll.qlInterestRateIndexMaturity(IborIndex&amp;Tenor,T2585,Trigger)</f>
        <v>57546</v>
      </c>
      <c r="V2585" s="22" t="e">
        <f>_xll.qlIndexFixing($V$1,S2585,,Trigger)</f>
        <v>#NUM!</v>
      </c>
      <c r="W2585" s="22" t="e">
        <f>_xll.qlIndexFixing($W$1,S2585,,Trigger)</f>
        <v>#NUM!</v>
      </c>
      <c r="X2585" s="17" t="e">
        <f t="shared" si="40"/>
        <v>#NUM!</v>
      </c>
    </row>
    <row r="2586" spans="18:24" x14ac:dyDescent="0.2">
      <c r="R2586" s="17" t="s">
        <v>21</v>
      </c>
      <c r="S2586" s="18">
        <f>_xll.qlInterestRateIndexFixingDate(IborIndex&amp;Tenor,T2586,Trigger)</f>
        <v>57521</v>
      </c>
      <c r="T2586" s="18">
        <f>_xll.qlCalendarAdvance(Calendar,T2585,R2586,"f",,Trigger)</f>
        <v>57523</v>
      </c>
      <c r="U2586" s="18">
        <f>_xll.qlInterestRateIndexMaturity(IborIndex&amp;Tenor,T2586,Trigger)</f>
        <v>57553</v>
      </c>
      <c r="V2586" s="22" t="e">
        <f>_xll.qlIndexFixing($V$1,S2586,,Trigger)</f>
        <v>#NUM!</v>
      </c>
      <c r="W2586" s="22" t="e">
        <f>_xll.qlIndexFixing($W$1,S2586,,Trigger)</f>
        <v>#NUM!</v>
      </c>
      <c r="X2586" s="17" t="e">
        <f t="shared" si="40"/>
        <v>#NUM!</v>
      </c>
    </row>
    <row r="2587" spans="18:24" x14ac:dyDescent="0.2">
      <c r="R2587" s="17" t="s">
        <v>21</v>
      </c>
      <c r="S2587" s="18">
        <f>_xll.qlInterestRateIndexFixingDate(IborIndex&amp;Tenor,T2587,Trigger)</f>
        <v>57528</v>
      </c>
      <c r="T2587" s="18">
        <f>_xll.qlCalendarAdvance(Calendar,T2586,R2587,"f",,Trigger)</f>
        <v>57530</v>
      </c>
      <c r="U2587" s="18">
        <f>_xll.qlInterestRateIndexMaturity(IborIndex&amp;Tenor,T2587,Trigger)</f>
        <v>57563</v>
      </c>
      <c r="V2587" s="22" t="e">
        <f>_xll.qlIndexFixing($V$1,S2587,,Trigger)</f>
        <v>#NUM!</v>
      </c>
      <c r="W2587" s="22" t="e">
        <f>_xll.qlIndexFixing($W$1,S2587,,Trigger)</f>
        <v>#NUM!</v>
      </c>
      <c r="X2587" s="17" t="e">
        <f t="shared" si="40"/>
        <v>#NUM!</v>
      </c>
    </row>
    <row r="2588" spans="18:24" x14ac:dyDescent="0.2">
      <c r="R2588" s="17" t="s">
        <v>21</v>
      </c>
      <c r="S2588" s="18">
        <f>_xll.qlInterestRateIndexFixingDate(IborIndex&amp;Tenor,T2588,Trigger)</f>
        <v>57535</v>
      </c>
      <c r="T2588" s="18">
        <f>_xll.qlCalendarAdvance(Calendar,T2587,R2588,"f",,Trigger)</f>
        <v>57537</v>
      </c>
      <c r="U2588" s="18">
        <f>_xll.qlInterestRateIndexMaturity(IborIndex&amp;Tenor,T2588,Trigger)</f>
        <v>57570</v>
      </c>
      <c r="V2588" s="22" t="e">
        <f>_xll.qlIndexFixing($V$1,S2588,,Trigger)</f>
        <v>#NUM!</v>
      </c>
      <c r="W2588" s="22" t="e">
        <f>_xll.qlIndexFixing($W$1,S2588,,Trigger)</f>
        <v>#NUM!</v>
      </c>
      <c r="X2588" s="17" t="e">
        <f t="shared" ref="X2588:X2651" si="41">(V2588-W2588)*10000</f>
        <v>#NUM!</v>
      </c>
    </row>
    <row r="2589" spans="18:24" x14ac:dyDescent="0.2">
      <c r="R2589" s="17" t="s">
        <v>21</v>
      </c>
      <c r="S2589" s="18">
        <f>_xll.qlInterestRateIndexFixingDate(IborIndex&amp;Tenor,T2589,Trigger)</f>
        <v>57542</v>
      </c>
      <c r="T2589" s="18">
        <f>_xll.qlCalendarAdvance(Calendar,T2588,R2589,"f",,Trigger)</f>
        <v>57544</v>
      </c>
      <c r="U2589" s="18">
        <f>_xll.qlInterestRateIndexMaturity(IborIndex&amp;Tenor,T2589,Trigger)</f>
        <v>57577</v>
      </c>
      <c r="V2589" s="22" t="e">
        <f>_xll.qlIndexFixing($V$1,S2589,,Trigger)</f>
        <v>#NUM!</v>
      </c>
      <c r="W2589" s="22" t="e">
        <f>_xll.qlIndexFixing($W$1,S2589,,Trigger)</f>
        <v>#NUM!</v>
      </c>
      <c r="X2589" s="17" t="e">
        <f t="shared" si="41"/>
        <v>#NUM!</v>
      </c>
    </row>
    <row r="2590" spans="18:24" x14ac:dyDescent="0.2">
      <c r="R2590" s="17" t="s">
        <v>21</v>
      </c>
      <c r="S2590" s="18">
        <f>_xll.qlInterestRateIndexFixingDate(IborIndex&amp;Tenor,T2590,Trigger)</f>
        <v>57549</v>
      </c>
      <c r="T2590" s="18">
        <f>_xll.qlCalendarAdvance(Calendar,T2589,R2590,"f",,Trigger)</f>
        <v>57551</v>
      </c>
      <c r="U2590" s="18">
        <f>_xll.qlInterestRateIndexMaturity(IborIndex&amp;Tenor,T2590,Trigger)</f>
        <v>57584</v>
      </c>
      <c r="V2590" s="22" t="e">
        <f>_xll.qlIndexFixing($V$1,S2590,,Trigger)</f>
        <v>#NUM!</v>
      </c>
      <c r="W2590" s="22" t="e">
        <f>_xll.qlIndexFixing($W$1,S2590,,Trigger)</f>
        <v>#NUM!</v>
      </c>
      <c r="X2590" s="17" t="e">
        <f t="shared" si="41"/>
        <v>#NUM!</v>
      </c>
    </row>
    <row r="2591" spans="18:24" x14ac:dyDescent="0.2">
      <c r="R2591" s="17" t="s">
        <v>21</v>
      </c>
      <c r="S2591" s="18">
        <f>_xll.qlInterestRateIndexFixingDate(IborIndex&amp;Tenor,T2591,Trigger)</f>
        <v>57556</v>
      </c>
      <c r="T2591" s="18">
        <f>_xll.qlCalendarAdvance(Calendar,T2590,R2591,"f",,Trigger)</f>
        <v>57558</v>
      </c>
      <c r="U2591" s="18">
        <f>_xll.qlInterestRateIndexMaturity(IborIndex&amp;Tenor,T2591,Trigger)</f>
        <v>57591</v>
      </c>
      <c r="V2591" s="22" t="e">
        <f>_xll.qlIndexFixing($V$1,S2591,,Trigger)</f>
        <v>#NUM!</v>
      </c>
      <c r="W2591" s="22" t="e">
        <f>_xll.qlIndexFixing($W$1,S2591,,Trigger)</f>
        <v>#NUM!</v>
      </c>
      <c r="X2591" s="17" t="e">
        <f t="shared" si="41"/>
        <v>#NUM!</v>
      </c>
    </row>
    <row r="2592" spans="18:24" x14ac:dyDescent="0.2">
      <c r="R2592" s="17" t="s">
        <v>21</v>
      </c>
      <c r="S2592" s="18">
        <f>_xll.qlInterestRateIndexFixingDate(IborIndex&amp;Tenor,T2592,Trigger)</f>
        <v>57563</v>
      </c>
      <c r="T2592" s="18">
        <f>_xll.qlCalendarAdvance(Calendar,T2591,R2592,"f",,Trigger)</f>
        <v>57565</v>
      </c>
      <c r="U2592" s="18">
        <f>_xll.qlInterestRateIndexMaturity(IborIndex&amp;Tenor,T2592,Trigger)</f>
        <v>57598</v>
      </c>
      <c r="V2592" s="22" t="e">
        <f>_xll.qlIndexFixing($V$1,S2592,,Trigger)</f>
        <v>#NUM!</v>
      </c>
      <c r="W2592" s="22" t="e">
        <f>_xll.qlIndexFixing($W$1,S2592,,Trigger)</f>
        <v>#NUM!</v>
      </c>
      <c r="X2592" s="17" t="e">
        <f t="shared" si="41"/>
        <v>#NUM!</v>
      </c>
    </row>
    <row r="2593" spans="18:24" x14ac:dyDescent="0.2">
      <c r="R2593" s="17" t="s">
        <v>21</v>
      </c>
      <c r="S2593" s="18">
        <f>_xll.qlInterestRateIndexFixingDate(IborIndex&amp;Tenor,T2593,Trigger)</f>
        <v>57570</v>
      </c>
      <c r="T2593" s="18">
        <f>_xll.qlCalendarAdvance(Calendar,T2592,R2593,"f",,Trigger)</f>
        <v>57572</v>
      </c>
      <c r="U2593" s="18">
        <f>_xll.qlInterestRateIndexMaturity(IborIndex&amp;Tenor,T2593,Trigger)</f>
        <v>57605</v>
      </c>
      <c r="V2593" s="22" t="e">
        <f>_xll.qlIndexFixing($V$1,S2593,,Trigger)</f>
        <v>#NUM!</v>
      </c>
      <c r="W2593" s="22" t="e">
        <f>_xll.qlIndexFixing($W$1,S2593,,Trigger)</f>
        <v>#NUM!</v>
      </c>
      <c r="X2593" s="17" t="e">
        <f t="shared" si="41"/>
        <v>#NUM!</v>
      </c>
    </row>
    <row r="2594" spans="18:24" x14ac:dyDescent="0.2">
      <c r="R2594" s="17" t="s">
        <v>21</v>
      </c>
      <c r="S2594" s="18">
        <f>_xll.qlInterestRateIndexFixingDate(IborIndex&amp;Tenor,T2594,Trigger)</f>
        <v>57577</v>
      </c>
      <c r="T2594" s="18">
        <f>_xll.qlCalendarAdvance(Calendar,T2593,R2594,"f",,Trigger)</f>
        <v>57579</v>
      </c>
      <c r="U2594" s="18">
        <f>_xll.qlInterestRateIndexMaturity(IborIndex&amp;Tenor,T2594,Trigger)</f>
        <v>57612</v>
      </c>
      <c r="V2594" s="22" t="e">
        <f>_xll.qlIndexFixing($V$1,S2594,,Trigger)</f>
        <v>#NUM!</v>
      </c>
      <c r="W2594" s="22" t="e">
        <f>_xll.qlIndexFixing($W$1,S2594,,Trigger)</f>
        <v>#NUM!</v>
      </c>
      <c r="X2594" s="17" t="e">
        <f t="shared" si="41"/>
        <v>#NUM!</v>
      </c>
    </row>
    <row r="2595" spans="18:24" x14ac:dyDescent="0.2">
      <c r="R2595" s="17" t="s">
        <v>21</v>
      </c>
      <c r="S2595" s="18">
        <f>_xll.qlInterestRateIndexFixingDate(IborIndex&amp;Tenor,T2595,Trigger)</f>
        <v>57584</v>
      </c>
      <c r="T2595" s="18">
        <f>_xll.qlCalendarAdvance(Calendar,T2594,R2595,"f",,Trigger)</f>
        <v>57586</v>
      </c>
      <c r="U2595" s="18">
        <f>_xll.qlInterestRateIndexMaturity(IborIndex&amp;Tenor,T2595,Trigger)</f>
        <v>57616</v>
      </c>
      <c r="V2595" s="22" t="e">
        <f>_xll.qlIndexFixing($V$1,S2595,,Trigger)</f>
        <v>#NUM!</v>
      </c>
      <c r="W2595" s="22" t="e">
        <f>_xll.qlIndexFixing($W$1,S2595,,Trigger)</f>
        <v>#NUM!</v>
      </c>
      <c r="X2595" s="17" t="e">
        <f t="shared" si="41"/>
        <v>#NUM!</v>
      </c>
    </row>
    <row r="2596" spans="18:24" x14ac:dyDescent="0.2">
      <c r="R2596" s="17" t="s">
        <v>21</v>
      </c>
      <c r="S2596" s="18">
        <f>_xll.qlInterestRateIndexFixingDate(IborIndex&amp;Tenor,T2596,Trigger)</f>
        <v>57591</v>
      </c>
      <c r="T2596" s="18">
        <f>_xll.qlCalendarAdvance(Calendar,T2595,R2596,"f",,Trigger)</f>
        <v>57593</v>
      </c>
      <c r="U2596" s="18">
        <f>_xll.qlInterestRateIndexMaturity(IborIndex&amp;Tenor,T2596,Trigger)</f>
        <v>57623</v>
      </c>
      <c r="V2596" s="22" t="e">
        <f>_xll.qlIndexFixing($V$1,S2596,,Trigger)</f>
        <v>#NUM!</v>
      </c>
      <c r="W2596" s="22" t="e">
        <f>_xll.qlIndexFixing($W$1,S2596,,Trigger)</f>
        <v>#NUM!</v>
      </c>
      <c r="X2596" s="17" t="e">
        <f t="shared" si="41"/>
        <v>#NUM!</v>
      </c>
    </row>
    <row r="2597" spans="18:24" x14ac:dyDescent="0.2">
      <c r="R2597" s="17" t="s">
        <v>21</v>
      </c>
      <c r="S2597" s="18">
        <f>_xll.qlInterestRateIndexFixingDate(IborIndex&amp;Tenor,T2597,Trigger)</f>
        <v>57598</v>
      </c>
      <c r="T2597" s="18">
        <f>_xll.qlCalendarAdvance(Calendar,T2596,R2597,"f",,Trigger)</f>
        <v>57600</v>
      </c>
      <c r="U2597" s="18">
        <f>_xll.qlInterestRateIndexMaturity(IborIndex&amp;Tenor,T2597,Trigger)</f>
        <v>57630</v>
      </c>
      <c r="V2597" s="22" t="e">
        <f>_xll.qlIndexFixing($V$1,S2597,,Trigger)</f>
        <v>#NUM!</v>
      </c>
      <c r="W2597" s="22" t="e">
        <f>_xll.qlIndexFixing($W$1,S2597,,Trigger)</f>
        <v>#NUM!</v>
      </c>
      <c r="X2597" s="17" t="e">
        <f t="shared" si="41"/>
        <v>#NUM!</v>
      </c>
    </row>
    <row r="2598" spans="18:24" x14ac:dyDescent="0.2">
      <c r="R2598" s="17" t="s">
        <v>21</v>
      </c>
      <c r="S2598" s="18">
        <f>_xll.qlInterestRateIndexFixingDate(IborIndex&amp;Tenor,T2598,Trigger)</f>
        <v>57605</v>
      </c>
      <c r="T2598" s="18">
        <f>_xll.qlCalendarAdvance(Calendar,T2597,R2598,"f",,Trigger)</f>
        <v>57607</v>
      </c>
      <c r="U2598" s="18">
        <f>_xll.qlInterestRateIndexMaturity(IborIndex&amp;Tenor,T2598,Trigger)</f>
        <v>57637</v>
      </c>
      <c r="V2598" s="22" t="e">
        <f>_xll.qlIndexFixing($V$1,S2598,,Trigger)</f>
        <v>#NUM!</v>
      </c>
      <c r="W2598" s="22" t="e">
        <f>_xll.qlIndexFixing($W$1,S2598,,Trigger)</f>
        <v>#NUM!</v>
      </c>
      <c r="X2598" s="17" t="e">
        <f t="shared" si="41"/>
        <v>#NUM!</v>
      </c>
    </row>
    <row r="2599" spans="18:24" x14ac:dyDescent="0.2">
      <c r="R2599" s="17" t="s">
        <v>21</v>
      </c>
      <c r="S2599" s="18">
        <f>_xll.qlInterestRateIndexFixingDate(IborIndex&amp;Tenor,T2599,Trigger)</f>
        <v>57612</v>
      </c>
      <c r="T2599" s="18">
        <f>_xll.qlCalendarAdvance(Calendar,T2598,R2599,"f",,Trigger)</f>
        <v>57614</v>
      </c>
      <c r="U2599" s="18">
        <f>_xll.qlInterestRateIndexMaturity(IborIndex&amp;Tenor,T2599,Trigger)</f>
        <v>57644</v>
      </c>
      <c r="V2599" s="22" t="e">
        <f>_xll.qlIndexFixing($V$1,S2599,,Trigger)</f>
        <v>#NUM!</v>
      </c>
      <c r="W2599" s="22" t="e">
        <f>_xll.qlIndexFixing($W$1,S2599,,Trigger)</f>
        <v>#NUM!</v>
      </c>
      <c r="X2599" s="17" t="e">
        <f t="shared" si="41"/>
        <v>#NUM!</v>
      </c>
    </row>
    <row r="2600" spans="18:24" x14ac:dyDescent="0.2">
      <c r="R2600" s="17" t="s">
        <v>21</v>
      </c>
      <c r="S2600" s="18">
        <f>_xll.qlInterestRateIndexFixingDate(IborIndex&amp;Tenor,T2600,Trigger)</f>
        <v>57619</v>
      </c>
      <c r="T2600" s="18">
        <f>_xll.qlCalendarAdvance(Calendar,T2599,R2600,"f",,Trigger)</f>
        <v>57621</v>
      </c>
      <c r="U2600" s="18">
        <f>_xll.qlInterestRateIndexMaturity(IborIndex&amp;Tenor,T2600,Trigger)</f>
        <v>57654</v>
      </c>
      <c r="V2600" s="22" t="e">
        <f>_xll.qlIndexFixing($V$1,S2600,,Trigger)</f>
        <v>#NUM!</v>
      </c>
      <c r="W2600" s="22" t="e">
        <f>_xll.qlIndexFixing($W$1,S2600,,Trigger)</f>
        <v>#NUM!</v>
      </c>
      <c r="X2600" s="17" t="e">
        <f t="shared" si="41"/>
        <v>#NUM!</v>
      </c>
    </row>
    <row r="2601" spans="18:24" x14ac:dyDescent="0.2">
      <c r="R2601" s="17" t="s">
        <v>21</v>
      </c>
      <c r="S2601" s="18">
        <f>_xll.qlInterestRateIndexFixingDate(IborIndex&amp;Tenor,T2601,Trigger)</f>
        <v>57626</v>
      </c>
      <c r="T2601" s="18">
        <f>_xll.qlCalendarAdvance(Calendar,T2600,R2601,"f",,Trigger)</f>
        <v>57628</v>
      </c>
      <c r="U2601" s="18">
        <f>_xll.qlInterestRateIndexMaturity(IborIndex&amp;Tenor,T2601,Trigger)</f>
        <v>57661</v>
      </c>
      <c r="V2601" s="22" t="e">
        <f>_xll.qlIndexFixing($V$1,S2601,,Trigger)</f>
        <v>#NUM!</v>
      </c>
      <c r="W2601" s="22" t="e">
        <f>_xll.qlIndexFixing($W$1,S2601,,Trigger)</f>
        <v>#NUM!</v>
      </c>
      <c r="X2601" s="17" t="e">
        <f t="shared" si="41"/>
        <v>#NUM!</v>
      </c>
    </row>
    <row r="2602" spans="18:24" x14ac:dyDescent="0.2">
      <c r="R2602" s="17" t="s">
        <v>21</v>
      </c>
      <c r="S2602" s="18">
        <f>_xll.qlInterestRateIndexFixingDate(IborIndex&amp;Tenor,T2602,Trigger)</f>
        <v>57633</v>
      </c>
      <c r="T2602" s="18">
        <f>_xll.qlCalendarAdvance(Calendar,T2601,R2602,"f",,Trigger)</f>
        <v>57635</v>
      </c>
      <c r="U2602" s="18">
        <f>_xll.qlInterestRateIndexMaturity(IborIndex&amp;Tenor,T2602,Trigger)</f>
        <v>57668</v>
      </c>
      <c r="V2602" s="22" t="e">
        <f>_xll.qlIndexFixing($V$1,S2602,,Trigger)</f>
        <v>#NUM!</v>
      </c>
      <c r="W2602" s="22" t="e">
        <f>_xll.qlIndexFixing($W$1,S2602,,Trigger)</f>
        <v>#NUM!</v>
      </c>
      <c r="X2602" s="17" t="e">
        <f t="shared" si="41"/>
        <v>#NUM!</v>
      </c>
    </row>
    <row r="2603" spans="18:24" x14ac:dyDescent="0.2">
      <c r="R2603" s="17" t="s">
        <v>21</v>
      </c>
      <c r="S2603" s="18">
        <f>_xll.qlInterestRateIndexFixingDate(IborIndex&amp;Tenor,T2603,Trigger)</f>
        <v>57640</v>
      </c>
      <c r="T2603" s="18">
        <f>_xll.qlCalendarAdvance(Calendar,T2602,R2603,"f",,Trigger)</f>
        <v>57642</v>
      </c>
      <c r="U2603" s="18">
        <f>_xll.qlInterestRateIndexMaturity(IborIndex&amp;Tenor,T2603,Trigger)</f>
        <v>57675</v>
      </c>
      <c r="V2603" s="22" t="e">
        <f>_xll.qlIndexFixing($V$1,S2603,,Trigger)</f>
        <v>#NUM!</v>
      </c>
      <c r="W2603" s="22" t="e">
        <f>_xll.qlIndexFixing($W$1,S2603,,Trigger)</f>
        <v>#NUM!</v>
      </c>
      <c r="X2603" s="17" t="e">
        <f t="shared" si="41"/>
        <v>#NUM!</v>
      </c>
    </row>
    <row r="2604" spans="18:24" x14ac:dyDescent="0.2">
      <c r="R2604" s="17" t="s">
        <v>21</v>
      </c>
      <c r="S2604" s="18">
        <f>_xll.qlInterestRateIndexFixingDate(IborIndex&amp;Tenor,T2604,Trigger)</f>
        <v>57647</v>
      </c>
      <c r="T2604" s="18">
        <f>_xll.qlCalendarAdvance(Calendar,T2603,R2604,"f",,Trigger)</f>
        <v>57649</v>
      </c>
      <c r="U2604" s="18">
        <f>_xll.qlInterestRateIndexMaturity(IborIndex&amp;Tenor,T2604,Trigger)</f>
        <v>57679</v>
      </c>
      <c r="V2604" s="22" t="e">
        <f>_xll.qlIndexFixing($V$1,S2604,,Trigger)</f>
        <v>#NUM!</v>
      </c>
      <c r="W2604" s="22" t="e">
        <f>_xll.qlIndexFixing($W$1,S2604,,Trigger)</f>
        <v>#NUM!</v>
      </c>
      <c r="X2604" s="17" t="e">
        <f t="shared" si="41"/>
        <v>#NUM!</v>
      </c>
    </row>
    <row r="2605" spans="18:24" x14ac:dyDescent="0.2">
      <c r="R2605" s="17" t="s">
        <v>21</v>
      </c>
      <c r="S2605" s="18">
        <f>_xll.qlInterestRateIndexFixingDate(IborIndex&amp;Tenor,T2605,Trigger)</f>
        <v>57654</v>
      </c>
      <c r="T2605" s="18">
        <f>_xll.qlCalendarAdvance(Calendar,T2604,R2605,"f",,Trigger)</f>
        <v>57656</v>
      </c>
      <c r="U2605" s="18">
        <f>_xll.qlInterestRateIndexMaturity(IborIndex&amp;Tenor,T2605,Trigger)</f>
        <v>57686</v>
      </c>
      <c r="V2605" s="22" t="e">
        <f>_xll.qlIndexFixing($V$1,S2605,,Trigger)</f>
        <v>#NUM!</v>
      </c>
      <c r="W2605" s="22" t="e">
        <f>_xll.qlIndexFixing($W$1,S2605,,Trigger)</f>
        <v>#NUM!</v>
      </c>
      <c r="X2605" s="17" t="e">
        <f t="shared" si="41"/>
        <v>#NUM!</v>
      </c>
    </row>
    <row r="2606" spans="18:24" x14ac:dyDescent="0.2">
      <c r="R2606" s="17" t="s">
        <v>21</v>
      </c>
      <c r="S2606" s="18">
        <f>_xll.qlInterestRateIndexFixingDate(IborIndex&amp;Tenor,T2606,Trigger)</f>
        <v>57661</v>
      </c>
      <c r="T2606" s="18">
        <f>_xll.qlCalendarAdvance(Calendar,T2605,R2606,"f",,Trigger)</f>
        <v>57663</v>
      </c>
      <c r="U2606" s="18">
        <f>_xll.qlInterestRateIndexMaturity(IborIndex&amp;Tenor,T2606,Trigger)</f>
        <v>57693</v>
      </c>
      <c r="V2606" s="22" t="e">
        <f>_xll.qlIndexFixing($V$1,S2606,,Trigger)</f>
        <v>#NUM!</v>
      </c>
      <c r="W2606" s="22" t="e">
        <f>_xll.qlIndexFixing($W$1,S2606,,Trigger)</f>
        <v>#NUM!</v>
      </c>
      <c r="X2606" s="17" t="e">
        <f t="shared" si="41"/>
        <v>#NUM!</v>
      </c>
    </row>
    <row r="2607" spans="18:24" x14ac:dyDescent="0.2">
      <c r="R2607" s="17" t="s">
        <v>21</v>
      </c>
      <c r="S2607" s="18">
        <f>_xll.qlInterestRateIndexFixingDate(IborIndex&amp;Tenor,T2607,Trigger)</f>
        <v>57668</v>
      </c>
      <c r="T2607" s="18">
        <f>_xll.qlCalendarAdvance(Calendar,T2606,R2607,"f",,Trigger)</f>
        <v>57670</v>
      </c>
      <c r="U2607" s="18">
        <f>_xll.qlInterestRateIndexMaturity(IborIndex&amp;Tenor,T2607,Trigger)</f>
        <v>57700</v>
      </c>
      <c r="V2607" s="22" t="e">
        <f>_xll.qlIndexFixing($V$1,S2607,,Trigger)</f>
        <v>#NUM!</v>
      </c>
      <c r="W2607" s="22" t="e">
        <f>_xll.qlIndexFixing($W$1,S2607,,Trigger)</f>
        <v>#NUM!</v>
      </c>
      <c r="X2607" s="17" t="e">
        <f t="shared" si="41"/>
        <v>#NUM!</v>
      </c>
    </row>
    <row r="2608" spans="18:24" x14ac:dyDescent="0.2">
      <c r="R2608" s="17" t="s">
        <v>21</v>
      </c>
      <c r="S2608" s="18">
        <f>_xll.qlInterestRateIndexFixingDate(IborIndex&amp;Tenor,T2608,Trigger)</f>
        <v>57675</v>
      </c>
      <c r="T2608" s="18">
        <f>_xll.qlCalendarAdvance(Calendar,T2607,R2608,"f",,Trigger)</f>
        <v>57677</v>
      </c>
      <c r="U2608" s="18">
        <f>_xll.qlInterestRateIndexMaturity(IborIndex&amp;Tenor,T2608,Trigger)</f>
        <v>57707</v>
      </c>
      <c r="V2608" s="22" t="e">
        <f>_xll.qlIndexFixing($V$1,S2608,,Trigger)</f>
        <v>#NUM!</v>
      </c>
      <c r="W2608" s="22" t="e">
        <f>_xll.qlIndexFixing($W$1,S2608,,Trigger)</f>
        <v>#NUM!</v>
      </c>
      <c r="X2608" s="17" t="e">
        <f t="shared" si="41"/>
        <v>#NUM!</v>
      </c>
    </row>
    <row r="2609" spans="18:24" x14ac:dyDescent="0.2">
      <c r="R2609" s="17" t="s">
        <v>21</v>
      </c>
      <c r="S2609" s="18">
        <f>_xll.qlInterestRateIndexFixingDate(IborIndex&amp;Tenor,T2609,Trigger)</f>
        <v>57682</v>
      </c>
      <c r="T2609" s="18">
        <f>_xll.qlCalendarAdvance(Calendar,T2608,R2609,"f",,Trigger)</f>
        <v>57684</v>
      </c>
      <c r="U2609" s="18">
        <f>_xll.qlInterestRateIndexMaturity(IborIndex&amp;Tenor,T2609,Trigger)</f>
        <v>57717</v>
      </c>
      <c r="V2609" s="22" t="e">
        <f>_xll.qlIndexFixing($V$1,S2609,,Trigger)</f>
        <v>#NUM!</v>
      </c>
      <c r="W2609" s="22" t="e">
        <f>_xll.qlIndexFixing($W$1,S2609,,Trigger)</f>
        <v>#NUM!</v>
      </c>
      <c r="X2609" s="17" t="e">
        <f t="shared" si="41"/>
        <v>#NUM!</v>
      </c>
    </row>
    <row r="2610" spans="18:24" x14ac:dyDescent="0.2">
      <c r="R2610" s="17" t="s">
        <v>21</v>
      </c>
      <c r="S2610" s="18">
        <f>_xll.qlInterestRateIndexFixingDate(IborIndex&amp;Tenor,T2610,Trigger)</f>
        <v>57689</v>
      </c>
      <c r="T2610" s="18">
        <f>_xll.qlCalendarAdvance(Calendar,T2609,R2610,"f",,Trigger)</f>
        <v>57691</v>
      </c>
      <c r="U2610" s="18">
        <f>_xll.qlInterestRateIndexMaturity(IborIndex&amp;Tenor,T2610,Trigger)</f>
        <v>57724</v>
      </c>
      <c r="V2610" s="22" t="e">
        <f>_xll.qlIndexFixing($V$1,S2610,,Trigger)</f>
        <v>#NUM!</v>
      </c>
      <c r="W2610" s="22" t="e">
        <f>_xll.qlIndexFixing($W$1,S2610,,Trigger)</f>
        <v>#NUM!</v>
      </c>
      <c r="X2610" s="17" t="e">
        <f t="shared" si="41"/>
        <v>#NUM!</v>
      </c>
    </row>
    <row r="2611" spans="18:24" x14ac:dyDescent="0.2">
      <c r="R2611" s="17" t="s">
        <v>21</v>
      </c>
      <c r="S2611" s="18">
        <f>_xll.qlInterestRateIndexFixingDate(IborIndex&amp;Tenor,T2611,Trigger)</f>
        <v>57696</v>
      </c>
      <c r="T2611" s="18">
        <f>_xll.qlCalendarAdvance(Calendar,T2610,R2611,"f",,Trigger)</f>
        <v>57698</v>
      </c>
      <c r="U2611" s="18">
        <f>_xll.qlInterestRateIndexMaturity(IborIndex&amp;Tenor,T2611,Trigger)</f>
        <v>57731</v>
      </c>
      <c r="V2611" s="22" t="e">
        <f>_xll.qlIndexFixing($V$1,S2611,,Trigger)</f>
        <v>#NUM!</v>
      </c>
      <c r="W2611" s="22" t="e">
        <f>_xll.qlIndexFixing($W$1,S2611,,Trigger)</f>
        <v>#NUM!</v>
      </c>
      <c r="X2611" s="17" t="e">
        <f t="shared" si="41"/>
        <v>#NUM!</v>
      </c>
    </row>
    <row r="2612" spans="18:24" x14ac:dyDescent="0.2">
      <c r="R2612" s="17" t="s">
        <v>21</v>
      </c>
      <c r="S2612" s="18">
        <f>_xll.qlInterestRateIndexFixingDate(IborIndex&amp;Tenor,T2612,Trigger)</f>
        <v>57700</v>
      </c>
      <c r="T2612" s="18">
        <f>_xll.qlCalendarAdvance(Calendar,T2611,R2612,"f",,Trigger)</f>
        <v>57706</v>
      </c>
      <c r="U2612" s="18">
        <f>_xll.qlInterestRateIndexMaturity(IborIndex&amp;Tenor,T2612,Trigger)</f>
        <v>57738</v>
      </c>
      <c r="V2612" s="22" t="e">
        <f>_xll.qlIndexFixing($V$1,S2612,,Trigger)</f>
        <v>#NUM!</v>
      </c>
      <c r="W2612" s="22" t="e">
        <f>_xll.qlIndexFixing($W$1,S2612,,Trigger)</f>
        <v>#NUM!</v>
      </c>
      <c r="X2612" s="17" t="e">
        <f t="shared" si="41"/>
        <v>#NUM!</v>
      </c>
    </row>
    <row r="2613" spans="18:24" x14ac:dyDescent="0.2">
      <c r="R2613" s="17" t="s">
        <v>21</v>
      </c>
      <c r="S2613" s="18">
        <f>_xll.qlInterestRateIndexFixingDate(IborIndex&amp;Tenor,T2613,Trigger)</f>
        <v>57710</v>
      </c>
      <c r="T2613" s="18">
        <f>_xll.qlCalendarAdvance(Calendar,T2612,R2613,"f",,Trigger)</f>
        <v>57713</v>
      </c>
      <c r="U2613" s="18">
        <f>_xll.qlInterestRateIndexMaturity(IborIndex&amp;Tenor,T2613,Trigger)</f>
        <v>57745</v>
      </c>
      <c r="V2613" s="22" t="e">
        <f>_xll.qlIndexFixing($V$1,S2613,,Trigger)</f>
        <v>#NUM!</v>
      </c>
      <c r="W2613" s="22" t="e">
        <f>_xll.qlIndexFixing($W$1,S2613,,Trigger)</f>
        <v>#NUM!</v>
      </c>
      <c r="X2613" s="17" t="e">
        <f t="shared" si="41"/>
        <v>#NUM!</v>
      </c>
    </row>
    <row r="2614" spans="18:24" x14ac:dyDescent="0.2">
      <c r="R2614" s="17" t="s">
        <v>21</v>
      </c>
      <c r="S2614" s="18">
        <f>_xll.qlInterestRateIndexFixingDate(IborIndex&amp;Tenor,T2614,Trigger)</f>
        <v>57718</v>
      </c>
      <c r="T2614" s="18">
        <f>_xll.qlCalendarAdvance(Calendar,T2613,R2614,"f",,Trigger)</f>
        <v>57720</v>
      </c>
      <c r="U2614" s="18">
        <f>_xll.qlInterestRateIndexMaturity(IborIndex&amp;Tenor,T2614,Trigger)</f>
        <v>57752</v>
      </c>
      <c r="V2614" s="22" t="e">
        <f>_xll.qlIndexFixing($V$1,S2614,,Trigger)</f>
        <v>#NUM!</v>
      </c>
      <c r="W2614" s="22" t="e">
        <f>_xll.qlIndexFixing($W$1,S2614,,Trigger)</f>
        <v>#NUM!</v>
      </c>
      <c r="X2614" s="17" t="e">
        <f t="shared" si="41"/>
        <v>#NUM!</v>
      </c>
    </row>
    <row r="2615" spans="18:24" x14ac:dyDescent="0.2">
      <c r="R2615" s="17" t="s">
        <v>21</v>
      </c>
      <c r="S2615" s="18">
        <f>_xll.qlInterestRateIndexFixingDate(IborIndex&amp;Tenor,T2615,Trigger)</f>
        <v>57725</v>
      </c>
      <c r="T2615" s="18">
        <f>_xll.qlCalendarAdvance(Calendar,T2614,R2615,"f",,Trigger)</f>
        <v>57727</v>
      </c>
      <c r="U2615" s="18">
        <f>_xll.qlInterestRateIndexMaturity(IborIndex&amp;Tenor,T2615,Trigger)</f>
        <v>57759</v>
      </c>
      <c r="V2615" s="22" t="e">
        <f>_xll.qlIndexFixing($V$1,S2615,,Trigger)</f>
        <v>#NUM!</v>
      </c>
      <c r="W2615" s="22" t="e">
        <f>_xll.qlIndexFixing($W$1,S2615,,Trigger)</f>
        <v>#NUM!</v>
      </c>
      <c r="X2615" s="17" t="e">
        <f t="shared" si="41"/>
        <v>#NUM!</v>
      </c>
    </row>
    <row r="2616" spans="18:24" x14ac:dyDescent="0.2">
      <c r="R2616" s="17" t="s">
        <v>21</v>
      </c>
      <c r="S2616" s="18">
        <f>_xll.qlInterestRateIndexFixingDate(IborIndex&amp;Tenor,T2616,Trigger)</f>
        <v>57732</v>
      </c>
      <c r="T2616" s="18">
        <f>_xll.qlCalendarAdvance(Calendar,T2615,R2616,"f",,Trigger)</f>
        <v>57734</v>
      </c>
      <c r="U2616" s="18">
        <f>_xll.qlInterestRateIndexMaturity(IborIndex&amp;Tenor,T2616,Trigger)</f>
        <v>57766</v>
      </c>
      <c r="V2616" s="22" t="e">
        <f>_xll.qlIndexFixing($V$1,S2616,,Trigger)</f>
        <v>#NUM!</v>
      </c>
      <c r="W2616" s="22" t="e">
        <f>_xll.qlIndexFixing($W$1,S2616,,Trigger)</f>
        <v>#NUM!</v>
      </c>
      <c r="X2616" s="17" t="e">
        <f t="shared" si="41"/>
        <v>#NUM!</v>
      </c>
    </row>
    <row r="2617" spans="18:24" x14ac:dyDescent="0.2">
      <c r="R2617" s="17" t="s">
        <v>21</v>
      </c>
      <c r="S2617" s="18">
        <f>_xll.qlInterestRateIndexFixingDate(IborIndex&amp;Tenor,T2617,Trigger)</f>
        <v>57739</v>
      </c>
      <c r="T2617" s="18">
        <f>_xll.qlCalendarAdvance(Calendar,T2616,R2617,"f",,Trigger)</f>
        <v>57741</v>
      </c>
      <c r="U2617" s="18">
        <f>_xll.qlInterestRateIndexMaturity(IborIndex&amp;Tenor,T2617,Trigger)</f>
        <v>57769</v>
      </c>
      <c r="V2617" s="22" t="e">
        <f>_xll.qlIndexFixing($V$1,S2617,,Trigger)</f>
        <v>#NUM!</v>
      </c>
      <c r="W2617" s="22" t="e">
        <f>_xll.qlIndexFixing($W$1,S2617,,Trigger)</f>
        <v>#NUM!</v>
      </c>
      <c r="X2617" s="17" t="e">
        <f t="shared" si="41"/>
        <v>#NUM!</v>
      </c>
    </row>
    <row r="2618" spans="18:24" x14ac:dyDescent="0.2">
      <c r="R2618" s="17" t="s">
        <v>21</v>
      </c>
      <c r="S2618" s="18">
        <f>_xll.qlInterestRateIndexFixingDate(IborIndex&amp;Tenor,T2618,Trigger)</f>
        <v>57746</v>
      </c>
      <c r="T2618" s="18">
        <f>_xll.qlCalendarAdvance(Calendar,T2617,R2618,"f",,Trigger)</f>
        <v>57748</v>
      </c>
      <c r="U2618" s="18">
        <f>_xll.qlInterestRateIndexMaturity(IborIndex&amp;Tenor,T2618,Trigger)</f>
        <v>57776</v>
      </c>
      <c r="V2618" s="22" t="e">
        <f>_xll.qlIndexFixing($V$1,S2618,,Trigger)</f>
        <v>#NUM!</v>
      </c>
      <c r="W2618" s="22" t="e">
        <f>_xll.qlIndexFixing($W$1,S2618,,Trigger)</f>
        <v>#NUM!</v>
      </c>
      <c r="X2618" s="17" t="e">
        <f t="shared" si="41"/>
        <v>#NUM!</v>
      </c>
    </row>
    <row r="2619" spans="18:24" x14ac:dyDescent="0.2">
      <c r="R2619" s="17" t="s">
        <v>21</v>
      </c>
      <c r="S2619" s="18">
        <f>_xll.qlInterestRateIndexFixingDate(IborIndex&amp;Tenor,T2619,Trigger)</f>
        <v>57753</v>
      </c>
      <c r="T2619" s="18">
        <f>_xll.qlCalendarAdvance(Calendar,T2618,R2619,"f",,Trigger)</f>
        <v>57755</v>
      </c>
      <c r="U2619" s="18">
        <f>_xll.qlInterestRateIndexMaturity(IborIndex&amp;Tenor,T2619,Trigger)</f>
        <v>57783</v>
      </c>
      <c r="V2619" s="22" t="e">
        <f>_xll.qlIndexFixing($V$1,S2619,,Trigger)</f>
        <v>#NUM!</v>
      </c>
      <c r="W2619" s="22" t="e">
        <f>_xll.qlIndexFixing($W$1,S2619,,Trigger)</f>
        <v>#NUM!</v>
      </c>
      <c r="X2619" s="17" t="e">
        <f t="shared" si="41"/>
        <v>#NUM!</v>
      </c>
    </row>
    <row r="2620" spans="18:24" x14ac:dyDescent="0.2">
      <c r="R2620" s="17" t="s">
        <v>21</v>
      </c>
      <c r="S2620" s="18">
        <f>_xll.qlInterestRateIndexFixingDate(IborIndex&amp;Tenor,T2620,Trigger)</f>
        <v>57760</v>
      </c>
      <c r="T2620" s="18">
        <f>_xll.qlCalendarAdvance(Calendar,T2619,R2620,"f",,Trigger)</f>
        <v>57762</v>
      </c>
      <c r="U2620" s="18">
        <f>_xll.qlInterestRateIndexMaturity(IborIndex&amp;Tenor,T2620,Trigger)</f>
        <v>57790</v>
      </c>
      <c r="V2620" s="22" t="e">
        <f>_xll.qlIndexFixing($V$1,S2620,,Trigger)</f>
        <v>#NUM!</v>
      </c>
      <c r="W2620" s="22" t="e">
        <f>_xll.qlIndexFixing($W$1,S2620,,Trigger)</f>
        <v>#NUM!</v>
      </c>
      <c r="X2620" s="17" t="e">
        <f t="shared" si="41"/>
        <v>#NUM!</v>
      </c>
    </row>
    <row r="2621" spans="18:24" x14ac:dyDescent="0.2">
      <c r="R2621" s="17" t="s">
        <v>21</v>
      </c>
      <c r="S2621" s="18">
        <f>_xll.qlInterestRateIndexFixingDate(IborIndex&amp;Tenor,T2621,Trigger)</f>
        <v>57767</v>
      </c>
      <c r="T2621" s="18">
        <f>_xll.qlCalendarAdvance(Calendar,T2620,R2621,"f",,Trigger)</f>
        <v>57769</v>
      </c>
      <c r="U2621" s="18">
        <f>_xll.qlInterestRateIndexMaturity(IborIndex&amp;Tenor,T2621,Trigger)</f>
        <v>57798</v>
      </c>
      <c r="V2621" s="22" t="e">
        <f>_xll.qlIndexFixing($V$1,S2621,,Trigger)</f>
        <v>#NUM!</v>
      </c>
      <c r="W2621" s="22" t="e">
        <f>_xll.qlIndexFixing($W$1,S2621,,Trigger)</f>
        <v>#NUM!</v>
      </c>
      <c r="X2621" s="17" t="e">
        <f t="shared" si="41"/>
        <v>#NUM!</v>
      </c>
    </row>
    <row r="2622" spans="18:24" x14ac:dyDescent="0.2">
      <c r="R2622" s="17" t="s">
        <v>21</v>
      </c>
      <c r="S2622" s="18">
        <f>_xll.qlInterestRateIndexFixingDate(IborIndex&amp;Tenor,T2622,Trigger)</f>
        <v>57774</v>
      </c>
      <c r="T2622" s="18">
        <f>_xll.qlCalendarAdvance(Calendar,T2621,R2622,"f",,Trigger)</f>
        <v>57776</v>
      </c>
      <c r="U2622" s="18">
        <f>_xll.qlInterestRateIndexMaturity(IborIndex&amp;Tenor,T2622,Trigger)</f>
        <v>57808</v>
      </c>
      <c r="V2622" s="22" t="e">
        <f>_xll.qlIndexFixing($V$1,S2622,,Trigger)</f>
        <v>#NUM!</v>
      </c>
      <c r="W2622" s="22" t="e">
        <f>_xll.qlIndexFixing($W$1,S2622,,Trigger)</f>
        <v>#NUM!</v>
      </c>
      <c r="X2622" s="17" t="e">
        <f t="shared" si="41"/>
        <v>#NUM!</v>
      </c>
    </row>
    <row r="2623" spans="18:24" x14ac:dyDescent="0.2">
      <c r="R2623" s="17" t="s">
        <v>21</v>
      </c>
      <c r="S2623" s="18">
        <f>_xll.qlInterestRateIndexFixingDate(IborIndex&amp;Tenor,T2623,Trigger)</f>
        <v>57781</v>
      </c>
      <c r="T2623" s="18">
        <f>_xll.qlCalendarAdvance(Calendar,T2622,R2623,"f",,Trigger)</f>
        <v>57783</v>
      </c>
      <c r="U2623" s="18">
        <f>_xll.qlInterestRateIndexMaturity(IborIndex&amp;Tenor,T2623,Trigger)</f>
        <v>57816</v>
      </c>
      <c r="V2623" s="22" t="e">
        <f>_xll.qlIndexFixing($V$1,S2623,,Trigger)</f>
        <v>#NUM!</v>
      </c>
      <c r="W2623" s="22" t="e">
        <f>_xll.qlIndexFixing($W$1,S2623,,Trigger)</f>
        <v>#NUM!</v>
      </c>
      <c r="X2623" s="17" t="e">
        <f t="shared" si="41"/>
        <v>#NUM!</v>
      </c>
    </row>
    <row r="2624" spans="18:24" x14ac:dyDescent="0.2">
      <c r="R2624" s="17" t="s">
        <v>21</v>
      </c>
      <c r="S2624" s="18">
        <f>_xll.qlInterestRateIndexFixingDate(IborIndex&amp;Tenor,T2624,Trigger)</f>
        <v>57788</v>
      </c>
      <c r="T2624" s="18">
        <f>_xll.qlCalendarAdvance(Calendar,T2623,R2624,"f",,Trigger)</f>
        <v>57790</v>
      </c>
      <c r="U2624" s="18">
        <f>_xll.qlInterestRateIndexMaturity(IborIndex&amp;Tenor,T2624,Trigger)</f>
        <v>57822</v>
      </c>
      <c r="V2624" s="22" t="e">
        <f>_xll.qlIndexFixing($V$1,S2624,,Trigger)</f>
        <v>#NUM!</v>
      </c>
      <c r="W2624" s="22" t="e">
        <f>_xll.qlIndexFixing($W$1,S2624,,Trigger)</f>
        <v>#NUM!</v>
      </c>
      <c r="X2624" s="17" t="e">
        <f t="shared" si="41"/>
        <v>#NUM!</v>
      </c>
    </row>
    <row r="2625" spans="18:24" x14ac:dyDescent="0.2">
      <c r="R2625" s="17" t="s">
        <v>21</v>
      </c>
      <c r="S2625" s="18">
        <f>_xll.qlInterestRateIndexFixingDate(IborIndex&amp;Tenor,T2625,Trigger)</f>
        <v>57795</v>
      </c>
      <c r="T2625" s="18">
        <f>_xll.qlCalendarAdvance(Calendar,T2624,R2625,"f",,Trigger)</f>
        <v>57797</v>
      </c>
      <c r="U2625" s="18">
        <f>_xll.qlInterestRateIndexMaturity(IborIndex&amp;Tenor,T2625,Trigger)</f>
        <v>57829</v>
      </c>
      <c r="V2625" s="22" t="e">
        <f>_xll.qlIndexFixing($V$1,S2625,,Trigger)</f>
        <v>#NUM!</v>
      </c>
      <c r="W2625" s="22" t="e">
        <f>_xll.qlIndexFixing($W$1,S2625,,Trigger)</f>
        <v>#NUM!</v>
      </c>
      <c r="X2625" s="17" t="e">
        <f t="shared" si="41"/>
        <v>#NUM!</v>
      </c>
    </row>
    <row r="2626" spans="18:24" x14ac:dyDescent="0.2">
      <c r="R2626" s="17" t="s">
        <v>21</v>
      </c>
      <c r="S2626" s="18">
        <f>_xll.qlInterestRateIndexFixingDate(IborIndex&amp;Tenor,T2626,Trigger)</f>
        <v>57802</v>
      </c>
      <c r="T2626" s="18">
        <f>_xll.qlCalendarAdvance(Calendar,T2625,R2626,"f",,Trigger)</f>
        <v>57804</v>
      </c>
      <c r="U2626" s="18">
        <f>_xll.qlInterestRateIndexMaturity(IborIndex&amp;Tenor,T2626,Trigger)</f>
        <v>57836</v>
      </c>
      <c r="V2626" s="22" t="e">
        <f>_xll.qlIndexFixing($V$1,S2626,,Trigger)</f>
        <v>#NUM!</v>
      </c>
      <c r="W2626" s="22" t="e">
        <f>_xll.qlIndexFixing($W$1,S2626,,Trigger)</f>
        <v>#NUM!</v>
      </c>
      <c r="X2626" s="17" t="e">
        <f t="shared" si="41"/>
        <v>#NUM!</v>
      </c>
    </row>
    <row r="2627" spans="18:24" x14ac:dyDescent="0.2">
      <c r="R2627" s="17" t="s">
        <v>21</v>
      </c>
      <c r="S2627" s="18">
        <f>_xll.qlInterestRateIndexFixingDate(IborIndex&amp;Tenor,T2627,Trigger)</f>
        <v>57809</v>
      </c>
      <c r="T2627" s="18">
        <f>_xll.qlCalendarAdvance(Calendar,T2626,R2627,"f",,Trigger)</f>
        <v>57811</v>
      </c>
      <c r="U2627" s="18">
        <f>_xll.qlInterestRateIndexMaturity(IborIndex&amp;Tenor,T2627,Trigger)</f>
        <v>57843</v>
      </c>
      <c r="V2627" s="22" t="e">
        <f>_xll.qlIndexFixing($V$1,S2627,,Trigger)</f>
        <v>#NUM!</v>
      </c>
      <c r="W2627" s="22" t="e">
        <f>_xll.qlIndexFixing($W$1,S2627,,Trigger)</f>
        <v>#NUM!</v>
      </c>
      <c r="X2627" s="17" t="e">
        <f t="shared" si="41"/>
        <v>#NUM!</v>
      </c>
    </row>
    <row r="2628" spans="18:24" x14ac:dyDescent="0.2">
      <c r="R2628" s="17" t="s">
        <v>21</v>
      </c>
      <c r="S2628" s="18">
        <f>_xll.qlInterestRateIndexFixingDate(IborIndex&amp;Tenor,T2628,Trigger)</f>
        <v>57816</v>
      </c>
      <c r="T2628" s="18">
        <f>_xll.qlCalendarAdvance(Calendar,T2627,R2628,"f",,Trigger)</f>
        <v>57818</v>
      </c>
      <c r="U2628" s="18">
        <f>_xll.qlInterestRateIndexMaturity(IborIndex&amp;Tenor,T2628,Trigger)</f>
        <v>57850</v>
      </c>
      <c r="V2628" s="22" t="e">
        <f>_xll.qlIndexFixing($V$1,S2628,,Trigger)</f>
        <v>#NUM!</v>
      </c>
      <c r="W2628" s="22" t="e">
        <f>_xll.qlIndexFixing($W$1,S2628,,Trigger)</f>
        <v>#NUM!</v>
      </c>
      <c r="X2628" s="17" t="e">
        <f t="shared" si="41"/>
        <v>#NUM!</v>
      </c>
    </row>
    <row r="2629" spans="18:24" x14ac:dyDescent="0.2">
      <c r="R2629" s="17" t="s">
        <v>21</v>
      </c>
      <c r="S2629" s="18">
        <f>_xll.qlInterestRateIndexFixingDate(IborIndex&amp;Tenor,T2629,Trigger)</f>
        <v>57823</v>
      </c>
      <c r="T2629" s="18">
        <f>_xll.qlCalendarAdvance(Calendar,T2628,R2629,"f",,Trigger)</f>
        <v>57825</v>
      </c>
      <c r="U2629" s="18">
        <f>_xll.qlInterestRateIndexMaturity(IborIndex&amp;Tenor,T2629,Trigger)</f>
        <v>57857</v>
      </c>
      <c r="V2629" s="22" t="e">
        <f>_xll.qlIndexFixing($V$1,S2629,,Trigger)</f>
        <v>#NUM!</v>
      </c>
      <c r="W2629" s="22" t="e">
        <f>_xll.qlIndexFixing($W$1,S2629,,Trigger)</f>
        <v>#NUM!</v>
      </c>
      <c r="X2629" s="17" t="e">
        <f t="shared" si="41"/>
        <v>#NUM!</v>
      </c>
    </row>
    <row r="2630" spans="18:24" x14ac:dyDescent="0.2">
      <c r="R2630" s="17" t="s">
        <v>21</v>
      </c>
      <c r="S2630" s="18">
        <f>_xll.qlInterestRateIndexFixingDate(IborIndex&amp;Tenor,T2630,Trigger)</f>
        <v>57829</v>
      </c>
      <c r="T2630" s="18">
        <f>_xll.qlCalendarAdvance(Calendar,T2629,R2630,"f",,Trigger)</f>
        <v>57832</v>
      </c>
      <c r="U2630" s="18">
        <f>_xll.qlInterestRateIndexMaturity(IborIndex&amp;Tenor,T2630,Trigger)</f>
        <v>57864</v>
      </c>
      <c r="V2630" s="22" t="e">
        <f>_xll.qlIndexFixing($V$1,S2630,,Trigger)</f>
        <v>#NUM!</v>
      </c>
      <c r="W2630" s="22" t="e">
        <f>_xll.qlIndexFixing($W$1,S2630,,Trigger)</f>
        <v>#NUM!</v>
      </c>
      <c r="X2630" s="17" t="e">
        <f t="shared" si="41"/>
        <v>#NUM!</v>
      </c>
    </row>
    <row r="2631" spans="18:24" x14ac:dyDescent="0.2">
      <c r="R2631" s="17" t="s">
        <v>21</v>
      </c>
      <c r="S2631" s="18">
        <f>_xll.qlInterestRateIndexFixingDate(IborIndex&amp;Tenor,T2631,Trigger)</f>
        <v>57837</v>
      </c>
      <c r="T2631" s="18">
        <f>_xll.qlCalendarAdvance(Calendar,T2630,R2631,"f",,Trigger)</f>
        <v>57839</v>
      </c>
      <c r="U2631" s="18">
        <f>_xll.qlInterestRateIndexMaturity(IborIndex&amp;Tenor,T2631,Trigger)</f>
        <v>57871</v>
      </c>
      <c r="V2631" s="22" t="e">
        <f>_xll.qlIndexFixing($V$1,S2631,,Trigger)</f>
        <v>#NUM!</v>
      </c>
      <c r="W2631" s="22" t="e">
        <f>_xll.qlIndexFixing($W$1,S2631,,Trigger)</f>
        <v>#NUM!</v>
      </c>
      <c r="X2631" s="17" t="e">
        <f t="shared" si="41"/>
        <v>#NUM!</v>
      </c>
    </row>
    <row r="2632" spans="18:24" x14ac:dyDescent="0.2">
      <c r="R2632" s="17" t="s">
        <v>21</v>
      </c>
      <c r="S2632" s="18">
        <f>_xll.qlInterestRateIndexFixingDate(IborIndex&amp;Tenor,T2632,Trigger)</f>
        <v>57844</v>
      </c>
      <c r="T2632" s="18">
        <f>_xll.qlCalendarAdvance(Calendar,T2631,R2632,"f",,Trigger)</f>
        <v>57846</v>
      </c>
      <c r="U2632" s="18">
        <f>_xll.qlInterestRateIndexMaturity(IborIndex&amp;Tenor,T2632,Trigger)</f>
        <v>57878</v>
      </c>
      <c r="V2632" s="22" t="e">
        <f>_xll.qlIndexFixing($V$1,S2632,,Trigger)</f>
        <v>#NUM!</v>
      </c>
      <c r="W2632" s="22" t="e">
        <f>_xll.qlIndexFixing($W$1,S2632,,Trigger)</f>
        <v>#NUM!</v>
      </c>
      <c r="X2632" s="17" t="e">
        <f t="shared" si="41"/>
        <v>#NUM!</v>
      </c>
    </row>
    <row r="2633" spans="18:24" x14ac:dyDescent="0.2">
      <c r="R2633" s="17" t="s">
        <v>21</v>
      </c>
      <c r="S2633" s="18">
        <f>_xll.qlInterestRateIndexFixingDate(IborIndex&amp;Tenor,T2633,Trigger)</f>
        <v>57851</v>
      </c>
      <c r="T2633" s="18">
        <f>_xll.qlCalendarAdvance(Calendar,T2632,R2633,"f",,Trigger)</f>
        <v>57853</v>
      </c>
      <c r="U2633" s="18">
        <f>_xll.qlInterestRateIndexMaturity(IborIndex&amp;Tenor,T2633,Trigger)</f>
        <v>57885</v>
      </c>
      <c r="V2633" s="22" t="e">
        <f>_xll.qlIndexFixing($V$1,S2633,,Trigger)</f>
        <v>#NUM!</v>
      </c>
      <c r="W2633" s="22" t="e">
        <f>_xll.qlIndexFixing($W$1,S2633,,Trigger)</f>
        <v>#NUM!</v>
      </c>
      <c r="X2633" s="17" t="e">
        <f t="shared" si="41"/>
        <v>#NUM!</v>
      </c>
    </row>
    <row r="2634" spans="18:24" x14ac:dyDescent="0.2">
      <c r="R2634" s="17" t="s">
        <v>21</v>
      </c>
      <c r="S2634" s="18">
        <f>_xll.qlInterestRateIndexFixingDate(IborIndex&amp;Tenor,T2634,Trigger)</f>
        <v>57858</v>
      </c>
      <c r="T2634" s="18">
        <f>_xll.qlCalendarAdvance(Calendar,T2633,R2634,"f",,Trigger)</f>
        <v>57860</v>
      </c>
      <c r="U2634" s="18">
        <f>_xll.qlInterestRateIndexMaturity(IborIndex&amp;Tenor,T2634,Trigger)</f>
        <v>57889</v>
      </c>
      <c r="V2634" s="22" t="e">
        <f>_xll.qlIndexFixing($V$1,S2634,,Trigger)</f>
        <v>#NUM!</v>
      </c>
      <c r="W2634" s="22" t="e">
        <f>_xll.qlIndexFixing($W$1,S2634,,Trigger)</f>
        <v>#NUM!</v>
      </c>
      <c r="X2634" s="17" t="e">
        <f t="shared" si="41"/>
        <v>#NUM!</v>
      </c>
    </row>
    <row r="2635" spans="18:24" x14ac:dyDescent="0.2">
      <c r="R2635" s="17" t="s">
        <v>21</v>
      </c>
      <c r="S2635" s="18">
        <f>_xll.qlInterestRateIndexFixingDate(IborIndex&amp;Tenor,T2635,Trigger)</f>
        <v>57865</v>
      </c>
      <c r="T2635" s="18">
        <f>_xll.qlCalendarAdvance(Calendar,T2634,R2635,"f",,Trigger)</f>
        <v>57867</v>
      </c>
      <c r="U2635" s="18">
        <f>_xll.qlInterestRateIndexMaturity(IborIndex&amp;Tenor,T2635,Trigger)</f>
        <v>57899</v>
      </c>
      <c r="V2635" s="22" t="e">
        <f>_xll.qlIndexFixing($V$1,S2635,,Trigger)</f>
        <v>#NUM!</v>
      </c>
      <c r="W2635" s="22" t="e">
        <f>_xll.qlIndexFixing($W$1,S2635,,Trigger)</f>
        <v>#NUM!</v>
      </c>
      <c r="X2635" s="17" t="e">
        <f t="shared" si="41"/>
        <v>#NUM!</v>
      </c>
    </row>
    <row r="2636" spans="18:24" x14ac:dyDescent="0.2">
      <c r="R2636" s="17" t="s">
        <v>21</v>
      </c>
      <c r="S2636" s="18">
        <f>_xll.qlInterestRateIndexFixingDate(IborIndex&amp;Tenor,T2636,Trigger)</f>
        <v>57872</v>
      </c>
      <c r="T2636" s="18">
        <f>_xll.qlCalendarAdvance(Calendar,T2635,R2636,"f",,Trigger)</f>
        <v>57874</v>
      </c>
      <c r="U2636" s="18">
        <f>_xll.qlInterestRateIndexMaturity(IborIndex&amp;Tenor,T2636,Trigger)</f>
        <v>57906</v>
      </c>
      <c r="V2636" s="22" t="e">
        <f>_xll.qlIndexFixing($V$1,S2636,,Trigger)</f>
        <v>#NUM!</v>
      </c>
      <c r="W2636" s="22" t="e">
        <f>_xll.qlIndexFixing($W$1,S2636,,Trigger)</f>
        <v>#NUM!</v>
      </c>
      <c r="X2636" s="17" t="e">
        <f t="shared" si="41"/>
        <v>#NUM!</v>
      </c>
    </row>
    <row r="2637" spans="18:24" x14ac:dyDescent="0.2">
      <c r="R2637" s="17" t="s">
        <v>21</v>
      </c>
      <c r="S2637" s="18">
        <f>_xll.qlInterestRateIndexFixingDate(IborIndex&amp;Tenor,T2637,Trigger)</f>
        <v>57879</v>
      </c>
      <c r="T2637" s="18">
        <f>_xll.qlCalendarAdvance(Calendar,T2636,R2637,"f",,Trigger)</f>
        <v>57881</v>
      </c>
      <c r="U2637" s="18">
        <f>_xll.qlInterestRateIndexMaturity(IborIndex&amp;Tenor,T2637,Trigger)</f>
        <v>57913</v>
      </c>
      <c r="V2637" s="22" t="e">
        <f>_xll.qlIndexFixing($V$1,S2637,,Trigger)</f>
        <v>#NUM!</v>
      </c>
      <c r="W2637" s="22" t="e">
        <f>_xll.qlIndexFixing($W$1,S2637,,Trigger)</f>
        <v>#NUM!</v>
      </c>
      <c r="X2637" s="17" t="e">
        <f t="shared" si="41"/>
        <v>#NUM!</v>
      </c>
    </row>
    <row r="2638" spans="18:24" x14ac:dyDescent="0.2">
      <c r="R2638" s="17" t="s">
        <v>21</v>
      </c>
      <c r="S2638" s="18">
        <f>_xll.qlInterestRateIndexFixingDate(IborIndex&amp;Tenor,T2638,Trigger)</f>
        <v>57886</v>
      </c>
      <c r="T2638" s="18">
        <f>_xll.qlCalendarAdvance(Calendar,T2637,R2638,"f",,Trigger)</f>
        <v>57888</v>
      </c>
      <c r="U2638" s="18">
        <f>_xll.qlInterestRateIndexMaturity(IborIndex&amp;Tenor,T2638,Trigger)</f>
        <v>57920</v>
      </c>
      <c r="V2638" s="22" t="e">
        <f>_xll.qlIndexFixing($V$1,S2638,,Trigger)</f>
        <v>#NUM!</v>
      </c>
      <c r="W2638" s="22" t="e">
        <f>_xll.qlIndexFixing($W$1,S2638,,Trigger)</f>
        <v>#NUM!</v>
      </c>
      <c r="X2638" s="17" t="e">
        <f t="shared" si="41"/>
        <v>#NUM!</v>
      </c>
    </row>
    <row r="2639" spans="18:24" x14ac:dyDescent="0.2">
      <c r="R2639" s="17" t="s">
        <v>21</v>
      </c>
      <c r="S2639" s="18">
        <f>_xll.qlInterestRateIndexFixingDate(IborIndex&amp;Tenor,T2639,Trigger)</f>
        <v>57893</v>
      </c>
      <c r="T2639" s="18">
        <f>_xll.qlCalendarAdvance(Calendar,T2638,R2639,"f",,Trigger)</f>
        <v>57895</v>
      </c>
      <c r="U2639" s="18">
        <f>_xll.qlInterestRateIndexMaturity(IborIndex&amp;Tenor,T2639,Trigger)</f>
        <v>57927</v>
      </c>
      <c r="V2639" s="22" t="e">
        <f>_xll.qlIndexFixing($V$1,S2639,,Trigger)</f>
        <v>#NUM!</v>
      </c>
      <c r="W2639" s="22" t="e">
        <f>_xll.qlIndexFixing($W$1,S2639,,Trigger)</f>
        <v>#NUM!</v>
      </c>
      <c r="X2639" s="17" t="e">
        <f t="shared" si="41"/>
        <v>#NUM!</v>
      </c>
    </row>
    <row r="2640" spans="18:24" x14ac:dyDescent="0.2">
      <c r="R2640" s="17" t="s">
        <v>21</v>
      </c>
      <c r="S2640" s="18">
        <f>_xll.qlInterestRateIndexFixingDate(IborIndex&amp;Tenor,T2640,Trigger)</f>
        <v>57900</v>
      </c>
      <c r="T2640" s="18">
        <f>_xll.qlCalendarAdvance(Calendar,T2639,R2640,"f",,Trigger)</f>
        <v>57902</v>
      </c>
      <c r="U2640" s="18">
        <f>_xll.qlInterestRateIndexMaturity(IborIndex&amp;Tenor,T2640,Trigger)</f>
        <v>57934</v>
      </c>
      <c r="V2640" s="22" t="e">
        <f>_xll.qlIndexFixing($V$1,S2640,,Trigger)</f>
        <v>#NUM!</v>
      </c>
      <c r="W2640" s="22" t="e">
        <f>_xll.qlIndexFixing($W$1,S2640,,Trigger)</f>
        <v>#NUM!</v>
      </c>
      <c r="X2640" s="17" t="e">
        <f t="shared" si="41"/>
        <v>#NUM!</v>
      </c>
    </row>
    <row r="2641" spans="18:24" x14ac:dyDescent="0.2">
      <c r="R2641" s="17" t="s">
        <v>21</v>
      </c>
      <c r="S2641" s="18">
        <f>_xll.qlInterestRateIndexFixingDate(IborIndex&amp;Tenor,T2641,Trigger)</f>
        <v>57907</v>
      </c>
      <c r="T2641" s="18">
        <f>_xll.qlCalendarAdvance(Calendar,T2640,R2641,"f",,Trigger)</f>
        <v>57909</v>
      </c>
      <c r="U2641" s="18">
        <f>_xll.qlInterestRateIndexMaturity(IborIndex&amp;Tenor,T2641,Trigger)</f>
        <v>57941</v>
      </c>
      <c r="V2641" s="22" t="e">
        <f>_xll.qlIndexFixing($V$1,S2641,,Trigger)</f>
        <v>#NUM!</v>
      </c>
      <c r="W2641" s="22" t="e">
        <f>_xll.qlIndexFixing($W$1,S2641,,Trigger)</f>
        <v>#NUM!</v>
      </c>
      <c r="X2641" s="17" t="e">
        <f t="shared" si="41"/>
        <v>#NUM!</v>
      </c>
    </row>
    <row r="2642" spans="18:24" x14ac:dyDescent="0.2">
      <c r="R2642" s="17" t="s">
        <v>21</v>
      </c>
      <c r="S2642" s="18">
        <f>_xll.qlInterestRateIndexFixingDate(IborIndex&amp;Tenor,T2642,Trigger)</f>
        <v>57914</v>
      </c>
      <c r="T2642" s="18">
        <f>_xll.qlCalendarAdvance(Calendar,T2641,R2642,"f",,Trigger)</f>
        <v>57916</v>
      </c>
      <c r="U2642" s="18">
        <f>_xll.qlInterestRateIndexMaturity(IborIndex&amp;Tenor,T2642,Trigger)</f>
        <v>57948</v>
      </c>
      <c r="V2642" s="22" t="e">
        <f>_xll.qlIndexFixing($V$1,S2642,,Trigger)</f>
        <v>#NUM!</v>
      </c>
      <c r="W2642" s="22" t="e">
        <f>_xll.qlIndexFixing($W$1,S2642,,Trigger)</f>
        <v>#NUM!</v>
      </c>
      <c r="X2642" s="17" t="e">
        <f t="shared" si="41"/>
        <v>#NUM!</v>
      </c>
    </row>
    <row r="2643" spans="18:24" x14ac:dyDescent="0.2">
      <c r="R2643" s="17" t="s">
        <v>21</v>
      </c>
      <c r="S2643" s="18">
        <f>_xll.qlInterestRateIndexFixingDate(IborIndex&amp;Tenor,T2643,Trigger)</f>
        <v>57921</v>
      </c>
      <c r="T2643" s="18">
        <f>_xll.qlCalendarAdvance(Calendar,T2642,R2643,"f",,Trigger)</f>
        <v>57923</v>
      </c>
      <c r="U2643" s="18">
        <f>_xll.qlInterestRateIndexMaturity(IborIndex&amp;Tenor,T2643,Trigger)</f>
        <v>57955</v>
      </c>
      <c r="V2643" s="22" t="e">
        <f>_xll.qlIndexFixing($V$1,S2643,,Trigger)</f>
        <v>#NUM!</v>
      </c>
      <c r="W2643" s="22" t="e">
        <f>_xll.qlIndexFixing($W$1,S2643,,Trigger)</f>
        <v>#NUM!</v>
      </c>
      <c r="X2643" s="17" t="e">
        <f t="shared" si="41"/>
        <v>#NUM!</v>
      </c>
    </row>
    <row r="2644" spans="18:24" x14ac:dyDescent="0.2">
      <c r="R2644" s="17" t="s">
        <v>21</v>
      </c>
      <c r="S2644" s="18">
        <f>_xll.qlInterestRateIndexFixingDate(IborIndex&amp;Tenor,T2644,Trigger)</f>
        <v>57928</v>
      </c>
      <c r="T2644" s="18">
        <f>_xll.qlCalendarAdvance(Calendar,T2643,R2644,"f",,Trigger)</f>
        <v>57930</v>
      </c>
      <c r="U2644" s="18">
        <f>_xll.qlInterestRateIndexMaturity(IborIndex&amp;Tenor,T2644,Trigger)</f>
        <v>57962</v>
      </c>
      <c r="V2644" s="22" t="e">
        <f>_xll.qlIndexFixing($V$1,S2644,,Trigger)</f>
        <v>#NUM!</v>
      </c>
      <c r="W2644" s="22" t="e">
        <f>_xll.qlIndexFixing($W$1,S2644,,Trigger)</f>
        <v>#NUM!</v>
      </c>
      <c r="X2644" s="17" t="e">
        <f t="shared" si="41"/>
        <v>#NUM!</v>
      </c>
    </row>
    <row r="2645" spans="18:24" x14ac:dyDescent="0.2">
      <c r="R2645" s="17" t="s">
        <v>21</v>
      </c>
      <c r="S2645" s="18">
        <f>_xll.qlInterestRateIndexFixingDate(IborIndex&amp;Tenor,T2645,Trigger)</f>
        <v>57935</v>
      </c>
      <c r="T2645" s="18">
        <f>_xll.qlCalendarAdvance(Calendar,T2644,R2645,"f",,Trigger)</f>
        <v>57937</v>
      </c>
      <c r="U2645" s="18">
        <f>_xll.qlInterestRateIndexMaturity(IborIndex&amp;Tenor,T2645,Trigger)</f>
        <v>57969</v>
      </c>
      <c r="V2645" s="22" t="e">
        <f>_xll.qlIndexFixing($V$1,S2645,,Trigger)</f>
        <v>#NUM!</v>
      </c>
      <c r="W2645" s="22" t="e">
        <f>_xll.qlIndexFixing($W$1,S2645,,Trigger)</f>
        <v>#NUM!</v>
      </c>
      <c r="X2645" s="17" t="e">
        <f t="shared" si="41"/>
        <v>#NUM!</v>
      </c>
    </row>
    <row r="2646" spans="18:24" x14ac:dyDescent="0.2">
      <c r="R2646" s="17" t="s">
        <v>21</v>
      </c>
      <c r="S2646" s="18">
        <f>_xll.qlInterestRateIndexFixingDate(IborIndex&amp;Tenor,T2646,Trigger)</f>
        <v>57942</v>
      </c>
      <c r="T2646" s="18">
        <f>_xll.qlCalendarAdvance(Calendar,T2645,R2646,"f",,Trigger)</f>
        <v>57944</v>
      </c>
      <c r="U2646" s="18">
        <f>_xll.qlInterestRateIndexMaturity(IborIndex&amp;Tenor,T2646,Trigger)</f>
        <v>57976</v>
      </c>
      <c r="V2646" s="22" t="e">
        <f>_xll.qlIndexFixing($V$1,S2646,,Trigger)</f>
        <v>#NUM!</v>
      </c>
      <c r="W2646" s="22" t="e">
        <f>_xll.qlIndexFixing($W$1,S2646,,Trigger)</f>
        <v>#NUM!</v>
      </c>
      <c r="X2646" s="17" t="e">
        <f t="shared" si="41"/>
        <v>#NUM!</v>
      </c>
    </row>
    <row r="2647" spans="18:24" x14ac:dyDescent="0.2">
      <c r="R2647" s="17" t="s">
        <v>21</v>
      </c>
      <c r="S2647" s="18">
        <f>_xll.qlInterestRateIndexFixingDate(IborIndex&amp;Tenor,T2647,Trigger)</f>
        <v>57949</v>
      </c>
      <c r="T2647" s="18">
        <f>_xll.qlCalendarAdvance(Calendar,T2646,R2647,"f",,Trigger)</f>
        <v>57951</v>
      </c>
      <c r="U2647" s="18">
        <f>_xll.qlInterestRateIndexMaturity(IborIndex&amp;Tenor,T2647,Trigger)</f>
        <v>57983</v>
      </c>
      <c r="V2647" s="22" t="e">
        <f>_xll.qlIndexFixing($V$1,S2647,,Trigger)</f>
        <v>#NUM!</v>
      </c>
      <c r="W2647" s="22" t="e">
        <f>_xll.qlIndexFixing($W$1,S2647,,Trigger)</f>
        <v>#NUM!</v>
      </c>
      <c r="X2647" s="17" t="e">
        <f t="shared" si="41"/>
        <v>#NUM!</v>
      </c>
    </row>
    <row r="2648" spans="18:24" x14ac:dyDescent="0.2">
      <c r="R2648" s="17" t="s">
        <v>21</v>
      </c>
      <c r="S2648" s="18">
        <f>_xll.qlInterestRateIndexFixingDate(IborIndex&amp;Tenor,T2648,Trigger)</f>
        <v>57956</v>
      </c>
      <c r="T2648" s="18">
        <f>_xll.qlCalendarAdvance(Calendar,T2647,R2648,"f",,Trigger)</f>
        <v>57958</v>
      </c>
      <c r="U2648" s="18">
        <f>_xll.qlInterestRateIndexMaturity(IborIndex&amp;Tenor,T2648,Trigger)</f>
        <v>57990</v>
      </c>
      <c r="V2648" s="22" t="e">
        <f>_xll.qlIndexFixing($V$1,S2648,,Trigger)</f>
        <v>#NUM!</v>
      </c>
      <c r="W2648" s="22" t="e">
        <f>_xll.qlIndexFixing($W$1,S2648,,Trigger)</f>
        <v>#NUM!</v>
      </c>
      <c r="X2648" s="17" t="e">
        <f t="shared" si="41"/>
        <v>#NUM!</v>
      </c>
    </row>
    <row r="2649" spans="18:24" x14ac:dyDescent="0.2">
      <c r="R2649" s="17" t="s">
        <v>21</v>
      </c>
      <c r="S2649" s="18">
        <f>_xll.qlInterestRateIndexFixingDate(IborIndex&amp;Tenor,T2649,Trigger)</f>
        <v>57963</v>
      </c>
      <c r="T2649" s="18">
        <f>_xll.qlCalendarAdvance(Calendar,T2648,R2649,"f",,Trigger)</f>
        <v>57965</v>
      </c>
      <c r="U2649" s="18">
        <f>_xll.qlInterestRateIndexMaturity(IborIndex&amp;Tenor,T2649,Trigger)</f>
        <v>57997</v>
      </c>
      <c r="V2649" s="22" t="e">
        <f>_xll.qlIndexFixing($V$1,S2649,,Trigger)</f>
        <v>#NUM!</v>
      </c>
      <c r="W2649" s="22" t="e">
        <f>_xll.qlIndexFixing($W$1,S2649,,Trigger)</f>
        <v>#NUM!</v>
      </c>
      <c r="X2649" s="17" t="e">
        <f t="shared" si="41"/>
        <v>#NUM!</v>
      </c>
    </row>
    <row r="2650" spans="18:24" x14ac:dyDescent="0.2">
      <c r="R2650" s="17" t="s">
        <v>21</v>
      </c>
      <c r="S2650" s="18">
        <f>_xll.qlInterestRateIndexFixingDate(IborIndex&amp;Tenor,T2650,Trigger)</f>
        <v>57970</v>
      </c>
      <c r="T2650" s="18">
        <f>_xll.qlCalendarAdvance(Calendar,T2649,R2650,"f",,Trigger)</f>
        <v>57972</v>
      </c>
      <c r="U2650" s="18">
        <f>_xll.qlInterestRateIndexMaturity(IborIndex&amp;Tenor,T2650,Trigger)</f>
        <v>58004</v>
      </c>
      <c r="V2650" s="22" t="e">
        <f>_xll.qlIndexFixing($V$1,S2650,,Trigger)</f>
        <v>#NUM!</v>
      </c>
      <c r="W2650" s="22" t="e">
        <f>_xll.qlIndexFixing($W$1,S2650,,Trigger)</f>
        <v>#NUM!</v>
      </c>
      <c r="X2650" s="17" t="e">
        <f t="shared" si="41"/>
        <v>#NUM!</v>
      </c>
    </row>
    <row r="2651" spans="18:24" x14ac:dyDescent="0.2">
      <c r="R2651" s="17" t="s">
        <v>21</v>
      </c>
      <c r="S2651" s="18">
        <f>_xll.qlInterestRateIndexFixingDate(IborIndex&amp;Tenor,T2651,Trigger)</f>
        <v>57977</v>
      </c>
      <c r="T2651" s="18">
        <f>_xll.qlCalendarAdvance(Calendar,T2650,R2651,"f",,Trigger)</f>
        <v>57979</v>
      </c>
      <c r="U2651" s="18">
        <f>_xll.qlInterestRateIndexMaturity(IborIndex&amp;Tenor,T2651,Trigger)</f>
        <v>58011</v>
      </c>
      <c r="V2651" s="22" t="e">
        <f>_xll.qlIndexFixing($V$1,S2651,,Trigger)</f>
        <v>#NUM!</v>
      </c>
      <c r="W2651" s="22" t="e">
        <f>_xll.qlIndexFixing($W$1,S2651,,Trigger)</f>
        <v>#NUM!</v>
      </c>
      <c r="X2651" s="17" t="e">
        <f t="shared" si="41"/>
        <v>#NUM!</v>
      </c>
    </row>
    <row r="2652" spans="18:24" x14ac:dyDescent="0.2">
      <c r="R2652" s="17" t="s">
        <v>21</v>
      </c>
      <c r="S2652" s="18">
        <f>_xll.qlInterestRateIndexFixingDate(IborIndex&amp;Tenor,T2652,Trigger)</f>
        <v>57984</v>
      </c>
      <c r="T2652" s="18">
        <f>_xll.qlCalendarAdvance(Calendar,T2651,R2652,"f",,Trigger)</f>
        <v>57986</v>
      </c>
      <c r="U2652" s="18">
        <f>_xll.qlInterestRateIndexMaturity(IborIndex&amp;Tenor,T2652,Trigger)</f>
        <v>58018</v>
      </c>
      <c r="V2652" s="22" t="e">
        <f>_xll.qlIndexFixing($V$1,S2652,,Trigger)</f>
        <v>#NUM!</v>
      </c>
      <c r="W2652" s="22" t="e">
        <f>_xll.qlIndexFixing($W$1,S2652,,Trigger)</f>
        <v>#NUM!</v>
      </c>
      <c r="X2652" s="17" t="e">
        <f t="shared" ref="X2652:X2715" si="42">(V2652-W2652)*10000</f>
        <v>#NUM!</v>
      </c>
    </row>
    <row r="2653" spans="18:24" x14ac:dyDescent="0.2">
      <c r="R2653" s="17" t="s">
        <v>21</v>
      </c>
      <c r="S2653" s="18">
        <f>_xll.qlInterestRateIndexFixingDate(IborIndex&amp;Tenor,T2653,Trigger)</f>
        <v>57991</v>
      </c>
      <c r="T2653" s="18">
        <f>_xll.qlCalendarAdvance(Calendar,T2652,R2653,"f",,Trigger)</f>
        <v>57993</v>
      </c>
      <c r="U2653" s="18">
        <f>_xll.qlInterestRateIndexMaturity(IborIndex&amp;Tenor,T2653,Trigger)</f>
        <v>58025</v>
      </c>
      <c r="V2653" s="22" t="e">
        <f>_xll.qlIndexFixing($V$1,S2653,,Trigger)</f>
        <v>#NUM!</v>
      </c>
      <c r="W2653" s="22" t="e">
        <f>_xll.qlIndexFixing($W$1,S2653,,Trigger)</f>
        <v>#NUM!</v>
      </c>
      <c r="X2653" s="17" t="e">
        <f t="shared" si="42"/>
        <v>#NUM!</v>
      </c>
    </row>
    <row r="2654" spans="18:24" x14ac:dyDescent="0.2">
      <c r="R2654" s="17" t="s">
        <v>21</v>
      </c>
      <c r="S2654" s="18">
        <f>_xll.qlInterestRateIndexFixingDate(IborIndex&amp;Tenor,T2654,Trigger)</f>
        <v>57998</v>
      </c>
      <c r="T2654" s="18">
        <f>_xll.qlCalendarAdvance(Calendar,T2653,R2654,"f",,Trigger)</f>
        <v>58000</v>
      </c>
      <c r="U2654" s="18">
        <f>_xll.qlInterestRateIndexMaturity(IborIndex&amp;Tenor,T2654,Trigger)</f>
        <v>58032</v>
      </c>
      <c r="V2654" s="22" t="e">
        <f>_xll.qlIndexFixing($V$1,S2654,,Trigger)</f>
        <v>#NUM!</v>
      </c>
      <c r="W2654" s="22" t="e">
        <f>_xll.qlIndexFixing($W$1,S2654,,Trigger)</f>
        <v>#NUM!</v>
      </c>
      <c r="X2654" s="17" t="e">
        <f t="shared" si="42"/>
        <v>#NUM!</v>
      </c>
    </row>
    <row r="2655" spans="18:24" x14ac:dyDescent="0.2">
      <c r="R2655" s="17" t="s">
        <v>21</v>
      </c>
      <c r="S2655" s="18">
        <f>_xll.qlInterestRateIndexFixingDate(IborIndex&amp;Tenor,T2655,Trigger)</f>
        <v>58005</v>
      </c>
      <c r="T2655" s="18">
        <f>_xll.qlCalendarAdvance(Calendar,T2654,R2655,"f",,Trigger)</f>
        <v>58007</v>
      </c>
      <c r="U2655" s="18">
        <f>_xll.qlInterestRateIndexMaturity(IborIndex&amp;Tenor,T2655,Trigger)</f>
        <v>58039</v>
      </c>
      <c r="V2655" s="22" t="e">
        <f>_xll.qlIndexFixing($V$1,S2655,,Trigger)</f>
        <v>#NUM!</v>
      </c>
      <c r="W2655" s="22" t="e">
        <f>_xll.qlIndexFixing($W$1,S2655,,Trigger)</f>
        <v>#NUM!</v>
      </c>
      <c r="X2655" s="17" t="e">
        <f t="shared" si="42"/>
        <v>#NUM!</v>
      </c>
    </row>
    <row r="2656" spans="18:24" x14ac:dyDescent="0.2">
      <c r="R2656" s="17" t="s">
        <v>21</v>
      </c>
      <c r="S2656" s="18">
        <f>_xll.qlInterestRateIndexFixingDate(IborIndex&amp;Tenor,T2656,Trigger)</f>
        <v>58012</v>
      </c>
      <c r="T2656" s="18">
        <f>_xll.qlCalendarAdvance(Calendar,T2655,R2656,"f",,Trigger)</f>
        <v>58014</v>
      </c>
      <c r="U2656" s="18">
        <f>_xll.qlInterestRateIndexMaturity(IborIndex&amp;Tenor,T2656,Trigger)</f>
        <v>58043</v>
      </c>
      <c r="V2656" s="22" t="e">
        <f>_xll.qlIndexFixing($V$1,S2656,,Trigger)</f>
        <v>#NUM!</v>
      </c>
      <c r="W2656" s="22" t="e">
        <f>_xll.qlIndexFixing($W$1,S2656,,Trigger)</f>
        <v>#NUM!</v>
      </c>
      <c r="X2656" s="17" t="e">
        <f t="shared" si="42"/>
        <v>#NUM!</v>
      </c>
    </row>
    <row r="2657" spans="18:24" x14ac:dyDescent="0.2">
      <c r="R2657" s="17" t="s">
        <v>21</v>
      </c>
      <c r="S2657" s="18">
        <f>_xll.qlInterestRateIndexFixingDate(IborIndex&amp;Tenor,T2657,Trigger)</f>
        <v>58019</v>
      </c>
      <c r="T2657" s="18">
        <f>_xll.qlCalendarAdvance(Calendar,T2656,R2657,"f",,Trigger)</f>
        <v>58021</v>
      </c>
      <c r="U2657" s="18">
        <f>_xll.qlInterestRateIndexMaturity(IborIndex&amp;Tenor,T2657,Trigger)</f>
        <v>58053</v>
      </c>
      <c r="V2657" s="22" t="e">
        <f>_xll.qlIndexFixing($V$1,S2657,,Trigger)</f>
        <v>#NUM!</v>
      </c>
      <c r="W2657" s="22" t="e">
        <f>_xll.qlIndexFixing($W$1,S2657,,Trigger)</f>
        <v>#NUM!</v>
      </c>
      <c r="X2657" s="17" t="e">
        <f t="shared" si="42"/>
        <v>#NUM!</v>
      </c>
    </row>
    <row r="2658" spans="18:24" x14ac:dyDescent="0.2">
      <c r="R2658" s="17" t="s">
        <v>21</v>
      </c>
      <c r="S2658" s="18">
        <f>_xll.qlInterestRateIndexFixingDate(IborIndex&amp;Tenor,T2658,Trigger)</f>
        <v>58026</v>
      </c>
      <c r="T2658" s="18">
        <f>_xll.qlCalendarAdvance(Calendar,T2657,R2658,"f",,Trigger)</f>
        <v>58028</v>
      </c>
      <c r="U2658" s="18">
        <f>_xll.qlInterestRateIndexMaturity(IborIndex&amp;Tenor,T2658,Trigger)</f>
        <v>58060</v>
      </c>
      <c r="V2658" s="22" t="e">
        <f>_xll.qlIndexFixing($V$1,S2658,,Trigger)</f>
        <v>#NUM!</v>
      </c>
      <c r="W2658" s="22" t="e">
        <f>_xll.qlIndexFixing($W$1,S2658,,Trigger)</f>
        <v>#NUM!</v>
      </c>
      <c r="X2658" s="17" t="e">
        <f t="shared" si="42"/>
        <v>#NUM!</v>
      </c>
    </row>
    <row r="2659" spans="18:24" x14ac:dyDescent="0.2">
      <c r="R2659" s="17" t="s">
        <v>21</v>
      </c>
      <c r="S2659" s="18">
        <f>_xll.qlInterestRateIndexFixingDate(IborIndex&amp;Tenor,T2659,Trigger)</f>
        <v>58033</v>
      </c>
      <c r="T2659" s="18">
        <f>_xll.qlCalendarAdvance(Calendar,T2658,R2659,"f",,Trigger)</f>
        <v>58035</v>
      </c>
      <c r="U2659" s="18">
        <f>_xll.qlInterestRateIndexMaturity(IborIndex&amp;Tenor,T2659,Trigger)</f>
        <v>58067</v>
      </c>
      <c r="V2659" s="22" t="e">
        <f>_xll.qlIndexFixing($V$1,S2659,,Trigger)</f>
        <v>#NUM!</v>
      </c>
      <c r="W2659" s="22" t="e">
        <f>_xll.qlIndexFixing($W$1,S2659,,Trigger)</f>
        <v>#NUM!</v>
      </c>
      <c r="X2659" s="17" t="e">
        <f t="shared" si="42"/>
        <v>#NUM!</v>
      </c>
    </row>
    <row r="2660" spans="18:24" x14ac:dyDescent="0.2">
      <c r="R2660" s="17" t="s">
        <v>21</v>
      </c>
      <c r="S2660" s="18">
        <f>_xll.qlInterestRateIndexFixingDate(IborIndex&amp;Tenor,T2660,Trigger)</f>
        <v>58040</v>
      </c>
      <c r="T2660" s="18">
        <f>_xll.qlCalendarAdvance(Calendar,T2659,R2660,"f",,Trigger)</f>
        <v>58042</v>
      </c>
      <c r="U2660" s="18">
        <f>_xll.qlInterestRateIndexMaturity(IborIndex&amp;Tenor,T2660,Trigger)</f>
        <v>58074</v>
      </c>
      <c r="V2660" s="22" t="e">
        <f>_xll.qlIndexFixing($V$1,S2660,,Trigger)</f>
        <v>#NUM!</v>
      </c>
      <c r="W2660" s="22" t="e">
        <f>_xll.qlIndexFixing($W$1,S2660,,Trigger)</f>
        <v>#NUM!</v>
      </c>
      <c r="X2660" s="17" t="e">
        <f t="shared" si="42"/>
        <v>#NUM!</v>
      </c>
    </row>
    <row r="2661" spans="18:24" x14ac:dyDescent="0.2">
      <c r="R2661" s="17" t="s">
        <v>21</v>
      </c>
      <c r="S2661" s="18">
        <f>_xll.qlInterestRateIndexFixingDate(IborIndex&amp;Tenor,T2661,Trigger)</f>
        <v>58047</v>
      </c>
      <c r="T2661" s="18">
        <f>_xll.qlCalendarAdvance(Calendar,T2660,R2661,"f",,Trigger)</f>
        <v>58049</v>
      </c>
      <c r="U2661" s="18">
        <f>_xll.qlInterestRateIndexMaturity(IborIndex&amp;Tenor,T2661,Trigger)</f>
        <v>58081</v>
      </c>
      <c r="V2661" s="22" t="e">
        <f>_xll.qlIndexFixing($V$1,S2661,,Trigger)</f>
        <v>#NUM!</v>
      </c>
      <c r="W2661" s="22" t="e">
        <f>_xll.qlIndexFixing($W$1,S2661,,Trigger)</f>
        <v>#NUM!</v>
      </c>
      <c r="X2661" s="17" t="e">
        <f t="shared" si="42"/>
        <v>#NUM!</v>
      </c>
    </row>
    <row r="2662" spans="18:24" x14ac:dyDescent="0.2">
      <c r="R2662" s="17" t="s">
        <v>21</v>
      </c>
      <c r="S2662" s="18">
        <f>_xll.qlInterestRateIndexFixingDate(IborIndex&amp;Tenor,T2662,Trigger)</f>
        <v>58054</v>
      </c>
      <c r="T2662" s="18">
        <f>_xll.qlCalendarAdvance(Calendar,T2661,R2662,"f",,Trigger)</f>
        <v>58056</v>
      </c>
      <c r="U2662" s="18">
        <f>_xll.qlInterestRateIndexMaturity(IborIndex&amp;Tenor,T2662,Trigger)</f>
        <v>58088</v>
      </c>
      <c r="V2662" s="22" t="e">
        <f>_xll.qlIndexFixing($V$1,S2662,,Trigger)</f>
        <v>#NUM!</v>
      </c>
      <c r="W2662" s="22" t="e">
        <f>_xll.qlIndexFixing($W$1,S2662,,Trigger)</f>
        <v>#NUM!</v>
      </c>
      <c r="X2662" s="17" t="e">
        <f t="shared" si="42"/>
        <v>#NUM!</v>
      </c>
    </row>
    <row r="2663" spans="18:24" x14ac:dyDescent="0.2">
      <c r="R2663" s="17" t="s">
        <v>21</v>
      </c>
      <c r="S2663" s="18">
        <f>_xll.qlInterestRateIndexFixingDate(IborIndex&amp;Tenor,T2663,Trigger)</f>
        <v>58061</v>
      </c>
      <c r="T2663" s="18">
        <f>_xll.qlCalendarAdvance(Calendar,T2662,R2663,"f",,Trigger)</f>
        <v>58063</v>
      </c>
      <c r="U2663" s="18">
        <f>_xll.qlInterestRateIndexMaturity(IborIndex&amp;Tenor,T2663,Trigger)</f>
        <v>58095</v>
      </c>
      <c r="V2663" s="22" t="e">
        <f>_xll.qlIndexFixing($V$1,S2663,,Trigger)</f>
        <v>#NUM!</v>
      </c>
      <c r="W2663" s="22" t="e">
        <f>_xll.qlIndexFixing($W$1,S2663,,Trigger)</f>
        <v>#NUM!</v>
      </c>
      <c r="X2663" s="17" t="e">
        <f t="shared" si="42"/>
        <v>#NUM!</v>
      </c>
    </row>
    <row r="2664" spans="18:24" x14ac:dyDescent="0.2">
      <c r="R2664" s="17" t="s">
        <v>21</v>
      </c>
      <c r="S2664" s="18">
        <f>_xll.qlInterestRateIndexFixingDate(IborIndex&amp;Tenor,T2664,Trigger)</f>
        <v>58067</v>
      </c>
      <c r="T2664" s="18">
        <f>_xll.qlCalendarAdvance(Calendar,T2663,R2664,"f",,Trigger)</f>
        <v>58071</v>
      </c>
      <c r="U2664" s="18">
        <f>_xll.qlInterestRateIndexMaturity(IborIndex&amp;Tenor,T2664,Trigger)</f>
        <v>58102</v>
      </c>
      <c r="V2664" s="22" t="e">
        <f>_xll.qlIndexFixing($V$1,S2664,,Trigger)</f>
        <v>#NUM!</v>
      </c>
      <c r="W2664" s="22" t="e">
        <f>_xll.qlIndexFixing($W$1,S2664,,Trigger)</f>
        <v>#NUM!</v>
      </c>
      <c r="X2664" s="17" t="e">
        <f t="shared" si="42"/>
        <v>#NUM!</v>
      </c>
    </row>
    <row r="2665" spans="18:24" x14ac:dyDescent="0.2">
      <c r="R2665" s="17" t="s">
        <v>21</v>
      </c>
      <c r="S2665" s="18">
        <f>_xll.qlInterestRateIndexFixingDate(IborIndex&amp;Tenor,T2665,Trigger)</f>
        <v>58075</v>
      </c>
      <c r="T2665" s="18">
        <f>_xll.qlCalendarAdvance(Calendar,T2664,R2665,"f",,Trigger)</f>
        <v>58078</v>
      </c>
      <c r="U2665" s="18">
        <f>_xll.qlInterestRateIndexMaturity(IborIndex&amp;Tenor,T2665,Trigger)</f>
        <v>58109</v>
      </c>
      <c r="V2665" s="22" t="e">
        <f>_xll.qlIndexFixing($V$1,S2665,,Trigger)</f>
        <v>#NUM!</v>
      </c>
      <c r="W2665" s="22" t="e">
        <f>_xll.qlIndexFixing($W$1,S2665,,Trigger)</f>
        <v>#NUM!</v>
      </c>
      <c r="X2665" s="17" t="e">
        <f t="shared" si="42"/>
        <v>#NUM!</v>
      </c>
    </row>
    <row r="2666" spans="18:24" x14ac:dyDescent="0.2">
      <c r="R2666" s="17" t="s">
        <v>21</v>
      </c>
      <c r="S2666" s="18">
        <f>_xll.qlInterestRateIndexFixingDate(IborIndex&amp;Tenor,T2666,Trigger)</f>
        <v>58083</v>
      </c>
      <c r="T2666" s="18">
        <f>_xll.qlCalendarAdvance(Calendar,T2665,R2666,"f",,Trigger)</f>
        <v>58085</v>
      </c>
      <c r="U2666" s="18">
        <f>_xll.qlInterestRateIndexMaturity(IborIndex&amp;Tenor,T2666,Trigger)</f>
        <v>58116</v>
      </c>
      <c r="V2666" s="22" t="e">
        <f>_xll.qlIndexFixing($V$1,S2666,,Trigger)</f>
        <v>#NUM!</v>
      </c>
      <c r="W2666" s="22" t="e">
        <f>_xll.qlIndexFixing($W$1,S2666,,Trigger)</f>
        <v>#NUM!</v>
      </c>
      <c r="X2666" s="17" t="e">
        <f t="shared" si="42"/>
        <v>#NUM!</v>
      </c>
    </row>
    <row r="2667" spans="18:24" x14ac:dyDescent="0.2">
      <c r="R2667" s="17" t="s">
        <v>21</v>
      </c>
      <c r="S2667" s="18">
        <f>_xll.qlInterestRateIndexFixingDate(IborIndex&amp;Tenor,T2667,Trigger)</f>
        <v>58090</v>
      </c>
      <c r="T2667" s="18">
        <f>_xll.qlCalendarAdvance(Calendar,T2666,R2667,"f",,Trigger)</f>
        <v>58092</v>
      </c>
      <c r="U2667" s="18">
        <f>_xll.qlInterestRateIndexMaturity(IborIndex&amp;Tenor,T2667,Trigger)</f>
        <v>58123</v>
      </c>
      <c r="V2667" s="22" t="e">
        <f>_xll.qlIndexFixing($V$1,S2667,,Trigger)</f>
        <v>#NUM!</v>
      </c>
      <c r="W2667" s="22" t="e">
        <f>_xll.qlIndexFixing($W$1,S2667,,Trigger)</f>
        <v>#NUM!</v>
      </c>
      <c r="X2667" s="17" t="e">
        <f t="shared" si="42"/>
        <v>#NUM!</v>
      </c>
    </row>
    <row r="2668" spans="18:24" x14ac:dyDescent="0.2">
      <c r="R2668" s="17" t="s">
        <v>21</v>
      </c>
      <c r="S2668" s="18">
        <f>_xll.qlInterestRateIndexFixingDate(IborIndex&amp;Tenor,T2668,Trigger)</f>
        <v>58097</v>
      </c>
      <c r="T2668" s="18">
        <f>_xll.qlCalendarAdvance(Calendar,T2667,R2668,"f",,Trigger)</f>
        <v>58099</v>
      </c>
      <c r="U2668" s="18">
        <f>_xll.qlInterestRateIndexMaturity(IborIndex&amp;Tenor,T2668,Trigger)</f>
        <v>58130</v>
      </c>
      <c r="V2668" s="22" t="e">
        <f>_xll.qlIndexFixing($V$1,S2668,,Trigger)</f>
        <v>#NUM!</v>
      </c>
      <c r="W2668" s="22" t="e">
        <f>_xll.qlIndexFixing($W$1,S2668,,Trigger)</f>
        <v>#NUM!</v>
      </c>
      <c r="X2668" s="17" t="e">
        <f t="shared" si="42"/>
        <v>#NUM!</v>
      </c>
    </row>
    <row r="2669" spans="18:24" x14ac:dyDescent="0.2">
      <c r="R2669" s="17" t="s">
        <v>21</v>
      </c>
      <c r="S2669" s="18">
        <f>_xll.qlInterestRateIndexFixingDate(IborIndex&amp;Tenor,T2669,Trigger)</f>
        <v>58104</v>
      </c>
      <c r="T2669" s="18">
        <f>_xll.qlCalendarAdvance(Calendar,T2668,R2669,"f",,Trigger)</f>
        <v>58106</v>
      </c>
      <c r="U2669" s="18">
        <f>_xll.qlInterestRateIndexMaturity(IborIndex&amp;Tenor,T2669,Trigger)</f>
        <v>58134</v>
      </c>
      <c r="V2669" s="22" t="e">
        <f>_xll.qlIndexFixing($V$1,S2669,,Trigger)</f>
        <v>#NUM!</v>
      </c>
      <c r="W2669" s="22" t="e">
        <f>_xll.qlIndexFixing($W$1,S2669,,Trigger)</f>
        <v>#NUM!</v>
      </c>
      <c r="X2669" s="17" t="e">
        <f t="shared" si="42"/>
        <v>#NUM!</v>
      </c>
    </row>
    <row r="2670" spans="18:24" x14ac:dyDescent="0.2">
      <c r="R2670" s="17" t="s">
        <v>21</v>
      </c>
      <c r="S2670" s="18">
        <f>_xll.qlInterestRateIndexFixingDate(IborIndex&amp;Tenor,T2670,Trigger)</f>
        <v>58111</v>
      </c>
      <c r="T2670" s="18">
        <f>_xll.qlCalendarAdvance(Calendar,T2669,R2670,"f",,Trigger)</f>
        <v>58113</v>
      </c>
      <c r="U2670" s="18">
        <f>_xll.qlInterestRateIndexMaturity(IborIndex&amp;Tenor,T2670,Trigger)</f>
        <v>58141</v>
      </c>
      <c r="V2670" s="22" t="e">
        <f>_xll.qlIndexFixing($V$1,S2670,,Trigger)</f>
        <v>#NUM!</v>
      </c>
      <c r="W2670" s="22" t="e">
        <f>_xll.qlIndexFixing($W$1,S2670,,Trigger)</f>
        <v>#NUM!</v>
      </c>
      <c r="X2670" s="17" t="e">
        <f t="shared" si="42"/>
        <v>#NUM!</v>
      </c>
    </row>
    <row r="2671" spans="18:24" x14ac:dyDescent="0.2">
      <c r="R2671" s="17" t="s">
        <v>21</v>
      </c>
      <c r="S2671" s="18">
        <f>_xll.qlInterestRateIndexFixingDate(IborIndex&amp;Tenor,T2671,Trigger)</f>
        <v>58118</v>
      </c>
      <c r="T2671" s="18">
        <f>_xll.qlCalendarAdvance(Calendar,T2670,R2671,"f",,Trigger)</f>
        <v>58120</v>
      </c>
      <c r="U2671" s="18">
        <f>_xll.qlInterestRateIndexMaturity(IborIndex&amp;Tenor,T2671,Trigger)</f>
        <v>58148</v>
      </c>
      <c r="V2671" s="22" t="e">
        <f>_xll.qlIndexFixing($V$1,S2671,,Trigger)</f>
        <v>#NUM!</v>
      </c>
      <c r="W2671" s="22" t="e">
        <f>_xll.qlIndexFixing($W$1,S2671,,Trigger)</f>
        <v>#NUM!</v>
      </c>
      <c r="X2671" s="17" t="e">
        <f t="shared" si="42"/>
        <v>#NUM!</v>
      </c>
    </row>
    <row r="2672" spans="18:24" x14ac:dyDescent="0.2">
      <c r="R2672" s="17" t="s">
        <v>21</v>
      </c>
      <c r="S2672" s="18">
        <f>_xll.qlInterestRateIndexFixingDate(IborIndex&amp;Tenor,T2672,Trigger)</f>
        <v>58125</v>
      </c>
      <c r="T2672" s="18">
        <f>_xll.qlCalendarAdvance(Calendar,T2671,R2672,"f",,Trigger)</f>
        <v>58127</v>
      </c>
      <c r="U2672" s="18">
        <f>_xll.qlInterestRateIndexMaturity(IborIndex&amp;Tenor,T2672,Trigger)</f>
        <v>58155</v>
      </c>
      <c r="V2672" s="22" t="e">
        <f>_xll.qlIndexFixing($V$1,S2672,,Trigger)</f>
        <v>#NUM!</v>
      </c>
      <c r="W2672" s="22" t="e">
        <f>_xll.qlIndexFixing($W$1,S2672,,Trigger)</f>
        <v>#NUM!</v>
      </c>
      <c r="X2672" s="17" t="e">
        <f t="shared" si="42"/>
        <v>#NUM!</v>
      </c>
    </row>
    <row r="2673" spans="18:24" x14ac:dyDescent="0.2">
      <c r="R2673" s="17" t="s">
        <v>21</v>
      </c>
      <c r="S2673" s="18">
        <f>_xll.qlInterestRateIndexFixingDate(IborIndex&amp;Tenor,T2673,Trigger)</f>
        <v>58132</v>
      </c>
      <c r="T2673" s="18">
        <f>_xll.qlCalendarAdvance(Calendar,T2672,R2673,"f",,Trigger)</f>
        <v>58134</v>
      </c>
      <c r="U2673" s="18">
        <f>_xll.qlInterestRateIndexMaturity(IborIndex&amp;Tenor,T2673,Trigger)</f>
        <v>58161</v>
      </c>
      <c r="V2673" s="22" t="e">
        <f>_xll.qlIndexFixing($V$1,S2673,,Trigger)</f>
        <v>#NUM!</v>
      </c>
      <c r="W2673" s="22" t="e">
        <f>_xll.qlIndexFixing($W$1,S2673,,Trigger)</f>
        <v>#NUM!</v>
      </c>
      <c r="X2673" s="17" t="e">
        <f t="shared" si="42"/>
        <v>#NUM!</v>
      </c>
    </row>
    <row r="2674" spans="18:24" x14ac:dyDescent="0.2">
      <c r="R2674" s="17" t="s">
        <v>21</v>
      </c>
      <c r="S2674" s="18">
        <f>_xll.qlInterestRateIndexFixingDate(IborIndex&amp;Tenor,T2674,Trigger)</f>
        <v>58139</v>
      </c>
      <c r="T2674" s="18">
        <f>_xll.qlCalendarAdvance(Calendar,T2673,R2674,"f",,Trigger)</f>
        <v>58141</v>
      </c>
      <c r="U2674" s="18">
        <f>_xll.qlInterestRateIndexMaturity(IborIndex&amp;Tenor,T2674,Trigger)</f>
        <v>58172</v>
      </c>
      <c r="V2674" s="22" t="e">
        <f>_xll.qlIndexFixing($V$1,S2674,,Trigger)</f>
        <v>#NUM!</v>
      </c>
      <c r="W2674" s="22" t="e">
        <f>_xll.qlIndexFixing($W$1,S2674,,Trigger)</f>
        <v>#NUM!</v>
      </c>
      <c r="X2674" s="17" t="e">
        <f t="shared" si="42"/>
        <v>#NUM!</v>
      </c>
    </row>
    <row r="2675" spans="18:24" x14ac:dyDescent="0.2">
      <c r="R2675" s="17" t="s">
        <v>21</v>
      </c>
      <c r="S2675" s="18">
        <f>_xll.qlInterestRateIndexFixingDate(IborIndex&amp;Tenor,T2675,Trigger)</f>
        <v>58146</v>
      </c>
      <c r="T2675" s="18">
        <f>_xll.qlCalendarAdvance(Calendar,T2674,R2675,"f",,Trigger)</f>
        <v>58148</v>
      </c>
      <c r="U2675" s="18">
        <f>_xll.qlInterestRateIndexMaturity(IborIndex&amp;Tenor,T2675,Trigger)</f>
        <v>58179</v>
      </c>
      <c r="V2675" s="22" t="e">
        <f>_xll.qlIndexFixing($V$1,S2675,,Trigger)</f>
        <v>#NUM!</v>
      </c>
      <c r="W2675" s="22" t="e">
        <f>_xll.qlIndexFixing($W$1,S2675,,Trigger)</f>
        <v>#NUM!</v>
      </c>
      <c r="X2675" s="17" t="e">
        <f t="shared" si="42"/>
        <v>#NUM!</v>
      </c>
    </row>
    <row r="2676" spans="18:24" x14ac:dyDescent="0.2">
      <c r="R2676" s="17" t="s">
        <v>21</v>
      </c>
      <c r="S2676" s="18">
        <f>_xll.qlInterestRateIndexFixingDate(IborIndex&amp;Tenor,T2676,Trigger)</f>
        <v>58153</v>
      </c>
      <c r="T2676" s="18">
        <f>_xll.qlCalendarAdvance(Calendar,T2675,R2676,"f",,Trigger)</f>
        <v>58155</v>
      </c>
      <c r="U2676" s="18">
        <f>_xll.qlInterestRateIndexMaturity(IborIndex&amp;Tenor,T2676,Trigger)</f>
        <v>58186</v>
      </c>
      <c r="V2676" s="22" t="e">
        <f>_xll.qlIndexFixing($V$1,S2676,,Trigger)</f>
        <v>#NUM!</v>
      </c>
      <c r="W2676" s="22" t="e">
        <f>_xll.qlIndexFixing($W$1,S2676,,Trigger)</f>
        <v>#NUM!</v>
      </c>
      <c r="X2676" s="17" t="e">
        <f t="shared" si="42"/>
        <v>#NUM!</v>
      </c>
    </row>
    <row r="2677" spans="18:24" x14ac:dyDescent="0.2">
      <c r="R2677" s="17" t="s">
        <v>21</v>
      </c>
      <c r="S2677" s="18">
        <f>_xll.qlInterestRateIndexFixingDate(IborIndex&amp;Tenor,T2677,Trigger)</f>
        <v>58160</v>
      </c>
      <c r="T2677" s="18">
        <f>_xll.qlCalendarAdvance(Calendar,T2676,R2677,"f",,Trigger)</f>
        <v>58166</v>
      </c>
      <c r="U2677" s="18">
        <f>_xll.qlInterestRateIndexMaturity(IborIndex&amp;Tenor,T2677,Trigger)</f>
        <v>58197</v>
      </c>
      <c r="V2677" s="22" t="e">
        <f>_xll.qlIndexFixing($V$1,S2677,,Trigger)</f>
        <v>#NUM!</v>
      </c>
      <c r="W2677" s="22" t="e">
        <f>_xll.qlIndexFixing($W$1,S2677,,Trigger)</f>
        <v>#NUM!</v>
      </c>
      <c r="X2677" s="17" t="e">
        <f t="shared" si="42"/>
        <v>#NUM!</v>
      </c>
    </row>
    <row r="2678" spans="18:24" x14ac:dyDescent="0.2">
      <c r="R2678" s="17" t="s">
        <v>21</v>
      </c>
      <c r="S2678" s="18">
        <f>_xll.qlInterestRateIndexFixingDate(IborIndex&amp;Tenor,T2678,Trigger)</f>
        <v>58169</v>
      </c>
      <c r="T2678" s="18">
        <f>_xll.qlCalendarAdvance(Calendar,T2677,R2678,"f",,Trigger)</f>
        <v>58173</v>
      </c>
      <c r="U2678" s="18">
        <f>_xll.qlInterestRateIndexMaturity(IborIndex&amp;Tenor,T2678,Trigger)</f>
        <v>58203</v>
      </c>
      <c r="V2678" s="22" t="e">
        <f>_xll.qlIndexFixing($V$1,S2678,,Trigger)</f>
        <v>#NUM!</v>
      </c>
      <c r="W2678" s="22" t="e">
        <f>_xll.qlIndexFixing($W$1,S2678,,Trigger)</f>
        <v>#NUM!</v>
      </c>
      <c r="X2678" s="17" t="e">
        <f t="shared" si="42"/>
        <v>#NUM!</v>
      </c>
    </row>
    <row r="2679" spans="18:24" x14ac:dyDescent="0.2">
      <c r="R2679" s="17" t="s">
        <v>21</v>
      </c>
      <c r="S2679" s="18">
        <f>_xll.qlInterestRateIndexFixingDate(IborIndex&amp;Tenor,T2679,Trigger)</f>
        <v>58176</v>
      </c>
      <c r="T2679" s="18">
        <f>_xll.qlCalendarAdvance(Calendar,T2678,R2679,"f",,Trigger)</f>
        <v>58180</v>
      </c>
      <c r="U2679" s="18">
        <f>_xll.qlInterestRateIndexMaturity(IborIndex&amp;Tenor,T2679,Trigger)</f>
        <v>58210</v>
      </c>
      <c r="V2679" s="22" t="e">
        <f>_xll.qlIndexFixing($V$1,S2679,,Trigger)</f>
        <v>#NUM!</v>
      </c>
      <c r="W2679" s="22" t="e">
        <f>_xll.qlIndexFixing($W$1,S2679,,Trigger)</f>
        <v>#NUM!</v>
      </c>
      <c r="X2679" s="17" t="e">
        <f t="shared" si="42"/>
        <v>#NUM!</v>
      </c>
    </row>
    <row r="2680" spans="18:24" x14ac:dyDescent="0.2">
      <c r="R2680" s="17" t="s">
        <v>21</v>
      </c>
      <c r="S2680" s="18">
        <f>_xll.qlInterestRateIndexFixingDate(IborIndex&amp;Tenor,T2680,Trigger)</f>
        <v>58183</v>
      </c>
      <c r="T2680" s="18">
        <f>_xll.qlCalendarAdvance(Calendar,T2679,R2680,"f",,Trigger)</f>
        <v>58187</v>
      </c>
      <c r="U2680" s="18">
        <f>_xll.qlInterestRateIndexMaturity(IborIndex&amp;Tenor,T2680,Trigger)</f>
        <v>58217</v>
      </c>
      <c r="V2680" s="22" t="e">
        <f>_xll.qlIndexFixing($V$1,S2680,,Trigger)</f>
        <v>#NUM!</v>
      </c>
      <c r="W2680" s="22" t="e">
        <f>_xll.qlIndexFixing($W$1,S2680,,Trigger)</f>
        <v>#NUM!</v>
      </c>
      <c r="X2680" s="17" t="e">
        <f t="shared" si="42"/>
        <v>#NUM!</v>
      </c>
    </row>
    <row r="2681" spans="18:24" x14ac:dyDescent="0.2">
      <c r="R2681" s="17" t="s">
        <v>21</v>
      </c>
      <c r="S2681" s="18">
        <f>_xll.qlInterestRateIndexFixingDate(IborIndex&amp;Tenor,T2681,Trigger)</f>
        <v>58190</v>
      </c>
      <c r="T2681" s="18">
        <f>_xll.qlCalendarAdvance(Calendar,T2680,R2681,"f",,Trigger)</f>
        <v>58194</v>
      </c>
      <c r="U2681" s="18">
        <f>_xll.qlInterestRateIndexMaturity(IborIndex&amp;Tenor,T2681,Trigger)</f>
        <v>58224</v>
      </c>
      <c r="V2681" s="22" t="e">
        <f>_xll.qlIndexFixing($V$1,S2681,,Trigger)</f>
        <v>#NUM!</v>
      </c>
      <c r="W2681" s="22" t="e">
        <f>_xll.qlIndexFixing($W$1,S2681,,Trigger)</f>
        <v>#NUM!</v>
      </c>
      <c r="X2681" s="17" t="e">
        <f t="shared" si="42"/>
        <v>#NUM!</v>
      </c>
    </row>
    <row r="2682" spans="18:24" x14ac:dyDescent="0.2">
      <c r="R2682" s="17" t="s">
        <v>21</v>
      </c>
      <c r="S2682" s="18">
        <f>_xll.qlInterestRateIndexFixingDate(IborIndex&amp;Tenor,T2682,Trigger)</f>
        <v>58197</v>
      </c>
      <c r="T2682" s="18">
        <f>_xll.qlCalendarAdvance(Calendar,T2681,R2682,"f",,Trigger)</f>
        <v>58201</v>
      </c>
      <c r="U2682" s="18">
        <f>_xll.qlInterestRateIndexMaturity(IborIndex&amp;Tenor,T2682,Trigger)</f>
        <v>58232</v>
      </c>
      <c r="V2682" s="22" t="e">
        <f>_xll.qlIndexFixing($V$1,S2682,,Trigger)</f>
        <v>#NUM!</v>
      </c>
      <c r="W2682" s="22" t="e">
        <f>_xll.qlIndexFixing($W$1,S2682,,Trigger)</f>
        <v>#NUM!</v>
      </c>
      <c r="X2682" s="17" t="e">
        <f t="shared" si="42"/>
        <v>#NUM!</v>
      </c>
    </row>
    <row r="2683" spans="18:24" x14ac:dyDescent="0.2">
      <c r="R2683" s="17" t="s">
        <v>21</v>
      </c>
      <c r="S2683" s="18">
        <f>_xll.qlInterestRateIndexFixingDate(IborIndex&amp;Tenor,T2683,Trigger)</f>
        <v>58204</v>
      </c>
      <c r="T2683" s="18">
        <f>_xll.qlCalendarAdvance(Calendar,T2682,R2683,"f",,Trigger)</f>
        <v>58208</v>
      </c>
      <c r="U2683" s="18">
        <f>_xll.qlInterestRateIndexMaturity(IborIndex&amp;Tenor,T2683,Trigger)</f>
        <v>58239</v>
      </c>
      <c r="V2683" s="22" t="e">
        <f>_xll.qlIndexFixing($V$1,S2683,,Trigger)</f>
        <v>#NUM!</v>
      </c>
      <c r="W2683" s="22" t="e">
        <f>_xll.qlIndexFixing($W$1,S2683,,Trigger)</f>
        <v>#NUM!</v>
      </c>
      <c r="X2683" s="17" t="e">
        <f t="shared" si="42"/>
        <v>#NUM!</v>
      </c>
    </row>
    <row r="2684" spans="18:24" x14ac:dyDescent="0.2">
      <c r="R2684" s="17" t="s">
        <v>21</v>
      </c>
      <c r="S2684" s="18">
        <f>_xll.qlInterestRateIndexFixingDate(IborIndex&amp;Tenor,T2684,Trigger)</f>
        <v>58211</v>
      </c>
      <c r="T2684" s="18">
        <f>_xll.qlCalendarAdvance(Calendar,T2683,R2684,"f",,Trigger)</f>
        <v>58215</v>
      </c>
      <c r="U2684" s="18">
        <f>_xll.qlInterestRateIndexMaturity(IborIndex&amp;Tenor,T2684,Trigger)</f>
        <v>58246</v>
      </c>
      <c r="V2684" s="22" t="e">
        <f>_xll.qlIndexFixing($V$1,S2684,,Trigger)</f>
        <v>#NUM!</v>
      </c>
      <c r="W2684" s="22" t="e">
        <f>_xll.qlIndexFixing($W$1,S2684,,Trigger)</f>
        <v>#NUM!</v>
      </c>
      <c r="X2684" s="17" t="e">
        <f t="shared" si="42"/>
        <v>#NUM!</v>
      </c>
    </row>
    <row r="2685" spans="18:24" x14ac:dyDescent="0.2">
      <c r="R2685" s="17" t="s">
        <v>21</v>
      </c>
      <c r="S2685" s="18">
        <f>_xll.qlInterestRateIndexFixingDate(IborIndex&amp;Tenor,T2685,Trigger)</f>
        <v>58218</v>
      </c>
      <c r="T2685" s="18">
        <f>_xll.qlCalendarAdvance(Calendar,T2684,R2685,"f",,Trigger)</f>
        <v>58222</v>
      </c>
      <c r="U2685" s="18">
        <f>_xll.qlInterestRateIndexMaturity(IborIndex&amp;Tenor,T2685,Trigger)</f>
        <v>58253</v>
      </c>
      <c r="V2685" s="22" t="e">
        <f>_xll.qlIndexFixing($V$1,S2685,,Trigger)</f>
        <v>#NUM!</v>
      </c>
      <c r="W2685" s="22" t="e">
        <f>_xll.qlIndexFixing($W$1,S2685,,Trigger)</f>
        <v>#NUM!</v>
      </c>
      <c r="X2685" s="17" t="e">
        <f t="shared" si="42"/>
        <v>#NUM!</v>
      </c>
    </row>
    <row r="2686" spans="18:24" x14ac:dyDescent="0.2">
      <c r="R2686" s="17" t="s">
        <v>21</v>
      </c>
      <c r="S2686" s="18">
        <f>_xll.qlInterestRateIndexFixingDate(IborIndex&amp;Tenor,T2686,Trigger)</f>
        <v>58225</v>
      </c>
      <c r="T2686" s="18">
        <f>_xll.qlCalendarAdvance(Calendar,T2685,R2686,"f",,Trigger)</f>
        <v>58229</v>
      </c>
      <c r="U2686" s="18">
        <f>_xll.qlInterestRateIndexMaturity(IborIndex&amp;Tenor,T2686,Trigger)</f>
        <v>58259</v>
      </c>
      <c r="V2686" s="22" t="e">
        <f>_xll.qlIndexFixing($V$1,S2686,,Trigger)</f>
        <v>#NUM!</v>
      </c>
      <c r="W2686" s="22" t="e">
        <f>_xll.qlIndexFixing($W$1,S2686,,Trigger)</f>
        <v>#NUM!</v>
      </c>
      <c r="X2686" s="17" t="e">
        <f t="shared" si="42"/>
        <v>#NUM!</v>
      </c>
    </row>
    <row r="2687" spans="18:24" x14ac:dyDescent="0.2">
      <c r="R2687" s="17" t="s">
        <v>21</v>
      </c>
      <c r="S2687" s="18">
        <f>_xll.qlInterestRateIndexFixingDate(IborIndex&amp;Tenor,T2687,Trigger)</f>
        <v>58232</v>
      </c>
      <c r="T2687" s="18">
        <f>_xll.qlCalendarAdvance(Calendar,T2686,R2687,"f",,Trigger)</f>
        <v>58236</v>
      </c>
      <c r="U2687" s="18">
        <f>_xll.qlInterestRateIndexMaturity(IborIndex&amp;Tenor,T2687,Trigger)</f>
        <v>58266</v>
      </c>
      <c r="V2687" s="22" t="e">
        <f>_xll.qlIndexFixing($V$1,S2687,,Trigger)</f>
        <v>#NUM!</v>
      </c>
      <c r="W2687" s="22" t="e">
        <f>_xll.qlIndexFixing($W$1,S2687,,Trigger)</f>
        <v>#NUM!</v>
      </c>
      <c r="X2687" s="17" t="e">
        <f t="shared" si="42"/>
        <v>#NUM!</v>
      </c>
    </row>
    <row r="2688" spans="18:24" x14ac:dyDescent="0.2">
      <c r="R2688" s="17" t="s">
        <v>21</v>
      </c>
      <c r="S2688" s="18">
        <f>_xll.qlInterestRateIndexFixingDate(IborIndex&amp;Tenor,T2688,Trigger)</f>
        <v>58239</v>
      </c>
      <c r="T2688" s="18">
        <f>_xll.qlCalendarAdvance(Calendar,T2687,R2688,"f",,Trigger)</f>
        <v>58243</v>
      </c>
      <c r="U2688" s="18">
        <f>_xll.qlInterestRateIndexMaturity(IborIndex&amp;Tenor,T2688,Trigger)</f>
        <v>58273</v>
      </c>
      <c r="V2688" s="22" t="e">
        <f>_xll.qlIndexFixing($V$1,S2688,,Trigger)</f>
        <v>#NUM!</v>
      </c>
      <c r="W2688" s="22" t="e">
        <f>_xll.qlIndexFixing($W$1,S2688,,Trigger)</f>
        <v>#NUM!</v>
      </c>
      <c r="X2688" s="17" t="e">
        <f t="shared" si="42"/>
        <v>#NUM!</v>
      </c>
    </row>
    <row r="2689" spans="18:24" x14ac:dyDescent="0.2">
      <c r="R2689" s="17" t="s">
        <v>21</v>
      </c>
      <c r="S2689" s="18">
        <f>_xll.qlInterestRateIndexFixingDate(IborIndex&amp;Tenor,T2689,Trigger)</f>
        <v>58246</v>
      </c>
      <c r="T2689" s="18">
        <f>_xll.qlCalendarAdvance(Calendar,T2688,R2689,"f",,Trigger)</f>
        <v>58250</v>
      </c>
      <c r="U2689" s="18">
        <f>_xll.qlInterestRateIndexMaturity(IborIndex&amp;Tenor,T2689,Trigger)</f>
        <v>58280</v>
      </c>
      <c r="V2689" s="22" t="e">
        <f>_xll.qlIndexFixing($V$1,S2689,,Trigger)</f>
        <v>#NUM!</v>
      </c>
      <c r="W2689" s="22" t="e">
        <f>_xll.qlIndexFixing($W$1,S2689,,Trigger)</f>
        <v>#NUM!</v>
      </c>
      <c r="X2689" s="17" t="e">
        <f t="shared" si="42"/>
        <v>#NUM!</v>
      </c>
    </row>
    <row r="2690" spans="18:24" x14ac:dyDescent="0.2">
      <c r="R2690" s="17" t="s">
        <v>21</v>
      </c>
      <c r="S2690" s="18">
        <f>_xll.qlInterestRateIndexFixingDate(IborIndex&amp;Tenor,T2690,Trigger)</f>
        <v>58253</v>
      </c>
      <c r="T2690" s="18">
        <f>_xll.qlCalendarAdvance(Calendar,T2689,R2690,"f",,Trigger)</f>
        <v>58257</v>
      </c>
      <c r="U2690" s="18">
        <f>_xll.qlInterestRateIndexMaturity(IborIndex&amp;Tenor,T2690,Trigger)</f>
        <v>58288</v>
      </c>
      <c r="V2690" s="22" t="e">
        <f>_xll.qlIndexFixing($V$1,S2690,,Trigger)</f>
        <v>#NUM!</v>
      </c>
      <c r="W2690" s="22" t="e">
        <f>_xll.qlIndexFixing($W$1,S2690,,Trigger)</f>
        <v>#NUM!</v>
      </c>
      <c r="X2690" s="17" t="e">
        <f t="shared" si="42"/>
        <v>#NUM!</v>
      </c>
    </row>
    <row r="2691" spans="18:24" x14ac:dyDescent="0.2">
      <c r="R2691" s="17" t="s">
        <v>21</v>
      </c>
      <c r="S2691" s="18">
        <f>_xll.qlInterestRateIndexFixingDate(IborIndex&amp;Tenor,T2691,Trigger)</f>
        <v>58260</v>
      </c>
      <c r="T2691" s="18">
        <f>_xll.qlCalendarAdvance(Calendar,T2690,R2691,"f",,Trigger)</f>
        <v>58264</v>
      </c>
      <c r="U2691" s="18">
        <f>_xll.qlInterestRateIndexMaturity(IborIndex&amp;Tenor,T2691,Trigger)</f>
        <v>58295</v>
      </c>
      <c r="V2691" s="22" t="e">
        <f>_xll.qlIndexFixing($V$1,S2691,,Trigger)</f>
        <v>#NUM!</v>
      </c>
      <c r="W2691" s="22" t="e">
        <f>_xll.qlIndexFixing($W$1,S2691,,Trigger)</f>
        <v>#NUM!</v>
      </c>
      <c r="X2691" s="17" t="e">
        <f t="shared" si="42"/>
        <v>#NUM!</v>
      </c>
    </row>
    <row r="2692" spans="18:24" x14ac:dyDescent="0.2">
      <c r="R2692" s="17" t="s">
        <v>21</v>
      </c>
      <c r="S2692" s="18">
        <f>_xll.qlInterestRateIndexFixingDate(IborIndex&amp;Tenor,T2692,Trigger)</f>
        <v>58267</v>
      </c>
      <c r="T2692" s="18">
        <f>_xll.qlCalendarAdvance(Calendar,T2691,R2692,"f",,Trigger)</f>
        <v>58271</v>
      </c>
      <c r="U2692" s="18">
        <f>_xll.qlInterestRateIndexMaturity(IborIndex&amp;Tenor,T2692,Trigger)</f>
        <v>58302</v>
      </c>
      <c r="V2692" s="22" t="e">
        <f>_xll.qlIndexFixing($V$1,S2692,,Trigger)</f>
        <v>#NUM!</v>
      </c>
      <c r="W2692" s="22" t="e">
        <f>_xll.qlIndexFixing($W$1,S2692,,Trigger)</f>
        <v>#NUM!</v>
      </c>
      <c r="X2692" s="17" t="e">
        <f t="shared" si="42"/>
        <v>#NUM!</v>
      </c>
    </row>
    <row r="2693" spans="18:24" x14ac:dyDescent="0.2">
      <c r="R2693" s="17" t="s">
        <v>21</v>
      </c>
      <c r="S2693" s="18">
        <f>_xll.qlInterestRateIndexFixingDate(IborIndex&amp;Tenor,T2693,Trigger)</f>
        <v>58274</v>
      </c>
      <c r="T2693" s="18">
        <f>_xll.qlCalendarAdvance(Calendar,T2692,R2693,"f",,Trigger)</f>
        <v>58278</v>
      </c>
      <c r="U2693" s="18">
        <f>_xll.qlInterestRateIndexMaturity(IborIndex&amp;Tenor,T2693,Trigger)</f>
        <v>58309</v>
      </c>
      <c r="V2693" s="22" t="e">
        <f>_xll.qlIndexFixing($V$1,S2693,,Trigger)</f>
        <v>#NUM!</v>
      </c>
      <c r="W2693" s="22" t="e">
        <f>_xll.qlIndexFixing($W$1,S2693,,Trigger)</f>
        <v>#NUM!</v>
      </c>
      <c r="X2693" s="17" t="e">
        <f t="shared" si="42"/>
        <v>#NUM!</v>
      </c>
    </row>
    <row r="2694" spans="18:24" x14ac:dyDescent="0.2">
      <c r="R2694" s="17" t="s">
        <v>21</v>
      </c>
      <c r="S2694" s="18">
        <f>_xll.qlInterestRateIndexFixingDate(IborIndex&amp;Tenor,T2694,Trigger)</f>
        <v>58281</v>
      </c>
      <c r="T2694" s="18">
        <f>_xll.qlCalendarAdvance(Calendar,T2693,R2694,"f",,Trigger)</f>
        <v>58285</v>
      </c>
      <c r="U2694" s="18">
        <f>_xll.qlInterestRateIndexMaturity(IborIndex&amp;Tenor,T2694,Trigger)</f>
        <v>58316</v>
      </c>
      <c r="V2694" s="22" t="e">
        <f>_xll.qlIndexFixing($V$1,S2694,,Trigger)</f>
        <v>#NUM!</v>
      </c>
      <c r="W2694" s="22" t="e">
        <f>_xll.qlIndexFixing($W$1,S2694,,Trigger)</f>
        <v>#NUM!</v>
      </c>
      <c r="X2694" s="17" t="e">
        <f t="shared" si="42"/>
        <v>#NUM!</v>
      </c>
    </row>
    <row r="2695" spans="18:24" x14ac:dyDescent="0.2">
      <c r="R2695" s="17" t="s">
        <v>21</v>
      </c>
      <c r="S2695" s="18">
        <f>_xll.qlInterestRateIndexFixingDate(IborIndex&amp;Tenor,T2695,Trigger)</f>
        <v>58288</v>
      </c>
      <c r="T2695" s="18">
        <f>_xll.qlCalendarAdvance(Calendar,T2694,R2695,"f",,Trigger)</f>
        <v>58292</v>
      </c>
      <c r="U2695" s="18">
        <f>_xll.qlInterestRateIndexMaturity(IborIndex&amp;Tenor,T2695,Trigger)</f>
        <v>58323</v>
      </c>
      <c r="V2695" s="22" t="e">
        <f>_xll.qlIndexFixing($V$1,S2695,,Trigger)</f>
        <v>#NUM!</v>
      </c>
      <c r="W2695" s="22" t="e">
        <f>_xll.qlIndexFixing($W$1,S2695,,Trigger)</f>
        <v>#NUM!</v>
      </c>
      <c r="X2695" s="17" t="e">
        <f t="shared" si="42"/>
        <v>#NUM!</v>
      </c>
    </row>
    <row r="2696" spans="18:24" x14ac:dyDescent="0.2">
      <c r="R2696" s="17" t="s">
        <v>21</v>
      </c>
      <c r="S2696" s="18">
        <f>_xll.qlInterestRateIndexFixingDate(IborIndex&amp;Tenor,T2696,Trigger)</f>
        <v>58295</v>
      </c>
      <c r="T2696" s="18">
        <f>_xll.qlCalendarAdvance(Calendar,T2695,R2696,"f",,Trigger)</f>
        <v>58299</v>
      </c>
      <c r="U2696" s="18">
        <f>_xll.qlInterestRateIndexMaturity(IborIndex&amp;Tenor,T2696,Trigger)</f>
        <v>58330</v>
      </c>
      <c r="V2696" s="22" t="e">
        <f>_xll.qlIndexFixing($V$1,S2696,,Trigger)</f>
        <v>#NUM!</v>
      </c>
      <c r="W2696" s="22" t="e">
        <f>_xll.qlIndexFixing($W$1,S2696,,Trigger)</f>
        <v>#NUM!</v>
      </c>
      <c r="X2696" s="17" t="e">
        <f t="shared" si="42"/>
        <v>#NUM!</v>
      </c>
    </row>
    <row r="2697" spans="18:24" x14ac:dyDescent="0.2">
      <c r="R2697" s="17" t="s">
        <v>21</v>
      </c>
      <c r="S2697" s="18">
        <f>_xll.qlInterestRateIndexFixingDate(IborIndex&amp;Tenor,T2697,Trigger)</f>
        <v>58302</v>
      </c>
      <c r="T2697" s="18">
        <f>_xll.qlCalendarAdvance(Calendar,T2696,R2697,"f",,Trigger)</f>
        <v>58306</v>
      </c>
      <c r="U2697" s="18">
        <f>_xll.qlInterestRateIndexMaturity(IborIndex&amp;Tenor,T2697,Trigger)</f>
        <v>58337</v>
      </c>
      <c r="V2697" s="22" t="e">
        <f>_xll.qlIndexFixing($V$1,S2697,,Trigger)</f>
        <v>#NUM!</v>
      </c>
      <c r="W2697" s="22" t="e">
        <f>_xll.qlIndexFixing($W$1,S2697,,Trigger)</f>
        <v>#NUM!</v>
      </c>
      <c r="X2697" s="17" t="e">
        <f t="shared" si="42"/>
        <v>#NUM!</v>
      </c>
    </row>
    <row r="2698" spans="18:24" x14ac:dyDescent="0.2">
      <c r="R2698" s="17" t="s">
        <v>21</v>
      </c>
      <c r="S2698" s="18">
        <f>_xll.qlInterestRateIndexFixingDate(IborIndex&amp;Tenor,T2698,Trigger)</f>
        <v>58309</v>
      </c>
      <c r="T2698" s="18">
        <f>_xll.qlCalendarAdvance(Calendar,T2697,R2698,"f",,Trigger)</f>
        <v>58313</v>
      </c>
      <c r="U2698" s="18">
        <f>_xll.qlInterestRateIndexMaturity(IborIndex&amp;Tenor,T2698,Trigger)</f>
        <v>58344</v>
      </c>
      <c r="V2698" s="22" t="e">
        <f>_xll.qlIndexFixing($V$1,S2698,,Trigger)</f>
        <v>#NUM!</v>
      </c>
      <c r="W2698" s="22" t="e">
        <f>_xll.qlIndexFixing($W$1,S2698,,Trigger)</f>
        <v>#NUM!</v>
      </c>
      <c r="X2698" s="17" t="e">
        <f t="shared" si="42"/>
        <v>#NUM!</v>
      </c>
    </row>
    <row r="2699" spans="18:24" x14ac:dyDescent="0.2">
      <c r="R2699" s="17" t="s">
        <v>21</v>
      </c>
      <c r="S2699" s="18">
        <f>_xll.qlInterestRateIndexFixingDate(IborIndex&amp;Tenor,T2699,Trigger)</f>
        <v>58316</v>
      </c>
      <c r="T2699" s="18">
        <f>_xll.qlCalendarAdvance(Calendar,T2698,R2699,"f",,Trigger)</f>
        <v>58320</v>
      </c>
      <c r="U2699" s="18">
        <f>_xll.qlInterestRateIndexMaturity(IborIndex&amp;Tenor,T2699,Trigger)</f>
        <v>58350</v>
      </c>
      <c r="V2699" s="22" t="e">
        <f>_xll.qlIndexFixing($V$1,S2699,,Trigger)</f>
        <v>#NUM!</v>
      </c>
      <c r="W2699" s="22" t="e">
        <f>_xll.qlIndexFixing($W$1,S2699,,Trigger)</f>
        <v>#NUM!</v>
      </c>
      <c r="X2699" s="17" t="e">
        <f t="shared" si="42"/>
        <v>#NUM!</v>
      </c>
    </row>
    <row r="2700" spans="18:24" x14ac:dyDescent="0.2">
      <c r="R2700" s="17" t="s">
        <v>21</v>
      </c>
      <c r="S2700" s="18">
        <f>_xll.qlInterestRateIndexFixingDate(IborIndex&amp;Tenor,T2700,Trigger)</f>
        <v>58323</v>
      </c>
      <c r="T2700" s="18">
        <f>_xll.qlCalendarAdvance(Calendar,T2699,R2700,"f",,Trigger)</f>
        <v>58327</v>
      </c>
      <c r="U2700" s="18">
        <f>_xll.qlInterestRateIndexMaturity(IborIndex&amp;Tenor,T2700,Trigger)</f>
        <v>58357</v>
      </c>
      <c r="V2700" s="22" t="e">
        <f>_xll.qlIndexFixing($V$1,S2700,,Trigger)</f>
        <v>#NUM!</v>
      </c>
      <c r="W2700" s="22" t="e">
        <f>_xll.qlIndexFixing($W$1,S2700,,Trigger)</f>
        <v>#NUM!</v>
      </c>
      <c r="X2700" s="17" t="e">
        <f t="shared" si="42"/>
        <v>#NUM!</v>
      </c>
    </row>
    <row r="2701" spans="18:24" x14ac:dyDescent="0.2">
      <c r="R2701" s="17" t="s">
        <v>21</v>
      </c>
      <c r="S2701" s="18">
        <f>_xll.qlInterestRateIndexFixingDate(IborIndex&amp;Tenor,T2701,Trigger)</f>
        <v>58330</v>
      </c>
      <c r="T2701" s="18">
        <f>_xll.qlCalendarAdvance(Calendar,T2700,R2701,"f",,Trigger)</f>
        <v>58334</v>
      </c>
      <c r="U2701" s="18">
        <f>_xll.qlInterestRateIndexMaturity(IborIndex&amp;Tenor,T2701,Trigger)</f>
        <v>58364</v>
      </c>
      <c r="V2701" s="22" t="e">
        <f>_xll.qlIndexFixing($V$1,S2701,,Trigger)</f>
        <v>#NUM!</v>
      </c>
      <c r="W2701" s="22" t="e">
        <f>_xll.qlIndexFixing($W$1,S2701,,Trigger)</f>
        <v>#NUM!</v>
      </c>
      <c r="X2701" s="17" t="e">
        <f t="shared" si="42"/>
        <v>#NUM!</v>
      </c>
    </row>
    <row r="2702" spans="18:24" x14ac:dyDescent="0.2">
      <c r="R2702" s="17" t="s">
        <v>21</v>
      </c>
      <c r="S2702" s="18">
        <f>_xll.qlInterestRateIndexFixingDate(IborIndex&amp;Tenor,T2702,Trigger)</f>
        <v>58337</v>
      </c>
      <c r="T2702" s="18">
        <f>_xll.qlCalendarAdvance(Calendar,T2701,R2702,"f",,Trigger)</f>
        <v>58341</v>
      </c>
      <c r="U2702" s="18">
        <f>_xll.qlInterestRateIndexMaturity(IborIndex&amp;Tenor,T2702,Trigger)</f>
        <v>58371</v>
      </c>
      <c r="V2702" s="22" t="e">
        <f>_xll.qlIndexFixing($V$1,S2702,,Trigger)</f>
        <v>#NUM!</v>
      </c>
      <c r="W2702" s="22" t="e">
        <f>_xll.qlIndexFixing($W$1,S2702,,Trigger)</f>
        <v>#NUM!</v>
      </c>
      <c r="X2702" s="17" t="e">
        <f t="shared" si="42"/>
        <v>#NUM!</v>
      </c>
    </row>
    <row r="2703" spans="18:24" x14ac:dyDescent="0.2">
      <c r="R2703" s="17" t="s">
        <v>21</v>
      </c>
      <c r="S2703" s="18">
        <f>_xll.qlInterestRateIndexFixingDate(IborIndex&amp;Tenor,T2703,Trigger)</f>
        <v>58344</v>
      </c>
      <c r="T2703" s="18">
        <f>_xll.qlCalendarAdvance(Calendar,T2702,R2703,"f",,Trigger)</f>
        <v>58348</v>
      </c>
      <c r="U2703" s="18">
        <f>_xll.qlInterestRateIndexMaturity(IborIndex&amp;Tenor,T2703,Trigger)</f>
        <v>58379</v>
      </c>
      <c r="V2703" s="22" t="e">
        <f>_xll.qlIndexFixing($V$1,S2703,,Trigger)</f>
        <v>#NUM!</v>
      </c>
      <c r="W2703" s="22" t="e">
        <f>_xll.qlIndexFixing($W$1,S2703,,Trigger)</f>
        <v>#NUM!</v>
      </c>
      <c r="X2703" s="17" t="e">
        <f t="shared" si="42"/>
        <v>#NUM!</v>
      </c>
    </row>
    <row r="2704" spans="18:24" x14ac:dyDescent="0.2">
      <c r="R2704" s="17" t="s">
        <v>21</v>
      </c>
      <c r="S2704" s="18">
        <f>_xll.qlInterestRateIndexFixingDate(IborIndex&amp;Tenor,T2704,Trigger)</f>
        <v>58351</v>
      </c>
      <c r="T2704" s="18">
        <f>_xll.qlCalendarAdvance(Calendar,T2703,R2704,"f",,Trigger)</f>
        <v>58355</v>
      </c>
      <c r="U2704" s="18">
        <f>_xll.qlInterestRateIndexMaturity(IborIndex&amp;Tenor,T2704,Trigger)</f>
        <v>58386</v>
      </c>
      <c r="V2704" s="22" t="e">
        <f>_xll.qlIndexFixing($V$1,S2704,,Trigger)</f>
        <v>#NUM!</v>
      </c>
      <c r="W2704" s="22" t="e">
        <f>_xll.qlIndexFixing($W$1,S2704,,Trigger)</f>
        <v>#NUM!</v>
      </c>
      <c r="X2704" s="17" t="e">
        <f t="shared" si="42"/>
        <v>#NUM!</v>
      </c>
    </row>
    <row r="2705" spans="18:24" x14ac:dyDescent="0.2">
      <c r="R2705" s="17" t="s">
        <v>21</v>
      </c>
      <c r="S2705" s="18">
        <f>_xll.qlInterestRateIndexFixingDate(IborIndex&amp;Tenor,T2705,Trigger)</f>
        <v>58358</v>
      </c>
      <c r="T2705" s="18">
        <f>_xll.qlCalendarAdvance(Calendar,T2704,R2705,"f",,Trigger)</f>
        <v>58362</v>
      </c>
      <c r="U2705" s="18">
        <f>_xll.qlInterestRateIndexMaturity(IborIndex&amp;Tenor,T2705,Trigger)</f>
        <v>58393</v>
      </c>
      <c r="V2705" s="22" t="e">
        <f>_xll.qlIndexFixing($V$1,S2705,,Trigger)</f>
        <v>#NUM!</v>
      </c>
      <c r="W2705" s="22" t="e">
        <f>_xll.qlIndexFixing($W$1,S2705,,Trigger)</f>
        <v>#NUM!</v>
      </c>
      <c r="X2705" s="17" t="e">
        <f t="shared" si="42"/>
        <v>#NUM!</v>
      </c>
    </row>
    <row r="2706" spans="18:24" x14ac:dyDescent="0.2">
      <c r="R2706" s="17" t="s">
        <v>21</v>
      </c>
      <c r="S2706" s="18">
        <f>_xll.qlInterestRateIndexFixingDate(IborIndex&amp;Tenor,T2706,Trigger)</f>
        <v>58365</v>
      </c>
      <c r="T2706" s="18">
        <f>_xll.qlCalendarAdvance(Calendar,T2705,R2706,"f",,Trigger)</f>
        <v>58369</v>
      </c>
      <c r="U2706" s="18">
        <f>_xll.qlInterestRateIndexMaturity(IborIndex&amp;Tenor,T2706,Trigger)</f>
        <v>58400</v>
      </c>
      <c r="V2706" s="22" t="e">
        <f>_xll.qlIndexFixing($V$1,S2706,,Trigger)</f>
        <v>#NUM!</v>
      </c>
      <c r="W2706" s="22" t="e">
        <f>_xll.qlIndexFixing($W$1,S2706,,Trigger)</f>
        <v>#NUM!</v>
      </c>
      <c r="X2706" s="17" t="e">
        <f t="shared" si="42"/>
        <v>#NUM!</v>
      </c>
    </row>
    <row r="2707" spans="18:24" x14ac:dyDescent="0.2">
      <c r="R2707" s="17" t="s">
        <v>21</v>
      </c>
      <c r="S2707" s="18">
        <f>_xll.qlInterestRateIndexFixingDate(IborIndex&amp;Tenor,T2707,Trigger)</f>
        <v>58372</v>
      </c>
      <c r="T2707" s="18">
        <f>_xll.qlCalendarAdvance(Calendar,T2706,R2707,"f",,Trigger)</f>
        <v>58376</v>
      </c>
      <c r="U2707" s="18">
        <f>_xll.qlInterestRateIndexMaturity(IborIndex&amp;Tenor,T2707,Trigger)</f>
        <v>58407</v>
      </c>
      <c r="V2707" s="22" t="e">
        <f>_xll.qlIndexFixing($V$1,S2707,,Trigger)</f>
        <v>#NUM!</v>
      </c>
      <c r="W2707" s="22" t="e">
        <f>_xll.qlIndexFixing($W$1,S2707,,Trigger)</f>
        <v>#NUM!</v>
      </c>
      <c r="X2707" s="17" t="e">
        <f t="shared" si="42"/>
        <v>#NUM!</v>
      </c>
    </row>
    <row r="2708" spans="18:24" x14ac:dyDescent="0.2">
      <c r="R2708" s="17" t="s">
        <v>21</v>
      </c>
      <c r="S2708" s="18">
        <f>_xll.qlInterestRateIndexFixingDate(IborIndex&amp;Tenor,T2708,Trigger)</f>
        <v>58379</v>
      </c>
      <c r="T2708" s="18">
        <f>_xll.qlCalendarAdvance(Calendar,T2707,R2708,"f",,Trigger)</f>
        <v>58383</v>
      </c>
      <c r="U2708" s="18">
        <f>_xll.qlInterestRateIndexMaturity(IborIndex&amp;Tenor,T2708,Trigger)</f>
        <v>58413</v>
      </c>
      <c r="V2708" s="22" t="e">
        <f>_xll.qlIndexFixing($V$1,S2708,,Trigger)</f>
        <v>#NUM!</v>
      </c>
      <c r="W2708" s="22" t="e">
        <f>_xll.qlIndexFixing($W$1,S2708,,Trigger)</f>
        <v>#NUM!</v>
      </c>
      <c r="X2708" s="17" t="e">
        <f t="shared" si="42"/>
        <v>#NUM!</v>
      </c>
    </row>
    <row r="2709" spans="18:24" x14ac:dyDescent="0.2">
      <c r="R2709" s="17" t="s">
        <v>21</v>
      </c>
      <c r="S2709" s="18">
        <f>_xll.qlInterestRateIndexFixingDate(IborIndex&amp;Tenor,T2709,Trigger)</f>
        <v>58386</v>
      </c>
      <c r="T2709" s="18">
        <f>_xll.qlCalendarAdvance(Calendar,T2708,R2709,"f",,Trigger)</f>
        <v>58390</v>
      </c>
      <c r="U2709" s="18">
        <f>_xll.qlInterestRateIndexMaturity(IborIndex&amp;Tenor,T2709,Trigger)</f>
        <v>58420</v>
      </c>
      <c r="V2709" s="22" t="e">
        <f>_xll.qlIndexFixing($V$1,S2709,,Trigger)</f>
        <v>#NUM!</v>
      </c>
      <c r="W2709" s="22" t="e">
        <f>_xll.qlIndexFixing($W$1,S2709,,Trigger)</f>
        <v>#NUM!</v>
      </c>
      <c r="X2709" s="17" t="e">
        <f t="shared" si="42"/>
        <v>#NUM!</v>
      </c>
    </row>
    <row r="2710" spans="18:24" x14ac:dyDescent="0.2">
      <c r="R2710" s="17" t="s">
        <v>21</v>
      </c>
      <c r="S2710" s="18">
        <f>_xll.qlInterestRateIndexFixingDate(IborIndex&amp;Tenor,T2710,Trigger)</f>
        <v>58393</v>
      </c>
      <c r="T2710" s="18">
        <f>_xll.qlCalendarAdvance(Calendar,T2709,R2710,"f",,Trigger)</f>
        <v>58397</v>
      </c>
      <c r="U2710" s="18">
        <f>_xll.qlInterestRateIndexMaturity(IborIndex&amp;Tenor,T2710,Trigger)</f>
        <v>58427</v>
      </c>
      <c r="V2710" s="22" t="e">
        <f>_xll.qlIndexFixing($V$1,S2710,,Trigger)</f>
        <v>#NUM!</v>
      </c>
      <c r="W2710" s="22" t="e">
        <f>_xll.qlIndexFixing($W$1,S2710,,Trigger)</f>
        <v>#NUM!</v>
      </c>
      <c r="X2710" s="17" t="e">
        <f t="shared" si="42"/>
        <v>#NUM!</v>
      </c>
    </row>
    <row r="2711" spans="18:24" x14ac:dyDescent="0.2">
      <c r="R2711" s="17" t="s">
        <v>21</v>
      </c>
      <c r="S2711" s="18">
        <f>_xll.qlInterestRateIndexFixingDate(IborIndex&amp;Tenor,T2711,Trigger)</f>
        <v>58400</v>
      </c>
      <c r="T2711" s="18">
        <f>_xll.qlCalendarAdvance(Calendar,T2710,R2711,"f",,Trigger)</f>
        <v>58404</v>
      </c>
      <c r="U2711" s="18">
        <f>_xll.qlInterestRateIndexMaturity(IborIndex&amp;Tenor,T2711,Trigger)</f>
        <v>58438</v>
      </c>
      <c r="V2711" s="22" t="e">
        <f>_xll.qlIndexFixing($V$1,S2711,,Trigger)</f>
        <v>#NUM!</v>
      </c>
      <c r="W2711" s="22" t="e">
        <f>_xll.qlIndexFixing($W$1,S2711,,Trigger)</f>
        <v>#NUM!</v>
      </c>
      <c r="X2711" s="17" t="e">
        <f t="shared" si="42"/>
        <v>#NUM!</v>
      </c>
    </row>
    <row r="2712" spans="18:24" x14ac:dyDescent="0.2">
      <c r="R2712" s="17" t="s">
        <v>21</v>
      </c>
      <c r="S2712" s="18">
        <f>_xll.qlInterestRateIndexFixingDate(IborIndex&amp;Tenor,T2712,Trigger)</f>
        <v>58407</v>
      </c>
      <c r="T2712" s="18">
        <f>_xll.qlCalendarAdvance(Calendar,T2711,R2712,"f",,Trigger)</f>
        <v>58411</v>
      </c>
      <c r="U2712" s="18">
        <f>_xll.qlInterestRateIndexMaturity(IborIndex&amp;Tenor,T2712,Trigger)</f>
        <v>58442</v>
      </c>
      <c r="V2712" s="22" t="e">
        <f>_xll.qlIndexFixing($V$1,S2712,,Trigger)</f>
        <v>#NUM!</v>
      </c>
      <c r="W2712" s="22" t="e">
        <f>_xll.qlIndexFixing($W$1,S2712,,Trigger)</f>
        <v>#NUM!</v>
      </c>
      <c r="X2712" s="17" t="e">
        <f t="shared" si="42"/>
        <v>#NUM!</v>
      </c>
    </row>
    <row r="2713" spans="18:24" x14ac:dyDescent="0.2">
      <c r="R2713" s="17" t="s">
        <v>21</v>
      </c>
      <c r="S2713" s="18">
        <f>_xll.qlInterestRateIndexFixingDate(IborIndex&amp;Tenor,T2713,Trigger)</f>
        <v>58414</v>
      </c>
      <c r="T2713" s="18">
        <f>_xll.qlCalendarAdvance(Calendar,T2712,R2713,"f",,Trigger)</f>
        <v>58418</v>
      </c>
      <c r="U2713" s="18">
        <f>_xll.qlInterestRateIndexMaturity(IborIndex&amp;Tenor,T2713,Trigger)</f>
        <v>58449</v>
      </c>
      <c r="V2713" s="22" t="e">
        <f>_xll.qlIndexFixing($V$1,S2713,,Trigger)</f>
        <v>#NUM!</v>
      </c>
      <c r="W2713" s="22" t="e">
        <f>_xll.qlIndexFixing($W$1,S2713,,Trigger)</f>
        <v>#NUM!</v>
      </c>
      <c r="X2713" s="17" t="e">
        <f t="shared" si="42"/>
        <v>#NUM!</v>
      </c>
    </row>
    <row r="2714" spans="18:24" x14ac:dyDescent="0.2">
      <c r="R2714" s="17" t="s">
        <v>21</v>
      </c>
      <c r="S2714" s="18">
        <f>_xll.qlInterestRateIndexFixingDate(IborIndex&amp;Tenor,T2714,Trigger)</f>
        <v>58421</v>
      </c>
      <c r="T2714" s="18">
        <f>_xll.qlCalendarAdvance(Calendar,T2713,R2714,"f",,Trigger)</f>
        <v>58425</v>
      </c>
      <c r="U2714" s="18">
        <f>_xll.qlInterestRateIndexMaturity(IborIndex&amp;Tenor,T2714,Trigger)</f>
        <v>58456</v>
      </c>
      <c r="V2714" s="22" t="e">
        <f>_xll.qlIndexFixing($V$1,S2714,,Trigger)</f>
        <v>#NUM!</v>
      </c>
      <c r="W2714" s="22" t="e">
        <f>_xll.qlIndexFixing($W$1,S2714,,Trigger)</f>
        <v>#NUM!</v>
      </c>
      <c r="X2714" s="17" t="e">
        <f t="shared" si="42"/>
        <v>#NUM!</v>
      </c>
    </row>
    <row r="2715" spans="18:24" x14ac:dyDescent="0.2">
      <c r="R2715" s="17" t="s">
        <v>21</v>
      </c>
      <c r="S2715" s="18">
        <f>_xll.qlInterestRateIndexFixingDate(IborIndex&amp;Tenor,T2715,Trigger)</f>
        <v>58428</v>
      </c>
      <c r="T2715" s="18">
        <f>_xll.qlCalendarAdvance(Calendar,T2714,R2715,"f",,Trigger)</f>
        <v>58432</v>
      </c>
      <c r="U2715" s="18">
        <f>_xll.qlInterestRateIndexMaturity(IborIndex&amp;Tenor,T2715,Trigger)</f>
        <v>58463</v>
      </c>
      <c r="V2715" s="22" t="e">
        <f>_xll.qlIndexFixing($V$1,S2715,,Trigger)</f>
        <v>#NUM!</v>
      </c>
      <c r="W2715" s="22" t="e">
        <f>_xll.qlIndexFixing($W$1,S2715,,Trigger)</f>
        <v>#NUM!</v>
      </c>
      <c r="X2715" s="17" t="e">
        <f t="shared" si="42"/>
        <v>#NUM!</v>
      </c>
    </row>
    <row r="2716" spans="18:24" x14ac:dyDescent="0.2">
      <c r="R2716" s="17" t="s">
        <v>21</v>
      </c>
      <c r="S2716" s="18">
        <f>_xll.qlInterestRateIndexFixingDate(IborIndex&amp;Tenor,T2716,Trigger)</f>
        <v>58433</v>
      </c>
      <c r="T2716" s="18">
        <f>_xll.qlCalendarAdvance(Calendar,T2715,R2716,"f",,Trigger)</f>
        <v>58439</v>
      </c>
      <c r="U2716" s="18">
        <f>_xll.qlInterestRateIndexMaturity(IborIndex&amp;Tenor,T2716,Trigger)</f>
        <v>58470</v>
      </c>
      <c r="V2716" s="22" t="e">
        <f>_xll.qlIndexFixing($V$1,S2716,,Trigger)</f>
        <v>#NUM!</v>
      </c>
      <c r="W2716" s="22" t="e">
        <f>_xll.qlIndexFixing($W$1,S2716,,Trigger)</f>
        <v>#NUM!</v>
      </c>
      <c r="X2716" s="17" t="e">
        <f t="shared" ref="X2716:X2779" si="43">(V2716-W2716)*10000</f>
        <v>#NUM!</v>
      </c>
    </row>
    <row r="2717" spans="18:24" x14ac:dyDescent="0.2">
      <c r="R2717" s="17" t="s">
        <v>21</v>
      </c>
      <c r="S2717" s="18">
        <f>_xll.qlInterestRateIndexFixingDate(IborIndex&amp;Tenor,T2717,Trigger)</f>
        <v>58442</v>
      </c>
      <c r="T2717" s="18">
        <f>_xll.qlCalendarAdvance(Calendar,T2716,R2717,"f",,Trigger)</f>
        <v>58446</v>
      </c>
      <c r="U2717" s="18">
        <f>_xll.qlInterestRateIndexMaturity(IborIndex&amp;Tenor,T2717,Trigger)</f>
        <v>58477</v>
      </c>
      <c r="V2717" s="22" t="e">
        <f>_xll.qlIndexFixing($V$1,S2717,,Trigger)</f>
        <v>#NUM!</v>
      </c>
      <c r="W2717" s="22" t="e">
        <f>_xll.qlIndexFixing($W$1,S2717,,Trigger)</f>
        <v>#NUM!</v>
      </c>
      <c r="X2717" s="17" t="e">
        <f t="shared" si="43"/>
        <v>#NUM!</v>
      </c>
    </row>
    <row r="2718" spans="18:24" x14ac:dyDescent="0.2">
      <c r="R2718" s="17" t="s">
        <v>21</v>
      </c>
      <c r="S2718" s="18">
        <f>_xll.qlInterestRateIndexFixingDate(IborIndex&amp;Tenor,T2718,Trigger)</f>
        <v>58449</v>
      </c>
      <c r="T2718" s="18">
        <f>_xll.qlCalendarAdvance(Calendar,T2717,R2718,"f",,Trigger)</f>
        <v>58453</v>
      </c>
      <c r="U2718" s="18">
        <f>_xll.qlInterestRateIndexMaturity(IborIndex&amp;Tenor,T2718,Trigger)</f>
        <v>58484</v>
      </c>
      <c r="V2718" s="22" t="e">
        <f>_xll.qlIndexFixing($V$1,S2718,,Trigger)</f>
        <v>#NUM!</v>
      </c>
      <c r="W2718" s="22" t="e">
        <f>_xll.qlIndexFixing($W$1,S2718,,Trigger)</f>
        <v>#NUM!</v>
      </c>
      <c r="X2718" s="17" t="e">
        <f t="shared" si="43"/>
        <v>#NUM!</v>
      </c>
    </row>
    <row r="2719" spans="18:24" x14ac:dyDescent="0.2">
      <c r="R2719" s="17" t="s">
        <v>21</v>
      </c>
      <c r="S2719" s="18">
        <f>_xll.qlInterestRateIndexFixingDate(IborIndex&amp;Tenor,T2719,Trigger)</f>
        <v>58456</v>
      </c>
      <c r="T2719" s="18">
        <f>_xll.qlCalendarAdvance(Calendar,T2718,R2719,"f",,Trigger)</f>
        <v>58460</v>
      </c>
      <c r="U2719" s="18">
        <f>_xll.qlInterestRateIndexMaturity(IborIndex&amp;Tenor,T2719,Trigger)</f>
        <v>58491</v>
      </c>
      <c r="V2719" s="22" t="e">
        <f>_xll.qlIndexFixing($V$1,S2719,,Trigger)</f>
        <v>#NUM!</v>
      </c>
      <c r="W2719" s="22" t="e">
        <f>_xll.qlIndexFixing($W$1,S2719,,Trigger)</f>
        <v>#NUM!</v>
      </c>
      <c r="X2719" s="17" t="e">
        <f t="shared" si="43"/>
        <v>#NUM!</v>
      </c>
    </row>
    <row r="2720" spans="18:24" x14ac:dyDescent="0.2">
      <c r="R2720" s="17" t="s">
        <v>21</v>
      </c>
      <c r="S2720" s="18">
        <f>_xll.qlInterestRateIndexFixingDate(IborIndex&amp;Tenor,T2720,Trigger)</f>
        <v>58463</v>
      </c>
      <c r="T2720" s="18">
        <f>_xll.qlCalendarAdvance(Calendar,T2719,R2720,"f",,Trigger)</f>
        <v>58467</v>
      </c>
      <c r="U2720" s="18">
        <f>_xll.qlInterestRateIndexMaturity(IborIndex&amp;Tenor,T2720,Trigger)</f>
        <v>58498</v>
      </c>
      <c r="V2720" s="22" t="e">
        <f>_xll.qlIndexFixing($V$1,S2720,,Trigger)</f>
        <v>#NUM!</v>
      </c>
      <c r="W2720" s="22" t="e">
        <f>_xll.qlIndexFixing($W$1,S2720,,Trigger)</f>
        <v>#NUM!</v>
      </c>
      <c r="X2720" s="17" t="e">
        <f t="shared" si="43"/>
        <v>#NUM!</v>
      </c>
    </row>
    <row r="2721" spans="18:24" x14ac:dyDescent="0.2">
      <c r="R2721" s="17" t="s">
        <v>21</v>
      </c>
      <c r="S2721" s="18">
        <f>_xll.qlInterestRateIndexFixingDate(IborIndex&amp;Tenor,T2721,Trigger)</f>
        <v>58470</v>
      </c>
      <c r="T2721" s="18">
        <f>_xll.qlCalendarAdvance(Calendar,T2720,R2721,"f",,Trigger)</f>
        <v>58474</v>
      </c>
      <c r="U2721" s="18">
        <f>_xll.qlInterestRateIndexMaturity(IborIndex&amp;Tenor,T2721,Trigger)</f>
        <v>58503</v>
      </c>
      <c r="V2721" s="22" t="e">
        <f>_xll.qlIndexFixing($V$1,S2721,,Trigger)</f>
        <v>#NUM!</v>
      </c>
      <c r="W2721" s="22" t="e">
        <f>_xll.qlIndexFixing($W$1,S2721,,Trigger)</f>
        <v>#NUM!</v>
      </c>
      <c r="X2721" s="17" t="e">
        <f t="shared" si="43"/>
        <v>#NUM!</v>
      </c>
    </row>
    <row r="2722" spans="18:24" x14ac:dyDescent="0.2">
      <c r="R2722" s="17" t="s">
        <v>21</v>
      </c>
      <c r="S2722" s="18">
        <f>_xll.qlInterestRateIndexFixingDate(IborIndex&amp;Tenor,T2722,Trigger)</f>
        <v>58477</v>
      </c>
      <c r="T2722" s="18">
        <f>_xll.qlCalendarAdvance(Calendar,T2721,R2722,"f",,Trigger)</f>
        <v>58481</v>
      </c>
      <c r="U2722" s="18">
        <f>_xll.qlInterestRateIndexMaturity(IborIndex&amp;Tenor,T2722,Trigger)</f>
        <v>58510</v>
      </c>
      <c r="V2722" s="22" t="e">
        <f>_xll.qlIndexFixing($V$1,S2722,,Trigger)</f>
        <v>#NUM!</v>
      </c>
      <c r="W2722" s="22" t="e">
        <f>_xll.qlIndexFixing($W$1,S2722,,Trigger)</f>
        <v>#NUM!</v>
      </c>
      <c r="X2722" s="17" t="e">
        <f t="shared" si="43"/>
        <v>#NUM!</v>
      </c>
    </row>
    <row r="2723" spans="18:24" x14ac:dyDescent="0.2">
      <c r="R2723" s="17" t="s">
        <v>21</v>
      </c>
      <c r="S2723" s="18">
        <f>_xll.qlInterestRateIndexFixingDate(IborIndex&amp;Tenor,T2723,Trigger)</f>
        <v>58484</v>
      </c>
      <c r="T2723" s="18">
        <f>_xll.qlCalendarAdvance(Calendar,T2722,R2723,"f",,Trigger)</f>
        <v>58488</v>
      </c>
      <c r="U2723" s="18">
        <f>_xll.qlInterestRateIndexMaturity(IborIndex&amp;Tenor,T2723,Trigger)</f>
        <v>58517</v>
      </c>
      <c r="V2723" s="22" t="e">
        <f>_xll.qlIndexFixing($V$1,S2723,,Trigger)</f>
        <v>#NUM!</v>
      </c>
      <c r="W2723" s="22" t="e">
        <f>_xll.qlIndexFixing($W$1,S2723,,Trigger)</f>
        <v>#NUM!</v>
      </c>
      <c r="X2723" s="17" t="e">
        <f t="shared" si="43"/>
        <v>#NUM!</v>
      </c>
    </row>
    <row r="2724" spans="18:24" x14ac:dyDescent="0.2">
      <c r="R2724" s="17" t="s">
        <v>21</v>
      </c>
      <c r="S2724" s="18">
        <f>_xll.qlInterestRateIndexFixingDate(IborIndex&amp;Tenor,T2724,Trigger)</f>
        <v>58491</v>
      </c>
      <c r="T2724" s="18">
        <f>_xll.qlCalendarAdvance(Calendar,T2723,R2724,"f",,Trigger)</f>
        <v>58495</v>
      </c>
      <c r="U2724" s="18">
        <f>_xll.qlInterestRateIndexMaturity(IborIndex&amp;Tenor,T2724,Trigger)</f>
        <v>58524</v>
      </c>
      <c r="V2724" s="22" t="e">
        <f>_xll.qlIndexFixing($V$1,S2724,,Trigger)</f>
        <v>#NUM!</v>
      </c>
      <c r="W2724" s="22" t="e">
        <f>_xll.qlIndexFixing($W$1,S2724,,Trigger)</f>
        <v>#NUM!</v>
      </c>
      <c r="X2724" s="17" t="e">
        <f t="shared" si="43"/>
        <v>#NUM!</v>
      </c>
    </row>
    <row r="2725" spans="18:24" x14ac:dyDescent="0.2">
      <c r="R2725" s="17" t="s">
        <v>21</v>
      </c>
      <c r="S2725" s="18">
        <f>_xll.qlInterestRateIndexFixingDate(IborIndex&amp;Tenor,T2725,Trigger)</f>
        <v>58498</v>
      </c>
      <c r="T2725" s="18">
        <f>_xll.qlCalendarAdvance(Calendar,T2724,R2725,"f",,Trigger)</f>
        <v>58502</v>
      </c>
      <c r="U2725" s="18">
        <f>_xll.qlInterestRateIndexMaturity(IborIndex&amp;Tenor,T2725,Trigger)</f>
        <v>58533</v>
      </c>
      <c r="V2725" s="22" t="e">
        <f>_xll.qlIndexFixing($V$1,S2725,,Trigger)</f>
        <v>#NUM!</v>
      </c>
      <c r="W2725" s="22" t="e">
        <f>_xll.qlIndexFixing($W$1,S2725,,Trigger)</f>
        <v>#NUM!</v>
      </c>
      <c r="X2725" s="17" t="e">
        <f t="shared" si="43"/>
        <v>#NUM!</v>
      </c>
    </row>
    <row r="2726" spans="18:24" x14ac:dyDescent="0.2">
      <c r="R2726" s="17" t="s">
        <v>21</v>
      </c>
      <c r="S2726" s="18">
        <f>_xll.qlInterestRateIndexFixingDate(IborIndex&amp;Tenor,T2726,Trigger)</f>
        <v>58505</v>
      </c>
      <c r="T2726" s="18">
        <f>_xll.qlCalendarAdvance(Calendar,T2725,R2726,"f",,Trigger)</f>
        <v>58509</v>
      </c>
      <c r="U2726" s="18">
        <f>_xll.qlInterestRateIndexMaturity(IborIndex&amp;Tenor,T2726,Trigger)</f>
        <v>58540</v>
      </c>
      <c r="V2726" s="22" t="e">
        <f>_xll.qlIndexFixing($V$1,S2726,,Trigger)</f>
        <v>#NUM!</v>
      </c>
      <c r="W2726" s="22" t="e">
        <f>_xll.qlIndexFixing($W$1,S2726,,Trigger)</f>
        <v>#NUM!</v>
      </c>
      <c r="X2726" s="17" t="e">
        <f t="shared" si="43"/>
        <v>#NUM!</v>
      </c>
    </row>
    <row r="2727" spans="18:24" x14ac:dyDescent="0.2">
      <c r="R2727" s="17" t="s">
        <v>21</v>
      </c>
      <c r="S2727" s="18">
        <f>_xll.qlInterestRateIndexFixingDate(IborIndex&amp;Tenor,T2727,Trigger)</f>
        <v>58512</v>
      </c>
      <c r="T2727" s="18">
        <f>_xll.qlCalendarAdvance(Calendar,T2726,R2727,"f",,Trigger)</f>
        <v>58516</v>
      </c>
      <c r="U2727" s="18">
        <f>_xll.qlInterestRateIndexMaturity(IborIndex&amp;Tenor,T2727,Trigger)</f>
        <v>58551</v>
      </c>
      <c r="V2727" s="22" t="e">
        <f>_xll.qlIndexFixing($V$1,S2727,,Trigger)</f>
        <v>#NUM!</v>
      </c>
      <c r="W2727" s="22" t="e">
        <f>_xll.qlIndexFixing($W$1,S2727,,Trigger)</f>
        <v>#NUM!</v>
      </c>
      <c r="X2727" s="17" t="e">
        <f t="shared" si="43"/>
        <v>#NUM!</v>
      </c>
    </row>
    <row r="2728" spans="18:24" x14ac:dyDescent="0.2">
      <c r="R2728" s="17" t="s">
        <v>21</v>
      </c>
      <c r="S2728" s="18">
        <f>_xll.qlInterestRateIndexFixingDate(IborIndex&amp;Tenor,T2728,Trigger)</f>
        <v>58519</v>
      </c>
      <c r="T2728" s="18">
        <f>_xll.qlCalendarAdvance(Calendar,T2727,R2728,"f",,Trigger)</f>
        <v>58523</v>
      </c>
      <c r="U2728" s="18">
        <f>_xll.qlInterestRateIndexMaturity(IborIndex&amp;Tenor,T2728,Trigger)</f>
        <v>58554</v>
      </c>
      <c r="V2728" s="22" t="e">
        <f>_xll.qlIndexFixing($V$1,S2728,,Trigger)</f>
        <v>#NUM!</v>
      </c>
      <c r="W2728" s="22" t="e">
        <f>_xll.qlIndexFixing($W$1,S2728,,Trigger)</f>
        <v>#NUM!</v>
      </c>
      <c r="X2728" s="17" t="e">
        <f t="shared" si="43"/>
        <v>#NUM!</v>
      </c>
    </row>
    <row r="2729" spans="18:24" x14ac:dyDescent="0.2">
      <c r="R2729" s="17" t="s">
        <v>21</v>
      </c>
      <c r="S2729" s="18">
        <f>_xll.qlInterestRateIndexFixingDate(IborIndex&amp;Tenor,T2729,Trigger)</f>
        <v>58526</v>
      </c>
      <c r="T2729" s="18">
        <f>_xll.qlCalendarAdvance(Calendar,T2728,R2729,"f",,Trigger)</f>
        <v>58530</v>
      </c>
      <c r="U2729" s="18">
        <f>_xll.qlInterestRateIndexMaturity(IborIndex&amp;Tenor,T2729,Trigger)</f>
        <v>58561</v>
      </c>
      <c r="V2729" s="22" t="e">
        <f>_xll.qlIndexFixing($V$1,S2729,,Trigger)</f>
        <v>#NUM!</v>
      </c>
      <c r="W2729" s="22" t="e">
        <f>_xll.qlIndexFixing($W$1,S2729,,Trigger)</f>
        <v>#NUM!</v>
      </c>
      <c r="X2729" s="17" t="e">
        <f t="shared" si="43"/>
        <v>#NUM!</v>
      </c>
    </row>
    <row r="2730" spans="18:24" x14ac:dyDescent="0.2">
      <c r="R2730" s="17" t="s">
        <v>21</v>
      </c>
      <c r="S2730" s="18">
        <f>_xll.qlInterestRateIndexFixingDate(IborIndex&amp;Tenor,T2730,Trigger)</f>
        <v>58533</v>
      </c>
      <c r="T2730" s="18">
        <f>_xll.qlCalendarAdvance(Calendar,T2729,R2730,"f",,Trigger)</f>
        <v>58537</v>
      </c>
      <c r="U2730" s="18">
        <f>_xll.qlInterestRateIndexMaturity(IborIndex&amp;Tenor,T2730,Trigger)</f>
        <v>58567</v>
      </c>
      <c r="V2730" s="22" t="e">
        <f>_xll.qlIndexFixing($V$1,S2730,,Trigger)</f>
        <v>#NUM!</v>
      </c>
      <c r="W2730" s="22" t="e">
        <f>_xll.qlIndexFixing($W$1,S2730,,Trigger)</f>
        <v>#NUM!</v>
      </c>
      <c r="X2730" s="17" t="e">
        <f t="shared" si="43"/>
        <v>#NUM!</v>
      </c>
    </row>
    <row r="2731" spans="18:24" x14ac:dyDescent="0.2">
      <c r="R2731" s="17" t="s">
        <v>21</v>
      </c>
      <c r="S2731" s="18">
        <f>_xll.qlInterestRateIndexFixingDate(IborIndex&amp;Tenor,T2731,Trigger)</f>
        <v>58540</v>
      </c>
      <c r="T2731" s="18">
        <f>_xll.qlCalendarAdvance(Calendar,T2730,R2731,"f",,Trigger)</f>
        <v>58544</v>
      </c>
      <c r="U2731" s="18">
        <f>_xll.qlInterestRateIndexMaturity(IborIndex&amp;Tenor,T2731,Trigger)</f>
        <v>58574</v>
      </c>
      <c r="V2731" s="22" t="e">
        <f>_xll.qlIndexFixing($V$1,S2731,,Trigger)</f>
        <v>#NUM!</v>
      </c>
      <c r="W2731" s="22" t="e">
        <f>_xll.qlIndexFixing($W$1,S2731,,Trigger)</f>
        <v>#NUM!</v>
      </c>
      <c r="X2731" s="17" t="e">
        <f t="shared" si="43"/>
        <v>#NUM!</v>
      </c>
    </row>
    <row r="2732" spans="18:24" x14ac:dyDescent="0.2">
      <c r="R2732" s="17" t="s">
        <v>21</v>
      </c>
      <c r="S2732" s="18">
        <f>_xll.qlInterestRateIndexFixingDate(IborIndex&amp;Tenor,T2732,Trigger)</f>
        <v>58545</v>
      </c>
      <c r="T2732" s="18">
        <f>_xll.qlCalendarAdvance(Calendar,T2731,R2732,"f",,Trigger)</f>
        <v>58551</v>
      </c>
      <c r="U2732" s="18">
        <f>_xll.qlInterestRateIndexMaturity(IborIndex&amp;Tenor,T2732,Trigger)</f>
        <v>58581</v>
      </c>
      <c r="V2732" s="22" t="e">
        <f>_xll.qlIndexFixing($V$1,S2732,,Trigger)</f>
        <v>#NUM!</v>
      </c>
      <c r="W2732" s="22" t="e">
        <f>_xll.qlIndexFixing($W$1,S2732,,Trigger)</f>
        <v>#NUM!</v>
      </c>
      <c r="X2732" s="17" t="e">
        <f t="shared" si="43"/>
        <v>#NUM!</v>
      </c>
    </row>
    <row r="2733" spans="18:24" x14ac:dyDescent="0.2">
      <c r="R2733" s="17" t="s">
        <v>21</v>
      </c>
      <c r="S2733" s="18">
        <f>_xll.qlInterestRateIndexFixingDate(IborIndex&amp;Tenor,T2733,Trigger)</f>
        <v>58554</v>
      </c>
      <c r="T2733" s="18">
        <f>_xll.qlCalendarAdvance(Calendar,T2732,R2733,"f",,Trigger)</f>
        <v>58558</v>
      </c>
      <c r="U2733" s="18">
        <f>_xll.qlInterestRateIndexMaturity(IborIndex&amp;Tenor,T2733,Trigger)</f>
        <v>58588</v>
      </c>
      <c r="V2733" s="22" t="e">
        <f>_xll.qlIndexFixing($V$1,S2733,,Trigger)</f>
        <v>#NUM!</v>
      </c>
      <c r="W2733" s="22" t="e">
        <f>_xll.qlIndexFixing($W$1,S2733,,Trigger)</f>
        <v>#NUM!</v>
      </c>
      <c r="X2733" s="17" t="e">
        <f t="shared" si="43"/>
        <v>#NUM!</v>
      </c>
    </row>
    <row r="2734" spans="18:24" x14ac:dyDescent="0.2">
      <c r="R2734" s="17" t="s">
        <v>21</v>
      </c>
      <c r="S2734" s="18">
        <f>_xll.qlInterestRateIndexFixingDate(IborIndex&amp;Tenor,T2734,Trigger)</f>
        <v>58561</v>
      </c>
      <c r="T2734" s="18">
        <f>_xll.qlCalendarAdvance(Calendar,T2733,R2734,"f",,Trigger)</f>
        <v>58565</v>
      </c>
      <c r="U2734" s="18">
        <f>_xll.qlInterestRateIndexMaturity(IborIndex&amp;Tenor,T2734,Trigger)</f>
        <v>58596</v>
      </c>
      <c r="V2734" s="22" t="e">
        <f>_xll.qlIndexFixing($V$1,S2734,,Trigger)</f>
        <v>#NUM!</v>
      </c>
      <c r="W2734" s="22" t="e">
        <f>_xll.qlIndexFixing($W$1,S2734,,Trigger)</f>
        <v>#NUM!</v>
      </c>
      <c r="X2734" s="17" t="e">
        <f t="shared" si="43"/>
        <v>#NUM!</v>
      </c>
    </row>
    <row r="2735" spans="18:24" x14ac:dyDescent="0.2">
      <c r="R2735" s="17" t="s">
        <v>21</v>
      </c>
      <c r="S2735" s="18">
        <f>_xll.qlInterestRateIndexFixingDate(IborIndex&amp;Tenor,T2735,Trigger)</f>
        <v>58568</v>
      </c>
      <c r="T2735" s="18">
        <f>_xll.qlCalendarAdvance(Calendar,T2734,R2735,"f",,Trigger)</f>
        <v>58572</v>
      </c>
      <c r="U2735" s="18">
        <f>_xll.qlInterestRateIndexMaturity(IborIndex&amp;Tenor,T2735,Trigger)</f>
        <v>58603</v>
      </c>
      <c r="V2735" s="22" t="e">
        <f>_xll.qlIndexFixing($V$1,S2735,,Trigger)</f>
        <v>#NUM!</v>
      </c>
      <c r="W2735" s="22" t="e">
        <f>_xll.qlIndexFixing($W$1,S2735,,Trigger)</f>
        <v>#NUM!</v>
      </c>
      <c r="X2735" s="17" t="e">
        <f t="shared" si="43"/>
        <v>#NUM!</v>
      </c>
    </row>
    <row r="2736" spans="18:24" x14ac:dyDescent="0.2">
      <c r="R2736" s="17" t="s">
        <v>21</v>
      </c>
      <c r="S2736" s="18">
        <f>_xll.qlInterestRateIndexFixingDate(IborIndex&amp;Tenor,T2736,Trigger)</f>
        <v>58575</v>
      </c>
      <c r="T2736" s="18">
        <f>_xll.qlCalendarAdvance(Calendar,T2735,R2736,"f",,Trigger)</f>
        <v>58579</v>
      </c>
      <c r="U2736" s="18">
        <f>_xll.qlInterestRateIndexMaturity(IborIndex&amp;Tenor,T2736,Trigger)</f>
        <v>58610</v>
      </c>
      <c r="V2736" s="22" t="e">
        <f>_xll.qlIndexFixing($V$1,S2736,,Trigger)</f>
        <v>#NUM!</v>
      </c>
      <c r="W2736" s="22" t="e">
        <f>_xll.qlIndexFixing($W$1,S2736,,Trigger)</f>
        <v>#NUM!</v>
      </c>
      <c r="X2736" s="17" t="e">
        <f t="shared" si="43"/>
        <v>#NUM!</v>
      </c>
    </row>
    <row r="2737" spans="18:24" x14ac:dyDescent="0.2">
      <c r="R2737" s="17" t="s">
        <v>21</v>
      </c>
      <c r="S2737" s="18">
        <f>_xll.qlInterestRateIndexFixingDate(IborIndex&amp;Tenor,T2737,Trigger)</f>
        <v>58582</v>
      </c>
      <c r="T2737" s="18">
        <f>_xll.qlCalendarAdvance(Calendar,T2736,R2737,"f",,Trigger)</f>
        <v>58586</v>
      </c>
      <c r="U2737" s="18">
        <f>_xll.qlInterestRateIndexMaturity(IborIndex&amp;Tenor,T2737,Trigger)</f>
        <v>58617</v>
      </c>
      <c r="V2737" s="22" t="e">
        <f>_xll.qlIndexFixing($V$1,S2737,,Trigger)</f>
        <v>#NUM!</v>
      </c>
      <c r="W2737" s="22" t="e">
        <f>_xll.qlIndexFixing($W$1,S2737,,Trigger)</f>
        <v>#NUM!</v>
      </c>
      <c r="X2737" s="17" t="e">
        <f t="shared" si="43"/>
        <v>#NUM!</v>
      </c>
    </row>
    <row r="2738" spans="18:24" x14ac:dyDescent="0.2">
      <c r="R2738" s="17" t="s">
        <v>21</v>
      </c>
      <c r="S2738" s="18">
        <f>_xll.qlInterestRateIndexFixingDate(IborIndex&amp;Tenor,T2738,Trigger)</f>
        <v>58589</v>
      </c>
      <c r="T2738" s="18">
        <f>_xll.qlCalendarAdvance(Calendar,T2737,R2738,"f",,Trigger)</f>
        <v>58593</v>
      </c>
      <c r="U2738" s="18">
        <f>_xll.qlInterestRateIndexMaturity(IborIndex&amp;Tenor,T2738,Trigger)</f>
        <v>58623</v>
      </c>
      <c r="V2738" s="22" t="e">
        <f>_xll.qlIndexFixing($V$1,S2738,,Trigger)</f>
        <v>#NUM!</v>
      </c>
      <c r="W2738" s="22" t="e">
        <f>_xll.qlIndexFixing($W$1,S2738,,Trigger)</f>
        <v>#NUM!</v>
      </c>
      <c r="X2738" s="17" t="e">
        <f t="shared" si="43"/>
        <v>#NUM!</v>
      </c>
    </row>
    <row r="2739" spans="18:24" x14ac:dyDescent="0.2">
      <c r="R2739" s="17" t="s">
        <v>21</v>
      </c>
      <c r="S2739" s="18">
        <f>_xll.qlInterestRateIndexFixingDate(IborIndex&amp;Tenor,T2739,Trigger)</f>
        <v>58596</v>
      </c>
      <c r="T2739" s="18">
        <f>_xll.qlCalendarAdvance(Calendar,T2738,R2739,"f",,Trigger)</f>
        <v>58600</v>
      </c>
      <c r="U2739" s="18">
        <f>_xll.qlInterestRateIndexMaturity(IborIndex&amp;Tenor,T2739,Trigger)</f>
        <v>58630</v>
      </c>
      <c r="V2739" s="22" t="e">
        <f>_xll.qlIndexFixing($V$1,S2739,,Trigger)</f>
        <v>#NUM!</v>
      </c>
      <c r="W2739" s="22" t="e">
        <f>_xll.qlIndexFixing($W$1,S2739,,Trigger)</f>
        <v>#NUM!</v>
      </c>
      <c r="X2739" s="17" t="e">
        <f t="shared" si="43"/>
        <v>#NUM!</v>
      </c>
    </row>
    <row r="2740" spans="18:24" x14ac:dyDescent="0.2">
      <c r="R2740" s="17" t="s">
        <v>21</v>
      </c>
      <c r="S2740" s="18">
        <f>_xll.qlInterestRateIndexFixingDate(IborIndex&amp;Tenor,T2740,Trigger)</f>
        <v>58603</v>
      </c>
      <c r="T2740" s="18">
        <f>_xll.qlCalendarAdvance(Calendar,T2739,R2740,"f",,Trigger)</f>
        <v>58607</v>
      </c>
      <c r="U2740" s="18">
        <f>_xll.qlInterestRateIndexMaturity(IborIndex&amp;Tenor,T2740,Trigger)</f>
        <v>58637</v>
      </c>
      <c r="V2740" s="22" t="e">
        <f>_xll.qlIndexFixing($V$1,S2740,,Trigger)</f>
        <v>#NUM!</v>
      </c>
      <c r="W2740" s="22" t="e">
        <f>_xll.qlIndexFixing($W$1,S2740,,Trigger)</f>
        <v>#NUM!</v>
      </c>
      <c r="X2740" s="17" t="e">
        <f t="shared" si="43"/>
        <v>#NUM!</v>
      </c>
    </row>
    <row r="2741" spans="18:24" x14ac:dyDescent="0.2">
      <c r="R2741" s="17" t="s">
        <v>21</v>
      </c>
      <c r="S2741" s="18">
        <f>_xll.qlInterestRateIndexFixingDate(IborIndex&amp;Tenor,T2741,Trigger)</f>
        <v>58610</v>
      </c>
      <c r="T2741" s="18">
        <f>_xll.qlCalendarAdvance(Calendar,T2740,R2741,"f",,Trigger)</f>
        <v>58614</v>
      </c>
      <c r="U2741" s="18">
        <f>_xll.qlInterestRateIndexMaturity(IborIndex&amp;Tenor,T2741,Trigger)</f>
        <v>58644</v>
      </c>
      <c r="V2741" s="22" t="e">
        <f>_xll.qlIndexFixing($V$1,S2741,,Trigger)</f>
        <v>#NUM!</v>
      </c>
      <c r="W2741" s="22" t="e">
        <f>_xll.qlIndexFixing($W$1,S2741,,Trigger)</f>
        <v>#NUM!</v>
      </c>
      <c r="X2741" s="17" t="e">
        <f t="shared" si="43"/>
        <v>#NUM!</v>
      </c>
    </row>
    <row r="2742" spans="18:24" x14ac:dyDescent="0.2">
      <c r="R2742" s="17" t="s">
        <v>21</v>
      </c>
      <c r="S2742" s="18">
        <f>_xll.qlInterestRateIndexFixingDate(IborIndex&amp;Tenor,T2742,Trigger)</f>
        <v>58617</v>
      </c>
      <c r="T2742" s="18">
        <f>_xll.qlCalendarAdvance(Calendar,T2741,R2742,"f",,Trigger)</f>
        <v>58621</v>
      </c>
      <c r="U2742" s="18">
        <f>_xll.qlInterestRateIndexMaturity(IborIndex&amp;Tenor,T2742,Trigger)</f>
        <v>58651</v>
      </c>
      <c r="V2742" s="22" t="e">
        <f>_xll.qlIndexFixing($V$1,S2742,,Trigger)</f>
        <v>#NUM!</v>
      </c>
      <c r="W2742" s="22" t="e">
        <f>_xll.qlIndexFixing($W$1,S2742,,Trigger)</f>
        <v>#NUM!</v>
      </c>
      <c r="X2742" s="17" t="e">
        <f t="shared" si="43"/>
        <v>#NUM!</v>
      </c>
    </row>
    <row r="2743" spans="18:24" x14ac:dyDescent="0.2">
      <c r="R2743" s="17" t="s">
        <v>21</v>
      </c>
      <c r="S2743" s="18">
        <f>_xll.qlInterestRateIndexFixingDate(IborIndex&amp;Tenor,T2743,Trigger)</f>
        <v>58624</v>
      </c>
      <c r="T2743" s="18">
        <f>_xll.qlCalendarAdvance(Calendar,T2742,R2743,"f",,Trigger)</f>
        <v>58628</v>
      </c>
      <c r="U2743" s="18">
        <f>_xll.qlInterestRateIndexMaturity(IborIndex&amp;Tenor,T2743,Trigger)</f>
        <v>58659</v>
      </c>
      <c r="V2743" s="22" t="e">
        <f>_xll.qlIndexFixing($V$1,S2743,,Trigger)</f>
        <v>#NUM!</v>
      </c>
      <c r="W2743" s="22" t="e">
        <f>_xll.qlIndexFixing($W$1,S2743,,Trigger)</f>
        <v>#NUM!</v>
      </c>
      <c r="X2743" s="17" t="e">
        <f t="shared" si="43"/>
        <v>#NUM!</v>
      </c>
    </row>
    <row r="2744" spans="18:24" x14ac:dyDescent="0.2">
      <c r="R2744" s="17" t="s">
        <v>21</v>
      </c>
      <c r="S2744" s="18">
        <f>_xll.qlInterestRateIndexFixingDate(IborIndex&amp;Tenor,T2744,Trigger)</f>
        <v>58631</v>
      </c>
      <c r="T2744" s="18">
        <f>_xll.qlCalendarAdvance(Calendar,T2743,R2744,"f",,Trigger)</f>
        <v>58635</v>
      </c>
      <c r="U2744" s="18">
        <f>_xll.qlInterestRateIndexMaturity(IborIndex&amp;Tenor,T2744,Trigger)</f>
        <v>58666</v>
      </c>
      <c r="V2744" s="22" t="e">
        <f>_xll.qlIndexFixing($V$1,S2744,,Trigger)</f>
        <v>#NUM!</v>
      </c>
      <c r="W2744" s="22" t="e">
        <f>_xll.qlIndexFixing($W$1,S2744,,Trigger)</f>
        <v>#NUM!</v>
      </c>
      <c r="X2744" s="17" t="e">
        <f t="shared" si="43"/>
        <v>#NUM!</v>
      </c>
    </row>
    <row r="2745" spans="18:24" x14ac:dyDescent="0.2">
      <c r="R2745" s="17" t="s">
        <v>21</v>
      </c>
      <c r="S2745" s="18">
        <f>_xll.qlInterestRateIndexFixingDate(IborIndex&amp;Tenor,T2745,Trigger)</f>
        <v>58638</v>
      </c>
      <c r="T2745" s="18">
        <f>_xll.qlCalendarAdvance(Calendar,T2744,R2745,"f",,Trigger)</f>
        <v>58642</v>
      </c>
      <c r="U2745" s="18">
        <f>_xll.qlInterestRateIndexMaturity(IborIndex&amp;Tenor,T2745,Trigger)</f>
        <v>58673</v>
      </c>
      <c r="V2745" s="22" t="e">
        <f>_xll.qlIndexFixing($V$1,S2745,,Trigger)</f>
        <v>#NUM!</v>
      </c>
      <c r="W2745" s="22" t="e">
        <f>_xll.qlIndexFixing($W$1,S2745,,Trigger)</f>
        <v>#NUM!</v>
      </c>
      <c r="X2745" s="17" t="e">
        <f t="shared" si="43"/>
        <v>#NUM!</v>
      </c>
    </row>
    <row r="2746" spans="18:24" x14ac:dyDescent="0.2">
      <c r="R2746" s="17" t="s">
        <v>21</v>
      </c>
      <c r="S2746" s="18">
        <f>_xll.qlInterestRateIndexFixingDate(IborIndex&amp;Tenor,T2746,Trigger)</f>
        <v>58645</v>
      </c>
      <c r="T2746" s="18">
        <f>_xll.qlCalendarAdvance(Calendar,T2745,R2746,"f",,Trigger)</f>
        <v>58649</v>
      </c>
      <c r="U2746" s="18">
        <f>_xll.qlInterestRateIndexMaturity(IborIndex&amp;Tenor,T2746,Trigger)</f>
        <v>58680</v>
      </c>
      <c r="V2746" s="22" t="e">
        <f>_xll.qlIndexFixing($V$1,S2746,,Trigger)</f>
        <v>#NUM!</v>
      </c>
      <c r="W2746" s="22" t="e">
        <f>_xll.qlIndexFixing($W$1,S2746,,Trigger)</f>
        <v>#NUM!</v>
      </c>
      <c r="X2746" s="17" t="e">
        <f t="shared" si="43"/>
        <v>#NUM!</v>
      </c>
    </row>
    <row r="2747" spans="18:24" x14ac:dyDescent="0.2">
      <c r="R2747" s="17" t="s">
        <v>21</v>
      </c>
      <c r="S2747" s="18">
        <f>_xll.qlInterestRateIndexFixingDate(IborIndex&amp;Tenor,T2747,Trigger)</f>
        <v>58652</v>
      </c>
      <c r="T2747" s="18">
        <f>_xll.qlCalendarAdvance(Calendar,T2746,R2747,"f",,Trigger)</f>
        <v>58656</v>
      </c>
      <c r="U2747" s="18">
        <f>_xll.qlInterestRateIndexMaturity(IborIndex&amp;Tenor,T2747,Trigger)</f>
        <v>58687</v>
      </c>
      <c r="V2747" s="22" t="e">
        <f>_xll.qlIndexFixing($V$1,S2747,,Trigger)</f>
        <v>#NUM!</v>
      </c>
      <c r="W2747" s="22" t="e">
        <f>_xll.qlIndexFixing($W$1,S2747,,Trigger)</f>
        <v>#NUM!</v>
      </c>
      <c r="X2747" s="17" t="e">
        <f t="shared" si="43"/>
        <v>#NUM!</v>
      </c>
    </row>
    <row r="2748" spans="18:24" x14ac:dyDescent="0.2">
      <c r="R2748" s="17" t="s">
        <v>21</v>
      </c>
      <c r="S2748" s="18">
        <f>_xll.qlInterestRateIndexFixingDate(IborIndex&amp;Tenor,T2748,Trigger)</f>
        <v>58659</v>
      </c>
      <c r="T2748" s="18">
        <f>_xll.qlCalendarAdvance(Calendar,T2747,R2748,"f",,Trigger)</f>
        <v>58663</v>
      </c>
      <c r="U2748" s="18">
        <f>_xll.qlInterestRateIndexMaturity(IborIndex&amp;Tenor,T2748,Trigger)</f>
        <v>58694</v>
      </c>
      <c r="V2748" s="22" t="e">
        <f>_xll.qlIndexFixing($V$1,S2748,,Trigger)</f>
        <v>#NUM!</v>
      </c>
      <c r="W2748" s="22" t="e">
        <f>_xll.qlIndexFixing($W$1,S2748,,Trigger)</f>
        <v>#NUM!</v>
      </c>
      <c r="X2748" s="17" t="e">
        <f t="shared" si="43"/>
        <v>#NUM!</v>
      </c>
    </row>
    <row r="2749" spans="18:24" x14ac:dyDescent="0.2">
      <c r="R2749" s="17" t="s">
        <v>21</v>
      </c>
      <c r="S2749" s="18">
        <f>_xll.qlInterestRateIndexFixingDate(IborIndex&amp;Tenor,T2749,Trigger)</f>
        <v>58666</v>
      </c>
      <c r="T2749" s="18">
        <f>_xll.qlCalendarAdvance(Calendar,T2748,R2749,"f",,Trigger)</f>
        <v>58670</v>
      </c>
      <c r="U2749" s="18">
        <f>_xll.qlInterestRateIndexMaturity(IborIndex&amp;Tenor,T2749,Trigger)</f>
        <v>58701</v>
      </c>
      <c r="V2749" s="22" t="e">
        <f>_xll.qlIndexFixing($V$1,S2749,,Trigger)</f>
        <v>#NUM!</v>
      </c>
      <c r="W2749" s="22" t="e">
        <f>_xll.qlIndexFixing($W$1,S2749,,Trigger)</f>
        <v>#NUM!</v>
      </c>
      <c r="X2749" s="17" t="e">
        <f t="shared" si="43"/>
        <v>#NUM!</v>
      </c>
    </row>
    <row r="2750" spans="18:24" x14ac:dyDescent="0.2">
      <c r="R2750" s="17" t="s">
        <v>21</v>
      </c>
      <c r="S2750" s="18">
        <f>_xll.qlInterestRateIndexFixingDate(IborIndex&amp;Tenor,T2750,Trigger)</f>
        <v>58673</v>
      </c>
      <c r="T2750" s="18">
        <f>_xll.qlCalendarAdvance(Calendar,T2749,R2750,"f",,Trigger)</f>
        <v>58677</v>
      </c>
      <c r="U2750" s="18">
        <f>_xll.qlInterestRateIndexMaturity(IborIndex&amp;Tenor,T2750,Trigger)</f>
        <v>58708</v>
      </c>
      <c r="V2750" s="22" t="e">
        <f>_xll.qlIndexFixing($V$1,S2750,,Trigger)</f>
        <v>#NUM!</v>
      </c>
      <c r="W2750" s="22" t="e">
        <f>_xll.qlIndexFixing($W$1,S2750,,Trigger)</f>
        <v>#NUM!</v>
      </c>
      <c r="X2750" s="17" t="e">
        <f t="shared" si="43"/>
        <v>#NUM!</v>
      </c>
    </row>
    <row r="2751" spans="18:24" x14ac:dyDescent="0.2">
      <c r="R2751" s="17" t="s">
        <v>21</v>
      </c>
      <c r="S2751" s="18">
        <f>_xll.qlInterestRateIndexFixingDate(IborIndex&amp;Tenor,T2751,Trigger)</f>
        <v>58680</v>
      </c>
      <c r="T2751" s="18">
        <f>_xll.qlCalendarAdvance(Calendar,T2750,R2751,"f",,Trigger)</f>
        <v>58684</v>
      </c>
      <c r="U2751" s="18">
        <f>_xll.qlInterestRateIndexMaturity(IborIndex&amp;Tenor,T2751,Trigger)</f>
        <v>58714</v>
      </c>
      <c r="V2751" s="22" t="e">
        <f>_xll.qlIndexFixing($V$1,S2751,,Trigger)</f>
        <v>#NUM!</v>
      </c>
      <c r="W2751" s="22" t="e">
        <f>_xll.qlIndexFixing($W$1,S2751,,Trigger)</f>
        <v>#NUM!</v>
      </c>
      <c r="X2751" s="17" t="e">
        <f t="shared" si="43"/>
        <v>#NUM!</v>
      </c>
    </row>
    <row r="2752" spans="18:24" x14ac:dyDescent="0.2">
      <c r="R2752" s="17" t="s">
        <v>21</v>
      </c>
      <c r="S2752" s="18">
        <f>_xll.qlInterestRateIndexFixingDate(IborIndex&amp;Tenor,T2752,Trigger)</f>
        <v>58687</v>
      </c>
      <c r="T2752" s="18">
        <f>_xll.qlCalendarAdvance(Calendar,T2751,R2752,"f",,Trigger)</f>
        <v>58691</v>
      </c>
      <c r="U2752" s="18">
        <f>_xll.qlInterestRateIndexMaturity(IborIndex&amp;Tenor,T2752,Trigger)</f>
        <v>58721</v>
      </c>
      <c r="V2752" s="22" t="e">
        <f>_xll.qlIndexFixing($V$1,S2752,,Trigger)</f>
        <v>#NUM!</v>
      </c>
      <c r="W2752" s="22" t="e">
        <f>_xll.qlIndexFixing($W$1,S2752,,Trigger)</f>
        <v>#NUM!</v>
      </c>
      <c r="X2752" s="17" t="e">
        <f t="shared" si="43"/>
        <v>#NUM!</v>
      </c>
    </row>
    <row r="2753" spans="18:24" x14ac:dyDescent="0.2">
      <c r="R2753" s="17" t="s">
        <v>21</v>
      </c>
      <c r="S2753" s="18">
        <f>_xll.qlInterestRateIndexFixingDate(IborIndex&amp;Tenor,T2753,Trigger)</f>
        <v>58694</v>
      </c>
      <c r="T2753" s="18">
        <f>_xll.qlCalendarAdvance(Calendar,T2752,R2753,"f",,Trigger)</f>
        <v>58698</v>
      </c>
      <c r="U2753" s="18">
        <f>_xll.qlInterestRateIndexMaturity(IborIndex&amp;Tenor,T2753,Trigger)</f>
        <v>58728</v>
      </c>
      <c r="V2753" s="22" t="e">
        <f>_xll.qlIndexFixing($V$1,S2753,,Trigger)</f>
        <v>#NUM!</v>
      </c>
      <c r="W2753" s="22" t="e">
        <f>_xll.qlIndexFixing($W$1,S2753,,Trigger)</f>
        <v>#NUM!</v>
      </c>
      <c r="X2753" s="17" t="e">
        <f t="shared" si="43"/>
        <v>#NUM!</v>
      </c>
    </row>
    <row r="2754" spans="18:24" x14ac:dyDescent="0.2">
      <c r="R2754" s="17" t="s">
        <v>21</v>
      </c>
      <c r="S2754" s="18">
        <f>_xll.qlInterestRateIndexFixingDate(IborIndex&amp;Tenor,T2754,Trigger)</f>
        <v>58701</v>
      </c>
      <c r="T2754" s="18">
        <f>_xll.qlCalendarAdvance(Calendar,T2753,R2754,"f",,Trigger)</f>
        <v>58705</v>
      </c>
      <c r="U2754" s="18">
        <f>_xll.qlInterestRateIndexMaturity(IborIndex&amp;Tenor,T2754,Trigger)</f>
        <v>58735</v>
      </c>
      <c r="V2754" s="22" t="e">
        <f>_xll.qlIndexFixing($V$1,S2754,,Trigger)</f>
        <v>#NUM!</v>
      </c>
      <c r="W2754" s="22" t="e">
        <f>_xll.qlIndexFixing($W$1,S2754,,Trigger)</f>
        <v>#NUM!</v>
      </c>
      <c r="X2754" s="17" t="e">
        <f t="shared" si="43"/>
        <v>#NUM!</v>
      </c>
    </row>
    <row r="2755" spans="18:24" x14ac:dyDescent="0.2">
      <c r="R2755" s="17" t="s">
        <v>21</v>
      </c>
      <c r="S2755" s="18">
        <f>_xll.qlInterestRateIndexFixingDate(IborIndex&amp;Tenor,T2755,Trigger)</f>
        <v>58708</v>
      </c>
      <c r="T2755" s="18">
        <f>_xll.qlCalendarAdvance(Calendar,T2754,R2755,"f",,Trigger)</f>
        <v>58712</v>
      </c>
      <c r="U2755" s="18">
        <f>_xll.qlInterestRateIndexMaturity(IborIndex&amp;Tenor,T2755,Trigger)</f>
        <v>58742</v>
      </c>
      <c r="V2755" s="22" t="e">
        <f>_xll.qlIndexFixing($V$1,S2755,,Trigger)</f>
        <v>#NUM!</v>
      </c>
      <c r="W2755" s="22" t="e">
        <f>_xll.qlIndexFixing($W$1,S2755,,Trigger)</f>
        <v>#NUM!</v>
      </c>
      <c r="X2755" s="17" t="e">
        <f t="shared" si="43"/>
        <v>#NUM!</v>
      </c>
    </row>
    <row r="2756" spans="18:24" x14ac:dyDescent="0.2">
      <c r="R2756" s="17" t="s">
        <v>21</v>
      </c>
      <c r="S2756" s="18">
        <f>_xll.qlInterestRateIndexFixingDate(IborIndex&amp;Tenor,T2756,Trigger)</f>
        <v>58715</v>
      </c>
      <c r="T2756" s="18">
        <f>_xll.qlCalendarAdvance(Calendar,T2755,R2756,"f",,Trigger)</f>
        <v>58719</v>
      </c>
      <c r="U2756" s="18">
        <f>_xll.qlInterestRateIndexMaturity(IborIndex&amp;Tenor,T2756,Trigger)</f>
        <v>58750</v>
      </c>
      <c r="V2756" s="22" t="e">
        <f>_xll.qlIndexFixing($V$1,S2756,,Trigger)</f>
        <v>#NUM!</v>
      </c>
      <c r="W2756" s="22" t="e">
        <f>_xll.qlIndexFixing($W$1,S2756,,Trigger)</f>
        <v>#NUM!</v>
      </c>
      <c r="X2756" s="17" t="e">
        <f t="shared" si="43"/>
        <v>#NUM!</v>
      </c>
    </row>
    <row r="2757" spans="18:24" x14ac:dyDescent="0.2">
      <c r="R2757" s="17" t="s">
        <v>21</v>
      </c>
      <c r="S2757" s="18">
        <f>_xll.qlInterestRateIndexFixingDate(IborIndex&amp;Tenor,T2757,Trigger)</f>
        <v>58722</v>
      </c>
      <c r="T2757" s="18">
        <f>_xll.qlCalendarAdvance(Calendar,T2756,R2757,"f",,Trigger)</f>
        <v>58726</v>
      </c>
      <c r="U2757" s="18">
        <f>_xll.qlInterestRateIndexMaturity(IborIndex&amp;Tenor,T2757,Trigger)</f>
        <v>58757</v>
      </c>
      <c r="V2757" s="22" t="e">
        <f>_xll.qlIndexFixing($V$1,S2757,,Trigger)</f>
        <v>#NUM!</v>
      </c>
      <c r="W2757" s="22" t="e">
        <f>_xll.qlIndexFixing($W$1,S2757,,Trigger)</f>
        <v>#NUM!</v>
      </c>
      <c r="X2757" s="17" t="e">
        <f t="shared" si="43"/>
        <v>#NUM!</v>
      </c>
    </row>
    <row r="2758" spans="18:24" x14ac:dyDescent="0.2">
      <c r="R2758" s="17" t="s">
        <v>21</v>
      </c>
      <c r="S2758" s="18">
        <f>_xll.qlInterestRateIndexFixingDate(IborIndex&amp;Tenor,T2758,Trigger)</f>
        <v>58729</v>
      </c>
      <c r="T2758" s="18">
        <f>_xll.qlCalendarAdvance(Calendar,T2757,R2758,"f",,Trigger)</f>
        <v>58733</v>
      </c>
      <c r="U2758" s="18">
        <f>_xll.qlInterestRateIndexMaturity(IborIndex&amp;Tenor,T2758,Trigger)</f>
        <v>58764</v>
      </c>
      <c r="V2758" s="22" t="e">
        <f>_xll.qlIndexFixing($V$1,S2758,,Trigger)</f>
        <v>#NUM!</v>
      </c>
      <c r="W2758" s="22" t="e">
        <f>_xll.qlIndexFixing($W$1,S2758,,Trigger)</f>
        <v>#NUM!</v>
      </c>
      <c r="X2758" s="17" t="e">
        <f t="shared" si="43"/>
        <v>#NUM!</v>
      </c>
    </row>
    <row r="2759" spans="18:24" x14ac:dyDescent="0.2">
      <c r="R2759" s="17" t="s">
        <v>21</v>
      </c>
      <c r="S2759" s="18">
        <f>_xll.qlInterestRateIndexFixingDate(IborIndex&amp;Tenor,T2759,Trigger)</f>
        <v>58736</v>
      </c>
      <c r="T2759" s="18">
        <f>_xll.qlCalendarAdvance(Calendar,T2758,R2759,"f",,Trigger)</f>
        <v>58740</v>
      </c>
      <c r="U2759" s="18">
        <f>_xll.qlInterestRateIndexMaturity(IborIndex&amp;Tenor,T2759,Trigger)</f>
        <v>58771</v>
      </c>
      <c r="V2759" s="22" t="e">
        <f>_xll.qlIndexFixing($V$1,S2759,,Trigger)</f>
        <v>#NUM!</v>
      </c>
      <c r="W2759" s="22" t="e">
        <f>_xll.qlIndexFixing($W$1,S2759,,Trigger)</f>
        <v>#NUM!</v>
      </c>
      <c r="X2759" s="17" t="e">
        <f t="shared" si="43"/>
        <v>#NUM!</v>
      </c>
    </row>
    <row r="2760" spans="18:24" x14ac:dyDescent="0.2">
      <c r="R2760" s="17" t="s">
        <v>21</v>
      </c>
      <c r="S2760" s="18">
        <f>_xll.qlInterestRateIndexFixingDate(IborIndex&amp;Tenor,T2760,Trigger)</f>
        <v>58743</v>
      </c>
      <c r="T2760" s="18">
        <f>_xll.qlCalendarAdvance(Calendar,T2759,R2760,"f",,Trigger)</f>
        <v>58747</v>
      </c>
      <c r="U2760" s="18">
        <f>_xll.qlInterestRateIndexMaturity(IborIndex&amp;Tenor,T2760,Trigger)</f>
        <v>58777</v>
      </c>
      <c r="V2760" s="22" t="e">
        <f>_xll.qlIndexFixing($V$1,S2760,,Trigger)</f>
        <v>#NUM!</v>
      </c>
      <c r="W2760" s="22" t="e">
        <f>_xll.qlIndexFixing($W$1,S2760,,Trigger)</f>
        <v>#NUM!</v>
      </c>
      <c r="X2760" s="17" t="e">
        <f t="shared" si="43"/>
        <v>#NUM!</v>
      </c>
    </row>
    <row r="2761" spans="18:24" x14ac:dyDescent="0.2">
      <c r="R2761" s="17" t="s">
        <v>21</v>
      </c>
      <c r="S2761" s="18">
        <f>_xll.qlInterestRateIndexFixingDate(IborIndex&amp;Tenor,T2761,Trigger)</f>
        <v>58750</v>
      </c>
      <c r="T2761" s="18">
        <f>_xll.qlCalendarAdvance(Calendar,T2760,R2761,"f",,Trigger)</f>
        <v>58754</v>
      </c>
      <c r="U2761" s="18">
        <f>_xll.qlInterestRateIndexMaturity(IborIndex&amp;Tenor,T2761,Trigger)</f>
        <v>58784</v>
      </c>
      <c r="V2761" s="22" t="e">
        <f>_xll.qlIndexFixing($V$1,S2761,,Trigger)</f>
        <v>#NUM!</v>
      </c>
      <c r="W2761" s="22" t="e">
        <f>_xll.qlIndexFixing($W$1,S2761,,Trigger)</f>
        <v>#NUM!</v>
      </c>
      <c r="X2761" s="17" t="e">
        <f t="shared" si="43"/>
        <v>#NUM!</v>
      </c>
    </row>
    <row r="2762" spans="18:24" x14ac:dyDescent="0.2">
      <c r="R2762" s="17" t="s">
        <v>21</v>
      </c>
      <c r="S2762" s="18">
        <f>_xll.qlInterestRateIndexFixingDate(IborIndex&amp;Tenor,T2762,Trigger)</f>
        <v>58757</v>
      </c>
      <c r="T2762" s="18">
        <f>_xll.qlCalendarAdvance(Calendar,T2761,R2762,"f",,Trigger)</f>
        <v>58761</v>
      </c>
      <c r="U2762" s="18">
        <f>_xll.qlInterestRateIndexMaturity(IborIndex&amp;Tenor,T2762,Trigger)</f>
        <v>58791</v>
      </c>
      <c r="V2762" s="22" t="e">
        <f>_xll.qlIndexFixing($V$1,S2762,,Trigger)</f>
        <v>#NUM!</v>
      </c>
      <c r="W2762" s="22" t="e">
        <f>_xll.qlIndexFixing($W$1,S2762,,Trigger)</f>
        <v>#NUM!</v>
      </c>
      <c r="X2762" s="17" t="e">
        <f t="shared" si="43"/>
        <v>#NUM!</v>
      </c>
    </row>
    <row r="2763" spans="18:24" x14ac:dyDescent="0.2">
      <c r="R2763" s="17" t="s">
        <v>21</v>
      </c>
      <c r="S2763" s="18">
        <f>_xll.qlInterestRateIndexFixingDate(IborIndex&amp;Tenor,T2763,Trigger)</f>
        <v>58764</v>
      </c>
      <c r="T2763" s="18">
        <f>_xll.qlCalendarAdvance(Calendar,T2762,R2763,"f",,Trigger)</f>
        <v>58768</v>
      </c>
      <c r="U2763" s="18">
        <f>_xll.qlInterestRateIndexMaturity(IborIndex&amp;Tenor,T2763,Trigger)</f>
        <v>58798</v>
      </c>
      <c r="V2763" s="22" t="e">
        <f>_xll.qlIndexFixing($V$1,S2763,,Trigger)</f>
        <v>#NUM!</v>
      </c>
      <c r="W2763" s="22" t="e">
        <f>_xll.qlIndexFixing($W$1,S2763,,Trigger)</f>
        <v>#NUM!</v>
      </c>
      <c r="X2763" s="17" t="e">
        <f t="shared" si="43"/>
        <v>#NUM!</v>
      </c>
    </row>
    <row r="2764" spans="18:24" x14ac:dyDescent="0.2">
      <c r="R2764" s="17" t="s">
        <v>21</v>
      </c>
      <c r="S2764" s="18">
        <f>_xll.qlInterestRateIndexFixingDate(IborIndex&amp;Tenor,T2764,Trigger)</f>
        <v>58771</v>
      </c>
      <c r="T2764" s="18">
        <f>_xll.qlCalendarAdvance(Calendar,T2763,R2764,"f",,Trigger)</f>
        <v>58775</v>
      </c>
      <c r="U2764" s="18">
        <f>_xll.qlInterestRateIndexMaturity(IborIndex&amp;Tenor,T2764,Trigger)</f>
        <v>58806</v>
      </c>
      <c r="V2764" s="22" t="e">
        <f>_xll.qlIndexFixing($V$1,S2764,,Trigger)</f>
        <v>#NUM!</v>
      </c>
      <c r="W2764" s="22" t="e">
        <f>_xll.qlIndexFixing($W$1,S2764,,Trigger)</f>
        <v>#NUM!</v>
      </c>
      <c r="X2764" s="17" t="e">
        <f t="shared" si="43"/>
        <v>#NUM!</v>
      </c>
    </row>
    <row r="2765" spans="18:24" x14ac:dyDescent="0.2">
      <c r="R2765" s="17" t="s">
        <v>21</v>
      </c>
      <c r="S2765" s="18">
        <f>_xll.qlInterestRateIndexFixingDate(IborIndex&amp;Tenor,T2765,Trigger)</f>
        <v>58778</v>
      </c>
      <c r="T2765" s="18">
        <f>_xll.qlCalendarAdvance(Calendar,T2764,R2765,"f",,Trigger)</f>
        <v>58782</v>
      </c>
      <c r="U2765" s="18">
        <f>_xll.qlInterestRateIndexMaturity(IborIndex&amp;Tenor,T2765,Trigger)</f>
        <v>58813</v>
      </c>
      <c r="V2765" s="22" t="e">
        <f>_xll.qlIndexFixing($V$1,S2765,,Trigger)</f>
        <v>#NUM!</v>
      </c>
      <c r="W2765" s="22" t="e">
        <f>_xll.qlIndexFixing($W$1,S2765,,Trigger)</f>
        <v>#NUM!</v>
      </c>
      <c r="X2765" s="17" t="e">
        <f t="shared" si="43"/>
        <v>#NUM!</v>
      </c>
    </row>
    <row r="2766" spans="18:24" x14ac:dyDescent="0.2">
      <c r="R2766" s="17" t="s">
        <v>21</v>
      </c>
      <c r="S2766" s="18">
        <f>_xll.qlInterestRateIndexFixingDate(IborIndex&amp;Tenor,T2766,Trigger)</f>
        <v>58785</v>
      </c>
      <c r="T2766" s="18">
        <f>_xll.qlCalendarAdvance(Calendar,T2765,R2766,"f",,Trigger)</f>
        <v>58789</v>
      </c>
      <c r="U2766" s="18">
        <f>_xll.qlInterestRateIndexMaturity(IborIndex&amp;Tenor,T2766,Trigger)</f>
        <v>58820</v>
      </c>
      <c r="V2766" s="22" t="e">
        <f>_xll.qlIndexFixing($V$1,S2766,,Trigger)</f>
        <v>#NUM!</v>
      </c>
      <c r="W2766" s="22" t="e">
        <f>_xll.qlIndexFixing($W$1,S2766,,Trigger)</f>
        <v>#NUM!</v>
      </c>
      <c r="X2766" s="17" t="e">
        <f t="shared" si="43"/>
        <v>#NUM!</v>
      </c>
    </row>
    <row r="2767" spans="18:24" x14ac:dyDescent="0.2">
      <c r="R2767" s="17" t="s">
        <v>21</v>
      </c>
      <c r="S2767" s="18">
        <f>_xll.qlInterestRateIndexFixingDate(IborIndex&amp;Tenor,T2767,Trigger)</f>
        <v>58792</v>
      </c>
      <c r="T2767" s="18">
        <f>_xll.qlCalendarAdvance(Calendar,T2766,R2767,"f",,Trigger)</f>
        <v>58796</v>
      </c>
      <c r="U2767" s="18">
        <f>_xll.qlInterestRateIndexMaturity(IborIndex&amp;Tenor,T2767,Trigger)</f>
        <v>58827</v>
      </c>
      <c r="V2767" s="22" t="e">
        <f>_xll.qlIndexFixing($V$1,S2767,,Trigger)</f>
        <v>#NUM!</v>
      </c>
      <c r="W2767" s="22" t="e">
        <f>_xll.qlIndexFixing($W$1,S2767,,Trigger)</f>
        <v>#NUM!</v>
      </c>
      <c r="X2767" s="17" t="e">
        <f t="shared" si="43"/>
        <v>#NUM!</v>
      </c>
    </row>
    <row r="2768" spans="18:24" x14ac:dyDescent="0.2">
      <c r="R2768" s="17" t="s">
        <v>21</v>
      </c>
      <c r="S2768" s="18">
        <f>_xll.qlInterestRateIndexFixingDate(IborIndex&amp;Tenor,T2768,Trigger)</f>
        <v>58799</v>
      </c>
      <c r="T2768" s="18">
        <f>_xll.qlCalendarAdvance(Calendar,T2767,R2768,"f",,Trigger)</f>
        <v>58803</v>
      </c>
      <c r="U2768" s="18">
        <f>_xll.qlInterestRateIndexMaturity(IborIndex&amp;Tenor,T2768,Trigger)</f>
        <v>58834</v>
      </c>
      <c r="V2768" s="22" t="e">
        <f>_xll.qlIndexFixing($V$1,S2768,,Trigger)</f>
        <v>#NUM!</v>
      </c>
      <c r="W2768" s="22" t="e">
        <f>_xll.qlIndexFixing($W$1,S2768,,Trigger)</f>
        <v>#NUM!</v>
      </c>
      <c r="X2768" s="17" t="e">
        <f t="shared" si="43"/>
        <v>#NUM!</v>
      </c>
    </row>
    <row r="2769" spans="18:24" x14ac:dyDescent="0.2">
      <c r="R2769" s="17" t="s">
        <v>21</v>
      </c>
      <c r="S2769" s="18">
        <f>_xll.qlInterestRateIndexFixingDate(IborIndex&amp;Tenor,T2769,Trigger)</f>
        <v>58806</v>
      </c>
      <c r="T2769" s="18">
        <f>_xll.qlCalendarAdvance(Calendar,T2768,R2769,"f",,Trigger)</f>
        <v>58810</v>
      </c>
      <c r="U2769" s="18">
        <f>_xll.qlInterestRateIndexMaturity(IborIndex&amp;Tenor,T2769,Trigger)</f>
        <v>58841</v>
      </c>
      <c r="V2769" s="22" t="e">
        <f>_xll.qlIndexFixing($V$1,S2769,,Trigger)</f>
        <v>#NUM!</v>
      </c>
      <c r="W2769" s="22" t="e">
        <f>_xll.qlIndexFixing($W$1,S2769,,Trigger)</f>
        <v>#NUM!</v>
      </c>
      <c r="X2769" s="17" t="e">
        <f t="shared" si="43"/>
        <v>#NUM!</v>
      </c>
    </row>
    <row r="2770" spans="18:24" x14ac:dyDescent="0.2">
      <c r="R2770" s="17" t="s">
        <v>21</v>
      </c>
      <c r="S2770" s="18">
        <f>_xll.qlInterestRateIndexFixingDate(IborIndex&amp;Tenor,T2770,Trigger)</f>
        <v>58813</v>
      </c>
      <c r="T2770" s="18">
        <f>_xll.qlCalendarAdvance(Calendar,T2769,R2770,"f",,Trigger)</f>
        <v>58817</v>
      </c>
      <c r="U2770" s="18">
        <f>_xll.qlInterestRateIndexMaturity(IborIndex&amp;Tenor,T2770,Trigger)</f>
        <v>58848</v>
      </c>
      <c r="V2770" s="22" t="e">
        <f>_xll.qlIndexFixing($V$1,S2770,,Trigger)</f>
        <v>#NUM!</v>
      </c>
      <c r="W2770" s="22" t="e">
        <f>_xll.qlIndexFixing($W$1,S2770,,Trigger)</f>
        <v>#NUM!</v>
      </c>
      <c r="X2770" s="17" t="e">
        <f t="shared" si="43"/>
        <v>#NUM!</v>
      </c>
    </row>
    <row r="2771" spans="18:24" x14ac:dyDescent="0.2">
      <c r="R2771" s="17" t="s">
        <v>21</v>
      </c>
      <c r="S2771" s="18">
        <f>_xll.qlInterestRateIndexFixingDate(IborIndex&amp;Tenor,T2771,Trigger)</f>
        <v>58820</v>
      </c>
      <c r="T2771" s="18">
        <f>_xll.qlCalendarAdvance(Calendar,T2770,R2771,"f",,Trigger)</f>
        <v>58824</v>
      </c>
      <c r="U2771" s="18">
        <f>_xll.qlInterestRateIndexMaturity(IborIndex&amp;Tenor,T2771,Trigger)</f>
        <v>58855</v>
      </c>
      <c r="V2771" s="22" t="e">
        <f>_xll.qlIndexFixing($V$1,S2771,,Trigger)</f>
        <v>#NUM!</v>
      </c>
      <c r="W2771" s="22" t="e">
        <f>_xll.qlIndexFixing($W$1,S2771,,Trigger)</f>
        <v>#NUM!</v>
      </c>
      <c r="X2771" s="17" t="e">
        <f t="shared" si="43"/>
        <v>#NUM!</v>
      </c>
    </row>
    <row r="2772" spans="18:24" x14ac:dyDescent="0.2">
      <c r="R2772" s="17" t="s">
        <v>21</v>
      </c>
      <c r="S2772" s="18">
        <f>_xll.qlInterestRateIndexFixingDate(IborIndex&amp;Tenor,T2772,Trigger)</f>
        <v>58827</v>
      </c>
      <c r="T2772" s="18">
        <f>_xll.qlCalendarAdvance(Calendar,T2771,R2772,"f",,Trigger)</f>
        <v>58831</v>
      </c>
      <c r="U2772" s="18">
        <f>_xll.qlInterestRateIndexMaturity(IborIndex&amp;Tenor,T2772,Trigger)</f>
        <v>58862</v>
      </c>
      <c r="V2772" s="22" t="e">
        <f>_xll.qlIndexFixing($V$1,S2772,,Trigger)</f>
        <v>#NUM!</v>
      </c>
      <c r="W2772" s="22" t="e">
        <f>_xll.qlIndexFixing($W$1,S2772,,Trigger)</f>
        <v>#NUM!</v>
      </c>
      <c r="X2772" s="17" t="e">
        <f t="shared" si="43"/>
        <v>#NUM!</v>
      </c>
    </row>
    <row r="2773" spans="18:24" x14ac:dyDescent="0.2">
      <c r="R2773" s="17" t="s">
        <v>21</v>
      </c>
      <c r="S2773" s="18">
        <f>_xll.qlInterestRateIndexFixingDate(IborIndex&amp;Tenor,T2773,Trigger)</f>
        <v>58834</v>
      </c>
      <c r="T2773" s="18">
        <f>_xll.qlCalendarAdvance(Calendar,T2772,R2773,"f",,Trigger)</f>
        <v>58838</v>
      </c>
      <c r="U2773" s="18">
        <f>_xll.qlInterestRateIndexMaturity(IborIndex&amp;Tenor,T2773,Trigger)</f>
        <v>58866</v>
      </c>
      <c r="V2773" s="22" t="e">
        <f>_xll.qlIndexFixing($V$1,S2773,,Trigger)</f>
        <v>#NUM!</v>
      </c>
      <c r="W2773" s="22" t="e">
        <f>_xll.qlIndexFixing($W$1,S2773,,Trigger)</f>
        <v>#NUM!</v>
      </c>
      <c r="X2773" s="17" t="e">
        <f t="shared" si="43"/>
        <v>#NUM!</v>
      </c>
    </row>
    <row r="2774" spans="18:24" x14ac:dyDescent="0.2">
      <c r="R2774" s="17" t="s">
        <v>21</v>
      </c>
      <c r="S2774" s="18">
        <f>_xll.qlInterestRateIndexFixingDate(IborIndex&amp;Tenor,T2774,Trigger)</f>
        <v>58841</v>
      </c>
      <c r="T2774" s="18">
        <f>_xll.qlCalendarAdvance(Calendar,T2773,R2774,"f",,Trigger)</f>
        <v>58845</v>
      </c>
      <c r="U2774" s="18">
        <f>_xll.qlInterestRateIndexMaturity(IborIndex&amp;Tenor,T2774,Trigger)</f>
        <v>58873</v>
      </c>
      <c r="V2774" s="22" t="e">
        <f>_xll.qlIndexFixing($V$1,S2774,,Trigger)</f>
        <v>#NUM!</v>
      </c>
      <c r="W2774" s="22" t="e">
        <f>_xll.qlIndexFixing($W$1,S2774,,Trigger)</f>
        <v>#NUM!</v>
      </c>
      <c r="X2774" s="17" t="e">
        <f t="shared" si="43"/>
        <v>#NUM!</v>
      </c>
    </row>
    <row r="2775" spans="18:24" x14ac:dyDescent="0.2">
      <c r="R2775" s="17" t="s">
        <v>21</v>
      </c>
      <c r="S2775" s="18">
        <f>_xll.qlInterestRateIndexFixingDate(IborIndex&amp;Tenor,T2775,Trigger)</f>
        <v>58848</v>
      </c>
      <c r="T2775" s="18">
        <f>_xll.qlCalendarAdvance(Calendar,T2774,R2775,"f",,Trigger)</f>
        <v>58852</v>
      </c>
      <c r="U2775" s="18">
        <f>_xll.qlInterestRateIndexMaturity(IborIndex&amp;Tenor,T2775,Trigger)</f>
        <v>58880</v>
      </c>
      <c r="V2775" s="22" t="e">
        <f>_xll.qlIndexFixing($V$1,S2775,,Trigger)</f>
        <v>#NUM!</v>
      </c>
      <c r="W2775" s="22" t="e">
        <f>_xll.qlIndexFixing($W$1,S2775,,Trigger)</f>
        <v>#NUM!</v>
      </c>
      <c r="X2775" s="17" t="e">
        <f t="shared" si="43"/>
        <v>#NUM!</v>
      </c>
    </row>
    <row r="2776" spans="18:24" x14ac:dyDescent="0.2">
      <c r="R2776" s="17" t="s">
        <v>21</v>
      </c>
      <c r="S2776" s="18">
        <f>_xll.qlInterestRateIndexFixingDate(IborIndex&amp;Tenor,T2776,Trigger)</f>
        <v>58855</v>
      </c>
      <c r="T2776" s="18">
        <f>_xll.qlCalendarAdvance(Calendar,T2775,R2776,"f",,Trigger)</f>
        <v>58859</v>
      </c>
      <c r="U2776" s="18">
        <f>_xll.qlInterestRateIndexMaturity(IborIndex&amp;Tenor,T2776,Trigger)</f>
        <v>58887</v>
      </c>
      <c r="V2776" s="22" t="e">
        <f>_xll.qlIndexFixing($V$1,S2776,,Trigger)</f>
        <v>#NUM!</v>
      </c>
      <c r="W2776" s="22" t="e">
        <f>_xll.qlIndexFixing($W$1,S2776,,Trigger)</f>
        <v>#NUM!</v>
      </c>
      <c r="X2776" s="17" t="e">
        <f t="shared" si="43"/>
        <v>#NUM!</v>
      </c>
    </row>
    <row r="2777" spans="18:24" x14ac:dyDescent="0.2">
      <c r="R2777" s="17" t="s">
        <v>21</v>
      </c>
      <c r="S2777" s="18">
        <f>_xll.qlInterestRateIndexFixingDate(IborIndex&amp;Tenor,T2777,Trigger)</f>
        <v>58862</v>
      </c>
      <c r="T2777" s="18">
        <f>_xll.qlCalendarAdvance(Calendar,T2776,R2777,"f",,Trigger)</f>
        <v>58866</v>
      </c>
      <c r="U2777" s="18">
        <f>_xll.qlInterestRateIndexMaturity(IborIndex&amp;Tenor,T2777,Trigger)</f>
        <v>58897</v>
      </c>
      <c r="V2777" s="22" t="e">
        <f>_xll.qlIndexFixing($V$1,S2777,,Trigger)</f>
        <v>#NUM!</v>
      </c>
      <c r="W2777" s="22" t="e">
        <f>_xll.qlIndexFixing($W$1,S2777,,Trigger)</f>
        <v>#NUM!</v>
      </c>
      <c r="X2777" s="17" t="e">
        <f t="shared" si="43"/>
        <v>#NUM!</v>
      </c>
    </row>
    <row r="2778" spans="18:24" x14ac:dyDescent="0.2">
      <c r="R2778" s="17" t="s">
        <v>21</v>
      </c>
      <c r="S2778" s="18">
        <f>_xll.qlInterestRateIndexFixingDate(IborIndex&amp;Tenor,T2778,Trigger)</f>
        <v>58869</v>
      </c>
      <c r="T2778" s="18">
        <f>_xll.qlCalendarAdvance(Calendar,T2777,R2778,"f",,Trigger)</f>
        <v>58873</v>
      </c>
      <c r="U2778" s="18">
        <f>_xll.qlInterestRateIndexMaturity(IborIndex&amp;Tenor,T2778,Trigger)</f>
        <v>58908</v>
      </c>
      <c r="V2778" s="22" t="e">
        <f>_xll.qlIndexFixing($V$1,S2778,,Trigger)</f>
        <v>#NUM!</v>
      </c>
      <c r="W2778" s="22" t="e">
        <f>_xll.qlIndexFixing($W$1,S2778,,Trigger)</f>
        <v>#NUM!</v>
      </c>
      <c r="X2778" s="17" t="e">
        <f t="shared" si="43"/>
        <v>#NUM!</v>
      </c>
    </row>
    <row r="2779" spans="18:24" x14ac:dyDescent="0.2">
      <c r="R2779" s="17" t="s">
        <v>21</v>
      </c>
      <c r="S2779" s="18">
        <f>_xll.qlInterestRateIndexFixingDate(IborIndex&amp;Tenor,T2779,Trigger)</f>
        <v>58876</v>
      </c>
      <c r="T2779" s="18">
        <f>_xll.qlCalendarAdvance(Calendar,T2778,R2779,"f",,Trigger)</f>
        <v>58880</v>
      </c>
      <c r="U2779" s="18">
        <f>_xll.qlInterestRateIndexMaturity(IborIndex&amp;Tenor,T2779,Trigger)</f>
        <v>58911</v>
      </c>
      <c r="V2779" s="22" t="e">
        <f>_xll.qlIndexFixing($V$1,S2779,,Trigger)</f>
        <v>#NUM!</v>
      </c>
      <c r="W2779" s="22" t="e">
        <f>_xll.qlIndexFixing($W$1,S2779,,Trigger)</f>
        <v>#NUM!</v>
      </c>
      <c r="X2779" s="17" t="e">
        <f t="shared" si="43"/>
        <v>#NUM!</v>
      </c>
    </row>
    <row r="2780" spans="18:24" x14ac:dyDescent="0.2">
      <c r="R2780" s="17" t="s">
        <v>21</v>
      </c>
      <c r="S2780" s="18">
        <f>_xll.qlInterestRateIndexFixingDate(IborIndex&amp;Tenor,T2780,Trigger)</f>
        <v>58883</v>
      </c>
      <c r="T2780" s="18">
        <f>_xll.qlCalendarAdvance(Calendar,T2779,R2780,"f",,Trigger)</f>
        <v>58887</v>
      </c>
      <c r="U2780" s="18">
        <f>_xll.qlInterestRateIndexMaturity(IborIndex&amp;Tenor,T2780,Trigger)</f>
        <v>58918</v>
      </c>
      <c r="V2780" s="22" t="e">
        <f>_xll.qlIndexFixing($V$1,S2780,,Trigger)</f>
        <v>#NUM!</v>
      </c>
      <c r="W2780" s="22" t="e">
        <f>_xll.qlIndexFixing($W$1,S2780,,Trigger)</f>
        <v>#NUM!</v>
      </c>
      <c r="X2780" s="17" t="e">
        <f t="shared" ref="X2780:X2843" si="44">(V2780-W2780)*10000</f>
        <v>#NUM!</v>
      </c>
    </row>
    <row r="2781" spans="18:24" x14ac:dyDescent="0.2">
      <c r="R2781" s="17" t="s">
        <v>21</v>
      </c>
      <c r="S2781" s="18">
        <f>_xll.qlInterestRateIndexFixingDate(IborIndex&amp;Tenor,T2781,Trigger)</f>
        <v>58890</v>
      </c>
      <c r="T2781" s="18">
        <f>_xll.qlCalendarAdvance(Calendar,T2780,R2781,"f",,Trigger)</f>
        <v>58894</v>
      </c>
      <c r="U2781" s="18">
        <f>_xll.qlInterestRateIndexMaturity(IborIndex&amp;Tenor,T2781,Trigger)</f>
        <v>58925</v>
      </c>
      <c r="V2781" s="22" t="e">
        <f>_xll.qlIndexFixing($V$1,S2781,,Trigger)</f>
        <v>#NUM!</v>
      </c>
      <c r="W2781" s="22" t="e">
        <f>_xll.qlIndexFixing($W$1,S2781,,Trigger)</f>
        <v>#NUM!</v>
      </c>
      <c r="X2781" s="17" t="e">
        <f t="shared" si="44"/>
        <v>#NUM!</v>
      </c>
    </row>
    <row r="2782" spans="18:24" x14ac:dyDescent="0.2">
      <c r="R2782" s="17" t="s">
        <v>21</v>
      </c>
      <c r="S2782" s="18">
        <f>_xll.qlInterestRateIndexFixingDate(IborIndex&amp;Tenor,T2782,Trigger)</f>
        <v>58897</v>
      </c>
      <c r="T2782" s="18">
        <f>_xll.qlCalendarAdvance(Calendar,T2781,R2782,"f",,Trigger)</f>
        <v>58901</v>
      </c>
      <c r="U2782" s="18">
        <f>_xll.qlInterestRateIndexMaturity(IborIndex&amp;Tenor,T2782,Trigger)</f>
        <v>58931</v>
      </c>
      <c r="V2782" s="22" t="e">
        <f>_xll.qlIndexFixing($V$1,S2782,,Trigger)</f>
        <v>#NUM!</v>
      </c>
      <c r="W2782" s="22" t="e">
        <f>_xll.qlIndexFixing($W$1,S2782,,Trigger)</f>
        <v>#NUM!</v>
      </c>
      <c r="X2782" s="17" t="e">
        <f t="shared" si="44"/>
        <v>#NUM!</v>
      </c>
    </row>
    <row r="2783" spans="18:24" x14ac:dyDescent="0.2">
      <c r="R2783" s="17" t="s">
        <v>21</v>
      </c>
      <c r="S2783" s="18">
        <f>_xll.qlInterestRateIndexFixingDate(IborIndex&amp;Tenor,T2783,Trigger)</f>
        <v>58902</v>
      </c>
      <c r="T2783" s="18">
        <f>_xll.qlCalendarAdvance(Calendar,T2782,R2783,"f",,Trigger)</f>
        <v>58908</v>
      </c>
      <c r="U2783" s="18">
        <f>_xll.qlInterestRateIndexMaturity(IborIndex&amp;Tenor,T2783,Trigger)</f>
        <v>58938</v>
      </c>
      <c r="V2783" s="22" t="e">
        <f>_xll.qlIndexFixing($V$1,S2783,,Trigger)</f>
        <v>#NUM!</v>
      </c>
      <c r="W2783" s="22" t="e">
        <f>_xll.qlIndexFixing($W$1,S2783,,Trigger)</f>
        <v>#NUM!</v>
      </c>
      <c r="X2783" s="17" t="e">
        <f t="shared" si="44"/>
        <v>#NUM!</v>
      </c>
    </row>
    <row r="2784" spans="18:24" x14ac:dyDescent="0.2">
      <c r="R2784" s="17" t="s">
        <v>21</v>
      </c>
      <c r="S2784" s="18">
        <f>_xll.qlInterestRateIndexFixingDate(IborIndex&amp;Tenor,T2784,Trigger)</f>
        <v>58911</v>
      </c>
      <c r="T2784" s="18">
        <f>_xll.qlCalendarAdvance(Calendar,T2783,R2784,"f",,Trigger)</f>
        <v>58915</v>
      </c>
      <c r="U2784" s="18">
        <f>_xll.qlInterestRateIndexMaturity(IborIndex&amp;Tenor,T2784,Trigger)</f>
        <v>58945</v>
      </c>
      <c r="V2784" s="22" t="e">
        <f>_xll.qlIndexFixing($V$1,S2784,,Trigger)</f>
        <v>#NUM!</v>
      </c>
      <c r="W2784" s="22" t="e">
        <f>_xll.qlIndexFixing($W$1,S2784,,Trigger)</f>
        <v>#NUM!</v>
      </c>
      <c r="X2784" s="17" t="e">
        <f t="shared" si="44"/>
        <v>#NUM!</v>
      </c>
    </row>
    <row r="2785" spans="18:24" x14ac:dyDescent="0.2">
      <c r="R2785" s="17" t="s">
        <v>21</v>
      </c>
      <c r="S2785" s="18">
        <f>_xll.qlInterestRateIndexFixingDate(IborIndex&amp;Tenor,T2785,Trigger)</f>
        <v>58918</v>
      </c>
      <c r="T2785" s="18">
        <f>_xll.qlCalendarAdvance(Calendar,T2784,R2785,"f",,Trigger)</f>
        <v>58922</v>
      </c>
      <c r="U2785" s="18">
        <f>_xll.qlInterestRateIndexMaturity(IborIndex&amp;Tenor,T2785,Trigger)</f>
        <v>58952</v>
      </c>
      <c r="V2785" s="22" t="e">
        <f>_xll.qlIndexFixing($V$1,S2785,,Trigger)</f>
        <v>#NUM!</v>
      </c>
      <c r="W2785" s="22" t="e">
        <f>_xll.qlIndexFixing($W$1,S2785,,Trigger)</f>
        <v>#NUM!</v>
      </c>
      <c r="X2785" s="17" t="e">
        <f t="shared" si="44"/>
        <v>#NUM!</v>
      </c>
    </row>
    <row r="2786" spans="18:24" x14ac:dyDescent="0.2">
      <c r="R2786" s="17" t="s">
        <v>21</v>
      </c>
      <c r="S2786" s="18">
        <f>_xll.qlInterestRateIndexFixingDate(IborIndex&amp;Tenor,T2786,Trigger)</f>
        <v>58925</v>
      </c>
      <c r="T2786" s="18">
        <f>_xll.qlCalendarAdvance(Calendar,T2785,R2786,"f",,Trigger)</f>
        <v>58929</v>
      </c>
      <c r="U2786" s="18">
        <f>_xll.qlInterestRateIndexMaturity(IborIndex&amp;Tenor,T2786,Trigger)</f>
        <v>58960</v>
      </c>
      <c r="V2786" s="22" t="e">
        <f>_xll.qlIndexFixing($V$1,S2786,,Trigger)</f>
        <v>#NUM!</v>
      </c>
      <c r="W2786" s="22" t="e">
        <f>_xll.qlIndexFixing($W$1,S2786,,Trigger)</f>
        <v>#NUM!</v>
      </c>
      <c r="X2786" s="17" t="e">
        <f t="shared" si="44"/>
        <v>#NUM!</v>
      </c>
    </row>
    <row r="2787" spans="18:24" x14ac:dyDescent="0.2">
      <c r="R2787" s="17" t="s">
        <v>21</v>
      </c>
      <c r="S2787" s="18">
        <f>_xll.qlInterestRateIndexFixingDate(IborIndex&amp;Tenor,T2787,Trigger)</f>
        <v>58932</v>
      </c>
      <c r="T2787" s="18">
        <f>_xll.qlCalendarAdvance(Calendar,T2786,R2787,"f",,Trigger)</f>
        <v>58936</v>
      </c>
      <c r="U2787" s="18">
        <f>_xll.qlInterestRateIndexMaturity(IborIndex&amp;Tenor,T2787,Trigger)</f>
        <v>58967</v>
      </c>
      <c r="V2787" s="22" t="e">
        <f>_xll.qlIndexFixing($V$1,S2787,,Trigger)</f>
        <v>#NUM!</v>
      </c>
      <c r="W2787" s="22" t="e">
        <f>_xll.qlIndexFixing($W$1,S2787,,Trigger)</f>
        <v>#NUM!</v>
      </c>
      <c r="X2787" s="17" t="e">
        <f t="shared" si="44"/>
        <v>#NUM!</v>
      </c>
    </row>
    <row r="2788" spans="18:24" x14ac:dyDescent="0.2">
      <c r="R2788" s="17" t="s">
        <v>21</v>
      </c>
      <c r="S2788" s="18">
        <f>_xll.qlInterestRateIndexFixingDate(IborIndex&amp;Tenor,T2788,Trigger)</f>
        <v>58939</v>
      </c>
      <c r="T2788" s="18">
        <f>_xll.qlCalendarAdvance(Calendar,T2787,R2788,"f",,Trigger)</f>
        <v>58943</v>
      </c>
      <c r="U2788" s="18">
        <f>_xll.qlInterestRateIndexMaturity(IborIndex&amp;Tenor,T2788,Trigger)</f>
        <v>58974</v>
      </c>
      <c r="V2788" s="22" t="e">
        <f>_xll.qlIndexFixing($V$1,S2788,,Trigger)</f>
        <v>#NUM!</v>
      </c>
      <c r="W2788" s="22" t="e">
        <f>_xll.qlIndexFixing($W$1,S2788,,Trigger)</f>
        <v>#NUM!</v>
      </c>
      <c r="X2788" s="17" t="e">
        <f t="shared" si="44"/>
        <v>#NUM!</v>
      </c>
    </row>
    <row r="2789" spans="18:24" x14ac:dyDescent="0.2">
      <c r="R2789" s="17" t="s">
        <v>21</v>
      </c>
      <c r="S2789" s="18">
        <f>_xll.qlInterestRateIndexFixingDate(IborIndex&amp;Tenor,T2789,Trigger)</f>
        <v>58946</v>
      </c>
      <c r="T2789" s="18">
        <f>_xll.qlCalendarAdvance(Calendar,T2788,R2789,"f",,Trigger)</f>
        <v>58950</v>
      </c>
      <c r="U2789" s="18">
        <f>_xll.qlInterestRateIndexMaturity(IborIndex&amp;Tenor,T2789,Trigger)</f>
        <v>58981</v>
      </c>
      <c r="V2789" s="22" t="e">
        <f>_xll.qlIndexFixing($V$1,S2789,,Trigger)</f>
        <v>#NUM!</v>
      </c>
      <c r="W2789" s="22" t="e">
        <f>_xll.qlIndexFixing($W$1,S2789,,Trigger)</f>
        <v>#NUM!</v>
      </c>
      <c r="X2789" s="17" t="e">
        <f t="shared" si="44"/>
        <v>#NUM!</v>
      </c>
    </row>
    <row r="2790" spans="18:24" x14ac:dyDescent="0.2">
      <c r="R2790" s="17" t="s">
        <v>21</v>
      </c>
      <c r="S2790" s="18">
        <f>_xll.qlInterestRateIndexFixingDate(IborIndex&amp;Tenor,T2790,Trigger)</f>
        <v>58953</v>
      </c>
      <c r="T2790" s="18">
        <f>_xll.qlCalendarAdvance(Calendar,T2789,R2790,"f",,Trigger)</f>
        <v>58957</v>
      </c>
      <c r="U2790" s="18">
        <f>_xll.qlInterestRateIndexMaturity(IborIndex&amp;Tenor,T2790,Trigger)</f>
        <v>58987</v>
      </c>
      <c r="V2790" s="22" t="e">
        <f>_xll.qlIndexFixing($V$1,S2790,,Trigger)</f>
        <v>#NUM!</v>
      </c>
      <c r="W2790" s="22" t="e">
        <f>_xll.qlIndexFixing($W$1,S2790,,Trigger)</f>
        <v>#NUM!</v>
      </c>
      <c r="X2790" s="17" t="e">
        <f t="shared" si="44"/>
        <v>#NUM!</v>
      </c>
    </row>
    <row r="2791" spans="18:24" x14ac:dyDescent="0.2">
      <c r="R2791" s="17" t="s">
        <v>21</v>
      </c>
      <c r="S2791" s="18">
        <f>_xll.qlInterestRateIndexFixingDate(IborIndex&amp;Tenor,T2791,Trigger)</f>
        <v>58960</v>
      </c>
      <c r="T2791" s="18">
        <f>_xll.qlCalendarAdvance(Calendar,T2790,R2791,"f",,Trigger)</f>
        <v>58964</v>
      </c>
      <c r="U2791" s="18">
        <f>_xll.qlInterestRateIndexMaturity(IborIndex&amp;Tenor,T2791,Trigger)</f>
        <v>58994</v>
      </c>
      <c r="V2791" s="22" t="e">
        <f>_xll.qlIndexFixing($V$1,S2791,,Trigger)</f>
        <v>#NUM!</v>
      </c>
      <c r="W2791" s="22" t="e">
        <f>_xll.qlIndexFixing($W$1,S2791,,Trigger)</f>
        <v>#NUM!</v>
      </c>
      <c r="X2791" s="17" t="e">
        <f t="shared" si="44"/>
        <v>#NUM!</v>
      </c>
    </row>
    <row r="2792" spans="18:24" x14ac:dyDescent="0.2">
      <c r="R2792" s="17" t="s">
        <v>21</v>
      </c>
      <c r="S2792" s="18">
        <f>_xll.qlInterestRateIndexFixingDate(IborIndex&amp;Tenor,T2792,Trigger)</f>
        <v>58967</v>
      </c>
      <c r="T2792" s="18">
        <f>_xll.qlCalendarAdvance(Calendar,T2791,R2792,"f",,Trigger)</f>
        <v>58971</v>
      </c>
      <c r="U2792" s="18">
        <f>_xll.qlInterestRateIndexMaturity(IborIndex&amp;Tenor,T2792,Trigger)</f>
        <v>59001</v>
      </c>
      <c r="V2792" s="22" t="e">
        <f>_xll.qlIndexFixing($V$1,S2792,,Trigger)</f>
        <v>#NUM!</v>
      </c>
      <c r="W2792" s="22" t="e">
        <f>_xll.qlIndexFixing($W$1,S2792,,Trigger)</f>
        <v>#NUM!</v>
      </c>
      <c r="X2792" s="17" t="e">
        <f t="shared" si="44"/>
        <v>#NUM!</v>
      </c>
    </row>
    <row r="2793" spans="18:24" x14ac:dyDescent="0.2">
      <c r="R2793" s="17" t="s">
        <v>21</v>
      </c>
      <c r="S2793" s="18">
        <f>_xll.qlInterestRateIndexFixingDate(IborIndex&amp;Tenor,T2793,Trigger)</f>
        <v>58974</v>
      </c>
      <c r="T2793" s="18">
        <f>_xll.qlCalendarAdvance(Calendar,T2792,R2793,"f",,Trigger)</f>
        <v>58978</v>
      </c>
      <c r="U2793" s="18">
        <f>_xll.qlInterestRateIndexMaturity(IborIndex&amp;Tenor,T2793,Trigger)</f>
        <v>59008</v>
      </c>
      <c r="V2793" s="22" t="e">
        <f>_xll.qlIndexFixing($V$1,S2793,,Trigger)</f>
        <v>#NUM!</v>
      </c>
      <c r="W2793" s="22" t="e">
        <f>_xll.qlIndexFixing($W$1,S2793,,Trigger)</f>
        <v>#NUM!</v>
      </c>
      <c r="X2793" s="17" t="e">
        <f t="shared" si="44"/>
        <v>#NUM!</v>
      </c>
    </row>
    <row r="2794" spans="18:24" x14ac:dyDescent="0.2">
      <c r="R2794" s="17" t="s">
        <v>21</v>
      </c>
      <c r="S2794" s="18">
        <f>_xll.qlInterestRateIndexFixingDate(IborIndex&amp;Tenor,T2794,Trigger)</f>
        <v>58981</v>
      </c>
      <c r="T2794" s="18">
        <f>_xll.qlCalendarAdvance(Calendar,T2793,R2794,"f",,Trigger)</f>
        <v>58985</v>
      </c>
      <c r="U2794" s="18">
        <f>_xll.qlInterestRateIndexMaturity(IborIndex&amp;Tenor,T2794,Trigger)</f>
        <v>59015</v>
      </c>
      <c r="V2794" s="22" t="e">
        <f>_xll.qlIndexFixing($V$1,S2794,,Trigger)</f>
        <v>#NUM!</v>
      </c>
      <c r="W2794" s="22" t="e">
        <f>_xll.qlIndexFixing($W$1,S2794,,Trigger)</f>
        <v>#NUM!</v>
      </c>
      <c r="X2794" s="17" t="e">
        <f t="shared" si="44"/>
        <v>#NUM!</v>
      </c>
    </row>
    <row r="2795" spans="18:24" x14ac:dyDescent="0.2">
      <c r="R2795" s="17" t="s">
        <v>21</v>
      </c>
      <c r="S2795" s="18">
        <f>_xll.qlInterestRateIndexFixingDate(IborIndex&amp;Tenor,T2795,Trigger)</f>
        <v>58988</v>
      </c>
      <c r="T2795" s="18">
        <f>_xll.qlCalendarAdvance(Calendar,T2794,R2795,"f",,Trigger)</f>
        <v>58992</v>
      </c>
      <c r="U2795" s="18">
        <f>_xll.qlInterestRateIndexMaturity(IborIndex&amp;Tenor,T2795,Trigger)</f>
        <v>59023</v>
      </c>
      <c r="V2795" s="22" t="e">
        <f>_xll.qlIndexFixing($V$1,S2795,,Trigger)</f>
        <v>#NUM!</v>
      </c>
      <c r="W2795" s="22" t="e">
        <f>_xll.qlIndexFixing($W$1,S2795,,Trigger)</f>
        <v>#NUM!</v>
      </c>
      <c r="X2795" s="17" t="e">
        <f t="shared" si="44"/>
        <v>#NUM!</v>
      </c>
    </row>
    <row r="2796" spans="18:24" x14ac:dyDescent="0.2">
      <c r="R2796" s="17" t="s">
        <v>21</v>
      </c>
      <c r="S2796" s="18">
        <f>_xll.qlInterestRateIndexFixingDate(IborIndex&amp;Tenor,T2796,Trigger)</f>
        <v>58995</v>
      </c>
      <c r="T2796" s="18">
        <f>_xll.qlCalendarAdvance(Calendar,T2795,R2796,"f",,Trigger)</f>
        <v>58999</v>
      </c>
      <c r="U2796" s="18">
        <f>_xll.qlInterestRateIndexMaturity(IborIndex&amp;Tenor,T2796,Trigger)</f>
        <v>59030</v>
      </c>
      <c r="V2796" s="22" t="e">
        <f>_xll.qlIndexFixing($V$1,S2796,,Trigger)</f>
        <v>#NUM!</v>
      </c>
      <c r="W2796" s="22" t="e">
        <f>_xll.qlIndexFixing($W$1,S2796,,Trigger)</f>
        <v>#NUM!</v>
      </c>
      <c r="X2796" s="17" t="e">
        <f t="shared" si="44"/>
        <v>#NUM!</v>
      </c>
    </row>
    <row r="2797" spans="18:24" x14ac:dyDescent="0.2">
      <c r="R2797" s="17" t="s">
        <v>21</v>
      </c>
      <c r="S2797" s="18">
        <f>_xll.qlInterestRateIndexFixingDate(IborIndex&amp;Tenor,T2797,Trigger)</f>
        <v>59002</v>
      </c>
      <c r="T2797" s="18">
        <f>_xll.qlCalendarAdvance(Calendar,T2796,R2797,"f",,Trigger)</f>
        <v>59006</v>
      </c>
      <c r="U2797" s="18">
        <f>_xll.qlInterestRateIndexMaturity(IborIndex&amp;Tenor,T2797,Trigger)</f>
        <v>59037</v>
      </c>
      <c r="V2797" s="22" t="e">
        <f>_xll.qlIndexFixing($V$1,S2797,,Trigger)</f>
        <v>#NUM!</v>
      </c>
      <c r="W2797" s="22" t="e">
        <f>_xll.qlIndexFixing($W$1,S2797,,Trigger)</f>
        <v>#NUM!</v>
      </c>
      <c r="X2797" s="17" t="e">
        <f t="shared" si="44"/>
        <v>#NUM!</v>
      </c>
    </row>
    <row r="2798" spans="18:24" x14ac:dyDescent="0.2">
      <c r="R2798" s="17" t="s">
        <v>21</v>
      </c>
      <c r="S2798" s="18">
        <f>_xll.qlInterestRateIndexFixingDate(IborIndex&amp;Tenor,T2798,Trigger)</f>
        <v>59009</v>
      </c>
      <c r="T2798" s="18">
        <f>_xll.qlCalendarAdvance(Calendar,T2797,R2798,"f",,Trigger)</f>
        <v>59013</v>
      </c>
      <c r="U2798" s="18">
        <f>_xll.qlInterestRateIndexMaturity(IborIndex&amp;Tenor,T2798,Trigger)</f>
        <v>59044</v>
      </c>
      <c r="V2798" s="22" t="e">
        <f>_xll.qlIndexFixing($V$1,S2798,,Trigger)</f>
        <v>#NUM!</v>
      </c>
      <c r="W2798" s="22" t="e">
        <f>_xll.qlIndexFixing($W$1,S2798,,Trigger)</f>
        <v>#NUM!</v>
      </c>
      <c r="X2798" s="17" t="e">
        <f t="shared" si="44"/>
        <v>#NUM!</v>
      </c>
    </row>
    <row r="2799" spans="18:24" x14ac:dyDescent="0.2">
      <c r="R2799" s="17" t="s">
        <v>21</v>
      </c>
      <c r="S2799" s="18">
        <f>_xll.qlInterestRateIndexFixingDate(IborIndex&amp;Tenor,T2799,Trigger)</f>
        <v>59016</v>
      </c>
      <c r="T2799" s="18">
        <f>_xll.qlCalendarAdvance(Calendar,T2798,R2799,"f",,Trigger)</f>
        <v>59020</v>
      </c>
      <c r="U2799" s="18">
        <f>_xll.qlInterestRateIndexMaturity(IborIndex&amp;Tenor,T2799,Trigger)</f>
        <v>59051</v>
      </c>
      <c r="V2799" s="22" t="e">
        <f>_xll.qlIndexFixing($V$1,S2799,,Trigger)</f>
        <v>#NUM!</v>
      </c>
      <c r="W2799" s="22" t="e">
        <f>_xll.qlIndexFixing($W$1,S2799,,Trigger)</f>
        <v>#NUM!</v>
      </c>
      <c r="X2799" s="17" t="e">
        <f t="shared" si="44"/>
        <v>#NUM!</v>
      </c>
    </row>
    <row r="2800" spans="18:24" x14ac:dyDescent="0.2">
      <c r="R2800" s="17" t="s">
        <v>21</v>
      </c>
      <c r="S2800" s="18">
        <f>_xll.qlInterestRateIndexFixingDate(IborIndex&amp;Tenor,T2800,Trigger)</f>
        <v>59023</v>
      </c>
      <c r="T2800" s="18">
        <f>_xll.qlCalendarAdvance(Calendar,T2799,R2800,"f",,Trigger)</f>
        <v>59027</v>
      </c>
      <c r="U2800" s="18">
        <f>_xll.qlInterestRateIndexMaturity(IborIndex&amp;Tenor,T2800,Trigger)</f>
        <v>59058</v>
      </c>
      <c r="V2800" s="22" t="e">
        <f>_xll.qlIndexFixing($V$1,S2800,,Trigger)</f>
        <v>#NUM!</v>
      </c>
      <c r="W2800" s="22" t="e">
        <f>_xll.qlIndexFixing($W$1,S2800,,Trigger)</f>
        <v>#NUM!</v>
      </c>
      <c r="X2800" s="17" t="e">
        <f t="shared" si="44"/>
        <v>#NUM!</v>
      </c>
    </row>
    <row r="2801" spans="18:24" x14ac:dyDescent="0.2">
      <c r="R2801" s="17" t="s">
        <v>21</v>
      </c>
      <c r="S2801" s="18">
        <f>_xll.qlInterestRateIndexFixingDate(IborIndex&amp;Tenor,T2801,Trigger)</f>
        <v>59030</v>
      </c>
      <c r="T2801" s="18">
        <f>_xll.qlCalendarAdvance(Calendar,T2800,R2801,"f",,Trigger)</f>
        <v>59034</v>
      </c>
      <c r="U2801" s="18">
        <f>_xll.qlInterestRateIndexMaturity(IborIndex&amp;Tenor,T2801,Trigger)</f>
        <v>59065</v>
      </c>
      <c r="V2801" s="22" t="e">
        <f>_xll.qlIndexFixing($V$1,S2801,,Trigger)</f>
        <v>#NUM!</v>
      </c>
      <c r="W2801" s="22" t="e">
        <f>_xll.qlIndexFixing($W$1,S2801,,Trigger)</f>
        <v>#NUM!</v>
      </c>
      <c r="X2801" s="17" t="e">
        <f t="shared" si="44"/>
        <v>#NUM!</v>
      </c>
    </row>
    <row r="2802" spans="18:24" x14ac:dyDescent="0.2">
      <c r="R2802" s="17" t="s">
        <v>21</v>
      </c>
      <c r="S2802" s="18">
        <f>_xll.qlInterestRateIndexFixingDate(IborIndex&amp;Tenor,T2802,Trigger)</f>
        <v>59037</v>
      </c>
      <c r="T2802" s="18">
        <f>_xll.qlCalendarAdvance(Calendar,T2801,R2802,"f",,Trigger)</f>
        <v>59041</v>
      </c>
      <c r="U2802" s="18">
        <f>_xll.qlInterestRateIndexMaturity(IborIndex&amp;Tenor,T2802,Trigger)</f>
        <v>59072</v>
      </c>
      <c r="V2802" s="22" t="e">
        <f>_xll.qlIndexFixing($V$1,S2802,,Trigger)</f>
        <v>#NUM!</v>
      </c>
      <c r="W2802" s="22" t="e">
        <f>_xll.qlIndexFixing($W$1,S2802,,Trigger)</f>
        <v>#NUM!</v>
      </c>
      <c r="X2802" s="17" t="e">
        <f t="shared" si="44"/>
        <v>#NUM!</v>
      </c>
    </row>
    <row r="2803" spans="18:24" x14ac:dyDescent="0.2">
      <c r="R2803" s="17" t="s">
        <v>21</v>
      </c>
      <c r="S2803" s="18">
        <f>_xll.qlInterestRateIndexFixingDate(IborIndex&amp;Tenor,T2803,Trigger)</f>
        <v>59044</v>
      </c>
      <c r="T2803" s="18">
        <f>_xll.qlCalendarAdvance(Calendar,T2802,R2803,"f",,Trigger)</f>
        <v>59048</v>
      </c>
      <c r="U2803" s="18">
        <f>_xll.qlInterestRateIndexMaturity(IborIndex&amp;Tenor,T2803,Trigger)</f>
        <v>59079</v>
      </c>
      <c r="V2803" s="22" t="e">
        <f>_xll.qlIndexFixing($V$1,S2803,,Trigger)</f>
        <v>#NUM!</v>
      </c>
      <c r="W2803" s="22" t="e">
        <f>_xll.qlIndexFixing($W$1,S2803,,Trigger)</f>
        <v>#NUM!</v>
      </c>
      <c r="X2803" s="17" t="e">
        <f t="shared" si="44"/>
        <v>#NUM!</v>
      </c>
    </row>
    <row r="2804" spans="18:24" x14ac:dyDescent="0.2">
      <c r="R2804" s="17" t="s">
        <v>21</v>
      </c>
      <c r="S2804" s="18">
        <f>_xll.qlInterestRateIndexFixingDate(IborIndex&amp;Tenor,T2804,Trigger)</f>
        <v>59051</v>
      </c>
      <c r="T2804" s="18">
        <f>_xll.qlCalendarAdvance(Calendar,T2803,R2804,"f",,Trigger)</f>
        <v>59055</v>
      </c>
      <c r="U2804" s="18">
        <f>_xll.qlInterestRateIndexMaturity(IborIndex&amp;Tenor,T2804,Trigger)</f>
        <v>59085</v>
      </c>
      <c r="V2804" s="22" t="e">
        <f>_xll.qlIndexFixing($V$1,S2804,,Trigger)</f>
        <v>#NUM!</v>
      </c>
      <c r="W2804" s="22" t="e">
        <f>_xll.qlIndexFixing($W$1,S2804,,Trigger)</f>
        <v>#NUM!</v>
      </c>
      <c r="X2804" s="17" t="e">
        <f t="shared" si="44"/>
        <v>#NUM!</v>
      </c>
    </row>
    <row r="2805" spans="18:24" x14ac:dyDescent="0.2">
      <c r="R2805" s="17" t="s">
        <v>21</v>
      </c>
      <c r="S2805" s="18">
        <f>_xll.qlInterestRateIndexFixingDate(IborIndex&amp;Tenor,T2805,Trigger)</f>
        <v>59058</v>
      </c>
      <c r="T2805" s="18">
        <f>_xll.qlCalendarAdvance(Calendar,T2804,R2805,"f",,Trigger)</f>
        <v>59062</v>
      </c>
      <c r="U2805" s="18">
        <f>_xll.qlInterestRateIndexMaturity(IborIndex&amp;Tenor,T2805,Trigger)</f>
        <v>59092</v>
      </c>
      <c r="V2805" s="22" t="e">
        <f>_xll.qlIndexFixing($V$1,S2805,,Trigger)</f>
        <v>#NUM!</v>
      </c>
      <c r="W2805" s="22" t="e">
        <f>_xll.qlIndexFixing($W$1,S2805,,Trigger)</f>
        <v>#NUM!</v>
      </c>
      <c r="X2805" s="17" t="e">
        <f t="shared" si="44"/>
        <v>#NUM!</v>
      </c>
    </row>
    <row r="2806" spans="18:24" x14ac:dyDescent="0.2">
      <c r="R2806" s="17" t="s">
        <v>21</v>
      </c>
      <c r="S2806" s="18">
        <f>_xll.qlInterestRateIndexFixingDate(IborIndex&amp;Tenor,T2806,Trigger)</f>
        <v>59065</v>
      </c>
      <c r="T2806" s="18">
        <f>_xll.qlCalendarAdvance(Calendar,T2805,R2806,"f",,Trigger)</f>
        <v>59069</v>
      </c>
      <c r="U2806" s="18">
        <f>_xll.qlInterestRateIndexMaturity(IborIndex&amp;Tenor,T2806,Trigger)</f>
        <v>59099</v>
      </c>
      <c r="V2806" s="22" t="e">
        <f>_xll.qlIndexFixing($V$1,S2806,,Trigger)</f>
        <v>#NUM!</v>
      </c>
      <c r="W2806" s="22" t="e">
        <f>_xll.qlIndexFixing($W$1,S2806,,Trigger)</f>
        <v>#NUM!</v>
      </c>
      <c r="X2806" s="17" t="e">
        <f t="shared" si="44"/>
        <v>#NUM!</v>
      </c>
    </row>
    <row r="2807" spans="18:24" x14ac:dyDescent="0.2">
      <c r="R2807" s="17" t="s">
        <v>21</v>
      </c>
      <c r="S2807" s="18">
        <f>_xll.qlInterestRateIndexFixingDate(IborIndex&amp;Tenor,T2807,Trigger)</f>
        <v>59072</v>
      </c>
      <c r="T2807" s="18">
        <f>_xll.qlCalendarAdvance(Calendar,T2806,R2807,"f",,Trigger)</f>
        <v>59076</v>
      </c>
      <c r="U2807" s="18">
        <f>_xll.qlInterestRateIndexMaturity(IborIndex&amp;Tenor,T2807,Trigger)</f>
        <v>59106</v>
      </c>
      <c r="V2807" s="22" t="e">
        <f>_xll.qlIndexFixing($V$1,S2807,,Trigger)</f>
        <v>#NUM!</v>
      </c>
      <c r="W2807" s="22" t="e">
        <f>_xll.qlIndexFixing($W$1,S2807,,Trigger)</f>
        <v>#NUM!</v>
      </c>
      <c r="X2807" s="17" t="e">
        <f t="shared" si="44"/>
        <v>#NUM!</v>
      </c>
    </row>
    <row r="2808" spans="18:24" x14ac:dyDescent="0.2">
      <c r="R2808" s="17" t="s">
        <v>21</v>
      </c>
      <c r="S2808" s="18">
        <f>_xll.qlInterestRateIndexFixingDate(IborIndex&amp;Tenor,T2808,Trigger)</f>
        <v>59079</v>
      </c>
      <c r="T2808" s="18">
        <f>_xll.qlCalendarAdvance(Calendar,T2807,R2808,"f",,Trigger)</f>
        <v>59083</v>
      </c>
      <c r="U2808" s="18">
        <f>_xll.qlInterestRateIndexMaturity(IborIndex&amp;Tenor,T2808,Trigger)</f>
        <v>59114</v>
      </c>
      <c r="V2808" s="22" t="e">
        <f>_xll.qlIndexFixing($V$1,S2808,,Trigger)</f>
        <v>#NUM!</v>
      </c>
      <c r="W2808" s="22" t="e">
        <f>_xll.qlIndexFixing($W$1,S2808,,Trigger)</f>
        <v>#NUM!</v>
      </c>
      <c r="X2808" s="17" t="e">
        <f t="shared" si="44"/>
        <v>#NUM!</v>
      </c>
    </row>
    <row r="2809" spans="18:24" x14ac:dyDescent="0.2">
      <c r="R2809" s="17" t="s">
        <v>21</v>
      </c>
      <c r="S2809" s="18">
        <f>_xll.qlInterestRateIndexFixingDate(IborIndex&amp;Tenor,T2809,Trigger)</f>
        <v>59086</v>
      </c>
      <c r="T2809" s="18">
        <f>_xll.qlCalendarAdvance(Calendar,T2808,R2809,"f",,Trigger)</f>
        <v>59090</v>
      </c>
      <c r="U2809" s="18">
        <f>_xll.qlInterestRateIndexMaturity(IborIndex&amp;Tenor,T2809,Trigger)</f>
        <v>59121</v>
      </c>
      <c r="V2809" s="22" t="e">
        <f>_xll.qlIndexFixing($V$1,S2809,,Trigger)</f>
        <v>#NUM!</v>
      </c>
      <c r="W2809" s="22" t="e">
        <f>_xll.qlIndexFixing($W$1,S2809,,Trigger)</f>
        <v>#NUM!</v>
      </c>
      <c r="X2809" s="17" t="e">
        <f t="shared" si="44"/>
        <v>#NUM!</v>
      </c>
    </row>
    <row r="2810" spans="18:24" x14ac:dyDescent="0.2">
      <c r="R2810" s="17" t="s">
        <v>21</v>
      </c>
      <c r="S2810" s="18">
        <f>_xll.qlInterestRateIndexFixingDate(IborIndex&amp;Tenor,T2810,Trigger)</f>
        <v>59093</v>
      </c>
      <c r="T2810" s="18">
        <f>_xll.qlCalendarAdvance(Calendar,T2809,R2810,"f",,Trigger)</f>
        <v>59097</v>
      </c>
      <c r="U2810" s="18">
        <f>_xll.qlInterestRateIndexMaturity(IborIndex&amp;Tenor,T2810,Trigger)</f>
        <v>59128</v>
      </c>
      <c r="V2810" s="22" t="e">
        <f>_xll.qlIndexFixing($V$1,S2810,,Trigger)</f>
        <v>#NUM!</v>
      </c>
      <c r="W2810" s="22" t="e">
        <f>_xll.qlIndexFixing($W$1,S2810,,Trigger)</f>
        <v>#NUM!</v>
      </c>
      <c r="X2810" s="17" t="e">
        <f t="shared" si="44"/>
        <v>#NUM!</v>
      </c>
    </row>
    <row r="2811" spans="18:24" x14ac:dyDescent="0.2">
      <c r="R2811" s="17" t="s">
        <v>21</v>
      </c>
      <c r="S2811" s="18">
        <f>_xll.qlInterestRateIndexFixingDate(IborIndex&amp;Tenor,T2811,Trigger)</f>
        <v>59100</v>
      </c>
      <c r="T2811" s="18">
        <f>_xll.qlCalendarAdvance(Calendar,T2810,R2811,"f",,Trigger)</f>
        <v>59104</v>
      </c>
      <c r="U2811" s="18">
        <f>_xll.qlInterestRateIndexMaturity(IborIndex&amp;Tenor,T2811,Trigger)</f>
        <v>59135</v>
      </c>
      <c r="V2811" s="22" t="e">
        <f>_xll.qlIndexFixing($V$1,S2811,,Trigger)</f>
        <v>#NUM!</v>
      </c>
      <c r="W2811" s="22" t="e">
        <f>_xll.qlIndexFixing($W$1,S2811,,Trigger)</f>
        <v>#NUM!</v>
      </c>
      <c r="X2811" s="17" t="e">
        <f t="shared" si="44"/>
        <v>#NUM!</v>
      </c>
    </row>
    <row r="2812" spans="18:24" x14ac:dyDescent="0.2">
      <c r="R2812" s="17" t="s">
        <v>21</v>
      </c>
      <c r="S2812" s="18">
        <f>_xll.qlInterestRateIndexFixingDate(IborIndex&amp;Tenor,T2812,Trigger)</f>
        <v>59107</v>
      </c>
      <c r="T2812" s="18">
        <f>_xll.qlCalendarAdvance(Calendar,T2811,R2812,"f",,Trigger)</f>
        <v>59111</v>
      </c>
      <c r="U2812" s="18">
        <f>_xll.qlInterestRateIndexMaturity(IborIndex&amp;Tenor,T2812,Trigger)</f>
        <v>59141</v>
      </c>
      <c r="V2812" s="22" t="e">
        <f>_xll.qlIndexFixing($V$1,S2812,,Trigger)</f>
        <v>#NUM!</v>
      </c>
      <c r="W2812" s="22" t="e">
        <f>_xll.qlIndexFixing($W$1,S2812,,Trigger)</f>
        <v>#NUM!</v>
      </c>
      <c r="X2812" s="17" t="e">
        <f t="shared" si="44"/>
        <v>#NUM!</v>
      </c>
    </row>
    <row r="2813" spans="18:24" x14ac:dyDescent="0.2">
      <c r="R2813" s="17" t="s">
        <v>21</v>
      </c>
      <c r="S2813" s="18">
        <f>_xll.qlInterestRateIndexFixingDate(IborIndex&amp;Tenor,T2813,Trigger)</f>
        <v>59114</v>
      </c>
      <c r="T2813" s="18">
        <f>_xll.qlCalendarAdvance(Calendar,T2812,R2813,"f",,Trigger)</f>
        <v>59118</v>
      </c>
      <c r="U2813" s="18">
        <f>_xll.qlInterestRateIndexMaturity(IborIndex&amp;Tenor,T2813,Trigger)</f>
        <v>59148</v>
      </c>
      <c r="V2813" s="22" t="e">
        <f>_xll.qlIndexFixing($V$1,S2813,,Trigger)</f>
        <v>#NUM!</v>
      </c>
      <c r="W2813" s="22" t="e">
        <f>_xll.qlIndexFixing($W$1,S2813,,Trigger)</f>
        <v>#NUM!</v>
      </c>
      <c r="X2813" s="17" t="e">
        <f t="shared" si="44"/>
        <v>#NUM!</v>
      </c>
    </row>
    <row r="2814" spans="18:24" x14ac:dyDescent="0.2">
      <c r="R2814" s="17" t="s">
        <v>21</v>
      </c>
      <c r="S2814" s="18">
        <f>_xll.qlInterestRateIndexFixingDate(IborIndex&amp;Tenor,T2814,Trigger)</f>
        <v>59121</v>
      </c>
      <c r="T2814" s="18">
        <f>_xll.qlCalendarAdvance(Calendar,T2813,R2814,"f",,Trigger)</f>
        <v>59125</v>
      </c>
      <c r="U2814" s="18">
        <f>_xll.qlInterestRateIndexMaturity(IborIndex&amp;Tenor,T2814,Trigger)</f>
        <v>59155</v>
      </c>
      <c r="V2814" s="22" t="e">
        <f>_xll.qlIndexFixing($V$1,S2814,,Trigger)</f>
        <v>#NUM!</v>
      </c>
      <c r="W2814" s="22" t="e">
        <f>_xll.qlIndexFixing($W$1,S2814,,Trigger)</f>
        <v>#NUM!</v>
      </c>
      <c r="X2814" s="17" t="e">
        <f t="shared" si="44"/>
        <v>#NUM!</v>
      </c>
    </row>
    <row r="2815" spans="18:24" x14ac:dyDescent="0.2">
      <c r="R2815" s="17" t="s">
        <v>21</v>
      </c>
      <c r="S2815" s="18">
        <f>_xll.qlInterestRateIndexFixingDate(IborIndex&amp;Tenor,T2815,Trigger)</f>
        <v>59128</v>
      </c>
      <c r="T2815" s="18">
        <f>_xll.qlCalendarAdvance(Calendar,T2814,R2815,"f",,Trigger)</f>
        <v>59132</v>
      </c>
      <c r="U2815" s="18">
        <f>_xll.qlInterestRateIndexMaturity(IborIndex&amp;Tenor,T2815,Trigger)</f>
        <v>59162</v>
      </c>
      <c r="V2815" s="22" t="e">
        <f>_xll.qlIndexFixing($V$1,S2815,,Trigger)</f>
        <v>#NUM!</v>
      </c>
      <c r="W2815" s="22" t="e">
        <f>_xll.qlIndexFixing($W$1,S2815,,Trigger)</f>
        <v>#NUM!</v>
      </c>
      <c r="X2815" s="17" t="e">
        <f t="shared" si="44"/>
        <v>#NUM!</v>
      </c>
    </row>
    <row r="2816" spans="18:24" x14ac:dyDescent="0.2">
      <c r="R2816" s="17" t="s">
        <v>21</v>
      </c>
      <c r="S2816" s="18">
        <f>_xll.qlInterestRateIndexFixingDate(IborIndex&amp;Tenor,T2816,Trigger)</f>
        <v>59135</v>
      </c>
      <c r="T2816" s="18">
        <f>_xll.qlCalendarAdvance(Calendar,T2815,R2816,"f",,Trigger)</f>
        <v>59139</v>
      </c>
      <c r="U2816" s="18">
        <f>_xll.qlInterestRateIndexMaturity(IborIndex&amp;Tenor,T2816,Trigger)</f>
        <v>59169</v>
      </c>
      <c r="V2816" s="22" t="e">
        <f>_xll.qlIndexFixing($V$1,S2816,,Trigger)</f>
        <v>#NUM!</v>
      </c>
      <c r="W2816" s="22" t="e">
        <f>_xll.qlIndexFixing($W$1,S2816,,Trigger)</f>
        <v>#NUM!</v>
      </c>
      <c r="X2816" s="17" t="e">
        <f t="shared" si="44"/>
        <v>#NUM!</v>
      </c>
    </row>
    <row r="2817" spans="18:24" x14ac:dyDescent="0.2">
      <c r="R2817" s="17" t="s">
        <v>21</v>
      </c>
      <c r="S2817" s="18">
        <f>_xll.qlInterestRateIndexFixingDate(IborIndex&amp;Tenor,T2817,Trigger)</f>
        <v>59142</v>
      </c>
      <c r="T2817" s="18">
        <f>_xll.qlCalendarAdvance(Calendar,T2816,R2817,"f",,Trigger)</f>
        <v>59146</v>
      </c>
      <c r="U2817" s="18">
        <f>_xll.qlInterestRateIndexMaturity(IborIndex&amp;Tenor,T2817,Trigger)</f>
        <v>59177</v>
      </c>
      <c r="V2817" s="22" t="e">
        <f>_xll.qlIndexFixing($V$1,S2817,,Trigger)</f>
        <v>#NUM!</v>
      </c>
      <c r="W2817" s="22" t="e">
        <f>_xll.qlIndexFixing($W$1,S2817,,Trigger)</f>
        <v>#NUM!</v>
      </c>
      <c r="X2817" s="17" t="e">
        <f t="shared" si="44"/>
        <v>#NUM!</v>
      </c>
    </row>
    <row r="2818" spans="18:24" x14ac:dyDescent="0.2">
      <c r="R2818" s="17" t="s">
        <v>21</v>
      </c>
      <c r="S2818" s="18">
        <f>_xll.qlInterestRateIndexFixingDate(IborIndex&amp;Tenor,T2818,Trigger)</f>
        <v>59149</v>
      </c>
      <c r="T2818" s="18">
        <f>_xll.qlCalendarAdvance(Calendar,T2817,R2818,"f",,Trigger)</f>
        <v>59153</v>
      </c>
      <c r="U2818" s="18">
        <f>_xll.qlInterestRateIndexMaturity(IborIndex&amp;Tenor,T2818,Trigger)</f>
        <v>59184</v>
      </c>
      <c r="V2818" s="22" t="e">
        <f>_xll.qlIndexFixing($V$1,S2818,,Trigger)</f>
        <v>#NUM!</v>
      </c>
      <c r="W2818" s="22" t="e">
        <f>_xll.qlIndexFixing($W$1,S2818,,Trigger)</f>
        <v>#NUM!</v>
      </c>
      <c r="X2818" s="17" t="e">
        <f t="shared" si="44"/>
        <v>#NUM!</v>
      </c>
    </row>
    <row r="2819" spans="18:24" x14ac:dyDescent="0.2">
      <c r="R2819" s="17" t="s">
        <v>21</v>
      </c>
      <c r="S2819" s="18">
        <f>_xll.qlInterestRateIndexFixingDate(IborIndex&amp;Tenor,T2819,Trigger)</f>
        <v>59156</v>
      </c>
      <c r="T2819" s="18">
        <f>_xll.qlCalendarAdvance(Calendar,T2818,R2819,"f",,Trigger)</f>
        <v>59160</v>
      </c>
      <c r="U2819" s="18">
        <f>_xll.qlInterestRateIndexMaturity(IborIndex&amp;Tenor,T2819,Trigger)</f>
        <v>59191</v>
      </c>
      <c r="V2819" s="22" t="e">
        <f>_xll.qlIndexFixing($V$1,S2819,,Trigger)</f>
        <v>#NUM!</v>
      </c>
      <c r="W2819" s="22" t="e">
        <f>_xll.qlIndexFixing($W$1,S2819,,Trigger)</f>
        <v>#NUM!</v>
      </c>
      <c r="X2819" s="17" t="e">
        <f t="shared" si="44"/>
        <v>#NUM!</v>
      </c>
    </row>
    <row r="2820" spans="18:24" x14ac:dyDescent="0.2">
      <c r="R2820" s="17" t="s">
        <v>21</v>
      </c>
      <c r="S2820" s="18">
        <f>_xll.qlInterestRateIndexFixingDate(IborIndex&amp;Tenor,T2820,Trigger)</f>
        <v>59162</v>
      </c>
      <c r="T2820" s="18">
        <f>_xll.qlCalendarAdvance(Calendar,T2819,R2820,"f",,Trigger)</f>
        <v>59167</v>
      </c>
      <c r="U2820" s="18">
        <f>_xll.qlInterestRateIndexMaturity(IborIndex&amp;Tenor,T2820,Trigger)</f>
        <v>59198</v>
      </c>
      <c r="V2820" s="22" t="e">
        <f>_xll.qlIndexFixing($V$1,S2820,,Trigger)</f>
        <v>#NUM!</v>
      </c>
      <c r="W2820" s="22" t="e">
        <f>_xll.qlIndexFixing($W$1,S2820,,Trigger)</f>
        <v>#NUM!</v>
      </c>
      <c r="X2820" s="17" t="e">
        <f t="shared" si="44"/>
        <v>#NUM!</v>
      </c>
    </row>
    <row r="2821" spans="18:24" x14ac:dyDescent="0.2">
      <c r="R2821" s="17" t="s">
        <v>21</v>
      </c>
      <c r="S2821" s="18">
        <f>_xll.qlInterestRateIndexFixingDate(IborIndex&amp;Tenor,T2821,Trigger)</f>
        <v>59170</v>
      </c>
      <c r="T2821" s="18">
        <f>_xll.qlCalendarAdvance(Calendar,T2820,R2821,"f",,Trigger)</f>
        <v>59174</v>
      </c>
      <c r="U2821" s="18">
        <f>_xll.qlInterestRateIndexMaturity(IborIndex&amp;Tenor,T2821,Trigger)</f>
        <v>59205</v>
      </c>
      <c r="V2821" s="22" t="e">
        <f>_xll.qlIndexFixing($V$1,S2821,,Trigger)</f>
        <v>#NUM!</v>
      </c>
      <c r="W2821" s="22" t="e">
        <f>_xll.qlIndexFixing($W$1,S2821,,Trigger)</f>
        <v>#NUM!</v>
      </c>
      <c r="X2821" s="17" t="e">
        <f t="shared" si="44"/>
        <v>#NUM!</v>
      </c>
    </row>
    <row r="2822" spans="18:24" x14ac:dyDescent="0.2">
      <c r="R2822" s="17" t="s">
        <v>21</v>
      </c>
      <c r="S2822" s="18">
        <f>_xll.qlInterestRateIndexFixingDate(IborIndex&amp;Tenor,T2822,Trigger)</f>
        <v>59177</v>
      </c>
      <c r="T2822" s="18">
        <f>_xll.qlCalendarAdvance(Calendar,T2821,R2822,"f",,Trigger)</f>
        <v>59181</v>
      </c>
      <c r="U2822" s="18">
        <f>_xll.qlInterestRateIndexMaturity(IborIndex&amp;Tenor,T2822,Trigger)</f>
        <v>59212</v>
      </c>
      <c r="V2822" s="22" t="e">
        <f>_xll.qlIndexFixing($V$1,S2822,,Trigger)</f>
        <v>#NUM!</v>
      </c>
      <c r="W2822" s="22" t="e">
        <f>_xll.qlIndexFixing($W$1,S2822,,Trigger)</f>
        <v>#NUM!</v>
      </c>
      <c r="X2822" s="17" t="e">
        <f t="shared" si="44"/>
        <v>#NUM!</v>
      </c>
    </row>
    <row r="2823" spans="18:24" x14ac:dyDescent="0.2">
      <c r="R2823" s="17" t="s">
        <v>21</v>
      </c>
      <c r="S2823" s="18">
        <f>_xll.qlInterestRateIndexFixingDate(IborIndex&amp;Tenor,T2823,Trigger)</f>
        <v>59184</v>
      </c>
      <c r="T2823" s="18">
        <f>_xll.qlCalendarAdvance(Calendar,T2822,R2823,"f",,Trigger)</f>
        <v>59188</v>
      </c>
      <c r="U2823" s="18">
        <f>_xll.qlInterestRateIndexMaturity(IborIndex&amp;Tenor,T2823,Trigger)</f>
        <v>59219</v>
      </c>
      <c r="V2823" s="22" t="e">
        <f>_xll.qlIndexFixing($V$1,S2823,,Trigger)</f>
        <v>#NUM!</v>
      </c>
      <c r="W2823" s="22" t="e">
        <f>_xll.qlIndexFixing($W$1,S2823,,Trigger)</f>
        <v>#NUM!</v>
      </c>
      <c r="X2823" s="17" t="e">
        <f t="shared" si="44"/>
        <v>#NUM!</v>
      </c>
    </row>
    <row r="2824" spans="18:24" x14ac:dyDescent="0.2">
      <c r="R2824" s="17" t="s">
        <v>21</v>
      </c>
      <c r="S2824" s="18">
        <f>_xll.qlInterestRateIndexFixingDate(IborIndex&amp;Tenor,T2824,Trigger)</f>
        <v>59191</v>
      </c>
      <c r="T2824" s="18">
        <f>_xll.qlCalendarAdvance(Calendar,T2823,R2824,"f",,Trigger)</f>
        <v>59195</v>
      </c>
      <c r="U2824" s="18">
        <f>_xll.qlInterestRateIndexMaturity(IborIndex&amp;Tenor,T2824,Trigger)</f>
        <v>59226</v>
      </c>
      <c r="V2824" s="22" t="e">
        <f>_xll.qlIndexFixing($V$1,S2824,,Trigger)</f>
        <v>#NUM!</v>
      </c>
      <c r="W2824" s="22" t="e">
        <f>_xll.qlIndexFixing($W$1,S2824,,Trigger)</f>
        <v>#NUM!</v>
      </c>
      <c r="X2824" s="17" t="e">
        <f t="shared" si="44"/>
        <v>#NUM!</v>
      </c>
    </row>
    <row r="2825" spans="18:24" x14ac:dyDescent="0.2">
      <c r="R2825" s="17" t="s">
        <v>21</v>
      </c>
      <c r="S2825" s="18">
        <f>_xll.qlInterestRateIndexFixingDate(IborIndex&amp;Tenor,T2825,Trigger)</f>
        <v>59198</v>
      </c>
      <c r="T2825" s="18">
        <f>_xll.qlCalendarAdvance(Calendar,T2824,R2825,"f",,Trigger)</f>
        <v>59202</v>
      </c>
      <c r="U2825" s="18">
        <f>_xll.qlInterestRateIndexMaturity(IborIndex&amp;Tenor,T2825,Trigger)</f>
        <v>59230</v>
      </c>
      <c r="V2825" s="22" t="e">
        <f>_xll.qlIndexFixing($V$1,S2825,,Trigger)</f>
        <v>#NUM!</v>
      </c>
      <c r="W2825" s="22" t="e">
        <f>_xll.qlIndexFixing($W$1,S2825,,Trigger)</f>
        <v>#NUM!</v>
      </c>
      <c r="X2825" s="17" t="e">
        <f t="shared" si="44"/>
        <v>#NUM!</v>
      </c>
    </row>
    <row r="2826" spans="18:24" x14ac:dyDescent="0.2">
      <c r="R2826" s="17" t="s">
        <v>21</v>
      </c>
      <c r="S2826" s="18">
        <f>_xll.qlInterestRateIndexFixingDate(IborIndex&amp;Tenor,T2826,Trigger)</f>
        <v>59205</v>
      </c>
      <c r="T2826" s="18">
        <f>_xll.qlCalendarAdvance(Calendar,T2825,R2826,"f",,Trigger)</f>
        <v>59209</v>
      </c>
      <c r="U2826" s="18">
        <f>_xll.qlInterestRateIndexMaturity(IborIndex&amp;Tenor,T2826,Trigger)</f>
        <v>59237</v>
      </c>
      <c r="V2826" s="22" t="e">
        <f>_xll.qlIndexFixing($V$1,S2826,,Trigger)</f>
        <v>#NUM!</v>
      </c>
      <c r="W2826" s="22" t="e">
        <f>_xll.qlIndexFixing($W$1,S2826,,Trigger)</f>
        <v>#NUM!</v>
      </c>
      <c r="X2826" s="17" t="e">
        <f t="shared" si="44"/>
        <v>#NUM!</v>
      </c>
    </row>
    <row r="2827" spans="18:24" x14ac:dyDescent="0.2">
      <c r="R2827" s="17" t="s">
        <v>21</v>
      </c>
      <c r="S2827" s="18">
        <f>_xll.qlInterestRateIndexFixingDate(IborIndex&amp;Tenor,T2827,Trigger)</f>
        <v>59212</v>
      </c>
      <c r="T2827" s="18">
        <f>_xll.qlCalendarAdvance(Calendar,T2826,R2827,"f",,Trigger)</f>
        <v>59216</v>
      </c>
      <c r="U2827" s="18">
        <f>_xll.qlInterestRateIndexMaturity(IborIndex&amp;Tenor,T2827,Trigger)</f>
        <v>59244</v>
      </c>
      <c r="V2827" s="22" t="e">
        <f>_xll.qlIndexFixing($V$1,S2827,,Trigger)</f>
        <v>#NUM!</v>
      </c>
      <c r="W2827" s="22" t="e">
        <f>_xll.qlIndexFixing($W$1,S2827,,Trigger)</f>
        <v>#NUM!</v>
      </c>
      <c r="X2827" s="17" t="e">
        <f t="shared" si="44"/>
        <v>#NUM!</v>
      </c>
    </row>
    <row r="2828" spans="18:24" x14ac:dyDescent="0.2">
      <c r="R2828" s="17" t="s">
        <v>21</v>
      </c>
      <c r="S2828" s="18">
        <f>_xll.qlInterestRateIndexFixingDate(IborIndex&amp;Tenor,T2828,Trigger)</f>
        <v>59219</v>
      </c>
      <c r="T2828" s="18">
        <f>_xll.qlCalendarAdvance(Calendar,T2827,R2828,"f",,Trigger)</f>
        <v>59223</v>
      </c>
      <c r="U2828" s="18">
        <f>_xll.qlInterestRateIndexMaturity(IborIndex&amp;Tenor,T2828,Trigger)</f>
        <v>59251</v>
      </c>
      <c r="V2828" s="22" t="e">
        <f>_xll.qlIndexFixing($V$1,S2828,,Trigger)</f>
        <v>#NUM!</v>
      </c>
      <c r="W2828" s="22" t="e">
        <f>_xll.qlIndexFixing($W$1,S2828,,Trigger)</f>
        <v>#NUM!</v>
      </c>
      <c r="X2828" s="17" t="e">
        <f t="shared" si="44"/>
        <v>#NUM!</v>
      </c>
    </row>
    <row r="2829" spans="18:24" x14ac:dyDescent="0.2">
      <c r="R2829" s="17" t="s">
        <v>21</v>
      </c>
      <c r="S2829" s="18">
        <f>_xll.qlInterestRateIndexFixingDate(IborIndex&amp;Tenor,T2829,Trigger)</f>
        <v>59226</v>
      </c>
      <c r="T2829" s="18">
        <f>_xll.qlCalendarAdvance(Calendar,T2828,R2829,"f",,Trigger)</f>
        <v>59230</v>
      </c>
      <c r="U2829" s="18">
        <f>_xll.qlInterestRateIndexMaturity(IborIndex&amp;Tenor,T2829,Trigger)</f>
        <v>59261</v>
      </c>
      <c r="V2829" s="22" t="e">
        <f>_xll.qlIndexFixing($V$1,S2829,,Trigger)</f>
        <v>#NUM!</v>
      </c>
      <c r="W2829" s="22" t="e">
        <f>_xll.qlIndexFixing($W$1,S2829,,Trigger)</f>
        <v>#NUM!</v>
      </c>
      <c r="X2829" s="17" t="e">
        <f t="shared" si="44"/>
        <v>#NUM!</v>
      </c>
    </row>
    <row r="2830" spans="18:24" x14ac:dyDescent="0.2">
      <c r="R2830" s="17" t="s">
        <v>21</v>
      </c>
      <c r="S2830" s="18">
        <f>_xll.qlInterestRateIndexFixingDate(IborIndex&amp;Tenor,T2830,Trigger)</f>
        <v>59233</v>
      </c>
      <c r="T2830" s="18">
        <f>_xll.qlCalendarAdvance(Calendar,T2829,R2830,"f",,Trigger)</f>
        <v>59237</v>
      </c>
      <c r="U2830" s="18">
        <f>_xll.qlInterestRateIndexMaturity(IborIndex&amp;Tenor,T2830,Trigger)</f>
        <v>59268</v>
      </c>
      <c r="V2830" s="22" t="e">
        <f>_xll.qlIndexFixing($V$1,S2830,,Trigger)</f>
        <v>#NUM!</v>
      </c>
      <c r="W2830" s="22" t="e">
        <f>_xll.qlIndexFixing($W$1,S2830,,Trigger)</f>
        <v>#NUM!</v>
      </c>
      <c r="X2830" s="17" t="e">
        <f t="shared" si="44"/>
        <v>#NUM!</v>
      </c>
    </row>
    <row r="2831" spans="18:24" x14ac:dyDescent="0.2">
      <c r="R2831" s="17" t="s">
        <v>21</v>
      </c>
      <c r="S2831" s="18">
        <f>_xll.qlInterestRateIndexFixingDate(IborIndex&amp;Tenor,T2831,Trigger)</f>
        <v>59240</v>
      </c>
      <c r="T2831" s="18">
        <f>_xll.qlCalendarAdvance(Calendar,T2830,R2831,"f",,Trigger)</f>
        <v>59244</v>
      </c>
      <c r="U2831" s="18">
        <f>_xll.qlInterestRateIndexMaturity(IborIndex&amp;Tenor,T2831,Trigger)</f>
        <v>59275</v>
      </c>
      <c r="V2831" s="22" t="e">
        <f>_xll.qlIndexFixing($V$1,S2831,,Trigger)</f>
        <v>#NUM!</v>
      </c>
      <c r="W2831" s="22" t="e">
        <f>_xll.qlIndexFixing($W$1,S2831,,Trigger)</f>
        <v>#NUM!</v>
      </c>
      <c r="X2831" s="17" t="e">
        <f t="shared" si="44"/>
        <v>#NUM!</v>
      </c>
    </row>
    <row r="2832" spans="18:24" x14ac:dyDescent="0.2">
      <c r="R2832" s="17" t="s">
        <v>21</v>
      </c>
      <c r="S2832" s="18">
        <f>_xll.qlInterestRateIndexFixingDate(IborIndex&amp;Tenor,T2832,Trigger)</f>
        <v>59247</v>
      </c>
      <c r="T2832" s="18">
        <f>_xll.qlCalendarAdvance(Calendar,T2831,R2832,"f",,Trigger)</f>
        <v>59251</v>
      </c>
      <c r="U2832" s="18">
        <f>_xll.qlInterestRateIndexMaturity(IborIndex&amp;Tenor,T2832,Trigger)</f>
        <v>59282</v>
      </c>
      <c r="V2832" s="22" t="e">
        <f>_xll.qlIndexFixing($V$1,S2832,,Trigger)</f>
        <v>#NUM!</v>
      </c>
      <c r="W2832" s="22" t="e">
        <f>_xll.qlIndexFixing($W$1,S2832,,Trigger)</f>
        <v>#NUM!</v>
      </c>
      <c r="X2832" s="17" t="e">
        <f t="shared" si="44"/>
        <v>#NUM!</v>
      </c>
    </row>
    <row r="2833" spans="18:24" x14ac:dyDescent="0.2">
      <c r="R2833" s="17" t="s">
        <v>21</v>
      </c>
      <c r="S2833" s="18">
        <f>_xll.qlInterestRateIndexFixingDate(IborIndex&amp;Tenor,T2833,Trigger)</f>
        <v>59252</v>
      </c>
      <c r="T2833" s="18">
        <f>_xll.qlCalendarAdvance(Calendar,T2832,R2833,"f",,Trigger)</f>
        <v>59258</v>
      </c>
      <c r="U2833" s="18">
        <f>_xll.qlInterestRateIndexMaturity(IborIndex&amp;Tenor,T2833,Trigger)</f>
        <v>59289</v>
      </c>
      <c r="V2833" s="22" t="e">
        <f>_xll.qlIndexFixing($V$1,S2833,,Trigger)</f>
        <v>#NUM!</v>
      </c>
      <c r="W2833" s="22" t="e">
        <f>_xll.qlIndexFixing($W$1,S2833,,Trigger)</f>
        <v>#NUM!</v>
      </c>
      <c r="X2833" s="17" t="e">
        <f t="shared" si="44"/>
        <v>#NUM!</v>
      </c>
    </row>
    <row r="2834" spans="18:24" x14ac:dyDescent="0.2">
      <c r="R2834" s="17" t="s">
        <v>21</v>
      </c>
      <c r="S2834" s="18">
        <f>_xll.qlInterestRateIndexFixingDate(IborIndex&amp;Tenor,T2834,Trigger)</f>
        <v>59261</v>
      </c>
      <c r="T2834" s="18">
        <f>_xll.qlCalendarAdvance(Calendar,T2833,R2834,"f",,Trigger)</f>
        <v>59265</v>
      </c>
      <c r="U2834" s="18">
        <f>_xll.qlInterestRateIndexMaturity(IborIndex&amp;Tenor,T2834,Trigger)</f>
        <v>59295</v>
      </c>
      <c r="V2834" s="22" t="e">
        <f>_xll.qlIndexFixing($V$1,S2834,,Trigger)</f>
        <v>#NUM!</v>
      </c>
      <c r="W2834" s="22" t="e">
        <f>_xll.qlIndexFixing($W$1,S2834,,Trigger)</f>
        <v>#NUM!</v>
      </c>
      <c r="X2834" s="17" t="e">
        <f t="shared" si="44"/>
        <v>#NUM!</v>
      </c>
    </row>
    <row r="2835" spans="18:24" x14ac:dyDescent="0.2">
      <c r="R2835" s="17" t="s">
        <v>21</v>
      </c>
      <c r="S2835" s="18">
        <f>_xll.qlInterestRateIndexFixingDate(IborIndex&amp;Tenor,T2835,Trigger)</f>
        <v>59268</v>
      </c>
      <c r="T2835" s="18">
        <f>_xll.qlCalendarAdvance(Calendar,T2834,R2835,"f",,Trigger)</f>
        <v>59272</v>
      </c>
      <c r="U2835" s="18">
        <f>_xll.qlInterestRateIndexMaturity(IborIndex&amp;Tenor,T2835,Trigger)</f>
        <v>59302</v>
      </c>
      <c r="V2835" s="22" t="e">
        <f>_xll.qlIndexFixing($V$1,S2835,,Trigger)</f>
        <v>#NUM!</v>
      </c>
      <c r="W2835" s="22" t="e">
        <f>_xll.qlIndexFixing($W$1,S2835,,Trigger)</f>
        <v>#NUM!</v>
      </c>
      <c r="X2835" s="17" t="e">
        <f t="shared" si="44"/>
        <v>#NUM!</v>
      </c>
    </row>
    <row r="2836" spans="18:24" x14ac:dyDescent="0.2">
      <c r="R2836" s="17" t="s">
        <v>21</v>
      </c>
      <c r="S2836" s="18">
        <f>_xll.qlInterestRateIndexFixingDate(IborIndex&amp;Tenor,T2836,Trigger)</f>
        <v>59275</v>
      </c>
      <c r="T2836" s="18">
        <f>_xll.qlCalendarAdvance(Calendar,T2835,R2836,"f",,Trigger)</f>
        <v>59279</v>
      </c>
      <c r="U2836" s="18">
        <f>_xll.qlInterestRateIndexMaturity(IborIndex&amp;Tenor,T2836,Trigger)</f>
        <v>59309</v>
      </c>
      <c r="V2836" s="22" t="e">
        <f>_xll.qlIndexFixing($V$1,S2836,,Trigger)</f>
        <v>#NUM!</v>
      </c>
      <c r="W2836" s="22" t="e">
        <f>_xll.qlIndexFixing($W$1,S2836,,Trigger)</f>
        <v>#NUM!</v>
      </c>
      <c r="X2836" s="17" t="e">
        <f t="shared" si="44"/>
        <v>#NUM!</v>
      </c>
    </row>
    <row r="2837" spans="18:24" x14ac:dyDescent="0.2">
      <c r="R2837" s="17" t="s">
        <v>21</v>
      </c>
      <c r="S2837" s="18">
        <f>_xll.qlInterestRateIndexFixingDate(IborIndex&amp;Tenor,T2837,Trigger)</f>
        <v>59282</v>
      </c>
      <c r="T2837" s="18">
        <f>_xll.qlCalendarAdvance(Calendar,T2836,R2837,"f",,Trigger)</f>
        <v>59286</v>
      </c>
      <c r="U2837" s="18">
        <f>_xll.qlInterestRateIndexMaturity(IborIndex&amp;Tenor,T2837,Trigger)</f>
        <v>59316</v>
      </c>
      <c r="V2837" s="22" t="e">
        <f>_xll.qlIndexFixing($V$1,S2837,,Trigger)</f>
        <v>#NUM!</v>
      </c>
      <c r="W2837" s="22" t="e">
        <f>_xll.qlIndexFixing($W$1,S2837,,Trigger)</f>
        <v>#NUM!</v>
      </c>
      <c r="X2837" s="17" t="e">
        <f t="shared" si="44"/>
        <v>#NUM!</v>
      </c>
    </row>
    <row r="2838" spans="18:24" x14ac:dyDescent="0.2">
      <c r="R2838" s="17" t="s">
        <v>21</v>
      </c>
      <c r="S2838" s="18">
        <f>_xll.qlInterestRateIndexFixingDate(IborIndex&amp;Tenor,T2838,Trigger)</f>
        <v>59288</v>
      </c>
      <c r="T2838" s="18">
        <f>_xll.qlCalendarAdvance(Calendar,T2837,R2838,"f",,Trigger)</f>
        <v>59293</v>
      </c>
      <c r="U2838" s="18">
        <f>_xll.qlInterestRateIndexMaturity(IborIndex&amp;Tenor,T2838,Trigger)</f>
        <v>59324</v>
      </c>
      <c r="V2838" s="22" t="e">
        <f>_xll.qlIndexFixing($V$1,S2838,,Trigger)</f>
        <v>#NUM!</v>
      </c>
      <c r="W2838" s="22" t="e">
        <f>_xll.qlIndexFixing($W$1,S2838,,Trigger)</f>
        <v>#NUM!</v>
      </c>
      <c r="X2838" s="17" t="e">
        <f t="shared" si="44"/>
        <v>#NUM!</v>
      </c>
    </row>
    <row r="2839" spans="18:24" x14ac:dyDescent="0.2">
      <c r="R2839" s="17" t="s">
        <v>21</v>
      </c>
      <c r="S2839" s="18">
        <f>_xll.qlInterestRateIndexFixingDate(IborIndex&amp;Tenor,T2839,Trigger)</f>
        <v>59296</v>
      </c>
      <c r="T2839" s="18">
        <f>_xll.qlCalendarAdvance(Calendar,T2838,R2839,"f",,Trigger)</f>
        <v>59300</v>
      </c>
      <c r="U2839" s="18">
        <f>_xll.qlInterestRateIndexMaturity(IborIndex&amp;Tenor,T2839,Trigger)</f>
        <v>59331</v>
      </c>
      <c r="V2839" s="22" t="e">
        <f>_xll.qlIndexFixing($V$1,S2839,,Trigger)</f>
        <v>#NUM!</v>
      </c>
      <c r="W2839" s="22" t="e">
        <f>_xll.qlIndexFixing($W$1,S2839,,Trigger)</f>
        <v>#NUM!</v>
      </c>
      <c r="X2839" s="17" t="e">
        <f t="shared" si="44"/>
        <v>#NUM!</v>
      </c>
    </row>
    <row r="2840" spans="18:24" x14ac:dyDescent="0.2">
      <c r="R2840" s="17" t="s">
        <v>21</v>
      </c>
      <c r="S2840" s="18">
        <f>_xll.qlInterestRateIndexFixingDate(IborIndex&amp;Tenor,T2840,Trigger)</f>
        <v>59303</v>
      </c>
      <c r="T2840" s="18">
        <f>_xll.qlCalendarAdvance(Calendar,T2839,R2840,"f",,Trigger)</f>
        <v>59307</v>
      </c>
      <c r="U2840" s="18">
        <f>_xll.qlInterestRateIndexMaturity(IborIndex&amp;Tenor,T2840,Trigger)</f>
        <v>59338</v>
      </c>
      <c r="V2840" s="22" t="e">
        <f>_xll.qlIndexFixing($V$1,S2840,,Trigger)</f>
        <v>#NUM!</v>
      </c>
      <c r="W2840" s="22" t="e">
        <f>_xll.qlIndexFixing($W$1,S2840,,Trigger)</f>
        <v>#NUM!</v>
      </c>
      <c r="X2840" s="17" t="e">
        <f t="shared" si="44"/>
        <v>#NUM!</v>
      </c>
    </row>
    <row r="2841" spans="18:24" x14ac:dyDescent="0.2">
      <c r="R2841" s="17" t="s">
        <v>21</v>
      </c>
      <c r="S2841" s="18">
        <f>_xll.qlInterestRateIndexFixingDate(IborIndex&amp;Tenor,T2841,Trigger)</f>
        <v>59310</v>
      </c>
      <c r="T2841" s="18">
        <f>_xll.qlCalendarAdvance(Calendar,T2840,R2841,"f",,Trigger)</f>
        <v>59314</v>
      </c>
      <c r="U2841" s="18">
        <f>_xll.qlInterestRateIndexMaturity(IborIndex&amp;Tenor,T2841,Trigger)</f>
        <v>59345</v>
      </c>
      <c r="V2841" s="22" t="e">
        <f>_xll.qlIndexFixing($V$1,S2841,,Trigger)</f>
        <v>#NUM!</v>
      </c>
      <c r="W2841" s="22" t="e">
        <f>_xll.qlIndexFixing($W$1,S2841,,Trigger)</f>
        <v>#NUM!</v>
      </c>
      <c r="X2841" s="17" t="e">
        <f t="shared" si="44"/>
        <v>#NUM!</v>
      </c>
    </row>
    <row r="2842" spans="18:24" x14ac:dyDescent="0.2">
      <c r="R2842" s="17" t="s">
        <v>21</v>
      </c>
      <c r="S2842" s="18">
        <f>_xll.qlInterestRateIndexFixingDate(IborIndex&amp;Tenor,T2842,Trigger)</f>
        <v>59317</v>
      </c>
      <c r="T2842" s="18">
        <f>_xll.qlCalendarAdvance(Calendar,T2841,R2842,"f",,Trigger)</f>
        <v>59321</v>
      </c>
      <c r="U2842" s="18">
        <f>_xll.qlInterestRateIndexMaturity(IborIndex&amp;Tenor,T2842,Trigger)</f>
        <v>59352</v>
      </c>
      <c r="V2842" s="22" t="e">
        <f>_xll.qlIndexFixing($V$1,S2842,,Trigger)</f>
        <v>#NUM!</v>
      </c>
      <c r="W2842" s="22" t="e">
        <f>_xll.qlIndexFixing($W$1,S2842,,Trigger)</f>
        <v>#NUM!</v>
      </c>
      <c r="X2842" s="17" t="e">
        <f t="shared" si="44"/>
        <v>#NUM!</v>
      </c>
    </row>
    <row r="2843" spans="18:24" x14ac:dyDescent="0.2">
      <c r="R2843" s="17" t="s">
        <v>21</v>
      </c>
      <c r="S2843" s="18">
        <f>_xll.qlInterestRateIndexFixingDate(IborIndex&amp;Tenor,T2843,Trigger)</f>
        <v>59324</v>
      </c>
      <c r="T2843" s="18">
        <f>_xll.qlCalendarAdvance(Calendar,T2842,R2843,"f",,Trigger)</f>
        <v>59328</v>
      </c>
      <c r="U2843" s="18">
        <f>_xll.qlInterestRateIndexMaturity(IborIndex&amp;Tenor,T2843,Trigger)</f>
        <v>59358</v>
      </c>
      <c r="V2843" s="22" t="e">
        <f>_xll.qlIndexFixing($V$1,S2843,,Trigger)</f>
        <v>#NUM!</v>
      </c>
      <c r="W2843" s="22" t="e">
        <f>_xll.qlIndexFixing($W$1,S2843,,Trigger)</f>
        <v>#NUM!</v>
      </c>
      <c r="X2843" s="17" t="e">
        <f t="shared" si="44"/>
        <v>#NUM!</v>
      </c>
    </row>
    <row r="2844" spans="18:24" x14ac:dyDescent="0.2">
      <c r="R2844" s="17" t="s">
        <v>21</v>
      </c>
      <c r="S2844" s="18">
        <f>_xll.qlInterestRateIndexFixingDate(IborIndex&amp;Tenor,T2844,Trigger)</f>
        <v>59331</v>
      </c>
      <c r="T2844" s="18">
        <f>_xll.qlCalendarAdvance(Calendar,T2843,R2844,"f",,Trigger)</f>
        <v>59335</v>
      </c>
      <c r="U2844" s="18">
        <f>_xll.qlInterestRateIndexMaturity(IborIndex&amp;Tenor,T2844,Trigger)</f>
        <v>59365</v>
      </c>
      <c r="V2844" s="22" t="e">
        <f>_xll.qlIndexFixing($V$1,S2844,,Trigger)</f>
        <v>#NUM!</v>
      </c>
      <c r="W2844" s="22" t="e">
        <f>_xll.qlIndexFixing($W$1,S2844,,Trigger)</f>
        <v>#NUM!</v>
      </c>
      <c r="X2844" s="17" t="e">
        <f t="shared" ref="X2844:X2907" si="45">(V2844-W2844)*10000</f>
        <v>#NUM!</v>
      </c>
    </row>
    <row r="2845" spans="18:24" x14ac:dyDescent="0.2">
      <c r="R2845" s="17" t="s">
        <v>21</v>
      </c>
      <c r="S2845" s="18">
        <f>_xll.qlInterestRateIndexFixingDate(IborIndex&amp;Tenor,T2845,Trigger)</f>
        <v>59338</v>
      </c>
      <c r="T2845" s="18">
        <f>_xll.qlCalendarAdvance(Calendar,T2844,R2845,"f",,Trigger)</f>
        <v>59342</v>
      </c>
      <c r="U2845" s="18">
        <f>_xll.qlInterestRateIndexMaturity(IborIndex&amp;Tenor,T2845,Trigger)</f>
        <v>59372</v>
      </c>
      <c r="V2845" s="22" t="e">
        <f>_xll.qlIndexFixing($V$1,S2845,,Trigger)</f>
        <v>#NUM!</v>
      </c>
      <c r="W2845" s="22" t="e">
        <f>_xll.qlIndexFixing($W$1,S2845,,Trigger)</f>
        <v>#NUM!</v>
      </c>
      <c r="X2845" s="17" t="e">
        <f t="shared" si="45"/>
        <v>#NUM!</v>
      </c>
    </row>
    <row r="2846" spans="18:24" x14ac:dyDescent="0.2">
      <c r="R2846" s="17" t="s">
        <v>21</v>
      </c>
      <c r="S2846" s="18">
        <f>_xll.qlInterestRateIndexFixingDate(IborIndex&amp;Tenor,T2846,Trigger)</f>
        <v>59345</v>
      </c>
      <c r="T2846" s="18">
        <f>_xll.qlCalendarAdvance(Calendar,T2845,R2846,"f",,Trigger)</f>
        <v>59349</v>
      </c>
      <c r="U2846" s="18">
        <f>_xll.qlInterestRateIndexMaturity(IborIndex&amp;Tenor,T2846,Trigger)</f>
        <v>59379</v>
      </c>
      <c r="V2846" s="22" t="e">
        <f>_xll.qlIndexFixing($V$1,S2846,,Trigger)</f>
        <v>#NUM!</v>
      </c>
      <c r="W2846" s="22" t="e">
        <f>_xll.qlIndexFixing($W$1,S2846,,Trigger)</f>
        <v>#NUM!</v>
      </c>
      <c r="X2846" s="17" t="e">
        <f t="shared" si="45"/>
        <v>#NUM!</v>
      </c>
    </row>
    <row r="2847" spans="18:24" x14ac:dyDescent="0.2">
      <c r="R2847" s="17" t="s">
        <v>21</v>
      </c>
      <c r="S2847" s="18">
        <f>_xll.qlInterestRateIndexFixingDate(IborIndex&amp;Tenor,T2847,Trigger)</f>
        <v>59352</v>
      </c>
      <c r="T2847" s="18">
        <f>_xll.qlCalendarAdvance(Calendar,T2846,R2847,"f",,Trigger)</f>
        <v>59356</v>
      </c>
      <c r="U2847" s="18">
        <f>_xll.qlInterestRateIndexMaturity(IborIndex&amp;Tenor,T2847,Trigger)</f>
        <v>59387</v>
      </c>
      <c r="V2847" s="22" t="e">
        <f>_xll.qlIndexFixing($V$1,S2847,,Trigger)</f>
        <v>#NUM!</v>
      </c>
      <c r="W2847" s="22" t="e">
        <f>_xll.qlIndexFixing($W$1,S2847,,Trigger)</f>
        <v>#NUM!</v>
      </c>
      <c r="X2847" s="17" t="e">
        <f t="shared" si="45"/>
        <v>#NUM!</v>
      </c>
    </row>
    <row r="2848" spans="18:24" x14ac:dyDescent="0.2">
      <c r="R2848" s="17" t="s">
        <v>21</v>
      </c>
      <c r="S2848" s="18">
        <f>_xll.qlInterestRateIndexFixingDate(IborIndex&amp;Tenor,T2848,Trigger)</f>
        <v>59359</v>
      </c>
      <c r="T2848" s="18">
        <f>_xll.qlCalendarAdvance(Calendar,T2847,R2848,"f",,Trigger)</f>
        <v>59363</v>
      </c>
      <c r="U2848" s="18">
        <f>_xll.qlInterestRateIndexMaturity(IborIndex&amp;Tenor,T2848,Trigger)</f>
        <v>59394</v>
      </c>
      <c r="V2848" s="22" t="e">
        <f>_xll.qlIndexFixing($V$1,S2848,,Trigger)</f>
        <v>#NUM!</v>
      </c>
      <c r="W2848" s="22" t="e">
        <f>_xll.qlIndexFixing($W$1,S2848,,Trigger)</f>
        <v>#NUM!</v>
      </c>
      <c r="X2848" s="17" t="e">
        <f t="shared" si="45"/>
        <v>#NUM!</v>
      </c>
    </row>
    <row r="2849" spans="18:24" x14ac:dyDescent="0.2">
      <c r="R2849" s="17" t="s">
        <v>21</v>
      </c>
      <c r="S2849" s="18">
        <f>_xll.qlInterestRateIndexFixingDate(IborIndex&amp;Tenor,T2849,Trigger)</f>
        <v>59366</v>
      </c>
      <c r="T2849" s="18">
        <f>_xll.qlCalendarAdvance(Calendar,T2848,R2849,"f",,Trigger)</f>
        <v>59370</v>
      </c>
      <c r="U2849" s="18">
        <f>_xll.qlInterestRateIndexMaturity(IborIndex&amp;Tenor,T2849,Trigger)</f>
        <v>59401</v>
      </c>
      <c r="V2849" s="22" t="e">
        <f>_xll.qlIndexFixing($V$1,S2849,,Trigger)</f>
        <v>#NUM!</v>
      </c>
      <c r="W2849" s="22" t="e">
        <f>_xll.qlIndexFixing($W$1,S2849,,Trigger)</f>
        <v>#NUM!</v>
      </c>
      <c r="X2849" s="17" t="e">
        <f t="shared" si="45"/>
        <v>#NUM!</v>
      </c>
    </row>
    <row r="2850" spans="18:24" x14ac:dyDescent="0.2">
      <c r="R2850" s="17" t="s">
        <v>21</v>
      </c>
      <c r="S2850" s="18">
        <f>_xll.qlInterestRateIndexFixingDate(IborIndex&amp;Tenor,T2850,Trigger)</f>
        <v>59373</v>
      </c>
      <c r="T2850" s="18">
        <f>_xll.qlCalendarAdvance(Calendar,T2849,R2850,"f",,Trigger)</f>
        <v>59377</v>
      </c>
      <c r="U2850" s="18">
        <f>_xll.qlInterestRateIndexMaturity(IborIndex&amp;Tenor,T2850,Trigger)</f>
        <v>59408</v>
      </c>
      <c r="V2850" s="22" t="e">
        <f>_xll.qlIndexFixing($V$1,S2850,,Trigger)</f>
        <v>#NUM!</v>
      </c>
      <c r="W2850" s="22" t="e">
        <f>_xll.qlIndexFixing($W$1,S2850,,Trigger)</f>
        <v>#NUM!</v>
      </c>
      <c r="X2850" s="17" t="e">
        <f t="shared" si="45"/>
        <v>#NUM!</v>
      </c>
    </row>
    <row r="2851" spans="18:24" x14ac:dyDescent="0.2">
      <c r="R2851" s="17" t="s">
        <v>21</v>
      </c>
      <c r="S2851" s="18">
        <f>_xll.qlInterestRateIndexFixingDate(IborIndex&amp;Tenor,T2851,Trigger)</f>
        <v>59380</v>
      </c>
      <c r="T2851" s="18">
        <f>_xll.qlCalendarAdvance(Calendar,T2850,R2851,"f",,Trigger)</f>
        <v>59384</v>
      </c>
      <c r="U2851" s="18">
        <f>_xll.qlInterestRateIndexMaturity(IborIndex&amp;Tenor,T2851,Trigger)</f>
        <v>59415</v>
      </c>
      <c r="V2851" s="22" t="e">
        <f>_xll.qlIndexFixing($V$1,S2851,,Trigger)</f>
        <v>#NUM!</v>
      </c>
      <c r="W2851" s="22" t="e">
        <f>_xll.qlIndexFixing($W$1,S2851,,Trigger)</f>
        <v>#NUM!</v>
      </c>
      <c r="X2851" s="17" t="e">
        <f t="shared" si="45"/>
        <v>#NUM!</v>
      </c>
    </row>
    <row r="2852" spans="18:24" x14ac:dyDescent="0.2">
      <c r="R2852" s="17" t="s">
        <v>21</v>
      </c>
      <c r="S2852" s="18">
        <f>_xll.qlInterestRateIndexFixingDate(IborIndex&amp;Tenor,T2852,Trigger)</f>
        <v>59387</v>
      </c>
      <c r="T2852" s="18">
        <f>_xll.qlCalendarAdvance(Calendar,T2851,R2852,"f",,Trigger)</f>
        <v>59391</v>
      </c>
      <c r="U2852" s="18">
        <f>_xll.qlInterestRateIndexMaturity(IborIndex&amp;Tenor,T2852,Trigger)</f>
        <v>59422</v>
      </c>
      <c r="V2852" s="22" t="e">
        <f>_xll.qlIndexFixing($V$1,S2852,,Trigger)</f>
        <v>#NUM!</v>
      </c>
      <c r="W2852" s="22" t="e">
        <f>_xll.qlIndexFixing($W$1,S2852,,Trigger)</f>
        <v>#NUM!</v>
      </c>
      <c r="X2852" s="17" t="e">
        <f t="shared" si="45"/>
        <v>#NUM!</v>
      </c>
    </row>
    <row r="2853" spans="18:24" x14ac:dyDescent="0.2">
      <c r="R2853" s="17" t="s">
        <v>21</v>
      </c>
      <c r="S2853" s="18">
        <f>_xll.qlInterestRateIndexFixingDate(IborIndex&amp;Tenor,T2853,Trigger)</f>
        <v>59394</v>
      </c>
      <c r="T2853" s="18">
        <f>_xll.qlCalendarAdvance(Calendar,T2852,R2853,"f",,Trigger)</f>
        <v>59398</v>
      </c>
      <c r="U2853" s="18">
        <f>_xll.qlInterestRateIndexMaturity(IborIndex&amp;Tenor,T2853,Trigger)</f>
        <v>59429</v>
      </c>
      <c r="V2853" s="22" t="e">
        <f>_xll.qlIndexFixing($V$1,S2853,,Trigger)</f>
        <v>#NUM!</v>
      </c>
      <c r="W2853" s="22" t="e">
        <f>_xll.qlIndexFixing($W$1,S2853,,Trigger)</f>
        <v>#NUM!</v>
      </c>
      <c r="X2853" s="17" t="e">
        <f t="shared" si="45"/>
        <v>#NUM!</v>
      </c>
    </row>
    <row r="2854" spans="18:24" x14ac:dyDescent="0.2">
      <c r="R2854" s="17" t="s">
        <v>21</v>
      </c>
      <c r="S2854" s="18">
        <f>_xll.qlInterestRateIndexFixingDate(IborIndex&amp;Tenor,T2854,Trigger)</f>
        <v>59401</v>
      </c>
      <c r="T2854" s="18">
        <f>_xll.qlCalendarAdvance(Calendar,T2853,R2854,"f",,Trigger)</f>
        <v>59405</v>
      </c>
      <c r="U2854" s="18">
        <f>_xll.qlInterestRateIndexMaturity(IborIndex&amp;Tenor,T2854,Trigger)</f>
        <v>59436</v>
      </c>
      <c r="V2854" s="22" t="e">
        <f>_xll.qlIndexFixing($V$1,S2854,,Trigger)</f>
        <v>#NUM!</v>
      </c>
      <c r="W2854" s="22" t="e">
        <f>_xll.qlIndexFixing($W$1,S2854,,Trigger)</f>
        <v>#NUM!</v>
      </c>
      <c r="X2854" s="17" t="e">
        <f t="shared" si="45"/>
        <v>#NUM!</v>
      </c>
    </row>
    <row r="2855" spans="18:24" x14ac:dyDescent="0.2">
      <c r="R2855" s="17" t="s">
        <v>21</v>
      </c>
      <c r="S2855" s="18">
        <f>_xll.qlInterestRateIndexFixingDate(IborIndex&amp;Tenor,T2855,Trigger)</f>
        <v>59408</v>
      </c>
      <c r="T2855" s="18">
        <f>_xll.qlCalendarAdvance(Calendar,T2854,R2855,"f",,Trigger)</f>
        <v>59412</v>
      </c>
      <c r="U2855" s="18">
        <f>_xll.qlInterestRateIndexMaturity(IborIndex&amp;Tenor,T2855,Trigger)</f>
        <v>59443</v>
      </c>
      <c r="V2855" s="22" t="e">
        <f>_xll.qlIndexFixing($V$1,S2855,,Trigger)</f>
        <v>#NUM!</v>
      </c>
      <c r="W2855" s="22" t="e">
        <f>_xll.qlIndexFixing($W$1,S2855,,Trigger)</f>
        <v>#NUM!</v>
      </c>
      <c r="X2855" s="17" t="e">
        <f t="shared" si="45"/>
        <v>#NUM!</v>
      </c>
    </row>
    <row r="2856" spans="18:24" x14ac:dyDescent="0.2">
      <c r="R2856" s="17" t="s">
        <v>21</v>
      </c>
      <c r="S2856" s="18">
        <f>_xll.qlInterestRateIndexFixingDate(IborIndex&amp;Tenor,T2856,Trigger)</f>
        <v>59415</v>
      </c>
      <c r="T2856" s="18">
        <f>_xll.qlCalendarAdvance(Calendar,T2855,R2856,"f",,Trigger)</f>
        <v>59419</v>
      </c>
      <c r="U2856" s="18">
        <f>_xll.qlInterestRateIndexMaturity(IborIndex&amp;Tenor,T2856,Trigger)</f>
        <v>59449</v>
      </c>
      <c r="V2856" s="22" t="e">
        <f>_xll.qlIndexFixing($V$1,S2856,,Trigger)</f>
        <v>#NUM!</v>
      </c>
      <c r="W2856" s="22" t="e">
        <f>_xll.qlIndexFixing($W$1,S2856,,Trigger)</f>
        <v>#NUM!</v>
      </c>
      <c r="X2856" s="17" t="e">
        <f t="shared" si="45"/>
        <v>#NUM!</v>
      </c>
    </row>
    <row r="2857" spans="18:24" x14ac:dyDescent="0.2">
      <c r="R2857" s="17" t="s">
        <v>21</v>
      </c>
      <c r="S2857" s="18">
        <f>_xll.qlInterestRateIndexFixingDate(IborIndex&amp;Tenor,T2857,Trigger)</f>
        <v>59422</v>
      </c>
      <c r="T2857" s="18">
        <f>_xll.qlCalendarAdvance(Calendar,T2856,R2857,"f",,Trigger)</f>
        <v>59426</v>
      </c>
      <c r="U2857" s="18">
        <f>_xll.qlInterestRateIndexMaturity(IborIndex&amp;Tenor,T2857,Trigger)</f>
        <v>59456</v>
      </c>
      <c r="V2857" s="22" t="e">
        <f>_xll.qlIndexFixing($V$1,S2857,,Trigger)</f>
        <v>#NUM!</v>
      </c>
      <c r="W2857" s="22" t="e">
        <f>_xll.qlIndexFixing($W$1,S2857,,Trigger)</f>
        <v>#NUM!</v>
      </c>
      <c r="X2857" s="17" t="e">
        <f t="shared" si="45"/>
        <v>#NUM!</v>
      </c>
    </row>
    <row r="2858" spans="18:24" x14ac:dyDescent="0.2">
      <c r="R2858" s="17" t="s">
        <v>21</v>
      </c>
      <c r="S2858" s="18">
        <f>_xll.qlInterestRateIndexFixingDate(IborIndex&amp;Tenor,T2858,Trigger)</f>
        <v>59429</v>
      </c>
      <c r="T2858" s="18">
        <f>_xll.qlCalendarAdvance(Calendar,T2857,R2858,"f",,Trigger)</f>
        <v>59433</v>
      </c>
      <c r="U2858" s="18">
        <f>_xll.qlInterestRateIndexMaturity(IborIndex&amp;Tenor,T2858,Trigger)</f>
        <v>59463</v>
      </c>
      <c r="V2858" s="22" t="e">
        <f>_xll.qlIndexFixing($V$1,S2858,,Trigger)</f>
        <v>#NUM!</v>
      </c>
      <c r="W2858" s="22" t="e">
        <f>_xll.qlIndexFixing($W$1,S2858,,Trigger)</f>
        <v>#NUM!</v>
      </c>
      <c r="X2858" s="17" t="e">
        <f t="shared" si="45"/>
        <v>#NUM!</v>
      </c>
    </row>
    <row r="2859" spans="18:24" x14ac:dyDescent="0.2">
      <c r="R2859" s="17" t="s">
        <v>21</v>
      </c>
      <c r="S2859" s="18">
        <f>_xll.qlInterestRateIndexFixingDate(IborIndex&amp;Tenor,T2859,Trigger)</f>
        <v>59436</v>
      </c>
      <c r="T2859" s="18">
        <f>_xll.qlCalendarAdvance(Calendar,T2858,R2859,"f",,Trigger)</f>
        <v>59440</v>
      </c>
      <c r="U2859" s="18">
        <f>_xll.qlInterestRateIndexMaturity(IborIndex&amp;Tenor,T2859,Trigger)</f>
        <v>59470</v>
      </c>
      <c r="V2859" s="22" t="e">
        <f>_xll.qlIndexFixing($V$1,S2859,,Trigger)</f>
        <v>#NUM!</v>
      </c>
      <c r="W2859" s="22" t="e">
        <f>_xll.qlIndexFixing($W$1,S2859,,Trigger)</f>
        <v>#NUM!</v>
      </c>
      <c r="X2859" s="17" t="e">
        <f t="shared" si="45"/>
        <v>#NUM!</v>
      </c>
    </row>
    <row r="2860" spans="18:24" x14ac:dyDescent="0.2">
      <c r="R2860" s="17" t="s">
        <v>21</v>
      </c>
      <c r="S2860" s="18">
        <f>_xll.qlInterestRateIndexFixingDate(IborIndex&amp;Tenor,T2860,Trigger)</f>
        <v>59443</v>
      </c>
      <c r="T2860" s="18">
        <f>_xll.qlCalendarAdvance(Calendar,T2859,R2860,"f",,Trigger)</f>
        <v>59447</v>
      </c>
      <c r="U2860" s="18">
        <f>_xll.qlInterestRateIndexMaturity(IborIndex&amp;Tenor,T2860,Trigger)</f>
        <v>59478</v>
      </c>
      <c r="V2860" s="22" t="e">
        <f>_xll.qlIndexFixing($V$1,S2860,,Trigger)</f>
        <v>#NUM!</v>
      </c>
      <c r="W2860" s="22" t="e">
        <f>_xll.qlIndexFixing($W$1,S2860,,Trigger)</f>
        <v>#NUM!</v>
      </c>
      <c r="X2860" s="17" t="e">
        <f t="shared" si="45"/>
        <v>#NUM!</v>
      </c>
    </row>
    <row r="2861" spans="18:24" x14ac:dyDescent="0.2">
      <c r="R2861" s="17" t="s">
        <v>21</v>
      </c>
      <c r="S2861" s="18">
        <f>_xll.qlInterestRateIndexFixingDate(IborIndex&amp;Tenor,T2861,Trigger)</f>
        <v>59450</v>
      </c>
      <c r="T2861" s="18">
        <f>_xll.qlCalendarAdvance(Calendar,T2860,R2861,"f",,Trigger)</f>
        <v>59454</v>
      </c>
      <c r="U2861" s="18">
        <f>_xll.qlInterestRateIndexMaturity(IborIndex&amp;Tenor,T2861,Trigger)</f>
        <v>59485</v>
      </c>
      <c r="V2861" s="22" t="e">
        <f>_xll.qlIndexFixing($V$1,S2861,,Trigger)</f>
        <v>#NUM!</v>
      </c>
      <c r="W2861" s="22" t="e">
        <f>_xll.qlIndexFixing($W$1,S2861,,Trigger)</f>
        <v>#NUM!</v>
      </c>
      <c r="X2861" s="17" t="e">
        <f t="shared" si="45"/>
        <v>#NUM!</v>
      </c>
    </row>
    <row r="2862" spans="18:24" x14ac:dyDescent="0.2">
      <c r="R2862" s="17" t="s">
        <v>21</v>
      </c>
      <c r="S2862" s="18">
        <f>_xll.qlInterestRateIndexFixingDate(IborIndex&amp;Tenor,T2862,Trigger)</f>
        <v>59457</v>
      </c>
      <c r="T2862" s="18">
        <f>_xll.qlCalendarAdvance(Calendar,T2861,R2862,"f",,Trigger)</f>
        <v>59461</v>
      </c>
      <c r="U2862" s="18">
        <f>_xll.qlInterestRateIndexMaturity(IborIndex&amp;Tenor,T2862,Trigger)</f>
        <v>59492</v>
      </c>
      <c r="V2862" s="22" t="e">
        <f>_xll.qlIndexFixing($V$1,S2862,,Trigger)</f>
        <v>#NUM!</v>
      </c>
      <c r="W2862" s="22" t="e">
        <f>_xll.qlIndexFixing($W$1,S2862,,Trigger)</f>
        <v>#NUM!</v>
      </c>
      <c r="X2862" s="17" t="e">
        <f t="shared" si="45"/>
        <v>#NUM!</v>
      </c>
    </row>
    <row r="2863" spans="18:24" x14ac:dyDescent="0.2">
      <c r="R2863" s="17" t="s">
        <v>21</v>
      </c>
      <c r="S2863" s="18">
        <f>_xll.qlInterestRateIndexFixingDate(IborIndex&amp;Tenor,T2863,Trigger)</f>
        <v>59464</v>
      </c>
      <c r="T2863" s="18">
        <f>_xll.qlCalendarAdvance(Calendar,T2862,R2863,"f",,Trigger)</f>
        <v>59468</v>
      </c>
      <c r="U2863" s="18">
        <f>_xll.qlInterestRateIndexMaturity(IborIndex&amp;Tenor,T2863,Trigger)</f>
        <v>59499</v>
      </c>
      <c r="V2863" s="22" t="e">
        <f>_xll.qlIndexFixing($V$1,S2863,,Trigger)</f>
        <v>#NUM!</v>
      </c>
      <c r="W2863" s="22" t="e">
        <f>_xll.qlIndexFixing($W$1,S2863,,Trigger)</f>
        <v>#NUM!</v>
      </c>
      <c r="X2863" s="17" t="e">
        <f t="shared" si="45"/>
        <v>#NUM!</v>
      </c>
    </row>
    <row r="2864" spans="18:24" x14ac:dyDescent="0.2">
      <c r="R2864" s="17" t="s">
        <v>21</v>
      </c>
      <c r="S2864" s="18">
        <f>_xll.qlInterestRateIndexFixingDate(IborIndex&amp;Tenor,T2864,Trigger)</f>
        <v>59471</v>
      </c>
      <c r="T2864" s="18">
        <f>_xll.qlCalendarAdvance(Calendar,T2863,R2864,"f",,Trigger)</f>
        <v>59475</v>
      </c>
      <c r="U2864" s="18">
        <f>_xll.qlInterestRateIndexMaturity(IborIndex&amp;Tenor,T2864,Trigger)</f>
        <v>59505</v>
      </c>
      <c r="V2864" s="22" t="e">
        <f>_xll.qlIndexFixing($V$1,S2864,,Trigger)</f>
        <v>#NUM!</v>
      </c>
      <c r="W2864" s="22" t="e">
        <f>_xll.qlIndexFixing($W$1,S2864,,Trigger)</f>
        <v>#NUM!</v>
      </c>
      <c r="X2864" s="17" t="e">
        <f t="shared" si="45"/>
        <v>#NUM!</v>
      </c>
    </row>
    <row r="2865" spans="18:24" x14ac:dyDescent="0.2">
      <c r="R2865" s="17" t="s">
        <v>21</v>
      </c>
      <c r="S2865" s="18">
        <f>_xll.qlInterestRateIndexFixingDate(IborIndex&amp;Tenor,T2865,Trigger)</f>
        <v>59478</v>
      </c>
      <c r="T2865" s="18">
        <f>_xll.qlCalendarAdvance(Calendar,T2864,R2865,"f",,Trigger)</f>
        <v>59482</v>
      </c>
      <c r="U2865" s="18">
        <f>_xll.qlInterestRateIndexMaturity(IborIndex&amp;Tenor,T2865,Trigger)</f>
        <v>59512</v>
      </c>
      <c r="V2865" s="22" t="e">
        <f>_xll.qlIndexFixing($V$1,S2865,,Trigger)</f>
        <v>#NUM!</v>
      </c>
      <c r="W2865" s="22" t="e">
        <f>_xll.qlIndexFixing($W$1,S2865,,Trigger)</f>
        <v>#NUM!</v>
      </c>
      <c r="X2865" s="17" t="e">
        <f t="shared" si="45"/>
        <v>#NUM!</v>
      </c>
    </row>
    <row r="2866" spans="18:24" x14ac:dyDescent="0.2">
      <c r="R2866" s="17" t="s">
        <v>21</v>
      </c>
      <c r="S2866" s="18">
        <f>_xll.qlInterestRateIndexFixingDate(IborIndex&amp;Tenor,T2866,Trigger)</f>
        <v>59485</v>
      </c>
      <c r="T2866" s="18">
        <f>_xll.qlCalendarAdvance(Calendar,T2865,R2866,"f",,Trigger)</f>
        <v>59489</v>
      </c>
      <c r="U2866" s="18">
        <f>_xll.qlInterestRateIndexMaturity(IborIndex&amp;Tenor,T2866,Trigger)</f>
        <v>59519</v>
      </c>
      <c r="V2866" s="22" t="e">
        <f>_xll.qlIndexFixing($V$1,S2866,,Trigger)</f>
        <v>#NUM!</v>
      </c>
      <c r="W2866" s="22" t="e">
        <f>_xll.qlIndexFixing($W$1,S2866,,Trigger)</f>
        <v>#NUM!</v>
      </c>
      <c r="X2866" s="17" t="e">
        <f t="shared" si="45"/>
        <v>#NUM!</v>
      </c>
    </row>
    <row r="2867" spans="18:24" x14ac:dyDescent="0.2">
      <c r="R2867" s="17" t="s">
        <v>21</v>
      </c>
      <c r="S2867" s="18">
        <f>_xll.qlInterestRateIndexFixingDate(IborIndex&amp;Tenor,T2867,Trigger)</f>
        <v>59492</v>
      </c>
      <c r="T2867" s="18">
        <f>_xll.qlCalendarAdvance(Calendar,T2866,R2867,"f",,Trigger)</f>
        <v>59496</v>
      </c>
      <c r="U2867" s="18">
        <f>_xll.qlInterestRateIndexMaturity(IborIndex&amp;Tenor,T2867,Trigger)</f>
        <v>59526</v>
      </c>
      <c r="V2867" s="22" t="e">
        <f>_xll.qlIndexFixing($V$1,S2867,,Trigger)</f>
        <v>#NUM!</v>
      </c>
      <c r="W2867" s="22" t="e">
        <f>_xll.qlIndexFixing($W$1,S2867,,Trigger)</f>
        <v>#NUM!</v>
      </c>
      <c r="X2867" s="17" t="e">
        <f t="shared" si="45"/>
        <v>#NUM!</v>
      </c>
    </row>
    <row r="2868" spans="18:24" x14ac:dyDescent="0.2">
      <c r="R2868" s="17" t="s">
        <v>21</v>
      </c>
      <c r="S2868" s="18">
        <f>_xll.qlInterestRateIndexFixingDate(IborIndex&amp;Tenor,T2868,Trigger)</f>
        <v>59499</v>
      </c>
      <c r="T2868" s="18">
        <f>_xll.qlCalendarAdvance(Calendar,T2867,R2868,"f",,Trigger)</f>
        <v>59503</v>
      </c>
      <c r="U2868" s="18">
        <f>_xll.qlInterestRateIndexMaturity(IborIndex&amp;Tenor,T2868,Trigger)</f>
        <v>59533</v>
      </c>
      <c r="V2868" s="22" t="e">
        <f>_xll.qlIndexFixing($V$1,S2868,,Trigger)</f>
        <v>#NUM!</v>
      </c>
      <c r="W2868" s="22" t="e">
        <f>_xll.qlIndexFixing($W$1,S2868,,Trigger)</f>
        <v>#NUM!</v>
      </c>
      <c r="X2868" s="17" t="e">
        <f t="shared" si="45"/>
        <v>#NUM!</v>
      </c>
    </row>
    <row r="2869" spans="18:24" x14ac:dyDescent="0.2">
      <c r="R2869" s="17" t="s">
        <v>21</v>
      </c>
      <c r="S2869" s="18">
        <f>_xll.qlInterestRateIndexFixingDate(IborIndex&amp;Tenor,T2869,Trigger)</f>
        <v>59506</v>
      </c>
      <c r="T2869" s="18">
        <f>_xll.qlCalendarAdvance(Calendar,T2868,R2869,"f",,Trigger)</f>
        <v>59510</v>
      </c>
      <c r="U2869" s="18">
        <f>_xll.qlInterestRateIndexMaturity(IborIndex&amp;Tenor,T2869,Trigger)</f>
        <v>59541</v>
      </c>
      <c r="V2869" s="22" t="e">
        <f>_xll.qlIndexFixing($V$1,S2869,,Trigger)</f>
        <v>#NUM!</v>
      </c>
      <c r="W2869" s="22" t="e">
        <f>_xll.qlIndexFixing($W$1,S2869,,Trigger)</f>
        <v>#NUM!</v>
      </c>
      <c r="X2869" s="17" t="e">
        <f t="shared" si="45"/>
        <v>#NUM!</v>
      </c>
    </row>
    <row r="2870" spans="18:24" x14ac:dyDescent="0.2">
      <c r="R2870" s="17" t="s">
        <v>21</v>
      </c>
      <c r="S2870" s="18">
        <f>_xll.qlInterestRateIndexFixingDate(IborIndex&amp;Tenor,T2870,Trigger)</f>
        <v>59513</v>
      </c>
      <c r="T2870" s="18">
        <f>_xll.qlCalendarAdvance(Calendar,T2869,R2870,"f",,Trigger)</f>
        <v>59517</v>
      </c>
      <c r="U2870" s="18">
        <f>_xll.qlInterestRateIndexMaturity(IborIndex&amp;Tenor,T2870,Trigger)</f>
        <v>59548</v>
      </c>
      <c r="V2870" s="22" t="e">
        <f>_xll.qlIndexFixing($V$1,S2870,,Trigger)</f>
        <v>#NUM!</v>
      </c>
      <c r="W2870" s="22" t="e">
        <f>_xll.qlIndexFixing($W$1,S2870,,Trigger)</f>
        <v>#NUM!</v>
      </c>
      <c r="X2870" s="17" t="e">
        <f t="shared" si="45"/>
        <v>#NUM!</v>
      </c>
    </row>
    <row r="2871" spans="18:24" x14ac:dyDescent="0.2">
      <c r="R2871" s="17" t="s">
        <v>21</v>
      </c>
      <c r="S2871" s="18">
        <f>_xll.qlInterestRateIndexFixingDate(IborIndex&amp;Tenor,T2871,Trigger)</f>
        <v>59520</v>
      </c>
      <c r="T2871" s="18">
        <f>_xll.qlCalendarAdvance(Calendar,T2870,R2871,"f",,Trigger)</f>
        <v>59524</v>
      </c>
      <c r="U2871" s="18">
        <f>_xll.qlInterestRateIndexMaturity(IborIndex&amp;Tenor,T2871,Trigger)</f>
        <v>59555</v>
      </c>
      <c r="V2871" s="22" t="e">
        <f>_xll.qlIndexFixing($V$1,S2871,,Trigger)</f>
        <v>#NUM!</v>
      </c>
      <c r="W2871" s="22" t="e">
        <f>_xll.qlIndexFixing($W$1,S2871,,Trigger)</f>
        <v>#NUM!</v>
      </c>
      <c r="X2871" s="17" t="e">
        <f t="shared" si="45"/>
        <v>#NUM!</v>
      </c>
    </row>
    <row r="2872" spans="18:24" x14ac:dyDescent="0.2">
      <c r="R2872" s="17" t="s">
        <v>21</v>
      </c>
      <c r="S2872" s="18">
        <f>_xll.qlInterestRateIndexFixingDate(IborIndex&amp;Tenor,T2872,Trigger)</f>
        <v>59526</v>
      </c>
      <c r="T2872" s="18">
        <f>_xll.qlCalendarAdvance(Calendar,T2871,R2872,"f",,Trigger)</f>
        <v>59532</v>
      </c>
      <c r="U2872" s="18">
        <f>_xll.qlInterestRateIndexMaturity(IborIndex&amp;Tenor,T2872,Trigger)</f>
        <v>59565</v>
      </c>
      <c r="V2872" s="22" t="e">
        <f>_xll.qlIndexFixing($V$1,S2872,,Trigger)</f>
        <v>#NUM!</v>
      </c>
      <c r="W2872" s="22" t="e">
        <f>_xll.qlIndexFixing($W$1,S2872,,Trigger)</f>
        <v>#NUM!</v>
      </c>
      <c r="X2872" s="17" t="e">
        <f t="shared" si="45"/>
        <v>#NUM!</v>
      </c>
    </row>
    <row r="2873" spans="18:24" x14ac:dyDescent="0.2">
      <c r="R2873" s="17" t="s">
        <v>21</v>
      </c>
      <c r="S2873" s="18">
        <f>_xll.qlInterestRateIndexFixingDate(IborIndex&amp;Tenor,T2873,Trigger)</f>
        <v>59534</v>
      </c>
      <c r="T2873" s="18">
        <f>_xll.qlCalendarAdvance(Calendar,T2872,R2873,"f",,Trigger)</f>
        <v>59539</v>
      </c>
      <c r="U2873" s="18">
        <f>_xll.qlInterestRateIndexMaturity(IborIndex&amp;Tenor,T2873,Trigger)</f>
        <v>59572</v>
      </c>
      <c r="V2873" s="22" t="e">
        <f>_xll.qlIndexFixing($V$1,S2873,,Trigger)</f>
        <v>#NUM!</v>
      </c>
      <c r="W2873" s="22" t="e">
        <f>_xll.qlIndexFixing($W$1,S2873,,Trigger)</f>
        <v>#NUM!</v>
      </c>
      <c r="X2873" s="17" t="e">
        <f t="shared" si="45"/>
        <v>#NUM!</v>
      </c>
    </row>
    <row r="2874" spans="18:24" x14ac:dyDescent="0.2">
      <c r="R2874" s="17" t="s">
        <v>21</v>
      </c>
      <c r="S2874" s="18">
        <f>_xll.qlInterestRateIndexFixingDate(IborIndex&amp;Tenor,T2874,Trigger)</f>
        <v>59544</v>
      </c>
      <c r="T2874" s="18">
        <f>_xll.qlCalendarAdvance(Calendar,T2873,R2874,"f",,Trigger)</f>
        <v>59546</v>
      </c>
      <c r="U2874" s="18">
        <f>_xll.qlInterestRateIndexMaturity(IborIndex&amp;Tenor,T2874,Trigger)</f>
        <v>59579</v>
      </c>
      <c r="V2874" s="22" t="e">
        <f>_xll.qlIndexFixing($V$1,S2874,,Trigger)</f>
        <v>#NUM!</v>
      </c>
      <c r="W2874" s="22" t="e">
        <f>_xll.qlIndexFixing($W$1,S2874,,Trigger)</f>
        <v>#NUM!</v>
      </c>
      <c r="X2874" s="17" t="e">
        <f t="shared" si="45"/>
        <v>#NUM!</v>
      </c>
    </row>
    <row r="2875" spans="18:24" x14ac:dyDescent="0.2">
      <c r="R2875" s="17" t="s">
        <v>21</v>
      </c>
      <c r="S2875" s="18">
        <f>_xll.qlInterestRateIndexFixingDate(IborIndex&amp;Tenor,T2875,Trigger)</f>
        <v>59551</v>
      </c>
      <c r="T2875" s="18">
        <f>_xll.qlCalendarAdvance(Calendar,T2874,R2875,"f",,Trigger)</f>
        <v>59553</v>
      </c>
      <c r="U2875" s="18">
        <f>_xll.qlInterestRateIndexMaturity(IborIndex&amp;Tenor,T2875,Trigger)</f>
        <v>59586</v>
      </c>
      <c r="V2875" s="22" t="e">
        <f>_xll.qlIndexFixing($V$1,S2875,,Trigger)</f>
        <v>#NUM!</v>
      </c>
      <c r="W2875" s="22" t="e">
        <f>_xll.qlIndexFixing($W$1,S2875,,Trigger)</f>
        <v>#NUM!</v>
      </c>
      <c r="X2875" s="17" t="e">
        <f t="shared" si="45"/>
        <v>#NUM!</v>
      </c>
    </row>
    <row r="2876" spans="18:24" x14ac:dyDescent="0.2">
      <c r="R2876" s="17" t="s">
        <v>21</v>
      </c>
      <c r="S2876" s="18">
        <f>_xll.qlInterestRateIndexFixingDate(IborIndex&amp;Tenor,T2876,Trigger)</f>
        <v>59558</v>
      </c>
      <c r="T2876" s="18">
        <f>_xll.qlCalendarAdvance(Calendar,T2875,R2876,"f",,Trigger)</f>
        <v>59560</v>
      </c>
      <c r="U2876" s="18">
        <f>_xll.qlInterestRateIndexMaturity(IborIndex&amp;Tenor,T2876,Trigger)</f>
        <v>59593</v>
      </c>
      <c r="V2876" s="22" t="e">
        <f>_xll.qlIndexFixing($V$1,S2876,,Trigger)</f>
        <v>#NUM!</v>
      </c>
      <c r="W2876" s="22" t="e">
        <f>_xll.qlIndexFixing($W$1,S2876,,Trigger)</f>
        <v>#NUM!</v>
      </c>
      <c r="X2876" s="17" t="e">
        <f t="shared" si="45"/>
        <v>#NUM!</v>
      </c>
    </row>
    <row r="2877" spans="18:24" x14ac:dyDescent="0.2">
      <c r="R2877" s="17" t="s">
        <v>21</v>
      </c>
      <c r="S2877" s="18">
        <f>_xll.qlInterestRateIndexFixingDate(IborIndex&amp;Tenor,T2877,Trigger)</f>
        <v>59565</v>
      </c>
      <c r="T2877" s="18">
        <f>_xll.qlCalendarAdvance(Calendar,T2876,R2877,"f",,Trigger)</f>
        <v>59567</v>
      </c>
      <c r="U2877" s="18">
        <f>_xll.qlInterestRateIndexMaturity(IborIndex&amp;Tenor,T2877,Trigger)</f>
        <v>59595</v>
      </c>
      <c r="V2877" s="22" t="e">
        <f>_xll.qlIndexFixing($V$1,S2877,,Trigger)</f>
        <v>#NUM!</v>
      </c>
      <c r="W2877" s="22" t="e">
        <f>_xll.qlIndexFixing($W$1,S2877,,Trigger)</f>
        <v>#NUM!</v>
      </c>
      <c r="X2877" s="17" t="e">
        <f t="shared" si="45"/>
        <v>#NUM!</v>
      </c>
    </row>
    <row r="2878" spans="18:24" x14ac:dyDescent="0.2">
      <c r="R2878" s="17" t="s">
        <v>21</v>
      </c>
      <c r="S2878" s="18">
        <f>_xll.qlInterestRateIndexFixingDate(IborIndex&amp;Tenor,T2878,Trigger)</f>
        <v>59572</v>
      </c>
      <c r="T2878" s="18">
        <f>_xll.qlCalendarAdvance(Calendar,T2877,R2878,"f",,Trigger)</f>
        <v>59574</v>
      </c>
      <c r="U2878" s="18">
        <f>_xll.qlInterestRateIndexMaturity(IborIndex&amp;Tenor,T2878,Trigger)</f>
        <v>59602</v>
      </c>
      <c r="V2878" s="22" t="e">
        <f>_xll.qlIndexFixing($V$1,S2878,,Trigger)</f>
        <v>#NUM!</v>
      </c>
      <c r="W2878" s="22" t="e">
        <f>_xll.qlIndexFixing($W$1,S2878,,Trigger)</f>
        <v>#NUM!</v>
      </c>
      <c r="X2878" s="17" t="e">
        <f t="shared" si="45"/>
        <v>#NUM!</v>
      </c>
    </row>
    <row r="2879" spans="18:24" x14ac:dyDescent="0.2">
      <c r="R2879" s="17" t="s">
        <v>21</v>
      </c>
      <c r="S2879" s="18">
        <f>_xll.qlInterestRateIndexFixingDate(IborIndex&amp;Tenor,T2879,Trigger)</f>
        <v>59579</v>
      </c>
      <c r="T2879" s="18">
        <f>_xll.qlCalendarAdvance(Calendar,T2878,R2879,"f",,Trigger)</f>
        <v>59581</v>
      </c>
      <c r="U2879" s="18">
        <f>_xll.qlInterestRateIndexMaturity(IborIndex&amp;Tenor,T2879,Trigger)</f>
        <v>59609</v>
      </c>
      <c r="V2879" s="22" t="e">
        <f>_xll.qlIndexFixing($V$1,S2879,,Trigger)</f>
        <v>#NUM!</v>
      </c>
      <c r="W2879" s="22" t="e">
        <f>_xll.qlIndexFixing($W$1,S2879,,Trigger)</f>
        <v>#NUM!</v>
      </c>
      <c r="X2879" s="17" t="e">
        <f t="shared" si="45"/>
        <v>#NUM!</v>
      </c>
    </row>
    <row r="2880" spans="18:24" x14ac:dyDescent="0.2">
      <c r="R2880" s="17" t="s">
        <v>21</v>
      </c>
      <c r="S2880" s="18">
        <f>_xll.qlInterestRateIndexFixingDate(IborIndex&amp;Tenor,T2880,Trigger)</f>
        <v>59586</v>
      </c>
      <c r="T2880" s="18">
        <f>_xll.qlCalendarAdvance(Calendar,T2879,R2880,"f",,Trigger)</f>
        <v>59588</v>
      </c>
      <c r="U2880" s="18">
        <f>_xll.qlInterestRateIndexMaturity(IborIndex&amp;Tenor,T2880,Trigger)</f>
        <v>59616</v>
      </c>
      <c r="V2880" s="22" t="e">
        <f>_xll.qlIndexFixing($V$1,S2880,,Trigger)</f>
        <v>#NUM!</v>
      </c>
      <c r="W2880" s="22" t="e">
        <f>_xll.qlIndexFixing($W$1,S2880,,Trigger)</f>
        <v>#NUM!</v>
      </c>
      <c r="X2880" s="17" t="e">
        <f t="shared" si="45"/>
        <v>#NUM!</v>
      </c>
    </row>
    <row r="2881" spans="18:24" x14ac:dyDescent="0.2">
      <c r="R2881" s="17" t="s">
        <v>21</v>
      </c>
      <c r="S2881" s="18">
        <f>_xll.qlInterestRateIndexFixingDate(IborIndex&amp;Tenor,T2881,Trigger)</f>
        <v>59593</v>
      </c>
      <c r="T2881" s="18">
        <f>_xll.qlCalendarAdvance(Calendar,T2880,R2881,"f",,Trigger)</f>
        <v>59595</v>
      </c>
      <c r="U2881" s="18">
        <f>_xll.qlInterestRateIndexMaturity(IborIndex&amp;Tenor,T2881,Trigger)</f>
        <v>59625</v>
      </c>
      <c r="V2881" s="22" t="e">
        <f>_xll.qlIndexFixing($V$1,S2881,,Trigger)</f>
        <v>#NUM!</v>
      </c>
      <c r="W2881" s="22" t="e">
        <f>_xll.qlIndexFixing($W$1,S2881,,Trigger)</f>
        <v>#NUM!</v>
      </c>
      <c r="X2881" s="17" t="e">
        <f t="shared" si="45"/>
        <v>#NUM!</v>
      </c>
    </row>
    <row r="2882" spans="18:24" x14ac:dyDescent="0.2">
      <c r="R2882" s="17" t="s">
        <v>21</v>
      </c>
      <c r="S2882" s="18">
        <f>_xll.qlInterestRateIndexFixingDate(IborIndex&amp;Tenor,T2882,Trigger)</f>
        <v>59600</v>
      </c>
      <c r="T2882" s="18">
        <f>_xll.qlCalendarAdvance(Calendar,T2881,R2882,"f",,Trigger)</f>
        <v>59602</v>
      </c>
      <c r="U2882" s="18">
        <f>_xll.qlInterestRateIndexMaturity(IborIndex&amp;Tenor,T2882,Trigger)</f>
        <v>59635</v>
      </c>
      <c r="V2882" s="22" t="e">
        <f>_xll.qlIndexFixing($V$1,S2882,,Trigger)</f>
        <v>#NUM!</v>
      </c>
      <c r="W2882" s="22" t="e">
        <f>_xll.qlIndexFixing($W$1,S2882,,Trigger)</f>
        <v>#NUM!</v>
      </c>
      <c r="X2882" s="17" t="e">
        <f t="shared" si="45"/>
        <v>#NUM!</v>
      </c>
    </row>
    <row r="2883" spans="18:24" x14ac:dyDescent="0.2">
      <c r="R2883" s="17" t="s">
        <v>21</v>
      </c>
      <c r="S2883" s="18">
        <f>_xll.qlInterestRateIndexFixingDate(IborIndex&amp;Tenor,T2883,Trigger)</f>
        <v>59607</v>
      </c>
      <c r="T2883" s="18">
        <f>_xll.qlCalendarAdvance(Calendar,T2882,R2883,"f",,Trigger)</f>
        <v>59609</v>
      </c>
      <c r="U2883" s="18">
        <f>_xll.qlInterestRateIndexMaturity(IborIndex&amp;Tenor,T2883,Trigger)</f>
        <v>59643</v>
      </c>
      <c r="V2883" s="22" t="e">
        <f>_xll.qlIndexFixing($V$1,S2883,,Trigger)</f>
        <v>#NUM!</v>
      </c>
      <c r="W2883" s="22" t="e">
        <f>_xll.qlIndexFixing($W$1,S2883,,Trigger)</f>
        <v>#NUM!</v>
      </c>
      <c r="X2883" s="17" t="e">
        <f t="shared" si="45"/>
        <v>#NUM!</v>
      </c>
    </row>
    <row r="2884" spans="18:24" x14ac:dyDescent="0.2">
      <c r="R2884" s="17" t="s">
        <v>21</v>
      </c>
      <c r="S2884" s="18">
        <f>_xll.qlInterestRateIndexFixingDate(IborIndex&amp;Tenor,T2884,Trigger)</f>
        <v>59614</v>
      </c>
      <c r="T2884" s="18">
        <f>_xll.qlCalendarAdvance(Calendar,T2883,R2884,"f",,Trigger)</f>
        <v>59616</v>
      </c>
      <c r="U2884" s="18">
        <f>_xll.qlInterestRateIndexMaturity(IborIndex&amp;Tenor,T2884,Trigger)</f>
        <v>59649</v>
      </c>
      <c r="V2884" s="22" t="e">
        <f>_xll.qlIndexFixing($V$1,S2884,,Trigger)</f>
        <v>#NUM!</v>
      </c>
      <c r="W2884" s="22" t="e">
        <f>_xll.qlIndexFixing($W$1,S2884,,Trigger)</f>
        <v>#NUM!</v>
      </c>
      <c r="X2884" s="17" t="e">
        <f t="shared" si="45"/>
        <v>#NUM!</v>
      </c>
    </row>
    <row r="2885" spans="18:24" x14ac:dyDescent="0.2">
      <c r="R2885" s="17" t="s">
        <v>21</v>
      </c>
      <c r="S2885" s="18">
        <f>_xll.qlInterestRateIndexFixingDate(IborIndex&amp;Tenor,T2885,Trigger)</f>
        <v>59621</v>
      </c>
      <c r="T2885" s="18">
        <f>_xll.qlCalendarAdvance(Calendar,T2884,R2885,"f",,Trigger)</f>
        <v>59623</v>
      </c>
      <c r="U2885" s="18">
        <f>_xll.qlInterestRateIndexMaturity(IborIndex&amp;Tenor,T2885,Trigger)</f>
        <v>59656</v>
      </c>
      <c r="V2885" s="22" t="e">
        <f>_xll.qlIndexFixing($V$1,S2885,,Trigger)</f>
        <v>#NUM!</v>
      </c>
      <c r="W2885" s="22" t="e">
        <f>_xll.qlIndexFixing($W$1,S2885,,Trigger)</f>
        <v>#NUM!</v>
      </c>
      <c r="X2885" s="17" t="e">
        <f t="shared" si="45"/>
        <v>#NUM!</v>
      </c>
    </row>
    <row r="2886" spans="18:24" x14ac:dyDescent="0.2">
      <c r="R2886" s="17" t="s">
        <v>21</v>
      </c>
      <c r="S2886" s="18">
        <f>_xll.qlInterestRateIndexFixingDate(IborIndex&amp;Tenor,T2886,Trigger)</f>
        <v>59628</v>
      </c>
      <c r="T2886" s="18">
        <f>_xll.qlCalendarAdvance(Calendar,T2885,R2886,"f",,Trigger)</f>
        <v>59630</v>
      </c>
      <c r="U2886" s="18">
        <f>_xll.qlInterestRateIndexMaturity(IborIndex&amp;Tenor,T2886,Trigger)</f>
        <v>59660</v>
      </c>
      <c r="V2886" s="22" t="e">
        <f>_xll.qlIndexFixing($V$1,S2886,,Trigger)</f>
        <v>#NUM!</v>
      </c>
      <c r="W2886" s="22" t="e">
        <f>_xll.qlIndexFixing($W$1,S2886,,Trigger)</f>
        <v>#NUM!</v>
      </c>
      <c r="X2886" s="17" t="e">
        <f t="shared" si="45"/>
        <v>#NUM!</v>
      </c>
    </row>
    <row r="2887" spans="18:24" x14ac:dyDescent="0.2">
      <c r="R2887" s="17" t="s">
        <v>21</v>
      </c>
      <c r="S2887" s="18">
        <f>_xll.qlInterestRateIndexFixingDate(IborIndex&amp;Tenor,T2887,Trigger)</f>
        <v>59635</v>
      </c>
      <c r="T2887" s="18">
        <f>_xll.qlCalendarAdvance(Calendar,T2886,R2887,"f",,Trigger)</f>
        <v>59637</v>
      </c>
      <c r="U2887" s="18">
        <f>_xll.qlInterestRateIndexMaturity(IborIndex&amp;Tenor,T2887,Trigger)</f>
        <v>59667</v>
      </c>
      <c r="V2887" s="22" t="e">
        <f>_xll.qlIndexFixing($V$1,S2887,,Trigger)</f>
        <v>#NUM!</v>
      </c>
      <c r="W2887" s="22" t="e">
        <f>_xll.qlIndexFixing($W$1,S2887,,Trigger)</f>
        <v>#NUM!</v>
      </c>
      <c r="X2887" s="17" t="e">
        <f t="shared" si="45"/>
        <v>#NUM!</v>
      </c>
    </row>
    <row r="2888" spans="18:24" x14ac:dyDescent="0.2">
      <c r="R2888" s="17" t="s">
        <v>21</v>
      </c>
      <c r="S2888" s="18">
        <f>_xll.qlInterestRateIndexFixingDate(IborIndex&amp;Tenor,T2888,Trigger)</f>
        <v>59638</v>
      </c>
      <c r="T2888" s="18">
        <f>_xll.qlCalendarAdvance(Calendar,T2887,R2888,"f",,Trigger)</f>
        <v>59644</v>
      </c>
      <c r="U2888" s="18">
        <f>_xll.qlInterestRateIndexMaturity(IborIndex&amp;Tenor,T2888,Trigger)</f>
        <v>59674</v>
      </c>
      <c r="V2888" s="22" t="e">
        <f>_xll.qlIndexFixing($V$1,S2888,,Trigger)</f>
        <v>#NUM!</v>
      </c>
      <c r="W2888" s="22" t="e">
        <f>_xll.qlIndexFixing($W$1,S2888,,Trigger)</f>
        <v>#NUM!</v>
      </c>
      <c r="X2888" s="17" t="e">
        <f t="shared" si="45"/>
        <v>#NUM!</v>
      </c>
    </row>
    <row r="2889" spans="18:24" x14ac:dyDescent="0.2">
      <c r="R2889" s="17" t="s">
        <v>21</v>
      </c>
      <c r="S2889" s="18">
        <f>_xll.qlInterestRateIndexFixingDate(IborIndex&amp;Tenor,T2889,Trigger)</f>
        <v>59649</v>
      </c>
      <c r="T2889" s="18">
        <f>_xll.qlCalendarAdvance(Calendar,T2888,R2889,"f",,Trigger)</f>
        <v>59651</v>
      </c>
      <c r="U2889" s="18">
        <f>_xll.qlInterestRateIndexMaturity(IborIndex&amp;Tenor,T2889,Trigger)</f>
        <v>59681</v>
      </c>
      <c r="V2889" s="22" t="e">
        <f>_xll.qlIndexFixing($V$1,S2889,,Trigger)</f>
        <v>#NUM!</v>
      </c>
      <c r="W2889" s="22" t="e">
        <f>_xll.qlIndexFixing($W$1,S2889,,Trigger)</f>
        <v>#NUM!</v>
      </c>
      <c r="X2889" s="17" t="e">
        <f t="shared" si="45"/>
        <v>#NUM!</v>
      </c>
    </row>
    <row r="2890" spans="18:24" x14ac:dyDescent="0.2">
      <c r="R2890" s="17" t="s">
        <v>21</v>
      </c>
      <c r="S2890" s="18">
        <f>_xll.qlInterestRateIndexFixingDate(IborIndex&amp;Tenor,T2890,Trigger)</f>
        <v>59653</v>
      </c>
      <c r="T2890" s="18">
        <f>_xll.qlCalendarAdvance(Calendar,T2889,R2890,"f",,Trigger)</f>
        <v>59658</v>
      </c>
      <c r="U2890" s="18">
        <f>_xll.qlInterestRateIndexMaturity(IborIndex&amp;Tenor,T2890,Trigger)</f>
        <v>59691</v>
      </c>
      <c r="V2890" s="22" t="e">
        <f>_xll.qlIndexFixing($V$1,S2890,,Trigger)</f>
        <v>#NUM!</v>
      </c>
      <c r="W2890" s="22" t="e">
        <f>_xll.qlIndexFixing($W$1,S2890,,Trigger)</f>
        <v>#NUM!</v>
      </c>
      <c r="X2890" s="17" t="e">
        <f t="shared" si="45"/>
        <v>#NUM!</v>
      </c>
    </row>
    <row r="2891" spans="18:24" x14ac:dyDescent="0.2">
      <c r="R2891" s="17" t="s">
        <v>21</v>
      </c>
      <c r="S2891" s="18">
        <f>_xll.qlInterestRateIndexFixingDate(IborIndex&amp;Tenor,T2891,Trigger)</f>
        <v>59663</v>
      </c>
      <c r="T2891" s="18">
        <f>_xll.qlCalendarAdvance(Calendar,T2890,R2891,"f",,Trigger)</f>
        <v>59665</v>
      </c>
      <c r="U2891" s="18">
        <f>_xll.qlInterestRateIndexMaturity(IborIndex&amp;Tenor,T2891,Trigger)</f>
        <v>59698</v>
      </c>
      <c r="V2891" s="22" t="e">
        <f>_xll.qlIndexFixing($V$1,S2891,,Trigger)</f>
        <v>#NUM!</v>
      </c>
      <c r="W2891" s="22" t="e">
        <f>_xll.qlIndexFixing($W$1,S2891,,Trigger)</f>
        <v>#NUM!</v>
      </c>
      <c r="X2891" s="17" t="e">
        <f t="shared" si="45"/>
        <v>#NUM!</v>
      </c>
    </row>
    <row r="2892" spans="18:24" x14ac:dyDescent="0.2">
      <c r="R2892" s="17" t="s">
        <v>21</v>
      </c>
      <c r="S2892" s="18">
        <f>_xll.qlInterestRateIndexFixingDate(IborIndex&amp;Tenor,T2892,Trigger)</f>
        <v>59670</v>
      </c>
      <c r="T2892" s="18">
        <f>_xll.qlCalendarAdvance(Calendar,T2891,R2892,"f",,Trigger)</f>
        <v>59672</v>
      </c>
      <c r="U2892" s="18">
        <f>_xll.qlInterestRateIndexMaturity(IborIndex&amp;Tenor,T2892,Trigger)</f>
        <v>59705</v>
      </c>
      <c r="V2892" s="22" t="e">
        <f>_xll.qlIndexFixing($V$1,S2892,,Trigger)</f>
        <v>#NUM!</v>
      </c>
      <c r="W2892" s="22" t="e">
        <f>_xll.qlIndexFixing($W$1,S2892,,Trigger)</f>
        <v>#NUM!</v>
      </c>
      <c r="X2892" s="17" t="e">
        <f t="shared" si="45"/>
        <v>#NUM!</v>
      </c>
    </row>
    <row r="2893" spans="18:24" x14ac:dyDescent="0.2">
      <c r="R2893" s="17" t="s">
        <v>21</v>
      </c>
      <c r="S2893" s="18">
        <f>_xll.qlInterestRateIndexFixingDate(IborIndex&amp;Tenor,T2893,Trigger)</f>
        <v>59677</v>
      </c>
      <c r="T2893" s="18">
        <f>_xll.qlCalendarAdvance(Calendar,T2892,R2893,"f",,Trigger)</f>
        <v>59679</v>
      </c>
      <c r="U2893" s="18">
        <f>_xll.qlInterestRateIndexMaturity(IborIndex&amp;Tenor,T2893,Trigger)</f>
        <v>59712</v>
      </c>
      <c r="V2893" s="22" t="e">
        <f>_xll.qlIndexFixing($V$1,S2893,,Trigger)</f>
        <v>#NUM!</v>
      </c>
      <c r="W2893" s="22" t="e">
        <f>_xll.qlIndexFixing($W$1,S2893,,Trigger)</f>
        <v>#NUM!</v>
      </c>
      <c r="X2893" s="17" t="e">
        <f t="shared" si="45"/>
        <v>#NUM!</v>
      </c>
    </row>
    <row r="2894" spans="18:24" x14ac:dyDescent="0.2">
      <c r="R2894" s="17" t="s">
        <v>21</v>
      </c>
      <c r="S2894" s="18">
        <f>_xll.qlInterestRateIndexFixingDate(IborIndex&amp;Tenor,T2894,Trigger)</f>
        <v>59684</v>
      </c>
      <c r="T2894" s="18">
        <f>_xll.qlCalendarAdvance(Calendar,T2893,R2894,"f",,Trigger)</f>
        <v>59686</v>
      </c>
      <c r="U2894" s="18">
        <f>_xll.qlInterestRateIndexMaturity(IborIndex&amp;Tenor,T2894,Trigger)</f>
        <v>59716</v>
      </c>
      <c r="V2894" s="22" t="e">
        <f>_xll.qlIndexFixing($V$1,S2894,,Trigger)</f>
        <v>#NUM!</v>
      </c>
      <c r="W2894" s="22" t="e">
        <f>_xll.qlIndexFixing($W$1,S2894,,Trigger)</f>
        <v>#NUM!</v>
      </c>
      <c r="X2894" s="17" t="e">
        <f t="shared" si="45"/>
        <v>#NUM!</v>
      </c>
    </row>
    <row r="2895" spans="18:24" x14ac:dyDescent="0.2">
      <c r="R2895" s="17" t="s">
        <v>21</v>
      </c>
      <c r="S2895" s="18">
        <f>_xll.qlInterestRateIndexFixingDate(IborIndex&amp;Tenor,T2895,Trigger)</f>
        <v>59691</v>
      </c>
      <c r="T2895" s="18">
        <f>_xll.qlCalendarAdvance(Calendar,T2894,R2895,"f",,Trigger)</f>
        <v>59693</v>
      </c>
      <c r="U2895" s="18">
        <f>_xll.qlInterestRateIndexMaturity(IborIndex&amp;Tenor,T2895,Trigger)</f>
        <v>59723</v>
      </c>
      <c r="V2895" s="22" t="e">
        <f>_xll.qlIndexFixing($V$1,S2895,,Trigger)</f>
        <v>#NUM!</v>
      </c>
      <c r="W2895" s="22" t="e">
        <f>_xll.qlIndexFixing($W$1,S2895,,Trigger)</f>
        <v>#NUM!</v>
      </c>
      <c r="X2895" s="17" t="e">
        <f t="shared" si="45"/>
        <v>#NUM!</v>
      </c>
    </row>
    <row r="2896" spans="18:24" x14ac:dyDescent="0.2">
      <c r="R2896" s="17" t="s">
        <v>21</v>
      </c>
      <c r="S2896" s="18">
        <f>_xll.qlInterestRateIndexFixingDate(IborIndex&amp;Tenor,T2896,Trigger)</f>
        <v>59698</v>
      </c>
      <c r="T2896" s="18">
        <f>_xll.qlCalendarAdvance(Calendar,T2895,R2896,"f",,Trigger)</f>
        <v>59700</v>
      </c>
      <c r="U2896" s="18">
        <f>_xll.qlInterestRateIndexMaturity(IborIndex&amp;Tenor,T2896,Trigger)</f>
        <v>59730</v>
      </c>
      <c r="V2896" s="22" t="e">
        <f>_xll.qlIndexFixing($V$1,S2896,,Trigger)</f>
        <v>#NUM!</v>
      </c>
      <c r="W2896" s="22" t="e">
        <f>_xll.qlIndexFixing($W$1,S2896,,Trigger)</f>
        <v>#NUM!</v>
      </c>
      <c r="X2896" s="17" t="e">
        <f t="shared" si="45"/>
        <v>#NUM!</v>
      </c>
    </row>
    <row r="2897" spans="18:24" x14ac:dyDescent="0.2">
      <c r="R2897" s="17" t="s">
        <v>21</v>
      </c>
      <c r="S2897" s="18">
        <f>_xll.qlInterestRateIndexFixingDate(IborIndex&amp;Tenor,T2897,Trigger)</f>
        <v>59705</v>
      </c>
      <c r="T2897" s="18">
        <f>_xll.qlCalendarAdvance(Calendar,T2896,R2897,"f",,Trigger)</f>
        <v>59707</v>
      </c>
      <c r="U2897" s="18">
        <f>_xll.qlInterestRateIndexMaturity(IborIndex&amp;Tenor,T2897,Trigger)</f>
        <v>59737</v>
      </c>
      <c r="V2897" s="22" t="e">
        <f>_xll.qlIndexFixing($V$1,S2897,,Trigger)</f>
        <v>#NUM!</v>
      </c>
      <c r="W2897" s="22" t="e">
        <f>_xll.qlIndexFixing($W$1,S2897,,Trigger)</f>
        <v>#NUM!</v>
      </c>
      <c r="X2897" s="17" t="e">
        <f t="shared" si="45"/>
        <v>#NUM!</v>
      </c>
    </row>
    <row r="2898" spans="18:24" x14ac:dyDescent="0.2">
      <c r="R2898" s="17" t="s">
        <v>21</v>
      </c>
      <c r="S2898" s="18">
        <f>_xll.qlInterestRateIndexFixingDate(IborIndex&amp;Tenor,T2898,Trigger)</f>
        <v>59712</v>
      </c>
      <c r="T2898" s="18">
        <f>_xll.qlCalendarAdvance(Calendar,T2897,R2898,"f",,Trigger)</f>
        <v>59714</v>
      </c>
      <c r="U2898" s="18">
        <f>_xll.qlInterestRateIndexMaturity(IborIndex&amp;Tenor,T2898,Trigger)</f>
        <v>59744</v>
      </c>
      <c r="V2898" s="22" t="e">
        <f>_xll.qlIndexFixing($V$1,S2898,,Trigger)</f>
        <v>#NUM!</v>
      </c>
      <c r="W2898" s="22" t="e">
        <f>_xll.qlIndexFixing($W$1,S2898,,Trigger)</f>
        <v>#NUM!</v>
      </c>
      <c r="X2898" s="17" t="e">
        <f t="shared" si="45"/>
        <v>#NUM!</v>
      </c>
    </row>
    <row r="2899" spans="18:24" x14ac:dyDescent="0.2">
      <c r="R2899" s="17" t="s">
        <v>21</v>
      </c>
      <c r="S2899" s="18">
        <f>_xll.qlInterestRateIndexFixingDate(IborIndex&amp;Tenor,T2899,Trigger)</f>
        <v>59719</v>
      </c>
      <c r="T2899" s="18">
        <f>_xll.qlCalendarAdvance(Calendar,T2898,R2899,"f",,Trigger)</f>
        <v>59721</v>
      </c>
      <c r="U2899" s="18">
        <f>_xll.qlInterestRateIndexMaturity(IborIndex&amp;Tenor,T2899,Trigger)</f>
        <v>59754</v>
      </c>
      <c r="V2899" s="22" t="e">
        <f>_xll.qlIndexFixing($V$1,S2899,,Trigger)</f>
        <v>#NUM!</v>
      </c>
      <c r="W2899" s="22" t="e">
        <f>_xll.qlIndexFixing($W$1,S2899,,Trigger)</f>
        <v>#NUM!</v>
      </c>
      <c r="X2899" s="17" t="e">
        <f t="shared" si="45"/>
        <v>#NUM!</v>
      </c>
    </row>
    <row r="2900" spans="18:24" x14ac:dyDescent="0.2">
      <c r="R2900" s="17" t="s">
        <v>21</v>
      </c>
      <c r="S2900" s="18">
        <f>_xll.qlInterestRateIndexFixingDate(IborIndex&amp;Tenor,T2900,Trigger)</f>
        <v>59726</v>
      </c>
      <c r="T2900" s="18">
        <f>_xll.qlCalendarAdvance(Calendar,T2899,R2900,"f",,Trigger)</f>
        <v>59728</v>
      </c>
      <c r="U2900" s="18">
        <f>_xll.qlInterestRateIndexMaturity(IborIndex&amp;Tenor,T2900,Trigger)</f>
        <v>59761</v>
      </c>
      <c r="V2900" s="22" t="e">
        <f>_xll.qlIndexFixing($V$1,S2900,,Trigger)</f>
        <v>#NUM!</v>
      </c>
      <c r="W2900" s="22" t="e">
        <f>_xll.qlIndexFixing($W$1,S2900,,Trigger)</f>
        <v>#NUM!</v>
      </c>
      <c r="X2900" s="17" t="e">
        <f t="shared" si="45"/>
        <v>#NUM!</v>
      </c>
    </row>
    <row r="2901" spans="18:24" x14ac:dyDescent="0.2">
      <c r="R2901" s="17" t="s">
        <v>21</v>
      </c>
      <c r="S2901" s="18">
        <f>_xll.qlInterestRateIndexFixingDate(IborIndex&amp;Tenor,T2901,Trigger)</f>
        <v>59733</v>
      </c>
      <c r="T2901" s="18">
        <f>_xll.qlCalendarAdvance(Calendar,T2900,R2901,"f",,Trigger)</f>
        <v>59735</v>
      </c>
      <c r="U2901" s="18">
        <f>_xll.qlInterestRateIndexMaturity(IborIndex&amp;Tenor,T2901,Trigger)</f>
        <v>59768</v>
      </c>
      <c r="V2901" s="22" t="e">
        <f>_xll.qlIndexFixing($V$1,S2901,,Trigger)</f>
        <v>#NUM!</v>
      </c>
      <c r="W2901" s="22" t="e">
        <f>_xll.qlIndexFixing($W$1,S2901,,Trigger)</f>
        <v>#NUM!</v>
      </c>
      <c r="X2901" s="17" t="e">
        <f t="shared" si="45"/>
        <v>#NUM!</v>
      </c>
    </row>
    <row r="2902" spans="18:24" x14ac:dyDescent="0.2">
      <c r="R2902" s="17" t="s">
        <v>21</v>
      </c>
      <c r="S2902" s="18">
        <f>_xll.qlInterestRateIndexFixingDate(IborIndex&amp;Tenor,T2902,Trigger)</f>
        <v>59740</v>
      </c>
      <c r="T2902" s="18">
        <f>_xll.qlCalendarAdvance(Calendar,T2901,R2902,"f",,Trigger)</f>
        <v>59742</v>
      </c>
      <c r="U2902" s="18">
        <f>_xll.qlInterestRateIndexMaturity(IborIndex&amp;Tenor,T2902,Trigger)</f>
        <v>59775</v>
      </c>
      <c r="V2902" s="22" t="e">
        <f>_xll.qlIndexFixing($V$1,S2902,,Trigger)</f>
        <v>#NUM!</v>
      </c>
      <c r="W2902" s="22" t="e">
        <f>_xll.qlIndexFixing($W$1,S2902,,Trigger)</f>
        <v>#NUM!</v>
      </c>
      <c r="X2902" s="17" t="e">
        <f t="shared" si="45"/>
        <v>#NUM!</v>
      </c>
    </row>
    <row r="2903" spans="18:24" x14ac:dyDescent="0.2">
      <c r="R2903" s="17" t="s">
        <v>21</v>
      </c>
      <c r="S2903" s="18">
        <f>_xll.qlInterestRateIndexFixingDate(IborIndex&amp;Tenor,T2903,Trigger)</f>
        <v>59747</v>
      </c>
      <c r="T2903" s="18">
        <f>_xll.qlCalendarAdvance(Calendar,T2902,R2903,"f",,Trigger)</f>
        <v>59749</v>
      </c>
      <c r="U2903" s="18">
        <f>_xll.qlInterestRateIndexMaturity(IborIndex&amp;Tenor,T2903,Trigger)</f>
        <v>59782</v>
      </c>
      <c r="V2903" s="22" t="e">
        <f>_xll.qlIndexFixing($V$1,S2903,,Trigger)</f>
        <v>#NUM!</v>
      </c>
      <c r="W2903" s="22" t="e">
        <f>_xll.qlIndexFixing($W$1,S2903,,Trigger)</f>
        <v>#NUM!</v>
      </c>
      <c r="X2903" s="17" t="e">
        <f t="shared" si="45"/>
        <v>#NUM!</v>
      </c>
    </row>
    <row r="2904" spans="18:24" x14ac:dyDescent="0.2">
      <c r="R2904" s="17" t="s">
        <v>21</v>
      </c>
      <c r="S2904" s="18">
        <f>_xll.qlInterestRateIndexFixingDate(IborIndex&amp;Tenor,T2904,Trigger)</f>
        <v>59754</v>
      </c>
      <c r="T2904" s="18">
        <f>_xll.qlCalendarAdvance(Calendar,T2903,R2904,"f",,Trigger)</f>
        <v>59756</v>
      </c>
      <c r="U2904" s="18">
        <f>_xll.qlInterestRateIndexMaturity(IborIndex&amp;Tenor,T2904,Trigger)</f>
        <v>59789</v>
      </c>
      <c r="V2904" s="22" t="e">
        <f>_xll.qlIndexFixing($V$1,S2904,,Trigger)</f>
        <v>#NUM!</v>
      </c>
      <c r="W2904" s="22" t="e">
        <f>_xll.qlIndexFixing($W$1,S2904,,Trigger)</f>
        <v>#NUM!</v>
      </c>
      <c r="X2904" s="17" t="e">
        <f t="shared" si="45"/>
        <v>#NUM!</v>
      </c>
    </row>
    <row r="2905" spans="18:24" x14ac:dyDescent="0.2">
      <c r="R2905" s="17" t="s">
        <v>21</v>
      </c>
      <c r="S2905" s="18">
        <f>_xll.qlInterestRateIndexFixingDate(IborIndex&amp;Tenor,T2905,Trigger)</f>
        <v>59761</v>
      </c>
      <c r="T2905" s="18">
        <f>_xll.qlCalendarAdvance(Calendar,T2904,R2905,"f",,Trigger)</f>
        <v>59763</v>
      </c>
      <c r="U2905" s="18">
        <f>_xll.qlInterestRateIndexMaturity(IborIndex&amp;Tenor,T2905,Trigger)</f>
        <v>59796</v>
      </c>
      <c r="V2905" s="22" t="e">
        <f>_xll.qlIndexFixing($V$1,S2905,,Trigger)</f>
        <v>#NUM!</v>
      </c>
      <c r="W2905" s="22" t="e">
        <f>_xll.qlIndexFixing($W$1,S2905,,Trigger)</f>
        <v>#NUM!</v>
      </c>
      <c r="X2905" s="17" t="e">
        <f t="shared" si="45"/>
        <v>#NUM!</v>
      </c>
    </row>
    <row r="2906" spans="18:24" x14ac:dyDescent="0.2">
      <c r="R2906" s="17" t="s">
        <v>21</v>
      </c>
      <c r="S2906" s="18">
        <f>_xll.qlInterestRateIndexFixingDate(IborIndex&amp;Tenor,T2906,Trigger)</f>
        <v>59768</v>
      </c>
      <c r="T2906" s="18">
        <f>_xll.qlCalendarAdvance(Calendar,T2905,R2906,"f",,Trigger)</f>
        <v>59770</v>
      </c>
      <c r="U2906" s="18">
        <f>_xll.qlInterestRateIndexMaturity(IborIndex&amp;Tenor,T2906,Trigger)</f>
        <v>59803</v>
      </c>
      <c r="V2906" s="22" t="e">
        <f>_xll.qlIndexFixing($V$1,S2906,,Trigger)</f>
        <v>#NUM!</v>
      </c>
      <c r="W2906" s="22" t="e">
        <f>_xll.qlIndexFixing($W$1,S2906,,Trigger)</f>
        <v>#NUM!</v>
      </c>
      <c r="X2906" s="17" t="e">
        <f t="shared" si="45"/>
        <v>#NUM!</v>
      </c>
    </row>
    <row r="2907" spans="18:24" x14ac:dyDescent="0.2">
      <c r="R2907" s="17" t="s">
        <v>21</v>
      </c>
      <c r="S2907" s="18">
        <f>_xll.qlInterestRateIndexFixingDate(IborIndex&amp;Tenor,T2907,Trigger)</f>
        <v>59775</v>
      </c>
      <c r="T2907" s="18">
        <f>_xll.qlCalendarAdvance(Calendar,T2906,R2907,"f",,Trigger)</f>
        <v>59777</v>
      </c>
      <c r="U2907" s="18">
        <f>_xll.qlInterestRateIndexMaturity(IborIndex&amp;Tenor,T2907,Trigger)</f>
        <v>59807</v>
      </c>
      <c r="V2907" s="22" t="e">
        <f>_xll.qlIndexFixing($V$1,S2907,,Trigger)</f>
        <v>#NUM!</v>
      </c>
      <c r="W2907" s="22" t="e">
        <f>_xll.qlIndexFixing($W$1,S2907,,Trigger)</f>
        <v>#NUM!</v>
      </c>
      <c r="X2907" s="17" t="e">
        <f t="shared" si="45"/>
        <v>#NUM!</v>
      </c>
    </row>
    <row r="2908" spans="18:24" x14ac:dyDescent="0.2">
      <c r="R2908" s="17" t="s">
        <v>21</v>
      </c>
      <c r="S2908" s="18">
        <f>_xll.qlInterestRateIndexFixingDate(IborIndex&amp;Tenor,T2908,Trigger)</f>
        <v>59782</v>
      </c>
      <c r="T2908" s="18">
        <f>_xll.qlCalendarAdvance(Calendar,T2907,R2908,"f",,Trigger)</f>
        <v>59784</v>
      </c>
      <c r="U2908" s="18">
        <f>_xll.qlInterestRateIndexMaturity(IborIndex&amp;Tenor,T2908,Trigger)</f>
        <v>59814</v>
      </c>
      <c r="V2908" s="22" t="e">
        <f>_xll.qlIndexFixing($V$1,S2908,,Trigger)</f>
        <v>#NUM!</v>
      </c>
      <c r="W2908" s="22" t="e">
        <f>_xll.qlIndexFixing($W$1,S2908,,Trigger)</f>
        <v>#NUM!</v>
      </c>
      <c r="X2908" s="17" t="e">
        <f t="shared" ref="X2908:X2971" si="46">(V2908-W2908)*10000</f>
        <v>#NUM!</v>
      </c>
    </row>
    <row r="2909" spans="18:24" x14ac:dyDescent="0.2">
      <c r="R2909" s="17" t="s">
        <v>21</v>
      </c>
      <c r="S2909" s="18">
        <f>_xll.qlInterestRateIndexFixingDate(IborIndex&amp;Tenor,T2909,Trigger)</f>
        <v>59789</v>
      </c>
      <c r="T2909" s="18">
        <f>_xll.qlCalendarAdvance(Calendar,T2908,R2909,"f",,Trigger)</f>
        <v>59791</v>
      </c>
      <c r="U2909" s="18">
        <f>_xll.qlInterestRateIndexMaturity(IborIndex&amp;Tenor,T2909,Trigger)</f>
        <v>59821</v>
      </c>
      <c r="V2909" s="22" t="e">
        <f>_xll.qlIndexFixing($V$1,S2909,,Trigger)</f>
        <v>#NUM!</v>
      </c>
      <c r="W2909" s="22" t="e">
        <f>_xll.qlIndexFixing($W$1,S2909,,Trigger)</f>
        <v>#NUM!</v>
      </c>
      <c r="X2909" s="17" t="e">
        <f t="shared" si="46"/>
        <v>#NUM!</v>
      </c>
    </row>
    <row r="2910" spans="18:24" x14ac:dyDescent="0.2">
      <c r="R2910" s="17" t="s">
        <v>21</v>
      </c>
      <c r="S2910" s="18">
        <f>_xll.qlInterestRateIndexFixingDate(IborIndex&amp;Tenor,T2910,Trigger)</f>
        <v>59796</v>
      </c>
      <c r="T2910" s="18">
        <f>_xll.qlCalendarAdvance(Calendar,T2909,R2910,"f",,Trigger)</f>
        <v>59798</v>
      </c>
      <c r="U2910" s="18">
        <f>_xll.qlInterestRateIndexMaturity(IborIndex&amp;Tenor,T2910,Trigger)</f>
        <v>59828</v>
      </c>
      <c r="V2910" s="22" t="e">
        <f>_xll.qlIndexFixing($V$1,S2910,,Trigger)</f>
        <v>#NUM!</v>
      </c>
      <c r="W2910" s="22" t="e">
        <f>_xll.qlIndexFixing($W$1,S2910,,Trigger)</f>
        <v>#NUM!</v>
      </c>
      <c r="X2910" s="17" t="e">
        <f t="shared" si="46"/>
        <v>#NUM!</v>
      </c>
    </row>
    <row r="2911" spans="18:24" x14ac:dyDescent="0.2">
      <c r="R2911" s="17" t="s">
        <v>21</v>
      </c>
      <c r="S2911" s="18">
        <f>_xll.qlInterestRateIndexFixingDate(IborIndex&amp;Tenor,T2911,Trigger)</f>
        <v>59803</v>
      </c>
      <c r="T2911" s="18">
        <f>_xll.qlCalendarAdvance(Calendar,T2910,R2911,"f",,Trigger)</f>
        <v>59805</v>
      </c>
      <c r="U2911" s="18">
        <f>_xll.qlInterestRateIndexMaturity(IborIndex&amp;Tenor,T2911,Trigger)</f>
        <v>59835</v>
      </c>
      <c r="V2911" s="22" t="e">
        <f>_xll.qlIndexFixing($V$1,S2911,,Trigger)</f>
        <v>#NUM!</v>
      </c>
      <c r="W2911" s="22" t="e">
        <f>_xll.qlIndexFixing($W$1,S2911,,Trigger)</f>
        <v>#NUM!</v>
      </c>
      <c r="X2911" s="17" t="e">
        <f t="shared" si="46"/>
        <v>#NUM!</v>
      </c>
    </row>
    <row r="2912" spans="18:24" x14ac:dyDescent="0.2">
      <c r="R2912" s="17" t="s">
        <v>21</v>
      </c>
      <c r="S2912" s="18">
        <f>_xll.qlInterestRateIndexFixingDate(IborIndex&amp;Tenor,T2912,Trigger)</f>
        <v>59810</v>
      </c>
      <c r="T2912" s="18">
        <f>_xll.qlCalendarAdvance(Calendar,T2911,R2912,"f",,Trigger)</f>
        <v>59812</v>
      </c>
      <c r="U2912" s="18">
        <f>_xll.qlInterestRateIndexMaturity(IborIndex&amp;Tenor,T2912,Trigger)</f>
        <v>59845</v>
      </c>
      <c r="V2912" s="22" t="e">
        <f>_xll.qlIndexFixing($V$1,S2912,,Trigger)</f>
        <v>#NUM!</v>
      </c>
      <c r="W2912" s="22" t="e">
        <f>_xll.qlIndexFixing($W$1,S2912,,Trigger)</f>
        <v>#NUM!</v>
      </c>
      <c r="X2912" s="17" t="e">
        <f t="shared" si="46"/>
        <v>#NUM!</v>
      </c>
    </row>
    <row r="2913" spans="18:24" x14ac:dyDescent="0.2">
      <c r="R2913" s="17" t="s">
        <v>21</v>
      </c>
      <c r="S2913" s="18">
        <f>_xll.qlInterestRateIndexFixingDate(IborIndex&amp;Tenor,T2913,Trigger)</f>
        <v>59817</v>
      </c>
      <c r="T2913" s="18">
        <f>_xll.qlCalendarAdvance(Calendar,T2912,R2913,"f",,Trigger)</f>
        <v>59819</v>
      </c>
      <c r="U2913" s="18">
        <f>_xll.qlInterestRateIndexMaturity(IborIndex&amp;Tenor,T2913,Trigger)</f>
        <v>59852</v>
      </c>
      <c r="V2913" s="22" t="e">
        <f>_xll.qlIndexFixing($V$1,S2913,,Trigger)</f>
        <v>#NUM!</v>
      </c>
      <c r="W2913" s="22" t="e">
        <f>_xll.qlIndexFixing($W$1,S2913,,Trigger)</f>
        <v>#NUM!</v>
      </c>
      <c r="X2913" s="17" t="e">
        <f t="shared" si="46"/>
        <v>#NUM!</v>
      </c>
    </row>
    <row r="2914" spans="18:24" x14ac:dyDescent="0.2">
      <c r="R2914" s="17" t="s">
        <v>21</v>
      </c>
      <c r="S2914" s="18">
        <f>_xll.qlInterestRateIndexFixingDate(IborIndex&amp;Tenor,T2914,Trigger)</f>
        <v>59824</v>
      </c>
      <c r="T2914" s="18">
        <f>_xll.qlCalendarAdvance(Calendar,T2913,R2914,"f",,Trigger)</f>
        <v>59826</v>
      </c>
      <c r="U2914" s="18">
        <f>_xll.qlInterestRateIndexMaturity(IborIndex&amp;Tenor,T2914,Trigger)</f>
        <v>59859</v>
      </c>
      <c r="V2914" s="22" t="e">
        <f>_xll.qlIndexFixing($V$1,S2914,,Trigger)</f>
        <v>#NUM!</v>
      </c>
      <c r="W2914" s="22" t="e">
        <f>_xll.qlIndexFixing($W$1,S2914,,Trigger)</f>
        <v>#NUM!</v>
      </c>
      <c r="X2914" s="17" t="e">
        <f t="shared" si="46"/>
        <v>#NUM!</v>
      </c>
    </row>
    <row r="2915" spans="18:24" x14ac:dyDescent="0.2">
      <c r="R2915" s="17" t="s">
        <v>21</v>
      </c>
      <c r="S2915" s="18">
        <f>_xll.qlInterestRateIndexFixingDate(IborIndex&amp;Tenor,T2915,Trigger)</f>
        <v>59831</v>
      </c>
      <c r="T2915" s="18">
        <f>_xll.qlCalendarAdvance(Calendar,T2914,R2915,"f",,Trigger)</f>
        <v>59833</v>
      </c>
      <c r="U2915" s="18">
        <f>_xll.qlInterestRateIndexMaturity(IborIndex&amp;Tenor,T2915,Trigger)</f>
        <v>59866</v>
      </c>
      <c r="V2915" s="22" t="e">
        <f>_xll.qlIndexFixing($V$1,S2915,,Trigger)</f>
        <v>#NUM!</v>
      </c>
      <c r="W2915" s="22" t="e">
        <f>_xll.qlIndexFixing($W$1,S2915,,Trigger)</f>
        <v>#NUM!</v>
      </c>
      <c r="X2915" s="17" t="e">
        <f t="shared" si="46"/>
        <v>#NUM!</v>
      </c>
    </row>
    <row r="2916" spans="18:24" x14ac:dyDescent="0.2">
      <c r="R2916" s="17" t="s">
        <v>21</v>
      </c>
      <c r="S2916" s="18">
        <f>_xll.qlInterestRateIndexFixingDate(IborIndex&amp;Tenor,T2916,Trigger)</f>
        <v>59838</v>
      </c>
      <c r="T2916" s="18">
        <f>_xll.qlCalendarAdvance(Calendar,T2915,R2916,"f",,Trigger)</f>
        <v>59840</v>
      </c>
      <c r="U2916" s="18">
        <f>_xll.qlInterestRateIndexMaturity(IborIndex&amp;Tenor,T2916,Trigger)</f>
        <v>59870</v>
      </c>
      <c r="V2916" s="22" t="e">
        <f>_xll.qlIndexFixing($V$1,S2916,,Trigger)</f>
        <v>#NUM!</v>
      </c>
      <c r="W2916" s="22" t="e">
        <f>_xll.qlIndexFixing($W$1,S2916,,Trigger)</f>
        <v>#NUM!</v>
      </c>
      <c r="X2916" s="17" t="e">
        <f t="shared" si="46"/>
        <v>#NUM!</v>
      </c>
    </row>
    <row r="2917" spans="18:24" x14ac:dyDescent="0.2">
      <c r="R2917" s="17" t="s">
        <v>21</v>
      </c>
      <c r="S2917" s="18">
        <f>_xll.qlInterestRateIndexFixingDate(IborIndex&amp;Tenor,T2917,Trigger)</f>
        <v>59845</v>
      </c>
      <c r="T2917" s="18">
        <f>_xll.qlCalendarAdvance(Calendar,T2916,R2917,"f",,Trigger)</f>
        <v>59847</v>
      </c>
      <c r="U2917" s="18">
        <f>_xll.qlInterestRateIndexMaturity(IborIndex&amp;Tenor,T2917,Trigger)</f>
        <v>59877</v>
      </c>
      <c r="V2917" s="22" t="e">
        <f>_xll.qlIndexFixing($V$1,S2917,,Trigger)</f>
        <v>#NUM!</v>
      </c>
      <c r="W2917" s="22" t="e">
        <f>_xll.qlIndexFixing($W$1,S2917,,Trigger)</f>
        <v>#NUM!</v>
      </c>
      <c r="X2917" s="17" t="e">
        <f t="shared" si="46"/>
        <v>#NUM!</v>
      </c>
    </row>
    <row r="2918" spans="18:24" x14ac:dyDescent="0.2">
      <c r="R2918" s="17" t="s">
        <v>21</v>
      </c>
      <c r="S2918" s="18">
        <f>_xll.qlInterestRateIndexFixingDate(IborIndex&amp;Tenor,T2918,Trigger)</f>
        <v>59852</v>
      </c>
      <c r="T2918" s="18">
        <f>_xll.qlCalendarAdvance(Calendar,T2917,R2918,"f",,Trigger)</f>
        <v>59854</v>
      </c>
      <c r="U2918" s="18">
        <f>_xll.qlInterestRateIndexMaturity(IborIndex&amp;Tenor,T2918,Trigger)</f>
        <v>59884</v>
      </c>
      <c r="V2918" s="22" t="e">
        <f>_xll.qlIndexFixing($V$1,S2918,,Trigger)</f>
        <v>#NUM!</v>
      </c>
      <c r="W2918" s="22" t="e">
        <f>_xll.qlIndexFixing($W$1,S2918,,Trigger)</f>
        <v>#NUM!</v>
      </c>
      <c r="X2918" s="17" t="e">
        <f t="shared" si="46"/>
        <v>#NUM!</v>
      </c>
    </row>
    <row r="2919" spans="18:24" x14ac:dyDescent="0.2">
      <c r="R2919" s="17" t="s">
        <v>21</v>
      </c>
      <c r="S2919" s="18">
        <f>_xll.qlInterestRateIndexFixingDate(IborIndex&amp;Tenor,T2919,Trigger)</f>
        <v>59859</v>
      </c>
      <c r="T2919" s="18">
        <f>_xll.qlCalendarAdvance(Calendar,T2918,R2919,"f",,Trigger)</f>
        <v>59861</v>
      </c>
      <c r="U2919" s="18">
        <f>_xll.qlInterestRateIndexMaturity(IborIndex&amp;Tenor,T2919,Trigger)</f>
        <v>59891</v>
      </c>
      <c r="V2919" s="22" t="e">
        <f>_xll.qlIndexFixing($V$1,S2919,,Trigger)</f>
        <v>#NUM!</v>
      </c>
      <c r="W2919" s="22" t="e">
        <f>_xll.qlIndexFixing($W$1,S2919,,Trigger)</f>
        <v>#NUM!</v>
      </c>
      <c r="X2919" s="17" t="e">
        <f t="shared" si="46"/>
        <v>#NUM!</v>
      </c>
    </row>
    <row r="2920" spans="18:24" x14ac:dyDescent="0.2">
      <c r="R2920" s="17" t="s">
        <v>21</v>
      </c>
      <c r="S2920" s="18">
        <f>_xll.qlInterestRateIndexFixingDate(IborIndex&amp;Tenor,T2920,Trigger)</f>
        <v>59866</v>
      </c>
      <c r="T2920" s="18">
        <f>_xll.qlCalendarAdvance(Calendar,T2919,R2920,"f",,Trigger)</f>
        <v>59868</v>
      </c>
      <c r="U2920" s="18">
        <f>_xll.qlInterestRateIndexMaturity(IborIndex&amp;Tenor,T2920,Trigger)</f>
        <v>59898</v>
      </c>
      <c r="V2920" s="22" t="e">
        <f>_xll.qlIndexFixing($V$1,S2920,,Trigger)</f>
        <v>#NUM!</v>
      </c>
      <c r="W2920" s="22" t="e">
        <f>_xll.qlIndexFixing($W$1,S2920,,Trigger)</f>
        <v>#NUM!</v>
      </c>
      <c r="X2920" s="17" t="e">
        <f t="shared" si="46"/>
        <v>#NUM!</v>
      </c>
    </row>
    <row r="2921" spans="18:24" x14ac:dyDescent="0.2">
      <c r="R2921" s="17" t="s">
        <v>21</v>
      </c>
      <c r="S2921" s="18">
        <f>_xll.qlInterestRateIndexFixingDate(IborIndex&amp;Tenor,T2921,Trigger)</f>
        <v>59873</v>
      </c>
      <c r="T2921" s="18">
        <f>_xll.qlCalendarAdvance(Calendar,T2920,R2921,"f",,Trigger)</f>
        <v>59875</v>
      </c>
      <c r="U2921" s="18">
        <f>_xll.qlInterestRateIndexMaturity(IborIndex&amp;Tenor,T2921,Trigger)</f>
        <v>59908</v>
      </c>
      <c r="V2921" s="22" t="e">
        <f>_xll.qlIndexFixing($V$1,S2921,,Trigger)</f>
        <v>#NUM!</v>
      </c>
      <c r="W2921" s="22" t="e">
        <f>_xll.qlIndexFixing($W$1,S2921,,Trigger)</f>
        <v>#NUM!</v>
      </c>
      <c r="X2921" s="17" t="e">
        <f t="shared" si="46"/>
        <v>#NUM!</v>
      </c>
    </row>
    <row r="2922" spans="18:24" x14ac:dyDescent="0.2">
      <c r="R2922" s="17" t="s">
        <v>21</v>
      </c>
      <c r="S2922" s="18">
        <f>_xll.qlInterestRateIndexFixingDate(IborIndex&amp;Tenor,T2922,Trigger)</f>
        <v>59880</v>
      </c>
      <c r="T2922" s="18">
        <f>_xll.qlCalendarAdvance(Calendar,T2921,R2922,"f",,Trigger)</f>
        <v>59882</v>
      </c>
      <c r="U2922" s="18">
        <f>_xll.qlInterestRateIndexMaturity(IborIndex&amp;Tenor,T2922,Trigger)</f>
        <v>59915</v>
      </c>
      <c r="V2922" s="22" t="e">
        <f>_xll.qlIndexFixing($V$1,S2922,,Trigger)</f>
        <v>#NUM!</v>
      </c>
      <c r="W2922" s="22" t="e">
        <f>_xll.qlIndexFixing($W$1,S2922,,Trigger)</f>
        <v>#NUM!</v>
      </c>
      <c r="X2922" s="17" t="e">
        <f t="shared" si="46"/>
        <v>#NUM!</v>
      </c>
    </row>
    <row r="2923" spans="18:24" x14ac:dyDescent="0.2">
      <c r="R2923" s="17" t="s">
        <v>21</v>
      </c>
      <c r="S2923" s="18">
        <f>_xll.qlInterestRateIndexFixingDate(IborIndex&amp;Tenor,T2923,Trigger)</f>
        <v>59887</v>
      </c>
      <c r="T2923" s="18">
        <f>_xll.qlCalendarAdvance(Calendar,T2922,R2923,"f",,Trigger)</f>
        <v>59889</v>
      </c>
      <c r="U2923" s="18">
        <f>_xll.qlInterestRateIndexMaturity(IborIndex&amp;Tenor,T2923,Trigger)</f>
        <v>59922</v>
      </c>
      <c r="V2923" s="22" t="e">
        <f>_xll.qlIndexFixing($V$1,S2923,,Trigger)</f>
        <v>#NUM!</v>
      </c>
      <c r="W2923" s="22" t="e">
        <f>_xll.qlIndexFixing($W$1,S2923,,Trigger)</f>
        <v>#NUM!</v>
      </c>
      <c r="X2923" s="17" t="e">
        <f t="shared" si="46"/>
        <v>#NUM!</v>
      </c>
    </row>
    <row r="2924" spans="18:24" x14ac:dyDescent="0.2">
      <c r="R2924" s="17" t="s">
        <v>21</v>
      </c>
      <c r="S2924" s="18">
        <f>_xll.qlInterestRateIndexFixingDate(IborIndex&amp;Tenor,T2924,Trigger)</f>
        <v>59891</v>
      </c>
      <c r="T2924" s="18">
        <f>_xll.qlCalendarAdvance(Calendar,T2923,R2924,"f",,Trigger)</f>
        <v>59897</v>
      </c>
      <c r="U2924" s="18">
        <f>_xll.qlInterestRateIndexMaturity(IborIndex&amp;Tenor,T2924,Trigger)</f>
        <v>59929</v>
      </c>
      <c r="V2924" s="22" t="e">
        <f>_xll.qlIndexFixing($V$1,S2924,,Trigger)</f>
        <v>#NUM!</v>
      </c>
      <c r="W2924" s="22" t="e">
        <f>_xll.qlIndexFixing($W$1,S2924,,Trigger)</f>
        <v>#NUM!</v>
      </c>
      <c r="X2924" s="17" t="e">
        <f t="shared" si="46"/>
        <v>#NUM!</v>
      </c>
    </row>
    <row r="2925" spans="18:24" x14ac:dyDescent="0.2">
      <c r="R2925" s="17" t="s">
        <v>21</v>
      </c>
      <c r="S2925" s="18">
        <f>_xll.qlInterestRateIndexFixingDate(IborIndex&amp;Tenor,T2925,Trigger)</f>
        <v>59901</v>
      </c>
      <c r="T2925" s="18">
        <f>_xll.qlCalendarAdvance(Calendar,T2924,R2925,"f",,Trigger)</f>
        <v>59904</v>
      </c>
      <c r="U2925" s="18">
        <f>_xll.qlInterestRateIndexMaturity(IborIndex&amp;Tenor,T2925,Trigger)</f>
        <v>59936</v>
      </c>
      <c r="V2925" s="22" t="e">
        <f>_xll.qlIndexFixing($V$1,S2925,,Trigger)</f>
        <v>#NUM!</v>
      </c>
      <c r="W2925" s="22" t="e">
        <f>_xll.qlIndexFixing($W$1,S2925,,Trigger)</f>
        <v>#NUM!</v>
      </c>
      <c r="X2925" s="17" t="e">
        <f t="shared" si="46"/>
        <v>#NUM!</v>
      </c>
    </row>
    <row r="2926" spans="18:24" x14ac:dyDescent="0.2">
      <c r="R2926" s="17" t="s">
        <v>21</v>
      </c>
      <c r="S2926" s="18">
        <f>_xll.qlInterestRateIndexFixingDate(IborIndex&amp;Tenor,T2926,Trigger)</f>
        <v>59909</v>
      </c>
      <c r="T2926" s="18">
        <f>_xll.qlCalendarAdvance(Calendar,T2925,R2926,"f",,Trigger)</f>
        <v>59911</v>
      </c>
      <c r="U2926" s="18">
        <f>_xll.qlInterestRateIndexMaturity(IborIndex&amp;Tenor,T2926,Trigger)</f>
        <v>59943</v>
      </c>
      <c r="V2926" s="22" t="e">
        <f>_xll.qlIndexFixing($V$1,S2926,,Trigger)</f>
        <v>#NUM!</v>
      </c>
      <c r="W2926" s="22" t="e">
        <f>_xll.qlIndexFixing($W$1,S2926,,Trigger)</f>
        <v>#NUM!</v>
      </c>
      <c r="X2926" s="17" t="e">
        <f t="shared" si="46"/>
        <v>#NUM!</v>
      </c>
    </row>
    <row r="2927" spans="18:24" x14ac:dyDescent="0.2">
      <c r="R2927" s="17" t="s">
        <v>21</v>
      </c>
      <c r="S2927" s="18">
        <f>_xll.qlInterestRateIndexFixingDate(IborIndex&amp;Tenor,T2927,Trigger)</f>
        <v>59916</v>
      </c>
      <c r="T2927" s="18">
        <f>_xll.qlCalendarAdvance(Calendar,T2926,R2927,"f",,Trigger)</f>
        <v>59918</v>
      </c>
      <c r="U2927" s="18">
        <f>_xll.qlInterestRateIndexMaturity(IborIndex&amp;Tenor,T2927,Trigger)</f>
        <v>59950</v>
      </c>
      <c r="V2927" s="22" t="e">
        <f>_xll.qlIndexFixing($V$1,S2927,,Trigger)</f>
        <v>#NUM!</v>
      </c>
      <c r="W2927" s="22" t="e">
        <f>_xll.qlIndexFixing($W$1,S2927,,Trigger)</f>
        <v>#NUM!</v>
      </c>
      <c r="X2927" s="17" t="e">
        <f t="shared" si="46"/>
        <v>#NUM!</v>
      </c>
    </row>
    <row r="2928" spans="18:24" x14ac:dyDescent="0.2">
      <c r="R2928" s="17" t="s">
        <v>21</v>
      </c>
      <c r="S2928" s="18">
        <f>_xll.qlInterestRateIndexFixingDate(IborIndex&amp;Tenor,T2928,Trigger)</f>
        <v>59923</v>
      </c>
      <c r="T2928" s="18">
        <f>_xll.qlCalendarAdvance(Calendar,T2927,R2928,"f",,Trigger)</f>
        <v>59925</v>
      </c>
      <c r="U2928" s="18">
        <f>_xll.qlInterestRateIndexMaturity(IborIndex&amp;Tenor,T2928,Trigger)</f>
        <v>59957</v>
      </c>
      <c r="V2928" s="22" t="e">
        <f>_xll.qlIndexFixing($V$1,S2928,,Trigger)</f>
        <v>#NUM!</v>
      </c>
      <c r="W2928" s="22" t="e">
        <f>_xll.qlIndexFixing($W$1,S2928,,Trigger)</f>
        <v>#NUM!</v>
      </c>
      <c r="X2928" s="17" t="e">
        <f t="shared" si="46"/>
        <v>#NUM!</v>
      </c>
    </row>
    <row r="2929" spans="18:24" x14ac:dyDescent="0.2">
      <c r="R2929" s="17" t="s">
        <v>21</v>
      </c>
      <c r="S2929" s="18">
        <f>_xll.qlInterestRateIndexFixingDate(IborIndex&amp;Tenor,T2929,Trigger)</f>
        <v>59930</v>
      </c>
      <c r="T2929" s="18">
        <f>_xll.qlCalendarAdvance(Calendar,T2928,R2929,"f",,Trigger)</f>
        <v>59932</v>
      </c>
      <c r="U2929" s="18">
        <f>_xll.qlInterestRateIndexMaturity(IborIndex&amp;Tenor,T2929,Trigger)</f>
        <v>59961</v>
      </c>
      <c r="V2929" s="22" t="e">
        <f>_xll.qlIndexFixing($V$1,S2929,,Trigger)</f>
        <v>#NUM!</v>
      </c>
      <c r="W2929" s="22" t="e">
        <f>_xll.qlIndexFixing($W$1,S2929,,Trigger)</f>
        <v>#NUM!</v>
      </c>
      <c r="X2929" s="17" t="e">
        <f t="shared" si="46"/>
        <v>#NUM!</v>
      </c>
    </row>
    <row r="2930" spans="18:24" x14ac:dyDescent="0.2">
      <c r="R2930" s="17" t="s">
        <v>21</v>
      </c>
      <c r="S2930" s="18">
        <f>_xll.qlInterestRateIndexFixingDate(IborIndex&amp;Tenor,T2930,Trigger)</f>
        <v>59937</v>
      </c>
      <c r="T2930" s="18">
        <f>_xll.qlCalendarAdvance(Calendar,T2929,R2930,"f",,Trigger)</f>
        <v>59939</v>
      </c>
      <c r="U2930" s="18">
        <f>_xll.qlInterestRateIndexMaturity(IborIndex&amp;Tenor,T2930,Trigger)</f>
        <v>59968</v>
      </c>
      <c r="V2930" s="22" t="e">
        <f>_xll.qlIndexFixing($V$1,S2930,,Trigger)</f>
        <v>#NUM!</v>
      </c>
      <c r="W2930" s="22" t="e">
        <f>_xll.qlIndexFixing($W$1,S2930,,Trigger)</f>
        <v>#NUM!</v>
      </c>
      <c r="X2930" s="17" t="e">
        <f t="shared" si="46"/>
        <v>#NUM!</v>
      </c>
    </row>
    <row r="2931" spans="18:24" x14ac:dyDescent="0.2">
      <c r="R2931" s="17" t="s">
        <v>21</v>
      </c>
      <c r="S2931" s="18">
        <f>_xll.qlInterestRateIndexFixingDate(IborIndex&amp;Tenor,T2931,Trigger)</f>
        <v>59944</v>
      </c>
      <c r="T2931" s="18">
        <f>_xll.qlCalendarAdvance(Calendar,T2930,R2931,"f",,Trigger)</f>
        <v>59946</v>
      </c>
      <c r="U2931" s="18">
        <f>_xll.qlInterestRateIndexMaturity(IborIndex&amp;Tenor,T2931,Trigger)</f>
        <v>59975</v>
      </c>
      <c r="V2931" s="22" t="e">
        <f>_xll.qlIndexFixing($V$1,S2931,,Trigger)</f>
        <v>#NUM!</v>
      </c>
      <c r="W2931" s="22" t="e">
        <f>_xll.qlIndexFixing($W$1,S2931,,Trigger)</f>
        <v>#NUM!</v>
      </c>
      <c r="X2931" s="17" t="e">
        <f t="shared" si="46"/>
        <v>#NUM!</v>
      </c>
    </row>
    <row r="2932" spans="18:24" x14ac:dyDescent="0.2">
      <c r="R2932" s="17" t="s">
        <v>21</v>
      </c>
      <c r="S2932" s="18">
        <f>_xll.qlInterestRateIndexFixingDate(IborIndex&amp;Tenor,T2932,Trigger)</f>
        <v>59951</v>
      </c>
      <c r="T2932" s="18">
        <f>_xll.qlCalendarAdvance(Calendar,T2931,R2932,"f",,Trigger)</f>
        <v>59953</v>
      </c>
      <c r="U2932" s="18">
        <f>_xll.qlInterestRateIndexMaturity(IborIndex&amp;Tenor,T2932,Trigger)</f>
        <v>59982</v>
      </c>
      <c r="V2932" s="22" t="e">
        <f>_xll.qlIndexFixing($V$1,S2932,,Trigger)</f>
        <v>#NUM!</v>
      </c>
      <c r="W2932" s="22" t="e">
        <f>_xll.qlIndexFixing($W$1,S2932,,Trigger)</f>
        <v>#NUM!</v>
      </c>
      <c r="X2932" s="17" t="e">
        <f t="shared" si="46"/>
        <v>#NUM!</v>
      </c>
    </row>
    <row r="2933" spans="18:24" x14ac:dyDescent="0.2">
      <c r="R2933" s="17" t="s">
        <v>21</v>
      </c>
      <c r="S2933" s="18">
        <f>_xll.qlInterestRateIndexFixingDate(IborIndex&amp;Tenor,T2933,Trigger)</f>
        <v>59958</v>
      </c>
      <c r="T2933" s="18">
        <f>_xll.qlCalendarAdvance(Calendar,T2932,R2933,"f",,Trigger)</f>
        <v>59960</v>
      </c>
      <c r="U2933" s="18">
        <f>_xll.qlInterestRateIndexMaturity(IborIndex&amp;Tenor,T2933,Trigger)</f>
        <v>59989</v>
      </c>
      <c r="V2933" s="22" t="e">
        <f>_xll.qlIndexFixing($V$1,S2933,,Trigger)</f>
        <v>#NUM!</v>
      </c>
      <c r="W2933" s="22" t="e">
        <f>_xll.qlIndexFixing($W$1,S2933,,Trigger)</f>
        <v>#NUM!</v>
      </c>
      <c r="X2933" s="17" t="e">
        <f t="shared" si="46"/>
        <v>#NUM!</v>
      </c>
    </row>
    <row r="2934" spans="18:24" x14ac:dyDescent="0.2">
      <c r="R2934" s="17" t="s">
        <v>21</v>
      </c>
      <c r="S2934" s="18">
        <f>_xll.qlInterestRateIndexFixingDate(IborIndex&amp;Tenor,T2934,Trigger)</f>
        <v>59965</v>
      </c>
      <c r="T2934" s="18">
        <f>_xll.qlCalendarAdvance(Calendar,T2933,R2934,"f",,Trigger)</f>
        <v>59967</v>
      </c>
      <c r="U2934" s="18">
        <f>_xll.qlInterestRateIndexMaturity(IborIndex&amp;Tenor,T2934,Trigger)</f>
        <v>60000</v>
      </c>
      <c r="V2934" s="22" t="e">
        <f>_xll.qlIndexFixing($V$1,S2934,,Trigger)</f>
        <v>#NUM!</v>
      </c>
      <c r="W2934" s="22" t="e">
        <f>_xll.qlIndexFixing($W$1,S2934,,Trigger)</f>
        <v>#NUM!</v>
      </c>
      <c r="X2934" s="17" t="e">
        <f t="shared" si="46"/>
        <v>#NUM!</v>
      </c>
    </row>
    <row r="2935" spans="18:24" x14ac:dyDescent="0.2">
      <c r="R2935" s="17" t="s">
        <v>21</v>
      </c>
      <c r="S2935" s="18">
        <f>_xll.qlInterestRateIndexFixingDate(IborIndex&amp;Tenor,T2935,Trigger)</f>
        <v>59972</v>
      </c>
      <c r="T2935" s="18">
        <f>_xll.qlCalendarAdvance(Calendar,T2934,R2935,"f",,Trigger)</f>
        <v>59974</v>
      </c>
      <c r="U2935" s="18">
        <f>_xll.qlInterestRateIndexMaturity(IborIndex&amp;Tenor,T2935,Trigger)</f>
        <v>60006</v>
      </c>
      <c r="V2935" s="22" t="e">
        <f>_xll.qlIndexFixing($V$1,S2935,,Trigger)</f>
        <v>#NUM!</v>
      </c>
      <c r="W2935" s="22" t="e">
        <f>_xll.qlIndexFixing($W$1,S2935,,Trigger)</f>
        <v>#NUM!</v>
      </c>
      <c r="X2935" s="17" t="e">
        <f t="shared" si="46"/>
        <v>#NUM!</v>
      </c>
    </row>
    <row r="2936" spans="18:24" x14ac:dyDescent="0.2">
      <c r="R2936" s="17" t="s">
        <v>21</v>
      </c>
      <c r="S2936" s="18">
        <f>_xll.qlInterestRateIndexFixingDate(IborIndex&amp;Tenor,T2936,Trigger)</f>
        <v>59979</v>
      </c>
      <c r="T2936" s="18">
        <f>_xll.qlCalendarAdvance(Calendar,T2935,R2936,"f",,Trigger)</f>
        <v>59981</v>
      </c>
      <c r="U2936" s="18">
        <f>_xll.qlInterestRateIndexMaturity(IborIndex&amp;Tenor,T2936,Trigger)</f>
        <v>60013</v>
      </c>
      <c r="V2936" s="22" t="e">
        <f>_xll.qlIndexFixing($V$1,S2936,,Trigger)</f>
        <v>#NUM!</v>
      </c>
      <c r="W2936" s="22" t="e">
        <f>_xll.qlIndexFixing($W$1,S2936,,Trigger)</f>
        <v>#NUM!</v>
      </c>
      <c r="X2936" s="17" t="e">
        <f t="shared" si="46"/>
        <v>#NUM!</v>
      </c>
    </row>
    <row r="2937" spans="18:24" x14ac:dyDescent="0.2">
      <c r="R2937" s="17" t="s">
        <v>21</v>
      </c>
      <c r="S2937" s="18">
        <f>_xll.qlInterestRateIndexFixingDate(IborIndex&amp;Tenor,T2937,Trigger)</f>
        <v>59986</v>
      </c>
      <c r="T2937" s="18">
        <f>_xll.qlCalendarAdvance(Calendar,T2936,R2937,"f",,Trigger)</f>
        <v>59988</v>
      </c>
      <c r="U2937" s="18">
        <f>_xll.qlInterestRateIndexMaturity(IborIndex&amp;Tenor,T2937,Trigger)</f>
        <v>60020</v>
      </c>
      <c r="V2937" s="22" t="e">
        <f>_xll.qlIndexFixing($V$1,S2937,,Trigger)</f>
        <v>#NUM!</v>
      </c>
      <c r="W2937" s="22" t="e">
        <f>_xll.qlIndexFixing($W$1,S2937,,Trigger)</f>
        <v>#NUM!</v>
      </c>
      <c r="X2937" s="17" t="e">
        <f t="shared" si="46"/>
        <v>#NUM!</v>
      </c>
    </row>
    <row r="2938" spans="18:24" x14ac:dyDescent="0.2">
      <c r="R2938" s="17" t="s">
        <v>21</v>
      </c>
      <c r="S2938" s="18">
        <f>_xll.qlInterestRateIndexFixingDate(IborIndex&amp;Tenor,T2938,Trigger)</f>
        <v>59993</v>
      </c>
      <c r="T2938" s="18">
        <f>_xll.qlCalendarAdvance(Calendar,T2937,R2938,"f",,Trigger)</f>
        <v>59995</v>
      </c>
      <c r="U2938" s="18">
        <f>_xll.qlInterestRateIndexMaturity(IborIndex&amp;Tenor,T2938,Trigger)</f>
        <v>60027</v>
      </c>
      <c r="V2938" s="22" t="e">
        <f>_xll.qlIndexFixing($V$1,S2938,,Trigger)</f>
        <v>#NUM!</v>
      </c>
      <c r="W2938" s="22" t="e">
        <f>_xll.qlIndexFixing($W$1,S2938,,Trigger)</f>
        <v>#NUM!</v>
      </c>
      <c r="X2938" s="17" t="e">
        <f t="shared" si="46"/>
        <v>#NUM!</v>
      </c>
    </row>
    <row r="2939" spans="18:24" x14ac:dyDescent="0.2">
      <c r="R2939" s="17" t="s">
        <v>21</v>
      </c>
      <c r="S2939" s="18">
        <f>_xll.qlInterestRateIndexFixingDate(IborIndex&amp;Tenor,T2939,Trigger)</f>
        <v>60000</v>
      </c>
      <c r="T2939" s="18">
        <f>_xll.qlCalendarAdvance(Calendar,T2938,R2939,"f",,Trigger)</f>
        <v>60002</v>
      </c>
      <c r="U2939" s="18">
        <f>_xll.qlInterestRateIndexMaturity(IborIndex&amp;Tenor,T2939,Trigger)</f>
        <v>60034</v>
      </c>
      <c r="V2939" s="22" t="e">
        <f>_xll.qlIndexFixing($V$1,S2939,,Trigger)</f>
        <v>#NUM!</v>
      </c>
      <c r="W2939" s="22" t="e">
        <f>_xll.qlIndexFixing($W$1,S2939,,Trigger)</f>
        <v>#NUM!</v>
      </c>
      <c r="X2939" s="17" t="e">
        <f t="shared" si="46"/>
        <v>#NUM!</v>
      </c>
    </row>
    <row r="2940" spans="18:24" x14ac:dyDescent="0.2">
      <c r="R2940" s="17" t="s">
        <v>21</v>
      </c>
      <c r="S2940" s="18">
        <f>_xll.qlInterestRateIndexFixingDate(IborIndex&amp;Tenor,T2940,Trigger)</f>
        <v>60007</v>
      </c>
      <c r="T2940" s="18">
        <f>_xll.qlCalendarAdvance(Calendar,T2939,R2940,"f",,Trigger)</f>
        <v>60009</v>
      </c>
      <c r="U2940" s="18">
        <f>_xll.qlInterestRateIndexMaturity(IborIndex&amp;Tenor,T2940,Trigger)</f>
        <v>60041</v>
      </c>
      <c r="V2940" s="22" t="e">
        <f>_xll.qlIndexFixing($V$1,S2940,,Trigger)</f>
        <v>#NUM!</v>
      </c>
      <c r="W2940" s="22" t="e">
        <f>_xll.qlIndexFixing($W$1,S2940,,Trigger)</f>
        <v>#NUM!</v>
      </c>
      <c r="X2940" s="17" t="e">
        <f t="shared" si="46"/>
        <v>#NUM!</v>
      </c>
    </row>
    <row r="2941" spans="18:24" x14ac:dyDescent="0.2">
      <c r="R2941" s="17" t="s">
        <v>21</v>
      </c>
      <c r="S2941" s="18">
        <f>_xll.qlInterestRateIndexFixingDate(IborIndex&amp;Tenor,T2941,Trigger)</f>
        <v>60014</v>
      </c>
      <c r="T2941" s="18">
        <f>_xll.qlCalendarAdvance(Calendar,T2940,R2941,"f",,Trigger)</f>
        <v>60016</v>
      </c>
      <c r="U2941" s="18">
        <f>_xll.qlInterestRateIndexMaturity(IborIndex&amp;Tenor,T2941,Trigger)</f>
        <v>60048</v>
      </c>
      <c r="V2941" s="22" t="e">
        <f>_xll.qlIndexFixing($V$1,S2941,,Trigger)</f>
        <v>#NUM!</v>
      </c>
      <c r="W2941" s="22" t="e">
        <f>_xll.qlIndexFixing($W$1,S2941,,Trigger)</f>
        <v>#NUM!</v>
      </c>
      <c r="X2941" s="17" t="e">
        <f t="shared" si="46"/>
        <v>#NUM!</v>
      </c>
    </row>
    <row r="2942" spans="18:24" x14ac:dyDescent="0.2">
      <c r="R2942" s="17" t="s">
        <v>21</v>
      </c>
      <c r="S2942" s="18">
        <f>_xll.qlInterestRateIndexFixingDate(IborIndex&amp;Tenor,T2942,Trigger)</f>
        <v>60021</v>
      </c>
      <c r="T2942" s="18">
        <f>_xll.qlCalendarAdvance(Calendar,T2941,R2942,"f",,Trigger)</f>
        <v>60024</v>
      </c>
      <c r="U2942" s="18">
        <f>_xll.qlInterestRateIndexMaturity(IborIndex&amp;Tenor,T2942,Trigger)</f>
        <v>60055</v>
      </c>
      <c r="V2942" s="22" t="e">
        <f>_xll.qlIndexFixing($V$1,S2942,,Trigger)</f>
        <v>#NUM!</v>
      </c>
      <c r="W2942" s="22" t="e">
        <f>_xll.qlIndexFixing($W$1,S2942,,Trigger)</f>
        <v>#NUM!</v>
      </c>
      <c r="X2942" s="17" t="e">
        <f t="shared" si="46"/>
        <v>#NUM!</v>
      </c>
    </row>
    <row r="2943" spans="18:24" x14ac:dyDescent="0.2">
      <c r="R2943" s="17" t="s">
        <v>21</v>
      </c>
      <c r="S2943" s="18">
        <f>_xll.qlInterestRateIndexFixingDate(IborIndex&amp;Tenor,T2943,Trigger)</f>
        <v>60029</v>
      </c>
      <c r="T2943" s="18">
        <f>_xll.qlCalendarAdvance(Calendar,T2942,R2943,"f",,Trigger)</f>
        <v>60031</v>
      </c>
      <c r="U2943" s="18">
        <f>_xll.qlInterestRateIndexMaturity(IborIndex&amp;Tenor,T2943,Trigger)</f>
        <v>60062</v>
      </c>
      <c r="V2943" s="22" t="e">
        <f>_xll.qlIndexFixing($V$1,S2943,,Trigger)</f>
        <v>#NUM!</v>
      </c>
      <c r="W2943" s="22" t="e">
        <f>_xll.qlIndexFixing($W$1,S2943,,Trigger)</f>
        <v>#NUM!</v>
      </c>
      <c r="X2943" s="17" t="e">
        <f t="shared" si="46"/>
        <v>#NUM!</v>
      </c>
    </row>
    <row r="2944" spans="18:24" x14ac:dyDescent="0.2">
      <c r="R2944" s="17" t="s">
        <v>21</v>
      </c>
      <c r="S2944" s="18">
        <f>_xll.qlInterestRateIndexFixingDate(IborIndex&amp;Tenor,T2944,Trigger)</f>
        <v>60036</v>
      </c>
      <c r="T2944" s="18">
        <f>_xll.qlCalendarAdvance(Calendar,T2943,R2944,"f",,Trigger)</f>
        <v>60038</v>
      </c>
      <c r="U2944" s="18">
        <f>_xll.qlInterestRateIndexMaturity(IborIndex&amp;Tenor,T2944,Trigger)</f>
        <v>60069</v>
      </c>
      <c r="V2944" s="22" t="e">
        <f>_xll.qlIndexFixing($V$1,S2944,,Trigger)</f>
        <v>#NUM!</v>
      </c>
      <c r="W2944" s="22" t="e">
        <f>_xll.qlIndexFixing($W$1,S2944,,Trigger)</f>
        <v>#NUM!</v>
      </c>
      <c r="X2944" s="17" t="e">
        <f t="shared" si="46"/>
        <v>#NUM!</v>
      </c>
    </row>
    <row r="2945" spans="18:24" x14ac:dyDescent="0.2">
      <c r="R2945" s="17" t="s">
        <v>21</v>
      </c>
      <c r="S2945" s="18">
        <f>_xll.qlInterestRateIndexFixingDate(IborIndex&amp;Tenor,T2945,Trigger)</f>
        <v>60043</v>
      </c>
      <c r="T2945" s="18">
        <f>_xll.qlCalendarAdvance(Calendar,T2944,R2945,"f",,Trigger)</f>
        <v>60045</v>
      </c>
      <c r="U2945" s="18">
        <f>_xll.qlInterestRateIndexMaturity(IborIndex&amp;Tenor,T2945,Trigger)</f>
        <v>60076</v>
      </c>
      <c r="V2945" s="22" t="e">
        <f>_xll.qlIndexFixing($V$1,S2945,,Trigger)</f>
        <v>#NUM!</v>
      </c>
      <c r="W2945" s="22" t="e">
        <f>_xll.qlIndexFixing($W$1,S2945,,Trigger)</f>
        <v>#NUM!</v>
      </c>
      <c r="X2945" s="17" t="e">
        <f t="shared" si="46"/>
        <v>#NUM!</v>
      </c>
    </row>
    <row r="2946" spans="18:24" x14ac:dyDescent="0.2">
      <c r="R2946" s="17" t="s">
        <v>21</v>
      </c>
      <c r="S2946" s="18">
        <f>_xll.qlInterestRateIndexFixingDate(IborIndex&amp;Tenor,T2946,Trigger)</f>
        <v>60050</v>
      </c>
      <c r="T2946" s="18">
        <f>_xll.qlCalendarAdvance(Calendar,T2945,R2946,"f",,Trigger)</f>
        <v>60052</v>
      </c>
      <c r="U2946" s="18">
        <f>_xll.qlInterestRateIndexMaturity(IborIndex&amp;Tenor,T2946,Trigger)</f>
        <v>60083</v>
      </c>
      <c r="V2946" s="22" t="e">
        <f>_xll.qlIndexFixing($V$1,S2946,,Trigger)</f>
        <v>#NUM!</v>
      </c>
      <c r="W2946" s="22" t="e">
        <f>_xll.qlIndexFixing($W$1,S2946,,Trigger)</f>
        <v>#NUM!</v>
      </c>
      <c r="X2946" s="17" t="e">
        <f t="shared" si="46"/>
        <v>#NUM!</v>
      </c>
    </row>
    <row r="2947" spans="18:24" x14ac:dyDescent="0.2">
      <c r="R2947" s="17" t="s">
        <v>21</v>
      </c>
      <c r="S2947" s="18">
        <f>_xll.qlInterestRateIndexFixingDate(IborIndex&amp;Tenor,T2947,Trigger)</f>
        <v>60057</v>
      </c>
      <c r="T2947" s="18">
        <f>_xll.qlCalendarAdvance(Calendar,T2946,R2947,"f",,Trigger)</f>
        <v>60059</v>
      </c>
      <c r="U2947" s="18">
        <f>_xll.qlInterestRateIndexMaturity(IborIndex&amp;Tenor,T2947,Trigger)</f>
        <v>60090</v>
      </c>
      <c r="V2947" s="22" t="e">
        <f>_xll.qlIndexFixing($V$1,S2947,,Trigger)</f>
        <v>#NUM!</v>
      </c>
      <c r="W2947" s="22" t="e">
        <f>_xll.qlIndexFixing($W$1,S2947,,Trigger)</f>
        <v>#NUM!</v>
      </c>
      <c r="X2947" s="17" t="e">
        <f t="shared" si="46"/>
        <v>#NUM!</v>
      </c>
    </row>
    <row r="2948" spans="18:24" x14ac:dyDescent="0.2">
      <c r="R2948" s="17" t="s">
        <v>21</v>
      </c>
      <c r="S2948" s="18">
        <f>_xll.qlInterestRateIndexFixingDate(IborIndex&amp;Tenor,T2948,Trigger)</f>
        <v>60064</v>
      </c>
      <c r="T2948" s="18">
        <f>_xll.qlCalendarAdvance(Calendar,T2947,R2948,"f",,Trigger)</f>
        <v>60066</v>
      </c>
      <c r="U2948" s="18">
        <f>_xll.qlInterestRateIndexMaturity(IborIndex&amp;Tenor,T2948,Trigger)</f>
        <v>60097</v>
      </c>
      <c r="V2948" s="22" t="e">
        <f>_xll.qlIndexFixing($V$1,S2948,,Trigger)</f>
        <v>#NUM!</v>
      </c>
      <c r="W2948" s="22" t="e">
        <f>_xll.qlIndexFixing($W$1,S2948,,Trigger)</f>
        <v>#NUM!</v>
      </c>
      <c r="X2948" s="17" t="e">
        <f t="shared" si="46"/>
        <v>#NUM!</v>
      </c>
    </row>
    <row r="2949" spans="18:24" x14ac:dyDescent="0.2">
      <c r="R2949" s="17" t="s">
        <v>21</v>
      </c>
      <c r="S2949" s="18">
        <f>_xll.qlInterestRateIndexFixingDate(IborIndex&amp;Tenor,T2949,Trigger)</f>
        <v>60071</v>
      </c>
      <c r="T2949" s="18">
        <f>_xll.qlCalendarAdvance(Calendar,T2948,R2949,"f",,Trigger)</f>
        <v>60073</v>
      </c>
      <c r="U2949" s="18">
        <f>_xll.qlInterestRateIndexMaturity(IborIndex&amp;Tenor,T2949,Trigger)</f>
        <v>60104</v>
      </c>
      <c r="V2949" s="22" t="e">
        <f>_xll.qlIndexFixing($V$1,S2949,,Trigger)</f>
        <v>#NUM!</v>
      </c>
      <c r="W2949" s="22" t="e">
        <f>_xll.qlIndexFixing($W$1,S2949,,Trigger)</f>
        <v>#NUM!</v>
      </c>
      <c r="X2949" s="17" t="e">
        <f t="shared" si="46"/>
        <v>#NUM!</v>
      </c>
    </row>
    <row r="2950" spans="18:24" x14ac:dyDescent="0.2">
      <c r="R2950" s="17" t="s">
        <v>21</v>
      </c>
      <c r="S2950" s="18">
        <f>_xll.qlInterestRateIndexFixingDate(IborIndex&amp;Tenor,T2950,Trigger)</f>
        <v>60078</v>
      </c>
      <c r="T2950" s="18">
        <f>_xll.qlCalendarAdvance(Calendar,T2949,R2950,"f",,Trigger)</f>
        <v>60080</v>
      </c>
      <c r="U2950" s="18">
        <f>_xll.qlInterestRateIndexMaturity(IborIndex&amp;Tenor,T2950,Trigger)</f>
        <v>60111</v>
      </c>
      <c r="V2950" s="22" t="e">
        <f>_xll.qlIndexFixing($V$1,S2950,,Trigger)</f>
        <v>#NUM!</v>
      </c>
      <c r="W2950" s="22" t="e">
        <f>_xll.qlIndexFixing($W$1,S2950,,Trigger)</f>
        <v>#NUM!</v>
      </c>
      <c r="X2950" s="17" t="e">
        <f t="shared" si="46"/>
        <v>#NUM!</v>
      </c>
    </row>
    <row r="2951" spans="18:24" x14ac:dyDescent="0.2">
      <c r="R2951" s="17" t="s">
        <v>21</v>
      </c>
      <c r="S2951" s="18">
        <f>_xll.qlInterestRateIndexFixingDate(IborIndex&amp;Tenor,T2951,Trigger)</f>
        <v>60085</v>
      </c>
      <c r="T2951" s="18">
        <f>_xll.qlCalendarAdvance(Calendar,T2950,R2951,"f",,Trigger)</f>
        <v>60087</v>
      </c>
      <c r="U2951" s="18">
        <f>_xll.qlInterestRateIndexMaturity(IborIndex&amp;Tenor,T2951,Trigger)</f>
        <v>60118</v>
      </c>
      <c r="V2951" s="22" t="e">
        <f>_xll.qlIndexFixing($V$1,S2951,,Trigger)</f>
        <v>#NUM!</v>
      </c>
      <c r="W2951" s="22" t="e">
        <f>_xll.qlIndexFixing($W$1,S2951,,Trigger)</f>
        <v>#NUM!</v>
      </c>
      <c r="X2951" s="17" t="e">
        <f t="shared" si="46"/>
        <v>#NUM!</v>
      </c>
    </row>
    <row r="2952" spans="18:24" x14ac:dyDescent="0.2">
      <c r="R2952" s="17" t="s">
        <v>21</v>
      </c>
      <c r="S2952" s="18">
        <f>_xll.qlInterestRateIndexFixingDate(IborIndex&amp;Tenor,T2952,Trigger)</f>
        <v>60092</v>
      </c>
      <c r="T2952" s="18">
        <f>_xll.qlCalendarAdvance(Calendar,T2951,R2952,"f",,Trigger)</f>
        <v>60094</v>
      </c>
      <c r="U2952" s="18">
        <f>_xll.qlInterestRateIndexMaturity(IborIndex&amp;Tenor,T2952,Trigger)</f>
        <v>60125</v>
      </c>
      <c r="V2952" s="22" t="e">
        <f>_xll.qlIndexFixing($V$1,S2952,,Trigger)</f>
        <v>#NUM!</v>
      </c>
      <c r="W2952" s="22" t="e">
        <f>_xll.qlIndexFixing($W$1,S2952,,Trigger)</f>
        <v>#NUM!</v>
      </c>
      <c r="X2952" s="17" t="e">
        <f t="shared" si="46"/>
        <v>#NUM!</v>
      </c>
    </row>
    <row r="2953" spans="18:24" x14ac:dyDescent="0.2">
      <c r="R2953" s="17" t="s">
        <v>21</v>
      </c>
      <c r="S2953" s="18">
        <f>_xll.qlInterestRateIndexFixingDate(IborIndex&amp;Tenor,T2953,Trigger)</f>
        <v>60099</v>
      </c>
      <c r="T2953" s="18">
        <f>_xll.qlCalendarAdvance(Calendar,T2952,R2953,"f",,Trigger)</f>
        <v>60101</v>
      </c>
      <c r="U2953" s="18">
        <f>_xll.qlInterestRateIndexMaturity(IborIndex&amp;Tenor,T2953,Trigger)</f>
        <v>60132</v>
      </c>
      <c r="V2953" s="22" t="e">
        <f>_xll.qlIndexFixing($V$1,S2953,,Trigger)</f>
        <v>#NUM!</v>
      </c>
      <c r="W2953" s="22" t="e">
        <f>_xll.qlIndexFixing($W$1,S2953,,Trigger)</f>
        <v>#NUM!</v>
      </c>
      <c r="X2953" s="17" t="e">
        <f t="shared" si="46"/>
        <v>#NUM!</v>
      </c>
    </row>
    <row r="2954" spans="18:24" x14ac:dyDescent="0.2">
      <c r="R2954" s="17" t="s">
        <v>21</v>
      </c>
      <c r="S2954" s="18">
        <f>_xll.qlInterestRateIndexFixingDate(IborIndex&amp;Tenor,T2954,Trigger)</f>
        <v>60106</v>
      </c>
      <c r="T2954" s="18">
        <f>_xll.qlCalendarAdvance(Calendar,T2953,R2954,"f",,Trigger)</f>
        <v>60108</v>
      </c>
      <c r="U2954" s="18">
        <f>_xll.qlInterestRateIndexMaturity(IborIndex&amp;Tenor,T2954,Trigger)</f>
        <v>60139</v>
      </c>
      <c r="V2954" s="22" t="e">
        <f>_xll.qlIndexFixing($V$1,S2954,,Trigger)</f>
        <v>#NUM!</v>
      </c>
      <c r="W2954" s="22" t="e">
        <f>_xll.qlIndexFixing($W$1,S2954,,Trigger)</f>
        <v>#NUM!</v>
      </c>
      <c r="X2954" s="17" t="e">
        <f t="shared" si="46"/>
        <v>#NUM!</v>
      </c>
    </row>
    <row r="2955" spans="18:24" x14ac:dyDescent="0.2">
      <c r="R2955" s="17" t="s">
        <v>21</v>
      </c>
      <c r="S2955" s="18">
        <f>_xll.qlInterestRateIndexFixingDate(IborIndex&amp;Tenor,T2955,Trigger)</f>
        <v>60113</v>
      </c>
      <c r="T2955" s="18">
        <f>_xll.qlCalendarAdvance(Calendar,T2954,R2955,"f",,Trigger)</f>
        <v>60115</v>
      </c>
      <c r="U2955" s="18">
        <f>_xll.qlInterestRateIndexMaturity(IborIndex&amp;Tenor,T2955,Trigger)</f>
        <v>60146</v>
      </c>
      <c r="V2955" s="22" t="e">
        <f>_xll.qlIndexFixing($V$1,S2955,,Trigger)</f>
        <v>#NUM!</v>
      </c>
      <c r="W2955" s="22" t="e">
        <f>_xll.qlIndexFixing($W$1,S2955,,Trigger)</f>
        <v>#NUM!</v>
      </c>
      <c r="X2955" s="17" t="e">
        <f t="shared" si="46"/>
        <v>#NUM!</v>
      </c>
    </row>
    <row r="2956" spans="18:24" x14ac:dyDescent="0.2">
      <c r="R2956" s="17" t="s">
        <v>21</v>
      </c>
      <c r="S2956" s="18">
        <f>_xll.qlInterestRateIndexFixingDate(IborIndex&amp;Tenor,T2956,Trigger)</f>
        <v>60120</v>
      </c>
      <c r="T2956" s="18">
        <f>_xll.qlCalendarAdvance(Calendar,T2955,R2956,"f",,Trigger)</f>
        <v>60122</v>
      </c>
      <c r="U2956" s="18">
        <f>_xll.qlInterestRateIndexMaturity(IborIndex&amp;Tenor,T2956,Trigger)</f>
        <v>60153</v>
      </c>
      <c r="V2956" s="22" t="e">
        <f>_xll.qlIndexFixing($V$1,S2956,,Trigger)</f>
        <v>#NUM!</v>
      </c>
      <c r="W2956" s="22" t="e">
        <f>_xll.qlIndexFixing($W$1,S2956,,Trigger)</f>
        <v>#NUM!</v>
      </c>
      <c r="X2956" s="17" t="e">
        <f t="shared" si="46"/>
        <v>#NUM!</v>
      </c>
    </row>
    <row r="2957" spans="18:24" x14ac:dyDescent="0.2">
      <c r="R2957" s="17" t="s">
        <v>21</v>
      </c>
      <c r="S2957" s="18">
        <f>_xll.qlInterestRateIndexFixingDate(IborIndex&amp;Tenor,T2957,Trigger)</f>
        <v>60127</v>
      </c>
      <c r="T2957" s="18">
        <f>_xll.qlCalendarAdvance(Calendar,T2956,R2957,"f",,Trigger)</f>
        <v>60129</v>
      </c>
      <c r="U2957" s="18">
        <f>_xll.qlInterestRateIndexMaturity(IborIndex&amp;Tenor,T2957,Trigger)</f>
        <v>60160</v>
      </c>
      <c r="V2957" s="22" t="e">
        <f>_xll.qlIndexFixing($V$1,S2957,,Trigger)</f>
        <v>#NUM!</v>
      </c>
      <c r="W2957" s="22" t="e">
        <f>_xll.qlIndexFixing($W$1,S2957,,Trigger)</f>
        <v>#NUM!</v>
      </c>
      <c r="X2957" s="17" t="e">
        <f t="shared" si="46"/>
        <v>#NUM!</v>
      </c>
    </row>
    <row r="2958" spans="18:24" x14ac:dyDescent="0.2">
      <c r="R2958" s="17" t="s">
        <v>21</v>
      </c>
      <c r="S2958" s="18">
        <f>_xll.qlInterestRateIndexFixingDate(IborIndex&amp;Tenor,T2958,Trigger)</f>
        <v>60134</v>
      </c>
      <c r="T2958" s="18">
        <f>_xll.qlCalendarAdvance(Calendar,T2957,R2958,"f",,Trigger)</f>
        <v>60136</v>
      </c>
      <c r="U2958" s="18">
        <f>_xll.qlInterestRateIndexMaturity(IborIndex&amp;Tenor,T2958,Trigger)</f>
        <v>60167</v>
      </c>
      <c r="V2958" s="22" t="e">
        <f>_xll.qlIndexFixing($V$1,S2958,,Trigger)</f>
        <v>#NUM!</v>
      </c>
      <c r="W2958" s="22" t="e">
        <f>_xll.qlIndexFixing($W$1,S2958,,Trigger)</f>
        <v>#NUM!</v>
      </c>
      <c r="X2958" s="17" t="e">
        <f t="shared" si="46"/>
        <v>#NUM!</v>
      </c>
    </row>
    <row r="2959" spans="18:24" x14ac:dyDescent="0.2">
      <c r="R2959" s="17" t="s">
        <v>21</v>
      </c>
      <c r="S2959" s="18">
        <f>_xll.qlInterestRateIndexFixingDate(IborIndex&amp;Tenor,T2959,Trigger)</f>
        <v>60141</v>
      </c>
      <c r="T2959" s="18">
        <f>_xll.qlCalendarAdvance(Calendar,T2958,R2959,"f",,Trigger)</f>
        <v>60143</v>
      </c>
      <c r="U2959" s="18">
        <f>_xll.qlInterestRateIndexMaturity(IborIndex&amp;Tenor,T2959,Trigger)</f>
        <v>60175</v>
      </c>
      <c r="V2959" s="22" t="e">
        <f>_xll.qlIndexFixing($V$1,S2959,,Trigger)</f>
        <v>#NUM!</v>
      </c>
      <c r="W2959" s="22" t="e">
        <f>_xll.qlIndexFixing($W$1,S2959,,Trigger)</f>
        <v>#NUM!</v>
      </c>
      <c r="X2959" s="17" t="e">
        <f t="shared" si="46"/>
        <v>#NUM!</v>
      </c>
    </row>
    <row r="2960" spans="18:24" x14ac:dyDescent="0.2">
      <c r="R2960" s="17" t="s">
        <v>21</v>
      </c>
      <c r="S2960" s="18">
        <f>_xll.qlInterestRateIndexFixingDate(IborIndex&amp;Tenor,T2960,Trigger)</f>
        <v>60148</v>
      </c>
      <c r="T2960" s="18">
        <f>_xll.qlCalendarAdvance(Calendar,T2959,R2960,"f",,Trigger)</f>
        <v>60150</v>
      </c>
      <c r="U2960" s="18">
        <f>_xll.qlInterestRateIndexMaturity(IborIndex&amp;Tenor,T2960,Trigger)</f>
        <v>60181</v>
      </c>
      <c r="V2960" s="22" t="e">
        <f>_xll.qlIndexFixing($V$1,S2960,,Trigger)</f>
        <v>#NUM!</v>
      </c>
      <c r="W2960" s="22" t="e">
        <f>_xll.qlIndexFixing($W$1,S2960,,Trigger)</f>
        <v>#NUM!</v>
      </c>
      <c r="X2960" s="17" t="e">
        <f t="shared" si="46"/>
        <v>#NUM!</v>
      </c>
    </row>
    <row r="2961" spans="18:24" x14ac:dyDescent="0.2">
      <c r="R2961" s="17" t="s">
        <v>21</v>
      </c>
      <c r="S2961" s="18">
        <f>_xll.qlInterestRateIndexFixingDate(IborIndex&amp;Tenor,T2961,Trigger)</f>
        <v>60155</v>
      </c>
      <c r="T2961" s="18">
        <f>_xll.qlCalendarAdvance(Calendar,T2960,R2961,"f",,Trigger)</f>
        <v>60157</v>
      </c>
      <c r="U2961" s="18">
        <f>_xll.qlInterestRateIndexMaturity(IborIndex&amp;Tenor,T2961,Trigger)</f>
        <v>60188</v>
      </c>
      <c r="V2961" s="22" t="e">
        <f>_xll.qlIndexFixing($V$1,S2961,,Trigger)</f>
        <v>#NUM!</v>
      </c>
      <c r="W2961" s="22" t="e">
        <f>_xll.qlIndexFixing($W$1,S2961,,Trigger)</f>
        <v>#NUM!</v>
      </c>
      <c r="X2961" s="17" t="e">
        <f t="shared" si="46"/>
        <v>#NUM!</v>
      </c>
    </row>
    <row r="2962" spans="18:24" x14ac:dyDescent="0.2">
      <c r="R2962" s="17" t="s">
        <v>21</v>
      </c>
      <c r="S2962" s="18">
        <f>_xll.qlInterestRateIndexFixingDate(IborIndex&amp;Tenor,T2962,Trigger)</f>
        <v>60162</v>
      </c>
      <c r="T2962" s="18">
        <f>_xll.qlCalendarAdvance(Calendar,T2961,R2962,"f",,Trigger)</f>
        <v>60164</v>
      </c>
      <c r="U2962" s="18">
        <f>_xll.qlInterestRateIndexMaturity(IborIndex&amp;Tenor,T2962,Trigger)</f>
        <v>60195</v>
      </c>
      <c r="V2962" s="22" t="e">
        <f>_xll.qlIndexFixing($V$1,S2962,,Trigger)</f>
        <v>#NUM!</v>
      </c>
      <c r="W2962" s="22" t="e">
        <f>_xll.qlIndexFixing($W$1,S2962,,Trigger)</f>
        <v>#NUM!</v>
      </c>
      <c r="X2962" s="17" t="e">
        <f t="shared" si="46"/>
        <v>#NUM!</v>
      </c>
    </row>
    <row r="2963" spans="18:24" x14ac:dyDescent="0.2">
      <c r="R2963" s="17" t="s">
        <v>21</v>
      </c>
      <c r="S2963" s="18">
        <f>_xll.qlInterestRateIndexFixingDate(IborIndex&amp;Tenor,T2963,Trigger)</f>
        <v>60169</v>
      </c>
      <c r="T2963" s="18">
        <f>_xll.qlCalendarAdvance(Calendar,T2962,R2963,"f",,Trigger)</f>
        <v>60171</v>
      </c>
      <c r="U2963" s="18">
        <f>_xll.qlInterestRateIndexMaturity(IborIndex&amp;Tenor,T2963,Trigger)</f>
        <v>60202</v>
      </c>
      <c r="V2963" s="22" t="e">
        <f>_xll.qlIndexFixing($V$1,S2963,,Trigger)</f>
        <v>#NUM!</v>
      </c>
      <c r="W2963" s="22" t="e">
        <f>_xll.qlIndexFixing($W$1,S2963,,Trigger)</f>
        <v>#NUM!</v>
      </c>
      <c r="X2963" s="17" t="e">
        <f t="shared" si="46"/>
        <v>#NUM!</v>
      </c>
    </row>
    <row r="2964" spans="18:24" x14ac:dyDescent="0.2">
      <c r="R2964" s="17" t="s">
        <v>21</v>
      </c>
      <c r="S2964" s="18">
        <f>_xll.qlInterestRateIndexFixingDate(IborIndex&amp;Tenor,T2964,Trigger)</f>
        <v>60176</v>
      </c>
      <c r="T2964" s="18">
        <f>_xll.qlCalendarAdvance(Calendar,T2963,R2964,"f",,Trigger)</f>
        <v>60178</v>
      </c>
      <c r="U2964" s="18">
        <f>_xll.qlInterestRateIndexMaturity(IborIndex&amp;Tenor,T2964,Trigger)</f>
        <v>60209</v>
      </c>
      <c r="V2964" s="22" t="e">
        <f>_xll.qlIndexFixing($V$1,S2964,,Trigger)</f>
        <v>#NUM!</v>
      </c>
      <c r="W2964" s="22" t="e">
        <f>_xll.qlIndexFixing($W$1,S2964,,Trigger)</f>
        <v>#NUM!</v>
      </c>
      <c r="X2964" s="17" t="e">
        <f t="shared" si="46"/>
        <v>#NUM!</v>
      </c>
    </row>
    <row r="2965" spans="18:24" x14ac:dyDescent="0.2">
      <c r="R2965" s="17" t="s">
        <v>21</v>
      </c>
      <c r="S2965" s="18">
        <f>_xll.qlInterestRateIndexFixingDate(IborIndex&amp;Tenor,T2965,Trigger)</f>
        <v>60183</v>
      </c>
      <c r="T2965" s="18">
        <f>_xll.qlCalendarAdvance(Calendar,T2964,R2965,"f",,Trigger)</f>
        <v>60185</v>
      </c>
      <c r="U2965" s="18">
        <f>_xll.qlInterestRateIndexMaturity(IborIndex&amp;Tenor,T2965,Trigger)</f>
        <v>60216</v>
      </c>
      <c r="V2965" s="22" t="e">
        <f>_xll.qlIndexFixing($V$1,S2965,,Trigger)</f>
        <v>#NUM!</v>
      </c>
      <c r="W2965" s="22" t="e">
        <f>_xll.qlIndexFixing($W$1,S2965,,Trigger)</f>
        <v>#NUM!</v>
      </c>
      <c r="X2965" s="17" t="e">
        <f t="shared" si="46"/>
        <v>#NUM!</v>
      </c>
    </row>
    <row r="2966" spans="18:24" x14ac:dyDescent="0.2">
      <c r="R2966" s="17" t="s">
        <v>21</v>
      </c>
      <c r="S2966" s="18">
        <f>_xll.qlInterestRateIndexFixingDate(IborIndex&amp;Tenor,T2966,Trigger)</f>
        <v>60190</v>
      </c>
      <c r="T2966" s="18">
        <f>_xll.qlCalendarAdvance(Calendar,T2965,R2966,"f",,Trigger)</f>
        <v>60192</v>
      </c>
      <c r="U2966" s="18">
        <f>_xll.qlInterestRateIndexMaturity(IborIndex&amp;Tenor,T2966,Trigger)</f>
        <v>60223</v>
      </c>
      <c r="V2966" s="22" t="e">
        <f>_xll.qlIndexFixing($V$1,S2966,,Trigger)</f>
        <v>#NUM!</v>
      </c>
      <c r="W2966" s="22" t="e">
        <f>_xll.qlIndexFixing($W$1,S2966,,Trigger)</f>
        <v>#NUM!</v>
      </c>
      <c r="X2966" s="17" t="e">
        <f t="shared" si="46"/>
        <v>#NUM!</v>
      </c>
    </row>
    <row r="2967" spans="18:24" x14ac:dyDescent="0.2">
      <c r="R2967" s="17" t="s">
        <v>21</v>
      </c>
      <c r="S2967" s="18">
        <f>_xll.qlInterestRateIndexFixingDate(IborIndex&amp;Tenor,T2967,Trigger)</f>
        <v>60197</v>
      </c>
      <c r="T2967" s="18">
        <f>_xll.qlCalendarAdvance(Calendar,T2966,R2967,"f",,Trigger)</f>
        <v>60199</v>
      </c>
      <c r="U2967" s="18">
        <f>_xll.qlInterestRateIndexMaturity(IborIndex&amp;Tenor,T2967,Trigger)</f>
        <v>60230</v>
      </c>
      <c r="V2967" s="22" t="e">
        <f>_xll.qlIndexFixing($V$1,S2967,,Trigger)</f>
        <v>#NUM!</v>
      </c>
      <c r="W2967" s="22" t="e">
        <f>_xll.qlIndexFixing($W$1,S2967,,Trigger)</f>
        <v>#NUM!</v>
      </c>
      <c r="X2967" s="17" t="e">
        <f t="shared" si="46"/>
        <v>#NUM!</v>
      </c>
    </row>
    <row r="2968" spans="18:24" x14ac:dyDescent="0.2">
      <c r="R2968" s="17" t="s">
        <v>21</v>
      </c>
      <c r="S2968" s="18">
        <f>_xll.qlInterestRateIndexFixingDate(IborIndex&amp;Tenor,T2968,Trigger)</f>
        <v>60204</v>
      </c>
      <c r="T2968" s="18">
        <f>_xll.qlCalendarAdvance(Calendar,T2967,R2968,"f",,Trigger)</f>
        <v>60206</v>
      </c>
      <c r="U2968" s="18">
        <f>_xll.qlInterestRateIndexMaturity(IborIndex&amp;Tenor,T2968,Trigger)</f>
        <v>60234</v>
      </c>
      <c r="V2968" s="22" t="e">
        <f>_xll.qlIndexFixing($V$1,S2968,,Trigger)</f>
        <v>#NUM!</v>
      </c>
      <c r="W2968" s="22" t="e">
        <f>_xll.qlIndexFixing($W$1,S2968,,Trigger)</f>
        <v>#NUM!</v>
      </c>
      <c r="X2968" s="17" t="e">
        <f t="shared" si="46"/>
        <v>#NUM!</v>
      </c>
    </row>
    <row r="2969" spans="18:24" x14ac:dyDescent="0.2">
      <c r="R2969" s="17" t="s">
        <v>21</v>
      </c>
      <c r="S2969" s="18">
        <f>_xll.qlInterestRateIndexFixingDate(IborIndex&amp;Tenor,T2969,Trigger)</f>
        <v>60211</v>
      </c>
      <c r="T2969" s="18">
        <f>_xll.qlCalendarAdvance(Calendar,T2968,R2969,"f",,Trigger)</f>
        <v>60213</v>
      </c>
      <c r="U2969" s="18">
        <f>_xll.qlInterestRateIndexMaturity(IborIndex&amp;Tenor,T2969,Trigger)</f>
        <v>60244</v>
      </c>
      <c r="V2969" s="22" t="e">
        <f>_xll.qlIndexFixing($V$1,S2969,,Trigger)</f>
        <v>#NUM!</v>
      </c>
      <c r="W2969" s="22" t="e">
        <f>_xll.qlIndexFixing($W$1,S2969,,Trigger)</f>
        <v>#NUM!</v>
      </c>
      <c r="X2969" s="17" t="e">
        <f t="shared" si="46"/>
        <v>#NUM!</v>
      </c>
    </row>
    <row r="2970" spans="18:24" x14ac:dyDescent="0.2">
      <c r="R2970" s="17" t="s">
        <v>21</v>
      </c>
      <c r="S2970" s="18">
        <f>_xll.qlInterestRateIndexFixingDate(IborIndex&amp;Tenor,T2970,Trigger)</f>
        <v>60218</v>
      </c>
      <c r="T2970" s="18">
        <f>_xll.qlCalendarAdvance(Calendar,T2969,R2970,"f",,Trigger)</f>
        <v>60220</v>
      </c>
      <c r="U2970" s="18">
        <f>_xll.qlInterestRateIndexMaturity(IborIndex&amp;Tenor,T2970,Trigger)</f>
        <v>60251</v>
      </c>
      <c r="V2970" s="22" t="e">
        <f>_xll.qlIndexFixing($V$1,S2970,,Trigger)</f>
        <v>#NUM!</v>
      </c>
      <c r="W2970" s="22" t="e">
        <f>_xll.qlIndexFixing($W$1,S2970,,Trigger)</f>
        <v>#NUM!</v>
      </c>
      <c r="X2970" s="17" t="e">
        <f t="shared" si="46"/>
        <v>#NUM!</v>
      </c>
    </row>
    <row r="2971" spans="18:24" x14ac:dyDescent="0.2">
      <c r="R2971" s="17" t="s">
        <v>21</v>
      </c>
      <c r="S2971" s="18">
        <f>_xll.qlInterestRateIndexFixingDate(IborIndex&amp;Tenor,T2971,Trigger)</f>
        <v>60225</v>
      </c>
      <c r="T2971" s="18">
        <f>_xll.qlCalendarAdvance(Calendar,T2970,R2971,"f",,Trigger)</f>
        <v>60227</v>
      </c>
      <c r="U2971" s="18">
        <f>_xll.qlInterestRateIndexMaturity(IborIndex&amp;Tenor,T2971,Trigger)</f>
        <v>60258</v>
      </c>
      <c r="V2971" s="22" t="e">
        <f>_xll.qlIndexFixing($V$1,S2971,,Trigger)</f>
        <v>#NUM!</v>
      </c>
      <c r="W2971" s="22" t="e">
        <f>_xll.qlIndexFixing($W$1,S2971,,Trigger)</f>
        <v>#NUM!</v>
      </c>
      <c r="X2971" s="17" t="e">
        <f t="shared" si="46"/>
        <v>#NUM!</v>
      </c>
    </row>
    <row r="2972" spans="18:24" x14ac:dyDescent="0.2">
      <c r="R2972" s="17" t="s">
        <v>21</v>
      </c>
      <c r="S2972" s="18">
        <f>_xll.qlInterestRateIndexFixingDate(IborIndex&amp;Tenor,T2972,Trigger)</f>
        <v>60232</v>
      </c>
      <c r="T2972" s="18">
        <f>_xll.qlCalendarAdvance(Calendar,T2971,R2972,"f",,Trigger)</f>
        <v>60234</v>
      </c>
      <c r="U2972" s="18">
        <f>_xll.qlInterestRateIndexMaturity(IborIndex&amp;Tenor,T2972,Trigger)</f>
        <v>60267</v>
      </c>
      <c r="V2972" s="22" t="e">
        <f>_xll.qlIndexFixing($V$1,S2972,,Trigger)</f>
        <v>#NUM!</v>
      </c>
      <c r="W2972" s="22" t="e">
        <f>_xll.qlIndexFixing($W$1,S2972,,Trigger)</f>
        <v>#NUM!</v>
      </c>
      <c r="X2972" s="17" t="e">
        <f t="shared" ref="X2972:X3035" si="47">(V2972-W2972)*10000</f>
        <v>#NUM!</v>
      </c>
    </row>
    <row r="2973" spans="18:24" x14ac:dyDescent="0.2">
      <c r="R2973" s="17" t="s">
        <v>21</v>
      </c>
      <c r="S2973" s="18">
        <f>_xll.qlInterestRateIndexFixingDate(IborIndex&amp;Tenor,T2973,Trigger)</f>
        <v>60239</v>
      </c>
      <c r="T2973" s="18">
        <f>_xll.qlCalendarAdvance(Calendar,T2972,R2973,"f",,Trigger)</f>
        <v>60241</v>
      </c>
      <c r="U2973" s="18">
        <f>_xll.qlInterestRateIndexMaturity(IborIndex&amp;Tenor,T2973,Trigger)</f>
        <v>60272</v>
      </c>
      <c r="V2973" s="22" t="e">
        <f>_xll.qlIndexFixing($V$1,S2973,,Trigger)</f>
        <v>#NUM!</v>
      </c>
      <c r="W2973" s="22" t="e">
        <f>_xll.qlIndexFixing($W$1,S2973,,Trigger)</f>
        <v>#NUM!</v>
      </c>
      <c r="X2973" s="17" t="e">
        <f t="shared" si="47"/>
        <v>#NUM!</v>
      </c>
    </row>
    <row r="2974" spans="18:24" x14ac:dyDescent="0.2">
      <c r="R2974" s="17" t="s">
        <v>21</v>
      </c>
      <c r="S2974" s="18">
        <f>_xll.qlInterestRateIndexFixingDate(IborIndex&amp;Tenor,T2974,Trigger)</f>
        <v>60246</v>
      </c>
      <c r="T2974" s="18">
        <f>_xll.qlCalendarAdvance(Calendar,T2973,R2974,"f",,Trigger)</f>
        <v>60248</v>
      </c>
      <c r="U2974" s="18">
        <f>_xll.qlInterestRateIndexMaturity(IborIndex&amp;Tenor,T2974,Trigger)</f>
        <v>60279</v>
      </c>
      <c r="V2974" s="22" t="e">
        <f>_xll.qlIndexFixing($V$1,S2974,,Trigger)</f>
        <v>#NUM!</v>
      </c>
      <c r="W2974" s="22" t="e">
        <f>_xll.qlIndexFixing($W$1,S2974,,Trigger)</f>
        <v>#NUM!</v>
      </c>
      <c r="X2974" s="17" t="e">
        <f t="shared" si="47"/>
        <v>#NUM!</v>
      </c>
    </row>
    <row r="2975" spans="18:24" x14ac:dyDescent="0.2">
      <c r="R2975" s="17" t="s">
        <v>21</v>
      </c>
      <c r="S2975" s="18">
        <f>_xll.qlInterestRateIndexFixingDate(IborIndex&amp;Tenor,T2975,Trigger)</f>
        <v>60253</v>
      </c>
      <c r="T2975" s="18">
        <f>_xll.qlCalendarAdvance(Calendar,T2974,R2975,"f",,Trigger)</f>
        <v>60255</v>
      </c>
      <c r="U2975" s="18">
        <f>_xll.qlInterestRateIndexMaturity(IborIndex&amp;Tenor,T2975,Trigger)</f>
        <v>60286</v>
      </c>
      <c r="V2975" s="22" t="e">
        <f>_xll.qlIndexFixing($V$1,S2975,,Trigger)</f>
        <v>#NUM!</v>
      </c>
      <c r="W2975" s="22" t="e">
        <f>_xll.qlIndexFixing($W$1,S2975,,Trigger)</f>
        <v>#NUM!</v>
      </c>
      <c r="X2975" s="17" t="e">
        <f t="shared" si="47"/>
        <v>#NUM!</v>
      </c>
    </row>
    <row r="2976" spans="18:24" x14ac:dyDescent="0.2">
      <c r="R2976" s="17" t="s">
        <v>21</v>
      </c>
      <c r="S2976" s="18">
        <f>_xll.qlInterestRateIndexFixingDate(IborIndex&amp;Tenor,T2976,Trigger)</f>
        <v>60259</v>
      </c>
      <c r="T2976" s="18">
        <f>_xll.qlCalendarAdvance(Calendar,T2975,R2976,"f",,Trigger)</f>
        <v>60265</v>
      </c>
      <c r="U2976" s="18">
        <f>_xll.qlInterestRateIndexMaturity(IborIndex&amp;Tenor,T2976,Trigger)</f>
        <v>60296</v>
      </c>
      <c r="V2976" s="22" t="e">
        <f>_xll.qlIndexFixing($V$1,S2976,,Trigger)</f>
        <v>#NUM!</v>
      </c>
      <c r="W2976" s="22" t="e">
        <f>_xll.qlIndexFixing($W$1,S2976,,Trigger)</f>
        <v>#NUM!</v>
      </c>
      <c r="X2976" s="17" t="e">
        <f t="shared" si="47"/>
        <v>#NUM!</v>
      </c>
    </row>
    <row r="2977" spans="18:24" x14ac:dyDescent="0.2">
      <c r="R2977" s="17" t="s">
        <v>21</v>
      </c>
      <c r="S2977" s="18">
        <f>_xll.qlInterestRateIndexFixingDate(IborIndex&amp;Tenor,T2977,Trigger)</f>
        <v>60267</v>
      </c>
      <c r="T2977" s="18">
        <f>_xll.qlCalendarAdvance(Calendar,T2976,R2977,"f",,Trigger)</f>
        <v>60272</v>
      </c>
      <c r="U2977" s="18">
        <f>_xll.qlInterestRateIndexMaturity(IborIndex&amp;Tenor,T2977,Trigger)</f>
        <v>60303</v>
      </c>
      <c r="V2977" s="22" t="e">
        <f>_xll.qlIndexFixing($V$1,S2977,,Trigger)</f>
        <v>#NUM!</v>
      </c>
      <c r="W2977" s="22" t="e">
        <f>_xll.qlIndexFixing($W$1,S2977,,Trigger)</f>
        <v>#NUM!</v>
      </c>
      <c r="X2977" s="17" t="e">
        <f t="shared" si="47"/>
        <v>#NUM!</v>
      </c>
    </row>
    <row r="2978" spans="18:24" x14ac:dyDescent="0.2">
      <c r="R2978" s="17" t="s">
        <v>21</v>
      </c>
      <c r="S2978" s="18">
        <f>_xll.qlInterestRateIndexFixingDate(IborIndex&amp;Tenor,T2978,Trigger)</f>
        <v>60275</v>
      </c>
      <c r="T2978" s="18">
        <f>_xll.qlCalendarAdvance(Calendar,T2977,R2978,"f",,Trigger)</f>
        <v>60279</v>
      </c>
      <c r="U2978" s="18">
        <f>_xll.qlInterestRateIndexMaturity(IborIndex&amp;Tenor,T2978,Trigger)</f>
        <v>60310</v>
      </c>
      <c r="V2978" s="22" t="e">
        <f>_xll.qlIndexFixing($V$1,S2978,,Trigger)</f>
        <v>#NUM!</v>
      </c>
      <c r="W2978" s="22" t="e">
        <f>_xll.qlIndexFixing($W$1,S2978,,Trigger)</f>
        <v>#NUM!</v>
      </c>
      <c r="X2978" s="17" t="e">
        <f t="shared" si="47"/>
        <v>#NUM!</v>
      </c>
    </row>
    <row r="2979" spans="18:24" x14ac:dyDescent="0.2">
      <c r="R2979" s="17" t="s">
        <v>21</v>
      </c>
      <c r="S2979" s="18">
        <f>_xll.qlInterestRateIndexFixingDate(IborIndex&amp;Tenor,T2979,Trigger)</f>
        <v>60282</v>
      </c>
      <c r="T2979" s="18">
        <f>_xll.qlCalendarAdvance(Calendar,T2978,R2979,"f",,Trigger)</f>
        <v>60286</v>
      </c>
      <c r="U2979" s="18">
        <f>_xll.qlInterestRateIndexMaturity(IborIndex&amp;Tenor,T2979,Trigger)</f>
        <v>60317</v>
      </c>
      <c r="V2979" s="22" t="e">
        <f>_xll.qlIndexFixing($V$1,S2979,,Trigger)</f>
        <v>#NUM!</v>
      </c>
      <c r="W2979" s="22" t="e">
        <f>_xll.qlIndexFixing($W$1,S2979,,Trigger)</f>
        <v>#NUM!</v>
      </c>
      <c r="X2979" s="17" t="e">
        <f t="shared" si="47"/>
        <v>#NUM!</v>
      </c>
    </row>
    <row r="2980" spans="18:24" x14ac:dyDescent="0.2">
      <c r="R2980" s="17" t="s">
        <v>21</v>
      </c>
      <c r="S2980" s="18">
        <f>_xll.qlInterestRateIndexFixingDate(IborIndex&amp;Tenor,T2980,Trigger)</f>
        <v>60289</v>
      </c>
      <c r="T2980" s="18">
        <f>_xll.qlCalendarAdvance(Calendar,T2979,R2980,"f",,Trigger)</f>
        <v>60293</v>
      </c>
      <c r="U2980" s="18">
        <f>_xll.qlInterestRateIndexMaturity(IborIndex&amp;Tenor,T2980,Trigger)</f>
        <v>60324</v>
      </c>
      <c r="V2980" s="22" t="e">
        <f>_xll.qlIndexFixing($V$1,S2980,,Trigger)</f>
        <v>#NUM!</v>
      </c>
      <c r="W2980" s="22" t="e">
        <f>_xll.qlIndexFixing($W$1,S2980,,Trigger)</f>
        <v>#NUM!</v>
      </c>
      <c r="X2980" s="17" t="e">
        <f t="shared" si="47"/>
        <v>#NUM!</v>
      </c>
    </row>
    <row r="2981" spans="18:24" x14ac:dyDescent="0.2">
      <c r="R2981" s="17" t="s">
        <v>21</v>
      </c>
      <c r="S2981" s="18">
        <f>_xll.qlInterestRateIndexFixingDate(IborIndex&amp;Tenor,T2981,Trigger)</f>
        <v>60296</v>
      </c>
      <c r="T2981" s="18">
        <f>_xll.qlCalendarAdvance(Calendar,T2980,R2981,"f",,Trigger)</f>
        <v>60300</v>
      </c>
      <c r="U2981" s="18">
        <f>_xll.qlInterestRateIndexMaturity(IborIndex&amp;Tenor,T2981,Trigger)</f>
        <v>60328</v>
      </c>
      <c r="V2981" s="22" t="e">
        <f>_xll.qlIndexFixing($V$1,S2981,,Trigger)</f>
        <v>#NUM!</v>
      </c>
      <c r="W2981" s="22" t="e">
        <f>_xll.qlIndexFixing($W$1,S2981,,Trigger)</f>
        <v>#NUM!</v>
      </c>
      <c r="X2981" s="17" t="e">
        <f t="shared" si="47"/>
        <v>#NUM!</v>
      </c>
    </row>
    <row r="2982" spans="18:24" x14ac:dyDescent="0.2">
      <c r="R2982" s="17" t="s">
        <v>21</v>
      </c>
      <c r="S2982" s="18">
        <f>_xll.qlInterestRateIndexFixingDate(IborIndex&amp;Tenor,T2982,Trigger)</f>
        <v>60303</v>
      </c>
      <c r="T2982" s="18">
        <f>_xll.qlCalendarAdvance(Calendar,T2981,R2982,"f",,Trigger)</f>
        <v>60307</v>
      </c>
      <c r="U2982" s="18">
        <f>_xll.qlInterestRateIndexMaturity(IborIndex&amp;Tenor,T2982,Trigger)</f>
        <v>60335</v>
      </c>
      <c r="V2982" s="22" t="e">
        <f>_xll.qlIndexFixing($V$1,S2982,,Trigger)</f>
        <v>#NUM!</v>
      </c>
      <c r="W2982" s="22" t="e">
        <f>_xll.qlIndexFixing($W$1,S2982,,Trigger)</f>
        <v>#NUM!</v>
      </c>
      <c r="X2982" s="17" t="e">
        <f t="shared" si="47"/>
        <v>#NUM!</v>
      </c>
    </row>
    <row r="2983" spans="18:24" x14ac:dyDescent="0.2">
      <c r="R2983" s="17" t="s">
        <v>21</v>
      </c>
      <c r="S2983" s="18">
        <f>_xll.qlInterestRateIndexFixingDate(IborIndex&amp;Tenor,T2983,Trigger)</f>
        <v>60310</v>
      </c>
      <c r="T2983" s="18">
        <f>_xll.qlCalendarAdvance(Calendar,T2982,R2983,"f",,Trigger)</f>
        <v>60314</v>
      </c>
      <c r="U2983" s="18">
        <f>_xll.qlInterestRateIndexMaturity(IborIndex&amp;Tenor,T2983,Trigger)</f>
        <v>60342</v>
      </c>
      <c r="V2983" s="22" t="e">
        <f>_xll.qlIndexFixing($V$1,S2983,,Trigger)</f>
        <v>#NUM!</v>
      </c>
      <c r="W2983" s="22" t="e">
        <f>_xll.qlIndexFixing($W$1,S2983,,Trigger)</f>
        <v>#NUM!</v>
      </c>
      <c r="X2983" s="17" t="e">
        <f t="shared" si="47"/>
        <v>#NUM!</v>
      </c>
    </row>
    <row r="2984" spans="18:24" x14ac:dyDescent="0.2">
      <c r="R2984" s="17" t="s">
        <v>21</v>
      </c>
      <c r="S2984" s="18">
        <f>_xll.qlInterestRateIndexFixingDate(IborIndex&amp;Tenor,T2984,Trigger)</f>
        <v>60317</v>
      </c>
      <c r="T2984" s="18">
        <f>_xll.qlCalendarAdvance(Calendar,T2983,R2984,"f",,Trigger)</f>
        <v>60321</v>
      </c>
      <c r="U2984" s="18">
        <f>_xll.qlInterestRateIndexMaturity(IborIndex&amp;Tenor,T2984,Trigger)</f>
        <v>60349</v>
      </c>
      <c r="V2984" s="22" t="e">
        <f>_xll.qlIndexFixing($V$1,S2984,,Trigger)</f>
        <v>#NUM!</v>
      </c>
      <c r="W2984" s="22" t="e">
        <f>_xll.qlIndexFixing($W$1,S2984,,Trigger)</f>
        <v>#NUM!</v>
      </c>
      <c r="X2984" s="17" t="e">
        <f t="shared" si="47"/>
        <v>#NUM!</v>
      </c>
    </row>
    <row r="2985" spans="18:24" x14ac:dyDescent="0.2">
      <c r="R2985" s="17" t="s">
        <v>21</v>
      </c>
      <c r="S2985" s="18">
        <f>_xll.qlInterestRateIndexFixingDate(IborIndex&amp;Tenor,T2985,Trigger)</f>
        <v>60324</v>
      </c>
      <c r="T2985" s="18">
        <f>_xll.qlCalendarAdvance(Calendar,T2984,R2985,"f",,Trigger)</f>
        <v>60328</v>
      </c>
      <c r="U2985" s="18">
        <f>_xll.qlInterestRateIndexMaturity(IborIndex&amp;Tenor,T2985,Trigger)</f>
        <v>60359</v>
      </c>
      <c r="V2985" s="22" t="e">
        <f>_xll.qlIndexFixing($V$1,S2985,,Trigger)</f>
        <v>#NUM!</v>
      </c>
      <c r="W2985" s="22" t="e">
        <f>_xll.qlIndexFixing($W$1,S2985,,Trigger)</f>
        <v>#NUM!</v>
      </c>
      <c r="X2985" s="17" t="e">
        <f t="shared" si="47"/>
        <v>#NUM!</v>
      </c>
    </row>
    <row r="2986" spans="18:24" x14ac:dyDescent="0.2">
      <c r="R2986" s="17" t="s">
        <v>21</v>
      </c>
      <c r="S2986" s="18">
        <f>_xll.qlInterestRateIndexFixingDate(IborIndex&amp;Tenor,T2986,Trigger)</f>
        <v>60331</v>
      </c>
      <c r="T2986" s="18">
        <f>_xll.qlCalendarAdvance(Calendar,T2985,R2986,"f",,Trigger)</f>
        <v>60335</v>
      </c>
      <c r="U2986" s="18">
        <f>_xll.qlInterestRateIndexMaturity(IborIndex&amp;Tenor,T2986,Trigger)</f>
        <v>60366</v>
      </c>
      <c r="V2986" s="22" t="e">
        <f>_xll.qlIndexFixing($V$1,S2986,,Trigger)</f>
        <v>#NUM!</v>
      </c>
      <c r="W2986" s="22" t="e">
        <f>_xll.qlIndexFixing($W$1,S2986,,Trigger)</f>
        <v>#NUM!</v>
      </c>
      <c r="X2986" s="17" t="e">
        <f t="shared" si="47"/>
        <v>#NUM!</v>
      </c>
    </row>
    <row r="2987" spans="18:24" x14ac:dyDescent="0.2">
      <c r="R2987" s="17" t="s">
        <v>21</v>
      </c>
      <c r="S2987" s="18">
        <f>_xll.qlInterestRateIndexFixingDate(IborIndex&amp;Tenor,T2987,Trigger)</f>
        <v>60338</v>
      </c>
      <c r="T2987" s="18">
        <f>_xll.qlCalendarAdvance(Calendar,T2986,R2987,"f",,Trigger)</f>
        <v>60342</v>
      </c>
      <c r="U2987" s="18">
        <f>_xll.qlInterestRateIndexMaturity(IborIndex&amp;Tenor,T2987,Trigger)</f>
        <v>60373</v>
      </c>
      <c r="V2987" s="22" t="e">
        <f>_xll.qlIndexFixing($V$1,S2987,,Trigger)</f>
        <v>#NUM!</v>
      </c>
      <c r="W2987" s="22" t="e">
        <f>_xll.qlIndexFixing($W$1,S2987,,Trigger)</f>
        <v>#NUM!</v>
      </c>
      <c r="X2987" s="17" t="e">
        <f t="shared" si="47"/>
        <v>#NUM!</v>
      </c>
    </row>
    <row r="2988" spans="18:24" x14ac:dyDescent="0.2">
      <c r="R2988" s="17" t="s">
        <v>21</v>
      </c>
      <c r="S2988" s="18">
        <f>_xll.qlInterestRateIndexFixingDate(IborIndex&amp;Tenor,T2988,Trigger)</f>
        <v>60345</v>
      </c>
      <c r="T2988" s="18">
        <f>_xll.qlCalendarAdvance(Calendar,T2987,R2988,"f",,Trigger)</f>
        <v>60349</v>
      </c>
      <c r="U2988" s="18">
        <f>_xll.qlInterestRateIndexMaturity(IborIndex&amp;Tenor,T2988,Trigger)</f>
        <v>60380</v>
      </c>
      <c r="V2988" s="22" t="e">
        <f>_xll.qlIndexFixing($V$1,S2988,,Trigger)</f>
        <v>#NUM!</v>
      </c>
      <c r="W2988" s="22" t="e">
        <f>_xll.qlIndexFixing($W$1,S2988,,Trigger)</f>
        <v>#NUM!</v>
      </c>
      <c r="X2988" s="17" t="e">
        <f t="shared" si="47"/>
        <v>#NUM!</v>
      </c>
    </row>
    <row r="2989" spans="18:24" x14ac:dyDescent="0.2">
      <c r="R2989" s="17" t="s">
        <v>21</v>
      </c>
      <c r="S2989" s="18">
        <f>_xll.qlInterestRateIndexFixingDate(IborIndex&amp;Tenor,T2989,Trigger)</f>
        <v>60351</v>
      </c>
      <c r="T2989" s="18">
        <f>_xll.qlCalendarAdvance(Calendar,T2988,R2989,"f",,Trigger)</f>
        <v>60357</v>
      </c>
      <c r="U2989" s="18">
        <f>_xll.qlInterestRateIndexMaturity(IborIndex&amp;Tenor,T2989,Trigger)</f>
        <v>60387</v>
      </c>
      <c r="V2989" s="22" t="e">
        <f>_xll.qlIndexFixing($V$1,S2989,,Trigger)</f>
        <v>#NUM!</v>
      </c>
      <c r="W2989" s="22" t="e">
        <f>_xll.qlIndexFixing($W$1,S2989,,Trigger)</f>
        <v>#NUM!</v>
      </c>
      <c r="X2989" s="17" t="e">
        <f t="shared" si="47"/>
        <v>#NUM!</v>
      </c>
    </row>
    <row r="2990" spans="18:24" x14ac:dyDescent="0.2">
      <c r="R2990" s="17" t="s">
        <v>21</v>
      </c>
      <c r="S2990" s="18">
        <f>_xll.qlInterestRateIndexFixingDate(IborIndex&amp;Tenor,T2990,Trigger)</f>
        <v>60360</v>
      </c>
      <c r="T2990" s="18">
        <f>_xll.qlCalendarAdvance(Calendar,T2989,R2990,"f",,Trigger)</f>
        <v>60364</v>
      </c>
      <c r="U2990" s="18">
        <f>_xll.qlInterestRateIndexMaturity(IborIndex&amp;Tenor,T2990,Trigger)</f>
        <v>60394</v>
      </c>
      <c r="V2990" s="22" t="e">
        <f>_xll.qlIndexFixing($V$1,S2990,,Trigger)</f>
        <v>#NUM!</v>
      </c>
      <c r="W2990" s="22" t="e">
        <f>_xll.qlIndexFixing($W$1,S2990,,Trigger)</f>
        <v>#NUM!</v>
      </c>
      <c r="X2990" s="17" t="e">
        <f t="shared" si="47"/>
        <v>#NUM!</v>
      </c>
    </row>
    <row r="2991" spans="18:24" x14ac:dyDescent="0.2">
      <c r="R2991" s="17" t="s">
        <v>21</v>
      </c>
      <c r="S2991" s="18">
        <f>_xll.qlInterestRateIndexFixingDate(IborIndex&amp;Tenor,T2991,Trigger)</f>
        <v>60367</v>
      </c>
      <c r="T2991" s="18">
        <f>_xll.qlCalendarAdvance(Calendar,T2990,R2991,"f",,Trigger)</f>
        <v>60371</v>
      </c>
      <c r="U2991" s="18">
        <f>_xll.qlInterestRateIndexMaturity(IborIndex&amp;Tenor,T2991,Trigger)</f>
        <v>60401</v>
      </c>
      <c r="V2991" s="22" t="e">
        <f>_xll.qlIndexFixing($V$1,S2991,,Trigger)</f>
        <v>#NUM!</v>
      </c>
      <c r="W2991" s="22" t="e">
        <f>_xll.qlIndexFixing($W$1,S2991,,Trigger)</f>
        <v>#NUM!</v>
      </c>
      <c r="X2991" s="17" t="e">
        <f t="shared" si="47"/>
        <v>#NUM!</v>
      </c>
    </row>
    <row r="2992" spans="18:24" x14ac:dyDescent="0.2">
      <c r="R2992" s="17" t="s">
        <v>21</v>
      </c>
      <c r="S2992" s="18">
        <f>_xll.qlInterestRateIndexFixingDate(IborIndex&amp;Tenor,T2992,Trigger)</f>
        <v>60374</v>
      </c>
      <c r="T2992" s="18">
        <f>_xll.qlCalendarAdvance(Calendar,T2991,R2992,"f",,Trigger)</f>
        <v>60378</v>
      </c>
      <c r="U2992" s="18">
        <f>_xll.qlInterestRateIndexMaturity(IborIndex&amp;Tenor,T2992,Trigger)</f>
        <v>60408</v>
      </c>
      <c r="V2992" s="22" t="e">
        <f>_xll.qlIndexFixing($V$1,S2992,,Trigger)</f>
        <v>#NUM!</v>
      </c>
      <c r="W2992" s="22" t="e">
        <f>_xll.qlIndexFixing($W$1,S2992,,Trigger)</f>
        <v>#NUM!</v>
      </c>
      <c r="X2992" s="17" t="e">
        <f t="shared" si="47"/>
        <v>#NUM!</v>
      </c>
    </row>
    <row r="2993" spans="18:24" x14ac:dyDescent="0.2">
      <c r="R2993" s="17" t="s">
        <v>21</v>
      </c>
      <c r="S2993" s="18">
        <f>_xll.qlInterestRateIndexFixingDate(IborIndex&amp;Tenor,T2993,Trigger)</f>
        <v>60381</v>
      </c>
      <c r="T2993" s="18">
        <f>_xll.qlCalendarAdvance(Calendar,T2992,R2993,"f",,Trigger)</f>
        <v>60385</v>
      </c>
      <c r="U2993" s="18">
        <f>_xll.qlInterestRateIndexMaturity(IborIndex&amp;Tenor,T2993,Trigger)</f>
        <v>60415</v>
      </c>
      <c r="V2993" s="22" t="e">
        <f>_xll.qlIndexFixing($V$1,S2993,,Trigger)</f>
        <v>#NUM!</v>
      </c>
      <c r="W2993" s="22" t="e">
        <f>_xll.qlIndexFixing($W$1,S2993,,Trigger)</f>
        <v>#NUM!</v>
      </c>
      <c r="X2993" s="17" t="e">
        <f t="shared" si="47"/>
        <v>#NUM!</v>
      </c>
    </row>
    <row r="2994" spans="18:24" x14ac:dyDescent="0.2">
      <c r="R2994" s="17" t="s">
        <v>21</v>
      </c>
      <c r="S2994" s="18">
        <f>_xll.qlInterestRateIndexFixingDate(IborIndex&amp;Tenor,T2994,Trigger)</f>
        <v>60387</v>
      </c>
      <c r="T2994" s="18">
        <f>_xll.qlCalendarAdvance(Calendar,T2993,R2994,"f",,Trigger)</f>
        <v>60392</v>
      </c>
      <c r="U2994" s="18">
        <f>_xll.qlInterestRateIndexMaturity(IborIndex&amp;Tenor,T2994,Trigger)</f>
        <v>60423</v>
      </c>
      <c r="V2994" s="22" t="e">
        <f>_xll.qlIndexFixing($V$1,S2994,,Trigger)</f>
        <v>#NUM!</v>
      </c>
      <c r="W2994" s="22" t="e">
        <f>_xll.qlIndexFixing($W$1,S2994,,Trigger)</f>
        <v>#NUM!</v>
      </c>
      <c r="X2994" s="17" t="e">
        <f t="shared" si="47"/>
        <v>#NUM!</v>
      </c>
    </row>
    <row r="2995" spans="18:24" x14ac:dyDescent="0.2">
      <c r="R2995" s="17" t="s">
        <v>21</v>
      </c>
      <c r="S2995" s="18">
        <f>_xll.qlInterestRateIndexFixingDate(IborIndex&amp;Tenor,T2995,Trigger)</f>
        <v>60395</v>
      </c>
      <c r="T2995" s="18">
        <f>_xll.qlCalendarAdvance(Calendar,T2994,R2995,"f",,Trigger)</f>
        <v>60399</v>
      </c>
      <c r="U2995" s="18">
        <f>_xll.qlInterestRateIndexMaturity(IborIndex&amp;Tenor,T2995,Trigger)</f>
        <v>60430</v>
      </c>
      <c r="V2995" s="22" t="e">
        <f>_xll.qlIndexFixing($V$1,S2995,,Trigger)</f>
        <v>#NUM!</v>
      </c>
      <c r="W2995" s="22" t="e">
        <f>_xll.qlIndexFixing($W$1,S2995,,Trigger)</f>
        <v>#NUM!</v>
      </c>
      <c r="X2995" s="17" t="e">
        <f t="shared" si="47"/>
        <v>#NUM!</v>
      </c>
    </row>
    <row r="2996" spans="18:24" x14ac:dyDescent="0.2">
      <c r="R2996" s="17" t="s">
        <v>21</v>
      </c>
      <c r="S2996" s="18">
        <f>_xll.qlInterestRateIndexFixingDate(IborIndex&amp;Tenor,T2996,Trigger)</f>
        <v>60402</v>
      </c>
      <c r="T2996" s="18">
        <f>_xll.qlCalendarAdvance(Calendar,T2995,R2996,"f",,Trigger)</f>
        <v>60406</v>
      </c>
      <c r="U2996" s="18">
        <f>_xll.qlInterestRateIndexMaturity(IborIndex&amp;Tenor,T2996,Trigger)</f>
        <v>60437</v>
      </c>
      <c r="V2996" s="22" t="e">
        <f>_xll.qlIndexFixing($V$1,S2996,,Trigger)</f>
        <v>#NUM!</v>
      </c>
      <c r="W2996" s="22" t="e">
        <f>_xll.qlIndexFixing($W$1,S2996,,Trigger)</f>
        <v>#NUM!</v>
      </c>
      <c r="X2996" s="17" t="e">
        <f t="shared" si="47"/>
        <v>#NUM!</v>
      </c>
    </row>
    <row r="2997" spans="18:24" x14ac:dyDescent="0.2">
      <c r="R2997" s="17" t="s">
        <v>21</v>
      </c>
      <c r="S2997" s="18">
        <f>_xll.qlInterestRateIndexFixingDate(IborIndex&amp;Tenor,T2997,Trigger)</f>
        <v>60409</v>
      </c>
      <c r="T2997" s="18">
        <f>_xll.qlCalendarAdvance(Calendar,T2996,R2997,"f",,Trigger)</f>
        <v>60413</v>
      </c>
      <c r="U2997" s="18">
        <f>_xll.qlInterestRateIndexMaturity(IborIndex&amp;Tenor,T2997,Trigger)</f>
        <v>60444</v>
      </c>
      <c r="V2997" s="22" t="e">
        <f>_xll.qlIndexFixing($V$1,S2997,,Trigger)</f>
        <v>#NUM!</v>
      </c>
      <c r="W2997" s="22" t="e">
        <f>_xll.qlIndexFixing($W$1,S2997,,Trigger)</f>
        <v>#NUM!</v>
      </c>
      <c r="X2997" s="17" t="e">
        <f t="shared" si="47"/>
        <v>#NUM!</v>
      </c>
    </row>
    <row r="2998" spans="18:24" x14ac:dyDescent="0.2">
      <c r="R2998" s="17" t="s">
        <v>21</v>
      </c>
      <c r="S2998" s="18">
        <f>_xll.qlInterestRateIndexFixingDate(IborIndex&amp;Tenor,T2998,Trigger)</f>
        <v>60416</v>
      </c>
      <c r="T2998" s="18">
        <f>_xll.qlCalendarAdvance(Calendar,T2997,R2998,"f",,Trigger)</f>
        <v>60420</v>
      </c>
      <c r="U2998" s="18">
        <f>_xll.qlInterestRateIndexMaturity(IborIndex&amp;Tenor,T2998,Trigger)</f>
        <v>60450</v>
      </c>
      <c r="V2998" s="22" t="e">
        <f>_xll.qlIndexFixing($V$1,S2998,,Trigger)</f>
        <v>#NUM!</v>
      </c>
      <c r="W2998" s="22" t="e">
        <f>_xll.qlIndexFixing($W$1,S2998,,Trigger)</f>
        <v>#NUM!</v>
      </c>
      <c r="X2998" s="17" t="e">
        <f t="shared" si="47"/>
        <v>#NUM!</v>
      </c>
    </row>
    <row r="2999" spans="18:24" x14ac:dyDescent="0.2">
      <c r="R2999" s="17" t="s">
        <v>21</v>
      </c>
      <c r="S2999" s="18">
        <f>_xll.qlInterestRateIndexFixingDate(IborIndex&amp;Tenor,T2999,Trigger)</f>
        <v>60423</v>
      </c>
      <c r="T2999" s="18">
        <f>_xll.qlCalendarAdvance(Calendar,T2998,R2999,"f",,Trigger)</f>
        <v>60427</v>
      </c>
      <c r="U2999" s="18">
        <f>_xll.qlInterestRateIndexMaturity(IborIndex&amp;Tenor,T2999,Trigger)</f>
        <v>60457</v>
      </c>
      <c r="V2999" s="22" t="e">
        <f>_xll.qlIndexFixing($V$1,S2999,,Trigger)</f>
        <v>#NUM!</v>
      </c>
      <c r="W2999" s="22" t="e">
        <f>_xll.qlIndexFixing($W$1,S2999,,Trigger)</f>
        <v>#NUM!</v>
      </c>
      <c r="X2999" s="17" t="e">
        <f t="shared" si="47"/>
        <v>#NUM!</v>
      </c>
    </row>
    <row r="3000" spans="18:24" x14ac:dyDescent="0.2">
      <c r="R3000" s="17" t="s">
        <v>21</v>
      </c>
      <c r="S3000" s="18">
        <f>_xll.qlInterestRateIndexFixingDate(IborIndex&amp;Tenor,T3000,Trigger)</f>
        <v>60430</v>
      </c>
      <c r="T3000" s="18">
        <f>_xll.qlCalendarAdvance(Calendar,T2999,R3000,"f",,Trigger)</f>
        <v>60434</v>
      </c>
      <c r="U3000" s="18">
        <f>_xll.qlInterestRateIndexMaturity(IborIndex&amp;Tenor,T3000,Trigger)</f>
        <v>60464</v>
      </c>
      <c r="V3000" s="22" t="e">
        <f>_xll.qlIndexFixing($V$1,S3000,,Trigger)</f>
        <v>#NUM!</v>
      </c>
      <c r="W3000" s="22" t="e">
        <f>_xll.qlIndexFixing($W$1,S3000,,Trigger)</f>
        <v>#NUM!</v>
      </c>
      <c r="X3000" s="17" t="e">
        <f t="shared" si="47"/>
        <v>#NUM!</v>
      </c>
    </row>
    <row r="3001" spans="18:24" x14ac:dyDescent="0.2">
      <c r="R3001" s="17" t="s">
        <v>21</v>
      </c>
      <c r="S3001" s="18">
        <f>_xll.qlInterestRateIndexFixingDate(IborIndex&amp;Tenor,T3001,Trigger)</f>
        <v>60437</v>
      </c>
      <c r="T3001" s="18">
        <f>_xll.qlCalendarAdvance(Calendar,T3000,R3001,"f",,Trigger)</f>
        <v>60441</v>
      </c>
      <c r="U3001" s="18">
        <f>_xll.qlInterestRateIndexMaturity(IborIndex&amp;Tenor,T3001,Trigger)</f>
        <v>60471</v>
      </c>
      <c r="V3001" s="22" t="e">
        <f>_xll.qlIndexFixing($V$1,S3001,,Trigger)</f>
        <v>#NUM!</v>
      </c>
      <c r="W3001" s="22" t="e">
        <f>_xll.qlIndexFixing($W$1,S3001,,Trigger)</f>
        <v>#NUM!</v>
      </c>
      <c r="X3001" s="17" t="e">
        <f t="shared" si="47"/>
        <v>#NUM!</v>
      </c>
    </row>
    <row r="3002" spans="18:24" x14ac:dyDescent="0.2">
      <c r="R3002" s="17" t="s">
        <v>21</v>
      </c>
      <c r="S3002" s="18">
        <f>_xll.qlInterestRateIndexFixingDate(IborIndex&amp;Tenor,T3002,Trigger)</f>
        <v>60444</v>
      </c>
      <c r="T3002" s="18">
        <f>_xll.qlCalendarAdvance(Calendar,T3001,R3002,"f",,Trigger)</f>
        <v>60448</v>
      </c>
      <c r="U3002" s="18">
        <f>_xll.qlInterestRateIndexMaturity(IborIndex&amp;Tenor,T3002,Trigger)</f>
        <v>60479</v>
      </c>
      <c r="V3002" s="22" t="e">
        <f>_xll.qlIndexFixing($V$1,S3002,,Trigger)</f>
        <v>#NUM!</v>
      </c>
      <c r="W3002" s="22" t="e">
        <f>_xll.qlIndexFixing($W$1,S3002,,Trigger)</f>
        <v>#NUM!</v>
      </c>
      <c r="X3002" s="17" t="e">
        <f t="shared" si="47"/>
        <v>#NUM!</v>
      </c>
    </row>
    <row r="3003" spans="18:24" x14ac:dyDescent="0.2">
      <c r="R3003" s="17" t="s">
        <v>21</v>
      </c>
      <c r="S3003" s="18">
        <f>_xll.qlInterestRateIndexFixingDate(IborIndex&amp;Tenor,T3003,Trigger)</f>
        <v>60451</v>
      </c>
      <c r="T3003" s="18">
        <f>_xll.qlCalendarAdvance(Calendar,T3002,R3003,"f",,Trigger)</f>
        <v>60455</v>
      </c>
      <c r="U3003" s="18">
        <f>_xll.qlInterestRateIndexMaturity(IborIndex&amp;Tenor,T3003,Trigger)</f>
        <v>60486</v>
      </c>
      <c r="V3003" s="22" t="e">
        <f>_xll.qlIndexFixing($V$1,S3003,,Trigger)</f>
        <v>#NUM!</v>
      </c>
      <c r="W3003" s="22" t="e">
        <f>_xll.qlIndexFixing($W$1,S3003,,Trigger)</f>
        <v>#NUM!</v>
      </c>
      <c r="X3003" s="17" t="e">
        <f t="shared" si="47"/>
        <v>#NUM!</v>
      </c>
    </row>
    <row r="3004" spans="18:24" x14ac:dyDescent="0.2">
      <c r="R3004" s="17" t="s">
        <v>21</v>
      </c>
      <c r="S3004" s="18">
        <f>_xll.qlInterestRateIndexFixingDate(IborIndex&amp;Tenor,T3004,Trigger)</f>
        <v>60458</v>
      </c>
      <c r="T3004" s="18">
        <f>_xll.qlCalendarAdvance(Calendar,T3003,R3004,"f",,Trigger)</f>
        <v>60462</v>
      </c>
      <c r="U3004" s="18">
        <f>_xll.qlInterestRateIndexMaturity(IborIndex&amp;Tenor,T3004,Trigger)</f>
        <v>60493</v>
      </c>
      <c r="V3004" s="22" t="e">
        <f>_xll.qlIndexFixing($V$1,S3004,,Trigger)</f>
        <v>#NUM!</v>
      </c>
      <c r="W3004" s="22" t="e">
        <f>_xll.qlIndexFixing($W$1,S3004,,Trigger)</f>
        <v>#NUM!</v>
      </c>
      <c r="X3004" s="17" t="e">
        <f t="shared" si="47"/>
        <v>#NUM!</v>
      </c>
    </row>
    <row r="3005" spans="18:24" x14ac:dyDescent="0.2">
      <c r="R3005" s="17" t="s">
        <v>21</v>
      </c>
      <c r="S3005" s="18">
        <f>_xll.qlInterestRateIndexFixingDate(IborIndex&amp;Tenor,T3005,Trigger)</f>
        <v>60465</v>
      </c>
      <c r="T3005" s="18">
        <f>_xll.qlCalendarAdvance(Calendar,T3004,R3005,"f",,Trigger)</f>
        <v>60469</v>
      </c>
      <c r="U3005" s="18">
        <f>_xll.qlInterestRateIndexMaturity(IborIndex&amp;Tenor,T3005,Trigger)</f>
        <v>60500</v>
      </c>
      <c r="V3005" s="22" t="e">
        <f>_xll.qlIndexFixing($V$1,S3005,,Trigger)</f>
        <v>#NUM!</v>
      </c>
      <c r="W3005" s="22" t="e">
        <f>_xll.qlIndexFixing($W$1,S3005,,Trigger)</f>
        <v>#NUM!</v>
      </c>
      <c r="X3005" s="17" t="e">
        <f t="shared" si="47"/>
        <v>#NUM!</v>
      </c>
    </row>
    <row r="3006" spans="18:24" x14ac:dyDescent="0.2">
      <c r="R3006" s="17" t="s">
        <v>21</v>
      </c>
      <c r="S3006" s="18">
        <f>_xll.qlInterestRateIndexFixingDate(IborIndex&amp;Tenor,T3006,Trigger)</f>
        <v>60472</v>
      </c>
      <c r="T3006" s="18">
        <f>_xll.qlCalendarAdvance(Calendar,T3005,R3006,"f",,Trigger)</f>
        <v>60476</v>
      </c>
      <c r="U3006" s="18">
        <f>_xll.qlInterestRateIndexMaturity(IborIndex&amp;Tenor,T3006,Trigger)</f>
        <v>60507</v>
      </c>
      <c r="V3006" s="22" t="e">
        <f>_xll.qlIndexFixing($V$1,S3006,,Trigger)</f>
        <v>#NUM!</v>
      </c>
      <c r="W3006" s="22" t="e">
        <f>_xll.qlIndexFixing($W$1,S3006,,Trigger)</f>
        <v>#NUM!</v>
      </c>
      <c r="X3006" s="17" t="e">
        <f t="shared" si="47"/>
        <v>#NUM!</v>
      </c>
    </row>
    <row r="3007" spans="18:24" x14ac:dyDescent="0.2">
      <c r="R3007" s="17" t="s">
        <v>21</v>
      </c>
      <c r="S3007" s="18">
        <f>_xll.qlInterestRateIndexFixingDate(IborIndex&amp;Tenor,T3007,Trigger)</f>
        <v>60479</v>
      </c>
      <c r="T3007" s="18">
        <f>_xll.qlCalendarAdvance(Calendar,T3006,R3007,"f",,Trigger)</f>
        <v>60483</v>
      </c>
      <c r="U3007" s="18">
        <f>_xll.qlInterestRateIndexMaturity(IborIndex&amp;Tenor,T3007,Trigger)</f>
        <v>60514</v>
      </c>
      <c r="V3007" s="22" t="e">
        <f>_xll.qlIndexFixing($V$1,S3007,,Trigger)</f>
        <v>#NUM!</v>
      </c>
      <c r="W3007" s="22" t="e">
        <f>_xll.qlIndexFixing($W$1,S3007,,Trigger)</f>
        <v>#NUM!</v>
      </c>
      <c r="X3007" s="17" t="e">
        <f t="shared" si="47"/>
        <v>#NUM!</v>
      </c>
    </row>
    <row r="3008" spans="18:24" x14ac:dyDescent="0.2">
      <c r="R3008" s="17" t="s">
        <v>21</v>
      </c>
      <c r="S3008" s="18">
        <f>_xll.qlInterestRateIndexFixingDate(IborIndex&amp;Tenor,T3008,Trigger)</f>
        <v>60486</v>
      </c>
      <c r="T3008" s="18">
        <f>_xll.qlCalendarAdvance(Calendar,T3007,R3008,"f",,Trigger)</f>
        <v>60490</v>
      </c>
      <c r="U3008" s="18">
        <f>_xll.qlInterestRateIndexMaturity(IborIndex&amp;Tenor,T3008,Trigger)</f>
        <v>60521</v>
      </c>
      <c r="V3008" s="22" t="e">
        <f>_xll.qlIndexFixing($V$1,S3008,,Trigger)</f>
        <v>#NUM!</v>
      </c>
      <c r="W3008" s="22" t="e">
        <f>_xll.qlIndexFixing($W$1,S3008,,Trigger)</f>
        <v>#NUM!</v>
      </c>
      <c r="X3008" s="17" t="e">
        <f t="shared" si="47"/>
        <v>#NUM!</v>
      </c>
    </row>
    <row r="3009" spans="18:24" x14ac:dyDescent="0.2">
      <c r="R3009" s="17" t="s">
        <v>21</v>
      </c>
      <c r="S3009" s="18">
        <f>_xll.qlInterestRateIndexFixingDate(IborIndex&amp;Tenor,T3009,Trigger)</f>
        <v>60493</v>
      </c>
      <c r="T3009" s="18">
        <f>_xll.qlCalendarAdvance(Calendar,T3008,R3009,"f",,Trigger)</f>
        <v>60497</v>
      </c>
      <c r="U3009" s="18">
        <f>_xll.qlInterestRateIndexMaturity(IborIndex&amp;Tenor,T3009,Trigger)</f>
        <v>60528</v>
      </c>
      <c r="V3009" s="22" t="e">
        <f>_xll.qlIndexFixing($V$1,S3009,,Trigger)</f>
        <v>#NUM!</v>
      </c>
      <c r="W3009" s="22" t="e">
        <f>_xll.qlIndexFixing($W$1,S3009,,Trigger)</f>
        <v>#NUM!</v>
      </c>
      <c r="X3009" s="17" t="e">
        <f t="shared" si="47"/>
        <v>#NUM!</v>
      </c>
    </row>
    <row r="3010" spans="18:24" x14ac:dyDescent="0.2">
      <c r="R3010" s="17" t="s">
        <v>21</v>
      </c>
      <c r="S3010" s="18">
        <f>_xll.qlInterestRateIndexFixingDate(IborIndex&amp;Tenor,T3010,Trigger)</f>
        <v>60500</v>
      </c>
      <c r="T3010" s="18">
        <f>_xll.qlCalendarAdvance(Calendar,T3009,R3010,"f",,Trigger)</f>
        <v>60504</v>
      </c>
      <c r="U3010" s="18">
        <f>_xll.qlInterestRateIndexMaturity(IborIndex&amp;Tenor,T3010,Trigger)</f>
        <v>60535</v>
      </c>
      <c r="V3010" s="22" t="e">
        <f>_xll.qlIndexFixing($V$1,S3010,,Trigger)</f>
        <v>#NUM!</v>
      </c>
      <c r="W3010" s="22" t="e">
        <f>_xll.qlIndexFixing($W$1,S3010,,Trigger)</f>
        <v>#NUM!</v>
      </c>
      <c r="X3010" s="17" t="e">
        <f t="shared" si="47"/>
        <v>#NUM!</v>
      </c>
    </row>
    <row r="3011" spans="18:24" x14ac:dyDescent="0.2">
      <c r="R3011" s="17" t="s">
        <v>21</v>
      </c>
      <c r="S3011" s="18">
        <f>_xll.qlInterestRateIndexFixingDate(IborIndex&amp;Tenor,T3011,Trigger)</f>
        <v>60507</v>
      </c>
      <c r="T3011" s="18">
        <f>_xll.qlCalendarAdvance(Calendar,T3010,R3011,"f",,Trigger)</f>
        <v>60511</v>
      </c>
      <c r="U3011" s="18">
        <f>_xll.qlInterestRateIndexMaturity(IborIndex&amp;Tenor,T3011,Trigger)</f>
        <v>60541</v>
      </c>
      <c r="V3011" s="22" t="e">
        <f>_xll.qlIndexFixing($V$1,S3011,,Trigger)</f>
        <v>#NUM!</v>
      </c>
      <c r="W3011" s="22" t="e">
        <f>_xll.qlIndexFixing($W$1,S3011,,Trigger)</f>
        <v>#NUM!</v>
      </c>
      <c r="X3011" s="17" t="e">
        <f t="shared" si="47"/>
        <v>#NUM!</v>
      </c>
    </row>
    <row r="3012" spans="18:24" x14ac:dyDescent="0.2">
      <c r="R3012" s="17" t="s">
        <v>21</v>
      </c>
      <c r="S3012" s="18">
        <f>_xll.qlInterestRateIndexFixingDate(IborIndex&amp;Tenor,T3012,Trigger)</f>
        <v>60514</v>
      </c>
      <c r="T3012" s="18">
        <f>_xll.qlCalendarAdvance(Calendar,T3011,R3012,"f",,Trigger)</f>
        <v>60518</v>
      </c>
      <c r="U3012" s="18">
        <f>_xll.qlInterestRateIndexMaturity(IborIndex&amp;Tenor,T3012,Trigger)</f>
        <v>60548</v>
      </c>
      <c r="V3012" s="22" t="e">
        <f>_xll.qlIndexFixing($V$1,S3012,,Trigger)</f>
        <v>#NUM!</v>
      </c>
      <c r="W3012" s="22" t="e">
        <f>_xll.qlIndexFixing($W$1,S3012,,Trigger)</f>
        <v>#NUM!</v>
      </c>
      <c r="X3012" s="17" t="e">
        <f t="shared" si="47"/>
        <v>#NUM!</v>
      </c>
    </row>
    <row r="3013" spans="18:24" x14ac:dyDescent="0.2">
      <c r="R3013" s="17" t="s">
        <v>21</v>
      </c>
      <c r="S3013" s="18">
        <f>_xll.qlInterestRateIndexFixingDate(IborIndex&amp;Tenor,T3013,Trigger)</f>
        <v>60521</v>
      </c>
      <c r="T3013" s="18">
        <f>_xll.qlCalendarAdvance(Calendar,T3012,R3013,"f",,Trigger)</f>
        <v>60525</v>
      </c>
      <c r="U3013" s="18">
        <f>_xll.qlInterestRateIndexMaturity(IborIndex&amp;Tenor,T3013,Trigger)</f>
        <v>60555</v>
      </c>
      <c r="V3013" s="22" t="e">
        <f>_xll.qlIndexFixing($V$1,S3013,,Trigger)</f>
        <v>#NUM!</v>
      </c>
      <c r="W3013" s="22" t="e">
        <f>_xll.qlIndexFixing($W$1,S3013,,Trigger)</f>
        <v>#NUM!</v>
      </c>
      <c r="X3013" s="17" t="e">
        <f t="shared" si="47"/>
        <v>#NUM!</v>
      </c>
    </row>
    <row r="3014" spans="18:24" x14ac:dyDescent="0.2">
      <c r="R3014" s="17" t="s">
        <v>21</v>
      </c>
      <c r="S3014" s="18">
        <f>_xll.qlInterestRateIndexFixingDate(IborIndex&amp;Tenor,T3014,Trigger)</f>
        <v>60528</v>
      </c>
      <c r="T3014" s="18">
        <f>_xll.qlCalendarAdvance(Calendar,T3013,R3014,"f",,Trigger)</f>
        <v>60532</v>
      </c>
      <c r="U3014" s="18">
        <f>_xll.qlInterestRateIndexMaturity(IborIndex&amp;Tenor,T3014,Trigger)</f>
        <v>60562</v>
      </c>
      <c r="V3014" s="22" t="e">
        <f>_xll.qlIndexFixing($V$1,S3014,,Trigger)</f>
        <v>#NUM!</v>
      </c>
      <c r="W3014" s="22" t="e">
        <f>_xll.qlIndexFixing($W$1,S3014,,Trigger)</f>
        <v>#NUM!</v>
      </c>
      <c r="X3014" s="17" t="e">
        <f t="shared" si="47"/>
        <v>#NUM!</v>
      </c>
    </row>
    <row r="3015" spans="18:24" x14ac:dyDescent="0.2">
      <c r="R3015" s="17" t="s">
        <v>21</v>
      </c>
      <c r="S3015" s="18">
        <f>_xll.qlInterestRateIndexFixingDate(IborIndex&amp;Tenor,T3015,Trigger)</f>
        <v>60535</v>
      </c>
      <c r="T3015" s="18">
        <f>_xll.qlCalendarAdvance(Calendar,T3014,R3015,"f",,Trigger)</f>
        <v>60539</v>
      </c>
      <c r="U3015" s="18">
        <f>_xll.qlInterestRateIndexMaturity(IborIndex&amp;Tenor,T3015,Trigger)</f>
        <v>60569</v>
      </c>
      <c r="V3015" s="22" t="e">
        <f>_xll.qlIndexFixing($V$1,S3015,,Trigger)</f>
        <v>#NUM!</v>
      </c>
      <c r="W3015" s="22" t="e">
        <f>_xll.qlIndexFixing($W$1,S3015,,Trigger)</f>
        <v>#NUM!</v>
      </c>
      <c r="X3015" s="17" t="e">
        <f t="shared" si="47"/>
        <v>#NUM!</v>
      </c>
    </row>
    <row r="3016" spans="18:24" x14ac:dyDescent="0.2">
      <c r="R3016" s="17" t="s">
        <v>21</v>
      </c>
      <c r="S3016" s="18">
        <f>_xll.qlInterestRateIndexFixingDate(IborIndex&amp;Tenor,T3016,Trigger)</f>
        <v>60542</v>
      </c>
      <c r="T3016" s="18">
        <f>_xll.qlCalendarAdvance(Calendar,T3015,R3016,"f",,Trigger)</f>
        <v>60546</v>
      </c>
      <c r="U3016" s="18">
        <f>_xll.qlInterestRateIndexMaturity(IborIndex&amp;Tenor,T3016,Trigger)</f>
        <v>60577</v>
      </c>
      <c r="V3016" s="22" t="e">
        <f>_xll.qlIndexFixing($V$1,S3016,,Trigger)</f>
        <v>#NUM!</v>
      </c>
      <c r="W3016" s="22" t="e">
        <f>_xll.qlIndexFixing($W$1,S3016,,Trigger)</f>
        <v>#NUM!</v>
      </c>
      <c r="X3016" s="17" t="e">
        <f t="shared" si="47"/>
        <v>#NUM!</v>
      </c>
    </row>
    <row r="3017" spans="18:24" x14ac:dyDescent="0.2">
      <c r="R3017" s="17" t="s">
        <v>21</v>
      </c>
      <c r="S3017" s="18">
        <f>_xll.qlInterestRateIndexFixingDate(IborIndex&amp;Tenor,T3017,Trigger)</f>
        <v>60549</v>
      </c>
      <c r="T3017" s="18">
        <f>_xll.qlCalendarAdvance(Calendar,T3016,R3017,"f",,Trigger)</f>
        <v>60553</v>
      </c>
      <c r="U3017" s="18">
        <f>_xll.qlInterestRateIndexMaturity(IborIndex&amp;Tenor,T3017,Trigger)</f>
        <v>60584</v>
      </c>
      <c r="V3017" s="22" t="e">
        <f>_xll.qlIndexFixing($V$1,S3017,,Trigger)</f>
        <v>#NUM!</v>
      </c>
      <c r="W3017" s="22" t="e">
        <f>_xll.qlIndexFixing($W$1,S3017,,Trigger)</f>
        <v>#NUM!</v>
      </c>
      <c r="X3017" s="17" t="e">
        <f t="shared" si="47"/>
        <v>#NUM!</v>
      </c>
    </row>
    <row r="3018" spans="18:24" x14ac:dyDescent="0.2">
      <c r="R3018" s="17" t="s">
        <v>21</v>
      </c>
      <c r="S3018" s="18">
        <f>_xll.qlInterestRateIndexFixingDate(IborIndex&amp;Tenor,T3018,Trigger)</f>
        <v>60556</v>
      </c>
      <c r="T3018" s="18">
        <f>_xll.qlCalendarAdvance(Calendar,T3017,R3018,"f",,Trigger)</f>
        <v>60560</v>
      </c>
      <c r="U3018" s="18">
        <f>_xll.qlInterestRateIndexMaturity(IborIndex&amp;Tenor,T3018,Trigger)</f>
        <v>60591</v>
      </c>
      <c r="V3018" s="22" t="e">
        <f>_xll.qlIndexFixing($V$1,S3018,,Trigger)</f>
        <v>#NUM!</v>
      </c>
      <c r="W3018" s="22" t="e">
        <f>_xll.qlIndexFixing($W$1,S3018,,Trigger)</f>
        <v>#NUM!</v>
      </c>
      <c r="X3018" s="17" t="e">
        <f t="shared" si="47"/>
        <v>#NUM!</v>
      </c>
    </row>
    <row r="3019" spans="18:24" x14ac:dyDescent="0.2">
      <c r="R3019" s="17" t="s">
        <v>21</v>
      </c>
      <c r="S3019" s="18">
        <f>_xll.qlInterestRateIndexFixingDate(IborIndex&amp;Tenor,T3019,Trigger)</f>
        <v>60563</v>
      </c>
      <c r="T3019" s="18">
        <f>_xll.qlCalendarAdvance(Calendar,T3018,R3019,"f",,Trigger)</f>
        <v>60567</v>
      </c>
      <c r="U3019" s="18">
        <f>_xll.qlInterestRateIndexMaturity(IborIndex&amp;Tenor,T3019,Trigger)</f>
        <v>60598</v>
      </c>
      <c r="V3019" s="22" t="e">
        <f>_xll.qlIndexFixing($V$1,S3019,,Trigger)</f>
        <v>#NUM!</v>
      </c>
      <c r="W3019" s="22" t="e">
        <f>_xll.qlIndexFixing($W$1,S3019,,Trigger)</f>
        <v>#NUM!</v>
      </c>
      <c r="X3019" s="17" t="e">
        <f t="shared" si="47"/>
        <v>#NUM!</v>
      </c>
    </row>
    <row r="3020" spans="18:24" x14ac:dyDescent="0.2">
      <c r="R3020" s="17" t="s">
        <v>21</v>
      </c>
      <c r="S3020" s="18">
        <f>_xll.qlInterestRateIndexFixingDate(IborIndex&amp;Tenor,T3020,Trigger)</f>
        <v>60570</v>
      </c>
      <c r="T3020" s="18">
        <f>_xll.qlCalendarAdvance(Calendar,T3019,R3020,"f",,Trigger)</f>
        <v>60574</v>
      </c>
      <c r="U3020" s="18">
        <f>_xll.qlInterestRateIndexMaturity(IborIndex&amp;Tenor,T3020,Trigger)</f>
        <v>60604</v>
      </c>
      <c r="V3020" s="22" t="e">
        <f>_xll.qlIndexFixing($V$1,S3020,,Trigger)</f>
        <v>#NUM!</v>
      </c>
      <c r="W3020" s="22" t="e">
        <f>_xll.qlIndexFixing($W$1,S3020,,Trigger)</f>
        <v>#NUM!</v>
      </c>
      <c r="X3020" s="17" t="e">
        <f t="shared" si="47"/>
        <v>#NUM!</v>
      </c>
    </row>
    <row r="3021" spans="18:24" x14ac:dyDescent="0.2">
      <c r="R3021" s="17" t="s">
        <v>21</v>
      </c>
      <c r="S3021" s="18">
        <f>_xll.qlInterestRateIndexFixingDate(IborIndex&amp;Tenor,T3021,Trigger)</f>
        <v>60577</v>
      </c>
      <c r="T3021" s="18">
        <f>_xll.qlCalendarAdvance(Calendar,T3020,R3021,"f",,Trigger)</f>
        <v>60581</v>
      </c>
      <c r="U3021" s="18">
        <f>_xll.qlInterestRateIndexMaturity(IborIndex&amp;Tenor,T3021,Trigger)</f>
        <v>60611</v>
      </c>
      <c r="V3021" s="22" t="e">
        <f>_xll.qlIndexFixing($V$1,S3021,,Trigger)</f>
        <v>#NUM!</v>
      </c>
      <c r="W3021" s="22" t="e">
        <f>_xll.qlIndexFixing($W$1,S3021,,Trigger)</f>
        <v>#NUM!</v>
      </c>
      <c r="X3021" s="17" t="e">
        <f t="shared" si="47"/>
        <v>#NUM!</v>
      </c>
    </row>
    <row r="3022" spans="18:24" x14ac:dyDescent="0.2">
      <c r="R3022" s="17" t="s">
        <v>21</v>
      </c>
      <c r="S3022" s="18">
        <f>_xll.qlInterestRateIndexFixingDate(IborIndex&amp;Tenor,T3022,Trigger)</f>
        <v>60584</v>
      </c>
      <c r="T3022" s="18">
        <f>_xll.qlCalendarAdvance(Calendar,T3021,R3022,"f",,Trigger)</f>
        <v>60588</v>
      </c>
      <c r="U3022" s="18">
        <f>_xll.qlInterestRateIndexMaturity(IborIndex&amp;Tenor,T3022,Trigger)</f>
        <v>60618</v>
      </c>
      <c r="V3022" s="22" t="e">
        <f>_xll.qlIndexFixing($V$1,S3022,,Trigger)</f>
        <v>#NUM!</v>
      </c>
      <c r="W3022" s="22" t="e">
        <f>_xll.qlIndexFixing($W$1,S3022,,Trigger)</f>
        <v>#NUM!</v>
      </c>
      <c r="X3022" s="17" t="e">
        <f t="shared" si="47"/>
        <v>#NUM!</v>
      </c>
    </row>
    <row r="3023" spans="18:24" x14ac:dyDescent="0.2">
      <c r="R3023" s="17" t="s">
        <v>21</v>
      </c>
      <c r="S3023" s="18">
        <f>_xll.qlInterestRateIndexFixingDate(IborIndex&amp;Tenor,T3023,Trigger)</f>
        <v>60591</v>
      </c>
      <c r="T3023" s="18">
        <f>_xll.qlCalendarAdvance(Calendar,T3022,R3023,"f",,Trigger)</f>
        <v>60595</v>
      </c>
      <c r="U3023" s="18">
        <f>_xll.qlInterestRateIndexMaturity(IborIndex&amp;Tenor,T3023,Trigger)</f>
        <v>60625</v>
      </c>
      <c r="V3023" s="22" t="e">
        <f>_xll.qlIndexFixing($V$1,S3023,,Trigger)</f>
        <v>#NUM!</v>
      </c>
      <c r="W3023" s="22" t="e">
        <f>_xll.qlIndexFixing($W$1,S3023,,Trigger)</f>
        <v>#NUM!</v>
      </c>
      <c r="X3023" s="17" t="e">
        <f t="shared" si="47"/>
        <v>#NUM!</v>
      </c>
    </row>
    <row r="3024" spans="18:24" x14ac:dyDescent="0.2">
      <c r="R3024" s="17" t="s">
        <v>21</v>
      </c>
      <c r="S3024" s="18">
        <f>_xll.qlInterestRateIndexFixingDate(IborIndex&amp;Tenor,T3024,Trigger)</f>
        <v>60598</v>
      </c>
      <c r="T3024" s="18">
        <f>_xll.qlCalendarAdvance(Calendar,T3023,R3024,"f",,Trigger)</f>
        <v>60602</v>
      </c>
      <c r="U3024" s="18">
        <f>_xll.qlInterestRateIndexMaturity(IborIndex&amp;Tenor,T3024,Trigger)</f>
        <v>60636</v>
      </c>
      <c r="V3024" s="22" t="e">
        <f>_xll.qlIndexFixing($V$1,S3024,,Trigger)</f>
        <v>#NUM!</v>
      </c>
      <c r="W3024" s="22" t="e">
        <f>_xll.qlIndexFixing($W$1,S3024,,Trigger)</f>
        <v>#NUM!</v>
      </c>
      <c r="X3024" s="17" t="e">
        <f t="shared" si="47"/>
        <v>#NUM!</v>
      </c>
    </row>
    <row r="3025" spans="18:24" x14ac:dyDescent="0.2">
      <c r="R3025" s="17" t="s">
        <v>21</v>
      </c>
      <c r="S3025" s="18">
        <f>_xll.qlInterestRateIndexFixingDate(IborIndex&amp;Tenor,T3025,Trigger)</f>
        <v>60605</v>
      </c>
      <c r="T3025" s="18">
        <f>_xll.qlCalendarAdvance(Calendar,T3024,R3025,"f",,Trigger)</f>
        <v>60609</v>
      </c>
      <c r="U3025" s="18">
        <f>_xll.qlInterestRateIndexMaturity(IborIndex&amp;Tenor,T3025,Trigger)</f>
        <v>60640</v>
      </c>
      <c r="V3025" s="22" t="e">
        <f>_xll.qlIndexFixing($V$1,S3025,,Trigger)</f>
        <v>#NUM!</v>
      </c>
      <c r="W3025" s="22" t="e">
        <f>_xll.qlIndexFixing($W$1,S3025,,Trigger)</f>
        <v>#NUM!</v>
      </c>
      <c r="X3025" s="17" t="e">
        <f t="shared" si="47"/>
        <v>#NUM!</v>
      </c>
    </row>
    <row r="3026" spans="18:24" x14ac:dyDescent="0.2">
      <c r="R3026" s="17" t="s">
        <v>21</v>
      </c>
      <c r="S3026" s="18">
        <f>_xll.qlInterestRateIndexFixingDate(IborIndex&amp;Tenor,T3026,Trigger)</f>
        <v>60612</v>
      </c>
      <c r="T3026" s="18">
        <f>_xll.qlCalendarAdvance(Calendar,T3025,R3026,"f",,Trigger)</f>
        <v>60616</v>
      </c>
      <c r="U3026" s="18">
        <f>_xll.qlInterestRateIndexMaturity(IborIndex&amp;Tenor,T3026,Trigger)</f>
        <v>60647</v>
      </c>
      <c r="V3026" s="22" t="e">
        <f>_xll.qlIndexFixing($V$1,S3026,,Trigger)</f>
        <v>#NUM!</v>
      </c>
      <c r="W3026" s="22" t="e">
        <f>_xll.qlIndexFixing($W$1,S3026,,Trigger)</f>
        <v>#NUM!</v>
      </c>
      <c r="X3026" s="17" t="e">
        <f t="shared" si="47"/>
        <v>#NUM!</v>
      </c>
    </row>
    <row r="3027" spans="18:24" x14ac:dyDescent="0.2">
      <c r="R3027" s="17" t="s">
        <v>21</v>
      </c>
      <c r="S3027" s="18">
        <f>_xll.qlInterestRateIndexFixingDate(IborIndex&amp;Tenor,T3027,Trigger)</f>
        <v>60619</v>
      </c>
      <c r="T3027" s="18">
        <f>_xll.qlCalendarAdvance(Calendar,T3026,R3027,"f",,Trigger)</f>
        <v>60623</v>
      </c>
      <c r="U3027" s="18">
        <f>_xll.qlInterestRateIndexMaturity(IborIndex&amp;Tenor,T3027,Trigger)</f>
        <v>60654</v>
      </c>
      <c r="V3027" s="22" t="e">
        <f>_xll.qlIndexFixing($V$1,S3027,,Trigger)</f>
        <v>#NUM!</v>
      </c>
      <c r="W3027" s="22" t="e">
        <f>_xll.qlIndexFixing($W$1,S3027,,Trigger)</f>
        <v>#NUM!</v>
      </c>
      <c r="X3027" s="17" t="e">
        <f t="shared" si="47"/>
        <v>#NUM!</v>
      </c>
    </row>
    <row r="3028" spans="18:24" x14ac:dyDescent="0.2">
      <c r="R3028" s="17" t="s">
        <v>21</v>
      </c>
      <c r="S3028" s="18">
        <f>_xll.qlInterestRateIndexFixingDate(IborIndex&amp;Tenor,T3028,Trigger)</f>
        <v>60625</v>
      </c>
      <c r="T3028" s="18">
        <f>_xll.qlCalendarAdvance(Calendar,T3027,R3028,"f",,Trigger)</f>
        <v>60630</v>
      </c>
      <c r="U3028" s="18">
        <f>_xll.qlInterestRateIndexMaturity(IborIndex&amp;Tenor,T3028,Trigger)</f>
        <v>60661</v>
      </c>
      <c r="V3028" s="22" t="e">
        <f>_xll.qlIndexFixing($V$1,S3028,,Trigger)</f>
        <v>#NUM!</v>
      </c>
      <c r="W3028" s="22" t="e">
        <f>_xll.qlIndexFixing($W$1,S3028,,Trigger)</f>
        <v>#NUM!</v>
      </c>
      <c r="X3028" s="17" t="e">
        <f t="shared" si="47"/>
        <v>#NUM!</v>
      </c>
    </row>
    <row r="3029" spans="18:24" x14ac:dyDescent="0.2">
      <c r="R3029" s="17" t="s">
        <v>21</v>
      </c>
      <c r="S3029" s="18">
        <f>_xll.qlInterestRateIndexFixingDate(IborIndex&amp;Tenor,T3029,Trigger)</f>
        <v>60632</v>
      </c>
      <c r="T3029" s="18">
        <f>_xll.qlCalendarAdvance(Calendar,T3028,R3029,"f",,Trigger)</f>
        <v>60637</v>
      </c>
      <c r="U3029" s="18">
        <f>_xll.qlInterestRateIndexMaturity(IborIndex&amp;Tenor,T3029,Trigger)</f>
        <v>60668</v>
      </c>
      <c r="V3029" s="22" t="e">
        <f>_xll.qlIndexFixing($V$1,S3029,,Trigger)</f>
        <v>#NUM!</v>
      </c>
      <c r="W3029" s="22" t="e">
        <f>_xll.qlIndexFixing($W$1,S3029,,Trigger)</f>
        <v>#NUM!</v>
      </c>
      <c r="X3029" s="17" t="e">
        <f t="shared" si="47"/>
        <v>#NUM!</v>
      </c>
    </row>
    <row r="3030" spans="18:24" x14ac:dyDescent="0.2">
      <c r="R3030" s="17" t="s">
        <v>21</v>
      </c>
      <c r="S3030" s="18">
        <f>_xll.qlInterestRateIndexFixingDate(IborIndex&amp;Tenor,T3030,Trigger)</f>
        <v>60640</v>
      </c>
      <c r="T3030" s="18">
        <f>_xll.qlCalendarAdvance(Calendar,T3029,R3030,"f",,Trigger)</f>
        <v>60644</v>
      </c>
      <c r="U3030" s="18">
        <f>_xll.qlInterestRateIndexMaturity(IborIndex&amp;Tenor,T3030,Trigger)</f>
        <v>60675</v>
      </c>
      <c r="V3030" s="22" t="e">
        <f>_xll.qlIndexFixing($V$1,S3030,,Trigger)</f>
        <v>#NUM!</v>
      </c>
      <c r="W3030" s="22" t="e">
        <f>_xll.qlIndexFixing($W$1,S3030,,Trigger)</f>
        <v>#NUM!</v>
      </c>
      <c r="X3030" s="17" t="e">
        <f t="shared" si="47"/>
        <v>#NUM!</v>
      </c>
    </row>
    <row r="3031" spans="18:24" x14ac:dyDescent="0.2">
      <c r="R3031" s="17" t="s">
        <v>21</v>
      </c>
      <c r="S3031" s="18">
        <f>_xll.qlInterestRateIndexFixingDate(IborIndex&amp;Tenor,T3031,Trigger)</f>
        <v>60647</v>
      </c>
      <c r="T3031" s="18">
        <f>_xll.qlCalendarAdvance(Calendar,T3030,R3031,"f",,Trigger)</f>
        <v>60651</v>
      </c>
      <c r="U3031" s="18">
        <f>_xll.qlInterestRateIndexMaturity(IborIndex&amp;Tenor,T3031,Trigger)</f>
        <v>60682</v>
      </c>
      <c r="V3031" s="22" t="e">
        <f>_xll.qlIndexFixing($V$1,S3031,,Trigger)</f>
        <v>#NUM!</v>
      </c>
      <c r="W3031" s="22" t="e">
        <f>_xll.qlIndexFixing($W$1,S3031,,Trigger)</f>
        <v>#NUM!</v>
      </c>
      <c r="X3031" s="17" t="e">
        <f t="shared" si="47"/>
        <v>#NUM!</v>
      </c>
    </row>
    <row r="3032" spans="18:24" x14ac:dyDescent="0.2">
      <c r="R3032" s="17" t="s">
        <v>21</v>
      </c>
      <c r="S3032" s="18">
        <f>_xll.qlInterestRateIndexFixingDate(IborIndex&amp;Tenor,T3032,Trigger)</f>
        <v>60654</v>
      </c>
      <c r="T3032" s="18">
        <f>_xll.qlCalendarAdvance(Calendar,T3031,R3032,"f",,Trigger)</f>
        <v>60658</v>
      </c>
      <c r="U3032" s="18">
        <f>_xll.qlInterestRateIndexMaturity(IborIndex&amp;Tenor,T3032,Trigger)</f>
        <v>60689</v>
      </c>
      <c r="V3032" s="22" t="e">
        <f>_xll.qlIndexFixing($V$1,S3032,,Trigger)</f>
        <v>#NUM!</v>
      </c>
      <c r="W3032" s="22" t="e">
        <f>_xll.qlIndexFixing($W$1,S3032,,Trigger)</f>
        <v>#NUM!</v>
      </c>
      <c r="X3032" s="17" t="e">
        <f t="shared" si="47"/>
        <v>#NUM!</v>
      </c>
    </row>
    <row r="3033" spans="18:24" x14ac:dyDescent="0.2">
      <c r="R3033" s="17" t="s">
        <v>21</v>
      </c>
      <c r="S3033" s="18">
        <f>_xll.qlInterestRateIndexFixingDate(IborIndex&amp;Tenor,T3033,Trigger)</f>
        <v>60661</v>
      </c>
      <c r="T3033" s="18">
        <f>_xll.qlCalendarAdvance(Calendar,T3032,R3033,"f",,Trigger)</f>
        <v>60665</v>
      </c>
      <c r="U3033" s="18">
        <f>_xll.qlInterestRateIndexMaturity(IborIndex&amp;Tenor,T3033,Trigger)</f>
        <v>60693</v>
      </c>
      <c r="V3033" s="22" t="e">
        <f>_xll.qlIndexFixing($V$1,S3033,,Trigger)</f>
        <v>#NUM!</v>
      </c>
      <c r="W3033" s="22" t="e">
        <f>_xll.qlIndexFixing($W$1,S3033,,Trigger)</f>
        <v>#NUM!</v>
      </c>
      <c r="X3033" s="17" t="e">
        <f t="shared" si="47"/>
        <v>#NUM!</v>
      </c>
    </row>
    <row r="3034" spans="18:24" x14ac:dyDescent="0.2">
      <c r="R3034" s="17" t="s">
        <v>21</v>
      </c>
      <c r="S3034" s="18">
        <f>_xll.qlInterestRateIndexFixingDate(IborIndex&amp;Tenor,T3034,Trigger)</f>
        <v>60668</v>
      </c>
      <c r="T3034" s="18">
        <f>_xll.qlCalendarAdvance(Calendar,T3033,R3034,"f",,Trigger)</f>
        <v>60672</v>
      </c>
      <c r="U3034" s="18">
        <f>_xll.qlInterestRateIndexMaturity(IborIndex&amp;Tenor,T3034,Trigger)</f>
        <v>60700</v>
      </c>
      <c r="V3034" s="22" t="e">
        <f>_xll.qlIndexFixing($V$1,S3034,,Trigger)</f>
        <v>#NUM!</v>
      </c>
      <c r="W3034" s="22" t="e">
        <f>_xll.qlIndexFixing($W$1,S3034,,Trigger)</f>
        <v>#NUM!</v>
      </c>
      <c r="X3034" s="17" t="e">
        <f t="shared" si="47"/>
        <v>#NUM!</v>
      </c>
    </row>
    <row r="3035" spans="18:24" x14ac:dyDescent="0.2">
      <c r="R3035" s="17" t="s">
        <v>21</v>
      </c>
      <c r="S3035" s="18">
        <f>_xll.qlInterestRateIndexFixingDate(IborIndex&amp;Tenor,T3035,Trigger)</f>
        <v>60675</v>
      </c>
      <c r="T3035" s="18">
        <f>_xll.qlCalendarAdvance(Calendar,T3034,R3035,"f",,Trigger)</f>
        <v>60679</v>
      </c>
      <c r="U3035" s="18">
        <f>_xll.qlInterestRateIndexMaturity(IborIndex&amp;Tenor,T3035,Trigger)</f>
        <v>60707</v>
      </c>
      <c r="V3035" s="22" t="e">
        <f>_xll.qlIndexFixing($V$1,S3035,,Trigger)</f>
        <v>#NUM!</v>
      </c>
      <c r="W3035" s="22" t="e">
        <f>_xll.qlIndexFixing($W$1,S3035,,Trigger)</f>
        <v>#NUM!</v>
      </c>
      <c r="X3035" s="17" t="e">
        <f t="shared" si="47"/>
        <v>#NUM!</v>
      </c>
    </row>
    <row r="3036" spans="18:24" x14ac:dyDescent="0.2">
      <c r="R3036" s="17" t="s">
        <v>21</v>
      </c>
      <c r="S3036" s="18">
        <f>_xll.qlInterestRateIndexFixingDate(IborIndex&amp;Tenor,T3036,Trigger)</f>
        <v>60682</v>
      </c>
      <c r="T3036" s="18">
        <f>_xll.qlCalendarAdvance(Calendar,T3035,R3036,"f",,Trigger)</f>
        <v>60686</v>
      </c>
      <c r="U3036" s="18">
        <f>_xll.qlInterestRateIndexMaturity(IborIndex&amp;Tenor,T3036,Trigger)</f>
        <v>60714</v>
      </c>
      <c r="V3036" s="22" t="e">
        <f>_xll.qlIndexFixing($V$1,S3036,,Trigger)</f>
        <v>#NUM!</v>
      </c>
      <c r="W3036" s="22" t="e">
        <f>_xll.qlIndexFixing($W$1,S3036,,Trigger)</f>
        <v>#NUM!</v>
      </c>
      <c r="X3036" s="17" t="e">
        <f t="shared" ref="X3036:X3099" si="48">(V3036-W3036)*10000</f>
        <v>#NUM!</v>
      </c>
    </row>
    <row r="3037" spans="18:24" x14ac:dyDescent="0.2">
      <c r="R3037" s="17" t="s">
        <v>21</v>
      </c>
      <c r="S3037" s="18">
        <f>_xll.qlInterestRateIndexFixingDate(IborIndex&amp;Tenor,T3037,Trigger)</f>
        <v>60689</v>
      </c>
      <c r="T3037" s="18">
        <f>_xll.qlCalendarAdvance(Calendar,T3036,R3037,"f",,Trigger)</f>
        <v>60693</v>
      </c>
      <c r="U3037" s="18">
        <f>_xll.qlInterestRateIndexMaturity(IborIndex&amp;Tenor,T3037,Trigger)</f>
        <v>60724</v>
      </c>
      <c r="V3037" s="22" t="e">
        <f>_xll.qlIndexFixing($V$1,S3037,,Trigger)</f>
        <v>#NUM!</v>
      </c>
      <c r="W3037" s="22" t="e">
        <f>_xll.qlIndexFixing($W$1,S3037,,Trigger)</f>
        <v>#NUM!</v>
      </c>
      <c r="X3037" s="17" t="e">
        <f t="shared" si="48"/>
        <v>#NUM!</v>
      </c>
    </row>
    <row r="3038" spans="18:24" x14ac:dyDescent="0.2">
      <c r="R3038" s="17" t="s">
        <v>21</v>
      </c>
      <c r="S3038" s="18">
        <f>_xll.qlInterestRateIndexFixingDate(IborIndex&amp;Tenor,T3038,Trigger)</f>
        <v>60696</v>
      </c>
      <c r="T3038" s="18">
        <f>_xll.qlCalendarAdvance(Calendar,T3037,R3038,"f",,Trigger)</f>
        <v>60700</v>
      </c>
      <c r="U3038" s="18">
        <f>_xll.qlInterestRateIndexMaturity(IborIndex&amp;Tenor,T3038,Trigger)</f>
        <v>60735</v>
      </c>
      <c r="V3038" s="22" t="e">
        <f>_xll.qlIndexFixing($V$1,S3038,,Trigger)</f>
        <v>#NUM!</v>
      </c>
      <c r="W3038" s="22" t="e">
        <f>_xll.qlIndexFixing($W$1,S3038,,Trigger)</f>
        <v>#NUM!</v>
      </c>
      <c r="X3038" s="17" t="e">
        <f t="shared" si="48"/>
        <v>#NUM!</v>
      </c>
    </row>
    <row r="3039" spans="18:24" x14ac:dyDescent="0.2">
      <c r="R3039" s="17" t="s">
        <v>21</v>
      </c>
      <c r="S3039" s="18">
        <f>_xll.qlInterestRateIndexFixingDate(IborIndex&amp;Tenor,T3039,Trigger)</f>
        <v>60703</v>
      </c>
      <c r="T3039" s="18">
        <f>_xll.qlCalendarAdvance(Calendar,T3038,R3039,"f",,Trigger)</f>
        <v>60707</v>
      </c>
      <c r="U3039" s="18">
        <f>_xll.qlInterestRateIndexMaturity(IborIndex&amp;Tenor,T3039,Trigger)</f>
        <v>60738</v>
      </c>
      <c r="V3039" s="22" t="e">
        <f>_xll.qlIndexFixing($V$1,S3039,,Trigger)</f>
        <v>#NUM!</v>
      </c>
      <c r="W3039" s="22" t="e">
        <f>_xll.qlIndexFixing($W$1,S3039,,Trigger)</f>
        <v>#NUM!</v>
      </c>
      <c r="X3039" s="17" t="e">
        <f t="shared" si="48"/>
        <v>#NUM!</v>
      </c>
    </row>
    <row r="3040" spans="18:24" x14ac:dyDescent="0.2">
      <c r="R3040" s="17" t="s">
        <v>21</v>
      </c>
      <c r="S3040" s="18">
        <f>_xll.qlInterestRateIndexFixingDate(IborIndex&amp;Tenor,T3040,Trigger)</f>
        <v>60710</v>
      </c>
      <c r="T3040" s="18">
        <f>_xll.qlCalendarAdvance(Calendar,T3039,R3040,"f",,Trigger)</f>
        <v>60714</v>
      </c>
      <c r="U3040" s="18">
        <f>_xll.qlInterestRateIndexMaturity(IborIndex&amp;Tenor,T3040,Trigger)</f>
        <v>60745</v>
      </c>
      <c r="V3040" s="22" t="e">
        <f>_xll.qlIndexFixing($V$1,S3040,,Trigger)</f>
        <v>#NUM!</v>
      </c>
      <c r="W3040" s="22" t="e">
        <f>_xll.qlIndexFixing($W$1,S3040,,Trigger)</f>
        <v>#NUM!</v>
      </c>
      <c r="X3040" s="17" t="e">
        <f t="shared" si="48"/>
        <v>#NUM!</v>
      </c>
    </row>
    <row r="3041" spans="18:24" x14ac:dyDescent="0.2">
      <c r="R3041" s="17" t="s">
        <v>21</v>
      </c>
      <c r="S3041" s="18">
        <f>_xll.qlInterestRateIndexFixingDate(IborIndex&amp;Tenor,T3041,Trigger)</f>
        <v>60717</v>
      </c>
      <c r="T3041" s="18">
        <f>_xll.qlCalendarAdvance(Calendar,T3040,R3041,"f",,Trigger)</f>
        <v>60721</v>
      </c>
      <c r="U3041" s="18">
        <f>_xll.qlInterestRateIndexMaturity(IborIndex&amp;Tenor,T3041,Trigger)</f>
        <v>60752</v>
      </c>
      <c r="V3041" s="22" t="e">
        <f>_xll.qlIndexFixing($V$1,S3041,,Trigger)</f>
        <v>#NUM!</v>
      </c>
      <c r="W3041" s="22" t="e">
        <f>_xll.qlIndexFixing($W$1,S3041,,Trigger)</f>
        <v>#NUM!</v>
      </c>
      <c r="X3041" s="17" t="e">
        <f t="shared" si="48"/>
        <v>#NUM!</v>
      </c>
    </row>
    <row r="3042" spans="18:24" x14ac:dyDescent="0.2">
      <c r="R3042" s="17" t="s">
        <v>21</v>
      </c>
      <c r="S3042" s="18">
        <f>_xll.qlInterestRateIndexFixingDate(IborIndex&amp;Tenor,T3042,Trigger)</f>
        <v>60724</v>
      </c>
      <c r="T3042" s="18">
        <f>_xll.qlCalendarAdvance(Calendar,T3041,R3042,"f",,Trigger)</f>
        <v>60728</v>
      </c>
      <c r="U3042" s="18">
        <f>_xll.qlInterestRateIndexMaturity(IborIndex&amp;Tenor,T3042,Trigger)</f>
        <v>60758</v>
      </c>
      <c r="V3042" s="22" t="e">
        <f>_xll.qlIndexFixing($V$1,S3042,,Trigger)</f>
        <v>#NUM!</v>
      </c>
      <c r="W3042" s="22" t="e">
        <f>_xll.qlIndexFixing($W$1,S3042,,Trigger)</f>
        <v>#NUM!</v>
      </c>
      <c r="X3042" s="17" t="e">
        <f t="shared" si="48"/>
        <v>#NUM!</v>
      </c>
    </row>
    <row r="3043" spans="18:24" x14ac:dyDescent="0.2">
      <c r="R3043" s="17" t="s">
        <v>21</v>
      </c>
      <c r="S3043" s="18">
        <f>_xll.qlInterestRateIndexFixingDate(IborIndex&amp;Tenor,T3043,Trigger)</f>
        <v>60729</v>
      </c>
      <c r="T3043" s="18">
        <f>_xll.qlCalendarAdvance(Calendar,T3042,R3043,"f",,Trigger)</f>
        <v>60735</v>
      </c>
      <c r="U3043" s="18">
        <f>_xll.qlInterestRateIndexMaturity(IborIndex&amp;Tenor,T3043,Trigger)</f>
        <v>60765</v>
      </c>
      <c r="V3043" s="22" t="e">
        <f>_xll.qlIndexFixing($V$1,S3043,,Trigger)</f>
        <v>#NUM!</v>
      </c>
      <c r="W3043" s="22" t="e">
        <f>_xll.qlIndexFixing($W$1,S3043,,Trigger)</f>
        <v>#NUM!</v>
      </c>
      <c r="X3043" s="17" t="e">
        <f t="shared" si="48"/>
        <v>#NUM!</v>
      </c>
    </row>
    <row r="3044" spans="18:24" x14ac:dyDescent="0.2">
      <c r="R3044" s="17" t="s">
        <v>21</v>
      </c>
      <c r="S3044" s="18">
        <f>_xll.qlInterestRateIndexFixingDate(IborIndex&amp;Tenor,T3044,Trigger)</f>
        <v>60738</v>
      </c>
      <c r="T3044" s="18">
        <f>_xll.qlCalendarAdvance(Calendar,T3043,R3044,"f",,Trigger)</f>
        <v>60742</v>
      </c>
      <c r="U3044" s="18">
        <f>_xll.qlInterestRateIndexMaturity(IborIndex&amp;Tenor,T3044,Trigger)</f>
        <v>60772</v>
      </c>
      <c r="V3044" s="22" t="e">
        <f>_xll.qlIndexFixing($V$1,S3044,,Trigger)</f>
        <v>#NUM!</v>
      </c>
      <c r="W3044" s="22" t="e">
        <f>_xll.qlIndexFixing($W$1,S3044,,Trigger)</f>
        <v>#NUM!</v>
      </c>
      <c r="X3044" s="17" t="e">
        <f t="shared" si="48"/>
        <v>#NUM!</v>
      </c>
    </row>
    <row r="3045" spans="18:24" x14ac:dyDescent="0.2">
      <c r="R3045" s="17" t="s">
        <v>21</v>
      </c>
      <c r="S3045" s="18">
        <f>_xll.qlInterestRateIndexFixingDate(IborIndex&amp;Tenor,T3045,Trigger)</f>
        <v>60745</v>
      </c>
      <c r="T3045" s="18">
        <f>_xll.qlCalendarAdvance(Calendar,T3044,R3045,"f",,Trigger)</f>
        <v>60749</v>
      </c>
      <c r="U3045" s="18">
        <f>_xll.qlInterestRateIndexMaturity(IborIndex&amp;Tenor,T3045,Trigger)</f>
        <v>60779</v>
      </c>
      <c r="V3045" s="22" t="e">
        <f>_xll.qlIndexFixing($V$1,S3045,,Trigger)</f>
        <v>#NUM!</v>
      </c>
      <c r="W3045" s="22" t="e">
        <f>_xll.qlIndexFixing($W$1,S3045,,Trigger)</f>
        <v>#NUM!</v>
      </c>
      <c r="X3045" s="17" t="e">
        <f t="shared" si="48"/>
        <v>#NUM!</v>
      </c>
    </row>
    <row r="3046" spans="18:24" x14ac:dyDescent="0.2">
      <c r="R3046" s="17" t="s">
        <v>21</v>
      </c>
      <c r="S3046" s="18">
        <f>_xll.qlInterestRateIndexFixingDate(IborIndex&amp;Tenor,T3046,Trigger)</f>
        <v>60752</v>
      </c>
      <c r="T3046" s="18">
        <f>_xll.qlCalendarAdvance(Calendar,T3045,R3046,"f",,Trigger)</f>
        <v>60756</v>
      </c>
      <c r="U3046" s="18">
        <f>_xll.qlInterestRateIndexMaturity(IborIndex&amp;Tenor,T3046,Trigger)</f>
        <v>60787</v>
      </c>
      <c r="V3046" s="22" t="e">
        <f>_xll.qlIndexFixing($V$1,S3046,,Trigger)</f>
        <v>#NUM!</v>
      </c>
      <c r="W3046" s="22" t="e">
        <f>_xll.qlIndexFixing($W$1,S3046,,Trigger)</f>
        <v>#NUM!</v>
      </c>
      <c r="X3046" s="17" t="e">
        <f t="shared" si="48"/>
        <v>#NUM!</v>
      </c>
    </row>
    <row r="3047" spans="18:24" x14ac:dyDescent="0.2">
      <c r="R3047" s="17" t="s">
        <v>21</v>
      </c>
      <c r="S3047" s="18">
        <f>_xll.qlInterestRateIndexFixingDate(IborIndex&amp;Tenor,T3047,Trigger)</f>
        <v>60759</v>
      </c>
      <c r="T3047" s="18">
        <f>_xll.qlCalendarAdvance(Calendar,T3046,R3047,"f",,Trigger)</f>
        <v>60763</v>
      </c>
      <c r="U3047" s="18">
        <f>_xll.qlInterestRateIndexMaturity(IborIndex&amp;Tenor,T3047,Trigger)</f>
        <v>60794</v>
      </c>
      <c r="V3047" s="22" t="e">
        <f>_xll.qlIndexFixing($V$1,S3047,,Trigger)</f>
        <v>#NUM!</v>
      </c>
      <c r="W3047" s="22" t="e">
        <f>_xll.qlIndexFixing($W$1,S3047,,Trigger)</f>
        <v>#NUM!</v>
      </c>
      <c r="X3047" s="17" t="e">
        <f t="shared" si="48"/>
        <v>#NUM!</v>
      </c>
    </row>
    <row r="3048" spans="18:24" x14ac:dyDescent="0.2">
      <c r="R3048" s="17" t="s">
        <v>21</v>
      </c>
      <c r="S3048" s="18">
        <f>_xll.qlInterestRateIndexFixingDate(IborIndex&amp;Tenor,T3048,Trigger)</f>
        <v>60766</v>
      </c>
      <c r="T3048" s="18">
        <f>_xll.qlCalendarAdvance(Calendar,T3047,R3048,"f",,Trigger)</f>
        <v>60770</v>
      </c>
      <c r="U3048" s="18">
        <f>_xll.qlInterestRateIndexMaturity(IborIndex&amp;Tenor,T3048,Trigger)</f>
        <v>60801</v>
      </c>
      <c r="V3048" s="22" t="e">
        <f>_xll.qlIndexFixing($V$1,S3048,,Trigger)</f>
        <v>#NUM!</v>
      </c>
      <c r="W3048" s="22" t="e">
        <f>_xll.qlIndexFixing($W$1,S3048,,Trigger)</f>
        <v>#NUM!</v>
      </c>
      <c r="X3048" s="17" t="e">
        <f t="shared" si="48"/>
        <v>#NUM!</v>
      </c>
    </row>
    <row r="3049" spans="18:24" x14ac:dyDescent="0.2">
      <c r="R3049" s="17" t="s">
        <v>21</v>
      </c>
      <c r="S3049" s="18">
        <f>_xll.qlInterestRateIndexFixingDate(IborIndex&amp;Tenor,T3049,Trigger)</f>
        <v>60773</v>
      </c>
      <c r="T3049" s="18">
        <f>_xll.qlCalendarAdvance(Calendar,T3048,R3049,"f",,Trigger)</f>
        <v>60777</v>
      </c>
      <c r="U3049" s="18">
        <f>_xll.qlInterestRateIndexMaturity(IborIndex&amp;Tenor,T3049,Trigger)</f>
        <v>60808</v>
      </c>
      <c r="V3049" s="22" t="e">
        <f>_xll.qlIndexFixing($V$1,S3049,,Trigger)</f>
        <v>#NUM!</v>
      </c>
      <c r="W3049" s="22" t="e">
        <f>_xll.qlIndexFixing($W$1,S3049,,Trigger)</f>
        <v>#NUM!</v>
      </c>
      <c r="X3049" s="17" t="e">
        <f t="shared" si="48"/>
        <v>#NUM!</v>
      </c>
    </row>
    <row r="3050" spans="18:24" x14ac:dyDescent="0.2">
      <c r="R3050" s="17" t="s">
        <v>21</v>
      </c>
      <c r="S3050" s="18">
        <f>_xll.qlInterestRateIndexFixingDate(IborIndex&amp;Tenor,T3050,Trigger)</f>
        <v>60780</v>
      </c>
      <c r="T3050" s="18">
        <f>_xll.qlCalendarAdvance(Calendar,T3049,R3050,"f",,Trigger)</f>
        <v>60784</v>
      </c>
      <c r="U3050" s="18">
        <f>_xll.qlInterestRateIndexMaturity(IborIndex&amp;Tenor,T3050,Trigger)</f>
        <v>60814</v>
      </c>
      <c r="V3050" s="22" t="e">
        <f>_xll.qlIndexFixing($V$1,S3050,,Trigger)</f>
        <v>#NUM!</v>
      </c>
      <c r="W3050" s="22" t="e">
        <f>_xll.qlIndexFixing($W$1,S3050,,Trigger)</f>
        <v>#NUM!</v>
      </c>
      <c r="X3050" s="17" t="e">
        <f t="shared" si="48"/>
        <v>#NUM!</v>
      </c>
    </row>
    <row r="3051" spans="18:24" x14ac:dyDescent="0.2">
      <c r="R3051" s="17" t="s">
        <v>21</v>
      </c>
      <c r="S3051" s="18">
        <f>_xll.qlInterestRateIndexFixingDate(IborIndex&amp;Tenor,T3051,Trigger)</f>
        <v>60787</v>
      </c>
      <c r="T3051" s="18">
        <f>_xll.qlCalendarAdvance(Calendar,T3050,R3051,"f",,Trigger)</f>
        <v>60791</v>
      </c>
      <c r="U3051" s="18">
        <f>_xll.qlInterestRateIndexMaturity(IborIndex&amp;Tenor,T3051,Trigger)</f>
        <v>60821</v>
      </c>
      <c r="V3051" s="22" t="e">
        <f>_xll.qlIndexFixing($V$1,S3051,,Trigger)</f>
        <v>#NUM!</v>
      </c>
      <c r="W3051" s="22" t="e">
        <f>_xll.qlIndexFixing($W$1,S3051,,Trigger)</f>
        <v>#NUM!</v>
      </c>
      <c r="X3051" s="17" t="e">
        <f t="shared" si="48"/>
        <v>#NUM!</v>
      </c>
    </row>
    <row r="3052" spans="18:24" x14ac:dyDescent="0.2">
      <c r="R3052" s="17" t="s">
        <v>21</v>
      </c>
      <c r="S3052" s="18">
        <f>_xll.qlInterestRateIndexFixingDate(IborIndex&amp;Tenor,T3052,Trigger)</f>
        <v>60794</v>
      </c>
      <c r="T3052" s="18">
        <f>_xll.qlCalendarAdvance(Calendar,T3051,R3052,"f",,Trigger)</f>
        <v>60798</v>
      </c>
      <c r="U3052" s="18">
        <f>_xll.qlInterestRateIndexMaturity(IborIndex&amp;Tenor,T3052,Trigger)</f>
        <v>60828</v>
      </c>
      <c r="V3052" s="22" t="e">
        <f>_xll.qlIndexFixing($V$1,S3052,,Trigger)</f>
        <v>#NUM!</v>
      </c>
      <c r="W3052" s="22" t="e">
        <f>_xll.qlIndexFixing($W$1,S3052,,Trigger)</f>
        <v>#NUM!</v>
      </c>
      <c r="X3052" s="17" t="e">
        <f t="shared" si="48"/>
        <v>#NUM!</v>
      </c>
    </row>
    <row r="3053" spans="18:24" x14ac:dyDescent="0.2">
      <c r="R3053" s="17" t="s">
        <v>21</v>
      </c>
      <c r="S3053" s="18">
        <f>_xll.qlInterestRateIndexFixingDate(IborIndex&amp;Tenor,T3053,Trigger)</f>
        <v>60801</v>
      </c>
      <c r="T3053" s="18">
        <f>_xll.qlCalendarAdvance(Calendar,T3052,R3053,"f",,Trigger)</f>
        <v>60805</v>
      </c>
      <c r="U3053" s="18">
        <f>_xll.qlInterestRateIndexMaturity(IborIndex&amp;Tenor,T3053,Trigger)</f>
        <v>60835</v>
      </c>
      <c r="V3053" s="22" t="e">
        <f>_xll.qlIndexFixing($V$1,S3053,,Trigger)</f>
        <v>#NUM!</v>
      </c>
      <c r="W3053" s="22" t="e">
        <f>_xll.qlIndexFixing($W$1,S3053,,Trigger)</f>
        <v>#NUM!</v>
      </c>
      <c r="X3053" s="17" t="e">
        <f t="shared" si="48"/>
        <v>#NUM!</v>
      </c>
    </row>
    <row r="3054" spans="18:24" x14ac:dyDescent="0.2">
      <c r="R3054" s="17" t="s">
        <v>21</v>
      </c>
      <c r="S3054" s="18">
        <f>_xll.qlInterestRateIndexFixingDate(IborIndex&amp;Tenor,T3054,Trigger)</f>
        <v>60808</v>
      </c>
      <c r="T3054" s="18">
        <f>_xll.qlCalendarAdvance(Calendar,T3053,R3054,"f",,Trigger)</f>
        <v>60812</v>
      </c>
      <c r="U3054" s="18">
        <f>_xll.qlInterestRateIndexMaturity(IborIndex&amp;Tenor,T3054,Trigger)</f>
        <v>60842</v>
      </c>
      <c r="V3054" s="22" t="e">
        <f>_xll.qlIndexFixing($V$1,S3054,,Trigger)</f>
        <v>#NUM!</v>
      </c>
      <c r="W3054" s="22" t="e">
        <f>_xll.qlIndexFixing($W$1,S3054,,Trigger)</f>
        <v>#NUM!</v>
      </c>
      <c r="X3054" s="17" t="e">
        <f t="shared" si="48"/>
        <v>#NUM!</v>
      </c>
    </row>
    <row r="3055" spans="18:24" x14ac:dyDescent="0.2">
      <c r="R3055" s="17" t="s">
        <v>21</v>
      </c>
      <c r="S3055" s="18">
        <f>_xll.qlInterestRateIndexFixingDate(IborIndex&amp;Tenor,T3055,Trigger)</f>
        <v>60815</v>
      </c>
      <c r="T3055" s="18">
        <f>_xll.qlCalendarAdvance(Calendar,T3054,R3055,"f",,Trigger)</f>
        <v>60819</v>
      </c>
      <c r="U3055" s="18">
        <f>_xll.qlInterestRateIndexMaturity(IborIndex&amp;Tenor,T3055,Trigger)</f>
        <v>60850</v>
      </c>
      <c r="V3055" s="22" t="e">
        <f>_xll.qlIndexFixing($V$1,S3055,,Trigger)</f>
        <v>#NUM!</v>
      </c>
      <c r="W3055" s="22" t="e">
        <f>_xll.qlIndexFixing($W$1,S3055,,Trigger)</f>
        <v>#NUM!</v>
      </c>
      <c r="X3055" s="17" t="e">
        <f t="shared" si="48"/>
        <v>#NUM!</v>
      </c>
    </row>
    <row r="3056" spans="18:24" x14ac:dyDescent="0.2">
      <c r="R3056" s="17" t="s">
        <v>21</v>
      </c>
      <c r="S3056" s="18">
        <f>_xll.qlInterestRateIndexFixingDate(IborIndex&amp;Tenor,T3056,Trigger)</f>
        <v>60822</v>
      </c>
      <c r="T3056" s="18">
        <f>_xll.qlCalendarAdvance(Calendar,T3055,R3056,"f",,Trigger)</f>
        <v>60826</v>
      </c>
      <c r="U3056" s="18">
        <f>_xll.qlInterestRateIndexMaturity(IborIndex&amp;Tenor,T3056,Trigger)</f>
        <v>60857</v>
      </c>
      <c r="V3056" s="22" t="e">
        <f>_xll.qlIndexFixing($V$1,S3056,,Trigger)</f>
        <v>#NUM!</v>
      </c>
      <c r="W3056" s="22" t="e">
        <f>_xll.qlIndexFixing($W$1,S3056,,Trigger)</f>
        <v>#NUM!</v>
      </c>
      <c r="X3056" s="17" t="e">
        <f t="shared" si="48"/>
        <v>#NUM!</v>
      </c>
    </row>
    <row r="3057" spans="18:24" x14ac:dyDescent="0.2">
      <c r="R3057" s="17" t="s">
        <v>21</v>
      </c>
      <c r="S3057" s="18">
        <f>_xll.qlInterestRateIndexFixingDate(IborIndex&amp;Tenor,T3057,Trigger)</f>
        <v>60829</v>
      </c>
      <c r="T3057" s="18">
        <f>_xll.qlCalendarAdvance(Calendar,T3056,R3057,"f",,Trigger)</f>
        <v>60833</v>
      </c>
      <c r="U3057" s="18">
        <f>_xll.qlInterestRateIndexMaturity(IborIndex&amp;Tenor,T3057,Trigger)</f>
        <v>60864</v>
      </c>
      <c r="V3057" s="22" t="e">
        <f>_xll.qlIndexFixing($V$1,S3057,,Trigger)</f>
        <v>#NUM!</v>
      </c>
      <c r="W3057" s="22" t="e">
        <f>_xll.qlIndexFixing($W$1,S3057,,Trigger)</f>
        <v>#NUM!</v>
      </c>
      <c r="X3057" s="17" t="e">
        <f t="shared" si="48"/>
        <v>#NUM!</v>
      </c>
    </row>
    <row r="3058" spans="18:24" x14ac:dyDescent="0.2">
      <c r="R3058" s="17" t="s">
        <v>21</v>
      </c>
      <c r="S3058" s="18">
        <f>_xll.qlInterestRateIndexFixingDate(IborIndex&amp;Tenor,T3058,Trigger)</f>
        <v>60836</v>
      </c>
      <c r="T3058" s="18">
        <f>_xll.qlCalendarAdvance(Calendar,T3057,R3058,"f",,Trigger)</f>
        <v>60840</v>
      </c>
      <c r="U3058" s="18">
        <f>_xll.qlInterestRateIndexMaturity(IborIndex&amp;Tenor,T3058,Trigger)</f>
        <v>60871</v>
      </c>
      <c r="V3058" s="22" t="e">
        <f>_xll.qlIndexFixing($V$1,S3058,,Trigger)</f>
        <v>#NUM!</v>
      </c>
      <c r="W3058" s="22" t="e">
        <f>_xll.qlIndexFixing($W$1,S3058,,Trigger)</f>
        <v>#NUM!</v>
      </c>
      <c r="X3058" s="17" t="e">
        <f t="shared" si="48"/>
        <v>#NUM!</v>
      </c>
    </row>
    <row r="3059" spans="18:24" x14ac:dyDescent="0.2">
      <c r="R3059" s="17" t="s">
        <v>21</v>
      </c>
      <c r="S3059" s="18">
        <f>_xll.qlInterestRateIndexFixingDate(IborIndex&amp;Tenor,T3059,Trigger)</f>
        <v>60843</v>
      </c>
      <c r="T3059" s="18">
        <f>_xll.qlCalendarAdvance(Calendar,T3058,R3059,"f",,Trigger)</f>
        <v>60847</v>
      </c>
      <c r="U3059" s="18">
        <f>_xll.qlInterestRateIndexMaturity(IborIndex&amp;Tenor,T3059,Trigger)</f>
        <v>60878</v>
      </c>
      <c r="V3059" s="22" t="e">
        <f>_xll.qlIndexFixing($V$1,S3059,,Trigger)</f>
        <v>#NUM!</v>
      </c>
      <c r="W3059" s="22" t="e">
        <f>_xll.qlIndexFixing($W$1,S3059,,Trigger)</f>
        <v>#NUM!</v>
      </c>
      <c r="X3059" s="17" t="e">
        <f t="shared" si="48"/>
        <v>#NUM!</v>
      </c>
    </row>
    <row r="3060" spans="18:24" x14ac:dyDescent="0.2">
      <c r="R3060" s="17" t="s">
        <v>21</v>
      </c>
      <c r="S3060" s="18">
        <f>_xll.qlInterestRateIndexFixingDate(IborIndex&amp;Tenor,T3060,Trigger)</f>
        <v>60850</v>
      </c>
      <c r="T3060" s="18">
        <f>_xll.qlCalendarAdvance(Calendar,T3059,R3060,"f",,Trigger)</f>
        <v>60854</v>
      </c>
      <c r="U3060" s="18">
        <f>_xll.qlInterestRateIndexMaturity(IborIndex&amp;Tenor,T3060,Trigger)</f>
        <v>60885</v>
      </c>
      <c r="V3060" s="22" t="e">
        <f>_xll.qlIndexFixing($V$1,S3060,,Trigger)</f>
        <v>#NUM!</v>
      </c>
      <c r="W3060" s="22" t="e">
        <f>_xll.qlIndexFixing($W$1,S3060,,Trigger)</f>
        <v>#NUM!</v>
      </c>
      <c r="X3060" s="17" t="e">
        <f t="shared" si="48"/>
        <v>#NUM!</v>
      </c>
    </row>
    <row r="3061" spans="18:24" x14ac:dyDescent="0.2">
      <c r="R3061" s="17" t="s">
        <v>21</v>
      </c>
      <c r="S3061" s="18">
        <f>_xll.qlInterestRateIndexFixingDate(IborIndex&amp;Tenor,T3061,Trigger)</f>
        <v>60857</v>
      </c>
      <c r="T3061" s="18">
        <f>_xll.qlCalendarAdvance(Calendar,T3060,R3061,"f",,Trigger)</f>
        <v>60861</v>
      </c>
      <c r="U3061" s="18">
        <f>_xll.qlInterestRateIndexMaturity(IborIndex&amp;Tenor,T3061,Trigger)</f>
        <v>60892</v>
      </c>
      <c r="V3061" s="22" t="e">
        <f>_xll.qlIndexFixing($V$1,S3061,,Trigger)</f>
        <v>#NUM!</v>
      </c>
      <c r="W3061" s="22" t="e">
        <f>_xll.qlIndexFixing($W$1,S3061,,Trigger)</f>
        <v>#NUM!</v>
      </c>
      <c r="X3061" s="17" t="e">
        <f t="shared" si="48"/>
        <v>#NUM!</v>
      </c>
    </row>
    <row r="3062" spans="18:24" x14ac:dyDescent="0.2">
      <c r="R3062" s="17" t="s">
        <v>21</v>
      </c>
      <c r="S3062" s="18">
        <f>_xll.qlInterestRateIndexFixingDate(IborIndex&amp;Tenor,T3062,Trigger)</f>
        <v>60864</v>
      </c>
      <c r="T3062" s="18">
        <f>_xll.qlCalendarAdvance(Calendar,T3061,R3062,"f",,Trigger)</f>
        <v>60868</v>
      </c>
      <c r="U3062" s="18">
        <f>_xll.qlInterestRateIndexMaturity(IborIndex&amp;Tenor,T3062,Trigger)</f>
        <v>60899</v>
      </c>
      <c r="V3062" s="22" t="e">
        <f>_xll.qlIndexFixing($V$1,S3062,,Trigger)</f>
        <v>#NUM!</v>
      </c>
      <c r="W3062" s="22" t="e">
        <f>_xll.qlIndexFixing($W$1,S3062,,Trigger)</f>
        <v>#NUM!</v>
      </c>
      <c r="X3062" s="17" t="e">
        <f t="shared" si="48"/>
        <v>#NUM!</v>
      </c>
    </row>
    <row r="3063" spans="18:24" x14ac:dyDescent="0.2">
      <c r="R3063" s="17" t="s">
        <v>21</v>
      </c>
      <c r="S3063" s="18">
        <f>_xll.qlInterestRateIndexFixingDate(IborIndex&amp;Tenor,T3063,Trigger)</f>
        <v>60871</v>
      </c>
      <c r="T3063" s="18">
        <f>_xll.qlCalendarAdvance(Calendar,T3062,R3063,"f",,Trigger)</f>
        <v>60875</v>
      </c>
      <c r="U3063" s="18">
        <f>_xll.qlInterestRateIndexMaturity(IborIndex&amp;Tenor,T3063,Trigger)</f>
        <v>60905</v>
      </c>
      <c r="V3063" s="22" t="e">
        <f>_xll.qlIndexFixing($V$1,S3063,,Trigger)</f>
        <v>#NUM!</v>
      </c>
      <c r="W3063" s="22" t="e">
        <f>_xll.qlIndexFixing($W$1,S3063,,Trigger)</f>
        <v>#NUM!</v>
      </c>
      <c r="X3063" s="17" t="e">
        <f t="shared" si="48"/>
        <v>#NUM!</v>
      </c>
    </row>
    <row r="3064" spans="18:24" x14ac:dyDescent="0.2">
      <c r="R3064" s="17" t="s">
        <v>21</v>
      </c>
      <c r="S3064" s="18">
        <f>_xll.qlInterestRateIndexFixingDate(IborIndex&amp;Tenor,T3064,Trigger)</f>
        <v>60878</v>
      </c>
      <c r="T3064" s="18">
        <f>_xll.qlCalendarAdvance(Calendar,T3063,R3064,"f",,Trigger)</f>
        <v>60882</v>
      </c>
      <c r="U3064" s="18">
        <f>_xll.qlInterestRateIndexMaturity(IborIndex&amp;Tenor,T3064,Trigger)</f>
        <v>60912</v>
      </c>
      <c r="V3064" s="22" t="e">
        <f>_xll.qlIndexFixing($V$1,S3064,,Trigger)</f>
        <v>#NUM!</v>
      </c>
      <c r="W3064" s="22" t="e">
        <f>_xll.qlIndexFixing($W$1,S3064,,Trigger)</f>
        <v>#NUM!</v>
      </c>
      <c r="X3064" s="17" t="e">
        <f t="shared" si="48"/>
        <v>#NUM!</v>
      </c>
    </row>
    <row r="3065" spans="18:24" x14ac:dyDescent="0.2">
      <c r="R3065" s="17" t="s">
        <v>21</v>
      </c>
      <c r="S3065" s="18">
        <f>_xll.qlInterestRateIndexFixingDate(IborIndex&amp;Tenor,T3065,Trigger)</f>
        <v>60885</v>
      </c>
      <c r="T3065" s="18">
        <f>_xll.qlCalendarAdvance(Calendar,T3064,R3065,"f",,Trigger)</f>
        <v>60889</v>
      </c>
      <c r="U3065" s="18">
        <f>_xll.qlInterestRateIndexMaturity(IborIndex&amp;Tenor,T3065,Trigger)</f>
        <v>60919</v>
      </c>
      <c r="V3065" s="22" t="e">
        <f>_xll.qlIndexFixing($V$1,S3065,,Trigger)</f>
        <v>#NUM!</v>
      </c>
      <c r="W3065" s="22" t="e">
        <f>_xll.qlIndexFixing($W$1,S3065,,Trigger)</f>
        <v>#NUM!</v>
      </c>
      <c r="X3065" s="17" t="e">
        <f t="shared" si="48"/>
        <v>#NUM!</v>
      </c>
    </row>
    <row r="3066" spans="18:24" x14ac:dyDescent="0.2">
      <c r="R3066" s="17" t="s">
        <v>21</v>
      </c>
      <c r="S3066" s="18">
        <f>_xll.qlInterestRateIndexFixingDate(IborIndex&amp;Tenor,T3066,Trigger)</f>
        <v>60892</v>
      </c>
      <c r="T3066" s="18">
        <f>_xll.qlCalendarAdvance(Calendar,T3065,R3066,"f",,Trigger)</f>
        <v>60896</v>
      </c>
      <c r="U3066" s="18">
        <f>_xll.qlInterestRateIndexMaturity(IborIndex&amp;Tenor,T3066,Trigger)</f>
        <v>60926</v>
      </c>
      <c r="V3066" s="22" t="e">
        <f>_xll.qlIndexFixing($V$1,S3066,,Trigger)</f>
        <v>#NUM!</v>
      </c>
      <c r="W3066" s="22" t="e">
        <f>_xll.qlIndexFixing($W$1,S3066,,Trigger)</f>
        <v>#NUM!</v>
      </c>
      <c r="X3066" s="17" t="e">
        <f t="shared" si="48"/>
        <v>#NUM!</v>
      </c>
    </row>
    <row r="3067" spans="18:24" x14ac:dyDescent="0.2">
      <c r="R3067" s="17" t="s">
        <v>21</v>
      </c>
      <c r="S3067" s="18">
        <f>_xll.qlInterestRateIndexFixingDate(IborIndex&amp;Tenor,T3067,Trigger)</f>
        <v>60899</v>
      </c>
      <c r="T3067" s="18">
        <f>_xll.qlCalendarAdvance(Calendar,T3066,R3067,"f",,Trigger)</f>
        <v>60903</v>
      </c>
      <c r="U3067" s="18">
        <f>_xll.qlInterestRateIndexMaturity(IborIndex&amp;Tenor,T3067,Trigger)</f>
        <v>60933</v>
      </c>
      <c r="V3067" s="22" t="e">
        <f>_xll.qlIndexFixing($V$1,S3067,,Trigger)</f>
        <v>#NUM!</v>
      </c>
      <c r="W3067" s="22" t="e">
        <f>_xll.qlIndexFixing($W$1,S3067,,Trigger)</f>
        <v>#NUM!</v>
      </c>
      <c r="X3067" s="17" t="e">
        <f t="shared" si="48"/>
        <v>#NUM!</v>
      </c>
    </row>
    <row r="3068" spans="18:24" x14ac:dyDescent="0.2">
      <c r="R3068" s="17" t="s">
        <v>21</v>
      </c>
      <c r="S3068" s="18">
        <f>_xll.qlInterestRateIndexFixingDate(IborIndex&amp;Tenor,T3068,Trigger)</f>
        <v>60906</v>
      </c>
      <c r="T3068" s="18">
        <f>_xll.qlCalendarAdvance(Calendar,T3067,R3068,"f",,Trigger)</f>
        <v>60910</v>
      </c>
      <c r="U3068" s="18">
        <f>_xll.qlInterestRateIndexMaturity(IborIndex&amp;Tenor,T3068,Trigger)</f>
        <v>60941</v>
      </c>
      <c r="V3068" s="22" t="e">
        <f>_xll.qlIndexFixing($V$1,S3068,,Trigger)</f>
        <v>#NUM!</v>
      </c>
      <c r="W3068" s="22" t="e">
        <f>_xll.qlIndexFixing($W$1,S3068,,Trigger)</f>
        <v>#NUM!</v>
      </c>
      <c r="X3068" s="17" t="e">
        <f t="shared" si="48"/>
        <v>#NUM!</v>
      </c>
    </row>
    <row r="3069" spans="18:24" x14ac:dyDescent="0.2">
      <c r="R3069" s="17" t="s">
        <v>21</v>
      </c>
      <c r="S3069" s="18">
        <f>_xll.qlInterestRateIndexFixingDate(IborIndex&amp;Tenor,T3069,Trigger)</f>
        <v>60913</v>
      </c>
      <c r="T3069" s="18">
        <f>_xll.qlCalendarAdvance(Calendar,T3068,R3069,"f",,Trigger)</f>
        <v>60917</v>
      </c>
      <c r="U3069" s="18">
        <f>_xll.qlInterestRateIndexMaturity(IborIndex&amp;Tenor,T3069,Trigger)</f>
        <v>60948</v>
      </c>
      <c r="V3069" s="22" t="e">
        <f>_xll.qlIndexFixing($V$1,S3069,,Trigger)</f>
        <v>#NUM!</v>
      </c>
      <c r="W3069" s="22" t="e">
        <f>_xll.qlIndexFixing($W$1,S3069,,Trigger)</f>
        <v>#NUM!</v>
      </c>
      <c r="X3069" s="17" t="e">
        <f t="shared" si="48"/>
        <v>#NUM!</v>
      </c>
    </row>
    <row r="3070" spans="18:24" x14ac:dyDescent="0.2">
      <c r="R3070" s="17" t="s">
        <v>21</v>
      </c>
      <c r="S3070" s="18">
        <f>_xll.qlInterestRateIndexFixingDate(IborIndex&amp;Tenor,T3070,Trigger)</f>
        <v>60920</v>
      </c>
      <c r="T3070" s="18">
        <f>_xll.qlCalendarAdvance(Calendar,T3069,R3070,"f",,Trigger)</f>
        <v>60924</v>
      </c>
      <c r="U3070" s="18">
        <f>_xll.qlInterestRateIndexMaturity(IborIndex&amp;Tenor,T3070,Trigger)</f>
        <v>60955</v>
      </c>
      <c r="V3070" s="22" t="e">
        <f>_xll.qlIndexFixing($V$1,S3070,,Trigger)</f>
        <v>#NUM!</v>
      </c>
      <c r="W3070" s="22" t="e">
        <f>_xll.qlIndexFixing($W$1,S3070,,Trigger)</f>
        <v>#NUM!</v>
      </c>
      <c r="X3070" s="17" t="e">
        <f t="shared" si="48"/>
        <v>#NUM!</v>
      </c>
    </row>
    <row r="3071" spans="18:24" x14ac:dyDescent="0.2">
      <c r="R3071" s="17" t="s">
        <v>21</v>
      </c>
      <c r="S3071" s="18">
        <f>_xll.qlInterestRateIndexFixingDate(IborIndex&amp;Tenor,T3071,Trigger)</f>
        <v>60927</v>
      </c>
      <c r="T3071" s="18">
        <f>_xll.qlCalendarAdvance(Calendar,T3070,R3071,"f",,Trigger)</f>
        <v>60931</v>
      </c>
      <c r="U3071" s="18">
        <f>_xll.qlInterestRateIndexMaturity(IborIndex&amp;Tenor,T3071,Trigger)</f>
        <v>60962</v>
      </c>
      <c r="V3071" s="22" t="e">
        <f>_xll.qlIndexFixing($V$1,S3071,,Trigger)</f>
        <v>#NUM!</v>
      </c>
      <c r="W3071" s="22" t="e">
        <f>_xll.qlIndexFixing($W$1,S3071,,Trigger)</f>
        <v>#NUM!</v>
      </c>
      <c r="X3071" s="17" t="e">
        <f t="shared" si="48"/>
        <v>#NUM!</v>
      </c>
    </row>
    <row r="3072" spans="18:24" x14ac:dyDescent="0.2">
      <c r="R3072" s="17" t="s">
        <v>21</v>
      </c>
      <c r="S3072" s="18">
        <f>_xll.qlInterestRateIndexFixingDate(IborIndex&amp;Tenor,T3072,Trigger)</f>
        <v>60934</v>
      </c>
      <c r="T3072" s="18">
        <f>_xll.qlCalendarAdvance(Calendar,T3071,R3072,"f",,Trigger)</f>
        <v>60938</v>
      </c>
      <c r="U3072" s="18">
        <f>_xll.qlInterestRateIndexMaturity(IborIndex&amp;Tenor,T3072,Trigger)</f>
        <v>60968</v>
      </c>
      <c r="V3072" s="22" t="e">
        <f>_xll.qlIndexFixing($V$1,S3072,,Trigger)</f>
        <v>#NUM!</v>
      </c>
      <c r="W3072" s="22" t="e">
        <f>_xll.qlIndexFixing($W$1,S3072,,Trigger)</f>
        <v>#NUM!</v>
      </c>
      <c r="X3072" s="17" t="e">
        <f t="shared" si="48"/>
        <v>#NUM!</v>
      </c>
    </row>
    <row r="3073" spans="18:24" x14ac:dyDescent="0.2">
      <c r="R3073" s="17" t="s">
        <v>21</v>
      </c>
      <c r="S3073" s="18">
        <f>_xll.qlInterestRateIndexFixingDate(IborIndex&amp;Tenor,T3073,Trigger)</f>
        <v>60941</v>
      </c>
      <c r="T3073" s="18">
        <f>_xll.qlCalendarAdvance(Calendar,T3072,R3073,"f",,Trigger)</f>
        <v>60945</v>
      </c>
      <c r="U3073" s="18">
        <f>_xll.qlInterestRateIndexMaturity(IborIndex&amp;Tenor,T3073,Trigger)</f>
        <v>60975</v>
      </c>
      <c r="V3073" s="22" t="e">
        <f>_xll.qlIndexFixing($V$1,S3073,,Trigger)</f>
        <v>#NUM!</v>
      </c>
      <c r="W3073" s="22" t="e">
        <f>_xll.qlIndexFixing($W$1,S3073,,Trigger)</f>
        <v>#NUM!</v>
      </c>
      <c r="X3073" s="17" t="e">
        <f t="shared" si="48"/>
        <v>#NUM!</v>
      </c>
    </row>
    <row r="3074" spans="18:24" x14ac:dyDescent="0.2">
      <c r="R3074" s="17" t="s">
        <v>21</v>
      </c>
      <c r="S3074" s="18">
        <f>_xll.qlInterestRateIndexFixingDate(IborIndex&amp;Tenor,T3074,Trigger)</f>
        <v>60948</v>
      </c>
      <c r="T3074" s="18">
        <f>_xll.qlCalendarAdvance(Calendar,T3073,R3074,"f",,Trigger)</f>
        <v>60952</v>
      </c>
      <c r="U3074" s="18">
        <f>_xll.qlInterestRateIndexMaturity(IborIndex&amp;Tenor,T3074,Trigger)</f>
        <v>60982</v>
      </c>
      <c r="V3074" s="22" t="e">
        <f>_xll.qlIndexFixing($V$1,S3074,,Trigger)</f>
        <v>#NUM!</v>
      </c>
      <c r="W3074" s="22" t="e">
        <f>_xll.qlIndexFixing($W$1,S3074,,Trigger)</f>
        <v>#NUM!</v>
      </c>
      <c r="X3074" s="17" t="e">
        <f t="shared" si="48"/>
        <v>#NUM!</v>
      </c>
    </row>
    <row r="3075" spans="18:24" x14ac:dyDescent="0.2">
      <c r="R3075" s="17" t="s">
        <v>21</v>
      </c>
      <c r="S3075" s="18">
        <f>_xll.qlInterestRateIndexFixingDate(IborIndex&amp;Tenor,T3075,Trigger)</f>
        <v>60955</v>
      </c>
      <c r="T3075" s="18">
        <f>_xll.qlCalendarAdvance(Calendar,T3074,R3075,"f",,Trigger)</f>
        <v>60959</v>
      </c>
      <c r="U3075" s="18">
        <f>_xll.qlInterestRateIndexMaturity(IborIndex&amp;Tenor,T3075,Trigger)</f>
        <v>60989</v>
      </c>
      <c r="V3075" s="22" t="e">
        <f>_xll.qlIndexFixing($V$1,S3075,,Trigger)</f>
        <v>#NUM!</v>
      </c>
      <c r="W3075" s="22" t="e">
        <f>_xll.qlIndexFixing($W$1,S3075,,Trigger)</f>
        <v>#NUM!</v>
      </c>
      <c r="X3075" s="17" t="e">
        <f t="shared" si="48"/>
        <v>#NUM!</v>
      </c>
    </row>
    <row r="3076" spans="18:24" x14ac:dyDescent="0.2">
      <c r="R3076" s="17" t="s">
        <v>21</v>
      </c>
      <c r="S3076" s="18">
        <f>_xll.qlInterestRateIndexFixingDate(IborIndex&amp;Tenor,T3076,Trigger)</f>
        <v>60962</v>
      </c>
      <c r="T3076" s="18">
        <f>_xll.qlCalendarAdvance(Calendar,T3075,R3076,"f",,Trigger)</f>
        <v>60966</v>
      </c>
      <c r="U3076" s="18">
        <f>_xll.qlInterestRateIndexMaturity(IborIndex&amp;Tenor,T3076,Trigger)</f>
        <v>60997</v>
      </c>
      <c r="V3076" s="22" t="e">
        <f>_xll.qlIndexFixing($V$1,S3076,,Trigger)</f>
        <v>#NUM!</v>
      </c>
      <c r="W3076" s="22" t="e">
        <f>_xll.qlIndexFixing($W$1,S3076,,Trigger)</f>
        <v>#NUM!</v>
      </c>
      <c r="X3076" s="17" t="e">
        <f t="shared" si="48"/>
        <v>#NUM!</v>
      </c>
    </row>
    <row r="3077" spans="18:24" x14ac:dyDescent="0.2">
      <c r="R3077" s="17" t="s">
        <v>21</v>
      </c>
      <c r="S3077" s="18">
        <f>_xll.qlInterestRateIndexFixingDate(IborIndex&amp;Tenor,T3077,Trigger)</f>
        <v>60969</v>
      </c>
      <c r="T3077" s="18">
        <f>_xll.qlCalendarAdvance(Calendar,T3076,R3077,"f",,Trigger)</f>
        <v>60973</v>
      </c>
      <c r="U3077" s="18">
        <f>_xll.qlInterestRateIndexMaturity(IborIndex&amp;Tenor,T3077,Trigger)</f>
        <v>61004</v>
      </c>
      <c r="V3077" s="22" t="e">
        <f>_xll.qlIndexFixing($V$1,S3077,,Trigger)</f>
        <v>#NUM!</v>
      </c>
      <c r="W3077" s="22" t="e">
        <f>_xll.qlIndexFixing($W$1,S3077,,Trigger)</f>
        <v>#NUM!</v>
      </c>
      <c r="X3077" s="17" t="e">
        <f t="shared" si="48"/>
        <v>#NUM!</v>
      </c>
    </row>
    <row r="3078" spans="18:24" x14ac:dyDescent="0.2">
      <c r="R3078" s="17" t="s">
        <v>21</v>
      </c>
      <c r="S3078" s="18">
        <f>_xll.qlInterestRateIndexFixingDate(IborIndex&amp;Tenor,T3078,Trigger)</f>
        <v>60976</v>
      </c>
      <c r="T3078" s="18">
        <f>_xll.qlCalendarAdvance(Calendar,T3077,R3078,"f",,Trigger)</f>
        <v>60980</v>
      </c>
      <c r="U3078" s="18">
        <f>_xll.qlInterestRateIndexMaturity(IborIndex&amp;Tenor,T3078,Trigger)</f>
        <v>61011</v>
      </c>
      <c r="V3078" s="22" t="e">
        <f>_xll.qlIndexFixing($V$1,S3078,,Trigger)</f>
        <v>#NUM!</v>
      </c>
      <c r="W3078" s="22" t="e">
        <f>_xll.qlIndexFixing($W$1,S3078,,Trigger)</f>
        <v>#NUM!</v>
      </c>
      <c r="X3078" s="17" t="e">
        <f t="shared" si="48"/>
        <v>#NUM!</v>
      </c>
    </row>
    <row r="3079" spans="18:24" x14ac:dyDescent="0.2">
      <c r="R3079" s="17" t="s">
        <v>21</v>
      </c>
      <c r="S3079" s="18">
        <f>_xll.qlInterestRateIndexFixingDate(IborIndex&amp;Tenor,T3079,Trigger)</f>
        <v>60983</v>
      </c>
      <c r="T3079" s="18">
        <f>_xll.qlCalendarAdvance(Calendar,T3078,R3079,"f",,Trigger)</f>
        <v>60987</v>
      </c>
      <c r="U3079" s="18">
        <f>_xll.qlInterestRateIndexMaturity(IborIndex&amp;Tenor,T3079,Trigger)</f>
        <v>61018</v>
      </c>
      <c r="V3079" s="22" t="e">
        <f>_xll.qlIndexFixing($V$1,S3079,,Trigger)</f>
        <v>#NUM!</v>
      </c>
      <c r="W3079" s="22" t="e">
        <f>_xll.qlIndexFixing($W$1,S3079,,Trigger)</f>
        <v>#NUM!</v>
      </c>
      <c r="X3079" s="17" t="e">
        <f t="shared" si="48"/>
        <v>#NUM!</v>
      </c>
    </row>
    <row r="3080" spans="18:24" x14ac:dyDescent="0.2">
      <c r="R3080" s="17" t="s">
        <v>21</v>
      </c>
      <c r="S3080" s="18">
        <f>_xll.qlInterestRateIndexFixingDate(IborIndex&amp;Tenor,T3080,Trigger)</f>
        <v>60990</v>
      </c>
      <c r="T3080" s="18">
        <f>_xll.qlCalendarAdvance(Calendar,T3079,R3080,"f",,Trigger)</f>
        <v>60994</v>
      </c>
      <c r="U3080" s="18">
        <f>_xll.qlInterestRateIndexMaturity(IborIndex&amp;Tenor,T3080,Trigger)</f>
        <v>61025</v>
      </c>
      <c r="V3080" s="22" t="e">
        <f>_xll.qlIndexFixing($V$1,S3080,,Trigger)</f>
        <v>#NUM!</v>
      </c>
      <c r="W3080" s="22" t="e">
        <f>_xll.qlIndexFixing($W$1,S3080,,Trigger)</f>
        <v>#NUM!</v>
      </c>
      <c r="X3080" s="17" t="e">
        <f t="shared" si="48"/>
        <v>#NUM!</v>
      </c>
    </row>
    <row r="3081" spans="18:24" x14ac:dyDescent="0.2">
      <c r="R3081" s="17" t="s">
        <v>21</v>
      </c>
      <c r="S3081" s="18">
        <f>_xll.qlInterestRateIndexFixingDate(IborIndex&amp;Tenor,T3081,Trigger)</f>
        <v>60997</v>
      </c>
      <c r="T3081" s="18">
        <f>_xll.qlCalendarAdvance(Calendar,T3080,R3081,"f",,Trigger)</f>
        <v>61001</v>
      </c>
      <c r="U3081" s="18">
        <f>_xll.qlInterestRateIndexMaturity(IborIndex&amp;Tenor,T3081,Trigger)</f>
        <v>61032</v>
      </c>
      <c r="V3081" s="22" t="e">
        <f>_xll.qlIndexFixing($V$1,S3081,,Trigger)</f>
        <v>#NUM!</v>
      </c>
      <c r="W3081" s="22" t="e">
        <f>_xll.qlIndexFixing($W$1,S3081,,Trigger)</f>
        <v>#NUM!</v>
      </c>
      <c r="X3081" s="17" t="e">
        <f t="shared" si="48"/>
        <v>#NUM!</v>
      </c>
    </row>
    <row r="3082" spans="18:24" x14ac:dyDescent="0.2">
      <c r="R3082" s="17" t="s">
        <v>21</v>
      </c>
      <c r="S3082" s="18">
        <f>_xll.qlInterestRateIndexFixingDate(IborIndex&amp;Tenor,T3082,Trigger)</f>
        <v>61004</v>
      </c>
      <c r="T3082" s="18">
        <f>_xll.qlCalendarAdvance(Calendar,T3081,R3082,"f",,Trigger)</f>
        <v>61008</v>
      </c>
      <c r="U3082" s="18">
        <f>_xll.qlInterestRateIndexMaturity(IborIndex&amp;Tenor,T3082,Trigger)</f>
        <v>61039</v>
      </c>
      <c r="V3082" s="22" t="e">
        <f>_xll.qlIndexFixing($V$1,S3082,,Trigger)</f>
        <v>#NUM!</v>
      </c>
      <c r="W3082" s="22" t="e">
        <f>_xll.qlIndexFixing($W$1,S3082,,Trigger)</f>
        <v>#NUM!</v>
      </c>
      <c r="X3082" s="17" t="e">
        <f t="shared" si="48"/>
        <v>#NUM!</v>
      </c>
    </row>
    <row r="3083" spans="18:24" x14ac:dyDescent="0.2">
      <c r="R3083" s="17" t="s">
        <v>21</v>
      </c>
      <c r="S3083" s="18">
        <f>_xll.qlInterestRateIndexFixingDate(IborIndex&amp;Tenor,T3083,Trigger)</f>
        <v>61011</v>
      </c>
      <c r="T3083" s="18">
        <f>_xll.qlCalendarAdvance(Calendar,T3082,R3083,"f",,Trigger)</f>
        <v>61015</v>
      </c>
      <c r="U3083" s="18">
        <f>_xll.qlInterestRateIndexMaturity(IborIndex&amp;Tenor,T3083,Trigger)</f>
        <v>61046</v>
      </c>
      <c r="V3083" s="22" t="e">
        <f>_xll.qlIndexFixing($V$1,S3083,,Trigger)</f>
        <v>#NUM!</v>
      </c>
      <c r="W3083" s="22" t="e">
        <f>_xll.qlIndexFixing($W$1,S3083,,Trigger)</f>
        <v>#NUM!</v>
      </c>
      <c r="X3083" s="17" t="e">
        <f t="shared" si="48"/>
        <v>#NUM!</v>
      </c>
    </row>
    <row r="3084" spans="18:24" x14ac:dyDescent="0.2">
      <c r="R3084" s="17" t="s">
        <v>21</v>
      </c>
      <c r="S3084" s="18">
        <f>_xll.qlInterestRateIndexFixingDate(IborIndex&amp;Tenor,T3084,Trigger)</f>
        <v>61018</v>
      </c>
      <c r="T3084" s="18">
        <f>_xll.qlCalendarAdvance(Calendar,T3083,R3084,"f",,Trigger)</f>
        <v>61022</v>
      </c>
      <c r="U3084" s="18">
        <f>_xll.qlInterestRateIndexMaturity(IborIndex&amp;Tenor,T3084,Trigger)</f>
        <v>61053</v>
      </c>
      <c r="V3084" s="22" t="e">
        <f>_xll.qlIndexFixing($V$1,S3084,,Trigger)</f>
        <v>#NUM!</v>
      </c>
      <c r="W3084" s="22" t="e">
        <f>_xll.qlIndexFixing($W$1,S3084,,Trigger)</f>
        <v>#NUM!</v>
      </c>
      <c r="X3084" s="17" t="e">
        <f t="shared" si="48"/>
        <v>#NUM!</v>
      </c>
    </row>
    <row r="3085" spans="18:24" x14ac:dyDescent="0.2">
      <c r="R3085" s="17" t="s">
        <v>21</v>
      </c>
      <c r="S3085" s="18">
        <f>_xll.qlInterestRateIndexFixingDate(IborIndex&amp;Tenor,T3085,Trigger)</f>
        <v>61025</v>
      </c>
      <c r="T3085" s="18">
        <f>_xll.qlCalendarAdvance(Calendar,T3084,R3085,"f",,Trigger)</f>
        <v>61029</v>
      </c>
      <c r="U3085" s="18">
        <f>_xll.qlInterestRateIndexMaturity(IborIndex&amp;Tenor,T3085,Trigger)</f>
        <v>61057</v>
      </c>
      <c r="V3085" s="22" t="e">
        <f>_xll.qlIndexFixing($V$1,S3085,,Trigger)</f>
        <v>#NUM!</v>
      </c>
      <c r="W3085" s="22" t="e">
        <f>_xll.qlIndexFixing($W$1,S3085,,Trigger)</f>
        <v>#NUM!</v>
      </c>
      <c r="X3085" s="17" t="e">
        <f t="shared" si="48"/>
        <v>#NUM!</v>
      </c>
    </row>
    <row r="3086" spans="18:24" x14ac:dyDescent="0.2">
      <c r="R3086" s="17" t="s">
        <v>21</v>
      </c>
      <c r="S3086" s="18">
        <f>_xll.qlInterestRateIndexFixingDate(IborIndex&amp;Tenor,T3086,Trigger)</f>
        <v>61032</v>
      </c>
      <c r="T3086" s="18">
        <f>_xll.qlCalendarAdvance(Calendar,T3085,R3086,"f",,Trigger)</f>
        <v>61036</v>
      </c>
      <c r="U3086" s="18">
        <f>_xll.qlInterestRateIndexMaturity(IborIndex&amp;Tenor,T3086,Trigger)</f>
        <v>61064</v>
      </c>
      <c r="V3086" s="22" t="e">
        <f>_xll.qlIndexFixing($V$1,S3086,,Trigger)</f>
        <v>#NUM!</v>
      </c>
      <c r="W3086" s="22" t="e">
        <f>_xll.qlIndexFixing($W$1,S3086,,Trigger)</f>
        <v>#NUM!</v>
      </c>
      <c r="X3086" s="17" t="e">
        <f t="shared" si="48"/>
        <v>#NUM!</v>
      </c>
    </row>
    <row r="3087" spans="18:24" x14ac:dyDescent="0.2">
      <c r="R3087" s="17" t="s">
        <v>21</v>
      </c>
      <c r="S3087" s="18">
        <f>_xll.qlInterestRateIndexFixingDate(IborIndex&amp;Tenor,T3087,Trigger)</f>
        <v>61039</v>
      </c>
      <c r="T3087" s="18">
        <f>_xll.qlCalendarAdvance(Calendar,T3086,R3087,"f",,Trigger)</f>
        <v>61043</v>
      </c>
      <c r="U3087" s="18">
        <f>_xll.qlInterestRateIndexMaturity(IborIndex&amp;Tenor,T3087,Trigger)</f>
        <v>61071</v>
      </c>
      <c r="V3087" s="22" t="e">
        <f>_xll.qlIndexFixing($V$1,S3087,,Trigger)</f>
        <v>#NUM!</v>
      </c>
      <c r="W3087" s="22" t="e">
        <f>_xll.qlIndexFixing($W$1,S3087,,Trigger)</f>
        <v>#NUM!</v>
      </c>
      <c r="X3087" s="17" t="e">
        <f t="shared" si="48"/>
        <v>#NUM!</v>
      </c>
    </row>
    <row r="3088" spans="18:24" x14ac:dyDescent="0.2">
      <c r="R3088" s="17" t="s">
        <v>21</v>
      </c>
      <c r="S3088" s="18">
        <f>_xll.qlInterestRateIndexFixingDate(IborIndex&amp;Tenor,T3088,Trigger)</f>
        <v>61046</v>
      </c>
      <c r="T3088" s="18">
        <f>_xll.qlCalendarAdvance(Calendar,T3087,R3088,"f",,Trigger)</f>
        <v>61050</v>
      </c>
      <c r="U3088" s="18">
        <f>_xll.qlInterestRateIndexMaturity(IborIndex&amp;Tenor,T3088,Trigger)</f>
        <v>61078</v>
      </c>
      <c r="V3088" s="22" t="e">
        <f>_xll.qlIndexFixing($V$1,S3088,,Trigger)</f>
        <v>#NUM!</v>
      </c>
      <c r="W3088" s="22" t="e">
        <f>_xll.qlIndexFixing($W$1,S3088,,Trigger)</f>
        <v>#NUM!</v>
      </c>
      <c r="X3088" s="17" t="e">
        <f t="shared" si="48"/>
        <v>#NUM!</v>
      </c>
    </row>
    <row r="3089" spans="18:24" x14ac:dyDescent="0.2">
      <c r="R3089" s="17" t="s">
        <v>21</v>
      </c>
      <c r="S3089" s="18">
        <f>_xll.qlInterestRateIndexFixingDate(IborIndex&amp;Tenor,T3089,Trigger)</f>
        <v>61053</v>
      </c>
      <c r="T3089" s="18">
        <f>_xll.qlCalendarAdvance(Calendar,T3088,R3089,"f",,Trigger)</f>
        <v>61057</v>
      </c>
      <c r="U3089" s="18">
        <f>_xll.qlInterestRateIndexMaturity(IborIndex&amp;Tenor,T3089,Trigger)</f>
        <v>61092</v>
      </c>
      <c r="V3089" s="22" t="e">
        <f>_xll.qlIndexFixing($V$1,S3089,,Trigger)</f>
        <v>#NUM!</v>
      </c>
      <c r="W3089" s="22" t="e">
        <f>_xll.qlIndexFixing($W$1,S3089,,Trigger)</f>
        <v>#NUM!</v>
      </c>
      <c r="X3089" s="17" t="e">
        <f t="shared" si="48"/>
        <v>#NUM!</v>
      </c>
    </row>
    <row r="3090" spans="18:24" x14ac:dyDescent="0.2">
      <c r="R3090" s="17" t="s">
        <v>21</v>
      </c>
      <c r="S3090" s="18">
        <f>_xll.qlInterestRateIndexFixingDate(IborIndex&amp;Tenor,T3090,Trigger)</f>
        <v>61060</v>
      </c>
      <c r="T3090" s="18">
        <f>_xll.qlCalendarAdvance(Calendar,T3089,R3090,"f",,Trigger)</f>
        <v>61064</v>
      </c>
      <c r="U3090" s="18">
        <f>_xll.qlInterestRateIndexMaturity(IborIndex&amp;Tenor,T3090,Trigger)</f>
        <v>61095</v>
      </c>
      <c r="V3090" s="22" t="e">
        <f>_xll.qlIndexFixing($V$1,S3090,,Trigger)</f>
        <v>#NUM!</v>
      </c>
      <c r="W3090" s="22" t="e">
        <f>_xll.qlIndexFixing($W$1,S3090,,Trigger)</f>
        <v>#NUM!</v>
      </c>
      <c r="X3090" s="17" t="e">
        <f t="shared" si="48"/>
        <v>#NUM!</v>
      </c>
    </row>
    <row r="3091" spans="18:24" x14ac:dyDescent="0.2">
      <c r="R3091" s="17" t="s">
        <v>21</v>
      </c>
      <c r="S3091" s="18">
        <f>_xll.qlInterestRateIndexFixingDate(IborIndex&amp;Tenor,T3091,Trigger)</f>
        <v>61067</v>
      </c>
      <c r="T3091" s="18">
        <f>_xll.qlCalendarAdvance(Calendar,T3090,R3091,"f",,Trigger)</f>
        <v>61071</v>
      </c>
      <c r="U3091" s="18">
        <f>_xll.qlInterestRateIndexMaturity(IborIndex&amp;Tenor,T3091,Trigger)</f>
        <v>61102</v>
      </c>
      <c r="V3091" s="22" t="e">
        <f>_xll.qlIndexFixing($V$1,S3091,,Trigger)</f>
        <v>#NUM!</v>
      </c>
      <c r="W3091" s="22" t="e">
        <f>_xll.qlIndexFixing($W$1,S3091,,Trigger)</f>
        <v>#NUM!</v>
      </c>
      <c r="X3091" s="17" t="e">
        <f t="shared" si="48"/>
        <v>#NUM!</v>
      </c>
    </row>
    <row r="3092" spans="18:24" x14ac:dyDescent="0.2">
      <c r="R3092" s="17" t="s">
        <v>21</v>
      </c>
      <c r="S3092" s="18">
        <f>_xll.qlInterestRateIndexFixingDate(IborIndex&amp;Tenor,T3092,Trigger)</f>
        <v>61074</v>
      </c>
      <c r="T3092" s="18">
        <f>_xll.qlCalendarAdvance(Calendar,T3091,R3092,"f",,Trigger)</f>
        <v>61078</v>
      </c>
      <c r="U3092" s="18">
        <f>_xll.qlInterestRateIndexMaturity(IborIndex&amp;Tenor,T3092,Trigger)</f>
        <v>61109</v>
      </c>
      <c r="V3092" s="22" t="e">
        <f>_xll.qlIndexFixing($V$1,S3092,,Trigger)</f>
        <v>#NUM!</v>
      </c>
      <c r="W3092" s="22" t="e">
        <f>_xll.qlIndexFixing($W$1,S3092,,Trigger)</f>
        <v>#NUM!</v>
      </c>
      <c r="X3092" s="17" t="e">
        <f t="shared" si="48"/>
        <v>#NUM!</v>
      </c>
    </row>
    <row r="3093" spans="18:24" x14ac:dyDescent="0.2">
      <c r="R3093" s="17" t="s">
        <v>21</v>
      </c>
      <c r="S3093" s="18">
        <f>_xll.qlInterestRateIndexFixingDate(IborIndex&amp;Tenor,T3093,Trigger)</f>
        <v>61081</v>
      </c>
      <c r="T3093" s="18">
        <f>_xll.qlCalendarAdvance(Calendar,T3092,R3093,"f",,Trigger)</f>
        <v>61085</v>
      </c>
      <c r="U3093" s="18">
        <f>_xll.qlInterestRateIndexMaturity(IborIndex&amp;Tenor,T3093,Trigger)</f>
        <v>61116</v>
      </c>
      <c r="V3093" s="22" t="e">
        <f>_xll.qlIndexFixing($V$1,S3093,,Trigger)</f>
        <v>#NUM!</v>
      </c>
      <c r="W3093" s="22" t="e">
        <f>_xll.qlIndexFixing($W$1,S3093,,Trigger)</f>
        <v>#NUM!</v>
      </c>
      <c r="X3093" s="17" t="e">
        <f t="shared" si="48"/>
        <v>#NUM!</v>
      </c>
    </row>
    <row r="3094" spans="18:24" x14ac:dyDescent="0.2">
      <c r="R3094" s="17" t="s">
        <v>21</v>
      </c>
      <c r="S3094" s="18">
        <f>_xll.qlInterestRateIndexFixingDate(IborIndex&amp;Tenor,T3094,Trigger)</f>
        <v>61086</v>
      </c>
      <c r="T3094" s="18">
        <f>_xll.qlCalendarAdvance(Calendar,T3093,R3094,"f",,Trigger)</f>
        <v>61092</v>
      </c>
      <c r="U3094" s="18">
        <f>_xll.qlInterestRateIndexMaturity(IborIndex&amp;Tenor,T3094,Trigger)</f>
        <v>61122</v>
      </c>
      <c r="V3094" s="22" t="e">
        <f>_xll.qlIndexFixing($V$1,S3094,,Trigger)</f>
        <v>#NUM!</v>
      </c>
      <c r="W3094" s="22" t="e">
        <f>_xll.qlIndexFixing($W$1,S3094,,Trigger)</f>
        <v>#NUM!</v>
      </c>
      <c r="X3094" s="17" t="e">
        <f t="shared" si="48"/>
        <v>#NUM!</v>
      </c>
    </row>
    <row r="3095" spans="18:24" x14ac:dyDescent="0.2">
      <c r="R3095" s="17" t="s">
        <v>21</v>
      </c>
      <c r="S3095" s="18">
        <f>_xll.qlInterestRateIndexFixingDate(IborIndex&amp;Tenor,T3095,Trigger)</f>
        <v>61095</v>
      </c>
      <c r="T3095" s="18">
        <f>_xll.qlCalendarAdvance(Calendar,T3094,R3095,"f",,Trigger)</f>
        <v>61099</v>
      </c>
      <c r="U3095" s="18">
        <f>_xll.qlInterestRateIndexMaturity(IborIndex&amp;Tenor,T3095,Trigger)</f>
        <v>61129</v>
      </c>
      <c r="V3095" s="22" t="e">
        <f>_xll.qlIndexFixing($V$1,S3095,,Trigger)</f>
        <v>#NUM!</v>
      </c>
      <c r="W3095" s="22" t="e">
        <f>_xll.qlIndexFixing($W$1,S3095,,Trigger)</f>
        <v>#NUM!</v>
      </c>
      <c r="X3095" s="17" t="e">
        <f t="shared" si="48"/>
        <v>#NUM!</v>
      </c>
    </row>
    <row r="3096" spans="18:24" x14ac:dyDescent="0.2">
      <c r="R3096" s="17" t="s">
        <v>21</v>
      </c>
      <c r="S3096" s="18">
        <f>_xll.qlInterestRateIndexFixingDate(IborIndex&amp;Tenor,T3096,Trigger)</f>
        <v>61102</v>
      </c>
      <c r="T3096" s="18">
        <f>_xll.qlCalendarAdvance(Calendar,T3095,R3096,"f",,Trigger)</f>
        <v>61106</v>
      </c>
      <c r="U3096" s="18">
        <f>_xll.qlInterestRateIndexMaturity(IborIndex&amp;Tenor,T3096,Trigger)</f>
        <v>61136</v>
      </c>
      <c r="V3096" s="22" t="e">
        <f>_xll.qlIndexFixing($V$1,S3096,,Trigger)</f>
        <v>#NUM!</v>
      </c>
      <c r="W3096" s="22" t="e">
        <f>_xll.qlIndexFixing($W$1,S3096,,Trigger)</f>
        <v>#NUM!</v>
      </c>
      <c r="X3096" s="17" t="e">
        <f t="shared" si="48"/>
        <v>#NUM!</v>
      </c>
    </row>
    <row r="3097" spans="18:24" x14ac:dyDescent="0.2">
      <c r="R3097" s="17" t="s">
        <v>21</v>
      </c>
      <c r="S3097" s="18">
        <f>_xll.qlInterestRateIndexFixingDate(IborIndex&amp;Tenor,T3097,Trigger)</f>
        <v>61109</v>
      </c>
      <c r="T3097" s="18">
        <f>_xll.qlCalendarAdvance(Calendar,T3096,R3097,"f",,Trigger)</f>
        <v>61113</v>
      </c>
      <c r="U3097" s="18">
        <f>_xll.qlInterestRateIndexMaturity(IborIndex&amp;Tenor,T3097,Trigger)</f>
        <v>61143</v>
      </c>
      <c r="V3097" s="22" t="e">
        <f>_xll.qlIndexFixing($V$1,S3097,,Trigger)</f>
        <v>#NUM!</v>
      </c>
      <c r="W3097" s="22" t="e">
        <f>_xll.qlIndexFixing($W$1,S3097,,Trigger)</f>
        <v>#NUM!</v>
      </c>
      <c r="X3097" s="17" t="e">
        <f t="shared" si="48"/>
        <v>#NUM!</v>
      </c>
    </row>
    <row r="3098" spans="18:24" x14ac:dyDescent="0.2">
      <c r="R3098" s="17" t="s">
        <v>21</v>
      </c>
      <c r="S3098" s="18">
        <f>_xll.qlInterestRateIndexFixingDate(IborIndex&amp;Tenor,T3098,Trigger)</f>
        <v>61116</v>
      </c>
      <c r="T3098" s="18">
        <f>_xll.qlCalendarAdvance(Calendar,T3097,R3098,"f",,Trigger)</f>
        <v>61120</v>
      </c>
      <c r="U3098" s="18">
        <f>_xll.qlInterestRateIndexMaturity(IborIndex&amp;Tenor,T3098,Trigger)</f>
        <v>61151</v>
      </c>
      <c r="V3098" s="22" t="e">
        <f>_xll.qlIndexFixing($V$1,S3098,,Trigger)</f>
        <v>#NUM!</v>
      </c>
      <c r="W3098" s="22" t="e">
        <f>_xll.qlIndexFixing($W$1,S3098,,Trigger)</f>
        <v>#NUM!</v>
      </c>
      <c r="X3098" s="17" t="e">
        <f t="shared" si="48"/>
        <v>#NUM!</v>
      </c>
    </row>
    <row r="3099" spans="18:24" x14ac:dyDescent="0.2">
      <c r="R3099" s="17" t="s">
        <v>21</v>
      </c>
      <c r="S3099" s="18">
        <f>_xll.qlInterestRateIndexFixingDate(IborIndex&amp;Tenor,T3099,Trigger)</f>
        <v>61123</v>
      </c>
      <c r="T3099" s="18">
        <f>_xll.qlCalendarAdvance(Calendar,T3098,R3099,"f",,Trigger)</f>
        <v>61127</v>
      </c>
      <c r="U3099" s="18">
        <f>_xll.qlInterestRateIndexMaturity(IborIndex&amp;Tenor,T3099,Trigger)</f>
        <v>61158</v>
      </c>
      <c r="V3099" s="22" t="e">
        <f>_xll.qlIndexFixing($V$1,S3099,,Trigger)</f>
        <v>#NUM!</v>
      </c>
      <c r="W3099" s="22" t="e">
        <f>_xll.qlIndexFixing($W$1,S3099,,Trigger)</f>
        <v>#NUM!</v>
      </c>
      <c r="X3099" s="17" t="e">
        <f t="shared" si="48"/>
        <v>#NUM!</v>
      </c>
    </row>
    <row r="3100" spans="18:24" x14ac:dyDescent="0.2">
      <c r="R3100" s="17" t="s">
        <v>21</v>
      </c>
      <c r="S3100" s="18">
        <f>_xll.qlInterestRateIndexFixingDate(IborIndex&amp;Tenor,T3100,Trigger)</f>
        <v>61130</v>
      </c>
      <c r="T3100" s="18">
        <f>_xll.qlCalendarAdvance(Calendar,T3099,R3100,"f",,Trigger)</f>
        <v>61134</v>
      </c>
      <c r="U3100" s="18">
        <f>_xll.qlInterestRateIndexMaturity(IborIndex&amp;Tenor,T3100,Trigger)</f>
        <v>61165</v>
      </c>
      <c r="V3100" s="22" t="e">
        <f>_xll.qlIndexFixing($V$1,S3100,,Trigger)</f>
        <v>#NUM!</v>
      </c>
      <c r="W3100" s="22" t="e">
        <f>_xll.qlIndexFixing($W$1,S3100,,Trigger)</f>
        <v>#NUM!</v>
      </c>
      <c r="X3100" s="17" t="e">
        <f t="shared" ref="X3100:X3163" si="49">(V3100-W3100)*10000</f>
        <v>#NUM!</v>
      </c>
    </row>
    <row r="3101" spans="18:24" x14ac:dyDescent="0.2">
      <c r="R3101" s="17" t="s">
        <v>21</v>
      </c>
      <c r="S3101" s="18">
        <f>_xll.qlInterestRateIndexFixingDate(IborIndex&amp;Tenor,T3101,Trigger)</f>
        <v>61137</v>
      </c>
      <c r="T3101" s="18">
        <f>_xll.qlCalendarAdvance(Calendar,T3100,R3101,"f",,Trigger)</f>
        <v>61141</v>
      </c>
      <c r="U3101" s="18">
        <f>_xll.qlInterestRateIndexMaturity(IborIndex&amp;Tenor,T3101,Trigger)</f>
        <v>61172</v>
      </c>
      <c r="V3101" s="22" t="e">
        <f>_xll.qlIndexFixing($V$1,S3101,,Trigger)</f>
        <v>#NUM!</v>
      </c>
      <c r="W3101" s="22" t="e">
        <f>_xll.qlIndexFixing($W$1,S3101,,Trigger)</f>
        <v>#NUM!</v>
      </c>
      <c r="X3101" s="17" t="e">
        <f t="shared" si="49"/>
        <v>#NUM!</v>
      </c>
    </row>
    <row r="3102" spans="18:24" x14ac:dyDescent="0.2">
      <c r="R3102" s="17" t="s">
        <v>21</v>
      </c>
      <c r="S3102" s="18">
        <f>_xll.qlInterestRateIndexFixingDate(IborIndex&amp;Tenor,T3102,Trigger)</f>
        <v>61144</v>
      </c>
      <c r="T3102" s="18">
        <f>_xll.qlCalendarAdvance(Calendar,T3101,R3102,"f",,Trigger)</f>
        <v>61148</v>
      </c>
      <c r="U3102" s="18">
        <f>_xll.qlInterestRateIndexMaturity(IborIndex&amp;Tenor,T3102,Trigger)</f>
        <v>61178</v>
      </c>
      <c r="V3102" s="22" t="e">
        <f>_xll.qlIndexFixing($V$1,S3102,,Trigger)</f>
        <v>#NUM!</v>
      </c>
      <c r="W3102" s="22" t="e">
        <f>_xll.qlIndexFixing($W$1,S3102,,Trigger)</f>
        <v>#NUM!</v>
      </c>
      <c r="X3102" s="17" t="e">
        <f t="shared" si="49"/>
        <v>#NUM!</v>
      </c>
    </row>
    <row r="3103" spans="18:24" x14ac:dyDescent="0.2">
      <c r="R3103" s="17" t="s">
        <v>21</v>
      </c>
      <c r="S3103" s="18">
        <f>_xll.qlInterestRateIndexFixingDate(IborIndex&amp;Tenor,T3103,Trigger)</f>
        <v>61151</v>
      </c>
      <c r="T3103" s="18">
        <f>_xll.qlCalendarAdvance(Calendar,T3102,R3103,"f",,Trigger)</f>
        <v>61155</v>
      </c>
      <c r="U3103" s="18">
        <f>_xll.qlInterestRateIndexMaturity(IborIndex&amp;Tenor,T3103,Trigger)</f>
        <v>61185</v>
      </c>
      <c r="V3103" s="22" t="e">
        <f>_xll.qlIndexFixing($V$1,S3103,,Trigger)</f>
        <v>#NUM!</v>
      </c>
      <c r="W3103" s="22" t="e">
        <f>_xll.qlIndexFixing($W$1,S3103,,Trigger)</f>
        <v>#NUM!</v>
      </c>
      <c r="X3103" s="17" t="e">
        <f t="shared" si="49"/>
        <v>#NUM!</v>
      </c>
    </row>
    <row r="3104" spans="18:24" x14ac:dyDescent="0.2">
      <c r="R3104" s="17" t="s">
        <v>21</v>
      </c>
      <c r="S3104" s="18">
        <f>_xll.qlInterestRateIndexFixingDate(IborIndex&amp;Tenor,T3104,Trigger)</f>
        <v>61158</v>
      </c>
      <c r="T3104" s="18">
        <f>_xll.qlCalendarAdvance(Calendar,T3103,R3104,"f",,Trigger)</f>
        <v>61162</v>
      </c>
      <c r="U3104" s="18">
        <f>_xll.qlInterestRateIndexMaturity(IborIndex&amp;Tenor,T3104,Trigger)</f>
        <v>61192</v>
      </c>
      <c r="V3104" s="22" t="e">
        <f>_xll.qlIndexFixing($V$1,S3104,,Trigger)</f>
        <v>#NUM!</v>
      </c>
      <c r="W3104" s="22" t="e">
        <f>_xll.qlIndexFixing($W$1,S3104,,Trigger)</f>
        <v>#NUM!</v>
      </c>
      <c r="X3104" s="17" t="e">
        <f t="shared" si="49"/>
        <v>#NUM!</v>
      </c>
    </row>
    <row r="3105" spans="18:24" x14ac:dyDescent="0.2">
      <c r="R3105" s="17" t="s">
        <v>21</v>
      </c>
      <c r="S3105" s="18">
        <f>_xll.qlInterestRateIndexFixingDate(IborIndex&amp;Tenor,T3105,Trigger)</f>
        <v>61165</v>
      </c>
      <c r="T3105" s="18">
        <f>_xll.qlCalendarAdvance(Calendar,T3104,R3105,"f",,Trigger)</f>
        <v>61169</v>
      </c>
      <c r="U3105" s="18">
        <f>_xll.qlInterestRateIndexMaturity(IborIndex&amp;Tenor,T3105,Trigger)</f>
        <v>61199</v>
      </c>
      <c r="V3105" s="22" t="e">
        <f>_xll.qlIndexFixing($V$1,S3105,,Trigger)</f>
        <v>#NUM!</v>
      </c>
      <c r="W3105" s="22" t="e">
        <f>_xll.qlIndexFixing($W$1,S3105,,Trigger)</f>
        <v>#NUM!</v>
      </c>
      <c r="X3105" s="17" t="e">
        <f t="shared" si="49"/>
        <v>#NUM!</v>
      </c>
    </row>
    <row r="3106" spans="18:24" x14ac:dyDescent="0.2">
      <c r="R3106" s="17" t="s">
        <v>21</v>
      </c>
      <c r="S3106" s="18">
        <f>_xll.qlInterestRateIndexFixingDate(IborIndex&amp;Tenor,T3106,Trigger)</f>
        <v>61172</v>
      </c>
      <c r="T3106" s="18">
        <f>_xll.qlCalendarAdvance(Calendar,T3105,R3106,"f",,Trigger)</f>
        <v>61176</v>
      </c>
      <c r="U3106" s="18">
        <f>_xll.qlInterestRateIndexMaturity(IborIndex&amp;Tenor,T3106,Trigger)</f>
        <v>61206</v>
      </c>
      <c r="V3106" s="22" t="e">
        <f>_xll.qlIndexFixing($V$1,S3106,,Trigger)</f>
        <v>#NUM!</v>
      </c>
      <c r="W3106" s="22" t="e">
        <f>_xll.qlIndexFixing($W$1,S3106,,Trigger)</f>
        <v>#NUM!</v>
      </c>
      <c r="X3106" s="17" t="e">
        <f t="shared" si="49"/>
        <v>#NUM!</v>
      </c>
    </row>
    <row r="3107" spans="18:24" x14ac:dyDescent="0.2">
      <c r="R3107" s="17" t="s">
        <v>21</v>
      </c>
      <c r="S3107" s="18">
        <f>_xll.qlInterestRateIndexFixingDate(IborIndex&amp;Tenor,T3107,Trigger)</f>
        <v>61179</v>
      </c>
      <c r="T3107" s="18">
        <f>_xll.qlCalendarAdvance(Calendar,T3106,R3107,"f",,Trigger)</f>
        <v>61183</v>
      </c>
      <c r="U3107" s="18">
        <f>_xll.qlInterestRateIndexMaturity(IborIndex&amp;Tenor,T3107,Trigger)</f>
        <v>61214</v>
      </c>
      <c r="V3107" s="22" t="e">
        <f>_xll.qlIndexFixing($V$1,S3107,,Trigger)</f>
        <v>#NUM!</v>
      </c>
      <c r="W3107" s="22" t="e">
        <f>_xll.qlIndexFixing($W$1,S3107,,Trigger)</f>
        <v>#NUM!</v>
      </c>
      <c r="X3107" s="17" t="e">
        <f t="shared" si="49"/>
        <v>#NUM!</v>
      </c>
    </row>
    <row r="3108" spans="18:24" x14ac:dyDescent="0.2">
      <c r="R3108" s="17" t="s">
        <v>21</v>
      </c>
      <c r="S3108" s="18">
        <f>_xll.qlInterestRateIndexFixingDate(IborIndex&amp;Tenor,T3108,Trigger)</f>
        <v>61186</v>
      </c>
      <c r="T3108" s="18">
        <f>_xll.qlCalendarAdvance(Calendar,T3107,R3108,"f",,Trigger)</f>
        <v>61190</v>
      </c>
      <c r="U3108" s="18">
        <f>_xll.qlInterestRateIndexMaturity(IborIndex&amp;Tenor,T3108,Trigger)</f>
        <v>61221</v>
      </c>
      <c r="V3108" s="22" t="e">
        <f>_xll.qlIndexFixing($V$1,S3108,,Trigger)</f>
        <v>#NUM!</v>
      </c>
      <c r="W3108" s="22" t="e">
        <f>_xll.qlIndexFixing($W$1,S3108,,Trigger)</f>
        <v>#NUM!</v>
      </c>
      <c r="X3108" s="17" t="e">
        <f t="shared" si="49"/>
        <v>#NUM!</v>
      </c>
    </row>
    <row r="3109" spans="18:24" x14ac:dyDescent="0.2">
      <c r="R3109" s="17" t="s">
        <v>21</v>
      </c>
      <c r="S3109" s="18">
        <f>_xll.qlInterestRateIndexFixingDate(IborIndex&amp;Tenor,T3109,Trigger)</f>
        <v>61193</v>
      </c>
      <c r="T3109" s="18">
        <f>_xll.qlCalendarAdvance(Calendar,T3108,R3109,"f",,Trigger)</f>
        <v>61197</v>
      </c>
      <c r="U3109" s="18">
        <f>_xll.qlInterestRateIndexMaturity(IborIndex&amp;Tenor,T3109,Trigger)</f>
        <v>61228</v>
      </c>
      <c r="V3109" s="22" t="e">
        <f>_xll.qlIndexFixing($V$1,S3109,,Trigger)</f>
        <v>#NUM!</v>
      </c>
      <c r="W3109" s="22" t="e">
        <f>_xll.qlIndexFixing($W$1,S3109,,Trigger)</f>
        <v>#NUM!</v>
      </c>
      <c r="X3109" s="17" t="e">
        <f t="shared" si="49"/>
        <v>#NUM!</v>
      </c>
    </row>
    <row r="3110" spans="18:24" x14ac:dyDescent="0.2">
      <c r="R3110" s="17" t="s">
        <v>21</v>
      </c>
      <c r="S3110" s="18">
        <f>_xll.qlInterestRateIndexFixingDate(IborIndex&amp;Tenor,T3110,Trigger)</f>
        <v>61200</v>
      </c>
      <c r="T3110" s="18">
        <f>_xll.qlCalendarAdvance(Calendar,T3109,R3110,"f",,Trigger)</f>
        <v>61204</v>
      </c>
      <c r="U3110" s="18">
        <f>_xll.qlInterestRateIndexMaturity(IborIndex&amp;Tenor,T3110,Trigger)</f>
        <v>61235</v>
      </c>
      <c r="V3110" s="22" t="e">
        <f>_xll.qlIndexFixing($V$1,S3110,,Trigger)</f>
        <v>#NUM!</v>
      </c>
      <c r="W3110" s="22" t="e">
        <f>_xll.qlIndexFixing($W$1,S3110,,Trigger)</f>
        <v>#NUM!</v>
      </c>
      <c r="X3110" s="17" t="e">
        <f t="shared" si="49"/>
        <v>#NUM!</v>
      </c>
    </row>
    <row r="3111" spans="18:24" x14ac:dyDescent="0.2">
      <c r="R3111" s="17" t="s">
        <v>21</v>
      </c>
      <c r="S3111" s="18">
        <f>_xll.qlInterestRateIndexFixingDate(IborIndex&amp;Tenor,T3111,Trigger)</f>
        <v>61207</v>
      </c>
      <c r="T3111" s="18">
        <f>_xll.qlCalendarAdvance(Calendar,T3110,R3111,"f",,Trigger)</f>
        <v>61211</v>
      </c>
      <c r="U3111" s="18">
        <f>_xll.qlInterestRateIndexMaturity(IborIndex&amp;Tenor,T3111,Trigger)</f>
        <v>61242</v>
      </c>
      <c r="V3111" s="22" t="e">
        <f>_xll.qlIndexFixing($V$1,S3111,,Trigger)</f>
        <v>#NUM!</v>
      </c>
      <c r="W3111" s="22" t="e">
        <f>_xll.qlIndexFixing($W$1,S3111,,Trigger)</f>
        <v>#NUM!</v>
      </c>
      <c r="X3111" s="17" t="e">
        <f t="shared" si="49"/>
        <v>#NUM!</v>
      </c>
    </row>
    <row r="3112" spans="18:24" x14ac:dyDescent="0.2">
      <c r="R3112" s="17" t="s">
        <v>21</v>
      </c>
      <c r="S3112" s="18">
        <f>_xll.qlInterestRateIndexFixingDate(IborIndex&amp;Tenor,T3112,Trigger)</f>
        <v>61214</v>
      </c>
      <c r="T3112" s="18">
        <f>_xll.qlCalendarAdvance(Calendar,T3111,R3112,"f",,Trigger)</f>
        <v>61218</v>
      </c>
      <c r="U3112" s="18">
        <f>_xll.qlInterestRateIndexMaturity(IborIndex&amp;Tenor,T3112,Trigger)</f>
        <v>61249</v>
      </c>
      <c r="V3112" s="22" t="e">
        <f>_xll.qlIndexFixing($V$1,S3112,,Trigger)</f>
        <v>#NUM!</v>
      </c>
      <c r="W3112" s="22" t="e">
        <f>_xll.qlIndexFixing($W$1,S3112,,Trigger)</f>
        <v>#NUM!</v>
      </c>
      <c r="X3112" s="17" t="e">
        <f t="shared" si="49"/>
        <v>#NUM!</v>
      </c>
    </row>
    <row r="3113" spans="18:24" x14ac:dyDescent="0.2">
      <c r="R3113" s="17" t="s">
        <v>21</v>
      </c>
      <c r="S3113" s="18">
        <f>_xll.qlInterestRateIndexFixingDate(IborIndex&amp;Tenor,T3113,Trigger)</f>
        <v>61221</v>
      </c>
      <c r="T3113" s="18">
        <f>_xll.qlCalendarAdvance(Calendar,T3112,R3113,"f",,Trigger)</f>
        <v>61225</v>
      </c>
      <c r="U3113" s="18">
        <f>_xll.qlInterestRateIndexMaturity(IborIndex&amp;Tenor,T3113,Trigger)</f>
        <v>61256</v>
      </c>
      <c r="V3113" s="22" t="e">
        <f>_xll.qlIndexFixing($V$1,S3113,,Trigger)</f>
        <v>#NUM!</v>
      </c>
      <c r="W3113" s="22" t="e">
        <f>_xll.qlIndexFixing($W$1,S3113,,Trigger)</f>
        <v>#NUM!</v>
      </c>
      <c r="X3113" s="17" t="e">
        <f t="shared" si="49"/>
        <v>#NUM!</v>
      </c>
    </row>
    <row r="3114" spans="18:24" x14ac:dyDescent="0.2">
      <c r="R3114" s="17" t="s">
        <v>21</v>
      </c>
      <c r="S3114" s="18">
        <f>_xll.qlInterestRateIndexFixingDate(IborIndex&amp;Tenor,T3114,Trigger)</f>
        <v>61228</v>
      </c>
      <c r="T3114" s="18">
        <f>_xll.qlCalendarAdvance(Calendar,T3113,R3114,"f",,Trigger)</f>
        <v>61232</v>
      </c>
      <c r="U3114" s="18">
        <f>_xll.qlInterestRateIndexMaturity(IborIndex&amp;Tenor,T3114,Trigger)</f>
        <v>61263</v>
      </c>
      <c r="V3114" s="22" t="e">
        <f>_xll.qlIndexFixing($V$1,S3114,,Trigger)</f>
        <v>#NUM!</v>
      </c>
      <c r="W3114" s="22" t="e">
        <f>_xll.qlIndexFixing($W$1,S3114,,Trigger)</f>
        <v>#NUM!</v>
      </c>
      <c r="X3114" s="17" t="e">
        <f t="shared" si="49"/>
        <v>#NUM!</v>
      </c>
    </row>
    <row r="3115" spans="18:24" x14ac:dyDescent="0.2">
      <c r="R3115" s="17" t="s">
        <v>21</v>
      </c>
      <c r="S3115" s="18">
        <f>_xll.qlInterestRateIndexFixingDate(IborIndex&amp;Tenor,T3115,Trigger)</f>
        <v>61235</v>
      </c>
      <c r="T3115" s="18">
        <f>_xll.qlCalendarAdvance(Calendar,T3114,R3115,"f",,Trigger)</f>
        <v>61239</v>
      </c>
      <c r="U3115" s="18">
        <f>_xll.qlInterestRateIndexMaturity(IborIndex&amp;Tenor,T3115,Trigger)</f>
        <v>61270</v>
      </c>
      <c r="V3115" s="22" t="e">
        <f>_xll.qlIndexFixing($V$1,S3115,,Trigger)</f>
        <v>#NUM!</v>
      </c>
      <c r="W3115" s="22" t="e">
        <f>_xll.qlIndexFixing($W$1,S3115,,Trigger)</f>
        <v>#NUM!</v>
      </c>
      <c r="X3115" s="17" t="e">
        <f t="shared" si="49"/>
        <v>#NUM!</v>
      </c>
    </row>
    <row r="3116" spans="18:24" x14ac:dyDescent="0.2">
      <c r="R3116" s="17" t="s">
        <v>21</v>
      </c>
      <c r="S3116" s="18">
        <f>_xll.qlInterestRateIndexFixingDate(IborIndex&amp;Tenor,T3116,Trigger)</f>
        <v>61242</v>
      </c>
      <c r="T3116" s="18">
        <f>_xll.qlCalendarAdvance(Calendar,T3115,R3116,"f",,Trigger)</f>
        <v>61246</v>
      </c>
      <c r="U3116" s="18">
        <f>_xll.qlInterestRateIndexMaturity(IborIndex&amp;Tenor,T3116,Trigger)</f>
        <v>61276</v>
      </c>
      <c r="V3116" s="22" t="e">
        <f>_xll.qlIndexFixing($V$1,S3116,,Trigger)</f>
        <v>#NUM!</v>
      </c>
      <c r="W3116" s="22" t="e">
        <f>_xll.qlIndexFixing($W$1,S3116,,Trigger)</f>
        <v>#NUM!</v>
      </c>
      <c r="X3116" s="17" t="e">
        <f t="shared" si="49"/>
        <v>#NUM!</v>
      </c>
    </row>
    <row r="3117" spans="18:24" x14ac:dyDescent="0.2">
      <c r="R3117" s="17" t="s">
        <v>21</v>
      </c>
      <c r="S3117" s="18">
        <f>_xll.qlInterestRateIndexFixingDate(IborIndex&amp;Tenor,T3117,Trigger)</f>
        <v>61249</v>
      </c>
      <c r="T3117" s="18">
        <f>_xll.qlCalendarAdvance(Calendar,T3116,R3117,"f",,Trigger)</f>
        <v>61253</v>
      </c>
      <c r="U3117" s="18">
        <f>_xll.qlInterestRateIndexMaturity(IborIndex&amp;Tenor,T3117,Trigger)</f>
        <v>61283</v>
      </c>
      <c r="V3117" s="22" t="e">
        <f>_xll.qlIndexFixing($V$1,S3117,,Trigger)</f>
        <v>#NUM!</v>
      </c>
      <c r="W3117" s="22" t="e">
        <f>_xll.qlIndexFixing($W$1,S3117,,Trigger)</f>
        <v>#NUM!</v>
      </c>
      <c r="X3117" s="17" t="e">
        <f t="shared" si="49"/>
        <v>#NUM!</v>
      </c>
    </row>
    <row r="3118" spans="18:24" x14ac:dyDescent="0.2">
      <c r="R3118" s="17" t="s">
        <v>21</v>
      </c>
      <c r="S3118" s="18">
        <f>_xll.qlInterestRateIndexFixingDate(IborIndex&amp;Tenor,T3118,Trigger)</f>
        <v>61256</v>
      </c>
      <c r="T3118" s="18">
        <f>_xll.qlCalendarAdvance(Calendar,T3117,R3118,"f",,Trigger)</f>
        <v>61260</v>
      </c>
      <c r="U3118" s="18">
        <f>_xll.qlInterestRateIndexMaturity(IborIndex&amp;Tenor,T3118,Trigger)</f>
        <v>61290</v>
      </c>
      <c r="V3118" s="22" t="e">
        <f>_xll.qlIndexFixing($V$1,S3118,,Trigger)</f>
        <v>#NUM!</v>
      </c>
      <c r="W3118" s="22" t="e">
        <f>_xll.qlIndexFixing($W$1,S3118,,Trigger)</f>
        <v>#NUM!</v>
      </c>
      <c r="X3118" s="17" t="e">
        <f t="shared" si="49"/>
        <v>#NUM!</v>
      </c>
    </row>
    <row r="3119" spans="18:24" x14ac:dyDescent="0.2">
      <c r="R3119" s="17" t="s">
        <v>21</v>
      </c>
      <c r="S3119" s="18">
        <f>_xll.qlInterestRateIndexFixingDate(IborIndex&amp;Tenor,T3119,Trigger)</f>
        <v>61263</v>
      </c>
      <c r="T3119" s="18">
        <f>_xll.qlCalendarAdvance(Calendar,T3118,R3119,"f",,Trigger)</f>
        <v>61267</v>
      </c>
      <c r="U3119" s="18">
        <f>_xll.qlInterestRateIndexMaturity(IborIndex&amp;Tenor,T3119,Trigger)</f>
        <v>61297</v>
      </c>
      <c r="V3119" s="22" t="e">
        <f>_xll.qlIndexFixing($V$1,S3119,,Trigger)</f>
        <v>#NUM!</v>
      </c>
      <c r="W3119" s="22" t="e">
        <f>_xll.qlIndexFixing($W$1,S3119,,Trigger)</f>
        <v>#NUM!</v>
      </c>
      <c r="X3119" s="17" t="e">
        <f t="shared" si="49"/>
        <v>#NUM!</v>
      </c>
    </row>
    <row r="3120" spans="18:24" x14ac:dyDescent="0.2">
      <c r="R3120" s="17" t="s">
        <v>21</v>
      </c>
      <c r="S3120" s="18">
        <f>_xll.qlInterestRateIndexFixingDate(IborIndex&amp;Tenor,T3120,Trigger)</f>
        <v>61270</v>
      </c>
      <c r="T3120" s="18">
        <f>_xll.qlCalendarAdvance(Calendar,T3119,R3120,"f",,Trigger)</f>
        <v>61274</v>
      </c>
      <c r="U3120" s="18">
        <f>_xll.qlInterestRateIndexMaturity(IborIndex&amp;Tenor,T3120,Trigger)</f>
        <v>61305</v>
      </c>
      <c r="V3120" s="22" t="e">
        <f>_xll.qlIndexFixing($V$1,S3120,,Trigger)</f>
        <v>#NUM!</v>
      </c>
      <c r="W3120" s="22" t="e">
        <f>_xll.qlIndexFixing($W$1,S3120,,Trigger)</f>
        <v>#NUM!</v>
      </c>
      <c r="X3120" s="17" t="e">
        <f t="shared" si="49"/>
        <v>#NUM!</v>
      </c>
    </row>
    <row r="3121" spans="18:24" x14ac:dyDescent="0.2">
      <c r="R3121" s="17" t="s">
        <v>21</v>
      </c>
      <c r="S3121" s="18">
        <f>_xll.qlInterestRateIndexFixingDate(IborIndex&amp;Tenor,T3121,Trigger)</f>
        <v>61277</v>
      </c>
      <c r="T3121" s="18">
        <f>_xll.qlCalendarAdvance(Calendar,T3120,R3121,"f",,Trigger)</f>
        <v>61281</v>
      </c>
      <c r="U3121" s="18">
        <f>_xll.qlInterestRateIndexMaturity(IborIndex&amp;Tenor,T3121,Trigger)</f>
        <v>61312</v>
      </c>
      <c r="V3121" s="22" t="e">
        <f>_xll.qlIndexFixing($V$1,S3121,,Trigger)</f>
        <v>#NUM!</v>
      </c>
      <c r="W3121" s="22" t="e">
        <f>_xll.qlIndexFixing($W$1,S3121,,Trigger)</f>
        <v>#NUM!</v>
      </c>
      <c r="X3121" s="17" t="e">
        <f t="shared" si="49"/>
        <v>#NUM!</v>
      </c>
    </row>
    <row r="3122" spans="18:24" x14ac:dyDescent="0.2">
      <c r="R3122" s="17" t="s">
        <v>21</v>
      </c>
      <c r="S3122" s="18">
        <f>_xll.qlInterestRateIndexFixingDate(IborIndex&amp;Tenor,T3122,Trigger)</f>
        <v>61284</v>
      </c>
      <c r="T3122" s="18">
        <f>_xll.qlCalendarAdvance(Calendar,T3121,R3122,"f",,Trigger)</f>
        <v>61288</v>
      </c>
      <c r="U3122" s="18">
        <f>_xll.qlInterestRateIndexMaturity(IborIndex&amp;Tenor,T3122,Trigger)</f>
        <v>61319</v>
      </c>
      <c r="V3122" s="22" t="e">
        <f>_xll.qlIndexFixing($V$1,S3122,,Trigger)</f>
        <v>#NUM!</v>
      </c>
      <c r="W3122" s="22" t="e">
        <f>_xll.qlIndexFixing($W$1,S3122,,Trigger)</f>
        <v>#NUM!</v>
      </c>
      <c r="X3122" s="17" t="e">
        <f t="shared" si="49"/>
        <v>#NUM!</v>
      </c>
    </row>
    <row r="3123" spans="18:24" x14ac:dyDescent="0.2">
      <c r="R3123" s="17" t="s">
        <v>21</v>
      </c>
      <c r="S3123" s="18">
        <f>_xll.qlInterestRateIndexFixingDate(IborIndex&amp;Tenor,T3123,Trigger)</f>
        <v>61291</v>
      </c>
      <c r="T3123" s="18">
        <f>_xll.qlCalendarAdvance(Calendar,T3122,R3123,"f",,Trigger)</f>
        <v>61295</v>
      </c>
      <c r="U3123" s="18">
        <f>_xll.qlInterestRateIndexMaturity(IborIndex&amp;Tenor,T3123,Trigger)</f>
        <v>61326</v>
      </c>
      <c r="V3123" s="22" t="e">
        <f>_xll.qlIndexFixing($V$1,S3123,,Trigger)</f>
        <v>#NUM!</v>
      </c>
      <c r="W3123" s="22" t="e">
        <f>_xll.qlIndexFixing($W$1,S3123,,Trigger)</f>
        <v>#NUM!</v>
      </c>
      <c r="X3123" s="17" t="e">
        <f t="shared" si="49"/>
        <v>#NUM!</v>
      </c>
    </row>
    <row r="3124" spans="18:24" x14ac:dyDescent="0.2">
      <c r="R3124" s="17" t="s">
        <v>21</v>
      </c>
      <c r="S3124" s="18">
        <f>_xll.qlInterestRateIndexFixingDate(IborIndex&amp;Tenor,T3124,Trigger)</f>
        <v>61298</v>
      </c>
      <c r="T3124" s="18">
        <f>_xll.qlCalendarAdvance(Calendar,T3123,R3124,"f",,Trigger)</f>
        <v>61302</v>
      </c>
      <c r="U3124" s="18">
        <f>_xll.qlInterestRateIndexMaturity(IborIndex&amp;Tenor,T3124,Trigger)</f>
        <v>61332</v>
      </c>
      <c r="V3124" s="22" t="e">
        <f>_xll.qlIndexFixing($V$1,S3124,,Trigger)</f>
        <v>#NUM!</v>
      </c>
      <c r="W3124" s="22" t="e">
        <f>_xll.qlIndexFixing($W$1,S3124,,Trigger)</f>
        <v>#NUM!</v>
      </c>
      <c r="X3124" s="17" t="e">
        <f t="shared" si="49"/>
        <v>#NUM!</v>
      </c>
    </row>
    <row r="3125" spans="18:24" x14ac:dyDescent="0.2">
      <c r="R3125" s="17" t="s">
        <v>21</v>
      </c>
      <c r="S3125" s="18">
        <f>_xll.qlInterestRateIndexFixingDate(IborIndex&amp;Tenor,T3125,Trigger)</f>
        <v>61305</v>
      </c>
      <c r="T3125" s="18">
        <f>_xll.qlCalendarAdvance(Calendar,T3124,R3125,"f",,Trigger)</f>
        <v>61309</v>
      </c>
      <c r="U3125" s="18">
        <f>_xll.qlInterestRateIndexMaturity(IborIndex&amp;Tenor,T3125,Trigger)</f>
        <v>61339</v>
      </c>
      <c r="V3125" s="22" t="e">
        <f>_xll.qlIndexFixing($V$1,S3125,,Trigger)</f>
        <v>#NUM!</v>
      </c>
      <c r="W3125" s="22" t="e">
        <f>_xll.qlIndexFixing($W$1,S3125,,Trigger)</f>
        <v>#NUM!</v>
      </c>
      <c r="X3125" s="17" t="e">
        <f t="shared" si="49"/>
        <v>#NUM!</v>
      </c>
    </row>
    <row r="3126" spans="18:24" x14ac:dyDescent="0.2">
      <c r="R3126" s="17" t="s">
        <v>21</v>
      </c>
      <c r="S3126" s="18">
        <f>_xll.qlInterestRateIndexFixingDate(IborIndex&amp;Tenor,T3126,Trigger)</f>
        <v>61312</v>
      </c>
      <c r="T3126" s="18">
        <f>_xll.qlCalendarAdvance(Calendar,T3125,R3126,"f",,Trigger)</f>
        <v>61316</v>
      </c>
      <c r="U3126" s="18">
        <f>_xll.qlInterestRateIndexMaturity(IborIndex&amp;Tenor,T3126,Trigger)</f>
        <v>61346</v>
      </c>
      <c r="V3126" s="22" t="e">
        <f>_xll.qlIndexFixing($V$1,S3126,,Trigger)</f>
        <v>#NUM!</v>
      </c>
      <c r="W3126" s="22" t="e">
        <f>_xll.qlIndexFixing($W$1,S3126,,Trigger)</f>
        <v>#NUM!</v>
      </c>
      <c r="X3126" s="17" t="e">
        <f t="shared" si="49"/>
        <v>#NUM!</v>
      </c>
    </row>
    <row r="3127" spans="18:24" x14ac:dyDescent="0.2">
      <c r="R3127" s="17" t="s">
        <v>21</v>
      </c>
      <c r="S3127" s="18">
        <f>_xll.qlInterestRateIndexFixingDate(IborIndex&amp;Tenor,T3127,Trigger)</f>
        <v>61319</v>
      </c>
      <c r="T3127" s="18">
        <f>_xll.qlCalendarAdvance(Calendar,T3126,R3127,"f",,Trigger)</f>
        <v>61323</v>
      </c>
      <c r="U3127" s="18">
        <f>_xll.qlInterestRateIndexMaturity(IborIndex&amp;Tenor,T3127,Trigger)</f>
        <v>61353</v>
      </c>
      <c r="V3127" s="22" t="e">
        <f>_xll.qlIndexFixing($V$1,S3127,,Trigger)</f>
        <v>#NUM!</v>
      </c>
      <c r="W3127" s="22" t="e">
        <f>_xll.qlIndexFixing($W$1,S3127,,Trigger)</f>
        <v>#NUM!</v>
      </c>
      <c r="X3127" s="17" t="e">
        <f t="shared" si="49"/>
        <v>#NUM!</v>
      </c>
    </row>
    <row r="3128" spans="18:24" x14ac:dyDescent="0.2">
      <c r="R3128" s="17" t="s">
        <v>21</v>
      </c>
      <c r="S3128" s="18">
        <f>_xll.qlInterestRateIndexFixingDate(IborIndex&amp;Tenor,T3128,Trigger)</f>
        <v>61326</v>
      </c>
      <c r="T3128" s="18">
        <f>_xll.qlCalendarAdvance(Calendar,T3127,R3128,"f",,Trigger)</f>
        <v>61330</v>
      </c>
      <c r="U3128" s="18">
        <f>_xll.qlInterestRateIndexMaturity(IborIndex&amp;Tenor,T3128,Trigger)</f>
        <v>61360</v>
      </c>
      <c r="V3128" s="22" t="e">
        <f>_xll.qlIndexFixing($V$1,S3128,,Trigger)</f>
        <v>#NUM!</v>
      </c>
      <c r="W3128" s="22" t="e">
        <f>_xll.qlIndexFixing($W$1,S3128,,Trigger)</f>
        <v>#NUM!</v>
      </c>
      <c r="X3128" s="17" t="e">
        <f t="shared" si="49"/>
        <v>#NUM!</v>
      </c>
    </row>
    <row r="3129" spans="18:24" x14ac:dyDescent="0.2">
      <c r="R3129" s="17" t="s">
        <v>21</v>
      </c>
      <c r="S3129" s="18">
        <f>_xll.qlInterestRateIndexFixingDate(IborIndex&amp;Tenor,T3129,Trigger)</f>
        <v>61333</v>
      </c>
      <c r="T3129" s="18">
        <f>_xll.qlCalendarAdvance(Calendar,T3128,R3129,"f",,Trigger)</f>
        <v>61337</v>
      </c>
      <c r="U3129" s="18">
        <f>_xll.qlInterestRateIndexMaturity(IborIndex&amp;Tenor,T3129,Trigger)</f>
        <v>61368</v>
      </c>
      <c r="V3129" s="22" t="e">
        <f>_xll.qlIndexFixing($V$1,S3129,,Trigger)</f>
        <v>#NUM!</v>
      </c>
      <c r="W3129" s="22" t="e">
        <f>_xll.qlIndexFixing($W$1,S3129,,Trigger)</f>
        <v>#NUM!</v>
      </c>
      <c r="X3129" s="17" t="e">
        <f t="shared" si="49"/>
        <v>#NUM!</v>
      </c>
    </row>
    <row r="3130" spans="18:24" x14ac:dyDescent="0.2">
      <c r="R3130" s="17" t="s">
        <v>21</v>
      </c>
      <c r="S3130" s="18">
        <f>_xll.qlInterestRateIndexFixingDate(IborIndex&amp;Tenor,T3130,Trigger)</f>
        <v>61340</v>
      </c>
      <c r="T3130" s="18">
        <f>_xll.qlCalendarAdvance(Calendar,T3129,R3130,"f",,Trigger)</f>
        <v>61344</v>
      </c>
      <c r="U3130" s="18">
        <f>_xll.qlInterestRateIndexMaturity(IborIndex&amp;Tenor,T3130,Trigger)</f>
        <v>61375</v>
      </c>
      <c r="V3130" s="22" t="e">
        <f>_xll.qlIndexFixing($V$1,S3130,,Trigger)</f>
        <v>#NUM!</v>
      </c>
      <c r="W3130" s="22" t="e">
        <f>_xll.qlIndexFixing($W$1,S3130,,Trigger)</f>
        <v>#NUM!</v>
      </c>
      <c r="X3130" s="17" t="e">
        <f t="shared" si="49"/>
        <v>#NUM!</v>
      </c>
    </row>
    <row r="3131" spans="18:24" x14ac:dyDescent="0.2">
      <c r="R3131" s="17" t="s">
        <v>21</v>
      </c>
      <c r="S3131" s="18">
        <f>_xll.qlInterestRateIndexFixingDate(IborIndex&amp;Tenor,T3131,Trigger)</f>
        <v>61347</v>
      </c>
      <c r="T3131" s="18">
        <f>_xll.qlCalendarAdvance(Calendar,T3130,R3131,"f",,Trigger)</f>
        <v>61351</v>
      </c>
      <c r="U3131" s="18">
        <f>_xll.qlInterestRateIndexMaturity(IborIndex&amp;Tenor,T3131,Trigger)</f>
        <v>61382</v>
      </c>
      <c r="V3131" s="22" t="e">
        <f>_xll.qlIndexFixing($V$1,S3131,,Trigger)</f>
        <v>#NUM!</v>
      </c>
      <c r="W3131" s="22" t="e">
        <f>_xll.qlIndexFixing($W$1,S3131,,Trigger)</f>
        <v>#NUM!</v>
      </c>
      <c r="X3131" s="17" t="e">
        <f t="shared" si="49"/>
        <v>#NUM!</v>
      </c>
    </row>
    <row r="3132" spans="18:24" x14ac:dyDescent="0.2">
      <c r="R3132" s="17" t="s">
        <v>21</v>
      </c>
      <c r="S3132" s="18">
        <f>_xll.qlInterestRateIndexFixingDate(IborIndex&amp;Tenor,T3132,Trigger)</f>
        <v>61353</v>
      </c>
      <c r="T3132" s="18">
        <f>_xll.qlCalendarAdvance(Calendar,T3131,R3132,"f",,Trigger)</f>
        <v>61358</v>
      </c>
      <c r="U3132" s="18">
        <f>_xll.qlInterestRateIndexMaturity(IborIndex&amp;Tenor,T3132,Trigger)</f>
        <v>61389</v>
      </c>
      <c r="V3132" s="22" t="e">
        <f>_xll.qlIndexFixing($V$1,S3132,,Trigger)</f>
        <v>#NUM!</v>
      </c>
      <c r="W3132" s="22" t="e">
        <f>_xll.qlIndexFixing($W$1,S3132,,Trigger)</f>
        <v>#NUM!</v>
      </c>
      <c r="X3132" s="17" t="e">
        <f t="shared" si="49"/>
        <v>#NUM!</v>
      </c>
    </row>
    <row r="3133" spans="18:24" x14ac:dyDescent="0.2">
      <c r="R3133" s="17" t="s">
        <v>21</v>
      </c>
      <c r="S3133" s="18">
        <f>_xll.qlInterestRateIndexFixingDate(IborIndex&amp;Tenor,T3133,Trigger)</f>
        <v>61361</v>
      </c>
      <c r="T3133" s="18">
        <f>_xll.qlCalendarAdvance(Calendar,T3132,R3133,"f",,Trigger)</f>
        <v>61365</v>
      </c>
      <c r="U3133" s="18">
        <f>_xll.qlInterestRateIndexMaturity(IborIndex&amp;Tenor,T3133,Trigger)</f>
        <v>61396</v>
      </c>
      <c r="V3133" s="22" t="e">
        <f>_xll.qlIndexFixing($V$1,S3133,,Trigger)</f>
        <v>#NUM!</v>
      </c>
      <c r="W3133" s="22" t="e">
        <f>_xll.qlIndexFixing($W$1,S3133,,Trigger)</f>
        <v>#NUM!</v>
      </c>
      <c r="X3133" s="17" t="e">
        <f t="shared" si="49"/>
        <v>#NUM!</v>
      </c>
    </row>
    <row r="3134" spans="18:24" x14ac:dyDescent="0.2">
      <c r="R3134" s="17" t="s">
        <v>21</v>
      </c>
      <c r="S3134" s="18">
        <f>_xll.qlInterestRateIndexFixingDate(IborIndex&amp;Tenor,T3134,Trigger)</f>
        <v>61368</v>
      </c>
      <c r="T3134" s="18">
        <f>_xll.qlCalendarAdvance(Calendar,T3133,R3134,"f",,Trigger)</f>
        <v>61372</v>
      </c>
      <c r="U3134" s="18">
        <f>_xll.qlInterestRateIndexMaturity(IborIndex&amp;Tenor,T3134,Trigger)</f>
        <v>61403</v>
      </c>
      <c r="V3134" s="22" t="e">
        <f>_xll.qlIndexFixing($V$1,S3134,,Trigger)</f>
        <v>#NUM!</v>
      </c>
      <c r="W3134" s="22" t="e">
        <f>_xll.qlIndexFixing($W$1,S3134,,Trigger)</f>
        <v>#NUM!</v>
      </c>
      <c r="X3134" s="17" t="e">
        <f t="shared" si="49"/>
        <v>#NUM!</v>
      </c>
    </row>
    <row r="3135" spans="18:24" x14ac:dyDescent="0.2">
      <c r="R3135" s="17" t="s">
        <v>21</v>
      </c>
      <c r="S3135" s="18">
        <f>_xll.qlInterestRateIndexFixingDate(IborIndex&amp;Tenor,T3135,Trigger)</f>
        <v>61375</v>
      </c>
      <c r="T3135" s="18">
        <f>_xll.qlCalendarAdvance(Calendar,T3134,R3135,"f",,Trigger)</f>
        <v>61379</v>
      </c>
      <c r="U3135" s="18">
        <f>_xll.qlInterestRateIndexMaturity(IborIndex&amp;Tenor,T3135,Trigger)</f>
        <v>61410</v>
      </c>
      <c r="V3135" s="22" t="e">
        <f>_xll.qlIndexFixing($V$1,S3135,,Trigger)</f>
        <v>#NUM!</v>
      </c>
      <c r="W3135" s="22" t="e">
        <f>_xll.qlIndexFixing($W$1,S3135,,Trigger)</f>
        <v>#NUM!</v>
      </c>
      <c r="X3135" s="17" t="e">
        <f t="shared" si="49"/>
        <v>#NUM!</v>
      </c>
    </row>
    <row r="3136" spans="18:24" x14ac:dyDescent="0.2">
      <c r="R3136" s="17" t="s">
        <v>21</v>
      </c>
      <c r="S3136" s="18">
        <f>_xll.qlInterestRateIndexFixingDate(IborIndex&amp;Tenor,T3136,Trigger)</f>
        <v>61382</v>
      </c>
      <c r="T3136" s="18">
        <f>_xll.qlCalendarAdvance(Calendar,T3135,R3136,"f",,Trigger)</f>
        <v>61386</v>
      </c>
      <c r="U3136" s="18">
        <f>_xll.qlInterestRateIndexMaturity(IborIndex&amp;Tenor,T3136,Trigger)</f>
        <v>61417</v>
      </c>
      <c r="V3136" s="22" t="e">
        <f>_xll.qlIndexFixing($V$1,S3136,,Trigger)</f>
        <v>#NUM!</v>
      </c>
      <c r="W3136" s="22" t="e">
        <f>_xll.qlIndexFixing($W$1,S3136,,Trigger)</f>
        <v>#NUM!</v>
      </c>
      <c r="X3136" s="17" t="e">
        <f t="shared" si="49"/>
        <v>#NUM!</v>
      </c>
    </row>
    <row r="3137" spans="18:24" x14ac:dyDescent="0.2">
      <c r="R3137" s="17" t="s">
        <v>21</v>
      </c>
      <c r="S3137" s="18">
        <f>_xll.qlInterestRateIndexFixingDate(IborIndex&amp;Tenor,T3137,Trigger)</f>
        <v>61389</v>
      </c>
      <c r="T3137" s="18">
        <f>_xll.qlCalendarAdvance(Calendar,T3136,R3137,"f",,Trigger)</f>
        <v>61393</v>
      </c>
      <c r="U3137" s="18">
        <f>_xll.qlInterestRateIndexMaturity(IborIndex&amp;Tenor,T3137,Trigger)</f>
        <v>61422</v>
      </c>
      <c r="V3137" s="22" t="e">
        <f>_xll.qlIndexFixing($V$1,S3137,,Trigger)</f>
        <v>#NUM!</v>
      </c>
      <c r="W3137" s="22" t="e">
        <f>_xll.qlIndexFixing($W$1,S3137,,Trigger)</f>
        <v>#NUM!</v>
      </c>
      <c r="X3137" s="17" t="e">
        <f t="shared" si="49"/>
        <v>#NUM!</v>
      </c>
    </row>
    <row r="3138" spans="18:24" x14ac:dyDescent="0.2">
      <c r="R3138" s="17" t="s">
        <v>21</v>
      </c>
      <c r="S3138" s="18">
        <f>_xll.qlInterestRateIndexFixingDate(IborIndex&amp;Tenor,T3138,Trigger)</f>
        <v>61396</v>
      </c>
      <c r="T3138" s="18">
        <f>_xll.qlCalendarAdvance(Calendar,T3137,R3138,"f",,Trigger)</f>
        <v>61400</v>
      </c>
      <c r="U3138" s="18">
        <f>_xll.qlInterestRateIndexMaturity(IborIndex&amp;Tenor,T3138,Trigger)</f>
        <v>61429</v>
      </c>
      <c r="V3138" s="22" t="e">
        <f>_xll.qlIndexFixing($V$1,S3138,,Trigger)</f>
        <v>#NUM!</v>
      </c>
      <c r="W3138" s="22" t="e">
        <f>_xll.qlIndexFixing($W$1,S3138,,Trigger)</f>
        <v>#NUM!</v>
      </c>
      <c r="X3138" s="17" t="e">
        <f t="shared" si="49"/>
        <v>#NUM!</v>
      </c>
    </row>
    <row r="3139" spans="18:24" x14ac:dyDescent="0.2">
      <c r="R3139" s="17" t="s">
        <v>21</v>
      </c>
      <c r="S3139" s="18">
        <f>_xll.qlInterestRateIndexFixingDate(IborIndex&amp;Tenor,T3139,Trigger)</f>
        <v>61403</v>
      </c>
      <c r="T3139" s="18">
        <f>_xll.qlCalendarAdvance(Calendar,T3138,R3139,"f",,Trigger)</f>
        <v>61407</v>
      </c>
      <c r="U3139" s="18">
        <f>_xll.qlInterestRateIndexMaturity(IborIndex&amp;Tenor,T3139,Trigger)</f>
        <v>61436</v>
      </c>
      <c r="V3139" s="22" t="e">
        <f>_xll.qlIndexFixing($V$1,S3139,,Trigger)</f>
        <v>#NUM!</v>
      </c>
      <c r="W3139" s="22" t="e">
        <f>_xll.qlIndexFixing($W$1,S3139,,Trigger)</f>
        <v>#NUM!</v>
      </c>
      <c r="X3139" s="17" t="e">
        <f t="shared" si="49"/>
        <v>#NUM!</v>
      </c>
    </row>
    <row r="3140" spans="18:24" x14ac:dyDescent="0.2">
      <c r="R3140" s="17" t="s">
        <v>21</v>
      </c>
      <c r="S3140" s="18">
        <f>_xll.qlInterestRateIndexFixingDate(IborIndex&amp;Tenor,T3140,Trigger)</f>
        <v>61410</v>
      </c>
      <c r="T3140" s="18">
        <f>_xll.qlCalendarAdvance(Calendar,T3139,R3140,"f",,Trigger)</f>
        <v>61414</v>
      </c>
      <c r="U3140" s="18">
        <f>_xll.qlInterestRateIndexMaturity(IborIndex&amp;Tenor,T3140,Trigger)</f>
        <v>61443</v>
      </c>
      <c r="V3140" s="22" t="e">
        <f>_xll.qlIndexFixing($V$1,S3140,,Trigger)</f>
        <v>#NUM!</v>
      </c>
      <c r="W3140" s="22" t="e">
        <f>_xll.qlIndexFixing($W$1,S3140,,Trigger)</f>
        <v>#NUM!</v>
      </c>
      <c r="X3140" s="17" t="e">
        <f t="shared" si="49"/>
        <v>#NUM!</v>
      </c>
    </row>
    <row r="3141" spans="18:24" x14ac:dyDescent="0.2">
      <c r="R3141" s="17" t="s">
        <v>21</v>
      </c>
      <c r="S3141" s="18">
        <f>_xll.qlInterestRateIndexFixingDate(IborIndex&amp;Tenor,T3141,Trigger)</f>
        <v>61417</v>
      </c>
      <c r="T3141" s="18">
        <f>_xll.qlCalendarAdvance(Calendar,T3140,R3141,"f",,Trigger)</f>
        <v>61421</v>
      </c>
      <c r="U3141" s="18">
        <f>_xll.qlInterestRateIndexMaturity(IborIndex&amp;Tenor,T3141,Trigger)</f>
        <v>61450</v>
      </c>
      <c r="V3141" s="22" t="e">
        <f>_xll.qlIndexFixing($V$1,S3141,,Trigger)</f>
        <v>#NUM!</v>
      </c>
      <c r="W3141" s="22" t="e">
        <f>_xll.qlIndexFixing($W$1,S3141,,Trigger)</f>
        <v>#NUM!</v>
      </c>
      <c r="X3141" s="17" t="e">
        <f t="shared" si="49"/>
        <v>#NUM!</v>
      </c>
    </row>
    <row r="3142" spans="18:24" x14ac:dyDescent="0.2">
      <c r="R3142" s="17" t="s">
        <v>21</v>
      </c>
      <c r="S3142" s="18">
        <f>_xll.qlInterestRateIndexFixingDate(IborIndex&amp;Tenor,T3142,Trigger)</f>
        <v>61424</v>
      </c>
      <c r="T3142" s="18">
        <f>_xll.qlCalendarAdvance(Calendar,T3141,R3142,"f",,Trigger)</f>
        <v>61428</v>
      </c>
      <c r="U3142" s="18">
        <f>_xll.qlInterestRateIndexMaturity(IborIndex&amp;Tenor,T3142,Trigger)</f>
        <v>61459</v>
      </c>
      <c r="V3142" s="22" t="e">
        <f>_xll.qlIndexFixing($V$1,S3142,,Trigger)</f>
        <v>#NUM!</v>
      </c>
      <c r="W3142" s="22" t="e">
        <f>_xll.qlIndexFixing($W$1,S3142,,Trigger)</f>
        <v>#NUM!</v>
      </c>
      <c r="X3142" s="17" t="e">
        <f t="shared" si="49"/>
        <v>#NUM!</v>
      </c>
    </row>
    <row r="3143" spans="18:24" x14ac:dyDescent="0.2">
      <c r="R3143" s="17" t="s">
        <v>21</v>
      </c>
      <c r="S3143" s="18">
        <f>_xll.qlInterestRateIndexFixingDate(IborIndex&amp;Tenor,T3143,Trigger)</f>
        <v>61431</v>
      </c>
      <c r="T3143" s="18">
        <f>_xll.qlCalendarAdvance(Calendar,T3142,R3143,"f",,Trigger)</f>
        <v>61435</v>
      </c>
      <c r="U3143" s="18">
        <f>_xll.qlInterestRateIndexMaturity(IborIndex&amp;Tenor,T3143,Trigger)</f>
        <v>61466</v>
      </c>
      <c r="V3143" s="22" t="e">
        <f>_xll.qlIndexFixing($V$1,S3143,,Trigger)</f>
        <v>#NUM!</v>
      </c>
      <c r="W3143" s="22" t="e">
        <f>_xll.qlIndexFixing($W$1,S3143,,Trigger)</f>
        <v>#NUM!</v>
      </c>
      <c r="X3143" s="17" t="e">
        <f t="shared" si="49"/>
        <v>#NUM!</v>
      </c>
    </row>
    <row r="3144" spans="18:24" x14ac:dyDescent="0.2">
      <c r="R3144" s="17" t="s">
        <v>21</v>
      </c>
      <c r="S3144" s="18">
        <f>_xll.qlInterestRateIndexFixingDate(IborIndex&amp;Tenor,T3144,Trigger)</f>
        <v>61438</v>
      </c>
      <c r="T3144" s="18">
        <f>_xll.qlCalendarAdvance(Calendar,T3143,R3144,"f",,Trigger)</f>
        <v>61442</v>
      </c>
      <c r="U3144" s="18">
        <f>_xll.qlInterestRateIndexMaturity(IborIndex&amp;Tenor,T3144,Trigger)</f>
        <v>61477</v>
      </c>
      <c r="V3144" s="22" t="e">
        <f>_xll.qlIndexFixing($V$1,S3144,,Trigger)</f>
        <v>#NUM!</v>
      </c>
      <c r="W3144" s="22" t="e">
        <f>_xll.qlIndexFixing($W$1,S3144,,Trigger)</f>
        <v>#NUM!</v>
      </c>
      <c r="X3144" s="17" t="e">
        <f t="shared" si="49"/>
        <v>#NUM!</v>
      </c>
    </row>
    <row r="3145" spans="18:24" x14ac:dyDescent="0.2">
      <c r="R3145" s="17" t="s">
        <v>21</v>
      </c>
      <c r="S3145" s="18">
        <f>_xll.qlInterestRateIndexFixingDate(IborIndex&amp;Tenor,T3145,Trigger)</f>
        <v>61445</v>
      </c>
      <c r="T3145" s="18">
        <f>_xll.qlCalendarAdvance(Calendar,T3144,R3145,"f",,Trigger)</f>
        <v>61449</v>
      </c>
      <c r="U3145" s="18">
        <f>_xll.qlInterestRateIndexMaturity(IborIndex&amp;Tenor,T3145,Trigger)</f>
        <v>61480</v>
      </c>
      <c r="V3145" s="22" t="e">
        <f>_xll.qlIndexFixing($V$1,S3145,,Trigger)</f>
        <v>#NUM!</v>
      </c>
      <c r="W3145" s="22" t="e">
        <f>_xll.qlIndexFixing($W$1,S3145,,Trigger)</f>
        <v>#NUM!</v>
      </c>
      <c r="X3145" s="17" t="e">
        <f t="shared" si="49"/>
        <v>#NUM!</v>
      </c>
    </row>
    <row r="3146" spans="18:24" x14ac:dyDescent="0.2">
      <c r="R3146" s="17" t="s">
        <v>21</v>
      </c>
      <c r="S3146" s="18">
        <f>_xll.qlInterestRateIndexFixingDate(IborIndex&amp;Tenor,T3146,Trigger)</f>
        <v>61452</v>
      </c>
      <c r="T3146" s="18">
        <f>_xll.qlCalendarAdvance(Calendar,T3145,R3146,"f",,Trigger)</f>
        <v>61456</v>
      </c>
      <c r="U3146" s="18">
        <f>_xll.qlInterestRateIndexMaturity(IborIndex&amp;Tenor,T3146,Trigger)</f>
        <v>61486</v>
      </c>
      <c r="V3146" s="22" t="e">
        <f>_xll.qlIndexFixing($V$1,S3146,,Trigger)</f>
        <v>#NUM!</v>
      </c>
      <c r="W3146" s="22" t="e">
        <f>_xll.qlIndexFixing($W$1,S3146,,Trigger)</f>
        <v>#NUM!</v>
      </c>
      <c r="X3146" s="17" t="e">
        <f t="shared" si="49"/>
        <v>#NUM!</v>
      </c>
    </row>
    <row r="3147" spans="18:24" x14ac:dyDescent="0.2">
      <c r="R3147" s="17" t="s">
        <v>21</v>
      </c>
      <c r="S3147" s="18">
        <f>_xll.qlInterestRateIndexFixingDate(IborIndex&amp;Tenor,T3147,Trigger)</f>
        <v>61459</v>
      </c>
      <c r="T3147" s="18">
        <f>_xll.qlCalendarAdvance(Calendar,T3146,R3147,"f",,Trigger)</f>
        <v>61463</v>
      </c>
      <c r="U3147" s="18">
        <f>_xll.qlInterestRateIndexMaturity(IborIndex&amp;Tenor,T3147,Trigger)</f>
        <v>61493</v>
      </c>
      <c r="V3147" s="22" t="e">
        <f>_xll.qlIndexFixing($V$1,S3147,,Trigger)</f>
        <v>#NUM!</v>
      </c>
      <c r="W3147" s="22" t="e">
        <f>_xll.qlIndexFixing($W$1,S3147,,Trigger)</f>
        <v>#NUM!</v>
      </c>
      <c r="X3147" s="17" t="e">
        <f t="shared" si="49"/>
        <v>#NUM!</v>
      </c>
    </row>
    <row r="3148" spans="18:24" x14ac:dyDescent="0.2">
      <c r="R3148" s="17" t="s">
        <v>21</v>
      </c>
      <c r="S3148" s="18">
        <f>_xll.qlInterestRateIndexFixingDate(IborIndex&amp;Tenor,T3148,Trigger)</f>
        <v>61466</v>
      </c>
      <c r="T3148" s="18">
        <f>_xll.qlCalendarAdvance(Calendar,T3147,R3148,"f",,Trigger)</f>
        <v>61470</v>
      </c>
      <c r="U3148" s="18">
        <f>_xll.qlInterestRateIndexMaturity(IborIndex&amp;Tenor,T3148,Trigger)</f>
        <v>61500</v>
      </c>
      <c r="V3148" s="22" t="e">
        <f>_xll.qlIndexFixing($V$1,S3148,,Trigger)</f>
        <v>#NUM!</v>
      </c>
      <c r="W3148" s="22" t="e">
        <f>_xll.qlIndexFixing($W$1,S3148,,Trigger)</f>
        <v>#NUM!</v>
      </c>
      <c r="X3148" s="17" t="e">
        <f t="shared" si="49"/>
        <v>#NUM!</v>
      </c>
    </row>
    <row r="3149" spans="18:24" x14ac:dyDescent="0.2">
      <c r="R3149" s="17" t="s">
        <v>21</v>
      </c>
      <c r="S3149" s="18">
        <f>_xll.qlInterestRateIndexFixingDate(IborIndex&amp;Tenor,T3149,Trigger)</f>
        <v>61471</v>
      </c>
      <c r="T3149" s="18">
        <f>_xll.qlCalendarAdvance(Calendar,T3148,R3149,"f",,Trigger)</f>
        <v>61477</v>
      </c>
      <c r="U3149" s="18">
        <f>_xll.qlInterestRateIndexMaturity(IborIndex&amp;Tenor,T3149,Trigger)</f>
        <v>61507</v>
      </c>
      <c r="V3149" s="22" t="e">
        <f>_xll.qlIndexFixing($V$1,S3149,,Trigger)</f>
        <v>#NUM!</v>
      </c>
      <c r="W3149" s="22" t="e">
        <f>_xll.qlIndexFixing($W$1,S3149,,Trigger)</f>
        <v>#NUM!</v>
      </c>
      <c r="X3149" s="17" t="e">
        <f t="shared" si="49"/>
        <v>#NUM!</v>
      </c>
    </row>
    <row r="3150" spans="18:24" x14ac:dyDescent="0.2">
      <c r="R3150" s="17" t="s">
        <v>21</v>
      </c>
      <c r="S3150" s="18">
        <f>_xll.qlInterestRateIndexFixingDate(IborIndex&amp;Tenor,T3150,Trigger)</f>
        <v>61480</v>
      </c>
      <c r="T3150" s="18">
        <f>_xll.qlCalendarAdvance(Calendar,T3149,R3150,"f",,Trigger)</f>
        <v>61485</v>
      </c>
      <c r="U3150" s="18">
        <f>_xll.qlInterestRateIndexMaturity(IborIndex&amp;Tenor,T3150,Trigger)</f>
        <v>61518</v>
      </c>
      <c r="V3150" s="22" t="e">
        <f>_xll.qlIndexFixing($V$1,S3150,,Trigger)</f>
        <v>#NUM!</v>
      </c>
      <c r="W3150" s="22" t="e">
        <f>_xll.qlIndexFixing($W$1,S3150,,Trigger)</f>
        <v>#NUM!</v>
      </c>
      <c r="X3150" s="17" t="e">
        <f t="shared" si="49"/>
        <v>#NUM!</v>
      </c>
    </row>
    <row r="3151" spans="18:24" x14ac:dyDescent="0.2">
      <c r="R3151" s="17" t="s">
        <v>21</v>
      </c>
      <c r="S3151" s="18">
        <f>_xll.qlInterestRateIndexFixingDate(IborIndex&amp;Tenor,T3151,Trigger)</f>
        <v>61490</v>
      </c>
      <c r="T3151" s="18">
        <f>_xll.qlCalendarAdvance(Calendar,T3150,R3151,"f",,Trigger)</f>
        <v>61492</v>
      </c>
      <c r="U3151" s="18">
        <f>_xll.qlInterestRateIndexMaturity(IborIndex&amp;Tenor,T3151,Trigger)</f>
        <v>61525</v>
      </c>
      <c r="V3151" s="22" t="e">
        <f>_xll.qlIndexFixing($V$1,S3151,,Trigger)</f>
        <v>#NUM!</v>
      </c>
      <c r="W3151" s="22" t="e">
        <f>_xll.qlIndexFixing($W$1,S3151,,Trigger)</f>
        <v>#NUM!</v>
      </c>
      <c r="X3151" s="17" t="e">
        <f t="shared" si="49"/>
        <v>#NUM!</v>
      </c>
    </row>
    <row r="3152" spans="18:24" x14ac:dyDescent="0.2">
      <c r="R3152" s="17" t="s">
        <v>21</v>
      </c>
      <c r="S3152" s="18">
        <f>_xll.qlInterestRateIndexFixingDate(IborIndex&amp;Tenor,T3152,Trigger)</f>
        <v>61497</v>
      </c>
      <c r="T3152" s="18">
        <f>_xll.qlCalendarAdvance(Calendar,T3151,R3152,"f",,Trigger)</f>
        <v>61499</v>
      </c>
      <c r="U3152" s="18">
        <f>_xll.qlInterestRateIndexMaturity(IborIndex&amp;Tenor,T3152,Trigger)</f>
        <v>61532</v>
      </c>
      <c r="V3152" s="22" t="e">
        <f>_xll.qlIndexFixing($V$1,S3152,,Trigger)</f>
        <v>#NUM!</v>
      </c>
      <c r="W3152" s="22" t="e">
        <f>_xll.qlIndexFixing($W$1,S3152,,Trigger)</f>
        <v>#NUM!</v>
      </c>
      <c r="X3152" s="17" t="e">
        <f t="shared" si="49"/>
        <v>#NUM!</v>
      </c>
    </row>
    <row r="3153" spans="18:24" x14ac:dyDescent="0.2">
      <c r="R3153" s="17" t="s">
        <v>21</v>
      </c>
      <c r="S3153" s="18">
        <f>_xll.qlInterestRateIndexFixingDate(IborIndex&amp;Tenor,T3153,Trigger)</f>
        <v>61504</v>
      </c>
      <c r="T3153" s="18">
        <f>_xll.qlCalendarAdvance(Calendar,T3152,R3153,"f",,Trigger)</f>
        <v>61506</v>
      </c>
      <c r="U3153" s="18">
        <f>_xll.qlInterestRateIndexMaturity(IborIndex&amp;Tenor,T3153,Trigger)</f>
        <v>61539</v>
      </c>
      <c r="V3153" s="22" t="e">
        <f>_xll.qlIndexFixing($V$1,S3153,,Trigger)</f>
        <v>#NUM!</v>
      </c>
      <c r="W3153" s="22" t="e">
        <f>_xll.qlIndexFixing($W$1,S3153,,Trigger)</f>
        <v>#NUM!</v>
      </c>
      <c r="X3153" s="17" t="e">
        <f t="shared" si="49"/>
        <v>#NUM!</v>
      </c>
    </row>
    <row r="3154" spans="18:24" x14ac:dyDescent="0.2">
      <c r="R3154" s="17" t="s">
        <v>21</v>
      </c>
      <c r="S3154" s="18">
        <f>_xll.qlInterestRateIndexFixingDate(IborIndex&amp;Tenor,T3154,Trigger)</f>
        <v>61511</v>
      </c>
      <c r="T3154" s="18">
        <f>_xll.qlCalendarAdvance(Calendar,T3153,R3154,"f",,Trigger)</f>
        <v>61513</v>
      </c>
      <c r="U3154" s="18">
        <f>_xll.qlInterestRateIndexMaturity(IborIndex&amp;Tenor,T3154,Trigger)</f>
        <v>61543</v>
      </c>
      <c r="V3154" s="22" t="e">
        <f>_xll.qlIndexFixing($V$1,S3154,,Trigger)</f>
        <v>#NUM!</v>
      </c>
      <c r="W3154" s="22" t="e">
        <f>_xll.qlIndexFixing($W$1,S3154,,Trigger)</f>
        <v>#NUM!</v>
      </c>
      <c r="X3154" s="17" t="e">
        <f t="shared" si="49"/>
        <v>#NUM!</v>
      </c>
    </row>
    <row r="3155" spans="18:24" x14ac:dyDescent="0.2">
      <c r="R3155" s="17" t="s">
        <v>21</v>
      </c>
      <c r="S3155" s="18">
        <f>_xll.qlInterestRateIndexFixingDate(IborIndex&amp;Tenor,T3155,Trigger)</f>
        <v>61518</v>
      </c>
      <c r="T3155" s="18">
        <f>_xll.qlCalendarAdvance(Calendar,T3154,R3155,"f",,Trigger)</f>
        <v>61520</v>
      </c>
      <c r="U3155" s="18">
        <f>_xll.qlInterestRateIndexMaturity(IborIndex&amp;Tenor,T3155,Trigger)</f>
        <v>61550</v>
      </c>
      <c r="V3155" s="22" t="e">
        <f>_xll.qlIndexFixing($V$1,S3155,,Trigger)</f>
        <v>#NUM!</v>
      </c>
      <c r="W3155" s="22" t="e">
        <f>_xll.qlIndexFixing($W$1,S3155,,Trigger)</f>
        <v>#NUM!</v>
      </c>
      <c r="X3155" s="17" t="e">
        <f t="shared" si="49"/>
        <v>#NUM!</v>
      </c>
    </row>
    <row r="3156" spans="18:24" x14ac:dyDescent="0.2">
      <c r="R3156" s="17" t="s">
        <v>21</v>
      </c>
      <c r="S3156" s="18">
        <f>_xll.qlInterestRateIndexFixingDate(IborIndex&amp;Tenor,T3156,Trigger)</f>
        <v>61525</v>
      </c>
      <c r="T3156" s="18">
        <f>_xll.qlCalendarAdvance(Calendar,T3155,R3156,"f",,Trigger)</f>
        <v>61527</v>
      </c>
      <c r="U3156" s="18">
        <f>_xll.qlInterestRateIndexMaturity(IborIndex&amp;Tenor,T3156,Trigger)</f>
        <v>61557</v>
      </c>
      <c r="V3156" s="22" t="e">
        <f>_xll.qlIndexFixing($V$1,S3156,,Trigger)</f>
        <v>#NUM!</v>
      </c>
      <c r="W3156" s="22" t="e">
        <f>_xll.qlIndexFixing($W$1,S3156,,Trigger)</f>
        <v>#NUM!</v>
      </c>
      <c r="X3156" s="17" t="e">
        <f t="shared" si="49"/>
        <v>#NUM!</v>
      </c>
    </row>
    <row r="3157" spans="18:24" x14ac:dyDescent="0.2">
      <c r="R3157" s="17" t="s">
        <v>21</v>
      </c>
      <c r="S3157" s="18">
        <f>_xll.qlInterestRateIndexFixingDate(IborIndex&amp;Tenor,T3157,Trigger)</f>
        <v>61532</v>
      </c>
      <c r="T3157" s="18">
        <f>_xll.qlCalendarAdvance(Calendar,T3156,R3157,"f",,Trigger)</f>
        <v>61534</v>
      </c>
      <c r="U3157" s="18">
        <f>_xll.qlInterestRateIndexMaturity(IborIndex&amp;Tenor,T3157,Trigger)</f>
        <v>61564</v>
      </c>
      <c r="V3157" s="22" t="e">
        <f>_xll.qlIndexFixing($V$1,S3157,,Trigger)</f>
        <v>#NUM!</v>
      </c>
      <c r="W3157" s="22" t="e">
        <f>_xll.qlIndexFixing($W$1,S3157,,Trigger)</f>
        <v>#NUM!</v>
      </c>
      <c r="X3157" s="17" t="e">
        <f t="shared" si="49"/>
        <v>#NUM!</v>
      </c>
    </row>
    <row r="3158" spans="18:24" x14ac:dyDescent="0.2">
      <c r="R3158" s="17" t="s">
        <v>21</v>
      </c>
      <c r="S3158" s="18">
        <f>_xll.qlInterestRateIndexFixingDate(IborIndex&amp;Tenor,T3158,Trigger)</f>
        <v>61539</v>
      </c>
      <c r="T3158" s="18">
        <f>_xll.qlCalendarAdvance(Calendar,T3157,R3158,"f",,Trigger)</f>
        <v>61541</v>
      </c>
      <c r="U3158" s="18">
        <f>_xll.qlInterestRateIndexMaturity(IborIndex&amp;Tenor,T3158,Trigger)</f>
        <v>61571</v>
      </c>
      <c r="V3158" s="22" t="e">
        <f>_xll.qlIndexFixing($V$1,S3158,,Trigger)</f>
        <v>#NUM!</v>
      </c>
      <c r="W3158" s="22" t="e">
        <f>_xll.qlIndexFixing($W$1,S3158,,Trigger)</f>
        <v>#NUM!</v>
      </c>
      <c r="X3158" s="17" t="e">
        <f t="shared" si="49"/>
        <v>#NUM!</v>
      </c>
    </row>
    <row r="3159" spans="18:24" x14ac:dyDescent="0.2">
      <c r="R3159" s="17" t="s">
        <v>21</v>
      </c>
      <c r="S3159" s="18">
        <f>_xll.qlInterestRateIndexFixingDate(IborIndex&amp;Tenor,T3159,Trigger)</f>
        <v>61546</v>
      </c>
      <c r="T3159" s="18">
        <f>_xll.qlCalendarAdvance(Calendar,T3158,R3159,"f",,Trigger)</f>
        <v>61548</v>
      </c>
      <c r="U3159" s="18">
        <f>_xll.qlInterestRateIndexMaturity(IborIndex&amp;Tenor,T3159,Trigger)</f>
        <v>61581</v>
      </c>
      <c r="V3159" s="22" t="e">
        <f>_xll.qlIndexFixing($V$1,S3159,,Trigger)</f>
        <v>#NUM!</v>
      </c>
      <c r="W3159" s="22" t="e">
        <f>_xll.qlIndexFixing($W$1,S3159,,Trigger)</f>
        <v>#NUM!</v>
      </c>
      <c r="X3159" s="17" t="e">
        <f t="shared" si="49"/>
        <v>#NUM!</v>
      </c>
    </row>
    <row r="3160" spans="18:24" x14ac:dyDescent="0.2">
      <c r="R3160" s="17" t="s">
        <v>21</v>
      </c>
      <c r="S3160" s="18">
        <f>_xll.qlInterestRateIndexFixingDate(IborIndex&amp;Tenor,T3160,Trigger)</f>
        <v>61553</v>
      </c>
      <c r="T3160" s="18">
        <f>_xll.qlCalendarAdvance(Calendar,T3159,R3160,"f",,Trigger)</f>
        <v>61555</v>
      </c>
      <c r="U3160" s="18">
        <f>_xll.qlInterestRateIndexMaturity(IborIndex&amp;Tenor,T3160,Trigger)</f>
        <v>61588</v>
      </c>
      <c r="V3160" s="22" t="e">
        <f>_xll.qlIndexFixing($V$1,S3160,,Trigger)</f>
        <v>#NUM!</v>
      </c>
      <c r="W3160" s="22" t="e">
        <f>_xll.qlIndexFixing($W$1,S3160,,Trigger)</f>
        <v>#NUM!</v>
      </c>
      <c r="X3160" s="17" t="e">
        <f t="shared" si="49"/>
        <v>#NUM!</v>
      </c>
    </row>
    <row r="3161" spans="18:24" x14ac:dyDescent="0.2">
      <c r="R3161" s="17" t="s">
        <v>21</v>
      </c>
      <c r="S3161" s="18">
        <f>_xll.qlInterestRateIndexFixingDate(IborIndex&amp;Tenor,T3161,Trigger)</f>
        <v>61560</v>
      </c>
      <c r="T3161" s="18">
        <f>_xll.qlCalendarAdvance(Calendar,T3160,R3161,"f",,Trigger)</f>
        <v>61562</v>
      </c>
      <c r="U3161" s="18">
        <f>_xll.qlInterestRateIndexMaturity(IborIndex&amp;Tenor,T3161,Trigger)</f>
        <v>61595</v>
      </c>
      <c r="V3161" s="22" t="e">
        <f>_xll.qlIndexFixing($V$1,S3161,,Trigger)</f>
        <v>#NUM!</v>
      </c>
      <c r="W3161" s="22" t="e">
        <f>_xll.qlIndexFixing($W$1,S3161,,Trigger)</f>
        <v>#NUM!</v>
      </c>
      <c r="X3161" s="17" t="e">
        <f t="shared" si="49"/>
        <v>#NUM!</v>
      </c>
    </row>
    <row r="3162" spans="18:24" x14ac:dyDescent="0.2">
      <c r="R3162" s="17" t="s">
        <v>21</v>
      </c>
      <c r="S3162" s="18">
        <f>_xll.qlInterestRateIndexFixingDate(IborIndex&amp;Tenor,T3162,Trigger)</f>
        <v>61567</v>
      </c>
      <c r="T3162" s="18">
        <f>_xll.qlCalendarAdvance(Calendar,T3161,R3162,"f",,Trigger)</f>
        <v>61569</v>
      </c>
      <c r="U3162" s="18">
        <f>_xll.qlInterestRateIndexMaturity(IborIndex&amp;Tenor,T3162,Trigger)</f>
        <v>61602</v>
      </c>
      <c r="V3162" s="22" t="e">
        <f>_xll.qlIndexFixing($V$1,S3162,,Trigger)</f>
        <v>#NUM!</v>
      </c>
      <c r="W3162" s="22" t="e">
        <f>_xll.qlIndexFixing($W$1,S3162,,Trigger)</f>
        <v>#NUM!</v>
      </c>
      <c r="X3162" s="17" t="e">
        <f t="shared" si="49"/>
        <v>#NUM!</v>
      </c>
    </row>
    <row r="3163" spans="18:24" x14ac:dyDescent="0.2">
      <c r="R3163" s="17" t="s">
        <v>21</v>
      </c>
      <c r="S3163" s="18">
        <f>_xll.qlInterestRateIndexFixingDate(IborIndex&amp;Tenor,T3163,Trigger)</f>
        <v>61574</v>
      </c>
      <c r="T3163" s="18">
        <f>_xll.qlCalendarAdvance(Calendar,T3162,R3163,"f",,Trigger)</f>
        <v>61576</v>
      </c>
      <c r="U3163" s="18">
        <f>_xll.qlInterestRateIndexMaturity(IborIndex&amp;Tenor,T3163,Trigger)</f>
        <v>61609</v>
      </c>
      <c r="V3163" s="22" t="e">
        <f>_xll.qlIndexFixing($V$1,S3163,,Trigger)</f>
        <v>#NUM!</v>
      </c>
      <c r="W3163" s="22" t="e">
        <f>_xll.qlIndexFixing($W$1,S3163,,Trigger)</f>
        <v>#NUM!</v>
      </c>
      <c r="X3163" s="17" t="e">
        <f t="shared" si="49"/>
        <v>#NUM!</v>
      </c>
    </row>
    <row r="3164" spans="18:24" x14ac:dyDescent="0.2">
      <c r="R3164" s="17" t="s">
        <v>21</v>
      </c>
      <c r="S3164" s="18">
        <f>_xll.qlInterestRateIndexFixingDate(IborIndex&amp;Tenor,T3164,Trigger)</f>
        <v>61581</v>
      </c>
      <c r="T3164" s="18">
        <f>_xll.qlCalendarAdvance(Calendar,T3163,R3164,"f",,Trigger)</f>
        <v>61583</v>
      </c>
      <c r="U3164" s="18">
        <f>_xll.qlInterestRateIndexMaturity(IborIndex&amp;Tenor,T3164,Trigger)</f>
        <v>61616</v>
      </c>
      <c r="V3164" s="22" t="e">
        <f>_xll.qlIndexFixing($V$1,S3164,,Trigger)</f>
        <v>#NUM!</v>
      </c>
      <c r="W3164" s="22" t="e">
        <f>_xll.qlIndexFixing($W$1,S3164,,Trigger)</f>
        <v>#NUM!</v>
      </c>
      <c r="X3164" s="17" t="e">
        <f t="shared" ref="X3164:X3227" si="50">(V3164-W3164)*10000</f>
        <v>#NUM!</v>
      </c>
    </row>
    <row r="3165" spans="18:24" x14ac:dyDescent="0.2">
      <c r="R3165" s="17" t="s">
        <v>21</v>
      </c>
      <c r="S3165" s="18">
        <f>_xll.qlInterestRateIndexFixingDate(IborIndex&amp;Tenor,T3165,Trigger)</f>
        <v>61588</v>
      </c>
      <c r="T3165" s="18">
        <f>_xll.qlCalendarAdvance(Calendar,T3164,R3165,"f",,Trigger)</f>
        <v>61590</v>
      </c>
      <c r="U3165" s="18">
        <f>_xll.qlInterestRateIndexMaturity(IborIndex&amp;Tenor,T3165,Trigger)</f>
        <v>61623</v>
      </c>
      <c r="V3165" s="22" t="e">
        <f>_xll.qlIndexFixing($V$1,S3165,,Trigger)</f>
        <v>#NUM!</v>
      </c>
      <c r="W3165" s="22" t="e">
        <f>_xll.qlIndexFixing($W$1,S3165,,Trigger)</f>
        <v>#NUM!</v>
      </c>
      <c r="X3165" s="17" t="e">
        <f t="shared" si="50"/>
        <v>#NUM!</v>
      </c>
    </row>
    <row r="3166" spans="18:24" x14ac:dyDescent="0.2">
      <c r="R3166" s="17" t="s">
        <v>21</v>
      </c>
      <c r="S3166" s="18">
        <f>_xll.qlInterestRateIndexFixingDate(IborIndex&amp;Tenor,T3166,Trigger)</f>
        <v>61595</v>
      </c>
      <c r="T3166" s="18">
        <f>_xll.qlCalendarAdvance(Calendar,T3165,R3166,"f",,Trigger)</f>
        <v>61597</v>
      </c>
      <c r="U3166" s="18">
        <f>_xll.qlInterestRateIndexMaturity(IborIndex&amp;Tenor,T3166,Trigger)</f>
        <v>61630</v>
      </c>
      <c r="V3166" s="22" t="e">
        <f>_xll.qlIndexFixing($V$1,S3166,,Trigger)</f>
        <v>#NUM!</v>
      </c>
      <c r="W3166" s="22" t="e">
        <f>_xll.qlIndexFixing($W$1,S3166,,Trigger)</f>
        <v>#NUM!</v>
      </c>
      <c r="X3166" s="17" t="e">
        <f t="shared" si="50"/>
        <v>#NUM!</v>
      </c>
    </row>
    <row r="3167" spans="18:24" x14ac:dyDescent="0.2">
      <c r="R3167" s="17" t="s">
        <v>21</v>
      </c>
      <c r="S3167" s="18">
        <f>_xll.qlInterestRateIndexFixingDate(IborIndex&amp;Tenor,T3167,Trigger)</f>
        <v>61602</v>
      </c>
      <c r="T3167" s="18">
        <f>_xll.qlCalendarAdvance(Calendar,T3166,R3167,"f",,Trigger)</f>
        <v>61604</v>
      </c>
      <c r="U3167" s="18">
        <f>_xll.qlInterestRateIndexMaturity(IborIndex&amp;Tenor,T3167,Trigger)</f>
        <v>61634</v>
      </c>
      <c r="V3167" s="22" t="e">
        <f>_xll.qlIndexFixing($V$1,S3167,,Trigger)</f>
        <v>#NUM!</v>
      </c>
      <c r="W3167" s="22" t="e">
        <f>_xll.qlIndexFixing($W$1,S3167,,Trigger)</f>
        <v>#NUM!</v>
      </c>
      <c r="X3167" s="17" t="e">
        <f t="shared" si="50"/>
        <v>#NUM!</v>
      </c>
    </row>
    <row r="3168" spans="18:24" x14ac:dyDescent="0.2">
      <c r="R3168" s="17" t="s">
        <v>21</v>
      </c>
      <c r="S3168" s="18">
        <f>_xll.qlInterestRateIndexFixingDate(IborIndex&amp;Tenor,T3168,Trigger)</f>
        <v>61609</v>
      </c>
      <c r="T3168" s="18">
        <f>_xll.qlCalendarAdvance(Calendar,T3167,R3168,"f",,Trigger)</f>
        <v>61611</v>
      </c>
      <c r="U3168" s="18">
        <f>_xll.qlInterestRateIndexMaturity(IborIndex&amp;Tenor,T3168,Trigger)</f>
        <v>61641</v>
      </c>
      <c r="V3168" s="22" t="e">
        <f>_xll.qlIndexFixing($V$1,S3168,,Trigger)</f>
        <v>#NUM!</v>
      </c>
      <c r="W3168" s="22" t="e">
        <f>_xll.qlIndexFixing($W$1,S3168,,Trigger)</f>
        <v>#NUM!</v>
      </c>
      <c r="X3168" s="17" t="e">
        <f t="shared" si="50"/>
        <v>#NUM!</v>
      </c>
    </row>
    <row r="3169" spans="18:24" x14ac:dyDescent="0.2">
      <c r="R3169" s="17" t="s">
        <v>21</v>
      </c>
      <c r="S3169" s="18">
        <f>_xll.qlInterestRateIndexFixingDate(IborIndex&amp;Tenor,T3169,Trigger)</f>
        <v>61616</v>
      </c>
      <c r="T3169" s="18">
        <f>_xll.qlCalendarAdvance(Calendar,T3168,R3169,"f",,Trigger)</f>
        <v>61618</v>
      </c>
      <c r="U3169" s="18">
        <f>_xll.qlInterestRateIndexMaturity(IborIndex&amp;Tenor,T3169,Trigger)</f>
        <v>61648</v>
      </c>
      <c r="V3169" s="22" t="e">
        <f>_xll.qlIndexFixing($V$1,S3169,,Trigger)</f>
        <v>#NUM!</v>
      </c>
      <c r="W3169" s="22" t="e">
        <f>_xll.qlIndexFixing($W$1,S3169,,Trigger)</f>
        <v>#NUM!</v>
      </c>
      <c r="X3169" s="17" t="e">
        <f t="shared" si="50"/>
        <v>#NUM!</v>
      </c>
    </row>
    <row r="3170" spans="18:24" x14ac:dyDescent="0.2">
      <c r="R3170" s="17" t="s">
        <v>21</v>
      </c>
      <c r="S3170" s="18">
        <f>_xll.qlInterestRateIndexFixingDate(IborIndex&amp;Tenor,T3170,Trigger)</f>
        <v>61623</v>
      </c>
      <c r="T3170" s="18">
        <f>_xll.qlCalendarAdvance(Calendar,T3169,R3170,"f",,Trigger)</f>
        <v>61625</v>
      </c>
      <c r="U3170" s="18">
        <f>_xll.qlInterestRateIndexMaturity(IborIndex&amp;Tenor,T3170,Trigger)</f>
        <v>61655</v>
      </c>
      <c r="V3170" s="22" t="e">
        <f>_xll.qlIndexFixing($V$1,S3170,,Trigger)</f>
        <v>#NUM!</v>
      </c>
      <c r="W3170" s="22" t="e">
        <f>_xll.qlIndexFixing($W$1,S3170,,Trigger)</f>
        <v>#NUM!</v>
      </c>
      <c r="X3170" s="17" t="e">
        <f t="shared" si="50"/>
        <v>#NUM!</v>
      </c>
    </row>
    <row r="3171" spans="18:24" x14ac:dyDescent="0.2">
      <c r="R3171" s="17" t="s">
        <v>21</v>
      </c>
      <c r="S3171" s="18">
        <f>_xll.qlInterestRateIndexFixingDate(IborIndex&amp;Tenor,T3171,Trigger)</f>
        <v>61630</v>
      </c>
      <c r="T3171" s="18">
        <f>_xll.qlCalendarAdvance(Calendar,T3170,R3171,"f",,Trigger)</f>
        <v>61632</v>
      </c>
      <c r="U3171" s="18">
        <f>_xll.qlInterestRateIndexMaturity(IborIndex&amp;Tenor,T3171,Trigger)</f>
        <v>61662</v>
      </c>
      <c r="V3171" s="22" t="e">
        <f>_xll.qlIndexFixing($V$1,S3171,,Trigger)</f>
        <v>#NUM!</v>
      </c>
      <c r="W3171" s="22" t="e">
        <f>_xll.qlIndexFixing($W$1,S3171,,Trigger)</f>
        <v>#NUM!</v>
      </c>
      <c r="X3171" s="17" t="e">
        <f t="shared" si="50"/>
        <v>#NUM!</v>
      </c>
    </row>
    <row r="3172" spans="18:24" x14ac:dyDescent="0.2">
      <c r="R3172" s="17" t="s">
        <v>21</v>
      </c>
      <c r="S3172" s="18">
        <f>_xll.qlInterestRateIndexFixingDate(IborIndex&amp;Tenor,T3172,Trigger)</f>
        <v>61637</v>
      </c>
      <c r="T3172" s="18">
        <f>_xll.qlCalendarAdvance(Calendar,T3171,R3172,"f",,Trigger)</f>
        <v>61639</v>
      </c>
      <c r="U3172" s="18">
        <f>_xll.qlInterestRateIndexMaturity(IborIndex&amp;Tenor,T3172,Trigger)</f>
        <v>61672</v>
      </c>
      <c r="V3172" s="22" t="e">
        <f>_xll.qlIndexFixing($V$1,S3172,,Trigger)</f>
        <v>#NUM!</v>
      </c>
      <c r="W3172" s="22" t="e">
        <f>_xll.qlIndexFixing($W$1,S3172,,Trigger)</f>
        <v>#NUM!</v>
      </c>
      <c r="X3172" s="17" t="e">
        <f t="shared" si="50"/>
        <v>#NUM!</v>
      </c>
    </row>
    <row r="3173" spans="18:24" x14ac:dyDescent="0.2">
      <c r="R3173" s="17" t="s">
        <v>21</v>
      </c>
      <c r="S3173" s="18">
        <f>_xll.qlInterestRateIndexFixingDate(IborIndex&amp;Tenor,T3173,Trigger)</f>
        <v>61644</v>
      </c>
      <c r="T3173" s="18">
        <f>_xll.qlCalendarAdvance(Calendar,T3172,R3173,"f",,Trigger)</f>
        <v>61646</v>
      </c>
      <c r="U3173" s="18">
        <f>_xll.qlInterestRateIndexMaturity(IborIndex&amp;Tenor,T3173,Trigger)</f>
        <v>61679</v>
      </c>
      <c r="V3173" s="22" t="e">
        <f>_xll.qlIndexFixing($V$1,S3173,,Trigger)</f>
        <v>#NUM!</v>
      </c>
      <c r="W3173" s="22" t="e">
        <f>_xll.qlIndexFixing($W$1,S3173,,Trigger)</f>
        <v>#NUM!</v>
      </c>
      <c r="X3173" s="17" t="e">
        <f t="shared" si="50"/>
        <v>#NUM!</v>
      </c>
    </row>
    <row r="3174" spans="18:24" x14ac:dyDescent="0.2">
      <c r="R3174" s="17" t="s">
        <v>21</v>
      </c>
      <c r="S3174" s="18">
        <f>_xll.qlInterestRateIndexFixingDate(IborIndex&amp;Tenor,T3174,Trigger)</f>
        <v>61651</v>
      </c>
      <c r="T3174" s="18">
        <f>_xll.qlCalendarAdvance(Calendar,T3173,R3174,"f",,Trigger)</f>
        <v>61653</v>
      </c>
      <c r="U3174" s="18">
        <f>_xll.qlInterestRateIndexMaturity(IborIndex&amp;Tenor,T3174,Trigger)</f>
        <v>61686</v>
      </c>
      <c r="V3174" s="22" t="e">
        <f>_xll.qlIndexFixing($V$1,S3174,,Trigger)</f>
        <v>#NUM!</v>
      </c>
      <c r="W3174" s="22" t="e">
        <f>_xll.qlIndexFixing($W$1,S3174,,Trigger)</f>
        <v>#NUM!</v>
      </c>
      <c r="X3174" s="17" t="e">
        <f t="shared" si="50"/>
        <v>#NUM!</v>
      </c>
    </row>
    <row r="3175" spans="18:24" x14ac:dyDescent="0.2">
      <c r="R3175" s="17" t="s">
        <v>21</v>
      </c>
      <c r="S3175" s="18">
        <f>_xll.qlInterestRateIndexFixingDate(IborIndex&amp;Tenor,T3175,Trigger)</f>
        <v>61658</v>
      </c>
      <c r="T3175" s="18">
        <f>_xll.qlCalendarAdvance(Calendar,T3174,R3175,"f",,Trigger)</f>
        <v>61660</v>
      </c>
      <c r="U3175" s="18">
        <f>_xll.qlInterestRateIndexMaturity(IborIndex&amp;Tenor,T3175,Trigger)</f>
        <v>61693</v>
      </c>
      <c r="V3175" s="22" t="e">
        <f>_xll.qlIndexFixing($V$1,S3175,,Trigger)</f>
        <v>#NUM!</v>
      </c>
      <c r="W3175" s="22" t="e">
        <f>_xll.qlIndexFixing($W$1,S3175,,Trigger)</f>
        <v>#NUM!</v>
      </c>
      <c r="X3175" s="17" t="e">
        <f t="shared" si="50"/>
        <v>#NUM!</v>
      </c>
    </row>
    <row r="3176" spans="18:24" x14ac:dyDescent="0.2">
      <c r="R3176" s="17" t="s">
        <v>21</v>
      </c>
      <c r="S3176" s="18">
        <f>_xll.qlInterestRateIndexFixingDate(IborIndex&amp;Tenor,T3176,Trigger)</f>
        <v>61665</v>
      </c>
      <c r="T3176" s="18">
        <f>_xll.qlCalendarAdvance(Calendar,T3175,R3176,"f",,Trigger)</f>
        <v>61667</v>
      </c>
      <c r="U3176" s="18">
        <f>_xll.qlInterestRateIndexMaturity(IborIndex&amp;Tenor,T3176,Trigger)</f>
        <v>61697</v>
      </c>
      <c r="V3176" s="22" t="e">
        <f>_xll.qlIndexFixing($V$1,S3176,,Trigger)</f>
        <v>#NUM!</v>
      </c>
      <c r="W3176" s="22" t="e">
        <f>_xll.qlIndexFixing($W$1,S3176,,Trigger)</f>
        <v>#NUM!</v>
      </c>
      <c r="X3176" s="17" t="e">
        <f t="shared" si="50"/>
        <v>#NUM!</v>
      </c>
    </row>
    <row r="3177" spans="18:24" x14ac:dyDescent="0.2">
      <c r="R3177" s="17" t="s">
        <v>21</v>
      </c>
      <c r="S3177" s="18">
        <f>_xll.qlInterestRateIndexFixingDate(IborIndex&amp;Tenor,T3177,Trigger)</f>
        <v>61672</v>
      </c>
      <c r="T3177" s="18">
        <f>_xll.qlCalendarAdvance(Calendar,T3176,R3177,"f",,Trigger)</f>
        <v>61674</v>
      </c>
      <c r="U3177" s="18">
        <f>_xll.qlInterestRateIndexMaturity(IborIndex&amp;Tenor,T3177,Trigger)</f>
        <v>61704</v>
      </c>
      <c r="V3177" s="22" t="e">
        <f>_xll.qlIndexFixing($V$1,S3177,,Trigger)</f>
        <v>#NUM!</v>
      </c>
      <c r="W3177" s="22" t="e">
        <f>_xll.qlIndexFixing($W$1,S3177,,Trigger)</f>
        <v>#NUM!</v>
      </c>
      <c r="X3177" s="17" t="e">
        <f t="shared" si="50"/>
        <v>#NUM!</v>
      </c>
    </row>
    <row r="3178" spans="18:24" x14ac:dyDescent="0.2">
      <c r="R3178" s="17" t="s">
        <v>21</v>
      </c>
      <c r="S3178" s="18">
        <f>_xll.qlInterestRateIndexFixingDate(IborIndex&amp;Tenor,T3178,Trigger)</f>
        <v>61679</v>
      </c>
      <c r="T3178" s="18">
        <f>_xll.qlCalendarAdvance(Calendar,T3177,R3178,"f",,Trigger)</f>
        <v>61681</v>
      </c>
      <c r="U3178" s="18">
        <f>_xll.qlInterestRateIndexMaturity(IborIndex&amp;Tenor,T3178,Trigger)</f>
        <v>61711</v>
      </c>
      <c r="V3178" s="22" t="e">
        <f>_xll.qlIndexFixing($V$1,S3178,,Trigger)</f>
        <v>#NUM!</v>
      </c>
      <c r="W3178" s="22" t="e">
        <f>_xll.qlIndexFixing($W$1,S3178,,Trigger)</f>
        <v>#NUM!</v>
      </c>
      <c r="X3178" s="17" t="e">
        <f t="shared" si="50"/>
        <v>#NUM!</v>
      </c>
    </row>
    <row r="3179" spans="18:24" x14ac:dyDescent="0.2">
      <c r="R3179" s="17" t="s">
        <v>21</v>
      </c>
      <c r="S3179" s="18">
        <f>_xll.qlInterestRateIndexFixingDate(IborIndex&amp;Tenor,T3179,Trigger)</f>
        <v>61686</v>
      </c>
      <c r="T3179" s="18">
        <f>_xll.qlCalendarAdvance(Calendar,T3178,R3179,"f",,Trigger)</f>
        <v>61688</v>
      </c>
      <c r="U3179" s="18">
        <f>_xll.qlInterestRateIndexMaturity(IborIndex&amp;Tenor,T3179,Trigger)</f>
        <v>61718</v>
      </c>
      <c r="V3179" s="22" t="e">
        <f>_xll.qlIndexFixing($V$1,S3179,,Trigger)</f>
        <v>#NUM!</v>
      </c>
      <c r="W3179" s="22" t="e">
        <f>_xll.qlIndexFixing($W$1,S3179,,Trigger)</f>
        <v>#NUM!</v>
      </c>
      <c r="X3179" s="17" t="e">
        <f t="shared" si="50"/>
        <v>#NUM!</v>
      </c>
    </row>
    <row r="3180" spans="18:24" x14ac:dyDescent="0.2">
      <c r="R3180" s="17" t="s">
        <v>21</v>
      </c>
      <c r="S3180" s="18">
        <f>_xll.qlInterestRateIndexFixingDate(IborIndex&amp;Tenor,T3180,Trigger)</f>
        <v>61693</v>
      </c>
      <c r="T3180" s="18">
        <f>_xll.qlCalendarAdvance(Calendar,T3179,R3180,"f",,Trigger)</f>
        <v>61695</v>
      </c>
      <c r="U3180" s="18">
        <f>_xll.qlInterestRateIndexMaturity(IborIndex&amp;Tenor,T3180,Trigger)</f>
        <v>61725</v>
      </c>
      <c r="V3180" s="22" t="e">
        <f>_xll.qlIndexFixing($V$1,S3180,,Trigger)</f>
        <v>#NUM!</v>
      </c>
      <c r="W3180" s="22" t="e">
        <f>_xll.qlIndexFixing($W$1,S3180,,Trigger)</f>
        <v>#NUM!</v>
      </c>
      <c r="X3180" s="17" t="e">
        <f t="shared" si="50"/>
        <v>#NUM!</v>
      </c>
    </row>
    <row r="3181" spans="18:24" x14ac:dyDescent="0.2">
      <c r="R3181" s="17" t="s">
        <v>21</v>
      </c>
      <c r="S3181" s="18">
        <f>_xll.qlInterestRateIndexFixingDate(IborIndex&amp;Tenor,T3181,Trigger)</f>
        <v>61700</v>
      </c>
      <c r="T3181" s="18">
        <f>_xll.qlCalendarAdvance(Calendar,T3180,R3181,"f",,Trigger)</f>
        <v>61702</v>
      </c>
      <c r="U3181" s="18">
        <f>_xll.qlInterestRateIndexMaturity(IborIndex&amp;Tenor,T3181,Trigger)</f>
        <v>61735</v>
      </c>
      <c r="V3181" s="22" t="e">
        <f>_xll.qlIndexFixing($V$1,S3181,,Trigger)</f>
        <v>#NUM!</v>
      </c>
      <c r="W3181" s="22" t="e">
        <f>_xll.qlIndexFixing($W$1,S3181,,Trigger)</f>
        <v>#NUM!</v>
      </c>
      <c r="X3181" s="17" t="e">
        <f t="shared" si="50"/>
        <v>#NUM!</v>
      </c>
    </row>
    <row r="3182" spans="18:24" x14ac:dyDescent="0.2">
      <c r="R3182" s="17" t="s">
        <v>21</v>
      </c>
      <c r="S3182" s="18">
        <f>_xll.qlInterestRateIndexFixingDate(IborIndex&amp;Tenor,T3182,Trigger)</f>
        <v>61707</v>
      </c>
      <c r="T3182" s="18">
        <f>_xll.qlCalendarAdvance(Calendar,T3181,R3182,"f",,Trigger)</f>
        <v>61709</v>
      </c>
      <c r="U3182" s="18">
        <f>_xll.qlInterestRateIndexMaturity(IborIndex&amp;Tenor,T3182,Trigger)</f>
        <v>61742</v>
      </c>
      <c r="V3182" s="22" t="e">
        <f>_xll.qlIndexFixing($V$1,S3182,,Trigger)</f>
        <v>#NUM!</v>
      </c>
      <c r="W3182" s="22" t="e">
        <f>_xll.qlIndexFixing($W$1,S3182,,Trigger)</f>
        <v>#NUM!</v>
      </c>
      <c r="X3182" s="17" t="e">
        <f t="shared" si="50"/>
        <v>#NUM!</v>
      </c>
    </row>
    <row r="3183" spans="18:24" x14ac:dyDescent="0.2">
      <c r="R3183" s="17" t="s">
        <v>21</v>
      </c>
      <c r="S3183" s="18">
        <f>_xll.qlInterestRateIndexFixingDate(IborIndex&amp;Tenor,T3183,Trigger)</f>
        <v>61714</v>
      </c>
      <c r="T3183" s="18">
        <f>_xll.qlCalendarAdvance(Calendar,T3182,R3183,"f",,Trigger)</f>
        <v>61716</v>
      </c>
      <c r="U3183" s="18">
        <f>_xll.qlInterestRateIndexMaturity(IborIndex&amp;Tenor,T3183,Trigger)</f>
        <v>61749</v>
      </c>
      <c r="V3183" s="22" t="e">
        <f>_xll.qlIndexFixing($V$1,S3183,,Trigger)</f>
        <v>#NUM!</v>
      </c>
      <c r="W3183" s="22" t="e">
        <f>_xll.qlIndexFixing($W$1,S3183,,Trigger)</f>
        <v>#NUM!</v>
      </c>
      <c r="X3183" s="17" t="e">
        <f t="shared" si="50"/>
        <v>#NUM!</v>
      </c>
    </row>
    <row r="3184" spans="18:24" x14ac:dyDescent="0.2">
      <c r="R3184" s="17" t="s">
        <v>21</v>
      </c>
      <c r="S3184" s="18">
        <f>_xll.qlInterestRateIndexFixingDate(IborIndex&amp;Tenor,T3184,Trigger)</f>
        <v>61718</v>
      </c>
      <c r="T3184" s="18">
        <f>_xll.qlCalendarAdvance(Calendar,T3183,R3184,"f",,Trigger)</f>
        <v>61724</v>
      </c>
      <c r="U3184" s="18">
        <f>_xll.qlInterestRateIndexMaturity(IborIndex&amp;Tenor,T3184,Trigger)</f>
        <v>61756</v>
      </c>
      <c r="V3184" s="22" t="e">
        <f>_xll.qlIndexFixing($V$1,S3184,,Trigger)</f>
        <v>#NUM!</v>
      </c>
      <c r="W3184" s="22" t="e">
        <f>_xll.qlIndexFixing($W$1,S3184,,Trigger)</f>
        <v>#NUM!</v>
      </c>
      <c r="X3184" s="17" t="e">
        <f t="shared" si="50"/>
        <v>#NUM!</v>
      </c>
    </row>
    <row r="3185" spans="18:24" x14ac:dyDescent="0.2">
      <c r="R3185" s="17" t="s">
        <v>21</v>
      </c>
      <c r="S3185" s="18">
        <f>_xll.qlInterestRateIndexFixingDate(IborIndex&amp;Tenor,T3185,Trigger)</f>
        <v>61728</v>
      </c>
      <c r="T3185" s="18">
        <f>_xll.qlCalendarAdvance(Calendar,T3184,R3185,"f",,Trigger)</f>
        <v>61731</v>
      </c>
      <c r="U3185" s="18">
        <f>_xll.qlInterestRateIndexMaturity(IborIndex&amp;Tenor,T3185,Trigger)</f>
        <v>61763</v>
      </c>
      <c r="V3185" s="22" t="e">
        <f>_xll.qlIndexFixing($V$1,S3185,,Trigger)</f>
        <v>#NUM!</v>
      </c>
      <c r="W3185" s="22" t="e">
        <f>_xll.qlIndexFixing($W$1,S3185,,Trigger)</f>
        <v>#NUM!</v>
      </c>
      <c r="X3185" s="17" t="e">
        <f t="shared" si="50"/>
        <v>#NUM!</v>
      </c>
    </row>
    <row r="3186" spans="18:24" x14ac:dyDescent="0.2">
      <c r="R3186" s="17" t="s">
        <v>21</v>
      </c>
      <c r="S3186" s="18">
        <f>_xll.qlInterestRateIndexFixingDate(IborIndex&amp;Tenor,T3186,Trigger)</f>
        <v>61736</v>
      </c>
      <c r="T3186" s="18">
        <f>_xll.qlCalendarAdvance(Calendar,T3185,R3186,"f",,Trigger)</f>
        <v>61738</v>
      </c>
      <c r="U3186" s="18">
        <f>_xll.qlInterestRateIndexMaturity(IborIndex&amp;Tenor,T3186,Trigger)</f>
        <v>61770</v>
      </c>
      <c r="V3186" s="22" t="e">
        <f>_xll.qlIndexFixing($V$1,S3186,,Trigger)</f>
        <v>#NUM!</v>
      </c>
      <c r="W3186" s="22" t="e">
        <f>_xll.qlIndexFixing($W$1,S3186,,Trigger)</f>
        <v>#NUM!</v>
      </c>
      <c r="X3186" s="17" t="e">
        <f t="shared" si="50"/>
        <v>#NUM!</v>
      </c>
    </row>
    <row r="3187" spans="18:24" x14ac:dyDescent="0.2">
      <c r="R3187" s="17" t="s">
        <v>21</v>
      </c>
      <c r="S3187" s="18">
        <f>_xll.qlInterestRateIndexFixingDate(IborIndex&amp;Tenor,T3187,Trigger)</f>
        <v>61743</v>
      </c>
      <c r="T3187" s="18">
        <f>_xll.qlCalendarAdvance(Calendar,T3186,R3187,"f",,Trigger)</f>
        <v>61745</v>
      </c>
      <c r="U3187" s="18">
        <f>_xll.qlInterestRateIndexMaturity(IborIndex&amp;Tenor,T3187,Trigger)</f>
        <v>61777</v>
      </c>
      <c r="V3187" s="22" t="e">
        <f>_xll.qlIndexFixing($V$1,S3187,,Trigger)</f>
        <v>#NUM!</v>
      </c>
      <c r="W3187" s="22" t="e">
        <f>_xll.qlIndexFixing($W$1,S3187,,Trigger)</f>
        <v>#NUM!</v>
      </c>
      <c r="X3187" s="17" t="e">
        <f t="shared" si="50"/>
        <v>#NUM!</v>
      </c>
    </row>
    <row r="3188" spans="18:24" x14ac:dyDescent="0.2">
      <c r="R3188" s="17" t="s">
        <v>21</v>
      </c>
      <c r="S3188" s="18">
        <f>_xll.qlInterestRateIndexFixingDate(IborIndex&amp;Tenor,T3188,Trigger)</f>
        <v>61750</v>
      </c>
      <c r="T3188" s="18">
        <f>_xll.qlCalendarAdvance(Calendar,T3187,R3188,"f",,Trigger)</f>
        <v>61752</v>
      </c>
      <c r="U3188" s="18">
        <f>_xll.qlInterestRateIndexMaturity(IborIndex&amp;Tenor,T3188,Trigger)</f>
        <v>61784</v>
      </c>
      <c r="V3188" s="22" t="e">
        <f>_xll.qlIndexFixing($V$1,S3188,,Trigger)</f>
        <v>#NUM!</v>
      </c>
      <c r="W3188" s="22" t="e">
        <f>_xll.qlIndexFixing($W$1,S3188,,Trigger)</f>
        <v>#NUM!</v>
      </c>
      <c r="X3188" s="17" t="e">
        <f t="shared" si="50"/>
        <v>#NUM!</v>
      </c>
    </row>
    <row r="3189" spans="18:24" x14ac:dyDescent="0.2">
      <c r="R3189" s="17" t="s">
        <v>21</v>
      </c>
      <c r="S3189" s="18">
        <f>_xll.qlInterestRateIndexFixingDate(IborIndex&amp;Tenor,T3189,Trigger)</f>
        <v>61757</v>
      </c>
      <c r="T3189" s="18">
        <f>_xll.qlCalendarAdvance(Calendar,T3188,R3189,"f",,Trigger)</f>
        <v>61759</v>
      </c>
      <c r="U3189" s="18">
        <f>_xll.qlInterestRateIndexMaturity(IborIndex&amp;Tenor,T3189,Trigger)</f>
        <v>61787</v>
      </c>
      <c r="V3189" s="22" t="e">
        <f>_xll.qlIndexFixing($V$1,S3189,,Trigger)</f>
        <v>#NUM!</v>
      </c>
      <c r="W3189" s="22" t="e">
        <f>_xll.qlIndexFixing($W$1,S3189,,Trigger)</f>
        <v>#NUM!</v>
      </c>
      <c r="X3189" s="17" t="e">
        <f t="shared" si="50"/>
        <v>#NUM!</v>
      </c>
    </row>
    <row r="3190" spans="18:24" x14ac:dyDescent="0.2">
      <c r="R3190" s="17" t="s">
        <v>21</v>
      </c>
      <c r="S3190" s="18">
        <f>_xll.qlInterestRateIndexFixingDate(IborIndex&amp;Tenor,T3190,Trigger)</f>
        <v>61764</v>
      </c>
      <c r="T3190" s="18">
        <f>_xll.qlCalendarAdvance(Calendar,T3189,R3190,"f",,Trigger)</f>
        <v>61766</v>
      </c>
      <c r="U3190" s="18">
        <f>_xll.qlInterestRateIndexMaturity(IborIndex&amp;Tenor,T3190,Trigger)</f>
        <v>61794</v>
      </c>
      <c r="V3190" s="22" t="e">
        <f>_xll.qlIndexFixing($V$1,S3190,,Trigger)</f>
        <v>#NUM!</v>
      </c>
      <c r="W3190" s="22" t="e">
        <f>_xll.qlIndexFixing($W$1,S3190,,Trigger)</f>
        <v>#NUM!</v>
      </c>
      <c r="X3190" s="17" t="e">
        <f t="shared" si="50"/>
        <v>#NUM!</v>
      </c>
    </row>
    <row r="3191" spans="18:24" x14ac:dyDescent="0.2">
      <c r="R3191" s="17" t="s">
        <v>21</v>
      </c>
      <c r="S3191" s="18">
        <f>_xll.qlInterestRateIndexFixingDate(IborIndex&amp;Tenor,T3191,Trigger)</f>
        <v>61771</v>
      </c>
      <c r="T3191" s="18">
        <f>_xll.qlCalendarAdvance(Calendar,T3190,R3191,"f",,Trigger)</f>
        <v>61773</v>
      </c>
      <c r="U3191" s="18">
        <f>_xll.qlInterestRateIndexMaturity(IborIndex&amp;Tenor,T3191,Trigger)</f>
        <v>61801</v>
      </c>
      <c r="V3191" s="22" t="e">
        <f>_xll.qlIndexFixing($V$1,S3191,,Trigger)</f>
        <v>#NUM!</v>
      </c>
      <c r="W3191" s="22" t="e">
        <f>_xll.qlIndexFixing($W$1,S3191,,Trigger)</f>
        <v>#NUM!</v>
      </c>
      <c r="X3191" s="17" t="e">
        <f t="shared" si="50"/>
        <v>#NUM!</v>
      </c>
    </row>
    <row r="3192" spans="18:24" x14ac:dyDescent="0.2">
      <c r="R3192" s="17" t="s">
        <v>21</v>
      </c>
      <c r="S3192" s="18">
        <f>_xll.qlInterestRateIndexFixingDate(IborIndex&amp;Tenor,T3192,Trigger)</f>
        <v>61778</v>
      </c>
      <c r="T3192" s="18">
        <f>_xll.qlCalendarAdvance(Calendar,T3191,R3192,"f",,Trigger)</f>
        <v>61780</v>
      </c>
      <c r="U3192" s="18">
        <f>_xll.qlInterestRateIndexMaturity(IborIndex&amp;Tenor,T3192,Trigger)</f>
        <v>61808</v>
      </c>
      <c r="V3192" s="22" t="e">
        <f>_xll.qlIndexFixing($V$1,S3192,,Trigger)</f>
        <v>#NUM!</v>
      </c>
      <c r="W3192" s="22" t="e">
        <f>_xll.qlIndexFixing($W$1,S3192,,Trigger)</f>
        <v>#NUM!</v>
      </c>
      <c r="X3192" s="17" t="e">
        <f t="shared" si="50"/>
        <v>#NUM!</v>
      </c>
    </row>
    <row r="3193" spans="18:24" x14ac:dyDescent="0.2">
      <c r="R3193" s="17" t="s">
        <v>21</v>
      </c>
      <c r="S3193" s="18">
        <f>_xll.qlInterestRateIndexFixingDate(IborIndex&amp;Tenor,T3193,Trigger)</f>
        <v>61785</v>
      </c>
      <c r="T3193" s="18">
        <f>_xll.qlCalendarAdvance(Calendar,T3192,R3193,"f",,Trigger)</f>
        <v>61787</v>
      </c>
      <c r="U3193" s="18">
        <f>_xll.qlInterestRateIndexMaturity(IborIndex&amp;Tenor,T3193,Trigger)</f>
        <v>61816</v>
      </c>
      <c r="V3193" s="22" t="e">
        <f>_xll.qlIndexFixing($V$1,S3193,,Trigger)</f>
        <v>#NUM!</v>
      </c>
      <c r="W3193" s="22" t="e">
        <f>_xll.qlIndexFixing($W$1,S3193,,Trigger)</f>
        <v>#NUM!</v>
      </c>
      <c r="X3193" s="17" t="e">
        <f t="shared" si="50"/>
        <v>#NUM!</v>
      </c>
    </row>
    <row r="3194" spans="18:24" x14ac:dyDescent="0.2">
      <c r="R3194" s="17" t="s">
        <v>21</v>
      </c>
      <c r="S3194" s="18">
        <f>_xll.qlInterestRateIndexFixingDate(IborIndex&amp;Tenor,T3194,Trigger)</f>
        <v>61792</v>
      </c>
      <c r="T3194" s="18">
        <f>_xll.qlCalendarAdvance(Calendar,T3193,R3194,"f",,Trigger)</f>
        <v>61794</v>
      </c>
      <c r="U3194" s="18">
        <f>_xll.qlInterestRateIndexMaturity(IborIndex&amp;Tenor,T3194,Trigger)</f>
        <v>61826</v>
      </c>
      <c r="V3194" s="22" t="e">
        <f>_xll.qlIndexFixing($V$1,S3194,,Trigger)</f>
        <v>#NUM!</v>
      </c>
      <c r="W3194" s="22" t="e">
        <f>_xll.qlIndexFixing($W$1,S3194,,Trigger)</f>
        <v>#NUM!</v>
      </c>
      <c r="X3194" s="17" t="e">
        <f t="shared" si="50"/>
        <v>#NUM!</v>
      </c>
    </row>
    <row r="3195" spans="18:24" x14ac:dyDescent="0.2">
      <c r="R3195" s="17" t="s">
        <v>21</v>
      </c>
      <c r="S3195" s="18">
        <f>_xll.qlInterestRateIndexFixingDate(IborIndex&amp;Tenor,T3195,Trigger)</f>
        <v>61799</v>
      </c>
      <c r="T3195" s="18">
        <f>_xll.qlCalendarAdvance(Calendar,T3194,R3195,"f",,Trigger)</f>
        <v>61801</v>
      </c>
      <c r="U3195" s="18">
        <f>_xll.qlInterestRateIndexMaturity(IborIndex&amp;Tenor,T3195,Trigger)</f>
        <v>61834</v>
      </c>
      <c r="V3195" s="22" t="e">
        <f>_xll.qlIndexFixing($V$1,S3195,,Trigger)</f>
        <v>#NUM!</v>
      </c>
      <c r="W3195" s="22" t="e">
        <f>_xll.qlIndexFixing($W$1,S3195,,Trigger)</f>
        <v>#NUM!</v>
      </c>
      <c r="X3195" s="17" t="e">
        <f t="shared" si="50"/>
        <v>#NUM!</v>
      </c>
    </row>
    <row r="3196" spans="18:24" x14ac:dyDescent="0.2">
      <c r="R3196" s="17" t="s">
        <v>21</v>
      </c>
      <c r="S3196" s="18">
        <f>_xll.qlInterestRateIndexFixingDate(IborIndex&amp;Tenor,T3196,Trigger)</f>
        <v>61806</v>
      </c>
      <c r="T3196" s="18">
        <f>_xll.qlCalendarAdvance(Calendar,T3195,R3196,"f",,Trigger)</f>
        <v>61808</v>
      </c>
      <c r="U3196" s="18">
        <f>_xll.qlInterestRateIndexMaturity(IborIndex&amp;Tenor,T3196,Trigger)</f>
        <v>61840</v>
      </c>
      <c r="V3196" s="22" t="e">
        <f>_xll.qlIndexFixing($V$1,S3196,,Trigger)</f>
        <v>#NUM!</v>
      </c>
      <c r="W3196" s="22" t="e">
        <f>_xll.qlIndexFixing($W$1,S3196,,Trigger)</f>
        <v>#NUM!</v>
      </c>
      <c r="X3196" s="17" t="e">
        <f t="shared" si="50"/>
        <v>#NUM!</v>
      </c>
    </row>
    <row r="3197" spans="18:24" x14ac:dyDescent="0.2">
      <c r="R3197" s="17" t="s">
        <v>21</v>
      </c>
      <c r="S3197" s="18">
        <f>_xll.qlInterestRateIndexFixingDate(IborIndex&amp;Tenor,T3197,Trigger)</f>
        <v>61813</v>
      </c>
      <c r="T3197" s="18">
        <f>_xll.qlCalendarAdvance(Calendar,T3196,R3197,"f",,Trigger)</f>
        <v>61815</v>
      </c>
      <c r="U3197" s="18">
        <f>_xll.qlInterestRateIndexMaturity(IborIndex&amp;Tenor,T3197,Trigger)</f>
        <v>61847</v>
      </c>
      <c r="V3197" s="22" t="e">
        <f>_xll.qlIndexFixing($V$1,S3197,,Trigger)</f>
        <v>#NUM!</v>
      </c>
      <c r="W3197" s="22" t="e">
        <f>_xll.qlIndexFixing($W$1,S3197,,Trigger)</f>
        <v>#NUM!</v>
      </c>
      <c r="X3197" s="17" t="e">
        <f t="shared" si="50"/>
        <v>#NUM!</v>
      </c>
    </row>
    <row r="3198" spans="18:24" x14ac:dyDescent="0.2">
      <c r="R3198" s="17" t="s">
        <v>21</v>
      </c>
      <c r="S3198" s="18">
        <f>_xll.qlInterestRateIndexFixingDate(IborIndex&amp;Tenor,T3198,Trigger)</f>
        <v>61820</v>
      </c>
      <c r="T3198" s="18">
        <f>_xll.qlCalendarAdvance(Calendar,T3197,R3198,"f",,Trigger)</f>
        <v>61822</v>
      </c>
      <c r="U3198" s="18">
        <f>_xll.qlInterestRateIndexMaturity(IborIndex&amp;Tenor,T3198,Trigger)</f>
        <v>61854</v>
      </c>
      <c r="V3198" s="22" t="e">
        <f>_xll.qlIndexFixing($V$1,S3198,,Trigger)</f>
        <v>#NUM!</v>
      </c>
      <c r="W3198" s="22" t="e">
        <f>_xll.qlIndexFixing($W$1,S3198,,Trigger)</f>
        <v>#NUM!</v>
      </c>
      <c r="X3198" s="17" t="e">
        <f t="shared" si="50"/>
        <v>#NUM!</v>
      </c>
    </row>
    <row r="3199" spans="18:24" x14ac:dyDescent="0.2">
      <c r="R3199" s="17" t="s">
        <v>21</v>
      </c>
      <c r="S3199" s="18">
        <f>_xll.qlInterestRateIndexFixingDate(IborIndex&amp;Tenor,T3199,Trigger)</f>
        <v>61827</v>
      </c>
      <c r="T3199" s="18">
        <f>_xll.qlCalendarAdvance(Calendar,T3198,R3199,"f",,Trigger)</f>
        <v>61829</v>
      </c>
      <c r="U3199" s="18">
        <f>_xll.qlInterestRateIndexMaturity(IborIndex&amp;Tenor,T3199,Trigger)</f>
        <v>61861</v>
      </c>
      <c r="V3199" s="22" t="e">
        <f>_xll.qlIndexFixing($V$1,S3199,,Trigger)</f>
        <v>#NUM!</v>
      </c>
      <c r="W3199" s="22" t="e">
        <f>_xll.qlIndexFixing($W$1,S3199,,Trigger)</f>
        <v>#NUM!</v>
      </c>
      <c r="X3199" s="17" t="e">
        <f t="shared" si="50"/>
        <v>#NUM!</v>
      </c>
    </row>
    <row r="3200" spans="18:24" x14ac:dyDescent="0.2">
      <c r="R3200" s="17" t="s">
        <v>21</v>
      </c>
      <c r="S3200" s="18">
        <f>_xll.qlInterestRateIndexFixingDate(IborIndex&amp;Tenor,T3200,Trigger)</f>
        <v>61834</v>
      </c>
      <c r="T3200" s="18">
        <f>_xll.qlCalendarAdvance(Calendar,T3199,R3200,"f",,Trigger)</f>
        <v>61836</v>
      </c>
      <c r="U3200" s="18">
        <f>_xll.qlInterestRateIndexMaturity(IborIndex&amp;Tenor,T3200,Trigger)</f>
        <v>61868</v>
      </c>
      <c r="V3200" s="22" t="e">
        <f>_xll.qlIndexFixing($V$1,S3200,,Trigger)</f>
        <v>#NUM!</v>
      </c>
      <c r="W3200" s="22" t="e">
        <f>_xll.qlIndexFixing($W$1,S3200,,Trigger)</f>
        <v>#NUM!</v>
      </c>
      <c r="X3200" s="17" t="e">
        <f t="shared" si="50"/>
        <v>#NUM!</v>
      </c>
    </row>
    <row r="3201" spans="18:24" x14ac:dyDescent="0.2">
      <c r="R3201" s="17" t="s">
        <v>21</v>
      </c>
      <c r="S3201" s="18">
        <f>_xll.qlInterestRateIndexFixingDate(IborIndex&amp;Tenor,T3201,Trigger)</f>
        <v>61841</v>
      </c>
      <c r="T3201" s="18">
        <f>_xll.qlCalendarAdvance(Calendar,T3200,R3201,"f",,Trigger)</f>
        <v>61843</v>
      </c>
      <c r="U3201" s="18">
        <f>_xll.qlInterestRateIndexMaturity(IborIndex&amp;Tenor,T3201,Trigger)</f>
        <v>61875</v>
      </c>
      <c r="V3201" s="22" t="e">
        <f>_xll.qlIndexFixing($V$1,S3201,,Trigger)</f>
        <v>#NUM!</v>
      </c>
      <c r="W3201" s="22" t="e">
        <f>_xll.qlIndexFixing($W$1,S3201,,Trigger)</f>
        <v>#NUM!</v>
      </c>
      <c r="X3201" s="17" t="e">
        <f t="shared" si="50"/>
        <v>#NUM!</v>
      </c>
    </row>
    <row r="3202" spans="18:24" x14ac:dyDescent="0.2">
      <c r="R3202" s="17" t="s">
        <v>21</v>
      </c>
      <c r="S3202" s="18">
        <f>_xll.qlInterestRateIndexFixingDate(IborIndex&amp;Tenor,T3202,Trigger)</f>
        <v>61847</v>
      </c>
      <c r="T3202" s="18">
        <f>_xll.qlCalendarAdvance(Calendar,T3201,R3202,"f",,Trigger)</f>
        <v>61850</v>
      </c>
      <c r="U3202" s="18">
        <f>_xll.qlInterestRateIndexMaturity(IborIndex&amp;Tenor,T3202,Trigger)</f>
        <v>61882</v>
      </c>
      <c r="V3202" s="22" t="e">
        <f>_xll.qlIndexFixing($V$1,S3202,,Trigger)</f>
        <v>#NUM!</v>
      </c>
      <c r="W3202" s="22" t="e">
        <f>_xll.qlIndexFixing($W$1,S3202,,Trigger)</f>
        <v>#NUM!</v>
      </c>
      <c r="X3202" s="17" t="e">
        <f t="shared" si="50"/>
        <v>#NUM!</v>
      </c>
    </row>
    <row r="3203" spans="18:24" x14ac:dyDescent="0.2">
      <c r="R3203" s="17" t="s">
        <v>21</v>
      </c>
      <c r="S3203" s="18">
        <f>_xll.qlInterestRateIndexFixingDate(IborIndex&amp;Tenor,T3203,Trigger)</f>
        <v>61855</v>
      </c>
      <c r="T3203" s="18">
        <f>_xll.qlCalendarAdvance(Calendar,T3202,R3203,"f",,Trigger)</f>
        <v>61857</v>
      </c>
      <c r="U3203" s="18">
        <f>_xll.qlInterestRateIndexMaturity(IborIndex&amp;Tenor,T3203,Trigger)</f>
        <v>61889</v>
      </c>
      <c r="V3203" s="22" t="e">
        <f>_xll.qlIndexFixing($V$1,S3203,,Trigger)</f>
        <v>#NUM!</v>
      </c>
      <c r="W3203" s="22" t="e">
        <f>_xll.qlIndexFixing($W$1,S3203,,Trigger)</f>
        <v>#NUM!</v>
      </c>
      <c r="X3203" s="17" t="e">
        <f t="shared" si="50"/>
        <v>#NUM!</v>
      </c>
    </row>
    <row r="3204" spans="18:24" x14ac:dyDescent="0.2">
      <c r="R3204" s="17" t="s">
        <v>21</v>
      </c>
      <c r="S3204" s="18">
        <f>_xll.qlInterestRateIndexFixingDate(IborIndex&amp;Tenor,T3204,Trigger)</f>
        <v>61862</v>
      </c>
      <c r="T3204" s="18">
        <f>_xll.qlCalendarAdvance(Calendar,T3203,R3204,"f",,Trigger)</f>
        <v>61864</v>
      </c>
      <c r="U3204" s="18">
        <f>_xll.qlInterestRateIndexMaturity(IborIndex&amp;Tenor,T3204,Trigger)</f>
        <v>61896</v>
      </c>
      <c r="V3204" s="22" t="e">
        <f>_xll.qlIndexFixing($V$1,S3204,,Trigger)</f>
        <v>#NUM!</v>
      </c>
      <c r="W3204" s="22" t="e">
        <f>_xll.qlIndexFixing($W$1,S3204,,Trigger)</f>
        <v>#NUM!</v>
      </c>
      <c r="X3204" s="17" t="e">
        <f t="shared" si="50"/>
        <v>#NUM!</v>
      </c>
    </row>
    <row r="3205" spans="18:24" x14ac:dyDescent="0.2">
      <c r="R3205" s="17" t="s">
        <v>21</v>
      </c>
      <c r="S3205" s="18">
        <f>_xll.qlInterestRateIndexFixingDate(IborIndex&amp;Tenor,T3205,Trigger)</f>
        <v>61869</v>
      </c>
      <c r="T3205" s="18">
        <f>_xll.qlCalendarAdvance(Calendar,T3204,R3205,"f",,Trigger)</f>
        <v>61871</v>
      </c>
      <c r="U3205" s="18">
        <f>_xll.qlInterestRateIndexMaturity(IborIndex&amp;Tenor,T3205,Trigger)</f>
        <v>61903</v>
      </c>
      <c r="V3205" s="22" t="e">
        <f>_xll.qlIndexFixing($V$1,S3205,,Trigger)</f>
        <v>#NUM!</v>
      </c>
      <c r="W3205" s="22" t="e">
        <f>_xll.qlIndexFixing($W$1,S3205,,Trigger)</f>
        <v>#NUM!</v>
      </c>
      <c r="X3205" s="17" t="e">
        <f t="shared" si="50"/>
        <v>#NUM!</v>
      </c>
    </row>
    <row r="3206" spans="18:24" x14ac:dyDescent="0.2">
      <c r="R3206" s="17" t="s">
        <v>21</v>
      </c>
      <c r="S3206" s="18">
        <f>_xll.qlInterestRateIndexFixingDate(IborIndex&amp;Tenor,T3206,Trigger)</f>
        <v>61876</v>
      </c>
      <c r="T3206" s="18">
        <f>_xll.qlCalendarAdvance(Calendar,T3205,R3206,"f",,Trigger)</f>
        <v>61878</v>
      </c>
      <c r="U3206" s="18">
        <f>_xll.qlInterestRateIndexMaturity(IborIndex&amp;Tenor,T3206,Trigger)</f>
        <v>61907</v>
      </c>
      <c r="V3206" s="22" t="e">
        <f>_xll.qlIndexFixing($V$1,S3206,,Trigger)</f>
        <v>#NUM!</v>
      </c>
      <c r="W3206" s="22" t="e">
        <f>_xll.qlIndexFixing($W$1,S3206,,Trigger)</f>
        <v>#NUM!</v>
      </c>
      <c r="X3206" s="17" t="e">
        <f t="shared" si="50"/>
        <v>#NUM!</v>
      </c>
    </row>
    <row r="3207" spans="18:24" x14ac:dyDescent="0.2">
      <c r="R3207" s="17" t="s">
        <v>21</v>
      </c>
      <c r="S3207" s="18">
        <f>_xll.qlInterestRateIndexFixingDate(IborIndex&amp;Tenor,T3207,Trigger)</f>
        <v>61883</v>
      </c>
      <c r="T3207" s="18">
        <f>_xll.qlCalendarAdvance(Calendar,T3206,R3207,"f",,Trigger)</f>
        <v>61885</v>
      </c>
      <c r="U3207" s="18">
        <f>_xll.qlInterestRateIndexMaturity(IborIndex&amp;Tenor,T3207,Trigger)</f>
        <v>61917</v>
      </c>
      <c r="V3207" s="22" t="e">
        <f>_xll.qlIndexFixing($V$1,S3207,,Trigger)</f>
        <v>#NUM!</v>
      </c>
      <c r="W3207" s="22" t="e">
        <f>_xll.qlIndexFixing($W$1,S3207,,Trigger)</f>
        <v>#NUM!</v>
      </c>
      <c r="X3207" s="17" t="e">
        <f t="shared" si="50"/>
        <v>#NUM!</v>
      </c>
    </row>
    <row r="3208" spans="18:24" x14ac:dyDescent="0.2">
      <c r="R3208" s="17" t="s">
        <v>21</v>
      </c>
      <c r="S3208" s="18">
        <f>_xll.qlInterestRateIndexFixingDate(IborIndex&amp;Tenor,T3208,Trigger)</f>
        <v>61890</v>
      </c>
      <c r="T3208" s="18">
        <f>_xll.qlCalendarAdvance(Calendar,T3207,R3208,"f",,Trigger)</f>
        <v>61892</v>
      </c>
      <c r="U3208" s="18">
        <f>_xll.qlInterestRateIndexMaturity(IborIndex&amp;Tenor,T3208,Trigger)</f>
        <v>61924</v>
      </c>
      <c r="V3208" s="22" t="e">
        <f>_xll.qlIndexFixing($V$1,S3208,,Trigger)</f>
        <v>#NUM!</v>
      </c>
      <c r="W3208" s="22" t="e">
        <f>_xll.qlIndexFixing($W$1,S3208,,Trigger)</f>
        <v>#NUM!</v>
      </c>
      <c r="X3208" s="17" t="e">
        <f t="shared" si="50"/>
        <v>#NUM!</v>
      </c>
    </row>
    <row r="3209" spans="18:24" x14ac:dyDescent="0.2">
      <c r="R3209" s="17" t="s">
        <v>21</v>
      </c>
      <c r="S3209" s="18">
        <f>_xll.qlInterestRateIndexFixingDate(IborIndex&amp;Tenor,T3209,Trigger)</f>
        <v>61897</v>
      </c>
      <c r="T3209" s="18">
        <f>_xll.qlCalendarAdvance(Calendar,T3208,R3209,"f",,Trigger)</f>
        <v>61899</v>
      </c>
      <c r="U3209" s="18">
        <f>_xll.qlInterestRateIndexMaturity(IborIndex&amp;Tenor,T3209,Trigger)</f>
        <v>61931</v>
      </c>
      <c r="V3209" s="22" t="e">
        <f>_xll.qlIndexFixing($V$1,S3209,,Trigger)</f>
        <v>#NUM!</v>
      </c>
      <c r="W3209" s="22" t="e">
        <f>_xll.qlIndexFixing($W$1,S3209,,Trigger)</f>
        <v>#NUM!</v>
      </c>
      <c r="X3209" s="17" t="e">
        <f t="shared" si="50"/>
        <v>#NUM!</v>
      </c>
    </row>
    <row r="3210" spans="18:24" x14ac:dyDescent="0.2">
      <c r="R3210" s="17" t="s">
        <v>21</v>
      </c>
      <c r="S3210" s="18">
        <f>_xll.qlInterestRateIndexFixingDate(IborIndex&amp;Tenor,T3210,Trigger)</f>
        <v>61904</v>
      </c>
      <c r="T3210" s="18">
        <f>_xll.qlCalendarAdvance(Calendar,T3209,R3210,"f",,Trigger)</f>
        <v>61906</v>
      </c>
      <c r="U3210" s="18">
        <f>_xll.qlInterestRateIndexMaturity(IborIndex&amp;Tenor,T3210,Trigger)</f>
        <v>61938</v>
      </c>
      <c r="V3210" s="22" t="e">
        <f>_xll.qlIndexFixing($V$1,S3210,,Trigger)</f>
        <v>#NUM!</v>
      </c>
      <c r="W3210" s="22" t="e">
        <f>_xll.qlIndexFixing($W$1,S3210,,Trigger)</f>
        <v>#NUM!</v>
      </c>
      <c r="X3210" s="17" t="e">
        <f t="shared" si="50"/>
        <v>#NUM!</v>
      </c>
    </row>
    <row r="3211" spans="18:24" x14ac:dyDescent="0.2">
      <c r="R3211" s="17" t="s">
        <v>21</v>
      </c>
      <c r="S3211" s="18">
        <f>_xll.qlInterestRateIndexFixingDate(IborIndex&amp;Tenor,T3211,Trigger)</f>
        <v>61911</v>
      </c>
      <c r="T3211" s="18">
        <f>_xll.qlCalendarAdvance(Calendar,T3210,R3211,"f",,Trigger)</f>
        <v>61913</v>
      </c>
      <c r="U3211" s="18">
        <f>_xll.qlInterestRateIndexMaturity(IborIndex&amp;Tenor,T3211,Trigger)</f>
        <v>61945</v>
      </c>
      <c r="V3211" s="22" t="e">
        <f>_xll.qlIndexFixing($V$1,S3211,,Trigger)</f>
        <v>#NUM!</v>
      </c>
      <c r="W3211" s="22" t="e">
        <f>_xll.qlIndexFixing($W$1,S3211,,Trigger)</f>
        <v>#NUM!</v>
      </c>
      <c r="X3211" s="17" t="e">
        <f t="shared" si="50"/>
        <v>#NUM!</v>
      </c>
    </row>
    <row r="3212" spans="18:24" x14ac:dyDescent="0.2">
      <c r="R3212" s="17" t="s">
        <v>21</v>
      </c>
      <c r="S3212" s="18">
        <f>_xll.qlInterestRateIndexFixingDate(IborIndex&amp;Tenor,T3212,Trigger)</f>
        <v>61918</v>
      </c>
      <c r="T3212" s="18">
        <f>_xll.qlCalendarAdvance(Calendar,T3211,R3212,"f",,Trigger)</f>
        <v>61920</v>
      </c>
      <c r="U3212" s="18">
        <f>_xll.qlInterestRateIndexMaturity(IborIndex&amp;Tenor,T3212,Trigger)</f>
        <v>61952</v>
      </c>
      <c r="V3212" s="22" t="e">
        <f>_xll.qlIndexFixing($V$1,S3212,,Trigger)</f>
        <v>#NUM!</v>
      </c>
      <c r="W3212" s="22" t="e">
        <f>_xll.qlIndexFixing($W$1,S3212,,Trigger)</f>
        <v>#NUM!</v>
      </c>
      <c r="X3212" s="17" t="e">
        <f t="shared" si="50"/>
        <v>#NUM!</v>
      </c>
    </row>
    <row r="3213" spans="18:24" x14ac:dyDescent="0.2">
      <c r="R3213" s="17" t="s">
        <v>21</v>
      </c>
      <c r="S3213" s="18">
        <f>_xll.qlInterestRateIndexFixingDate(IborIndex&amp;Tenor,T3213,Trigger)</f>
        <v>61925</v>
      </c>
      <c r="T3213" s="18">
        <f>_xll.qlCalendarAdvance(Calendar,T3212,R3213,"f",,Trigger)</f>
        <v>61927</v>
      </c>
      <c r="U3213" s="18">
        <f>_xll.qlInterestRateIndexMaturity(IborIndex&amp;Tenor,T3213,Trigger)</f>
        <v>61959</v>
      </c>
      <c r="V3213" s="22" t="e">
        <f>_xll.qlIndexFixing($V$1,S3213,,Trigger)</f>
        <v>#NUM!</v>
      </c>
      <c r="W3213" s="22" t="e">
        <f>_xll.qlIndexFixing($W$1,S3213,,Trigger)</f>
        <v>#NUM!</v>
      </c>
      <c r="X3213" s="17" t="e">
        <f t="shared" si="50"/>
        <v>#NUM!</v>
      </c>
    </row>
    <row r="3214" spans="18:24" x14ac:dyDescent="0.2">
      <c r="R3214" s="17" t="s">
        <v>21</v>
      </c>
      <c r="S3214" s="18">
        <f>_xll.qlInterestRateIndexFixingDate(IborIndex&amp;Tenor,T3214,Trigger)</f>
        <v>61932</v>
      </c>
      <c r="T3214" s="18">
        <f>_xll.qlCalendarAdvance(Calendar,T3213,R3214,"f",,Trigger)</f>
        <v>61934</v>
      </c>
      <c r="U3214" s="18">
        <f>_xll.qlInterestRateIndexMaturity(IborIndex&amp;Tenor,T3214,Trigger)</f>
        <v>61966</v>
      </c>
      <c r="V3214" s="22" t="e">
        <f>_xll.qlIndexFixing($V$1,S3214,,Trigger)</f>
        <v>#NUM!</v>
      </c>
      <c r="W3214" s="22" t="e">
        <f>_xll.qlIndexFixing($W$1,S3214,,Trigger)</f>
        <v>#NUM!</v>
      </c>
      <c r="X3214" s="17" t="e">
        <f t="shared" si="50"/>
        <v>#NUM!</v>
      </c>
    </row>
    <row r="3215" spans="18:24" x14ac:dyDescent="0.2">
      <c r="R3215" s="17" t="s">
        <v>21</v>
      </c>
      <c r="S3215" s="18">
        <f>_xll.qlInterestRateIndexFixingDate(IborIndex&amp;Tenor,T3215,Trigger)</f>
        <v>61939</v>
      </c>
      <c r="T3215" s="18">
        <f>_xll.qlCalendarAdvance(Calendar,T3214,R3215,"f",,Trigger)</f>
        <v>61941</v>
      </c>
      <c r="U3215" s="18">
        <f>_xll.qlInterestRateIndexMaturity(IborIndex&amp;Tenor,T3215,Trigger)</f>
        <v>61973</v>
      </c>
      <c r="V3215" s="22" t="e">
        <f>_xll.qlIndexFixing($V$1,S3215,,Trigger)</f>
        <v>#NUM!</v>
      </c>
      <c r="W3215" s="22" t="e">
        <f>_xll.qlIndexFixing($W$1,S3215,,Trigger)</f>
        <v>#NUM!</v>
      </c>
      <c r="X3215" s="17" t="e">
        <f t="shared" si="50"/>
        <v>#NUM!</v>
      </c>
    </row>
    <row r="3216" spans="18:24" x14ac:dyDescent="0.2">
      <c r="R3216" s="17" t="s">
        <v>21</v>
      </c>
      <c r="S3216" s="18">
        <f>_xll.qlInterestRateIndexFixingDate(IborIndex&amp;Tenor,T3216,Trigger)</f>
        <v>61946</v>
      </c>
      <c r="T3216" s="18">
        <f>_xll.qlCalendarAdvance(Calendar,T3215,R3216,"f",,Trigger)</f>
        <v>61948</v>
      </c>
      <c r="U3216" s="18">
        <f>_xll.qlInterestRateIndexMaturity(IborIndex&amp;Tenor,T3216,Trigger)</f>
        <v>61980</v>
      </c>
      <c r="V3216" s="22" t="e">
        <f>_xll.qlIndexFixing($V$1,S3216,,Trigger)</f>
        <v>#NUM!</v>
      </c>
      <c r="W3216" s="22" t="e">
        <f>_xll.qlIndexFixing($W$1,S3216,,Trigger)</f>
        <v>#NUM!</v>
      </c>
      <c r="X3216" s="17" t="e">
        <f t="shared" si="50"/>
        <v>#NUM!</v>
      </c>
    </row>
    <row r="3217" spans="18:24" x14ac:dyDescent="0.2">
      <c r="R3217" s="17" t="s">
        <v>21</v>
      </c>
      <c r="S3217" s="18">
        <f>_xll.qlInterestRateIndexFixingDate(IborIndex&amp;Tenor,T3217,Trigger)</f>
        <v>61953</v>
      </c>
      <c r="T3217" s="18">
        <f>_xll.qlCalendarAdvance(Calendar,T3216,R3217,"f",,Trigger)</f>
        <v>61955</v>
      </c>
      <c r="U3217" s="18">
        <f>_xll.qlInterestRateIndexMaturity(IborIndex&amp;Tenor,T3217,Trigger)</f>
        <v>61987</v>
      </c>
      <c r="V3217" s="22" t="e">
        <f>_xll.qlIndexFixing($V$1,S3217,,Trigger)</f>
        <v>#NUM!</v>
      </c>
      <c r="W3217" s="22" t="e">
        <f>_xll.qlIndexFixing($W$1,S3217,,Trigger)</f>
        <v>#NUM!</v>
      </c>
      <c r="X3217" s="17" t="e">
        <f t="shared" si="50"/>
        <v>#NUM!</v>
      </c>
    </row>
    <row r="3218" spans="18:24" x14ac:dyDescent="0.2">
      <c r="R3218" s="17" t="s">
        <v>21</v>
      </c>
      <c r="S3218" s="18">
        <f>_xll.qlInterestRateIndexFixingDate(IborIndex&amp;Tenor,T3218,Trigger)</f>
        <v>61960</v>
      </c>
      <c r="T3218" s="18">
        <f>_xll.qlCalendarAdvance(Calendar,T3217,R3218,"f",,Trigger)</f>
        <v>61962</v>
      </c>
      <c r="U3218" s="18">
        <f>_xll.qlInterestRateIndexMaturity(IborIndex&amp;Tenor,T3218,Trigger)</f>
        <v>61994</v>
      </c>
      <c r="V3218" s="22" t="e">
        <f>_xll.qlIndexFixing($V$1,S3218,,Trigger)</f>
        <v>#NUM!</v>
      </c>
      <c r="W3218" s="22" t="e">
        <f>_xll.qlIndexFixing($W$1,S3218,,Trigger)</f>
        <v>#NUM!</v>
      </c>
      <c r="X3218" s="17" t="e">
        <f t="shared" si="50"/>
        <v>#NUM!</v>
      </c>
    </row>
    <row r="3219" spans="18:24" x14ac:dyDescent="0.2">
      <c r="R3219" s="17" t="s">
        <v>21</v>
      </c>
      <c r="S3219" s="18">
        <f>_xll.qlInterestRateIndexFixingDate(IborIndex&amp;Tenor,T3219,Trigger)</f>
        <v>61967</v>
      </c>
      <c r="T3219" s="18">
        <f>_xll.qlCalendarAdvance(Calendar,T3218,R3219,"f",,Trigger)</f>
        <v>61969</v>
      </c>
      <c r="U3219" s="18">
        <f>_xll.qlInterestRateIndexMaturity(IborIndex&amp;Tenor,T3219,Trigger)</f>
        <v>62001</v>
      </c>
      <c r="V3219" s="22" t="e">
        <f>_xll.qlIndexFixing($V$1,S3219,,Trigger)</f>
        <v>#NUM!</v>
      </c>
      <c r="W3219" s="22" t="e">
        <f>_xll.qlIndexFixing($W$1,S3219,,Trigger)</f>
        <v>#NUM!</v>
      </c>
      <c r="X3219" s="17" t="e">
        <f t="shared" si="50"/>
        <v>#NUM!</v>
      </c>
    </row>
    <row r="3220" spans="18:24" x14ac:dyDescent="0.2">
      <c r="R3220" s="17" t="s">
        <v>21</v>
      </c>
      <c r="S3220" s="18">
        <f>_xll.qlInterestRateIndexFixingDate(IborIndex&amp;Tenor,T3220,Trigger)</f>
        <v>61974</v>
      </c>
      <c r="T3220" s="18">
        <f>_xll.qlCalendarAdvance(Calendar,T3219,R3220,"f",,Trigger)</f>
        <v>61976</v>
      </c>
      <c r="U3220" s="18">
        <f>_xll.qlInterestRateIndexMaturity(IborIndex&amp;Tenor,T3220,Trigger)</f>
        <v>62008</v>
      </c>
      <c r="V3220" s="22" t="e">
        <f>_xll.qlIndexFixing($V$1,S3220,,Trigger)</f>
        <v>#NUM!</v>
      </c>
      <c r="W3220" s="22" t="e">
        <f>_xll.qlIndexFixing($W$1,S3220,,Trigger)</f>
        <v>#NUM!</v>
      </c>
      <c r="X3220" s="17" t="e">
        <f t="shared" si="50"/>
        <v>#NUM!</v>
      </c>
    </row>
    <row r="3221" spans="18:24" x14ac:dyDescent="0.2">
      <c r="R3221" s="17" t="s">
        <v>21</v>
      </c>
      <c r="S3221" s="18">
        <f>_xll.qlInterestRateIndexFixingDate(IborIndex&amp;Tenor,T3221,Trigger)</f>
        <v>61981</v>
      </c>
      <c r="T3221" s="18">
        <f>_xll.qlCalendarAdvance(Calendar,T3220,R3221,"f",,Trigger)</f>
        <v>61983</v>
      </c>
      <c r="U3221" s="18">
        <f>_xll.qlInterestRateIndexMaturity(IborIndex&amp;Tenor,T3221,Trigger)</f>
        <v>62015</v>
      </c>
      <c r="V3221" s="22" t="e">
        <f>_xll.qlIndexFixing($V$1,S3221,,Trigger)</f>
        <v>#NUM!</v>
      </c>
      <c r="W3221" s="22" t="e">
        <f>_xll.qlIndexFixing($W$1,S3221,,Trigger)</f>
        <v>#NUM!</v>
      </c>
      <c r="X3221" s="17" t="e">
        <f t="shared" si="50"/>
        <v>#NUM!</v>
      </c>
    </row>
    <row r="3222" spans="18:24" x14ac:dyDescent="0.2">
      <c r="R3222" s="17" t="s">
        <v>21</v>
      </c>
      <c r="S3222" s="18">
        <f>_xll.qlInterestRateIndexFixingDate(IborIndex&amp;Tenor,T3222,Trigger)</f>
        <v>61988</v>
      </c>
      <c r="T3222" s="18">
        <f>_xll.qlCalendarAdvance(Calendar,T3221,R3222,"f",,Trigger)</f>
        <v>61990</v>
      </c>
      <c r="U3222" s="18">
        <f>_xll.qlInterestRateIndexMaturity(IborIndex&amp;Tenor,T3222,Trigger)</f>
        <v>62022</v>
      </c>
      <c r="V3222" s="22" t="e">
        <f>_xll.qlIndexFixing($V$1,S3222,,Trigger)</f>
        <v>#NUM!</v>
      </c>
      <c r="W3222" s="22" t="e">
        <f>_xll.qlIndexFixing($W$1,S3222,,Trigger)</f>
        <v>#NUM!</v>
      </c>
      <c r="X3222" s="17" t="e">
        <f t="shared" si="50"/>
        <v>#NUM!</v>
      </c>
    </row>
    <row r="3223" spans="18:24" x14ac:dyDescent="0.2">
      <c r="R3223" s="17" t="s">
        <v>21</v>
      </c>
      <c r="S3223" s="18">
        <f>_xll.qlInterestRateIndexFixingDate(IborIndex&amp;Tenor,T3223,Trigger)</f>
        <v>61995</v>
      </c>
      <c r="T3223" s="18">
        <f>_xll.qlCalendarAdvance(Calendar,T3222,R3223,"f",,Trigger)</f>
        <v>61997</v>
      </c>
      <c r="U3223" s="18">
        <f>_xll.qlInterestRateIndexMaturity(IborIndex&amp;Tenor,T3223,Trigger)</f>
        <v>62029</v>
      </c>
      <c r="V3223" s="22" t="e">
        <f>_xll.qlIndexFixing($V$1,S3223,,Trigger)</f>
        <v>#NUM!</v>
      </c>
      <c r="W3223" s="22" t="e">
        <f>_xll.qlIndexFixing($W$1,S3223,,Trigger)</f>
        <v>#NUM!</v>
      </c>
      <c r="X3223" s="17" t="e">
        <f t="shared" si="50"/>
        <v>#NUM!</v>
      </c>
    </row>
    <row r="3224" spans="18:24" x14ac:dyDescent="0.2">
      <c r="R3224" s="17" t="s">
        <v>21</v>
      </c>
      <c r="S3224" s="18">
        <f>_xll.qlInterestRateIndexFixingDate(IborIndex&amp;Tenor,T3224,Trigger)</f>
        <v>62002</v>
      </c>
      <c r="T3224" s="18">
        <f>_xll.qlCalendarAdvance(Calendar,T3223,R3224,"f",,Trigger)</f>
        <v>62004</v>
      </c>
      <c r="U3224" s="18">
        <f>_xll.qlInterestRateIndexMaturity(IborIndex&amp;Tenor,T3224,Trigger)</f>
        <v>62036</v>
      </c>
      <c r="V3224" s="22" t="e">
        <f>_xll.qlIndexFixing($V$1,S3224,,Trigger)</f>
        <v>#NUM!</v>
      </c>
      <c r="W3224" s="22" t="e">
        <f>_xll.qlIndexFixing($W$1,S3224,,Trigger)</f>
        <v>#NUM!</v>
      </c>
      <c r="X3224" s="17" t="e">
        <f t="shared" si="50"/>
        <v>#NUM!</v>
      </c>
    </row>
    <row r="3225" spans="18:24" x14ac:dyDescent="0.2">
      <c r="R3225" s="17" t="s">
        <v>21</v>
      </c>
      <c r="S3225" s="18">
        <f>_xll.qlInterestRateIndexFixingDate(IborIndex&amp;Tenor,T3225,Trigger)</f>
        <v>62009</v>
      </c>
      <c r="T3225" s="18">
        <f>_xll.qlCalendarAdvance(Calendar,T3224,R3225,"f",,Trigger)</f>
        <v>62011</v>
      </c>
      <c r="U3225" s="18">
        <f>_xll.qlInterestRateIndexMaturity(IborIndex&amp;Tenor,T3225,Trigger)</f>
        <v>62043</v>
      </c>
      <c r="V3225" s="22" t="e">
        <f>_xll.qlIndexFixing($V$1,S3225,,Trigger)</f>
        <v>#NUM!</v>
      </c>
      <c r="W3225" s="22" t="e">
        <f>_xll.qlIndexFixing($W$1,S3225,,Trigger)</f>
        <v>#NUM!</v>
      </c>
      <c r="X3225" s="17" t="e">
        <f t="shared" si="50"/>
        <v>#NUM!</v>
      </c>
    </row>
    <row r="3226" spans="18:24" x14ac:dyDescent="0.2">
      <c r="R3226" s="17" t="s">
        <v>21</v>
      </c>
      <c r="S3226" s="18">
        <f>_xll.qlInterestRateIndexFixingDate(IborIndex&amp;Tenor,T3226,Trigger)</f>
        <v>62016</v>
      </c>
      <c r="T3226" s="18">
        <f>_xll.qlCalendarAdvance(Calendar,T3225,R3226,"f",,Trigger)</f>
        <v>62018</v>
      </c>
      <c r="U3226" s="18">
        <f>_xll.qlInterestRateIndexMaturity(IborIndex&amp;Tenor,T3226,Trigger)</f>
        <v>62050</v>
      </c>
      <c r="V3226" s="22" t="e">
        <f>_xll.qlIndexFixing($V$1,S3226,,Trigger)</f>
        <v>#NUM!</v>
      </c>
      <c r="W3226" s="22" t="e">
        <f>_xll.qlIndexFixing($W$1,S3226,,Trigger)</f>
        <v>#NUM!</v>
      </c>
      <c r="X3226" s="17" t="e">
        <f t="shared" si="50"/>
        <v>#NUM!</v>
      </c>
    </row>
    <row r="3227" spans="18:24" x14ac:dyDescent="0.2">
      <c r="R3227" s="17" t="s">
        <v>21</v>
      </c>
      <c r="S3227" s="18">
        <f>_xll.qlInterestRateIndexFixingDate(IborIndex&amp;Tenor,T3227,Trigger)</f>
        <v>62023</v>
      </c>
      <c r="T3227" s="18">
        <f>_xll.qlCalendarAdvance(Calendar,T3226,R3227,"f",,Trigger)</f>
        <v>62025</v>
      </c>
      <c r="U3227" s="18">
        <f>_xll.qlInterestRateIndexMaturity(IborIndex&amp;Tenor,T3227,Trigger)</f>
        <v>62057</v>
      </c>
      <c r="V3227" s="22" t="e">
        <f>_xll.qlIndexFixing($V$1,S3227,,Trigger)</f>
        <v>#NUM!</v>
      </c>
      <c r="W3227" s="22" t="e">
        <f>_xll.qlIndexFixing($W$1,S3227,,Trigger)</f>
        <v>#NUM!</v>
      </c>
      <c r="X3227" s="17" t="e">
        <f t="shared" si="50"/>
        <v>#NUM!</v>
      </c>
    </row>
    <row r="3228" spans="18:24" x14ac:dyDescent="0.2">
      <c r="R3228" s="17" t="s">
        <v>21</v>
      </c>
      <c r="S3228" s="18">
        <f>_xll.qlInterestRateIndexFixingDate(IborIndex&amp;Tenor,T3228,Trigger)</f>
        <v>62030</v>
      </c>
      <c r="T3228" s="18">
        <f>_xll.qlCalendarAdvance(Calendar,T3227,R3228,"f",,Trigger)</f>
        <v>62032</v>
      </c>
      <c r="U3228" s="18">
        <f>_xll.qlInterestRateIndexMaturity(IborIndex&amp;Tenor,T3228,Trigger)</f>
        <v>62061</v>
      </c>
      <c r="V3228" s="22" t="e">
        <f>_xll.qlIndexFixing($V$1,S3228,,Trigger)</f>
        <v>#NUM!</v>
      </c>
      <c r="W3228" s="22" t="e">
        <f>_xll.qlIndexFixing($W$1,S3228,,Trigger)</f>
        <v>#NUM!</v>
      </c>
      <c r="X3228" s="17" t="e">
        <f t="shared" ref="X3228:X3291" si="51">(V3228-W3228)*10000</f>
        <v>#NUM!</v>
      </c>
    </row>
    <row r="3229" spans="18:24" x14ac:dyDescent="0.2">
      <c r="R3229" s="17" t="s">
        <v>21</v>
      </c>
      <c r="S3229" s="18">
        <f>_xll.qlInterestRateIndexFixingDate(IborIndex&amp;Tenor,T3229,Trigger)</f>
        <v>62037</v>
      </c>
      <c r="T3229" s="18">
        <f>_xll.qlCalendarAdvance(Calendar,T3228,R3229,"f",,Trigger)</f>
        <v>62039</v>
      </c>
      <c r="U3229" s="18">
        <f>_xll.qlInterestRateIndexMaturity(IborIndex&amp;Tenor,T3229,Trigger)</f>
        <v>62071</v>
      </c>
      <c r="V3229" s="22" t="e">
        <f>_xll.qlIndexFixing($V$1,S3229,,Trigger)</f>
        <v>#NUM!</v>
      </c>
      <c r="W3229" s="22" t="e">
        <f>_xll.qlIndexFixing($W$1,S3229,,Trigger)</f>
        <v>#NUM!</v>
      </c>
      <c r="X3229" s="17" t="e">
        <f t="shared" si="51"/>
        <v>#NUM!</v>
      </c>
    </row>
    <row r="3230" spans="18:24" x14ac:dyDescent="0.2">
      <c r="R3230" s="17" t="s">
        <v>21</v>
      </c>
      <c r="S3230" s="18">
        <f>_xll.qlInterestRateIndexFixingDate(IborIndex&amp;Tenor,T3230,Trigger)</f>
        <v>62044</v>
      </c>
      <c r="T3230" s="18">
        <f>_xll.qlCalendarAdvance(Calendar,T3229,R3230,"f",,Trigger)</f>
        <v>62046</v>
      </c>
      <c r="U3230" s="18">
        <f>_xll.qlInterestRateIndexMaturity(IborIndex&amp;Tenor,T3230,Trigger)</f>
        <v>62078</v>
      </c>
      <c r="V3230" s="22" t="e">
        <f>_xll.qlIndexFixing($V$1,S3230,,Trigger)</f>
        <v>#NUM!</v>
      </c>
      <c r="W3230" s="22" t="e">
        <f>_xll.qlIndexFixing($W$1,S3230,,Trigger)</f>
        <v>#NUM!</v>
      </c>
      <c r="X3230" s="17" t="e">
        <f t="shared" si="51"/>
        <v>#NUM!</v>
      </c>
    </row>
    <row r="3231" spans="18:24" x14ac:dyDescent="0.2">
      <c r="R3231" s="17" t="s">
        <v>21</v>
      </c>
      <c r="S3231" s="18">
        <f>_xll.qlInterestRateIndexFixingDate(IborIndex&amp;Tenor,T3231,Trigger)</f>
        <v>62051</v>
      </c>
      <c r="T3231" s="18">
        <f>_xll.qlCalendarAdvance(Calendar,T3230,R3231,"f",,Trigger)</f>
        <v>62053</v>
      </c>
      <c r="U3231" s="18">
        <f>_xll.qlInterestRateIndexMaturity(IborIndex&amp;Tenor,T3231,Trigger)</f>
        <v>62085</v>
      </c>
      <c r="V3231" s="22" t="e">
        <f>_xll.qlIndexFixing($V$1,S3231,,Trigger)</f>
        <v>#NUM!</v>
      </c>
      <c r="W3231" s="22" t="e">
        <f>_xll.qlIndexFixing($W$1,S3231,,Trigger)</f>
        <v>#NUM!</v>
      </c>
      <c r="X3231" s="17" t="e">
        <f t="shared" si="51"/>
        <v>#NUM!</v>
      </c>
    </row>
    <row r="3232" spans="18:24" x14ac:dyDescent="0.2">
      <c r="R3232" s="17" t="s">
        <v>21</v>
      </c>
      <c r="S3232" s="18">
        <f>_xll.qlInterestRateIndexFixingDate(IborIndex&amp;Tenor,T3232,Trigger)</f>
        <v>62058</v>
      </c>
      <c r="T3232" s="18">
        <f>_xll.qlCalendarAdvance(Calendar,T3231,R3232,"f",,Trigger)</f>
        <v>62060</v>
      </c>
      <c r="U3232" s="18">
        <f>_xll.qlInterestRateIndexMaturity(IborIndex&amp;Tenor,T3232,Trigger)</f>
        <v>62092</v>
      </c>
      <c r="V3232" s="22" t="e">
        <f>_xll.qlIndexFixing($V$1,S3232,,Trigger)</f>
        <v>#NUM!</v>
      </c>
      <c r="W3232" s="22" t="e">
        <f>_xll.qlIndexFixing($W$1,S3232,,Trigger)</f>
        <v>#NUM!</v>
      </c>
      <c r="X3232" s="17" t="e">
        <f t="shared" si="51"/>
        <v>#NUM!</v>
      </c>
    </row>
    <row r="3233" spans="18:24" x14ac:dyDescent="0.2">
      <c r="R3233" s="17" t="s">
        <v>21</v>
      </c>
      <c r="S3233" s="18">
        <f>_xll.qlInterestRateIndexFixingDate(IborIndex&amp;Tenor,T3233,Trigger)</f>
        <v>62065</v>
      </c>
      <c r="T3233" s="18">
        <f>_xll.qlCalendarAdvance(Calendar,T3232,R3233,"f",,Trigger)</f>
        <v>62067</v>
      </c>
      <c r="U3233" s="18">
        <f>_xll.qlInterestRateIndexMaturity(IborIndex&amp;Tenor,T3233,Trigger)</f>
        <v>62099</v>
      </c>
      <c r="V3233" s="22" t="e">
        <f>_xll.qlIndexFixing($V$1,S3233,,Trigger)</f>
        <v>#NUM!</v>
      </c>
      <c r="W3233" s="22" t="e">
        <f>_xll.qlIndexFixing($W$1,S3233,,Trigger)</f>
        <v>#NUM!</v>
      </c>
      <c r="X3233" s="17" t="e">
        <f t="shared" si="51"/>
        <v>#NUM!</v>
      </c>
    </row>
    <row r="3234" spans="18:24" x14ac:dyDescent="0.2">
      <c r="R3234" s="17" t="s">
        <v>21</v>
      </c>
      <c r="S3234" s="18">
        <f>_xll.qlInterestRateIndexFixingDate(IborIndex&amp;Tenor,T3234,Trigger)</f>
        <v>62072</v>
      </c>
      <c r="T3234" s="18">
        <f>_xll.qlCalendarAdvance(Calendar,T3233,R3234,"f",,Trigger)</f>
        <v>62074</v>
      </c>
      <c r="U3234" s="18">
        <f>_xll.qlInterestRateIndexMaturity(IborIndex&amp;Tenor,T3234,Trigger)</f>
        <v>62106</v>
      </c>
      <c r="V3234" s="22" t="e">
        <f>_xll.qlIndexFixing($V$1,S3234,,Trigger)</f>
        <v>#NUM!</v>
      </c>
      <c r="W3234" s="22" t="e">
        <f>_xll.qlIndexFixing($W$1,S3234,,Trigger)</f>
        <v>#NUM!</v>
      </c>
      <c r="X3234" s="17" t="e">
        <f t="shared" si="51"/>
        <v>#NUM!</v>
      </c>
    </row>
    <row r="3235" spans="18:24" x14ac:dyDescent="0.2">
      <c r="R3235" s="17" t="s">
        <v>21</v>
      </c>
      <c r="S3235" s="18">
        <f>_xll.qlInterestRateIndexFixingDate(IborIndex&amp;Tenor,T3235,Trigger)</f>
        <v>62079</v>
      </c>
      <c r="T3235" s="18">
        <f>_xll.qlCalendarAdvance(Calendar,T3234,R3235,"f",,Trigger)</f>
        <v>62081</v>
      </c>
      <c r="U3235" s="18">
        <f>_xll.qlInterestRateIndexMaturity(IborIndex&amp;Tenor,T3235,Trigger)</f>
        <v>62113</v>
      </c>
      <c r="V3235" s="22" t="e">
        <f>_xll.qlIndexFixing($V$1,S3235,,Trigger)</f>
        <v>#NUM!</v>
      </c>
      <c r="W3235" s="22" t="e">
        <f>_xll.qlIndexFixing($W$1,S3235,,Trigger)</f>
        <v>#NUM!</v>
      </c>
      <c r="X3235" s="17" t="e">
        <f t="shared" si="51"/>
        <v>#NUM!</v>
      </c>
    </row>
    <row r="3236" spans="18:24" x14ac:dyDescent="0.2">
      <c r="R3236" s="17" t="s">
        <v>21</v>
      </c>
      <c r="S3236" s="18">
        <f>_xll.qlInterestRateIndexFixingDate(IborIndex&amp;Tenor,T3236,Trigger)</f>
        <v>62085</v>
      </c>
      <c r="T3236" s="18">
        <f>_xll.qlCalendarAdvance(Calendar,T3235,R3236,"f",,Trigger)</f>
        <v>62089</v>
      </c>
      <c r="U3236" s="18">
        <f>_xll.qlInterestRateIndexMaturity(IborIndex&amp;Tenor,T3236,Trigger)</f>
        <v>62120</v>
      </c>
      <c r="V3236" s="22" t="e">
        <f>_xll.qlIndexFixing($V$1,S3236,,Trigger)</f>
        <v>#NUM!</v>
      </c>
      <c r="W3236" s="22" t="e">
        <f>_xll.qlIndexFixing($W$1,S3236,,Trigger)</f>
        <v>#NUM!</v>
      </c>
      <c r="X3236" s="17" t="e">
        <f t="shared" si="51"/>
        <v>#NUM!</v>
      </c>
    </row>
    <row r="3237" spans="18:24" x14ac:dyDescent="0.2">
      <c r="R3237" s="17" t="s">
        <v>21</v>
      </c>
      <c r="S3237" s="18">
        <f>_xll.qlInterestRateIndexFixingDate(IborIndex&amp;Tenor,T3237,Trigger)</f>
        <v>62093</v>
      </c>
      <c r="T3237" s="18">
        <f>_xll.qlCalendarAdvance(Calendar,T3236,R3237,"f",,Trigger)</f>
        <v>62096</v>
      </c>
      <c r="U3237" s="18">
        <f>_xll.qlInterestRateIndexMaturity(IborIndex&amp;Tenor,T3237,Trigger)</f>
        <v>62127</v>
      </c>
      <c r="V3237" s="22" t="e">
        <f>_xll.qlIndexFixing($V$1,S3237,,Trigger)</f>
        <v>#NUM!</v>
      </c>
      <c r="W3237" s="22" t="e">
        <f>_xll.qlIndexFixing($W$1,S3237,,Trigger)</f>
        <v>#NUM!</v>
      </c>
      <c r="X3237" s="17" t="e">
        <f t="shared" si="51"/>
        <v>#NUM!</v>
      </c>
    </row>
    <row r="3238" spans="18:24" x14ac:dyDescent="0.2">
      <c r="R3238" s="17" t="s">
        <v>21</v>
      </c>
      <c r="S3238" s="18">
        <f>_xll.qlInterestRateIndexFixingDate(IborIndex&amp;Tenor,T3238,Trigger)</f>
        <v>62101</v>
      </c>
      <c r="T3238" s="18">
        <f>_xll.qlCalendarAdvance(Calendar,T3237,R3238,"f",,Trigger)</f>
        <v>62103</v>
      </c>
      <c r="U3238" s="18">
        <f>_xll.qlInterestRateIndexMaturity(IborIndex&amp;Tenor,T3238,Trigger)</f>
        <v>62134</v>
      </c>
      <c r="V3238" s="22" t="e">
        <f>_xll.qlIndexFixing($V$1,S3238,,Trigger)</f>
        <v>#NUM!</v>
      </c>
      <c r="W3238" s="22" t="e">
        <f>_xll.qlIndexFixing($W$1,S3238,,Trigger)</f>
        <v>#NUM!</v>
      </c>
      <c r="X3238" s="17" t="e">
        <f t="shared" si="51"/>
        <v>#NUM!</v>
      </c>
    </row>
    <row r="3239" spans="18:24" x14ac:dyDescent="0.2">
      <c r="R3239" s="17" t="s">
        <v>21</v>
      </c>
      <c r="S3239" s="18">
        <f>_xll.qlInterestRateIndexFixingDate(IborIndex&amp;Tenor,T3239,Trigger)</f>
        <v>62108</v>
      </c>
      <c r="T3239" s="18">
        <f>_xll.qlCalendarAdvance(Calendar,T3238,R3239,"f",,Trigger)</f>
        <v>62110</v>
      </c>
      <c r="U3239" s="18">
        <f>_xll.qlInterestRateIndexMaturity(IborIndex&amp;Tenor,T3239,Trigger)</f>
        <v>62141</v>
      </c>
      <c r="V3239" s="22" t="e">
        <f>_xll.qlIndexFixing($V$1,S3239,,Trigger)</f>
        <v>#NUM!</v>
      </c>
      <c r="W3239" s="22" t="e">
        <f>_xll.qlIndexFixing($W$1,S3239,,Trigger)</f>
        <v>#NUM!</v>
      </c>
      <c r="X3239" s="17" t="e">
        <f t="shared" si="51"/>
        <v>#NUM!</v>
      </c>
    </row>
    <row r="3240" spans="18:24" x14ac:dyDescent="0.2">
      <c r="R3240" s="17" t="s">
        <v>21</v>
      </c>
      <c r="S3240" s="18">
        <f>_xll.qlInterestRateIndexFixingDate(IborIndex&amp;Tenor,T3240,Trigger)</f>
        <v>62115</v>
      </c>
      <c r="T3240" s="18">
        <f>_xll.qlCalendarAdvance(Calendar,T3239,R3240,"f",,Trigger)</f>
        <v>62117</v>
      </c>
      <c r="U3240" s="18">
        <f>_xll.qlInterestRateIndexMaturity(IborIndex&amp;Tenor,T3240,Trigger)</f>
        <v>62148</v>
      </c>
      <c r="V3240" s="22" t="e">
        <f>_xll.qlIndexFixing($V$1,S3240,,Trigger)</f>
        <v>#NUM!</v>
      </c>
      <c r="W3240" s="22" t="e">
        <f>_xll.qlIndexFixing($W$1,S3240,,Trigger)</f>
        <v>#NUM!</v>
      </c>
      <c r="X3240" s="17" t="e">
        <f t="shared" si="51"/>
        <v>#NUM!</v>
      </c>
    </row>
    <row r="3241" spans="18:24" x14ac:dyDescent="0.2">
      <c r="R3241" s="17" t="s">
        <v>21</v>
      </c>
      <c r="S3241" s="18">
        <f>_xll.qlInterestRateIndexFixingDate(IborIndex&amp;Tenor,T3241,Trigger)</f>
        <v>62122</v>
      </c>
      <c r="T3241" s="18">
        <f>_xll.qlCalendarAdvance(Calendar,T3240,R3241,"f",,Trigger)</f>
        <v>62124</v>
      </c>
      <c r="U3241" s="18">
        <f>_xll.qlInterestRateIndexMaturity(IborIndex&amp;Tenor,T3241,Trigger)</f>
        <v>62152</v>
      </c>
      <c r="V3241" s="22" t="e">
        <f>_xll.qlIndexFixing($V$1,S3241,,Trigger)</f>
        <v>#NUM!</v>
      </c>
      <c r="W3241" s="22" t="e">
        <f>_xll.qlIndexFixing($W$1,S3241,,Trigger)</f>
        <v>#NUM!</v>
      </c>
      <c r="X3241" s="17" t="e">
        <f t="shared" si="51"/>
        <v>#NUM!</v>
      </c>
    </row>
    <row r="3242" spans="18:24" x14ac:dyDescent="0.2">
      <c r="R3242" s="17" t="s">
        <v>21</v>
      </c>
      <c r="S3242" s="18">
        <f>_xll.qlInterestRateIndexFixingDate(IborIndex&amp;Tenor,T3242,Trigger)</f>
        <v>62129</v>
      </c>
      <c r="T3242" s="18">
        <f>_xll.qlCalendarAdvance(Calendar,T3241,R3242,"f",,Trigger)</f>
        <v>62131</v>
      </c>
      <c r="U3242" s="18">
        <f>_xll.qlInterestRateIndexMaturity(IborIndex&amp;Tenor,T3242,Trigger)</f>
        <v>62159</v>
      </c>
      <c r="V3242" s="22" t="e">
        <f>_xll.qlIndexFixing($V$1,S3242,,Trigger)</f>
        <v>#NUM!</v>
      </c>
      <c r="W3242" s="22" t="e">
        <f>_xll.qlIndexFixing($W$1,S3242,,Trigger)</f>
        <v>#NUM!</v>
      </c>
      <c r="X3242" s="17" t="e">
        <f t="shared" si="51"/>
        <v>#NUM!</v>
      </c>
    </row>
    <row r="3243" spans="18:24" x14ac:dyDescent="0.2">
      <c r="R3243" s="17" t="s">
        <v>21</v>
      </c>
      <c r="S3243" s="18">
        <f>_xll.qlInterestRateIndexFixingDate(IborIndex&amp;Tenor,T3243,Trigger)</f>
        <v>62136</v>
      </c>
      <c r="T3243" s="18">
        <f>_xll.qlCalendarAdvance(Calendar,T3242,R3243,"f",,Trigger)</f>
        <v>62138</v>
      </c>
      <c r="U3243" s="18">
        <f>_xll.qlInterestRateIndexMaturity(IborIndex&amp;Tenor,T3243,Trigger)</f>
        <v>62166</v>
      </c>
      <c r="V3243" s="22" t="e">
        <f>_xll.qlIndexFixing($V$1,S3243,,Trigger)</f>
        <v>#NUM!</v>
      </c>
      <c r="W3243" s="22" t="e">
        <f>_xll.qlIndexFixing($W$1,S3243,,Trigger)</f>
        <v>#NUM!</v>
      </c>
      <c r="X3243" s="17" t="e">
        <f t="shared" si="51"/>
        <v>#NUM!</v>
      </c>
    </row>
    <row r="3244" spans="18:24" x14ac:dyDescent="0.2">
      <c r="R3244" s="17" t="s">
        <v>21</v>
      </c>
      <c r="S3244" s="18">
        <f>_xll.qlInterestRateIndexFixingDate(IborIndex&amp;Tenor,T3244,Trigger)</f>
        <v>62143</v>
      </c>
      <c r="T3244" s="18">
        <f>_xll.qlCalendarAdvance(Calendar,T3243,R3244,"f",,Trigger)</f>
        <v>62145</v>
      </c>
      <c r="U3244" s="18">
        <f>_xll.qlInterestRateIndexMaturity(IborIndex&amp;Tenor,T3244,Trigger)</f>
        <v>62173</v>
      </c>
      <c r="V3244" s="22" t="e">
        <f>_xll.qlIndexFixing($V$1,S3244,,Trigger)</f>
        <v>#NUM!</v>
      </c>
      <c r="W3244" s="22" t="e">
        <f>_xll.qlIndexFixing($W$1,S3244,,Trigger)</f>
        <v>#NUM!</v>
      </c>
      <c r="X3244" s="17" t="e">
        <f t="shared" si="51"/>
        <v>#NUM!</v>
      </c>
    </row>
    <row r="3245" spans="18:24" x14ac:dyDescent="0.2">
      <c r="R3245" s="17" t="s">
        <v>21</v>
      </c>
      <c r="S3245" s="18">
        <f>_xll.qlInterestRateIndexFixingDate(IborIndex&amp;Tenor,T3245,Trigger)</f>
        <v>62150</v>
      </c>
      <c r="T3245" s="18">
        <f>_xll.qlCalendarAdvance(Calendar,T3244,R3245,"f",,Trigger)</f>
        <v>62152</v>
      </c>
      <c r="U3245" s="18">
        <f>_xll.qlInterestRateIndexMaturity(IborIndex&amp;Tenor,T3245,Trigger)</f>
        <v>62179</v>
      </c>
      <c r="V3245" s="22" t="e">
        <f>_xll.qlIndexFixing($V$1,S3245,,Trigger)</f>
        <v>#NUM!</v>
      </c>
      <c r="W3245" s="22" t="e">
        <f>_xll.qlIndexFixing($W$1,S3245,,Trigger)</f>
        <v>#NUM!</v>
      </c>
      <c r="X3245" s="17" t="e">
        <f t="shared" si="51"/>
        <v>#NUM!</v>
      </c>
    </row>
    <row r="3246" spans="18:24" x14ac:dyDescent="0.2">
      <c r="R3246" s="17" t="s">
        <v>21</v>
      </c>
      <c r="S3246" s="18">
        <f>_xll.qlInterestRateIndexFixingDate(IborIndex&amp;Tenor,T3246,Trigger)</f>
        <v>62157</v>
      </c>
      <c r="T3246" s="18">
        <f>_xll.qlCalendarAdvance(Calendar,T3245,R3246,"f",,Trigger)</f>
        <v>62159</v>
      </c>
      <c r="U3246" s="18">
        <f>_xll.qlInterestRateIndexMaturity(IborIndex&amp;Tenor,T3246,Trigger)</f>
        <v>62190</v>
      </c>
      <c r="V3246" s="22" t="e">
        <f>_xll.qlIndexFixing($V$1,S3246,,Trigger)</f>
        <v>#NUM!</v>
      </c>
      <c r="W3246" s="22" t="e">
        <f>_xll.qlIndexFixing($W$1,S3246,,Trigger)</f>
        <v>#NUM!</v>
      </c>
      <c r="X3246" s="17" t="e">
        <f t="shared" si="51"/>
        <v>#NUM!</v>
      </c>
    </row>
    <row r="3247" spans="18:24" x14ac:dyDescent="0.2">
      <c r="R3247" s="17" t="s">
        <v>21</v>
      </c>
      <c r="S3247" s="18">
        <f>_xll.qlInterestRateIndexFixingDate(IborIndex&amp;Tenor,T3247,Trigger)</f>
        <v>62164</v>
      </c>
      <c r="T3247" s="18">
        <f>_xll.qlCalendarAdvance(Calendar,T3246,R3247,"f",,Trigger)</f>
        <v>62166</v>
      </c>
      <c r="U3247" s="18">
        <f>_xll.qlInterestRateIndexMaturity(IborIndex&amp;Tenor,T3247,Trigger)</f>
        <v>62197</v>
      </c>
      <c r="V3247" s="22" t="e">
        <f>_xll.qlIndexFixing($V$1,S3247,,Trigger)</f>
        <v>#NUM!</v>
      </c>
      <c r="W3247" s="22" t="e">
        <f>_xll.qlIndexFixing($W$1,S3247,,Trigger)</f>
        <v>#NUM!</v>
      </c>
      <c r="X3247" s="17" t="e">
        <f t="shared" si="51"/>
        <v>#NUM!</v>
      </c>
    </row>
    <row r="3248" spans="18:24" x14ac:dyDescent="0.2">
      <c r="R3248" s="17" t="s">
        <v>21</v>
      </c>
      <c r="S3248" s="18">
        <f>_xll.qlInterestRateIndexFixingDate(IborIndex&amp;Tenor,T3248,Trigger)</f>
        <v>62171</v>
      </c>
      <c r="T3248" s="18">
        <f>_xll.qlCalendarAdvance(Calendar,T3247,R3248,"f",,Trigger)</f>
        <v>62173</v>
      </c>
      <c r="U3248" s="18">
        <f>_xll.qlInterestRateIndexMaturity(IborIndex&amp;Tenor,T3248,Trigger)</f>
        <v>62204</v>
      </c>
      <c r="V3248" s="22" t="e">
        <f>_xll.qlIndexFixing($V$1,S3248,,Trigger)</f>
        <v>#NUM!</v>
      </c>
      <c r="W3248" s="22" t="e">
        <f>_xll.qlIndexFixing($W$1,S3248,,Trigger)</f>
        <v>#NUM!</v>
      </c>
      <c r="X3248" s="17" t="e">
        <f t="shared" si="51"/>
        <v>#NUM!</v>
      </c>
    </row>
    <row r="3249" spans="18:24" x14ac:dyDescent="0.2">
      <c r="R3249" s="17" t="s">
        <v>21</v>
      </c>
      <c r="S3249" s="18">
        <f>_xll.qlInterestRateIndexFixingDate(IborIndex&amp;Tenor,T3249,Trigger)</f>
        <v>62178</v>
      </c>
      <c r="T3249" s="18">
        <f>_xll.qlCalendarAdvance(Calendar,T3248,R3249,"f",,Trigger)</f>
        <v>62184</v>
      </c>
      <c r="U3249" s="18">
        <f>_xll.qlInterestRateIndexMaturity(IborIndex&amp;Tenor,T3249,Trigger)</f>
        <v>62215</v>
      </c>
      <c r="V3249" s="22" t="e">
        <f>_xll.qlIndexFixing($V$1,S3249,,Trigger)</f>
        <v>#NUM!</v>
      </c>
      <c r="W3249" s="22" t="e">
        <f>_xll.qlIndexFixing($W$1,S3249,,Trigger)</f>
        <v>#NUM!</v>
      </c>
      <c r="X3249" s="17" t="e">
        <f t="shared" si="51"/>
        <v>#NUM!</v>
      </c>
    </row>
    <row r="3250" spans="18:24" x14ac:dyDescent="0.2">
      <c r="R3250" s="17" t="s">
        <v>21</v>
      </c>
      <c r="S3250" s="18">
        <f>_xll.qlInterestRateIndexFixingDate(IborIndex&amp;Tenor,T3250,Trigger)</f>
        <v>62187</v>
      </c>
      <c r="T3250" s="18">
        <f>_xll.qlCalendarAdvance(Calendar,T3249,R3250,"f",,Trigger)</f>
        <v>62191</v>
      </c>
      <c r="U3250" s="18">
        <f>_xll.qlInterestRateIndexMaturity(IborIndex&amp;Tenor,T3250,Trigger)</f>
        <v>62221</v>
      </c>
      <c r="V3250" s="22" t="e">
        <f>_xll.qlIndexFixing($V$1,S3250,,Trigger)</f>
        <v>#NUM!</v>
      </c>
      <c r="W3250" s="22" t="e">
        <f>_xll.qlIndexFixing($W$1,S3250,,Trigger)</f>
        <v>#NUM!</v>
      </c>
      <c r="X3250" s="17" t="e">
        <f t="shared" si="51"/>
        <v>#NUM!</v>
      </c>
    </row>
    <row r="3251" spans="18:24" x14ac:dyDescent="0.2">
      <c r="R3251" s="17" t="s">
        <v>21</v>
      </c>
      <c r="S3251" s="18">
        <f>_xll.qlInterestRateIndexFixingDate(IborIndex&amp;Tenor,T3251,Trigger)</f>
        <v>62194</v>
      </c>
      <c r="T3251" s="18">
        <f>_xll.qlCalendarAdvance(Calendar,T3250,R3251,"f",,Trigger)</f>
        <v>62198</v>
      </c>
      <c r="U3251" s="18">
        <f>_xll.qlInterestRateIndexMaturity(IborIndex&amp;Tenor,T3251,Trigger)</f>
        <v>62228</v>
      </c>
      <c r="V3251" s="22" t="e">
        <f>_xll.qlIndexFixing($V$1,S3251,,Trigger)</f>
        <v>#NUM!</v>
      </c>
      <c r="W3251" s="22" t="e">
        <f>_xll.qlIndexFixing($W$1,S3251,,Trigger)</f>
        <v>#NUM!</v>
      </c>
      <c r="X3251" s="17" t="e">
        <f t="shared" si="51"/>
        <v>#NUM!</v>
      </c>
    </row>
    <row r="3252" spans="18:24" x14ac:dyDescent="0.2">
      <c r="R3252" s="17" t="s">
        <v>21</v>
      </c>
      <c r="S3252" s="18">
        <f>_xll.qlInterestRateIndexFixingDate(IborIndex&amp;Tenor,T3252,Trigger)</f>
        <v>62201</v>
      </c>
      <c r="T3252" s="18">
        <f>_xll.qlCalendarAdvance(Calendar,T3251,R3252,"f",,Trigger)</f>
        <v>62205</v>
      </c>
      <c r="U3252" s="18">
        <f>_xll.qlInterestRateIndexMaturity(IborIndex&amp;Tenor,T3252,Trigger)</f>
        <v>62235</v>
      </c>
      <c r="V3252" s="22" t="e">
        <f>_xll.qlIndexFixing($V$1,S3252,,Trigger)</f>
        <v>#NUM!</v>
      </c>
      <c r="W3252" s="22" t="e">
        <f>_xll.qlIndexFixing($W$1,S3252,,Trigger)</f>
        <v>#NUM!</v>
      </c>
      <c r="X3252" s="17" t="e">
        <f t="shared" si="51"/>
        <v>#NUM!</v>
      </c>
    </row>
    <row r="3253" spans="18:24" x14ac:dyDescent="0.2">
      <c r="R3253" s="17" t="s">
        <v>21</v>
      </c>
      <c r="S3253" s="18">
        <f>_xll.qlInterestRateIndexFixingDate(IborIndex&amp;Tenor,T3253,Trigger)</f>
        <v>62208</v>
      </c>
      <c r="T3253" s="18">
        <f>_xll.qlCalendarAdvance(Calendar,T3252,R3253,"f",,Trigger)</f>
        <v>62212</v>
      </c>
      <c r="U3253" s="18">
        <f>_xll.qlInterestRateIndexMaturity(IborIndex&amp;Tenor,T3253,Trigger)</f>
        <v>62242</v>
      </c>
      <c r="V3253" s="22" t="e">
        <f>_xll.qlIndexFixing($V$1,S3253,,Trigger)</f>
        <v>#NUM!</v>
      </c>
      <c r="W3253" s="22" t="e">
        <f>_xll.qlIndexFixing($W$1,S3253,,Trigger)</f>
        <v>#NUM!</v>
      </c>
      <c r="X3253" s="17" t="e">
        <f t="shared" si="51"/>
        <v>#NUM!</v>
      </c>
    </row>
    <row r="3254" spans="18:24" x14ac:dyDescent="0.2">
      <c r="R3254" s="17" t="s">
        <v>21</v>
      </c>
      <c r="S3254" s="18">
        <f>_xll.qlInterestRateIndexFixingDate(IborIndex&amp;Tenor,T3254,Trigger)</f>
        <v>62215</v>
      </c>
      <c r="T3254" s="18">
        <f>_xll.qlCalendarAdvance(Calendar,T3253,R3254,"f",,Trigger)</f>
        <v>62219</v>
      </c>
      <c r="U3254" s="18">
        <f>_xll.qlInterestRateIndexMaturity(IborIndex&amp;Tenor,T3254,Trigger)</f>
        <v>62250</v>
      </c>
      <c r="V3254" s="22" t="e">
        <f>_xll.qlIndexFixing($V$1,S3254,,Trigger)</f>
        <v>#NUM!</v>
      </c>
      <c r="W3254" s="22" t="e">
        <f>_xll.qlIndexFixing($W$1,S3254,,Trigger)</f>
        <v>#NUM!</v>
      </c>
      <c r="X3254" s="17" t="e">
        <f t="shared" si="51"/>
        <v>#NUM!</v>
      </c>
    </row>
    <row r="3255" spans="18:24" x14ac:dyDescent="0.2">
      <c r="R3255" s="17" t="s">
        <v>21</v>
      </c>
      <c r="S3255" s="18">
        <f>_xll.qlInterestRateIndexFixingDate(IborIndex&amp;Tenor,T3255,Trigger)</f>
        <v>62222</v>
      </c>
      <c r="T3255" s="18">
        <f>_xll.qlCalendarAdvance(Calendar,T3254,R3255,"f",,Trigger)</f>
        <v>62226</v>
      </c>
      <c r="U3255" s="18">
        <f>_xll.qlInterestRateIndexMaturity(IborIndex&amp;Tenor,T3255,Trigger)</f>
        <v>62257</v>
      </c>
      <c r="V3255" s="22" t="e">
        <f>_xll.qlIndexFixing($V$1,S3255,,Trigger)</f>
        <v>#NUM!</v>
      </c>
      <c r="W3255" s="22" t="e">
        <f>_xll.qlIndexFixing($W$1,S3255,,Trigger)</f>
        <v>#NUM!</v>
      </c>
      <c r="X3255" s="17" t="e">
        <f t="shared" si="51"/>
        <v>#NUM!</v>
      </c>
    </row>
    <row r="3256" spans="18:24" x14ac:dyDescent="0.2">
      <c r="R3256" s="17" t="s">
        <v>21</v>
      </c>
      <c r="S3256" s="18">
        <f>_xll.qlInterestRateIndexFixingDate(IborIndex&amp;Tenor,T3256,Trigger)</f>
        <v>62229</v>
      </c>
      <c r="T3256" s="18">
        <f>_xll.qlCalendarAdvance(Calendar,T3255,R3256,"f",,Trigger)</f>
        <v>62233</v>
      </c>
      <c r="U3256" s="18">
        <f>_xll.qlInterestRateIndexMaturity(IborIndex&amp;Tenor,T3256,Trigger)</f>
        <v>62264</v>
      </c>
      <c r="V3256" s="22" t="e">
        <f>_xll.qlIndexFixing($V$1,S3256,,Trigger)</f>
        <v>#NUM!</v>
      </c>
      <c r="W3256" s="22" t="e">
        <f>_xll.qlIndexFixing($W$1,S3256,,Trigger)</f>
        <v>#NUM!</v>
      </c>
      <c r="X3256" s="17" t="e">
        <f t="shared" si="51"/>
        <v>#NUM!</v>
      </c>
    </row>
    <row r="3257" spans="18:24" x14ac:dyDescent="0.2">
      <c r="R3257" s="17" t="s">
        <v>21</v>
      </c>
      <c r="S3257" s="18">
        <f>_xll.qlInterestRateIndexFixingDate(IborIndex&amp;Tenor,T3257,Trigger)</f>
        <v>62236</v>
      </c>
      <c r="T3257" s="18">
        <f>_xll.qlCalendarAdvance(Calendar,T3256,R3257,"f",,Trigger)</f>
        <v>62240</v>
      </c>
      <c r="U3257" s="18">
        <f>_xll.qlInterestRateIndexMaturity(IborIndex&amp;Tenor,T3257,Trigger)</f>
        <v>62271</v>
      </c>
      <c r="V3257" s="22" t="e">
        <f>_xll.qlIndexFixing($V$1,S3257,,Trigger)</f>
        <v>#NUM!</v>
      </c>
      <c r="W3257" s="22" t="e">
        <f>_xll.qlIndexFixing($W$1,S3257,,Trigger)</f>
        <v>#NUM!</v>
      </c>
      <c r="X3257" s="17" t="e">
        <f t="shared" si="51"/>
        <v>#NUM!</v>
      </c>
    </row>
    <row r="3258" spans="18:24" x14ac:dyDescent="0.2">
      <c r="R3258" s="17" t="s">
        <v>21</v>
      </c>
      <c r="S3258" s="18">
        <f>_xll.qlInterestRateIndexFixingDate(IborIndex&amp;Tenor,T3258,Trigger)</f>
        <v>62243</v>
      </c>
      <c r="T3258" s="18">
        <f>_xll.qlCalendarAdvance(Calendar,T3257,R3258,"f",,Trigger)</f>
        <v>62247</v>
      </c>
      <c r="U3258" s="18">
        <f>_xll.qlInterestRateIndexMaturity(IborIndex&amp;Tenor,T3258,Trigger)</f>
        <v>62277</v>
      </c>
      <c r="V3258" s="22" t="e">
        <f>_xll.qlIndexFixing($V$1,S3258,,Trigger)</f>
        <v>#NUM!</v>
      </c>
      <c r="W3258" s="22" t="e">
        <f>_xll.qlIndexFixing($W$1,S3258,,Trigger)</f>
        <v>#NUM!</v>
      </c>
      <c r="X3258" s="17" t="e">
        <f t="shared" si="51"/>
        <v>#NUM!</v>
      </c>
    </row>
    <row r="3259" spans="18:24" x14ac:dyDescent="0.2">
      <c r="R3259" s="17" t="s">
        <v>21</v>
      </c>
      <c r="S3259" s="18">
        <f>_xll.qlInterestRateIndexFixingDate(IborIndex&amp;Tenor,T3259,Trigger)</f>
        <v>62250</v>
      </c>
      <c r="T3259" s="18">
        <f>_xll.qlCalendarAdvance(Calendar,T3258,R3259,"f",,Trigger)</f>
        <v>62254</v>
      </c>
      <c r="U3259" s="18">
        <f>_xll.qlInterestRateIndexMaturity(IborIndex&amp;Tenor,T3259,Trigger)</f>
        <v>62284</v>
      </c>
      <c r="V3259" s="22" t="e">
        <f>_xll.qlIndexFixing($V$1,S3259,,Trigger)</f>
        <v>#NUM!</v>
      </c>
      <c r="W3259" s="22" t="e">
        <f>_xll.qlIndexFixing($W$1,S3259,,Trigger)</f>
        <v>#NUM!</v>
      </c>
      <c r="X3259" s="17" t="e">
        <f t="shared" si="51"/>
        <v>#NUM!</v>
      </c>
    </row>
    <row r="3260" spans="18:24" x14ac:dyDescent="0.2">
      <c r="R3260" s="17" t="s">
        <v>21</v>
      </c>
      <c r="S3260" s="18">
        <f>_xll.qlInterestRateIndexFixingDate(IborIndex&amp;Tenor,T3260,Trigger)</f>
        <v>62257</v>
      </c>
      <c r="T3260" s="18">
        <f>_xll.qlCalendarAdvance(Calendar,T3259,R3260,"f",,Trigger)</f>
        <v>62261</v>
      </c>
      <c r="U3260" s="18">
        <f>_xll.qlInterestRateIndexMaturity(IborIndex&amp;Tenor,T3260,Trigger)</f>
        <v>62291</v>
      </c>
      <c r="V3260" s="22" t="e">
        <f>_xll.qlIndexFixing($V$1,S3260,,Trigger)</f>
        <v>#NUM!</v>
      </c>
      <c r="W3260" s="22" t="e">
        <f>_xll.qlIndexFixing($W$1,S3260,,Trigger)</f>
        <v>#NUM!</v>
      </c>
      <c r="X3260" s="17" t="e">
        <f t="shared" si="51"/>
        <v>#NUM!</v>
      </c>
    </row>
    <row r="3261" spans="18:24" x14ac:dyDescent="0.2">
      <c r="R3261" s="17" t="s">
        <v>21</v>
      </c>
      <c r="S3261" s="18">
        <f>_xll.qlInterestRateIndexFixingDate(IborIndex&amp;Tenor,T3261,Trigger)</f>
        <v>62264</v>
      </c>
      <c r="T3261" s="18">
        <f>_xll.qlCalendarAdvance(Calendar,T3260,R3261,"f",,Trigger)</f>
        <v>62268</v>
      </c>
      <c r="U3261" s="18">
        <f>_xll.qlInterestRateIndexMaturity(IborIndex&amp;Tenor,T3261,Trigger)</f>
        <v>62298</v>
      </c>
      <c r="V3261" s="22" t="e">
        <f>_xll.qlIndexFixing($V$1,S3261,,Trigger)</f>
        <v>#NUM!</v>
      </c>
      <c r="W3261" s="22" t="e">
        <f>_xll.qlIndexFixing($W$1,S3261,,Trigger)</f>
        <v>#NUM!</v>
      </c>
      <c r="X3261" s="17" t="e">
        <f t="shared" si="51"/>
        <v>#NUM!</v>
      </c>
    </row>
    <row r="3262" spans="18:24" x14ac:dyDescent="0.2">
      <c r="R3262" s="17" t="s">
        <v>21</v>
      </c>
      <c r="S3262" s="18">
        <f>_xll.qlInterestRateIndexFixingDate(IborIndex&amp;Tenor,T3262,Trigger)</f>
        <v>62271</v>
      </c>
      <c r="T3262" s="18">
        <f>_xll.qlCalendarAdvance(Calendar,T3261,R3262,"f",,Trigger)</f>
        <v>62275</v>
      </c>
      <c r="U3262" s="18">
        <f>_xll.qlInterestRateIndexMaturity(IborIndex&amp;Tenor,T3262,Trigger)</f>
        <v>62306</v>
      </c>
      <c r="V3262" s="22" t="e">
        <f>_xll.qlIndexFixing($V$1,S3262,,Trigger)</f>
        <v>#NUM!</v>
      </c>
      <c r="W3262" s="22" t="e">
        <f>_xll.qlIndexFixing($W$1,S3262,,Trigger)</f>
        <v>#NUM!</v>
      </c>
      <c r="X3262" s="17" t="e">
        <f t="shared" si="51"/>
        <v>#NUM!</v>
      </c>
    </row>
    <row r="3263" spans="18:24" x14ac:dyDescent="0.2">
      <c r="R3263" s="17" t="s">
        <v>21</v>
      </c>
      <c r="S3263" s="18">
        <f>_xll.qlInterestRateIndexFixingDate(IborIndex&amp;Tenor,T3263,Trigger)</f>
        <v>62278</v>
      </c>
      <c r="T3263" s="18">
        <f>_xll.qlCalendarAdvance(Calendar,T3262,R3263,"f",,Trigger)</f>
        <v>62282</v>
      </c>
      <c r="U3263" s="18">
        <f>_xll.qlInterestRateIndexMaturity(IborIndex&amp;Tenor,T3263,Trigger)</f>
        <v>62313</v>
      </c>
      <c r="V3263" s="22" t="e">
        <f>_xll.qlIndexFixing($V$1,S3263,,Trigger)</f>
        <v>#NUM!</v>
      </c>
      <c r="W3263" s="22" t="e">
        <f>_xll.qlIndexFixing($W$1,S3263,,Trigger)</f>
        <v>#NUM!</v>
      </c>
      <c r="X3263" s="17" t="e">
        <f t="shared" si="51"/>
        <v>#NUM!</v>
      </c>
    </row>
    <row r="3264" spans="18:24" x14ac:dyDescent="0.2">
      <c r="R3264" s="17" t="s">
        <v>21</v>
      </c>
      <c r="S3264" s="18">
        <f>_xll.qlInterestRateIndexFixingDate(IborIndex&amp;Tenor,T3264,Trigger)</f>
        <v>62285</v>
      </c>
      <c r="T3264" s="18">
        <f>_xll.qlCalendarAdvance(Calendar,T3263,R3264,"f",,Trigger)</f>
        <v>62289</v>
      </c>
      <c r="U3264" s="18">
        <f>_xll.qlInterestRateIndexMaturity(IborIndex&amp;Tenor,T3264,Trigger)</f>
        <v>62320</v>
      </c>
      <c r="V3264" s="22" t="e">
        <f>_xll.qlIndexFixing($V$1,S3264,,Trigger)</f>
        <v>#NUM!</v>
      </c>
      <c r="W3264" s="22" t="e">
        <f>_xll.qlIndexFixing($W$1,S3264,,Trigger)</f>
        <v>#NUM!</v>
      </c>
      <c r="X3264" s="17" t="e">
        <f t="shared" si="51"/>
        <v>#NUM!</v>
      </c>
    </row>
    <row r="3265" spans="18:24" x14ac:dyDescent="0.2">
      <c r="R3265" s="17" t="s">
        <v>21</v>
      </c>
      <c r="S3265" s="18">
        <f>_xll.qlInterestRateIndexFixingDate(IborIndex&amp;Tenor,T3265,Trigger)</f>
        <v>62292</v>
      </c>
      <c r="T3265" s="18">
        <f>_xll.qlCalendarAdvance(Calendar,T3264,R3265,"f",,Trigger)</f>
        <v>62296</v>
      </c>
      <c r="U3265" s="18">
        <f>_xll.qlInterestRateIndexMaturity(IborIndex&amp;Tenor,T3265,Trigger)</f>
        <v>62327</v>
      </c>
      <c r="V3265" s="22" t="e">
        <f>_xll.qlIndexFixing($V$1,S3265,,Trigger)</f>
        <v>#NUM!</v>
      </c>
      <c r="W3265" s="22" t="e">
        <f>_xll.qlIndexFixing($W$1,S3265,,Trigger)</f>
        <v>#NUM!</v>
      </c>
      <c r="X3265" s="17" t="e">
        <f t="shared" si="51"/>
        <v>#NUM!</v>
      </c>
    </row>
    <row r="3266" spans="18:24" x14ac:dyDescent="0.2">
      <c r="R3266" s="17" t="s">
        <v>21</v>
      </c>
      <c r="S3266" s="18">
        <f>_xll.qlInterestRateIndexFixingDate(IborIndex&amp;Tenor,T3266,Trigger)</f>
        <v>62299</v>
      </c>
      <c r="T3266" s="18">
        <f>_xll.qlCalendarAdvance(Calendar,T3265,R3266,"f",,Trigger)</f>
        <v>62303</v>
      </c>
      <c r="U3266" s="18">
        <f>_xll.qlInterestRateIndexMaturity(IborIndex&amp;Tenor,T3266,Trigger)</f>
        <v>62334</v>
      </c>
      <c r="V3266" s="22" t="e">
        <f>_xll.qlIndexFixing($V$1,S3266,,Trigger)</f>
        <v>#NUM!</v>
      </c>
      <c r="W3266" s="22" t="e">
        <f>_xll.qlIndexFixing($W$1,S3266,,Trigger)</f>
        <v>#NUM!</v>
      </c>
      <c r="X3266" s="17" t="e">
        <f t="shared" si="51"/>
        <v>#NUM!</v>
      </c>
    </row>
    <row r="3267" spans="18:24" x14ac:dyDescent="0.2">
      <c r="R3267" s="17" t="s">
        <v>21</v>
      </c>
      <c r="S3267" s="18">
        <f>_xll.qlInterestRateIndexFixingDate(IborIndex&amp;Tenor,T3267,Trigger)</f>
        <v>62306</v>
      </c>
      <c r="T3267" s="18">
        <f>_xll.qlCalendarAdvance(Calendar,T3266,R3267,"f",,Trigger)</f>
        <v>62310</v>
      </c>
      <c r="U3267" s="18">
        <f>_xll.qlInterestRateIndexMaturity(IborIndex&amp;Tenor,T3267,Trigger)</f>
        <v>62341</v>
      </c>
      <c r="V3267" s="22" t="e">
        <f>_xll.qlIndexFixing($V$1,S3267,,Trigger)</f>
        <v>#NUM!</v>
      </c>
      <c r="W3267" s="22" t="e">
        <f>_xll.qlIndexFixing($W$1,S3267,,Trigger)</f>
        <v>#NUM!</v>
      </c>
      <c r="X3267" s="17" t="e">
        <f t="shared" si="51"/>
        <v>#NUM!</v>
      </c>
    </row>
    <row r="3268" spans="18:24" x14ac:dyDescent="0.2">
      <c r="R3268" s="17" t="s">
        <v>21</v>
      </c>
      <c r="S3268" s="18">
        <f>_xll.qlInterestRateIndexFixingDate(IborIndex&amp;Tenor,T3268,Trigger)</f>
        <v>62313</v>
      </c>
      <c r="T3268" s="18">
        <f>_xll.qlCalendarAdvance(Calendar,T3267,R3268,"f",,Trigger)</f>
        <v>62317</v>
      </c>
      <c r="U3268" s="18">
        <f>_xll.qlInterestRateIndexMaturity(IborIndex&amp;Tenor,T3268,Trigger)</f>
        <v>62348</v>
      </c>
      <c r="V3268" s="22" t="e">
        <f>_xll.qlIndexFixing($V$1,S3268,,Trigger)</f>
        <v>#NUM!</v>
      </c>
      <c r="W3268" s="22" t="e">
        <f>_xll.qlIndexFixing($W$1,S3268,,Trigger)</f>
        <v>#NUM!</v>
      </c>
      <c r="X3268" s="17" t="e">
        <f t="shared" si="51"/>
        <v>#NUM!</v>
      </c>
    </row>
    <row r="3269" spans="18:24" x14ac:dyDescent="0.2">
      <c r="R3269" s="17" t="s">
        <v>21</v>
      </c>
      <c r="S3269" s="18">
        <f>_xll.qlInterestRateIndexFixingDate(IborIndex&amp;Tenor,T3269,Trigger)</f>
        <v>62320</v>
      </c>
      <c r="T3269" s="18">
        <f>_xll.qlCalendarAdvance(Calendar,T3268,R3269,"f",,Trigger)</f>
        <v>62324</v>
      </c>
      <c r="U3269" s="18">
        <f>_xll.qlInterestRateIndexMaturity(IborIndex&amp;Tenor,T3269,Trigger)</f>
        <v>62355</v>
      </c>
      <c r="V3269" s="22" t="e">
        <f>_xll.qlIndexFixing($V$1,S3269,,Trigger)</f>
        <v>#NUM!</v>
      </c>
      <c r="W3269" s="22" t="e">
        <f>_xll.qlIndexFixing($W$1,S3269,,Trigger)</f>
        <v>#NUM!</v>
      </c>
      <c r="X3269" s="17" t="e">
        <f t="shared" si="51"/>
        <v>#NUM!</v>
      </c>
    </row>
    <row r="3270" spans="18:24" x14ac:dyDescent="0.2">
      <c r="R3270" s="17" t="s">
        <v>21</v>
      </c>
      <c r="S3270" s="18">
        <f>_xll.qlInterestRateIndexFixingDate(IborIndex&amp;Tenor,T3270,Trigger)</f>
        <v>62327</v>
      </c>
      <c r="T3270" s="18">
        <f>_xll.qlCalendarAdvance(Calendar,T3269,R3270,"f",,Trigger)</f>
        <v>62331</v>
      </c>
      <c r="U3270" s="18">
        <f>_xll.qlInterestRateIndexMaturity(IborIndex&amp;Tenor,T3270,Trigger)</f>
        <v>62362</v>
      </c>
      <c r="V3270" s="22" t="e">
        <f>_xll.qlIndexFixing($V$1,S3270,,Trigger)</f>
        <v>#NUM!</v>
      </c>
      <c r="W3270" s="22" t="e">
        <f>_xll.qlIndexFixing($W$1,S3270,,Trigger)</f>
        <v>#NUM!</v>
      </c>
      <c r="X3270" s="17" t="e">
        <f t="shared" si="51"/>
        <v>#NUM!</v>
      </c>
    </row>
    <row r="3271" spans="18:24" x14ac:dyDescent="0.2">
      <c r="R3271" s="17" t="s">
        <v>21</v>
      </c>
      <c r="S3271" s="18">
        <f>_xll.qlInterestRateIndexFixingDate(IborIndex&amp;Tenor,T3271,Trigger)</f>
        <v>62334</v>
      </c>
      <c r="T3271" s="18">
        <f>_xll.qlCalendarAdvance(Calendar,T3270,R3271,"f",,Trigger)</f>
        <v>62338</v>
      </c>
      <c r="U3271" s="18">
        <f>_xll.qlInterestRateIndexMaturity(IborIndex&amp;Tenor,T3271,Trigger)</f>
        <v>62368</v>
      </c>
      <c r="V3271" s="22" t="e">
        <f>_xll.qlIndexFixing($V$1,S3271,,Trigger)</f>
        <v>#NUM!</v>
      </c>
      <c r="W3271" s="22" t="e">
        <f>_xll.qlIndexFixing($W$1,S3271,,Trigger)</f>
        <v>#NUM!</v>
      </c>
      <c r="X3271" s="17" t="e">
        <f t="shared" si="51"/>
        <v>#NUM!</v>
      </c>
    </row>
    <row r="3272" spans="18:24" x14ac:dyDescent="0.2">
      <c r="R3272" s="17" t="s">
        <v>21</v>
      </c>
      <c r="S3272" s="18">
        <f>_xll.qlInterestRateIndexFixingDate(IborIndex&amp;Tenor,T3272,Trigger)</f>
        <v>62341</v>
      </c>
      <c r="T3272" s="18">
        <f>_xll.qlCalendarAdvance(Calendar,T3271,R3272,"f",,Trigger)</f>
        <v>62345</v>
      </c>
      <c r="U3272" s="18">
        <f>_xll.qlInterestRateIndexMaturity(IborIndex&amp;Tenor,T3272,Trigger)</f>
        <v>62375</v>
      </c>
      <c r="V3272" s="22" t="e">
        <f>_xll.qlIndexFixing($V$1,S3272,,Trigger)</f>
        <v>#NUM!</v>
      </c>
      <c r="W3272" s="22" t="e">
        <f>_xll.qlIndexFixing($W$1,S3272,,Trigger)</f>
        <v>#NUM!</v>
      </c>
      <c r="X3272" s="17" t="e">
        <f t="shared" si="51"/>
        <v>#NUM!</v>
      </c>
    </row>
    <row r="3273" spans="18:24" x14ac:dyDescent="0.2">
      <c r="R3273" s="17" t="s">
        <v>21</v>
      </c>
      <c r="S3273" s="18">
        <f>_xll.qlInterestRateIndexFixingDate(IborIndex&amp;Tenor,T3273,Trigger)</f>
        <v>62348</v>
      </c>
      <c r="T3273" s="18">
        <f>_xll.qlCalendarAdvance(Calendar,T3272,R3273,"f",,Trigger)</f>
        <v>62352</v>
      </c>
      <c r="U3273" s="18">
        <f>_xll.qlInterestRateIndexMaturity(IborIndex&amp;Tenor,T3273,Trigger)</f>
        <v>62382</v>
      </c>
      <c r="V3273" s="22" t="e">
        <f>_xll.qlIndexFixing($V$1,S3273,,Trigger)</f>
        <v>#NUM!</v>
      </c>
      <c r="W3273" s="22" t="e">
        <f>_xll.qlIndexFixing($W$1,S3273,,Trigger)</f>
        <v>#NUM!</v>
      </c>
      <c r="X3273" s="17" t="e">
        <f t="shared" si="51"/>
        <v>#NUM!</v>
      </c>
    </row>
    <row r="3274" spans="18:24" x14ac:dyDescent="0.2">
      <c r="R3274" s="17" t="s">
        <v>21</v>
      </c>
      <c r="S3274" s="18">
        <f>_xll.qlInterestRateIndexFixingDate(IborIndex&amp;Tenor,T3274,Trigger)</f>
        <v>62355</v>
      </c>
      <c r="T3274" s="18">
        <f>_xll.qlCalendarAdvance(Calendar,T3273,R3274,"f",,Trigger)</f>
        <v>62359</v>
      </c>
      <c r="U3274" s="18">
        <f>_xll.qlInterestRateIndexMaturity(IborIndex&amp;Tenor,T3274,Trigger)</f>
        <v>62389</v>
      </c>
      <c r="V3274" s="22" t="e">
        <f>_xll.qlIndexFixing($V$1,S3274,,Trigger)</f>
        <v>#NUM!</v>
      </c>
      <c r="W3274" s="22" t="e">
        <f>_xll.qlIndexFixing($W$1,S3274,,Trigger)</f>
        <v>#NUM!</v>
      </c>
      <c r="X3274" s="17" t="e">
        <f t="shared" si="51"/>
        <v>#NUM!</v>
      </c>
    </row>
    <row r="3275" spans="18:24" x14ac:dyDescent="0.2">
      <c r="R3275" s="17" t="s">
        <v>21</v>
      </c>
      <c r="S3275" s="18">
        <f>_xll.qlInterestRateIndexFixingDate(IborIndex&amp;Tenor,T3275,Trigger)</f>
        <v>62362</v>
      </c>
      <c r="T3275" s="18">
        <f>_xll.qlCalendarAdvance(Calendar,T3274,R3275,"f",,Trigger)</f>
        <v>62366</v>
      </c>
      <c r="U3275" s="18">
        <f>_xll.qlInterestRateIndexMaturity(IborIndex&amp;Tenor,T3275,Trigger)</f>
        <v>62397</v>
      </c>
      <c r="V3275" s="22" t="e">
        <f>_xll.qlIndexFixing($V$1,S3275,,Trigger)</f>
        <v>#NUM!</v>
      </c>
      <c r="W3275" s="22" t="e">
        <f>_xll.qlIndexFixing($W$1,S3275,,Trigger)</f>
        <v>#NUM!</v>
      </c>
      <c r="X3275" s="17" t="e">
        <f t="shared" si="51"/>
        <v>#NUM!</v>
      </c>
    </row>
    <row r="3276" spans="18:24" x14ac:dyDescent="0.2">
      <c r="R3276" s="17" t="s">
        <v>21</v>
      </c>
      <c r="S3276" s="18">
        <f>_xll.qlInterestRateIndexFixingDate(IborIndex&amp;Tenor,T3276,Trigger)</f>
        <v>62369</v>
      </c>
      <c r="T3276" s="18">
        <f>_xll.qlCalendarAdvance(Calendar,T3275,R3276,"f",,Trigger)</f>
        <v>62373</v>
      </c>
      <c r="U3276" s="18">
        <f>_xll.qlInterestRateIndexMaturity(IborIndex&amp;Tenor,T3276,Trigger)</f>
        <v>62404</v>
      </c>
      <c r="V3276" s="22" t="e">
        <f>_xll.qlIndexFixing($V$1,S3276,,Trigger)</f>
        <v>#NUM!</v>
      </c>
      <c r="W3276" s="22" t="e">
        <f>_xll.qlIndexFixing($W$1,S3276,,Trigger)</f>
        <v>#NUM!</v>
      </c>
      <c r="X3276" s="17" t="e">
        <f t="shared" si="51"/>
        <v>#NUM!</v>
      </c>
    </row>
    <row r="3277" spans="18:24" x14ac:dyDescent="0.2">
      <c r="R3277" s="17" t="s">
        <v>21</v>
      </c>
      <c r="S3277" s="18">
        <f>_xll.qlInterestRateIndexFixingDate(IborIndex&amp;Tenor,T3277,Trigger)</f>
        <v>62376</v>
      </c>
      <c r="T3277" s="18">
        <f>_xll.qlCalendarAdvance(Calendar,T3276,R3277,"f",,Trigger)</f>
        <v>62380</v>
      </c>
      <c r="U3277" s="18">
        <f>_xll.qlInterestRateIndexMaturity(IborIndex&amp;Tenor,T3277,Trigger)</f>
        <v>62411</v>
      </c>
      <c r="V3277" s="22" t="e">
        <f>_xll.qlIndexFixing($V$1,S3277,,Trigger)</f>
        <v>#NUM!</v>
      </c>
      <c r="W3277" s="22" t="e">
        <f>_xll.qlIndexFixing($W$1,S3277,,Trigger)</f>
        <v>#NUM!</v>
      </c>
      <c r="X3277" s="17" t="e">
        <f t="shared" si="51"/>
        <v>#NUM!</v>
      </c>
    </row>
    <row r="3278" spans="18:24" x14ac:dyDescent="0.2">
      <c r="R3278" s="17" t="s">
        <v>21</v>
      </c>
      <c r="S3278" s="18">
        <f>_xll.qlInterestRateIndexFixingDate(IborIndex&amp;Tenor,T3278,Trigger)</f>
        <v>62383</v>
      </c>
      <c r="T3278" s="18">
        <f>_xll.qlCalendarAdvance(Calendar,T3277,R3278,"f",,Trigger)</f>
        <v>62387</v>
      </c>
      <c r="U3278" s="18">
        <f>_xll.qlInterestRateIndexMaturity(IborIndex&amp;Tenor,T3278,Trigger)</f>
        <v>62418</v>
      </c>
      <c r="V3278" s="22" t="e">
        <f>_xll.qlIndexFixing($V$1,S3278,,Trigger)</f>
        <v>#NUM!</v>
      </c>
      <c r="W3278" s="22" t="e">
        <f>_xll.qlIndexFixing($W$1,S3278,,Trigger)</f>
        <v>#NUM!</v>
      </c>
      <c r="X3278" s="17" t="e">
        <f t="shared" si="51"/>
        <v>#NUM!</v>
      </c>
    </row>
    <row r="3279" spans="18:24" x14ac:dyDescent="0.2">
      <c r="R3279" s="17" t="s">
        <v>21</v>
      </c>
      <c r="S3279" s="18">
        <f>_xll.qlInterestRateIndexFixingDate(IborIndex&amp;Tenor,T3279,Trigger)</f>
        <v>62390</v>
      </c>
      <c r="T3279" s="18">
        <f>_xll.qlCalendarAdvance(Calendar,T3278,R3279,"f",,Trigger)</f>
        <v>62394</v>
      </c>
      <c r="U3279" s="18">
        <f>_xll.qlInterestRateIndexMaturity(IborIndex&amp;Tenor,T3279,Trigger)</f>
        <v>62425</v>
      </c>
      <c r="V3279" s="22" t="e">
        <f>_xll.qlIndexFixing($V$1,S3279,,Trigger)</f>
        <v>#NUM!</v>
      </c>
      <c r="W3279" s="22" t="e">
        <f>_xll.qlIndexFixing($W$1,S3279,,Trigger)</f>
        <v>#NUM!</v>
      </c>
      <c r="X3279" s="17" t="e">
        <f t="shared" si="51"/>
        <v>#NUM!</v>
      </c>
    </row>
    <row r="3280" spans="18:24" x14ac:dyDescent="0.2">
      <c r="R3280" s="17" t="s">
        <v>21</v>
      </c>
      <c r="S3280" s="18">
        <f>_xll.qlInterestRateIndexFixingDate(IborIndex&amp;Tenor,T3280,Trigger)</f>
        <v>62397</v>
      </c>
      <c r="T3280" s="18">
        <f>_xll.qlCalendarAdvance(Calendar,T3279,R3280,"f",,Trigger)</f>
        <v>62401</v>
      </c>
      <c r="U3280" s="18">
        <f>_xll.qlInterestRateIndexMaturity(IborIndex&amp;Tenor,T3280,Trigger)</f>
        <v>62431</v>
      </c>
      <c r="V3280" s="22" t="e">
        <f>_xll.qlIndexFixing($V$1,S3280,,Trigger)</f>
        <v>#NUM!</v>
      </c>
      <c r="W3280" s="22" t="e">
        <f>_xll.qlIndexFixing($W$1,S3280,,Trigger)</f>
        <v>#NUM!</v>
      </c>
      <c r="X3280" s="17" t="e">
        <f t="shared" si="51"/>
        <v>#NUM!</v>
      </c>
    </row>
    <row r="3281" spans="18:24" x14ac:dyDescent="0.2">
      <c r="R3281" s="17" t="s">
        <v>21</v>
      </c>
      <c r="S3281" s="18">
        <f>_xll.qlInterestRateIndexFixingDate(IborIndex&amp;Tenor,T3281,Trigger)</f>
        <v>62404</v>
      </c>
      <c r="T3281" s="18">
        <f>_xll.qlCalendarAdvance(Calendar,T3280,R3281,"f",,Trigger)</f>
        <v>62408</v>
      </c>
      <c r="U3281" s="18">
        <f>_xll.qlInterestRateIndexMaturity(IborIndex&amp;Tenor,T3281,Trigger)</f>
        <v>62438</v>
      </c>
      <c r="V3281" s="22" t="e">
        <f>_xll.qlIndexFixing($V$1,S3281,,Trigger)</f>
        <v>#NUM!</v>
      </c>
      <c r="W3281" s="22" t="e">
        <f>_xll.qlIndexFixing($W$1,S3281,,Trigger)</f>
        <v>#NUM!</v>
      </c>
      <c r="X3281" s="17" t="e">
        <f t="shared" si="51"/>
        <v>#NUM!</v>
      </c>
    </row>
    <row r="3282" spans="18:24" x14ac:dyDescent="0.2">
      <c r="R3282" s="17" t="s">
        <v>21</v>
      </c>
      <c r="S3282" s="18">
        <f>_xll.qlInterestRateIndexFixingDate(IborIndex&amp;Tenor,T3282,Trigger)</f>
        <v>62411</v>
      </c>
      <c r="T3282" s="18">
        <f>_xll.qlCalendarAdvance(Calendar,T3281,R3282,"f",,Trigger)</f>
        <v>62415</v>
      </c>
      <c r="U3282" s="18">
        <f>_xll.qlInterestRateIndexMaturity(IborIndex&amp;Tenor,T3282,Trigger)</f>
        <v>62445</v>
      </c>
      <c r="V3282" s="22" t="e">
        <f>_xll.qlIndexFixing($V$1,S3282,,Trigger)</f>
        <v>#NUM!</v>
      </c>
      <c r="W3282" s="22" t="e">
        <f>_xll.qlIndexFixing($W$1,S3282,,Trigger)</f>
        <v>#NUM!</v>
      </c>
      <c r="X3282" s="17" t="e">
        <f t="shared" si="51"/>
        <v>#NUM!</v>
      </c>
    </row>
    <row r="3283" spans="18:24" x14ac:dyDescent="0.2">
      <c r="R3283" s="17" t="s">
        <v>21</v>
      </c>
      <c r="S3283" s="18">
        <f>_xll.qlInterestRateIndexFixingDate(IborIndex&amp;Tenor,T3283,Trigger)</f>
        <v>62418</v>
      </c>
      <c r="T3283" s="18">
        <f>_xll.qlCalendarAdvance(Calendar,T3282,R3283,"f",,Trigger)</f>
        <v>62422</v>
      </c>
      <c r="U3283" s="18">
        <f>_xll.qlInterestRateIndexMaturity(IborIndex&amp;Tenor,T3283,Trigger)</f>
        <v>62456</v>
      </c>
      <c r="V3283" s="22" t="e">
        <f>_xll.qlIndexFixing($V$1,S3283,,Trigger)</f>
        <v>#NUM!</v>
      </c>
      <c r="W3283" s="22" t="e">
        <f>_xll.qlIndexFixing($W$1,S3283,,Trigger)</f>
        <v>#NUM!</v>
      </c>
      <c r="X3283" s="17" t="e">
        <f t="shared" si="51"/>
        <v>#NUM!</v>
      </c>
    </row>
    <row r="3284" spans="18:24" x14ac:dyDescent="0.2">
      <c r="R3284" s="17" t="s">
        <v>21</v>
      </c>
      <c r="S3284" s="18">
        <f>_xll.qlInterestRateIndexFixingDate(IborIndex&amp;Tenor,T3284,Trigger)</f>
        <v>62425</v>
      </c>
      <c r="T3284" s="18">
        <f>_xll.qlCalendarAdvance(Calendar,T3283,R3284,"f",,Trigger)</f>
        <v>62429</v>
      </c>
      <c r="U3284" s="18">
        <f>_xll.qlInterestRateIndexMaturity(IborIndex&amp;Tenor,T3284,Trigger)</f>
        <v>62460</v>
      </c>
      <c r="V3284" s="22" t="e">
        <f>_xll.qlIndexFixing($V$1,S3284,,Trigger)</f>
        <v>#NUM!</v>
      </c>
      <c r="W3284" s="22" t="e">
        <f>_xll.qlIndexFixing($W$1,S3284,,Trigger)</f>
        <v>#NUM!</v>
      </c>
      <c r="X3284" s="17" t="e">
        <f t="shared" si="51"/>
        <v>#NUM!</v>
      </c>
    </row>
    <row r="3285" spans="18:24" x14ac:dyDescent="0.2">
      <c r="R3285" s="17" t="s">
        <v>21</v>
      </c>
      <c r="S3285" s="18">
        <f>_xll.qlInterestRateIndexFixingDate(IborIndex&amp;Tenor,T3285,Trigger)</f>
        <v>62432</v>
      </c>
      <c r="T3285" s="18">
        <f>_xll.qlCalendarAdvance(Calendar,T3284,R3285,"f",,Trigger)</f>
        <v>62436</v>
      </c>
      <c r="U3285" s="18">
        <f>_xll.qlInterestRateIndexMaturity(IborIndex&amp;Tenor,T3285,Trigger)</f>
        <v>62467</v>
      </c>
      <c r="V3285" s="22" t="e">
        <f>_xll.qlIndexFixing($V$1,S3285,,Trigger)</f>
        <v>#NUM!</v>
      </c>
      <c r="W3285" s="22" t="e">
        <f>_xll.qlIndexFixing($W$1,S3285,,Trigger)</f>
        <v>#NUM!</v>
      </c>
      <c r="X3285" s="17" t="e">
        <f t="shared" si="51"/>
        <v>#NUM!</v>
      </c>
    </row>
    <row r="3286" spans="18:24" x14ac:dyDescent="0.2">
      <c r="R3286" s="17" t="s">
        <v>21</v>
      </c>
      <c r="S3286" s="18">
        <f>_xll.qlInterestRateIndexFixingDate(IborIndex&amp;Tenor,T3286,Trigger)</f>
        <v>62439</v>
      </c>
      <c r="T3286" s="18">
        <f>_xll.qlCalendarAdvance(Calendar,T3285,R3286,"f",,Trigger)</f>
        <v>62443</v>
      </c>
      <c r="U3286" s="18">
        <f>_xll.qlInterestRateIndexMaturity(IborIndex&amp;Tenor,T3286,Trigger)</f>
        <v>62474</v>
      </c>
      <c r="V3286" s="22" t="e">
        <f>_xll.qlIndexFixing($V$1,S3286,,Trigger)</f>
        <v>#NUM!</v>
      </c>
      <c r="W3286" s="22" t="e">
        <f>_xll.qlIndexFixing($W$1,S3286,,Trigger)</f>
        <v>#NUM!</v>
      </c>
      <c r="X3286" s="17" t="e">
        <f t="shared" si="51"/>
        <v>#NUM!</v>
      </c>
    </row>
    <row r="3287" spans="18:24" x14ac:dyDescent="0.2">
      <c r="R3287" s="17" t="s">
        <v>21</v>
      </c>
      <c r="S3287" s="18">
        <f>_xll.qlInterestRateIndexFixingDate(IborIndex&amp;Tenor,T3287,Trigger)</f>
        <v>62446</v>
      </c>
      <c r="T3287" s="18">
        <f>_xll.qlCalendarAdvance(Calendar,T3286,R3287,"f",,Trigger)</f>
        <v>62450</v>
      </c>
      <c r="U3287" s="18">
        <f>_xll.qlInterestRateIndexMaturity(IborIndex&amp;Tenor,T3287,Trigger)</f>
        <v>62481</v>
      </c>
      <c r="V3287" s="22" t="e">
        <f>_xll.qlIndexFixing($V$1,S3287,,Trigger)</f>
        <v>#NUM!</v>
      </c>
      <c r="W3287" s="22" t="e">
        <f>_xll.qlIndexFixing($W$1,S3287,,Trigger)</f>
        <v>#NUM!</v>
      </c>
      <c r="X3287" s="17" t="e">
        <f t="shared" si="51"/>
        <v>#NUM!</v>
      </c>
    </row>
    <row r="3288" spans="18:24" x14ac:dyDescent="0.2">
      <c r="R3288" s="17" t="s">
        <v>21</v>
      </c>
      <c r="S3288" s="18">
        <f>_xll.qlInterestRateIndexFixingDate(IborIndex&amp;Tenor,T3288,Trigger)</f>
        <v>62451</v>
      </c>
      <c r="T3288" s="18">
        <f>_xll.qlCalendarAdvance(Calendar,T3287,R3288,"f",,Trigger)</f>
        <v>62457</v>
      </c>
      <c r="U3288" s="18">
        <f>_xll.qlInterestRateIndexMaturity(IborIndex&amp;Tenor,T3288,Trigger)</f>
        <v>62488</v>
      </c>
      <c r="V3288" s="22" t="e">
        <f>_xll.qlIndexFixing($V$1,S3288,,Trigger)</f>
        <v>#NUM!</v>
      </c>
      <c r="W3288" s="22" t="e">
        <f>_xll.qlIndexFixing($W$1,S3288,,Trigger)</f>
        <v>#NUM!</v>
      </c>
      <c r="X3288" s="17" t="e">
        <f t="shared" si="51"/>
        <v>#NUM!</v>
      </c>
    </row>
    <row r="3289" spans="18:24" x14ac:dyDescent="0.2">
      <c r="R3289" s="17" t="s">
        <v>21</v>
      </c>
      <c r="S3289" s="18">
        <f>_xll.qlInterestRateIndexFixingDate(IborIndex&amp;Tenor,T3289,Trigger)</f>
        <v>62460</v>
      </c>
      <c r="T3289" s="18">
        <f>_xll.qlCalendarAdvance(Calendar,T3288,R3289,"f",,Trigger)</f>
        <v>62464</v>
      </c>
      <c r="U3289" s="18">
        <f>_xll.qlInterestRateIndexMaturity(IborIndex&amp;Tenor,T3289,Trigger)</f>
        <v>62495</v>
      </c>
      <c r="V3289" s="22" t="e">
        <f>_xll.qlIndexFixing($V$1,S3289,,Trigger)</f>
        <v>#NUM!</v>
      </c>
      <c r="W3289" s="22" t="e">
        <f>_xll.qlIndexFixing($W$1,S3289,,Trigger)</f>
        <v>#NUM!</v>
      </c>
      <c r="X3289" s="17" t="e">
        <f t="shared" si="51"/>
        <v>#NUM!</v>
      </c>
    </row>
    <row r="3290" spans="18:24" x14ac:dyDescent="0.2">
      <c r="R3290" s="17" t="s">
        <v>21</v>
      </c>
      <c r="S3290" s="18">
        <f>_xll.qlInterestRateIndexFixingDate(IborIndex&amp;Tenor,T3290,Trigger)</f>
        <v>62467</v>
      </c>
      <c r="T3290" s="18">
        <f>_xll.qlCalendarAdvance(Calendar,T3289,R3290,"f",,Trigger)</f>
        <v>62471</v>
      </c>
      <c r="U3290" s="18">
        <f>_xll.qlInterestRateIndexMaturity(IborIndex&amp;Tenor,T3290,Trigger)</f>
        <v>62502</v>
      </c>
      <c r="V3290" s="22" t="e">
        <f>_xll.qlIndexFixing($V$1,S3290,,Trigger)</f>
        <v>#NUM!</v>
      </c>
      <c r="W3290" s="22" t="e">
        <f>_xll.qlIndexFixing($W$1,S3290,,Trigger)</f>
        <v>#NUM!</v>
      </c>
      <c r="X3290" s="17" t="e">
        <f t="shared" si="51"/>
        <v>#NUM!</v>
      </c>
    </row>
    <row r="3291" spans="18:24" x14ac:dyDescent="0.2">
      <c r="R3291" s="17" t="s">
        <v>21</v>
      </c>
      <c r="S3291" s="18">
        <f>_xll.qlInterestRateIndexFixingDate(IborIndex&amp;Tenor,T3291,Trigger)</f>
        <v>62474</v>
      </c>
      <c r="T3291" s="18">
        <f>_xll.qlCalendarAdvance(Calendar,T3290,R3291,"f",,Trigger)</f>
        <v>62478</v>
      </c>
      <c r="U3291" s="18">
        <f>_xll.qlInterestRateIndexMaturity(IborIndex&amp;Tenor,T3291,Trigger)</f>
        <v>62509</v>
      </c>
      <c r="V3291" s="22" t="e">
        <f>_xll.qlIndexFixing($V$1,S3291,,Trigger)</f>
        <v>#NUM!</v>
      </c>
      <c r="W3291" s="22" t="e">
        <f>_xll.qlIndexFixing($W$1,S3291,,Trigger)</f>
        <v>#NUM!</v>
      </c>
      <c r="X3291" s="17" t="e">
        <f t="shared" si="51"/>
        <v>#NUM!</v>
      </c>
    </row>
    <row r="3292" spans="18:24" x14ac:dyDescent="0.2">
      <c r="R3292" s="17" t="s">
        <v>21</v>
      </c>
      <c r="S3292" s="18">
        <f>_xll.qlInterestRateIndexFixingDate(IborIndex&amp;Tenor,T3292,Trigger)</f>
        <v>62481</v>
      </c>
      <c r="T3292" s="18">
        <f>_xll.qlCalendarAdvance(Calendar,T3291,R3292,"f",,Trigger)</f>
        <v>62485</v>
      </c>
      <c r="U3292" s="18">
        <f>_xll.qlInterestRateIndexMaturity(IborIndex&amp;Tenor,T3292,Trigger)</f>
        <v>62516</v>
      </c>
      <c r="V3292" s="22" t="e">
        <f>_xll.qlIndexFixing($V$1,S3292,,Trigger)</f>
        <v>#NUM!</v>
      </c>
      <c r="W3292" s="22" t="e">
        <f>_xll.qlIndexFixing($W$1,S3292,,Trigger)</f>
        <v>#NUM!</v>
      </c>
      <c r="X3292" s="17" t="e">
        <f t="shared" ref="X3292:X3355" si="52">(V3292-W3292)*10000</f>
        <v>#NUM!</v>
      </c>
    </row>
    <row r="3293" spans="18:24" x14ac:dyDescent="0.2">
      <c r="R3293" s="17" t="s">
        <v>21</v>
      </c>
      <c r="S3293" s="18">
        <f>_xll.qlInterestRateIndexFixingDate(IborIndex&amp;Tenor,T3293,Trigger)</f>
        <v>62488</v>
      </c>
      <c r="T3293" s="18">
        <f>_xll.qlCalendarAdvance(Calendar,T3292,R3293,"f",,Trigger)</f>
        <v>62492</v>
      </c>
      <c r="U3293" s="18">
        <f>_xll.qlInterestRateIndexMaturity(IborIndex&amp;Tenor,T3293,Trigger)</f>
        <v>62520</v>
      </c>
      <c r="V3293" s="22" t="e">
        <f>_xll.qlIndexFixing($V$1,S3293,,Trigger)</f>
        <v>#NUM!</v>
      </c>
      <c r="W3293" s="22" t="e">
        <f>_xll.qlIndexFixing($W$1,S3293,,Trigger)</f>
        <v>#NUM!</v>
      </c>
      <c r="X3293" s="17" t="e">
        <f t="shared" si="52"/>
        <v>#NUM!</v>
      </c>
    </row>
    <row r="3294" spans="18:24" x14ac:dyDescent="0.2">
      <c r="R3294" s="17" t="s">
        <v>21</v>
      </c>
      <c r="S3294" s="18">
        <f>_xll.qlInterestRateIndexFixingDate(IborIndex&amp;Tenor,T3294,Trigger)</f>
        <v>62495</v>
      </c>
      <c r="T3294" s="18">
        <f>_xll.qlCalendarAdvance(Calendar,T3293,R3294,"f",,Trigger)</f>
        <v>62499</v>
      </c>
      <c r="U3294" s="18">
        <f>_xll.qlInterestRateIndexMaturity(IborIndex&amp;Tenor,T3294,Trigger)</f>
        <v>62527</v>
      </c>
      <c r="V3294" s="22" t="e">
        <f>_xll.qlIndexFixing($V$1,S3294,,Trigger)</f>
        <v>#NUM!</v>
      </c>
      <c r="W3294" s="22" t="e">
        <f>_xll.qlIndexFixing($W$1,S3294,,Trigger)</f>
        <v>#NUM!</v>
      </c>
      <c r="X3294" s="17" t="e">
        <f t="shared" si="52"/>
        <v>#NUM!</v>
      </c>
    </row>
    <row r="3295" spans="18:24" x14ac:dyDescent="0.2">
      <c r="R3295" s="17" t="s">
        <v>21</v>
      </c>
      <c r="S3295" s="18">
        <f>_xll.qlInterestRateIndexFixingDate(IborIndex&amp;Tenor,T3295,Trigger)</f>
        <v>62502</v>
      </c>
      <c r="T3295" s="18">
        <f>_xll.qlCalendarAdvance(Calendar,T3294,R3295,"f",,Trigger)</f>
        <v>62506</v>
      </c>
      <c r="U3295" s="18">
        <f>_xll.qlInterestRateIndexMaturity(IborIndex&amp;Tenor,T3295,Trigger)</f>
        <v>62534</v>
      </c>
      <c r="V3295" s="22" t="e">
        <f>_xll.qlIndexFixing($V$1,S3295,,Trigger)</f>
        <v>#NUM!</v>
      </c>
      <c r="W3295" s="22" t="e">
        <f>_xll.qlIndexFixing($W$1,S3295,,Trigger)</f>
        <v>#NUM!</v>
      </c>
      <c r="X3295" s="17" t="e">
        <f t="shared" si="52"/>
        <v>#NUM!</v>
      </c>
    </row>
    <row r="3296" spans="18:24" x14ac:dyDescent="0.2">
      <c r="R3296" s="17" t="s">
        <v>21</v>
      </c>
      <c r="S3296" s="18">
        <f>_xll.qlInterestRateIndexFixingDate(IborIndex&amp;Tenor,T3296,Trigger)</f>
        <v>62509</v>
      </c>
      <c r="T3296" s="18">
        <f>_xll.qlCalendarAdvance(Calendar,T3295,R3296,"f",,Trigger)</f>
        <v>62513</v>
      </c>
      <c r="U3296" s="18">
        <f>_xll.qlInterestRateIndexMaturity(IborIndex&amp;Tenor,T3296,Trigger)</f>
        <v>62541</v>
      </c>
      <c r="V3296" s="22" t="e">
        <f>_xll.qlIndexFixing($V$1,S3296,,Trigger)</f>
        <v>#NUM!</v>
      </c>
      <c r="W3296" s="22" t="e">
        <f>_xll.qlIndexFixing($W$1,S3296,,Trigger)</f>
        <v>#NUM!</v>
      </c>
      <c r="X3296" s="17" t="e">
        <f t="shared" si="52"/>
        <v>#NUM!</v>
      </c>
    </row>
    <row r="3297" spans="18:24" x14ac:dyDescent="0.2">
      <c r="R3297" s="17" t="s">
        <v>21</v>
      </c>
      <c r="S3297" s="18">
        <f>_xll.qlInterestRateIndexFixingDate(IborIndex&amp;Tenor,T3297,Trigger)</f>
        <v>62516</v>
      </c>
      <c r="T3297" s="18">
        <f>_xll.qlCalendarAdvance(Calendar,T3296,R3297,"f",,Trigger)</f>
        <v>62520</v>
      </c>
      <c r="U3297" s="18">
        <f>_xll.qlInterestRateIndexMaturity(IborIndex&amp;Tenor,T3297,Trigger)</f>
        <v>62551</v>
      </c>
      <c r="V3297" s="22" t="e">
        <f>_xll.qlIndexFixing($V$1,S3297,,Trigger)</f>
        <v>#NUM!</v>
      </c>
      <c r="W3297" s="22" t="e">
        <f>_xll.qlIndexFixing($W$1,S3297,,Trigger)</f>
        <v>#NUM!</v>
      </c>
      <c r="X3297" s="17" t="e">
        <f t="shared" si="52"/>
        <v>#NUM!</v>
      </c>
    </row>
    <row r="3298" spans="18:24" x14ac:dyDescent="0.2">
      <c r="R3298" s="17" t="s">
        <v>21</v>
      </c>
      <c r="S3298" s="18">
        <f>_xll.qlInterestRateIndexFixingDate(IborIndex&amp;Tenor,T3298,Trigger)</f>
        <v>62523</v>
      </c>
      <c r="T3298" s="18">
        <f>_xll.qlCalendarAdvance(Calendar,T3297,R3298,"f",,Trigger)</f>
        <v>62527</v>
      </c>
      <c r="U3298" s="18">
        <f>_xll.qlInterestRateIndexMaturity(IborIndex&amp;Tenor,T3298,Trigger)</f>
        <v>62558</v>
      </c>
      <c r="V3298" s="22" t="e">
        <f>_xll.qlIndexFixing($V$1,S3298,,Trigger)</f>
        <v>#NUM!</v>
      </c>
      <c r="W3298" s="22" t="e">
        <f>_xll.qlIndexFixing($W$1,S3298,,Trigger)</f>
        <v>#NUM!</v>
      </c>
      <c r="X3298" s="17" t="e">
        <f t="shared" si="52"/>
        <v>#NUM!</v>
      </c>
    </row>
    <row r="3299" spans="18:24" x14ac:dyDescent="0.2">
      <c r="R3299" s="17" t="s">
        <v>21</v>
      </c>
      <c r="S3299" s="18">
        <f>_xll.qlInterestRateIndexFixingDate(IborIndex&amp;Tenor,T3299,Trigger)</f>
        <v>62530</v>
      </c>
      <c r="T3299" s="18">
        <f>_xll.qlCalendarAdvance(Calendar,T3298,R3299,"f",,Trigger)</f>
        <v>62534</v>
      </c>
      <c r="U3299" s="18">
        <f>_xll.qlInterestRateIndexMaturity(IborIndex&amp;Tenor,T3299,Trigger)</f>
        <v>62569</v>
      </c>
      <c r="V3299" s="22" t="e">
        <f>_xll.qlIndexFixing($V$1,S3299,,Trigger)</f>
        <v>#NUM!</v>
      </c>
      <c r="W3299" s="22" t="e">
        <f>_xll.qlIndexFixing($W$1,S3299,,Trigger)</f>
        <v>#NUM!</v>
      </c>
      <c r="X3299" s="17" t="e">
        <f t="shared" si="52"/>
        <v>#NUM!</v>
      </c>
    </row>
    <row r="3300" spans="18:24" x14ac:dyDescent="0.2">
      <c r="R3300" s="17" t="s">
        <v>21</v>
      </c>
      <c r="S3300" s="18">
        <f>_xll.qlInterestRateIndexFixingDate(IborIndex&amp;Tenor,T3300,Trigger)</f>
        <v>62537</v>
      </c>
      <c r="T3300" s="18">
        <f>_xll.qlCalendarAdvance(Calendar,T3299,R3300,"f",,Trigger)</f>
        <v>62541</v>
      </c>
      <c r="U3300" s="18">
        <f>_xll.qlInterestRateIndexMaturity(IborIndex&amp;Tenor,T3300,Trigger)</f>
        <v>62572</v>
      </c>
      <c r="V3300" s="22" t="e">
        <f>_xll.qlIndexFixing($V$1,S3300,,Trigger)</f>
        <v>#NUM!</v>
      </c>
      <c r="W3300" s="22" t="e">
        <f>_xll.qlIndexFixing($W$1,S3300,,Trigger)</f>
        <v>#NUM!</v>
      </c>
      <c r="X3300" s="17" t="e">
        <f t="shared" si="52"/>
        <v>#NUM!</v>
      </c>
    </row>
    <row r="3301" spans="18:24" x14ac:dyDescent="0.2">
      <c r="R3301" s="17" t="s">
        <v>21</v>
      </c>
      <c r="S3301" s="18">
        <f>_xll.qlInterestRateIndexFixingDate(IborIndex&amp;Tenor,T3301,Trigger)</f>
        <v>62544</v>
      </c>
      <c r="T3301" s="18">
        <f>_xll.qlCalendarAdvance(Calendar,T3300,R3301,"f",,Trigger)</f>
        <v>62548</v>
      </c>
      <c r="U3301" s="18">
        <f>_xll.qlInterestRateIndexMaturity(IborIndex&amp;Tenor,T3301,Trigger)</f>
        <v>62578</v>
      </c>
      <c r="V3301" s="22" t="e">
        <f>_xll.qlIndexFixing($V$1,S3301,,Trigger)</f>
        <v>#NUM!</v>
      </c>
      <c r="W3301" s="22" t="e">
        <f>_xll.qlIndexFixing($W$1,S3301,,Trigger)</f>
        <v>#NUM!</v>
      </c>
      <c r="X3301" s="17" t="e">
        <f t="shared" si="52"/>
        <v>#NUM!</v>
      </c>
    </row>
    <row r="3302" spans="18:24" x14ac:dyDescent="0.2">
      <c r="R3302" s="17" t="s">
        <v>21</v>
      </c>
      <c r="S3302" s="18">
        <f>_xll.qlInterestRateIndexFixingDate(IborIndex&amp;Tenor,T3302,Trigger)</f>
        <v>62551</v>
      </c>
      <c r="T3302" s="18">
        <f>_xll.qlCalendarAdvance(Calendar,T3301,R3302,"f",,Trigger)</f>
        <v>62555</v>
      </c>
      <c r="U3302" s="18">
        <f>_xll.qlInterestRateIndexMaturity(IborIndex&amp;Tenor,T3302,Trigger)</f>
        <v>62585</v>
      </c>
      <c r="V3302" s="22" t="e">
        <f>_xll.qlIndexFixing($V$1,S3302,,Trigger)</f>
        <v>#NUM!</v>
      </c>
      <c r="W3302" s="22" t="e">
        <f>_xll.qlIndexFixing($W$1,S3302,,Trigger)</f>
        <v>#NUM!</v>
      </c>
      <c r="X3302" s="17" t="e">
        <f t="shared" si="52"/>
        <v>#NUM!</v>
      </c>
    </row>
    <row r="3303" spans="18:24" x14ac:dyDescent="0.2">
      <c r="R3303" s="17" t="s">
        <v>21</v>
      </c>
      <c r="S3303" s="18">
        <f>_xll.qlInterestRateIndexFixingDate(IborIndex&amp;Tenor,T3303,Trigger)</f>
        <v>62558</v>
      </c>
      <c r="T3303" s="18">
        <f>_xll.qlCalendarAdvance(Calendar,T3302,R3303,"f",,Trigger)</f>
        <v>62562</v>
      </c>
      <c r="U3303" s="18">
        <f>_xll.qlInterestRateIndexMaturity(IborIndex&amp;Tenor,T3303,Trigger)</f>
        <v>62592</v>
      </c>
      <c r="V3303" s="22" t="e">
        <f>_xll.qlIndexFixing($V$1,S3303,,Trigger)</f>
        <v>#NUM!</v>
      </c>
      <c r="W3303" s="22" t="e">
        <f>_xll.qlIndexFixing($W$1,S3303,,Trigger)</f>
        <v>#NUM!</v>
      </c>
      <c r="X3303" s="17" t="e">
        <f t="shared" si="52"/>
        <v>#NUM!</v>
      </c>
    </row>
    <row r="3304" spans="18:24" x14ac:dyDescent="0.2">
      <c r="R3304" s="17" t="s">
        <v>21</v>
      </c>
      <c r="S3304" s="18">
        <f>_xll.qlInterestRateIndexFixingDate(IborIndex&amp;Tenor,T3304,Trigger)</f>
        <v>62563</v>
      </c>
      <c r="T3304" s="18">
        <f>_xll.qlCalendarAdvance(Calendar,T3303,R3304,"f",,Trigger)</f>
        <v>62569</v>
      </c>
      <c r="U3304" s="18">
        <f>_xll.qlInterestRateIndexMaturity(IborIndex&amp;Tenor,T3304,Trigger)</f>
        <v>62599</v>
      </c>
      <c r="V3304" s="22" t="e">
        <f>_xll.qlIndexFixing($V$1,S3304,,Trigger)</f>
        <v>#NUM!</v>
      </c>
      <c r="W3304" s="22" t="e">
        <f>_xll.qlIndexFixing($W$1,S3304,,Trigger)</f>
        <v>#NUM!</v>
      </c>
      <c r="X3304" s="17" t="e">
        <f t="shared" si="52"/>
        <v>#NUM!</v>
      </c>
    </row>
    <row r="3305" spans="18:24" x14ac:dyDescent="0.2">
      <c r="R3305" s="17" t="s">
        <v>21</v>
      </c>
      <c r="S3305" s="18">
        <f>_xll.qlInterestRateIndexFixingDate(IborIndex&amp;Tenor,T3305,Trigger)</f>
        <v>62572</v>
      </c>
      <c r="T3305" s="18">
        <f>_xll.qlCalendarAdvance(Calendar,T3304,R3305,"f",,Trigger)</f>
        <v>62576</v>
      </c>
      <c r="U3305" s="18">
        <f>_xll.qlInterestRateIndexMaturity(IborIndex&amp;Tenor,T3305,Trigger)</f>
        <v>62606</v>
      </c>
      <c r="V3305" s="22" t="e">
        <f>_xll.qlIndexFixing($V$1,S3305,,Trigger)</f>
        <v>#NUM!</v>
      </c>
      <c r="W3305" s="22" t="e">
        <f>_xll.qlIndexFixing($W$1,S3305,,Trigger)</f>
        <v>#NUM!</v>
      </c>
      <c r="X3305" s="17" t="e">
        <f t="shared" si="52"/>
        <v>#NUM!</v>
      </c>
    </row>
    <row r="3306" spans="18:24" x14ac:dyDescent="0.2">
      <c r="R3306" s="17" t="s">
        <v>21</v>
      </c>
      <c r="S3306" s="18">
        <f>_xll.qlInterestRateIndexFixingDate(IborIndex&amp;Tenor,T3306,Trigger)</f>
        <v>62578</v>
      </c>
      <c r="T3306" s="18">
        <f>_xll.qlCalendarAdvance(Calendar,T3305,R3306,"f",,Trigger)</f>
        <v>62583</v>
      </c>
      <c r="U3306" s="18">
        <f>_xll.qlInterestRateIndexMaturity(IborIndex&amp;Tenor,T3306,Trigger)</f>
        <v>62614</v>
      </c>
      <c r="V3306" s="22" t="e">
        <f>_xll.qlIndexFixing($V$1,S3306,,Trigger)</f>
        <v>#NUM!</v>
      </c>
      <c r="W3306" s="22" t="e">
        <f>_xll.qlIndexFixing($W$1,S3306,,Trigger)</f>
        <v>#NUM!</v>
      </c>
      <c r="X3306" s="17" t="e">
        <f t="shared" si="52"/>
        <v>#NUM!</v>
      </c>
    </row>
    <row r="3307" spans="18:24" x14ac:dyDescent="0.2">
      <c r="R3307" s="17" t="s">
        <v>21</v>
      </c>
      <c r="S3307" s="18">
        <f>_xll.qlInterestRateIndexFixingDate(IborIndex&amp;Tenor,T3307,Trigger)</f>
        <v>62586</v>
      </c>
      <c r="T3307" s="18">
        <f>_xll.qlCalendarAdvance(Calendar,T3306,R3307,"f",,Trigger)</f>
        <v>62590</v>
      </c>
      <c r="U3307" s="18">
        <f>_xll.qlInterestRateIndexMaturity(IborIndex&amp;Tenor,T3307,Trigger)</f>
        <v>62621</v>
      </c>
      <c r="V3307" s="22" t="e">
        <f>_xll.qlIndexFixing($V$1,S3307,,Trigger)</f>
        <v>#NUM!</v>
      </c>
      <c r="W3307" s="22" t="e">
        <f>_xll.qlIndexFixing($W$1,S3307,,Trigger)</f>
        <v>#NUM!</v>
      </c>
      <c r="X3307" s="17" t="e">
        <f t="shared" si="52"/>
        <v>#NUM!</v>
      </c>
    </row>
    <row r="3308" spans="18:24" x14ac:dyDescent="0.2">
      <c r="R3308" s="17" t="s">
        <v>21</v>
      </c>
      <c r="S3308" s="18">
        <f>_xll.qlInterestRateIndexFixingDate(IborIndex&amp;Tenor,T3308,Trigger)</f>
        <v>62593</v>
      </c>
      <c r="T3308" s="18">
        <f>_xll.qlCalendarAdvance(Calendar,T3307,R3308,"f",,Trigger)</f>
        <v>62597</v>
      </c>
      <c r="U3308" s="18">
        <f>_xll.qlInterestRateIndexMaturity(IborIndex&amp;Tenor,T3308,Trigger)</f>
        <v>62628</v>
      </c>
      <c r="V3308" s="22" t="e">
        <f>_xll.qlIndexFixing($V$1,S3308,,Trigger)</f>
        <v>#NUM!</v>
      </c>
      <c r="W3308" s="22" t="e">
        <f>_xll.qlIndexFixing($W$1,S3308,,Trigger)</f>
        <v>#NUM!</v>
      </c>
      <c r="X3308" s="17" t="e">
        <f t="shared" si="52"/>
        <v>#NUM!</v>
      </c>
    </row>
    <row r="3309" spans="18:24" x14ac:dyDescent="0.2">
      <c r="R3309" s="17" t="s">
        <v>21</v>
      </c>
      <c r="S3309" s="18">
        <f>_xll.qlInterestRateIndexFixingDate(IborIndex&amp;Tenor,T3309,Trigger)</f>
        <v>62600</v>
      </c>
      <c r="T3309" s="18">
        <f>_xll.qlCalendarAdvance(Calendar,T3308,R3309,"f",,Trigger)</f>
        <v>62604</v>
      </c>
      <c r="U3309" s="18">
        <f>_xll.qlInterestRateIndexMaturity(IborIndex&amp;Tenor,T3309,Trigger)</f>
        <v>62635</v>
      </c>
      <c r="V3309" s="22" t="e">
        <f>_xll.qlIndexFixing($V$1,S3309,,Trigger)</f>
        <v>#NUM!</v>
      </c>
      <c r="W3309" s="22" t="e">
        <f>_xll.qlIndexFixing($W$1,S3309,,Trigger)</f>
        <v>#NUM!</v>
      </c>
      <c r="X3309" s="17" t="e">
        <f t="shared" si="52"/>
        <v>#NUM!</v>
      </c>
    </row>
    <row r="3310" spans="18:24" x14ac:dyDescent="0.2">
      <c r="R3310" s="17" t="s">
        <v>21</v>
      </c>
      <c r="S3310" s="18">
        <f>_xll.qlInterestRateIndexFixingDate(IborIndex&amp;Tenor,T3310,Trigger)</f>
        <v>62607</v>
      </c>
      <c r="T3310" s="18">
        <f>_xll.qlCalendarAdvance(Calendar,T3309,R3310,"f",,Trigger)</f>
        <v>62611</v>
      </c>
      <c r="U3310" s="18">
        <f>_xll.qlInterestRateIndexMaturity(IborIndex&amp;Tenor,T3310,Trigger)</f>
        <v>62641</v>
      </c>
      <c r="V3310" s="22" t="e">
        <f>_xll.qlIndexFixing($V$1,S3310,,Trigger)</f>
        <v>#NUM!</v>
      </c>
      <c r="W3310" s="22" t="e">
        <f>_xll.qlIndexFixing($W$1,S3310,,Trigger)</f>
        <v>#NUM!</v>
      </c>
      <c r="X3310" s="17" t="e">
        <f t="shared" si="52"/>
        <v>#NUM!</v>
      </c>
    </row>
    <row r="3311" spans="18:24" x14ac:dyDescent="0.2">
      <c r="R3311" s="17" t="s">
        <v>21</v>
      </c>
      <c r="S3311" s="18">
        <f>_xll.qlInterestRateIndexFixingDate(IborIndex&amp;Tenor,T3311,Trigger)</f>
        <v>62614</v>
      </c>
      <c r="T3311" s="18">
        <f>_xll.qlCalendarAdvance(Calendar,T3310,R3311,"f",,Trigger)</f>
        <v>62618</v>
      </c>
      <c r="U3311" s="18">
        <f>_xll.qlInterestRateIndexMaturity(IborIndex&amp;Tenor,T3311,Trigger)</f>
        <v>62648</v>
      </c>
      <c r="V3311" s="22" t="e">
        <f>_xll.qlIndexFixing($V$1,S3311,,Trigger)</f>
        <v>#NUM!</v>
      </c>
      <c r="W3311" s="22" t="e">
        <f>_xll.qlIndexFixing($W$1,S3311,,Trigger)</f>
        <v>#NUM!</v>
      </c>
      <c r="X3311" s="17" t="e">
        <f t="shared" si="52"/>
        <v>#NUM!</v>
      </c>
    </row>
    <row r="3312" spans="18:24" x14ac:dyDescent="0.2">
      <c r="R3312" s="17" t="s">
        <v>21</v>
      </c>
      <c r="S3312" s="18">
        <f>_xll.qlInterestRateIndexFixingDate(IborIndex&amp;Tenor,T3312,Trigger)</f>
        <v>62621</v>
      </c>
      <c r="T3312" s="18">
        <f>_xll.qlCalendarAdvance(Calendar,T3311,R3312,"f",,Trigger)</f>
        <v>62625</v>
      </c>
      <c r="U3312" s="18">
        <f>_xll.qlInterestRateIndexMaturity(IborIndex&amp;Tenor,T3312,Trigger)</f>
        <v>62655</v>
      </c>
      <c r="V3312" s="22" t="e">
        <f>_xll.qlIndexFixing($V$1,S3312,,Trigger)</f>
        <v>#NUM!</v>
      </c>
      <c r="W3312" s="22" t="e">
        <f>_xll.qlIndexFixing($W$1,S3312,,Trigger)</f>
        <v>#NUM!</v>
      </c>
      <c r="X3312" s="17" t="e">
        <f t="shared" si="52"/>
        <v>#NUM!</v>
      </c>
    </row>
    <row r="3313" spans="18:24" x14ac:dyDescent="0.2">
      <c r="R3313" s="17" t="s">
        <v>21</v>
      </c>
      <c r="S3313" s="18">
        <f>_xll.qlInterestRateIndexFixingDate(IborIndex&amp;Tenor,T3313,Trigger)</f>
        <v>62628</v>
      </c>
      <c r="T3313" s="18">
        <f>_xll.qlCalendarAdvance(Calendar,T3312,R3313,"f",,Trigger)</f>
        <v>62632</v>
      </c>
      <c r="U3313" s="18">
        <f>_xll.qlInterestRateIndexMaturity(IborIndex&amp;Tenor,T3313,Trigger)</f>
        <v>62662</v>
      </c>
      <c r="V3313" s="22" t="e">
        <f>_xll.qlIndexFixing($V$1,S3313,,Trigger)</f>
        <v>#NUM!</v>
      </c>
      <c r="W3313" s="22" t="e">
        <f>_xll.qlIndexFixing($W$1,S3313,,Trigger)</f>
        <v>#NUM!</v>
      </c>
      <c r="X3313" s="17" t="e">
        <f t="shared" si="52"/>
        <v>#NUM!</v>
      </c>
    </row>
    <row r="3314" spans="18:24" x14ac:dyDescent="0.2">
      <c r="R3314" s="17" t="s">
        <v>21</v>
      </c>
      <c r="S3314" s="18">
        <f>_xll.qlInterestRateIndexFixingDate(IborIndex&amp;Tenor,T3314,Trigger)</f>
        <v>62635</v>
      </c>
      <c r="T3314" s="18">
        <f>_xll.qlCalendarAdvance(Calendar,T3313,R3314,"f",,Trigger)</f>
        <v>62639</v>
      </c>
      <c r="U3314" s="18">
        <f>_xll.qlInterestRateIndexMaturity(IborIndex&amp;Tenor,T3314,Trigger)</f>
        <v>62670</v>
      </c>
      <c r="V3314" s="22" t="e">
        <f>_xll.qlIndexFixing($V$1,S3314,,Trigger)</f>
        <v>#NUM!</v>
      </c>
      <c r="W3314" s="22" t="e">
        <f>_xll.qlIndexFixing($W$1,S3314,,Trigger)</f>
        <v>#NUM!</v>
      </c>
      <c r="X3314" s="17" t="e">
        <f t="shared" si="52"/>
        <v>#NUM!</v>
      </c>
    </row>
    <row r="3315" spans="18:24" x14ac:dyDescent="0.2">
      <c r="R3315" s="17" t="s">
        <v>21</v>
      </c>
      <c r="S3315" s="18">
        <f>_xll.qlInterestRateIndexFixingDate(IborIndex&amp;Tenor,T3315,Trigger)</f>
        <v>62642</v>
      </c>
      <c r="T3315" s="18">
        <f>_xll.qlCalendarAdvance(Calendar,T3314,R3315,"f",,Trigger)</f>
        <v>62646</v>
      </c>
      <c r="U3315" s="18">
        <f>_xll.qlInterestRateIndexMaturity(IborIndex&amp;Tenor,T3315,Trigger)</f>
        <v>62677</v>
      </c>
      <c r="V3315" s="22" t="e">
        <f>_xll.qlIndexFixing($V$1,S3315,,Trigger)</f>
        <v>#NUM!</v>
      </c>
      <c r="W3315" s="22" t="e">
        <f>_xll.qlIndexFixing($W$1,S3315,,Trigger)</f>
        <v>#NUM!</v>
      </c>
      <c r="X3315" s="17" t="e">
        <f t="shared" si="52"/>
        <v>#NUM!</v>
      </c>
    </row>
    <row r="3316" spans="18:24" x14ac:dyDescent="0.2">
      <c r="R3316" s="17" t="s">
        <v>21</v>
      </c>
      <c r="S3316" s="18">
        <f>_xll.qlInterestRateIndexFixingDate(IborIndex&amp;Tenor,T3316,Trigger)</f>
        <v>62649</v>
      </c>
      <c r="T3316" s="18">
        <f>_xll.qlCalendarAdvance(Calendar,T3315,R3316,"f",,Trigger)</f>
        <v>62653</v>
      </c>
      <c r="U3316" s="18">
        <f>_xll.qlInterestRateIndexMaturity(IborIndex&amp;Tenor,T3316,Trigger)</f>
        <v>62684</v>
      </c>
      <c r="V3316" s="22" t="e">
        <f>_xll.qlIndexFixing($V$1,S3316,,Trigger)</f>
        <v>#NUM!</v>
      </c>
      <c r="W3316" s="22" t="e">
        <f>_xll.qlIndexFixing($W$1,S3316,,Trigger)</f>
        <v>#NUM!</v>
      </c>
      <c r="X3316" s="17" t="e">
        <f t="shared" si="52"/>
        <v>#NUM!</v>
      </c>
    </row>
    <row r="3317" spans="18:24" x14ac:dyDescent="0.2">
      <c r="R3317" s="17" t="s">
        <v>21</v>
      </c>
      <c r="S3317" s="18">
        <f>_xll.qlInterestRateIndexFixingDate(IborIndex&amp;Tenor,T3317,Trigger)</f>
        <v>62656</v>
      </c>
      <c r="T3317" s="18">
        <f>_xll.qlCalendarAdvance(Calendar,T3316,R3317,"f",,Trigger)</f>
        <v>62660</v>
      </c>
      <c r="U3317" s="18">
        <f>_xll.qlInterestRateIndexMaturity(IborIndex&amp;Tenor,T3317,Trigger)</f>
        <v>62691</v>
      </c>
      <c r="V3317" s="22" t="e">
        <f>_xll.qlIndexFixing($V$1,S3317,,Trigger)</f>
        <v>#NUM!</v>
      </c>
      <c r="W3317" s="22" t="e">
        <f>_xll.qlIndexFixing($W$1,S3317,,Trigger)</f>
        <v>#NUM!</v>
      </c>
      <c r="X3317" s="17" t="e">
        <f t="shared" si="52"/>
        <v>#NUM!</v>
      </c>
    </row>
    <row r="3318" spans="18:24" x14ac:dyDescent="0.2">
      <c r="R3318" s="17" t="s">
        <v>21</v>
      </c>
      <c r="S3318" s="18">
        <f>_xll.qlInterestRateIndexFixingDate(IborIndex&amp;Tenor,T3318,Trigger)</f>
        <v>62663</v>
      </c>
      <c r="T3318" s="18">
        <f>_xll.qlCalendarAdvance(Calendar,T3317,R3318,"f",,Trigger)</f>
        <v>62667</v>
      </c>
      <c r="U3318" s="18">
        <f>_xll.qlInterestRateIndexMaturity(IborIndex&amp;Tenor,T3318,Trigger)</f>
        <v>62698</v>
      </c>
      <c r="V3318" s="22" t="e">
        <f>_xll.qlIndexFixing($V$1,S3318,,Trigger)</f>
        <v>#NUM!</v>
      </c>
      <c r="W3318" s="22" t="e">
        <f>_xll.qlIndexFixing($W$1,S3318,,Trigger)</f>
        <v>#NUM!</v>
      </c>
      <c r="X3318" s="17" t="e">
        <f t="shared" si="52"/>
        <v>#NUM!</v>
      </c>
    </row>
    <row r="3319" spans="18:24" x14ac:dyDescent="0.2">
      <c r="R3319" s="17" t="s">
        <v>21</v>
      </c>
      <c r="S3319" s="18">
        <f>_xll.qlInterestRateIndexFixingDate(IborIndex&amp;Tenor,T3319,Trigger)</f>
        <v>62670</v>
      </c>
      <c r="T3319" s="18">
        <f>_xll.qlCalendarAdvance(Calendar,T3318,R3319,"f",,Trigger)</f>
        <v>62674</v>
      </c>
      <c r="U3319" s="18">
        <f>_xll.qlInterestRateIndexMaturity(IborIndex&amp;Tenor,T3319,Trigger)</f>
        <v>62705</v>
      </c>
      <c r="V3319" s="22" t="e">
        <f>_xll.qlIndexFixing($V$1,S3319,,Trigger)</f>
        <v>#NUM!</v>
      </c>
      <c r="W3319" s="22" t="e">
        <f>_xll.qlIndexFixing($W$1,S3319,,Trigger)</f>
        <v>#NUM!</v>
      </c>
      <c r="X3319" s="17" t="e">
        <f t="shared" si="52"/>
        <v>#NUM!</v>
      </c>
    </row>
    <row r="3320" spans="18:24" x14ac:dyDescent="0.2">
      <c r="R3320" s="17" t="s">
        <v>21</v>
      </c>
      <c r="S3320" s="18">
        <f>_xll.qlInterestRateIndexFixingDate(IborIndex&amp;Tenor,T3320,Trigger)</f>
        <v>62677</v>
      </c>
      <c r="T3320" s="18">
        <f>_xll.qlCalendarAdvance(Calendar,T3319,R3320,"f",,Trigger)</f>
        <v>62681</v>
      </c>
      <c r="U3320" s="18">
        <f>_xll.qlInterestRateIndexMaturity(IborIndex&amp;Tenor,T3320,Trigger)</f>
        <v>62712</v>
      </c>
      <c r="V3320" s="22" t="e">
        <f>_xll.qlIndexFixing($V$1,S3320,,Trigger)</f>
        <v>#NUM!</v>
      </c>
      <c r="W3320" s="22" t="e">
        <f>_xll.qlIndexFixing($W$1,S3320,,Trigger)</f>
        <v>#NUM!</v>
      </c>
      <c r="X3320" s="17" t="e">
        <f t="shared" si="52"/>
        <v>#NUM!</v>
      </c>
    </row>
    <row r="3321" spans="18:24" x14ac:dyDescent="0.2">
      <c r="R3321" s="17" t="s">
        <v>21</v>
      </c>
      <c r="S3321" s="18">
        <f>_xll.qlInterestRateIndexFixingDate(IborIndex&amp;Tenor,T3321,Trigger)</f>
        <v>62684</v>
      </c>
      <c r="T3321" s="18">
        <f>_xll.qlCalendarAdvance(Calendar,T3320,R3321,"f",,Trigger)</f>
        <v>62688</v>
      </c>
      <c r="U3321" s="18">
        <f>_xll.qlInterestRateIndexMaturity(IborIndex&amp;Tenor,T3321,Trigger)</f>
        <v>62719</v>
      </c>
      <c r="V3321" s="22" t="e">
        <f>_xll.qlIndexFixing($V$1,S3321,,Trigger)</f>
        <v>#NUM!</v>
      </c>
      <c r="W3321" s="22" t="e">
        <f>_xll.qlIndexFixing($W$1,S3321,,Trigger)</f>
        <v>#NUM!</v>
      </c>
      <c r="X3321" s="17" t="e">
        <f t="shared" si="52"/>
        <v>#NUM!</v>
      </c>
    </row>
    <row r="3322" spans="18:24" x14ac:dyDescent="0.2">
      <c r="R3322" s="17" t="s">
        <v>21</v>
      </c>
      <c r="S3322" s="18">
        <f>_xll.qlInterestRateIndexFixingDate(IborIndex&amp;Tenor,T3322,Trigger)</f>
        <v>62691</v>
      </c>
      <c r="T3322" s="18">
        <f>_xll.qlCalendarAdvance(Calendar,T3321,R3322,"f",,Trigger)</f>
        <v>62695</v>
      </c>
      <c r="U3322" s="18">
        <f>_xll.qlInterestRateIndexMaturity(IborIndex&amp;Tenor,T3322,Trigger)</f>
        <v>62726</v>
      </c>
      <c r="V3322" s="22" t="e">
        <f>_xll.qlIndexFixing($V$1,S3322,,Trigger)</f>
        <v>#NUM!</v>
      </c>
      <c r="W3322" s="22" t="e">
        <f>_xll.qlIndexFixing($W$1,S3322,,Trigger)</f>
        <v>#NUM!</v>
      </c>
      <c r="X3322" s="17" t="e">
        <f t="shared" si="52"/>
        <v>#NUM!</v>
      </c>
    </row>
    <row r="3323" spans="18:24" x14ac:dyDescent="0.2">
      <c r="R3323" s="17" t="s">
        <v>21</v>
      </c>
      <c r="S3323" s="18">
        <f>_xll.qlInterestRateIndexFixingDate(IborIndex&amp;Tenor,T3323,Trigger)</f>
        <v>62698</v>
      </c>
      <c r="T3323" s="18">
        <f>_xll.qlCalendarAdvance(Calendar,T3322,R3323,"f",,Trigger)</f>
        <v>62702</v>
      </c>
      <c r="U3323" s="18">
        <f>_xll.qlInterestRateIndexMaturity(IborIndex&amp;Tenor,T3323,Trigger)</f>
        <v>62732</v>
      </c>
      <c r="V3323" s="22" t="e">
        <f>_xll.qlIndexFixing($V$1,S3323,,Trigger)</f>
        <v>#NUM!</v>
      </c>
      <c r="W3323" s="22" t="e">
        <f>_xll.qlIndexFixing($W$1,S3323,,Trigger)</f>
        <v>#NUM!</v>
      </c>
      <c r="X3323" s="17" t="e">
        <f t="shared" si="52"/>
        <v>#NUM!</v>
      </c>
    </row>
    <row r="3324" spans="18:24" x14ac:dyDescent="0.2">
      <c r="R3324" s="17" t="s">
        <v>21</v>
      </c>
      <c r="S3324" s="18">
        <f>_xll.qlInterestRateIndexFixingDate(IborIndex&amp;Tenor,T3324,Trigger)</f>
        <v>62705</v>
      </c>
      <c r="T3324" s="18">
        <f>_xll.qlCalendarAdvance(Calendar,T3323,R3324,"f",,Trigger)</f>
        <v>62709</v>
      </c>
      <c r="U3324" s="18">
        <f>_xll.qlInterestRateIndexMaturity(IborIndex&amp;Tenor,T3324,Trigger)</f>
        <v>62739</v>
      </c>
      <c r="V3324" s="22" t="e">
        <f>_xll.qlIndexFixing($V$1,S3324,,Trigger)</f>
        <v>#NUM!</v>
      </c>
      <c r="W3324" s="22" t="e">
        <f>_xll.qlIndexFixing($W$1,S3324,,Trigger)</f>
        <v>#NUM!</v>
      </c>
      <c r="X3324" s="17" t="e">
        <f t="shared" si="52"/>
        <v>#NUM!</v>
      </c>
    </row>
    <row r="3325" spans="18:24" x14ac:dyDescent="0.2">
      <c r="R3325" s="17" t="s">
        <v>21</v>
      </c>
      <c r="S3325" s="18">
        <f>_xll.qlInterestRateIndexFixingDate(IborIndex&amp;Tenor,T3325,Trigger)</f>
        <v>62712</v>
      </c>
      <c r="T3325" s="18">
        <f>_xll.qlCalendarAdvance(Calendar,T3324,R3325,"f",,Trigger)</f>
        <v>62716</v>
      </c>
      <c r="U3325" s="18">
        <f>_xll.qlInterestRateIndexMaturity(IborIndex&amp;Tenor,T3325,Trigger)</f>
        <v>62746</v>
      </c>
      <c r="V3325" s="22" t="e">
        <f>_xll.qlIndexFixing($V$1,S3325,,Trigger)</f>
        <v>#NUM!</v>
      </c>
      <c r="W3325" s="22" t="e">
        <f>_xll.qlIndexFixing($W$1,S3325,,Trigger)</f>
        <v>#NUM!</v>
      </c>
      <c r="X3325" s="17" t="e">
        <f t="shared" si="52"/>
        <v>#NUM!</v>
      </c>
    </row>
    <row r="3326" spans="18:24" x14ac:dyDescent="0.2">
      <c r="R3326" s="17" t="s">
        <v>21</v>
      </c>
      <c r="S3326" s="18">
        <f>_xll.qlInterestRateIndexFixingDate(IborIndex&amp;Tenor,T3326,Trigger)</f>
        <v>62719</v>
      </c>
      <c r="T3326" s="18">
        <f>_xll.qlCalendarAdvance(Calendar,T3325,R3326,"f",,Trigger)</f>
        <v>62723</v>
      </c>
      <c r="U3326" s="18">
        <f>_xll.qlInterestRateIndexMaturity(IborIndex&amp;Tenor,T3326,Trigger)</f>
        <v>62753</v>
      </c>
      <c r="V3326" s="22" t="e">
        <f>_xll.qlIndexFixing($V$1,S3326,,Trigger)</f>
        <v>#NUM!</v>
      </c>
      <c r="W3326" s="22" t="e">
        <f>_xll.qlIndexFixing($W$1,S3326,,Trigger)</f>
        <v>#NUM!</v>
      </c>
      <c r="X3326" s="17" t="e">
        <f t="shared" si="52"/>
        <v>#NUM!</v>
      </c>
    </row>
    <row r="3327" spans="18:24" x14ac:dyDescent="0.2">
      <c r="R3327" s="17" t="s">
        <v>21</v>
      </c>
      <c r="S3327" s="18">
        <f>_xll.qlInterestRateIndexFixingDate(IborIndex&amp;Tenor,T3327,Trigger)</f>
        <v>62726</v>
      </c>
      <c r="T3327" s="18">
        <f>_xll.qlCalendarAdvance(Calendar,T3326,R3327,"f",,Trigger)</f>
        <v>62730</v>
      </c>
      <c r="U3327" s="18">
        <f>_xll.qlInterestRateIndexMaturity(IborIndex&amp;Tenor,T3327,Trigger)</f>
        <v>62760</v>
      </c>
      <c r="V3327" s="22" t="e">
        <f>_xll.qlIndexFixing($V$1,S3327,,Trigger)</f>
        <v>#NUM!</v>
      </c>
      <c r="W3327" s="22" t="e">
        <f>_xll.qlIndexFixing($W$1,S3327,,Trigger)</f>
        <v>#NUM!</v>
      </c>
      <c r="X3327" s="17" t="e">
        <f t="shared" si="52"/>
        <v>#NUM!</v>
      </c>
    </row>
    <row r="3328" spans="18:24" x14ac:dyDescent="0.2">
      <c r="R3328" s="17" t="s">
        <v>21</v>
      </c>
      <c r="S3328" s="18">
        <f>_xll.qlInterestRateIndexFixingDate(IborIndex&amp;Tenor,T3328,Trigger)</f>
        <v>62733</v>
      </c>
      <c r="T3328" s="18">
        <f>_xll.qlCalendarAdvance(Calendar,T3327,R3328,"f",,Trigger)</f>
        <v>62737</v>
      </c>
      <c r="U3328" s="18">
        <f>_xll.qlInterestRateIndexMaturity(IborIndex&amp;Tenor,T3328,Trigger)</f>
        <v>62768</v>
      </c>
      <c r="V3328" s="22" t="e">
        <f>_xll.qlIndexFixing($V$1,S3328,,Trigger)</f>
        <v>#NUM!</v>
      </c>
      <c r="W3328" s="22" t="e">
        <f>_xll.qlIndexFixing($W$1,S3328,,Trigger)</f>
        <v>#NUM!</v>
      </c>
      <c r="X3328" s="17" t="e">
        <f t="shared" si="52"/>
        <v>#NUM!</v>
      </c>
    </row>
    <row r="3329" spans="18:24" x14ac:dyDescent="0.2">
      <c r="R3329" s="17" t="s">
        <v>21</v>
      </c>
      <c r="S3329" s="18">
        <f>_xll.qlInterestRateIndexFixingDate(IborIndex&amp;Tenor,T3329,Trigger)</f>
        <v>62740</v>
      </c>
      <c r="T3329" s="18">
        <f>_xll.qlCalendarAdvance(Calendar,T3328,R3329,"f",,Trigger)</f>
        <v>62744</v>
      </c>
      <c r="U3329" s="18">
        <f>_xll.qlInterestRateIndexMaturity(IborIndex&amp;Tenor,T3329,Trigger)</f>
        <v>62775</v>
      </c>
      <c r="V3329" s="22" t="e">
        <f>_xll.qlIndexFixing($V$1,S3329,,Trigger)</f>
        <v>#NUM!</v>
      </c>
      <c r="W3329" s="22" t="e">
        <f>_xll.qlIndexFixing($W$1,S3329,,Trigger)</f>
        <v>#NUM!</v>
      </c>
      <c r="X3329" s="17" t="e">
        <f t="shared" si="52"/>
        <v>#NUM!</v>
      </c>
    </row>
    <row r="3330" spans="18:24" x14ac:dyDescent="0.2">
      <c r="R3330" s="17" t="s">
        <v>21</v>
      </c>
      <c r="S3330" s="18">
        <f>_xll.qlInterestRateIndexFixingDate(IborIndex&amp;Tenor,T3330,Trigger)</f>
        <v>62747</v>
      </c>
      <c r="T3330" s="18">
        <f>_xll.qlCalendarAdvance(Calendar,T3329,R3330,"f",,Trigger)</f>
        <v>62751</v>
      </c>
      <c r="U3330" s="18">
        <f>_xll.qlInterestRateIndexMaturity(IborIndex&amp;Tenor,T3330,Trigger)</f>
        <v>62782</v>
      </c>
      <c r="V3330" s="22" t="e">
        <f>_xll.qlIndexFixing($V$1,S3330,,Trigger)</f>
        <v>#NUM!</v>
      </c>
      <c r="W3330" s="22" t="e">
        <f>_xll.qlIndexFixing($W$1,S3330,,Trigger)</f>
        <v>#NUM!</v>
      </c>
      <c r="X3330" s="17" t="e">
        <f t="shared" si="52"/>
        <v>#NUM!</v>
      </c>
    </row>
    <row r="3331" spans="18:24" x14ac:dyDescent="0.2">
      <c r="R3331" s="17" t="s">
        <v>21</v>
      </c>
      <c r="S3331" s="18">
        <f>_xll.qlInterestRateIndexFixingDate(IborIndex&amp;Tenor,T3331,Trigger)</f>
        <v>62754</v>
      </c>
      <c r="T3331" s="18">
        <f>_xll.qlCalendarAdvance(Calendar,T3330,R3331,"f",,Trigger)</f>
        <v>62758</v>
      </c>
      <c r="U3331" s="18">
        <f>_xll.qlInterestRateIndexMaturity(IborIndex&amp;Tenor,T3331,Trigger)</f>
        <v>62789</v>
      </c>
      <c r="V3331" s="22" t="e">
        <f>_xll.qlIndexFixing($V$1,S3331,,Trigger)</f>
        <v>#NUM!</v>
      </c>
      <c r="W3331" s="22" t="e">
        <f>_xll.qlIndexFixing($W$1,S3331,,Trigger)</f>
        <v>#NUM!</v>
      </c>
      <c r="X3331" s="17" t="e">
        <f t="shared" si="52"/>
        <v>#NUM!</v>
      </c>
    </row>
    <row r="3332" spans="18:24" x14ac:dyDescent="0.2">
      <c r="R3332" s="17" t="s">
        <v>21</v>
      </c>
      <c r="S3332" s="18">
        <f>_xll.qlInterestRateIndexFixingDate(IborIndex&amp;Tenor,T3332,Trigger)</f>
        <v>62761</v>
      </c>
      <c r="T3332" s="18">
        <f>_xll.qlCalendarAdvance(Calendar,T3331,R3332,"f",,Trigger)</f>
        <v>62765</v>
      </c>
      <c r="U3332" s="18">
        <f>_xll.qlInterestRateIndexMaturity(IborIndex&amp;Tenor,T3332,Trigger)</f>
        <v>62795</v>
      </c>
      <c r="V3332" s="22" t="e">
        <f>_xll.qlIndexFixing($V$1,S3332,,Trigger)</f>
        <v>#NUM!</v>
      </c>
      <c r="W3332" s="22" t="e">
        <f>_xll.qlIndexFixing($W$1,S3332,,Trigger)</f>
        <v>#NUM!</v>
      </c>
      <c r="X3332" s="17" t="e">
        <f t="shared" si="52"/>
        <v>#NUM!</v>
      </c>
    </row>
    <row r="3333" spans="18:24" x14ac:dyDescent="0.2">
      <c r="R3333" s="17" t="s">
        <v>21</v>
      </c>
      <c r="S3333" s="18">
        <f>_xll.qlInterestRateIndexFixingDate(IborIndex&amp;Tenor,T3333,Trigger)</f>
        <v>62768</v>
      </c>
      <c r="T3333" s="18">
        <f>_xll.qlCalendarAdvance(Calendar,T3332,R3333,"f",,Trigger)</f>
        <v>62772</v>
      </c>
      <c r="U3333" s="18">
        <f>_xll.qlInterestRateIndexMaturity(IborIndex&amp;Tenor,T3333,Trigger)</f>
        <v>62802</v>
      </c>
      <c r="V3333" s="22" t="e">
        <f>_xll.qlIndexFixing($V$1,S3333,,Trigger)</f>
        <v>#NUM!</v>
      </c>
      <c r="W3333" s="22" t="e">
        <f>_xll.qlIndexFixing($W$1,S3333,,Trigger)</f>
        <v>#NUM!</v>
      </c>
      <c r="X3333" s="17" t="e">
        <f t="shared" si="52"/>
        <v>#NUM!</v>
      </c>
    </row>
    <row r="3334" spans="18:24" x14ac:dyDescent="0.2">
      <c r="R3334" s="17" t="s">
        <v>21</v>
      </c>
      <c r="S3334" s="18">
        <f>_xll.qlInterestRateIndexFixingDate(IborIndex&amp;Tenor,T3334,Trigger)</f>
        <v>62775</v>
      </c>
      <c r="T3334" s="18">
        <f>_xll.qlCalendarAdvance(Calendar,T3333,R3334,"f",,Trigger)</f>
        <v>62779</v>
      </c>
      <c r="U3334" s="18">
        <f>_xll.qlInterestRateIndexMaturity(IborIndex&amp;Tenor,T3334,Trigger)</f>
        <v>62809</v>
      </c>
      <c r="V3334" s="22" t="e">
        <f>_xll.qlIndexFixing($V$1,S3334,,Trigger)</f>
        <v>#NUM!</v>
      </c>
      <c r="W3334" s="22" t="e">
        <f>_xll.qlIndexFixing($W$1,S3334,,Trigger)</f>
        <v>#NUM!</v>
      </c>
      <c r="X3334" s="17" t="e">
        <f t="shared" si="52"/>
        <v>#NUM!</v>
      </c>
    </row>
    <row r="3335" spans="18:24" x14ac:dyDescent="0.2">
      <c r="R3335" s="17" t="s">
        <v>21</v>
      </c>
      <c r="S3335" s="18">
        <f>_xll.qlInterestRateIndexFixingDate(IborIndex&amp;Tenor,T3335,Trigger)</f>
        <v>62782</v>
      </c>
      <c r="T3335" s="18">
        <f>_xll.qlCalendarAdvance(Calendar,T3334,R3335,"f",,Trigger)</f>
        <v>62786</v>
      </c>
      <c r="U3335" s="18">
        <f>_xll.qlInterestRateIndexMaturity(IborIndex&amp;Tenor,T3335,Trigger)</f>
        <v>62816</v>
      </c>
      <c r="V3335" s="22" t="e">
        <f>_xll.qlIndexFixing($V$1,S3335,,Trigger)</f>
        <v>#NUM!</v>
      </c>
      <c r="W3335" s="22" t="e">
        <f>_xll.qlIndexFixing($W$1,S3335,,Trigger)</f>
        <v>#NUM!</v>
      </c>
      <c r="X3335" s="17" t="e">
        <f t="shared" si="52"/>
        <v>#NUM!</v>
      </c>
    </row>
    <row r="3336" spans="18:24" x14ac:dyDescent="0.2">
      <c r="R3336" s="17" t="s">
        <v>21</v>
      </c>
      <c r="S3336" s="18">
        <f>_xll.qlInterestRateIndexFixingDate(IborIndex&amp;Tenor,T3336,Trigger)</f>
        <v>62789</v>
      </c>
      <c r="T3336" s="18">
        <f>_xll.qlCalendarAdvance(Calendar,T3335,R3336,"f",,Trigger)</f>
        <v>62793</v>
      </c>
      <c r="U3336" s="18">
        <f>_xll.qlInterestRateIndexMaturity(IborIndex&amp;Tenor,T3336,Trigger)</f>
        <v>62827</v>
      </c>
      <c r="V3336" s="22" t="e">
        <f>_xll.qlIndexFixing($V$1,S3336,,Trigger)</f>
        <v>#NUM!</v>
      </c>
      <c r="W3336" s="22" t="e">
        <f>_xll.qlIndexFixing($W$1,S3336,,Trigger)</f>
        <v>#NUM!</v>
      </c>
      <c r="X3336" s="17" t="e">
        <f t="shared" si="52"/>
        <v>#NUM!</v>
      </c>
    </row>
    <row r="3337" spans="18:24" x14ac:dyDescent="0.2">
      <c r="R3337" s="17" t="s">
        <v>21</v>
      </c>
      <c r="S3337" s="18">
        <f>_xll.qlInterestRateIndexFixingDate(IborIndex&amp;Tenor,T3337,Trigger)</f>
        <v>62796</v>
      </c>
      <c r="T3337" s="18">
        <f>_xll.qlCalendarAdvance(Calendar,T3336,R3337,"f",,Trigger)</f>
        <v>62800</v>
      </c>
      <c r="U3337" s="18">
        <f>_xll.qlInterestRateIndexMaturity(IborIndex&amp;Tenor,T3337,Trigger)</f>
        <v>62831</v>
      </c>
      <c r="V3337" s="22" t="e">
        <f>_xll.qlIndexFixing($V$1,S3337,,Trigger)</f>
        <v>#NUM!</v>
      </c>
      <c r="W3337" s="22" t="e">
        <f>_xll.qlIndexFixing($W$1,S3337,,Trigger)</f>
        <v>#NUM!</v>
      </c>
      <c r="X3337" s="17" t="e">
        <f t="shared" si="52"/>
        <v>#NUM!</v>
      </c>
    </row>
    <row r="3338" spans="18:24" x14ac:dyDescent="0.2">
      <c r="R3338" s="17" t="s">
        <v>21</v>
      </c>
      <c r="S3338" s="18">
        <f>_xll.qlInterestRateIndexFixingDate(IborIndex&amp;Tenor,T3338,Trigger)</f>
        <v>62803</v>
      </c>
      <c r="T3338" s="18">
        <f>_xll.qlCalendarAdvance(Calendar,T3337,R3338,"f",,Trigger)</f>
        <v>62807</v>
      </c>
      <c r="U3338" s="18">
        <f>_xll.qlInterestRateIndexMaturity(IborIndex&amp;Tenor,T3338,Trigger)</f>
        <v>62838</v>
      </c>
      <c r="V3338" s="22" t="e">
        <f>_xll.qlIndexFixing($V$1,S3338,,Trigger)</f>
        <v>#NUM!</v>
      </c>
      <c r="W3338" s="22" t="e">
        <f>_xll.qlIndexFixing($W$1,S3338,,Trigger)</f>
        <v>#NUM!</v>
      </c>
      <c r="X3338" s="17" t="e">
        <f t="shared" si="52"/>
        <v>#NUM!</v>
      </c>
    </row>
    <row r="3339" spans="18:24" x14ac:dyDescent="0.2">
      <c r="R3339" s="17" t="s">
        <v>21</v>
      </c>
      <c r="S3339" s="18">
        <f>_xll.qlInterestRateIndexFixingDate(IborIndex&amp;Tenor,T3339,Trigger)</f>
        <v>62810</v>
      </c>
      <c r="T3339" s="18">
        <f>_xll.qlCalendarAdvance(Calendar,T3338,R3339,"f",,Trigger)</f>
        <v>62814</v>
      </c>
      <c r="U3339" s="18">
        <f>_xll.qlInterestRateIndexMaturity(IborIndex&amp;Tenor,T3339,Trigger)</f>
        <v>62845</v>
      </c>
      <c r="V3339" s="22" t="e">
        <f>_xll.qlIndexFixing($V$1,S3339,,Trigger)</f>
        <v>#NUM!</v>
      </c>
      <c r="W3339" s="22" t="e">
        <f>_xll.qlIndexFixing($W$1,S3339,,Trigger)</f>
        <v>#NUM!</v>
      </c>
      <c r="X3339" s="17" t="e">
        <f t="shared" si="52"/>
        <v>#NUM!</v>
      </c>
    </row>
    <row r="3340" spans="18:24" x14ac:dyDescent="0.2">
      <c r="R3340" s="17" t="s">
        <v>21</v>
      </c>
      <c r="S3340" s="18">
        <f>_xll.qlInterestRateIndexFixingDate(IborIndex&amp;Tenor,T3340,Trigger)</f>
        <v>62816</v>
      </c>
      <c r="T3340" s="18">
        <f>_xll.qlCalendarAdvance(Calendar,T3339,R3340,"f",,Trigger)</f>
        <v>62821</v>
      </c>
      <c r="U3340" s="18">
        <f>_xll.qlInterestRateIndexMaturity(IborIndex&amp;Tenor,T3340,Trigger)</f>
        <v>62852</v>
      </c>
      <c r="V3340" s="22" t="e">
        <f>_xll.qlIndexFixing($V$1,S3340,,Trigger)</f>
        <v>#NUM!</v>
      </c>
      <c r="W3340" s="22" t="e">
        <f>_xll.qlIndexFixing($W$1,S3340,,Trigger)</f>
        <v>#NUM!</v>
      </c>
      <c r="X3340" s="17" t="e">
        <f t="shared" si="52"/>
        <v>#NUM!</v>
      </c>
    </row>
    <row r="3341" spans="18:24" x14ac:dyDescent="0.2">
      <c r="R3341" s="17" t="s">
        <v>21</v>
      </c>
      <c r="S3341" s="18">
        <f>_xll.qlInterestRateIndexFixingDate(IborIndex&amp;Tenor,T3341,Trigger)</f>
        <v>62823</v>
      </c>
      <c r="T3341" s="18">
        <f>_xll.qlCalendarAdvance(Calendar,T3340,R3341,"f",,Trigger)</f>
        <v>62828</v>
      </c>
      <c r="U3341" s="18">
        <f>_xll.qlInterestRateIndexMaturity(IborIndex&amp;Tenor,T3341,Trigger)</f>
        <v>62859</v>
      </c>
      <c r="V3341" s="22" t="e">
        <f>_xll.qlIndexFixing($V$1,S3341,,Trigger)</f>
        <v>#NUM!</v>
      </c>
      <c r="W3341" s="22" t="e">
        <f>_xll.qlIndexFixing($W$1,S3341,,Trigger)</f>
        <v>#NUM!</v>
      </c>
      <c r="X3341" s="17" t="e">
        <f t="shared" si="52"/>
        <v>#NUM!</v>
      </c>
    </row>
    <row r="3342" spans="18:24" x14ac:dyDescent="0.2">
      <c r="R3342" s="17" t="s">
        <v>21</v>
      </c>
      <c r="S3342" s="18">
        <f>_xll.qlInterestRateIndexFixingDate(IborIndex&amp;Tenor,T3342,Trigger)</f>
        <v>62831</v>
      </c>
      <c r="T3342" s="18">
        <f>_xll.qlCalendarAdvance(Calendar,T3341,R3342,"f",,Trigger)</f>
        <v>62835</v>
      </c>
      <c r="U3342" s="18">
        <f>_xll.qlInterestRateIndexMaturity(IborIndex&amp;Tenor,T3342,Trigger)</f>
        <v>62866</v>
      </c>
      <c r="V3342" s="22" t="e">
        <f>_xll.qlIndexFixing($V$1,S3342,,Trigger)</f>
        <v>#NUM!</v>
      </c>
      <c r="W3342" s="22" t="e">
        <f>_xll.qlIndexFixing($W$1,S3342,,Trigger)</f>
        <v>#NUM!</v>
      </c>
      <c r="X3342" s="17" t="e">
        <f t="shared" si="52"/>
        <v>#NUM!</v>
      </c>
    </row>
    <row r="3343" spans="18:24" x14ac:dyDescent="0.2">
      <c r="R3343" s="17" t="s">
        <v>21</v>
      </c>
      <c r="S3343" s="18">
        <f>_xll.qlInterestRateIndexFixingDate(IborIndex&amp;Tenor,T3343,Trigger)</f>
        <v>62838</v>
      </c>
      <c r="T3343" s="18">
        <f>_xll.qlCalendarAdvance(Calendar,T3342,R3343,"f",,Trigger)</f>
        <v>62842</v>
      </c>
      <c r="U3343" s="18">
        <f>_xll.qlInterestRateIndexMaturity(IborIndex&amp;Tenor,T3343,Trigger)</f>
        <v>62873</v>
      </c>
      <c r="V3343" s="22" t="e">
        <f>_xll.qlIndexFixing($V$1,S3343,,Trigger)</f>
        <v>#NUM!</v>
      </c>
      <c r="W3343" s="22" t="e">
        <f>_xll.qlIndexFixing($W$1,S3343,,Trigger)</f>
        <v>#NUM!</v>
      </c>
      <c r="X3343" s="17" t="e">
        <f t="shared" si="52"/>
        <v>#NUM!</v>
      </c>
    </row>
    <row r="3344" spans="18:24" x14ac:dyDescent="0.2">
      <c r="R3344" s="17" t="s">
        <v>21</v>
      </c>
      <c r="S3344" s="18">
        <f>_xll.qlInterestRateIndexFixingDate(IborIndex&amp;Tenor,T3344,Trigger)</f>
        <v>62845</v>
      </c>
      <c r="T3344" s="18">
        <f>_xll.qlCalendarAdvance(Calendar,T3343,R3344,"f",,Trigger)</f>
        <v>62849</v>
      </c>
      <c r="U3344" s="18">
        <f>_xll.qlInterestRateIndexMaturity(IborIndex&amp;Tenor,T3344,Trigger)</f>
        <v>62880</v>
      </c>
      <c r="V3344" s="22" t="e">
        <f>_xll.qlIndexFixing($V$1,S3344,,Trigger)</f>
        <v>#NUM!</v>
      </c>
      <c r="W3344" s="22" t="e">
        <f>_xll.qlIndexFixing($W$1,S3344,,Trigger)</f>
        <v>#NUM!</v>
      </c>
      <c r="X3344" s="17" t="e">
        <f t="shared" si="52"/>
        <v>#NUM!</v>
      </c>
    </row>
    <row r="3345" spans="18:24" x14ac:dyDescent="0.2">
      <c r="R3345" s="17" t="s">
        <v>21</v>
      </c>
      <c r="S3345" s="18">
        <f>_xll.qlInterestRateIndexFixingDate(IborIndex&amp;Tenor,T3345,Trigger)</f>
        <v>62852</v>
      </c>
      <c r="T3345" s="18">
        <f>_xll.qlCalendarAdvance(Calendar,T3344,R3345,"f",,Trigger)</f>
        <v>62856</v>
      </c>
      <c r="U3345" s="18">
        <f>_xll.qlInterestRateIndexMaturity(IborIndex&amp;Tenor,T3345,Trigger)</f>
        <v>62885</v>
      </c>
      <c r="V3345" s="22" t="e">
        <f>_xll.qlIndexFixing($V$1,S3345,,Trigger)</f>
        <v>#NUM!</v>
      </c>
      <c r="W3345" s="22" t="e">
        <f>_xll.qlIndexFixing($W$1,S3345,,Trigger)</f>
        <v>#NUM!</v>
      </c>
      <c r="X3345" s="17" t="e">
        <f t="shared" si="52"/>
        <v>#NUM!</v>
      </c>
    </row>
    <row r="3346" spans="18:24" x14ac:dyDescent="0.2">
      <c r="R3346" s="17" t="s">
        <v>21</v>
      </c>
      <c r="S3346" s="18">
        <f>_xll.qlInterestRateIndexFixingDate(IborIndex&amp;Tenor,T3346,Trigger)</f>
        <v>62859</v>
      </c>
      <c r="T3346" s="18">
        <f>_xll.qlCalendarAdvance(Calendar,T3345,R3346,"f",,Trigger)</f>
        <v>62863</v>
      </c>
      <c r="U3346" s="18">
        <f>_xll.qlInterestRateIndexMaturity(IborIndex&amp;Tenor,T3346,Trigger)</f>
        <v>62892</v>
      </c>
      <c r="V3346" s="22" t="e">
        <f>_xll.qlIndexFixing($V$1,S3346,,Trigger)</f>
        <v>#NUM!</v>
      </c>
      <c r="W3346" s="22" t="e">
        <f>_xll.qlIndexFixing($W$1,S3346,,Trigger)</f>
        <v>#NUM!</v>
      </c>
      <c r="X3346" s="17" t="e">
        <f t="shared" si="52"/>
        <v>#NUM!</v>
      </c>
    </row>
    <row r="3347" spans="18:24" x14ac:dyDescent="0.2">
      <c r="R3347" s="17" t="s">
        <v>21</v>
      </c>
      <c r="S3347" s="18">
        <f>_xll.qlInterestRateIndexFixingDate(IborIndex&amp;Tenor,T3347,Trigger)</f>
        <v>62866</v>
      </c>
      <c r="T3347" s="18">
        <f>_xll.qlCalendarAdvance(Calendar,T3346,R3347,"f",,Trigger)</f>
        <v>62870</v>
      </c>
      <c r="U3347" s="18">
        <f>_xll.qlInterestRateIndexMaturity(IborIndex&amp;Tenor,T3347,Trigger)</f>
        <v>62899</v>
      </c>
      <c r="V3347" s="22" t="e">
        <f>_xll.qlIndexFixing($V$1,S3347,,Trigger)</f>
        <v>#NUM!</v>
      </c>
      <c r="W3347" s="22" t="e">
        <f>_xll.qlIndexFixing($W$1,S3347,,Trigger)</f>
        <v>#NUM!</v>
      </c>
      <c r="X3347" s="17" t="e">
        <f t="shared" si="52"/>
        <v>#NUM!</v>
      </c>
    </row>
    <row r="3348" spans="18:24" x14ac:dyDescent="0.2">
      <c r="R3348" s="17" t="s">
        <v>21</v>
      </c>
      <c r="S3348" s="18">
        <f>_xll.qlInterestRateIndexFixingDate(IborIndex&amp;Tenor,T3348,Trigger)</f>
        <v>62873</v>
      </c>
      <c r="T3348" s="18">
        <f>_xll.qlCalendarAdvance(Calendar,T3347,R3348,"f",,Trigger)</f>
        <v>62877</v>
      </c>
      <c r="U3348" s="18">
        <f>_xll.qlInterestRateIndexMaturity(IborIndex&amp;Tenor,T3348,Trigger)</f>
        <v>62906</v>
      </c>
      <c r="V3348" s="22" t="e">
        <f>_xll.qlIndexFixing($V$1,S3348,,Trigger)</f>
        <v>#NUM!</v>
      </c>
      <c r="W3348" s="22" t="e">
        <f>_xll.qlIndexFixing($W$1,S3348,,Trigger)</f>
        <v>#NUM!</v>
      </c>
      <c r="X3348" s="17" t="e">
        <f t="shared" si="52"/>
        <v>#NUM!</v>
      </c>
    </row>
    <row r="3349" spans="18:24" x14ac:dyDescent="0.2">
      <c r="R3349" s="17" t="s">
        <v>21</v>
      </c>
      <c r="S3349" s="18">
        <f>_xll.qlInterestRateIndexFixingDate(IborIndex&amp;Tenor,T3349,Trigger)</f>
        <v>62880</v>
      </c>
      <c r="T3349" s="18">
        <f>_xll.qlCalendarAdvance(Calendar,T3348,R3349,"f",,Trigger)</f>
        <v>62884</v>
      </c>
      <c r="U3349" s="18">
        <f>_xll.qlInterestRateIndexMaturity(IborIndex&amp;Tenor,T3349,Trigger)</f>
        <v>62915</v>
      </c>
      <c r="V3349" s="22" t="e">
        <f>_xll.qlIndexFixing($V$1,S3349,,Trigger)</f>
        <v>#NUM!</v>
      </c>
      <c r="W3349" s="22" t="e">
        <f>_xll.qlIndexFixing($W$1,S3349,,Trigger)</f>
        <v>#NUM!</v>
      </c>
      <c r="X3349" s="17" t="e">
        <f t="shared" si="52"/>
        <v>#NUM!</v>
      </c>
    </row>
    <row r="3350" spans="18:24" x14ac:dyDescent="0.2">
      <c r="R3350" s="17" t="s">
        <v>21</v>
      </c>
      <c r="S3350" s="18">
        <f>_xll.qlInterestRateIndexFixingDate(IborIndex&amp;Tenor,T3350,Trigger)</f>
        <v>62887</v>
      </c>
      <c r="T3350" s="18">
        <f>_xll.qlCalendarAdvance(Calendar,T3349,R3350,"f",,Trigger)</f>
        <v>62891</v>
      </c>
      <c r="U3350" s="18">
        <f>_xll.qlInterestRateIndexMaturity(IborIndex&amp;Tenor,T3350,Trigger)</f>
        <v>62926</v>
      </c>
      <c r="V3350" s="22" t="e">
        <f>_xll.qlIndexFixing($V$1,S3350,,Trigger)</f>
        <v>#NUM!</v>
      </c>
      <c r="W3350" s="22" t="e">
        <f>_xll.qlIndexFixing($W$1,S3350,,Trigger)</f>
        <v>#NUM!</v>
      </c>
      <c r="X3350" s="17" t="e">
        <f t="shared" si="52"/>
        <v>#NUM!</v>
      </c>
    </row>
    <row r="3351" spans="18:24" x14ac:dyDescent="0.2">
      <c r="R3351" s="17" t="s">
        <v>21</v>
      </c>
      <c r="S3351" s="18">
        <f>_xll.qlInterestRateIndexFixingDate(IborIndex&amp;Tenor,T3351,Trigger)</f>
        <v>62894</v>
      </c>
      <c r="T3351" s="18">
        <f>_xll.qlCalendarAdvance(Calendar,T3350,R3351,"f",,Trigger)</f>
        <v>62898</v>
      </c>
      <c r="U3351" s="18">
        <f>_xll.qlInterestRateIndexMaturity(IborIndex&amp;Tenor,T3351,Trigger)</f>
        <v>62929</v>
      </c>
      <c r="V3351" s="22" t="e">
        <f>_xll.qlIndexFixing($V$1,S3351,,Trigger)</f>
        <v>#NUM!</v>
      </c>
      <c r="W3351" s="22" t="e">
        <f>_xll.qlIndexFixing($W$1,S3351,,Trigger)</f>
        <v>#NUM!</v>
      </c>
      <c r="X3351" s="17" t="e">
        <f t="shared" si="52"/>
        <v>#NUM!</v>
      </c>
    </row>
    <row r="3352" spans="18:24" x14ac:dyDescent="0.2">
      <c r="R3352" s="17" t="s">
        <v>21</v>
      </c>
      <c r="S3352" s="18">
        <f>_xll.qlInterestRateIndexFixingDate(IborIndex&amp;Tenor,T3352,Trigger)</f>
        <v>62901</v>
      </c>
      <c r="T3352" s="18">
        <f>_xll.qlCalendarAdvance(Calendar,T3351,R3352,"f",,Trigger)</f>
        <v>62905</v>
      </c>
      <c r="U3352" s="18">
        <f>_xll.qlInterestRateIndexMaturity(IborIndex&amp;Tenor,T3352,Trigger)</f>
        <v>62936</v>
      </c>
      <c r="V3352" s="22" t="e">
        <f>_xll.qlIndexFixing($V$1,S3352,,Trigger)</f>
        <v>#NUM!</v>
      </c>
      <c r="W3352" s="22" t="e">
        <f>_xll.qlIndexFixing($W$1,S3352,,Trigger)</f>
        <v>#NUM!</v>
      </c>
      <c r="X3352" s="17" t="e">
        <f t="shared" si="52"/>
        <v>#NUM!</v>
      </c>
    </row>
    <row r="3353" spans="18:24" x14ac:dyDescent="0.2">
      <c r="R3353" s="17" t="s">
        <v>21</v>
      </c>
      <c r="S3353" s="18">
        <f>_xll.qlInterestRateIndexFixingDate(IborIndex&amp;Tenor,T3353,Trigger)</f>
        <v>62908</v>
      </c>
      <c r="T3353" s="18">
        <f>_xll.qlCalendarAdvance(Calendar,T3352,R3353,"f",,Trigger)</f>
        <v>62912</v>
      </c>
      <c r="U3353" s="18">
        <f>_xll.qlInterestRateIndexMaturity(IborIndex&amp;Tenor,T3353,Trigger)</f>
        <v>62943</v>
      </c>
      <c r="V3353" s="22" t="e">
        <f>_xll.qlIndexFixing($V$1,S3353,,Trigger)</f>
        <v>#NUM!</v>
      </c>
      <c r="W3353" s="22" t="e">
        <f>_xll.qlIndexFixing($W$1,S3353,,Trigger)</f>
        <v>#NUM!</v>
      </c>
      <c r="X3353" s="17" t="e">
        <f t="shared" si="52"/>
        <v>#NUM!</v>
      </c>
    </row>
    <row r="3354" spans="18:24" x14ac:dyDescent="0.2">
      <c r="R3354" s="17" t="s">
        <v>21</v>
      </c>
      <c r="S3354" s="18">
        <f>_xll.qlInterestRateIndexFixingDate(IborIndex&amp;Tenor,T3354,Trigger)</f>
        <v>62915</v>
      </c>
      <c r="T3354" s="18">
        <f>_xll.qlCalendarAdvance(Calendar,T3353,R3354,"f",,Trigger)</f>
        <v>62919</v>
      </c>
      <c r="U3354" s="18">
        <f>_xll.qlInterestRateIndexMaturity(IborIndex&amp;Tenor,T3354,Trigger)</f>
        <v>62949</v>
      </c>
      <c r="V3354" s="22" t="e">
        <f>_xll.qlIndexFixing($V$1,S3354,,Trigger)</f>
        <v>#NUM!</v>
      </c>
      <c r="W3354" s="22" t="e">
        <f>_xll.qlIndexFixing($W$1,S3354,,Trigger)</f>
        <v>#NUM!</v>
      </c>
      <c r="X3354" s="17" t="e">
        <f t="shared" si="52"/>
        <v>#NUM!</v>
      </c>
    </row>
    <row r="3355" spans="18:24" x14ac:dyDescent="0.2">
      <c r="R3355" s="17" t="s">
        <v>21</v>
      </c>
      <c r="S3355" s="18">
        <f>_xll.qlInterestRateIndexFixingDate(IborIndex&amp;Tenor,T3355,Trigger)</f>
        <v>62920</v>
      </c>
      <c r="T3355" s="18">
        <f>_xll.qlCalendarAdvance(Calendar,T3354,R3355,"f",,Trigger)</f>
        <v>62926</v>
      </c>
      <c r="U3355" s="18">
        <f>_xll.qlInterestRateIndexMaturity(IborIndex&amp;Tenor,T3355,Trigger)</f>
        <v>62956</v>
      </c>
      <c r="V3355" s="22" t="e">
        <f>_xll.qlIndexFixing($V$1,S3355,,Trigger)</f>
        <v>#NUM!</v>
      </c>
      <c r="W3355" s="22" t="e">
        <f>_xll.qlIndexFixing($W$1,S3355,,Trigger)</f>
        <v>#NUM!</v>
      </c>
      <c r="X3355" s="17" t="e">
        <f t="shared" si="52"/>
        <v>#NUM!</v>
      </c>
    </row>
    <row r="3356" spans="18:24" x14ac:dyDescent="0.2">
      <c r="R3356" s="17" t="s">
        <v>21</v>
      </c>
      <c r="S3356" s="18">
        <f>_xll.qlInterestRateIndexFixingDate(IborIndex&amp;Tenor,T3356,Trigger)</f>
        <v>62929</v>
      </c>
      <c r="T3356" s="18">
        <f>_xll.qlCalendarAdvance(Calendar,T3355,R3356,"f",,Trigger)</f>
        <v>62933</v>
      </c>
      <c r="U3356" s="18">
        <f>_xll.qlInterestRateIndexMaturity(IborIndex&amp;Tenor,T3356,Trigger)</f>
        <v>62963</v>
      </c>
      <c r="V3356" s="22" t="e">
        <f>_xll.qlIndexFixing($V$1,S3356,,Trigger)</f>
        <v>#NUM!</v>
      </c>
      <c r="W3356" s="22" t="e">
        <f>_xll.qlIndexFixing($W$1,S3356,,Trigger)</f>
        <v>#NUM!</v>
      </c>
      <c r="X3356" s="17" t="e">
        <f t="shared" ref="X3356:X3419" si="53">(V3356-W3356)*10000</f>
        <v>#NUM!</v>
      </c>
    </row>
    <row r="3357" spans="18:24" x14ac:dyDescent="0.2">
      <c r="R3357" s="17" t="s">
        <v>21</v>
      </c>
      <c r="S3357" s="18">
        <f>_xll.qlInterestRateIndexFixingDate(IborIndex&amp;Tenor,T3357,Trigger)</f>
        <v>62936</v>
      </c>
      <c r="T3357" s="18">
        <f>_xll.qlCalendarAdvance(Calendar,T3356,R3357,"f",,Trigger)</f>
        <v>62940</v>
      </c>
      <c r="U3357" s="18">
        <f>_xll.qlInterestRateIndexMaturity(IborIndex&amp;Tenor,T3357,Trigger)</f>
        <v>62970</v>
      </c>
      <c r="V3357" s="22" t="e">
        <f>_xll.qlIndexFixing($V$1,S3357,,Trigger)</f>
        <v>#NUM!</v>
      </c>
      <c r="W3357" s="22" t="e">
        <f>_xll.qlIndexFixing($W$1,S3357,,Trigger)</f>
        <v>#NUM!</v>
      </c>
      <c r="X3357" s="17" t="e">
        <f t="shared" si="53"/>
        <v>#NUM!</v>
      </c>
    </row>
    <row r="3358" spans="18:24" x14ac:dyDescent="0.2">
      <c r="R3358" s="17" t="s">
        <v>21</v>
      </c>
      <c r="S3358" s="18">
        <f>_xll.qlInterestRateIndexFixingDate(IborIndex&amp;Tenor,T3358,Trigger)</f>
        <v>62943</v>
      </c>
      <c r="T3358" s="18">
        <f>_xll.qlCalendarAdvance(Calendar,T3357,R3358,"f",,Trigger)</f>
        <v>62947</v>
      </c>
      <c r="U3358" s="18">
        <f>_xll.qlInterestRateIndexMaturity(IborIndex&amp;Tenor,T3358,Trigger)</f>
        <v>62978</v>
      </c>
      <c r="V3358" s="22" t="e">
        <f>_xll.qlIndexFixing($V$1,S3358,,Trigger)</f>
        <v>#NUM!</v>
      </c>
      <c r="W3358" s="22" t="e">
        <f>_xll.qlIndexFixing($W$1,S3358,,Trigger)</f>
        <v>#NUM!</v>
      </c>
      <c r="X3358" s="17" t="e">
        <f t="shared" si="53"/>
        <v>#NUM!</v>
      </c>
    </row>
    <row r="3359" spans="18:24" x14ac:dyDescent="0.2">
      <c r="R3359" s="17" t="s">
        <v>21</v>
      </c>
      <c r="S3359" s="18">
        <f>_xll.qlInterestRateIndexFixingDate(IborIndex&amp;Tenor,T3359,Trigger)</f>
        <v>62950</v>
      </c>
      <c r="T3359" s="18">
        <f>_xll.qlCalendarAdvance(Calendar,T3358,R3359,"f",,Trigger)</f>
        <v>62954</v>
      </c>
      <c r="U3359" s="18">
        <f>_xll.qlInterestRateIndexMaturity(IborIndex&amp;Tenor,T3359,Trigger)</f>
        <v>62985</v>
      </c>
      <c r="V3359" s="22" t="e">
        <f>_xll.qlIndexFixing($V$1,S3359,,Trigger)</f>
        <v>#NUM!</v>
      </c>
      <c r="W3359" s="22" t="e">
        <f>_xll.qlIndexFixing($W$1,S3359,,Trigger)</f>
        <v>#NUM!</v>
      </c>
      <c r="X3359" s="17" t="e">
        <f t="shared" si="53"/>
        <v>#NUM!</v>
      </c>
    </row>
    <row r="3360" spans="18:24" x14ac:dyDescent="0.2">
      <c r="R3360" s="17" t="s">
        <v>21</v>
      </c>
      <c r="S3360" s="18">
        <f>_xll.qlInterestRateIndexFixingDate(IborIndex&amp;Tenor,T3360,Trigger)</f>
        <v>62957</v>
      </c>
      <c r="T3360" s="18">
        <f>_xll.qlCalendarAdvance(Calendar,T3359,R3360,"f",,Trigger)</f>
        <v>62961</v>
      </c>
      <c r="U3360" s="18">
        <f>_xll.qlInterestRateIndexMaturity(IborIndex&amp;Tenor,T3360,Trigger)</f>
        <v>62992</v>
      </c>
      <c r="V3360" s="22" t="e">
        <f>_xll.qlIndexFixing($V$1,S3360,,Trigger)</f>
        <v>#NUM!</v>
      </c>
      <c r="W3360" s="22" t="e">
        <f>_xll.qlIndexFixing($W$1,S3360,,Trigger)</f>
        <v>#NUM!</v>
      </c>
      <c r="X3360" s="17" t="e">
        <f t="shared" si="53"/>
        <v>#NUM!</v>
      </c>
    </row>
    <row r="3361" spans="18:24" x14ac:dyDescent="0.2">
      <c r="R3361" s="17" t="s">
        <v>21</v>
      </c>
      <c r="S3361" s="18">
        <f>_xll.qlInterestRateIndexFixingDate(IborIndex&amp;Tenor,T3361,Trigger)</f>
        <v>62964</v>
      </c>
      <c r="T3361" s="18">
        <f>_xll.qlCalendarAdvance(Calendar,T3360,R3361,"f",,Trigger)</f>
        <v>62968</v>
      </c>
      <c r="U3361" s="18">
        <f>_xll.qlInterestRateIndexMaturity(IborIndex&amp;Tenor,T3361,Trigger)</f>
        <v>62999</v>
      </c>
      <c r="V3361" s="22" t="e">
        <f>_xll.qlIndexFixing($V$1,S3361,,Trigger)</f>
        <v>#NUM!</v>
      </c>
      <c r="W3361" s="22" t="e">
        <f>_xll.qlIndexFixing($W$1,S3361,,Trigger)</f>
        <v>#NUM!</v>
      </c>
      <c r="X3361" s="17" t="e">
        <f t="shared" si="53"/>
        <v>#NUM!</v>
      </c>
    </row>
    <row r="3362" spans="18:24" x14ac:dyDescent="0.2">
      <c r="R3362" s="17" t="s">
        <v>21</v>
      </c>
      <c r="S3362" s="18">
        <f>_xll.qlInterestRateIndexFixingDate(IborIndex&amp;Tenor,T3362,Trigger)</f>
        <v>62971</v>
      </c>
      <c r="T3362" s="18">
        <f>_xll.qlCalendarAdvance(Calendar,T3361,R3362,"f",,Trigger)</f>
        <v>62975</v>
      </c>
      <c r="U3362" s="18">
        <f>_xll.qlInterestRateIndexMaturity(IborIndex&amp;Tenor,T3362,Trigger)</f>
        <v>63005</v>
      </c>
      <c r="V3362" s="22" t="e">
        <f>_xll.qlIndexFixing($V$1,S3362,,Trigger)</f>
        <v>#NUM!</v>
      </c>
      <c r="W3362" s="22" t="e">
        <f>_xll.qlIndexFixing($W$1,S3362,,Trigger)</f>
        <v>#NUM!</v>
      </c>
      <c r="X3362" s="17" t="e">
        <f t="shared" si="53"/>
        <v>#NUM!</v>
      </c>
    </row>
    <row r="3363" spans="18:24" x14ac:dyDescent="0.2">
      <c r="R3363" s="17" t="s">
        <v>21</v>
      </c>
      <c r="S3363" s="18">
        <f>_xll.qlInterestRateIndexFixingDate(IborIndex&amp;Tenor,T3363,Trigger)</f>
        <v>62978</v>
      </c>
      <c r="T3363" s="18">
        <f>_xll.qlCalendarAdvance(Calendar,T3362,R3363,"f",,Trigger)</f>
        <v>62982</v>
      </c>
      <c r="U3363" s="18">
        <f>_xll.qlInterestRateIndexMaturity(IborIndex&amp;Tenor,T3363,Trigger)</f>
        <v>63012</v>
      </c>
      <c r="V3363" s="22" t="e">
        <f>_xll.qlIndexFixing($V$1,S3363,,Trigger)</f>
        <v>#NUM!</v>
      </c>
      <c r="W3363" s="22" t="e">
        <f>_xll.qlIndexFixing($W$1,S3363,,Trigger)</f>
        <v>#NUM!</v>
      </c>
      <c r="X3363" s="17" t="e">
        <f t="shared" si="53"/>
        <v>#NUM!</v>
      </c>
    </row>
    <row r="3364" spans="18:24" x14ac:dyDescent="0.2">
      <c r="R3364" s="17" t="s">
        <v>21</v>
      </c>
      <c r="S3364" s="18">
        <f>_xll.qlInterestRateIndexFixingDate(IborIndex&amp;Tenor,T3364,Trigger)</f>
        <v>62985</v>
      </c>
      <c r="T3364" s="18">
        <f>_xll.qlCalendarAdvance(Calendar,T3363,R3364,"f",,Trigger)</f>
        <v>62989</v>
      </c>
      <c r="U3364" s="18">
        <f>_xll.qlInterestRateIndexMaturity(IborIndex&amp;Tenor,T3364,Trigger)</f>
        <v>63019</v>
      </c>
      <c r="V3364" s="22" t="e">
        <f>_xll.qlIndexFixing($V$1,S3364,,Trigger)</f>
        <v>#NUM!</v>
      </c>
      <c r="W3364" s="22" t="e">
        <f>_xll.qlIndexFixing($W$1,S3364,,Trigger)</f>
        <v>#NUM!</v>
      </c>
      <c r="X3364" s="17" t="e">
        <f t="shared" si="53"/>
        <v>#NUM!</v>
      </c>
    </row>
    <row r="3365" spans="18:24" x14ac:dyDescent="0.2">
      <c r="R3365" s="17" t="s">
        <v>21</v>
      </c>
      <c r="S3365" s="18">
        <f>_xll.qlInterestRateIndexFixingDate(IborIndex&amp;Tenor,T3365,Trigger)</f>
        <v>62992</v>
      </c>
      <c r="T3365" s="18">
        <f>_xll.qlCalendarAdvance(Calendar,T3364,R3365,"f",,Trigger)</f>
        <v>62996</v>
      </c>
      <c r="U3365" s="18">
        <f>_xll.qlInterestRateIndexMaturity(IborIndex&amp;Tenor,T3365,Trigger)</f>
        <v>63026</v>
      </c>
      <c r="V3365" s="22" t="e">
        <f>_xll.qlIndexFixing($V$1,S3365,,Trigger)</f>
        <v>#NUM!</v>
      </c>
      <c r="W3365" s="22" t="e">
        <f>_xll.qlIndexFixing($W$1,S3365,,Trigger)</f>
        <v>#NUM!</v>
      </c>
      <c r="X3365" s="17" t="e">
        <f t="shared" si="53"/>
        <v>#NUM!</v>
      </c>
    </row>
    <row r="3366" spans="18:24" x14ac:dyDescent="0.2">
      <c r="R3366" s="17" t="s">
        <v>21</v>
      </c>
      <c r="S3366" s="18">
        <f>_xll.qlInterestRateIndexFixingDate(IborIndex&amp;Tenor,T3366,Trigger)</f>
        <v>62999</v>
      </c>
      <c r="T3366" s="18">
        <f>_xll.qlCalendarAdvance(Calendar,T3365,R3366,"f",,Trigger)</f>
        <v>63003</v>
      </c>
      <c r="U3366" s="18">
        <f>_xll.qlInterestRateIndexMaturity(IborIndex&amp;Tenor,T3366,Trigger)</f>
        <v>63033</v>
      </c>
      <c r="V3366" s="22" t="e">
        <f>_xll.qlIndexFixing($V$1,S3366,,Trigger)</f>
        <v>#NUM!</v>
      </c>
      <c r="W3366" s="22" t="e">
        <f>_xll.qlIndexFixing($W$1,S3366,,Trigger)</f>
        <v>#NUM!</v>
      </c>
      <c r="X3366" s="17" t="e">
        <f t="shared" si="53"/>
        <v>#NUM!</v>
      </c>
    </row>
    <row r="3367" spans="18:24" x14ac:dyDescent="0.2">
      <c r="R3367" s="17" t="s">
        <v>21</v>
      </c>
      <c r="S3367" s="18">
        <f>_xll.qlInterestRateIndexFixingDate(IborIndex&amp;Tenor,T3367,Trigger)</f>
        <v>63006</v>
      </c>
      <c r="T3367" s="18">
        <f>_xll.qlCalendarAdvance(Calendar,T3366,R3367,"f",,Trigger)</f>
        <v>63010</v>
      </c>
      <c r="U3367" s="18">
        <f>_xll.qlInterestRateIndexMaturity(IborIndex&amp;Tenor,T3367,Trigger)</f>
        <v>63041</v>
      </c>
      <c r="V3367" s="22" t="e">
        <f>_xll.qlIndexFixing($V$1,S3367,,Trigger)</f>
        <v>#NUM!</v>
      </c>
      <c r="W3367" s="22" t="e">
        <f>_xll.qlIndexFixing($W$1,S3367,,Trigger)</f>
        <v>#NUM!</v>
      </c>
      <c r="X3367" s="17" t="e">
        <f t="shared" si="53"/>
        <v>#NUM!</v>
      </c>
    </row>
    <row r="3368" spans="18:24" x14ac:dyDescent="0.2">
      <c r="R3368" s="17" t="s">
        <v>21</v>
      </c>
      <c r="S3368" s="18">
        <f>_xll.qlInterestRateIndexFixingDate(IborIndex&amp;Tenor,T3368,Trigger)</f>
        <v>63013</v>
      </c>
      <c r="T3368" s="18">
        <f>_xll.qlCalendarAdvance(Calendar,T3367,R3368,"f",,Trigger)</f>
        <v>63017</v>
      </c>
      <c r="U3368" s="18">
        <f>_xll.qlInterestRateIndexMaturity(IborIndex&amp;Tenor,T3368,Trigger)</f>
        <v>63048</v>
      </c>
      <c r="V3368" s="22" t="e">
        <f>_xll.qlIndexFixing($V$1,S3368,,Trigger)</f>
        <v>#NUM!</v>
      </c>
      <c r="W3368" s="22" t="e">
        <f>_xll.qlIndexFixing($W$1,S3368,,Trigger)</f>
        <v>#NUM!</v>
      </c>
      <c r="X3368" s="17" t="e">
        <f t="shared" si="53"/>
        <v>#NUM!</v>
      </c>
    </row>
    <row r="3369" spans="18:24" x14ac:dyDescent="0.2">
      <c r="R3369" s="17" t="s">
        <v>21</v>
      </c>
      <c r="S3369" s="18">
        <f>_xll.qlInterestRateIndexFixingDate(IborIndex&amp;Tenor,T3369,Trigger)</f>
        <v>63020</v>
      </c>
      <c r="T3369" s="18">
        <f>_xll.qlCalendarAdvance(Calendar,T3368,R3369,"f",,Trigger)</f>
        <v>63024</v>
      </c>
      <c r="U3369" s="18">
        <f>_xll.qlInterestRateIndexMaturity(IborIndex&amp;Tenor,T3369,Trigger)</f>
        <v>63055</v>
      </c>
      <c r="V3369" s="22" t="e">
        <f>_xll.qlIndexFixing($V$1,S3369,,Trigger)</f>
        <v>#NUM!</v>
      </c>
      <c r="W3369" s="22" t="e">
        <f>_xll.qlIndexFixing($W$1,S3369,,Trigger)</f>
        <v>#NUM!</v>
      </c>
      <c r="X3369" s="17" t="e">
        <f t="shared" si="53"/>
        <v>#NUM!</v>
      </c>
    </row>
    <row r="3370" spans="18:24" x14ac:dyDescent="0.2">
      <c r="R3370" s="17" t="s">
        <v>21</v>
      </c>
      <c r="S3370" s="18">
        <f>_xll.qlInterestRateIndexFixingDate(IborIndex&amp;Tenor,T3370,Trigger)</f>
        <v>63027</v>
      </c>
      <c r="T3370" s="18">
        <f>_xll.qlCalendarAdvance(Calendar,T3369,R3370,"f",,Trigger)</f>
        <v>63031</v>
      </c>
      <c r="U3370" s="18">
        <f>_xll.qlInterestRateIndexMaturity(IborIndex&amp;Tenor,T3370,Trigger)</f>
        <v>63062</v>
      </c>
      <c r="V3370" s="22" t="e">
        <f>_xll.qlIndexFixing($V$1,S3370,,Trigger)</f>
        <v>#NUM!</v>
      </c>
      <c r="W3370" s="22" t="e">
        <f>_xll.qlIndexFixing($W$1,S3370,,Trigger)</f>
        <v>#NUM!</v>
      </c>
      <c r="X3370" s="17" t="e">
        <f t="shared" si="53"/>
        <v>#NUM!</v>
      </c>
    </row>
    <row r="3371" spans="18:24" x14ac:dyDescent="0.2">
      <c r="R3371" s="17" t="s">
        <v>21</v>
      </c>
      <c r="S3371" s="18">
        <f>_xll.qlInterestRateIndexFixingDate(IborIndex&amp;Tenor,T3371,Trigger)</f>
        <v>63034</v>
      </c>
      <c r="T3371" s="18">
        <f>_xll.qlCalendarAdvance(Calendar,T3370,R3371,"f",,Trigger)</f>
        <v>63038</v>
      </c>
      <c r="U3371" s="18">
        <f>_xll.qlInterestRateIndexMaturity(IborIndex&amp;Tenor,T3371,Trigger)</f>
        <v>63069</v>
      </c>
      <c r="V3371" s="22" t="e">
        <f>_xll.qlIndexFixing($V$1,S3371,,Trigger)</f>
        <v>#NUM!</v>
      </c>
      <c r="W3371" s="22" t="e">
        <f>_xll.qlIndexFixing($W$1,S3371,,Trigger)</f>
        <v>#NUM!</v>
      </c>
      <c r="X3371" s="17" t="e">
        <f t="shared" si="53"/>
        <v>#NUM!</v>
      </c>
    </row>
    <row r="3372" spans="18:24" x14ac:dyDescent="0.2">
      <c r="R3372" s="17" t="s">
        <v>21</v>
      </c>
      <c r="S3372" s="18">
        <f>_xll.qlInterestRateIndexFixingDate(IborIndex&amp;Tenor,T3372,Trigger)</f>
        <v>63041</v>
      </c>
      <c r="T3372" s="18">
        <f>_xll.qlCalendarAdvance(Calendar,T3371,R3372,"f",,Trigger)</f>
        <v>63045</v>
      </c>
      <c r="U3372" s="18">
        <f>_xll.qlInterestRateIndexMaturity(IborIndex&amp;Tenor,T3372,Trigger)</f>
        <v>63076</v>
      </c>
      <c r="V3372" s="22" t="e">
        <f>_xll.qlIndexFixing($V$1,S3372,,Trigger)</f>
        <v>#NUM!</v>
      </c>
      <c r="W3372" s="22" t="e">
        <f>_xll.qlIndexFixing($W$1,S3372,,Trigger)</f>
        <v>#NUM!</v>
      </c>
      <c r="X3372" s="17" t="e">
        <f t="shared" si="53"/>
        <v>#NUM!</v>
      </c>
    </row>
    <row r="3373" spans="18:24" x14ac:dyDescent="0.2">
      <c r="R3373" s="17" t="s">
        <v>21</v>
      </c>
      <c r="S3373" s="18">
        <f>_xll.qlInterestRateIndexFixingDate(IborIndex&amp;Tenor,T3373,Trigger)</f>
        <v>63048</v>
      </c>
      <c r="T3373" s="18">
        <f>_xll.qlCalendarAdvance(Calendar,T3372,R3373,"f",,Trigger)</f>
        <v>63052</v>
      </c>
      <c r="U3373" s="18">
        <f>_xll.qlInterestRateIndexMaturity(IborIndex&amp;Tenor,T3373,Trigger)</f>
        <v>63083</v>
      </c>
      <c r="V3373" s="22" t="e">
        <f>_xll.qlIndexFixing($V$1,S3373,,Trigger)</f>
        <v>#NUM!</v>
      </c>
      <c r="W3373" s="22" t="e">
        <f>_xll.qlIndexFixing($W$1,S3373,,Trigger)</f>
        <v>#NUM!</v>
      </c>
      <c r="X3373" s="17" t="e">
        <f t="shared" si="53"/>
        <v>#NUM!</v>
      </c>
    </row>
    <row r="3374" spans="18:24" x14ac:dyDescent="0.2">
      <c r="R3374" s="17" t="s">
        <v>21</v>
      </c>
      <c r="S3374" s="18">
        <f>_xll.qlInterestRateIndexFixingDate(IborIndex&amp;Tenor,T3374,Trigger)</f>
        <v>63055</v>
      </c>
      <c r="T3374" s="18">
        <f>_xll.qlCalendarAdvance(Calendar,T3373,R3374,"f",,Trigger)</f>
        <v>63059</v>
      </c>
      <c r="U3374" s="18">
        <f>_xll.qlInterestRateIndexMaturity(IborIndex&amp;Tenor,T3374,Trigger)</f>
        <v>63090</v>
      </c>
      <c r="V3374" s="22" t="e">
        <f>_xll.qlIndexFixing($V$1,S3374,,Trigger)</f>
        <v>#NUM!</v>
      </c>
      <c r="W3374" s="22" t="e">
        <f>_xll.qlIndexFixing($W$1,S3374,,Trigger)</f>
        <v>#NUM!</v>
      </c>
      <c r="X3374" s="17" t="e">
        <f t="shared" si="53"/>
        <v>#NUM!</v>
      </c>
    </row>
    <row r="3375" spans="18:24" x14ac:dyDescent="0.2">
      <c r="R3375" s="17" t="s">
        <v>21</v>
      </c>
      <c r="S3375" s="18">
        <f>_xll.qlInterestRateIndexFixingDate(IborIndex&amp;Tenor,T3375,Trigger)</f>
        <v>63062</v>
      </c>
      <c r="T3375" s="18">
        <f>_xll.qlCalendarAdvance(Calendar,T3374,R3375,"f",,Trigger)</f>
        <v>63066</v>
      </c>
      <c r="U3375" s="18">
        <f>_xll.qlInterestRateIndexMaturity(IborIndex&amp;Tenor,T3375,Trigger)</f>
        <v>63097</v>
      </c>
      <c r="V3375" s="22" t="e">
        <f>_xll.qlIndexFixing($V$1,S3375,,Trigger)</f>
        <v>#NUM!</v>
      </c>
      <c r="W3375" s="22" t="e">
        <f>_xll.qlIndexFixing($W$1,S3375,,Trigger)</f>
        <v>#NUM!</v>
      </c>
      <c r="X3375" s="17" t="e">
        <f t="shared" si="53"/>
        <v>#NUM!</v>
      </c>
    </row>
    <row r="3376" spans="18:24" x14ac:dyDescent="0.2">
      <c r="R3376" s="17" t="s">
        <v>21</v>
      </c>
      <c r="S3376" s="18">
        <f>_xll.qlInterestRateIndexFixingDate(IborIndex&amp;Tenor,T3376,Trigger)</f>
        <v>63069</v>
      </c>
      <c r="T3376" s="18">
        <f>_xll.qlCalendarAdvance(Calendar,T3375,R3376,"f",,Trigger)</f>
        <v>63073</v>
      </c>
      <c r="U3376" s="18">
        <f>_xll.qlInterestRateIndexMaturity(IborIndex&amp;Tenor,T3376,Trigger)</f>
        <v>63103</v>
      </c>
      <c r="V3376" s="22" t="e">
        <f>_xll.qlIndexFixing($V$1,S3376,,Trigger)</f>
        <v>#NUM!</v>
      </c>
      <c r="W3376" s="22" t="e">
        <f>_xll.qlIndexFixing($W$1,S3376,,Trigger)</f>
        <v>#NUM!</v>
      </c>
      <c r="X3376" s="17" t="e">
        <f t="shared" si="53"/>
        <v>#NUM!</v>
      </c>
    </row>
    <row r="3377" spans="18:24" x14ac:dyDescent="0.2">
      <c r="R3377" s="17" t="s">
        <v>21</v>
      </c>
      <c r="S3377" s="18">
        <f>_xll.qlInterestRateIndexFixingDate(IborIndex&amp;Tenor,T3377,Trigger)</f>
        <v>63076</v>
      </c>
      <c r="T3377" s="18">
        <f>_xll.qlCalendarAdvance(Calendar,T3376,R3377,"f",,Trigger)</f>
        <v>63080</v>
      </c>
      <c r="U3377" s="18">
        <f>_xll.qlInterestRateIndexMaturity(IborIndex&amp;Tenor,T3377,Trigger)</f>
        <v>63110</v>
      </c>
      <c r="V3377" s="22" t="e">
        <f>_xll.qlIndexFixing($V$1,S3377,,Trigger)</f>
        <v>#NUM!</v>
      </c>
      <c r="W3377" s="22" t="e">
        <f>_xll.qlIndexFixing($W$1,S3377,,Trigger)</f>
        <v>#NUM!</v>
      </c>
      <c r="X3377" s="17" t="e">
        <f t="shared" si="53"/>
        <v>#NUM!</v>
      </c>
    </row>
    <row r="3378" spans="18:24" x14ac:dyDescent="0.2">
      <c r="R3378" s="17" t="s">
        <v>21</v>
      </c>
      <c r="S3378" s="18">
        <f>_xll.qlInterestRateIndexFixingDate(IborIndex&amp;Tenor,T3378,Trigger)</f>
        <v>63083</v>
      </c>
      <c r="T3378" s="18">
        <f>_xll.qlCalendarAdvance(Calendar,T3377,R3378,"f",,Trigger)</f>
        <v>63087</v>
      </c>
      <c r="U3378" s="18">
        <f>_xll.qlInterestRateIndexMaturity(IborIndex&amp;Tenor,T3378,Trigger)</f>
        <v>63117</v>
      </c>
      <c r="V3378" s="22" t="e">
        <f>_xll.qlIndexFixing($V$1,S3378,,Trigger)</f>
        <v>#NUM!</v>
      </c>
      <c r="W3378" s="22" t="e">
        <f>_xll.qlIndexFixing($W$1,S3378,,Trigger)</f>
        <v>#NUM!</v>
      </c>
      <c r="X3378" s="17" t="e">
        <f t="shared" si="53"/>
        <v>#NUM!</v>
      </c>
    </row>
    <row r="3379" spans="18:24" x14ac:dyDescent="0.2">
      <c r="R3379" s="17" t="s">
        <v>21</v>
      </c>
      <c r="S3379" s="18">
        <f>_xll.qlInterestRateIndexFixingDate(IborIndex&amp;Tenor,T3379,Trigger)</f>
        <v>63090</v>
      </c>
      <c r="T3379" s="18">
        <f>_xll.qlCalendarAdvance(Calendar,T3378,R3379,"f",,Trigger)</f>
        <v>63094</v>
      </c>
      <c r="U3379" s="18">
        <f>_xll.qlInterestRateIndexMaturity(IborIndex&amp;Tenor,T3379,Trigger)</f>
        <v>63124</v>
      </c>
      <c r="V3379" s="22" t="e">
        <f>_xll.qlIndexFixing($V$1,S3379,,Trigger)</f>
        <v>#NUM!</v>
      </c>
      <c r="W3379" s="22" t="e">
        <f>_xll.qlIndexFixing($W$1,S3379,,Trigger)</f>
        <v>#NUM!</v>
      </c>
      <c r="X3379" s="17" t="e">
        <f t="shared" si="53"/>
        <v>#NUM!</v>
      </c>
    </row>
    <row r="3380" spans="18:24" x14ac:dyDescent="0.2">
      <c r="R3380" s="17" t="s">
        <v>21</v>
      </c>
      <c r="S3380" s="18">
        <f>_xll.qlInterestRateIndexFixingDate(IborIndex&amp;Tenor,T3380,Trigger)</f>
        <v>63097</v>
      </c>
      <c r="T3380" s="18">
        <f>_xll.qlCalendarAdvance(Calendar,T3379,R3380,"f",,Trigger)</f>
        <v>63101</v>
      </c>
      <c r="U3380" s="18">
        <f>_xll.qlInterestRateIndexMaturity(IborIndex&amp;Tenor,T3380,Trigger)</f>
        <v>63132</v>
      </c>
      <c r="V3380" s="22" t="e">
        <f>_xll.qlIndexFixing($V$1,S3380,,Trigger)</f>
        <v>#NUM!</v>
      </c>
      <c r="W3380" s="22" t="e">
        <f>_xll.qlIndexFixing($W$1,S3380,,Trigger)</f>
        <v>#NUM!</v>
      </c>
      <c r="X3380" s="17" t="e">
        <f t="shared" si="53"/>
        <v>#NUM!</v>
      </c>
    </row>
    <row r="3381" spans="18:24" x14ac:dyDescent="0.2">
      <c r="R3381" s="17" t="s">
        <v>21</v>
      </c>
      <c r="S3381" s="18">
        <f>_xll.qlInterestRateIndexFixingDate(IborIndex&amp;Tenor,T3381,Trigger)</f>
        <v>63104</v>
      </c>
      <c r="T3381" s="18">
        <f>_xll.qlCalendarAdvance(Calendar,T3380,R3381,"f",,Trigger)</f>
        <v>63108</v>
      </c>
      <c r="U3381" s="18">
        <f>_xll.qlInterestRateIndexMaturity(IborIndex&amp;Tenor,T3381,Trigger)</f>
        <v>63139</v>
      </c>
      <c r="V3381" s="22" t="e">
        <f>_xll.qlIndexFixing($V$1,S3381,,Trigger)</f>
        <v>#NUM!</v>
      </c>
      <c r="W3381" s="22" t="e">
        <f>_xll.qlIndexFixing($W$1,S3381,,Trigger)</f>
        <v>#NUM!</v>
      </c>
      <c r="X3381" s="17" t="e">
        <f t="shared" si="53"/>
        <v>#NUM!</v>
      </c>
    </row>
    <row r="3382" spans="18:24" x14ac:dyDescent="0.2">
      <c r="R3382" s="17" t="s">
        <v>21</v>
      </c>
      <c r="S3382" s="18">
        <f>_xll.qlInterestRateIndexFixingDate(IborIndex&amp;Tenor,T3382,Trigger)</f>
        <v>63111</v>
      </c>
      <c r="T3382" s="18">
        <f>_xll.qlCalendarAdvance(Calendar,T3381,R3382,"f",,Trigger)</f>
        <v>63115</v>
      </c>
      <c r="U3382" s="18">
        <f>_xll.qlInterestRateIndexMaturity(IborIndex&amp;Tenor,T3382,Trigger)</f>
        <v>63146</v>
      </c>
      <c r="V3382" s="22" t="e">
        <f>_xll.qlIndexFixing($V$1,S3382,,Trigger)</f>
        <v>#NUM!</v>
      </c>
      <c r="W3382" s="22" t="e">
        <f>_xll.qlIndexFixing($W$1,S3382,,Trigger)</f>
        <v>#NUM!</v>
      </c>
      <c r="X3382" s="17" t="e">
        <f t="shared" si="53"/>
        <v>#NUM!</v>
      </c>
    </row>
    <row r="3383" spans="18:24" x14ac:dyDescent="0.2">
      <c r="R3383" s="17" t="s">
        <v>21</v>
      </c>
      <c r="S3383" s="18">
        <f>_xll.qlInterestRateIndexFixingDate(IborIndex&amp;Tenor,T3383,Trigger)</f>
        <v>63118</v>
      </c>
      <c r="T3383" s="18">
        <f>_xll.qlCalendarAdvance(Calendar,T3382,R3383,"f",,Trigger)</f>
        <v>63122</v>
      </c>
      <c r="U3383" s="18">
        <f>_xll.qlInterestRateIndexMaturity(IborIndex&amp;Tenor,T3383,Trigger)</f>
        <v>63153</v>
      </c>
      <c r="V3383" s="22" t="e">
        <f>_xll.qlIndexFixing($V$1,S3383,,Trigger)</f>
        <v>#NUM!</v>
      </c>
      <c r="W3383" s="22" t="e">
        <f>_xll.qlIndexFixing($W$1,S3383,,Trigger)</f>
        <v>#NUM!</v>
      </c>
      <c r="X3383" s="17" t="e">
        <f t="shared" si="53"/>
        <v>#NUM!</v>
      </c>
    </row>
    <row r="3384" spans="18:24" x14ac:dyDescent="0.2">
      <c r="R3384" s="17" t="s">
        <v>21</v>
      </c>
      <c r="S3384" s="18">
        <f>_xll.qlInterestRateIndexFixingDate(IborIndex&amp;Tenor,T3384,Trigger)</f>
        <v>63125</v>
      </c>
      <c r="T3384" s="18">
        <f>_xll.qlCalendarAdvance(Calendar,T3383,R3384,"f",,Trigger)</f>
        <v>63129</v>
      </c>
      <c r="U3384" s="18">
        <f>_xll.qlInterestRateIndexMaturity(IborIndex&amp;Tenor,T3384,Trigger)</f>
        <v>63159</v>
      </c>
      <c r="V3384" s="22" t="e">
        <f>_xll.qlIndexFixing($V$1,S3384,,Trigger)</f>
        <v>#NUM!</v>
      </c>
      <c r="W3384" s="22" t="e">
        <f>_xll.qlIndexFixing($W$1,S3384,,Trigger)</f>
        <v>#NUM!</v>
      </c>
      <c r="X3384" s="17" t="e">
        <f t="shared" si="53"/>
        <v>#NUM!</v>
      </c>
    </row>
    <row r="3385" spans="18:24" x14ac:dyDescent="0.2">
      <c r="R3385" s="17" t="s">
        <v>21</v>
      </c>
      <c r="S3385" s="18">
        <f>_xll.qlInterestRateIndexFixingDate(IborIndex&amp;Tenor,T3385,Trigger)</f>
        <v>63132</v>
      </c>
      <c r="T3385" s="18">
        <f>_xll.qlCalendarAdvance(Calendar,T3384,R3385,"f",,Trigger)</f>
        <v>63136</v>
      </c>
      <c r="U3385" s="18">
        <f>_xll.qlInterestRateIndexMaturity(IborIndex&amp;Tenor,T3385,Trigger)</f>
        <v>63166</v>
      </c>
      <c r="V3385" s="22" t="e">
        <f>_xll.qlIndexFixing($V$1,S3385,,Trigger)</f>
        <v>#NUM!</v>
      </c>
      <c r="W3385" s="22" t="e">
        <f>_xll.qlIndexFixing($W$1,S3385,,Trigger)</f>
        <v>#NUM!</v>
      </c>
      <c r="X3385" s="17" t="e">
        <f t="shared" si="53"/>
        <v>#NUM!</v>
      </c>
    </row>
    <row r="3386" spans="18:24" x14ac:dyDescent="0.2">
      <c r="R3386" s="17" t="s">
        <v>21</v>
      </c>
      <c r="S3386" s="18">
        <f>_xll.qlInterestRateIndexFixingDate(IborIndex&amp;Tenor,T3386,Trigger)</f>
        <v>63139</v>
      </c>
      <c r="T3386" s="18">
        <f>_xll.qlCalendarAdvance(Calendar,T3385,R3386,"f",,Trigger)</f>
        <v>63143</v>
      </c>
      <c r="U3386" s="18">
        <f>_xll.qlInterestRateIndexMaturity(IborIndex&amp;Tenor,T3386,Trigger)</f>
        <v>63173</v>
      </c>
      <c r="V3386" s="22" t="e">
        <f>_xll.qlIndexFixing($V$1,S3386,,Trigger)</f>
        <v>#NUM!</v>
      </c>
      <c r="W3386" s="22" t="e">
        <f>_xll.qlIndexFixing($W$1,S3386,,Trigger)</f>
        <v>#NUM!</v>
      </c>
      <c r="X3386" s="17" t="e">
        <f t="shared" si="53"/>
        <v>#NUM!</v>
      </c>
    </row>
    <row r="3387" spans="18:24" x14ac:dyDescent="0.2">
      <c r="R3387" s="17" t="s">
        <v>21</v>
      </c>
      <c r="S3387" s="18">
        <f>_xll.qlInterestRateIndexFixingDate(IborIndex&amp;Tenor,T3387,Trigger)</f>
        <v>63146</v>
      </c>
      <c r="T3387" s="18">
        <f>_xll.qlCalendarAdvance(Calendar,T3386,R3387,"f",,Trigger)</f>
        <v>63150</v>
      </c>
      <c r="U3387" s="18">
        <f>_xll.qlInterestRateIndexMaturity(IborIndex&amp;Tenor,T3387,Trigger)</f>
        <v>63180</v>
      </c>
      <c r="V3387" s="22" t="e">
        <f>_xll.qlIndexFixing($V$1,S3387,,Trigger)</f>
        <v>#NUM!</v>
      </c>
      <c r="W3387" s="22" t="e">
        <f>_xll.qlIndexFixing($W$1,S3387,,Trigger)</f>
        <v>#NUM!</v>
      </c>
      <c r="X3387" s="17" t="e">
        <f t="shared" si="53"/>
        <v>#NUM!</v>
      </c>
    </row>
    <row r="3388" spans="18:24" x14ac:dyDescent="0.2">
      <c r="R3388" s="17" t="s">
        <v>21</v>
      </c>
      <c r="S3388" s="18">
        <f>_xll.qlInterestRateIndexFixingDate(IborIndex&amp;Tenor,T3388,Trigger)</f>
        <v>63153</v>
      </c>
      <c r="T3388" s="18">
        <f>_xll.qlCalendarAdvance(Calendar,T3387,R3388,"f",,Trigger)</f>
        <v>63157</v>
      </c>
      <c r="U3388" s="18">
        <f>_xll.qlInterestRateIndexMaturity(IborIndex&amp;Tenor,T3388,Trigger)</f>
        <v>63187</v>
      </c>
      <c r="V3388" s="22" t="e">
        <f>_xll.qlIndexFixing($V$1,S3388,,Trigger)</f>
        <v>#NUM!</v>
      </c>
      <c r="W3388" s="22" t="e">
        <f>_xll.qlIndexFixing($W$1,S3388,,Trigger)</f>
        <v>#NUM!</v>
      </c>
      <c r="X3388" s="17" t="e">
        <f t="shared" si="53"/>
        <v>#NUM!</v>
      </c>
    </row>
    <row r="3389" spans="18:24" x14ac:dyDescent="0.2">
      <c r="R3389" s="17" t="s">
        <v>21</v>
      </c>
      <c r="S3389" s="18">
        <f>_xll.qlInterestRateIndexFixingDate(IborIndex&amp;Tenor,T3389,Trigger)</f>
        <v>63160</v>
      </c>
      <c r="T3389" s="18">
        <f>_xll.qlCalendarAdvance(Calendar,T3388,R3389,"f",,Trigger)</f>
        <v>63164</v>
      </c>
      <c r="U3389" s="18">
        <f>_xll.qlInterestRateIndexMaturity(IborIndex&amp;Tenor,T3389,Trigger)</f>
        <v>63195</v>
      </c>
      <c r="V3389" s="22" t="e">
        <f>_xll.qlIndexFixing($V$1,S3389,,Trigger)</f>
        <v>#NUM!</v>
      </c>
      <c r="W3389" s="22" t="e">
        <f>_xll.qlIndexFixing($W$1,S3389,,Trigger)</f>
        <v>#NUM!</v>
      </c>
      <c r="X3389" s="17" t="e">
        <f t="shared" si="53"/>
        <v>#NUM!</v>
      </c>
    </row>
    <row r="3390" spans="18:24" x14ac:dyDescent="0.2">
      <c r="R3390" s="17" t="s">
        <v>21</v>
      </c>
      <c r="S3390" s="18">
        <f>_xll.qlInterestRateIndexFixingDate(IborIndex&amp;Tenor,T3390,Trigger)</f>
        <v>63167</v>
      </c>
      <c r="T3390" s="18">
        <f>_xll.qlCalendarAdvance(Calendar,T3389,R3390,"f",,Trigger)</f>
        <v>63171</v>
      </c>
      <c r="U3390" s="18">
        <f>_xll.qlInterestRateIndexMaturity(IborIndex&amp;Tenor,T3390,Trigger)</f>
        <v>63202</v>
      </c>
      <c r="V3390" s="22" t="e">
        <f>_xll.qlIndexFixing($V$1,S3390,,Trigger)</f>
        <v>#NUM!</v>
      </c>
      <c r="W3390" s="22" t="e">
        <f>_xll.qlIndexFixing($W$1,S3390,,Trigger)</f>
        <v>#NUM!</v>
      </c>
      <c r="X3390" s="17" t="e">
        <f t="shared" si="53"/>
        <v>#NUM!</v>
      </c>
    </row>
    <row r="3391" spans="18:24" x14ac:dyDescent="0.2">
      <c r="R3391" s="17" t="s">
        <v>21</v>
      </c>
      <c r="S3391" s="18">
        <f>_xll.qlInterestRateIndexFixingDate(IborIndex&amp;Tenor,T3391,Trigger)</f>
        <v>63174</v>
      </c>
      <c r="T3391" s="18">
        <f>_xll.qlCalendarAdvance(Calendar,T3390,R3391,"f",,Trigger)</f>
        <v>63178</v>
      </c>
      <c r="U3391" s="18">
        <f>_xll.qlInterestRateIndexMaturity(IborIndex&amp;Tenor,T3391,Trigger)</f>
        <v>63209</v>
      </c>
      <c r="V3391" s="22" t="e">
        <f>_xll.qlIndexFixing($V$1,S3391,,Trigger)</f>
        <v>#NUM!</v>
      </c>
      <c r="W3391" s="22" t="e">
        <f>_xll.qlIndexFixing($W$1,S3391,,Trigger)</f>
        <v>#NUM!</v>
      </c>
      <c r="X3391" s="17" t="e">
        <f t="shared" si="53"/>
        <v>#NUM!</v>
      </c>
    </row>
    <row r="3392" spans="18:24" x14ac:dyDescent="0.2">
      <c r="R3392" s="17" t="s">
        <v>21</v>
      </c>
      <c r="S3392" s="18">
        <f>_xll.qlInterestRateIndexFixingDate(IborIndex&amp;Tenor,T3392,Trigger)</f>
        <v>63180</v>
      </c>
      <c r="T3392" s="18">
        <f>_xll.qlCalendarAdvance(Calendar,T3391,R3392,"f",,Trigger)</f>
        <v>63185</v>
      </c>
      <c r="U3392" s="18">
        <f>_xll.qlInterestRateIndexMaturity(IborIndex&amp;Tenor,T3392,Trigger)</f>
        <v>63216</v>
      </c>
      <c r="V3392" s="22" t="e">
        <f>_xll.qlIndexFixing($V$1,S3392,,Trigger)</f>
        <v>#NUM!</v>
      </c>
      <c r="W3392" s="22" t="e">
        <f>_xll.qlIndexFixing($W$1,S3392,,Trigger)</f>
        <v>#NUM!</v>
      </c>
      <c r="X3392" s="17" t="e">
        <f t="shared" si="53"/>
        <v>#NUM!</v>
      </c>
    </row>
    <row r="3393" spans="18:24" x14ac:dyDescent="0.2">
      <c r="R3393" s="17" t="s">
        <v>21</v>
      </c>
      <c r="S3393" s="18">
        <f>_xll.qlInterestRateIndexFixingDate(IborIndex&amp;Tenor,T3393,Trigger)</f>
        <v>63188</v>
      </c>
      <c r="T3393" s="18">
        <f>_xll.qlCalendarAdvance(Calendar,T3392,R3393,"f",,Trigger)</f>
        <v>63192</v>
      </c>
      <c r="U3393" s="18">
        <f>_xll.qlInterestRateIndexMaturity(IborIndex&amp;Tenor,T3393,Trigger)</f>
        <v>63223</v>
      </c>
      <c r="V3393" s="22" t="e">
        <f>_xll.qlIndexFixing($V$1,S3393,,Trigger)</f>
        <v>#NUM!</v>
      </c>
      <c r="W3393" s="22" t="e">
        <f>_xll.qlIndexFixing($W$1,S3393,,Trigger)</f>
        <v>#NUM!</v>
      </c>
      <c r="X3393" s="17" t="e">
        <f t="shared" si="53"/>
        <v>#NUM!</v>
      </c>
    </row>
    <row r="3394" spans="18:24" x14ac:dyDescent="0.2">
      <c r="R3394" s="17" t="s">
        <v>21</v>
      </c>
      <c r="S3394" s="18">
        <f>_xll.qlInterestRateIndexFixingDate(IborIndex&amp;Tenor,T3394,Trigger)</f>
        <v>63195</v>
      </c>
      <c r="T3394" s="18">
        <f>_xll.qlCalendarAdvance(Calendar,T3393,R3394,"f",,Trigger)</f>
        <v>63199</v>
      </c>
      <c r="U3394" s="18">
        <f>_xll.qlInterestRateIndexMaturity(IborIndex&amp;Tenor,T3394,Trigger)</f>
        <v>63230</v>
      </c>
      <c r="V3394" s="22" t="e">
        <f>_xll.qlIndexFixing($V$1,S3394,,Trigger)</f>
        <v>#NUM!</v>
      </c>
      <c r="W3394" s="22" t="e">
        <f>_xll.qlIndexFixing($W$1,S3394,,Trigger)</f>
        <v>#NUM!</v>
      </c>
      <c r="X3394" s="17" t="e">
        <f t="shared" si="53"/>
        <v>#NUM!</v>
      </c>
    </row>
    <row r="3395" spans="18:24" x14ac:dyDescent="0.2">
      <c r="R3395" s="17" t="s">
        <v>21</v>
      </c>
      <c r="S3395" s="18">
        <f>_xll.qlInterestRateIndexFixingDate(IborIndex&amp;Tenor,T3395,Trigger)</f>
        <v>63202</v>
      </c>
      <c r="T3395" s="18">
        <f>_xll.qlCalendarAdvance(Calendar,T3394,R3395,"f",,Trigger)</f>
        <v>63206</v>
      </c>
      <c r="U3395" s="18">
        <f>_xll.qlInterestRateIndexMaturity(IborIndex&amp;Tenor,T3395,Trigger)</f>
        <v>63237</v>
      </c>
      <c r="V3395" s="22" t="e">
        <f>_xll.qlIndexFixing($V$1,S3395,,Trigger)</f>
        <v>#NUM!</v>
      </c>
      <c r="W3395" s="22" t="e">
        <f>_xll.qlIndexFixing($W$1,S3395,,Trigger)</f>
        <v>#NUM!</v>
      </c>
      <c r="X3395" s="17" t="e">
        <f t="shared" si="53"/>
        <v>#NUM!</v>
      </c>
    </row>
    <row r="3396" spans="18:24" x14ac:dyDescent="0.2">
      <c r="R3396" s="17" t="s">
        <v>21</v>
      </c>
      <c r="S3396" s="18">
        <f>_xll.qlInterestRateIndexFixingDate(IborIndex&amp;Tenor,T3396,Trigger)</f>
        <v>63209</v>
      </c>
      <c r="T3396" s="18">
        <f>_xll.qlCalendarAdvance(Calendar,T3395,R3396,"f",,Trigger)</f>
        <v>63213</v>
      </c>
      <c r="U3396" s="18">
        <f>_xll.qlInterestRateIndexMaturity(IborIndex&amp;Tenor,T3396,Trigger)</f>
        <v>63244</v>
      </c>
      <c r="V3396" s="22" t="e">
        <f>_xll.qlIndexFixing($V$1,S3396,,Trigger)</f>
        <v>#NUM!</v>
      </c>
      <c r="W3396" s="22" t="e">
        <f>_xll.qlIndexFixing($W$1,S3396,,Trigger)</f>
        <v>#NUM!</v>
      </c>
      <c r="X3396" s="17" t="e">
        <f t="shared" si="53"/>
        <v>#NUM!</v>
      </c>
    </row>
    <row r="3397" spans="18:24" x14ac:dyDescent="0.2">
      <c r="R3397" s="17" t="s">
        <v>21</v>
      </c>
      <c r="S3397" s="18">
        <f>_xll.qlInterestRateIndexFixingDate(IborIndex&amp;Tenor,T3397,Trigger)</f>
        <v>63216</v>
      </c>
      <c r="T3397" s="18">
        <f>_xll.qlCalendarAdvance(Calendar,T3396,R3397,"f",,Trigger)</f>
        <v>63220</v>
      </c>
      <c r="U3397" s="18">
        <f>_xll.qlInterestRateIndexMaturity(IborIndex&amp;Tenor,T3397,Trigger)</f>
        <v>63248</v>
      </c>
      <c r="V3397" s="22" t="e">
        <f>_xll.qlIndexFixing($V$1,S3397,,Trigger)</f>
        <v>#NUM!</v>
      </c>
      <c r="W3397" s="22" t="e">
        <f>_xll.qlIndexFixing($W$1,S3397,,Trigger)</f>
        <v>#NUM!</v>
      </c>
      <c r="X3397" s="17" t="e">
        <f t="shared" si="53"/>
        <v>#NUM!</v>
      </c>
    </row>
    <row r="3398" spans="18:24" x14ac:dyDescent="0.2">
      <c r="R3398" s="17" t="s">
        <v>21</v>
      </c>
      <c r="S3398" s="18">
        <f>_xll.qlInterestRateIndexFixingDate(IborIndex&amp;Tenor,T3398,Trigger)</f>
        <v>63223</v>
      </c>
      <c r="T3398" s="18">
        <f>_xll.qlCalendarAdvance(Calendar,T3397,R3398,"f",,Trigger)</f>
        <v>63227</v>
      </c>
      <c r="U3398" s="18">
        <f>_xll.qlInterestRateIndexMaturity(IborIndex&amp;Tenor,T3398,Trigger)</f>
        <v>63255</v>
      </c>
      <c r="V3398" s="22" t="e">
        <f>_xll.qlIndexFixing($V$1,S3398,,Trigger)</f>
        <v>#NUM!</v>
      </c>
      <c r="W3398" s="22" t="e">
        <f>_xll.qlIndexFixing($W$1,S3398,,Trigger)</f>
        <v>#NUM!</v>
      </c>
      <c r="X3398" s="17" t="e">
        <f t="shared" si="53"/>
        <v>#NUM!</v>
      </c>
    </row>
    <row r="3399" spans="18:24" x14ac:dyDescent="0.2">
      <c r="R3399" s="17" t="s">
        <v>21</v>
      </c>
      <c r="S3399" s="18">
        <f>_xll.qlInterestRateIndexFixingDate(IborIndex&amp;Tenor,T3399,Trigger)</f>
        <v>63230</v>
      </c>
      <c r="T3399" s="18">
        <f>_xll.qlCalendarAdvance(Calendar,T3398,R3399,"f",,Trigger)</f>
        <v>63234</v>
      </c>
      <c r="U3399" s="18">
        <f>_xll.qlInterestRateIndexMaturity(IborIndex&amp;Tenor,T3399,Trigger)</f>
        <v>63262</v>
      </c>
      <c r="V3399" s="22" t="e">
        <f>_xll.qlIndexFixing($V$1,S3399,,Trigger)</f>
        <v>#NUM!</v>
      </c>
      <c r="W3399" s="22" t="e">
        <f>_xll.qlIndexFixing($W$1,S3399,,Trigger)</f>
        <v>#NUM!</v>
      </c>
      <c r="X3399" s="17" t="e">
        <f t="shared" si="53"/>
        <v>#NUM!</v>
      </c>
    </row>
    <row r="3400" spans="18:24" x14ac:dyDescent="0.2">
      <c r="R3400" s="17" t="s">
        <v>21</v>
      </c>
      <c r="S3400" s="18">
        <f>_xll.qlInterestRateIndexFixingDate(IborIndex&amp;Tenor,T3400,Trigger)</f>
        <v>63237</v>
      </c>
      <c r="T3400" s="18">
        <f>_xll.qlCalendarAdvance(Calendar,T3399,R3400,"f",,Trigger)</f>
        <v>63241</v>
      </c>
      <c r="U3400" s="18">
        <f>_xll.qlInterestRateIndexMaturity(IborIndex&amp;Tenor,T3400,Trigger)</f>
        <v>63269</v>
      </c>
      <c r="V3400" s="22" t="e">
        <f>_xll.qlIndexFixing($V$1,S3400,,Trigger)</f>
        <v>#NUM!</v>
      </c>
      <c r="W3400" s="22" t="e">
        <f>_xll.qlIndexFixing($W$1,S3400,,Trigger)</f>
        <v>#NUM!</v>
      </c>
      <c r="X3400" s="17" t="e">
        <f t="shared" si="53"/>
        <v>#NUM!</v>
      </c>
    </row>
    <row r="3401" spans="18:24" x14ac:dyDescent="0.2">
      <c r="R3401" s="17" t="s">
        <v>21</v>
      </c>
      <c r="S3401" s="18">
        <f>_xll.qlInterestRateIndexFixingDate(IborIndex&amp;Tenor,T3401,Trigger)</f>
        <v>63244</v>
      </c>
      <c r="T3401" s="18">
        <f>_xll.qlCalendarAdvance(Calendar,T3400,R3401,"f",,Trigger)</f>
        <v>63248</v>
      </c>
      <c r="U3401" s="18">
        <f>_xll.qlInterestRateIndexMaturity(IborIndex&amp;Tenor,T3401,Trigger)</f>
        <v>63279</v>
      </c>
      <c r="V3401" s="22" t="e">
        <f>_xll.qlIndexFixing($V$1,S3401,,Trigger)</f>
        <v>#NUM!</v>
      </c>
      <c r="W3401" s="22" t="e">
        <f>_xll.qlIndexFixing($W$1,S3401,,Trigger)</f>
        <v>#NUM!</v>
      </c>
      <c r="X3401" s="17" t="e">
        <f t="shared" si="53"/>
        <v>#NUM!</v>
      </c>
    </row>
    <row r="3402" spans="18:24" x14ac:dyDescent="0.2">
      <c r="R3402" s="17" t="s">
        <v>21</v>
      </c>
      <c r="S3402" s="18">
        <f>_xll.qlInterestRateIndexFixingDate(IborIndex&amp;Tenor,T3402,Trigger)</f>
        <v>63251</v>
      </c>
      <c r="T3402" s="18">
        <f>_xll.qlCalendarAdvance(Calendar,T3401,R3402,"f",,Trigger)</f>
        <v>63255</v>
      </c>
      <c r="U3402" s="18">
        <f>_xll.qlInterestRateIndexMaturity(IborIndex&amp;Tenor,T3402,Trigger)</f>
        <v>63286</v>
      </c>
      <c r="V3402" s="22" t="e">
        <f>_xll.qlIndexFixing($V$1,S3402,,Trigger)</f>
        <v>#NUM!</v>
      </c>
      <c r="W3402" s="22" t="e">
        <f>_xll.qlIndexFixing($W$1,S3402,,Trigger)</f>
        <v>#NUM!</v>
      </c>
      <c r="X3402" s="17" t="e">
        <f t="shared" si="53"/>
        <v>#NUM!</v>
      </c>
    </row>
    <row r="3403" spans="18:24" x14ac:dyDescent="0.2">
      <c r="R3403" s="17" t="s">
        <v>21</v>
      </c>
      <c r="S3403" s="18">
        <f>_xll.qlInterestRateIndexFixingDate(IborIndex&amp;Tenor,T3403,Trigger)</f>
        <v>63258</v>
      </c>
      <c r="T3403" s="18">
        <f>_xll.qlCalendarAdvance(Calendar,T3402,R3403,"f",,Trigger)</f>
        <v>63262</v>
      </c>
      <c r="U3403" s="18">
        <f>_xll.qlInterestRateIndexMaturity(IborIndex&amp;Tenor,T3403,Trigger)</f>
        <v>63293</v>
      </c>
      <c r="V3403" s="22" t="e">
        <f>_xll.qlIndexFixing($V$1,S3403,,Trigger)</f>
        <v>#NUM!</v>
      </c>
      <c r="W3403" s="22" t="e">
        <f>_xll.qlIndexFixing($W$1,S3403,,Trigger)</f>
        <v>#NUM!</v>
      </c>
      <c r="X3403" s="17" t="e">
        <f t="shared" si="53"/>
        <v>#NUM!</v>
      </c>
    </row>
    <row r="3404" spans="18:24" x14ac:dyDescent="0.2">
      <c r="R3404" s="17" t="s">
        <v>21</v>
      </c>
      <c r="S3404" s="18">
        <f>_xll.qlInterestRateIndexFixingDate(IborIndex&amp;Tenor,T3404,Trigger)</f>
        <v>63265</v>
      </c>
      <c r="T3404" s="18">
        <f>_xll.qlCalendarAdvance(Calendar,T3403,R3404,"f",,Trigger)</f>
        <v>63269</v>
      </c>
      <c r="U3404" s="18">
        <f>_xll.qlInterestRateIndexMaturity(IborIndex&amp;Tenor,T3404,Trigger)</f>
        <v>63300</v>
      </c>
      <c r="V3404" s="22" t="e">
        <f>_xll.qlIndexFixing($V$1,S3404,,Trigger)</f>
        <v>#NUM!</v>
      </c>
      <c r="W3404" s="22" t="e">
        <f>_xll.qlIndexFixing($W$1,S3404,,Trigger)</f>
        <v>#NUM!</v>
      </c>
      <c r="X3404" s="17" t="e">
        <f t="shared" si="53"/>
        <v>#NUM!</v>
      </c>
    </row>
    <row r="3405" spans="18:24" x14ac:dyDescent="0.2">
      <c r="R3405" s="17" t="s">
        <v>21</v>
      </c>
      <c r="S3405" s="18">
        <f>_xll.qlInterestRateIndexFixingDate(IborIndex&amp;Tenor,T3405,Trigger)</f>
        <v>63270</v>
      </c>
      <c r="T3405" s="18">
        <f>_xll.qlCalendarAdvance(Calendar,T3404,R3405,"f",,Trigger)</f>
        <v>63276</v>
      </c>
      <c r="U3405" s="18">
        <f>_xll.qlInterestRateIndexMaturity(IborIndex&amp;Tenor,T3405,Trigger)</f>
        <v>63307</v>
      </c>
      <c r="V3405" s="22" t="e">
        <f>_xll.qlIndexFixing($V$1,S3405,,Trigger)</f>
        <v>#NUM!</v>
      </c>
      <c r="W3405" s="22" t="e">
        <f>_xll.qlIndexFixing($W$1,S3405,,Trigger)</f>
        <v>#NUM!</v>
      </c>
      <c r="X3405" s="17" t="e">
        <f t="shared" si="53"/>
        <v>#NUM!</v>
      </c>
    </row>
    <row r="3406" spans="18:24" x14ac:dyDescent="0.2">
      <c r="R3406" s="17" t="s">
        <v>21</v>
      </c>
      <c r="S3406" s="18">
        <f>_xll.qlInterestRateIndexFixingDate(IborIndex&amp;Tenor,T3406,Trigger)</f>
        <v>63279</v>
      </c>
      <c r="T3406" s="18">
        <f>_xll.qlCalendarAdvance(Calendar,T3405,R3406,"f",,Trigger)</f>
        <v>63283</v>
      </c>
      <c r="U3406" s="18">
        <f>_xll.qlInterestRateIndexMaturity(IborIndex&amp;Tenor,T3406,Trigger)</f>
        <v>63313</v>
      </c>
      <c r="V3406" s="22" t="e">
        <f>_xll.qlIndexFixing($V$1,S3406,,Trigger)</f>
        <v>#NUM!</v>
      </c>
      <c r="W3406" s="22" t="e">
        <f>_xll.qlIndexFixing($W$1,S3406,,Trigger)</f>
        <v>#NUM!</v>
      </c>
      <c r="X3406" s="17" t="e">
        <f t="shared" si="53"/>
        <v>#NUM!</v>
      </c>
    </row>
    <row r="3407" spans="18:24" x14ac:dyDescent="0.2">
      <c r="R3407" s="17" t="s">
        <v>21</v>
      </c>
      <c r="S3407" s="18">
        <f>_xll.qlInterestRateIndexFixingDate(IborIndex&amp;Tenor,T3407,Trigger)</f>
        <v>63286</v>
      </c>
      <c r="T3407" s="18">
        <f>_xll.qlCalendarAdvance(Calendar,T3406,R3407,"f",,Trigger)</f>
        <v>63290</v>
      </c>
      <c r="U3407" s="18">
        <f>_xll.qlInterestRateIndexMaturity(IborIndex&amp;Tenor,T3407,Trigger)</f>
        <v>63320</v>
      </c>
      <c r="V3407" s="22" t="e">
        <f>_xll.qlIndexFixing($V$1,S3407,,Trigger)</f>
        <v>#NUM!</v>
      </c>
      <c r="W3407" s="22" t="e">
        <f>_xll.qlIndexFixing($W$1,S3407,,Trigger)</f>
        <v>#NUM!</v>
      </c>
      <c r="X3407" s="17" t="e">
        <f t="shared" si="53"/>
        <v>#NUM!</v>
      </c>
    </row>
    <row r="3408" spans="18:24" x14ac:dyDescent="0.2">
      <c r="R3408" s="17" t="s">
        <v>21</v>
      </c>
      <c r="S3408" s="18">
        <f>_xll.qlInterestRateIndexFixingDate(IborIndex&amp;Tenor,T3408,Trigger)</f>
        <v>63293</v>
      </c>
      <c r="T3408" s="18">
        <f>_xll.qlCalendarAdvance(Calendar,T3407,R3408,"f",,Trigger)</f>
        <v>63297</v>
      </c>
      <c r="U3408" s="18">
        <f>_xll.qlInterestRateIndexMaturity(IborIndex&amp;Tenor,T3408,Trigger)</f>
        <v>63327</v>
      </c>
      <c r="V3408" s="22" t="e">
        <f>_xll.qlIndexFixing($V$1,S3408,,Trigger)</f>
        <v>#NUM!</v>
      </c>
      <c r="W3408" s="22" t="e">
        <f>_xll.qlIndexFixing($W$1,S3408,,Trigger)</f>
        <v>#NUM!</v>
      </c>
      <c r="X3408" s="17" t="e">
        <f t="shared" si="53"/>
        <v>#NUM!</v>
      </c>
    </row>
    <row r="3409" spans="18:24" x14ac:dyDescent="0.2">
      <c r="R3409" s="17" t="s">
        <v>21</v>
      </c>
      <c r="S3409" s="18">
        <f>_xll.qlInterestRateIndexFixingDate(IborIndex&amp;Tenor,T3409,Trigger)</f>
        <v>63300</v>
      </c>
      <c r="T3409" s="18">
        <f>_xll.qlCalendarAdvance(Calendar,T3408,R3409,"f",,Trigger)</f>
        <v>63304</v>
      </c>
      <c r="U3409" s="18">
        <f>_xll.qlInterestRateIndexMaturity(IborIndex&amp;Tenor,T3409,Trigger)</f>
        <v>63334</v>
      </c>
      <c r="V3409" s="22" t="e">
        <f>_xll.qlIndexFixing($V$1,S3409,,Trigger)</f>
        <v>#NUM!</v>
      </c>
      <c r="W3409" s="22" t="e">
        <f>_xll.qlIndexFixing($W$1,S3409,,Trigger)</f>
        <v>#NUM!</v>
      </c>
      <c r="X3409" s="17" t="e">
        <f t="shared" si="53"/>
        <v>#NUM!</v>
      </c>
    </row>
    <row r="3410" spans="18:24" x14ac:dyDescent="0.2">
      <c r="R3410" s="17" t="s">
        <v>21</v>
      </c>
      <c r="S3410" s="18">
        <f>_xll.qlInterestRateIndexFixingDate(IborIndex&amp;Tenor,T3410,Trigger)</f>
        <v>63306</v>
      </c>
      <c r="T3410" s="18">
        <f>_xll.qlCalendarAdvance(Calendar,T3409,R3410,"f",,Trigger)</f>
        <v>63311</v>
      </c>
      <c r="U3410" s="18">
        <f>_xll.qlInterestRateIndexMaturity(IborIndex&amp;Tenor,T3410,Trigger)</f>
        <v>63342</v>
      </c>
      <c r="V3410" s="22" t="e">
        <f>_xll.qlIndexFixing($V$1,S3410,,Trigger)</f>
        <v>#NUM!</v>
      </c>
      <c r="W3410" s="22" t="e">
        <f>_xll.qlIndexFixing($W$1,S3410,,Trigger)</f>
        <v>#NUM!</v>
      </c>
      <c r="X3410" s="17" t="e">
        <f t="shared" si="53"/>
        <v>#NUM!</v>
      </c>
    </row>
    <row r="3411" spans="18:24" x14ac:dyDescent="0.2">
      <c r="R3411" s="17" t="s">
        <v>21</v>
      </c>
      <c r="S3411" s="18">
        <f>_xll.qlInterestRateIndexFixingDate(IborIndex&amp;Tenor,T3411,Trigger)</f>
        <v>63314</v>
      </c>
      <c r="T3411" s="18">
        <f>_xll.qlCalendarAdvance(Calendar,T3410,R3411,"f",,Trigger)</f>
        <v>63318</v>
      </c>
      <c r="U3411" s="18">
        <f>_xll.qlInterestRateIndexMaturity(IborIndex&amp;Tenor,T3411,Trigger)</f>
        <v>63349</v>
      </c>
      <c r="V3411" s="22" t="e">
        <f>_xll.qlIndexFixing($V$1,S3411,,Trigger)</f>
        <v>#NUM!</v>
      </c>
      <c r="W3411" s="22" t="e">
        <f>_xll.qlIndexFixing($W$1,S3411,,Trigger)</f>
        <v>#NUM!</v>
      </c>
      <c r="X3411" s="17" t="e">
        <f t="shared" si="53"/>
        <v>#NUM!</v>
      </c>
    </row>
    <row r="3412" spans="18:24" x14ac:dyDescent="0.2">
      <c r="R3412" s="17" t="s">
        <v>21</v>
      </c>
      <c r="S3412" s="18">
        <f>_xll.qlInterestRateIndexFixingDate(IborIndex&amp;Tenor,T3412,Trigger)</f>
        <v>63321</v>
      </c>
      <c r="T3412" s="18">
        <f>_xll.qlCalendarAdvance(Calendar,T3411,R3412,"f",,Trigger)</f>
        <v>63325</v>
      </c>
      <c r="U3412" s="18">
        <f>_xll.qlInterestRateIndexMaturity(IborIndex&amp;Tenor,T3412,Trigger)</f>
        <v>63356</v>
      </c>
      <c r="V3412" s="22" t="e">
        <f>_xll.qlIndexFixing($V$1,S3412,,Trigger)</f>
        <v>#NUM!</v>
      </c>
      <c r="W3412" s="22" t="e">
        <f>_xll.qlIndexFixing($W$1,S3412,,Trigger)</f>
        <v>#NUM!</v>
      </c>
      <c r="X3412" s="17" t="e">
        <f t="shared" si="53"/>
        <v>#NUM!</v>
      </c>
    </row>
    <row r="3413" spans="18:24" x14ac:dyDescent="0.2">
      <c r="R3413" s="17" t="s">
        <v>21</v>
      </c>
      <c r="S3413" s="18">
        <f>_xll.qlInterestRateIndexFixingDate(IborIndex&amp;Tenor,T3413,Trigger)</f>
        <v>63328</v>
      </c>
      <c r="T3413" s="18">
        <f>_xll.qlCalendarAdvance(Calendar,T3412,R3413,"f",,Trigger)</f>
        <v>63332</v>
      </c>
      <c r="U3413" s="18">
        <f>_xll.qlInterestRateIndexMaturity(IborIndex&amp;Tenor,T3413,Trigger)</f>
        <v>63363</v>
      </c>
      <c r="V3413" s="22" t="e">
        <f>_xll.qlIndexFixing($V$1,S3413,,Trigger)</f>
        <v>#NUM!</v>
      </c>
      <c r="W3413" s="22" t="e">
        <f>_xll.qlIndexFixing($W$1,S3413,,Trigger)</f>
        <v>#NUM!</v>
      </c>
      <c r="X3413" s="17" t="e">
        <f t="shared" si="53"/>
        <v>#NUM!</v>
      </c>
    </row>
    <row r="3414" spans="18:24" x14ac:dyDescent="0.2">
      <c r="R3414" s="17" t="s">
        <v>21</v>
      </c>
      <c r="S3414" s="18">
        <f>_xll.qlInterestRateIndexFixingDate(IborIndex&amp;Tenor,T3414,Trigger)</f>
        <v>63335</v>
      </c>
      <c r="T3414" s="18">
        <f>_xll.qlCalendarAdvance(Calendar,T3413,R3414,"f",,Trigger)</f>
        <v>63339</v>
      </c>
      <c r="U3414" s="18">
        <f>_xll.qlInterestRateIndexMaturity(IborIndex&amp;Tenor,T3414,Trigger)</f>
        <v>63370</v>
      </c>
      <c r="V3414" s="22" t="e">
        <f>_xll.qlIndexFixing($V$1,S3414,,Trigger)</f>
        <v>#NUM!</v>
      </c>
      <c r="W3414" s="22" t="e">
        <f>_xll.qlIndexFixing($W$1,S3414,,Trigger)</f>
        <v>#NUM!</v>
      </c>
      <c r="X3414" s="17" t="e">
        <f t="shared" si="53"/>
        <v>#NUM!</v>
      </c>
    </row>
    <row r="3415" spans="18:24" x14ac:dyDescent="0.2">
      <c r="R3415" s="17" t="s">
        <v>21</v>
      </c>
      <c r="S3415" s="18">
        <f>_xll.qlInterestRateIndexFixingDate(IborIndex&amp;Tenor,T3415,Trigger)</f>
        <v>63342</v>
      </c>
      <c r="T3415" s="18">
        <f>_xll.qlCalendarAdvance(Calendar,T3414,R3415,"f",,Trigger)</f>
        <v>63346</v>
      </c>
      <c r="U3415" s="18">
        <f>_xll.qlInterestRateIndexMaturity(IborIndex&amp;Tenor,T3415,Trigger)</f>
        <v>63376</v>
      </c>
      <c r="V3415" s="22" t="e">
        <f>_xll.qlIndexFixing($V$1,S3415,,Trigger)</f>
        <v>#NUM!</v>
      </c>
      <c r="W3415" s="22" t="e">
        <f>_xll.qlIndexFixing($W$1,S3415,,Trigger)</f>
        <v>#NUM!</v>
      </c>
      <c r="X3415" s="17" t="e">
        <f t="shared" si="53"/>
        <v>#NUM!</v>
      </c>
    </row>
    <row r="3416" spans="18:24" x14ac:dyDescent="0.2">
      <c r="R3416" s="17" t="s">
        <v>21</v>
      </c>
      <c r="S3416" s="18">
        <f>_xll.qlInterestRateIndexFixingDate(IborIndex&amp;Tenor,T3416,Trigger)</f>
        <v>63349</v>
      </c>
      <c r="T3416" s="18">
        <f>_xll.qlCalendarAdvance(Calendar,T3415,R3416,"f",,Trigger)</f>
        <v>63353</v>
      </c>
      <c r="U3416" s="18">
        <f>_xll.qlInterestRateIndexMaturity(IborIndex&amp;Tenor,T3416,Trigger)</f>
        <v>63383</v>
      </c>
      <c r="V3416" s="22" t="e">
        <f>_xll.qlIndexFixing($V$1,S3416,,Trigger)</f>
        <v>#NUM!</v>
      </c>
      <c r="W3416" s="22" t="e">
        <f>_xll.qlIndexFixing($W$1,S3416,,Trigger)</f>
        <v>#NUM!</v>
      </c>
      <c r="X3416" s="17" t="e">
        <f t="shared" si="53"/>
        <v>#NUM!</v>
      </c>
    </row>
    <row r="3417" spans="18:24" x14ac:dyDescent="0.2">
      <c r="R3417" s="17" t="s">
        <v>21</v>
      </c>
      <c r="S3417" s="18">
        <f>_xll.qlInterestRateIndexFixingDate(IborIndex&amp;Tenor,T3417,Trigger)</f>
        <v>63356</v>
      </c>
      <c r="T3417" s="18">
        <f>_xll.qlCalendarAdvance(Calendar,T3416,R3417,"f",,Trigger)</f>
        <v>63360</v>
      </c>
      <c r="U3417" s="18">
        <f>_xll.qlInterestRateIndexMaturity(IborIndex&amp;Tenor,T3417,Trigger)</f>
        <v>63390</v>
      </c>
      <c r="V3417" s="22" t="e">
        <f>_xll.qlIndexFixing($V$1,S3417,,Trigger)</f>
        <v>#NUM!</v>
      </c>
      <c r="W3417" s="22" t="e">
        <f>_xll.qlIndexFixing($W$1,S3417,,Trigger)</f>
        <v>#NUM!</v>
      </c>
      <c r="X3417" s="17" t="e">
        <f t="shared" si="53"/>
        <v>#NUM!</v>
      </c>
    </row>
    <row r="3418" spans="18:24" x14ac:dyDescent="0.2">
      <c r="R3418" s="17" t="s">
        <v>21</v>
      </c>
      <c r="S3418" s="18">
        <f>_xll.qlInterestRateIndexFixingDate(IborIndex&amp;Tenor,T3418,Trigger)</f>
        <v>63363</v>
      </c>
      <c r="T3418" s="18">
        <f>_xll.qlCalendarAdvance(Calendar,T3417,R3418,"f",,Trigger)</f>
        <v>63367</v>
      </c>
      <c r="U3418" s="18">
        <f>_xll.qlInterestRateIndexMaturity(IborIndex&amp;Tenor,T3418,Trigger)</f>
        <v>63397</v>
      </c>
      <c r="V3418" s="22" t="e">
        <f>_xll.qlIndexFixing($V$1,S3418,,Trigger)</f>
        <v>#NUM!</v>
      </c>
      <c r="W3418" s="22" t="e">
        <f>_xll.qlIndexFixing($W$1,S3418,,Trigger)</f>
        <v>#NUM!</v>
      </c>
      <c r="X3418" s="17" t="e">
        <f t="shared" si="53"/>
        <v>#NUM!</v>
      </c>
    </row>
    <row r="3419" spans="18:24" x14ac:dyDescent="0.2">
      <c r="R3419" s="17" t="s">
        <v>21</v>
      </c>
      <c r="S3419" s="18">
        <f>_xll.qlInterestRateIndexFixingDate(IborIndex&amp;Tenor,T3419,Trigger)</f>
        <v>63370</v>
      </c>
      <c r="T3419" s="18">
        <f>_xll.qlCalendarAdvance(Calendar,T3418,R3419,"f",,Trigger)</f>
        <v>63374</v>
      </c>
      <c r="U3419" s="18">
        <f>_xll.qlInterestRateIndexMaturity(IborIndex&amp;Tenor,T3419,Trigger)</f>
        <v>63405</v>
      </c>
      <c r="V3419" s="22" t="e">
        <f>_xll.qlIndexFixing($V$1,S3419,,Trigger)</f>
        <v>#NUM!</v>
      </c>
      <c r="W3419" s="22" t="e">
        <f>_xll.qlIndexFixing($W$1,S3419,,Trigger)</f>
        <v>#NUM!</v>
      </c>
      <c r="X3419" s="17" t="e">
        <f t="shared" si="53"/>
        <v>#NUM!</v>
      </c>
    </row>
    <row r="3420" spans="18:24" x14ac:dyDescent="0.2">
      <c r="R3420" s="17" t="s">
        <v>21</v>
      </c>
      <c r="S3420" s="18">
        <f>_xll.qlInterestRateIndexFixingDate(IborIndex&amp;Tenor,T3420,Trigger)</f>
        <v>63377</v>
      </c>
      <c r="T3420" s="18">
        <f>_xll.qlCalendarAdvance(Calendar,T3419,R3420,"f",,Trigger)</f>
        <v>63381</v>
      </c>
      <c r="U3420" s="18">
        <f>_xll.qlInterestRateIndexMaturity(IborIndex&amp;Tenor,T3420,Trigger)</f>
        <v>63412</v>
      </c>
      <c r="V3420" s="22" t="e">
        <f>_xll.qlIndexFixing($V$1,S3420,,Trigger)</f>
        <v>#NUM!</v>
      </c>
      <c r="W3420" s="22" t="e">
        <f>_xll.qlIndexFixing($W$1,S3420,,Trigger)</f>
        <v>#NUM!</v>
      </c>
      <c r="X3420" s="17" t="e">
        <f t="shared" ref="X3420:X3483" si="54">(V3420-W3420)*10000</f>
        <v>#NUM!</v>
      </c>
    </row>
    <row r="3421" spans="18:24" x14ac:dyDescent="0.2">
      <c r="R3421" s="17" t="s">
        <v>21</v>
      </c>
      <c r="S3421" s="18">
        <f>_xll.qlInterestRateIndexFixingDate(IborIndex&amp;Tenor,T3421,Trigger)</f>
        <v>63384</v>
      </c>
      <c r="T3421" s="18">
        <f>_xll.qlCalendarAdvance(Calendar,T3420,R3421,"f",,Trigger)</f>
        <v>63388</v>
      </c>
      <c r="U3421" s="18">
        <f>_xll.qlInterestRateIndexMaturity(IborIndex&amp;Tenor,T3421,Trigger)</f>
        <v>63419</v>
      </c>
      <c r="V3421" s="22" t="e">
        <f>_xll.qlIndexFixing($V$1,S3421,,Trigger)</f>
        <v>#NUM!</v>
      </c>
      <c r="W3421" s="22" t="e">
        <f>_xll.qlIndexFixing($W$1,S3421,,Trigger)</f>
        <v>#NUM!</v>
      </c>
      <c r="X3421" s="17" t="e">
        <f t="shared" si="54"/>
        <v>#NUM!</v>
      </c>
    </row>
    <row r="3422" spans="18:24" x14ac:dyDescent="0.2">
      <c r="R3422" s="17" t="s">
        <v>21</v>
      </c>
      <c r="S3422" s="18">
        <f>_xll.qlInterestRateIndexFixingDate(IborIndex&amp;Tenor,T3422,Trigger)</f>
        <v>63391</v>
      </c>
      <c r="T3422" s="18">
        <f>_xll.qlCalendarAdvance(Calendar,T3421,R3422,"f",,Trigger)</f>
        <v>63395</v>
      </c>
      <c r="U3422" s="18">
        <f>_xll.qlInterestRateIndexMaturity(IborIndex&amp;Tenor,T3422,Trigger)</f>
        <v>63426</v>
      </c>
      <c r="V3422" s="22" t="e">
        <f>_xll.qlIndexFixing($V$1,S3422,,Trigger)</f>
        <v>#NUM!</v>
      </c>
      <c r="W3422" s="22" t="e">
        <f>_xll.qlIndexFixing($W$1,S3422,,Trigger)</f>
        <v>#NUM!</v>
      </c>
      <c r="X3422" s="17" t="e">
        <f t="shared" si="54"/>
        <v>#NUM!</v>
      </c>
    </row>
    <row r="3423" spans="18:24" x14ac:dyDescent="0.2">
      <c r="R3423" s="17" t="s">
        <v>21</v>
      </c>
      <c r="S3423" s="18">
        <f>_xll.qlInterestRateIndexFixingDate(IborIndex&amp;Tenor,T3423,Trigger)</f>
        <v>63398</v>
      </c>
      <c r="T3423" s="18">
        <f>_xll.qlCalendarAdvance(Calendar,T3422,R3423,"f",,Trigger)</f>
        <v>63402</v>
      </c>
      <c r="U3423" s="18">
        <f>_xll.qlInterestRateIndexMaturity(IborIndex&amp;Tenor,T3423,Trigger)</f>
        <v>63433</v>
      </c>
      <c r="V3423" s="22" t="e">
        <f>_xll.qlIndexFixing($V$1,S3423,,Trigger)</f>
        <v>#NUM!</v>
      </c>
      <c r="W3423" s="22" t="e">
        <f>_xll.qlIndexFixing($W$1,S3423,,Trigger)</f>
        <v>#NUM!</v>
      </c>
      <c r="X3423" s="17" t="e">
        <f t="shared" si="54"/>
        <v>#NUM!</v>
      </c>
    </row>
    <row r="3424" spans="18:24" x14ac:dyDescent="0.2">
      <c r="R3424" s="17" t="s">
        <v>21</v>
      </c>
      <c r="S3424" s="18">
        <f>_xll.qlInterestRateIndexFixingDate(IborIndex&amp;Tenor,T3424,Trigger)</f>
        <v>63405</v>
      </c>
      <c r="T3424" s="18">
        <f>_xll.qlCalendarAdvance(Calendar,T3423,R3424,"f",,Trigger)</f>
        <v>63409</v>
      </c>
      <c r="U3424" s="18">
        <f>_xll.qlInterestRateIndexMaturity(IborIndex&amp;Tenor,T3424,Trigger)</f>
        <v>63440</v>
      </c>
      <c r="V3424" s="22" t="e">
        <f>_xll.qlIndexFixing($V$1,S3424,,Trigger)</f>
        <v>#NUM!</v>
      </c>
      <c r="W3424" s="22" t="e">
        <f>_xll.qlIndexFixing($W$1,S3424,,Trigger)</f>
        <v>#NUM!</v>
      </c>
      <c r="X3424" s="17" t="e">
        <f t="shared" si="54"/>
        <v>#NUM!</v>
      </c>
    </row>
    <row r="3425" spans="18:24" x14ac:dyDescent="0.2">
      <c r="R3425" s="17" t="s">
        <v>21</v>
      </c>
      <c r="S3425" s="18">
        <f>_xll.qlInterestRateIndexFixingDate(IborIndex&amp;Tenor,T3425,Trigger)</f>
        <v>63412</v>
      </c>
      <c r="T3425" s="18">
        <f>_xll.qlCalendarAdvance(Calendar,T3424,R3425,"f",,Trigger)</f>
        <v>63416</v>
      </c>
      <c r="U3425" s="18">
        <f>_xll.qlInterestRateIndexMaturity(IborIndex&amp;Tenor,T3425,Trigger)</f>
        <v>63447</v>
      </c>
      <c r="V3425" s="22" t="e">
        <f>_xll.qlIndexFixing($V$1,S3425,,Trigger)</f>
        <v>#NUM!</v>
      </c>
      <c r="W3425" s="22" t="e">
        <f>_xll.qlIndexFixing($W$1,S3425,,Trigger)</f>
        <v>#NUM!</v>
      </c>
      <c r="X3425" s="17" t="e">
        <f t="shared" si="54"/>
        <v>#NUM!</v>
      </c>
    </row>
    <row r="3426" spans="18:24" x14ac:dyDescent="0.2">
      <c r="R3426" s="17" t="s">
        <v>21</v>
      </c>
      <c r="S3426" s="18">
        <f>_xll.qlInterestRateIndexFixingDate(IborIndex&amp;Tenor,T3426,Trigger)</f>
        <v>63419</v>
      </c>
      <c r="T3426" s="18">
        <f>_xll.qlCalendarAdvance(Calendar,T3425,R3426,"f",,Trigger)</f>
        <v>63423</v>
      </c>
      <c r="U3426" s="18">
        <f>_xll.qlInterestRateIndexMaturity(IborIndex&amp;Tenor,T3426,Trigger)</f>
        <v>63454</v>
      </c>
      <c r="V3426" s="22" t="e">
        <f>_xll.qlIndexFixing($V$1,S3426,,Trigger)</f>
        <v>#NUM!</v>
      </c>
      <c r="W3426" s="22" t="e">
        <f>_xll.qlIndexFixing($W$1,S3426,,Trigger)</f>
        <v>#NUM!</v>
      </c>
      <c r="X3426" s="17" t="e">
        <f t="shared" si="54"/>
        <v>#NUM!</v>
      </c>
    </row>
    <row r="3427" spans="18:24" x14ac:dyDescent="0.2">
      <c r="R3427" s="17" t="s">
        <v>21</v>
      </c>
      <c r="S3427" s="18">
        <f>_xll.qlInterestRateIndexFixingDate(IborIndex&amp;Tenor,T3427,Trigger)</f>
        <v>63426</v>
      </c>
      <c r="T3427" s="18">
        <f>_xll.qlCalendarAdvance(Calendar,T3426,R3427,"f",,Trigger)</f>
        <v>63430</v>
      </c>
      <c r="U3427" s="18">
        <f>_xll.qlInterestRateIndexMaturity(IborIndex&amp;Tenor,T3427,Trigger)</f>
        <v>63461</v>
      </c>
      <c r="V3427" s="22" t="e">
        <f>_xll.qlIndexFixing($V$1,S3427,,Trigger)</f>
        <v>#NUM!</v>
      </c>
      <c r="W3427" s="22" t="e">
        <f>_xll.qlIndexFixing($W$1,S3427,,Trigger)</f>
        <v>#NUM!</v>
      </c>
      <c r="X3427" s="17" t="e">
        <f t="shared" si="54"/>
        <v>#NUM!</v>
      </c>
    </row>
    <row r="3428" spans="18:24" x14ac:dyDescent="0.2">
      <c r="R3428" s="17" t="s">
        <v>21</v>
      </c>
      <c r="S3428" s="18">
        <f>_xll.qlInterestRateIndexFixingDate(IborIndex&amp;Tenor,T3428,Trigger)</f>
        <v>63433</v>
      </c>
      <c r="T3428" s="18">
        <f>_xll.qlCalendarAdvance(Calendar,T3427,R3428,"f",,Trigger)</f>
        <v>63437</v>
      </c>
      <c r="U3428" s="18">
        <f>_xll.qlInterestRateIndexMaturity(IborIndex&amp;Tenor,T3428,Trigger)</f>
        <v>63467</v>
      </c>
      <c r="V3428" s="22" t="e">
        <f>_xll.qlIndexFixing($V$1,S3428,,Trigger)</f>
        <v>#NUM!</v>
      </c>
      <c r="W3428" s="22" t="e">
        <f>_xll.qlIndexFixing($W$1,S3428,,Trigger)</f>
        <v>#NUM!</v>
      </c>
      <c r="X3428" s="17" t="e">
        <f t="shared" si="54"/>
        <v>#NUM!</v>
      </c>
    </row>
    <row r="3429" spans="18:24" x14ac:dyDescent="0.2">
      <c r="R3429" s="17" t="s">
        <v>21</v>
      </c>
      <c r="S3429" s="18">
        <f>_xll.qlInterestRateIndexFixingDate(IborIndex&amp;Tenor,T3429,Trigger)</f>
        <v>63440</v>
      </c>
      <c r="T3429" s="18">
        <f>_xll.qlCalendarAdvance(Calendar,T3428,R3429,"f",,Trigger)</f>
        <v>63444</v>
      </c>
      <c r="U3429" s="18">
        <f>_xll.qlInterestRateIndexMaturity(IborIndex&amp;Tenor,T3429,Trigger)</f>
        <v>63474</v>
      </c>
      <c r="V3429" s="22" t="e">
        <f>_xll.qlIndexFixing($V$1,S3429,,Trigger)</f>
        <v>#NUM!</v>
      </c>
      <c r="W3429" s="22" t="e">
        <f>_xll.qlIndexFixing($W$1,S3429,,Trigger)</f>
        <v>#NUM!</v>
      </c>
      <c r="X3429" s="17" t="e">
        <f t="shared" si="54"/>
        <v>#NUM!</v>
      </c>
    </row>
    <row r="3430" spans="18:24" x14ac:dyDescent="0.2">
      <c r="R3430" s="17" t="s">
        <v>21</v>
      </c>
      <c r="S3430" s="18">
        <f>_xll.qlInterestRateIndexFixingDate(IborIndex&amp;Tenor,T3430,Trigger)</f>
        <v>63447</v>
      </c>
      <c r="T3430" s="18">
        <f>_xll.qlCalendarAdvance(Calendar,T3429,R3430,"f",,Trigger)</f>
        <v>63451</v>
      </c>
      <c r="U3430" s="18">
        <f>_xll.qlInterestRateIndexMaturity(IborIndex&amp;Tenor,T3430,Trigger)</f>
        <v>63481</v>
      </c>
      <c r="V3430" s="22" t="e">
        <f>_xll.qlIndexFixing($V$1,S3430,,Trigger)</f>
        <v>#NUM!</v>
      </c>
      <c r="W3430" s="22" t="e">
        <f>_xll.qlIndexFixing($W$1,S3430,,Trigger)</f>
        <v>#NUM!</v>
      </c>
      <c r="X3430" s="17" t="e">
        <f t="shared" si="54"/>
        <v>#NUM!</v>
      </c>
    </row>
    <row r="3431" spans="18:24" x14ac:dyDescent="0.2">
      <c r="R3431" s="17" t="s">
        <v>21</v>
      </c>
      <c r="S3431" s="18">
        <f>_xll.qlInterestRateIndexFixingDate(IborIndex&amp;Tenor,T3431,Trigger)</f>
        <v>63454</v>
      </c>
      <c r="T3431" s="18">
        <f>_xll.qlCalendarAdvance(Calendar,T3430,R3431,"f",,Trigger)</f>
        <v>63458</v>
      </c>
      <c r="U3431" s="18">
        <f>_xll.qlInterestRateIndexMaturity(IborIndex&amp;Tenor,T3431,Trigger)</f>
        <v>63488</v>
      </c>
      <c r="V3431" s="22" t="e">
        <f>_xll.qlIndexFixing($V$1,S3431,,Trigger)</f>
        <v>#NUM!</v>
      </c>
      <c r="W3431" s="22" t="e">
        <f>_xll.qlIndexFixing($W$1,S3431,,Trigger)</f>
        <v>#NUM!</v>
      </c>
      <c r="X3431" s="17" t="e">
        <f t="shared" si="54"/>
        <v>#NUM!</v>
      </c>
    </row>
    <row r="3432" spans="18:24" x14ac:dyDescent="0.2">
      <c r="R3432" s="17" t="s">
        <v>21</v>
      </c>
      <c r="S3432" s="18">
        <f>_xll.qlInterestRateIndexFixingDate(IborIndex&amp;Tenor,T3432,Trigger)</f>
        <v>63461</v>
      </c>
      <c r="T3432" s="18">
        <f>_xll.qlCalendarAdvance(Calendar,T3431,R3432,"f",,Trigger)</f>
        <v>63465</v>
      </c>
      <c r="U3432" s="18">
        <f>_xll.qlInterestRateIndexMaturity(IborIndex&amp;Tenor,T3432,Trigger)</f>
        <v>63496</v>
      </c>
      <c r="V3432" s="22" t="e">
        <f>_xll.qlIndexFixing($V$1,S3432,,Trigger)</f>
        <v>#NUM!</v>
      </c>
      <c r="W3432" s="22" t="e">
        <f>_xll.qlIndexFixing($W$1,S3432,,Trigger)</f>
        <v>#NUM!</v>
      </c>
      <c r="X3432" s="17" t="e">
        <f t="shared" si="54"/>
        <v>#NUM!</v>
      </c>
    </row>
    <row r="3433" spans="18:24" x14ac:dyDescent="0.2">
      <c r="R3433" s="17" t="s">
        <v>21</v>
      </c>
      <c r="S3433" s="18">
        <f>_xll.qlInterestRateIndexFixingDate(IborIndex&amp;Tenor,T3433,Trigger)</f>
        <v>63468</v>
      </c>
      <c r="T3433" s="18">
        <f>_xll.qlCalendarAdvance(Calendar,T3432,R3433,"f",,Trigger)</f>
        <v>63472</v>
      </c>
      <c r="U3433" s="18">
        <f>_xll.qlInterestRateIndexMaturity(IborIndex&amp;Tenor,T3433,Trigger)</f>
        <v>63503</v>
      </c>
      <c r="V3433" s="22" t="e">
        <f>_xll.qlIndexFixing($V$1,S3433,,Trigger)</f>
        <v>#NUM!</v>
      </c>
      <c r="W3433" s="22" t="e">
        <f>_xll.qlIndexFixing($W$1,S3433,,Trigger)</f>
        <v>#NUM!</v>
      </c>
      <c r="X3433" s="17" t="e">
        <f t="shared" si="54"/>
        <v>#NUM!</v>
      </c>
    </row>
    <row r="3434" spans="18:24" x14ac:dyDescent="0.2">
      <c r="R3434" s="17" t="s">
        <v>21</v>
      </c>
      <c r="S3434" s="18">
        <f>_xll.qlInterestRateIndexFixingDate(IborIndex&amp;Tenor,T3434,Trigger)</f>
        <v>63475</v>
      </c>
      <c r="T3434" s="18">
        <f>_xll.qlCalendarAdvance(Calendar,T3433,R3434,"f",,Trigger)</f>
        <v>63479</v>
      </c>
      <c r="U3434" s="18">
        <f>_xll.qlInterestRateIndexMaturity(IborIndex&amp;Tenor,T3434,Trigger)</f>
        <v>63510</v>
      </c>
      <c r="V3434" s="22" t="e">
        <f>_xll.qlIndexFixing($V$1,S3434,,Trigger)</f>
        <v>#NUM!</v>
      </c>
      <c r="W3434" s="22" t="e">
        <f>_xll.qlIndexFixing($W$1,S3434,,Trigger)</f>
        <v>#NUM!</v>
      </c>
      <c r="X3434" s="17" t="e">
        <f t="shared" si="54"/>
        <v>#NUM!</v>
      </c>
    </row>
    <row r="3435" spans="18:24" x14ac:dyDescent="0.2">
      <c r="R3435" s="17" t="s">
        <v>21</v>
      </c>
      <c r="S3435" s="18">
        <f>_xll.qlInterestRateIndexFixingDate(IborIndex&amp;Tenor,T3435,Trigger)</f>
        <v>63482</v>
      </c>
      <c r="T3435" s="18">
        <f>_xll.qlCalendarAdvance(Calendar,T3434,R3435,"f",,Trigger)</f>
        <v>63486</v>
      </c>
      <c r="U3435" s="18">
        <f>_xll.qlInterestRateIndexMaturity(IborIndex&amp;Tenor,T3435,Trigger)</f>
        <v>63517</v>
      </c>
      <c r="V3435" s="22" t="e">
        <f>_xll.qlIndexFixing($V$1,S3435,,Trigger)</f>
        <v>#NUM!</v>
      </c>
      <c r="W3435" s="22" t="e">
        <f>_xll.qlIndexFixing($W$1,S3435,,Trigger)</f>
        <v>#NUM!</v>
      </c>
      <c r="X3435" s="17" t="e">
        <f t="shared" si="54"/>
        <v>#NUM!</v>
      </c>
    </row>
    <row r="3436" spans="18:24" x14ac:dyDescent="0.2">
      <c r="R3436" s="17" t="s">
        <v>21</v>
      </c>
      <c r="S3436" s="18">
        <f>_xll.qlInterestRateIndexFixingDate(IborIndex&amp;Tenor,T3436,Trigger)</f>
        <v>63489</v>
      </c>
      <c r="T3436" s="18">
        <f>_xll.qlCalendarAdvance(Calendar,T3435,R3436,"f",,Trigger)</f>
        <v>63493</v>
      </c>
      <c r="U3436" s="18">
        <f>_xll.qlInterestRateIndexMaturity(IborIndex&amp;Tenor,T3436,Trigger)</f>
        <v>63523</v>
      </c>
      <c r="V3436" s="22" t="e">
        <f>_xll.qlIndexFixing($V$1,S3436,,Trigger)</f>
        <v>#NUM!</v>
      </c>
      <c r="W3436" s="22" t="e">
        <f>_xll.qlIndexFixing($W$1,S3436,,Trigger)</f>
        <v>#NUM!</v>
      </c>
      <c r="X3436" s="17" t="e">
        <f t="shared" si="54"/>
        <v>#NUM!</v>
      </c>
    </row>
    <row r="3437" spans="18:24" x14ac:dyDescent="0.2">
      <c r="R3437" s="17" t="s">
        <v>21</v>
      </c>
      <c r="S3437" s="18">
        <f>_xll.qlInterestRateIndexFixingDate(IborIndex&amp;Tenor,T3437,Trigger)</f>
        <v>63496</v>
      </c>
      <c r="T3437" s="18">
        <f>_xll.qlCalendarAdvance(Calendar,T3436,R3437,"f",,Trigger)</f>
        <v>63500</v>
      </c>
      <c r="U3437" s="18">
        <f>_xll.qlInterestRateIndexMaturity(IborIndex&amp;Tenor,T3437,Trigger)</f>
        <v>63530</v>
      </c>
      <c r="V3437" s="22" t="e">
        <f>_xll.qlIndexFixing($V$1,S3437,,Trigger)</f>
        <v>#NUM!</v>
      </c>
      <c r="W3437" s="22" t="e">
        <f>_xll.qlIndexFixing($W$1,S3437,,Trigger)</f>
        <v>#NUM!</v>
      </c>
      <c r="X3437" s="17" t="e">
        <f t="shared" si="54"/>
        <v>#NUM!</v>
      </c>
    </row>
    <row r="3438" spans="18:24" x14ac:dyDescent="0.2">
      <c r="R3438" s="17" t="s">
        <v>21</v>
      </c>
      <c r="S3438" s="18">
        <f>_xll.qlInterestRateIndexFixingDate(IborIndex&amp;Tenor,T3438,Trigger)</f>
        <v>63503</v>
      </c>
      <c r="T3438" s="18">
        <f>_xll.qlCalendarAdvance(Calendar,T3437,R3438,"f",,Trigger)</f>
        <v>63507</v>
      </c>
      <c r="U3438" s="18">
        <f>_xll.qlInterestRateIndexMaturity(IborIndex&amp;Tenor,T3438,Trigger)</f>
        <v>63537</v>
      </c>
      <c r="V3438" s="22" t="e">
        <f>_xll.qlIndexFixing($V$1,S3438,,Trigger)</f>
        <v>#NUM!</v>
      </c>
      <c r="W3438" s="22" t="e">
        <f>_xll.qlIndexFixing($W$1,S3438,,Trigger)</f>
        <v>#NUM!</v>
      </c>
      <c r="X3438" s="17" t="e">
        <f t="shared" si="54"/>
        <v>#NUM!</v>
      </c>
    </row>
    <row r="3439" spans="18:24" x14ac:dyDescent="0.2">
      <c r="R3439" s="17" t="s">
        <v>21</v>
      </c>
      <c r="S3439" s="18">
        <f>_xll.qlInterestRateIndexFixingDate(IborIndex&amp;Tenor,T3439,Trigger)</f>
        <v>63510</v>
      </c>
      <c r="T3439" s="18">
        <f>_xll.qlCalendarAdvance(Calendar,T3438,R3439,"f",,Trigger)</f>
        <v>63514</v>
      </c>
      <c r="U3439" s="18">
        <f>_xll.qlInterestRateIndexMaturity(IborIndex&amp;Tenor,T3439,Trigger)</f>
        <v>63544</v>
      </c>
      <c r="V3439" s="22" t="e">
        <f>_xll.qlIndexFixing($V$1,S3439,,Trigger)</f>
        <v>#NUM!</v>
      </c>
      <c r="W3439" s="22" t="e">
        <f>_xll.qlIndexFixing($W$1,S3439,,Trigger)</f>
        <v>#NUM!</v>
      </c>
      <c r="X3439" s="17" t="e">
        <f t="shared" si="54"/>
        <v>#NUM!</v>
      </c>
    </row>
    <row r="3440" spans="18:24" x14ac:dyDescent="0.2">
      <c r="R3440" s="17" t="s">
        <v>21</v>
      </c>
      <c r="S3440" s="18">
        <f>_xll.qlInterestRateIndexFixingDate(IborIndex&amp;Tenor,T3440,Trigger)</f>
        <v>63517</v>
      </c>
      <c r="T3440" s="18">
        <f>_xll.qlCalendarAdvance(Calendar,T3439,R3440,"f",,Trigger)</f>
        <v>63521</v>
      </c>
      <c r="U3440" s="18">
        <f>_xll.qlInterestRateIndexMaturity(IborIndex&amp;Tenor,T3440,Trigger)</f>
        <v>63551</v>
      </c>
      <c r="V3440" s="22" t="e">
        <f>_xll.qlIndexFixing($V$1,S3440,,Trigger)</f>
        <v>#NUM!</v>
      </c>
      <c r="W3440" s="22" t="e">
        <f>_xll.qlIndexFixing($W$1,S3440,,Trigger)</f>
        <v>#NUM!</v>
      </c>
      <c r="X3440" s="17" t="e">
        <f t="shared" si="54"/>
        <v>#NUM!</v>
      </c>
    </row>
    <row r="3441" spans="18:24" x14ac:dyDescent="0.2">
      <c r="R3441" s="17" t="s">
        <v>21</v>
      </c>
      <c r="S3441" s="18">
        <f>_xll.qlInterestRateIndexFixingDate(IborIndex&amp;Tenor,T3441,Trigger)</f>
        <v>63524</v>
      </c>
      <c r="T3441" s="18">
        <f>_xll.qlCalendarAdvance(Calendar,T3440,R3441,"f",,Trigger)</f>
        <v>63528</v>
      </c>
      <c r="U3441" s="18">
        <f>_xll.qlInterestRateIndexMaturity(IborIndex&amp;Tenor,T3441,Trigger)</f>
        <v>63559</v>
      </c>
      <c r="V3441" s="22" t="e">
        <f>_xll.qlIndexFixing($V$1,S3441,,Trigger)</f>
        <v>#NUM!</v>
      </c>
      <c r="W3441" s="22" t="e">
        <f>_xll.qlIndexFixing($W$1,S3441,,Trigger)</f>
        <v>#NUM!</v>
      </c>
      <c r="X3441" s="17" t="e">
        <f t="shared" si="54"/>
        <v>#NUM!</v>
      </c>
    </row>
    <row r="3442" spans="18:24" x14ac:dyDescent="0.2">
      <c r="R3442" s="17" t="s">
        <v>21</v>
      </c>
      <c r="S3442" s="18">
        <f>_xll.qlInterestRateIndexFixingDate(IborIndex&amp;Tenor,T3442,Trigger)</f>
        <v>63531</v>
      </c>
      <c r="T3442" s="18">
        <f>_xll.qlCalendarAdvance(Calendar,T3441,R3442,"f",,Trigger)</f>
        <v>63535</v>
      </c>
      <c r="U3442" s="18">
        <f>_xll.qlInterestRateIndexMaturity(IborIndex&amp;Tenor,T3442,Trigger)</f>
        <v>63566</v>
      </c>
      <c r="V3442" s="22" t="e">
        <f>_xll.qlIndexFixing($V$1,S3442,,Trigger)</f>
        <v>#NUM!</v>
      </c>
      <c r="W3442" s="22" t="e">
        <f>_xll.qlIndexFixing($W$1,S3442,,Trigger)</f>
        <v>#NUM!</v>
      </c>
      <c r="X3442" s="17" t="e">
        <f t="shared" si="54"/>
        <v>#NUM!</v>
      </c>
    </row>
    <row r="3443" spans="18:24" x14ac:dyDescent="0.2">
      <c r="R3443" s="17" t="s">
        <v>21</v>
      </c>
      <c r="S3443" s="18">
        <f>_xll.qlInterestRateIndexFixingDate(IborIndex&amp;Tenor,T3443,Trigger)</f>
        <v>63538</v>
      </c>
      <c r="T3443" s="18">
        <f>_xll.qlCalendarAdvance(Calendar,T3442,R3443,"f",,Trigger)</f>
        <v>63542</v>
      </c>
      <c r="U3443" s="18">
        <f>_xll.qlInterestRateIndexMaturity(IborIndex&amp;Tenor,T3443,Trigger)</f>
        <v>63573</v>
      </c>
      <c r="V3443" s="22" t="e">
        <f>_xll.qlIndexFixing($V$1,S3443,,Trigger)</f>
        <v>#NUM!</v>
      </c>
      <c r="W3443" s="22" t="e">
        <f>_xll.qlIndexFixing($W$1,S3443,,Trigger)</f>
        <v>#NUM!</v>
      </c>
      <c r="X3443" s="17" t="e">
        <f t="shared" si="54"/>
        <v>#NUM!</v>
      </c>
    </row>
    <row r="3444" spans="18:24" x14ac:dyDescent="0.2">
      <c r="R3444" s="17" t="s">
        <v>21</v>
      </c>
      <c r="S3444" s="18">
        <f>_xll.qlInterestRateIndexFixingDate(IborIndex&amp;Tenor,T3444,Trigger)</f>
        <v>63544</v>
      </c>
      <c r="T3444" s="18">
        <f>_xll.qlCalendarAdvance(Calendar,T3443,R3444,"f",,Trigger)</f>
        <v>63550</v>
      </c>
      <c r="U3444" s="18">
        <f>_xll.qlInterestRateIndexMaturity(IborIndex&amp;Tenor,T3444,Trigger)</f>
        <v>63583</v>
      </c>
      <c r="V3444" s="22" t="e">
        <f>_xll.qlIndexFixing($V$1,S3444,,Trigger)</f>
        <v>#NUM!</v>
      </c>
      <c r="W3444" s="22" t="e">
        <f>_xll.qlIndexFixing($W$1,S3444,,Trigger)</f>
        <v>#NUM!</v>
      </c>
      <c r="X3444" s="17" t="e">
        <f t="shared" si="54"/>
        <v>#NUM!</v>
      </c>
    </row>
    <row r="3445" spans="18:24" x14ac:dyDescent="0.2">
      <c r="R3445" s="17" t="s">
        <v>21</v>
      </c>
      <c r="S3445" s="18">
        <f>_xll.qlInterestRateIndexFixingDate(IborIndex&amp;Tenor,T3445,Trigger)</f>
        <v>63552</v>
      </c>
      <c r="T3445" s="18">
        <f>_xll.qlCalendarAdvance(Calendar,T3444,R3445,"f",,Trigger)</f>
        <v>63557</v>
      </c>
      <c r="U3445" s="18">
        <f>_xll.qlInterestRateIndexMaturity(IborIndex&amp;Tenor,T3445,Trigger)</f>
        <v>63590</v>
      </c>
      <c r="V3445" s="22" t="e">
        <f>_xll.qlIndexFixing($V$1,S3445,,Trigger)</f>
        <v>#NUM!</v>
      </c>
      <c r="W3445" s="22" t="e">
        <f>_xll.qlIndexFixing($W$1,S3445,,Trigger)</f>
        <v>#NUM!</v>
      </c>
      <c r="X3445" s="17" t="e">
        <f t="shared" si="54"/>
        <v>#NUM!</v>
      </c>
    </row>
    <row r="3446" spans="18:24" x14ac:dyDescent="0.2">
      <c r="R3446" s="17" t="s">
        <v>21</v>
      </c>
      <c r="S3446" s="18">
        <f>_xll.qlInterestRateIndexFixingDate(IborIndex&amp;Tenor,T3446,Trigger)</f>
        <v>63562</v>
      </c>
      <c r="T3446" s="18">
        <f>_xll.qlCalendarAdvance(Calendar,T3445,R3446,"f",,Trigger)</f>
        <v>63564</v>
      </c>
      <c r="U3446" s="18">
        <f>_xll.qlInterestRateIndexMaturity(IborIndex&amp;Tenor,T3446,Trigger)</f>
        <v>63597</v>
      </c>
      <c r="V3446" s="22" t="e">
        <f>_xll.qlIndexFixing($V$1,S3446,,Trigger)</f>
        <v>#NUM!</v>
      </c>
      <c r="W3446" s="22" t="e">
        <f>_xll.qlIndexFixing($W$1,S3446,,Trigger)</f>
        <v>#NUM!</v>
      </c>
      <c r="X3446" s="17" t="e">
        <f t="shared" si="54"/>
        <v>#NUM!</v>
      </c>
    </row>
    <row r="3447" spans="18:24" x14ac:dyDescent="0.2">
      <c r="R3447" s="17" t="s">
        <v>21</v>
      </c>
      <c r="S3447" s="18">
        <f>_xll.qlInterestRateIndexFixingDate(IborIndex&amp;Tenor,T3447,Trigger)</f>
        <v>63569</v>
      </c>
      <c r="T3447" s="18">
        <f>_xll.qlCalendarAdvance(Calendar,T3446,R3447,"f",,Trigger)</f>
        <v>63571</v>
      </c>
      <c r="U3447" s="18">
        <f>_xll.qlInterestRateIndexMaturity(IborIndex&amp;Tenor,T3447,Trigger)</f>
        <v>63604</v>
      </c>
      <c r="V3447" s="22" t="e">
        <f>_xll.qlIndexFixing($V$1,S3447,,Trigger)</f>
        <v>#NUM!</v>
      </c>
      <c r="W3447" s="22" t="e">
        <f>_xll.qlIndexFixing($W$1,S3447,,Trigger)</f>
        <v>#NUM!</v>
      </c>
      <c r="X3447" s="17" t="e">
        <f t="shared" si="54"/>
        <v>#NUM!</v>
      </c>
    </row>
    <row r="3448" spans="18:24" x14ac:dyDescent="0.2">
      <c r="R3448" s="17" t="s">
        <v>21</v>
      </c>
      <c r="S3448" s="18">
        <f>_xll.qlInterestRateIndexFixingDate(IborIndex&amp;Tenor,T3448,Trigger)</f>
        <v>63576</v>
      </c>
      <c r="T3448" s="18">
        <f>_xll.qlCalendarAdvance(Calendar,T3447,R3448,"f",,Trigger)</f>
        <v>63578</v>
      </c>
      <c r="U3448" s="18">
        <f>_xll.qlInterestRateIndexMaturity(IborIndex&amp;Tenor,T3448,Trigger)</f>
        <v>63611</v>
      </c>
      <c r="V3448" s="22" t="e">
        <f>_xll.qlIndexFixing($V$1,S3448,,Trigger)</f>
        <v>#NUM!</v>
      </c>
      <c r="W3448" s="22" t="e">
        <f>_xll.qlIndexFixing($W$1,S3448,,Trigger)</f>
        <v>#NUM!</v>
      </c>
      <c r="X3448" s="17" t="e">
        <f t="shared" si="54"/>
        <v>#NUM!</v>
      </c>
    </row>
    <row r="3449" spans="18:24" x14ac:dyDescent="0.2">
      <c r="R3449" s="17" t="s">
        <v>21</v>
      </c>
      <c r="S3449" s="18">
        <f>_xll.qlInterestRateIndexFixingDate(IborIndex&amp;Tenor,T3449,Trigger)</f>
        <v>63583</v>
      </c>
      <c r="T3449" s="18">
        <f>_xll.qlCalendarAdvance(Calendar,T3448,R3449,"f",,Trigger)</f>
        <v>63585</v>
      </c>
      <c r="U3449" s="18">
        <f>_xll.qlInterestRateIndexMaturity(IborIndex&amp;Tenor,T3449,Trigger)</f>
        <v>63613</v>
      </c>
      <c r="V3449" s="22" t="e">
        <f>_xll.qlIndexFixing($V$1,S3449,,Trigger)</f>
        <v>#NUM!</v>
      </c>
      <c r="W3449" s="22" t="e">
        <f>_xll.qlIndexFixing($W$1,S3449,,Trigger)</f>
        <v>#NUM!</v>
      </c>
      <c r="X3449" s="17" t="e">
        <f t="shared" si="54"/>
        <v>#NUM!</v>
      </c>
    </row>
    <row r="3450" spans="18:24" x14ac:dyDescent="0.2">
      <c r="R3450" s="17" t="s">
        <v>21</v>
      </c>
      <c r="S3450" s="18">
        <f>_xll.qlInterestRateIndexFixingDate(IborIndex&amp;Tenor,T3450,Trigger)</f>
        <v>63590</v>
      </c>
      <c r="T3450" s="18">
        <f>_xll.qlCalendarAdvance(Calendar,T3449,R3450,"f",,Trigger)</f>
        <v>63592</v>
      </c>
      <c r="U3450" s="18">
        <f>_xll.qlInterestRateIndexMaturity(IborIndex&amp;Tenor,T3450,Trigger)</f>
        <v>63620</v>
      </c>
      <c r="V3450" s="22" t="e">
        <f>_xll.qlIndexFixing($V$1,S3450,,Trigger)</f>
        <v>#NUM!</v>
      </c>
      <c r="W3450" s="22" t="e">
        <f>_xll.qlIndexFixing($W$1,S3450,,Trigger)</f>
        <v>#NUM!</v>
      </c>
      <c r="X3450" s="17" t="e">
        <f t="shared" si="54"/>
        <v>#NUM!</v>
      </c>
    </row>
    <row r="3451" spans="18:24" x14ac:dyDescent="0.2">
      <c r="R3451" s="17" t="s">
        <v>21</v>
      </c>
      <c r="S3451" s="18">
        <f>_xll.qlInterestRateIndexFixingDate(IborIndex&amp;Tenor,T3451,Trigger)</f>
        <v>63597</v>
      </c>
      <c r="T3451" s="18">
        <f>_xll.qlCalendarAdvance(Calendar,T3450,R3451,"f",,Trigger)</f>
        <v>63599</v>
      </c>
      <c r="U3451" s="18">
        <f>_xll.qlInterestRateIndexMaturity(IborIndex&amp;Tenor,T3451,Trigger)</f>
        <v>63627</v>
      </c>
      <c r="V3451" s="22" t="e">
        <f>_xll.qlIndexFixing($V$1,S3451,,Trigger)</f>
        <v>#NUM!</v>
      </c>
      <c r="W3451" s="22" t="e">
        <f>_xll.qlIndexFixing($W$1,S3451,,Trigger)</f>
        <v>#NUM!</v>
      </c>
      <c r="X3451" s="17" t="e">
        <f t="shared" si="54"/>
        <v>#NUM!</v>
      </c>
    </row>
    <row r="3452" spans="18:24" x14ac:dyDescent="0.2">
      <c r="R3452" s="17" t="s">
        <v>21</v>
      </c>
      <c r="S3452" s="18">
        <f>_xll.qlInterestRateIndexFixingDate(IborIndex&amp;Tenor,T3452,Trigger)</f>
        <v>63604</v>
      </c>
      <c r="T3452" s="18">
        <f>_xll.qlCalendarAdvance(Calendar,T3451,R3452,"f",,Trigger)</f>
        <v>63606</v>
      </c>
      <c r="U3452" s="18">
        <f>_xll.qlInterestRateIndexMaturity(IborIndex&amp;Tenor,T3452,Trigger)</f>
        <v>63634</v>
      </c>
      <c r="V3452" s="22" t="e">
        <f>_xll.qlIndexFixing($V$1,S3452,,Trigger)</f>
        <v>#NUM!</v>
      </c>
      <c r="W3452" s="22" t="e">
        <f>_xll.qlIndexFixing($W$1,S3452,,Trigger)</f>
        <v>#NUM!</v>
      </c>
      <c r="X3452" s="17" t="e">
        <f t="shared" si="54"/>
        <v>#NUM!</v>
      </c>
    </row>
    <row r="3453" spans="18:24" x14ac:dyDescent="0.2">
      <c r="R3453" s="17" t="s">
        <v>21</v>
      </c>
      <c r="S3453" s="18">
        <f>_xll.qlInterestRateIndexFixingDate(IborIndex&amp;Tenor,T3453,Trigger)</f>
        <v>63611</v>
      </c>
      <c r="T3453" s="18">
        <f>_xll.qlCalendarAdvance(Calendar,T3452,R3453,"f",,Trigger)</f>
        <v>63613</v>
      </c>
      <c r="U3453" s="18">
        <f>_xll.qlInterestRateIndexMaturity(IborIndex&amp;Tenor,T3453,Trigger)</f>
        <v>63643</v>
      </c>
      <c r="V3453" s="22" t="e">
        <f>_xll.qlIndexFixing($V$1,S3453,,Trigger)</f>
        <v>#NUM!</v>
      </c>
      <c r="W3453" s="22" t="e">
        <f>_xll.qlIndexFixing($W$1,S3453,,Trigger)</f>
        <v>#NUM!</v>
      </c>
      <c r="X3453" s="17" t="e">
        <f t="shared" si="54"/>
        <v>#NUM!</v>
      </c>
    </row>
    <row r="3454" spans="18:24" x14ac:dyDescent="0.2">
      <c r="R3454" s="17" t="s">
        <v>21</v>
      </c>
      <c r="S3454" s="18">
        <f>_xll.qlInterestRateIndexFixingDate(IborIndex&amp;Tenor,T3454,Trigger)</f>
        <v>63618</v>
      </c>
      <c r="T3454" s="18">
        <f>_xll.qlCalendarAdvance(Calendar,T3453,R3454,"f",,Trigger)</f>
        <v>63620</v>
      </c>
      <c r="U3454" s="18">
        <f>_xll.qlInterestRateIndexMaturity(IborIndex&amp;Tenor,T3454,Trigger)</f>
        <v>63653</v>
      </c>
      <c r="V3454" s="22" t="e">
        <f>_xll.qlIndexFixing($V$1,S3454,,Trigger)</f>
        <v>#NUM!</v>
      </c>
      <c r="W3454" s="22" t="e">
        <f>_xll.qlIndexFixing($W$1,S3454,,Trigger)</f>
        <v>#NUM!</v>
      </c>
      <c r="X3454" s="17" t="e">
        <f t="shared" si="54"/>
        <v>#NUM!</v>
      </c>
    </row>
    <row r="3455" spans="18:24" x14ac:dyDescent="0.2">
      <c r="R3455" s="17" t="s">
        <v>21</v>
      </c>
      <c r="S3455" s="18">
        <f>_xll.qlInterestRateIndexFixingDate(IborIndex&amp;Tenor,T3455,Trigger)</f>
        <v>63625</v>
      </c>
      <c r="T3455" s="18">
        <f>_xll.qlCalendarAdvance(Calendar,T3454,R3455,"f",,Trigger)</f>
        <v>63627</v>
      </c>
      <c r="U3455" s="18">
        <f>_xll.qlInterestRateIndexMaturity(IborIndex&amp;Tenor,T3455,Trigger)</f>
        <v>63661</v>
      </c>
      <c r="V3455" s="22" t="e">
        <f>_xll.qlIndexFixing($V$1,S3455,,Trigger)</f>
        <v>#NUM!</v>
      </c>
      <c r="W3455" s="22" t="e">
        <f>_xll.qlIndexFixing($W$1,S3455,,Trigger)</f>
        <v>#NUM!</v>
      </c>
      <c r="X3455" s="17" t="e">
        <f t="shared" si="54"/>
        <v>#NUM!</v>
      </c>
    </row>
    <row r="3456" spans="18:24" x14ac:dyDescent="0.2">
      <c r="R3456" s="17" t="s">
        <v>21</v>
      </c>
      <c r="S3456" s="18">
        <f>_xll.qlInterestRateIndexFixingDate(IborIndex&amp;Tenor,T3456,Trigger)</f>
        <v>63632</v>
      </c>
      <c r="T3456" s="18">
        <f>_xll.qlCalendarAdvance(Calendar,T3455,R3456,"f",,Trigger)</f>
        <v>63634</v>
      </c>
      <c r="U3456" s="18">
        <f>_xll.qlInterestRateIndexMaturity(IborIndex&amp;Tenor,T3456,Trigger)</f>
        <v>63667</v>
      </c>
      <c r="V3456" s="22" t="e">
        <f>_xll.qlIndexFixing($V$1,S3456,,Trigger)</f>
        <v>#NUM!</v>
      </c>
      <c r="W3456" s="22" t="e">
        <f>_xll.qlIndexFixing($W$1,S3456,,Trigger)</f>
        <v>#NUM!</v>
      </c>
      <c r="X3456" s="17" t="e">
        <f t="shared" si="54"/>
        <v>#NUM!</v>
      </c>
    </row>
    <row r="3457" spans="18:24" x14ac:dyDescent="0.2">
      <c r="R3457" s="17" t="s">
        <v>21</v>
      </c>
      <c r="S3457" s="18">
        <f>_xll.qlInterestRateIndexFixingDate(IborIndex&amp;Tenor,T3457,Trigger)</f>
        <v>63639</v>
      </c>
      <c r="T3457" s="18">
        <f>_xll.qlCalendarAdvance(Calendar,T3456,R3457,"f",,Trigger)</f>
        <v>63641</v>
      </c>
      <c r="U3457" s="18">
        <f>_xll.qlInterestRateIndexMaturity(IborIndex&amp;Tenor,T3457,Trigger)</f>
        <v>63674</v>
      </c>
      <c r="V3457" s="22" t="e">
        <f>_xll.qlIndexFixing($V$1,S3457,,Trigger)</f>
        <v>#NUM!</v>
      </c>
      <c r="W3457" s="22" t="e">
        <f>_xll.qlIndexFixing($W$1,S3457,,Trigger)</f>
        <v>#NUM!</v>
      </c>
      <c r="X3457" s="17" t="e">
        <f t="shared" si="54"/>
        <v>#NUM!</v>
      </c>
    </row>
    <row r="3458" spans="18:24" x14ac:dyDescent="0.2">
      <c r="R3458" s="17" t="s">
        <v>21</v>
      </c>
      <c r="S3458" s="18">
        <f>_xll.qlInterestRateIndexFixingDate(IborIndex&amp;Tenor,T3458,Trigger)</f>
        <v>63646</v>
      </c>
      <c r="T3458" s="18">
        <f>_xll.qlCalendarAdvance(Calendar,T3457,R3458,"f",,Trigger)</f>
        <v>63648</v>
      </c>
      <c r="U3458" s="18">
        <f>_xll.qlInterestRateIndexMaturity(IborIndex&amp;Tenor,T3458,Trigger)</f>
        <v>63678</v>
      </c>
      <c r="V3458" s="22" t="e">
        <f>_xll.qlIndexFixing($V$1,S3458,,Trigger)</f>
        <v>#NUM!</v>
      </c>
      <c r="W3458" s="22" t="e">
        <f>_xll.qlIndexFixing($W$1,S3458,,Trigger)</f>
        <v>#NUM!</v>
      </c>
      <c r="X3458" s="17" t="e">
        <f t="shared" si="54"/>
        <v>#NUM!</v>
      </c>
    </row>
    <row r="3459" spans="18:24" x14ac:dyDescent="0.2">
      <c r="R3459" s="17" t="s">
        <v>21</v>
      </c>
      <c r="S3459" s="18">
        <f>_xll.qlInterestRateIndexFixingDate(IborIndex&amp;Tenor,T3459,Trigger)</f>
        <v>63653</v>
      </c>
      <c r="T3459" s="18">
        <f>_xll.qlCalendarAdvance(Calendar,T3458,R3459,"f",,Trigger)</f>
        <v>63655</v>
      </c>
      <c r="U3459" s="18">
        <f>_xll.qlInterestRateIndexMaturity(IborIndex&amp;Tenor,T3459,Trigger)</f>
        <v>63685</v>
      </c>
      <c r="V3459" s="22" t="e">
        <f>_xll.qlIndexFixing($V$1,S3459,,Trigger)</f>
        <v>#NUM!</v>
      </c>
      <c r="W3459" s="22" t="e">
        <f>_xll.qlIndexFixing($W$1,S3459,,Trigger)</f>
        <v>#NUM!</v>
      </c>
      <c r="X3459" s="17" t="e">
        <f t="shared" si="54"/>
        <v>#NUM!</v>
      </c>
    </row>
    <row r="3460" spans="18:24" x14ac:dyDescent="0.2">
      <c r="R3460" s="17" t="s">
        <v>21</v>
      </c>
      <c r="S3460" s="18">
        <f>_xll.qlInterestRateIndexFixingDate(IborIndex&amp;Tenor,T3460,Trigger)</f>
        <v>63656</v>
      </c>
      <c r="T3460" s="18">
        <f>_xll.qlCalendarAdvance(Calendar,T3459,R3460,"f",,Trigger)</f>
        <v>63662</v>
      </c>
      <c r="U3460" s="18">
        <f>_xll.qlInterestRateIndexMaturity(IborIndex&amp;Tenor,T3460,Trigger)</f>
        <v>63692</v>
      </c>
      <c r="V3460" s="22" t="e">
        <f>_xll.qlIndexFixing($V$1,S3460,,Trigger)</f>
        <v>#NUM!</v>
      </c>
      <c r="W3460" s="22" t="e">
        <f>_xll.qlIndexFixing($W$1,S3460,,Trigger)</f>
        <v>#NUM!</v>
      </c>
      <c r="X3460" s="17" t="e">
        <f t="shared" si="54"/>
        <v>#NUM!</v>
      </c>
    </row>
    <row r="3461" spans="18:24" x14ac:dyDescent="0.2">
      <c r="R3461" s="17" t="s">
        <v>21</v>
      </c>
      <c r="S3461" s="18">
        <f>_xll.qlInterestRateIndexFixingDate(IborIndex&amp;Tenor,T3461,Trigger)</f>
        <v>63667</v>
      </c>
      <c r="T3461" s="18">
        <f>_xll.qlCalendarAdvance(Calendar,T3460,R3461,"f",,Trigger)</f>
        <v>63669</v>
      </c>
      <c r="U3461" s="18">
        <f>_xll.qlInterestRateIndexMaturity(IborIndex&amp;Tenor,T3461,Trigger)</f>
        <v>63699</v>
      </c>
      <c r="V3461" s="22" t="e">
        <f>_xll.qlIndexFixing($V$1,S3461,,Trigger)</f>
        <v>#NUM!</v>
      </c>
      <c r="W3461" s="22" t="e">
        <f>_xll.qlIndexFixing($W$1,S3461,,Trigger)</f>
        <v>#NUM!</v>
      </c>
      <c r="X3461" s="17" t="e">
        <f t="shared" si="54"/>
        <v>#NUM!</v>
      </c>
    </row>
    <row r="3462" spans="18:24" x14ac:dyDescent="0.2">
      <c r="R3462" s="17" t="s">
        <v>21</v>
      </c>
      <c r="S3462" s="18">
        <f>_xll.qlInterestRateIndexFixingDate(IborIndex&amp;Tenor,T3462,Trigger)</f>
        <v>63671</v>
      </c>
      <c r="T3462" s="18">
        <f>_xll.qlCalendarAdvance(Calendar,T3461,R3462,"f",,Trigger)</f>
        <v>63676</v>
      </c>
      <c r="U3462" s="18">
        <f>_xll.qlInterestRateIndexMaturity(IborIndex&amp;Tenor,T3462,Trigger)</f>
        <v>63709</v>
      </c>
      <c r="V3462" s="22" t="e">
        <f>_xll.qlIndexFixing($V$1,S3462,,Trigger)</f>
        <v>#NUM!</v>
      </c>
      <c r="W3462" s="22" t="e">
        <f>_xll.qlIndexFixing($W$1,S3462,,Trigger)</f>
        <v>#NUM!</v>
      </c>
      <c r="X3462" s="17" t="e">
        <f t="shared" si="54"/>
        <v>#NUM!</v>
      </c>
    </row>
    <row r="3463" spans="18:24" x14ac:dyDescent="0.2">
      <c r="R3463" s="17" t="s">
        <v>21</v>
      </c>
      <c r="S3463" s="18">
        <f>_xll.qlInterestRateIndexFixingDate(IborIndex&amp;Tenor,T3463,Trigger)</f>
        <v>63681</v>
      </c>
      <c r="T3463" s="18">
        <f>_xll.qlCalendarAdvance(Calendar,T3462,R3463,"f",,Trigger)</f>
        <v>63683</v>
      </c>
      <c r="U3463" s="18">
        <f>_xll.qlInterestRateIndexMaturity(IborIndex&amp;Tenor,T3463,Trigger)</f>
        <v>63716</v>
      </c>
      <c r="V3463" s="22" t="e">
        <f>_xll.qlIndexFixing($V$1,S3463,,Trigger)</f>
        <v>#NUM!</v>
      </c>
      <c r="W3463" s="22" t="e">
        <f>_xll.qlIndexFixing($W$1,S3463,,Trigger)</f>
        <v>#NUM!</v>
      </c>
      <c r="X3463" s="17" t="e">
        <f t="shared" si="54"/>
        <v>#NUM!</v>
      </c>
    </row>
    <row r="3464" spans="18:24" x14ac:dyDescent="0.2">
      <c r="R3464" s="17" t="s">
        <v>21</v>
      </c>
      <c r="S3464" s="18">
        <f>_xll.qlInterestRateIndexFixingDate(IborIndex&amp;Tenor,T3464,Trigger)</f>
        <v>63688</v>
      </c>
      <c r="T3464" s="18">
        <f>_xll.qlCalendarAdvance(Calendar,T3463,R3464,"f",,Trigger)</f>
        <v>63690</v>
      </c>
      <c r="U3464" s="18">
        <f>_xll.qlInterestRateIndexMaturity(IborIndex&amp;Tenor,T3464,Trigger)</f>
        <v>63723</v>
      </c>
      <c r="V3464" s="22" t="e">
        <f>_xll.qlIndexFixing($V$1,S3464,,Trigger)</f>
        <v>#NUM!</v>
      </c>
      <c r="W3464" s="22" t="e">
        <f>_xll.qlIndexFixing($W$1,S3464,,Trigger)</f>
        <v>#NUM!</v>
      </c>
      <c r="X3464" s="17" t="e">
        <f t="shared" si="54"/>
        <v>#NUM!</v>
      </c>
    </row>
    <row r="3465" spans="18:24" x14ac:dyDescent="0.2">
      <c r="R3465" s="17" t="s">
        <v>21</v>
      </c>
      <c r="S3465" s="18">
        <f>_xll.qlInterestRateIndexFixingDate(IborIndex&amp;Tenor,T3465,Trigger)</f>
        <v>63695</v>
      </c>
      <c r="T3465" s="18">
        <f>_xll.qlCalendarAdvance(Calendar,T3464,R3465,"f",,Trigger)</f>
        <v>63697</v>
      </c>
      <c r="U3465" s="18">
        <f>_xll.qlInterestRateIndexMaturity(IborIndex&amp;Tenor,T3465,Trigger)</f>
        <v>63730</v>
      </c>
      <c r="V3465" s="22" t="e">
        <f>_xll.qlIndexFixing($V$1,S3465,,Trigger)</f>
        <v>#NUM!</v>
      </c>
      <c r="W3465" s="22" t="e">
        <f>_xll.qlIndexFixing($W$1,S3465,,Trigger)</f>
        <v>#NUM!</v>
      </c>
      <c r="X3465" s="17" t="e">
        <f t="shared" si="54"/>
        <v>#NUM!</v>
      </c>
    </row>
    <row r="3466" spans="18:24" x14ac:dyDescent="0.2">
      <c r="R3466" s="17" t="s">
        <v>21</v>
      </c>
      <c r="S3466" s="18">
        <f>_xll.qlInterestRateIndexFixingDate(IborIndex&amp;Tenor,T3466,Trigger)</f>
        <v>63702</v>
      </c>
      <c r="T3466" s="18">
        <f>_xll.qlCalendarAdvance(Calendar,T3465,R3466,"f",,Trigger)</f>
        <v>63704</v>
      </c>
      <c r="U3466" s="18">
        <f>_xll.qlInterestRateIndexMaturity(IborIndex&amp;Tenor,T3466,Trigger)</f>
        <v>63734</v>
      </c>
      <c r="V3466" s="22" t="e">
        <f>_xll.qlIndexFixing($V$1,S3466,,Trigger)</f>
        <v>#NUM!</v>
      </c>
      <c r="W3466" s="22" t="e">
        <f>_xll.qlIndexFixing($W$1,S3466,,Trigger)</f>
        <v>#NUM!</v>
      </c>
      <c r="X3466" s="17" t="e">
        <f t="shared" si="54"/>
        <v>#NUM!</v>
      </c>
    </row>
    <row r="3467" spans="18:24" x14ac:dyDescent="0.2">
      <c r="R3467" s="17" t="s">
        <v>21</v>
      </c>
      <c r="S3467" s="18">
        <f>_xll.qlInterestRateIndexFixingDate(IborIndex&amp;Tenor,T3467,Trigger)</f>
        <v>63709</v>
      </c>
      <c r="T3467" s="18">
        <f>_xll.qlCalendarAdvance(Calendar,T3466,R3467,"f",,Trigger)</f>
        <v>63711</v>
      </c>
      <c r="U3467" s="18">
        <f>_xll.qlInterestRateIndexMaturity(IborIndex&amp;Tenor,T3467,Trigger)</f>
        <v>63741</v>
      </c>
      <c r="V3467" s="22" t="e">
        <f>_xll.qlIndexFixing($V$1,S3467,,Trigger)</f>
        <v>#NUM!</v>
      </c>
      <c r="W3467" s="22" t="e">
        <f>_xll.qlIndexFixing($W$1,S3467,,Trigger)</f>
        <v>#NUM!</v>
      </c>
      <c r="X3467" s="17" t="e">
        <f t="shared" si="54"/>
        <v>#NUM!</v>
      </c>
    </row>
    <row r="3468" spans="18:24" x14ac:dyDescent="0.2">
      <c r="R3468" s="17" t="s">
        <v>21</v>
      </c>
      <c r="S3468" s="18">
        <f>_xll.qlInterestRateIndexFixingDate(IborIndex&amp;Tenor,T3468,Trigger)</f>
        <v>63716</v>
      </c>
      <c r="T3468" s="18">
        <f>_xll.qlCalendarAdvance(Calendar,T3467,R3468,"f",,Trigger)</f>
        <v>63718</v>
      </c>
      <c r="U3468" s="18">
        <f>_xll.qlInterestRateIndexMaturity(IborIndex&amp;Tenor,T3468,Trigger)</f>
        <v>63748</v>
      </c>
      <c r="V3468" s="22" t="e">
        <f>_xll.qlIndexFixing($V$1,S3468,,Trigger)</f>
        <v>#NUM!</v>
      </c>
      <c r="W3468" s="22" t="e">
        <f>_xll.qlIndexFixing($W$1,S3468,,Trigger)</f>
        <v>#NUM!</v>
      </c>
      <c r="X3468" s="17" t="e">
        <f t="shared" si="54"/>
        <v>#NUM!</v>
      </c>
    </row>
    <row r="3469" spans="18:24" x14ac:dyDescent="0.2">
      <c r="R3469" s="17" t="s">
        <v>21</v>
      </c>
      <c r="S3469" s="18">
        <f>_xll.qlInterestRateIndexFixingDate(IborIndex&amp;Tenor,T3469,Trigger)</f>
        <v>63723</v>
      </c>
      <c r="T3469" s="18">
        <f>_xll.qlCalendarAdvance(Calendar,T3468,R3469,"f",,Trigger)</f>
        <v>63725</v>
      </c>
      <c r="U3469" s="18">
        <f>_xll.qlInterestRateIndexMaturity(IborIndex&amp;Tenor,T3469,Trigger)</f>
        <v>63755</v>
      </c>
      <c r="V3469" s="22" t="e">
        <f>_xll.qlIndexFixing($V$1,S3469,,Trigger)</f>
        <v>#NUM!</v>
      </c>
      <c r="W3469" s="22" t="e">
        <f>_xll.qlIndexFixing($W$1,S3469,,Trigger)</f>
        <v>#NUM!</v>
      </c>
      <c r="X3469" s="17" t="e">
        <f t="shared" si="54"/>
        <v>#NUM!</v>
      </c>
    </row>
    <row r="3470" spans="18:24" x14ac:dyDescent="0.2">
      <c r="R3470" s="17" t="s">
        <v>21</v>
      </c>
      <c r="S3470" s="18">
        <f>_xll.qlInterestRateIndexFixingDate(IborIndex&amp;Tenor,T3470,Trigger)</f>
        <v>63730</v>
      </c>
      <c r="T3470" s="18">
        <f>_xll.qlCalendarAdvance(Calendar,T3469,R3470,"f",,Trigger)</f>
        <v>63732</v>
      </c>
      <c r="U3470" s="18">
        <f>_xll.qlInterestRateIndexMaturity(IborIndex&amp;Tenor,T3470,Trigger)</f>
        <v>63762</v>
      </c>
      <c r="V3470" s="22" t="e">
        <f>_xll.qlIndexFixing($V$1,S3470,,Trigger)</f>
        <v>#NUM!</v>
      </c>
      <c r="W3470" s="22" t="e">
        <f>_xll.qlIndexFixing($W$1,S3470,,Trigger)</f>
        <v>#NUM!</v>
      </c>
      <c r="X3470" s="17" t="e">
        <f t="shared" si="54"/>
        <v>#NUM!</v>
      </c>
    </row>
    <row r="3471" spans="18:24" x14ac:dyDescent="0.2">
      <c r="R3471" s="17" t="s">
        <v>21</v>
      </c>
      <c r="S3471" s="18">
        <f>_xll.qlInterestRateIndexFixingDate(IborIndex&amp;Tenor,T3471,Trigger)</f>
        <v>63737</v>
      </c>
      <c r="T3471" s="18">
        <f>_xll.qlCalendarAdvance(Calendar,T3470,R3471,"f",,Trigger)</f>
        <v>63739</v>
      </c>
      <c r="U3471" s="18">
        <f>_xll.qlInterestRateIndexMaturity(IborIndex&amp;Tenor,T3471,Trigger)</f>
        <v>63772</v>
      </c>
      <c r="V3471" s="22" t="e">
        <f>_xll.qlIndexFixing($V$1,S3471,,Trigger)</f>
        <v>#NUM!</v>
      </c>
      <c r="W3471" s="22" t="e">
        <f>_xll.qlIndexFixing($W$1,S3471,,Trigger)</f>
        <v>#NUM!</v>
      </c>
      <c r="X3471" s="17" t="e">
        <f t="shared" si="54"/>
        <v>#NUM!</v>
      </c>
    </row>
    <row r="3472" spans="18:24" x14ac:dyDescent="0.2">
      <c r="R3472" s="17" t="s">
        <v>21</v>
      </c>
      <c r="S3472" s="18">
        <f>_xll.qlInterestRateIndexFixingDate(IborIndex&amp;Tenor,T3472,Trigger)</f>
        <v>63744</v>
      </c>
      <c r="T3472" s="18">
        <f>_xll.qlCalendarAdvance(Calendar,T3471,R3472,"f",,Trigger)</f>
        <v>63746</v>
      </c>
      <c r="U3472" s="18">
        <f>_xll.qlInterestRateIndexMaturity(IborIndex&amp;Tenor,T3472,Trigger)</f>
        <v>63779</v>
      </c>
      <c r="V3472" s="22" t="e">
        <f>_xll.qlIndexFixing($V$1,S3472,,Trigger)</f>
        <v>#NUM!</v>
      </c>
      <c r="W3472" s="22" t="e">
        <f>_xll.qlIndexFixing($W$1,S3472,,Trigger)</f>
        <v>#NUM!</v>
      </c>
      <c r="X3472" s="17" t="e">
        <f t="shared" si="54"/>
        <v>#NUM!</v>
      </c>
    </row>
    <row r="3473" spans="18:24" x14ac:dyDescent="0.2">
      <c r="R3473" s="17" t="s">
        <v>21</v>
      </c>
      <c r="S3473" s="18">
        <f>_xll.qlInterestRateIndexFixingDate(IborIndex&amp;Tenor,T3473,Trigger)</f>
        <v>63751</v>
      </c>
      <c r="T3473" s="18">
        <f>_xll.qlCalendarAdvance(Calendar,T3472,R3473,"f",,Trigger)</f>
        <v>63753</v>
      </c>
      <c r="U3473" s="18">
        <f>_xll.qlInterestRateIndexMaturity(IborIndex&amp;Tenor,T3473,Trigger)</f>
        <v>63786</v>
      </c>
      <c r="V3473" s="22" t="e">
        <f>_xll.qlIndexFixing($V$1,S3473,,Trigger)</f>
        <v>#NUM!</v>
      </c>
      <c r="W3473" s="22" t="e">
        <f>_xll.qlIndexFixing($W$1,S3473,,Trigger)</f>
        <v>#NUM!</v>
      </c>
      <c r="X3473" s="17" t="e">
        <f t="shared" si="54"/>
        <v>#NUM!</v>
      </c>
    </row>
    <row r="3474" spans="18:24" x14ac:dyDescent="0.2">
      <c r="R3474" s="17" t="s">
        <v>21</v>
      </c>
      <c r="S3474" s="18">
        <f>_xll.qlInterestRateIndexFixingDate(IborIndex&amp;Tenor,T3474,Trigger)</f>
        <v>63758</v>
      </c>
      <c r="T3474" s="18">
        <f>_xll.qlCalendarAdvance(Calendar,T3473,R3474,"f",,Trigger)</f>
        <v>63760</v>
      </c>
      <c r="U3474" s="18">
        <f>_xll.qlInterestRateIndexMaturity(IborIndex&amp;Tenor,T3474,Trigger)</f>
        <v>63793</v>
      </c>
      <c r="V3474" s="22" t="e">
        <f>_xll.qlIndexFixing($V$1,S3474,,Trigger)</f>
        <v>#NUM!</v>
      </c>
      <c r="W3474" s="22" t="e">
        <f>_xll.qlIndexFixing($W$1,S3474,,Trigger)</f>
        <v>#NUM!</v>
      </c>
      <c r="X3474" s="17" t="e">
        <f t="shared" si="54"/>
        <v>#NUM!</v>
      </c>
    </row>
    <row r="3475" spans="18:24" x14ac:dyDescent="0.2">
      <c r="R3475" s="17" t="s">
        <v>21</v>
      </c>
      <c r="S3475" s="18">
        <f>_xll.qlInterestRateIndexFixingDate(IborIndex&amp;Tenor,T3475,Trigger)</f>
        <v>63765</v>
      </c>
      <c r="T3475" s="18">
        <f>_xll.qlCalendarAdvance(Calendar,T3474,R3475,"f",,Trigger)</f>
        <v>63767</v>
      </c>
      <c r="U3475" s="18">
        <f>_xll.qlInterestRateIndexMaturity(IborIndex&amp;Tenor,T3475,Trigger)</f>
        <v>63800</v>
      </c>
      <c r="V3475" s="22" t="e">
        <f>_xll.qlIndexFixing($V$1,S3475,,Trigger)</f>
        <v>#NUM!</v>
      </c>
      <c r="W3475" s="22" t="e">
        <f>_xll.qlIndexFixing($W$1,S3475,,Trigger)</f>
        <v>#NUM!</v>
      </c>
      <c r="X3475" s="17" t="e">
        <f t="shared" si="54"/>
        <v>#NUM!</v>
      </c>
    </row>
    <row r="3476" spans="18:24" x14ac:dyDescent="0.2">
      <c r="R3476" s="17" t="s">
        <v>21</v>
      </c>
      <c r="S3476" s="18">
        <f>_xll.qlInterestRateIndexFixingDate(IborIndex&amp;Tenor,T3476,Trigger)</f>
        <v>63772</v>
      </c>
      <c r="T3476" s="18">
        <f>_xll.qlCalendarAdvance(Calendar,T3475,R3476,"f",,Trigger)</f>
        <v>63774</v>
      </c>
      <c r="U3476" s="18">
        <f>_xll.qlInterestRateIndexMaturity(IborIndex&amp;Tenor,T3476,Trigger)</f>
        <v>63807</v>
      </c>
      <c r="V3476" s="22" t="e">
        <f>_xll.qlIndexFixing($V$1,S3476,,Trigger)</f>
        <v>#NUM!</v>
      </c>
      <c r="W3476" s="22" t="e">
        <f>_xll.qlIndexFixing($W$1,S3476,,Trigger)</f>
        <v>#NUM!</v>
      </c>
      <c r="X3476" s="17" t="e">
        <f t="shared" si="54"/>
        <v>#NUM!</v>
      </c>
    </row>
    <row r="3477" spans="18:24" x14ac:dyDescent="0.2">
      <c r="R3477" s="17" t="s">
        <v>21</v>
      </c>
      <c r="S3477" s="18">
        <f>_xll.qlInterestRateIndexFixingDate(IborIndex&amp;Tenor,T3477,Trigger)</f>
        <v>63779</v>
      </c>
      <c r="T3477" s="18">
        <f>_xll.qlCalendarAdvance(Calendar,T3476,R3477,"f",,Trigger)</f>
        <v>63781</v>
      </c>
      <c r="U3477" s="18">
        <f>_xll.qlInterestRateIndexMaturity(IborIndex&amp;Tenor,T3477,Trigger)</f>
        <v>63814</v>
      </c>
      <c r="V3477" s="22" t="e">
        <f>_xll.qlIndexFixing($V$1,S3477,,Trigger)</f>
        <v>#NUM!</v>
      </c>
      <c r="W3477" s="22" t="e">
        <f>_xll.qlIndexFixing($W$1,S3477,,Trigger)</f>
        <v>#NUM!</v>
      </c>
      <c r="X3477" s="17" t="e">
        <f t="shared" si="54"/>
        <v>#NUM!</v>
      </c>
    </row>
    <row r="3478" spans="18:24" x14ac:dyDescent="0.2">
      <c r="R3478" s="17" t="s">
        <v>21</v>
      </c>
      <c r="S3478" s="18">
        <f>_xll.qlInterestRateIndexFixingDate(IborIndex&amp;Tenor,T3478,Trigger)</f>
        <v>63786</v>
      </c>
      <c r="T3478" s="18">
        <f>_xll.qlCalendarAdvance(Calendar,T3477,R3478,"f",,Trigger)</f>
        <v>63788</v>
      </c>
      <c r="U3478" s="18">
        <f>_xll.qlInterestRateIndexMaturity(IborIndex&amp;Tenor,T3478,Trigger)</f>
        <v>63821</v>
      </c>
      <c r="V3478" s="22" t="e">
        <f>_xll.qlIndexFixing($V$1,S3478,,Trigger)</f>
        <v>#NUM!</v>
      </c>
      <c r="W3478" s="22" t="e">
        <f>_xll.qlIndexFixing($W$1,S3478,,Trigger)</f>
        <v>#NUM!</v>
      </c>
      <c r="X3478" s="17" t="e">
        <f t="shared" si="54"/>
        <v>#NUM!</v>
      </c>
    </row>
    <row r="3479" spans="18:24" x14ac:dyDescent="0.2">
      <c r="R3479" s="17" t="s">
        <v>21</v>
      </c>
      <c r="S3479" s="18">
        <f>_xll.qlInterestRateIndexFixingDate(IborIndex&amp;Tenor,T3479,Trigger)</f>
        <v>63793</v>
      </c>
      <c r="T3479" s="18">
        <f>_xll.qlCalendarAdvance(Calendar,T3478,R3479,"f",,Trigger)</f>
        <v>63795</v>
      </c>
      <c r="U3479" s="18">
        <f>_xll.qlInterestRateIndexMaturity(IborIndex&amp;Tenor,T3479,Trigger)</f>
        <v>63825</v>
      </c>
      <c r="V3479" s="22" t="e">
        <f>_xll.qlIndexFixing($V$1,S3479,,Trigger)</f>
        <v>#NUM!</v>
      </c>
      <c r="W3479" s="22" t="e">
        <f>_xll.qlIndexFixing($W$1,S3479,,Trigger)</f>
        <v>#NUM!</v>
      </c>
      <c r="X3479" s="17" t="e">
        <f t="shared" si="54"/>
        <v>#NUM!</v>
      </c>
    </row>
    <row r="3480" spans="18:24" x14ac:dyDescent="0.2">
      <c r="R3480" s="17" t="s">
        <v>21</v>
      </c>
      <c r="S3480" s="18">
        <f>_xll.qlInterestRateIndexFixingDate(IborIndex&amp;Tenor,T3480,Trigger)</f>
        <v>63800</v>
      </c>
      <c r="T3480" s="18">
        <f>_xll.qlCalendarAdvance(Calendar,T3479,R3480,"f",,Trigger)</f>
        <v>63802</v>
      </c>
      <c r="U3480" s="18">
        <f>_xll.qlInterestRateIndexMaturity(IborIndex&amp;Tenor,T3480,Trigger)</f>
        <v>63832</v>
      </c>
      <c r="V3480" s="22" t="e">
        <f>_xll.qlIndexFixing($V$1,S3480,,Trigger)</f>
        <v>#NUM!</v>
      </c>
      <c r="W3480" s="22" t="e">
        <f>_xll.qlIndexFixing($W$1,S3480,,Trigger)</f>
        <v>#NUM!</v>
      </c>
      <c r="X3480" s="17" t="e">
        <f t="shared" si="54"/>
        <v>#NUM!</v>
      </c>
    </row>
    <row r="3481" spans="18:24" x14ac:dyDescent="0.2">
      <c r="R3481" s="17" t="s">
        <v>21</v>
      </c>
      <c r="S3481" s="18">
        <f>_xll.qlInterestRateIndexFixingDate(IborIndex&amp;Tenor,T3481,Trigger)</f>
        <v>63807</v>
      </c>
      <c r="T3481" s="18">
        <f>_xll.qlCalendarAdvance(Calendar,T3480,R3481,"f",,Trigger)</f>
        <v>63809</v>
      </c>
      <c r="U3481" s="18">
        <f>_xll.qlInterestRateIndexMaturity(IborIndex&amp;Tenor,T3481,Trigger)</f>
        <v>63839</v>
      </c>
      <c r="V3481" s="22" t="e">
        <f>_xll.qlIndexFixing($V$1,S3481,,Trigger)</f>
        <v>#NUM!</v>
      </c>
      <c r="W3481" s="22" t="e">
        <f>_xll.qlIndexFixing($W$1,S3481,,Trigger)</f>
        <v>#NUM!</v>
      </c>
      <c r="X3481" s="17" t="e">
        <f t="shared" si="54"/>
        <v>#NUM!</v>
      </c>
    </row>
    <row r="3482" spans="18:24" x14ac:dyDescent="0.2">
      <c r="R3482" s="17" t="s">
        <v>21</v>
      </c>
      <c r="S3482" s="18">
        <f>_xll.qlInterestRateIndexFixingDate(IborIndex&amp;Tenor,T3482,Trigger)</f>
        <v>63814</v>
      </c>
      <c r="T3482" s="18">
        <f>_xll.qlCalendarAdvance(Calendar,T3481,R3482,"f",,Trigger)</f>
        <v>63816</v>
      </c>
      <c r="U3482" s="18">
        <f>_xll.qlInterestRateIndexMaturity(IborIndex&amp;Tenor,T3482,Trigger)</f>
        <v>63846</v>
      </c>
      <c r="V3482" s="22" t="e">
        <f>_xll.qlIndexFixing($V$1,S3482,,Trigger)</f>
        <v>#NUM!</v>
      </c>
      <c r="W3482" s="22" t="e">
        <f>_xll.qlIndexFixing($W$1,S3482,,Trigger)</f>
        <v>#NUM!</v>
      </c>
      <c r="X3482" s="17" t="e">
        <f t="shared" si="54"/>
        <v>#NUM!</v>
      </c>
    </row>
    <row r="3483" spans="18:24" x14ac:dyDescent="0.2">
      <c r="R3483" s="17" t="s">
        <v>21</v>
      </c>
      <c r="S3483" s="18">
        <f>_xll.qlInterestRateIndexFixingDate(IborIndex&amp;Tenor,T3483,Trigger)</f>
        <v>63821</v>
      </c>
      <c r="T3483" s="18">
        <f>_xll.qlCalendarAdvance(Calendar,T3482,R3483,"f",,Trigger)</f>
        <v>63823</v>
      </c>
      <c r="U3483" s="18">
        <f>_xll.qlInterestRateIndexMaturity(IborIndex&amp;Tenor,T3483,Trigger)</f>
        <v>63853</v>
      </c>
      <c r="V3483" s="22" t="e">
        <f>_xll.qlIndexFixing($V$1,S3483,,Trigger)</f>
        <v>#NUM!</v>
      </c>
      <c r="W3483" s="22" t="e">
        <f>_xll.qlIndexFixing($W$1,S3483,,Trigger)</f>
        <v>#NUM!</v>
      </c>
      <c r="X3483" s="17" t="e">
        <f t="shared" si="54"/>
        <v>#NUM!</v>
      </c>
    </row>
    <row r="3484" spans="18:24" x14ac:dyDescent="0.2">
      <c r="R3484" s="17" t="s">
        <v>21</v>
      </c>
      <c r="S3484" s="18">
        <f>_xll.qlInterestRateIndexFixingDate(IborIndex&amp;Tenor,T3484,Trigger)</f>
        <v>63828</v>
      </c>
      <c r="T3484" s="18">
        <f>_xll.qlCalendarAdvance(Calendar,T3483,R3484,"f",,Trigger)</f>
        <v>63830</v>
      </c>
      <c r="U3484" s="18">
        <f>_xll.qlInterestRateIndexMaturity(IborIndex&amp;Tenor,T3484,Trigger)</f>
        <v>63863</v>
      </c>
      <c r="V3484" s="22" t="e">
        <f>_xll.qlIndexFixing($V$1,S3484,,Trigger)</f>
        <v>#NUM!</v>
      </c>
      <c r="W3484" s="22" t="e">
        <f>_xll.qlIndexFixing($W$1,S3484,,Trigger)</f>
        <v>#NUM!</v>
      </c>
      <c r="X3484" s="17" t="e">
        <f t="shared" ref="X3484:X3529" si="55">(V3484-W3484)*10000</f>
        <v>#NUM!</v>
      </c>
    </row>
    <row r="3485" spans="18:24" x14ac:dyDescent="0.2">
      <c r="R3485" s="17" t="s">
        <v>21</v>
      </c>
      <c r="S3485" s="18">
        <f>_xll.qlInterestRateIndexFixingDate(IborIndex&amp;Tenor,T3485,Trigger)</f>
        <v>63835</v>
      </c>
      <c r="T3485" s="18">
        <f>_xll.qlCalendarAdvance(Calendar,T3484,R3485,"f",,Trigger)</f>
        <v>63837</v>
      </c>
      <c r="U3485" s="18">
        <f>_xll.qlInterestRateIndexMaturity(IborIndex&amp;Tenor,T3485,Trigger)</f>
        <v>63870</v>
      </c>
      <c r="V3485" s="22" t="e">
        <f>_xll.qlIndexFixing($V$1,S3485,,Trigger)</f>
        <v>#NUM!</v>
      </c>
      <c r="W3485" s="22" t="e">
        <f>_xll.qlIndexFixing($W$1,S3485,,Trigger)</f>
        <v>#NUM!</v>
      </c>
      <c r="X3485" s="17" t="e">
        <f t="shared" si="55"/>
        <v>#NUM!</v>
      </c>
    </row>
    <row r="3486" spans="18:24" x14ac:dyDescent="0.2">
      <c r="R3486" s="17" t="s">
        <v>21</v>
      </c>
      <c r="S3486" s="18">
        <f>_xll.qlInterestRateIndexFixingDate(IborIndex&amp;Tenor,T3486,Trigger)</f>
        <v>63842</v>
      </c>
      <c r="T3486" s="18">
        <f>_xll.qlCalendarAdvance(Calendar,T3485,R3486,"f",,Trigger)</f>
        <v>63844</v>
      </c>
      <c r="U3486" s="18">
        <f>_xll.qlInterestRateIndexMaturity(IborIndex&amp;Tenor,T3486,Trigger)</f>
        <v>63877</v>
      </c>
      <c r="V3486" s="22" t="e">
        <f>_xll.qlIndexFixing($V$1,S3486,,Trigger)</f>
        <v>#NUM!</v>
      </c>
      <c r="W3486" s="22" t="e">
        <f>_xll.qlIndexFixing($W$1,S3486,,Trigger)</f>
        <v>#NUM!</v>
      </c>
      <c r="X3486" s="17" t="e">
        <f t="shared" si="55"/>
        <v>#NUM!</v>
      </c>
    </row>
    <row r="3487" spans="18:24" x14ac:dyDescent="0.2">
      <c r="R3487" s="17" t="s">
        <v>21</v>
      </c>
      <c r="S3487" s="18">
        <f>_xll.qlInterestRateIndexFixingDate(IborIndex&amp;Tenor,T3487,Trigger)</f>
        <v>63849</v>
      </c>
      <c r="T3487" s="18">
        <f>_xll.qlCalendarAdvance(Calendar,T3486,R3487,"f",,Trigger)</f>
        <v>63851</v>
      </c>
      <c r="U3487" s="18">
        <f>_xll.qlInterestRateIndexMaturity(IborIndex&amp;Tenor,T3487,Trigger)</f>
        <v>63884</v>
      </c>
      <c r="V3487" s="22" t="e">
        <f>_xll.qlIndexFixing($V$1,S3487,,Trigger)</f>
        <v>#NUM!</v>
      </c>
      <c r="W3487" s="22" t="e">
        <f>_xll.qlIndexFixing($W$1,S3487,,Trigger)</f>
        <v>#NUM!</v>
      </c>
      <c r="X3487" s="17" t="e">
        <f t="shared" si="55"/>
        <v>#NUM!</v>
      </c>
    </row>
    <row r="3488" spans="18:24" x14ac:dyDescent="0.2">
      <c r="R3488" s="17" t="s">
        <v>21</v>
      </c>
      <c r="S3488" s="18">
        <f>_xll.qlInterestRateIndexFixingDate(IborIndex&amp;Tenor,T3488,Trigger)</f>
        <v>63856</v>
      </c>
      <c r="T3488" s="18">
        <f>_xll.qlCalendarAdvance(Calendar,T3487,R3488,"f",,Trigger)</f>
        <v>63858</v>
      </c>
      <c r="U3488" s="18">
        <f>_xll.qlInterestRateIndexMaturity(IborIndex&amp;Tenor,T3488,Trigger)</f>
        <v>63888</v>
      </c>
      <c r="V3488" s="22" t="e">
        <f>_xll.qlIndexFixing($V$1,S3488,,Trigger)</f>
        <v>#NUM!</v>
      </c>
      <c r="W3488" s="22" t="e">
        <f>_xll.qlIndexFixing($W$1,S3488,,Trigger)</f>
        <v>#NUM!</v>
      </c>
      <c r="X3488" s="17" t="e">
        <f t="shared" si="55"/>
        <v>#NUM!</v>
      </c>
    </row>
    <row r="3489" spans="18:24" x14ac:dyDescent="0.2">
      <c r="R3489" s="17" t="s">
        <v>21</v>
      </c>
      <c r="S3489" s="18">
        <f>_xll.qlInterestRateIndexFixingDate(IborIndex&amp;Tenor,T3489,Trigger)</f>
        <v>63863</v>
      </c>
      <c r="T3489" s="18">
        <f>_xll.qlCalendarAdvance(Calendar,T3488,R3489,"f",,Trigger)</f>
        <v>63865</v>
      </c>
      <c r="U3489" s="18">
        <f>_xll.qlInterestRateIndexMaturity(IborIndex&amp;Tenor,T3489,Trigger)</f>
        <v>63895</v>
      </c>
      <c r="V3489" s="22" t="e">
        <f>_xll.qlIndexFixing($V$1,S3489,,Trigger)</f>
        <v>#NUM!</v>
      </c>
      <c r="W3489" s="22" t="e">
        <f>_xll.qlIndexFixing($W$1,S3489,,Trigger)</f>
        <v>#NUM!</v>
      </c>
      <c r="X3489" s="17" t="e">
        <f t="shared" si="55"/>
        <v>#NUM!</v>
      </c>
    </row>
    <row r="3490" spans="18:24" x14ac:dyDescent="0.2">
      <c r="R3490" s="17" t="s">
        <v>21</v>
      </c>
      <c r="S3490" s="18">
        <f>_xll.qlInterestRateIndexFixingDate(IborIndex&amp;Tenor,T3490,Trigger)</f>
        <v>63870</v>
      </c>
      <c r="T3490" s="18">
        <f>_xll.qlCalendarAdvance(Calendar,T3489,R3490,"f",,Trigger)</f>
        <v>63872</v>
      </c>
      <c r="U3490" s="18">
        <f>_xll.qlInterestRateIndexMaturity(IborIndex&amp;Tenor,T3490,Trigger)</f>
        <v>63902</v>
      </c>
      <c r="V3490" s="22" t="e">
        <f>_xll.qlIndexFixing($V$1,S3490,,Trigger)</f>
        <v>#NUM!</v>
      </c>
      <c r="W3490" s="22" t="e">
        <f>_xll.qlIndexFixing($W$1,S3490,,Trigger)</f>
        <v>#NUM!</v>
      </c>
      <c r="X3490" s="17" t="e">
        <f t="shared" si="55"/>
        <v>#NUM!</v>
      </c>
    </row>
    <row r="3491" spans="18:24" x14ac:dyDescent="0.2">
      <c r="R3491" s="17" t="s">
        <v>21</v>
      </c>
      <c r="S3491" s="18">
        <f>_xll.qlInterestRateIndexFixingDate(IborIndex&amp;Tenor,T3491,Trigger)</f>
        <v>63877</v>
      </c>
      <c r="T3491" s="18">
        <f>_xll.qlCalendarAdvance(Calendar,T3490,R3491,"f",,Trigger)</f>
        <v>63879</v>
      </c>
      <c r="U3491" s="18">
        <f>_xll.qlInterestRateIndexMaturity(IborIndex&amp;Tenor,T3491,Trigger)</f>
        <v>63909</v>
      </c>
      <c r="V3491" s="22" t="e">
        <f>_xll.qlIndexFixing($V$1,S3491,,Trigger)</f>
        <v>#NUM!</v>
      </c>
      <c r="W3491" s="22" t="e">
        <f>_xll.qlIndexFixing($W$1,S3491,,Trigger)</f>
        <v>#NUM!</v>
      </c>
      <c r="X3491" s="17" t="e">
        <f t="shared" si="55"/>
        <v>#NUM!</v>
      </c>
    </row>
    <row r="3492" spans="18:24" x14ac:dyDescent="0.2">
      <c r="R3492" s="17" t="s">
        <v>21</v>
      </c>
      <c r="S3492" s="18">
        <f>_xll.qlInterestRateIndexFixingDate(IborIndex&amp;Tenor,T3492,Trigger)</f>
        <v>63884</v>
      </c>
      <c r="T3492" s="18">
        <f>_xll.qlCalendarAdvance(Calendar,T3491,R3492,"f",,Trigger)</f>
        <v>63886</v>
      </c>
      <c r="U3492" s="18">
        <f>_xll.qlInterestRateIndexMaturity(IborIndex&amp;Tenor,T3492,Trigger)</f>
        <v>63916</v>
      </c>
      <c r="V3492" s="22" t="e">
        <f>_xll.qlIndexFixing($V$1,S3492,,Trigger)</f>
        <v>#NUM!</v>
      </c>
      <c r="W3492" s="22" t="e">
        <f>_xll.qlIndexFixing($W$1,S3492,,Trigger)</f>
        <v>#NUM!</v>
      </c>
      <c r="X3492" s="17" t="e">
        <f t="shared" si="55"/>
        <v>#NUM!</v>
      </c>
    </row>
    <row r="3493" spans="18:24" x14ac:dyDescent="0.2">
      <c r="R3493" s="17" t="s">
        <v>21</v>
      </c>
      <c r="S3493" s="18">
        <f>_xll.qlInterestRateIndexFixingDate(IborIndex&amp;Tenor,T3493,Trigger)</f>
        <v>63891</v>
      </c>
      <c r="T3493" s="18">
        <f>_xll.qlCalendarAdvance(Calendar,T3492,R3493,"f",,Trigger)</f>
        <v>63893</v>
      </c>
      <c r="U3493" s="18">
        <f>_xll.qlInterestRateIndexMaturity(IborIndex&amp;Tenor,T3493,Trigger)</f>
        <v>63926</v>
      </c>
      <c r="V3493" s="22" t="e">
        <f>_xll.qlIndexFixing($V$1,S3493,,Trigger)</f>
        <v>#NUM!</v>
      </c>
      <c r="W3493" s="22" t="e">
        <f>_xll.qlIndexFixing($W$1,S3493,,Trigger)</f>
        <v>#NUM!</v>
      </c>
      <c r="X3493" s="17" t="e">
        <f t="shared" si="55"/>
        <v>#NUM!</v>
      </c>
    </row>
    <row r="3494" spans="18:24" x14ac:dyDescent="0.2">
      <c r="R3494" s="17" t="s">
        <v>21</v>
      </c>
      <c r="S3494" s="18">
        <f>_xll.qlInterestRateIndexFixingDate(IborIndex&amp;Tenor,T3494,Trigger)</f>
        <v>63898</v>
      </c>
      <c r="T3494" s="18">
        <f>_xll.qlCalendarAdvance(Calendar,T3493,R3494,"f",,Trigger)</f>
        <v>63900</v>
      </c>
      <c r="U3494" s="18">
        <f>_xll.qlInterestRateIndexMaturity(IborIndex&amp;Tenor,T3494,Trigger)</f>
        <v>63933</v>
      </c>
      <c r="V3494" s="22" t="e">
        <f>_xll.qlIndexFixing($V$1,S3494,,Trigger)</f>
        <v>#NUM!</v>
      </c>
      <c r="W3494" s="22" t="e">
        <f>_xll.qlIndexFixing($W$1,S3494,,Trigger)</f>
        <v>#NUM!</v>
      </c>
      <c r="X3494" s="17" t="e">
        <f t="shared" si="55"/>
        <v>#NUM!</v>
      </c>
    </row>
    <row r="3495" spans="18:24" x14ac:dyDescent="0.2">
      <c r="R3495" s="17" t="s">
        <v>21</v>
      </c>
      <c r="S3495" s="18">
        <f>_xll.qlInterestRateIndexFixingDate(IborIndex&amp;Tenor,T3495,Trigger)</f>
        <v>63905</v>
      </c>
      <c r="T3495" s="18">
        <f>_xll.qlCalendarAdvance(Calendar,T3494,R3495,"f",,Trigger)</f>
        <v>63907</v>
      </c>
      <c r="U3495" s="18">
        <f>_xll.qlInterestRateIndexMaturity(IborIndex&amp;Tenor,T3495,Trigger)</f>
        <v>63940</v>
      </c>
      <c r="V3495" s="22" t="e">
        <f>_xll.qlIndexFixing($V$1,S3495,,Trigger)</f>
        <v>#NUM!</v>
      </c>
      <c r="W3495" s="22" t="e">
        <f>_xll.qlIndexFixing($W$1,S3495,,Trigger)</f>
        <v>#NUM!</v>
      </c>
      <c r="X3495" s="17" t="e">
        <f t="shared" si="55"/>
        <v>#NUM!</v>
      </c>
    </row>
    <row r="3496" spans="18:24" x14ac:dyDescent="0.2">
      <c r="R3496" s="17" t="s">
        <v>21</v>
      </c>
      <c r="S3496" s="18">
        <f>_xll.qlInterestRateIndexFixingDate(IborIndex&amp;Tenor,T3496,Trigger)</f>
        <v>63909</v>
      </c>
      <c r="T3496" s="18">
        <f>_xll.qlCalendarAdvance(Calendar,T3495,R3496,"f",,Trigger)</f>
        <v>63915</v>
      </c>
      <c r="U3496" s="18">
        <f>_xll.qlInterestRateIndexMaturity(IborIndex&amp;Tenor,T3496,Trigger)</f>
        <v>63947</v>
      </c>
      <c r="V3496" s="22" t="e">
        <f>_xll.qlIndexFixing($V$1,S3496,,Trigger)</f>
        <v>#NUM!</v>
      </c>
      <c r="W3496" s="22" t="e">
        <f>_xll.qlIndexFixing($W$1,S3496,,Trigger)</f>
        <v>#NUM!</v>
      </c>
      <c r="X3496" s="17" t="e">
        <f t="shared" si="55"/>
        <v>#NUM!</v>
      </c>
    </row>
    <row r="3497" spans="18:24" x14ac:dyDescent="0.2">
      <c r="R3497" s="17" t="s">
        <v>21</v>
      </c>
      <c r="S3497" s="18">
        <f>_xll.qlInterestRateIndexFixingDate(IborIndex&amp;Tenor,T3497,Trigger)</f>
        <v>63919</v>
      </c>
      <c r="T3497" s="18">
        <f>_xll.qlCalendarAdvance(Calendar,T3496,R3497,"f",,Trigger)</f>
        <v>63922</v>
      </c>
      <c r="U3497" s="18">
        <f>_xll.qlInterestRateIndexMaturity(IborIndex&amp;Tenor,T3497,Trigger)</f>
        <v>63954</v>
      </c>
      <c r="V3497" s="22" t="e">
        <f>_xll.qlIndexFixing($V$1,S3497,,Trigger)</f>
        <v>#NUM!</v>
      </c>
      <c r="W3497" s="22" t="e">
        <f>_xll.qlIndexFixing($W$1,S3497,,Trigger)</f>
        <v>#NUM!</v>
      </c>
      <c r="X3497" s="17" t="e">
        <f t="shared" si="55"/>
        <v>#NUM!</v>
      </c>
    </row>
    <row r="3498" spans="18:24" x14ac:dyDescent="0.2">
      <c r="R3498" s="17" t="s">
        <v>21</v>
      </c>
      <c r="S3498" s="18">
        <f>_xll.qlInterestRateIndexFixingDate(IborIndex&amp;Tenor,T3498,Trigger)</f>
        <v>63927</v>
      </c>
      <c r="T3498" s="18">
        <f>_xll.qlCalendarAdvance(Calendar,T3497,R3498,"f",,Trigger)</f>
        <v>63929</v>
      </c>
      <c r="U3498" s="18">
        <f>_xll.qlInterestRateIndexMaturity(IborIndex&amp;Tenor,T3498,Trigger)</f>
        <v>63961</v>
      </c>
      <c r="V3498" s="22" t="e">
        <f>_xll.qlIndexFixing($V$1,S3498,,Trigger)</f>
        <v>#NUM!</v>
      </c>
      <c r="W3498" s="22" t="e">
        <f>_xll.qlIndexFixing($W$1,S3498,,Trigger)</f>
        <v>#NUM!</v>
      </c>
      <c r="X3498" s="17" t="e">
        <f t="shared" si="55"/>
        <v>#NUM!</v>
      </c>
    </row>
    <row r="3499" spans="18:24" x14ac:dyDescent="0.2">
      <c r="R3499" s="17" t="s">
        <v>21</v>
      </c>
      <c r="S3499" s="18">
        <f>_xll.qlInterestRateIndexFixingDate(IborIndex&amp;Tenor,T3499,Trigger)</f>
        <v>63934</v>
      </c>
      <c r="T3499" s="18">
        <f>_xll.qlCalendarAdvance(Calendar,T3498,R3499,"f",,Trigger)</f>
        <v>63936</v>
      </c>
      <c r="U3499" s="18">
        <f>_xll.qlInterestRateIndexMaturity(IborIndex&amp;Tenor,T3499,Trigger)</f>
        <v>63968</v>
      </c>
      <c r="V3499" s="22" t="e">
        <f>_xll.qlIndexFixing($V$1,S3499,,Trigger)</f>
        <v>#NUM!</v>
      </c>
      <c r="W3499" s="22" t="e">
        <f>_xll.qlIndexFixing($W$1,S3499,,Trigger)</f>
        <v>#NUM!</v>
      </c>
      <c r="X3499" s="17" t="e">
        <f t="shared" si="55"/>
        <v>#NUM!</v>
      </c>
    </row>
    <row r="3500" spans="18:24" x14ac:dyDescent="0.2">
      <c r="R3500" s="17" t="s">
        <v>21</v>
      </c>
      <c r="S3500" s="18">
        <f>_xll.qlInterestRateIndexFixingDate(IborIndex&amp;Tenor,T3500,Trigger)</f>
        <v>63941</v>
      </c>
      <c r="T3500" s="18">
        <f>_xll.qlCalendarAdvance(Calendar,T3499,R3500,"f",,Trigger)</f>
        <v>63943</v>
      </c>
      <c r="U3500" s="18">
        <f>_xll.qlInterestRateIndexMaturity(IborIndex&amp;Tenor,T3500,Trigger)</f>
        <v>63975</v>
      </c>
      <c r="V3500" s="22" t="e">
        <f>_xll.qlIndexFixing($V$1,S3500,,Trigger)</f>
        <v>#NUM!</v>
      </c>
      <c r="W3500" s="22" t="e">
        <f>_xll.qlIndexFixing($W$1,S3500,,Trigger)</f>
        <v>#NUM!</v>
      </c>
      <c r="X3500" s="17" t="e">
        <f t="shared" si="55"/>
        <v>#NUM!</v>
      </c>
    </row>
    <row r="3501" spans="18:24" x14ac:dyDescent="0.2">
      <c r="R3501" s="17" t="s">
        <v>21</v>
      </c>
      <c r="S3501" s="18">
        <f>_xll.qlInterestRateIndexFixingDate(IborIndex&amp;Tenor,T3501,Trigger)</f>
        <v>63948</v>
      </c>
      <c r="T3501" s="18">
        <f>_xll.qlCalendarAdvance(Calendar,T3500,R3501,"f",,Trigger)</f>
        <v>63950</v>
      </c>
      <c r="U3501" s="18">
        <f>_xll.qlInterestRateIndexMaturity(IborIndex&amp;Tenor,T3501,Trigger)</f>
        <v>63978</v>
      </c>
      <c r="V3501" s="22" t="e">
        <f>_xll.qlIndexFixing($V$1,S3501,,Trigger)</f>
        <v>#NUM!</v>
      </c>
      <c r="W3501" s="22" t="e">
        <f>_xll.qlIndexFixing($W$1,S3501,,Trigger)</f>
        <v>#NUM!</v>
      </c>
      <c r="X3501" s="17" t="e">
        <f t="shared" si="55"/>
        <v>#NUM!</v>
      </c>
    </row>
    <row r="3502" spans="18:24" x14ac:dyDescent="0.2">
      <c r="R3502" s="17" t="s">
        <v>21</v>
      </c>
      <c r="S3502" s="18">
        <f>_xll.qlInterestRateIndexFixingDate(IborIndex&amp;Tenor,T3502,Trigger)</f>
        <v>63955</v>
      </c>
      <c r="T3502" s="18">
        <f>_xll.qlCalendarAdvance(Calendar,T3501,R3502,"f",,Trigger)</f>
        <v>63957</v>
      </c>
      <c r="U3502" s="18">
        <f>_xll.qlInterestRateIndexMaturity(IborIndex&amp;Tenor,T3502,Trigger)</f>
        <v>63985</v>
      </c>
      <c r="V3502" s="22" t="e">
        <f>_xll.qlIndexFixing($V$1,S3502,,Trigger)</f>
        <v>#NUM!</v>
      </c>
      <c r="W3502" s="22" t="e">
        <f>_xll.qlIndexFixing($W$1,S3502,,Trigger)</f>
        <v>#NUM!</v>
      </c>
      <c r="X3502" s="17" t="e">
        <f t="shared" si="55"/>
        <v>#NUM!</v>
      </c>
    </row>
    <row r="3503" spans="18:24" x14ac:dyDescent="0.2">
      <c r="R3503" s="17" t="s">
        <v>21</v>
      </c>
      <c r="S3503" s="18">
        <f>_xll.qlInterestRateIndexFixingDate(IborIndex&amp;Tenor,T3503,Trigger)</f>
        <v>63962</v>
      </c>
      <c r="T3503" s="18">
        <f>_xll.qlCalendarAdvance(Calendar,T3502,R3503,"f",,Trigger)</f>
        <v>63964</v>
      </c>
      <c r="U3503" s="18">
        <f>_xll.qlInterestRateIndexMaturity(IborIndex&amp;Tenor,T3503,Trigger)</f>
        <v>63992</v>
      </c>
      <c r="V3503" s="22" t="e">
        <f>_xll.qlIndexFixing($V$1,S3503,,Trigger)</f>
        <v>#NUM!</v>
      </c>
      <c r="W3503" s="22" t="e">
        <f>_xll.qlIndexFixing($W$1,S3503,,Trigger)</f>
        <v>#NUM!</v>
      </c>
      <c r="X3503" s="17" t="e">
        <f t="shared" si="55"/>
        <v>#NUM!</v>
      </c>
    </row>
    <row r="3504" spans="18:24" x14ac:dyDescent="0.2">
      <c r="R3504" s="17" t="s">
        <v>21</v>
      </c>
      <c r="S3504" s="18">
        <f>_xll.qlInterestRateIndexFixingDate(IborIndex&amp;Tenor,T3504,Trigger)</f>
        <v>63969</v>
      </c>
      <c r="T3504" s="18">
        <f>_xll.qlCalendarAdvance(Calendar,T3503,R3504,"f",,Trigger)</f>
        <v>63971</v>
      </c>
      <c r="U3504" s="18">
        <f>_xll.qlInterestRateIndexMaturity(IborIndex&amp;Tenor,T3504,Trigger)</f>
        <v>63999</v>
      </c>
      <c r="V3504" s="22" t="e">
        <f>_xll.qlIndexFixing($V$1,S3504,,Trigger)</f>
        <v>#NUM!</v>
      </c>
      <c r="W3504" s="22" t="e">
        <f>_xll.qlIndexFixing($W$1,S3504,,Trigger)</f>
        <v>#NUM!</v>
      </c>
      <c r="X3504" s="17" t="e">
        <f t="shared" si="55"/>
        <v>#NUM!</v>
      </c>
    </row>
    <row r="3505" spans="18:24" x14ac:dyDescent="0.2">
      <c r="R3505" s="17" t="s">
        <v>21</v>
      </c>
      <c r="S3505" s="18">
        <f>_xll.qlInterestRateIndexFixingDate(IborIndex&amp;Tenor,T3505,Trigger)</f>
        <v>63976</v>
      </c>
      <c r="T3505" s="18">
        <f>_xll.qlCalendarAdvance(Calendar,T3504,R3505,"f",,Trigger)</f>
        <v>63978</v>
      </c>
      <c r="U3505" s="18">
        <f>_xll.qlInterestRateIndexMaturity(IborIndex&amp;Tenor,T3505,Trigger)</f>
        <v>64007</v>
      </c>
      <c r="V3505" s="22" t="e">
        <f>_xll.qlIndexFixing($V$1,S3505,,Trigger)</f>
        <v>#NUM!</v>
      </c>
      <c r="W3505" s="22" t="e">
        <f>_xll.qlIndexFixing($W$1,S3505,,Trigger)</f>
        <v>#NUM!</v>
      </c>
      <c r="X3505" s="17" t="e">
        <f t="shared" si="55"/>
        <v>#NUM!</v>
      </c>
    </row>
    <row r="3506" spans="18:24" x14ac:dyDescent="0.2">
      <c r="R3506" s="17" t="s">
        <v>21</v>
      </c>
      <c r="S3506" s="18">
        <f>_xll.qlInterestRateIndexFixingDate(IborIndex&amp;Tenor,T3506,Trigger)</f>
        <v>63983</v>
      </c>
      <c r="T3506" s="18">
        <f>_xll.qlCalendarAdvance(Calendar,T3505,R3506,"f",,Trigger)</f>
        <v>63985</v>
      </c>
      <c r="U3506" s="18">
        <f>_xll.qlInterestRateIndexMaturity(IborIndex&amp;Tenor,T3506,Trigger)</f>
        <v>64018</v>
      </c>
      <c r="V3506" s="22" t="e">
        <f>_xll.qlIndexFixing($V$1,S3506,,Trigger)</f>
        <v>#NUM!</v>
      </c>
      <c r="W3506" s="22" t="e">
        <f>_xll.qlIndexFixing($W$1,S3506,,Trigger)</f>
        <v>#NUM!</v>
      </c>
      <c r="X3506" s="17" t="e">
        <f t="shared" si="55"/>
        <v>#NUM!</v>
      </c>
    </row>
    <row r="3507" spans="18:24" x14ac:dyDescent="0.2">
      <c r="R3507" s="17" t="s">
        <v>21</v>
      </c>
      <c r="S3507" s="18">
        <f>_xll.qlInterestRateIndexFixingDate(IborIndex&amp;Tenor,T3507,Trigger)</f>
        <v>63990</v>
      </c>
      <c r="T3507" s="18">
        <f>_xll.qlCalendarAdvance(Calendar,T3506,R3507,"f",,Trigger)</f>
        <v>63992</v>
      </c>
      <c r="U3507" s="18">
        <f>_xll.qlInterestRateIndexMaturity(IborIndex&amp;Tenor,T3507,Trigger)</f>
        <v>64024</v>
      </c>
      <c r="V3507" s="22" t="e">
        <f>_xll.qlIndexFixing($V$1,S3507,,Trigger)</f>
        <v>#NUM!</v>
      </c>
      <c r="W3507" s="22" t="e">
        <f>_xll.qlIndexFixing($W$1,S3507,,Trigger)</f>
        <v>#NUM!</v>
      </c>
      <c r="X3507" s="17" t="e">
        <f t="shared" si="55"/>
        <v>#NUM!</v>
      </c>
    </row>
    <row r="3508" spans="18:24" x14ac:dyDescent="0.2">
      <c r="R3508" s="17" t="s">
        <v>21</v>
      </c>
      <c r="S3508" s="18">
        <f>_xll.qlInterestRateIndexFixingDate(IborIndex&amp;Tenor,T3508,Trigger)</f>
        <v>63997</v>
      </c>
      <c r="T3508" s="18">
        <f>_xll.qlCalendarAdvance(Calendar,T3507,R3508,"f",,Trigger)</f>
        <v>63999</v>
      </c>
      <c r="U3508" s="18">
        <f>_xll.qlInterestRateIndexMaturity(IborIndex&amp;Tenor,T3508,Trigger)</f>
        <v>64031</v>
      </c>
      <c r="V3508" s="22" t="e">
        <f>_xll.qlIndexFixing($V$1,S3508,,Trigger)</f>
        <v>#NUM!</v>
      </c>
      <c r="W3508" s="22" t="e">
        <f>_xll.qlIndexFixing($W$1,S3508,,Trigger)</f>
        <v>#NUM!</v>
      </c>
      <c r="X3508" s="17" t="e">
        <f t="shared" si="55"/>
        <v>#NUM!</v>
      </c>
    </row>
    <row r="3509" spans="18:24" x14ac:dyDescent="0.2">
      <c r="R3509" s="17" t="s">
        <v>21</v>
      </c>
      <c r="S3509" s="18">
        <f>_xll.qlInterestRateIndexFixingDate(IborIndex&amp;Tenor,T3509,Trigger)</f>
        <v>64004</v>
      </c>
      <c r="T3509" s="18">
        <f>_xll.qlCalendarAdvance(Calendar,T3508,R3509,"f",,Trigger)</f>
        <v>64006</v>
      </c>
      <c r="U3509" s="18">
        <f>_xll.qlInterestRateIndexMaturity(IborIndex&amp;Tenor,T3509,Trigger)</f>
        <v>64038</v>
      </c>
      <c r="V3509" s="22" t="e">
        <f>_xll.qlIndexFixing($V$1,S3509,,Trigger)</f>
        <v>#NUM!</v>
      </c>
      <c r="W3509" s="22" t="e">
        <f>_xll.qlIndexFixing($W$1,S3509,,Trigger)</f>
        <v>#NUM!</v>
      </c>
      <c r="X3509" s="17" t="e">
        <f t="shared" si="55"/>
        <v>#NUM!</v>
      </c>
    </row>
    <row r="3510" spans="18:24" x14ac:dyDescent="0.2">
      <c r="R3510" s="17" t="s">
        <v>21</v>
      </c>
      <c r="S3510" s="18">
        <f>_xll.qlInterestRateIndexFixingDate(IborIndex&amp;Tenor,T3510,Trigger)</f>
        <v>64011</v>
      </c>
      <c r="T3510" s="18">
        <f>_xll.qlCalendarAdvance(Calendar,T3509,R3510,"f",,Trigger)</f>
        <v>64013</v>
      </c>
      <c r="U3510" s="18">
        <f>_xll.qlInterestRateIndexMaturity(IborIndex&amp;Tenor,T3510,Trigger)</f>
        <v>64045</v>
      </c>
      <c r="V3510" s="22" t="e">
        <f>_xll.qlIndexFixing($V$1,S3510,,Trigger)</f>
        <v>#NUM!</v>
      </c>
      <c r="W3510" s="22" t="e">
        <f>_xll.qlIndexFixing($W$1,S3510,,Trigger)</f>
        <v>#NUM!</v>
      </c>
      <c r="X3510" s="17" t="e">
        <f t="shared" si="55"/>
        <v>#NUM!</v>
      </c>
    </row>
    <row r="3511" spans="18:24" x14ac:dyDescent="0.2">
      <c r="R3511" s="17" t="s">
        <v>21</v>
      </c>
      <c r="S3511" s="18">
        <f>_xll.qlInterestRateIndexFixingDate(IborIndex&amp;Tenor,T3511,Trigger)</f>
        <v>64018</v>
      </c>
      <c r="T3511" s="18">
        <f>_xll.qlCalendarAdvance(Calendar,T3510,R3511,"f",,Trigger)</f>
        <v>64020</v>
      </c>
      <c r="U3511" s="18">
        <f>_xll.qlInterestRateIndexMaturity(IborIndex&amp;Tenor,T3511,Trigger)</f>
        <v>64052</v>
      </c>
      <c r="V3511" s="22" t="e">
        <f>_xll.qlIndexFixing($V$1,S3511,,Trigger)</f>
        <v>#NUM!</v>
      </c>
      <c r="W3511" s="22" t="e">
        <f>_xll.qlIndexFixing($W$1,S3511,,Trigger)</f>
        <v>#NUM!</v>
      </c>
      <c r="X3511" s="17" t="e">
        <f t="shared" si="55"/>
        <v>#NUM!</v>
      </c>
    </row>
    <row r="3512" spans="18:24" x14ac:dyDescent="0.2">
      <c r="R3512" s="17" t="s">
        <v>21</v>
      </c>
      <c r="S3512" s="18">
        <f>_xll.qlInterestRateIndexFixingDate(IborIndex&amp;Tenor,T3512,Trigger)</f>
        <v>64025</v>
      </c>
      <c r="T3512" s="18">
        <f>_xll.qlCalendarAdvance(Calendar,T3511,R3512,"f",,Trigger)</f>
        <v>64027</v>
      </c>
      <c r="U3512" s="18">
        <f>_xll.qlInterestRateIndexMaturity(IborIndex&amp;Tenor,T3512,Trigger)</f>
        <v>64059</v>
      </c>
      <c r="V3512" s="22" t="e">
        <f>_xll.qlIndexFixing($V$1,S3512,,Trigger)</f>
        <v>#NUM!</v>
      </c>
      <c r="W3512" s="22" t="e">
        <f>_xll.qlIndexFixing($W$1,S3512,,Trigger)</f>
        <v>#NUM!</v>
      </c>
      <c r="X3512" s="17" t="e">
        <f t="shared" si="55"/>
        <v>#NUM!</v>
      </c>
    </row>
    <row r="3513" spans="18:24" x14ac:dyDescent="0.2">
      <c r="R3513" s="17" t="s">
        <v>21</v>
      </c>
      <c r="S3513" s="18">
        <f>_xll.qlInterestRateIndexFixingDate(IborIndex&amp;Tenor,T3513,Trigger)</f>
        <v>64032</v>
      </c>
      <c r="T3513" s="18">
        <f>_xll.qlCalendarAdvance(Calendar,T3512,R3513,"f",,Trigger)</f>
        <v>64034</v>
      </c>
      <c r="U3513" s="18">
        <f>_xll.qlInterestRateIndexMaturity(IborIndex&amp;Tenor,T3513,Trigger)</f>
        <v>64066</v>
      </c>
      <c r="V3513" s="22" t="e">
        <f>_xll.qlIndexFixing($V$1,S3513,,Trigger)</f>
        <v>#NUM!</v>
      </c>
      <c r="W3513" s="22" t="e">
        <f>_xll.qlIndexFixing($W$1,S3513,,Trigger)</f>
        <v>#NUM!</v>
      </c>
      <c r="X3513" s="17" t="e">
        <f t="shared" si="55"/>
        <v>#NUM!</v>
      </c>
    </row>
    <row r="3514" spans="18:24" x14ac:dyDescent="0.2">
      <c r="R3514" s="17" t="s">
        <v>21</v>
      </c>
      <c r="S3514" s="18">
        <f>_xll.qlInterestRateIndexFixingDate(IborIndex&amp;Tenor,T3514,Trigger)</f>
        <v>64038</v>
      </c>
      <c r="T3514" s="18">
        <f>_xll.qlCalendarAdvance(Calendar,T3513,R3514,"f",,Trigger)</f>
        <v>64041</v>
      </c>
      <c r="U3514" s="18">
        <f>_xll.qlInterestRateIndexMaturity(IborIndex&amp;Tenor,T3514,Trigger)</f>
        <v>64073</v>
      </c>
      <c r="V3514" s="22" t="e">
        <f>_xll.qlIndexFixing($V$1,S3514,,Trigger)</f>
        <v>#NUM!</v>
      </c>
      <c r="W3514" s="22" t="e">
        <f>_xll.qlIndexFixing($W$1,S3514,,Trigger)</f>
        <v>#NUM!</v>
      </c>
      <c r="X3514" s="17" t="e">
        <f t="shared" si="55"/>
        <v>#NUM!</v>
      </c>
    </row>
    <row r="3515" spans="18:24" x14ac:dyDescent="0.2">
      <c r="R3515" s="17" t="s">
        <v>21</v>
      </c>
      <c r="S3515" s="18">
        <f>_xll.qlInterestRateIndexFixingDate(IborIndex&amp;Tenor,T3515,Trigger)</f>
        <v>64046</v>
      </c>
      <c r="T3515" s="18">
        <f>_xll.qlCalendarAdvance(Calendar,T3514,R3515,"f",,Trigger)</f>
        <v>64048</v>
      </c>
      <c r="U3515" s="18">
        <f>_xll.qlInterestRateIndexMaturity(IborIndex&amp;Tenor,T3515,Trigger)</f>
        <v>64080</v>
      </c>
      <c r="V3515" s="22" t="e">
        <f>_xll.qlIndexFixing($V$1,S3515,,Trigger)</f>
        <v>#NUM!</v>
      </c>
      <c r="W3515" s="22" t="e">
        <f>_xll.qlIndexFixing($W$1,S3515,,Trigger)</f>
        <v>#NUM!</v>
      </c>
      <c r="X3515" s="17" t="e">
        <f t="shared" si="55"/>
        <v>#NUM!</v>
      </c>
    </row>
    <row r="3516" spans="18:24" x14ac:dyDescent="0.2">
      <c r="R3516" s="17" t="s">
        <v>21</v>
      </c>
      <c r="S3516" s="18">
        <f>_xll.qlInterestRateIndexFixingDate(IborIndex&amp;Tenor,T3516,Trigger)</f>
        <v>64053</v>
      </c>
      <c r="T3516" s="18">
        <f>_xll.qlCalendarAdvance(Calendar,T3515,R3516,"f",,Trigger)</f>
        <v>64055</v>
      </c>
      <c r="U3516" s="18">
        <f>_xll.qlInterestRateIndexMaturity(IborIndex&amp;Tenor,T3516,Trigger)</f>
        <v>64087</v>
      </c>
      <c r="V3516" s="22" t="e">
        <f>_xll.qlIndexFixing($V$1,S3516,,Trigger)</f>
        <v>#NUM!</v>
      </c>
      <c r="W3516" s="22" t="e">
        <f>_xll.qlIndexFixing($W$1,S3516,,Trigger)</f>
        <v>#NUM!</v>
      </c>
      <c r="X3516" s="17" t="e">
        <f t="shared" si="55"/>
        <v>#NUM!</v>
      </c>
    </row>
    <row r="3517" spans="18:24" x14ac:dyDescent="0.2">
      <c r="R3517" s="17" t="s">
        <v>21</v>
      </c>
      <c r="S3517" s="18">
        <f>_xll.qlInterestRateIndexFixingDate(IborIndex&amp;Tenor,T3517,Trigger)</f>
        <v>64060</v>
      </c>
      <c r="T3517" s="18">
        <f>_xll.qlCalendarAdvance(Calendar,T3516,R3517,"f",,Trigger)</f>
        <v>64062</v>
      </c>
      <c r="U3517" s="18">
        <f>_xll.qlInterestRateIndexMaturity(IborIndex&amp;Tenor,T3517,Trigger)</f>
        <v>64094</v>
      </c>
      <c r="V3517" s="22" t="e">
        <f>_xll.qlIndexFixing($V$1,S3517,,Trigger)</f>
        <v>#NUM!</v>
      </c>
      <c r="W3517" s="22" t="e">
        <f>_xll.qlIndexFixing($W$1,S3517,,Trigger)</f>
        <v>#NUM!</v>
      </c>
      <c r="X3517" s="17" t="e">
        <f t="shared" si="55"/>
        <v>#NUM!</v>
      </c>
    </row>
    <row r="3518" spans="18:24" x14ac:dyDescent="0.2">
      <c r="R3518" s="17" t="s">
        <v>21</v>
      </c>
      <c r="S3518" s="18">
        <f>_xll.qlInterestRateIndexFixingDate(IborIndex&amp;Tenor,T3518,Trigger)</f>
        <v>64067</v>
      </c>
      <c r="T3518" s="18">
        <f>_xll.qlCalendarAdvance(Calendar,T3517,R3518,"f",,Trigger)</f>
        <v>64069</v>
      </c>
      <c r="U3518" s="18">
        <f>_xll.qlInterestRateIndexMaturity(IborIndex&amp;Tenor,T3518,Trigger)</f>
        <v>64098</v>
      </c>
      <c r="V3518" s="22" t="e">
        <f>_xll.qlIndexFixing($V$1,S3518,,Trigger)</f>
        <v>#NUM!</v>
      </c>
      <c r="W3518" s="22" t="e">
        <f>_xll.qlIndexFixing($W$1,S3518,,Trigger)</f>
        <v>#NUM!</v>
      </c>
      <c r="X3518" s="17" t="e">
        <f t="shared" si="55"/>
        <v>#NUM!</v>
      </c>
    </row>
    <row r="3519" spans="18:24" x14ac:dyDescent="0.2">
      <c r="R3519" s="17" t="s">
        <v>21</v>
      </c>
      <c r="S3519" s="18">
        <f>_xll.qlInterestRateIndexFixingDate(IborIndex&amp;Tenor,T3519,Trigger)</f>
        <v>64074</v>
      </c>
      <c r="T3519" s="18">
        <f>_xll.qlCalendarAdvance(Calendar,T3518,R3519,"f",,Trigger)</f>
        <v>64076</v>
      </c>
      <c r="U3519" s="18">
        <f>_xll.qlInterestRateIndexMaturity(IborIndex&amp;Tenor,T3519,Trigger)</f>
        <v>64108</v>
      </c>
      <c r="V3519" s="22" t="e">
        <f>_xll.qlIndexFixing($V$1,S3519,,Trigger)</f>
        <v>#NUM!</v>
      </c>
      <c r="W3519" s="22" t="e">
        <f>_xll.qlIndexFixing($W$1,S3519,,Trigger)</f>
        <v>#NUM!</v>
      </c>
      <c r="X3519" s="17" t="e">
        <f t="shared" si="55"/>
        <v>#NUM!</v>
      </c>
    </row>
    <row r="3520" spans="18:24" x14ac:dyDescent="0.2">
      <c r="R3520" s="17" t="s">
        <v>21</v>
      </c>
      <c r="S3520" s="18">
        <f>_xll.qlInterestRateIndexFixingDate(IborIndex&amp;Tenor,T3520,Trigger)</f>
        <v>64081</v>
      </c>
      <c r="T3520" s="18">
        <f>_xll.qlCalendarAdvance(Calendar,T3519,R3520,"f",,Trigger)</f>
        <v>64083</v>
      </c>
      <c r="U3520" s="18">
        <f>_xll.qlInterestRateIndexMaturity(IborIndex&amp;Tenor,T3520,Trigger)</f>
        <v>64115</v>
      </c>
      <c r="V3520" s="22" t="e">
        <f>_xll.qlIndexFixing($V$1,S3520,,Trigger)</f>
        <v>#NUM!</v>
      </c>
      <c r="W3520" s="22" t="e">
        <f>_xll.qlIndexFixing($W$1,S3520,,Trigger)</f>
        <v>#NUM!</v>
      </c>
      <c r="X3520" s="17" t="e">
        <f t="shared" si="55"/>
        <v>#NUM!</v>
      </c>
    </row>
    <row r="3521" spans="18:24" x14ac:dyDescent="0.2">
      <c r="R3521" s="17" t="s">
        <v>21</v>
      </c>
      <c r="S3521" s="18">
        <f>_xll.qlInterestRateIndexFixingDate(IborIndex&amp;Tenor,T3521,Trigger)</f>
        <v>64088</v>
      </c>
      <c r="T3521" s="18">
        <f>_xll.qlCalendarAdvance(Calendar,T3520,R3521,"f",,Trigger)</f>
        <v>64090</v>
      </c>
      <c r="U3521" s="18">
        <f>_xll.qlInterestRateIndexMaturity(IborIndex&amp;Tenor,T3521,Trigger)</f>
        <v>64122</v>
      </c>
      <c r="V3521" s="22" t="e">
        <f>_xll.qlIndexFixing($V$1,S3521,,Trigger)</f>
        <v>#NUM!</v>
      </c>
      <c r="W3521" s="22" t="e">
        <f>_xll.qlIndexFixing($W$1,S3521,,Trigger)</f>
        <v>#NUM!</v>
      </c>
      <c r="X3521" s="17" t="e">
        <f t="shared" si="55"/>
        <v>#NUM!</v>
      </c>
    </row>
    <row r="3522" spans="18:24" x14ac:dyDescent="0.2">
      <c r="R3522" s="17" t="s">
        <v>21</v>
      </c>
      <c r="S3522" s="18">
        <f>_xll.qlInterestRateIndexFixingDate(IborIndex&amp;Tenor,T3522,Trigger)</f>
        <v>64095</v>
      </c>
      <c r="T3522" s="18">
        <f>_xll.qlCalendarAdvance(Calendar,T3521,R3522,"f",,Trigger)</f>
        <v>64097</v>
      </c>
      <c r="U3522" s="18">
        <f>_xll.qlInterestRateIndexMaturity(IborIndex&amp;Tenor,T3522,Trigger)</f>
        <v>64129</v>
      </c>
      <c r="V3522" s="22" t="e">
        <f>_xll.qlIndexFixing($V$1,S3522,,Trigger)</f>
        <v>#NUM!</v>
      </c>
      <c r="W3522" s="22" t="e">
        <f>_xll.qlIndexFixing($W$1,S3522,,Trigger)</f>
        <v>#NUM!</v>
      </c>
      <c r="X3522" s="17" t="e">
        <f t="shared" si="55"/>
        <v>#NUM!</v>
      </c>
    </row>
    <row r="3523" spans="18:24" x14ac:dyDescent="0.2">
      <c r="R3523" s="17" t="s">
        <v>21</v>
      </c>
      <c r="S3523" s="18">
        <f>_xll.qlInterestRateIndexFixingDate(IborIndex&amp;Tenor,T3523,Trigger)</f>
        <v>64102</v>
      </c>
      <c r="T3523" s="18">
        <f>_xll.qlCalendarAdvance(Calendar,T3522,R3523,"f",,Trigger)</f>
        <v>64104</v>
      </c>
      <c r="U3523" s="18">
        <f>_xll.qlInterestRateIndexMaturity(IborIndex&amp;Tenor,T3523,Trigger)</f>
        <v>64136</v>
      </c>
      <c r="V3523" s="22" t="e">
        <f>_xll.qlIndexFixing($V$1,S3523,,Trigger)</f>
        <v>#NUM!</v>
      </c>
      <c r="W3523" s="22" t="e">
        <f>_xll.qlIndexFixing($W$1,S3523,,Trigger)</f>
        <v>#NUM!</v>
      </c>
      <c r="X3523" s="17" t="e">
        <f t="shared" si="55"/>
        <v>#NUM!</v>
      </c>
    </row>
    <row r="3524" spans="18:24" x14ac:dyDescent="0.2">
      <c r="R3524" s="17" t="s">
        <v>21</v>
      </c>
      <c r="S3524" s="18">
        <f>_xll.qlInterestRateIndexFixingDate(IborIndex&amp;Tenor,T3524,Trigger)</f>
        <v>64109</v>
      </c>
      <c r="T3524" s="18">
        <f>_xll.qlCalendarAdvance(Calendar,T3523,R3524,"f",,Trigger)</f>
        <v>64111</v>
      </c>
      <c r="U3524" s="18">
        <f>_xll.qlInterestRateIndexMaturity(IborIndex&amp;Tenor,T3524,Trigger)</f>
        <v>64143</v>
      </c>
      <c r="V3524" s="22" t="e">
        <f>_xll.qlIndexFixing($V$1,S3524,,Trigger)</f>
        <v>#NUM!</v>
      </c>
      <c r="W3524" s="22" t="e">
        <f>_xll.qlIndexFixing($W$1,S3524,,Trigger)</f>
        <v>#NUM!</v>
      </c>
      <c r="X3524" s="17" t="e">
        <f t="shared" si="55"/>
        <v>#NUM!</v>
      </c>
    </row>
    <row r="3525" spans="18:24" x14ac:dyDescent="0.2">
      <c r="R3525" s="17" t="s">
        <v>21</v>
      </c>
      <c r="S3525" s="18">
        <f>_xll.qlInterestRateIndexFixingDate(IborIndex&amp;Tenor,T3525,Trigger)</f>
        <v>64116</v>
      </c>
      <c r="T3525" s="18">
        <f>_xll.qlCalendarAdvance(Calendar,T3524,R3525,"f",,Trigger)</f>
        <v>64118</v>
      </c>
      <c r="U3525" s="18">
        <f>_xll.qlInterestRateIndexMaturity(IborIndex&amp;Tenor,T3525,Trigger)</f>
        <v>64150</v>
      </c>
      <c r="V3525" s="22" t="e">
        <f>_xll.qlIndexFixing($V$1,S3525,,Trigger)</f>
        <v>#NUM!</v>
      </c>
      <c r="W3525" s="22" t="e">
        <f>_xll.qlIndexFixing($W$1,S3525,,Trigger)</f>
        <v>#NUM!</v>
      </c>
      <c r="X3525" s="17" t="e">
        <f t="shared" si="55"/>
        <v>#NUM!</v>
      </c>
    </row>
    <row r="3526" spans="18:24" x14ac:dyDescent="0.2">
      <c r="R3526" s="17" t="s">
        <v>21</v>
      </c>
      <c r="S3526" s="18">
        <f>_xll.qlInterestRateIndexFixingDate(IborIndex&amp;Tenor,T3526,Trigger)</f>
        <v>64123</v>
      </c>
      <c r="T3526" s="18">
        <f>_xll.qlCalendarAdvance(Calendar,T3525,R3526,"f",,Trigger)</f>
        <v>64125</v>
      </c>
      <c r="U3526" s="18">
        <f>_xll.qlInterestRateIndexMaturity(IborIndex&amp;Tenor,T3526,Trigger)</f>
        <v>64157</v>
      </c>
      <c r="V3526" s="22" t="e">
        <f>_xll.qlIndexFixing($V$1,S3526,,Trigger)</f>
        <v>#NUM!</v>
      </c>
      <c r="W3526" s="22" t="e">
        <f>_xll.qlIndexFixing($W$1,S3526,,Trigger)</f>
        <v>#NUM!</v>
      </c>
      <c r="X3526" s="17" t="e">
        <f t="shared" si="55"/>
        <v>#NUM!</v>
      </c>
    </row>
    <row r="3527" spans="18:24" x14ac:dyDescent="0.2">
      <c r="R3527" s="17" t="s">
        <v>21</v>
      </c>
      <c r="S3527" s="18">
        <f>_xll.qlInterestRateIndexFixingDate(IborIndex&amp;Tenor,T3527,Trigger)</f>
        <v>64130</v>
      </c>
      <c r="T3527" s="18">
        <f>_xll.qlCalendarAdvance(Calendar,T3526,R3527,"f",,Trigger)</f>
        <v>64132</v>
      </c>
      <c r="U3527" s="18">
        <f>_xll.qlInterestRateIndexMaturity(IborIndex&amp;Tenor,T3527,Trigger)</f>
        <v>64164</v>
      </c>
      <c r="V3527" s="22" t="e">
        <f>_xll.qlIndexFixing($V$1,S3527,,Trigger)</f>
        <v>#NUM!</v>
      </c>
      <c r="W3527" s="22" t="e">
        <f>_xll.qlIndexFixing($W$1,S3527,,Trigger)</f>
        <v>#NUM!</v>
      </c>
      <c r="X3527" s="17" t="e">
        <f t="shared" si="55"/>
        <v>#NUM!</v>
      </c>
    </row>
    <row r="3528" spans="18:24" x14ac:dyDescent="0.2">
      <c r="R3528" s="17" t="s">
        <v>21</v>
      </c>
      <c r="S3528" s="18">
        <f>_xll.qlInterestRateIndexFixingDate(IborIndex&amp;Tenor,T3528,Trigger)</f>
        <v>64137</v>
      </c>
      <c r="T3528" s="18">
        <f>_xll.qlCalendarAdvance(Calendar,T3527,R3528,"f",,Trigger)</f>
        <v>64139</v>
      </c>
      <c r="U3528" s="18">
        <f>_xll.qlInterestRateIndexMaturity(IborIndex&amp;Tenor,T3528,Trigger)</f>
        <v>64171</v>
      </c>
      <c r="V3528" s="22" t="e">
        <f>_xll.qlIndexFixing($V$1,S3528,,Trigger)</f>
        <v>#NUM!</v>
      </c>
      <c r="W3528" s="22" t="e">
        <f>_xll.qlIndexFixing($W$1,S3528,,Trigger)</f>
        <v>#NUM!</v>
      </c>
      <c r="X3528" s="17" t="e">
        <f t="shared" si="55"/>
        <v>#NUM!</v>
      </c>
    </row>
    <row r="3529" spans="18:24" x14ac:dyDescent="0.2">
      <c r="R3529" s="19" t="s">
        <v>21</v>
      </c>
      <c r="S3529" s="20">
        <f>_xll.qlInterestRateIndexFixingDate(IborIndex&amp;Tenor,T3529,Trigger)</f>
        <v>64144</v>
      </c>
      <c r="T3529" s="20">
        <f>_xll.qlCalendarAdvance(Calendar,T3528,R3529,"f",,Trigger)</f>
        <v>64146</v>
      </c>
      <c r="U3529" s="20">
        <f>_xll.qlInterestRateIndexMaturity(IborIndex&amp;Tenor,T3529,Trigger)</f>
        <v>64178</v>
      </c>
      <c r="V3529" s="23" t="e">
        <f>_xll.qlIndexFixing($V$1,S3529,,Trigger)</f>
        <v>#NUM!</v>
      </c>
      <c r="W3529" s="23" t="e">
        <f>_xll.qlIndexFixing($W$1,S3529,,Trigger)</f>
        <v>#NUM!</v>
      </c>
      <c r="X3529" s="19" t="e">
        <f t="shared" si="55"/>
        <v>#NUM!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_xll.qlEuribor(,Tenor,"Mx_"&amp;Currency&amp;Tenor,Permanent,Trigger,ObjectOverwrite)</f>
        <v>obj_00d06#0000</v>
      </c>
      <c r="W1" s="1" t="str">
        <f>_xll.qlEuribor(,Tenor,"MX"&amp;Currency&amp;Tenor&amp;"_NEW",Permanent,Trigger,ObjectOverwrite)</f>
        <v>obj_00d09#0000</v>
      </c>
    </row>
    <row r="2" spans="16:24" ht="22.5" collapsed="1" x14ac:dyDescent="0.2">
      <c r="R2" s="2" t="s">
        <v>24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42234</v>
      </c>
      <c r="T3" s="16">
        <f>SettlementDate</f>
        <v>42236</v>
      </c>
      <c r="U3" s="16">
        <f>_xll.qlInterestRateIndexMaturity(IborIndex&amp;Tenor,T3,Trigger)</f>
        <v>42328</v>
      </c>
      <c r="V3" s="21">
        <f>_xll.qlIndexFixing($V$1,S3,,Trigger)</f>
        <v>-2.8000000000000003E-4</v>
      </c>
      <c r="W3" s="21">
        <f>_xll.qlIndexFixing($W$1,S3,,Trigger)</f>
        <v>-2.8000000000000003E-4</v>
      </c>
      <c r="X3" s="15">
        <f>(V3-W3)*10000</f>
        <v>0</v>
      </c>
    </row>
    <row r="4" spans="16:24" x14ac:dyDescent="0.2">
      <c r="P4" s="25" t="e">
        <f t="array" ref="P4">MAX(ABS(X3:X261))</f>
        <v>#NUM!</v>
      </c>
      <c r="R4" s="17" t="s">
        <v>20</v>
      </c>
      <c r="S4" s="18">
        <f>_xll.qlInterestRateIndexFixingDate(IborIndex&amp;Tenor,T4,Trigger)</f>
        <v>42235</v>
      </c>
      <c r="T4" s="18">
        <f>_xll.qlCalendarAdvance(Calendar,T3,R4,"f",,Trigger)</f>
        <v>42237</v>
      </c>
      <c r="U4" s="18">
        <f>_xll.qlInterestRateIndexMaturity(IborIndex&amp;Tenor,T4,Trigger)</f>
        <v>42331</v>
      </c>
      <c r="V4" s="22" t="e">
        <f>_xll.qlIndexFixing($V$1,S4,,Trigger)</f>
        <v>#NUM!</v>
      </c>
      <c r="W4" s="22" t="e">
        <f>_xll.qlIndexFixing($W$1,S4,,Trigger)</f>
        <v>#NUM!</v>
      </c>
      <c r="X4" s="17" t="e">
        <f t="shared" ref="X4:X67" si="0">(V4-W4)*10000</f>
        <v>#NUM!</v>
      </c>
    </row>
    <row r="5" spans="16:24" x14ac:dyDescent="0.2">
      <c r="R5" s="17" t="s">
        <v>20</v>
      </c>
      <c r="S5" s="18">
        <f>_xll.qlInterestRateIndexFixingDate(IborIndex&amp;Tenor,T5,Trigger)</f>
        <v>42236</v>
      </c>
      <c r="T5" s="18">
        <f>_xll.qlCalendarAdvance(Calendar,T4,R5,"f",,Trigger)</f>
        <v>42240</v>
      </c>
      <c r="U5" s="18">
        <f>_xll.qlInterestRateIndexMaturity(IborIndex&amp;Tenor,T5,Trigger)</f>
        <v>42332</v>
      </c>
      <c r="V5" s="22" t="e">
        <f>_xll.qlIndexFixing($V$1,S5,,Trigger)</f>
        <v>#NUM!</v>
      </c>
      <c r="W5" s="22" t="e">
        <f>_xll.qlIndexFixing($W$1,S5,,Trigger)</f>
        <v>#NUM!</v>
      </c>
      <c r="X5" s="17" t="e">
        <f t="shared" si="0"/>
        <v>#NUM!</v>
      </c>
    </row>
    <row r="6" spans="16:24" x14ac:dyDescent="0.2">
      <c r="R6" s="17" t="s">
        <v>20</v>
      </c>
      <c r="S6" s="18">
        <f>_xll.qlInterestRateIndexFixingDate(IborIndex&amp;Tenor,T6,Trigger)</f>
        <v>42237</v>
      </c>
      <c r="T6" s="18">
        <f>_xll.qlCalendarAdvance(Calendar,T5,R6,"f",,Trigger)</f>
        <v>42241</v>
      </c>
      <c r="U6" s="18">
        <f>_xll.qlInterestRateIndexMaturity(IborIndex&amp;Tenor,T6,Trigger)</f>
        <v>42333</v>
      </c>
      <c r="V6" s="22" t="e">
        <f>_xll.qlIndexFixing($V$1,S6,,Trigger)</f>
        <v>#NUM!</v>
      </c>
      <c r="W6" s="22" t="e">
        <f>_xll.qlIndexFixing($W$1,S6,,Trigger)</f>
        <v>#NUM!</v>
      </c>
      <c r="X6" s="17" t="e">
        <f t="shared" si="0"/>
        <v>#NUM!</v>
      </c>
    </row>
    <row r="7" spans="16:24" x14ac:dyDescent="0.2">
      <c r="R7" s="17" t="s">
        <v>20</v>
      </c>
      <c r="S7" s="18">
        <f>_xll.qlInterestRateIndexFixingDate(IborIndex&amp;Tenor,T7,Trigger)</f>
        <v>42240</v>
      </c>
      <c r="T7" s="18">
        <f>_xll.qlCalendarAdvance(Calendar,T6,R7,"f",,Trigger)</f>
        <v>42242</v>
      </c>
      <c r="U7" s="18">
        <f>_xll.qlInterestRateIndexMaturity(IborIndex&amp;Tenor,T7,Trigger)</f>
        <v>42334</v>
      </c>
      <c r="V7" s="22" t="e">
        <f>_xll.qlIndexFixing($V$1,S7,,Trigger)</f>
        <v>#NUM!</v>
      </c>
      <c r="W7" s="22" t="e">
        <f>_xll.qlIndexFixing($W$1,S7,,Trigger)</f>
        <v>#NUM!</v>
      </c>
      <c r="X7" s="17" t="e">
        <f t="shared" si="0"/>
        <v>#NUM!</v>
      </c>
    </row>
    <row r="8" spans="16:24" x14ac:dyDescent="0.2">
      <c r="R8" s="17" t="s">
        <v>20</v>
      </c>
      <c r="S8" s="18">
        <f>_xll.qlInterestRateIndexFixingDate(IborIndex&amp;Tenor,T8,Trigger)</f>
        <v>42241</v>
      </c>
      <c r="T8" s="18">
        <f>_xll.qlCalendarAdvance(Calendar,T7,R8,"f",,Trigger)</f>
        <v>42243</v>
      </c>
      <c r="U8" s="18">
        <f>_xll.qlInterestRateIndexMaturity(IborIndex&amp;Tenor,T8,Trigger)</f>
        <v>42335</v>
      </c>
      <c r="V8" s="22" t="e">
        <f>_xll.qlIndexFixing($V$1,S8,,Trigger)</f>
        <v>#NUM!</v>
      </c>
      <c r="W8" s="22" t="e">
        <f>_xll.qlIndexFixing($W$1,S8,,Trigger)</f>
        <v>#NUM!</v>
      </c>
      <c r="X8" s="17" t="e">
        <f t="shared" si="0"/>
        <v>#NUM!</v>
      </c>
    </row>
    <row r="9" spans="16:24" x14ac:dyDescent="0.2">
      <c r="R9" s="17" t="s">
        <v>20</v>
      </c>
      <c r="S9" s="18">
        <f>_xll.qlInterestRateIndexFixingDate(IborIndex&amp;Tenor,T9,Trigger)</f>
        <v>42242</v>
      </c>
      <c r="T9" s="18">
        <f>_xll.qlCalendarAdvance(Calendar,T8,R9,"f",,Trigger)</f>
        <v>42244</v>
      </c>
      <c r="U9" s="18">
        <f>_xll.qlInterestRateIndexMaturity(IborIndex&amp;Tenor,T9,Trigger)</f>
        <v>42338</v>
      </c>
      <c r="V9" s="22" t="e">
        <f>_xll.qlIndexFixing($V$1,S9,,Trigger)</f>
        <v>#NUM!</v>
      </c>
      <c r="W9" s="22" t="e">
        <f>_xll.qlIndexFixing($W$1,S9,,Trigger)</f>
        <v>#NUM!</v>
      </c>
      <c r="X9" s="17" t="e">
        <f t="shared" si="0"/>
        <v>#NUM!</v>
      </c>
    </row>
    <row r="10" spans="16:24" x14ac:dyDescent="0.2">
      <c r="R10" s="17" t="s">
        <v>20</v>
      </c>
      <c r="S10" s="18">
        <f>_xll.qlInterestRateIndexFixingDate(IborIndex&amp;Tenor,T10,Trigger)</f>
        <v>42243</v>
      </c>
      <c r="T10" s="18">
        <f>_xll.qlCalendarAdvance(Calendar,T9,R10,"f",,Trigger)</f>
        <v>42247</v>
      </c>
      <c r="U10" s="18">
        <f>_xll.qlInterestRateIndexMaturity(IborIndex&amp;Tenor,T10,Trigger)</f>
        <v>42338</v>
      </c>
      <c r="V10" s="22" t="e">
        <f>_xll.qlIndexFixing($V$1,S10,,Trigger)</f>
        <v>#NUM!</v>
      </c>
      <c r="W10" s="22" t="e">
        <f>_xll.qlIndexFixing($W$1,S10,,Trigger)</f>
        <v>#NUM!</v>
      </c>
      <c r="X10" s="17" t="e">
        <f t="shared" si="0"/>
        <v>#NUM!</v>
      </c>
    </row>
    <row r="11" spans="16:24" x14ac:dyDescent="0.2">
      <c r="R11" s="17" t="s">
        <v>20</v>
      </c>
      <c r="S11" s="18">
        <f>_xll.qlInterestRateIndexFixingDate(IborIndex&amp;Tenor,T11,Trigger)</f>
        <v>42244</v>
      </c>
      <c r="T11" s="18">
        <f>_xll.qlCalendarAdvance(Calendar,T10,R11,"f",,Trigger)</f>
        <v>42248</v>
      </c>
      <c r="U11" s="18">
        <f>_xll.qlInterestRateIndexMaturity(IborIndex&amp;Tenor,T11,Trigger)</f>
        <v>42339</v>
      </c>
      <c r="V11" s="22" t="e">
        <f>_xll.qlIndexFixing($V$1,S11,,Trigger)</f>
        <v>#NUM!</v>
      </c>
      <c r="W11" s="22" t="e">
        <f>_xll.qlIndexFixing($W$1,S11,,Trigger)</f>
        <v>#NUM!</v>
      </c>
      <c r="X11" s="17" t="e">
        <f t="shared" si="0"/>
        <v>#NUM!</v>
      </c>
    </row>
    <row r="12" spans="16:24" x14ac:dyDescent="0.2">
      <c r="R12" s="17" t="s">
        <v>20</v>
      </c>
      <c r="S12" s="18">
        <f>_xll.qlInterestRateIndexFixingDate(IborIndex&amp;Tenor,T12,Trigger)</f>
        <v>42247</v>
      </c>
      <c r="T12" s="18">
        <f>_xll.qlCalendarAdvance(Calendar,T11,R12,"f",,Trigger)</f>
        <v>42249</v>
      </c>
      <c r="U12" s="18">
        <f>_xll.qlInterestRateIndexMaturity(IborIndex&amp;Tenor,T12,Trigger)</f>
        <v>42340</v>
      </c>
      <c r="V12" s="22" t="e">
        <f>_xll.qlIndexFixing($V$1,S12,,Trigger)</f>
        <v>#NUM!</v>
      </c>
      <c r="W12" s="22" t="e">
        <f>_xll.qlIndexFixing($W$1,S12,,Trigger)</f>
        <v>#NUM!</v>
      </c>
      <c r="X12" s="17" t="e">
        <f t="shared" si="0"/>
        <v>#NUM!</v>
      </c>
    </row>
    <row r="13" spans="16:24" x14ac:dyDescent="0.2">
      <c r="R13" s="17" t="s">
        <v>20</v>
      </c>
      <c r="S13" s="18">
        <f>_xll.qlInterestRateIndexFixingDate(IborIndex&amp;Tenor,T13,Trigger)</f>
        <v>42248</v>
      </c>
      <c r="T13" s="18">
        <f>_xll.qlCalendarAdvance(Calendar,T12,R13,"f",,Trigger)</f>
        <v>42250</v>
      </c>
      <c r="U13" s="18">
        <f>_xll.qlInterestRateIndexMaturity(IborIndex&amp;Tenor,T13,Trigger)</f>
        <v>42341</v>
      </c>
      <c r="V13" s="22" t="e">
        <f>_xll.qlIndexFixing($V$1,S13,,Trigger)</f>
        <v>#NUM!</v>
      </c>
      <c r="W13" s="22" t="e">
        <f>_xll.qlIndexFixing($W$1,S13,,Trigger)</f>
        <v>#NUM!</v>
      </c>
      <c r="X13" s="17" t="e">
        <f t="shared" si="0"/>
        <v>#NUM!</v>
      </c>
    </row>
    <row r="14" spans="16:24" x14ac:dyDescent="0.2">
      <c r="R14" s="17" t="s">
        <v>20</v>
      </c>
      <c r="S14" s="18">
        <f>_xll.qlInterestRateIndexFixingDate(IborIndex&amp;Tenor,T14,Trigger)</f>
        <v>42249</v>
      </c>
      <c r="T14" s="18">
        <f>_xll.qlCalendarAdvance(Calendar,T13,R14,"f",,Trigger)</f>
        <v>42251</v>
      </c>
      <c r="U14" s="18">
        <f>_xll.qlInterestRateIndexMaturity(IborIndex&amp;Tenor,T14,Trigger)</f>
        <v>42342</v>
      </c>
      <c r="V14" s="22" t="e">
        <f>_xll.qlIndexFixing($V$1,S14,,Trigger)</f>
        <v>#NUM!</v>
      </c>
      <c r="W14" s="22" t="e">
        <f>_xll.qlIndexFixing($W$1,S14,,Trigger)</f>
        <v>#NUM!</v>
      </c>
      <c r="X14" s="17" t="e">
        <f t="shared" si="0"/>
        <v>#NUM!</v>
      </c>
    </row>
    <row r="15" spans="16:24" x14ac:dyDescent="0.2">
      <c r="R15" s="17" t="s">
        <v>20</v>
      </c>
      <c r="S15" s="18">
        <f>_xll.qlInterestRateIndexFixingDate(IborIndex&amp;Tenor,T15,Trigger)</f>
        <v>42250</v>
      </c>
      <c r="T15" s="18">
        <f>_xll.qlCalendarAdvance(Calendar,T14,R15,"f",,Trigger)</f>
        <v>42254</v>
      </c>
      <c r="U15" s="18">
        <f>_xll.qlInterestRateIndexMaturity(IborIndex&amp;Tenor,T15,Trigger)</f>
        <v>42345</v>
      </c>
      <c r="V15" s="22" t="e">
        <f>_xll.qlIndexFixing($V$1,S15,,Trigger)</f>
        <v>#NUM!</v>
      </c>
      <c r="W15" s="22" t="e">
        <f>_xll.qlIndexFixing($W$1,S15,,Trigger)</f>
        <v>#NUM!</v>
      </c>
      <c r="X15" s="17" t="e">
        <f t="shared" si="0"/>
        <v>#NUM!</v>
      </c>
    </row>
    <row r="16" spans="16:24" x14ac:dyDescent="0.2">
      <c r="R16" s="17" t="s">
        <v>20</v>
      </c>
      <c r="S16" s="18">
        <f>_xll.qlInterestRateIndexFixingDate(IborIndex&amp;Tenor,T16,Trigger)</f>
        <v>42251</v>
      </c>
      <c r="T16" s="18">
        <f>_xll.qlCalendarAdvance(Calendar,T15,R16,"f",,Trigger)</f>
        <v>42255</v>
      </c>
      <c r="U16" s="18">
        <f>_xll.qlInterestRateIndexMaturity(IborIndex&amp;Tenor,T16,Trigger)</f>
        <v>42346</v>
      </c>
      <c r="V16" s="22" t="e">
        <f>_xll.qlIndexFixing($V$1,S16,,Trigger)</f>
        <v>#NUM!</v>
      </c>
      <c r="W16" s="22" t="e">
        <f>_xll.qlIndexFixing($W$1,S16,,Trigger)</f>
        <v>#NUM!</v>
      </c>
      <c r="X16" s="17" t="e">
        <f t="shared" si="0"/>
        <v>#NUM!</v>
      </c>
    </row>
    <row r="17" spans="18:24" x14ac:dyDescent="0.2">
      <c r="R17" s="17" t="s">
        <v>20</v>
      </c>
      <c r="S17" s="18">
        <f>_xll.qlInterestRateIndexFixingDate(IborIndex&amp;Tenor,T17,Trigger)</f>
        <v>42254</v>
      </c>
      <c r="T17" s="18">
        <f>_xll.qlCalendarAdvance(Calendar,T16,R17,"f",,Trigger)</f>
        <v>42256</v>
      </c>
      <c r="U17" s="18">
        <f>_xll.qlInterestRateIndexMaturity(IborIndex&amp;Tenor,T17,Trigger)</f>
        <v>42347</v>
      </c>
      <c r="V17" s="22" t="e">
        <f>_xll.qlIndexFixing($V$1,S17,,Trigger)</f>
        <v>#NUM!</v>
      </c>
      <c r="W17" s="22" t="e">
        <f>_xll.qlIndexFixing($W$1,S17,,Trigger)</f>
        <v>#NUM!</v>
      </c>
      <c r="X17" s="17" t="e">
        <f t="shared" si="0"/>
        <v>#NUM!</v>
      </c>
    </row>
    <row r="18" spans="18:24" x14ac:dyDescent="0.2">
      <c r="R18" s="17" t="s">
        <v>20</v>
      </c>
      <c r="S18" s="18">
        <f>_xll.qlInterestRateIndexFixingDate(IborIndex&amp;Tenor,T18,Trigger)</f>
        <v>42255</v>
      </c>
      <c r="T18" s="18">
        <f>_xll.qlCalendarAdvance(Calendar,T17,R18,"f",,Trigger)</f>
        <v>42257</v>
      </c>
      <c r="U18" s="18">
        <f>_xll.qlInterestRateIndexMaturity(IborIndex&amp;Tenor,T18,Trigger)</f>
        <v>42348</v>
      </c>
      <c r="V18" s="22" t="e">
        <f>_xll.qlIndexFixing($V$1,S18,,Trigger)</f>
        <v>#NUM!</v>
      </c>
      <c r="W18" s="22" t="e">
        <f>_xll.qlIndexFixing($W$1,S18,,Trigger)</f>
        <v>#NUM!</v>
      </c>
      <c r="X18" s="17" t="e">
        <f t="shared" si="0"/>
        <v>#NUM!</v>
      </c>
    </row>
    <row r="19" spans="18:24" x14ac:dyDescent="0.2">
      <c r="R19" s="17" t="s">
        <v>20</v>
      </c>
      <c r="S19" s="18">
        <f>_xll.qlInterestRateIndexFixingDate(IborIndex&amp;Tenor,T19,Trigger)</f>
        <v>42256</v>
      </c>
      <c r="T19" s="18">
        <f>_xll.qlCalendarAdvance(Calendar,T18,R19,"f",,Trigger)</f>
        <v>42258</v>
      </c>
      <c r="U19" s="18">
        <f>_xll.qlInterestRateIndexMaturity(IborIndex&amp;Tenor,T19,Trigger)</f>
        <v>42349</v>
      </c>
      <c r="V19" s="22" t="e">
        <f>_xll.qlIndexFixing($V$1,S19,,Trigger)</f>
        <v>#NUM!</v>
      </c>
      <c r="W19" s="22" t="e">
        <f>_xll.qlIndexFixing($W$1,S19,,Trigger)</f>
        <v>#NUM!</v>
      </c>
      <c r="X19" s="17" t="e">
        <f t="shared" si="0"/>
        <v>#NUM!</v>
      </c>
    </row>
    <row r="20" spans="18:24" x14ac:dyDescent="0.2">
      <c r="R20" s="17" t="s">
        <v>20</v>
      </c>
      <c r="S20" s="18">
        <f>_xll.qlInterestRateIndexFixingDate(IborIndex&amp;Tenor,T20,Trigger)</f>
        <v>42257</v>
      </c>
      <c r="T20" s="18">
        <f>_xll.qlCalendarAdvance(Calendar,T19,R20,"f",,Trigger)</f>
        <v>42261</v>
      </c>
      <c r="U20" s="18">
        <f>_xll.qlInterestRateIndexMaturity(IborIndex&amp;Tenor,T20,Trigger)</f>
        <v>42352</v>
      </c>
      <c r="V20" s="22" t="e">
        <f>_xll.qlIndexFixing($V$1,S20,,Trigger)</f>
        <v>#NUM!</v>
      </c>
      <c r="W20" s="22" t="e">
        <f>_xll.qlIndexFixing($W$1,S20,,Trigger)</f>
        <v>#NUM!</v>
      </c>
      <c r="X20" s="17" t="e">
        <f t="shared" si="0"/>
        <v>#NUM!</v>
      </c>
    </row>
    <row r="21" spans="18:24" x14ac:dyDescent="0.2">
      <c r="R21" s="17" t="s">
        <v>20</v>
      </c>
      <c r="S21" s="18">
        <f>_xll.qlInterestRateIndexFixingDate(IborIndex&amp;Tenor,T21,Trigger)</f>
        <v>42258</v>
      </c>
      <c r="T21" s="18">
        <f>_xll.qlCalendarAdvance(Calendar,T20,R21,"f",,Trigger)</f>
        <v>42262</v>
      </c>
      <c r="U21" s="18">
        <f>_xll.qlInterestRateIndexMaturity(IborIndex&amp;Tenor,T21,Trigger)</f>
        <v>42353</v>
      </c>
      <c r="V21" s="22" t="e">
        <f>_xll.qlIndexFixing($V$1,S21,,Trigger)</f>
        <v>#NUM!</v>
      </c>
      <c r="W21" s="22" t="e">
        <f>_xll.qlIndexFixing($W$1,S21,,Trigger)</f>
        <v>#NUM!</v>
      </c>
      <c r="X21" s="17" t="e">
        <f t="shared" si="0"/>
        <v>#NUM!</v>
      </c>
    </row>
    <row r="22" spans="18:24" x14ac:dyDescent="0.2">
      <c r="R22" s="17" t="s">
        <v>20</v>
      </c>
      <c r="S22" s="18">
        <f>_xll.qlInterestRateIndexFixingDate(IborIndex&amp;Tenor,T22,Trigger)</f>
        <v>42261</v>
      </c>
      <c r="T22" s="18">
        <f>_xll.qlCalendarAdvance(Calendar,T21,R22,"f",,Trigger)</f>
        <v>42263</v>
      </c>
      <c r="U22" s="18">
        <f>_xll.qlInterestRateIndexMaturity(IborIndex&amp;Tenor,T22,Trigger)</f>
        <v>42354</v>
      </c>
      <c r="V22" s="22" t="e">
        <f>_xll.qlIndexFixing($V$1,S22,,Trigger)</f>
        <v>#NUM!</v>
      </c>
      <c r="W22" s="22" t="e">
        <f>_xll.qlIndexFixing($W$1,S22,,Trigger)</f>
        <v>#NUM!</v>
      </c>
      <c r="X22" s="17" t="e">
        <f t="shared" si="0"/>
        <v>#NUM!</v>
      </c>
    </row>
    <row r="23" spans="18:24" x14ac:dyDescent="0.2">
      <c r="R23" s="17" t="s">
        <v>20</v>
      </c>
      <c r="S23" s="18">
        <f>_xll.qlInterestRateIndexFixingDate(IborIndex&amp;Tenor,T23,Trigger)</f>
        <v>42262</v>
      </c>
      <c r="T23" s="18">
        <f>_xll.qlCalendarAdvance(Calendar,T22,R23,"f",,Trigger)</f>
        <v>42264</v>
      </c>
      <c r="U23" s="18">
        <f>_xll.qlInterestRateIndexMaturity(IborIndex&amp;Tenor,T23,Trigger)</f>
        <v>42355</v>
      </c>
      <c r="V23" s="22" t="e">
        <f>_xll.qlIndexFixing($V$1,S23,,Trigger)</f>
        <v>#NUM!</v>
      </c>
      <c r="W23" s="22" t="e">
        <f>_xll.qlIndexFixing($W$1,S23,,Trigger)</f>
        <v>#NUM!</v>
      </c>
      <c r="X23" s="17" t="e">
        <f t="shared" si="0"/>
        <v>#NUM!</v>
      </c>
    </row>
    <row r="24" spans="18:24" x14ac:dyDescent="0.2">
      <c r="R24" s="17" t="s">
        <v>20</v>
      </c>
      <c r="S24" s="18">
        <f>_xll.qlInterestRateIndexFixingDate(IborIndex&amp;Tenor,T24,Trigger)</f>
        <v>42263</v>
      </c>
      <c r="T24" s="18">
        <f>_xll.qlCalendarAdvance(Calendar,T23,R24,"f",,Trigger)</f>
        <v>42265</v>
      </c>
      <c r="U24" s="18">
        <f>_xll.qlInterestRateIndexMaturity(IborIndex&amp;Tenor,T24,Trigger)</f>
        <v>42356</v>
      </c>
      <c r="V24" s="22" t="e">
        <f>_xll.qlIndexFixing($V$1,S24,,Trigger)</f>
        <v>#NUM!</v>
      </c>
      <c r="W24" s="22" t="e">
        <f>_xll.qlIndexFixing($W$1,S24,,Trigger)</f>
        <v>#NUM!</v>
      </c>
      <c r="X24" s="17" t="e">
        <f t="shared" si="0"/>
        <v>#NUM!</v>
      </c>
    </row>
    <row r="25" spans="18:24" x14ac:dyDescent="0.2">
      <c r="R25" s="17" t="s">
        <v>20</v>
      </c>
      <c r="S25" s="18">
        <f>_xll.qlInterestRateIndexFixingDate(IborIndex&amp;Tenor,T25,Trigger)</f>
        <v>42264</v>
      </c>
      <c r="T25" s="18">
        <f>_xll.qlCalendarAdvance(Calendar,T24,R25,"f",,Trigger)</f>
        <v>42268</v>
      </c>
      <c r="U25" s="18">
        <f>_xll.qlInterestRateIndexMaturity(IborIndex&amp;Tenor,T25,Trigger)</f>
        <v>42359</v>
      </c>
      <c r="V25" s="22" t="e">
        <f>_xll.qlIndexFixing($V$1,S25,,Trigger)</f>
        <v>#NUM!</v>
      </c>
      <c r="W25" s="22" t="e">
        <f>_xll.qlIndexFixing($W$1,S25,,Trigger)</f>
        <v>#NUM!</v>
      </c>
      <c r="X25" s="17" t="e">
        <f t="shared" si="0"/>
        <v>#NUM!</v>
      </c>
    </row>
    <row r="26" spans="18:24" x14ac:dyDescent="0.2">
      <c r="R26" s="17" t="s">
        <v>20</v>
      </c>
      <c r="S26" s="18">
        <f>_xll.qlInterestRateIndexFixingDate(IborIndex&amp;Tenor,T26,Trigger)</f>
        <v>42265</v>
      </c>
      <c r="T26" s="18">
        <f>_xll.qlCalendarAdvance(Calendar,T25,R26,"f",,Trigger)</f>
        <v>42269</v>
      </c>
      <c r="U26" s="18">
        <f>_xll.qlInterestRateIndexMaturity(IborIndex&amp;Tenor,T26,Trigger)</f>
        <v>42360</v>
      </c>
      <c r="V26" s="22" t="e">
        <f>_xll.qlIndexFixing($V$1,S26,,Trigger)</f>
        <v>#NUM!</v>
      </c>
      <c r="W26" s="22" t="e">
        <f>_xll.qlIndexFixing($W$1,S26,,Trigger)</f>
        <v>#NUM!</v>
      </c>
      <c r="X26" s="17" t="e">
        <f t="shared" si="0"/>
        <v>#NUM!</v>
      </c>
    </row>
    <row r="27" spans="18:24" x14ac:dyDescent="0.2">
      <c r="R27" s="17" t="s">
        <v>20</v>
      </c>
      <c r="S27" s="18">
        <f>_xll.qlInterestRateIndexFixingDate(IborIndex&amp;Tenor,T27,Trigger)</f>
        <v>42268</v>
      </c>
      <c r="T27" s="18">
        <f>_xll.qlCalendarAdvance(Calendar,T26,R27,"f",,Trigger)</f>
        <v>42270</v>
      </c>
      <c r="U27" s="18">
        <f>_xll.qlInterestRateIndexMaturity(IborIndex&amp;Tenor,T27,Trigger)</f>
        <v>42361</v>
      </c>
      <c r="V27" s="22" t="e">
        <f>_xll.qlIndexFixing($V$1,S27,,Trigger)</f>
        <v>#NUM!</v>
      </c>
      <c r="W27" s="22" t="e">
        <f>_xll.qlIndexFixing($W$1,S27,,Trigger)</f>
        <v>#NUM!</v>
      </c>
      <c r="X27" s="17" t="e">
        <f t="shared" si="0"/>
        <v>#NUM!</v>
      </c>
    </row>
    <row r="28" spans="18:24" x14ac:dyDescent="0.2">
      <c r="R28" s="17" t="s">
        <v>20</v>
      </c>
      <c r="S28" s="18">
        <f>_xll.qlInterestRateIndexFixingDate(IborIndex&amp;Tenor,T28,Trigger)</f>
        <v>42269</v>
      </c>
      <c r="T28" s="18">
        <f>_xll.qlCalendarAdvance(Calendar,T27,R28,"f",,Trigger)</f>
        <v>42271</v>
      </c>
      <c r="U28" s="18">
        <f>_xll.qlInterestRateIndexMaturity(IborIndex&amp;Tenor,T28,Trigger)</f>
        <v>42362</v>
      </c>
      <c r="V28" s="22" t="e">
        <f>_xll.qlIndexFixing($V$1,S28,,Trigger)</f>
        <v>#NUM!</v>
      </c>
      <c r="W28" s="22" t="e">
        <f>_xll.qlIndexFixing($W$1,S28,,Trigger)</f>
        <v>#NUM!</v>
      </c>
      <c r="X28" s="17" t="e">
        <f t="shared" si="0"/>
        <v>#NUM!</v>
      </c>
    </row>
    <row r="29" spans="18:24" x14ac:dyDescent="0.2">
      <c r="R29" s="17" t="s">
        <v>20</v>
      </c>
      <c r="S29" s="18">
        <f>_xll.qlInterestRateIndexFixingDate(IborIndex&amp;Tenor,T29,Trigger)</f>
        <v>42270</v>
      </c>
      <c r="T29" s="18">
        <f>_xll.qlCalendarAdvance(Calendar,T28,R29,"f",,Trigger)</f>
        <v>42272</v>
      </c>
      <c r="U29" s="18">
        <f>_xll.qlInterestRateIndexMaturity(IborIndex&amp;Tenor,T29,Trigger)</f>
        <v>42366</v>
      </c>
      <c r="V29" s="22" t="e">
        <f>_xll.qlIndexFixing($V$1,S29,,Trigger)</f>
        <v>#NUM!</v>
      </c>
      <c r="W29" s="22" t="e">
        <f>_xll.qlIndexFixing($W$1,S29,,Trigger)</f>
        <v>#NUM!</v>
      </c>
      <c r="X29" s="17" t="e">
        <f t="shared" si="0"/>
        <v>#NUM!</v>
      </c>
    </row>
    <row r="30" spans="18:24" x14ac:dyDescent="0.2">
      <c r="R30" s="17" t="s">
        <v>20</v>
      </c>
      <c r="S30" s="18">
        <f>_xll.qlInterestRateIndexFixingDate(IborIndex&amp;Tenor,T30,Trigger)</f>
        <v>42271</v>
      </c>
      <c r="T30" s="18">
        <f>_xll.qlCalendarAdvance(Calendar,T29,R30,"f",,Trigger)</f>
        <v>42275</v>
      </c>
      <c r="U30" s="18">
        <f>_xll.qlInterestRateIndexMaturity(IborIndex&amp;Tenor,T30,Trigger)</f>
        <v>42366</v>
      </c>
      <c r="V30" s="22" t="e">
        <f>_xll.qlIndexFixing($V$1,S30,,Trigger)</f>
        <v>#NUM!</v>
      </c>
      <c r="W30" s="22" t="e">
        <f>_xll.qlIndexFixing($W$1,S30,,Trigger)</f>
        <v>#NUM!</v>
      </c>
      <c r="X30" s="17" t="e">
        <f t="shared" si="0"/>
        <v>#NUM!</v>
      </c>
    </row>
    <row r="31" spans="18:24" x14ac:dyDescent="0.2">
      <c r="R31" s="17" t="s">
        <v>20</v>
      </c>
      <c r="S31" s="18">
        <f>_xll.qlInterestRateIndexFixingDate(IborIndex&amp;Tenor,T31,Trigger)</f>
        <v>42272</v>
      </c>
      <c r="T31" s="18">
        <f>_xll.qlCalendarAdvance(Calendar,T30,R31,"f",,Trigger)</f>
        <v>42276</v>
      </c>
      <c r="U31" s="18">
        <f>_xll.qlInterestRateIndexMaturity(IborIndex&amp;Tenor,T31,Trigger)</f>
        <v>42367</v>
      </c>
      <c r="V31" s="22" t="e">
        <f>_xll.qlIndexFixing($V$1,S31,,Trigger)</f>
        <v>#NUM!</v>
      </c>
      <c r="W31" s="22" t="e">
        <f>_xll.qlIndexFixing($W$1,S31,,Trigger)</f>
        <v>#NUM!</v>
      </c>
      <c r="X31" s="17" t="e">
        <f t="shared" si="0"/>
        <v>#NUM!</v>
      </c>
    </row>
    <row r="32" spans="18:24" x14ac:dyDescent="0.2">
      <c r="R32" s="17" t="s">
        <v>20</v>
      </c>
      <c r="S32" s="18">
        <f>_xll.qlInterestRateIndexFixingDate(IborIndex&amp;Tenor,T32,Trigger)</f>
        <v>42275</v>
      </c>
      <c r="T32" s="18">
        <f>_xll.qlCalendarAdvance(Calendar,T31,R32,"f",,Trigger)</f>
        <v>42277</v>
      </c>
      <c r="U32" s="18">
        <f>_xll.qlInterestRateIndexMaturity(IborIndex&amp;Tenor,T32,Trigger)</f>
        <v>42369</v>
      </c>
      <c r="V32" s="22" t="e">
        <f>_xll.qlIndexFixing($V$1,S32,,Trigger)</f>
        <v>#NUM!</v>
      </c>
      <c r="W32" s="22" t="e">
        <f>_xll.qlIndexFixing($W$1,S32,,Trigger)</f>
        <v>#NUM!</v>
      </c>
      <c r="X32" s="17" t="e">
        <f t="shared" si="0"/>
        <v>#NUM!</v>
      </c>
    </row>
    <row r="33" spans="16:24" x14ac:dyDescent="0.2">
      <c r="R33" s="17" t="s">
        <v>20</v>
      </c>
      <c r="S33" s="18">
        <f>_xll.qlInterestRateIndexFixingDate(IborIndex&amp;Tenor,T33,Trigger)</f>
        <v>42276</v>
      </c>
      <c r="T33" s="18">
        <f>_xll.qlCalendarAdvance(Calendar,T32,R33,"f",,Trigger)</f>
        <v>42278</v>
      </c>
      <c r="U33" s="18">
        <f>_xll.qlInterestRateIndexMaturity(IborIndex&amp;Tenor,T33,Trigger)</f>
        <v>42373</v>
      </c>
      <c r="V33" s="22" t="e">
        <f>_xll.qlIndexFixing($V$1,S33,,Trigger)</f>
        <v>#NUM!</v>
      </c>
      <c r="W33" s="22" t="e">
        <f>_xll.qlIndexFixing($W$1,S33,,Trigger)</f>
        <v>#NUM!</v>
      </c>
      <c r="X33" s="17" t="e">
        <f t="shared" si="0"/>
        <v>#NUM!</v>
      </c>
    </row>
    <row r="34" spans="16:24" x14ac:dyDescent="0.2">
      <c r="R34" s="17" t="s">
        <v>20</v>
      </c>
      <c r="S34" s="18">
        <f>_xll.qlInterestRateIndexFixingDate(IborIndex&amp;Tenor,T34,Trigger)</f>
        <v>42277</v>
      </c>
      <c r="T34" s="18">
        <f>_xll.qlCalendarAdvance(Calendar,T33,R34,"f",,Trigger)</f>
        <v>42279</v>
      </c>
      <c r="U34" s="18">
        <f>_xll.qlInterestRateIndexMaturity(IborIndex&amp;Tenor,T34,Trigger)</f>
        <v>42373</v>
      </c>
      <c r="V34" s="22" t="e">
        <f>_xll.qlIndexFixing($V$1,S34,,Trigger)</f>
        <v>#NUM!</v>
      </c>
      <c r="W34" s="22" t="e">
        <f>_xll.qlIndexFixing($W$1,S34,,Trigger)</f>
        <v>#NUM!</v>
      </c>
      <c r="X34" s="17" t="e">
        <f t="shared" si="0"/>
        <v>#NUM!</v>
      </c>
    </row>
    <row r="35" spans="16:24" x14ac:dyDescent="0.2">
      <c r="R35" s="17" t="s">
        <v>20</v>
      </c>
      <c r="S35" s="18">
        <f>_xll.qlInterestRateIndexFixingDate(IborIndex&amp;Tenor,T35,Trigger)</f>
        <v>42278</v>
      </c>
      <c r="T35" s="18">
        <f>_xll.qlCalendarAdvance(Calendar,T34,R35,"f",,Trigger)</f>
        <v>42282</v>
      </c>
      <c r="U35" s="18">
        <f>_xll.qlInterestRateIndexMaturity(IborIndex&amp;Tenor,T35,Trigger)</f>
        <v>42374</v>
      </c>
      <c r="V35" s="22" t="e">
        <f>_xll.qlIndexFixing($V$1,S35,,Trigger)</f>
        <v>#NUM!</v>
      </c>
      <c r="W35" s="22" t="e">
        <f>_xll.qlIndexFixing($W$1,S35,,Trigger)</f>
        <v>#NUM!</v>
      </c>
      <c r="X35" s="17" t="e">
        <f t="shared" si="0"/>
        <v>#NUM!</v>
      </c>
    </row>
    <row r="36" spans="16:24" x14ac:dyDescent="0.2">
      <c r="R36" s="17" t="s">
        <v>20</v>
      </c>
      <c r="S36" s="18">
        <f>_xll.qlInterestRateIndexFixingDate(IborIndex&amp;Tenor,T36,Trigger)</f>
        <v>42279</v>
      </c>
      <c r="T36" s="18">
        <f>_xll.qlCalendarAdvance(Calendar,T35,R36,"f",,Trigger)</f>
        <v>42283</v>
      </c>
      <c r="U36" s="18">
        <f>_xll.qlInterestRateIndexMaturity(IborIndex&amp;Tenor,T36,Trigger)</f>
        <v>42375</v>
      </c>
      <c r="V36" s="22" t="e">
        <f>_xll.qlIndexFixing($V$1,S36,,Trigger)</f>
        <v>#NUM!</v>
      </c>
      <c r="W36" s="22" t="e">
        <f>_xll.qlIndexFixing($W$1,S36,,Trigger)</f>
        <v>#NUM!</v>
      </c>
      <c r="X36" s="17" t="e">
        <f t="shared" si="0"/>
        <v>#NUM!</v>
      </c>
    </row>
    <row r="37" spans="16:24" x14ac:dyDescent="0.2">
      <c r="R37" s="17" t="s">
        <v>20</v>
      </c>
      <c r="S37" s="18">
        <f>_xll.qlInterestRateIndexFixingDate(IborIndex&amp;Tenor,T37,Trigger)</f>
        <v>42282</v>
      </c>
      <c r="T37" s="18">
        <f>_xll.qlCalendarAdvance(Calendar,T36,R37,"f",,Trigger)</f>
        <v>42284</v>
      </c>
      <c r="U37" s="18">
        <f>_xll.qlInterestRateIndexMaturity(IborIndex&amp;Tenor,T37,Trigger)</f>
        <v>42376</v>
      </c>
      <c r="V37" s="22" t="e">
        <f>_xll.qlIndexFixing($V$1,S37,,Trigger)</f>
        <v>#NUM!</v>
      </c>
      <c r="W37" s="22" t="e">
        <f>_xll.qlIndexFixing($W$1,S37,,Trigger)</f>
        <v>#NUM!</v>
      </c>
      <c r="X37" s="17" t="e">
        <f t="shared" si="0"/>
        <v>#NUM!</v>
      </c>
    </row>
    <row r="38" spans="16:24" x14ac:dyDescent="0.2">
      <c r="P38" s="24" t="s">
        <v>27</v>
      </c>
      <c r="R38" s="17" t="s">
        <v>20</v>
      </c>
      <c r="S38" s="18">
        <f>_xll.qlInterestRateIndexFixingDate(IborIndex&amp;Tenor,T38,Trigger)</f>
        <v>42283</v>
      </c>
      <c r="T38" s="18">
        <f>_xll.qlCalendarAdvance(Calendar,T37,R38,"f",,Trigger)</f>
        <v>42285</v>
      </c>
      <c r="U38" s="18">
        <f>_xll.qlInterestRateIndexMaturity(IborIndex&amp;Tenor,T38,Trigger)</f>
        <v>42377</v>
      </c>
      <c r="V38" s="22" t="e">
        <f>_xll.qlIndexFixing($V$1,S38,,Trigger)</f>
        <v>#NUM!</v>
      </c>
      <c r="W38" s="22" t="e">
        <f>_xll.qlIndexFixing($W$1,S38,,Trigger)</f>
        <v>#NUM!</v>
      </c>
      <c r="X38" s="17" t="e">
        <f t="shared" si="0"/>
        <v>#NUM!</v>
      </c>
    </row>
    <row r="39" spans="16:24" x14ac:dyDescent="0.2">
      <c r="P39" s="25" t="e">
        <f t="array" ref="P39">MAX(ABS(X3:X514))</f>
        <v>#NUM!</v>
      </c>
      <c r="R39" s="17" t="s">
        <v>20</v>
      </c>
      <c r="S39" s="18">
        <f>_xll.qlInterestRateIndexFixingDate(IborIndex&amp;Tenor,T39,Trigger)</f>
        <v>42284</v>
      </c>
      <c r="T39" s="18">
        <f>_xll.qlCalendarAdvance(Calendar,T38,R39,"f",,Trigger)</f>
        <v>42286</v>
      </c>
      <c r="U39" s="18">
        <f>_xll.qlInterestRateIndexMaturity(IborIndex&amp;Tenor,T39,Trigger)</f>
        <v>42380</v>
      </c>
      <c r="V39" s="22" t="e">
        <f>_xll.qlIndexFixing($V$1,S39,,Trigger)</f>
        <v>#NUM!</v>
      </c>
      <c r="W39" s="22" t="e">
        <f>_xll.qlIndexFixing($W$1,S39,,Trigger)</f>
        <v>#NUM!</v>
      </c>
      <c r="X39" s="17" t="e">
        <f t="shared" si="0"/>
        <v>#NUM!</v>
      </c>
    </row>
    <row r="40" spans="16:24" x14ac:dyDescent="0.2">
      <c r="R40" s="17" t="s">
        <v>20</v>
      </c>
      <c r="S40" s="18">
        <f>_xll.qlInterestRateIndexFixingDate(IborIndex&amp;Tenor,T40,Trigger)</f>
        <v>42285</v>
      </c>
      <c r="T40" s="18">
        <f>_xll.qlCalendarAdvance(Calendar,T39,R40,"f",,Trigger)</f>
        <v>42289</v>
      </c>
      <c r="U40" s="18">
        <f>_xll.qlInterestRateIndexMaturity(IborIndex&amp;Tenor,T40,Trigger)</f>
        <v>42381</v>
      </c>
      <c r="V40" s="22" t="e">
        <f>_xll.qlIndexFixing($V$1,S40,,Trigger)</f>
        <v>#NUM!</v>
      </c>
      <c r="W40" s="22" t="e">
        <f>_xll.qlIndexFixing($W$1,S40,,Trigger)</f>
        <v>#NUM!</v>
      </c>
      <c r="X40" s="17" t="e">
        <f t="shared" si="0"/>
        <v>#NUM!</v>
      </c>
    </row>
    <row r="41" spans="16:24" x14ac:dyDescent="0.2">
      <c r="R41" s="17" t="s">
        <v>20</v>
      </c>
      <c r="S41" s="18">
        <f>_xll.qlInterestRateIndexFixingDate(IborIndex&amp;Tenor,T41,Trigger)</f>
        <v>42286</v>
      </c>
      <c r="T41" s="18">
        <f>_xll.qlCalendarAdvance(Calendar,T40,R41,"f",,Trigger)</f>
        <v>42290</v>
      </c>
      <c r="U41" s="18">
        <f>_xll.qlInterestRateIndexMaturity(IborIndex&amp;Tenor,T41,Trigger)</f>
        <v>42382</v>
      </c>
      <c r="V41" s="22" t="e">
        <f>_xll.qlIndexFixing($V$1,S41,,Trigger)</f>
        <v>#NUM!</v>
      </c>
      <c r="W41" s="22" t="e">
        <f>_xll.qlIndexFixing($W$1,S41,,Trigger)</f>
        <v>#NUM!</v>
      </c>
      <c r="X41" s="17" t="e">
        <f t="shared" si="0"/>
        <v>#NUM!</v>
      </c>
    </row>
    <row r="42" spans="16:24" x14ac:dyDescent="0.2">
      <c r="R42" s="17" t="s">
        <v>20</v>
      </c>
      <c r="S42" s="18">
        <f>_xll.qlInterestRateIndexFixingDate(IborIndex&amp;Tenor,T42,Trigger)</f>
        <v>42289</v>
      </c>
      <c r="T42" s="18">
        <f>_xll.qlCalendarAdvance(Calendar,T41,R42,"f",,Trigger)</f>
        <v>42291</v>
      </c>
      <c r="U42" s="18">
        <f>_xll.qlInterestRateIndexMaturity(IborIndex&amp;Tenor,T42,Trigger)</f>
        <v>42383</v>
      </c>
      <c r="V42" s="22" t="e">
        <f>_xll.qlIndexFixing($V$1,S42,,Trigger)</f>
        <v>#NUM!</v>
      </c>
      <c r="W42" s="22" t="e">
        <f>_xll.qlIndexFixing($W$1,S42,,Trigger)</f>
        <v>#NUM!</v>
      </c>
      <c r="X42" s="17" t="e">
        <f t="shared" si="0"/>
        <v>#NUM!</v>
      </c>
    </row>
    <row r="43" spans="16:24" x14ac:dyDescent="0.2">
      <c r="R43" s="17" t="s">
        <v>20</v>
      </c>
      <c r="S43" s="18">
        <f>_xll.qlInterestRateIndexFixingDate(IborIndex&amp;Tenor,T43,Trigger)</f>
        <v>42290</v>
      </c>
      <c r="T43" s="18">
        <f>_xll.qlCalendarAdvance(Calendar,T42,R43,"f",,Trigger)</f>
        <v>42292</v>
      </c>
      <c r="U43" s="18">
        <f>_xll.qlInterestRateIndexMaturity(IborIndex&amp;Tenor,T43,Trigger)</f>
        <v>42384</v>
      </c>
      <c r="V43" s="22" t="e">
        <f>_xll.qlIndexFixing($V$1,S43,,Trigger)</f>
        <v>#NUM!</v>
      </c>
      <c r="W43" s="22" t="e">
        <f>_xll.qlIndexFixing($W$1,S43,,Trigger)</f>
        <v>#NUM!</v>
      </c>
      <c r="X43" s="17" t="e">
        <f t="shared" si="0"/>
        <v>#NUM!</v>
      </c>
    </row>
    <row r="44" spans="16:24" x14ac:dyDescent="0.2">
      <c r="R44" s="17" t="s">
        <v>20</v>
      </c>
      <c r="S44" s="18">
        <f>_xll.qlInterestRateIndexFixingDate(IborIndex&amp;Tenor,T44,Trigger)</f>
        <v>42291</v>
      </c>
      <c r="T44" s="18">
        <f>_xll.qlCalendarAdvance(Calendar,T43,R44,"f",,Trigger)</f>
        <v>42293</v>
      </c>
      <c r="U44" s="18">
        <f>_xll.qlInterestRateIndexMaturity(IborIndex&amp;Tenor,T44,Trigger)</f>
        <v>42387</v>
      </c>
      <c r="V44" s="22" t="e">
        <f>_xll.qlIndexFixing($V$1,S44,,Trigger)</f>
        <v>#NUM!</v>
      </c>
      <c r="W44" s="22" t="e">
        <f>_xll.qlIndexFixing($W$1,S44,,Trigger)</f>
        <v>#NUM!</v>
      </c>
      <c r="X44" s="17" t="e">
        <f t="shared" si="0"/>
        <v>#NUM!</v>
      </c>
    </row>
    <row r="45" spans="16:24" x14ac:dyDescent="0.2">
      <c r="R45" s="17" t="s">
        <v>20</v>
      </c>
      <c r="S45" s="18">
        <f>_xll.qlInterestRateIndexFixingDate(IborIndex&amp;Tenor,T45,Trigger)</f>
        <v>42292</v>
      </c>
      <c r="T45" s="18">
        <f>_xll.qlCalendarAdvance(Calendar,T44,R45,"f",,Trigger)</f>
        <v>42296</v>
      </c>
      <c r="U45" s="18">
        <f>_xll.qlInterestRateIndexMaturity(IborIndex&amp;Tenor,T45,Trigger)</f>
        <v>42388</v>
      </c>
      <c r="V45" s="22" t="e">
        <f>_xll.qlIndexFixing($V$1,S45,,Trigger)</f>
        <v>#NUM!</v>
      </c>
      <c r="W45" s="22" t="e">
        <f>_xll.qlIndexFixing($W$1,S45,,Trigger)</f>
        <v>#NUM!</v>
      </c>
      <c r="X45" s="17" t="e">
        <f t="shared" si="0"/>
        <v>#NUM!</v>
      </c>
    </row>
    <row r="46" spans="16:24" x14ac:dyDescent="0.2">
      <c r="R46" s="17" t="s">
        <v>20</v>
      </c>
      <c r="S46" s="18">
        <f>_xll.qlInterestRateIndexFixingDate(IborIndex&amp;Tenor,T46,Trigger)</f>
        <v>42293</v>
      </c>
      <c r="T46" s="18">
        <f>_xll.qlCalendarAdvance(Calendar,T45,R46,"f",,Trigger)</f>
        <v>42297</v>
      </c>
      <c r="U46" s="18">
        <f>_xll.qlInterestRateIndexMaturity(IborIndex&amp;Tenor,T46,Trigger)</f>
        <v>42389</v>
      </c>
      <c r="V46" s="22" t="e">
        <f>_xll.qlIndexFixing($V$1,S46,,Trigger)</f>
        <v>#NUM!</v>
      </c>
      <c r="W46" s="22" t="e">
        <f>_xll.qlIndexFixing($W$1,S46,,Trigger)</f>
        <v>#NUM!</v>
      </c>
      <c r="X46" s="17" t="e">
        <f t="shared" si="0"/>
        <v>#NUM!</v>
      </c>
    </row>
    <row r="47" spans="16:24" x14ac:dyDescent="0.2">
      <c r="R47" s="17" t="s">
        <v>20</v>
      </c>
      <c r="S47" s="18">
        <f>_xll.qlInterestRateIndexFixingDate(IborIndex&amp;Tenor,T47,Trigger)</f>
        <v>42296</v>
      </c>
      <c r="T47" s="18">
        <f>_xll.qlCalendarAdvance(Calendar,T46,R47,"f",,Trigger)</f>
        <v>42298</v>
      </c>
      <c r="U47" s="18">
        <f>_xll.qlInterestRateIndexMaturity(IborIndex&amp;Tenor,T47,Trigger)</f>
        <v>42390</v>
      </c>
      <c r="V47" s="22" t="e">
        <f>_xll.qlIndexFixing($V$1,S47,,Trigger)</f>
        <v>#NUM!</v>
      </c>
      <c r="W47" s="22" t="e">
        <f>_xll.qlIndexFixing($W$1,S47,,Trigger)</f>
        <v>#NUM!</v>
      </c>
      <c r="X47" s="17" t="e">
        <f t="shared" si="0"/>
        <v>#NUM!</v>
      </c>
    </row>
    <row r="48" spans="16:24" x14ac:dyDescent="0.2">
      <c r="R48" s="17" t="s">
        <v>20</v>
      </c>
      <c r="S48" s="18">
        <f>_xll.qlInterestRateIndexFixingDate(IborIndex&amp;Tenor,T48,Trigger)</f>
        <v>42297</v>
      </c>
      <c r="T48" s="18">
        <f>_xll.qlCalendarAdvance(Calendar,T47,R48,"f",,Trigger)</f>
        <v>42299</v>
      </c>
      <c r="U48" s="18">
        <f>_xll.qlInterestRateIndexMaturity(IborIndex&amp;Tenor,T48,Trigger)</f>
        <v>42391</v>
      </c>
      <c r="V48" s="22" t="e">
        <f>_xll.qlIndexFixing($V$1,S48,,Trigger)</f>
        <v>#NUM!</v>
      </c>
      <c r="W48" s="22" t="e">
        <f>_xll.qlIndexFixing($W$1,S48,,Trigger)</f>
        <v>#NUM!</v>
      </c>
      <c r="X48" s="17" t="e">
        <f t="shared" si="0"/>
        <v>#NUM!</v>
      </c>
    </row>
    <row r="49" spans="18:24" x14ac:dyDescent="0.2">
      <c r="R49" s="17" t="s">
        <v>20</v>
      </c>
      <c r="S49" s="18">
        <f>_xll.qlInterestRateIndexFixingDate(IborIndex&amp;Tenor,T49,Trigger)</f>
        <v>42298</v>
      </c>
      <c r="T49" s="18">
        <f>_xll.qlCalendarAdvance(Calendar,T48,R49,"f",,Trigger)</f>
        <v>42300</v>
      </c>
      <c r="U49" s="18">
        <f>_xll.qlInterestRateIndexMaturity(IborIndex&amp;Tenor,T49,Trigger)</f>
        <v>42394</v>
      </c>
      <c r="V49" s="22" t="e">
        <f>_xll.qlIndexFixing($V$1,S49,,Trigger)</f>
        <v>#NUM!</v>
      </c>
      <c r="W49" s="22" t="e">
        <f>_xll.qlIndexFixing($W$1,S49,,Trigger)</f>
        <v>#NUM!</v>
      </c>
      <c r="X49" s="17" t="e">
        <f t="shared" si="0"/>
        <v>#NUM!</v>
      </c>
    </row>
    <row r="50" spans="18:24" x14ac:dyDescent="0.2">
      <c r="R50" s="17" t="s">
        <v>20</v>
      </c>
      <c r="S50" s="18">
        <f>_xll.qlInterestRateIndexFixingDate(IborIndex&amp;Tenor,T50,Trigger)</f>
        <v>42299</v>
      </c>
      <c r="T50" s="18">
        <f>_xll.qlCalendarAdvance(Calendar,T49,R50,"f",,Trigger)</f>
        <v>42303</v>
      </c>
      <c r="U50" s="18">
        <f>_xll.qlInterestRateIndexMaturity(IborIndex&amp;Tenor,T50,Trigger)</f>
        <v>42395</v>
      </c>
      <c r="V50" s="22" t="e">
        <f>_xll.qlIndexFixing($V$1,S50,,Trigger)</f>
        <v>#NUM!</v>
      </c>
      <c r="W50" s="22" t="e">
        <f>_xll.qlIndexFixing($W$1,S50,,Trigger)</f>
        <v>#NUM!</v>
      </c>
      <c r="X50" s="17" t="e">
        <f t="shared" si="0"/>
        <v>#NUM!</v>
      </c>
    </row>
    <row r="51" spans="18:24" x14ac:dyDescent="0.2">
      <c r="R51" s="17" t="s">
        <v>20</v>
      </c>
      <c r="S51" s="18">
        <f>_xll.qlInterestRateIndexFixingDate(IborIndex&amp;Tenor,T51,Trigger)</f>
        <v>42300</v>
      </c>
      <c r="T51" s="18">
        <f>_xll.qlCalendarAdvance(Calendar,T50,R51,"f",,Trigger)</f>
        <v>42304</v>
      </c>
      <c r="U51" s="18">
        <f>_xll.qlInterestRateIndexMaturity(IborIndex&amp;Tenor,T51,Trigger)</f>
        <v>42396</v>
      </c>
      <c r="V51" s="22" t="e">
        <f>_xll.qlIndexFixing($V$1,S51,,Trigger)</f>
        <v>#NUM!</v>
      </c>
      <c r="W51" s="22" t="e">
        <f>_xll.qlIndexFixing($W$1,S51,,Trigger)</f>
        <v>#NUM!</v>
      </c>
      <c r="X51" s="17" t="e">
        <f t="shared" si="0"/>
        <v>#NUM!</v>
      </c>
    </row>
    <row r="52" spans="18:24" x14ac:dyDescent="0.2">
      <c r="R52" s="17" t="s">
        <v>20</v>
      </c>
      <c r="S52" s="18">
        <f>_xll.qlInterestRateIndexFixingDate(IborIndex&amp;Tenor,T52,Trigger)</f>
        <v>42303</v>
      </c>
      <c r="T52" s="18">
        <f>_xll.qlCalendarAdvance(Calendar,T51,R52,"f",,Trigger)</f>
        <v>42305</v>
      </c>
      <c r="U52" s="18">
        <f>_xll.qlInterestRateIndexMaturity(IborIndex&amp;Tenor,T52,Trigger)</f>
        <v>42397</v>
      </c>
      <c r="V52" s="22" t="e">
        <f>_xll.qlIndexFixing($V$1,S52,,Trigger)</f>
        <v>#NUM!</v>
      </c>
      <c r="W52" s="22" t="e">
        <f>_xll.qlIndexFixing($W$1,S52,,Trigger)</f>
        <v>#NUM!</v>
      </c>
      <c r="X52" s="17" t="e">
        <f t="shared" si="0"/>
        <v>#NUM!</v>
      </c>
    </row>
    <row r="53" spans="18:24" x14ac:dyDescent="0.2">
      <c r="R53" s="17" t="s">
        <v>20</v>
      </c>
      <c r="S53" s="18">
        <f>_xll.qlInterestRateIndexFixingDate(IborIndex&amp;Tenor,T53,Trigger)</f>
        <v>42304</v>
      </c>
      <c r="T53" s="18">
        <f>_xll.qlCalendarAdvance(Calendar,T52,R53,"f",,Trigger)</f>
        <v>42306</v>
      </c>
      <c r="U53" s="18">
        <f>_xll.qlInterestRateIndexMaturity(IborIndex&amp;Tenor,T53,Trigger)</f>
        <v>42398</v>
      </c>
      <c r="V53" s="22" t="e">
        <f>_xll.qlIndexFixing($V$1,S53,,Trigger)</f>
        <v>#NUM!</v>
      </c>
      <c r="W53" s="22" t="e">
        <f>_xll.qlIndexFixing($W$1,S53,,Trigger)</f>
        <v>#NUM!</v>
      </c>
      <c r="X53" s="17" t="e">
        <f t="shared" si="0"/>
        <v>#NUM!</v>
      </c>
    </row>
    <row r="54" spans="18:24" x14ac:dyDescent="0.2">
      <c r="R54" s="17" t="s">
        <v>20</v>
      </c>
      <c r="S54" s="18">
        <f>_xll.qlInterestRateIndexFixingDate(IborIndex&amp;Tenor,T54,Trigger)</f>
        <v>42305</v>
      </c>
      <c r="T54" s="18">
        <f>_xll.qlCalendarAdvance(Calendar,T53,R54,"f",,Trigger)</f>
        <v>42307</v>
      </c>
      <c r="U54" s="18">
        <f>_xll.qlInterestRateIndexMaturity(IborIndex&amp;Tenor,T54,Trigger)</f>
        <v>42398</v>
      </c>
      <c r="V54" s="22" t="e">
        <f>_xll.qlIndexFixing($V$1,S54,,Trigger)</f>
        <v>#NUM!</v>
      </c>
      <c r="W54" s="22" t="e">
        <f>_xll.qlIndexFixing($W$1,S54,,Trigger)</f>
        <v>#NUM!</v>
      </c>
      <c r="X54" s="17" t="e">
        <f t="shared" si="0"/>
        <v>#NUM!</v>
      </c>
    </row>
    <row r="55" spans="18:24" x14ac:dyDescent="0.2">
      <c r="R55" s="17" t="s">
        <v>20</v>
      </c>
      <c r="S55" s="18">
        <f>_xll.qlInterestRateIndexFixingDate(IborIndex&amp;Tenor,T55,Trigger)</f>
        <v>42306</v>
      </c>
      <c r="T55" s="18">
        <f>_xll.qlCalendarAdvance(Calendar,T54,R55,"f",,Trigger)</f>
        <v>42310</v>
      </c>
      <c r="U55" s="18">
        <f>_xll.qlInterestRateIndexMaturity(IborIndex&amp;Tenor,T55,Trigger)</f>
        <v>42402</v>
      </c>
      <c r="V55" s="22" t="e">
        <f>_xll.qlIndexFixing($V$1,S55,,Trigger)</f>
        <v>#NUM!</v>
      </c>
      <c r="W55" s="22" t="e">
        <f>_xll.qlIndexFixing($W$1,S55,,Trigger)</f>
        <v>#NUM!</v>
      </c>
      <c r="X55" s="17" t="e">
        <f t="shared" si="0"/>
        <v>#NUM!</v>
      </c>
    </row>
    <row r="56" spans="18:24" x14ac:dyDescent="0.2">
      <c r="R56" s="17" t="s">
        <v>20</v>
      </c>
      <c r="S56" s="18">
        <f>_xll.qlInterestRateIndexFixingDate(IborIndex&amp;Tenor,T56,Trigger)</f>
        <v>42307</v>
      </c>
      <c r="T56" s="18">
        <f>_xll.qlCalendarAdvance(Calendar,T55,R56,"f",,Trigger)</f>
        <v>42311</v>
      </c>
      <c r="U56" s="18">
        <f>_xll.qlInterestRateIndexMaturity(IborIndex&amp;Tenor,T56,Trigger)</f>
        <v>42403</v>
      </c>
      <c r="V56" s="22" t="e">
        <f>_xll.qlIndexFixing($V$1,S56,,Trigger)</f>
        <v>#NUM!</v>
      </c>
      <c r="W56" s="22" t="e">
        <f>_xll.qlIndexFixing($W$1,S56,,Trigger)</f>
        <v>#NUM!</v>
      </c>
      <c r="X56" s="17" t="e">
        <f t="shared" si="0"/>
        <v>#NUM!</v>
      </c>
    </row>
    <row r="57" spans="18:24" x14ac:dyDescent="0.2">
      <c r="R57" s="17" t="s">
        <v>20</v>
      </c>
      <c r="S57" s="18">
        <f>_xll.qlInterestRateIndexFixingDate(IborIndex&amp;Tenor,T57,Trigger)</f>
        <v>42310</v>
      </c>
      <c r="T57" s="18">
        <f>_xll.qlCalendarAdvance(Calendar,T56,R57,"f",,Trigger)</f>
        <v>42312</v>
      </c>
      <c r="U57" s="18">
        <f>_xll.qlInterestRateIndexMaturity(IborIndex&amp;Tenor,T57,Trigger)</f>
        <v>42404</v>
      </c>
      <c r="V57" s="22" t="e">
        <f>_xll.qlIndexFixing($V$1,S57,,Trigger)</f>
        <v>#NUM!</v>
      </c>
      <c r="W57" s="22" t="e">
        <f>_xll.qlIndexFixing($W$1,S57,,Trigger)</f>
        <v>#NUM!</v>
      </c>
      <c r="X57" s="17" t="e">
        <f t="shared" si="0"/>
        <v>#NUM!</v>
      </c>
    </row>
    <row r="58" spans="18:24" x14ac:dyDescent="0.2">
      <c r="R58" s="17" t="s">
        <v>20</v>
      </c>
      <c r="S58" s="18">
        <f>_xll.qlInterestRateIndexFixingDate(IborIndex&amp;Tenor,T58,Trigger)</f>
        <v>42311</v>
      </c>
      <c r="T58" s="18">
        <f>_xll.qlCalendarAdvance(Calendar,T57,R58,"f",,Trigger)</f>
        <v>42313</v>
      </c>
      <c r="U58" s="18">
        <f>_xll.qlInterestRateIndexMaturity(IborIndex&amp;Tenor,T58,Trigger)</f>
        <v>42405</v>
      </c>
      <c r="V58" s="22" t="e">
        <f>_xll.qlIndexFixing($V$1,S58,,Trigger)</f>
        <v>#NUM!</v>
      </c>
      <c r="W58" s="22" t="e">
        <f>_xll.qlIndexFixing($W$1,S58,,Trigger)</f>
        <v>#NUM!</v>
      </c>
      <c r="X58" s="17" t="e">
        <f t="shared" si="0"/>
        <v>#NUM!</v>
      </c>
    </row>
    <row r="59" spans="18:24" x14ac:dyDescent="0.2">
      <c r="R59" s="17" t="s">
        <v>20</v>
      </c>
      <c r="S59" s="18">
        <f>_xll.qlInterestRateIndexFixingDate(IborIndex&amp;Tenor,T59,Trigger)</f>
        <v>42312</v>
      </c>
      <c r="T59" s="18">
        <f>_xll.qlCalendarAdvance(Calendar,T58,R59,"f",,Trigger)</f>
        <v>42314</v>
      </c>
      <c r="U59" s="18">
        <f>_xll.qlInterestRateIndexMaturity(IborIndex&amp;Tenor,T59,Trigger)</f>
        <v>42408</v>
      </c>
      <c r="V59" s="22" t="e">
        <f>_xll.qlIndexFixing($V$1,S59,,Trigger)</f>
        <v>#NUM!</v>
      </c>
      <c r="W59" s="22" t="e">
        <f>_xll.qlIndexFixing($W$1,S59,,Trigger)</f>
        <v>#NUM!</v>
      </c>
      <c r="X59" s="17" t="e">
        <f t="shared" si="0"/>
        <v>#NUM!</v>
      </c>
    </row>
    <row r="60" spans="18:24" x14ac:dyDescent="0.2">
      <c r="R60" s="17" t="s">
        <v>20</v>
      </c>
      <c r="S60" s="18">
        <f>_xll.qlInterestRateIndexFixingDate(IborIndex&amp;Tenor,T60,Trigger)</f>
        <v>42313</v>
      </c>
      <c r="T60" s="18">
        <f>_xll.qlCalendarAdvance(Calendar,T59,R60,"f",,Trigger)</f>
        <v>42317</v>
      </c>
      <c r="U60" s="18">
        <f>_xll.qlInterestRateIndexMaturity(IborIndex&amp;Tenor,T60,Trigger)</f>
        <v>42409</v>
      </c>
      <c r="V60" s="22" t="e">
        <f>_xll.qlIndexFixing($V$1,S60,,Trigger)</f>
        <v>#NUM!</v>
      </c>
      <c r="W60" s="22" t="e">
        <f>_xll.qlIndexFixing($W$1,S60,,Trigger)</f>
        <v>#NUM!</v>
      </c>
      <c r="X60" s="17" t="e">
        <f t="shared" si="0"/>
        <v>#NUM!</v>
      </c>
    </row>
    <row r="61" spans="18:24" x14ac:dyDescent="0.2">
      <c r="R61" s="17" t="s">
        <v>20</v>
      </c>
      <c r="S61" s="18">
        <f>_xll.qlInterestRateIndexFixingDate(IborIndex&amp;Tenor,T61,Trigger)</f>
        <v>42314</v>
      </c>
      <c r="T61" s="18">
        <f>_xll.qlCalendarAdvance(Calendar,T60,R61,"f",,Trigger)</f>
        <v>42318</v>
      </c>
      <c r="U61" s="18">
        <f>_xll.qlInterestRateIndexMaturity(IborIndex&amp;Tenor,T61,Trigger)</f>
        <v>42410</v>
      </c>
      <c r="V61" s="22" t="e">
        <f>_xll.qlIndexFixing($V$1,S61,,Trigger)</f>
        <v>#NUM!</v>
      </c>
      <c r="W61" s="22" t="e">
        <f>_xll.qlIndexFixing($W$1,S61,,Trigger)</f>
        <v>#NUM!</v>
      </c>
      <c r="X61" s="17" t="e">
        <f t="shared" si="0"/>
        <v>#NUM!</v>
      </c>
    </row>
    <row r="62" spans="18:24" x14ac:dyDescent="0.2">
      <c r="R62" s="17" t="s">
        <v>20</v>
      </c>
      <c r="S62" s="18">
        <f>_xll.qlInterestRateIndexFixingDate(IborIndex&amp;Tenor,T62,Trigger)</f>
        <v>42317</v>
      </c>
      <c r="T62" s="18">
        <f>_xll.qlCalendarAdvance(Calendar,T61,R62,"f",,Trigger)</f>
        <v>42319</v>
      </c>
      <c r="U62" s="18">
        <f>_xll.qlInterestRateIndexMaturity(IborIndex&amp;Tenor,T62,Trigger)</f>
        <v>42411</v>
      </c>
      <c r="V62" s="22" t="e">
        <f>_xll.qlIndexFixing($V$1,S62,,Trigger)</f>
        <v>#NUM!</v>
      </c>
      <c r="W62" s="22" t="e">
        <f>_xll.qlIndexFixing($W$1,S62,,Trigger)</f>
        <v>#NUM!</v>
      </c>
      <c r="X62" s="17" t="e">
        <f t="shared" si="0"/>
        <v>#NUM!</v>
      </c>
    </row>
    <row r="63" spans="18:24" x14ac:dyDescent="0.2">
      <c r="R63" s="17" t="s">
        <v>20</v>
      </c>
      <c r="S63" s="18">
        <f>_xll.qlInterestRateIndexFixingDate(IborIndex&amp;Tenor,T63,Trigger)</f>
        <v>42318</v>
      </c>
      <c r="T63" s="18">
        <f>_xll.qlCalendarAdvance(Calendar,T62,R63,"f",,Trigger)</f>
        <v>42320</v>
      </c>
      <c r="U63" s="18">
        <f>_xll.qlInterestRateIndexMaturity(IborIndex&amp;Tenor,T63,Trigger)</f>
        <v>42412</v>
      </c>
      <c r="V63" s="22" t="e">
        <f>_xll.qlIndexFixing($V$1,S63,,Trigger)</f>
        <v>#NUM!</v>
      </c>
      <c r="W63" s="22" t="e">
        <f>_xll.qlIndexFixing($W$1,S63,,Trigger)</f>
        <v>#NUM!</v>
      </c>
      <c r="X63" s="17" t="e">
        <f t="shared" si="0"/>
        <v>#NUM!</v>
      </c>
    </row>
    <row r="64" spans="18:24" x14ac:dyDescent="0.2">
      <c r="R64" s="17" t="s">
        <v>20</v>
      </c>
      <c r="S64" s="18">
        <f>_xll.qlInterestRateIndexFixingDate(IborIndex&amp;Tenor,T64,Trigger)</f>
        <v>42319</v>
      </c>
      <c r="T64" s="18">
        <f>_xll.qlCalendarAdvance(Calendar,T63,R64,"f",,Trigger)</f>
        <v>42321</v>
      </c>
      <c r="U64" s="18">
        <f>_xll.qlInterestRateIndexMaturity(IborIndex&amp;Tenor,T64,Trigger)</f>
        <v>42415</v>
      </c>
      <c r="V64" s="22" t="e">
        <f>_xll.qlIndexFixing($V$1,S64,,Trigger)</f>
        <v>#NUM!</v>
      </c>
      <c r="W64" s="22" t="e">
        <f>_xll.qlIndexFixing($W$1,S64,,Trigger)</f>
        <v>#NUM!</v>
      </c>
      <c r="X64" s="17" t="e">
        <f t="shared" si="0"/>
        <v>#NUM!</v>
      </c>
    </row>
    <row r="65" spans="16:24" x14ac:dyDescent="0.2">
      <c r="R65" s="17" t="s">
        <v>20</v>
      </c>
      <c r="S65" s="18">
        <f>_xll.qlInterestRateIndexFixingDate(IborIndex&amp;Tenor,T65,Trigger)</f>
        <v>42320</v>
      </c>
      <c r="T65" s="18">
        <f>_xll.qlCalendarAdvance(Calendar,T64,R65,"f",,Trigger)</f>
        <v>42324</v>
      </c>
      <c r="U65" s="18">
        <f>_xll.qlInterestRateIndexMaturity(IborIndex&amp;Tenor,T65,Trigger)</f>
        <v>42416</v>
      </c>
      <c r="V65" s="22" t="e">
        <f>_xll.qlIndexFixing($V$1,S65,,Trigger)</f>
        <v>#NUM!</v>
      </c>
      <c r="W65" s="22" t="e">
        <f>_xll.qlIndexFixing($W$1,S65,,Trigger)</f>
        <v>#NUM!</v>
      </c>
      <c r="X65" s="17" t="e">
        <f t="shared" si="0"/>
        <v>#NUM!</v>
      </c>
    </row>
    <row r="66" spans="16:24" x14ac:dyDescent="0.2">
      <c r="R66" s="17" t="s">
        <v>20</v>
      </c>
      <c r="S66" s="18">
        <f>_xll.qlInterestRateIndexFixingDate(IborIndex&amp;Tenor,T66,Trigger)</f>
        <v>42321</v>
      </c>
      <c r="T66" s="18">
        <f>_xll.qlCalendarAdvance(Calendar,T65,R66,"f",,Trigger)</f>
        <v>42325</v>
      </c>
      <c r="U66" s="18">
        <f>_xll.qlInterestRateIndexMaturity(IborIndex&amp;Tenor,T66,Trigger)</f>
        <v>42417</v>
      </c>
      <c r="V66" s="22" t="e">
        <f>_xll.qlIndexFixing($V$1,S66,,Trigger)</f>
        <v>#NUM!</v>
      </c>
      <c r="W66" s="22" t="e">
        <f>_xll.qlIndexFixing($W$1,S66,,Trigger)</f>
        <v>#NUM!</v>
      </c>
      <c r="X66" s="17" t="e">
        <f t="shared" si="0"/>
        <v>#NUM!</v>
      </c>
    </row>
    <row r="67" spans="16:24" x14ac:dyDescent="0.2">
      <c r="R67" s="17" t="s">
        <v>20</v>
      </c>
      <c r="S67" s="18">
        <f>_xll.qlInterestRateIndexFixingDate(IborIndex&amp;Tenor,T67,Trigger)</f>
        <v>42324</v>
      </c>
      <c r="T67" s="18">
        <f>_xll.qlCalendarAdvance(Calendar,T66,R67,"f",,Trigger)</f>
        <v>42326</v>
      </c>
      <c r="U67" s="18">
        <f>_xll.qlInterestRateIndexMaturity(IborIndex&amp;Tenor,T67,Trigger)</f>
        <v>42418</v>
      </c>
      <c r="V67" s="22" t="e">
        <f>_xll.qlIndexFixing($V$1,S67,,Trigger)</f>
        <v>#NUM!</v>
      </c>
      <c r="W67" s="22" t="e">
        <f>_xll.qlIndexFixing($W$1,S67,,Trigger)</f>
        <v>#NUM!</v>
      </c>
      <c r="X67" s="17" t="e">
        <f t="shared" si="0"/>
        <v>#NUM!</v>
      </c>
    </row>
    <row r="68" spans="16:24" x14ac:dyDescent="0.2">
      <c r="R68" s="17" t="s">
        <v>20</v>
      </c>
      <c r="S68" s="18">
        <f>_xll.qlInterestRateIndexFixingDate(IborIndex&amp;Tenor,T68,Trigger)</f>
        <v>42325</v>
      </c>
      <c r="T68" s="18">
        <f>_xll.qlCalendarAdvance(Calendar,T67,R68,"f",,Trigger)</f>
        <v>42327</v>
      </c>
      <c r="U68" s="18">
        <f>_xll.qlInterestRateIndexMaturity(IborIndex&amp;Tenor,T68,Trigger)</f>
        <v>42419</v>
      </c>
      <c r="V68" s="22" t="e">
        <f>_xll.qlIndexFixing($V$1,S68,,Trigger)</f>
        <v>#NUM!</v>
      </c>
      <c r="W68" s="22" t="e">
        <f>_xll.qlIndexFixing($W$1,S68,,Trigger)</f>
        <v>#NUM!</v>
      </c>
      <c r="X68" s="17" t="e">
        <f t="shared" ref="X68:X131" si="1">(V68-W68)*10000</f>
        <v>#NUM!</v>
      </c>
    </row>
    <row r="69" spans="16:24" x14ac:dyDescent="0.2">
      <c r="R69" s="17" t="s">
        <v>20</v>
      </c>
      <c r="S69" s="18">
        <f>_xll.qlInterestRateIndexFixingDate(IborIndex&amp;Tenor,T69,Trigger)</f>
        <v>42326</v>
      </c>
      <c r="T69" s="18">
        <f>_xll.qlCalendarAdvance(Calendar,T68,R69,"f",,Trigger)</f>
        <v>42328</v>
      </c>
      <c r="U69" s="18">
        <f>_xll.qlInterestRateIndexMaturity(IborIndex&amp;Tenor,T69,Trigger)</f>
        <v>42422</v>
      </c>
      <c r="V69" s="22" t="e">
        <f>_xll.qlIndexFixing($V$1,S69,,Trigger)</f>
        <v>#NUM!</v>
      </c>
      <c r="W69" s="22" t="e">
        <f>_xll.qlIndexFixing($W$1,S69,,Trigger)</f>
        <v>#NUM!</v>
      </c>
      <c r="X69" s="17" t="e">
        <f t="shared" si="1"/>
        <v>#NUM!</v>
      </c>
    </row>
    <row r="70" spans="16:24" x14ac:dyDescent="0.2">
      <c r="R70" s="17" t="s">
        <v>20</v>
      </c>
      <c r="S70" s="18">
        <f>_xll.qlInterestRateIndexFixingDate(IborIndex&amp;Tenor,T70,Trigger)</f>
        <v>42327</v>
      </c>
      <c r="T70" s="18">
        <f>_xll.qlCalendarAdvance(Calendar,T69,R70,"f",,Trigger)</f>
        <v>42331</v>
      </c>
      <c r="U70" s="18">
        <f>_xll.qlInterestRateIndexMaturity(IborIndex&amp;Tenor,T70,Trigger)</f>
        <v>42423</v>
      </c>
      <c r="V70" s="22" t="e">
        <f>_xll.qlIndexFixing($V$1,S70,,Trigger)</f>
        <v>#NUM!</v>
      </c>
      <c r="W70" s="22" t="e">
        <f>_xll.qlIndexFixing($W$1,S70,,Trigger)</f>
        <v>#NUM!</v>
      </c>
      <c r="X70" s="17" t="e">
        <f t="shared" si="1"/>
        <v>#NUM!</v>
      </c>
    </row>
    <row r="71" spans="16:24" x14ac:dyDescent="0.2">
      <c r="R71" s="17" t="s">
        <v>20</v>
      </c>
      <c r="S71" s="18">
        <f>_xll.qlInterestRateIndexFixingDate(IborIndex&amp;Tenor,T71,Trigger)</f>
        <v>42328</v>
      </c>
      <c r="T71" s="18">
        <f>_xll.qlCalendarAdvance(Calendar,T70,R71,"f",,Trigger)</f>
        <v>42332</v>
      </c>
      <c r="U71" s="18">
        <f>_xll.qlInterestRateIndexMaturity(IborIndex&amp;Tenor,T71,Trigger)</f>
        <v>42424</v>
      </c>
      <c r="V71" s="22" t="e">
        <f>_xll.qlIndexFixing($V$1,S71,,Trigger)</f>
        <v>#NUM!</v>
      </c>
      <c r="W71" s="22" t="e">
        <f>_xll.qlIndexFixing($W$1,S71,,Trigger)</f>
        <v>#NUM!</v>
      </c>
      <c r="X71" s="17" t="e">
        <f t="shared" si="1"/>
        <v>#NUM!</v>
      </c>
    </row>
    <row r="72" spans="16:24" x14ac:dyDescent="0.2">
      <c r="R72" s="17" t="s">
        <v>20</v>
      </c>
      <c r="S72" s="18">
        <f>_xll.qlInterestRateIndexFixingDate(IborIndex&amp;Tenor,T72,Trigger)</f>
        <v>42331</v>
      </c>
      <c r="T72" s="18">
        <f>_xll.qlCalendarAdvance(Calendar,T71,R72,"f",,Trigger)</f>
        <v>42333</v>
      </c>
      <c r="U72" s="18">
        <f>_xll.qlInterestRateIndexMaturity(IborIndex&amp;Tenor,T72,Trigger)</f>
        <v>42425</v>
      </c>
      <c r="V72" s="22" t="e">
        <f>_xll.qlIndexFixing($V$1,S72,,Trigger)</f>
        <v>#NUM!</v>
      </c>
      <c r="W72" s="22" t="e">
        <f>_xll.qlIndexFixing($W$1,S72,,Trigger)</f>
        <v>#NUM!</v>
      </c>
      <c r="X72" s="17" t="e">
        <f t="shared" si="1"/>
        <v>#NUM!</v>
      </c>
    </row>
    <row r="73" spans="16:24" x14ac:dyDescent="0.2">
      <c r="R73" s="17" t="s">
        <v>20</v>
      </c>
      <c r="S73" s="18">
        <f>_xll.qlInterestRateIndexFixingDate(IborIndex&amp;Tenor,T73,Trigger)</f>
        <v>42332</v>
      </c>
      <c r="T73" s="18">
        <f>_xll.qlCalendarAdvance(Calendar,T72,R73,"f",,Trigger)</f>
        <v>42334</v>
      </c>
      <c r="U73" s="18">
        <f>_xll.qlInterestRateIndexMaturity(IborIndex&amp;Tenor,T73,Trigger)</f>
        <v>42426</v>
      </c>
      <c r="V73" s="22" t="e">
        <f>_xll.qlIndexFixing($V$1,S73,,Trigger)</f>
        <v>#NUM!</v>
      </c>
      <c r="W73" s="22" t="e">
        <f>_xll.qlIndexFixing($W$1,S73,,Trigger)</f>
        <v>#NUM!</v>
      </c>
      <c r="X73" s="17" t="e">
        <f t="shared" si="1"/>
        <v>#NUM!</v>
      </c>
    </row>
    <row r="74" spans="16:24" x14ac:dyDescent="0.2">
      <c r="P74" s="24" t="s">
        <v>27</v>
      </c>
      <c r="R74" s="17" t="s">
        <v>20</v>
      </c>
      <c r="S74" s="18">
        <f>_xll.qlInterestRateIndexFixingDate(IborIndex&amp;Tenor,T74,Trigger)</f>
        <v>42333</v>
      </c>
      <c r="T74" s="18">
        <f>_xll.qlCalendarAdvance(Calendar,T73,R74,"f",,Trigger)</f>
        <v>42335</v>
      </c>
      <c r="U74" s="18">
        <f>_xll.qlInterestRateIndexMaturity(IborIndex&amp;Tenor,T74,Trigger)</f>
        <v>42429</v>
      </c>
      <c r="V74" s="22" t="e">
        <f>_xll.qlIndexFixing($V$1,S74,,Trigger)</f>
        <v>#NUM!</v>
      </c>
      <c r="W74" s="22" t="e">
        <f>_xll.qlIndexFixing($W$1,S74,,Trigger)</f>
        <v>#NUM!</v>
      </c>
      <c r="X74" s="17" t="e">
        <f t="shared" si="1"/>
        <v>#NUM!</v>
      </c>
    </row>
    <row r="75" spans="16:24" x14ac:dyDescent="0.2">
      <c r="P75" s="25" t="e">
        <f t="array" ref="P75">MAX(ABS(X3:X3529))</f>
        <v>#NUM!</v>
      </c>
      <c r="R75" s="17" t="s">
        <v>20</v>
      </c>
      <c r="S75" s="18">
        <f>_xll.qlInterestRateIndexFixingDate(IborIndex&amp;Tenor,T75,Trigger)</f>
        <v>42334</v>
      </c>
      <c r="T75" s="18">
        <f>_xll.qlCalendarAdvance(Calendar,T74,R75,"f",,Trigger)</f>
        <v>42338</v>
      </c>
      <c r="U75" s="18">
        <f>_xll.qlInterestRateIndexMaturity(IborIndex&amp;Tenor,T75,Trigger)</f>
        <v>42429</v>
      </c>
      <c r="V75" s="22" t="e">
        <f>_xll.qlIndexFixing($V$1,S75,,Trigger)</f>
        <v>#NUM!</v>
      </c>
      <c r="W75" s="22" t="e">
        <f>_xll.qlIndexFixing($W$1,S75,,Trigger)</f>
        <v>#NUM!</v>
      </c>
      <c r="X75" s="17" t="e">
        <f t="shared" si="1"/>
        <v>#NUM!</v>
      </c>
    </row>
    <row r="76" spans="16:24" x14ac:dyDescent="0.2">
      <c r="R76" s="17" t="s">
        <v>20</v>
      </c>
      <c r="S76" s="18">
        <f>_xll.qlInterestRateIndexFixingDate(IborIndex&amp;Tenor,T76,Trigger)</f>
        <v>42335</v>
      </c>
      <c r="T76" s="18">
        <f>_xll.qlCalendarAdvance(Calendar,T75,R76,"f",,Trigger)</f>
        <v>42339</v>
      </c>
      <c r="U76" s="18">
        <f>_xll.qlInterestRateIndexMaturity(IborIndex&amp;Tenor,T76,Trigger)</f>
        <v>42430</v>
      </c>
      <c r="V76" s="22" t="e">
        <f>_xll.qlIndexFixing($V$1,S76,,Trigger)</f>
        <v>#NUM!</v>
      </c>
      <c r="W76" s="22" t="e">
        <f>_xll.qlIndexFixing($W$1,S76,,Trigger)</f>
        <v>#NUM!</v>
      </c>
      <c r="X76" s="17" t="e">
        <f t="shared" si="1"/>
        <v>#NUM!</v>
      </c>
    </row>
    <row r="77" spans="16:24" x14ac:dyDescent="0.2">
      <c r="R77" s="17" t="s">
        <v>20</v>
      </c>
      <c r="S77" s="18">
        <f>_xll.qlInterestRateIndexFixingDate(IborIndex&amp;Tenor,T77,Trigger)</f>
        <v>42338</v>
      </c>
      <c r="T77" s="18">
        <f>_xll.qlCalendarAdvance(Calendar,T76,R77,"f",,Trigger)</f>
        <v>42340</v>
      </c>
      <c r="U77" s="18">
        <f>_xll.qlInterestRateIndexMaturity(IborIndex&amp;Tenor,T77,Trigger)</f>
        <v>42431</v>
      </c>
      <c r="V77" s="22" t="e">
        <f>_xll.qlIndexFixing($V$1,S77,,Trigger)</f>
        <v>#NUM!</v>
      </c>
      <c r="W77" s="22" t="e">
        <f>_xll.qlIndexFixing($W$1,S77,,Trigger)</f>
        <v>#NUM!</v>
      </c>
      <c r="X77" s="17" t="e">
        <f t="shared" si="1"/>
        <v>#NUM!</v>
      </c>
    </row>
    <row r="78" spans="16:24" x14ac:dyDescent="0.2">
      <c r="R78" s="17" t="s">
        <v>20</v>
      </c>
      <c r="S78" s="18">
        <f>_xll.qlInterestRateIndexFixingDate(IborIndex&amp;Tenor,T78,Trigger)</f>
        <v>42339</v>
      </c>
      <c r="T78" s="18">
        <f>_xll.qlCalendarAdvance(Calendar,T77,R78,"f",,Trigger)</f>
        <v>42341</v>
      </c>
      <c r="U78" s="18">
        <f>_xll.qlInterestRateIndexMaturity(IborIndex&amp;Tenor,T78,Trigger)</f>
        <v>42432</v>
      </c>
      <c r="V78" s="22" t="e">
        <f>_xll.qlIndexFixing($V$1,S78,,Trigger)</f>
        <v>#NUM!</v>
      </c>
      <c r="W78" s="22" t="e">
        <f>_xll.qlIndexFixing($W$1,S78,,Trigger)</f>
        <v>#NUM!</v>
      </c>
      <c r="X78" s="17" t="e">
        <f t="shared" si="1"/>
        <v>#NUM!</v>
      </c>
    </row>
    <row r="79" spans="16:24" x14ac:dyDescent="0.2">
      <c r="R79" s="17" t="s">
        <v>20</v>
      </c>
      <c r="S79" s="18">
        <f>_xll.qlInterestRateIndexFixingDate(IborIndex&amp;Tenor,T79,Trigger)</f>
        <v>42340</v>
      </c>
      <c r="T79" s="18">
        <f>_xll.qlCalendarAdvance(Calendar,T78,R79,"f",,Trigger)</f>
        <v>42342</v>
      </c>
      <c r="U79" s="18">
        <f>_xll.qlInterestRateIndexMaturity(IborIndex&amp;Tenor,T79,Trigger)</f>
        <v>42433</v>
      </c>
      <c r="V79" s="22" t="e">
        <f>_xll.qlIndexFixing($V$1,S79,,Trigger)</f>
        <v>#NUM!</v>
      </c>
      <c r="W79" s="22" t="e">
        <f>_xll.qlIndexFixing($W$1,S79,,Trigger)</f>
        <v>#NUM!</v>
      </c>
      <c r="X79" s="17" t="e">
        <f t="shared" si="1"/>
        <v>#NUM!</v>
      </c>
    </row>
    <row r="80" spans="16:24" x14ac:dyDescent="0.2">
      <c r="R80" s="17" t="s">
        <v>20</v>
      </c>
      <c r="S80" s="18">
        <f>_xll.qlInterestRateIndexFixingDate(IborIndex&amp;Tenor,T80,Trigger)</f>
        <v>42341</v>
      </c>
      <c r="T80" s="18">
        <f>_xll.qlCalendarAdvance(Calendar,T79,R80,"f",,Trigger)</f>
        <v>42345</v>
      </c>
      <c r="U80" s="18">
        <f>_xll.qlInterestRateIndexMaturity(IborIndex&amp;Tenor,T80,Trigger)</f>
        <v>42436</v>
      </c>
      <c r="V80" s="22" t="e">
        <f>_xll.qlIndexFixing($V$1,S80,,Trigger)</f>
        <v>#NUM!</v>
      </c>
      <c r="W80" s="22" t="e">
        <f>_xll.qlIndexFixing($W$1,S80,,Trigger)</f>
        <v>#NUM!</v>
      </c>
      <c r="X80" s="17" t="e">
        <f t="shared" si="1"/>
        <v>#NUM!</v>
      </c>
    </row>
    <row r="81" spans="18:24" x14ac:dyDescent="0.2">
      <c r="R81" s="17" t="s">
        <v>20</v>
      </c>
      <c r="S81" s="18">
        <f>_xll.qlInterestRateIndexFixingDate(IborIndex&amp;Tenor,T81,Trigger)</f>
        <v>42342</v>
      </c>
      <c r="T81" s="18">
        <f>_xll.qlCalendarAdvance(Calendar,T80,R81,"f",,Trigger)</f>
        <v>42346</v>
      </c>
      <c r="U81" s="18">
        <f>_xll.qlInterestRateIndexMaturity(IborIndex&amp;Tenor,T81,Trigger)</f>
        <v>42437</v>
      </c>
      <c r="V81" s="22" t="e">
        <f>_xll.qlIndexFixing($V$1,S81,,Trigger)</f>
        <v>#NUM!</v>
      </c>
      <c r="W81" s="22" t="e">
        <f>_xll.qlIndexFixing($W$1,S81,,Trigger)</f>
        <v>#NUM!</v>
      </c>
      <c r="X81" s="17" t="e">
        <f t="shared" si="1"/>
        <v>#NUM!</v>
      </c>
    </row>
    <row r="82" spans="18:24" x14ac:dyDescent="0.2">
      <c r="R82" s="17" t="s">
        <v>20</v>
      </c>
      <c r="S82" s="18">
        <f>_xll.qlInterestRateIndexFixingDate(IborIndex&amp;Tenor,T82,Trigger)</f>
        <v>42345</v>
      </c>
      <c r="T82" s="18">
        <f>_xll.qlCalendarAdvance(Calendar,T81,R82,"f",,Trigger)</f>
        <v>42347</v>
      </c>
      <c r="U82" s="18">
        <f>_xll.qlInterestRateIndexMaturity(IborIndex&amp;Tenor,T82,Trigger)</f>
        <v>42438</v>
      </c>
      <c r="V82" s="22" t="e">
        <f>_xll.qlIndexFixing($V$1,S82,,Trigger)</f>
        <v>#NUM!</v>
      </c>
      <c r="W82" s="22" t="e">
        <f>_xll.qlIndexFixing($W$1,S82,,Trigger)</f>
        <v>#NUM!</v>
      </c>
      <c r="X82" s="17" t="e">
        <f t="shared" si="1"/>
        <v>#NUM!</v>
      </c>
    </row>
    <row r="83" spans="18:24" x14ac:dyDescent="0.2">
      <c r="R83" s="17" t="s">
        <v>20</v>
      </c>
      <c r="S83" s="18">
        <f>_xll.qlInterestRateIndexFixingDate(IborIndex&amp;Tenor,T83,Trigger)</f>
        <v>42346</v>
      </c>
      <c r="T83" s="18">
        <f>_xll.qlCalendarAdvance(Calendar,T82,R83,"f",,Trigger)</f>
        <v>42348</v>
      </c>
      <c r="U83" s="18">
        <f>_xll.qlInterestRateIndexMaturity(IborIndex&amp;Tenor,T83,Trigger)</f>
        <v>42439</v>
      </c>
      <c r="V83" s="22" t="e">
        <f>_xll.qlIndexFixing($V$1,S83,,Trigger)</f>
        <v>#NUM!</v>
      </c>
      <c r="W83" s="22" t="e">
        <f>_xll.qlIndexFixing($W$1,S83,,Trigger)</f>
        <v>#NUM!</v>
      </c>
      <c r="X83" s="17" t="e">
        <f t="shared" si="1"/>
        <v>#NUM!</v>
      </c>
    </row>
    <row r="84" spans="18:24" x14ac:dyDescent="0.2">
      <c r="R84" s="17" t="s">
        <v>20</v>
      </c>
      <c r="S84" s="18">
        <f>_xll.qlInterestRateIndexFixingDate(IborIndex&amp;Tenor,T84,Trigger)</f>
        <v>42347</v>
      </c>
      <c r="T84" s="18">
        <f>_xll.qlCalendarAdvance(Calendar,T83,R84,"f",,Trigger)</f>
        <v>42349</v>
      </c>
      <c r="U84" s="18">
        <f>_xll.qlInterestRateIndexMaturity(IborIndex&amp;Tenor,T84,Trigger)</f>
        <v>42440</v>
      </c>
      <c r="V84" s="22" t="e">
        <f>_xll.qlIndexFixing($V$1,S84,,Trigger)</f>
        <v>#NUM!</v>
      </c>
      <c r="W84" s="22" t="e">
        <f>_xll.qlIndexFixing($W$1,S84,,Trigger)</f>
        <v>#NUM!</v>
      </c>
      <c r="X84" s="17" t="e">
        <f t="shared" si="1"/>
        <v>#NUM!</v>
      </c>
    </row>
    <row r="85" spans="18:24" x14ac:dyDescent="0.2">
      <c r="R85" s="17" t="s">
        <v>20</v>
      </c>
      <c r="S85" s="18">
        <f>_xll.qlInterestRateIndexFixingDate(IborIndex&amp;Tenor,T85,Trigger)</f>
        <v>42348</v>
      </c>
      <c r="T85" s="18">
        <f>_xll.qlCalendarAdvance(Calendar,T84,R85,"f",,Trigger)</f>
        <v>42352</v>
      </c>
      <c r="U85" s="18">
        <f>_xll.qlInterestRateIndexMaturity(IborIndex&amp;Tenor,T85,Trigger)</f>
        <v>42443</v>
      </c>
      <c r="V85" s="22" t="e">
        <f>_xll.qlIndexFixing($V$1,S85,,Trigger)</f>
        <v>#NUM!</v>
      </c>
      <c r="W85" s="22" t="e">
        <f>_xll.qlIndexFixing($W$1,S85,,Trigger)</f>
        <v>#NUM!</v>
      </c>
      <c r="X85" s="17" t="e">
        <f t="shared" si="1"/>
        <v>#NUM!</v>
      </c>
    </row>
    <row r="86" spans="18:24" x14ac:dyDescent="0.2">
      <c r="R86" s="17" t="s">
        <v>20</v>
      </c>
      <c r="S86" s="18">
        <f>_xll.qlInterestRateIndexFixingDate(IborIndex&amp;Tenor,T86,Trigger)</f>
        <v>42349</v>
      </c>
      <c r="T86" s="18">
        <f>_xll.qlCalendarAdvance(Calendar,T85,R86,"f",,Trigger)</f>
        <v>42353</v>
      </c>
      <c r="U86" s="18">
        <f>_xll.qlInterestRateIndexMaturity(IborIndex&amp;Tenor,T86,Trigger)</f>
        <v>42444</v>
      </c>
      <c r="V86" s="22" t="e">
        <f>_xll.qlIndexFixing($V$1,S86,,Trigger)</f>
        <v>#NUM!</v>
      </c>
      <c r="W86" s="22" t="e">
        <f>_xll.qlIndexFixing($W$1,S86,,Trigger)</f>
        <v>#NUM!</v>
      </c>
      <c r="X86" s="17" t="e">
        <f t="shared" si="1"/>
        <v>#NUM!</v>
      </c>
    </row>
    <row r="87" spans="18:24" x14ac:dyDescent="0.2">
      <c r="R87" s="17" t="s">
        <v>20</v>
      </c>
      <c r="S87" s="18">
        <f>_xll.qlInterestRateIndexFixingDate(IborIndex&amp;Tenor,T87,Trigger)</f>
        <v>42352</v>
      </c>
      <c r="T87" s="18">
        <f>_xll.qlCalendarAdvance(Calendar,T86,R87,"f",,Trigger)</f>
        <v>42354</v>
      </c>
      <c r="U87" s="18">
        <f>_xll.qlInterestRateIndexMaturity(IborIndex&amp;Tenor,T87,Trigger)</f>
        <v>42445</v>
      </c>
      <c r="V87" s="22" t="e">
        <f>_xll.qlIndexFixing($V$1,S87,,Trigger)</f>
        <v>#NUM!</v>
      </c>
      <c r="W87" s="22" t="e">
        <f>_xll.qlIndexFixing($W$1,S87,,Trigger)</f>
        <v>#NUM!</v>
      </c>
      <c r="X87" s="17" t="e">
        <f t="shared" si="1"/>
        <v>#NUM!</v>
      </c>
    </row>
    <row r="88" spans="18:24" x14ac:dyDescent="0.2">
      <c r="R88" s="17" t="s">
        <v>20</v>
      </c>
      <c r="S88" s="18">
        <f>_xll.qlInterestRateIndexFixingDate(IborIndex&amp;Tenor,T88,Trigger)</f>
        <v>42353</v>
      </c>
      <c r="T88" s="18">
        <f>_xll.qlCalendarAdvance(Calendar,T87,R88,"f",,Trigger)</f>
        <v>42355</v>
      </c>
      <c r="U88" s="18">
        <f>_xll.qlInterestRateIndexMaturity(IborIndex&amp;Tenor,T88,Trigger)</f>
        <v>42446</v>
      </c>
      <c r="V88" s="22" t="e">
        <f>_xll.qlIndexFixing($V$1,S88,,Trigger)</f>
        <v>#NUM!</v>
      </c>
      <c r="W88" s="22" t="e">
        <f>_xll.qlIndexFixing($W$1,S88,,Trigger)</f>
        <v>#NUM!</v>
      </c>
      <c r="X88" s="17" t="e">
        <f t="shared" si="1"/>
        <v>#NUM!</v>
      </c>
    </row>
    <row r="89" spans="18:24" x14ac:dyDescent="0.2">
      <c r="R89" s="17" t="s">
        <v>20</v>
      </c>
      <c r="S89" s="18">
        <f>_xll.qlInterestRateIndexFixingDate(IborIndex&amp;Tenor,T89,Trigger)</f>
        <v>42354</v>
      </c>
      <c r="T89" s="18">
        <f>_xll.qlCalendarAdvance(Calendar,T88,R89,"f",,Trigger)</f>
        <v>42356</v>
      </c>
      <c r="U89" s="18">
        <f>_xll.qlInterestRateIndexMaturity(IborIndex&amp;Tenor,T89,Trigger)</f>
        <v>42447</v>
      </c>
      <c r="V89" s="22" t="e">
        <f>_xll.qlIndexFixing($V$1,S89,,Trigger)</f>
        <v>#NUM!</v>
      </c>
      <c r="W89" s="22" t="e">
        <f>_xll.qlIndexFixing($W$1,S89,,Trigger)</f>
        <v>#NUM!</v>
      </c>
      <c r="X89" s="17" t="e">
        <f t="shared" si="1"/>
        <v>#NUM!</v>
      </c>
    </row>
    <row r="90" spans="18:24" x14ac:dyDescent="0.2">
      <c r="R90" s="17" t="s">
        <v>20</v>
      </c>
      <c r="S90" s="18">
        <f>_xll.qlInterestRateIndexFixingDate(IborIndex&amp;Tenor,T90,Trigger)</f>
        <v>42355</v>
      </c>
      <c r="T90" s="18">
        <f>_xll.qlCalendarAdvance(Calendar,T89,R90,"f",,Trigger)</f>
        <v>42359</v>
      </c>
      <c r="U90" s="18">
        <f>_xll.qlInterestRateIndexMaturity(IborIndex&amp;Tenor,T90,Trigger)</f>
        <v>42450</v>
      </c>
      <c r="V90" s="22" t="e">
        <f>_xll.qlIndexFixing($V$1,S90,,Trigger)</f>
        <v>#NUM!</v>
      </c>
      <c r="W90" s="22" t="e">
        <f>_xll.qlIndexFixing($W$1,S90,,Trigger)</f>
        <v>#NUM!</v>
      </c>
      <c r="X90" s="17" t="e">
        <f t="shared" si="1"/>
        <v>#NUM!</v>
      </c>
    </row>
    <row r="91" spans="18:24" x14ac:dyDescent="0.2">
      <c r="R91" s="17" t="s">
        <v>20</v>
      </c>
      <c r="S91" s="18">
        <f>_xll.qlInterestRateIndexFixingDate(IborIndex&amp;Tenor,T91,Trigger)</f>
        <v>42356</v>
      </c>
      <c r="T91" s="18">
        <f>_xll.qlCalendarAdvance(Calendar,T90,R91,"f",,Trigger)</f>
        <v>42360</v>
      </c>
      <c r="U91" s="18">
        <f>_xll.qlInterestRateIndexMaturity(IborIndex&amp;Tenor,T91,Trigger)</f>
        <v>42451</v>
      </c>
      <c r="V91" s="22" t="e">
        <f>_xll.qlIndexFixing($V$1,S91,,Trigger)</f>
        <v>#NUM!</v>
      </c>
      <c r="W91" s="22" t="e">
        <f>_xll.qlIndexFixing($W$1,S91,,Trigger)</f>
        <v>#NUM!</v>
      </c>
      <c r="X91" s="17" t="e">
        <f t="shared" si="1"/>
        <v>#NUM!</v>
      </c>
    </row>
    <row r="92" spans="18:24" x14ac:dyDescent="0.2">
      <c r="R92" s="17" t="s">
        <v>20</v>
      </c>
      <c r="S92" s="18">
        <f>_xll.qlInterestRateIndexFixingDate(IborIndex&amp;Tenor,T92,Trigger)</f>
        <v>42359</v>
      </c>
      <c r="T92" s="18">
        <f>_xll.qlCalendarAdvance(Calendar,T91,R92,"f",,Trigger)</f>
        <v>42361</v>
      </c>
      <c r="U92" s="18">
        <f>_xll.qlInterestRateIndexMaturity(IborIndex&amp;Tenor,T92,Trigger)</f>
        <v>42452</v>
      </c>
      <c r="V92" s="22" t="e">
        <f>_xll.qlIndexFixing($V$1,S92,,Trigger)</f>
        <v>#NUM!</v>
      </c>
      <c r="W92" s="22" t="e">
        <f>_xll.qlIndexFixing($W$1,S92,,Trigger)</f>
        <v>#NUM!</v>
      </c>
      <c r="X92" s="17" t="e">
        <f t="shared" si="1"/>
        <v>#NUM!</v>
      </c>
    </row>
    <row r="93" spans="18:24" x14ac:dyDescent="0.2">
      <c r="R93" s="17" t="s">
        <v>20</v>
      </c>
      <c r="S93" s="18">
        <f>_xll.qlInterestRateIndexFixingDate(IborIndex&amp;Tenor,T93,Trigger)</f>
        <v>42360</v>
      </c>
      <c r="T93" s="18">
        <f>_xll.qlCalendarAdvance(Calendar,T92,R93,"f",,Trigger)</f>
        <v>42362</v>
      </c>
      <c r="U93" s="18">
        <f>_xll.qlInterestRateIndexMaturity(IborIndex&amp;Tenor,T93,Trigger)</f>
        <v>42453</v>
      </c>
      <c r="V93" s="22" t="e">
        <f>_xll.qlIndexFixing($V$1,S93,,Trigger)</f>
        <v>#NUM!</v>
      </c>
      <c r="W93" s="22" t="e">
        <f>_xll.qlIndexFixing($W$1,S93,,Trigger)</f>
        <v>#NUM!</v>
      </c>
      <c r="X93" s="17" t="e">
        <f t="shared" si="1"/>
        <v>#NUM!</v>
      </c>
    </row>
    <row r="94" spans="18:24" x14ac:dyDescent="0.2">
      <c r="R94" s="17" t="s">
        <v>20</v>
      </c>
      <c r="S94" s="18">
        <f>_xll.qlInterestRateIndexFixingDate(IborIndex&amp;Tenor,T94,Trigger)</f>
        <v>42361</v>
      </c>
      <c r="T94" s="18">
        <f>_xll.qlCalendarAdvance(Calendar,T93,R94,"f",,Trigger)</f>
        <v>42366</v>
      </c>
      <c r="U94" s="18">
        <f>_xll.qlInterestRateIndexMaturity(IborIndex&amp;Tenor,T94,Trigger)</f>
        <v>42458</v>
      </c>
      <c r="V94" s="22" t="e">
        <f>_xll.qlIndexFixing($V$1,S94,,Trigger)</f>
        <v>#NUM!</v>
      </c>
      <c r="W94" s="22" t="e">
        <f>_xll.qlIndexFixing($W$1,S94,,Trigger)</f>
        <v>#NUM!</v>
      </c>
      <c r="X94" s="17" t="e">
        <f t="shared" si="1"/>
        <v>#NUM!</v>
      </c>
    </row>
    <row r="95" spans="18:24" x14ac:dyDescent="0.2">
      <c r="R95" s="17" t="s">
        <v>20</v>
      </c>
      <c r="S95" s="18">
        <f>_xll.qlInterestRateIndexFixingDate(IborIndex&amp;Tenor,T95,Trigger)</f>
        <v>42362</v>
      </c>
      <c r="T95" s="18">
        <f>_xll.qlCalendarAdvance(Calendar,T94,R95,"f",,Trigger)</f>
        <v>42367</v>
      </c>
      <c r="U95" s="18">
        <f>_xll.qlInterestRateIndexMaturity(IborIndex&amp;Tenor,T95,Trigger)</f>
        <v>42458</v>
      </c>
      <c r="V95" s="22" t="e">
        <f>_xll.qlIndexFixing($V$1,S95,,Trigger)</f>
        <v>#NUM!</v>
      </c>
      <c r="W95" s="22" t="e">
        <f>_xll.qlIndexFixing($W$1,S95,,Trigger)</f>
        <v>#NUM!</v>
      </c>
      <c r="X95" s="17" t="e">
        <f t="shared" si="1"/>
        <v>#NUM!</v>
      </c>
    </row>
    <row r="96" spans="18:24" x14ac:dyDescent="0.2">
      <c r="R96" s="17" t="s">
        <v>20</v>
      </c>
      <c r="S96" s="18">
        <f>_xll.qlInterestRateIndexFixingDate(IborIndex&amp;Tenor,T96,Trigger)</f>
        <v>42366</v>
      </c>
      <c r="T96" s="18">
        <f>_xll.qlCalendarAdvance(Calendar,T95,R96,"f",,Trigger)</f>
        <v>42368</v>
      </c>
      <c r="U96" s="18">
        <f>_xll.qlInterestRateIndexMaturity(IborIndex&amp;Tenor,T96,Trigger)</f>
        <v>42459</v>
      </c>
      <c r="V96" s="22" t="e">
        <f>_xll.qlIndexFixing($V$1,S96,,Trigger)</f>
        <v>#NUM!</v>
      </c>
      <c r="W96" s="22" t="e">
        <f>_xll.qlIndexFixing($W$1,S96,,Trigger)</f>
        <v>#NUM!</v>
      </c>
      <c r="X96" s="17" t="e">
        <f t="shared" si="1"/>
        <v>#NUM!</v>
      </c>
    </row>
    <row r="97" spans="18:24" x14ac:dyDescent="0.2">
      <c r="R97" s="17" t="s">
        <v>20</v>
      </c>
      <c r="S97" s="18">
        <f>_xll.qlInterestRateIndexFixingDate(IborIndex&amp;Tenor,T97,Trigger)</f>
        <v>42367</v>
      </c>
      <c r="T97" s="18">
        <f>_xll.qlCalendarAdvance(Calendar,T96,R97,"f",,Trigger)</f>
        <v>42369</v>
      </c>
      <c r="U97" s="18">
        <f>_xll.qlInterestRateIndexMaturity(IborIndex&amp;Tenor,T97,Trigger)</f>
        <v>42460</v>
      </c>
      <c r="V97" s="22" t="e">
        <f>_xll.qlIndexFixing($V$1,S97,,Trigger)</f>
        <v>#NUM!</v>
      </c>
      <c r="W97" s="22" t="e">
        <f>_xll.qlIndexFixing($W$1,S97,,Trigger)</f>
        <v>#NUM!</v>
      </c>
      <c r="X97" s="17" t="e">
        <f t="shared" si="1"/>
        <v>#NUM!</v>
      </c>
    </row>
    <row r="98" spans="18:24" x14ac:dyDescent="0.2">
      <c r="R98" s="17" t="s">
        <v>20</v>
      </c>
      <c r="S98" s="18">
        <f>_xll.qlInterestRateIndexFixingDate(IborIndex&amp;Tenor,T98,Trigger)</f>
        <v>42368</v>
      </c>
      <c r="T98" s="18">
        <f>_xll.qlCalendarAdvance(Calendar,T97,R98,"f",,Trigger)</f>
        <v>42373</v>
      </c>
      <c r="U98" s="18">
        <f>_xll.qlInterestRateIndexMaturity(IborIndex&amp;Tenor,T98,Trigger)</f>
        <v>42464</v>
      </c>
      <c r="V98" s="22" t="e">
        <f>_xll.qlIndexFixing($V$1,S98,,Trigger)</f>
        <v>#NUM!</v>
      </c>
      <c r="W98" s="22" t="e">
        <f>_xll.qlIndexFixing($W$1,S98,,Trigger)</f>
        <v>#NUM!</v>
      </c>
      <c r="X98" s="17" t="e">
        <f t="shared" si="1"/>
        <v>#NUM!</v>
      </c>
    </row>
    <row r="99" spans="18:24" x14ac:dyDescent="0.2">
      <c r="R99" s="17" t="s">
        <v>20</v>
      </c>
      <c r="S99" s="18">
        <f>_xll.qlInterestRateIndexFixingDate(IborIndex&amp;Tenor,T99,Trigger)</f>
        <v>42369</v>
      </c>
      <c r="T99" s="18">
        <f>_xll.qlCalendarAdvance(Calendar,T98,R99,"f",,Trigger)</f>
        <v>42374</v>
      </c>
      <c r="U99" s="18">
        <f>_xll.qlInterestRateIndexMaturity(IborIndex&amp;Tenor,T99,Trigger)</f>
        <v>42465</v>
      </c>
      <c r="V99" s="22" t="e">
        <f>_xll.qlIndexFixing($V$1,S99,,Trigger)</f>
        <v>#NUM!</v>
      </c>
      <c r="W99" s="22" t="e">
        <f>_xll.qlIndexFixing($W$1,S99,,Trigger)</f>
        <v>#NUM!</v>
      </c>
      <c r="X99" s="17" t="e">
        <f t="shared" si="1"/>
        <v>#NUM!</v>
      </c>
    </row>
    <row r="100" spans="18:24" x14ac:dyDescent="0.2">
      <c r="R100" s="17" t="s">
        <v>20</v>
      </c>
      <c r="S100" s="18">
        <f>_xll.qlInterestRateIndexFixingDate(IborIndex&amp;Tenor,T100,Trigger)</f>
        <v>42373</v>
      </c>
      <c r="T100" s="18">
        <f>_xll.qlCalendarAdvance(Calendar,T99,R100,"f",,Trigger)</f>
        <v>42375</v>
      </c>
      <c r="U100" s="18">
        <f>_xll.qlInterestRateIndexMaturity(IborIndex&amp;Tenor,T100,Trigger)</f>
        <v>42466</v>
      </c>
      <c r="V100" s="22" t="e">
        <f>_xll.qlIndexFixing($V$1,S100,,Trigger)</f>
        <v>#NUM!</v>
      </c>
      <c r="W100" s="22" t="e">
        <f>_xll.qlIndexFixing($W$1,S100,,Trigger)</f>
        <v>#NUM!</v>
      </c>
      <c r="X100" s="17" t="e">
        <f t="shared" si="1"/>
        <v>#NUM!</v>
      </c>
    </row>
    <row r="101" spans="18:24" x14ac:dyDescent="0.2">
      <c r="R101" s="17" t="s">
        <v>20</v>
      </c>
      <c r="S101" s="18">
        <f>_xll.qlInterestRateIndexFixingDate(IborIndex&amp;Tenor,T101,Trigger)</f>
        <v>42374</v>
      </c>
      <c r="T101" s="18">
        <f>_xll.qlCalendarAdvance(Calendar,T100,R101,"f",,Trigger)</f>
        <v>42376</v>
      </c>
      <c r="U101" s="18">
        <f>_xll.qlInterestRateIndexMaturity(IborIndex&amp;Tenor,T101,Trigger)</f>
        <v>42467</v>
      </c>
      <c r="V101" s="22" t="e">
        <f>_xll.qlIndexFixing($V$1,S101,,Trigger)</f>
        <v>#NUM!</v>
      </c>
      <c r="W101" s="22" t="e">
        <f>_xll.qlIndexFixing($W$1,S101,,Trigger)</f>
        <v>#NUM!</v>
      </c>
      <c r="X101" s="17" t="e">
        <f t="shared" si="1"/>
        <v>#NUM!</v>
      </c>
    </row>
    <row r="102" spans="18:24" x14ac:dyDescent="0.2">
      <c r="R102" s="17" t="s">
        <v>20</v>
      </c>
      <c r="S102" s="18">
        <f>_xll.qlInterestRateIndexFixingDate(IborIndex&amp;Tenor,T102,Trigger)</f>
        <v>42375</v>
      </c>
      <c r="T102" s="18">
        <f>_xll.qlCalendarAdvance(Calendar,T101,R102,"f",,Trigger)</f>
        <v>42377</v>
      </c>
      <c r="U102" s="18">
        <f>_xll.qlInterestRateIndexMaturity(IborIndex&amp;Tenor,T102,Trigger)</f>
        <v>42468</v>
      </c>
      <c r="V102" s="22" t="e">
        <f>_xll.qlIndexFixing($V$1,S102,,Trigger)</f>
        <v>#NUM!</v>
      </c>
      <c r="W102" s="22" t="e">
        <f>_xll.qlIndexFixing($W$1,S102,,Trigger)</f>
        <v>#NUM!</v>
      </c>
      <c r="X102" s="17" t="e">
        <f t="shared" si="1"/>
        <v>#NUM!</v>
      </c>
    </row>
    <row r="103" spans="18:24" x14ac:dyDescent="0.2">
      <c r="R103" s="17" t="s">
        <v>20</v>
      </c>
      <c r="S103" s="18">
        <f>_xll.qlInterestRateIndexFixingDate(IborIndex&amp;Tenor,T103,Trigger)</f>
        <v>42376</v>
      </c>
      <c r="T103" s="18">
        <f>_xll.qlCalendarAdvance(Calendar,T102,R103,"f",,Trigger)</f>
        <v>42380</v>
      </c>
      <c r="U103" s="18">
        <f>_xll.qlInterestRateIndexMaturity(IborIndex&amp;Tenor,T103,Trigger)</f>
        <v>42471</v>
      </c>
      <c r="V103" s="22" t="e">
        <f>_xll.qlIndexFixing($V$1,S103,,Trigger)</f>
        <v>#NUM!</v>
      </c>
      <c r="W103" s="22" t="e">
        <f>_xll.qlIndexFixing($W$1,S103,,Trigger)</f>
        <v>#NUM!</v>
      </c>
      <c r="X103" s="17" t="e">
        <f t="shared" si="1"/>
        <v>#NUM!</v>
      </c>
    </row>
    <row r="104" spans="18:24" x14ac:dyDescent="0.2">
      <c r="R104" s="17" t="s">
        <v>20</v>
      </c>
      <c r="S104" s="18">
        <f>_xll.qlInterestRateIndexFixingDate(IborIndex&amp;Tenor,T104,Trigger)</f>
        <v>42377</v>
      </c>
      <c r="T104" s="18">
        <f>_xll.qlCalendarAdvance(Calendar,T103,R104,"f",,Trigger)</f>
        <v>42381</v>
      </c>
      <c r="U104" s="18">
        <f>_xll.qlInterestRateIndexMaturity(IborIndex&amp;Tenor,T104,Trigger)</f>
        <v>42472</v>
      </c>
      <c r="V104" s="22" t="e">
        <f>_xll.qlIndexFixing($V$1,S104,,Trigger)</f>
        <v>#NUM!</v>
      </c>
      <c r="W104" s="22" t="e">
        <f>_xll.qlIndexFixing($W$1,S104,,Trigger)</f>
        <v>#NUM!</v>
      </c>
      <c r="X104" s="17" t="e">
        <f t="shared" si="1"/>
        <v>#NUM!</v>
      </c>
    </row>
    <row r="105" spans="18:24" x14ac:dyDescent="0.2">
      <c r="R105" s="17" t="s">
        <v>20</v>
      </c>
      <c r="S105" s="18">
        <f>_xll.qlInterestRateIndexFixingDate(IborIndex&amp;Tenor,T105,Trigger)</f>
        <v>42380</v>
      </c>
      <c r="T105" s="18">
        <f>_xll.qlCalendarAdvance(Calendar,T104,R105,"f",,Trigger)</f>
        <v>42382</v>
      </c>
      <c r="U105" s="18">
        <f>_xll.qlInterestRateIndexMaturity(IborIndex&amp;Tenor,T105,Trigger)</f>
        <v>42473</v>
      </c>
      <c r="V105" s="22" t="e">
        <f>_xll.qlIndexFixing($V$1,S105,,Trigger)</f>
        <v>#NUM!</v>
      </c>
      <c r="W105" s="22" t="e">
        <f>_xll.qlIndexFixing($W$1,S105,,Trigger)</f>
        <v>#NUM!</v>
      </c>
      <c r="X105" s="17" t="e">
        <f t="shared" si="1"/>
        <v>#NUM!</v>
      </c>
    </row>
    <row r="106" spans="18:24" x14ac:dyDescent="0.2">
      <c r="R106" s="17" t="s">
        <v>20</v>
      </c>
      <c r="S106" s="18">
        <f>_xll.qlInterestRateIndexFixingDate(IborIndex&amp;Tenor,T106,Trigger)</f>
        <v>42381</v>
      </c>
      <c r="T106" s="18">
        <f>_xll.qlCalendarAdvance(Calendar,T105,R106,"f",,Trigger)</f>
        <v>42383</v>
      </c>
      <c r="U106" s="18">
        <f>_xll.qlInterestRateIndexMaturity(IborIndex&amp;Tenor,T106,Trigger)</f>
        <v>42474</v>
      </c>
      <c r="V106" s="22" t="e">
        <f>_xll.qlIndexFixing($V$1,S106,,Trigger)</f>
        <v>#NUM!</v>
      </c>
      <c r="W106" s="22" t="e">
        <f>_xll.qlIndexFixing($W$1,S106,,Trigger)</f>
        <v>#NUM!</v>
      </c>
      <c r="X106" s="17" t="e">
        <f t="shared" si="1"/>
        <v>#NUM!</v>
      </c>
    </row>
    <row r="107" spans="18:24" x14ac:dyDescent="0.2">
      <c r="R107" s="17" t="s">
        <v>20</v>
      </c>
      <c r="S107" s="18">
        <f>_xll.qlInterestRateIndexFixingDate(IborIndex&amp;Tenor,T107,Trigger)</f>
        <v>42382</v>
      </c>
      <c r="T107" s="18">
        <f>_xll.qlCalendarAdvance(Calendar,T106,R107,"f",,Trigger)</f>
        <v>42384</v>
      </c>
      <c r="U107" s="18">
        <f>_xll.qlInterestRateIndexMaturity(IborIndex&amp;Tenor,T107,Trigger)</f>
        <v>42475</v>
      </c>
      <c r="V107" s="22" t="e">
        <f>_xll.qlIndexFixing($V$1,S107,,Trigger)</f>
        <v>#NUM!</v>
      </c>
      <c r="W107" s="22" t="e">
        <f>_xll.qlIndexFixing($W$1,S107,,Trigger)</f>
        <v>#NUM!</v>
      </c>
      <c r="X107" s="17" t="e">
        <f t="shared" si="1"/>
        <v>#NUM!</v>
      </c>
    </row>
    <row r="108" spans="18:24" x14ac:dyDescent="0.2">
      <c r="R108" s="17" t="s">
        <v>20</v>
      </c>
      <c r="S108" s="18">
        <f>_xll.qlInterestRateIndexFixingDate(IborIndex&amp;Tenor,T108,Trigger)</f>
        <v>42383</v>
      </c>
      <c r="T108" s="18">
        <f>_xll.qlCalendarAdvance(Calendar,T107,R108,"f",,Trigger)</f>
        <v>42387</v>
      </c>
      <c r="U108" s="18">
        <f>_xll.qlInterestRateIndexMaturity(IborIndex&amp;Tenor,T108,Trigger)</f>
        <v>42478</v>
      </c>
      <c r="V108" s="22" t="e">
        <f>_xll.qlIndexFixing($V$1,S108,,Trigger)</f>
        <v>#NUM!</v>
      </c>
      <c r="W108" s="22" t="e">
        <f>_xll.qlIndexFixing($W$1,S108,,Trigger)</f>
        <v>#NUM!</v>
      </c>
      <c r="X108" s="17" t="e">
        <f t="shared" si="1"/>
        <v>#NUM!</v>
      </c>
    </row>
    <row r="109" spans="18:24" x14ac:dyDescent="0.2">
      <c r="R109" s="17" t="s">
        <v>20</v>
      </c>
      <c r="S109" s="18">
        <f>_xll.qlInterestRateIndexFixingDate(IborIndex&amp;Tenor,T109,Trigger)</f>
        <v>42384</v>
      </c>
      <c r="T109" s="18">
        <f>_xll.qlCalendarAdvance(Calendar,T108,R109,"f",,Trigger)</f>
        <v>42388</v>
      </c>
      <c r="U109" s="18">
        <f>_xll.qlInterestRateIndexMaturity(IborIndex&amp;Tenor,T109,Trigger)</f>
        <v>42479</v>
      </c>
      <c r="V109" s="22" t="e">
        <f>_xll.qlIndexFixing($V$1,S109,,Trigger)</f>
        <v>#NUM!</v>
      </c>
      <c r="W109" s="22" t="e">
        <f>_xll.qlIndexFixing($W$1,S109,,Trigger)</f>
        <v>#NUM!</v>
      </c>
      <c r="X109" s="17" t="e">
        <f t="shared" si="1"/>
        <v>#NUM!</v>
      </c>
    </row>
    <row r="110" spans="18:24" x14ac:dyDescent="0.2">
      <c r="R110" s="17" t="s">
        <v>20</v>
      </c>
      <c r="S110" s="18">
        <f>_xll.qlInterestRateIndexFixingDate(IborIndex&amp;Tenor,T110,Trigger)</f>
        <v>42387</v>
      </c>
      <c r="T110" s="18">
        <f>_xll.qlCalendarAdvance(Calendar,T109,R110,"f",,Trigger)</f>
        <v>42389</v>
      </c>
      <c r="U110" s="18">
        <f>_xll.qlInterestRateIndexMaturity(IborIndex&amp;Tenor,T110,Trigger)</f>
        <v>42480</v>
      </c>
      <c r="V110" s="22" t="e">
        <f>_xll.qlIndexFixing($V$1,S110,,Trigger)</f>
        <v>#NUM!</v>
      </c>
      <c r="W110" s="22" t="e">
        <f>_xll.qlIndexFixing($W$1,S110,,Trigger)</f>
        <v>#NUM!</v>
      </c>
      <c r="X110" s="17" t="e">
        <f t="shared" si="1"/>
        <v>#NUM!</v>
      </c>
    </row>
    <row r="111" spans="18:24" x14ac:dyDescent="0.2">
      <c r="R111" s="17" t="s">
        <v>20</v>
      </c>
      <c r="S111" s="18">
        <f>_xll.qlInterestRateIndexFixingDate(IborIndex&amp;Tenor,T111,Trigger)</f>
        <v>42388</v>
      </c>
      <c r="T111" s="18">
        <f>_xll.qlCalendarAdvance(Calendar,T110,R111,"f",,Trigger)</f>
        <v>42390</v>
      </c>
      <c r="U111" s="18">
        <f>_xll.qlInterestRateIndexMaturity(IborIndex&amp;Tenor,T111,Trigger)</f>
        <v>42481</v>
      </c>
      <c r="V111" s="22" t="e">
        <f>_xll.qlIndexFixing($V$1,S111,,Trigger)</f>
        <v>#NUM!</v>
      </c>
      <c r="W111" s="22" t="e">
        <f>_xll.qlIndexFixing($W$1,S111,,Trigger)</f>
        <v>#NUM!</v>
      </c>
      <c r="X111" s="17" t="e">
        <f t="shared" si="1"/>
        <v>#NUM!</v>
      </c>
    </row>
    <row r="112" spans="18:24" x14ac:dyDescent="0.2">
      <c r="R112" s="17" t="s">
        <v>20</v>
      </c>
      <c r="S112" s="18">
        <f>_xll.qlInterestRateIndexFixingDate(IborIndex&amp;Tenor,T112,Trigger)</f>
        <v>42389</v>
      </c>
      <c r="T112" s="18">
        <f>_xll.qlCalendarAdvance(Calendar,T111,R112,"f",,Trigger)</f>
        <v>42391</v>
      </c>
      <c r="U112" s="18">
        <f>_xll.qlInterestRateIndexMaturity(IborIndex&amp;Tenor,T112,Trigger)</f>
        <v>42482</v>
      </c>
      <c r="V112" s="22" t="e">
        <f>_xll.qlIndexFixing($V$1,S112,,Trigger)</f>
        <v>#NUM!</v>
      </c>
      <c r="W112" s="22" t="e">
        <f>_xll.qlIndexFixing($W$1,S112,,Trigger)</f>
        <v>#NUM!</v>
      </c>
      <c r="X112" s="17" t="e">
        <f t="shared" si="1"/>
        <v>#NUM!</v>
      </c>
    </row>
    <row r="113" spans="18:24" x14ac:dyDescent="0.2">
      <c r="R113" s="17" t="s">
        <v>20</v>
      </c>
      <c r="S113" s="18">
        <f>_xll.qlInterestRateIndexFixingDate(IborIndex&amp;Tenor,T113,Trigger)</f>
        <v>42390</v>
      </c>
      <c r="T113" s="18">
        <f>_xll.qlCalendarAdvance(Calendar,T112,R113,"f",,Trigger)</f>
        <v>42394</v>
      </c>
      <c r="U113" s="18">
        <f>_xll.qlInterestRateIndexMaturity(IborIndex&amp;Tenor,T113,Trigger)</f>
        <v>42485</v>
      </c>
      <c r="V113" s="22" t="e">
        <f>_xll.qlIndexFixing($V$1,S113,,Trigger)</f>
        <v>#NUM!</v>
      </c>
      <c r="W113" s="22" t="e">
        <f>_xll.qlIndexFixing($W$1,S113,,Trigger)</f>
        <v>#NUM!</v>
      </c>
      <c r="X113" s="17" t="e">
        <f t="shared" si="1"/>
        <v>#NUM!</v>
      </c>
    </row>
    <row r="114" spans="18:24" x14ac:dyDescent="0.2">
      <c r="R114" s="17" t="s">
        <v>20</v>
      </c>
      <c r="S114" s="18">
        <f>_xll.qlInterestRateIndexFixingDate(IborIndex&amp;Tenor,T114,Trigger)</f>
        <v>42391</v>
      </c>
      <c r="T114" s="18">
        <f>_xll.qlCalendarAdvance(Calendar,T113,R114,"f",,Trigger)</f>
        <v>42395</v>
      </c>
      <c r="U114" s="18">
        <f>_xll.qlInterestRateIndexMaturity(IborIndex&amp;Tenor,T114,Trigger)</f>
        <v>42486</v>
      </c>
      <c r="V114" s="22" t="e">
        <f>_xll.qlIndexFixing($V$1,S114,,Trigger)</f>
        <v>#NUM!</v>
      </c>
      <c r="W114" s="22" t="e">
        <f>_xll.qlIndexFixing($W$1,S114,,Trigger)</f>
        <v>#NUM!</v>
      </c>
      <c r="X114" s="17" t="e">
        <f t="shared" si="1"/>
        <v>#NUM!</v>
      </c>
    </row>
    <row r="115" spans="18:24" x14ac:dyDescent="0.2">
      <c r="R115" s="17" t="s">
        <v>20</v>
      </c>
      <c r="S115" s="18">
        <f>_xll.qlInterestRateIndexFixingDate(IborIndex&amp;Tenor,T115,Trigger)</f>
        <v>42394</v>
      </c>
      <c r="T115" s="18">
        <f>_xll.qlCalendarAdvance(Calendar,T114,R115,"f",,Trigger)</f>
        <v>42396</v>
      </c>
      <c r="U115" s="18">
        <f>_xll.qlInterestRateIndexMaturity(IborIndex&amp;Tenor,T115,Trigger)</f>
        <v>42487</v>
      </c>
      <c r="V115" s="22" t="e">
        <f>_xll.qlIndexFixing($V$1,S115,,Trigger)</f>
        <v>#NUM!</v>
      </c>
      <c r="W115" s="22" t="e">
        <f>_xll.qlIndexFixing($W$1,S115,,Trigger)</f>
        <v>#NUM!</v>
      </c>
      <c r="X115" s="17" t="e">
        <f t="shared" si="1"/>
        <v>#NUM!</v>
      </c>
    </row>
    <row r="116" spans="18:24" x14ac:dyDescent="0.2">
      <c r="R116" s="17" t="s">
        <v>20</v>
      </c>
      <c r="S116" s="18">
        <f>_xll.qlInterestRateIndexFixingDate(IborIndex&amp;Tenor,T116,Trigger)</f>
        <v>42395</v>
      </c>
      <c r="T116" s="18">
        <f>_xll.qlCalendarAdvance(Calendar,T115,R116,"f",,Trigger)</f>
        <v>42397</v>
      </c>
      <c r="U116" s="18">
        <f>_xll.qlInterestRateIndexMaturity(IborIndex&amp;Tenor,T116,Trigger)</f>
        <v>42488</v>
      </c>
      <c r="V116" s="22" t="e">
        <f>_xll.qlIndexFixing($V$1,S116,,Trigger)</f>
        <v>#NUM!</v>
      </c>
      <c r="W116" s="22" t="e">
        <f>_xll.qlIndexFixing($W$1,S116,,Trigger)</f>
        <v>#NUM!</v>
      </c>
      <c r="X116" s="17" t="e">
        <f t="shared" si="1"/>
        <v>#NUM!</v>
      </c>
    </row>
    <row r="117" spans="18:24" x14ac:dyDescent="0.2">
      <c r="R117" s="17" t="s">
        <v>20</v>
      </c>
      <c r="S117" s="18">
        <f>_xll.qlInterestRateIndexFixingDate(IborIndex&amp;Tenor,T117,Trigger)</f>
        <v>42396</v>
      </c>
      <c r="T117" s="18">
        <f>_xll.qlCalendarAdvance(Calendar,T116,R117,"f",,Trigger)</f>
        <v>42398</v>
      </c>
      <c r="U117" s="18">
        <f>_xll.qlInterestRateIndexMaturity(IborIndex&amp;Tenor,T117,Trigger)</f>
        <v>42489</v>
      </c>
      <c r="V117" s="22" t="e">
        <f>_xll.qlIndexFixing($V$1,S117,,Trigger)</f>
        <v>#NUM!</v>
      </c>
      <c r="W117" s="22" t="e">
        <f>_xll.qlIndexFixing($W$1,S117,,Trigger)</f>
        <v>#NUM!</v>
      </c>
      <c r="X117" s="17" t="e">
        <f t="shared" si="1"/>
        <v>#NUM!</v>
      </c>
    </row>
    <row r="118" spans="18:24" x14ac:dyDescent="0.2">
      <c r="R118" s="17" t="s">
        <v>20</v>
      </c>
      <c r="S118" s="18">
        <f>_xll.qlInterestRateIndexFixingDate(IborIndex&amp;Tenor,T118,Trigger)</f>
        <v>42397</v>
      </c>
      <c r="T118" s="18">
        <f>_xll.qlCalendarAdvance(Calendar,T117,R118,"f",,Trigger)</f>
        <v>42401</v>
      </c>
      <c r="U118" s="18">
        <f>_xll.qlInterestRateIndexMaturity(IborIndex&amp;Tenor,T118,Trigger)</f>
        <v>42492</v>
      </c>
      <c r="V118" s="22" t="e">
        <f>_xll.qlIndexFixing($V$1,S118,,Trigger)</f>
        <v>#NUM!</v>
      </c>
      <c r="W118" s="22" t="e">
        <f>_xll.qlIndexFixing($W$1,S118,,Trigger)</f>
        <v>#NUM!</v>
      </c>
      <c r="X118" s="17" t="e">
        <f t="shared" si="1"/>
        <v>#NUM!</v>
      </c>
    </row>
    <row r="119" spans="18:24" x14ac:dyDescent="0.2">
      <c r="R119" s="17" t="s">
        <v>20</v>
      </c>
      <c r="S119" s="18">
        <f>_xll.qlInterestRateIndexFixingDate(IborIndex&amp;Tenor,T119,Trigger)</f>
        <v>42398</v>
      </c>
      <c r="T119" s="18">
        <f>_xll.qlCalendarAdvance(Calendar,T118,R119,"f",,Trigger)</f>
        <v>42402</v>
      </c>
      <c r="U119" s="18">
        <f>_xll.qlInterestRateIndexMaturity(IborIndex&amp;Tenor,T119,Trigger)</f>
        <v>42492</v>
      </c>
      <c r="V119" s="22" t="e">
        <f>_xll.qlIndexFixing($V$1,S119,,Trigger)</f>
        <v>#NUM!</v>
      </c>
      <c r="W119" s="22" t="e">
        <f>_xll.qlIndexFixing($W$1,S119,,Trigger)</f>
        <v>#NUM!</v>
      </c>
      <c r="X119" s="17" t="e">
        <f t="shared" si="1"/>
        <v>#NUM!</v>
      </c>
    </row>
    <row r="120" spans="18:24" x14ac:dyDescent="0.2">
      <c r="R120" s="17" t="s">
        <v>20</v>
      </c>
      <c r="S120" s="18">
        <f>_xll.qlInterestRateIndexFixingDate(IborIndex&amp;Tenor,T120,Trigger)</f>
        <v>42401</v>
      </c>
      <c r="T120" s="18">
        <f>_xll.qlCalendarAdvance(Calendar,T119,R120,"f",,Trigger)</f>
        <v>42403</v>
      </c>
      <c r="U120" s="18">
        <f>_xll.qlInterestRateIndexMaturity(IborIndex&amp;Tenor,T120,Trigger)</f>
        <v>42493</v>
      </c>
      <c r="V120" s="22" t="e">
        <f>_xll.qlIndexFixing($V$1,S120,,Trigger)</f>
        <v>#NUM!</v>
      </c>
      <c r="W120" s="22" t="e">
        <f>_xll.qlIndexFixing($W$1,S120,,Trigger)</f>
        <v>#NUM!</v>
      </c>
      <c r="X120" s="17" t="e">
        <f t="shared" si="1"/>
        <v>#NUM!</v>
      </c>
    </row>
    <row r="121" spans="18:24" x14ac:dyDescent="0.2">
      <c r="R121" s="17" t="s">
        <v>20</v>
      </c>
      <c r="S121" s="18">
        <f>_xll.qlInterestRateIndexFixingDate(IborIndex&amp;Tenor,T121,Trigger)</f>
        <v>42402</v>
      </c>
      <c r="T121" s="18">
        <f>_xll.qlCalendarAdvance(Calendar,T120,R121,"f",,Trigger)</f>
        <v>42404</v>
      </c>
      <c r="U121" s="18">
        <f>_xll.qlInterestRateIndexMaturity(IborIndex&amp;Tenor,T121,Trigger)</f>
        <v>42494</v>
      </c>
      <c r="V121" s="22" t="e">
        <f>_xll.qlIndexFixing($V$1,S121,,Trigger)</f>
        <v>#NUM!</v>
      </c>
      <c r="W121" s="22" t="e">
        <f>_xll.qlIndexFixing($W$1,S121,,Trigger)</f>
        <v>#NUM!</v>
      </c>
      <c r="X121" s="17" t="e">
        <f t="shared" si="1"/>
        <v>#NUM!</v>
      </c>
    </row>
    <row r="122" spans="18:24" x14ac:dyDescent="0.2">
      <c r="R122" s="17" t="s">
        <v>20</v>
      </c>
      <c r="S122" s="18">
        <f>_xll.qlInterestRateIndexFixingDate(IborIndex&amp;Tenor,T122,Trigger)</f>
        <v>42403</v>
      </c>
      <c r="T122" s="18">
        <f>_xll.qlCalendarAdvance(Calendar,T121,R122,"f",,Trigger)</f>
        <v>42405</v>
      </c>
      <c r="U122" s="18">
        <f>_xll.qlInterestRateIndexMaturity(IborIndex&amp;Tenor,T122,Trigger)</f>
        <v>42495</v>
      </c>
      <c r="V122" s="22" t="e">
        <f>_xll.qlIndexFixing($V$1,S122,,Trigger)</f>
        <v>#NUM!</v>
      </c>
      <c r="W122" s="22" t="e">
        <f>_xll.qlIndexFixing($W$1,S122,,Trigger)</f>
        <v>#NUM!</v>
      </c>
      <c r="X122" s="17" t="e">
        <f t="shared" si="1"/>
        <v>#NUM!</v>
      </c>
    </row>
    <row r="123" spans="18:24" x14ac:dyDescent="0.2">
      <c r="R123" s="17" t="s">
        <v>20</v>
      </c>
      <c r="S123" s="18">
        <f>_xll.qlInterestRateIndexFixingDate(IborIndex&amp;Tenor,T123,Trigger)</f>
        <v>42404</v>
      </c>
      <c r="T123" s="18">
        <f>_xll.qlCalendarAdvance(Calendar,T122,R123,"f",,Trigger)</f>
        <v>42408</v>
      </c>
      <c r="U123" s="18">
        <f>_xll.qlInterestRateIndexMaturity(IborIndex&amp;Tenor,T123,Trigger)</f>
        <v>42499</v>
      </c>
      <c r="V123" s="22" t="e">
        <f>_xll.qlIndexFixing($V$1,S123,,Trigger)</f>
        <v>#NUM!</v>
      </c>
      <c r="W123" s="22" t="e">
        <f>_xll.qlIndexFixing($W$1,S123,,Trigger)</f>
        <v>#NUM!</v>
      </c>
      <c r="X123" s="17" t="e">
        <f t="shared" si="1"/>
        <v>#NUM!</v>
      </c>
    </row>
    <row r="124" spans="18:24" x14ac:dyDescent="0.2">
      <c r="R124" s="17" t="s">
        <v>20</v>
      </c>
      <c r="S124" s="18">
        <f>_xll.qlInterestRateIndexFixingDate(IborIndex&amp;Tenor,T124,Trigger)</f>
        <v>42405</v>
      </c>
      <c r="T124" s="18">
        <f>_xll.qlCalendarAdvance(Calendar,T123,R124,"f",,Trigger)</f>
        <v>42409</v>
      </c>
      <c r="U124" s="18">
        <f>_xll.qlInterestRateIndexMaturity(IborIndex&amp;Tenor,T124,Trigger)</f>
        <v>42499</v>
      </c>
      <c r="V124" s="22" t="e">
        <f>_xll.qlIndexFixing($V$1,S124,,Trigger)</f>
        <v>#NUM!</v>
      </c>
      <c r="W124" s="22" t="e">
        <f>_xll.qlIndexFixing($W$1,S124,,Trigger)</f>
        <v>#NUM!</v>
      </c>
      <c r="X124" s="17" t="e">
        <f t="shared" si="1"/>
        <v>#NUM!</v>
      </c>
    </row>
    <row r="125" spans="18:24" x14ac:dyDescent="0.2">
      <c r="R125" s="17" t="s">
        <v>20</v>
      </c>
      <c r="S125" s="18">
        <f>_xll.qlInterestRateIndexFixingDate(IborIndex&amp;Tenor,T125,Trigger)</f>
        <v>42408</v>
      </c>
      <c r="T125" s="18">
        <f>_xll.qlCalendarAdvance(Calendar,T124,R125,"f",,Trigger)</f>
        <v>42410</v>
      </c>
      <c r="U125" s="18">
        <f>_xll.qlInterestRateIndexMaturity(IborIndex&amp;Tenor,T125,Trigger)</f>
        <v>42500</v>
      </c>
      <c r="V125" s="22" t="e">
        <f>_xll.qlIndexFixing($V$1,S125,,Trigger)</f>
        <v>#NUM!</v>
      </c>
      <c r="W125" s="22" t="e">
        <f>_xll.qlIndexFixing($W$1,S125,,Trigger)</f>
        <v>#NUM!</v>
      </c>
      <c r="X125" s="17" t="e">
        <f t="shared" si="1"/>
        <v>#NUM!</v>
      </c>
    </row>
    <row r="126" spans="18:24" x14ac:dyDescent="0.2">
      <c r="R126" s="17" t="s">
        <v>20</v>
      </c>
      <c r="S126" s="18">
        <f>_xll.qlInterestRateIndexFixingDate(IborIndex&amp;Tenor,T126,Trigger)</f>
        <v>42409</v>
      </c>
      <c r="T126" s="18">
        <f>_xll.qlCalendarAdvance(Calendar,T125,R126,"f",,Trigger)</f>
        <v>42411</v>
      </c>
      <c r="U126" s="18">
        <f>_xll.qlInterestRateIndexMaturity(IborIndex&amp;Tenor,T126,Trigger)</f>
        <v>42501</v>
      </c>
      <c r="V126" s="22" t="e">
        <f>_xll.qlIndexFixing($V$1,S126,,Trigger)</f>
        <v>#NUM!</v>
      </c>
      <c r="W126" s="22" t="e">
        <f>_xll.qlIndexFixing($W$1,S126,,Trigger)</f>
        <v>#NUM!</v>
      </c>
      <c r="X126" s="17" t="e">
        <f t="shared" si="1"/>
        <v>#NUM!</v>
      </c>
    </row>
    <row r="127" spans="18:24" x14ac:dyDescent="0.2">
      <c r="R127" s="17" t="s">
        <v>20</v>
      </c>
      <c r="S127" s="18">
        <f>_xll.qlInterestRateIndexFixingDate(IborIndex&amp;Tenor,T127,Trigger)</f>
        <v>42410</v>
      </c>
      <c r="T127" s="18">
        <f>_xll.qlCalendarAdvance(Calendar,T126,R127,"f",,Trigger)</f>
        <v>42412</v>
      </c>
      <c r="U127" s="18">
        <f>_xll.qlInterestRateIndexMaturity(IborIndex&amp;Tenor,T127,Trigger)</f>
        <v>42502</v>
      </c>
      <c r="V127" s="22" t="e">
        <f>_xll.qlIndexFixing($V$1,S127,,Trigger)</f>
        <v>#NUM!</v>
      </c>
      <c r="W127" s="22" t="e">
        <f>_xll.qlIndexFixing($W$1,S127,,Trigger)</f>
        <v>#NUM!</v>
      </c>
      <c r="X127" s="17" t="e">
        <f t="shared" si="1"/>
        <v>#NUM!</v>
      </c>
    </row>
    <row r="128" spans="18:24" x14ac:dyDescent="0.2">
      <c r="R128" s="17" t="s">
        <v>20</v>
      </c>
      <c r="S128" s="18">
        <f>_xll.qlInterestRateIndexFixingDate(IborIndex&amp;Tenor,T128,Trigger)</f>
        <v>42411</v>
      </c>
      <c r="T128" s="18">
        <f>_xll.qlCalendarAdvance(Calendar,T127,R128,"f",,Trigger)</f>
        <v>42415</v>
      </c>
      <c r="U128" s="18">
        <f>_xll.qlInterestRateIndexMaturity(IborIndex&amp;Tenor,T128,Trigger)</f>
        <v>42506</v>
      </c>
      <c r="V128" s="22" t="e">
        <f>_xll.qlIndexFixing($V$1,S128,,Trigger)</f>
        <v>#NUM!</v>
      </c>
      <c r="W128" s="22" t="e">
        <f>_xll.qlIndexFixing($W$1,S128,,Trigger)</f>
        <v>#NUM!</v>
      </c>
      <c r="X128" s="17" t="e">
        <f t="shared" si="1"/>
        <v>#NUM!</v>
      </c>
    </row>
    <row r="129" spans="18:24" x14ac:dyDescent="0.2">
      <c r="R129" s="17" t="s">
        <v>20</v>
      </c>
      <c r="S129" s="18">
        <f>_xll.qlInterestRateIndexFixingDate(IborIndex&amp;Tenor,T129,Trigger)</f>
        <v>42412</v>
      </c>
      <c r="T129" s="18">
        <f>_xll.qlCalendarAdvance(Calendar,T128,R129,"f",,Trigger)</f>
        <v>42416</v>
      </c>
      <c r="U129" s="18">
        <f>_xll.qlInterestRateIndexMaturity(IborIndex&amp;Tenor,T129,Trigger)</f>
        <v>42506</v>
      </c>
      <c r="V129" s="22" t="e">
        <f>_xll.qlIndexFixing($V$1,S129,,Trigger)</f>
        <v>#NUM!</v>
      </c>
      <c r="W129" s="22" t="e">
        <f>_xll.qlIndexFixing($W$1,S129,,Trigger)</f>
        <v>#NUM!</v>
      </c>
      <c r="X129" s="17" t="e">
        <f t="shared" si="1"/>
        <v>#NUM!</v>
      </c>
    </row>
    <row r="130" spans="18:24" x14ac:dyDescent="0.2">
      <c r="R130" s="17" t="s">
        <v>20</v>
      </c>
      <c r="S130" s="18">
        <f>_xll.qlInterestRateIndexFixingDate(IborIndex&amp;Tenor,T130,Trigger)</f>
        <v>42415</v>
      </c>
      <c r="T130" s="18">
        <f>_xll.qlCalendarAdvance(Calendar,T129,R130,"f",,Trigger)</f>
        <v>42417</v>
      </c>
      <c r="U130" s="18">
        <f>_xll.qlInterestRateIndexMaturity(IborIndex&amp;Tenor,T130,Trigger)</f>
        <v>42507</v>
      </c>
      <c r="V130" s="22" t="e">
        <f>_xll.qlIndexFixing($V$1,S130,,Trigger)</f>
        <v>#NUM!</v>
      </c>
      <c r="W130" s="22" t="e">
        <f>_xll.qlIndexFixing($W$1,S130,,Trigger)</f>
        <v>#NUM!</v>
      </c>
      <c r="X130" s="17" t="e">
        <f t="shared" si="1"/>
        <v>#NUM!</v>
      </c>
    </row>
    <row r="131" spans="18:24" x14ac:dyDescent="0.2">
      <c r="R131" s="17" t="s">
        <v>20</v>
      </c>
      <c r="S131" s="18">
        <f>_xll.qlInterestRateIndexFixingDate(IborIndex&amp;Tenor,T131,Trigger)</f>
        <v>42416</v>
      </c>
      <c r="T131" s="18">
        <f>_xll.qlCalendarAdvance(Calendar,T130,R131,"f",,Trigger)</f>
        <v>42418</v>
      </c>
      <c r="U131" s="18">
        <f>_xll.qlInterestRateIndexMaturity(IborIndex&amp;Tenor,T131,Trigger)</f>
        <v>42508</v>
      </c>
      <c r="V131" s="22" t="e">
        <f>_xll.qlIndexFixing($V$1,S131,,Trigger)</f>
        <v>#NUM!</v>
      </c>
      <c r="W131" s="22" t="e">
        <f>_xll.qlIndexFixing($W$1,S131,,Trigger)</f>
        <v>#NUM!</v>
      </c>
      <c r="X131" s="17" t="e">
        <f t="shared" si="1"/>
        <v>#NUM!</v>
      </c>
    </row>
    <row r="132" spans="18:24" x14ac:dyDescent="0.2">
      <c r="R132" s="17" t="s">
        <v>20</v>
      </c>
      <c r="S132" s="18">
        <f>_xll.qlInterestRateIndexFixingDate(IborIndex&amp;Tenor,T132,Trigger)</f>
        <v>42417</v>
      </c>
      <c r="T132" s="18">
        <f>_xll.qlCalendarAdvance(Calendar,T131,R132,"f",,Trigger)</f>
        <v>42419</v>
      </c>
      <c r="U132" s="18">
        <f>_xll.qlInterestRateIndexMaturity(IborIndex&amp;Tenor,T132,Trigger)</f>
        <v>42509</v>
      </c>
      <c r="V132" s="22" t="e">
        <f>_xll.qlIndexFixing($V$1,S132,,Trigger)</f>
        <v>#NUM!</v>
      </c>
      <c r="W132" s="22" t="e">
        <f>_xll.qlIndexFixing($W$1,S132,,Trigger)</f>
        <v>#NUM!</v>
      </c>
      <c r="X132" s="17" t="e">
        <f t="shared" ref="X132:X195" si="2">(V132-W132)*10000</f>
        <v>#NUM!</v>
      </c>
    </row>
    <row r="133" spans="18:24" x14ac:dyDescent="0.2">
      <c r="R133" s="17" t="s">
        <v>20</v>
      </c>
      <c r="S133" s="18">
        <f>_xll.qlInterestRateIndexFixingDate(IborIndex&amp;Tenor,T133,Trigger)</f>
        <v>42418</v>
      </c>
      <c r="T133" s="18">
        <f>_xll.qlCalendarAdvance(Calendar,T132,R133,"f",,Trigger)</f>
        <v>42422</v>
      </c>
      <c r="U133" s="18">
        <f>_xll.qlInterestRateIndexMaturity(IborIndex&amp;Tenor,T133,Trigger)</f>
        <v>42513</v>
      </c>
      <c r="V133" s="22" t="e">
        <f>_xll.qlIndexFixing($V$1,S133,,Trigger)</f>
        <v>#NUM!</v>
      </c>
      <c r="W133" s="22" t="e">
        <f>_xll.qlIndexFixing($W$1,S133,,Trigger)</f>
        <v>#NUM!</v>
      </c>
      <c r="X133" s="17" t="e">
        <f t="shared" si="2"/>
        <v>#NUM!</v>
      </c>
    </row>
    <row r="134" spans="18:24" x14ac:dyDescent="0.2">
      <c r="R134" s="17" t="s">
        <v>20</v>
      </c>
      <c r="S134" s="18">
        <f>_xll.qlInterestRateIndexFixingDate(IborIndex&amp;Tenor,T134,Trigger)</f>
        <v>42419</v>
      </c>
      <c r="T134" s="18">
        <f>_xll.qlCalendarAdvance(Calendar,T133,R134,"f",,Trigger)</f>
        <v>42423</v>
      </c>
      <c r="U134" s="18">
        <f>_xll.qlInterestRateIndexMaturity(IborIndex&amp;Tenor,T134,Trigger)</f>
        <v>42513</v>
      </c>
      <c r="V134" s="22" t="e">
        <f>_xll.qlIndexFixing($V$1,S134,,Trigger)</f>
        <v>#NUM!</v>
      </c>
      <c r="W134" s="22" t="e">
        <f>_xll.qlIndexFixing($W$1,S134,,Trigger)</f>
        <v>#NUM!</v>
      </c>
      <c r="X134" s="17" t="e">
        <f t="shared" si="2"/>
        <v>#NUM!</v>
      </c>
    </row>
    <row r="135" spans="18:24" x14ac:dyDescent="0.2">
      <c r="R135" s="17" t="s">
        <v>20</v>
      </c>
      <c r="S135" s="18">
        <f>_xll.qlInterestRateIndexFixingDate(IborIndex&amp;Tenor,T135,Trigger)</f>
        <v>42422</v>
      </c>
      <c r="T135" s="18">
        <f>_xll.qlCalendarAdvance(Calendar,T134,R135,"f",,Trigger)</f>
        <v>42424</v>
      </c>
      <c r="U135" s="18">
        <f>_xll.qlInterestRateIndexMaturity(IborIndex&amp;Tenor,T135,Trigger)</f>
        <v>42514</v>
      </c>
      <c r="V135" s="22" t="e">
        <f>_xll.qlIndexFixing($V$1,S135,,Trigger)</f>
        <v>#NUM!</v>
      </c>
      <c r="W135" s="22" t="e">
        <f>_xll.qlIndexFixing($W$1,S135,,Trigger)</f>
        <v>#NUM!</v>
      </c>
      <c r="X135" s="17" t="e">
        <f t="shared" si="2"/>
        <v>#NUM!</v>
      </c>
    </row>
    <row r="136" spans="18:24" x14ac:dyDescent="0.2">
      <c r="R136" s="17" t="s">
        <v>20</v>
      </c>
      <c r="S136" s="18">
        <f>_xll.qlInterestRateIndexFixingDate(IborIndex&amp;Tenor,T136,Trigger)</f>
        <v>42423</v>
      </c>
      <c r="T136" s="18">
        <f>_xll.qlCalendarAdvance(Calendar,T135,R136,"f",,Trigger)</f>
        <v>42425</v>
      </c>
      <c r="U136" s="18">
        <f>_xll.qlInterestRateIndexMaturity(IborIndex&amp;Tenor,T136,Trigger)</f>
        <v>42515</v>
      </c>
      <c r="V136" s="22" t="e">
        <f>_xll.qlIndexFixing($V$1,S136,,Trigger)</f>
        <v>#NUM!</v>
      </c>
      <c r="W136" s="22" t="e">
        <f>_xll.qlIndexFixing($W$1,S136,,Trigger)</f>
        <v>#NUM!</v>
      </c>
      <c r="X136" s="17" t="e">
        <f t="shared" si="2"/>
        <v>#NUM!</v>
      </c>
    </row>
    <row r="137" spans="18:24" x14ac:dyDescent="0.2">
      <c r="R137" s="17" t="s">
        <v>20</v>
      </c>
      <c r="S137" s="18">
        <f>_xll.qlInterestRateIndexFixingDate(IborIndex&amp;Tenor,T137,Trigger)</f>
        <v>42424</v>
      </c>
      <c r="T137" s="18">
        <f>_xll.qlCalendarAdvance(Calendar,T136,R137,"f",,Trigger)</f>
        <v>42426</v>
      </c>
      <c r="U137" s="18">
        <f>_xll.qlInterestRateIndexMaturity(IborIndex&amp;Tenor,T137,Trigger)</f>
        <v>42516</v>
      </c>
      <c r="V137" s="22" t="e">
        <f>_xll.qlIndexFixing($V$1,S137,,Trigger)</f>
        <v>#NUM!</v>
      </c>
      <c r="W137" s="22" t="e">
        <f>_xll.qlIndexFixing($W$1,S137,,Trigger)</f>
        <v>#NUM!</v>
      </c>
      <c r="X137" s="17" t="e">
        <f t="shared" si="2"/>
        <v>#NUM!</v>
      </c>
    </row>
    <row r="138" spans="18:24" x14ac:dyDescent="0.2">
      <c r="R138" s="17" t="s">
        <v>20</v>
      </c>
      <c r="S138" s="18">
        <f>_xll.qlInterestRateIndexFixingDate(IborIndex&amp;Tenor,T138,Trigger)</f>
        <v>42425</v>
      </c>
      <c r="T138" s="18">
        <f>_xll.qlCalendarAdvance(Calendar,T137,R138,"f",,Trigger)</f>
        <v>42429</v>
      </c>
      <c r="U138" s="18">
        <f>_xll.qlInterestRateIndexMaturity(IborIndex&amp;Tenor,T138,Trigger)</f>
        <v>42521</v>
      </c>
      <c r="V138" s="22" t="e">
        <f>_xll.qlIndexFixing($V$1,S138,,Trigger)</f>
        <v>#NUM!</v>
      </c>
      <c r="W138" s="22" t="e">
        <f>_xll.qlIndexFixing($W$1,S138,,Trigger)</f>
        <v>#NUM!</v>
      </c>
      <c r="X138" s="17" t="e">
        <f t="shared" si="2"/>
        <v>#NUM!</v>
      </c>
    </row>
    <row r="139" spans="18:24" x14ac:dyDescent="0.2">
      <c r="R139" s="17" t="s">
        <v>20</v>
      </c>
      <c r="S139" s="18">
        <f>_xll.qlInterestRateIndexFixingDate(IborIndex&amp;Tenor,T139,Trigger)</f>
        <v>42426</v>
      </c>
      <c r="T139" s="18">
        <f>_xll.qlCalendarAdvance(Calendar,T138,R139,"f",,Trigger)</f>
        <v>42430</v>
      </c>
      <c r="U139" s="18">
        <f>_xll.qlInterestRateIndexMaturity(IborIndex&amp;Tenor,T139,Trigger)</f>
        <v>42522</v>
      </c>
      <c r="V139" s="22" t="e">
        <f>_xll.qlIndexFixing($V$1,S139,,Trigger)</f>
        <v>#NUM!</v>
      </c>
      <c r="W139" s="22" t="e">
        <f>_xll.qlIndexFixing($W$1,S139,,Trigger)</f>
        <v>#NUM!</v>
      </c>
      <c r="X139" s="17" t="e">
        <f t="shared" si="2"/>
        <v>#NUM!</v>
      </c>
    </row>
    <row r="140" spans="18:24" x14ac:dyDescent="0.2">
      <c r="R140" s="17" t="s">
        <v>20</v>
      </c>
      <c r="S140" s="18">
        <f>_xll.qlInterestRateIndexFixingDate(IborIndex&amp;Tenor,T140,Trigger)</f>
        <v>42429</v>
      </c>
      <c r="T140" s="18">
        <f>_xll.qlCalendarAdvance(Calendar,T139,R140,"f",,Trigger)</f>
        <v>42431</v>
      </c>
      <c r="U140" s="18">
        <f>_xll.qlInterestRateIndexMaturity(IborIndex&amp;Tenor,T140,Trigger)</f>
        <v>42523</v>
      </c>
      <c r="V140" s="22" t="e">
        <f>_xll.qlIndexFixing($V$1,S140,,Trigger)</f>
        <v>#NUM!</v>
      </c>
      <c r="W140" s="22" t="e">
        <f>_xll.qlIndexFixing($W$1,S140,,Trigger)</f>
        <v>#NUM!</v>
      </c>
      <c r="X140" s="17" t="e">
        <f t="shared" si="2"/>
        <v>#NUM!</v>
      </c>
    </row>
    <row r="141" spans="18:24" x14ac:dyDescent="0.2">
      <c r="R141" s="17" t="s">
        <v>20</v>
      </c>
      <c r="S141" s="18">
        <f>_xll.qlInterestRateIndexFixingDate(IborIndex&amp;Tenor,T141,Trigger)</f>
        <v>42430</v>
      </c>
      <c r="T141" s="18">
        <f>_xll.qlCalendarAdvance(Calendar,T140,R141,"f",,Trigger)</f>
        <v>42432</v>
      </c>
      <c r="U141" s="18">
        <f>_xll.qlInterestRateIndexMaturity(IborIndex&amp;Tenor,T141,Trigger)</f>
        <v>42524</v>
      </c>
      <c r="V141" s="22" t="e">
        <f>_xll.qlIndexFixing($V$1,S141,,Trigger)</f>
        <v>#NUM!</v>
      </c>
      <c r="W141" s="22" t="e">
        <f>_xll.qlIndexFixing($W$1,S141,,Trigger)</f>
        <v>#NUM!</v>
      </c>
      <c r="X141" s="17" t="e">
        <f t="shared" si="2"/>
        <v>#NUM!</v>
      </c>
    </row>
    <row r="142" spans="18:24" x14ac:dyDescent="0.2">
      <c r="R142" s="17" t="s">
        <v>20</v>
      </c>
      <c r="S142" s="18">
        <f>_xll.qlInterestRateIndexFixingDate(IborIndex&amp;Tenor,T142,Trigger)</f>
        <v>42431</v>
      </c>
      <c r="T142" s="18">
        <f>_xll.qlCalendarAdvance(Calendar,T141,R142,"f",,Trigger)</f>
        <v>42433</v>
      </c>
      <c r="U142" s="18">
        <f>_xll.qlInterestRateIndexMaturity(IborIndex&amp;Tenor,T142,Trigger)</f>
        <v>42527</v>
      </c>
      <c r="V142" s="22" t="e">
        <f>_xll.qlIndexFixing($V$1,S142,,Trigger)</f>
        <v>#NUM!</v>
      </c>
      <c r="W142" s="22" t="e">
        <f>_xll.qlIndexFixing($W$1,S142,,Trigger)</f>
        <v>#NUM!</v>
      </c>
      <c r="X142" s="17" t="e">
        <f t="shared" si="2"/>
        <v>#NUM!</v>
      </c>
    </row>
    <row r="143" spans="18:24" x14ac:dyDescent="0.2">
      <c r="R143" s="17" t="s">
        <v>20</v>
      </c>
      <c r="S143" s="18">
        <f>_xll.qlInterestRateIndexFixingDate(IborIndex&amp;Tenor,T143,Trigger)</f>
        <v>42432</v>
      </c>
      <c r="T143" s="18">
        <f>_xll.qlCalendarAdvance(Calendar,T142,R143,"f",,Trigger)</f>
        <v>42436</v>
      </c>
      <c r="U143" s="18">
        <f>_xll.qlInterestRateIndexMaturity(IborIndex&amp;Tenor,T143,Trigger)</f>
        <v>42528</v>
      </c>
      <c r="V143" s="22" t="e">
        <f>_xll.qlIndexFixing($V$1,S143,,Trigger)</f>
        <v>#NUM!</v>
      </c>
      <c r="W143" s="22" t="e">
        <f>_xll.qlIndexFixing($W$1,S143,,Trigger)</f>
        <v>#NUM!</v>
      </c>
      <c r="X143" s="17" t="e">
        <f t="shared" si="2"/>
        <v>#NUM!</v>
      </c>
    </row>
    <row r="144" spans="18:24" x14ac:dyDescent="0.2">
      <c r="R144" s="17" t="s">
        <v>20</v>
      </c>
      <c r="S144" s="18">
        <f>_xll.qlInterestRateIndexFixingDate(IborIndex&amp;Tenor,T144,Trigger)</f>
        <v>42433</v>
      </c>
      <c r="T144" s="18">
        <f>_xll.qlCalendarAdvance(Calendar,T143,R144,"f",,Trigger)</f>
        <v>42437</v>
      </c>
      <c r="U144" s="18">
        <f>_xll.qlInterestRateIndexMaturity(IborIndex&amp;Tenor,T144,Trigger)</f>
        <v>42529</v>
      </c>
      <c r="V144" s="22" t="e">
        <f>_xll.qlIndexFixing($V$1,S144,,Trigger)</f>
        <v>#NUM!</v>
      </c>
      <c r="W144" s="22" t="e">
        <f>_xll.qlIndexFixing($W$1,S144,,Trigger)</f>
        <v>#NUM!</v>
      </c>
      <c r="X144" s="17" t="e">
        <f t="shared" si="2"/>
        <v>#NUM!</v>
      </c>
    </row>
    <row r="145" spans="18:24" x14ac:dyDescent="0.2">
      <c r="R145" s="17" t="s">
        <v>20</v>
      </c>
      <c r="S145" s="18">
        <f>_xll.qlInterestRateIndexFixingDate(IborIndex&amp;Tenor,T145,Trigger)</f>
        <v>42436</v>
      </c>
      <c r="T145" s="18">
        <f>_xll.qlCalendarAdvance(Calendar,T144,R145,"f",,Trigger)</f>
        <v>42438</v>
      </c>
      <c r="U145" s="18">
        <f>_xll.qlInterestRateIndexMaturity(IborIndex&amp;Tenor,T145,Trigger)</f>
        <v>42530</v>
      </c>
      <c r="V145" s="22" t="e">
        <f>_xll.qlIndexFixing($V$1,S145,,Trigger)</f>
        <v>#NUM!</v>
      </c>
      <c r="W145" s="22" t="e">
        <f>_xll.qlIndexFixing($W$1,S145,,Trigger)</f>
        <v>#NUM!</v>
      </c>
      <c r="X145" s="17" t="e">
        <f t="shared" si="2"/>
        <v>#NUM!</v>
      </c>
    </row>
    <row r="146" spans="18:24" x14ac:dyDescent="0.2">
      <c r="R146" s="17" t="s">
        <v>20</v>
      </c>
      <c r="S146" s="18">
        <f>_xll.qlInterestRateIndexFixingDate(IborIndex&amp;Tenor,T146,Trigger)</f>
        <v>42437</v>
      </c>
      <c r="T146" s="18">
        <f>_xll.qlCalendarAdvance(Calendar,T145,R146,"f",,Trigger)</f>
        <v>42439</v>
      </c>
      <c r="U146" s="18">
        <f>_xll.qlInterestRateIndexMaturity(IborIndex&amp;Tenor,T146,Trigger)</f>
        <v>42531</v>
      </c>
      <c r="V146" s="22" t="e">
        <f>_xll.qlIndexFixing($V$1,S146,,Trigger)</f>
        <v>#NUM!</v>
      </c>
      <c r="W146" s="22" t="e">
        <f>_xll.qlIndexFixing($W$1,S146,,Trigger)</f>
        <v>#NUM!</v>
      </c>
      <c r="X146" s="17" t="e">
        <f t="shared" si="2"/>
        <v>#NUM!</v>
      </c>
    </row>
    <row r="147" spans="18:24" x14ac:dyDescent="0.2">
      <c r="R147" s="17" t="s">
        <v>20</v>
      </c>
      <c r="S147" s="18">
        <f>_xll.qlInterestRateIndexFixingDate(IborIndex&amp;Tenor,T147,Trigger)</f>
        <v>42438</v>
      </c>
      <c r="T147" s="18">
        <f>_xll.qlCalendarAdvance(Calendar,T146,R147,"f",,Trigger)</f>
        <v>42440</v>
      </c>
      <c r="U147" s="18">
        <f>_xll.qlInterestRateIndexMaturity(IborIndex&amp;Tenor,T147,Trigger)</f>
        <v>42534</v>
      </c>
      <c r="V147" s="22" t="e">
        <f>_xll.qlIndexFixing($V$1,S147,,Trigger)</f>
        <v>#NUM!</v>
      </c>
      <c r="W147" s="22" t="e">
        <f>_xll.qlIndexFixing($W$1,S147,,Trigger)</f>
        <v>#NUM!</v>
      </c>
      <c r="X147" s="17" t="e">
        <f t="shared" si="2"/>
        <v>#NUM!</v>
      </c>
    </row>
    <row r="148" spans="18:24" x14ac:dyDescent="0.2">
      <c r="R148" s="17" t="s">
        <v>20</v>
      </c>
      <c r="S148" s="18">
        <f>_xll.qlInterestRateIndexFixingDate(IborIndex&amp;Tenor,T148,Trigger)</f>
        <v>42439</v>
      </c>
      <c r="T148" s="18">
        <f>_xll.qlCalendarAdvance(Calendar,T147,R148,"f",,Trigger)</f>
        <v>42443</v>
      </c>
      <c r="U148" s="18">
        <f>_xll.qlInterestRateIndexMaturity(IborIndex&amp;Tenor,T148,Trigger)</f>
        <v>42535</v>
      </c>
      <c r="V148" s="22" t="e">
        <f>_xll.qlIndexFixing($V$1,S148,,Trigger)</f>
        <v>#NUM!</v>
      </c>
      <c r="W148" s="22" t="e">
        <f>_xll.qlIndexFixing($W$1,S148,,Trigger)</f>
        <v>#NUM!</v>
      </c>
      <c r="X148" s="17" t="e">
        <f t="shared" si="2"/>
        <v>#NUM!</v>
      </c>
    </row>
    <row r="149" spans="18:24" x14ac:dyDescent="0.2">
      <c r="R149" s="17" t="s">
        <v>20</v>
      </c>
      <c r="S149" s="18">
        <f>_xll.qlInterestRateIndexFixingDate(IborIndex&amp;Tenor,T149,Trigger)</f>
        <v>42440</v>
      </c>
      <c r="T149" s="18">
        <f>_xll.qlCalendarAdvance(Calendar,T148,R149,"f",,Trigger)</f>
        <v>42444</v>
      </c>
      <c r="U149" s="18">
        <f>_xll.qlInterestRateIndexMaturity(IborIndex&amp;Tenor,T149,Trigger)</f>
        <v>42536</v>
      </c>
      <c r="V149" s="22" t="e">
        <f>_xll.qlIndexFixing($V$1,S149,,Trigger)</f>
        <v>#NUM!</v>
      </c>
      <c r="W149" s="22" t="e">
        <f>_xll.qlIndexFixing($W$1,S149,,Trigger)</f>
        <v>#NUM!</v>
      </c>
      <c r="X149" s="17" t="e">
        <f t="shared" si="2"/>
        <v>#NUM!</v>
      </c>
    </row>
    <row r="150" spans="18:24" x14ac:dyDescent="0.2">
      <c r="R150" s="17" t="s">
        <v>20</v>
      </c>
      <c r="S150" s="18">
        <f>_xll.qlInterestRateIndexFixingDate(IborIndex&amp;Tenor,T150,Trigger)</f>
        <v>42443</v>
      </c>
      <c r="T150" s="18">
        <f>_xll.qlCalendarAdvance(Calendar,T149,R150,"f",,Trigger)</f>
        <v>42445</v>
      </c>
      <c r="U150" s="18">
        <f>_xll.qlInterestRateIndexMaturity(IborIndex&amp;Tenor,T150,Trigger)</f>
        <v>42537</v>
      </c>
      <c r="V150" s="22" t="e">
        <f>_xll.qlIndexFixing($V$1,S150,,Trigger)</f>
        <v>#NUM!</v>
      </c>
      <c r="W150" s="22" t="e">
        <f>_xll.qlIndexFixing($W$1,S150,,Trigger)</f>
        <v>#NUM!</v>
      </c>
      <c r="X150" s="17" t="e">
        <f t="shared" si="2"/>
        <v>#NUM!</v>
      </c>
    </row>
    <row r="151" spans="18:24" x14ac:dyDescent="0.2">
      <c r="R151" s="17" t="s">
        <v>20</v>
      </c>
      <c r="S151" s="18">
        <f>_xll.qlInterestRateIndexFixingDate(IborIndex&amp;Tenor,T151,Trigger)</f>
        <v>42444</v>
      </c>
      <c r="T151" s="18">
        <f>_xll.qlCalendarAdvance(Calendar,T150,R151,"f",,Trigger)</f>
        <v>42446</v>
      </c>
      <c r="U151" s="18">
        <f>_xll.qlInterestRateIndexMaturity(IborIndex&amp;Tenor,T151,Trigger)</f>
        <v>42538</v>
      </c>
      <c r="V151" s="22" t="e">
        <f>_xll.qlIndexFixing($V$1,S151,,Trigger)</f>
        <v>#NUM!</v>
      </c>
      <c r="W151" s="22" t="e">
        <f>_xll.qlIndexFixing($W$1,S151,,Trigger)</f>
        <v>#NUM!</v>
      </c>
      <c r="X151" s="17" t="e">
        <f t="shared" si="2"/>
        <v>#NUM!</v>
      </c>
    </row>
    <row r="152" spans="18:24" x14ac:dyDescent="0.2">
      <c r="R152" s="17" t="s">
        <v>20</v>
      </c>
      <c r="S152" s="18">
        <f>_xll.qlInterestRateIndexFixingDate(IborIndex&amp;Tenor,T152,Trigger)</f>
        <v>42445</v>
      </c>
      <c r="T152" s="18">
        <f>_xll.qlCalendarAdvance(Calendar,T151,R152,"f",,Trigger)</f>
        <v>42447</v>
      </c>
      <c r="U152" s="18">
        <f>_xll.qlInterestRateIndexMaturity(IborIndex&amp;Tenor,T152,Trigger)</f>
        <v>42541</v>
      </c>
      <c r="V152" s="22" t="e">
        <f>_xll.qlIndexFixing($V$1,S152,,Trigger)</f>
        <v>#NUM!</v>
      </c>
      <c r="W152" s="22" t="e">
        <f>_xll.qlIndexFixing($W$1,S152,,Trigger)</f>
        <v>#NUM!</v>
      </c>
      <c r="X152" s="17" t="e">
        <f t="shared" si="2"/>
        <v>#NUM!</v>
      </c>
    </row>
    <row r="153" spans="18:24" x14ac:dyDescent="0.2">
      <c r="R153" s="17" t="s">
        <v>20</v>
      </c>
      <c r="S153" s="18">
        <f>_xll.qlInterestRateIndexFixingDate(IborIndex&amp;Tenor,T153,Trigger)</f>
        <v>42446</v>
      </c>
      <c r="T153" s="18">
        <f>_xll.qlCalendarAdvance(Calendar,T152,R153,"f",,Trigger)</f>
        <v>42450</v>
      </c>
      <c r="U153" s="18">
        <f>_xll.qlInterestRateIndexMaturity(IborIndex&amp;Tenor,T153,Trigger)</f>
        <v>42542</v>
      </c>
      <c r="V153" s="22" t="e">
        <f>_xll.qlIndexFixing($V$1,S153,,Trigger)</f>
        <v>#NUM!</v>
      </c>
      <c r="W153" s="22" t="e">
        <f>_xll.qlIndexFixing($W$1,S153,,Trigger)</f>
        <v>#NUM!</v>
      </c>
      <c r="X153" s="17" t="e">
        <f t="shared" si="2"/>
        <v>#NUM!</v>
      </c>
    </row>
    <row r="154" spans="18:24" x14ac:dyDescent="0.2">
      <c r="R154" s="17" t="s">
        <v>20</v>
      </c>
      <c r="S154" s="18">
        <f>_xll.qlInterestRateIndexFixingDate(IborIndex&amp;Tenor,T154,Trigger)</f>
        <v>42447</v>
      </c>
      <c r="T154" s="18">
        <f>_xll.qlCalendarAdvance(Calendar,T153,R154,"f",,Trigger)</f>
        <v>42451</v>
      </c>
      <c r="U154" s="18">
        <f>_xll.qlInterestRateIndexMaturity(IborIndex&amp;Tenor,T154,Trigger)</f>
        <v>42543</v>
      </c>
      <c r="V154" s="22" t="e">
        <f>_xll.qlIndexFixing($V$1,S154,,Trigger)</f>
        <v>#NUM!</v>
      </c>
      <c r="W154" s="22" t="e">
        <f>_xll.qlIndexFixing($W$1,S154,,Trigger)</f>
        <v>#NUM!</v>
      </c>
      <c r="X154" s="17" t="e">
        <f t="shared" si="2"/>
        <v>#NUM!</v>
      </c>
    </row>
    <row r="155" spans="18:24" x14ac:dyDescent="0.2">
      <c r="R155" s="17" t="s">
        <v>20</v>
      </c>
      <c r="S155" s="18">
        <f>_xll.qlInterestRateIndexFixingDate(IborIndex&amp;Tenor,T155,Trigger)</f>
        <v>42450</v>
      </c>
      <c r="T155" s="18">
        <f>_xll.qlCalendarAdvance(Calendar,T154,R155,"f",,Trigger)</f>
        <v>42452</v>
      </c>
      <c r="U155" s="18">
        <f>_xll.qlInterestRateIndexMaturity(IborIndex&amp;Tenor,T155,Trigger)</f>
        <v>42544</v>
      </c>
      <c r="V155" s="22" t="e">
        <f>_xll.qlIndexFixing($V$1,S155,,Trigger)</f>
        <v>#NUM!</v>
      </c>
      <c r="W155" s="22" t="e">
        <f>_xll.qlIndexFixing($W$1,S155,,Trigger)</f>
        <v>#NUM!</v>
      </c>
      <c r="X155" s="17" t="e">
        <f t="shared" si="2"/>
        <v>#NUM!</v>
      </c>
    </row>
    <row r="156" spans="18:24" x14ac:dyDescent="0.2">
      <c r="R156" s="17" t="s">
        <v>20</v>
      </c>
      <c r="S156" s="18">
        <f>_xll.qlInterestRateIndexFixingDate(IborIndex&amp;Tenor,T156,Trigger)</f>
        <v>42451</v>
      </c>
      <c r="T156" s="18">
        <f>_xll.qlCalendarAdvance(Calendar,T155,R156,"f",,Trigger)</f>
        <v>42453</v>
      </c>
      <c r="U156" s="18">
        <f>_xll.qlInterestRateIndexMaturity(IborIndex&amp;Tenor,T156,Trigger)</f>
        <v>42545</v>
      </c>
      <c r="V156" s="22" t="e">
        <f>_xll.qlIndexFixing($V$1,S156,,Trigger)</f>
        <v>#NUM!</v>
      </c>
      <c r="W156" s="22" t="e">
        <f>_xll.qlIndexFixing($W$1,S156,,Trigger)</f>
        <v>#NUM!</v>
      </c>
      <c r="X156" s="17" t="e">
        <f t="shared" si="2"/>
        <v>#NUM!</v>
      </c>
    </row>
    <row r="157" spans="18:24" x14ac:dyDescent="0.2">
      <c r="R157" s="17" t="s">
        <v>20</v>
      </c>
      <c r="S157" s="18">
        <f>_xll.qlInterestRateIndexFixingDate(IborIndex&amp;Tenor,T157,Trigger)</f>
        <v>42452</v>
      </c>
      <c r="T157" s="18">
        <f>_xll.qlCalendarAdvance(Calendar,T156,R157,"f",,Trigger)</f>
        <v>42458</v>
      </c>
      <c r="U157" s="18">
        <f>_xll.qlInterestRateIndexMaturity(IborIndex&amp;Tenor,T157,Trigger)</f>
        <v>42550</v>
      </c>
      <c r="V157" s="22" t="e">
        <f>_xll.qlIndexFixing($V$1,S157,,Trigger)</f>
        <v>#NUM!</v>
      </c>
      <c r="W157" s="22" t="e">
        <f>_xll.qlIndexFixing($W$1,S157,,Trigger)</f>
        <v>#NUM!</v>
      </c>
      <c r="X157" s="17" t="e">
        <f t="shared" si="2"/>
        <v>#NUM!</v>
      </c>
    </row>
    <row r="158" spans="18:24" x14ac:dyDescent="0.2">
      <c r="R158" s="17" t="s">
        <v>20</v>
      </c>
      <c r="S158" s="18">
        <f>_xll.qlInterestRateIndexFixingDate(IborIndex&amp;Tenor,T158,Trigger)</f>
        <v>42453</v>
      </c>
      <c r="T158" s="18">
        <f>_xll.qlCalendarAdvance(Calendar,T157,R158,"f",,Trigger)</f>
        <v>42459</v>
      </c>
      <c r="U158" s="18">
        <f>_xll.qlInterestRateIndexMaturity(IborIndex&amp;Tenor,T158,Trigger)</f>
        <v>42551</v>
      </c>
      <c r="V158" s="22" t="e">
        <f>_xll.qlIndexFixing($V$1,S158,,Trigger)</f>
        <v>#NUM!</v>
      </c>
      <c r="W158" s="22" t="e">
        <f>_xll.qlIndexFixing($W$1,S158,,Trigger)</f>
        <v>#NUM!</v>
      </c>
      <c r="X158" s="17" t="e">
        <f t="shared" si="2"/>
        <v>#NUM!</v>
      </c>
    </row>
    <row r="159" spans="18:24" x14ac:dyDescent="0.2">
      <c r="R159" s="17" t="s">
        <v>20</v>
      </c>
      <c r="S159" s="18">
        <f>_xll.qlInterestRateIndexFixingDate(IborIndex&amp;Tenor,T159,Trigger)</f>
        <v>42458</v>
      </c>
      <c r="T159" s="18">
        <f>_xll.qlCalendarAdvance(Calendar,T158,R159,"f",,Trigger)</f>
        <v>42460</v>
      </c>
      <c r="U159" s="18">
        <f>_xll.qlInterestRateIndexMaturity(IborIndex&amp;Tenor,T159,Trigger)</f>
        <v>42551</v>
      </c>
      <c r="V159" s="22" t="e">
        <f>_xll.qlIndexFixing($V$1,S159,,Trigger)</f>
        <v>#NUM!</v>
      </c>
      <c r="W159" s="22" t="e">
        <f>_xll.qlIndexFixing($W$1,S159,,Trigger)</f>
        <v>#NUM!</v>
      </c>
      <c r="X159" s="17" t="e">
        <f t="shared" si="2"/>
        <v>#NUM!</v>
      </c>
    </row>
    <row r="160" spans="18:24" x14ac:dyDescent="0.2">
      <c r="R160" s="17" t="s">
        <v>20</v>
      </c>
      <c r="S160" s="18">
        <f>_xll.qlInterestRateIndexFixingDate(IborIndex&amp;Tenor,T160,Trigger)</f>
        <v>42459</v>
      </c>
      <c r="T160" s="18">
        <f>_xll.qlCalendarAdvance(Calendar,T159,R160,"f",,Trigger)</f>
        <v>42461</v>
      </c>
      <c r="U160" s="18">
        <f>_xll.qlInterestRateIndexMaturity(IborIndex&amp;Tenor,T160,Trigger)</f>
        <v>42552</v>
      </c>
      <c r="V160" s="22" t="e">
        <f>_xll.qlIndexFixing($V$1,S160,,Trigger)</f>
        <v>#NUM!</v>
      </c>
      <c r="W160" s="22" t="e">
        <f>_xll.qlIndexFixing($W$1,S160,,Trigger)</f>
        <v>#NUM!</v>
      </c>
      <c r="X160" s="17" t="e">
        <f t="shared" si="2"/>
        <v>#NUM!</v>
      </c>
    </row>
    <row r="161" spans="18:24" x14ac:dyDescent="0.2">
      <c r="R161" s="17" t="s">
        <v>20</v>
      </c>
      <c r="S161" s="18">
        <f>_xll.qlInterestRateIndexFixingDate(IborIndex&amp;Tenor,T161,Trigger)</f>
        <v>42460</v>
      </c>
      <c r="T161" s="18">
        <f>_xll.qlCalendarAdvance(Calendar,T160,R161,"f",,Trigger)</f>
        <v>42464</v>
      </c>
      <c r="U161" s="18">
        <f>_xll.qlInterestRateIndexMaturity(IborIndex&amp;Tenor,T161,Trigger)</f>
        <v>42555</v>
      </c>
      <c r="V161" s="22" t="e">
        <f>_xll.qlIndexFixing($V$1,S161,,Trigger)</f>
        <v>#NUM!</v>
      </c>
      <c r="W161" s="22" t="e">
        <f>_xll.qlIndexFixing($W$1,S161,,Trigger)</f>
        <v>#NUM!</v>
      </c>
      <c r="X161" s="17" t="e">
        <f t="shared" si="2"/>
        <v>#NUM!</v>
      </c>
    </row>
    <row r="162" spans="18:24" x14ac:dyDescent="0.2">
      <c r="R162" s="17" t="s">
        <v>20</v>
      </c>
      <c r="S162" s="18">
        <f>_xll.qlInterestRateIndexFixingDate(IborIndex&amp;Tenor,T162,Trigger)</f>
        <v>42461</v>
      </c>
      <c r="T162" s="18">
        <f>_xll.qlCalendarAdvance(Calendar,T161,R162,"f",,Trigger)</f>
        <v>42465</v>
      </c>
      <c r="U162" s="18">
        <f>_xll.qlInterestRateIndexMaturity(IborIndex&amp;Tenor,T162,Trigger)</f>
        <v>42556</v>
      </c>
      <c r="V162" s="22" t="e">
        <f>_xll.qlIndexFixing($V$1,S162,,Trigger)</f>
        <v>#NUM!</v>
      </c>
      <c r="W162" s="22" t="e">
        <f>_xll.qlIndexFixing($W$1,S162,,Trigger)</f>
        <v>#NUM!</v>
      </c>
      <c r="X162" s="17" t="e">
        <f t="shared" si="2"/>
        <v>#NUM!</v>
      </c>
    </row>
    <row r="163" spans="18:24" x14ac:dyDescent="0.2">
      <c r="R163" s="17" t="s">
        <v>20</v>
      </c>
      <c r="S163" s="18">
        <f>_xll.qlInterestRateIndexFixingDate(IborIndex&amp;Tenor,T163,Trigger)</f>
        <v>42464</v>
      </c>
      <c r="T163" s="18">
        <f>_xll.qlCalendarAdvance(Calendar,T162,R163,"f",,Trigger)</f>
        <v>42466</v>
      </c>
      <c r="U163" s="18">
        <f>_xll.qlInterestRateIndexMaturity(IborIndex&amp;Tenor,T163,Trigger)</f>
        <v>42557</v>
      </c>
      <c r="V163" s="22" t="e">
        <f>_xll.qlIndexFixing($V$1,S163,,Trigger)</f>
        <v>#NUM!</v>
      </c>
      <c r="W163" s="22" t="e">
        <f>_xll.qlIndexFixing($W$1,S163,,Trigger)</f>
        <v>#NUM!</v>
      </c>
      <c r="X163" s="17" t="e">
        <f t="shared" si="2"/>
        <v>#NUM!</v>
      </c>
    </row>
    <row r="164" spans="18:24" x14ac:dyDescent="0.2">
      <c r="R164" s="17" t="s">
        <v>20</v>
      </c>
      <c r="S164" s="18">
        <f>_xll.qlInterestRateIndexFixingDate(IborIndex&amp;Tenor,T164,Trigger)</f>
        <v>42465</v>
      </c>
      <c r="T164" s="18">
        <f>_xll.qlCalendarAdvance(Calendar,T163,R164,"f",,Trigger)</f>
        <v>42467</v>
      </c>
      <c r="U164" s="18">
        <f>_xll.qlInterestRateIndexMaturity(IborIndex&amp;Tenor,T164,Trigger)</f>
        <v>42558</v>
      </c>
      <c r="V164" s="22" t="e">
        <f>_xll.qlIndexFixing($V$1,S164,,Trigger)</f>
        <v>#NUM!</v>
      </c>
      <c r="W164" s="22" t="e">
        <f>_xll.qlIndexFixing($W$1,S164,,Trigger)</f>
        <v>#NUM!</v>
      </c>
      <c r="X164" s="17" t="e">
        <f t="shared" si="2"/>
        <v>#NUM!</v>
      </c>
    </row>
    <row r="165" spans="18:24" x14ac:dyDescent="0.2">
      <c r="R165" s="17" t="s">
        <v>20</v>
      </c>
      <c r="S165" s="18">
        <f>_xll.qlInterestRateIndexFixingDate(IborIndex&amp;Tenor,T165,Trigger)</f>
        <v>42466</v>
      </c>
      <c r="T165" s="18">
        <f>_xll.qlCalendarAdvance(Calendar,T164,R165,"f",,Trigger)</f>
        <v>42468</v>
      </c>
      <c r="U165" s="18">
        <f>_xll.qlInterestRateIndexMaturity(IborIndex&amp;Tenor,T165,Trigger)</f>
        <v>42559</v>
      </c>
      <c r="V165" s="22" t="e">
        <f>_xll.qlIndexFixing($V$1,S165,,Trigger)</f>
        <v>#NUM!</v>
      </c>
      <c r="W165" s="22" t="e">
        <f>_xll.qlIndexFixing($W$1,S165,,Trigger)</f>
        <v>#NUM!</v>
      </c>
      <c r="X165" s="17" t="e">
        <f t="shared" si="2"/>
        <v>#NUM!</v>
      </c>
    </row>
    <row r="166" spans="18:24" x14ac:dyDescent="0.2">
      <c r="R166" s="17" t="s">
        <v>20</v>
      </c>
      <c r="S166" s="18">
        <f>_xll.qlInterestRateIndexFixingDate(IborIndex&amp;Tenor,T166,Trigger)</f>
        <v>42467</v>
      </c>
      <c r="T166" s="18">
        <f>_xll.qlCalendarAdvance(Calendar,T165,R166,"f",,Trigger)</f>
        <v>42471</v>
      </c>
      <c r="U166" s="18">
        <f>_xll.qlInterestRateIndexMaturity(IborIndex&amp;Tenor,T166,Trigger)</f>
        <v>42562</v>
      </c>
      <c r="V166" s="22" t="e">
        <f>_xll.qlIndexFixing($V$1,S166,,Trigger)</f>
        <v>#NUM!</v>
      </c>
      <c r="W166" s="22" t="e">
        <f>_xll.qlIndexFixing($W$1,S166,,Trigger)</f>
        <v>#NUM!</v>
      </c>
      <c r="X166" s="17" t="e">
        <f t="shared" si="2"/>
        <v>#NUM!</v>
      </c>
    </row>
    <row r="167" spans="18:24" x14ac:dyDescent="0.2">
      <c r="R167" s="17" t="s">
        <v>20</v>
      </c>
      <c r="S167" s="18">
        <f>_xll.qlInterestRateIndexFixingDate(IborIndex&amp;Tenor,T167,Trigger)</f>
        <v>42468</v>
      </c>
      <c r="T167" s="18">
        <f>_xll.qlCalendarAdvance(Calendar,T166,R167,"f",,Trigger)</f>
        <v>42472</v>
      </c>
      <c r="U167" s="18">
        <f>_xll.qlInterestRateIndexMaturity(IborIndex&amp;Tenor,T167,Trigger)</f>
        <v>42563</v>
      </c>
      <c r="V167" s="22" t="e">
        <f>_xll.qlIndexFixing($V$1,S167,,Trigger)</f>
        <v>#NUM!</v>
      </c>
      <c r="W167" s="22" t="e">
        <f>_xll.qlIndexFixing($W$1,S167,,Trigger)</f>
        <v>#NUM!</v>
      </c>
      <c r="X167" s="17" t="e">
        <f t="shared" si="2"/>
        <v>#NUM!</v>
      </c>
    </row>
    <row r="168" spans="18:24" x14ac:dyDescent="0.2">
      <c r="R168" s="17" t="s">
        <v>20</v>
      </c>
      <c r="S168" s="18">
        <f>_xll.qlInterestRateIndexFixingDate(IborIndex&amp;Tenor,T168,Trigger)</f>
        <v>42471</v>
      </c>
      <c r="T168" s="18">
        <f>_xll.qlCalendarAdvance(Calendar,T167,R168,"f",,Trigger)</f>
        <v>42473</v>
      </c>
      <c r="U168" s="18">
        <f>_xll.qlInterestRateIndexMaturity(IborIndex&amp;Tenor,T168,Trigger)</f>
        <v>42564</v>
      </c>
      <c r="V168" s="22" t="e">
        <f>_xll.qlIndexFixing($V$1,S168,,Trigger)</f>
        <v>#NUM!</v>
      </c>
      <c r="W168" s="22" t="e">
        <f>_xll.qlIndexFixing($W$1,S168,,Trigger)</f>
        <v>#NUM!</v>
      </c>
      <c r="X168" s="17" t="e">
        <f t="shared" si="2"/>
        <v>#NUM!</v>
      </c>
    </row>
    <row r="169" spans="18:24" x14ac:dyDescent="0.2">
      <c r="R169" s="17" t="s">
        <v>20</v>
      </c>
      <c r="S169" s="18">
        <f>_xll.qlInterestRateIndexFixingDate(IborIndex&amp;Tenor,T169,Trigger)</f>
        <v>42472</v>
      </c>
      <c r="T169" s="18">
        <f>_xll.qlCalendarAdvance(Calendar,T168,R169,"f",,Trigger)</f>
        <v>42474</v>
      </c>
      <c r="U169" s="18">
        <f>_xll.qlInterestRateIndexMaturity(IborIndex&amp;Tenor,T169,Trigger)</f>
        <v>42565</v>
      </c>
      <c r="V169" s="22" t="e">
        <f>_xll.qlIndexFixing($V$1,S169,,Trigger)</f>
        <v>#NUM!</v>
      </c>
      <c r="W169" s="22" t="e">
        <f>_xll.qlIndexFixing($W$1,S169,,Trigger)</f>
        <v>#NUM!</v>
      </c>
      <c r="X169" s="17" t="e">
        <f t="shared" si="2"/>
        <v>#NUM!</v>
      </c>
    </row>
    <row r="170" spans="18:24" x14ac:dyDescent="0.2">
      <c r="R170" s="17" t="s">
        <v>20</v>
      </c>
      <c r="S170" s="18">
        <f>_xll.qlInterestRateIndexFixingDate(IborIndex&amp;Tenor,T170,Trigger)</f>
        <v>42473</v>
      </c>
      <c r="T170" s="18">
        <f>_xll.qlCalendarAdvance(Calendar,T169,R170,"f",,Trigger)</f>
        <v>42475</v>
      </c>
      <c r="U170" s="18">
        <f>_xll.qlInterestRateIndexMaturity(IborIndex&amp;Tenor,T170,Trigger)</f>
        <v>42566</v>
      </c>
      <c r="V170" s="22" t="e">
        <f>_xll.qlIndexFixing($V$1,S170,,Trigger)</f>
        <v>#NUM!</v>
      </c>
      <c r="W170" s="22" t="e">
        <f>_xll.qlIndexFixing($W$1,S170,,Trigger)</f>
        <v>#NUM!</v>
      </c>
      <c r="X170" s="17" t="e">
        <f t="shared" si="2"/>
        <v>#NUM!</v>
      </c>
    </row>
    <row r="171" spans="18:24" x14ac:dyDescent="0.2">
      <c r="R171" s="17" t="s">
        <v>20</v>
      </c>
      <c r="S171" s="18">
        <f>_xll.qlInterestRateIndexFixingDate(IborIndex&amp;Tenor,T171,Trigger)</f>
        <v>42474</v>
      </c>
      <c r="T171" s="18">
        <f>_xll.qlCalendarAdvance(Calendar,T170,R171,"f",,Trigger)</f>
        <v>42478</v>
      </c>
      <c r="U171" s="18">
        <f>_xll.qlInterestRateIndexMaturity(IborIndex&amp;Tenor,T171,Trigger)</f>
        <v>42569</v>
      </c>
      <c r="V171" s="22" t="e">
        <f>_xll.qlIndexFixing($V$1,S171,,Trigger)</f>
        <v>#NUM!</v>
      </c>
      <c r="W171" s="22" t="e">
        <f>_xll.qlIndexFixing($W$1,S171,,Trigger)</f>
        <v>#NUM!</v>
      </c>
      <c r="X171" s="17" t="e">
        <f t="shared" si="2"/>
        <v>#NUM!</v>
      </c>
    </row>
    <row r="172" spans="18:24" x14ac:dyDescent="0.2">
      <c r="R172" s="17" t="s">
        <v>20</v>
      </c>
      <c r="S172" s="18">
        <f>_xll.qlInterestRateIndexFixingDate(IborIndex&amp;Tenor,T172,Trigger)</f>
        <v>42475</v>
      </c>
      <c r="T172" s="18">
        <f>_xll.qlCalendarAdvance(Calendar,T171,R172,"f",,Trigger)</f>
        <v>42479</v>
      </c>
      <c r="U172" s="18">
        <f>_xll.qlInterestRateIndexMaturity(IborIndex&amp;Tenor,T172,Trigger)</f>
        <v>42570</v>
      </c>
      <c r="V172" s="22" t="e">
        <f>_xll.qlIndexFixing($V$1,S172,,Trigger)</f>
        <v>#NUM!</v>
      </c>
      <c r="W172" s="22" t="e">
        <f>_xll.qlIndexFixing($W$1,S172,,Trigger)</f>
        <v>#NUM!</v>
      </c>
      <c r="X172" s="17" t="e">
        <f t="shared" si="2"/>
        <v>#NUM!</v>
      </c>
    </row>
    <row r="173" spans="18:24" x14ac:dyDescent="0.2">
      <c r="R173" s="17" t="s">
        <v>20</v>
      </c>
      <c r="S173" s="18">
        <f>_xll.qlInterestRateIndexFixingDate(IborIndex&amp;Tenor,T173,Trigger)</f>
        <v>42478</v>
      </c>
      <c r="T173" s="18">
        <f>_xll.qlCalendarAdvance(Calendar,T172,R173,"f",,Trigger)</f>
        <v>42480</v>
      </c>
      <c r="U173" s="18">
        <f>_xll.qlInterestRateIndexMaturity(IborIndex&amp;Tenor,T173,Trigger)</f>
        <v>42571</v>
      </c>
      <c r="V173" s="22" t="e">
        <f>_xll.qlIndexFixing($V$1,S173,,Trigger)</f>
        <v>#NUM!</v>
      </c>
      <c r="W173" s="22" t="e">
        <f>_xll.qlIndexFixing($W$1,S173,,Trigger)</f>
        <v>#NUM!</v>
      </c>
      <c r="X173" s="17" t="e">
        <f t="shared" si="2"/>
        <v>#NUM!</v>
      </c>
    </row>
    <row r="174" spans="18:24" x14ac:dyDescent="0.2">
      <c r="R174" s="17" t="s">
        <v>20</v>
      </c>
      <c r="S174" s="18">
        <f>_xll.qlInterestRateIndexFixingDate(IborIndex&amp;Tenor,T174,Trigger)</f>
        <v>42479</v>
      </c>
      <c r="T174" s="18">
        <f>_xll.qlCalendarAdvance(Calendar,T173,R174,"f",,Trigger)</f>
        <v>42481</v>
      </c>
      <c r="U174" s="18">
        <f>_xll.qlInterestRateIndexMaturity(IborIndex&amp;Tenor,T174,Trigger)</f>
        <v>42572</v>
      </c>
      <c r="V174" s="22" t="e">
        <f>_xll.qlIndexFixing($V$1,S174,,Trigger)</f>
        <v>#NUM!</v>
      </c>
      <c r="W174" s="22" t="e">
        <f>_xll.qlIndexFixing($W$1,S174,,Trigger)</f>
        <v>#NUM!</v>
      </c>
      <c r="X174" s="17" t="e">
        <f t="shared" si="2"/>
        <v>#NUM!</v>
      </c>
    </row>
    <row r="175" spans="18:24" x14ac:dyDescent="0.2">
      <c r="R175" s="17" t="s">
        <v>20</v>
      </c>
      <c r="S175" s="18">
        <f>_xll.qlInterestRateIndexFixingDate(IborIndex&amp;Tenor,T175,Trigger)</f>
        <v>42480</v>
      </c>
      <c r="T175" s="18">
        <f>_xll.qlCalendarAdvance(Calendar,T174,R175,"f",,Trigger)</f>
        <v>42482</v>
      </c>
      <c r="U175" s="18">
        <f>_xll.qlInterestRateIndexMaturity(IborIndex&amp;Tenor,T175,Trigger)</f>
        <v>42573</v>
      </c>
      <c r="V175" s="22" t="e">
        <f>_xll.qlIndexFixing($V$1,S175,,Trigger)</f>
        <v>#NUM!</v>
      </c>
      <c r="W175" s="22" t="e">
        <f>_xll.qlIndexFixing($W$1,S175,,Trigger)</f>
        <v>#NUM!</v>
      </c>
      <c r="X175" s="17" t="e">
        <f t="shared" si="2"/>
        <v>#NUM!</v>
      </c>
    </row>
    <row r="176" spans="18:24" x14ac:dyDescent="0.2">
      <c r="R176" s="17" t="s">
        <v>20</v>
      </c>
      <c r="S176" s="18">
        <f>_xll.qlInterestRateIndexFixingDate(IborIndex&amp;Tenor,T176,Trigger)</f>
        <v>42481</v>
      </c>
      <c r="T176" s="18">
        <f>_xll.qlCalendarAdvance(Calendar,T175,R176,"f",,Trigger)</f>
        <v>42485</v>
      </c>
      <c r="U176" s="18">
        <f>_xll.qlInterestRateIndexMaturity(IborIndex&amp;Tenor,T176,Trigger)</f>
        <v>42576</v>
      </c>
      <c r="V176" s="22" t="e">
        <f>_xll.qlIndexFixing($V$1,S176,,Trigger)</f>
        <v>#NUM!</v>
      </c>
      <c r="W176" s="22" t="e">
        <f>_xll.qlIndexFixing($W$1,S176,,Trigger)</f>
        <v>#NUM!</v>
      </c>
      <c r="X176" s="17" t="e">
        <f t="shared" si="2"/>
        <v>#NUM!</v>
      </c>
    </row>
    <row r="177" spans="18:24" x14ac:dyDescent="0.2">
      <c r="R177" s="17" t="s">
        <v>20</v>
      </c>
      <c r="S177" s="18">
        <f>_xll.qlInterestRateIndexFixingDate(IborIndex&amp;Tenor,T177,Trigger)</f>
        <v>42482</v>
      </c>
      <c r="T177" s="18">
        <f>_xll.qlCalendarAdvance(Calendar,T176,R177,"f",,Trigger)</f>
        <v>42486</v>
      </c>
      <c r="U177" s="18">
        <f>_xll.qlInterestRateIndexMaturity(IborIndex&amp;Tenor,T177,Trigger)</f>
        <v>42577</v>
      </c>
      <c r="V177" s="22" t="e">
        <f>_xll.qlIndexFixing($V$1,S177,,Trigger)</f>
        <v>#NUM!</v>
      </c>
      <c r="W177" s="22" t="e">
        <f>_xll.qlIndexFixing($W$1,S177,,Trigger)</f>
        <v>#NUM!</v>
      </c>
      <c r="X177" s="17" t="e">
        <f t="shared" si="2"/>
        <v>#NUM!</v>
      </c>
    </row>
    <row r="178" spans="18:24" x14ac:dyDescent="0.2">
      <c r="R178" s="17" t="s">
        <v>20</v>
      </c>
      <c r="S178" s="18">
        <f>_xll.qlInterestRateIndexFixingDate(IborIndex&amp;Tenor,T178,Trigger)</f>
        <v>42485</v>
      </c>
      <c r="T178" s="18">
        <f>_xll.qlCalendarAdvance(Calendar,T177,R178,"f",,Trigger)</f>
        <v>42487</v>
      </c>
      <c r="U178" s="18">
        <f>_xll.qlInterestRateIndexMaturity(IborIndex&amp;Tenor,T178,Trigger)</f>
        <v>42578</v>
      </c>
      <c r="V178" s="22" t="e">
        <f>_xll.qlIndexFixing($V$1,S178,,Trigger)</f>
        <v>#NUM!</v>
      </c>
      <c r="W178" s="22" t="e">
        <f>_xll.qlIndexFixing($W$1,S178,,Trigger)</f>
        <v>#NUM!</v>
      </c>
      <c r="X178" s="17" t="e">
        <f t="shared" si="2"/>
        <v>#NUM!</v>
      </c>
    </row>
    <row r="179" spans="18:24" x14ac:dyDescent="0.2">
      <c r="R179" s="17" t="s">
        <v>20</v>
      </c>
      <c r="S179" s="18">
        <f>_xll.qlInterestRateIndexFixingDate(IborIndex&amp;Tenor,T179,Trigger)</f>
        <v>42486</v>
      </c>
      <c r="T179" s="18">
        <f>_xll.qlCalendarAdvance(Calendar,T178,R179,"f",,Trigger)</f>
        <v>42488</v>
      </c>
      <c r="U179" s="18">
        <f>_xll.qlInterestRateIndexMaturity(IborIndex&amp;Tenor,T179,Trigger)</f>
        <v>42579</v>
      </c>
      <c r="V179" s="22" t="e">
        <f>_xll.qlIndexFixing($V$1,S179,,Trigger)</f>
        <v>#NUM!</v>
      </c>
      <c r="W179" s="22" t="e">
        <f>_xll.qlIndexFixing($W$1,S179,,Trigger)</f>
        <v>#NUM!</v>
      </c>
      <c r="X179" s="17" t="e">
        <f t="shared" si="2"/>
        <v>#NUM!</v>
      </c>
    </row>
    <row r="180" spans="18:24" x14ac:dyDescent="0.2">
      <c r="R180" s="17" t="s">
        <v>20</v>
      </c>
      <c r="S180" s="18">
        <f>_xll.qlInterestRateIndexFixingDate(IborIndex&amp;Tenor,T180,Trigger)</f>
        <v>42487</v>
      </c>
      <c r="T180" s="18">
        <f>_xll.qlCalendarAdvance(Calendar,T179,R180,"f",,Trigger)</f>
        <v>42489</v>
      </c>
      <c r="U180" s="18">
        <f>_xll.qlInterestRateIndexMaturity(IborIndex&amp;Tenor,T180,Trigger)</f>
        <v>42580</v>
      </c>
      <c r="V180" s="22" t="e">
        <f>_xll.qlIndexFixing($V$1,S180,,Trigger)</f>
        <v>#NUM!</v>
      </c>
      <c r="W180" s="22" t="e">
        <f>_xll.qlIndexFixing($W$1,S180,,Trigger)</f>
        <v>#NUM!</v>
      </c>
      <c r="X180" s="17" t="e">
        <f t="shared" si="2"/>
        <v>#NUM!</v>
      </c>
    </row>
    <row r="181" spans="18:24" x14ac:dyDescent="0.2">
      <c r="R181" s="17" t="s">
        <v>20</v>
      </c>
      <c r="S181" s="18">
        <f>_xll.qlInterestRateIndexFixingDate(IborIndex&amp;Tenor,T181,Trigger)</f>
        <v>42488</v>
      </c>
      <c r="T181" s="18">
        <f>_xll.qlCalendarAdvance(Calendar,T180,R181,"f",,Trigger)</f>
        <v>42492</v>
      </c>
      <c r="U181" s="18">
        <f>_xll.qlInterestRateIndexMaturity(IborIndex&amp;Tenor,T181,Trigger)</f>
        <v>42584</v>
      </c>
      <c r="V181" s="22" t="e">
        <f>_xll.qlIndexFixing($V$1,S181,,Trigger)</f>
        <v>#NUM!</v>
      </c>
      <c r="W181" s="22" t="e">
        <f>_xll.qlIndexFixing($W$1,S181,,Trigger)</f>
        <v>#NUM!</v>
      </c>
      <c r="X181" s="17" t="e">
        <f t="shared" si="2"/>
        <v>#NUM!</v>
      </c>
    </row>
    <row r="182" spans="18:24" x14ac:dyDescent="0.2">
      <c r="R182" s="17" t="s">
        <v>20</v>
      </c>
      <c r="S182" s="18">
        <f>_xll.qlInterestRateIndexFixingDate(IborIndex&amp;Tenor,T182,Trigger)</f>
        <v>42489</v>
      </c>
      <c r="T182" s="18">
        <f>_xll.qlCalendarAdvance(Calendar,T181,R182,"f",,Trigger)</f>
        <v>42493</v>
      </c>
      <c r="U182" s="18">
        <f>_xll.qlInterestRateIndexMaturity(IborIndex&amp;Tenor,T182,Trigger)</f>
        <v>42585</v>
      </c>
      <c r="V182" s="22" t="e">
        <f>_xll.qlIndexFixing($V$1,S182,,Trigger)</f>
        <v>#NUM!</v>
      </c>
      <c r="W182" s="22" t="e">
        <f>_xll.qlIndexFixing($W$1,S182,,Trigger)</f>
        <v>#NUM!</v>
      </c>
      <c r="X182" s="17" t="e">
        <f t="shared" si="2"/>
        <v>#NUM!</v>
      </c>
    </row>
    <row r="183" spans="18:24" x14ac:dyDescent="0.2">
      <c r="R183" s="17" t="s">
        <v>20</v>
      </c>
      <c r="S183" s="18">
        <f>_xll.qlInterestRateIndexFixingDate(IborIndex&amp;Tenor,T183,Trigger)</f>
        <v>42492</v>
      </c>
      <c r="T183" s="18">
        <f>_xll.qlCalendarAdvance(Calendar,T182,R183,"f",,Trigger)</f>
        <v>42494</v>
      </c>
      <c r="U183" s="18">
        <f>_xll.qlInterestRateIndexMaturity(IborIndex&amp;Tenor,T183,Trigger)</f>
        <v>42586</v>
      </c>
      <c r="V183" s="22" t="e">
        <f>_xll.qlIndexFixing($V$1,S183,,Trigger)</f>
        <v>#NUM!</v>
      </c>
      <c r="W183" s="22" t="e">
        <f>_xll.qlIndexFixing($W$1,S183,,Trigger)</f>
        <v>#NUM!</v>
      </c>
      <c r="X183" s="17" t="e">
        <f t="shared" si="2"/>
        <v>#NUM!</v>
      </c>
    </row>
    <row r="184" spans="18:24" x14ac:dyDescent="0.2">
      <c r="R184" s="17" t="s">
        <v>20</v>
      </c>
      <c r="S184" s="18">
        <f>_xll.qlInterestRateIndexFixingDate(IborIndex&amp;Tenor,T184,Trigger)</f>
        <v>42493</v>
      </c>
      <c r="T184" s="18">
        <f>_xll.qlCalendarAdvance(Calendar,T183,R184,"f",,Trigger)</f>
        <v>42495</v>
      </c>
      <c r="U184" s="18">
        <f>_xll.qlInterestRateIndexMaturity(IborIndex&amp;Tenor,T184,Trigger)</f>
        <v>42587</v>
      </c>
      <c r="V184" s="22" t="e">
        <f>_xll.qlIndexFixing($V$1,S184,,Trigger)</f>
        <v>#NUM!</v>
      </c>
      <c r="W184" s="22" t="e">
        <f>_xll.qlIndexFixing($W$1,S184,,Trigger)</f>
        <v>#NUM!</v>
      </c>
      <c r="X184" s="17" t="e">
        <f t="shared" si="2"/>
        <v>#NUM!</v>
      </c>
    </row>
    <row r="185" spans="18:24" x14ac:dyDescent="0.2">
      <c r="R185" s="17" t="s">
        <v>20</v>
      </c>
      <c r="S185" s="18">
        <f>_xll.qlInterestRateIndexFixingDate(IborIndex&amp;Tenor,T185,Trigger)</f>
        <v>42494</v>
      </c>
      <c r="T185" s="18">
        <f>_xll.qlCalendarAdvance(Calendar,T184,R185,"f",,Trigger)</f>
        <v>42496</v>
      </c>
      <c r="U185" s="18">
        <f>_xll.qlInterestRateIndexMaturity(IborIndex&amp;Tenor,T185,Trigger)</f>
        <v>42590</v>
      </c>
      <c r="V185" s="22" t="e">
        <f>_xll.qlIndexFixing($V$1,S185,,Trigger)</f>
        <v>#NUM!</v>
      </c>
      <c r="W185" s="22" t="e">
        <f>_xll.qlIndexFixing($W$1,S185,,Trigger)</f>
        <v>#NUM!</v>
      </c>
      <c r="X185" s="17" t="e">
        <f t="shared" si="2"/>
        <v>#NUM!</v>
      </c>
    </row>
    <row r="186" spans="18:24" x14ac:dyDescent="0.2">
      <c r="R186" s="17" t="s">
        <v>20</v>
      </c>
      <c r="S186" s="18">
        <f>_xll.qlInterestRateIndexFixingDate(IborIndex&amp;Tenor,T186,Trigger)</f>
        <v>42495</v>
      </c>
      <c r="T186" s="18">
        <f>_xll.qlCalendarAdvance(Calendar,T185,R186,"f",,Trigger)</f>
        <v>42499</v>
      </c>
      <c r="U186" s="18">
        <f>_xll.qlInterestRateIndexMaturity(IborIndex&amp;Tenor,T186,Trigger)</f>
        <v>42591</v>
      </c>
      <c r="V186" s="22" t="e">
        <f>_xll.qlIndexFixing($V$1,S186,,Trigger)</f>
        <v>#NUM!</v>
      </c>
      <c r="W186" s="22" t="e">
        <f>_xll.qlIndexFixing($W$1,S186,,Trigger)</f>
        <v>#NUM!</v>
      </c>
      <c r="X186" s="17" t="e">
        <f t="shared" si="2"/>
        <v>#NUM!</v>
      </c>
    </row>
    <row r="187" spans="18:24" x14ac:dyDescent="0.2">
      <c r="R187" s="17" t="s">
        <v>20</v>
      </c>
      <c r="S187" s="18">
        <f>_xll.qlInterestRateIndexFixingDate(IborIndex&amp;Tenor,T187,Trigger)</f>
        <v>42496</v>
      </c>
      <c r="T187" s="18">
        <f>_xll.qlCalendarAdvance(Calendar,T186,R187,"f",,Trigger)</f>
        <v>42500</v>
      </c>
      <c r="U187" s="18">
        <f>_xll.qlInterestRateIndexMaturity(IborIndex&amp;Tenor,T187,Trigger)</f>
        <v>42592</v>
      </c>
      <c r="V187" s="22" t="e">
        <f>_xll.qlIndexFixing($V$1,S187,,Trigger)</f>
        <v>#NUM!</v>
      </c>
      <c r="W187" s="22" t="e">
        <f>_xll.qlIndexFixing($W$1,S187,,Trigger)</f>
        <v>#NUM!</v>
      </c>
      <c r="X187" s="17" t="e">
        <f t="shared" si="2"/>
        <v>#NUM!</v>
      </c>
    </row>
    <row r="188" spans="18:24" x14ac:dyDescent="0.2">
      <c r="R188" s="17" t="s">
        <v>20</v>
      </c>
      <c r="S188" s="18">
        <f>_xll.qlInterestRateIndexFixingDate(IborIndex&amp;Tenor,T188,Trigger)</f>
        <v>42499</v>
      </c>
      <c r="T188" s="18">
        <f>_xll.qlCalendarAdvance(Calendar,T187,R188,"f",,Trigger)</f>
        <v>42501</v>
      </c>
      <c r="U188" s="18">
        <f>_xll.qlInterestRateIndexMaturity(IborIndex&amp;Tenor,T188,Trigger)</f>
        <v>42593</v>
      </c>
      <c r="V188" s="22" t="e">
        <f>_xll.qlIndexFixing($V$1,S188,,Trigger)</f>
        <v>#NUM!</v>
      </c>
      <c r="W188" s="22" t="e">
        <f>_xll.qlIndexFixing($W$1,S188,,Trigger)</f>
        <v>#NUM!</v>
      </c>
      <c r="X188" s="17" t="e">
        <f t="shared" si="2"/>
        <v>#NUM!</v>
      </c>
    </row>
    <row r="189" spans="18:24" x14ac:dyDescent="0.2">
      <c r="R189" s="17" t="s">
        <v>20</v>
      </c>
      <c r="S189" s="18">
        <f>_xll.qlInterestRateIndexFixingDate(IborIndex&amp;Tenor,T189,Trigger)</f>
        <v>42500</v>
      </c>
      <c r="T189" s="18">
        <f>_xll.qlCalendarAdvance(Calendar,T188,R189,"f",,Trigger)</f>
        <v>42502</v>
      </c>
      <c r="U189" s="18">
        <f>_xll.qlInterestRateIndexMaturity(IborIndex&amp;Tenor,T189,Trigger)</f>
        <v>42594</v>
      </c>
      <c r="V189" s="22" t="e">
        <f>_xll.qlIndexFixing($V$1,S189,,Trigger)</f>
        <v>#NUM!</v>
      </c>
      <c r="W189" s="22" t="e">
        <f>_xll.qlIndexFixing($W$1,S189,,Trigger)</f>
        <v>#NUM!</v>
      </c>
      <c r="X189" s="17" t="e">
        <f t="shared" si="2"/>
        <v>#NUM!</v>
      </c>
    </row>
    <row r="190" spans="18:24" x14ac:dyDescent="0.2">
      <c r="R190" s="17" t="s">
        <v>20</v>
      </c>
      <c r="S190" s="18">
        <f>_xll.qlInterestRateIndexFixingDate(IborIndex&amp;Tenor,T190,Trigger)</f>
        <v>42501</v>
      </c>
      <c r="T190" s="18">
        <f>_xll.qlCalendarAdvance(Calendar,T189,R190,"f",,Trigger)</f>
        <v>42503</v>
      </c>
      <c r="U190" s="18">
        <f>_xll.qlInterestRateIndexMaturity(IborIndex&amp;Tenor,T190,Trigger)</f>
        <v>42597</v>
      </c>
      <c r="V190" s="22" t="e">
        <f>_xll.qlIndexFixing($V$1,S190,,Trigger)</f>
        <v>#NUM!</v>
      </c>
      <c r="W190" s="22" t="e">
        <f>_xll.qlIndexFixing($W$1,S190,,Trigger)</f>
        <v>#NUM!</v>
      </c>
      <c r="X190" s="17" t="e">
        <f t="shared" si="2"/>
        <v>#NUM!</v>
      </c>
    </row>
    <row r="191" spans="18:24" x14ac:dyDescent="0.2">
      <c r="R191" s="17" t="s">
        <v>20</v>
      </c>
      <c r="S191" s="18">
        <f>_xll.qlInterestRateIndexFixingDate(IborIndex&amp;Tenor,T191,Trigger)</f>
        <v>42502</v>
      </c>
      <c r="T191" s="18">
        <f>_xll.qlCalendarAdvance(Calendar,T190,R191,"f",,Trigger)</f>
        <v>42506</v>
      </c>
      <c r="U191" s="18">
        <f>_xll.qlInterestRateIndexMaturity(IborIndex&amp;Tenor,T191,Trigger)</f>
        <v>42598</v>
      </c>
      <c r="V191" s="22" t="e">
        <f>_xll.qlIndexFixing($V$1,S191,,Trigger)</f>
        <v>#NUM!</v>
      </c>
      <c r="W191" s="22" t="e">
        <f>_xll.qlIndexFixing($W$1,S191,,Trigger)</f>
        <v>#NUM!</v>
      </c>
      <c r="X191" s="17" t="e">
        <f t="shared" si="2"/>
        <v>#NUM!</v>
      </c>
    </row>
    <row r="192" spans="18:24" x14ac:dyDescent="0.2">
      <c r="R192" s="17" t="s">
        <v>20</v>
      </c>
      <c r="S192" s="18">
        <f>_xll.qlInterestRateIndexFixingDate(IborIndex&amp;Tenor,T192,Trigger)</f>
        <v>42503</v>
      </c>
      <c r="T192" s="18">
        <f>_xll.qlCalendarAdvance(Calendar,T191,R192,"f",,Trigger)</f>
        <v>42507</v>
      </c>
      <c r="U192" s="18">
        <f>_xll.qlInterestRateIndexMaturity(IborIndex&amp;Tenor,T192,Trigger)</f>
        <v>42599</v>
      </c>
      <c r="V192" s="22" t="e">
        <f>_xll.qlIndexFixing($V$1,S192,,Trigger)</f>
        <v>#NUM!</v>
      </c>
      <c r="W192" s="22" t="e">
        <f>_xll.qlIndexFixing($W$1,S192,,Trigger)</f>
        <v>#NUM!</v>
      </c>
      <c r="X192" s="17" t="e">
        <f t="shared" si="2"/>
        <v>#NUM!</v>
      </c>
    </row>
    <row r="193" spans="18:24" x14ac:dyDescent="0.2">
      <c r="R193" s="17" t="s">
        <v>20</v>
      </c>
      <c r="S193" s="18">
        <f>_xll.qlInterestRateIndexFixingDate(IborIndex&amp;Tenor,T193,Trigger)</f>
        <v>42506</v>
      </c>
      <c r="T193" s="18">
        <f>_xll.qlCalendarAdvance(Calendar,T192,R193,"f",,Trigger)</f>
        <v>42508</v>
      </c>
      <c r="U193" s="18">
        <f>_xll.qlInterestRateIndexMaturity(IborIndex&amp;Tenor,T193,Trigger)</f>
        <v>42600</v>
      </c>
      <c r="V193" s="22" t="e">
        <f>_xll.qlIndexFixing($V$1,S193,,Trigger)</f>
        <v>#NUM!</v>
      </c>
      <c r="W193" s="22" t="e">
        <f>_xll.qlIndexFixing($W$1,S193,,Trigger)</f>
        <v>#NUM!</v>
      </c>
      <c r="X193" s="17" t="e">
        <f t="shared" si="2"/>
        <v>#NUM!</v>
      </c>
    </row>
    <row r="194" spans="18:24" x14ac:dyDescent="0.2">
      <c r="R194" s="17" t="s">
        <v>20</v>
      </c>
      <c r="S194" s="18">
        <f>_xll.qlInterestRateIndexFixingDate(IborIndex&amp;Tenor,T194,Trigger)</f>
        <v>42507</v>
      </c>
      <c r="T194" s="18">
        <f>_xll.qlCalendarAdvance(Calendar,T193,R194,"f",,Trigger)</f>
        <v>42509</v>
      </c>
      <c r="U194" s="18">
        <f>_xll.qlInterestRateIndexMaturity(IborIndex&amp;Tenor,T194,Trigger)</f>
        <v>42601</v>
      </c>
      <c r="V194" s="22" t="e">
        <f>_xll.qlIndexFixing($V$1,S194,,Trigger)</f>
        <v>#NUM!</v>
      </c>
      <c r="W194" s="22" t="e">
        <f>_xll.qlIndexFixing($W$1,S194,,Trigger)</f>
        <v>#NUM!</v>
      </c>
      <c r="X194" s="17" t="e">
        <f t="shared" si="2"/>
        <v>#NUM!</v>
      </c>
    </row>
    <row r="195" spans="18:24" x14ac:dyDescent="0.2">
      <c r="R195" s="17" t="s">
        <v>20</v>
      </c>
      <c r="S195" s="18">
        <f>_xll.qlInterestRateIndexFixingDate(IborIndex&amp;Tenor,T195,Trigger)</f>
        <v>42508</v>
      </c>
      <c r="T195" s="18">
        <f>_xll.qlCalendarAdvance(Calendar,T194,R195,"f",,Trigger)</f>
        <v>42510</v>
      </c>
      <c r="U195" s="18">
        <f>_xll.qlInterestRateIndexMaturity(IborIndex&amp;Tenor,T195,Trigger)</f>
        <v>42604</v>
      </c>
      <c r="V195" s="22" t="e">
        <f>_xll.qlIndexFixing($V$1,S195,,Trigger)</f>
        <v>#NUM!</v>
      </c>
      <c r="W195" s="22" t="e">
        <f>_xll.qlIndexFixing($W$1,S195,,Trigger)</f>
        <v>#NUM!</v>
      </c>
      <c r="X195" s="17" t="e">
        <f t="shared" si="2"/>
        <v>#NUM!</v>
      </c>
    </row>
    <row r="196" spans="18:24" x14ac:dyDescent="0.2">
      <c r="R196" s="17" t="s">
        <v>20</v>
      </c>
      <c r="S196" s="18">
        <f>_xll.qlInterestRateIndexFixingDate(IborIndex&amp;Tenor,T196,Trigger)</f>
        <v>42509</v>
      </c>
      <c r="T196" s="18">
        <f>_xll.qlCalendarAdvance(Calendar,T195,R196,"f",,Trigger)</f>
        <v>42513</v>
      </c>
      <c r="U196" s="18">
        <f>_xll.qlInterestRateIndexMaturity(IborIndex&amp;Tenor,T196,Trigger)</f>
        <v>42605</v>
      </c>
      <c r="V196" s="22" t="e">
        <f>_xll.qlIndexFixing($V$1,S196,,Trigger)</f>
        <v>#NUM!</v>
      </c>
      <c r="W196" s="22" t="e">
        <f>_xll.qlIndexFixing($W$1,S196,,Trigger)</f>
        <v>#NUM!</v>
      </c>
      <c r="X196" s="17" t="e">
        <f t="shared" ref="X196:X259" si="3">(V196-W196)*10000</f>
        <v>#NUM!</v>
      </c>
    </row>
    <row r="197" spans="18:24" x14ac:dyDescent="0.2">
      <c r="R197" s="17" t="s">
        <v>20</v>
      </c>
      <c r="S197" s="18">
        <f>_xll.qlInterestRateIndexFixingDate(IborIndex&amp;Tenor,T197,Trigger)</f>
        <v>42510</v>
      </c>
      <c r="T197" s="18">
        <f>_xll.qlCalendarAdvance(Calendar,T196,R197,"f",,Trigger)</f>
        <v>42514</v>
      </c>
      <c r="U197" s="18">
        <f>_xll.qlInterestRateIndexMaturity(IborIndex&amp;Tenor,T197,Trigger)</f>
        <v>42606</v>
      </c>
      <c r="V197" s="22" t="e">
        <f>_xll.qlIndexFixing($V$1,S197,,Trigger)</f>
        <v>#NUM!</v>
      </c>
      <c r="W197" s="22" t="e">
        <f>_xll.qlIndexFixing($W$1,S197,,Trigger)</f>
        <v>#NUM!</v>
      </c>
      <c r="X197" s="17" t="e">
        <f t="shared" si="3"/>
        <v>#NUM!</v>
      </c>
    </row>
    <row r="198" spans="18:24" x14ac:dyDescent="0.2">
      <c r="R198" s="17" t="s">
        <v>20</v>
      </c>
      <c r="S198" s="18">
        <f>_xll.qlInterestRateIndexFixingDate(IborIndex&amp;Tenor,T198,Trigger)</f>
        <v>42513</v>
      </c>
      <c r="T198" s="18">
        <f>_xll.qlCalendarAdvance(Calendar,T197,R198,"f",,Trigger)</f>
        <v>42515</v>
      </c>
      <c r="U198" s="18">
        <f>_xll.qlInterestRateIndexMaturity(IborIndex&amp;Tenor,T198,Trigger)</f>
        <v>42607</v>
      </c>
      <c r="V198" s="22" t="e">
        <f>_xll.qlIndexFixing($V$1,S198,,Trigger)</f>
        <v>#NUM!</v>
      </c>
      <c r="W198" s="22" t="e">
        <f>_xll.qlIndexFixing($W$1,S198,,Trigger)</f>
        <v>#NUM!</v>
      </c>
      <c r="X198" s="17" t="e">
        <f t="shared" si="3"/>
        <v>#NUM!</v>
      </c>
    </row>
    <row r="199" spans="18:24" x14ac:dyDescent="0.2">
      <c r="R199" s="17" t="s">
        <v>20</v>
      </c>
      <c r="S199" s="18">
        <f>_xll.qlInterestRateIndexFixingDate(IborIndex&amp;Tenor,T199,Trigger)</f>
        <v>42514</v>
      </c>
      <c r="T199" s="18">
        <f>_xll.qlCalendarAdvance(Calendar,T198,R199,"f",,Trigger)</f>
        <v>42516</v>
      </c>
      <c r="U199" s="18">
        <f>_xll.qlInterestRateIndexMaturity(IborIndex&amp;Tenor,T199,Trigger)</f>
        <v>42608</v>
      </c>
      <c r="V199" s="22" t="e">
        <f>_xll.qlIndexFixing($V$1,S199,,Trigger)</f>
        <v>#NUM!</v>
      </c>
      <c r="W199" s="22" t="e">
        <f>_xll.qlIndexFixing($W$1,S199,,Trigger)</f>
        <v>#NUM!</v>
      </c>
      <c r="X199" s="17" t="e">
        <f t="shared" si="3"/>
        <v>#NUM!</v>
      </c>
    </row>
    <row r="200" spans="18:24" x14ac:dyDescent="0.2">
      <c r="R200" s="17" t="s">
        <v>20</v>
      </c>
      <c r="S200" s="18">
        <f>_xll.qlInterestRateIndexFixingDate(IborIndex&amp;Tenor,T200,Trigger)</f>
        <v>42515</v>
      </c>
      <c r="T200" s="18">
        <f>_xll.qlCalendarAdvance(Calendar,T199,R200,"f",,Trigger)</f>
        <v>42517</v>
      </c>
      <c r="U200" s="18">
        <f>_xll.qlInterestRateIndexMaturity(IborIndex&amp;Tenor,T200,Trigger)</f>
        <v>42611</v>
      </c>
      <c r="V200" s="22" t="e">
        <f>_xll.qlIndexFixing($V$1,S200,,Trigger)</f>
        <v>#NUM!</v>
      </c>
      <c r="W200" s="22" t="e">
        <f>_xll.qlIndexFixing($W$1,S200,,Trigger)</f>
        <v>#NUM!</v>
      </c>
      <c r="X200" s="17" t="e">
        <f t="shared" si="3"/>
        <v>#NUM!</v>
      </c>
    </row>
    <row r="201" spans="18:24" x14ac:dyDescent="0.2">
      <c r="R201" s="17" t="s">
        <v>20</v>
      </c>
      <c r="S201" s="18">
        <f>_xll.qlInterestRateIndexFixingDate(IborIndex&amp;Tenor,T201,Trigger)</f>
        <v>42516</v>
      </c>
      <c r="T201" s="18">
        <f>_xll.qlCalendarAdvance(Calendar,T200,R201,"f",,Trigger)</f>
        <v>42520</v>
      </c>
      <c r="U201" s="18">
        <f>_xll.qlInterestRateIndexMaturity(IborIndex&amp;Tenor,T201,Trigger)</f>
        <v>42612</v>
      </c>
      <c r="V201" s="22" t="e">
        <f>_xll.qlIndexFixing($V$1,S201,,Trigger)</f>
        <v>#NUM!</v>
      </c>
      <c r="W201" s="22" t="e">
        <f>_xll.qlIndexFixing($W$1,S201,,Trigger)</f>
        <v>#NUM!</v>
      </c>
      <c r="X201" s="17" t="e">
        <f t="shared" si="3"/>
        <v>#NUM!</v>
      </c>
    </row>
    <row r="202" spans="18:24" x14ac:dyDescent="0.2">
      <c r="R202" s="17" t="s">
        <v>20</v>
      </c>
      <c r="S202" s="18">
        <f>_xll.qlInterestRateIndexFixingDate(IborIndex&amp;Tenor,T202,Trigger)</f>
        <v>42517</v>
      </c>
      <c r="T202" s="18">
        <f>_xll.qlCalendarAdvance(Calendar,T201,R202,"f",,Trigger)</f>
        <v>42521</v>
      </c>
      <c r="U202" s="18">
        <f>_xll.qlInterestRateIndexMaturity(IborIndex&amp;Tenor,T202,Trigger)</f>
        <v>42613</v>
      </c>
      <c r="V202" s="22" t="e">
        <f>_xll.qlIndexFixing($V$1,S202,,Trigger)</f>
        <v>#NUM!</v>
      </c>
      <c r="W202" s="22" t="e">
        <f>_xll.qlIndexFixing($W$1,S202,,Trigger)</f>
        <v>#NUM!</v>
      </c>
      <c r="X202" s="17" t="e">
        <f t="shared" si="3"/>
        <v>#NUM!</v>
      </c>
    </row>
    <row r="203" spans="18:24" x14ac:dyDescent="0.2">
      <c r="R203" s="17" t="s">
        <v>20</v>
      </c>
      <c r="S203" s="18">
        <f>_xll.qlInterestRateIndexFixingDate(IborIndex&amp;Tenor,T203,Trigger)</f>
        <v>42520</v>
      </c>
      <c r="T203" s="18">
        <f>_xll.qlCalendarAdvance(Calendar,T202,R203,"f",,Trigger)</f>
        <v>42522</v>
      </c>
      <c r="U203" s="18">
        <f>_xll.qlInterestRateIndexMaturity(IborIndex&amp;Tenor,T203,Trigger)</f>
        <v>42614</v>
      </c>
      <c r="V203" s="22" t="e">
        <f>_xll.qlIndexFixing($V$1,S203,,Trigger)</f>
        <v>#NUM!</v>
      </c>
      <c r="W203" s="22" t="e">
        <f>_xll.qlIndexFixing($W$1,S203,,Trigger)</f>
        <v>#NUM!</v>
      </c>
      <c r="X203" s="17" t="e">
        <f t="shared" si="3"/>
        <v>#NUM!</v>
      </c>
    </row>
    <row r="204" spans="18:24" x14ac:dyDescent="0.2">
      <c r="R204" s="17" t="s">
        <v>20</v>
      </c>
      <c r="S204" s="18">
        <f>_xll.qlInterestRateIndexFixingDate(IborIndex&amp;Tenor,T204,Trigger)</f>
        <v>42521</v>
      </c>
      <c r="T204" s="18">
        <f>_xll.qlCalendarAdvance(Calendar,T203,R204,"f",,Trigger)</f>
        <v>42523</v>
      </c>
      <c r="U204" s="18">
        <f>_xll.qlInterestRateIndexMaturity(IborIndex&amp;Tenor,T204,Trigger)</f>
        <v>42615</v>
      </c>
      <c r="V204" s="22" t="e">
        <f>_xll.qlIndexFixing($V$1,S204,,Trigger)</f>
        <v>#NUM!</v>
      </c>
      <c r="W204" s="22" t="e">
        <f>_xll.qlIndexFixing($W$1,S204,,Trigger)</f>
        <v>#NUM!</v>
      </c>
      <c r="X204" s="17" t="e">
        <f t="shared" si="3"/>
        <v>#NUM!</v>
      </c>
    </row>
    <row r="205" spans="18:24" x14ac:dyDescent="0.2">
      <c r="R205" s="17" t="s">
        <v>20</v>
      </c>
      <c r="S205" s="18">
        <f>_xll.qlInterestRateIndexFixingDate(IborIndex&amp;Tenor,T205,Trigger)</f>
        <v>42522</v>
      </c>
      <c r="T205" s="18">
        <f>_xll.qlCalendarAdvance(Calendar,T204,R205,"f",,Trigger)</f>
        <v>42524</v>
      </c>
      <c r="U205" s="18">
        <f>_xll.qlInterestRateIndexMaturity(IborIndex&amp;Tenor,T205,Trigger)</f>
        <v>42618</v>
      </c>
      <c r="V205" s="22" t="e">
        <f>_xll.qlIndexFixing($V$1,S205,,Trigger)</f>
        <v>#NUM!</v>
      </c>
      <c r="W205" s="22" t="e">
        <f>_xll.qlIndexFixing($W$1,S205,,Trigger)</f>
        <v>#NUM!</v>
      </c>
      <c r="X205" s="17" t="e">
        <f t="shared" si="3"/>
        <v>#NUM!</v>
      </c>
    </row>
    <row r="206" spans="18:24" x14ac:dyDescent="0.2">
      <c r="R206" s="17" t="s">
        <v>20</v>
      </c>
      <c r="S206" s="18">
        <f>_xll.qlInterestRateIndexFixingDate(IborIndex&amp;Tenor,T206,Trigger)</f>
        <v>42523</v>
      </c>
      <c r="T206" s="18">
        <f>_xll.qlCalendarAdvance(Calendar,T205,R206,"f",,Trigger)</f>
        <v>42527</v>
      </c>
      <c r="U206" s="18">
        <f>_xll.qlInterestRateIndexMaturity(IborIndex&amp;Tenor,T206,Trigger)</f>
        <v>42619</v>
      </c>
      <c r="V206" s="22" t="e">
        <f>_xll.qlIndexFixing($V$1,S206,,Trigger)</f>
        <v>#NUM!</v>
      </c>
      <c r="W206" s="22" t="e">
        <f>_xll.qlIndexFixing($W$1,S206,,Trigger)</f>
        <v>#NUM!</v>
      </c>
      <c r="X206" s="17" t="e">
        <f t="shared" si="3"/>
        <v>#NUM!</v>
      </c>
    </row>
    <row r="207" spans="18:24" x14ac:dyDescent="0.2">
      <c r="R207" s="17" t="s">
        <v>20</v>
      </c>
      <c r="S207" s="18">
        <f>_xll.qlInterestRateIndexFixingDate(IborIndex&amp;Tenor,T207,Trigger)</f>
        <v>42524</v>
      </c>
      <c r="T207" s="18">
        <f>_xll.qlCalendarAdvance(Calendar,T206,R207,"f",,Trigger)</f>
        <v>42528</v>
      </c>
      <c r="U207" s="18">
        <f>_xll.qlInterestRateIndexMaturity(IborIndex&amp;Tenor,T207,Trigger)</f>
        <v>42620</v>
      </c>
      <c r="V207" s="22" t="e">
        <f>_xll.qlIndexFixing($V$1,S207,,Trigger)</f>
        <v>#NUM!</v>
      </c>
      <c r="W207" s="22" t="e">
        <f>_xll.qlIndexFixing($W$1,S207,,Trigger)</f>
        <v>#NUM!</v>
      </c>
      <c r="X207" s="17" t="e">
        <f t="shared" si="3"/>
        <v>#NUM!</v>
      </c>
    </row>
    <row r="208" spans="18:24" x14ac:dyDescent="0.2">
      <c r="R208" s="17" t="s">
        <v>20</v>
      </c>
      <c r="S208" s="18">
        <f>_xll.qlInterestRateIndexFixingDate(IborIndex&amp;Tenor,T208,Trigger)</f>
        <v>42527</v>
      </c>
      <c r="T208" s="18">
        <f>_xll.qlCalendarAdvance(Calendar,T207,R208,"f",,Trigger)</f>
        <v>42529</v>
      </c>
      <c r="U208" s="18">
        <f>_xll.qlInterestRateIndexMaturity(IborIndex&amp;Tenor,T208,Trigger)</f>
        <v>42621</v>
      </c>
      <c r="V208" s="22" t="e">
        <f>_xll.qlIndexFixing($V$1,S208,,Trigger)</f>
        <v>#NUM!</v>
      </c>
      <c r="W208" s="22" t="e">
        <f>_xll.qlIndexFixing($W$1,S208,,Trigger)</f>
        <v>#NUM!</v>
      </c>
      <c r="X208" s="17" t="e">
        <f t="shared" si="3"/>
        <v>#NUM!</v>
      </c>
    </row>
    <row r="209" spans="18:24" x14ac:dyDescent="0.2">
      <c r="R209" s="17" t="s">
        <v>20</v>
      </c>
      <c r="S209" s="18">
        <f>_xll.qlInterestRateIndexFixingDate(IborIndex&amp;Tenor,T209,Trigger)</f>
        <v>42528</v>
      </c>
      <c r="T209" s="18">
        <f>_xll.qlCalendarAdvance(Calendar,T208,R209,"f",,Trigger)</f>
        <v>42530</v>
      </c>
      <c r="U209" s="18">
        <f>_xll.qlInterestRateIndexMaturity(IborIndex&amp;Tenor,T209,Trigger)</f>
        <v>42622</v>
      </c>
      <c r="V209" s="22" t="e">
        <f>_xll.qlIndexFixing($V$1,S209,,Trigger)</f>
        <v>#NUM!</v>
      </c>
      <c r="W209" s="22" t="e">
        <f>_xll.qlIndexFixing($W$1,S209,,Trigger)</f>
        <v>#NUM!</v>
      </c>
      <c r="X209" s="17" t="e">
        <f t="shared" si="3"/>
        <v>#NUM!</v>
      </c>
    </row>
    <row r="210" spans="18:24" x14ac:dyDescent="0.2">
      <c r="R210" s="17" t="s">
        <v>20</v>
      </c>
      <c r="S210" s="18">
        <f>_xll.qlInterestRateIndexFixingDate(IborIndex&amp;Tenor,T210,Trigger)</f>
        <v>42529</v>
      </c>
      <c r="T210" s="18">
        <f>_xll.qlCalendarAdvance(Calendar,T209,R210,"f",,Trigger)</f>
        <v>42531</v>
      </c>
      <c r="U210" s="18">
        <f>_xll.qlInterestRateIndexMaturity(IborIndex&amp;Tenor,T210,Trigger)</f>
        <v>42625</v>
      </c>
      <c r="V210" s="22" t="e">
        <f>_xll.qlIndexFixing($V$1,S210,,Trigger)</f>
        <v>#NUM!</v>
      </c>
      <c r="W210" s="22" t="e">
        <f>_xll.qlIndexFixing($W$1,S210,,Trigger)</f>
        <v>#NUM!</v>
      </c>
      <c r="X210" s="17" t="e">
        <f t="shared" si="3"/>
        <v>#NUM!</v>
      </c>
    </row>
    <row r="211" spans="18:24" x14ac:dyDescent="0.2">
      <c r="R211" s="17" t="s">
        <v>20</v>
      </c>
      <c r="S211" s="18">
        <f>_xll.qlInterestRateIndexFixingDate(IborIndex&amp;Tenor,T211,Trigger)</f>
        <v>42530</v>
      </c>
      <c r="T211" s="18">
        <f>_xll.qlCalendarAdvance(Calendar,T210,R211,"f",,Trigger)</f>
        <v>42534</v>
      </c>
      <c r="U211" s="18">
        <f>_xll.qlInterestRateIndexMaturity(IborIndex&amp;Tenor,T211,Trigger)</f>
        <v>42626</v>
      </c>
      <c r="V211" s="22" t="e">
        <f>_xll.qlIndexFixing($V$1,S211,,Trigger)</f>
        <v>#NUM!</v>
      </c>
      <c r="W211" s="22" t="e">
        <f>_xll.qlIndexFixing($W$1,S211,,Trigger)</f>
        <v>#NUM!</v>
      </c>
      <c r="X211" s="17" t="e">
        <f t="shared" si="3"/>
        <v>#NUM!</v>
      </c>
    </row>
    <row r="212" spans="18:24" x14ac:dyDescent="0.2">
      <c r="R212" s="17" t="s">
        <v>20</v>
      </c>
      <c r="S212" s="18">
        <f>_xll.qlInterestRateIndexFixingDate(IborIndex&amp;Tenor,T212,Trigger)</f>
        <v>42531</v>
      </c>
      <c r="T212" s="18">
        <f>_xll.qlCalendarAdvance(Calendar,T211,R212,"f",,Trigger)</f>
        <v>42535</v>
      </c>
      <c r="U212" s="18">
        <f>_xll.qlInterestRateIndexMaturity(IborIndex&amp;Tenor,T212,Trigger)</f>
        <v>42627</v>
      </c>
      <c r="V212" s="22" t="e">
        <f>_xll.qlIndexFixing($V$1,S212,,Trigger)</f>
        <v>#NUM!</v>
      </c>
      <c r="W212" s="22" t="e">
        <f>_xll.qlIndexFixing($W$1,S212,,Trigger)</f>
        <v>#NUM!</v>
      </c>
      <c r="X212" s="17" t="e">
        <f t="shared" si="3"/>
        <v>#NUM!</v>
      </c>
    </row>
    <row r="213" spans="18:24" x14ac:dyDescent="0.2">
      <c r="R213" s="17" t="s">
        <v>20</v>
      </c>
      <c r="S213" s="18">
        <f>_xll.qlInterestRateIndexFixingDate(IborIndex&amp;Tenor,T213,Trigger)</f>
        <v>42534</v>
      </c>
      <c r="T213" s="18">
        <f>_xll.qlCalendarAdvance(Calendar,T212,R213,"f",,Trigger)</f>
        <v>42536</v>
      </c>
      <c r="U213" s="18">
        <f>_xll.qlInterestRateIndexMaturity(IborIndex&amp;Tenor,T213,Trigger)</f>
        <v>42628</v>
      </c>
      <c r="V213" s="22" t="e">
        <f>_xll.qlIndexFixing($V$1,S213,,Trigger)</f>
        <v>#NUM!</v>
      </c>
      <c r="W213" s="22" t="e">
        <f>_xll.qlIndexFixing($W$1,S213,,Trigger)</f>
        <v>#NUM!</v>
      </c>
      <c r="X213" s="17" t="e">
        <f t="shared" si="3"/>
        <v>#NUM!</v>
      </c>
    </row>
    <row r="214" spans="18:24" x14ac:dyDescent="0.2">
      <c r="R214" s="17" t="s">
        <v>20</v>
      </c>
      <c r="S214" s="18">
        <f>_xll.qlInterestRateIndexFixingDate(IborIndex&amp;Tenor,T214,Trigger)</f>
        <v>42535</v>
      </c>
      <c r="T214" s="18">
        <f>_xll.qlCalendarAdvance(Calendar,T213,R214,"f",,Trigger)</f>
        <v>42537</v>
      </c>
      <c r="U214" s="18">
        <f>_xll.qlInterestRateIndexMaturity(IborIndex&amp;Tenor,T214,Trigger)</f>
        <v>42629</v>
      </c>
      <c r="V214" s="22" t="e">
        <f>_xll.qlIndexFixing($V$1,S214,,Trigger)</f>
        <v>#NUM!</v>
      </c>
      <c r="W214" s="22" t="e">
        <f>_xll.qlIndexFixing($W$1,S214,,Trigger)</f>
        <v>#NUM!</v>
      </c>
      <c r="X214" s="17" t="e">
        <f t="shared" si="3"/>
        <v>#NUM!</v>
      </c>
    </row>
    <row r="215" spans="18:24" x14ac:dyDescent="0.2">
      <c r="R215" s="17" t="s">
        <v>20</v>
      </c>
      <c r="S215" s="18">
        <f>_xll.qlInterestRateIndexFixingDate(IborIndex&amp;Tenor,T215,Trigger)</f>
        <v>42536</v>
      </c>
      <c r="T215" s="18">
        <f>_xll.qlCalendarAdvance(Calendar,T214,R215,"f",,Trigger)</f>
        <v>42538</v>
      </c>
      <c r="U215" s="18">
        <f>_xll.qlInterestRateIndexMaturity(IborIndex&amp;Tenor,T215,Trigger)</f>
        <v>42632</v>
      </c>
      <c r="V215" s="22" t="e">
        <f>_xll.qlIndexFixing($V$1,S215,,Trigger)</f>
        <v>#NUM!</v>
      </c>
      <c r="W215" s="22" t="e">
        <f>_xll.qlIndexFixing($W$1,S215,,Trigger)</f>
        <v>#NUM!</v>
      </c>
      <c r="X215" s="17" t="e">
        <f t="shared" si="3"/>
        <v>#NUM!</v>
      </c>
    </row>
    <row r="216" spans="18:24" x14ac:dyDescent="0.2">
      <c r="R216" s="17" t="s">
        <v>20</v>
      </c>
      <c r="S216" s="18">
        <f>_xll.qlInterestRateIndexFixingDate(IborIndex&amp;Tenor,T216,Trigger)</f>
        <v>42537</v>
      </c>
      <c r="T216" s="18">
        <f>_xll.qlCalendarAdvance(Calendar,T215,R216,"f",,Trigger)</f>
        <v>42541</v>
      </c>
      <c r="U216" s="18">
        <f>_xll.qlInterestRateIndexMaturity(IborIndex&amp;Tenor,T216,Trigger)</f>
        <v>42633</v>
      </c>
      <c r="V216" s="22" t="e">
        <f>_xll.qlIndexFixing($V$1,S216,,Trigger)</f>
        <v>#NUM!</v>
      </c>
      <c r="W216" s="22" t="e">
        <f>_xll.qlIndexFixing($W$1,S216,,Trigger)</f>
        <v>#NUM!</v>
      </c>
      <c r="X216" s="17" t="e">
        <f t="shared" si="3"/>
        <v>#NUM!</v>
      </c>
    </row>
    <row r="217" spans="18:24" x14ac:dyDescent="0.2">
      <c r="R217" s="17" t="s">
        <v>20</v>
      </c>
      <c r="S217" s="18">
        <f>_xll.qlInterestRateIndexFixingDate(IborIndex&amp;Tenor,T217,Trigger)</f>
        <v>42538</v>
      </c>
      <c r="T217" s="18">
        <f>_xll.qlCalendarAdvance(Calendar,T216,R217,"f",,Trigger)</f>
        <v>42542</v>
      </c>
      <c r="U217" s="18">
        <f>_xll.qlInterestRateIndexMaturity(IborIndex&amp;Tenor,T217,Trigger)</f>
        <v>42634</v>
      </c>
      <c r="V217" s="22" t="e">
        <f>_xll.qlIndexFixing($V$1,S217,,Trigger)</f>
        <v>#NUM!</v>
      </c>
      <c r="W217" s="22" t="e">
        <f>_xll.qlIndexFixing($W$1,S217,,Trigger)</f>
        <v>#NUM!</v>
      </c>
      <c r="X217" s="17" t="e">
        <f t="shared" si="3"/>
        <v>#NUM!</v>
      </c>
    </row>
    <row r="218" spans="18:24" x14ac:dyDescent="0.2">
      <c r="R218" s="17" t="s">
        <v>20</v>
      </c>
      <c r="S218" s="18">
        <f>_xll.qlInterestRateIndexFixingDate(IborIndex&amp;Tenor,T218,Trigger)</f>
        <v>42541</v>
      </c>
      <c r="T218" s="18">
        <f>_xll.qlCalendarAdvance(Calendar,T217,R218,"f",,Trigger)</f>
        <v>42543</v>
      </c>
      <c r="U218" s="18">
        <f>_xll.qlInterestRateIndexMaturity(IborIndex&amp;Tenor,T218,Trigger)</f>
        <v>42635</v>
      </c>
      <c r="V218" s="22" t="e">
        <f>_xll.qlIndexFixing($V$1,S218,,Trigger)</f>
        <v>#NUM!</v>
      </c>
      <c r="W218" s="22" t="e">
        <f>_xll.qlIndexFixing($W$1,S218,,Trigger)</f>
        <v>#NUM!</v>
      </c>
      <c r="X218" s="17" t="e">
        <f t="shared" si="3"/>
        <v>#NUM!</v>
      </c>
    </row>
    <row r="219" spans="18:24" x14ac:dyDescent="0.2">
      <c r="R219" s="17" t="s">
        <v>20</v>
      </c>
      <c r="S219" s="18">
        <f>_xll.qlInterestRateIndexFixingDate(IborIndex&amp;Tenor,T219,Trigger)</f>
        <v>42542</v>
      </c>
      <c r="T219" s="18">
        <f>_xll.qlCalendarAdvance(Calendar,T218,R219,"f",,Trigger)</f>
        <v>42544</v>
      </c>
      <c r="U219" s="18">
        <f>_xll.qlInterestRateIndexMaturity(IborIndex&amp;Tenor,T219,Trigger)</f>
        <v>42636</v>
      </c>
      <c r="V219" s="22" t="e">
        <f>_xll.qlIndexFixing($V$1,S219,,Trigger)</f>
        <v>#NUM!</v>
      </c>
      <c r="W219" s="22" t="e">
        <f>_xll.qlIndexFixing($W$1,S219,,Trigger)</f>
        <v>#NUM!</v>
      </c>
      <c r="X219" s="17" t="e">
        <f t="shared" si="3"/>
        <v>#NUM!</v>
      </c>
    </row>
    <row r="220" spans="18:24" x14ac:dyDescent="0.2">
      <c r="R220" s="17" t="s">
        <v>20</v>
      </c>
      <c r="S220" s="18">
        <f>_xll.qlInterestRateIndexFixingDate(IborIndex&amp;Tenor,T220,Trigger)</f>
        <v>42543</v>
      </c>
      <c r="T220" s="18">
        <f>_xll.qlCalendarAdvance(Calendar,T219,R220,"f",,Trigger)</f>
        <v>42545</v>
      </c>
      <c r="U220" s="18">
        <f>_xll.qlInterestRateIndexMaturity(IborIndex&amp;Tenor,T220,Trigger)</f>
        <v>42639</v>
      </c>
      <c r="V220" s="22" t="e">
        <f>_xll.qlIndexFixing($V$1,S220,,Trigger)</f>
        <v>#NUM!</v>
      </c>
      <c r="W220" s="22" t="e">
        <f>_xll.qlIndexFixing($W$1,S220,,Trigger)</f>
        <v>#NUM!</v>
      </c>
      <c r="X220" s="17" t="e">
        <f t="shared" si="3"/>
        <v>#NUM!</v>
      </c>
    </row>
    <row r="221" spans="18:24" x14ac:dyDescent="0.2">
      <c r="R221" s="17" t="s">
        <v>20</v>
      </c>
      <c r="S221" s="18">
        <f>_xll.qlInterestRateIndexFixingDate(IborIndex&amp;Tenor,T221,Trigger)</f>
        <v>42544</v>
      </c>
      <c r="T221" s="18">
        <f>_xll.qlCalendarAdvance(Calendar,T220,R221,"f",,Trigger)</f>
        <v>42548</v>
      </c>
      <c r="U221" s="18">
        <f>_xll.qlInterestRateIndexMaturity(IborIndex&amp;Tenor,T221,Trigger)</f>
        <v>42640</v>
      </c>
      <c r="V221" s="22" t="e">
        <f>_xll.qlIndexFixing($V$1,S221,,Trigger)</f>
        <v>#NUM!</v>
      </c>
      <c r="W221" s="22" t="e">
        <f>_xll.qlIndexFixing($W$1,S221,,Trigger)</f>
        <v>#NUM!</v>
      </c>
      <c r="X221" s="17" t="e">
        <f t="shared" si="3"/>
        <v>#NUM!</v>
      </c>
    </row>
    <row r="222" spans="18:24" x14ac:dyDescent="0.2">
      <c r="R222" s="17" t="s">
        <v>20</v>
      </c>
      <c r="S222" s="18">
        <f>_xll.qlInterestRateIndexFixingDate(IborIndex&amp;Tenor,T222,Trigger)</f>
        <v>42545</v>
      </c>
      <c r="T222" s="18">
        <f>_xll.qlCalendarAdvance(Calendar,T221,R222,"f",,Trigger)</f>
        <v>42549</v>
      </c>
      <c r="U222" s="18">
        <f>_xll.qlInterestRateIndexMaturity(IborIndex&amp;Tenor,T222,Trigger)</f>
        <v>42641</v>
      </c>
      <c r="V222" s="22" t="e">
        <f>_xll.qlIndexFixing($V$1,S222,,Trigger)</f>
        <v>#NUM!</v>
      </c>
      <c r="W222" s="22" t="e">
        <f>_xll.qlIndexFixing($W$1,S222,,Trigger)</f>
        <v>#NUM!</v>
      </c>
      <c r="X222" s="17" t="e">
        <f t="shared" si="3"/>
        <v>#NUM!</v>
      </c>
    </row>
    <row r="223" spans="18:24" x14ac:dyDescent="0.2">
      <c r="R223" s="17" t="s">
        <v>20</v>
      </c>
      <c r="S223" s="18">
        <f>_xll.qlInterestRateIndexFixingDate(IborIndex&amp;Tenor,T223,Trigger)</f>
        <v>42548</v>
      </c>
      <c r="T223" s="18">
        <f>_xll.qlCalendarAdvance(Calendar,T222,R223,"f",,Trigger)</f>
        <v>42550</v>
      </c>
      <c r="U223" s="18">
        <f>_xll.qlInterestRateIndexMaturity(IborIndex&amp;Tenor,T223,Trigger)</f>
        <v>42642</v>
      </c>
      <c r="V223" s="22" t="e">
        <f>_xll.qlIndexFixing($V$1,S223,,Trigger)</f>
        <v>#NUM!</v>
      </c>
      <c r="W223" s="22" t="e">
        <f>_xll.qlIndexFixing($W$1,S223,,Trigger)</f>
        <v>#NUM!</v>
      </c>
      <c r="X223" s="17" t="e">
        <f t="shared" si="3"/>
        <v>#NUM!</v>
      </c>
    </row>
    <row r="224" spans="18:24" x14ac:dyDescent="0.2">
      <c r="R224" s="17" t="s">
        <v>20</v>
      </c>
      <c r="S224" s="18">
        <f>_xll.qlInterestRateIndexFixingDate(IborIndex&amp;Tenor,T224,Trigger)</f>
        <v>42549</v>
      </c>
      <c r="T224" s="18">
        <f>_xll.qlCalendarAdvance(Calendar,T223,R224,"f",,Trigger)</f>
        <v>42551</v>
      </c>
      <c r="U224" s="18">
        <f>_xll.qlInterestRateIndexMaturity(IborIndex&amp;Tenor,T224,Trigger)</f>
        <v>42643</v>
      </c>
      <c r="V224" s="22" t="e">
        <f>_xll.qlIndexFixing($V$1,S224,,Trigger)</f>
        <v>#NUM!</v>
      </c>
      <c r="W224" s="22" t="e">
        <f>_xll.qlIndexFixing($W$1,S224,,Trigger)</f>
        <v>#NUM!</v>
      </c>
      <c r="X224" s="17" t="e">
        <f t="shared" si="3"/>
        <v>#NUM!</v>
      </c>
    </row>
    <row r="225" spans="18:24" x14ac:dyDescent="0.2">
      <c r="R225" s="17" t="s">
        <v>20</v>
      </c>
      <c r="S225" s="18">
        <f>_xll.qlInterestRateIndexFixingDate(IborIndex&amp;Tenor,T225,Trigger)</f>
        <v>42550</v>
      </c>
      <c r="T225" s="18">
        <f>_xll.qlCalendarAdvance(Calendar,T224,R225,"f",,Trigger)</f>
        <v>42552</v>
      </c>
      <c r="U225" s="18">
        <f>_xll.qlInterestRateIndexMaturity(IborIndex&amp;Tenor,T225,Trigger)</f>
        <v>42646</v>
      </c>
      <c r="V225" s="22" t="e">
        <f>_xll.qlIndexFixing($V$1,S225,,Trigger)</f>
        <v>#NUM!</v>
      </c>
      <c r="W225" s="22" t="e">
        <f>_xll.qlIndexFixing($W$1,S225,,Trigger)</f>
        <v>#NUM!</v>
      </c>
      <c r="X225" s="17" t="e">
        <f t="shared" si="3"/>
        <v>#NUM!</v>
      </c>
    </row>
    <row r="226" spans="18:24" x14ac:dyDescent="0.2">
      <c r="R226" s="17" t="s">
        <v>20</v>
      </c>
      <c r="S226" s="18">
        <f>_xll.qlInterestRateIndexFixingDate(IborIndex&amp;Tenor,T226,Trigger)</f>
        <v>42551</v>
      </c>
      <c r="T226" s="18">
        <f>_xll.qlCalendarAdvance(Calendar,T225,R226,"f",,Trigger)</f>
        <v>42555</v>
      </c>
      <c r="U226" s="18">
        <f>_xll.qlInterestRateIndexMaturity(IborIndex&amp;Tenor,T226,Trigger)</f>
        <v>42647</v>
      </c>
      <c r="V226" s="22" t="e">
        <f>_xll.qlIndexFixing($V$1,S226,,Trigger)</f>
        <v>#NUM!</v>
      </c>
      <c r="W226" s="22" t="e">
        <f>_xll.qlIndexFixing($W$1,S226,,Trigger)</f>
        <v>#NUM!</v>
      </c>
      <c r="X226" s="17" t="e">
        <f t="shared" si="3"/>
        <v>#NUM!</v>
      </c>
    </row>
    <row r="227" spans="18:24" x14ac:dyDescent="0.2">
      <c r="R227" s="17" t="s">
        <v>20</v>
      </c>
      <c r="S227" s="18">
        <f>_xll.qlInterestRateIndexFixingDate(IborIndex&amp;Tenor,T227,Trigger)</f>
        <v>42552</v>
      </c>
      <c r="T227" s="18">
        <f>_xll.qlCalendarAdvance(Calendar,T226,R227,"f",,Trigger)</f>
        <v>42556</v>
      </c>
      <c r="U227" s="18">
        <f>_xll.qlInterestRateIndexMaturity(IborIndex&amp;Tenor,T227,Trigger)</f>
        <v>42648</v>
      </c>
      <c r="V227" s="22" t="e">
        <f>_xll.qlIndexFixing($V$1,S227,,Trigger)</f>
        <v>#NUM!</v>
      </c>
      <c r="W227" s="22" t="e">
        <f>_xll.qlIndexFixing($W$1,S227,,Trigger)</f>
        <v>#NUM!</v>
      </c>
      <c r="X227" s="17" t="e">
        <f t="shared" si="3"/>
        <v>#NUM!</v>
      </c>
    </row>
    <row r="228" spans="18:24" x14ac:dyDescent="0.2">
      <c r="R228" s="17" t="s">
        <v>20</v>
      </c>
      <c r="S228" s="18">
        <f>_xll.qlInterestRateIndexFixingDate(IborIndex&amp;Tenor,T228,Trigger)</f>
        <v>42555</v>
      </c>
      <c r="T228" s="18">
        <f>_xll.qlCalendarAdvance(Calendar,T227,R228,"f",,Trigger)</f>
        <v>42557</v>
      </c>
      <c r="U228" s="18">
        <f>_xll.qlInterestRateIndexMaturity(IborIndex&amp;Tenor,T228,Trigger)</f>
        <v>42649</v>
      </c>
      <c r="V228" s="22" t="e">
        <f>_xll.qlIndexFixing($V$1,S228,,Trigger)</f>
        <v>#NUM!</v>
      </c>
      <c r="W228" s="22" t="e">
        <f>_xll.qlIndexFixing($W$1,S228,,Trigger)</f>
        <v>#NUM!</v>
      </c>
      <c r="X228" s="17" t="e">
        <f t="shared" si="3"/>
        <v>#NUM!</v>
      </c>
    </row>
    <row r="229" spans="18:24" x14ac:dyDescent="0.2">
      <c r="R229" s="17" t="s">
        <v>20</v>
      </c>
      <c r="S229" s="18">
        <f>_xll.qlInterestRateIndexFixingDate(IborIndex&amp;Tenor,T229,Trigger)</f>
        <v>42556</v>
      </c>
      <c r="T229" s="18">
        <f>_xll.qlCalendarAdvance(Calendar,T228,R229,"f",,Trigger)</f>
        <v>42558</v>
      </c>
      <c r="U229" s="18">
        <f>_xll.qlInterestRateIndexMaturity(IborIndex&amp;Tenor,T229,Trigger)</f>
        <v>42650</v>
      </c>
      <c r="V229" s="22" t="e">
        <f>_xll.qlIndexFixing($V$1,S229,,Trigger)</f>
        <v>#NUM!</v>
      </c>
      <c r="W229" s="22" t="e">
        <f>_xll.qlIndexFixing($W$1,S229,,Trigger)</f>
        <v>#NUM!</v>
      </c>
      <c r="X229" s="17" t="e">
        <f t="shared" si="3"/>
        <v>#NUM!</v>
      </c>
    </row>
    <row r="230" spans="18:24" x14ac:dyDescent="0.2">
      <c r="R230" s="17" t="s">
        <v>20</v>
      </c>
      <c r="S230" s="18">
        <f>_xll.qlInterestRateIndexFixingDate(IborIndex&amp;Tenor,T230,Trigger)</f>
        <v>42557</v>
      </c>
      <c r="T230" s="18">
        <f>_xll.qlCalendarAdvance(Calendar,T229,R230,"f",,Trigger)</f>
        <v>42559</v>
      </c>
      <c r="U230" s="18">
        <f>_xll.qlInterestRateIndexMaturity(IborIndex&amp;Tenor,T230,Trigger)</f>
        <v>42653</v>
      </c>
      <c r="V230" s="22" t="e">
        <f>_xll.qlIndexFixing($V$1,S230,,Trigger)</f>
        <v>#NUM!</v>
      </c>
      <c r="W230" s="22" t="e">
        <f>_xll.qlIndexFixing($W$1,S230,,Trigger)</f>
        <v>#NUM!</v>
      </c>
      <c r="X230" s="17" t="e">
        <f t="shared" si="3"/>
        <v>#NUM!</v>
      </c>
    </row>
    <row r="231" spans="18:24" x14ac:dyDescent="0.2">
      <c r="R231" s="17" t="s">
        <v>20</v>
      </c>
      <c r="S231" s="18">
        <f>_xll.qlInterestRateIndexFixingDate(IborIndex&amp;Tenor,T231,Trigger)</f>
        <v>42558</v>
      </c>
      <c r="T231" s="18">
        <f>_xll.qlCalendarAdvance(Calendar,T230,R231,"f",,Trigger)</f>
        <v>42562</v>
      </c>
      <c r="U231" s="18">
        <f>_xll.qlInterestRateIndexMaturity(IborIndex&amp;Tenor,T231,Trigger)</f>
        <v>42654</v>
      </c>
      <c r="V231" s="22" t="e">
        <f>_xll.qlIndexFixing($V$1,S231,,Trigger)</f>
        <v>#NUM!</v>
      </c>
      <c r="W231" s="22" t="e">
        <f>_xll.qlIndexFixing($W$1,S231,,Trigger)</f>
        <v>#NUM!</v>
      </c>
      <c r="X231" s="17" t="e">
        <f t="shared" si="3"/>
        <v>#NUM!</v>
      </c>
    </row>
    <row r="232" spans="18:24" x14ac:dyDescent="0.2">
      <c r="R232" s="17" t="s">
        <v>20</v>
      </c>
      <c r="S232" s="18">
        <f>_xll.qlInterestRateIndexFixingDate(IborIndex&amp;Tenor,T232,Trigger)</f>
        <v>42559</v>
      </c>
      <c r="T232" s="18">
        <f>_xll.qlCalendarAdvance(Calendar,T231,R232,"f",,Trigger)</f>
        <v>42563</v>
      </c>
      <c r="U232" s="18">
        <f>_xll.qlInterestRateIndexMaturity(IborIndex&amp;Tenor,T232,Trigger)</f>
        <v>42655</v>
      </c>
      <c r="V232" s="22" t="e">
        <f>_xll.qlIndexFixing($V$1,S232,,Trigger)</f>
        <v>#NUM!</v>
      </c>
      <c r="W232" s="22" t="e">
        <f>_xll.qlIndexFixing($W$1,S232,,Trigger)</f>
        <v>#NUM!</v>
      </c>
      <c r="X232" s="17" t="e">
        <f t="shared" si="3"/>
        <v>#NUM!</v>
      </c>
    </row>
    <row r="233" spans="18:24" x14ac:dyDescent="0.2">
      <c r="R233" s="17" t="s">
        <v>20</v>
      </c>
      <c r="S233" s="18">
        <f>_xll.qlInterestRateIndexFixingDate(IborIndex&amp;Tenor,T233,Trigger)</f>
        <v>42562</v>
      </c>
      <c r="T233" s="18">
        <f>_xll.qlCalendarAdvance(Calendar,T232,R233,"f",,Trigger)</f>
        <v>42564</v>
      </c>
      <c r="U233" s="18">
        <f>_xll.qlInterestRateIndexMaturity(IborIndex&amp;Tenor,T233,Trigger)</f>
        <v>42656</v>
      </c>
      <c r="V233" s="22" t="e">
        <f>_xll.qlIndexFixing($V$1,S233,,Trigger)</f>
        <v>#NUM!</v>
      </c>
      <c r="W233" s="22" t="e">
        <f>_xll.qlIndexFixing($W$1,S233,,Trigger)</f>
        <v>#NUM!</v>
      </c>
      <c r="X233" s="17" t="e">
        <f t="shared" si="3"/>
        <v>#NUM!</v>
      </c>
    </row>
    <row r="234" spans="18:24" x14ac:dyDescent="0.2">
      <c r="R234" s="17" t="s">
        <v>20</v>
      </c>
      <c r="S234" s="18">
        <f>_xll.qlInterestRateIndexFixingDate(IborIndex&amp;Tenor,T234,Trigger)</f>
        <v>42563</v>
      </c>
      <c r="T234" s="18">
        <f>_xll.qlCalendarAdvance(Calendar,T233,R234,"f",,Trigger)</f>
        <v>42565</v>
      </c>
      <c r="U234" s="18">
        <f>_xll.qlInterestRateIndexMaturity(IborIndex&amp;Tenor,T234,Trigger)</f>
        <v>42657</v>
      </c>
      <c r="V234" s="22" t="e">
        <f>_xll.qlIndexFixing($V$1,S234,,Trigger)</f>
        <v>#NUM!</v>
      </c>
      <c r="W234" s="22" t="e">
        <f>_xll.qlIndexFixing($W$1,S234,,Trigger)</f>
        <v>#NUM!</v>
      </c>
      <c r="X234" s="17" t="e">
        <f t="shared" si="3"/>
        <v>#NUM!</v>
      </c>
    </row>
    <row r="235" spans="18:24" x14ac:dyDescent="0.2">
      <c r="R235" s="17" t="s">
        <v>20</v>
      </c>
      <c r="S235" s="18">
        <f>_xll.qlInterestRateIndexFixingDate(IborIndex&amp;Tenor,T235,Trigger)</f>
        <v>42564</v>
      </c>
      <c r="T235" s="18">
        <f>_xll.qlCalendarAdvance(Calendar,T234,R235,"f",,Trigger)</f>
        <v>42566</v>
      </c>
      <c r="U235" s="18">
        <f>_xll.qlInterestRateIndexMaturity(IborIndex&amp;Tenor,T235,Trigger)</f>
        <v>42660</v>
      </c>
      <c r="V235" s="22" t="e">
        <f>_xll.qlIndexFixing($V$1,S235,,Trigger)</f>
        <v>#NUM!</v>
      </c>
      <c r="W235" s="22" t="e">
        <f>_xll.qlIndexFixing($W$1,S235,,Trigger)</f>
        <v>#NUM!</v>
      </c>
      <c r="X235" s="17" t="e">
        <f t="shared" si="3"/>
        <v>#NUM!</v>
      </c>
    </row>
    <row r="236" spans="18:24" x14ac:dyDescent="0.2">
      <c r="R236" s="17" t="s">
        <v>20</v>
      </c>
      <c r="S236" s="18">
        <f>_xll.qlInterestRateIndexFixingDate(IborIndex&amp;Tenor,T236,Trigger)</f>
        <v>42565</v>
      </c>
      <c r="T236" s="18">
        <f>_xll.qlCalendarAdvance(Calendar,T235,R236,"f",,Trigger)</f>
        <v>42569</v>
      </c>
      <c r="U236" s="18">
        <f>_xll.qlInterestRateIndexMaturity(IborIndex&amp;Tenor,T236,Trigger)</f>
        <v>42661</v>
      </c>
      <c r="V236" s="22" t="e">
        <f>_xll.qlIndexFixing($V$1,S236,,Trigger)</f>
        <v>#NUM!</v>
      </c>
      <c r="W236" s="22" t="e">
        <f>_xll.qlIndexFixing($W$1,S236,,Trigger)</f>
        <v>#NUM!</v>
      </c>
      <c r="X236" s="17" t="e">
        <f t="shared" si="3"/>
        <v>#NUM!</v>
      </c>
    </row>
    <row r="237" spans="18:24" x14ac:dyDescent="0.2">
      <c r="R237" s="17" t="s">
        <v>20</v>
      </c>
      <c r="S237" s="18">
        <f>_xll.qlInterestRateIndexFixingDate(IborIndex&amp;Tenor,T237,Trigger)</f>
        <v>42566</v>
      </c>
      <c r="T237" s="18">
        <f>_xll.qlCalendarAdvance(Calendar,T236,R237,"f",,Trigger)</f>
        <v>42570</v>
      </c>
      <c r="U237" s="18">
        <f>_xll.qlInterestRateIndexMaturity(IborIndex&amp;Tenor,T237,Trigger)</f>
        <v>42662</v>
      </c>
      <c r="V237" s="22" t="e">
        <f>_xll.qlIndexFixing($V$1,S237,,Trigger)</f>
        <v>#NUM!</v>
      </c>
      <c r="W237" s="22" t="e">
        <f>_xll.qlIndexFixing($W$1,S237,,Trigger)</f>
        <v>#NUM!</v>
      </c>
      <c r="X237" s="17" t="e">
        <f t="shared" si="3"/>
        <v>#NUM!</v>
      </c>
    </row>
    <row r="238" spans="18:24" x14ac:dyDescent="0.2">
      <c r="R238" s="17" t="s">
        <v>20</v>
      </c>
      <c r="S238" s="18">
        <f>_xll.qlInterestRateIndexFixingDate(IborIndex&amp;Tenor,T238,Trigger)</f>
        <v>42569</v>
      </c>
      <c r="T238" s="18">
        <f>_xll.qlCalendarAdvance(Calendar,T237,R238,"f",,Trigger)</f>
        <v>42571</v>
      </c>
      <c r="U238" s="18">
        <f>_xll.qlInterestRateIndexMaturity(IborIndex&amp;Tenor,T238,Trigger)</f>
        <v>42663</v>
      </c>
      <c r="V238" s="22" t="e">
        <f>_xll.qlIndexFixing($V$1,S238,,Trigger)</f>
        <v>#NUM!</v>
      </c>
      <c r="W238" s="22" t="e">
        <f>_xll.qlIndexFixing($W$1,S238,,Trigger)</f>
        <v>#NUM!</v>
      </c>
      <c r="X238" s="17" t="e">
        <f t="shared" si="3"/>
        <v>#NUM!</v>
      </c>
    </row>
    <row r="239" spans="18:24" x14ac:dyDescent="0.2">
      <c r="R239" s="17" t="s">
        <v>20</v>
      </c>
      <c r="S239" s="18">
        <f>_xll.qlInterestRateIndexFixingDate(IborIndex&amp;Tenor,T239,Trigger)</f>
        <v>42570</v>
      </c>
      <c r="T239" s="18">
        <f>_xll.qlCalendarAdvance(Calendar,T238,R239,"f",,Trigger)</f>
        <v>42572</v>
      </c>
      <c r="U239" s="18">
        <f>_xll.qlInterestRateIndexMaturity(IborIndex&amp;Tenor,T239,Trigger)</f>
        <v>42664</v>
      </c>
      <c r="V239" s="22" t="e">
        <f>_xll.qlIndexFixing($V$1,S239,,Trigger)</f>
        <v>#NUM!</v>
      </c>
      <c r="W239" s="22" t="e">
        <f>_xll.qlIndexFixing($W$1,S239,,Trigger)</f>
        <v>#NUM!</v>
      </c>
      <c r="X239" s="17" t="e">
        <f t="shared" si="3"/>
        <v>#NUM!</v>
      </c>
    </row>
    <row r="240" spans="18:24" x14ac:dyDescent="0.2">
      <c r="R240" s="17" t="s">
        <v>20</v>
      </c>
      <c r="S240" s="18">
        <f>_xll.qlInterestRateIndexFixingDate(IborIndex&amp;Tenor,T240,Trigger)</f>
        <v>42571</v>
      </c>
      <c r="T240" s="18">
        <f>_xll.qlCalendarAdvance(Calendar,T239,R240,"f",,Trigger)</f>
        <v>42573</v>
      </c>
      <c r="U240" s="18">
        <f>_xll.qlInterestRateIndexMaturity(IborIndex&amp;Tenor,T240,Trigger)</f>
        <v>42667</v>
      </c>
      <c r="V240" s="22" t="e">
        <f>_xll.qlIndexFixing($V$1,S240,,Trigger)</f>
        <v>#NUM!</v>
      </c>
      <c r="W240" s="22" t="e">
        <f>_xll.qlIndexFixing($W$1,S240,,Trigger)</f>
        <v>#NUM!</v>
      </c>
      <c r="X240" s="17" t="e">
        <f t="shared" si="3"/>
        <v>#NUM!</v>
      </c>
    </row>
    <row r="241" spans="18:24" x14ac:dyDescent="0.2">
      <c r="R241" s="17" t="s">
        <v>20</v>
      </c>
      <c r="S241" s="18">
        <f>_xll.qlInterestRateIndexFixingDate(IborIndex&amp;Tenor,T241,Trigger)</f>
        <v>42572</v>
      </c>
      <c r="T241" s="18">
        <f>_xll.qlCalendarAdvance(Calendar,T240,R241,"f",,Trigger)</f>
        <v>42576</v>
      </c>
      <c r="U241" s="18">
        <f>_xll.qlInterestRateIndexMaturity(IborIndex&amp;Tenor,T241,Trigger)</f>
        <v>42668</v>
      </c>
      <c r="V241" s="22" t="e">
        <f>_xll.qlIndexFixing($V$1,S241,,Trigger)</f>
        <v>#NUM!</v>
      </c>
      <c r="W241" s="22" t="e">
        <f>_xll.qlIndexFixing($W$1,S241,,Trigger)</f>
        <v>#NUM!</v>
      </c>
      <c r="X241" s="17" t="e">
        <f t="shared" si="3"/>
        <v>#NUM!</v>
      </c>
    </row>
    <row r="242" spans="18:24" x14ac:dyDescent="0.2">
      <c r="R242" s="17" t="s">
        <v>20</v>
      </c>
      <c r="S242" s="18">
        <f>_xll.qlInterestRateIndexFixingDate(IborIndex&amp;Tenor,T242,Trigger)</f>
        <v>42573</v>
      </c>
      <c r="T242" s="18">
        <f>_xll.qlCalendarAdvance(Calendar,T241,R242,"f",,Trigger)</f>
        <v>42577</v>
      </c>
      <c r="U242" s="18">
        <f>_xll.qlInterestRateIndexMaturity(IborIndex&amp;Tenor,T242,Trigger)</f>
        <v>42669</v>
      </c>
      <c r="V242" s="22" t="e">
        <f>_xll.qlIndexFixing($V$1,S242,,Trigger)</f>
        <v>#NUM!</v>
      </c>
      <c r="W242" s="22" t="e">
        <f>_xll.qlIndexFixing($W$1,S242,,Trigger)</f>
        <v>#NUM!</v>
      </c>
      <c r="X242" s="17" t="e">
        <f t="shared" si="3"/>
        <v>#NUM!</v>
      </c>
    </row>
    <row r="243" spans="18:24" x14ac:dyDescent="0.2">
      <c r="R243" s="17" t="s">
        <v>20</v>
      </c>
      <c r="S243" s="18">
        <f>_xll.qlInterestRateIndexFixingDate(IborIndex&amp;Tenor,T243,Trigger)</f>
        <v>42576</v>
      </c>
      <c r="T243" s="18">
        <f>_xll.qlCalendarAdvance(Calendar,T242,R243,"f",,Trigger)</f>
        <v>42578</v>
      </c>
      <c r="U243" s="18">
        <f>_xll.qlInterestRateIndexMaturity(IborIndex&amp;Tenor,T243,Trigger)</f>
        <v>42670</v>
      </c>
      <c r="V243" s="22" t="e">
        <f>_xll.qlIndexFixing($V$1,S243,,Trigger)</f>
        <v>#NUM!</v>
      </c>
      <c r="W243" s="22" t="e">
        <f>_xll.qlIndexFixing($W$1,S243,,Trigger)</f>
        <v>#NUM!</v>
      </c>
      <c r="X243" s="17" t="e">
        <f t="shared" si="3"/>
        <v>#NUM!</v>
      </c>
    </row>
    <row r="244" spans="18:24" x14ac:dyDescent="0.2">
      <c r="R244" s="17" t="s">
        <v>20</v>
      </c>
      <c r="S244" s="18">
        <f>_xll.qlInterestRateIndexFixingDate(IborIndex&amp;Tenor,T244,Trigger)</f>
        <v>42577</v>
      </c>
      <c r="T244" s="18">
        <f>_xll.qlCalendarAdvance(Calendar,T243,R244,"f",,Trigger)</f>
        <v>42579</v>
      </c>
      <c r="U244" s="18">
        <f>_xll.qlInterestRateIndexMaturity(IborIndex&amp;Tenor,T244,Trigger)</f>
        <v>42671</v>
      </c>
      <c r="V244" s="22" t="e">
        <f>_xll.qlIndexFixing($V$1,S244,,Trigger)</f>
        <v>#NUM!</v>
      </c>
      <c r="W244" s="22" t="e">
        <f>_xll.qlIndexFixing($W$1,S244,,Trigger)</f>
        <v>#NUM!</v>
      </c>
      <c r="X244" s="17" t="e">
        <f t="shared" si="3"/>
        <v>#NUM!</v>
      </c>
    </row>
    <row r="245" spans="18:24" x14ac:dyDescent="0.2">
      <c r="R245" s="17" t="s">
        <v>20</v>
      </c>
      <c r="S245" s="18">
        <f>_xll.qlInterestRateIndexFixingDate(IborIndex&amp;Tenor,T245,Trigger)</f>
        <v>42578</v>
      </c>
      <c r="T245" s="18">
        <f>_xll.qlCalendarAdvance(Calendar,T244,R245,"f",,Trigger)</f>
        <v>42580</v>
      </c>
      <c r="U245" s="18">
        <f>_xll.qlInterestRateIndexMaturity(IborIndex&amp;Tenor,T245,Trigger)</f>
        <v>42674</v>
      </c>
      <c r="V245" s="22" t="e">
        <f>_xll.qlIndexFixing($V$1,S245,,Trigger)</f>
        <v>#NUM!</v>
      </c>
      <c r="W245" s="22" t="e">
        <f>_xll.qlIndexFixing($W$1,S245,,Trigger)</f>
        <v>#NUM!</v>
      </c>
      <c r="X245" s="17" t="e">
        <f t="shared" si="3"/>
        <v>#NUM!</v>
      </c>
    </row>
    <row r="246" spans="18:24" x14ac:dyDescent="0.2">
      <c r="R246" s="17" t="s">
        <v>20</v>
      </c>
      <c r="S246" s="18">
        <f>_xll.qlInterestRateIndexFixingDate(IborIndex&amp;Tenor,T246,Trigger)</f>
        <v>42579</v>
      </c>
      <c r="T246" s="18">
        <f>_xll.qlCalendarAdvance(Calendar,T245,R246,"f",,Trigger)</f>
        <v>42583</v>
      </c>
      <c r="U246" s="18">
        <f>_xll.qlInterestRateIndexMaturity(IborIndex&amp;Tenor,T246,Trigger)</f>
        <v>42675</v>
      </c>
      <c r="V246" s="22" t="e">
        <f>_xll.qlIndexFixing($V$1,S246,,Trigger)</f>
        <v>#NUM!</v>
      </c>
      <c r="W246" s="22" t="e">
        <f>_xll.qlIndexFixing($W$1,S246,,Trigger)</f>
        <v>#NUM!</v>
      </c>
      <c r="X246" s="17" t="e">
        <f t="shared" si="3"/>
        <v>#NUM!</v>
      </c>
    </row>
    <row r="247" spans="18:24" x14ac:dyDescent="0.2">
      <c r="R247" s="17" t="s">
        <v>20</v>
      </c>
      <c r="S247" s="18">
        <f>_xll.qlInterestRateIndexFixingDate(IborIndex&amp;Tenor,T247,Trigger)</f>
        <v>42580</v>
      </c>
      <c r="T247" s="18">
        <f>_xll.qlCalendarAdvance(Calendar,T246,R247,"f",,Trigger)</f>
        <v>42584</v>
      </c>
      <c r="U247" s="18">
        <f>_xll.qlInterestRateIndexMaturity(IborIndex&amp;Tenor,T247,Trigger)</f>
        <v>42676</v>
      </c>
      <c r="V247" s="22" t="e">
        <f>_xll.qlIndexFixing($V$1,S247,,Trigger)</f>
        <v>#NUM!</v>
      </c>
      <c r="W247" s="22" t="e">
        <f>_xll.qlIndexFixing($W$1,S247,,Trigger)</f>
        <v>#NUM!</v>
      </c>
      <c r="X247" s="17" t="e">
        <f t="shared" si="3"/>
        <v>#NUM!</v>
      </c>
    </row>
    <row r="248" spans="18:24" x14ac:dyDescent="0.2">
      <c r="R248" s="17" t="s">
        <v>20</v>
      </c>
      <c r="S248" s="18">
        <f>_xll.qlInterestRateIndexFixingDate(IborIndex&amp;Tenor,T248,Trigger)</f>
        <v>42583</v>
      </c>
      <c r="T248" s="18">
        <f>_xll.qlCalendarAdvance(Calendar,T247,R248,"f",,Trigger)</f>
        <v>42585</v>
      </c>
      <c r="U248" s="18">
        <f>_xll.qlInterestRateIndexMaturity(IborIndex&amp;Tenor,T248,Trigger)</f>
        <v>42677</v>
      </c>
      <c r="V248" s="22" t="e">
        <f>_xll.qlIndexFixing($V$1,S248,,Trigger)</f>
        <v>#NUM!</v>
      </c>
      <c r="W248" s="22" t="e">
        <f>_xll.qlIndexFixing($W$1,S248,,Trigger)</f>
        <v>#NUM!</v>
      </c>
      <c r="X248" s="17" t="e">
        <f t="shared" si="3"/>
        <v>#NUM!</v>
      </c>
    </row>
    <row r="249" spans="18:24" x14ac:dyDescent="0.2">
      <c r="R249" s="17" t="s">
        <v>20</v>
      </c>
      <c r="S249" s="18">
        <f>_xll.qlInterestRateIndexFixingDate(IborIndex&amp;Tenor,T249,Trigger)</f>
        <v>42584</v>
      </c>
      <c r="T249" s="18">
        <f>_xll.qlCalendarAdvance(Calendar,T248,R249,"f",,Trigger)</f>
        <v>42586</v>
      </c>
      <c r="U249" s="18">
        <f>_xll.qlInterestRateIndexMaturity(IborIndex&amp;Tenor,T249,Trigger)</f>
        <v>42678</v>
      </c>
      <c r="V249" s="22" t="e">
        <f>_xll.qlIndexFixing($V$1,S249,,Trigger)</f>
        <v>#NUM!</v>
      </c>
      <c r="W249" s="22" t="e">
        <f>_xll.qlIndexFixing($W$1,S249,,Trigger)</f>
        <v>#NUM!</v>
      </c>
      <c r="X249" s="17" t="e">
        <f t="shared" si="3"/>
        <v>#NUM!</v>
      </c>
    </row>
    <row r="250" spans="18:24" x14ac:dyDescent="0.2">
      <c r="R250" s="17" t="s">
        <v>20</v>
      </c>
      <c r="S250" s="18">
        <f>_xll.qlInterestRateIndexFixingDate(IborIndex&amp;Tenor,T250,Trigger)</f>
        <v>42585</v>
      </c>
      <c r="T250" s="18">
        <f>_xll.qlCalendarAdvance(Calendar,T249,R250,"f",,Trigger)</f>
        <v>42587</v>
      </c>
      <c r="U250" s="18">
        <f>_xll.qlInterestRateIndexMaturity(IborIndex&amp;Tenor,T250,Trigger)</f>
        <v>42681</v>
      </c>
      <c r="V250" s="22" t="e">
        <f>_xll.qlIndexFixing($V$1,S250,,Trigger)</f>
        <v>#NUM!</v>
      </c>
      <c r="W250" s="22" t="e">
        <f>_xll.qlIndexFixing($W$1,S250,,Trigger)</f>
        <v>#NUM!</v>
      </c>
      <c r="X250" s="17" t="e">
        <f t="shared" si="3"/>
        <v>#NUM!</v>
      </c>
    </row>
    <row r="251" spans="18:24" x14ac:dyDescent="0.2">
      <c r="R251" s="17" t="s">
        <v>20</v>
      </c>
      <c r="S251" s="18">
        <f>_xll.qlInterestRateIndexFixingDate(IborIndex&amp;Tenor,T251,Trigger)</f>
        <v>42586</v>
      </c>
      <c r="T251" s="18">
        <f>_xll.qlCalendarAdvance(Calendar,T250,R251,"f",,Trigger)</f>
        <v>42590</v>
      </c>
      <c r="U251" s="18">
        <f>_xll.qlInterestRateIndexMaturity(IborIndex&amp;Tenor,T251,Trigger)</f>
        <v>42682</v>
      </c>
      <c r="V251" s="22" t="e">
        <f>_xll.qlIndexFixing($V$1,S251,,Trigger)</f>
        <v>#NUM!</v>
      </c>
      <c r="W251" s="22" t="e">
        <f>_xll.qlIndexFixing($W$1,S251,,Trigger)</f>
        <v>#NUM!</v>
      </c>
      <c r="X251" s="17" t="e">
        <f t="shared" si="3"/>
        <v>#NUM!</v>
      </c>
    </row>
    <row r="252" spans="18:24" x14ac:dyDescent="0.2">
      <c r="R252" s="17" t="s">
        <v>20</v>
      </c>
      <c r="S252" s="18">
        <f>_xll.qlInterestRateIndexFixingDate(IborIndex&amp;Tenor,T252,Trigger)</f>
        <v>42587</v>
      </c>
      <c r="T252" s="18">
        <f>_xll.qlCalendarAdvance(Calendar,T251,R252,"f",,Trigger)</f>
        <v>42591</v>
      </c>
      <c r="U252" s="18">
        <f>_xll.qlInterestRateIndexMaturity(IborIndex&amp;Tenor,T252,Trigger)</f>
        <v>42683</v>
      </c>
      <c r="V252" s="22" t="e">
        <f>_xll.qlIndexFixing($V$1,S252,,Trigger)</f>
        <v>#NUM!</v>
      </c>
      <c r="W252" s="22" t="e">
        <f>_xll.qlIndexFixing($W$1,S252,,Trigger)</f>
        <v>#NUM!</v>
      </c>
      <c r="X252" s="17" t="e">
        <f t="shared" si="3"/>
        <v>#NUM!</v>
      </c>
    </row>
    <row r="253" spans="18:24" x14ac:dyDescent="0.2">
      <c r="R253" s="17" t="s">
        <v>20</v>
      </c>
      <c r="S253" s="18">
        <f>_xll.qlInterestRateIndexFixingDate(IborIndex&amp;Tenor,T253,Trigger)</f>
        <v>42590</v>
      </c>
      <c r="T253" s="18">
        <f>_xll.qlCalendarAdvance(Calendar,T252,R253,"f",,Trigger)</f>
        <v>42592</v>
      </c>
      <c r="U253" s="18">
        <f>_xll.qlInterestRateIndexMaturity(IborIndex&amp;Tenor,T253,Trigger)</f>
        <v>42684</v>
      </c>
      <c r="V253" s="22" t="e">
        <f>_xll.qlIndexFixing($V$1,S253,,Trigger)</f>
        <v>#NUM!</v>
      </c>
      <c r="W253" s="22" t="e">
        <f>_xll.qlIndexFixing($W$1,S253,,Trigger)</f>
        <v>#NUM!</v>
      </c>
      <c r="X253" s="17" t="e">
        <f t="shared" si="3"/>
        <v>#NUM!</v>
      </c>
    </row>
    <row r="254" spans="18:24" x14ac:dyDescent="0.2">
      <c r="R254" s="17" t="s">
        <v>20</v>
      </c>
      <c r="S254" s="18">
        <f>_xll.qlInterestRateIndexFixingDate(IborIndex&amp;Tenor,T254,Trigger)</f>
        <v>42591</v>
      </c>
      <c r="T254" s="18">
        <f>_xll.qlCalendarAdvance(Calendar,T253,R254,"f",,Trigger)</f>
        <v>42593</v>
      </c>
      <c r="U254" s="18">
        <f>_xll.qlInterestRateIndexMaturity(IborIndex&amp;Tenor,T254,Trigger)</f>
        <v>42685</v>
      </c>
      <c r="V254" s="22" t="e">
        <f>_xll.qlIndexFixing($V$1,S254,,Trigger)</f>
        <v>#NUM!</v>
      </c>
      <c r="W254" s="22" t="e">
        <f>_xll.qlIndexFixing($W$1,S254,,Trigger)</f>
        <v>#NUM!</v>
      </c>
      <c r="X254" s="17" t="e">
        <f t="shared" si="3"/>
        <v>#NUM!</v>
      </c>
    </row>
    <row r="255" spans="18:24" x14ac:dyDescent="0.2">
      <c r="R255" s="17" t="s">
        <v>20</v>
      </c>
      <c r="S255" s="18">
        <f>_xll.qlInterestRateIndexFixingDate(IborIndex&amp;Tenor,T255,Trigger)</f>
        <v>42592</v>
      </c>
      <c r="T255" s="18">
        <f>_xll.qlCalendarAdvance(Calendar,T254,R255,"f",,Trigger)</f>
        <v>42594</v>
      </c>
      <c r="U255" s="18">
        <f>_xll.qlInterestRateIndexMaturity(IborIndex&amp;Tenor,T255,Trigger)</f>
        <v>42688</v>
      </c>
      <c r="V255" s="22" t="e">
        <f>_xll.qlIndexFixing($V$1,S255,,Trigger)</f>
        <v>#NUM!</v>
      </c>
      <c r="W255" s="22" t="e">
        <f>_xll.qlIndexFixing($W$1,S255,,Trigger)</f>
        <v>#NUM!</v>
      </c>
      <c r="X255" s="17" t="e">
        <f t="shared" si="3"/>
        <v>#NUM!</v>
      </c>
    </row>
    <row r="256" spans="18:24" x14ac:dyDescent="0.2">
      <c r="R256" s="17" t="s">
        <v>20</v>
      </c>
      <c r="S256" s="18">
        <f>_xll.qlInterestRateIndexFixingDate(IborIndex&amp;Tenor,T256,Trigger)</f>
        <v>42593</v>
      </c>
      <c r="T256" s="18">
        <f>_xll.qlCalendarAdvance(Calendar,T255,R256,"f",,Trigger)</f>
        <v>42597</v>
      </c>
      <c r="U256" s="18">
        <f>_xll.qlInterestRateIndexMaturity(IborIndex&amp;Tenor,T256,Trigger)</f>
        <v>42689</v>
      </c>
      <c r="V256" s="22" t="e">
        <f>_xll.qlIndexFixing($V$1,S256,,Trigger)</f>
        <v>#NUM!</v>
      </c>
      <c r="W256" s="22" t="e">
        <f>_xll.qlIndexFixing($W$1,S256,,Trigger)</f>
        <v>#NUM!</v>
      </c>
      <c r="X256" s="17" t="e">
        <f t="shared" si="3"/>
        <v>#NUM!</v>
      </c>
    </row>
    <row r="257" spans="18:24" x14ac:dyDescent="0.2">
      <c r="R257" s="17" t="s">
        <v>20</v>
      </c>
      <c r="S257" s="18">
        <f>_xll.qlInterestRateIndexFixingDate(IborIndex&amp;Tenor,T257,Trigger)</f>
        <v>42594</v>
      </c>
      <c r="T257" s="18">
        <f>_xll.qlCalendarAdvance(Calendar,T256,R257,"f",,Trigger)</f>
        <v>42598</v>
      </c>
      <c r="U257" s="18">
        <f>_xll.qlInterestRateIndexMaturity(IborIndex&amp;Tenor,T257,Trigger)</f>
        <v>42690</v>
      </c>
      <c r="V257" s="22" t="e">
        <f>_xll.qlIndexFixing($V$1,S257,,Trigger)</f>
        <v>#NUM!</v>
      </c>
      <c r="W257" s="22" t="e">
        <f>_xll.qlIndexFixing($W$1,S257,,Trigger)</f>
        <v>#NUM!</v>
      </c>
      <c r="X257" s="17" t="e">
        <f t="shared" si="3"/>
        <v>#NUM!</v>
      </c>
    </row>
    <row r="258" spans="18:24" x14ac:dyDescent="0.2">
      <c r="R258" s="17" t="s">
        <v>20</v>
      </c>
      <c r="S258" s="18">
        <f>_xll.qlInterestRateIndexFixingDate(IborIndex&amp;Tenor,T258,Trigger)</f>
        <v>42597</v>
      </c>
      <c r="T258" s="18">
        <f>_xll.qlCalendarAdvance(Calendar,T257,R258,"f",,Trigger)</f>
        <v>42599</v>
      </c>
      <c r="U258" s="18">
        <f>_xll.qlInterestRateIndexMaturity(IborIndex&amp;Tenor,T258,Trigger)</f>
        <v>42691</v>
      </c>
      <c r="V258" s="22" t="e">
        <f>_xll.qlIndexFixing($V$1,S258,,Trigger)</f>
        <v>#NUM!</v>
      </c>
      <c r="W258" s="22" t="e">
        <f>_xll.qlIndexFixing($W$1,S258,,Trigger)</f>
        <v>#NUM!</v>
      </c>
      <c r="X258" s="17" t="e">
        <f t="shared" si="3"/>
        <v>#NUM!</v>
      </c>
    </row>
    <row r="259" spans="18:24" x14ac:dyDescent="0.2">
      <c r="R259" s="17" t="s">
        <v>20</v>
      </c>
      <c r="S259" s="18">
        <f>_xll.qlInterestRateIndexFixingDate(IborIndex&amp;Tenor,T259,Trigger)</f>
        <v>42598</v>
      </c>
      <c r="T259" s="18">
        <f>_xll.qlCalendarAdvance(Calendar,T258,R259,"f",,Trigger)</f>
        <v>42600</v>
      </c>
      <c r="U259" s="18">
        <f>_xll.qlInterestRateIndexMaturity(IborIndex&amp;Tenor,T259,Trigger)</f>
        <v>42692</v>
      </c>
      <c r="V259" s="22" t="e">
        <f>_xll.qlIndexFixing($V$1,S259,,Trigger)</f>
        <v>#NUM!</v>
      </c>
      <c r="W259" s="22" t="e">
        <f>_xll.qlIndexFixing($W$1,S259,,Trigger)</f>
        <v>#NUM!</v>
      </c>
      <c r="X259" s="17" t="e">
        <f t="shared" si="3"/>
        <v>#NUM!</v>
      </c>
    </row>
    <row r="260" spans="18:24" x14ac:dyDescent="0.2">
      <c r="R260" s="17" t="s">
        <v>20</v>
      </c>
      <c r="S260" s="18">
        <f>_xll.qlInterestRateIndexFixingDate(IborIndex&amp;Tenor,T260,Trigger)</f>
        <v>42599</v>
      </c>
      <c r="T260" s="18">
        <f>_xll.qlCalendarAdvance(Calendar,T259,R260,"f",,Trigger)</f>
        <v>42601</v>
      </c>
      <c r="U260" s="18">
        <f>_xll.qlInterestRateIndexMaturity(IborIndex&amp;Tenor,T260,Trigger)</f>
        <v>42695</v>
      </c>
      <c r="V260" s="22" t="e">
        <f>_xll.qlIndexFixing($V$1,S260,,Trigger)</f>
        <v>#NUM!</v>
      </c>
      <c r="W260" s="22" t="e">
        <f>_xll.qlIndexFixing($W$1,S260,,Trigger)</f>
        <v>#NUM!</v>
      </c>
      <c r="X260" s="17" t="e">
        <f t="shared" ref="X260:X323" si="4">(V260-W260)*10000</f>
        <v>#NUM!</v>
      </c>
    </row>
    <row r="261" spans="18:24" x14ac:dyDescent="0.2">
      <c r="R261" s="17" t="s">
        <v>20</v>
      </c>
      <c r="S261" s="18">
        <f>_xll.qlInterestRateIndexFixingDate(IborIndex&amp;Tenor,T261,Trigger)</f>
        <v>42600</v>
      </c>
      <c r="T261" s="18">
        <f>_xll.qlCalendarAdvance(Calendar,T260,R261,"f",,Trigger)</f>
        <v>42604</v>
      </c>
      <c r="U261" s="18">
        <f>_xll.qlInterestRateIndexMaturity(IborIndex&amp;Tenor,T261,Trigger)</f>
        <v>42696</v>
      </c>
      <c r="V261" s="22" t="e">
        <f>_xll.qlIndexFixing($V$1,S261,,Trigger)</f>
        <v>#NUM!</v>
      </c>
      <c r="W261" s="22" t="e">
        <f>_xll.qlIndexFixing($W$1,S261,,Trigger)</f>
        <v>#NUM!</v>
      </c>
      <c r="X261" s="17" t="e">
        <f t="shared" si="4"/>
        <v>#NUM!</v>
      </c>
    </row>
    <row r="262" spans="18:24" x14ac:dyDescent="0.2">
      <c r="R262" s="17" t="s">
        <v>20</v>
      </c>
      <c r="S262" s="18">
        <f>_xll.qlInterestRateIndexFixingDate(IborIndex&amp;Tenor,T262,Trigger)</f>
        <v>42601</v>
      </c>
      <c r="T262" s="18">
        <f>_xll.qlCalendarAdvance(Calendar,T261,R262,"f",,Trigger)</f>
        <v>42605</v>
      </c>
      <c r="U262" s="18">
        <f>_xll.qlInterestRateIndexMaturity(IborIndex&amp;Tenor,T262,Trigger)</f>
        <v>42697</v>
      </c>
      <c r="V262" s="22" t="e">
        <f>_xll.qlIndexFixing($V$1,S262,,Trigger)</f>
        <v>#NUM!</v>
      </c>
      <c r="W262" s="22" t="e">
        <f>_xll.qlIndexFixing($W$1,S262,,Trigger)</f>
        <v>#NUM!</v>
      </c>
      <c r="X262" s="17" t="e">
        <f t="shared" si="4"/>
        <v>#NUM!</v>
      </c>
    </row>
    <row r="263" spans="18:24" x14ac:dyDescent="0.2">
      <c r="R263" s="17" t="s">
        <v>20</v>
      </c>
      <c r="S263" s="18">
        <f>_xll.qlInterestRateIndexFixingDate(IborIndex&amp;Tenor,T263,Trigger)</f>
        <v>42604</v>
      </c>
      <c r="T263" s="18">
        <f>_xll.qlCalendarAdvance(Calendar,T262,R263,"f",,Trigger)</f>
        <v>42606</v>
      </c>
      <c r="U263" s="18">
        <f>_xll.qlInterestRateIndexMaturity(IborIndex&amp;Tenor,T263,Trigger)</f>
        <v>42698</v>
      </c>
      <c r="V263" s="22" t="e">
        <f>_xll.qlIndexFixing($V$1,S263,,Trigger)</f>
        <v>#NUM!</v>
      </c>
      <c r="W263" s="22" t="e">
        <f>_xll.qlIndexFixing($W$1,S263,,Trigger)</f>
        <v>#NUM!</v>
      </c>
      <c r="X263" s="17" t="e">
        <f t="shared" si="4"/>
        <v>#NUM!</v>
      </c>
    </row>
    <row r="264" spans="18:24" x14ac:dyDescent="0.2">
      <c r="R264" s="17" t="s">
        <v>20</v>
      </c>
      <c r="S264" s="18">
        <f>_xll.qlInterestRateIndexFixingDate(IborIndex&amp;Tenor,T264,Trigger)</f>
        <v>42605</v>
      </c>
      <c r="T264" s="18">
        <f>_xll.qlCalendarAdvance(Calendar,T263,R264,"f",,Trigger)</f>
        <v>42607</v>
      </c>
      <c r="U264" s="18">
        <f>_xll.qlInterestRateIndexMaturity(IborIndex&amp;Tenor,T264,Trigger)</f>
        <v>42699</v>
      </c>
      <c r="V264" s="22" t="e">
        <f>_xll.qlIndexFixing($V$1,S264,,Trigger)</f>
        <v>#NUM!</v>
      </c>
      <c r="W264" s="22" t="e">
        <f>_xll.qlIndexFixing($W$1,S264,,Trigger)</f>
        <v>#NUM!</v>
      </c>
      <c r="X264" s="17" t="e">
        <f t="shared" si="4"/>
        <v>#NUM!</v>
      </c>
    </row>
    <row r="265" spans="18:24" x14ac:dyDescent="0.2">
      <c r="R265" s="17" t="s">
        <v>20</v>
      </c>
      <c r="S265" s="18">
        <f>_xll.qlInterestRateIndexFixingDate(IborIndex&amp;Tenor,T265,Trigger)</f>
        <v>42606</v>
      </c>
      <c r="T265" s="18">
        <f>_xll.qlCalendarAdvance(Calendar,T264,R265,"f",,Trigger)</f>
        <v>42608</v>
      </c>
      <c r="U265" s="18">
        <f>_xll.qlInterestRateIndexMaturity(IborIndex&amp;Tenor,T265,Trigger)</f>
        <v>42702</v>
      </c>
      <c r="V265" s="22" t="e">
        <f>_xll.qlIndexFixing($V$1,S265,,Trigger)</f>
        <v>#NUM!</v>
      </c>
      <c r="W265" s="22" t="e">
        <f>_xll.qlIndexFixing($W$1,S265,,Trigger)</f>
        <v>#NUM!</v>
      </c>
      <c r="X265" s="17" t="e">
        <f t="shared" si="4"/>
        <v>#NUM!</v>
      </c>
    </row>
    <row r="266" spans="18:24" x14ac:dyDescent="0.2">
      <c r="R266" s="17" t="s">
        <v>20</v>
      </c>
      <c r="S266" s="18">
        <f>_xll.qlInterestRateIndexFixingDate(IborIndex&amp;Tenor,T266,Trigger)</f>
        <v>42607</v>
      </c>
      <c r="T266" s="18">
        <f>_xll.qlCalendarAdvance(Calendar,T265,R266,"f",,Trigger)</f>
        <v>42611</v>
      </c>
      <c r="U266" s="18">
        <f>_xll.qlInterestRateIndexMaturity(IborIndex&amp;Tenor,T266,Trigger)</f>
        <v>42703</v>
      </c>
      <c r="V266" s="22" t="e">
        <f>_xll.qlIndexFixing($V$1,S266,,Trigger)</f>
        <v>#NUM!</v>
      </c>
      <c r="W266" s="22" t="e">
        <f>_xll.qlIndexFixing($W$1,S266,,Trigger)</f>
        <v>#NUM!</v>
      </c>
      <c r="X266" s="17" t="e">
        <f t="shared" si="4"/>
        <v>#NUM!</v>
      </c>
    </row>
    <row r="267" spans="18:24" x14ac:dyDescent="0.2">
      <c r="R267" s="17" t="s">
        <v>20</v>
      </c>
      <c r="S267" s="18">
        <f>_xll.qlInterestRateIndexFixingDate(IborIndex&amp;Tenor,T267,Trigger)</f>
        <v>42608</v>
      </c>
      <c r="T267" s="18">
        <f>_xll.qlCalendarAdvance(Calendar,T266,R267,"f",,Trigger)</f>
        <v>42612</v>
      </c>
      <c r="U267" s="18">
        <f>_xll.qlInterestRateIndexMaturity(IborIndex&amp;Tenor,T267,Trigger)</f>
        <v>42704</v>
      </c>
      <c r="V267" s="22" t="e">
        <f>_xll.qlIndexFixing($V$1,S267,,Trigger)</f>
        <v>#NUM!</v>
      </c>
      <c r="W267" s="22" t="e">
        <f>_xll.qlIndexFixing($W$1,S267,,Trigger)</f>
        <v>#NUM!</v>
      </c>
      <c r="X267" s="17" t="e">
        <f t="shared" si="4"/>
        <v>#NUM!</v>
      </c>
    </row>
    <row r="268" spans="18:24" x14ac:dyDescent="0.2">
      <c r="R268" s="17" t="s">
        <v>20</v>
      </c>
      <c r="S268" s="18">
        <f>_xll.qlInterestRateIndexFixingDate(IborIndex&amp;Tenor,T268,Trigger)</f>
        <v>42611</v>
      </c>
      <c r="T268" s="18">
        <f>_xll.qlCalendarAdvance(Calendar,T267,R268,"f",,Trigger)</f>
        <v>42613</v>
      </c>
      <c r="U268" s="18">
        <f>_xll.qlInterestRateIndexMaturity(IborIndex&amp;Tenor,T268,Trigger)</f>
        <v>42704</v>
      </c>
      <c r="V268" s="22" t="e">
        <f>_xll.qlIndexFixing($V$1,S268,,Trigger)</f>
        <v>#NUM!</v>
      </c>
      <c r="W268" s="22" t="e">
        <f>_xll.qlIndexFixing($W$1,S268,,Trigger)</f>
        <v>#NUM!</v>
      </c>
      <c r="X268" s="17" t="e">
        <f t="shared" si="4"/>
        <v>#NUM!</v>
      </c>
    </row>
    <row r="269" spans="18:24" x14ac:dyDescent="0.2">
      <c r="R269" s="17" t="s">
        <v>20</v>
      </c>
      <c r="S269" s="18">
        <f>_xll.qlInterestRateIndexFixingDate(IborIndex&amp;Tenor,T269,Trigger)</f>
        <v>42612</v>
      </c>
      <c r="T269" s="18">
        <f>_xll.qlCalendarAdvance(Calendar,T268,R269,"f",,Trigger)</f>
        <v>42614</v>
      </c>
      <c r="U269" s="18">
        <f>_xll.qlInterestRateIndexMaturity(IborIndex&amp;Tenor,T269,Trigger)</f>
        <v>42705</v>
      </c>
      <c r="V269" s="22" t="e">
        <f>_xll.qlIndexFixing($V$1,S269,,Trigger)</f>
        <v>#NUM!</v>
      </c>
      <c r="W269" s="22" t="e">
        <f>_xll.qlIndexFixing($W$1,S269,,Trigger)</f>
        <v>#NUM!</v>
      </c>
      <c r="X269" s="17" t="e">
        <f t="shared" si="4"/>
        <v>#NUM!</v>
      </c>
    </row>
    <row r="270" spans="18:24" x14ac:dyDescent="0.2">
      <c r="R270" s="17" t="s">
        <v>20</v>
      </c>
      <c r="S270" s="18">
        <f>_xll.qlInterestRateIndexFixingDate(IborIndex&amp;Tenor,T270,Trigger)</f>
        <v>42613</v>
      </c>
      <c r="T270" s="18">
        <f>_xll.qlCalendarAdvance(Calendar,T269,R270,"f",,Trigger)</f>
        <v>42615</v>
      </c>
      <c r="U270" s="18">
        <f>_xll.qlInterestRateIndexMaturity(IborIndex&amp;Tenor,T270,Trigger)</f>
        <v>42706</v>
      </c>
      <c r="V270" s="22" t="e">
        <f>_xll.qlIndexFixing($V$1,S270,,Trigger)</f>
        <v>#NUM!</v>
      </c>
      <c r="W270" s="22" t="e">
        <f>_xll.qlIndexFixing($W$1,S270,,Trigger)</f>
        <v>#NUM!</v>
      </c>
      <c r="X270" s="17" t="e">
        <f t="shared" si="4"/>
        <v>#NUM!</v>
      </c>
    </row>
    <row r="271" spans="18:24" x14ac:dyDescent="0.2">
      <c r="R271" s="17" t="s">
        <v>20</v>
      </c>
      <c r="S271" s="18">
        <f>_xll.qlInterestRateIndexFixingDate(IborIndex&amp;Tenor,T271,Trigger)</f>
        <v>42614</v>
      </c>
      <c r="T271" s="18">
        <f>_xll.qlCalendarAdvance(Calendar,T270,R271,"f",,Trigger)</f>
        <v>42618</v>
      </c>
      <c r="U271" s="18">
        <f>_xll.qlInterestRateIndexMaturity(IborIndex&amp;Tenor,T271,Trigger)</f>
        <v>42709</v>
      </c>
      <c r="V271" s="22" t="e">
        <f>_xll.qlIndexFixing($V$1,S271,,Trigger)</f>
        <v>#NUM!</v>
      </c>
      <c r="W271" s="22" t="e">
        <f>_xll.qlIndexFixing($W$1,S271,,Trigger)</f>
        <v>#NUM!</v>
      </c>
      <c r="X271" s="17" t="e">
        <f t="shared" si="4"/>
        <v>#NUM!</v>
      </c>
    </row>
    <row r="272" spans="18:24" x14ac:dyDescent="0.2">
      <c r="R272" s="17" t="s">
        <v>20</v>
      </c>
      <c r="S272" s="18">
        <f>_xll.qlInterestRateIndexFixingDate(IborIndex&amp;Tenor,T272,Trigger)</f>
        <v>42615</v>
      </c>
      <c r="T272" s="18">
        <f>_xll.qlCalendarAdvance(Calendar,T271,R272,"f",,Trigger)</f>
        <v>42619</v>
      </c>
      <c r="U272" s="18">
        <f>_xll.qlInterestRateIndexMaturity(IborIndex&amp;Tenor,T272,Trigger)</f>
        <v>42710</v>
      </c>
      <c r="V272" s="22" t="e">
        <f>_xll.qlIndexFixing($V$1,S272,,Trigger)</f>
        <v>#NUM!</v>
      </c>
      <c r="W272" s="22" t="e">
        <f>_xll.qlIndexFixing($W$1,S272,,Trigger)</f>
        <v>#NUM!</v>
      </c>
      <c r="X272" s="17" t="e">
        <f t="shared" si="4"/>
        <v>#NUM!</v>
      </c>
    </row>
    <row r="273" spans="18:24" x14ac:dyDescent="0.2">
      <c r="R273" s="17" t="s">
        <v>20</v>
      </c>
      <c r="S273" s="18">
        <f>_xll.qlInterestRateIndexFixingDate(IborIndex&amp;Tenor,T273,Trigger)</f>
        <v>42618</v>
      </c>
      <c r="T273" s="18">
        <f>_xll.qlCalendarAdvance(Calendar,T272,R273,"f",,Trigger)</f>
        <v>42620</v>
      </c>
      <c r="U273" s="18">
        <f>_xll.qlInterestRateIndexMaturity(IborIndex&amp;Tenor,T273,Trigger)</f>
        <v>42711</v>
      </c>
      <c r="V273" s="22" t="e">
        <f>_xll.qlIndexFixing($V$1,S273,,Trigger)</f>
        <v>#NUM!</v>
      </c>
      <c r="W273" s="22" t="e">
        <f>_xll.qlIndexFixing($W$1,S273,,Trigger)</f>
        <v>#NUM!</v>
      </c>
      <c r="X273" s="17" t="e">
        <f t="shared" si="4"/>
        <v>#NUM!</v>
      </c>
    </row>
    <row r="274" spans="18:24" x14ac:dyDescent="0.2">
      <c r="R274" s="17" t="s">
        <v>20</v>
      </c>
      <c r="S274" s="18">
        <f>_xll.qlInterestRateIndexFixingDate(IborIndex&amp;Tenor,T274,Trigger)</f>
        <v>42619</v>
      </c>
      <c r="T274" s="18">
        <f>_xll.qlCalendarAdvance(Calendar,T273,R274,"f",,Trigger)</f>
        <v>42621</v>
      </c>
      <c r="U274" s="18">
        <f>_xll.qlInterestRateIndexMaturity(IborIndex&amp;Tenor,T274,Trigger)</f>
        <v>42712</v>
      </c>
      <c r="V274" s="22" t="e">
        <f>_xll.qlIndexFixing($V$1,S274,,Trigger)</f>
        <v>#NUM!</v>
      </c>
      <c r="W274" s="22" t="e">
        <f>_xll.qlIndexFixing($W$1,S274,,Trigger)</f>
        <v>#NUM!</v>
      </c>
      <c r="X274" s="17" t="e">
        <f t="shared" si="4"/>
        <v>#NUM!</v>
      </c>
    </row>
    <row r="275" spans="18:24" x14ac:dyDescent="0.2">
      <c r="R275" s="17" t="s">
        <v>20</v>
      </c>
      <c r="S275" s="18">
        <f>_xll.qlInterestRateIndexFixingDate(IborIndex&amp;Tenor,T275,Trigger)</f>
        <v>42620</v>
      </c>
      <c r="T275" s="18">
        <f>_xll.qlCalendarAdvance(Calendar,T274,R275,"f",,Trigger)</f>
        <v>42622</v>
      </c>
      <c r="U275" s="18">
        <f>_xll.qlInterestRateIndexMaturity(IborIndex&amp;Tenor,T275,Trigger)</f>
        <v>42713</v>
      </c>
      <c r="V275" s="22" t="e">
        <f>_xll.qlIndexFixing($V$1,S275,,Trigger)</f>
        <v>#NUM!</v>
      </c>
      <c r="W275" s="22" t="e">
        <f>_xll.qlIndexFixing($W$1,S275,,Trigger)</f>
        <v>#NUM!</v>
      </c>
      <c r="X275" s="17" t="e">
        <f t="shared" si="4"/>
        <v>#NUM!</v>
      </c>
    </row>
    <row r="276" spans="18:24" x14ac:dyDescent="0.2">
      <c r="R276" s="17" t="s">
        <v>20</v>
      </c>
      <c r="S276" s="18">
        <f>_xll.qlInterestRateIndexFixingDate(IborIndex&amp;Tenor,T276,Trigger)</f>
        <v>42621</v>
      </c>
      <c r="T276" s="18">
        <f>_xll.qlCalendarAdvance(Calendar,T275,R276,"f",,Trigger)</f>
        <v>42625</v>
      </c>
      <c r="U276" s="18">
        <f>_xll.qlInterestRateIndexMaturity(IborIndex&amp;Tenor,T276,Trigger)</f>
        <v>42716</v>
      </c>
      <c r="V276" s="22" t="e">
        <f>_xll.qlIndexFixing($V$1,S276,,Trigger)</f>
        <v>#NUM!</v>
      </c>
      <c r="W276" s="22" t="e">
        <f>_xll.qlIndexFixing($W$1,S276,,Trigger)</f>
        <v>#NUM!</v>
      </c>
      <c r="X276" s="17" t="e">
        <f t="shared" si="4"/>
        <v>#NUM!</v>
      </c>
    </row>
    <row r="277" spans="18:24" x14ac:dyDescent="0.2">
      <c r="R277" s="17" t="s">
        <v>20</v>
      </c>
      <c r="S277" s="18">
        <f>_xll.qlInterestRateIndexFixingDate(IborIndex&amp;Tenor,T277,Trigger)</f>
        <v>42622</v>
      </c>
      <c r="T277" s="18">
        <f>_xll.qlCalendarAdvance(Calendar,T276,R277,"f",,Trigger)</f>
        <v>42626</v>
      </c>
      <c r="U277" s="18">
        <f>_xll.qlInterestRateIndexMaturity(IborIndex&amp;Tenor,T277,Trigger)</f>
        <v>42717</v>
      </c>
      <c r="V277" s="22" t="e">
        <f>_xll.qlIndexFixing($V$1,S277,,Trigger)</f>
        <v>#NUM!</v>
      </c>
      <c r="W277" s="22" t="e">
        <f>_xll.qlIndexFixing($W$1,S277,,Trigger)</f>
        <v>#NUM!</v>
      </c>
      <c r="X277" s="17" t="e">
        <f t="shared" si="4"/>
        <v>#NUM!</v>
      </c>
    </row>
    <row r="278" spans="18:24" x14ac:dyDescent="0.2">
      <c r="R278" s="17" t="s">
        <v>20</v>
      </c>
      <c r="S278" s="18">
        <f>_xll.qlInterestRateIndexFixingDate(IborIndex&amp;Tenor,T278,Trigger)</f>
        <v>42625</v>
      </c>
      <c r="T278" s="18">
        <f>_xll.qlCalendarAdvance(Calendar,T277,R278,"f",,Trigger)</f>
        <v>42627</v>
      </c>
      <c r="U278" s="18">
        <f>_xll.qlInterestRateIndexMaturity(IborIndex&amp;Tenor,T278,Trigger)</f>
        <v>42718</v>
      </c>
      <c r="V278" s="22" t="e">
        <f>_xll.qlIndexFixing($V$1,S278,,Trigger)</f>
        <v>#NUM!</v>
      </c>
      <c r="W278" s="22" t="e">
        <f>_xll.qlIndexFixing($W$1,S278,,Trigger)</f>
        <v>#NUM!</v>
      </c>
      <c r="X278" s="17" t="e">
        <f t="shared" si="4"/>
        <v>#NUM!</v>
      </c>
    </row>
    <row r="279" spans="18:24" x14ac:dyDescent="0.2">
      <c r="R279" s="17" t="s">
        <v>20</v>
      </c>
      <c r="S279" s="18">
        <f>_xll.qlInterestRateIndexFixingDate(IborIndex&amp;Tenor,T279,Trigger)</f>
        <v>42626</v>
      </c>
      <c r="T279" s="18">
        <f>_xll.qlCalendarAdvance(Calendar,T278,R279,"f",,Trigger)</f>
        <v>42628</v>
      </c>
      <c r="U279" s="18">
        <f>_xll.qlInterestRateIndexMaturity(IborIndex&amp;Tenor,T279,Trigger)</f>
        <v>42719</v>
      </c>
      <c r="V279" s="22" t="e">
        <f>_xll.qlIndexFixing($V$1,S279,,Trigger)</f>
        <v>#NUM!</v>
      </c>
      <c r="W279" s="22" t="e">
        <f>_xll.qlIndexFixing($W$1,S279,,Trigger)</f>
        <v>#NUM!</v>
      </c>
      <c r="X279" s="17" t="e">
        <f t="shared" si="4"/>
        <v>#NUM!</v>
      </c>
    </row>
    <row r="280" spans="18:24" x14ac:dyDescent="0.2">
      <c r="R280" s="17" t="s">
        <v>20</v>
      </c>
      <c r="S280" s="18">
        <f>_xll.qlInterestRateIndexFixingDate(IborIndex&amp;Tenor,T280,Trigger)</f>
        <v>42627</v>
      </c>
      <c r="T280" s="18">
        <f>_xll.qlCalendarAdvance(Calendar,T279,R280,"f",,Trigger)</f>
        <v>42629</v>
      </c>
      <c r="U280" s="18">
        <f>_xll.qlInterestRateIndexMaturity(IborIndex&amp;Tenor,T280,Trigger)</f>
        <v>42720</v>
      </c>
      <c r="V280" s="22" t="e">
        <f>_xll.qlIndexFixing($V$1,S280,,Trigger)</f>
        <v>#NUM!</v>
      </c>
      <c r="W280" s="22" t="e">
        <f>_xll.qlIndexFixing($W$1,S280,,Trigger)</f>
        <v>#NUM!</v>
      </c>
      <c r="X280" s="17" t="e">
        <f t="shared" si="4"/>
        <v>#NUM!</v>
      </c>
    </row>
    <row r="281" spans="18:24" x14ac:dyDescent="0.2">
      <c r="R281" s="17" t="s">
        <v>20</v>
      </c>
      <c r="S281" s="18">
        <f>_xll.qlInterestRateIndexFixingDate(IborIndex&amp;Tenor,T281,Trigger)</f>
        <v>42628</v>
      </c>
      <c r="T281" s="18">
        <f>_xll.qlCalendarAdvance(Calendar,T280,R281,"f",,Trigger)</f>
        <v>42632</v>
      </c>
      <c r="U281" s="18">
        <f>_xll.qlInterestRateIndexMaturity(IborIndex&amp;Tenor,T281,Trigger)</f>
        <v>42723</v>
      </c>
      <c r="V281" s="22" t="e">
        <f>_xll.qlIndexFixing($V$1,S281,,Trigger)</f>
        <v>#NUM!</v>
      </c>
      <c r="W281" s="22" t="e">
        <f>_xll.qlIndexFixing($W$1,S281,,Trigger)</f>
        <v>#NUM!</v>
      </c>
      <c r="X281" s="17" t="e">
        <f t="shared" si="4"/>
        <v>#NUM!</v>
      </c>
    </row>
    <row r="282" spans="18:24" x14ac:dyDescent="0.2">
      <c r="R282" s="17" t="s">
        <v>20</v>
      </c>
      <c r="S282" s="18">
        <f>_xll.qlInterestRateIndexFixingDate(IborIndex&amp;Tenor,T282,Trigger)</f>
        <v>42629</v>
      </c>
      <c r="T282" s="18">
        <f>_xll.qlCalendarAdvance(Calendar,T281,R282,"f",,Trigger)</f>
        <v>42633</v>
      </c>
      <c r="U282" s="18">
        <f>_xll.qlInterestRateIndexMaturity(IborIndex&amp;Tenor,T282,Trigger)</f>
        <v>42724</v>
      </c>
      <c r="V282" s="22" t="e">
        <f>_xll.qlIndexFixing($V$1,S282,,Trigger)</f>
        <v>#NUM!</v>
      </c>
      <c r="W282" s="22" t="e">
        <f>_xll.qlIndexFixing($W$1,S282,,Trigger)</f>
        <v>#NUM!</v>
      </c>
      <c r="X282" s="17" t="e">
        <f t="shared" si="4"/>
        <v>#NUM!</v>
      </c>
    </row>
    <row r="283" spans="18:24" x14ac:dyDescent="0.2">
      <c r="R283" s="17" t="s">
        <v>20</v>
      </c>
      <c r="S283" s="18">
        <f>_xll.qlInterestRateIndexFixingDate(IborIndex&amp;Tenor,T283,Trigger)</f>
        <v>42632</v>
      </c>
      <c r="T283" s="18">
        <f>_xll.qlCalendarAdvance(Calendar,T282,R283,"f",,Trigger)</f>
        <v>42634</v>
      </c>
      <c r="U283" s="18">
        <f>_xll.qlInterestRateIndexMaturity(IborIndex&amp;Tenor,T283,Trigger)</f>
        <v>42725</v>
      </c>
      <c r="V283" s="22" t="e">
        <f>_xll.qlIndexFixing($V$1,S283,,Trigger)</f>
        <v>#NUM!</v>
      </c>
      <c r="W283" s="22" t="e">
        <f>_xll.qlIndexFixing($W$1,S283,,Trigger)</f>
        <v>#NUM!</v>
      </c>
      <c r="X283" s="17" t="e">
        <f t="shared" si="4"/>
        <v>#NUM!</v>
      </c>
    </row>
    <row r="284" spans="18:24" x14ac:dyDescent="0.2">
      <c r="R284" s="17" t="s">
        <v>20</v>
      </c>
      <c r="S284" s="18">
        <f>_xll.qlInterestRateIndexFixingDate(IborIndex&amp;Tenor,T284,Trigger)</f>
        <v>42633</v>
      </c>
      <c r="T284" s="18">
        <f>_xll.qlCalendarAdvance(Calendar,T283,R284,"f",,Trigger)</f>
        <v>42635</v>
      </c>
      <c r="U284" s="18">
        <f>_xll.qlInterestRateIndexMaturity(IborIndex&amp;Tenor,T284,Trigger)</f>
        <v>42726</v>
      </c>
      <c r="V284" s="22" t="e">
        <f>_xll.qlIndexFixing($V$1,S284,,Trigger)</f>
        <v>#NUM!</v>
      </c>
      <c r="W284" s="22" t="e">
        <f>_xll.qlIndexFixing($W$1,S284,,Trigger)</f>
        <v>#NUM!</v>
      </c>
      <c r="X284" s="17" t="e">
        <f t="shared" si="4"/>
        <v>#NUM!</v>
      </c>
    </row>
    <row r="285" spans="18:24" x14ac:dyDescent="0.2">
      <c r="R285" s="17" t="s">
        <v>20</v>
      </c>
      <c r="S285" s="18">
        <f>_xll.qlInterestRateIndexFixingDate(IborIndex&amp;Tenor,T285,Trigger)</f>
        <v>42634</v>
      </c>
      <c r="T285" s="18">
        <f>_xll.qlCalendarAdvance(Calendar,T284,R285,"f",,Trigger)</f>
        <v>42636</v>
      </c>
      <c r="U285" s="18">
        <f>_xll.qlInterestRateIndexMaturity(IborIndex&amp;Tenor,T285,Trigger)</f>
        <v>42727</v>
      </c>
      <c r="V285" s="22" t="e">
        <f>_xll.qlIndexFixing($V$1,S285,,Trigger)</f>
        <v>#NUM!</v>
      </c>
      <c r="W285" s="22" t="e">
        <f>_xll.qlIndexFixing($W$1,S285,,Trigger)</f>
        <v>#NUM!</v>
      </c>
      <c r="X285" s="17" t="e">
        <f t="shared" si="4"/>
        <v>#NUM!</v>
      </c>
    </row>
    <row r="286" spans="18:24" x14ac:dyDescent="0.2">
      <c r="R286" s="17" t="s">
        <v>20</v>
      </c>
      <c r="S286" s="18">
        <f>_xll.qlInterestRateIndexFixingDate(IborIndex&amp;Tenor,T286,Trigger)</f>
        <v>42635</v>
      </c>
      <c r="T286" s="18">
        <f>_xll.qlCalendarAdvance(Calendar,T285,R286,"f",,Trigger)</f>
        <v>42639</v>
      </c>
      <c r="U286" s="18">
        <f>_xll.qlInterestRateIndexMaturity(IborIndex&amp;Tenor,T286,Trigger)</f>
        <v>42731</v>
      </c>
      <c r="V286" s="22" t="e">
        <f>_xll.qlIndexFixing($V$1,S286,,Trigger)</f>
        <v>#NUM!</v>
      </c>
      <c r="W286" s="22" t="e">
        <f>_xll.qlIndexFixing($W$1,S286,,Trigger)</f>
        <v>#NUM!</v>
      </c>
      <c r="X286" s="17" t="e">
        <f t="shared" si="4"/>
        <v>#NUM!</v>
      </c>
    </row>
    <row r="287" spans="18:24" x14ac:dyDescent="0.2">
      <c r="R287" s="17" t="s">
        <v>20</v>
      </c>
      <c r="S287" s="18">
        <f>_xll.qlInterestRateIndexFixingDate(IborIndex&amp;Tenor,T287,Trigger)</f>
        <v>42636</v>
      </c>
      <c r="T287" s="18">
        <f>_xll.qlCalendarAdvance(Calendar,T286,R287,"f",,Trigger)</f>
        <v>42640</v>
      </c>
      <c r="U287" s="18">
        <f>_xll.qlInterestRateIndexMaturity(IborIndex&amp;Tenor,T287,Trigger)</f>
        <v>42731</v>
      </c>
      <c r="V287" s="22" t="e">
        <f>_xll.qlIndexFixing($V$1,S287,,Trigger)</f>
        <v>#NUM!</v>
      </c>
      <c r="W287" s="22" t="e">
        <f>_xll.qlIndexFixing($W$1,S287,,Trigger)</f>
        <v>#NUM!</v>
      </c>
      <c r="X287" s="17" t="e">
        <f t="shared" si="4"/>
        <v>#NUM!</v>
      </c>
    </row>
    <row r="288" spans="18:24" x14ac:dyDescent="0.2">
      <c r="R288" s="17" t="s">
        <v>20</v>
      </c>
      <c r="S288" s="18">
        <f>_xll.qlInterestRateIndexFixingDate(IborIndex&amp;Tenor,T288,Trigger)</f>
        <v>42639</v>
      </c>
      <c r="T288" s="18">
        <f>_xll.qlCalendarAdvance(Calendar,T287,R288,"f",,Trigger)</f>
        <v>42641</v>
      </c>
      <c r="U288" s="18">
        <f>_xll.qlInterestRateIndexMaturity(IborIndex&amp;Tenor,T288,Trigger)</f>
        <v>42732</v>
      </c>
      <c r="V288" s="22" t="e">
        <f>_xll.qlIndexFixing($V$1,S288,,Trigger)</f>
        <v>#NUM!</v>
      </c>
      <c r="W288" s="22" t="e">
        <f>_xll.qlIndexFixing($W$1,S288,,Trigger)</f>
        <v>#NUM!</v>
      </c>
      <c r="X288" s="17" t="e">
        <f t="shared" si="4"/>
        <v>#NUM!</v>
      </c>
    </row>
    <row r="289" spans="18:24" x14ac:dyDescent="0.2">
      <c r="R289" s="17" t="s">
        <v>20</v>
      </c>
      <c r="S289" s="18">
        <f>_xll.qlInterestRateIndexFixingDate(IborIndex&amp;Tenor,T289,Trigger)</f>
        <v>42640</v>
      </c>
      <c r="T289" s="18">
        <f>_xll.qlCalendarAdvance(Calendar,T288,R289,"f",,Trigger)</f>
        <v>42642</v>
      </c>
      <c r="U289" s="18">
        <f>_xll.qlInterestRateIndexMaturity(IborIndex&amp;Tenor,T289,Trigger)</f>
        <v>42733</v>
      </c>
      <c r="V289" s="22" t="e">
        <f>_xll.qlIndexFixing($V$1,S289,,Trigger)</f>
        <v>#NUM!</v>
      </c>
      <c r="W289" s="22" t="e">
        <f>_xll.qlIndexFixing($W$1,S289,,Trigger)</f>
        <v>#NUM!</v>
      </c>
      <c r="X289" s="17" t="e">
        <f t="shared" si="4"/>
        <v>#NUM!</v>
      </c>
    </row>
    <row r="290" spans="18:24" x14ac:dyDescent="0.2">
      <c r="R290" s="17" t="s">
        <v>20</v>
      </c>
      <c r="S290" s="18">
        <f>_xll.qlInterestRateIndexFixingDate(IborIndex&amp;Tenor,T290,Trigger)</f>
        <v>42641</v>
      </c>
      <c r="T290" s="18">
        <f>_xll.qlCalendarAdvance(Calendar,T289,R290,"f",,Trigger)</f>
        <v>42643</v>
      </c>
      <c r="U290" s="18">
        <f>_xll.qlInterestRateIndexMaturity(IborIndex&amp;Tenor,T290,Trigger)</f>
        <v>42734</v>
      </c>
      <c r="V290" s="22" t="e">
        <f>_xll.qlIndexFixing($V$1,S290,,Trigger)</f>
        <v>#NUM!</v>
      </c>
      <c r="W290" s="22" t="e">
        <f>_xll.qlIndexFixing($W$1,S290,,Trigger)</f>
        <v>#NUM!</v>
      </c>
      <c r="X290" s="17" t="e">
        <f t="shared" si="4"/>
        <v>#NUM!</v>
      </c>
    </row>
    <row r="291" spans="18:24" x14ac:dyDescent="0.2">
      <c r="R291" s="17" t="s">
        <v>20</v>
      </c>
      <c r="S291" s="18">
        <f>_xll.qlInterestRateIndexFixingDate(IborIndex&amp;Tenor,T291,Trigger)</f>
        <v>42642</v>
      </c>
      <c r="T291" s="18">
        <f>_xll.qlCalendarAdvance(Calendar,T290,R291,"f",,Trigger)</f>
        <v>42646</v>
      </c>
      <c r="U291" s="18">
        <f>_xll.qlInterestRateIndexMaturity(IborIndex&amp;Tenor,T291,Trigger)</f>
        <v>42738</v>
      </c>
      <c r="V291" s="22" t="e">
        <f>_xll.qlIndexFixing($V$1,S291,,Trigger)</f>
        <v>#NUM!</v>
      </c>
      <c r="W291" s="22" t="e">
        <f>_xll.qlIndexFixing($W$1,S291,,Trigger)</f>
        <v>#NUM!</v>
      </c>
      <c r="X291" s="17" t="e">
        <f t="shared" si="4"/>
        <v>#NUM!</v>
      </c>
    </row>
    <row r="292" spans="18:24" x14ac:dyDescent="0.2">
      <c r="R292" s="17" t="s">
        <v>20</v>
      </c>
      <c r="S292" s="18">
        <f>_xll.qlInterestRateIndexFixingDate(IborIndex&amp;Tenor,T292,Trigger)</f>
        <v>42643</v>
      </c>
      <c r="T292" s="18">
        <f>_xll.qlCalendarAdvance(Calendar,T291,R292,"f",,Trigger)</f>
        <v>42647</v>
      </c>
      <c r="U292" s="18">
        <f>_xll.qlInterestRateIndexMaturity(IborIndex&amp;Tenor,T292,Trigger)</f>
        <v>42739</v>
      </c>
      <c r="V292" s="22" t="e">
        <f>_xll.qlIndexFixing($V$1,S292,,Trigger)</f>
        <v>#NUM!</v>
      </c>
      <c r="W292" s="22" t="e">
        <f>_xll.qlIndexFixing($W$1,S292,,Trigger)</f>
        <v>#NUM!</v>
      </c>
      <c r="X292" s="17" t="e">
        <f t="shared" si="4"/>
        <v>#NUM!</v>
      </c>
    </row>
    <row r="293" spans="18:24" x14ac:dyDescent="0.2">
      <c r="R293" s="17" t="s">
        <v>20</v>
      </c>
      <c r="S293" s="18">
        <f>_xll.qlInterestRateIndexFixingDate(IborIndex&amp;Tenor,T293,Trigger)</f>
        <v>42646</v>
      </c>
      <c r="T293" s="18">
        <f>_xll.qlCalendarAdvance(Calendar,T292,R293,"f",,Trigger)</f>
        <v>42648</v>
      </c>
      <c r="U293" s="18">
        <f>_xll.qlInterestRateIndexMaturity(IborIndex&amp;Tenor,T293,Trigger)</f>
        <v>42740</v>
      </c>
      <c r="V293" s="22" t="e">
        <f>_xll.qlIndexFixing($V$1,S293,,Trigger)</f>
        <v>#NUM!</v>
      </c>
      <c r="W293" s="22" t="e">
        <f>_xll.qlIndexFixing($W$1,S293,,Trigger)</f>
        <v>#NUM!</v>
      </c>
      <c r="X293" s="17" t="e">
        <f t="shared" si="4"/>
        <v>#NUM!</v>
      </c>
    </row>
    <row r="294" spans="18:24" x14ac:dyDescent="0.2">
      <c r="R294" s="17" t="s">
        <v>20</v>
      </c>
      <c r="S294" s="18">
        <f>_xll.qlInterestRateIndexFixingDate(IborIndex&amp;Tenor,T294,Trigger)</f>
        <v>42647</v>
      </c>
      <c r="T294" s="18">
        <f>_xll.qlCalendarAdvance(Calendar,T293,R294,"f",,Trigger)</f>
        <v>42649</v>
      </c>
      <c r="U294" s="18">
        <f>_xll.qlInterestRateIndexMaturity(IborIndex&amp;Tenor,T294,Trigger)</f>
        <v>42741</v>
      </c>
      <c r="V294" s="22" t="e">
        <f>_xll.qlIndexFixing($V$1,S294,,Trigger)</f>
        <v>#NUM!</v>
      </c>
      <c r="W294" s="22" t="e">
        <f>_xll.qlIndexFixing($W$1,S294,,Trigger)</f>
        <v>#NUM!</v>
      </c>
      <c r="X294" s="17" t="e">
        <f t="shared" si="4"/>
        <v>#NUM!</v>
      </c>
    </row>
    <row r="295" spans="18:24" x14ac:dyDescent="0.2">
      <c r="R295" s="17" t="s">
        <v>20</v>
      </c>
      <c r="S295" s="18">
        <f>_xll.qlInterestRateIndexFixingDate(IborIndex&amp;Tenor,T295,Trigger)</f>
        <v>42648</v>
      </c>
      <c r="T295" s="18">
        <f>_xll.qlCalendarAdvance(Calendar,T294,R295,"f",,Trigger)</f>
        <v>42650</v>
      </c>
      <c r="U295" s="18">
        <f>_xll.qlInterestRateIndexMaturity(IborIndex&amp;Tenor,T295,Trigger)</f>
        <v>42744</v>
      </c>
      <c r="V295" s="22" t="e">
        <f>_xll.qlIndexFixing($V$1,S295,,Trigger)</f>
        <v>#NUM!</v>
      </c>
      <c r="W295" s="22" t="e">
        <f>_xll.qlIndexFixing($W$1,S295,,Trigger)</f>
        <v>#NUM!</v>
      </c>
      <c r="X295" s="17" t="e">
        <f t="shared" si="4"/>
        <v>#NUM!</v>
      </c>
    </row>
    <row r="296" spans="18:24" x14ac:dyDescent="0.2">
      <c r="R296" s="17" t="s">
        <v>20</v>
      </c>
      <c r="S296" s="18">
        <f>_xll.qlInterestRateIndexFixingDate(IborIndex&amp;Tenor,T296,Trigger)</f>
        <v>42649</v>
      </c>
      <c r="T296" s="18">
        <f>_xll.qlCalendarAdvance(Calendar,T295,R296,"f",,Trigger)</f>
        <v>42653</v>
      </c>
      <c r="U296" s="18">
        <f>_xll.qlInterestRateIndexMaturity(IborIndex&amp;Tenor,T296,Trigger)</f>
        <v>42745</v>
      </c>
      <c r="V296" s="22" t="e">
        <f>_xll.qlIndexFixing($V$1,S296,,Trigger)</f>
        <v>#NUM!</v>
      </c>
      <c r="W296" s="22" t="e">
        <f>_xll.qlIndexFixing($W$1,S296,,Trigger)</f>
        <v>#NUM!</v>
      </c>
      <c r="X296" s="17" t="e">
        <f t="shared" si="4"/>
        <v>#NUM!</v>
      </c>
    </row>
    <row r="297" spans="18:24" x14ac:dyDescent="0.2">
      <c r="R297" s="17" t="s">
        <v>20</v>
      </c>
      <c r="S297" s="18">
        <f>_xll.qlInterestRateIndexFixingDate(IborIndex&amp;Tenor,T297,Trigger)</f>
        <v>42650</v>
      </c>
      <c r="T297" s="18">
        <f>_xll.qlCalendarAdvance(Calendar,T296,R297,"f",,Trigger)</f>
        <v>42654</v>
      </c>
      <c r="U297" s="18">
        <f>_xll.qlInterestRateIndexMaturity(IborIndex&amp;Tenor,T297,Trigger)</f>
        <v>42746</v>
      </c>
      <c r="V297" s="22" t="e">
        <f>_xll.qlIndexFixing($V$1,S297,,Trigger)</f>
        <v>#NUM!</v>
      </c>
      <c r="W297" s="22" t="e">
        <f>_xll.qlIndexFixing($W$1,S297,,Trigger)</f>
        <v>#NUM!</v>
      </c>
      <c r="X297" s="17" t="e">
        <f t="shared" si="4"/>
        <v>#NUM!</v>
      </c>
    </row>
    <row r="298" spans="18:24" x14ac:dyDescent="0.2">
      <c r="R298" s="17" t="s">
        <v>20</v>
      </c>
      <c r="S298" s="18">
        <f>_xll.qlInterestRateIndexFixingDate(IborIndex&amp;Tenor,T298,Trigger)</f>
        <v>42653</v>
      </c>
      <c r="T298" s="18">
        <f>_xll.qlCalendarAdvance(Calendar,T297,R298,"f",,Trigger)</f>
        <v>42655</v>
      </c>
      <c r="U298" s="18">
        <f>_xll.qlInterestRateIndexMaturity(IborIndex&amp;Tenor,T298,Trigger)</f>
        <v>42747</v>
      </c>
      <c r="V298" s="22" t="e">
        <f>_xll.qlIndexFixing($V$1,S298,,Trigger)</f>
        <v>#NUM!</v>
      </c>
      <c r="W298" s="22" t="e">
        <f>_xll.qlIndexFixing($W$1,S298,,Trigger)</f>
        <v>#NUM!</v>
      </c>
      <c r="X298" s="17" t="e">
        <f t="shared" si="4"/>
        <v>#NUM!</v>
      </c>
    </row>
    <row r="299" spans="18:24" x14ac:dyDescent="0.2">
      <c r="R299" s="17" t="s">
        <v>20</v>
      </c>
      <c r="S299" s="18">
        <f>_xll.qlInterestRateIndexFixingDate(IborIndex&amp;Tenor,T299,Trigger)</f>
        <v>42654</v>
      </c>
      <c r="T299" s="18">
        <f>_xll.qlCalendarAdvance(Calendar,T298,R299,"f",,Trigger)</f>
        <v>42656</v>
      </c>
      <c r="U299" s="18">
        <f>_xll.qlInterestRateIndexMaturity(IborIndex&amp;Tenor,T299,Trigger)</f>
        <v>42748</v>
      </c>
      <c r="V299" s="22" t="e">
        <f>_xll.qlIndexFixing($V$1,S299,,Trigger)</f>
        <v>#NUM!</v>
      </c>
      <c r="W299" s="22" t="e">
        <f>_xll.qlIndexFixing($W$1,S299,,Trigger)</f>
        <v>#NUM!</v>
      </c>
      <c r="X299" s="17" t="e">
        <f t="shared" si="4"/>
        <v>#NUM!</v>
      </c>
    </row>
    <row r="300" spans="18:24" x14ac:dyDescent="0.2">
      <c r="R300" s="17" t="s">
        <v>20</v>
      </c>
      <c r="S300" s="18">
        <f>_xll.qlInterestRateIndexFixingDate(IborIndex&amp;Tenor,T300,Trigger)</f>
        <v>42655</v>
      </c>
      <c r="T300" s="18">
        <f>_xll.qlCalendarAdvance(Calendar,T299,R300,"f",,Trigger)</f>
        <v>42657</v>
      </c>
      <c r="U300" s="18">
        <f>_xll.qlInterestRateIndexMaturity(IborIndex&amp;Tenor,T300,Trigger)</f>
        <v>42751</v>
      </c>
      <c r="V300" s="22" t="e">
        <f>_xll.qlIndexFixing($V$1,S300,,Trigger)</f>
        <v>#NUM!</v>
      </c>
      <c r="W300" s="22" t="e">
        <f>_xll.qlIndexFixing($W$1,S300,,Trigger)</f>
        <v>#NUM!</v>
      </c>
      <c r="X300" s="17" t="e">
        <f t="shared" si="4"/>
        <v>#NUM!</v>
      </c>
    </row>
    <row r="301" spans="18:24" x14ac:dyDescent="0.2">
      <c r="R301" s="17" t="s">
        <v>20</v>
      </c>
      <c r="S301" s="18">
        <f>_xll.qlInterestRateIndexFixingDate(IborIndex&amp;Tenor,T301,Trigger)</f>
        <v>42656</v>
      </c>
      <c r="T301" s="18">
        <f>_xll.qlCalendarAdvance(Calendar,T300,R301,"f",,Trigger)</f>
        <v>42660</v>
      </c>
      <c r="U301" s="18">
        <f>_xll.qlInterestRateIndexMaturity(IborIndex&amp;Tenor,T301,Trigger)</f>
        <v>42752</v>
      </c>
      <c r="V301" s="22" t="e">
        <f>_xll.qlIndexFixing($V$1,S301,,Trigger)</f>
        <v>#NUM!</v>
      </c>
      <c r="W301" s="22" t="e">
        <f>_xll.qlIndexFixing($W$1,S301,,Trigger)</f>
        <v>#NUM!</v>
      </c>
      <c r="X301" s="17" t="e">
        <f t="shared" si="4"/>
        <v>#NUM!</v>
      </c>
    </row>
    <row r="302" spans="18:24" x14ac:dyDescent="0.2">
      <c r="R302" s="17" t="s">
        <v>20</v>
      </c>
      <c r="S302" s="18">
        <f>_xll.qlInterestRateIndexFixingDate(IborIndex&amp;Tenor,T302,Trigger)</f>
        <v>42657</v>
      </c>
      <c r="T302" s="18">
        <f>_xll.qlCalendarAdvance(Calendar,T301,R302,"f",,Trigger)</f>
        <v>42661</v>
      </c>
      <c r="U302" s="18">
        <f>_xll.qlInterestRateIndexMaturity(IborIndex&amp;Tenor,T302,Trigger)</f>
        <v>42753</v>
      </c>
      <c r="V302" s="22" t="e">
        <f>_xll.qlIndexFixing($V$1,S302,,Trigger)</f>
        <v>#NUM!</v>
      </c>
      <c r="W302" s="22" t="e">
        <f>_xll.qlIndexFixing($W$1,S302,,Trigger)</f>
        <v>#NUM!</v>
      </c>
      <c r="X302" s="17" t="e">
        <f t="shared" si="4"/>
        <v>#NUM!</v>
      </c>
    </row>
    <row r="303" spans="18:24" x14ac:dyDescent="0.2">
      <c r="R303" s="17" t="s">
        <v>20</v>
      </c>
      <c r="S303" s="18">
        <f>_xll.qlInterestRateIndexFixingDate(IborIndex&amp;Tenor,T303,Trigger)</f>
        <v>42660</v>
      </c>
      <c r="T303" s="18">
        <f>_xll.qlCalendarAdvance(Calendar,T302,R303,"f",,Trigger)</f>
        <v>42662</v>
      </c>
      <c r="U303" s="18">
        <f>_xll.qlInterestRateIndexMaturity(IborIndex&amp;Tenor,T303,Trigger)</f>
        <v>42754</v>
      </c>
      <c r="V303" s="22" t="e">
        <f>_xll.qlIndexFixing($V$1,S303,,Trigger)</f>
        <v>#NUM!</v>
      </c>
      <c r="W303" s="22" t="e">
        <f>_xll.qlIndexFixing($W$1,S303,,Trigger)</f>
        <v>#NUM!</v>
      </c>
      <c r="X303" s="17" t="e">
        <f t="shared" si="4"/>
        <v>#NUM!</v>
      </c>
    </row>
    <row r="304" spans="18:24" x14ac:dyDescent="0.2">
      <c r="R304" s="17" t="s">
        <v>20</v>
      </c>
      <c r="S304" s="18">
        <f>_xll.qlInterestRateIndexFixingDate(IborIndex&amp;Tenor,T304,Trigger)</f>
        <v>42661</v>
      </c>
      <c r="T304" s="18">
        <f>_xll.qlCalendarAdvance(Calendar,T303,R304,"f",,Trigger)</f>
        <v>42663</v>
      </c>
      <c r="U304" s="18">
        <f>_xll.qlInterestRateIndexMaturity(IborIndex&amp;Tenor,T304,Trigger)</f>
        <v>42755</v>
      </c>
      <c r="V304" s="22" t="e">
        <f>_xll.qlIndexFixing($V$1,S304,,Trigger)</f>
        <v>#NUM!</v>
      </c>
      <c r="W304" s="22" t="e">
        <f>_xll.qlIndexFixing($W$1,S304,,Trigger)</f>
        <v>#NUM!</v>
      </c>
      <c r="X304" s="17" t="e">
        <f t="shared" si="4"/>
        <v>#NUM!</v>
      </c>
    </row>
    <row r="305" spans="18:24" x14ac:dyDescent="0.2">
      <c r="R305" s="17" t="s">
        <v>20</v>
      </c>
      <c r="S305" s="18">
        <f>_xll.qlInterestRateIndexFixingDate(IborIndex&amp;Tenor,T305,Trigger)</f>
        <v>42662</v>
      </c>
      <c r="T305" s="18">
        <f>_xll.qlCalendarAdvance(Calendar,T304,R305,"f",,Trigger)</f>
        <v>42664</v>
      </c>
      <c r="U305" s="18">
        <f>_xll.qlInterestRateIndexMaturity(IborIndex&amp;Tenor,T305,Trigger)</f>
        <v>42758</v>
      </c>
      <c r="V305" s="22" t="e">
        <f>_xll.qlIndexFixing($V$1,S305,,Trigger)</f>
        <v>#NUM!</v>
      </c>
      <c r="W305" s="22" t="e">
        <f>_xll.qlIndexFixing($W$1,S305,,Trigger)</f>
        <v>#NUM!</v>
      </c>
      <c r="X305" s="17" t="e">
        <f t="shared" si="4"/>
        <v>#NUM!</v>
      </c>
    </row>
    <row r="306" spans="18:24" x14ac:dyDescent="0.2">
      <c r="R306" s="17" t="s">
        <v>20</v>
      </c>
      <c r="S306" s="18">
        <f>_xll.qlInterestRateIndexFixingDate(IborIndex&amp;Tenor,T306,Trigger)</f>
        <v>42663</v>
      </c>
      <c r="T306" s="18">
        <f>_xll.qlCalendarAdvance(Calendar,T305,R306,"f",,Trigger)</f>
        <v>42667</v>
      </c>
      <c r="U306" s="18">
        <f>_xll.qlInterestRateIndexMaturity(IborIndex&amp;Tenor,T306,Trigger)</f>
        <v>42759</v>
      </c>
      <c r="V306" s="22" t="e">
        <f>_xll.qlIndexFixing($V$1,S306,,Trigger)</f>
        <v>#NUM!</v>
      </c>
      <c r="W306" s="22" t="e">
        <f>_xll.qlIndexFixing($W$1,S306,,Trigger)</f>
        <v>#NUM!</v>
      </c>
      <c r="X306" s="17" t="e">
        <f t="shared" si="4"/>
        <v>#NUM!</v>
      </c>
    </row>
    <row r="307" spans="18:24" x14ac:dyDescent="0.2">
      <c r="R307" s="17" t="s">
        <v>20</v>
      </c>
      <c r="S307" s="18">
        <f>_xll.qlInterestRateIndexFixingDate(IborIndex&amp;Tenor,T307,Trigger)</f>
        <v>42664</v>
      </c>
      <c r="T307" s="18">
        <f>_xll.qlCalendarAdvance(Calendar,T306,R307,"f",,Trigger)</f>
        <v>42668</v>
      </c>
      <c r="U307" s="18">
        <f>_xll.qlInterestRateIndexMaturity(IborIndex&amp;Tenor,T307,Trigger)</f>
        <v>42760</v>
      </c>
      <c r="V307" s="22" t="e">
        <f>_xll.qlIndexFixing($V$1,S307,,Trigger)</f>
        <v>#NUM!</v>
      </c>
      <c r="W307" s="22" t="e">
        <f>_xll.qlIndexFixing($W$1,S307,,Trigger)</f>
        <v>#NUM!</v>
      </c>
      <c r="X307" s="17" t="e">
        <f t="shared" si="4"/>
        <v>#NUM!</v>
      </c>
    </row>
    <row r="308" spans="18:24" x14ac:dyDescent="0.2">
      <c r="R308" s="17" t="s">
        <v>20</v>
      </c>
      <c r="S308" s="18">
        <f>_xll.qlInterestRateIndexFixingDate(IborIndex&amp;Tenor,T308,Trigger)</f>
        <v>42667</v>
      </c>
      <c r="T308" s="18">
        <f>_xll.qlCalendarAdvance(Calendar,T307,R308,"f",,Trigger)</f>
        <v>42669</v>
      </c>
      <c r="U308" s="18">
        <f>_xll.qlInterestRateIndexMaturity(IborIndex&amp;Tenor,T308,Trigger)</f>
        <v>42761</v>
      </c>
      <c r="V308" s="22" t="e">
        <f>_xll.qlIndexFixing($V$1,S308,,Trigger)</f>
        <v>#NUM!</v>
      </c>
      <c r="W308" s="22" t="e">
        <f>_xll.qlIndexFixing($W$1,S308,,Trigger)</f>
        <v>#NUM!</v>
      </c>
      <c r="X308" s="17" t="e">
        <f t="shared" si="4"/>
        <v>#NUM!</v>
      </c>
    </row>
    <row r="309" spans="18:24" x14ac:dyDescent="0.2">
      <c r="R309" s="17" t="s">
        <v>20</v>
      </c>
      <c r="S309" s="18">
        <f>_xll.qlInterestRateIndexFixingDate(IborIndex&amp;Tenor,T309,Trigger)</f>
        <v>42668</v>
      </c>
      <c r="T309" s="18">
        <f>_xll.qlCalendarAdvance(Calendar,T308,R309,"f",,Trigger)</f>
        <v>42670</v>
      </c>
      <c r="U309" s="18">
        <f>_xll.qlInterestRateIndexMaturity(IborIndex&amp;Tenor,T309,Trigger)</f>
        <v>42762</v>
      </c>
      <c r="V309" s="22" t="e">
        <f>_xll.qlIndexFixing($V$1,S309,,Trigger)</f>
        <v>#NUM!</v>
      </c>
      <c r="W309" s="22" t="e">
        <f>_xll.qlIndexFixing($W$1,S309,,Trigger)</f>
        <v>#NUM!</v>
      </c>
      <c r="X309" s="17" t="e">
        <f t="shared" si="4"/>
        <v>#NUM!</v>
      </c>
    </row>
    <row r="310" spans="18:24" x14ac:dyDescent="0.2">
      <c r="R310" s="17" t="s">
        <v>20</v>
      </c>
      <c r="S310" s="18">
        <f>_xll.qlInterestRateIndexFixingDate(IborIndex&amp;Tenor,T310,Trigger)</f>
        <v>42669</v>
      </c>
      <c r="T310" s="18">
        <f>_xll.qlCalendarAdvance(Calendar,T309,R310,"f",,Trigger)</f>
        <v>42671</v>
      </c>
      <c r="U310" s="18">
        <f>_xll.qlInterestRateIndexMaturity(IborIndex&amp;Tenor,T310,Trigger)</f>
        <v>42765</v>
      </c>
      <c r="V310" s="22" t="e">
        <f>_xll.qlIndexFixing($V$1,S310,,Trigger)</f>
        <v>#NUM!</v>
      </c>
      <c r="W310" s="22" t="e">
        <f>_xll.qlIndexFixing($W$1,S310,,Trigger)</f>
        <v>#NUM!</v>
      </c>
      <c r="X310" s="17" t="e">
        <f t="shared" si="4"/>
        <v>#NUM!</v>
      </c>
    </row>
    <row r="311" spans="18:24" x14ac:dyDescent="0.2">
      <c r="R311" s="17" t="s">
        <v>20</v>
      </c>
      <c r="S311" s="18">
        <f>_xll.qlInterestRateIndexFixingDate(IborIndex&amp;Tenor,T311,Trigger)</f>
        <v>42670</v>
      </c>
      <c r="T311" s="18">
        <f>_xll.qlCalendarAdvance(Calendar,T310,R311,"f",,Trigger)</f>
        <v>42674</v>
      </c>
      <c r="U311" s="18">
        <f>_xll.qlInterestRateIndexMaturity(IborIndex&amp;Tenor,T311,Trigger)</f>
        <v>42766</v>
      </c>
      <c r="V311" s="22" t="e">
        <f>_xll.qlIndexFixing($V$1,S311,,Trigger)</f>
        <v>#NUM!</v>
      </c>
      <c r="W311" s="22" t="e">
        <f>_xll.qlIndexFixing($W$1,S311,,Trigger)</f>
        <v>#NUM!</v>
      </c>
      <c r="X311" s="17" t="e">
        <f t="shared" si="4"/>
        <v>#NUM!</v>
      </c>
    </row>
    <row r="312" spans="18:24" x14ac:dyDescent="0.2">
      <c r="R312" s="17" t="s">
        <v>20</v>
      </c>
      <c r="S312" s="18">
        <f>_xll.qlInterestRateIndexFixingDate(IborIndex&amp;Tenor,T312,Trigger)</f>
        <v>42671</v>
      </c>
      <c r="T312" s="18">
        <f>_xll.qlCalendarAdvance(Calendar,T311,R312,"f",,Trigger)</f>
        <v>42675</v>
      </c>
      <c r="U312" s="18">
        <f>_xll.qlInterestRateIndexMaturity(IborIndex&amp;Tenor,T312,Trigger)</f>
        <v>42767</v>
      </c>
      <c r="V312" s="22" t="e">
        <f>_xll.qlIndexFixing($V$1,S312,,Trigger)</f>
        <v>#NUM!</v>
      </c>
      <c r="W312" s="22" t="e">
        <f>_xll.qlIndexFixing($W$1,S312,,Trigger)</f>
        <v>#NUM!</v>
      </c>
      <c r="X312" s="17" t="e">
        <f t="shared" si="4"/>
        <v>#NUM!</v>
      </c>
    </row>
    <row r="313" spans="18:24" x14ac:dyDescent="0.2">
      <c r="R313" s="17" t="s">
        <v>20</v>
      </c>
      <c r="S313" s="18">
        <f>_xll.qlInterestRateIndexFixingDate(IborIndex&amp;Tenor,T313,Trigger)</f>
        <v>42674</v>
      </c>
      <c r="T313" s="18">
        <f>_xll.qlCalendarAdvance(Calendar,T312,R313,"f",,Trigger)</f>
        <v>42676</v>
      </c>
      <c r="U313" s="18">
        <f>_xll.qlInterestRateIndexMaturity(IborIndex&amp;Tenor,T313,Trigger)</f>
        <v>42768</v>
      </c>
      <c r="V313" s="22" t="e">
        <f>_xll.qlIndexFixing($V$1,S313,,Trigger)</f>
        <v>#NUM!</v>
      </c>
      <c r="W313" s="22" t="e">
        <f>_xll.qlIndexFixing($W$1,S313,,Trigger)</f>
        <v>#NUM!</v>
      </c>
      <c r="X313" s="17" t="e">
        <f t="shared" si="4"/>
        <v>#NUM!</v>
      </c>
    </row>
    <row r="314" spans="18:24" x14ac:dyDescent="0.2">
      <c r="R314" s="17" t="s">
        <v>20</v>
      </c>
      <c r="S314" s="18">
        <f>_xll.qlInterestRateIndexFixingDate(IborIndex&amp;Tenor,T314,Trigger)</f>
        <v>42675</v>
      </c>
      <c r="T314" s="18">
        <f>_xll.qlCalendarAdvance(Calendar,T313,R314,"f",,Trigger)</f>
        <v>42677</v>
      </c>
      <c r="U314" s="18">
        <f>_xll.qlInterestRateIndexMaturity(IborIndex&amp;Tenor,T314,Trigger)</f>
        <v>42769</v>
      </c>
      <c r="V314" s="22" t="e">
        <f>_xll.qlIndexFixing($V$1,S314,,Trigger)</f>
        <v>#NUM!</v>
      </c>
      <c r="W314" s="22" t="e">
        <f>_xll.qlIndexFixing($W$1,S314,,Trigger)</f>
        <v>#NUM!</v>
      </c>
      <c r="X314" s="17" t="e">
        <f t="shared" si="4"/>
        <v>#NUM!</v>
      </c>
    </row>
    <row r="315" spans="18:24" x14ac:dyDescent="0.2">
      <c r="R315" s="17" t="s">
        <v>20</v>
      </c>
      <c r="S315" s="18">
        <f>_xll.qlInterestRateIndexFixingDate(IborIndex&amp;Tenor,T315,Trigger)</f>
        <v>42676</v>
      </c>
      <c r="T315" s="18">
        <f>_xll.qlCalendarAdvance(Calendar,T314,R315,"f",,Trigger)</f>
        <v>42678</v>
      </c>
      <c r="U315" s="18">
        <f>_xll.qlInterestRateIndexMaturity(IborIndex&amp;Tenor,T315,Trigger)</f>
        <v>42772</v>
      </c>
      <c r="V315" s="22" t="e">
        <f>_xll.qlIndexFixing($V$1,S315,,Trigger)</f>
        <v>#NUM!</v>
      </c>
      <c r="W315" s="22" t="e">
        <f>_xll.qlIndexFixing($W$1,S315,,Trigger)</f>
        <v>#NUM!</v>
      </c>
      <c r="X315" s="17" t="e">
        <f t="shared" si="4"/>
        <v>#NUM!</v>
      </c>
    </row>
    <row r="316" spans="18:24" x14ac:dyDescent="0.2">
      <c r="R316" s="17" t="s">
        <v>20</v>
      </c>
      <c r="S316" s="18">
        <f>_xll.qlInterestRateIndexFixingDate(IborIndex&amp;Tenor,T316,Trigger)</f>
        <v>42677</v>
      </c>
      <c r="T316" s="18">
        <f>_xll.qlCalendarAdvance(Calendar,T315,R316,"f",,Trigger)</f>
        <v>42681</v>
      </c>
      <c r="U316" s="18">
        <f>_xll.qlInterestRateIndexMaturity(IborIndex&amp;Tenor,T316,Trigger)</f>
        <v>42773</v>
      </c>
      <c r="V316" s="22" t="e">
        <f>_xll.qlIndexFixing($V$1,S316,,Trigger)</f>
        <v>#NUM!</v>
      </c>
      <c r="W316" s="22" t="e">
        <f>_xll.qlIndexFixing($W$1,S316,,Trigger)</f>
        <v>#NUM!</v>
      </c>
      <c r="X316" s="17" t="e">
        <f t="shared" si="4"/>
        <v>#NUM!</v>
      </c>
    </row>
    <row r="317" spans="18:24" x14ac:dyDescent="0.2">
      <c r="R317" s="17" t="s">
        <v>20</v>
      </c>
      <c r="S317" s="18">
        <f>_xll.qlInterestRateIndexFixingDate(IborIndex&amp;Tenor,T317,Trigger)</f>
        <v>42678</v>
      </c>
      <c r="T317" s="18">
        <f>_xll.qlCalendarAdvance(Calendar,T316,R317,"f",,Trigger)</f>
        <v>42682</v>
      </c>
      <c r="U317" s="18">
        <f>_xll.qlInterestRateIndexMaturity(IborIndex&amp;Tenor,T317,Trigger)</f>
        <v>42774</v>
      </c>
      <c r="V317" s="22" t="e">
        <f>_xll.qlIndexFixing($V$1,S317,,Trigger)</f>
        <v>#NUM!</v>
      </c>
      <c r="W317" s="22" t="e">
        <f>_xll.qlIndexFixing($W$1,S317,,Trigger)</f>
        <v>#NUM!</v>
      </c>
      <c r="X317" s="17" t="e">
        <f t="shared" si="4"/>
        <v>#NUM!</v>
      </c>
    </row>
    <row r="318" spans="18:24" x14ac:dyDescent="0.2">
      <c r="R318" s="17" t="s">
        <v>20</v>
      </c>
      <c r="S318" s="18">
        <f>_xll.qlInterestRateIndexFixingDate(IborIndex&amp;Tenor,T318,Trigger)</f>
        <v>42681</v>
      </c>
      <c r="T318" s="18">
        <f>_xll.qlCalendarAdvance(Calendar,T317,R318,"f",,Trigger)</f>
        <v>42683</v>
      </c>
      <c r="U318" s="18">
        <f>_xll.qlInterestRateIndexMaturity(IborIndex&amp;Tenor,T318,Trigger)</f>
        <v>42775</v>
      </c>
      <c r="V318" s="22" t="e">
        <f>_xll.qlIndexFixing($V$1,S318,,Trigger)</f>
        <v>#NUM!</v>
      </c>
      <c r="W318" s="22" t="e">
        <f>_xll.qlIndexFixing($W$1,S318,,Trigger)</f>
        <v>#NUM!</v>
      </c>
      <c r="X318" s="17" t="e">
        <f t="shared" si="4"/>
        <v>#NUM!</v>
      </c>
    </row>
    <row r="319" spans="18:24" x14ac:dyDescent="0.2">
      <c r="R319" s="17" t="s">
        <v>20</v>
      </c>
      <c r="S319" s="18">
        <f>_xll.qlInterestRateIndexFixingDate(IborIndex&amp;Tenor,T319,Trigger)</f>
        <v>42682</v>
      </c>
      <c r="T319" s="18">
        <f>_xll.qlCalendarAdvance(Calendar,T318,R319,"f",,Trigger)</f>
        <v>42684</v>
      </c>
      <c r="U319" s="18">
        <f>_xll.qlInterestRateIndexMaturity(IborIndex&amp;Tenor,T319,Trigger)</f>
        <v>42776</v>
      </c>
      <c r="V319" s="22" t="e">
        <f>_xll.qlIndexFixing($V$1,S319,,Trigger)</f>
        <v>#NUM!</v>
      </c>
      <c r="W319" s="22" t="e">
        <f>_xll.qlIndexFixing($W$1,S319,,Trigger)</f>
        <v>#NUM!</v>
      </c>
      <c r="X319" s="17" t="e">
        <f t="shared" si="4"/>
        <v>#NUM!</v>
      </c>
    </row>
    <row r="320" spans="18:24" x14ac:dyDescent="0.2">
      <c r="R320" s="17" t="s">
        <v>20</v>
      </c>
      <c r="S320" s="18">
        <f>_xll.qlInterestRateIndexFixingDate(IborIndex&amp;Tenor,T320,Trigger)</f>
        <v>42683</v>
      </c>
      <c r="T320" s="18">
        <f>_xll.qlCalendarAdvance(Calendar,T319,R320,"f",,Trigger)</f>
        <v>42685</v>
      </c>
      <c r="U320" s="18">
        <f>_xll.qlInterestRateIndexMaturity(IborIndex&amp;Tenor,T320,Trigger)</f>
        <v>42779</v>
      </c>
      <c r="V320" s="22" t="e">
        <f>_xll.qlIndexFixing($V$1,S320,,Trigger)</f>
        <v>#NUM!</v>
      </c>
      <c r="W320" s="22" t="e">
        <f>_xll.qlIndexFixing($W$1,S320,,Trigger)</f>
        <v>#NUM!</v>
      </c>
      <c r="X320" s="17" t="e">
        <f t="shared" si="4"/>
        <v>#NUM!</v>
      </c>
    </row>
    <row r="321" spans="18:24" x14ac:dyDescent="0.2">
      <c r="R321" s="17" t="s">
        <v>20</v>
      </c>
      <c r="S321" s="18">
        <f>_xll.qlInterestRateIndexFixingDate(IborIndex&amp;Tenor,T321,Trigger)</f>
        <v>42684</v>
      </c>
      <c r="T321" s="18">
        <f>_xll.qlCalendarAdvance(Calendar,T320,R321,"f",,Trigger)</f>
        <v>42688</v>
      </c>
      <c r="U321" s="18">
        <f>_xll.qlInterestRateIndexMaturity(IborIndex&amp;Tenor,T321,Trigger)</f>
        <v>42780</v>
      </c>
      <c r="V321" s="22" t="e">
        <f>_xll.qlIndexFixing($V$1,S321,,Trigger)</f>
        <v>#NUM!</v>
      </c>
      <c r="W321" s="22" t="e">
        <f>_xll.qlIndexFixing($W$1,S321,,Trigger)</f>
        <v>#NUM!</v>
      </c>
      <c r="X321" s="17" t="e">
        <f t="shared" si="4"/>
        <v>#NUM!</v>
      </c>
    </row>
    <row r="322" spans="18:24" x14ac:dyDescent="0.2">
      <c r="R322" s="17" t="s">
        <v>20</v>
      </c>
      <c r="S322" s="18">
        <f>_xll.qlInterestRateIndexFixingDate(IborIndex&amp;Tenor,T322,Trigger)</f>
        <v>42685</v>
      </c>
      <c r="T322" s="18">
        <f>_xll.qlCalendarAdvance(Calendar,T321,R322,"f",,Trigger)</f>
        <v>42689</v>
      </c>
      <c r="U322" s="18">
        <f>_xll.qlInterestRateIndexMaturity(IborIndex&amp;Tenor,T322,Trigger)</f>
        <v>42781</v>
      </c>
      <c r="V322" s="22" t="e">
        <f>_xll.qlIndexFixing($V$1,S322,,Trigger)</f>
        <v>#NUM!</v>
      </c>
      <c r="W322" s="22" t="e">
        <f>_xll.qlIndexFixing($W$1,S322,,Trigger)</f>
        <v>#NUM!</v>
      </c>
      <c r="X322" s="17" t="e">
        <f t="shared" si="4"/>
        <v>#NUM!</v>
      </c>
    </row>
    <row r="323" spans="18:24" x14ac:dyDescent="0.2">
      <c r="R323" s="17" t="s">
        <v>20</v>
      </c>
      <c r="S323" s="18">
        <f>_xll.qlInterestRateIndexFixingDate(IborIndex&amp;Tenor,T323,Trigger)</f>
        <v>42688</v>
      </c>
      <c r="T323" s="18">
        <f>_xll.qlCalendarAdvance(Calendar,T322,R323,"f",,Trigger)</f>
        <v>42690</v>
      </c>
      <c r="U323" s="18">
        <f>_xll.qlInterestRateIndexMaturity(IborIndex&amp;Tenor,T323,Trigger)</f>
        <v>42782</v>
      </c>
      <c r="V323" s="22" t="e">
        <f>_xll.qlIndexFixing($V$1,S323,,Trigger)</f>
        <v>#NUM!</v>
      </c>
      <c r="W323" s="22" t="e">
        <f>_xll.qlIndexFixing($W$1,S323,,Trigger)</f>
        <v>#NUM!</v>
      </c>
      <c r="X323" s="17" t="e">
        <f t="shared" si="4"/>
        <v>#NUM!</v>
      </c>
    </row>
    <row r="324" spans="18:24" x14ac:dyDescent="0.2">
      <c r="R324" s="17" t="s">
        <v>20</v>
      </c>
      <c r="S324" s="18">
        <f>_xll.qlInterestRateIndexFixingDate(IborIndex&amp;Tenor,T324,Trigger)</f>
        <v>42689</v>
      </c>
      <c r="T324" s="18">
        <f>_xll.qlCalendarAdvance(Calendar,T323,R324,"f",,Trigger)</f>
        <v>42691</v>
      </c>
      <c r="U324" s="18">
        <f>_xll.qlInterestRateIndexMaturity(IborIndex&amp;Tenor,T324,Trigger)</f>
        <v>42783</v>
      </c>
      <c r="V324" s="22" t="e">
        <f>_xll.qlIndexFixing($V$1,S324,,Trigger)</f>
        <v>#NUM!</v>
      </c>
      <c r="W324" s="22" t="e">
        <f>_xll.qlIndexFixing($W$1,S324,,Trigger)</f>
        <v>#NUM!</v>
      </c>
      <c r="X324" s="17" t="e">
        <f t="shared" ref="X324:X387" si="5">(V324-W324)*10000</f>
        <v>#NUM!</v>
      </c>
    </row>
    <row r="325" spans="18:24" x14ac:dyDescent="0.2">
      <c r="R325" s="17" t="s">
        <v>20</v>
      </c>
      <c r="S325" s="18">
        <f>_xll.qlInterestRateIndexFixingDate(IborIndex&amp;Tenor,T325,Trigger)</f>
        <v>42690</v>
      </c>
      <c r="T325" s="18">
        <f>_xll.qlCalendarAdvance(Calendar,T324,R325,"f",,Trigger)</f>
        <v>42692</v>
      </c>
      <c r="U325" s="18">
        <f>_xll.qlInterestRateIndexMaturity(IborIndex&amp;Tenor,T325,Trigger)</f>
        <v>42786</v>
      </c>
      <c r="V325" s="22" t="e">
        <f>_xll.qlIndexFixing($V$1,S325,,Trigger)</f>
        <v>#NUM!</v>
      </c>
      <c r="W325" s="22" t="e">
        <f>_xll.qlIndexFixing($W$1,S325,,Trigger)</f>
        <v>#NUM!</v>
      </c>
      <c r="X325" s="17" t="e">
        <f t="shared" si="5"/>
        <v>#NUM!</v>
      </c>
    </row>
    <row r="326" spans="18:24" x14ac:dyDescent="0.2">
      <c r="R326" s="17" t="s">
        <v>20</v>
      </c>
      <c r="S326" s="18">
        <f>_xll.qlInterestRateIndexFixingDate(IborIndex&amp;Tenor,T326,Trigger)</f>
        <v>42691</v>
      </c>
      <c r="T326" s="18">
        <f>_xll.qlCalendarAdvance(Calendar,T325,R326,"f",,Trigger)</f>
        <v>42695</v>
      </c>
      <c r="U326" s="18">
        <f>_xll.qlInterestRateIndexMaturity(IborIndex&amp;Tenor,T326,Trigger)</f>
        <v>42787</v>
      </c>
      <c r="V326" s="22" t="e">
        <f>_xll.qlIndexFixing($V$1,S326,,Trigger)</f>
        <v>#NUM!</v>
      </c>
      <c r="W326" s="22" t="e">
        <f>_xll.qlIndexFixing($W$1,S326,,Trigger)</f>
        <v>#NUM!</v>
      </c>
      <c r="X326" s="17" t="e">
        <f t="shared" si="5"/>
        <v>#NUM!</v>
      </c>
    </row>
    <row r="327" spans="18:24" x14ac:dyDescent="0.2">
      <c r="R327" s="17" t="s">
        <v>20</v>
      </c>
      <c r="S327" s="18">
        <f>_xll.qlInterestRateIndexFixingDate(IborIndex&amp;Tenor,T327,Trigger)</f>
        <v>42692</v>
      </c>
      <c r="T327" s="18">
        <f>_xll.qlCalendarAdvance(Calendar,T326,R327,"f",,Trigger)</f>
        <v>42696</v>
      </c>
      <c r="U327" s="18">
        <f>_xll.qlInterestRateIndexMaturity(IborIndex&amp;Tenor,T327,Trigger)</f>
        <v>42788</v>
      </c>
      <c r="V327" s="22" t="e">
        <f>_xll.qlIndexFixing($V$1,S327,,Trigger)</f>
        <v>#NUM!</v>
      </c>
      <c r="W327" s="22" t="e">
        <f>_xll.qlIndexFixing($W$1,S327,,Trigger)</f>
        <v>#NUM!</v>
      </c>
      <c r="X327" s="17" t="e">
        <f t="shared" si="5"/>
        <v>#NUM!</v>
      </c>
    </row>
    <row r="328" spans="18:24" x14ac:dyDescent="0.2">
      <c r="R328" s="17" t="s">
        <v>20</v>
      </c>
      <c r="S328" s="18">
        <f>_xll.qlInterestRateIndexFixingDate(IborIndex&amp;Tenor,T328,Trigger)</f>
        <v>42695</v>
      </c>
      <c r="T328" s="18">
        <f>_xll.qlCalendarAdvance(Calendar,T327,R328,"f",,Trigger)</f>
        <v>42697</v>
      </c>
      <c r="U328" s="18">
        <f>_xll.qlInterestRateIndexMaturity(IborIndex&amp;Tenor,T328,Trigger)</f>
        <v>42789</v>
      </c>
      <c r="V328" s="22" t="e">
        <f>_xll.qlIndexFixing($V$1,S328,,Trigger)</f>
        <v>#NUM!</v>
      </c>
      <c r="W328" s="22" t="e">
        <f>_xll.qlIndexFixing($W$1,S328,,Trigger)</f>
        <v>#NUM!</v>
      </c>
      <c r="X328" s="17" t="e">
        <f t="shared" si="5"/>
        <v>#NUM!</v>
      </c>
    </row>
    <row r="329" spans="18:24" x14ac:dyDescent="0.2">
      <c r="R329" s="17" t="s">
        <v>20</v>
      </c>
      <c r="S329" s="18">
        <f>_xll.qlInterestRateIndexFixingDate(IborIndex&amp;Tenor,T329,Trigger)</f>
        <v>42696</v>
      </c>
      <c r="T329" s="18">
        <f>_xll.qlCalendarAdvance(Calendar,T328,R329,"f",,Trigger)</f>
        <v>42698</v>
      </c>
      <c r="U329" s="18">
        <f>_xll.qlInterestRateIndexMaturity(IborIndex&amp;Tenor,T329,Trigger)</f>
        <v>42790</v>
      </c>
      <c r="V329" s="22" t="e">
        <f>_xll.qlIndexFixing($V$1,S329,,Trigger)</f>
        <v>#NUM!</v>
      </c>
      <c r="W329" s="22" t="e">
        <f>_xll.qlIndexFixing($W$1,S329,,Trigger)</f>
        <v>#NUM!</v>
      </c>
      <c r="X329" s="17" t="e">
        <f t="shared" si="5"/>
        <v>#NUM!</v>
      </c>
    </row>
    <row r="330" spans="18:24" x14ac:dyDescent="0.2">
      <c r="R330" s="17" t="s">
        <v>20</v>
      </c>
      <c r="S330" s="18">
        <f>_xll.qlInterestRateIndexFixingDate(IborIndex&amp;Tenor,T330,Trigger)</f>
        <v>42697</v>
      </c>
      <c r="T330" s="18">
        <f>_xll.qlCalendarAdvance(Calendar,T329,R330,"f",,Trigger)</f>
        <v>42699</v>
      </c>
      <c r="U330" s="18">
        <f>_xll.qlInterestRateIndexMaturity(IborIndex&amp;Tenor,T330,Trigger)</f>
        <v>42793</v>
      </c>
      <c r="V330" s="22" t="e">
        <f>_xll.qlIndexFixing($V$1,S330,,Trigger)</f>
        <v>#NUM!</v>
      </c>
      <c r="W330" s="22" t="e">
        <f>_xll.qlIndexFixing($W$1,S330,,Trigger)</f>
        <v>#NUM!</v>
      </c>
      <c r="X330" s="17" t="e">
        <f t="shared" si="5"/>
        <v>#NUM!</v>
      </c>
    </row>
    <row r="331" spans="18:24" x14ac:dyDescent="0.2">
      <c r="R331" s="17" t="s">
        <v>20</v>
      </c>
      <c r="S331" s="18">
        <f>_xll.qlInterestRateIndexFixingDate(IborIndex&amp;Tenor,T331,Trigger)</f>
        <v>42698</v>
      </c>
      <c r="T331" s="18">
        <f>_xll.qlCalendarAdvance(Calendar,T330,R331,"f",,Trigger)</f>
        <v>42702</v>
      </c>
      <c r="U331" s="18">
        <f>_xll.qlInterestRateIndexMaturity(IborIndex&amp;Tenor,T331,Trigger)</f>
        <v>42794</v>
      </c>
      <c r="V331" s="22" t="e">
        <f>_xll.qlIndexFixing($V$1,S331,,Trigger)</f>
        <v>#NUM!</v>
      </c>
      <c r="W331" s="22" t="e">
        <f>_xll.qlIndexFixing($W$1,S331,,Trigger)</f>
        <v>#NUM!</v>
      </c>
      <c r="X331" s="17" t="e">
        <f t="shared" si="5"/>
        <v>#NUM!</v>
      </c>
    </row>
    <row r="332" spans="18:24" x14ac:dyDescent="0.2">
      <c r="R332" s="17" t="s">
        <v>20</v>
      </c>
      <c r="S332" s="18">
        <f>_xll.qlInterestRateIndexFixingDate(IborIndex&amp;Tenor,T332,Trigger)</f>
        <v>42699</v>
      </c>
      <c r="T332" s="18">
        <f>_xll.qlCalendarAdvance(Calendar,T331,R332,"f",,Trigger)</f>
        <v>42703</v>
      </c>
      <c r="U332" s="18">
        <f>_xll.qlInterestRateIndexMaturity(IborIndex&amp;Tenor,T332,Trigger)</f>
        <v>42794</v>
      </c>
      <c r="V332" s="22" t="e">
        <f>_xll.qlIndexFixing($V$1,S332,,Trigger)</f>
        <v>#NUM!</v>
      </c>
      <c r="W332" s="22" t="e">
        <f>_xll.qlIndexFixing($W$1,S332,,Trigger)</f>
        <v>#NUM!</v>
      </c>
      <c r="X332" s="17" t="e">
        <f t="shared" si="5"/>
        <v>#NUM!</v>
      </c>
    </row>
    <row r="333" spans="18:24" x14ac:dyDescent="0.2">
      <c r="R333" s="17" t="s">
        <v>20</v>
      </c>
      <c r="S333" s="18">
        <f>_xll.qlInterestRateIndexFixingDate(IborIndex&amp;Tenor,T333,Trigger)</f>
        <v>42702</v>
      </c>
      <c r="T333" s="18">
        <f>_xll.qlCalendarAdvance(Calendar,T332,R333,"f",,Trigger)</f>
        <v>42704</v>
      </c>
      <c r="U333" s="18">
        <f>_xll.qlInterestRateIndexMaturity(IborIndex&amp;Tenor,T333,Trigger)</f>
        <v>42794</v>
      </c>
      <c r="V333" s="22" t="e">
        <f>_xll.qlIndexFixing($V$1,S333,,Trigger)</f>
        <v>#NUM!</v>
      </c>
      <c r="W333" s="22" t="e">
        <f>_xll.qlIndexFixing($W$1,S333,,Trigger)</f>
        <v>#NUM!</v>
      </c>
      <c r="X333" s="17" t="e">
        <f t="shared" si="5"/>
        <v>#NUM!</v>
      </c>
    </row>
    <row r="334" spans="18:24" x14ac:dyDescent="0.2">
      <c r="R334" s="17" t="s">
        <v>20</v>
      </c>
      <c r="S334" s="18">
        <f>_xll.qlInterestRateIndexFixingDate(IborIndex&amp;Tenor,T334,Trigger)</f>
        <v>42703</v>
      </c>
      <c r="T334" s="18">
        <f>_xll.qlCalendarAdvance(Calendar,T333,R334,"f",,Trigger)</f>
        <v>42705</v>
      </c>
      <c r="U334" s="18">
        <f>_xll.qlInterestRateIndexMaturity(IborIndex&amp;Tenor,T334,Trigger)</f>
        <v>42795</v>
      </c>
      <c r="V334" s="22" t="e">
        <f>_xll.qlIndexFixing($V$1,S334,,Trigger)</f>
        <v>#NUM!</v>
      </c>
      <c r="W334" s="22" t="e">
        <f>_xll.qlIndexFixing($W$1,S334,,Trigger)</f>
        <v>#NUM!</v>
      </c>
      <c r="X334" s="17" t="e">
        <f t="shared" si="5"/>
        <v>#NUM!</v>
      </c>
    </row>
    <row r="335" spans="18:24" x14ac:dyDescent="0.2">
      <c r="R335" s="17" t="s">
        <v>20</v>
      </c>
      <c r="S335" s="18">
        <f>_xll.qlInterestRateIndexFixingDate(IborIndex&amp;Tenor,T335,Trigger)</f>
        <v>42704</v>
      </c>
      <c r="T335" s="18">
        <f>_xll.qlCalendarAdvance(Calendar,T334,R335,"f",,Trigger)</f>
        <v>42706</v>
      </c>
      <c r="U335" s="18">
        <f>_xll.qlInterestRateIndexMaturity(IborIndex&amp;Tenor,T335,Trigger)</f>
        <v>42796</v>
      </c>
      <c r="V335" s="22" t="e">
        <f>_xll.qlIndexFixing($V$1,S335,,Trigger)</f>
        <v>#NUM!</v>
      </c>
      <c r="W335" s="22" t="e">
        <f>_xll.qlIndexFixing($W$1,S335,,Trigger)</f>
        <v>#NUM!</v>
      </c>
      <c r="X335" s="17" t="e">
        <f t="shared" si="5"/>
        <v>#NUM!</v>
      </c>
    </row>
    <row r="336" spans="18:24" x14ac:dyDescent="0.2">
      <c r="R336" s="17" t="s">
        <v>20</v>
      </c>
      <c r="S336" s="18">
        <f>_xll.qlInterestRateIndexFixingDate(IborIndex&amp;Tenor,T336,Trigger)</f>
        <v>42705</v>
      </c>
      <c r="T336" s="18">
        <f>_xll.qlCalendarAdvance(Calendar,T335,R336,"f",,Trigger)</f>
        <v>42709</v>
      </c>
      <c r="U336" s="18">
        <f>_xll.qlInterestRateIndexMaturity(IborIndex&amp;Tenor,T336,Trigger)</f>
        <v>42800</v>
      </c>
      <c r="V336" s="22" t="e">
        <f>_xll.qlIndexFixing($V$1,S336,,Trigger)</f>
        <v>#NUM!</v>
      </c>
      <c r="W336" s="22" t="e">
        <f>_xll.qlIndexFixing($W$1,S336,,Trigger)</f>
        <v>#NUM!</v>
      </c>
      <c r="X336" s="17" t="e">
        <f t="shared" si="5"/>
        <v>#NUM!</v>
      </c>
    </row>
    <row r="337" spans="18:24" x14ac:dyDescent="0.2">
      <c r="R337" s="17" t="s">
        <v>20</v>
      </c>
      <c r="S337" s="18">
        <f>_xll.qlInterestRateIndexFixingDate(IborIndex&amp;Tenor,T337,Trigger)</f>
        <v>42706</v>
      </c>
      <c r="T337" s="18">
        <f>_xll.qlCalendarAdvance(Calendar,T336,R337,"f",,Trigger)</f>
        <v>42710</v>
      </c>
      <c r="U337" s="18">
        <f>_xll.qlInterestRateIndexMaturity(IborIndex&amp;Tenor,T337,Trigger)</f>
        <v>42800</v>
      </c>
      <c r="V337" s="22" t="e">
        <f>_xll.qlIndexFixing($V$1,S337,,Trigger)</f>
        <v>#NUM!</v>
      </c>
      <c r="W337" s="22" t="e">
        <f>_xll.qlIndexFixing($W$1,S337,,Trigger)</f>
        <v>#NUM!</v>
      </c>
      <c r="X337" s="17" t="e">
        <f t="shared" si="5"/>
        <v>#NUM!</v>
      </c>
    </row>
    <row r="338" spans="18:24" x14ac:dyDescent="0.2">
      <c r="R338" s="17" t="s">
        <v>20</v>
      </c>
      <c r="S338" s="18">
        <f>_xll.qlInterestRateIndexFixingDate(IborIndex&amp;Tenor,T338,Trigger)</f>
        <v>42709</v>
      </c>
      <c r="T338" s="18">
        <f>_xll.qlCalendarAdvance(Calendar,T337,R338,"f",,Trigger)</f>
        <v>42711</v>
      </c>
      <c r="U338" s="18">
        <f>_xll.qlInterestRateIndexMaturity(IborIndex&amp;Tenor,T338,Trigger)</f>
        <v>42801</v>
      </c>
      <c r="V338" s="22" t="e">
        <f>_xll.qlIndexFixing($V$1,S338,,Trigger)</f>
        <v>#NUM!</v>
      </c>
      <c r="W338" s="22" t="e">
        <f>_xll.qlIndexFixing($W$1,S338,,Trigger)</f>
        <v>#NUM!</v>
      </c>
      <c r="X338" s="17" t="e">
        <f t="shared" si="5"/>
        <v>#NUM!</v>
      </c>
    </row>
    <row r="339" spans="18:24" x14ac:dyDescent="0.2">
      <c r="R339" s="17" t="s">
        <v>20</v>
      </c>
      <c r="S339" s="18">
        <f>_xll.qlInterestRateIndexFixingDate(IborIndex&amp;Tenor,T339,Trigger)</f>
        <v>42710</v>
      </c>
      <c r="T339" s="18">
        <f>_xll.qlCalendarAdvance(Calendar,T338,R339,"f",,Trigger)</f>
        <v>42712</v>
      </c>
      <c r="U339" s="18">
        <f>_xll.qlInterestRateIndexMaturity(IborIndex&amp;Tenor,T339,Trigger)</f>
        <v>42802</v>
      </c>
      <c r="V339" s="22" t="e">
        <f>_xll.qlIndexFixing($V$1,S339,,Trigger)</f>
        <v>#NUM!</v>
      </c>
      <c r="W339" s="22" t="e">
        <f>_xll.qlIndexFixing($W$1,S339,,Trigger)</f>
        <v>#NUM!</v>
      </c>
      <c r="X339" s="17" t="e">
        <f t="shared" si="5"/>
        <v>#NUM!</v>
      </c>
    </row>
    <row r="340" spans="18:24" x14ac:dyDescent="0.2">
      <c r="R340" s="17" t="s">
        <v>20</v>
      </c>
      <c r="S340" s="18">
        <f>_xll.qlInterestRateIndexFixingDate(IborIndex&amp;Tenor,T340,Trigger)</f>
        <v>42711</v>
      </c>
      <c r="T340" s="18">
        <f>_xll.qlCalendarAdvance(Calendar,T339,R340,"f",,Trigger)</f>
        <v>42713</v>
      </c>
      <c r="U340" s="18">
        <f>_xll.qlInterestRateIndexMaturity(IborIndex&amp;Tenor,T340,Trigger)</f>
        <v>42803</v>
      </c>
      <c r="V340" s="22" t="e">
        <f>_xll.qlIndexFixing($V$1,S340,,Trigger)</f>
        <v>#NUM!</v>
      </c>
      <c r="W340" s="22" t="e">
        <f>_xll.qlIndexFixing($W$1,S340,,Trigger)</f>
        <v>#NUM!</v>
      </c>
      <c r="X340" s="17" t="e">
        <f t="shared" si="5"/>
        <v>#NUM!</v>
      </c>
    </row>
    <row r="341" spans="18:24" x14ac:dyDescent="0.2">
      <c r="R341" s="17" t="s">
        <v>20</v>
      </c>
      <c r="S341" s="18">
        <f>_xll.qlInterestRateIndexFixingDate(IborIndex&amp;Tenor,T341,Trigger)</f>
        <v>42712</v>
      </c>
      <c r="T341" s="18">
        <f>_xll.qlCalendarAdvance(Calendar,T340,R341,"f",,Trigger)</f>
        <v>42716</v>
      </c>
      <c r="U341" s="18">
        <f>_xll.qlInterestRateIndexMaturity(IborIndex&amp;Tenor,T341,Trigger)</f>
        <v>42807</v>
      </c>
      <c r="V341" s="22" t="e">
        <f>_xll.qlIndexFixing($V$1,S341,,Trigger)</f>
        <v>#NUM!</v>
      </c>
      <c r="W341" s="22" t="e">
        <f>_xll.qlIndexFixing($W$1,S341,,Trigger)</f>
        <v>#NUM!</v>
      </c>
      <c r="X341" s="17" t="e">
        <f t="shared" si="5"/>
        <v>#NUM!</v>
      </c>
    </row>
    <row r="342" spans="18:24" x14ac:dyDescent="0.2">
      <c r="R342" s="17" t="s">
        <v>20</v>
      </c>
      <c r="S342" s="18">
        <f>_xll.qlInterestRateIndexFixingDate(IborIndex&amp;Tenor,T342,Trigger)</f>
        <v>42713</v>
      </c>
      <c r="T342" s="18">
        <f>_xll.qlCalendarAdvance(Calendar,T341,R342,"f",,Trigger)</f>
        <v>42717</v>
      </c>
      <c r="U342" s="18">
        <f>_xll.qlInterestRateIndexMaturity(IborIndex&amp;Tenor,T342,Trigger)</f>
        <v>42807</v>
      </c>
      <c r="V342" s="22" t="e">
        <f>_xll.qlIndexFixing($V$1,S342,,Trigger)</f>
        <v>#NUM!</v>
      </c>
      <c r="W342" s="22" t="e">
        <f>_xll.qlIndexFixing($W$1,S342,,Trigger)</f>
        <v>#NUM!</v>
      </c>
      <c r="X342" s="17" t="e">
        <f t="shared" si="5"/>
        <v>#NUM!</v>
      </c>
    </row>
    <row r="343" spans="18:24" x14ac:dyDescent="0.2">
      <c r="R343" s="17" t="s">
        <v>20</v>
      </c>
      <c r="S343" s="18">
        <f>_xll.qlInterestRateIndexFixingDate(IborIndex&amp;Tenor,T343,Trigger)</f>
        <v>42716</v>
      </c>
      <c r="T343" s="18">
        <f>_xll.qlCalendarAdvance(Calendar,T342,R343,"f",,Trigger)</f>
        <v>42718</v>
      </c>
      <c r="U343" s="18">
        <f>_xll.qlInterestRateIndexMaturity(IborIndex&amp;Tenor,T343,Trigger)</f>
        <v>42808</v>
      </c>
      <c r="V343" s="22" t="e">
        <f>_xll.qlIndexFixing($V$1,S343,,Trigger)</f>
        <v>#NUM!</v>
      </c>
      <c r="W343" s="22" t="e">
        <f>_xll.qlIndexFixing($W$1,S343,,Trigger)</f>
        <v>#NUM!</v>
      </c>
      <c r="X343" s="17" t="e">
        <f t="shared" si="5"/>
        <v>#NUM!</v>
      </c>
    </row>
    <row r="344" spans="18:24" x14ac:dyDescent="0.2">
      <c r="R344" s="17" t="s">
        <v>20</v>
      </c>
      <c r="S344" s="18">
        <f>_xll.qlInterestRateIndexFixingDate(IborIndex&amp;Tenor,T344,Trigger)</f>
        <v>42717</v>
      </c>
      <c r="T344" s="18">
        <f>_xll.qlCalendarAdvance(Calendar,T343,R344,"f",,Trigger)</f>
        <v>42719</v>
      </c>
      <c r="U344" s="18">
        <f>_xll.qlInterestRateIndexMaturity(IborIndex&amp;Tenor,T344,Trigger)</f>
        <v>42809</v>
      </c>
      <c r="V344" s="22" t="e">
        <f>_xll.qlIndexFixing($V$1,S344,,Trigger)</f>
        <v>#NUM!</v>
      </c>
      <c r="W344" s="22" t="e">
        <f>_xll.qlIndexFixing($W$1,S344,,Trigger)</f>
        <v>#NUM!</v>
      </c>
      <c r="X344" s="17" t="e">
        <f t="shared" si="5"/>
        <v>#NUM!</v>
      </c>
    </row>
    <row r="345" spans="18:24" x14ac:dyDescent="0.2">
      <c r="R345" s="17" t="s">
        <v>20</v>
      </c>
      <c r="S345" s="18">
        <f>_xll.qlInterestRateIndexFixingDate(IborIndex&amp;Tenor,T345,Trigger)</f>
        <v>42718</v>
      </c>
      <c r="T345" s="18">
        <f>_xll.qlCalendarAdvance(Calendar,T344,R345,"f",,Trigger)</f>
        <v>42720</v>
      </c>
      <c r="U345" s="18">
        <f>_xll.qlInterestRateIndexMaturity(IborIndex&amp;Tenor,T345,Trigger)</f>
        <v>42810</v>
      </c>
      <c r="V345" s="22" t="e">
        <f>_xll.qlIndexFixing($V$1,S345,,Trigger)</f>
        <v>#NUM!</v>
      </c>
      <c r="W345" s="22" t="e">
        <f>_xll.qlIndexFixing($W$1,S345,,Trigger)</f>
        <v>#NUM!</v>
      </c>
      <c r="X345" s="17" t="e">
        <f t="shared" si="5"/>
        <v>#NUM!</v>
      </c>
    </row>
    <row r="346" spans="18:24" x14ac:dyDescent="0.2">
      <c r="R346" s="17" t="s">
        <v>20</v>
      </c>
      <c r="S346" s="18">
        <f>_xll.qlInterestRateIndexFixingDate(IborIndex&amp;Tenor,T346,Trigger)</f>
        <v>42719</v>
      </c>
      <c r="T346" s="18">
        <f>_xll.qlCalendarAdvance(Calendar,T345,R346,"f",,Trigger)</f>
        <v>42723</v>
      </c>
      <c r="U346" s="18">
        <f>_xll.qlInterestRateIndexMaturity(IborIndex&amp;Tenor,T346,Trigger)</f>
        <v>42814</v>
      </c>
      <c r="V346" s="22" t="e">
        <f>_xll.qlIndexFixing($V$1,S346,,Trigger)</f>
        <v>#NUM!</v>
      </c>
      <c r="W346" s="22" t="e">
        <f>_xll.qlIndexFixing($W$1,S346,,Trigger)</f>
        <v>#NUM!</v>
      </c>
      <c r="X346" s="17" t="e">
        <f t="shared" si="5"/>
        <v>#NUM!</v>
      </c>
    </row>
    <row r="347" spans="18:24" x14ac:dyDescent="0.2">
      <c r="R347" s="17" t="s">
        <v>20</v>
      </c>
      <c r="S347" s="18">
        <f>_xll.qlInterestRateIndexFixingDate(IborIndex&amp;Tenor,T347,Trigger)</f>
        <v>42720</v>
      </c>
      <c r="T347" s="18">
        <f>_xll.qlCalendarAdvance(Calendar,T346,R347,"f",,Trigger)</f>
        <v>42724</v>
      </c>
      <c r="U347" s="18">
        <f>_xll.qlInterestRateIndexMaturity(IborIndex&amp;Tenor,T347,Trigger)</f>
        <v>42814</v>
      </c>
      <c r="V347" s="22" t="e">
        <f>_xll.qlIndexFixing($V$1,S347,,Trigger)</f>
        <v>#NUM!</v>
      </c>
      <c r="W347" s="22" t="e">
        <f>_xll.qlIndexFixing($W$1,S347,,Trigger)</f>
        <v>#NUM!</v>
      </c>
      <c r="X347" s="17" t="e">
        <f t="shared" si="5"/>
        <v>#NUM!</v>
      </c>
    </row>
    <row r="348" spans="18:24" x14ac:dyDescent="0.2">
      <c r="R348" s="17" t="s">
        <v>20</v>
      </c>
      <c r="S348" s="18">
        <f>_xll.qlInterestRateIndexFixingDate(IborIndex&amp;Tenor,T348,Trigger)</f>
        <v>42723</v>
      </c>
      <c r="T348" s="18">
        <f>_xll.qlCalendarAdvance(Calendar,T347,R348,"f",,Trigger)</f>
        <v>42725</v>
      </c>
      <c r="U348" s="18">
        <f>_xll.qlInterestRateIndexMaturity(IborIndex&amp;Tenor,T348,Trigger)</f>
        <v>42815</v>
      </c>
      <c r="V348" s="22" t="e">
        <f>_xll.qlIndexFixing($V$1,S348,,Trigger)</f>
        <v>#NUM!</v>
      </c>
      <c r="W348" s="22" t="e">
        <f>_xll.qlIndexFixing($W$1,S348,,Trigger)</f>
        <v>#NUM!</v>
      </c>
      <c r="X348" s="17" t="e">
        <f t="shared" si="5"/>
        <v>#NUM!</v>
      </c>
    </row>
    <row r="349" spans="18:24" x14ac:dyDescent="0.2">
      <c r="R349" s="17" t="s">
        <v>20</v>
      </c>
      <c r="S349" s="18">
        <f>_xll.qlInterestRateIndexFixingDate(IborIndex&amp;Tenor,T349,Trigger)</f>
        <v>42724</v>
      </c>
      <c r="T349" s="18">
        <f>_xll.qlCalendarAdvance(Calendar,T348,R349,"f",,Trigger)</f>
        <v>42726</v>
      </c>
      <c r="U349" s="18">
        <f>_xll.qlInterestRateIndexMaturity(IborIndex&amp;Tenor,T349,Trigger)</f>
        <v>42816</v>
      </c>
      <c r="V349" s="22" t="e">
        <f>_xll.qlIndexFixing($V$1,S349,,Trigger)</f>
        <v>#NUM!</v>
      </c>
      <c r="W349" s="22" t="e">
        <f>_xll.qlIndexFixing($W$1,S349,,Trigger)</f>
        <v>#NUM!</v>
      </c>
      <c r="X349" s="17" t="e">
        <f t="shared" si="5"/>
        <v>#NUM!</v>
      </c>
    </row>
    <row r="350" spans="18:24" x14ac:dyDescent="0.2">
      <c r="R350" s="17" t="s">
        <v>20</v>
      </c>
      <c r="S350" s="18">
        <f>_xll.qlInterestRateIndexFixingDate(IborIndex&amp;Tenor,T350,Trigger)</f>
        <v>42725</v>
      </c>
      <c r="T350" s="18">
        <f>_xll.qlCalendarAdvance(Calendar,T349,R350,"f",,Trigger)</f>
        <v>42727</v>
      </c>
      <c r="U350" s="18">
        <f>_xll.qlInterestRateIndexMaturity(IborIndex&amp;Tenor,T350,Trigger)</f>
        <v>42817</v>
      </c>
      <c r="V350" s="22" t="e">
        <f>_xll.qlIndexFixing($V$1,S350,,Trigger)</f>
        <v>#NUM!</v>
      </c>
      <c r="W350" s="22" t="e">
        <f>_xll.qlIndexFixing($W$1,S350,,Trigger)</f>
        <v>#NUM!</v>
      </c>
      <c r="X350" s="17" t="e">
        <f t="shared" si="5"/>
        <v>#NUM!</v>
      </c>
    </row>
    <row r="351" spans="18:24" x14ac:dyDescent="0.2">
      <c r="R351" s="17" t="s">
        <v>20</v>
      </c>
      <c r="S351" s="18">
        <f>_xll.qlInterestRateIndexFixingDate(IborIndex&amp;Tenor,T351,Trigger)</f>
        <v>42726</v>
      </c>
      <c r="T351" s="18">
        <f>_xll.qlCalendarAdvance(Calendar,T350,R351,"f",,Trigger)</f>
        <v>42731</v>
      </c>
      <c r="U351" s="18">
        <f>_xll.qlInterestRateIndexMaturity(IborIndex&amp;Tenor,T351,Trigger)</f>
        <v>42821</v>
      </c>
      <c r="V351" s="22" t="e">
        <f>_xll.qlIndexFixing($V$1,S351,,Trigger)</f>
        <v>#NUM!</v>
      </c>
      <c r="W351" s="22" t="e">
        <f>_xll.qlIndexFixing($W$1,S351,,Trigger)</f>
        <v>#NUM!</v>
      </c>
      <c r="X351" s="17" t="e">
        <f t="shared" si="5"/>
        <v>#NUM!</v>
      </c>
    </row>
    <row r="352" spans="18:24" x14ac:dyDescent="0.2">
      <c r="R352" s="17" t="s">
        <v>20</v>
      </c>
      <c r="S352" s="18">
        <f>_xll.qlInterestRateIndexFixingDate(IborIndex&amp;Tenor,T352,Trigger)</f>
        <v>42727</v>
      </c>
      <c r="T352" s="18">
        <f>_xll.qlCalendarAdvance(Calendar,T351,R352,"f",,Trigger)</f>
        <v>42732</v>
      </c>
      <c r="U352" s="18">
        <f>_xll.qlInterestRateIndexMaturity(IborIndex&amp;Tenor,T352,Trigger)</f>
        <v>42822</v>
      </c>
      <c r="V352" s="22" t="e">
        <f>_xll.qlIndexFixing($V$1,S352,,Trigger)</f>
        <v>#NUM!</v>
      </c>
      <c r="W352" s="22" t="e">
        <f>_xll.qlIndexFixing($W$1,S352,,Trigger)</f>
        <v>#NUM!</v>
      </c>
      <c r="X352" s="17" t="e">
        <f t="shared" si="5"/>
        <v>#NUM!</v>
      </c>
    </row>
    <row r="353" spans="18:24" x14ac:dyDescent="0.2">
      <c r="R353" s="17" t="s">
        <v>20</v>
      </c>
      <c r="S353" s="18">
        <f>_xll.qlInterestRateIndexFixingDate(IborIndex&amp;Tenor,T353,Trigger)</f>
        <v>42731</v>
      </c>
      <c r="T353" s="18">
        <f>_xll.qlCalendarAdvance(Calendar,T352,R353,"f",,Trigger)</f>
        <v>42733</v>
      </c>
      <c r="U353" s="18">
        <f>_xll.qlInterestRateIndexMaturity(IborIndex&amp;Tenor,T353,Trigger)</f>
        <v>42823</v>
      </c>
      <c r="V353" s="22" t="e">
        <f>_xll.qlIndexFixing($V$1,S353,,Trigger)</f>
        <v>#NUM!</v>
      </c>
      <c r="W353" s="22" t="e">
        <f>_xll.qlIndexFixing($W$1,S353,,Trigger)</f>
        <v>#NUM!</v>
      </c>
      <c r="X353" s="17" t="e">
        <f t="shared" si="5"/>
        <v>#NUM!</v>
      </c>
    </row>
    <row r="354" spans="18:24" x14ac:dyDescent="0.2">
      <c r="R354" s="17" t="s">
        <v>20</v>
      </c>
      <c r="S354" s="18">
        <f>_xll.qlInterestRateIndexFixingDate(IborIndex&amp;Tenor,T354,Trigger)</f>
        <v>42732</v>
      </c>
      <c r="T354" s="18">
        <f>_xll.qlCalendarAdvance(Calendar,T353,R354,"f",,Trigger)</f>
        <v>42734</v>
      </c>
      <c r="U354" s="18">
        <f>_xll.qlInterestRateIndexMaturity(IborIndex&amp;Tenor,T354,Trigger)</f>
        <v>42825</v>
      </c>
      <c r="V354" s="22" t="e">
        <f>_xll.qlIndexFixing($V$1,S354,,Trigger)</f>
        <v>#NUM!</v>
      </c>
      <c r="W354" s="22" t="e">
        <f>_xll.qlIndexFixing($W$1,S354,,Trigger)</f>
        <v>#NUM!</v>
      </c>
      <c r="X354" s="17" t="e">
        <f t="shared" si="5"/>
        <v>#NUM!</v>
      </c>
    </row>
    <row r="355" spans="18:24" x14ac:dyDescent="0.2">
      <c r="R355" s="17" t="s">
        <v>20</v>
      </c>
      <c r="S355" s="18">
        <f>_xll.qlInterestRateIndexFixingDate(IborIndex&amp;Tenor,T355,Trigger)</f>
        <v>42733</v>
      </c>
      <c r="T355" s="18">
        <f>_xll.qlCalendarAdvance(Calendar,T354,R355,"f",,Trigger)</f>
        <v>42737</v>
      </c>
      <c r="U355" s="18">
        <f>_xll.qlInterestRateIndexMaturity(IborIndex&amp;Tenor,T355,Trigger)</f>
        <v>42828</v>
      </c>
      <c r="V355" s="22" t="e">
        <f>_xll.qlIndexFixing($V$1,S355,,Trigger)</f>
        <v>#NUM!</v>
      </c>
      <c r="W355" s="22" t="e">
        <f>_xll.qlIndexFixing($W$1,S355,,Trigger)</f>
        <v>#NUM!</v>
      </c>
      <c r="X355" s="17" t="e">
        <f t="shared" si="5"/>
        <v>#NUM!</v>
      </c>
    </row>
    <row r="356" spans="18:24" x14ac:dyDescent="0.2">
      <c r="R356" s="17" t="s">
        <v>20</v>
      </c>
      <c r="S356" s="18">
        <f>_xll.qlInterestRateIndexFixingDate(IborIndex&amp;Tenor,T356,Trigger)</f>
        <v>42734</v>
      </c>
      <c r="T356" s="18">
        <f>_xll.qlCalendarAdvance(Calendar,T355,R356,"f",,Trigger)</f>
        <v>42738</v>
      </c>
      <c r="U356" s="18">
        <f>_xll.qlInterestRateIndexMaturity(IborIndex&amp;Tenor,T356,Trigger)</f>
        <v>42828</v>
      </c>
      <c r="V356" s="22" t="e">
        <f>_xll.qlIndexFixing($V$1,S356,,Trigger)</f>
        <v>#NUM!</v>
      </c>
      <c r="W356" s="22" t="e">
        <f>_xll.qlIndexFixing($W$1,S356,,Trigger)</f>
        <v>#NUM!</v>
      </c>
      <c r="X356" s="17" t="e">
        <f t="shared" si="5"/>
        <v>#NUM!</v>
      </c>
    </row>
    <row r="357" spans="18:24" x14ac:dyDescent="0.2">
      <c r="R357" s="17" t="s">
        <v>20</v>
      </c>
      <c r="S357" s="18">
        <f>_xll.qlInterestRateIndexFixingDate(IborIndex&amp;Tenor,T357,Trigger)</f>
        <v>42737</v>
      </c>
      <c r="T357" s="18">
        <f>_xll.qlCalendarAdvance(Calendar,T356,R357,"f",,Trigger)</f>
        <v>42739</v>
      </c>
      <c r="U357" s="18">
        <f>_xll.qlInterestRateIndexMaturity(IborIndex&amp;Tenor,T357,Trigger)</f>
        <v>42829</v>
      </c>
      <c r="V357" s="22" t="e">
        <f>_xll.qlIndexFixing($V$1,S357,,Trigger)</f>
        <v>#NUM!</v>
      </c>
      <c r="W357" s="22" t="e">
        <f>_xll.qlIndexFixing($W$1,S357,,Trigger)</f>
        <v>#NUM!</v>
      </c>
      <c r="X357" s="17" t="e">
        <f t="shared" si="5"/>
        <v>#NUM!</v>
      </c>
    </row>
    <row r="358" spans="18:24" x14ac:dyDescent="0.2">
      <c r="R358" s="17" t="s">
        <v>20</v>
      </c>
      <c r="S358" s="18">
        <f>_xll.qlInterestRateIndexFixingDate(IborIndex&amp;Tenor,T358,Trigger)</f>
        <v>42738</v>
      </c>
      <c r="T358" s="18">
        <f>_xll.qlCalendarAdvance(Calendar,T357,R358,"f",,Trigger)</f>
        <v>42740</v>
      </c>
      <c r="U358" s="18">
        <f>_xll.qlInterestRateIndexMaturity(IborIndex&amp;Tenor,T358,Trigger)</f>
        <v>42830</v>
      </c>
      <c r="V358" s="22" t="e">
        <f>_xll.qlIndexFixing($V$1,S358,,Trigger)</f>
        <v>#NUM!</v>
      </c>
      <c r="W358" s="22" t="e">
        <f>_xll.qlIndexFixing($W$1,S358,,Trigger)</f>
        <v>#NUM!</v>
      </c>
      <c r="X358" s="17" t="e">
        <f t="shared" si="5"/>
        <v>#NUM!</v>
      </c>
    </row>
    <row r="359" spans="18:24" x14ac:dyDescent="0.2">
      <c r="R359" s="17" t="s">
        <v>20</v>
      </c>
      <c r="S359" s="18">
        <f>_xll.qlInterestRateIndexFixingDate(IborIndex&amp;Tenor,T359,Trigger)</f>
        <v>42739</v>
      </c>
      <c r="T359" s="18">
        <f>_xll.qlCalendarAdvance(Calendar,T358,R359,"f",,Trigger)</f>
        <v>42741</v>
      </c>
      <c r="U359" s="18">
        <f>_xll.qlInterestRateIndexMaturity(IborIndex&amp;Tenor,T359,Trigger)</f>
        <v>42831</v>
      </c>
      <c r="V359" s="22" t="e">
        <f>_xll.qlIndexFixing($V$1,S359,,Trigger)</f>
        <v>#NUM!</v>
      </c>
      <c r="W359" s="22" t="e">
        <f>_xll.qlIndexFixing($W$1,S359,,Trigger)</f>
        <v>#NUM!</v>
      </c>
      <c r="X359" s="17" t="e">
        <f t="shared" si="5"/>
        <v>#NUM!</v>
      </c>
    </row>
    <row r="360" spans="18:24" x14ac:dyDescent="0.2">
      <c r="R360" s="17" t="s">
        <v>20</v>
      </c>
      <c r="S360" s="18">
        <f>_xll.qlInterestRateIndexFixingDate(IborIndex&amp;Tenor,T360,Trigger)</f>
        <v>42740</v>
      </c>
      <c r="T360" s="18">
        <f>_xll.qlCalendarAdvance(Calendar,T359,R360,"f",,Trigger)</f>
        <v>42744</v>
      </c>
      <c r="U360" s="18">
        <f>_xll.qlInterestRateIndexMaturity(IborIndex&amp;Tenor,T360,Trigger)</f>
        <v>42835</v>
      </c>
      <c r="V360" s="22" t="e">
        <f>_xll.qlIndexFixing($V$1,S360,,Trigger)</f>
        <v>#NUM!</v>
      </c>
      <c r="W360" s="22" t="e">
        <f>_xll.qlIndexFixing($W$1,S360,,Trigger)</f>
        <v>#NUM!</v>
      </c>
      <c r="X360" s="17" t="e">
        <f t="shared" si="5"/>
        <v>#NUM!</v>
      </c>
    </row>
    <row r="361" spans="18:24" x14ac:dyDescent="0.2">
      <c r="R361" s="17" t="s">
        <v>20</v>
      </c>
      <c r="S361" s="18">
        <f>_xll.qlInterestRateIndexFixingDate(IborIndex&amp;Tenor,T361,Trigger)</f>
        <v>42741</v>
      </c>
      <c r="T361" s="18">
        <f>_xll.qlCalendarAdvance(Calendar,T360,R361,"f",,Trigger)</f>
        <v>42745</v>
      </c>
      <c r="U361" s="18">
        <f>_xll.qlInterestRateIndexMaturity(IborIndex&amp;Tenor,T361,Trigger)</f>
        <v>42835</v>
      </c>
      <c r="V361" s="22" t="e">
        <f>_xll.qlIndexFixing($V$1,S361,,Trigger)</f>
        <v>#NUM!</v>
      </c>
      <c r="W361" s="22" t="e">
        <f>_xll.qlIndexFixing($W$1,S361,,Trigger)</f>
        <v>#NUM!</v>
      </c>
      <c r="X361" s="17" t="e">
        <f t="shared" si="5"/>
        <v>#NUM!</v>
      </c>
    </row>
    <row r="362" spans="18:24" x14ac:dyDescent="0.2">
      <c r="R362" s="17" t="s">
        <v>20</v>
      </c>
      <c r="S362" s="18">
        <f>_xll.qlInterestRateIndexFixingDate(IborIndex&amp;Tenor,T362,Trigger)</f>
        <v>42744</v>
      </c>
      <c r="T362" s="18">
        <f>_xll.qlCalendarAdvance(Calendar,T361,R362,"f",,Trigger)</f>
        <v>42746</v>
      </c>
      <c r="U362" s="18">
        <f>_xll.qlInterestRateIndexMaturity(IborIndex&amp;Tenor,T362,Trigger)</f>
        <v>42836</v>
      </c>
      <c r="V362" s="22" t="e">
        <f>_xll.qlIndexFixing($V$1,S362,,Trigger)</f>
        <v>#NUM!</v>
      </c>
      <c r="W362" s="22" t="e">
        <f>_xll.qlIndexFixing($W$1,S362,,Trigger)</f>
        <v>#NUM!</v>
      </c>
      <c r="X362" s="17" t="e">
        <f t="shared" si="5"/>
        <v>#NUM!</v>
      </c>
    </row>
    <row r="363" spans="18:24" x14ac:dyDescent="0.2">
      <c r="R363" s="17" t="s">
        <v>20</v>
      </c>
      <c r="S363" s="18">
        <f>_xll.qlInterestRateIndexFixingDate(IborIndex&amp;Tenor,T363,Trigger)</f>
        <v>42745</v>
      </c>
      <c r="T363" s="18">
        <f>_xll.qlCalendarAdvance(Calendar,T362,R363,"f",,Trigger)</f>
        <v>42747</v>
      </c>
      <c r="U363" s="18">
        <f>_xll.qlInterestRateIndexMaturity(IborIndex&amp;Tenor,T363,Trigger)</f>
        <v>42837</v>
      </c>
      <c r="V363" s="22" t="e">
        <f>_xll.qlIndexFixing($V$1,S363,,Trigger)</f>
        <v>#NUM!</v>
      </c>
      <c r="W363" s="22" t="e">
        <f>_xll.qlIndexFixing($W$1,S363,,Trigger)</f>
        <v>#NUM!</v>
      </c>
      <c r="X363" s="17" t="e">
        <f t="shared" si="5"/>
        <v>#NUM!</v>
      </c>
    </row>
    <row r="364" spans="18:24" x14ac:dyDescent="0.2">
      <c r="R364" s="17" t="s">
        <v>20</v>
      </c>
      <c r="S364" s="18">
        <f>_xll.qlInterestRateIndexFixingDate(IborIndex&amp;Tenor,T364,Trigger)</f>
        <v>42746</v>
      </c>
      <c r="T364" s="18">
        <f>_xll.qlCalendarAdvance(Calendar,T363,R364,"f",,Trigger)</f>
        <v>42748</v>
      </c>
      <c r="U364" s="18">
        <f>_xll.qlInterestRateIndexMaturity(IborIndex&amp;Tenor,T364,Trigger)</f>
        <v>42838</v>
      </c>
      <c r="V364" s="22" t="e">
        <f>_xll.qlIndexFixing($V$1,S364,,Trigger)</f>
        <v>#NUM!</v>
      </c>
      <c r="W364" s="22" t="e">
        <f>_xll.qlIndexFixing($W$1,S364,,Trigger)</f>
        <v>#NUM!</v>
      </c>
      <c r="X364" s="17" t="e">
        <f t="shared" si="5"/>
        <v>#NUM!</v>
      </c>
    </row>
    <row r="365" spans="18:24" x14ac:dyDescent="0.2">
      <c r="R365" s="17" t="s">
        <v>20</v>
      </c>
      <c r="S365" s="18">
        <f>_xll.qlInterestRateIndexFixingDate(IborIndex&amp;Tenor,T365,Trigger)</f>
        <v>42747</v>
      </c>
      <c r="T365" s="18">
        <f>_xll.qlCalendarAdvance(Calendar,T364,R365,"f",,Trigger)</f>
        <v>42751</v>
      </c>
      <c r="U365" s="18">
        <f>_xll.qlInterestRateIndexMaturity(IborIndex&amp;Tenor,T365,Trigger)</f>
        <v>42843</v>
      </c>
      <c r="V365" s="22" t="e">
        <f>_xll.qlIndexFixing($V$1,S365,,Trigger)</f>
        <v>#NUM!</v>
      </c>
      <c r="W365" s="22" t="e">
        <f>_xll.qlIndexFixing($W$1,S365,,Trigger)</f>
        <v>#NUM!</v>
      </c>
      <c r="X365" s="17" t="e">
        <f t="shared" si="5"/>
        <v>#NUM!</v>
      </c>
    </row>
    <row r="366" spans="18:24" x14ac:dyDescent="0.2">
      <c r="R366" s="17" t="s">
        <v>20</v>
      </c>
      <c r="S366" s="18">
        <f>_xll.qlInterestRateIndexFixingDate(IborIndex&amp;Tenor,T366,Trigger)</f>
        <v>42748</v>
      </c>
      <c r="T366" s="18">
        <f>_xll.qlCalendarAdvance(Calendar,T365,R366,"f",,Trigger)</f>
        <v>42752</v>
      </c>
      <c r="U366" s="18">
        <f>_xll.qlInterestRateIndexMaturity(IborIndex&amp;Tenor,T366,Trigger)</f>
        <v>42843</v>
      </c>
      <c r="V366" s="22" t="e">
        <f>_xll.qlIndexFixing($V$1,S366,,Trigger)</f>
        <v>#NUM!</v>
      </c>
      <c r="W366" s="22" t="e">
        <f>_xll.qlIndexFixing($W$1,S366,,Trigger)</f>
        <v>#NUM!</v>
      </c>
      <c r="X366" s="17" t="e">
        <f t="shared" si="5"/>
        <v>#NUM!</v>
      </c>
    </row>
    <row r="367" spans="18:24" x14ac:dyDescent="0.2">
      <c r="R367" s="17" t="s">
        <v>20</v>
      </c>
      <c r="S367" s="18">
        <f>_xll.qlInterestRateIndexFixingDate(IborIndex&amp;Tenor,T367,Trigger)</f>
        <v>42751</v>
      </c>
      <c r="T367" s="18">
        <f>_xll.qlCalendarAdvance(Calendar,T366,R367,"f",,Trigger)</f>
        <v>42753</v>
      </c>
      <c r="U367" s="18">
        <f>_xll.qlInterestRateIndexMaturity(IborIndex&amp;Tenor,T367,Trigger)</f>
        <v>42843</v>
      </c>
      <c r="V367" s="22" t="e">
        <f>_xll.qlIndexFixing($V$1,S367,,Trigger)</f>
        <v>#NUM!</v>
      </c>
      <c r="W367" s="22" t="e">
        <f>_xll.qlIndexFixing($W$1,S367,,Trigger)</f>
        <v>#NUM!</v>
      </c>
      <c r="X367" s="17" t="e">
        <f t="shared" si="5"/>
        <v>#NUM!</v>
      </c>
    </row>
    <row r="368" spans="18:24" x14ac:dyDescent="0.2">
      <c r="R368" s="17" t="s">
        <v>20</v>
      </c>
      <c r="S368" s="18">
        <f>_xll.qlInterestRateIndexFixingDate(IborIndex&amp;Tenor,T368,Trigger)</f>
        <v>42752</v>
      </c>
      <c r="T368" s="18">
        <f>_xll.qlCalendarAdvance(Calendar,T367,R368,"f",,Trigger)</f>
        <v>42754</v>
      </c>
      <c r="U368" s="18">
        <f>_xll.qlInterestRateIndexMaturity(IborIndex&amp;Tenor,T368,Trigger)</f>
        <v>42844</v>
      </c>
      <c r="V368" s="22" t="e">
        <f>_xll.qlIndexFixing($V$1,S368,,Trigger)</f>
        <v>#NUM!</v>
      </c>
      <c r="W368" s="22" t="e">
        <f>_xll.qlIndexFixing($W$1,S368,,Trigger)</f>
        <v>#NUM!</v>
      </c>
      <c r="X368" s="17" t="e">
        <f t="shared" si="5"/>
        <v>#NUM!</v>
      </c>
    </row>
    <row r="369" spans="18:24" x14ac:dyDescent="0.2">
      <c r="R369" s="17" t="s">
        <v>20</v>
      </c>
      <c r="S369" s="18">
        <f>_xll.qlInterestRateIndexFixingDate(IborIndex&amp;Tenor,T369,Trigger)</f>
        <v>42753</v>
      </c>
      <c r="T369" s="18">
        <f>_xll.qlCalendarAdvance(Calendar,T368,R369,"f",,Trigger)</f>
        <v>42755</v>
      </c>
      <c r="U369" s="18">
        <f>_xll.qlInterestRateIndexMaturity(IborIndex&amp;Tenor,T369,Trigger)</f>
        <v>42845</v>
      </c>
      <c r="V369" s="22" t="e">
        <f>_xll.qlIndexFixing($V$1,S369,,Trigger)</f>
        <v>#NUM!</v>
      </c>
      <c r="W369" s="22" t="e">
        <f>_xll.qlIndexFixing($W$1,S369,,Trigger)</f>
        <v>#NUM!</v>
      </c>
      <c r="X369" s="17" t="e">
        <f t="shared" si="5"/>
        <v>#NUM!</v>
      </c>
    </row>
    <row r="370" spans="18:24" x14ac:dyDescent="0.2">
      <c r="R370" s="17" t="s">
        <v>20</v>
      </c>
      <c r="S370" s="18">
        <f>_xll.qlInterestRateIndexFixingDate(IborIndex&amp;Tenor,T370,Trigger)</f>
        <v>42754</v>
      </c>
      <c r="T370" s="18">
        <f>_xll.qlCalendarAdvance(Calendar,T369,R370,"f",,Trigger)</f>
        <v>42758</v>
      </c>
      <c r="U370" s="18">
        <f>_xll.qlInterestRateIndexMaturity(IborIndex&amp;Tenor,T370,Trigger)</f>
        <v>42849</v>
      </c>
      <c r="V370" s="22" t="e">
        <f>_xll.qlIndexFixing($V$1,S370,,Trigger)</f>
        <v>#NUM!</v>
      </c>
      <c r="W370" s="22" t="e">
        <f>_xll.qlIndexFixing($W$1,S370,,Trigger)</f>
        <v>#NUM!</v>
      </c>
      <c r="X370" s="17" t="e">
        <f t="shared" si="5"/>
        <v>#NUM!</v>
      </c>
    </row>
    <row r="371" spans="18:24" x14ac:dyDescent="0.2">
      <c r="R371" s="17" t="s">
        <v>20</v>
      </c>
      <c r="S371" s="18">
        <f>_xll.qlInterestRateIndexFixingDate(IborIndex&amp;Tenor,T371,Trigger)</f>
        <v>42755</v>
      </c>
      <c r="T371" s="18">
        <f>_xll.qlCalendarAdvance(Calendar,T370,R371,"f",,Trigger)</f>
        <v>42759</v>
      </c>
      <c r="U371" s="18">
        <f>_xll.qlInterestRateIndexMaturity(IborIndex&amp;Tenor,T371,Trigger)</f>
        <v>42849</v>
      </c>
      <c r="V371" s="22" t="e">
        <f>_xll.qlIndexFixing($V$1,S371,,Trigger)</f>
        <v>#NUM!</v>
      </c>
      <c r="W371" s="22" t="e">
        <f>_xll.qlIndexFixing($W$1,S371,,Trigger)</f>
        <v>#NUM!</v>
      </c>
      <c r="X371" s="17" t="e">
        <f t="shared" si="5"/>
        <v>#NUM!</v>
      </c>
    </row>
    <row r="372" spans="18:24" x14ac:dyDescent="0.2">
      <c r="R372" s="17" t="s">
        <v>20</v>
      </c>
      <c r="S372" s="18">
        <f>_xll.qlInterestRateIndexFixingDate(IborIndex&amp;Tenor,T372,Trigger)</f>
        <v>42758</v>
      </c>
      <c r="T372" s="18">
        <f>_xll.qlCalendarAdvance(Calendar,T371,R372,"f",,Trigger)</f>
        <v>42760</v>
      </c>
      <c r="U372" s="18">
        <f>_xll.qlInterestRateIndexMaturity(IborIndex&amp;Tenor,T372,Trigger)</f>
        <v>42850</v>
      </c>
      <c r="V372" s="22" t="e">
        <f>_xll.qlIndexFixing($V$1,S372,,Trigger)</f>
        <v>#NUM!</v>
      </c>
      <c r="W372" s="22" t="e">
        <f>_xll.qlIndexFixing($W$1,S372,,Trigger)</f>
        <v>#NUM!</v>
      </c>
      <c r="X372" s="17" t="e">
        <f t="shared" si="5"/>
        <v>#NUM!</v>
      </c>
    </row>
    <row r="373" spans="18:24" x14ac:dyDescent="0.2">
      <c r="R373" s="17" t="s">
        <v>20</v>
      </c>
      <c r="S373" s="18">
        <f>_xll.qlInterestRateIndexFixingDate(IborIndex&amp;Tenor,T373,Trigger)</f>
        <v>42759</v>
      </c>
      <c r="T373" s="18">
        <f>_xll.qlCalendarAdvance(Calendar,T372,R373,"f",,Trigger)</f>
        <v>42761</v>
      </c>
      <c r="U373" s="18">
        <f>_xll.qlInterestRateIndexMaturity(IborIndex&amp;Tenor,T373,Trigger)</f>
        <v>42851</v>
      </c>
      <c r="V373" s="22" t="e">
        <f>_xll.qlIndexFixing($V$1,S373,,Trigger)</f>
        <v>#NUM!</v>
      </c>
      <c r="W373" s="22" t="e">
        <f>_xll.qlIndexFixing($W$1,S373,,Trigger)</f>
        <v>#NUM!</v>
      </c>
      <c r="X373" s="17" t="e">
        <f t="shared" si="5"/>
        <v>#NUM!</v>
      </c>
    </row>
    <row r="374" spans="18:24" x14ac:dyDescent="0.2">
      <c r="R374" s="17" t="s">
        <v>20</v>
      </c>
      <c r="S374" s="18">
        <f>_xll.qlInterestRateIndexFixingDate(IborIndex&amp;Tenor,T374,Trigger)</f>
        <v>42760</v>
      </c>
      <c r="T374" s="18">
        <f>_xll.qlCalendarAdvance(Calendar,T373,R374,"f",,Trigger)</f>
        <v>42762</v>
      </c>
      <c r="U374" s="18">
        <f>_xll.qlInterestRateIndexMaturity(IborIndex&amp;Tenor,T374,Trigger)</f>
        <v>42852</v>
      </c>
      <c r="V374" s="22" t="e">
        <f>_xll.qlIndexFixing($V$1,S374,,Trigger)</f>
        <v>#NUM!</v>
      </c>
      <c r="W374" s="22" t="e">
        <f>_xll.qlIndexFixing($W$1,S374,,Trigger)</f>
        <v>#NUM!</v>
      </c>
      <c r="X374" s="17" t="e">
        <f t="shared" si="5"/>
        <v>#NUM!</v>
      </c>
    </row>
    <row r="375" spans="18:24" x14ac:dyDescent="0.2">
      <c r="R375" s="17" t="s">
        <v>20</v>
      </c>
      <c r="S375" s="18">
        <f>_xll.qlInterestRateIndexFixingDate(IborIndex&amp;Tenor,T375,Trigger)</f>
        <v>42761</v>
      </c>
      <c r="T375" s="18">
        <f>_xll.qlCalendarAdvance(Calendar,T374,R375,"f",,Trigger)</f>
        <v>42765</v>
      </c>
      <c r="U375" s="18">
        <f>_xll.qlInterestRateIndexMaturity(IborIndex&amp;Tenor,T375,Trigger)</f>
        <v>42853</v>
      </c>
      <c r="V375" s="22" t="e">
        <f>_xll.qlIndexFixing($V$1,S375,,Trigger)</f>
        <v>#NUM!</v>
      </c>
      <c r="W375" s="22" t="e">
        <f>_xll.qlIndexFixing($W$1,S375,,Trigger)</f>
        <v>#NUM!</v>
      </c>
      <c r="X375" s="17" t="e">
        <f t="shared" si="5"/>
        <v>#NUM!</v>
      </c>
    </row>
    <row r="376" spans="18:24" x14ac:dyDescent="0.2">
      <c r="R376" s="17" t="s">
        <v>20</v>
      </c>
      <c r="S376" s="18">
        <f>_xll.qlInterestRateIndexFixingDate(IborIndex&amp;Tenor,T376,Trigger)</f>
        <v>42762</v>
      </c>
      <c r="T376" s="18">
        <f>_xll.qlCalendarAdvance(Calendar,T375,R376,"f",,Trigger)</f>
        <v>42766</v>
      </c>
      <c r="U376" s="18">
        <f>_xll.qlInterestRateIndexMaturity(IborIndex&amp;Tenor,T376,Trigger)</f>
        <v>42853</v>
      </c>
      <c r="V376" s="22" t="e">
        <f>_xll.qlIndexFixing($V$1,S376,,Trigger)</f>
        <v>#NUM!</v>
      </c>
      <c r="W376" s="22" t="e">
        <f>_xll.qlIndexFixing($W$1,S376,,Trigger)</f>
        <v>#NUM!</v>
      </c>
      <c r="X376" s="17" t="e">
        <f t="shared" si="5"/>
        <v>#NUM!</v>
      </c>
    </row>
    <row r="377" spans="18:24" x14ac:dyDescent="0.2">
      <c r="R377" s="17" t="s">
        <v>20</v>
      </c>
      <c r="S377" s="18">
        <f>_xll.qlInterestRateIndexFixingDate(IborIndex&amp;Tenor,T377,Trigger)</f>
        <v>42765</v>
      </c>
      <c r="T377" s="18">
        <f>_xll.qlCalendarAdvance(Calendar,T376,R377,"f",,Trigger)</f>
        <v>42767</v>
      </c>
      <c r="U377" s="18">
        <f>_xll.qlInterestRateIndexMaturity(IborIndex&amp;Tenor,T377,Trigger)</f>
        <v>42857</v>
      </c>
      <c r="V377" s="22" t="e">
        <f>_xll.qlIndexFixing($V$1,S377,,Trigger)</f>
        <v>#NUM!</v>
      </c>
      <c r="W377" s="22" t="e">
        <f>_xll.qlIndexFixing($W$1,S377,,Trigger)</f>
        <v>#NUM!</v>
      </c>
      <c r="X377" s="17" t="e">
        <f t="shared" si="5"/>
        <v>#NUM!</v>
      </c>
    </row>
    <row r="378" spans="18:24" x14ac:dyDescent="0.2">
      <c r="R378" s="17" t="s">
        <v>20</v>
      </c>
      <c r="S378" s="18">
        <f>_xll.qlInterestRateIndexFixingDate(IborIndex&amp;Tenor,T378,Trigger)</f>
        <v>42766</v>
      </c>
      <c r="T378" s="18">
        <f>_xll.qlCalendarAdvance(Calendar,T377,R378,"f",,Trigger)</f>
        <v>42768</v>
      </c>
      <c r="U378" s="18">
        <f>_xll.qlInterestRateIndexMaturity(IborIndex&amp;Tenor,T378,Trigger)</f>
        <v>42857</v>
      </c>
      <c r="V378" s="22" t="e">
        <f>_xll.qlIndexFixing($V$1,S378,,Trigger)</f>
        <v>#NUM!</v>
      </c>
      <c r="W378" s="22" t="e">
        <f>_xll.qlIndexFixing($W$1,S378,,Trigger)</f>
        <v>#NUM!</v>
      </c>
      <c r="X378" s="17" t="e">
        <f t="shared" si="5"/>
        <v>#NUM!</v>
      </c>
    </row>
    <row r="379" spans="18:24" x14ac:dyDescent="0.2">
      <c r="R379" s="17" t="s">
        <v>20</v>
      </c>
      <c r="S379" s="18">
        <f>_xll.qlInterestRateIndexFixingDate(IborIndex&amp;Tenor,T379,Trigger)</f>
        <v>42767</v>
      </c>
      <c r="T379" s="18">
        <f>_xll.qlCalendarAdvance(Calendar,T378,R379,"f",,Trigger)</f>
        <v>42769</v>
      </c>
      <c r="U379" s="18">
        <f>_xll.qlInterestRateIndexMaturity(IborIndex&amp;Tenor,T379,Trigger)</f>
        <v>42858</v>
      </c>
      <c r="V379" s="22" t="e">
        <f>_xll.qlIndexFixing($V$1,S379,,Trigger)</f>
        <v>#NUM!</v>
      </c>
      <c r="W379" s="22" t="e">
        <f>_xll.qlIndexFixing($W$1,S379,,Trigger)</f>
        <v>#NUM!</v>
      </c>
      <c r="X379" s="17" t="e">
        <f t="shared" si="5"/>
        <v>#NUM!</v>
      </c>
    </row>
    <row r="380" spans="18:24" x14ac:dyDescent="0.2">
      <c r="R380" s="17" t="s">
        <v>20</v>
      </c>
      <c r="S380" s="18">
        <f>_xll.qlInterestRateIndexFixingDate(IborIndex&amp;Tenor,T380,Trigger)</f>
        <v>42768</v>
      </c>
      <c r="T380" s="18">
        <f>_xll.qlCalendarAdvance(Calendar,T379,R380,"f",,Trigger)</f>
        <v>42772</v>
      </c>
      <c r="U380" s="18">
        <f>_xll.qlInterestRateIndexMaturity(IborIndex&amp;Tenor,T380,Trigger)</f>
        <v>42863</v>
      </c>
      <c r="V380" s="22" t="e">
        <f>_xll.qlIndexFixing($V$1,S380,,Trigger)</f>
        <v>#NUM!</v>
      </c>
      <c r="W380" s="22" t="e">
        <f>_xll.qlIndexFixing($W$1,S380,,Trigger)</f>
        <v>#NUM!</v>
      </c>
      <c r="X380" s="17" t="e">
        <f t="shared" si="5"/>
        <v>#NUM!</v>
      </c>
    </row>
    <row r="381" spans="18:24" x14ac:dyDescent="0.2">
      <c r="R381" s="17" t="s">
        <v>20</v>
      </c>
      <c r="S381" s="18">
        <f>_xll.qlInterestRateIndexFixingDate(IborIndex&amp;Tenor,T381,Trigger)</f>
        <v>42769</v>
      </c>
      <c r="T381" s="18">
        <f>_xll.qlCalendarAdvance(Calendar,T380,R381,"f",,Trigger)</f>
        <v>42773</v>
      </c>
      <c r="U381" s="18">
        <f>_xll.qlInterestRateIndexMaturity(IborIndex&amp;Tenor,T381,Trigger)</f>
        <v>42863</v>
      </c>
      <c r="V381" s="22" t="e">
        <f>_xll.qlIndexFixing($V$1,S381,,Trigger)</f>
        <v>#NUM!</v>
      </c>
      <c r="W381" s="22" t="e">
        <f>_xll.qlIndexFixing($W$1,S381,,Trigger)</f>
        <v>#NUM!</v>
      </c>
      <c r="X381" s="17" t="e">
        <f t="shared" si="5"/>
        <v>#NUM!</v>
      </c>
    </row>
    <row r="382" spans="18:24" x14ac:dyDescent="0.2">
      <c r="R382" s="17" t="s">
        <v>20</v>
      </c>
      <c r="S382" s="18">
        <f>_xll.qlInterestRateIndexFixingDate(IborIndex&amp;Tenor,T382,Trigger)</f>
        <v>42772</v>
      </c>
      <c r="T382" s="18">
        <f>_xll.qlCalendarAdvance(Calendar,T381,R382,"f",,Trigger)</f>
        <v>42774</v>
      </c>
      <c r="U382" s="18">
        <f>_xll.qlInterestRateIndexMaturity(IborIndex&amp;Tenor,T382,Trigger)</f>
        <v>42863</v>
      </c>
      <c r="V382" s="22" t="e">
        <f>_xll.qlIndexFixing($V$1,S382,,Trigger)</f>
        <v>#NUM!</v>
      </c>
      <c r="W382" s="22" t="e">
        <f>_xll.qlIndexFixing($W$1,S382,,Trigger)</f>
        <v>#NUM!</v>
      </c>
      <c r="X382" s="17" t="e">
        <f t="shared" si="5"/>
        <v>#NUM!</v>
      </c>
    </row>
    <row r="383" spans="18:24" x14ac:dyDescent="0.2">
      <c r="R383" s="17" t="s">
        <v>20</v>
      </c>
      <c r="S383" s="18">
        <f>_xll.qlInterestRateIndexFixingDate(IborIndex&amp;Tenor,T383,Trigger)</f>
        <v>42773</v>
      </c>
      <c r="T383" s="18">
        <f>_xll.qlCalendarAdvance(Calendar,T382,R383,"f",,Trigger)</f>
        <v>42775</v>
      </c>
      <c r="U383" s="18">
        <f>_xll.qlInterestRateIndexMaturity(IborIndex&amp;Tenor,T383,Trigger)</f>
        <v>42864</v>
      </c>
      <c r="V383" s="22" t="e">
        <f>_xll.qlIndexFixing($V$1,S383,,Trigger)</f>
        <v>#NUM!</v>
      </c>
      <c r="W383" s="22" t="e">
        <f>_xll.qlIndexFixing($W$1,S383,,Trigger)</f>
        <v>#NUM!</v>
      </c>
      <c r="X383" s="17" t="e">
        <f t="shared" si="5"/>
        <v>#NUM!</v>
      </c>
    </row>
    <row r="384" spans="18:24" x14ac:dyDescent="0.2">
      <c r="R384" s="17" t="s">
        <v>20</v>
      </c>
      <c r="S384" s="18">
        <f>_xll.qlInterestRateIndexFixingDate(IborIndex&amp;Tenor,T384,Trigger)</f>
        <v>42774</v>
      </c>
      <c r="T384" s="18">
        <f>_xll.qlCalendarAdvance(Calendar,T383,R384,"f",,Trigger)</f>
        <v>42776</v>
      </c>
      <c r="U384" s="18">
        <f>_xll.qlInterestRateIndexMaturity(IborIndex&amp;Tenor,T384,Trigger)</f>
        <v>42865</v>
      </c>
      <c r="V384" s="22" t="e">
        <f>_xll.qlIndexFixing($V$1,S384,,Trigger)</f>
        <v>#NUM!</v>
      </c>
      <c r="W384" s="22" t="e">
        <f>_xll.qlIndexFixing($W$1,S384,,Trigger)</f>
        <v>#NUM!</v>
      </c>
      <c r="X384" s="17" t="e">
        <f t="shared" si="5"/>
        <v>#NUM!</v>
      </c>
    </row>
    <row r="385" spans="18:24" x14ac:dyDescent="0.2">
      <c r="R385" s="17" t="s">
        <v>20</v>
      </c>
      <c r="S385" s="18">
        <f>_xll.qlInterestRateIndexFixingDate(IborIndex&amp;Tenor,T385,Trigger)</f>
        <v>42775</v>
      </c>
      <c r="T385" s="18">
        <f>_xll.qlCalendarAdvance(Calendar,T384,R385,"f",,Trigger)</f>
        <v>42779</v>
      </c>
      <c r="U385" s="18">
        <f>_xll.qlInterestRateIndexMaturity(IborIndex&amp;Tenor,T385,Trigger)</f>
        <v>42870</v>
      </c>
      <c r="V385" s="22" t="e">
        <f>_xll.qlIndexFixing($V$1,S385,,Trigger)</f>
        <v>#NUM!</v>
      </c>
      <c r="W385" s="22" t="e">
        <f>_xll.qlIndexFixing($W$1,S385,,Trigger)</f>
        <v>#NUM!</v>
      </c>
      <c r="X385" s="17" t="e">
        <f t="shared" si="5"/>
        <v>#NUM!</v>
      </c>
    </row>
    <row r="386" spans="18:24" x14ac:dyDescent="0.2">
      <c r="R386" s="17" t="s">
        <v>20</v>
      </c>
      <c r="S386" s="18">
        <f>_xll.qlInterestRateIndexFixingDate(IborIndex&amp;Tenor,T386,Trigger)</f>
        <v>42776</v>
      </c>
      <c r="T386" s="18">
        <f>_xll.qlCalendarAdvance(Calendar,T385,R386,"f",,Trigger)</f>
        <v>42780</v>
      </c>
      <c r="U386" s="18">
        <f>_xll.qlInterestRateIndexMaturity(IborIndex&amp;Tenor,T386,Trigger)</f>
        <v>42870</v>
      </c>
      <c r="V386" s="22" t="e">
        <f>_xll.qlIndexFixing($V$1,S386,,Trigger)</f>
        <v>#NUM!</v>
      </c>
      <c r="W386" s="22" t="e">
        <f>_xll.qlIndexFixing($W$1,S386,,Trigger)</f>
        <v>#NUM!</v>
      </c>
      <c r="X386" s="17" t="e">
        <f t="shared" si="5"/>
        <v>#NUM!</v>
      </c>
    </row>
    <row r="387" spans="18:24" x14ac:dyDescent="0.2">
      <c r="R387" s="17" t="s">
        <v>20</v>
      </c>
      <c r="S387" s="18">
        <f>_xll.qlInterestRateIndexFixingDate(IborIndex&amp;Tenor,T387,Trigger)</f>
        <v>42779</v>
      </c>
      <c r="T387" s="18">
        <f>_xll.qlCalendarAdvance(Calendar,T386,R387,"f",,Trigger)</f>
        <v>42781</v>
      </c>
      <c r="U387" s="18">
        <f>_xll.qlInterestRateIndexMaturity(IborIndex&amp;Tenor,T387,Trigger)</f>
        <v>42870</v>
      </c>
      <c r="V387" s="22" t="e">
        <f>_xll.qlIndexFixing($V$1,S387,,Trigger)</f>
        <v>#NUM!</v>
      </c>
      <c r="W387" s="22" t="e">
        <f>_xll.qlIndexFixing($W$1,S387,,Trigger)</f>
        <v>#NUM!</v>
      </c>
      <c r="X387" s="17" t="e">
        <f t="shared" si="5"/>
        <v>#NUM!</v>
      </c>
    </row>
    <row r="388" spans="18:24" x14ac:dyDescent="0.2">
      <c r="R388" s="17" t="s">
        <v>20</v>
      </c>
      <c r="S388" s="18">
        <f>_xll.qlInterestRateIndexFixingDate(IborIndex&amp;Tenor,T388,Trigger)</f>
        <v>42780</v>
      </c>
      <c r="T388" s="18">
        <f>_xll.qlCalendarAdvance(Calendar,T387,R388,"f",,Trigger)</f>
        <v>42782</v>
      </c>
      <c r="U388" s="18">
        <f>_xll.qlInterestRateIndexMaturity(IborIndex&amp;Tenor,T388,Trigger)</f>
        <v>42871</v>
      </c>
      <c r="V388" s="22" t="e">
        <f>_xll.qlIndexFixing($V$1,S388,,Trigger)</f>
        <v>#NUM!</v>
      </c>
      <c r="W388" s="22" t="e">
        <f>_xll.qlIndexFixing($W$1,S388,,Trigger)</f>
        <v>#NUM!</v>
      </c>
      <c r="X388" s="17" t="e">
        <f t="shared" ref="X388:X451" si="6">(V388-W388)*10000</f>
        <v>#NUM!</v>
      </c>
    </row>
    <row r="389" spans="18:24" x14ac:dyDescent="0.2">
      <c r="R389" s="17" t="s">
        <v>20</v>
      </c>
      <c r="S389" s="18">
        <f>_xll.qlInterestRateIndexFixingDate(IborIndex&amp;Tenor,T389,Trigger)</f>
        <v>42781</v>
      </c>
      <c r="T389" s="18">
        <f>_xll.qlCalendarAdvance(Calendar,T388,R389,"f",,Trigger)</f>
        <v>42783</v>
      </c>
      <c r="U389" s="18">
        <f>_xll.qlInterestRateIndexMaturity(IborIndex&amp;Tenor,T389,Trigger)</f>
        <v>42872</v>
      </c>
      <c r="V389" s="22" t="e">
        <f>_xll.qlIndexFixing($V$1,S389,,Trigger)</f>
        <v>#NUM!</v>
      </c>
      <c r="W389" s="22" t="e">
        <f>_xll.qlIndexFixing($W$1,S389,,Trigger)</f>
        <v>#NUM!</v>
      </c>
      <c r="X389" s="17" t="e">
        <f t="shared" si="6"/>
        <v>#NUM!</v>
      </c>
    </row>
    <row r="390" spans="18:24" x14ac:dyDescent="0.2">
      <c r="R390" s="17" t="s">
        <v>20</v>
      </c>
      <c r="S390" s="18">
        <f>_xll.qlInterestRateIndexFixingDate(IborIndex&amp;Tenor,T390,Trigger)</f>
        <v>42782</v>
      </c>
      <c r="T390" s="18">
        <f>_xll.qlCalendarAdvance(Calendar,T389,R390,"f",,Trigger)</f>
        <v>42786</v>
      </c>
      <c r="U390" s="18">
        <f>_xll.qlInterestRateIndexMaturity(IborIndex&amp;Tenor,T390,Trigger)</f>
        <v>42877</v>
      </c>
      <c r="V390" s="22" t="e">
        <f>_xll.qlIndexFixing($V$1,S390,,Trigger)</f>
        <v>#NUM!</v>
      </c>
      <c r="W390" s="22" t="e">
        <f>_xll.qlIndexFixing($W$1,S390,,Trigger)</f>
        <v>#NUM!</v>
      </c>
      <c r="X390" s="17" t="e">
        <f t="shared" si="6"/>
        <v>#NUM!</v>
      </c>
    </row>
    <row r="391" spans="18:24" x14ac:dyDescent="0.2">
      <c r="R391" s="17" t="s">
        <v>20</v>
      </c>
      <c r="S391" s="18">
        <f>_xll.qlInterestRateIndexFixingDate(IborIndex&amp;Tenor,T391,Trigger)</f>
        <v>42783</v>
      </c>
      <c r="T391" s="18">
        <f>_xll.qlCalendarAdvance(Calendar,T390,R391,"f",,Trigger)</f>
        <v>42787</v>
      </c>
      <c r="U391" s="18">
        <f>_xll.qlInterestRateIndexMaturity(IborIndex&amp;Tenor,T391,Trigger)</f>
        <v>42877</v>
      </c>
      <c r="V391" s="22" t="e">
        <f>_xll.qlIndexFixing($V$1,S391,,Trigger)</f>
        <v>#NUM!</v>
      </c>
      <c r="W391" s="22" t="e">
        <f>_xll.qlIndexFixing($W$1,S391,,Trigger)</f>
        <v>#NUM!</v>
      </c>
      <c r="X391" s="17" t="e">
        <f t="shared" si="6"/>
        <v>#NUM!</v>
      </c>
    </row>
    <row r="392" spans="18:24" x14ac:dyDescent="0.2">
      <c r="R392" s="17" t="s">
        <v>20</v>
      </c>
      <c r="S392" s="18">
        <f>_xll.qlInterestRateIndexFixingDate(IborIndex&amp;Tenor,T392,Trigger)</f>
        <v>42786</v>
      </c>
      <c r="T392" s="18">
        <f>_xll.qlCalendarAdvance(Calendar,T391,R392,"f",,Trigger)</f>
        <v>42788</v>
      </c>
      <c r="U392" s="18">
        <f>_xll.qlInterestRateIndexMaturity(IborIndex&amp;Tenor,T392,Trigger)</f>
        <v>42877</v>
      </c>
      <c r="V392" s="22" t="e">
        <f>_xll.qlIndexFixing($V$1,S392,,Trigger)</f>
        <v>#NUM!</v>
      </c>
      <c r="W392" s="22" t="e">
        <f>_xll.qlIndexFixing($W$1,S392,,Trigger)</f>
        <v>#NUM!</v>
      </c>
      <c r="X392" s="17" t="e">
        <f t="shared" si="6"/>
        <v>#NUM!</v>
      </c>
    </row>
    <row r="393" spans="18:24" x14ac:dyDescent="0.2">
      <c r="R393" s="17" t="s">
        <v>20</v>
      </c>
      <c r="S393" s="18">
        <f>_xll.qlInterestRateIndexFixingDate(IborIndex&amp;Tenor,T393,Trigger)</f>
        <v>42787</v>
      </c>
      <c r="T393" s="18">
        <f>_xll.qlCalendarAdvance(Calendar,T392,R393,"f",,Trigger)</f>
        <v>42789</v>
      </c>
      <c r="U393" s="18">
        <f>_xll.qlInterestRateIndexMaturity(IborIndex&amp;Tenor,T393,Trigger)</f>
        <v>42878</v>
      </c>
      <c r="V393" s="22" t="e">
        <f>_xll.qlIndexFixing($V$1,S393,,Trigger)</f>
        <v>#NUM!</v>
      </c>
      <c r="W393" s="22" t="e">
        <f>_xll.qlIndexFixing($W$1,S393,,Trigger)</f>
        <v>#NUM!</v>
      </c>
      <c r="X393" s="17" t="e">
        <f t="shared" si="6"/>
        <v>#NUM!</v>
      </c>
    </row>
    <row r="394" spans="18:24" x14ac:dyDescent="0.2">
      <c r="R394" s="17" t="s">
        <v>20</v>
      </c>
      <c r="S394" s="18">
        <f>_xll.qlInterestRateIndexFixingDate(IborIndex&amp;Tenor,T394,Trigger)</f>
        <v>42788</v>
      </c>
      <c r="T394" s="18">
        <f>_xll.qlCalendarAdvance(Calendar,T393,R394,"f",,Trigger)</f>
        <v>42790</v>
      </c>
      <c r="U394" s="18">
        <f>_xll.qlInterestRateIndexMaturity(IborIndex&amp;Tenor,T394,Trigger)</f>
        <v>42879</v>
      </c>
      <c r="V394" s="22" t="e">
        <f>_xll.qlIndexFixing($V$1,S394,,Trigger)</f>
        <v>#NUM!</v>
      </c>
      <c r="W394" s="22" t="e">
        <f>_xll.qlIndexFixing($W$1,S394,,Trigger)</f>
        <v>#NUM!</v>
      </c>
      <c r="X394" s="17" t="e">
        <f t="shared" si="6"/>
        <v>#NUM!</v>
      </c>
    </row>
    <row r="395" spans="18:24" x14ac:dyDescent="0.2">
      <c r="R395" s="17" t="s">
        <v>20</v>
      </c>
      <c r="S395" s="18">
        <f>_xll.qlInterestRateIndexFixingDate(IborIndex&amp;Tenor,T395,Trigger)</f>
        <v>42789</v>
      </c>
      <c r="T395" s="18">
        <f>_xll.qlCalendarAdvance(Calendar,T394,R395,"f",,Trigger)</f>
        <v>42793</v>
      </c>
      <c r="U395" s="18">
        <f>_xll.qlInterestRateIndexMaturity(IborIndex&amp;Tenor,T395,Trigger)</f>
        <v>42884</v>
      </c>
      <c r="V395" s="22" t="e">
        <f>_xll.qlIndexFixing($V$1,S395,,Trigger)</f>
        <v>#NUM!</v>
      </c>
      <c r="W395" s="22" t="e">
        <f>_xll.qlIndexFixing($W$1,S395,,Trigger)</f>
        <v>#NUM!</v>
      </c>
      <c r="X395" s="17" t="e">
        <f t="shared" si="6"/>
        <v>#NUM!</v>
      </c>
    </row>
    <row r="396" spans="18:24" x14ac:dyDescent="0.2">
      <c r="R396" s="17" t="s">
        <v>20</v>
      </c>
      <c r="S396" s="18">
        <f>_xll.qlInterestRateIndexFixingDate(IborIndex&amp;Tenor,T396,Trigger)</f>
        <v>42790</v>
      </c>
      <c r="T396" s="18">
        <f>_xll.qlCalendarAdvance(Calendar,T395,R396,"f",,Trigger)</f>
        <v>42794</v>
      </c>
      <c r="U396" s="18">
        <f>_xll.qlInterestRateIndexMaturity(IborIndex&amp;Tenor,T396,Trigger)</f>
        <v>42886</v>
      </c>
      <c r="V396" s="22" t="e">
        <f>_xll.qlIndexFixing($V$1,S396,,Trigger)</f>
        <v>#NUM!</v>
      </c>
      <c r="W396" s="22" t="e">
        <f>_xll.qlIndexFixing($W$1,S396,,Trigger)</f>
        <v>#NUM!</v>
      </c>
      <c r="X396" s="17" t="e">
        <f t="shared" si="6"/>
        <v>#NUM!</v>
      </c>
    </row>
    <row r="397" spans="18:24" x14ac:dyDescent="0.2">
      <c r="R397" s="17" t="s">
        <v>20</v>
      </c>
      <c r="S397" s="18">
        <f>_xll.qlInterestRateIndexFixingDate(IborIndex&amp;Tenor,T397,Trigger)</f>
        <v>42793</v>
      </c>
      <c r="T397" s="18">
        <f>_xll.qlCalendarAdvance(Calendar,T396,R397,"f",,Trigger)</f>
        <v>42795</v>
      </c>
      <c r="U397" s="18">
        <f>_xll.qlInterestRateIndexMaturity(IborIndex&amp;Tenor,T397,Trigger)</f>
        <v>42887</v>
      </c>
      <c r="V397" s="22" t="e">
        <f>_xll.qlIndexFixing($V$1,S397,,Trigger)</f>
        <v>#NUM!</v>
      </c>
      <c r="W397" s="22" t="e">
        <f>_xll.qlIndexFixing($W$1,S397,,Trigger)</f>
        <v>#NUM!</v>
      </c>
      <c r="X397" s="17" t="e">
        <f t="shared" si="6"/>
        <v>#NUM!</v>
      </c>
    </row>
    <row r="398" spans="18:24" x14ac:dyDescent="0.2">
      <c r="R398" s="17" t="s">
        <v>20</v>
      </c>
      <c r="S398" s="18">
        <f>_xll.qlInterestRateIndexFixingDate(IborIndex&amp;Tenor,T398,Trigger)</f>
        <v>42794</v>
      </c>
      <c r="T398" s="18">
        <f>_xll.qlCalendarAdvance(Calendar,T397,R398,"f",,Trigger)</f>
        <v>42796</v>
      </c>
      <c r="U398" s="18">
        <f>_xll.qlInterestRateIndexMaturity(IborIndex&amp;Tenor,T398,Trigger)</f>
        <v>42888</v>
      </c>
      <c r="V398" s="22" t="e">
        <f>_xll.qlIndexFixing($V$1,S398,,Trigger)</f>
        <v>#NUM!</v>
      </c>
      <c r="W398" s="22" t="e">
        <f>_xll.qlIndexFixing($W$1,S398,,Trigger)</f>
        <v>#NUM!</v>
      </c>
      <c r="X398" s="17" t="e">
        <f t="shared" si="6"/>
        <v>#NUM!</v>
      </c>
    </row>
    <row r="399" spans="18:24" x14ac:dyDescent="0.2">
      <c r="R399" s="17" t="s">
        <v>20</v>
      </c>
      <c r="S399" s="18">
        <f>_xll.qlInterestRateIndexFixingDate(IborIndex&amp;Tenor,T399,Trigger)</f>
        <v>42795</v>
      </c>
      <c r="T399" s="18">
        <f>_xll.qlCalendarAdvance(Calendar,T398,R399,"f",,Trigger)</f>
        <v>42797</v>
      </c>
      <c r="U399" s="18">
        <f>_xll.qlInterestRateIndexMaturity(IborIndex&amp;Tenor,T399,Trigger)</f>
        <v>42891</v>
      </c>
      <c r="V399" s="22" t="e">
        <f>_xll.qlIndexFixing($V$1,S399,,Trigger)</f>
        <v>#NUM!</v>
      </c>
      <c r="W399" s="22" t="e">
        <f>_xll.qlIndexFixing($W$1,S399,,Trigger)</f>
        <v>#NUM!</v>
      </c>
      <c r="X399" s="17" t="e">
        <f t="shared" si="6"/>
        <v>#NUM!</v>
      </c>
    </row>
    <row r="400" spans="18:24" x14ac:dyDescent="0.2">
      <c r="R400" s="17" t="s">
        <v>20</v>
      </c>
      <c r="S400" s="18">
        <f>_xll.qlInterestRateIndexFixingDate(IborIndex&amp;Tenor,T400,Trigger)</f>
        <v>42796</v>
      </c>
      <c r="T400" s="18">
        <f>_xll.qlCalendarAdvance(Calendar,T399,R400,"f",,Trigger)</f>
        <v>42800</v>
      </c>
      <c r="U400" s="18">
        <f>_xll.qlInterestRateIndexMaturity(IborIndex&amp;Tenor,T400,Trigger)</f>
        <v>42892</v>
      </c>
      <c r="V400" s="22" t="e">
        <f>_xll.qlIndexFixing($V$1,S400,,Trigger)</f>
        <v>#NUM!</v>
      </c>
      <c r="W400" s="22" t="e">
        <f>_xll.qlIndexFixing($W$1,S400,,Trigger)</f>
        <v>#NUM!</v>
      </c>
      <c r="X400" s="17" t="e">
        <f t="shared" si="6"/>
        <v>#NUM!</v>
      </c>
    </row>
    <row r="401" spans="18:24" x14ac:dyDescent="0.2">
      <c r="R401" s="17" t="s">
        <v>20</v>
      </c>
      <c r="S401" s="18">
        <f>_xll.qlInterestRateIndexFixingDate(IborIndex&amp;Tenor,T401,Trigger)</f>
        <v>42797</v>
      </c>
      <c r="T401" s="18">
        <f>_xll.qlCalendarAdvance(Calendar,T400,R401,"f",,Trigger)</f>
        <v>42801</v>
      </c>
      <c r="U401" s="18">
        <f>_xll.qlInterestRateIndexMaturity(IborIndex&amp;Tenor,T401,Trigger)</f>
        <v>42893</v>
      </c>
      <c r="V401" s="22" t="e">
        <f>_xll.qlIndexFixing($V$1,S401,,Trigger)</f>
        <v>#NUM!</v>
      </c>
      <c r="W401" s="22" t="e">
        <f>_xll.qlIndexFixing($W$1,S401,,Trigger)</f>
        <v>#NUM!</v>
      </c>
      <c r="X401" s="17" t="e">
        <f t="shared" si="6"/>
        <v>#NUM!</v>
      </c>
    </row>
    <row r="402" spans="18:24" x14ac:dyDescent="0.2">
      <c r="R402" s="17" t="s">
        <v>20</v>
      </c>
      <c r="S402" s="18">
        <f>_xll.qlInterestRateIndexFixingDate(IborIndex&amp;Tenor,T402,Trigger)</f>
        <v>42800</v>
      </c>
      <c r="T402" s="18">
        <f>_xll.qlCalendarAdvance(Calendar,T401,R402,"f",,Trigger)</f>
        <v>42802</v>
      </c>
      <c r="U402" s="18">
        <f>_xll.qlInterestRateIndexMaturity(IborIndex&amp;Tenor,T402,Trigger)</f>
        <v>42894</v>
      </c>
      <c r="V402" s="22" t="e">
        <f>_xll.qlIndexFixing($V$1,S402,,Trigger)</f>
        <v>#NUM!</v>
      </c>
      <c r="W402" s="22" t="e">
        <f>_xll.qlIndexFixing($W$1,S402,,Trigger)</f>
        <v>#NUM!</v>
      </c>
      <c r="X402" s="17" t="e">
        <f t="shared" si="6"/>
        <v>#NUM!</v>
      </c>
    </row>
    <row r="403" spans="18:24" x14ac:dyDescent="0.2">
      <c r="R403" s="17" t="s">
        <v>20</v>
      </c>
      <c r="S403" s="18">
        <f>_xll.qlInterestRateIndexFixingDate(IborIndex&amp;Tenor,T403,Trigger)</f>
        <v>42801</v>
      </c>
      <c r="T403" s="18">
        <f>_xll.qlCalendarAdvance(Calendar,T402,R403,"f",,Trigger)</f>
        <v>42803</v>
      </c>
      <c r="U403" s="18">
        <f>_xll.qlInterestRateIndexMaturity(IborIndex&amp;Tenor,T403,Trigger)</f>
        <v>42895</v>
      </c>
      <c r="V403" s="22" t="e">
        <f>_xll.qlIndexFixing($V$1,S403,,Trigger)</f>
        <v>#NUM!</v>
      </c>
      <c r="W403" s="22" t="e">
        <f>_xll.qlIndexFixing($W$1,S403,,Trigger)</f>
        <v>#NUM!</v>
      </c>
      <c r="X403" s="17" t="e">
        <f t="shared" si="6"/>
        <v>#NUM!</v>
      </c>
    </row>
    <row r="404" spans="18:24" x14ac:dyDescent="0.2">
      <c r="R404" s="17" t="s">
        <v>20</v>
      </c>
      <c r="S404" s="18">
        <f>_xll.qlInterestRateIndexFixingDate(IborIndex&amp;Tenor,T404,Trigger)</f>
        <v>42802</v>
      </c>
      <c r="T404" s="18">
        <f>_xll.qlCalendarAdvance(Calendar,T403,R404,"f",,Trigger)</f>
        <v>42804</v>
      </c>
      <c r="U404" s="18">
        <f>_xll.qlInterestRateIndexMaturity(IborIndex&amp;Tenor,T404,Trigger)</f>
        <v>42898</v>
      </c>
      <c r="V404" s="22" t="e">
        <f>_xll.qlIndexFixing($V$1,S404,,Trigger)</f>
        <v>#NUM!</v>
      </c>
      <c r="W404" s="22" t="e">
        <f>_xll.qlIndexFixing($W$1,S404,,Trigger)</f>
        <v>#NUM!</v>
      </c>
      <c r="X404" s="17" t="e">
        <f t="shared" si="6"/>
        <v>#NUM!</v>
      </c>
    </row>
    <row r="405" spans="18:24" x14ac:dyDescent="0.2">
      <c r="R405" s="17" t="s">
        <v>20</v>
      </c>
      <c r="S405" s="18">
        <f>_xll.qlInterestRateIndexFixingDate(IborIndex&amp;Tenor,T405,Trigger)</f>
        <v>42803</v>
      </c>
      <c r="T405" s="18">
        <f>_xll.qlCalendarAdvance(Calendar,T404,R405,"f",,Trigger)</f>
        <v>42807</v>
      </c>
      <c r="U405" s="18">
        <f>_xll.qlInterestRateIndexMaturity(IborIndex&amp;Tenor,T405,Trigger)</f>
        <v>42899</v>
      </c>
      <c r="V405" s="22" t="e">
        <f>_xll.qlIndexFixing($V$1,S405,,Trigger)</f>
        <v>#NUM!</v>
      </c>
      <c r="W405" s="22" t="e">
        <f>_xll.qlIndexFixing($W$1,S405,,Trigger)</f>
        <v>#NUM!</v>
      </c>
      <c r="X405" s="17" t="e">
        <f t="shared" si="6"/>
        <v>#NUM!</v>
      </c>
    </row>
    <row r="406" spans="18:24" x14ac:dyDescent="0.2">
      <c r="R406" s="17" t="s">
        <v>20</v>
      </c>
      <c r="S406" s="18">
        <f>_xll.qlInterestRateIndexFixingDate(IborIndex&amp;Tenor,T406,Trigger)</f>
        <v>42804</v>
      </c>
      <c r="T406" s="18">
        <f>_xll.qlCalendarAdvance(Calendar,T405,R406,"f",,Trigger)</f>
        <v>42808</v>
      </c>
      <c r="U406" s="18">
        <f>_xll.qlInterestRateIndexMaturity(IborIndex&amp;Tenor,T406,Trigger)</f>
        <v>42900</v>
      </c>
      <c r="V406" s="22" t="e">
        <f>_xll.qlIndexFixing($V$1,S406,,Trigger)</f>
        <v>#NUM!</v>
      </c>
      <c r="W406" s="22" t="e">
        <f>_xll.qlIndexFixing($W$1,S406,,Trigger)</f>
        <v>#NUM!</v>
      </c>
      <c r="X406" s="17" t="e">
        <f t="shared" si="6"/>
        <v>#NUM!</v>
      </c>
    </row>
    <row r="407" spans="18:24" x14ac:dyDescent="0.2">
      <c r="R407" s="17" t="s">
        <v>20</v>
      </c>
      <c r="S407" s="18">
        <f>_xll.qlInterestRateIndexFixingDate(IborIndex&amp;Tenor,T407,Trigger)</f>
        <v>42807</v>
      </c>
      <c r="T407" s="18">
        <f>_xll.qlCalendarAdvance(Calendar,T406,R407,"f",,Trigger)</f>
        <v>42809</v>
      </c>
      <c r="U407" s="18">
        <f>_xll.qlInterestRateIndexMaturity(IborIndex&amp;Tenor,T407,Trigger)</f>
        <v>42901</v>
      </c>
      <c r="V407" s="22" t="e">
        <f>_xll.qlIndexFixing($V$1,S407,,Trigger)</f>
        <v>#NUM!</v>
      </c>
      <c r="W407" s="22" t="e">
        <f>_xll.qlIndexFixing($W$1,S407,,Trigger)</f>
        <v>#NUM!</v>
      </c>
      <c r="X407" s="17" t="e">
        <f t="shared" si="6"/>
        <v>#NUM!</v>
      </c>
    </row>
    <row r="408" spans="18:24" x14ac:dyDescent="0.2">
      <c r="R408" s="17" t="s">
        <v>20</v>
      </c>
      <c r="S408" s="18">
        <f>_xll.qlInterestRateIndexFixingDate(IborIndex&amp;Tenor,T408,Trigger)</f>
        <v>42808</v>
      </c>
      <c r="T408" s="18">
        <f>_xll.qlCalendarAdvance(Calendar,T407,R408,"f",,Trigger)</f>
        <v>42810</v>
      </c>
      <c r="U408" s="18">
        <f>_xll.qlInterestRateIndexMaturity(IborIndex&amp;Tenor,T408,Trigger)</f>
        <v>42902</v>
      </c>
      <c r="V408" s="22" t="e">
        <f>_xll.qlIndexFixing($V$1,S408,,Trigger)</f>
        <v>#NUM!</v>
      </c>
      <c r="W408" s="22" t="e">
        <f>_xll.qlIndexFixing($W$1,S408,,Trigger)</f>
        <v>#NUM!</v>
      </c>
      <c r="X408" s="17" t="e">
        <f t="shared" si="6"/>
        <v>#NUM!</v>
      </c>
    </row>
    <row r="409" spans="18:24" x14ac:dyDescent="0.2">
      <c r="R409" s="17" t="s">
        <v>20</v>
      </c>
      <c r="S409" s="18">
        <f>_xll.qlInterestRateIndexFixingDate(IborIndex&amp;Tenor,T409,Trigger)</f>
        <v>42809</v>
      </c>
      <c r="T409" s="18">
        <f>_xll.qlCalendarAdvance(Calendar,T408,R409,"f",,Trigger)</f>
        <v>42811</v>
      </c>
      <c r="U409" s="18">
        <f>_xll.qlInterestRateIndexMaturity(IborIndex&amp;Tenor,T409,Trigger)</f>
        <v>42905</v>
      </c>
      <c r="V409" s="22" t="e">
        <f>_xll.qlIndexFixing($V$1,S409,,Trigger)</f>
        <v>#NUM!</v>
      </c>
      <c r="W409" s="22" t="e">
        <f>_xll.qlIndexFixing($W$1,S409,,Trigger)</f>
        <v>#NUM!</v>
      </c>
      <c r="X409" s="17" t="e">
        <f t="shared" si="6"/>
        <v>#NUM!</v>
      </c>
    </row>
    <row r="410" spans="18:24" x14ac:dyDescent="0.2">
      <c r="R410" s="17" t="s">
        <v>20</v>
      </c>
      <c r="S410" s="18">
        <f>_xll.qlInterestRateIndexFixingDate(IborIndex&amp;Tenor,T410,Trigger)</f>
        <v>42810</v>
      </c>
      <c r="T410" s="18">
        <f>_xll.qlCalendarAdvance(Calendar,T409,R410,"f",,Trigger)</f>
        <v>42814</v>
      </c>
      <c r="U410" s="18">
        <f>_xll.qlInterestRateIndexMaturity(IborIndex&amp;Tenor,T410,Trigger)</f>
        <v>42906</v>
      </c>
      <c r="V410" s="22" t="e">
        <f>_xll.qlIndexFixing($V$1,S410,,Trigger)</f>
        <v>#NUM!</v>
      </c>
      <c r="W410" s="22" t="e">
        <f>_xll.qlIndexFixing($W$1,S410,,Trigger)</f>
        <v>#NUM!</v>
      </c>
      <c r="X410" s="17" t="e">
        <f t="shared" si="6"/>
        <v>#NUM!</v>
      </c>
    </row>
    <row r="411" spans="18:24" x14ac:dyDescent="0.2">
      <c r="R411" s="17" t="s">
        <v>20</v>
      </c>
      <c r="S411" s="18">
        <f>_xll.qlInterestRateIndexFixingDate(IborIndex&amp;Tenor,T411,Trigger)</f>
        <v>42811</v>
      </c>
      <c r="T411" s="18">
        <f>_xll.qlCalendarAdvance(Calendar,T410,R411,"f",,Trigger)</f>
        <v>42815</v>
      </c>
      <c r="U411" s="18">
        <f>_xll.qlInterestRateIndexMaturity(IborIndex&amp;Tenor,T411,Trigger)</f>
        <v>42907</v>
      </c>
      <c r="V411" s="22" t="e">
        <f>_xll.qlIndexFixing($V$1,S411,,Trigger)</f>
        <v>#NUM!</v>
      </c>
      <c r="W411" s="22" t="e">
        <f>_xll.qlIndexFixing($W$1,S411,,Trigger)</f>
        <v>#NUM!</v>
      </c>
      <c r="X411" s="17" t="e">
        <f t="shared" si="6"/>
        <v>#NUM!</v>
      </c>
    </row>
    <row r="412" spans="18:24" x14ac:dyDescent="0.2">
      <c r="R412" s="17" t="s">
        <v>20</v>
      </c>
      <c r="S412" s="18">
        <f>_xll.qlInterestRateIndexFixingDate(IborIndex&amp;Tenor,T412,Trigger)</f>
        <v>42814</v>
      </c>
      <c r="T412" s="18">
        <f>_xll.qlCalendarAdvance(Calendar,T411,R412,"f",,Trigger)</f>
        <v>42816</v>
      </c>
      <c r="U412" s="18">
        <f>_xll.qlInterestRateIndexMaturity(IborIndex&amp;Tenor,T412,Trigger)</f>
        <v>42908</v>
      </c>
      <c r="V412" s="22" t="e">
        <f>_xll.qlIndexFixing($V$1,S412,,Trigger)</f>
        <v>#NUM!</v>
      </c>
      <c r="W412" s="22" t="e">
        <f>_xll.qlIndexFixing($W$1,S412,,Trigger)</f>
        <v>#NUM!</v>
      </c>
      <c r="X412" s="17" t="e">
        <f t="shared" si="6"/>
        <v>#NUM!</v>
      </c>
    </row>
    <row r="413" spans="18:24" x14ac:dyDescent="0.2">
      <c r="R413" s="17" t="s">
        <v>20</v>
      </c>
      <c r="S413" s="18">
        <f>_xll.qlInterestRateIndexFixingDate(IborIndex&amp;Tenor,T413,Trigger)</f>
        <v>42815</v>
      </c>
      <c r="T413" s="18">
        <f>_xll.qlCalendarAdvance(Calendar,T412,R413,"f",,Trigger)</f>
        <v>42817</v>
      </c>
      <c r="U413" s="18">
        <f>_xll.qlInterestRateIndexMaturity(IborIndex&amp;Tenor,T413,Trigger)</f>
        <v>42909</v>
      </c>
      <c r="V413" s="22" t="e">
        <f>_xll.qlIndexFixing($V$1,S413,,Trigger)</f>
        <v>#NUM!</v>
      </c>
      <c r="W413" s="22" t="e">
        <f>_xll.qlIndexFixing($W$1,S413,,Trigger)</f>
        <v>#NUM!</v>
      </c>
      <c r="X413" s="17" t="e">
        <f t="shared" si="6"/>
        <v>#NUM!</v>
      </c>
    </row>
    <row r="414" spans="18:24" x14ac:dyDescent="0.2">
      <c r="R414" s="17" t="s">
        <v>20</v>
      </c>
      <c r="S414" s="18">
        <f>_xll.qlInterestRateIndexFixingDate(IborIndex&amp;Tenor,T414,Trigger)</f>
        <v>42816</v>
      </c>
      <c r="T414" s="18">
        <f>_xll.qlCalendarAdvance(Calendar,T413,R414,"f",,Trigger)</f>
        <v>42818</v>
      </c>
      <c r="U414" s="18">
        <f>_xll.qlInterestRateIndexMaturity(IborIndex&amp;Tenor,T414,Trigger)</f>
        <v>42912</v>
      </c>
      <c r="V414" s="22" t="e">
        <f>_xll.qlIndexFixing($V$1,S414,,Trigger)</f>
        <v>#NUM!</v>
      </c>
      <c r="W414" s="22" t="e">
        <f>_xll.qlIndexFixing($W$1,S414,,Trigger)</f>
        <v>#NUM!</v>
      </c>
      <c r="X414" s="17" t="e">
        <f t="shared" si="6"/>
        <v>#NUM!</v>
      </c>
    </row>
    <row r="415" spans="18:24" x14ac:dyDescent="0.2">
      <c r="R415" s="17" t="s">
        <v>20</v>
      </c>
      <c r="S415" s="18">
        <f>_xll.qlInterestRateIndexFixingDate(IborIndex&amp;Tenor,T415,Trigger)</f>
        <v>42817</v>
      </c>
      <c r="T415" s="18">
        <f>_xll.qlCalendarAdvance(Calendar,T414,R415,"f",,Trigger)</f>
        <v>42821</v>
      </c>
      <c r="U415" s="18">
        <f>_xll.qlInterestRateIndexMaturity(IborIndex&amp;Tenor,T415,Trigger)</f>
        <v>42913</v>
      </c>
      <c r="V415" s="22" t="e">
        <f>_xll.qlIndexFixing($V$1,S415,,Trigger)</f>
        <v>#NUM!</v>
      </c>
      <c r="W415" s="22" t="e">
        <f>_xll.qlIndexFixing($W$1,S415,,Trigger)</f>
        <v>#NUM!</v>
      </c>
      <c r="X415" s="17" t="e">
        <f t="shared" si="6"/>
        <v>#NUM!</v>
      </c>
    </row>
    <row r="416" spans="18:24" x14ac:dyDescent="0.2">
      <c r="R416" s="17" t="s">
        <v>20</v>
      </c>
      <c r="S416" s="18">
        <f>_xll.qlInterestRateIndexFixingDate(IborIndex&amp;Tenor,T416,Trigger)</f>
        <v>42818</v>
      </c>
      <c r="T416" s="18">
        <f>_xll.qlCalendarAdvance(Calendar,T415,R416,"f",,Trigger)</f>
        <v>42822</v>
      </c>
      <c r="U416" s="18">
        <f>_xll.qlInterestRateIndexMaturity(IborIndex&amp;Tenor,T416,Trigger)</f>
        <v>42914</v>
      </c>
      <c r="V416" s="22" t="e">
        <f>_xll.qlIndexFixing($V$1,S416,,Trigger)</f>
        <v>#NUM!</v>
      </c>
      <c r="W416" s="22" t="e">
        <f>_xll.qlIndexFixing($W$1,S416,,Trigger)</f>
        <v>#NUM!</v>
      </c>
      <c r="X416" s="17" t="e">
        <f t="shared" si="6"/>
        <v>#NUM!</v>
      </c>
    </row>
    <row r="417" spans="18:24" x14ac:dyDescent="0.2">
      <c r="R417" s="17" t="s">
        <v>20</v>
      </c>
      <c r="S417" s="18">
        <f>_xll.qlInterestRateIndexFixingDate(IborIndex&amp;Tenor,T417,Trigger)</f>
        <v>42821</v>
      </c>
      <c r="T417" s="18">
        <f>_xll.qlCalendarAdvance(Calendar,T416,R417,"f",,Trigger)</f>
        <v>42823</v>
      </c>
      <c r="U417" s="18">
        <f>_xll.qlInterestRateIndexMaturity(IborIndex&amp;Tenor,T417,Trigger)</f>
        <v>42915</v>
      </c>
      <c r="V417" s="22" t="e">
        <f>_xll.qlIndexFixing($V$1,S417,,Trigger)</f>
        <v>#NUM!</v>
      </c>
      <c r="W417" s="22" t="e">
        <f>_xll.qlIndexFixing($W$1,S417,,Trigger)</f>
        <v>#NUM!</v>
      </c>
      <c r="X417" s="17" t="e">
        <f t="shared" si="6"/>
        <v>#NUM!</v>
      </c>
    </row>
    <row r="418" spans="18:24" x14ac:dyDescent="0.2">
      <c r="R418" s="17" t="s">
        <v>20</v>
      </c>
      <c r="S418" s="18">
        <f>_xll.qlInterestRateIndexFixingDate(IborIndex&amp;Tenor,T418,Trigger)</f>
        <v>42822</v>
      </c>
      <c r="T418" s="18">
        <f>_xll.qlCalendarAdvance(Calendar,T417,R418,"f",,Trigger)</f>
        <v>42824</v>
      </c>
      <c r="U418" s="18">
        <f>_xll.qlInterestRateIndexMaturity(IborIndex&amp;Tenor,T418,Trigger)</f>
        <v>42916</v>
      </c>
      <c r="V418" s="22" t="e">
        <f>_xll.qlIndexFixing($V$1,S418,,Trigger)</f>
        <v>#NUM!</v>
      </c>
      <c r="W418" s="22" t="e">
        <f>_xll.qlIndexFixing($W$1,S418,,Trigger)</f>
        <v>#NUM!</v>
      </c>
      <c r="X418" s="17" t="e">
        <f t="shared" si="6"/>
        <v>#NUM!</v>
      </c>
    </row>
    <row r="419" spans="18:24" x14ac:dyDescent="0.2">
      <c r="R419" s="17" t="s">
        <v>20</v>
      </c>
      <c r="S419" s="18">
        <f>_xll.qlInterestRateIndexFixingDate(IborIndex&amp;Tenor,T419,Trigger)</f>
        <v>42823</v>
      </c>
      <c r="T419" s="18">
        <f>_xll.qlCalendarAdvance(Calendar,T418,R419,"f",,Trigger)</f>
        <v>42825</v>
      </c>
      <c r="U419" s="18">
        <f>_xll.qlInterestRateIndexMaturity(IborIndex&amp;Tenor,T419,Trigger)</f>
        <v>42916</v>
      </c>
      <c r="V419" s="22" t="e">
        <f>_xll.qlIndexFixing($V$1,S419,,Trigger)</f>
        <v>#NUM!</v>
      </c>
      <c r="W419" s="22" t="e">
        <f>_xll.qlIndexFixing($W$1,S419,,Trigger)</f>
        <v>#NUM!</v>
      </c>
      <c r="X419" s="17" t="e">
        <f t="shared" si="6"/>
        <v>#NUM!</v>
      </c>
    </row>
    <row r="420" spans="18:24" x14ac:dyDescent="0.2">
      <c r="R420" s="17" t="s">
        <v>20</v>
      </c>
      <c r="S420" s="18">
        <f>_xll.qlInterestRateIndexFixingDate(IborIndex&amp;Tenor,T420,Trigger)</f>
        <v>42824</v>
      </c>
      <c r="T420" s="18">
        <f>_xll.qlCalendarAdvance(Calendar,T419,R420,"f",,Trigger)</f>
        <v>42828</v>
      </c>
      <c r="U420" s="18">
        <f>_xll.qlInterestRateIndexMaturity(IborIndex&amp;Tenor,T420,Trigger)</f>
        <v>42919</v>
      </c>
      <c r="V420" s="22" t="e">
        <f>_xll.qlIndexFixing($V$1,S420,,Trigger)</f>
        <v>#NUM!</v>
      </c>
      <c r="W420" s="22" t="e">
        <f>_xll.qlIndexFixing($W$1,S420,,Trigger)</f>
        <v>#NUM!</v>
      </c>
      <c r="X420" s="17" t="e">
        <f t="shared" si="6"/>
        <v>#NUM!</v>
      </c>
    </row>
    <row r="421" spans="18:24" x14ac:dyDescent="0.2">
      <c r="R421" s="17" t="s">
        <v>20</v>
      </c>
      <c r="S421" s="18">
        <f>_xll.qlInterestRateIndexFixingDate(IborIndex&amp;Tenor,T421,Trigger)</f>
        <v>42825</v>
      </c>
      <c r="T421" s="18">
        <f>_xll.qlCalendarAdvance(Calendar,T420,R421,"f",,Trigger)</f>
        <v>42829</v>
      </c>
      <c r="U421" s="18">
        <f>_xll.qlInterestRateIndexMaturity(IborIndex&amp;Tenor,T421,Trigger)</f>
        <v>42920</v>
      </c>
      <c r="V421" s="22" t="e">
        <f>_xll.qlIndexFixing($V$1,S421,,Trigger)</f>
        <v>#NUM!</v>
      </c>
      <c r="W421" s="22" t="e">
        <f>_xll.qlIndexFixing($W$1,S421,,Trigger)</f>
        <v>#NUM!</v>
      </c>
      <c r="X421" s="17" t="e">
        <f t="shared" si="6"/>
        <v>#NUM!</v>
      </c>
    </row>
    <row r="422" spans="18:24" x14ac:dyDescent="0.2">
      <c r="R422" s="17" t="s">
        <v>20</v>
      </c>
      <c r="S422" s="18">
        <f>_xll.qlInterestRateIndexFixingDate(IborIndex&amp;Tenor,T422,Trigger)</f>
        <v>42828</v>
      </c>
      <c r="T422" s="18">
        <f>_xll.qlCalendarAdvance(Calendar,T421,R422,"f",,Trigger)</f>
        <v>42830</v>
      </c>
      <c r="U422" s="18">
        <f>_xll.qlInterestRateIndexMaturity(IborIndex&amp;Tenor,T422,Trigger)</f>
        <v>42921</v>
      </c>
      <c r="V422" s="22" t="e">
        <f>_xll.qlIndexFixing($V$1,S422,,Trigger)</f>
        <v>#NUM!</v>
      </c>
      <c r="W422" s="22" t="e">
        <f>_xll.qlIndexFixing($W$1,S422,,Trigger)</f>
        <v>#NUM!</v>
      </c>
      <c r="X422" s="17" t="e">
        <f t="shared" si="6"/>
        <v>#NUM!</v>
      </c>
    </row>
    <row r="423" spans="18:24" x14ac:dyDescent="0.2">
      <c r="R423" s="17" t="s">
        <v>20</v>
      </c>
      <c r="S423" s="18">
        <f>_xll.qlInterestRateIndexFixingDate(IborIndex&amp;Tenor,T423,Trigger)</f>
        <v>42829</v>
      </c>
      <c r="T423" s="18">
        <f>_xll.qlCalendarAdvance(Calendar,T422,R423,"f",,Trigger)</f>
        <v>42831</v>
      </c>
      <c r="U423" s="18">
        <f>_xll.qlInterestRateIndexMaturity(IborIndex&amp;Tenor,T423,Trigger)</f>
        <v>42922</v>
      </c>
      <c r="V423" s="22" t="e">
        <f>_xll.qlIndexFixing($V$1,S423,,Trigger)</f>
        <v>#NUM!</v>
      </c>
      <c r="W423" s="22" t="e">
        <f>_xll.qlIndexFixing($W$1,S423,,Trigger)</f>
        <v>#NUM!</v>
      </c>
      <c r="X423" s="17" t="e">
        <f t="shared" si="6"/>
        <v>#NUM!</v>
      </c>
    </row>
    <row r="424" spans="18:24" x14ac:dyDescent="0.2">
      <c r="R424" s="17" t="s">
        <v>20</v>
      </c>
      <c r="S424" s="18">
        <f>_xll.qlInterestRateIndexFixingDate(IborIndex&amp;Tenor,T424,Trigger)</f>
        <v>42830</v>
      </c>
      <c r="T424" s="18">
        <f>_xll.qlCalendarAdvance(Calendar,T423,R424,"f",,Trigger)</f>
        <v>42832</v>
      </c>
      <c r="U424" s="18">
        <f>_xll.qlInterestRateIndexMaturity(IborIndex&amp;Tenor,T424,Trigger)</f>
        <v>42923</v>
      </c>
      <c r="V424" s="22" t="e">
        <f>_xll.qlIndexFixing($V$1,S424,,Trigger)</f>
        <v>#NUM!</v>
      </c>
      <c r="W424" s="22" t="e">
        <f>_xll.qlIndexFixing($W$1,S424,,Trigger)</f>
        <v>#NUM!</v>
      </c>
      <c r="X424" s="17" t="e">
        <f t="shared" si="6"/>
        <v>#NUM!</v>
      </c>
    </row>
    <row r="425" spans="18:24" x14ac:dyDescent="0.2">
      <c r="R425" s="17" t="s">
        <v>20</v>
      </c>
      <c r="S425" s="18">
        <f>_xll.qlInterestRateIndexFixingDate(IborIndex&amp;Tenor,T425,Trigger)</f>
        <v>42831</v>
      </c>
      <c r="T425" s="18">
        <f>_xll.qlCalendarAdvance(Calendar,T424,R425,"f",,Trigger)</f>
        <v>42835</v>
      </c>
      <c r="U425" s="18">
        <f>_xll.qlInterestRateIndexMaturity(IborIndex&amp;Tenor,T425,Trigger)</f>
        <v>42926</v>
      </c>
      <c r="V425" s="22" t="e">
        <f>_xll.qlIndexFixing($V$1,S425,,Trigger)</f>
        <v>#NUM!</v>
      </c>
      <c r="W425" s="22" t="e">
        <f>_xll.qlIndexFixing($W$1,S425,,Trigger)</f>
        <v>#NUM!</v>
      </c>
      <c r="X425" s="17" t="e">
        <f t="shared" si="6"/>
        <v>#NUM!</v>
      </c>
    </row>
    <row r="426" spans="18:24" x14ac:dyDescent="0.2">
      <c r="R426" s="17" t="s">
        <v>20</v>
      </c>
      <c r="S426" s="18">
        <f>_xll.qlInterestRateIndexFixingDate(IborIndex&amp;Tenor,T426,Trigger)</f>
        <v>42832</v>
      </c>
      <c r="T426" s="18">
        <f>_xll.qlCalendarAdvance(Calendar,T425,R426,"f",,Trigger)</f>
        <v>42836</v>
      </c>
      <c r="U426" s="18">
        <f>_xll.qlInterestRateIndexMaturity(IborIndex&amp;Tenor,T426,Trigger)</f>
        <v>42927</v>
      </c>
      <c r="V426" s="22" t="e">
        <f>_xll.qlIndexFixing($V$1,S426,,Trigger)</f>
        <v>#NUM!</v>
      </c>
      <c r="W426" s="22" t="e">
        <f>_xll.qlIndexFixing($W$1,S426,,Trigger)</f>
        <v>#NUM!</v>
      </c>
      <c r="X426" s="17" t="e">
        <f t="shared" si="6"/>
        <v>#NUM!</v>
      </c>
    </row>
    <row r="427" spans="18:24" x14ac:dyDescent="0.2">
      <c r="R427" s="17" t="s">
        <v>20</v>
      </c>
      <c r="S427" s="18">
        <f>_xll.qlInterestRateIndexFixingDate(IborIndex&amp;Tenor,T427,Trigger)</f>
        <v>42835</v>
      </c>
      <c r="T427" s="18">
        <f>_xll.qlCalendarAdvance(Calendar,T426,R427,"f",,Trigger)</f>
        <v>42837</v>
      </c>
      <c r="U427" s="18">
        <f>_xll.qlInterestRateIndexMaturity(IborIndex&amp;Tenor,T427,Trigger)</f>
        <v>42928</v>
      </c>
      <c r="V427" s="22" t="e">
        <f>_xll.qlIndexFixing($V$1,S427,,Trigger)</f>
        <v>#NUM!</v>
      </c>
      <c r="W427" s="22" t="e">
        <f>_xll.qlIndexFixing($W$1,S427,,Trigger)</f>
        <v>#NUM!</v>
      </c>
      <c r="X427" s="17" t="e">
        <f t="shared" si="6"/>
        <v>#NUM!</v>
      </c>
    </row>
    <row r="428" spans="18:24" x14ac:dyDescent="0.2">
      <c r="R428" s="17" t="s">
        <v>20</v>
      </c>
      <c r="S428" s="18">
        <f>_xll.qlInterestRateIndexFixingDate(IborIndex&amp;Tenor,T428,Trigger)</f>
        <v>42836</v>
      </c>
      <c r="T428" s="18">
        <f>_xll.qlCalendarAdvance(Calendar,T427,R428,"f",,Trigger)</f>
        <v>42838</v>
      </c>
      <c r="U428" s="18">
        <f>_xll.qlInterestRateIndexMaturity(IborIndex&amp;Tenor,T428,Trigger)</f>
        <v>42929</v>
      </c>
      <c r="V428" s="22" t="e">
        <f>_xll.qlIndexFixing($V$1,S428,,Trigger)</f>
        <v>#NUM!</v>
      </c>
      <c r="W428" s="22" t="e">
        <f>_xll.qlIndexFixing($W$1,S428,,Trigger)</f>
        <v>#NUM!</v>
      </c>
      <c r="X428" s="17" t="e">
        <f t="shared" si="6"/>
        <v>#NUM!</v>
      </c>
    </row>
    <row r="429" spans="18:24" x14ac:dyDescent="0.2">
      <c r="R429" s="17" t="s">
        <v>20</v>
      </c>
      <c r="S429" s="18">
        <f>_xll.qlInterestRateIndexFixingDate(IborIndex&amp;Tenor,T429,Trigger)</f>
        <v>42837</v>
      </c>
      <c r="T429" s="18">
        <f>_xll.qlCalendarAdvance(Calendar,T428,R429,"f",,Trigger)</f>
        <v>42843</v>
      </c>
      <c r="U429" s="18">
        <f>_xll.qlInterestRateIndexMaturity(IborIndex&amp;Tenor,T429,Trigger)</f>
        <v>42934</v>
      </c>
      <c r="V429" s="22" t="e">
        <f>_xll.qlIndexFixing($V$1,S429,,Trigger)</f>
        <v>#NUM!</v>
      </c>
      <c r="W429" s="22" t="e">
        <f>_xll.qlIndexFixing($W$1,S429,,Trigger)</f>
        <v>#NUM!</v>
      </c>
      <c r="X429" s="17" t="e">
        <f t="shared" si="6"/>
        <v>#NUM!</v>
      </c>
    </row>
    <row r="430" spans="18:24" x14ac:dyDescent="0.2">
      <c r="R430" s="17" t="s">
        <v>20</v>
      </c>
      <c r="S430" s="18">
        <f>_xll.qlInterestRateIndexFixingDate(IborIndex&amp;Tenor,T430,Trigger)</f>
        <v>42838</v>
      </c>
      <c r="T430" s="18">
        <f>_xll.qlCalendarAdvance(Calendar,T429,R430,"f",,Trigger)</f>
        <v>42844</v>
      </c>
      <c r="U430" s="18">
        <f>_xll.qlInterestRateIndexMaturity(IborIndex&amp;Tenor,T430,Trigger)</f>
        <v>42935</v>
      </c>
      <c r="V430" s="22" t="e">
        <f>_xll.qlIndexFixing($V$1,S430,,Trigger)</f>
        <v>#NUM!</v>
      </c>
      <c r="W430" s="22" t="e">
        <f>_xll.qlIndexFixing($W$1,S430,,Trigger)</f>
        <v>#NUM!</v>
      </c>
      <c r="X430" s="17" t="e">
        <f t="shared" si="6"/>
        <v>#NUM!</v>
      </c>
    </row>
    <row r="431" spans="18:24" x14ac:dyDescent="0.2">
      <c r="R431" s="17" t="s">
        <v>20</v>
      </c>
      <c r="S431" s="18">
        <f>_xll.qlInterestRateIndexFixingDate(IborIndex&amp;Tenor,T431,Trigger)</f>
        <v>42843</v>
      </c>
      <c r="T431" s="18">
        <f>_xll.qlCalendarAdvance(Calendar,T430,R431,"f",,Trigger)</f>
        <v>42845</v>
      </c>
      <c r="U431" s="18">
        <f>_xll.qlInterestRateIndexMaturity(IborIndex&amp;Tenor,T431,Trigger)</f>
        <v>42936</v>
      </c>
      <c r="V431" s="22" t="e">
        <f>_xll.qlIndexFixing($V$1,S431,,Trigger)</f>
        <v>#NUM!</v>
      </c>
      <c r="W431" s="22" t="e">
        <f>_xll.qlIndexFixing($W$1,S431,,Trigger)</f>
        <v>#NUM!</v>
      </c>
      <c r="X431" s="17" t="e">
        <f t="shared" si="6"/>
        <v>#NUM!</v>
      </c>
    </row>
    <row r="432" spans="18:24" x14ac:dyDescent="0.2">
      <c r="R432" s="17" t="s">
        <v>20</v>
      </c>
      <c r="S432" s="18">
        <f>_xll.qlInterestRateIndexFixingDate(IborIndex&amp;Tenor,T432,Trigger)</f>
        <v>42844</v>
      </c>
      <c r="T432" s="18">
        <f>_xll.qlCalendarAdvance(Calendar,T431,R432,"f",,Trigger)</f>
        <v>42846</v>
      </c>
      <c r="U432" s="18">
        <f>_xll.qlInterestRateIndexMaturity(IborIndex&amp;Tenor,T432,Trigger)</f>
        <v>42937</v>
      </c>
      <c r="V432" s="22" t="e">
        <f>_xll.qlIndexFixing($V$1,S432,,Trigger)</f>
        <v>#NUM!</v>
      </c>
      <c r="W432" s="22" t="e">
        <f>_xll.qlIndexFixing($W$1,S432,,Trigger)</f>
        <v>#NUM!</v>
      </c>
      <c r="X432" s="17" t="e">
        <f t="shared" si="6"/>
        <v>#NUM!</v>
      </c>
    </row>
    <row r="433" spans="18:24" x14ac:dyDescent="0.2">
      <c r="R433" s="17" t="s">
        <v>20</v>
      </c>
      <c r="S433" s="18">
        <f>_xll.qlInterestRateIndexFixingDate(IborIndex&amp;Tenor,T433,Trigger)</f>
        <v>42845</v>
      </c>
      <c r="T433" s="18">
        <f>_xll.qlCalendarAdvance(Calendar,T432,R433,"f",,Trigger)</f>
        <v>42849</v>
      </c>
      <c r="U433" s="18">
        <f>_xll.qlInterestRateIndexMaturity(IborIndex&amp;Tenor,T433,Trigger)</f>
        <v>42940</v>
      </c>
      <c r="V433" s="22" t="e">
        <f>_xll.qlIndexFixing($V$1,S433,,Trigger)</f>
        <v>#NUM!</v>
      </c>
      <c r="W433" s="22" t="e">
        <f>_xll.qlIndexFixing($W$1,S433,,Trigger)</f>
        <v>#NUM!</v>
      </c>
      <c r="X433" s="17" t="e">
        <f t="shared" si="6"/>
        <v>#NUM!</v>
      </c>
    </row>
    <row r="434" spans="18:24" x14ac:dyDescent="0.2">
      <c r="R434" s="17" t="s">
        <v>20</v>
      </c>
      <c r="S434" s="18">
        <f>_xll.qlInterestRateIndexFixingDate(IborIndex&amp;Tenor,T434,Trigger)</f>
        <v>42846</v>
      </c>
      <c r="T434" s="18">
        <f>_xll.qlCalendarAdvance(Calendar,T433,R434,"f",,Trigger)</f>
        <v>42850</v>
      </c>
      <c r="U434" s="18">
        <f>_xll.qlInterestRateIndexMaturity(IborIndex&amp;Tenor,T434,Trigger)</f>
        <v>42941</v>
      </c>
      <c r="V434" s="22" t="e">
        <f>_xll.qlIndexFixing($V$1,S434,,Trigger)</f>
        <v>#NUM!</v>
      </c>
      <c r="W434" s="22" t="e">
        <f>_xll.qlIndexFixing($W$1,S434,,Trigger)</f>
        <v>#NUM!</v>
      </c>
      <c r="X434" s="17" t="e">
        <f t="shared" si="6"/>
        <v>#NUM!</v>
      </c>
    </row>
    <row r="435" spans="18:24" x14ac:dyDescent="0.2">
      <c r="R435" s="17" t="s">
        <v>20</v>
      </c>
      <c r="S435" s="18">
        <f>_xll.qlInterestRateIndexFixingDate(IborIndex&amp;Tenor,T435,Trigger)</f>
        <v>42849</v>
      </c>
      <c r="T435" s="18">
        <f>_xll.qlCalendarAdvance(Calendar,T434,R435,"f",,Trigger)</f>
        <v>42851</v>
      </c>
      <c r="U435" s="18">
        <f>_xll.qlInterestRateIndexMaturity(IborIndex&amp;Tenor,T435,Trigger)</f>
        <v>42942</v>
      </c>
      <c r="V435" s="22" t="e">
        <f>_xll.qlIndexFixing($V$1,S435,,Trigger)</f>
        <v>#NUM!</v>
      </c>
      <c r="W435" s="22" t="e">
        <f>_xll.qlIndexFixing($W$1,S435,,Trigger)</f>
        <v>#NUM!</v>
      </c>
      <c r="X435" s="17" t="e">
        <f t="shared" si="6"/>
        <v>#NUM!</v>
      </c>
    </row>
    <row r="436" spans="18:24" x14ac:dyDescent="0.2">
      <c r="R436" s="17" t="s">
        <v>20</v>
      </c>
      <c r="S436" s="18">
        <f>_xll.qlInterestRateIndexFixingDate(IborIndex&amp;Tenor,T436,Trigger)</f>
        <v>42850</v>
      </c>
      <c r="T436" s="18">
        <f>_xll.qlCalendarAdvance(Calendar,T435,R436,"f",,Trigger)</f>
        <v>42852</v>
      </c>
      <c r="U436" s="18">
        <f>_xll.qlInterestRateIndexMaturity(IborIndex&amp;Tenor,T436,Trigger)</f>
        <v>42943</v>
      </c>
      <c r="V436" s="22" t="e">
        <f>_xll.qlIndexFixing($V$1,S436,,Trigger)</f>
        <v>#NUM!</v>
      </c>
      <c r="W436" s="22" t="e">
        <f>_xll.qlIndexFixing($W$1,S436,,Trigger)</f>
        <v>#NUM!</v>
      </c>
      <c r="X436" s="17" t="e">
        <f t="shared" si="6"/>
        <v>#NUM!</v>
      </c>
    </row>
    <row r="437" spans="18:24" x14ac:dyDescent="0.2">
      <c r="R437" s="17" t="s">
        <v>20</v>
      </c>
      <c r="S437" s="18">
        <f>_xll.qlInterestRateIndexFixingDate(IborIndex&amp;Tenor,T437,Trigger)</f>
        <v>42851</v>
      </c>
      <c r="T437" s="18">
        <f>_xll.qlCalendarAdvance(Calendar,T436,R437,"f",,Trigger)</f>
        <v>42853</v>
      </c>
      <c r="U437" s="18">
        <f>_xll.qlInterestRateIndexMaturity(IborIndex&amp;Tenor,T437,Trigger)</f>
        <v>42947</v>
      </c>
      <c r="V437" s="22" t="e">
        <f>_xll.qlIndexFixing($V$1,S437,,Trigger)</f>
        <v>#NUM!</v>
      </c>
      <c r="W437" s="22" t="e">
        <f>_xll.qlIndexFixing($W$1,S437,,Trigger)</f>
        <v>#NUM!</v>
      </c>
      <c r="X437" s="17" t="e">
        <f t="shared" si="6"/>
        <v>#NUM!</v>
      </c>
    </row>
    <row r="438" spans="18:24" x14ac:dyDescent="0.2">
      <c r="R438" s="17" t="s">
        <v>20</v>
      </c>
      <c r="S438" s="18">
        <f>_xll.qlInterestRateIndexFixingDate(IborIndex&amp;Tenor,T438,Trigger)</f>
        <v>42852</v>
      </c>
      <c r="T438" s="18">
        <f>_xll.qlCalendarAdvance(Calendar,T437,R438,"f",,Trigger)</f>
        <v>42857</v>
      </c>
      <c r="U438" s="18">
        <f>_xll.qlInterestRateIndexMaturity(IborIndex&amp;Tenor,T438,Trigger)</f>
        <v>42949</v>
      </c>
      <c r="V438" s="22" t="e">
        <f>_xll.qlIndexFixing($V$1,S438,,Trigger)</f>
        <v>#NUM!</v>
      </c>
      <c r="W438" s="22" t="e">
        <f>_xll.qlIndexFixing($W$1,S438,,Trigger)</f>
        <v>#NUM!</v>
      </c>
      <c r="X438" s="17" t="e">
        <f t="shared" si="6"/>
        <v>#NUM!</v>
      </c>
    </row>
    <row r="439" spans="18:24" x14ac:dyDescent="0.2">
      <c r="R439" s="17" t="s">
        <v>20</v>
      </c>
      <c r="S439" s="18">
        <f>_xll.qlInterestRateIndexFixingDate(IborIndex&amp;Tenor,T439,Trigger)</f>
        <v>42853</v>
      </c>
      <c r="T439" s="18">
        <f>_xll.qlCalendarAdvance(Calendar,T438,R439,"f",,Trigger)</f>
        <v>42858</v>
      </c>
      <c r="U439" s="18">
        <f>_xll.qlInterestRateIndexMaturity(IborIndex&amp;Tenor,T439,Trigger)</f>
        <v>42950</v>
      </c>
      <c r="V439" s="22" t="e">
        <f>_xll.qlIndexFixing($V$1,S439,,Trigger)</f>
        <v>#NUM!</v>
      </c>
      <c r="W439" s="22" t="e">
        <f>_xll.qlIndexFixing($W$1,S439,,Trigger)</f>
        <v>#NUM!</v>
      </c>
      <c r="X439" s="17" t="e">
        <f t="shared" si="6"/>
        <v>#NUM!</v>
      </c>
    </row>
    <row r="440" spans="18:24" x14ac:dyDescent="0.2">
      <c r="R440" s="17" t="s">
        <v>20</v>
      </c>
      <c r="S440" s="18">
        <f>_xll.qlInterestRateIndexFixingDate(IborIndex&amp;Tenor,T440,Trigger)</f>
        <v>42857</v>
      </c>
      <c r="T440" s="18">
        <f>_xll.qlCalendarAdvance(Calendar,T439,R440,"f",,Trigger)</f>
        <v>42859</v>
      </c>
      <c r="U440" s="18">
        <f>_xll.qlInterestRateIndexMaturity(IborIndex&amp;Tenor,T440,Trigger)</f>
        <v>42951</v>
      </c>
      <c r="V440" s="22" t="e">
        <f>_xll.qlIndexFixing($V$1,S440,,Trigger)</f>
        <v>#NUM!</v>
      </c>
      <c r="W440" s="22" t="e">
        <f>_xll.qlIndexFixing($W$1,S440,,Trigger)</f>
        <v>#NUM!</v>
      </c>
      <c r="X440" s="17" t="e">
        <f t="shared" si="6"/>
        <v>#NUM!</v>
      </c>
    </row>
    <row r="441" spans="18:24" x14ac:dyDescent="0.2">
      <c r="R441" s="17" t="s">
        <v>20</v>
      </c>
      <c r="S441" s="18">
        <f>_xll.qlInterestRateIndexFixingDate(IborIndex&amp;Tenor,T441,Trigger)</f>
        <v>42858</v>
      </c>
      <c r="T441" s="18">
        <f>_xll.qlCalendarAdvance(Calendar,T440,R441,"f",,Trigger)</f>
        <v>42860</v>
      </c>
      <c r="U441" s="18">
        <f>_xll.qlInterestRateIndexMaturity(IborIndex&amp;Tenor,T441,Trigger)</f>
        <v>42954</v>
      </c>
      <c r="V441" s="22" t="e">
        <f>_xll.qlIndexFixing($V$1,S441,,Trigger)</f>
        <v>#NUM!</v>
      </c>
      <c r="W441" s="22" t="e">
        <f>_xll.qlIndexFixing($W$1,S441,,Trigger)</f>
        <v>#NUM!</v>
      </c>
      <c r="X441" s="17" t="e">
        <f t="shared" si="6"/>
        <v>#NUM!</v>
      </c>
    </row>
    <row r="442" spans="18:24" x14ac:dyDescent="0.2">
      <c r="R442" s="17" t="s">
        <v>20</v>
      </c>
      <c r="S442" s="18">
        <f>_xll.qlInterestRateIndexFixingDate(IborIndex&amp;Tenor,T442,Trigger)</f>
        <v>42859</v>
      </c>
      <c r="T442" s="18">
        <f>_xll.qlCalendarAdvance(Calendar,T441,R442,"f",,Trigger)</f>
        <v>42863</v>
      </c>
      <c r="U442" s="18">
        <f>_xll.qlInterestRateIndexMaturity(IborIndex&amp;Tenor,T442,Trigger)</f>
        <v>42955</v>
      </c>
      <c r="V442" s="22" t="e">
        <f>_xll.qlIndexFixing($V$1,S442,,Trigger)</f>
        <v>#NUM!</v>
      </c>
      <c r="W442" s="22" t="e">
        <f>_xll.qlIndexFixing($W$1,S442,,Trigger)</f>
        <v>#NUM!</v>
      </c>
      <c r="X442" s="17" t="e">
        <f t="shared" si="6"/>
        <v>#NUM!</v>
      </c>
    </row>
    <row r="443" spans="18:24" x14ac:dyDescent="0.2">
      <c r="R443" s="17" t="s">
        <v>20</v>
      </c>
      <c r="S443" s="18">
        <f>_xll.qlInterestRateIndexFixingDate(IborIndex&amp;Tenor,T443,Trigger)</f>
        <v>42860</v>
      </c>
      <c r="T443" s="18">
        <f>_xll.qlCalendarAdvance(Calendar,T442,R443,"f",,Trigger)</f>
        <v>42864</v>
      </c>
      <c r="U443" s="18">
        <f>_xll.qlInterestRateIndexMaturity(IborIndex&amp;Tenor,T443,Trigger)</f>
        <v>42956</v>
      </c>
      <c r="V443" s="22" t="e">
        <f>_xll.qlIndexFixing($V$1,S443,,Trigger)</f>
        <v>#NUM!</v>
      </c>
      <c r="W443" s="22" t="e">
        <f>_xll.qlIndexFixing($W$1,S443,,Trigger)</f>
        <v>#NUM!</v>
      </c>
      <c r="X443" s="17" t="e">
        <f t="shared" si="6"/>
        <v>#NUM!</v>
      </c>
    </row>
    <row r="444" spans="18:24" x14ac:dyDescent="0.2">
      <c r="R444" s="17" t="s">
        <v>20</v>
      </c>
      <c r="S444" s="18">
        <f>_xll.qlInterestRateIndexFixingDate(IborIndex&amp;Tenor,T444,Trigger)</f>
        <v>42863</v>
      </c>
      <c r="T444" s="18">
        <f>_xll.qlCalendarAdvance(Calendar,T443,R444,"f",,Trigger)</f>
        <v>42865</v>
      </c>
      <c r="U444" s="18">
        <f>_xll.qlInterestRateIndexMaturity(IborIndex&amp;Tenor,T444,Trigger)</f>
        <v>42957</v>
      </c>
      <c r="V444" s="22" t="e">
        <f>_xll.qlIndexFixing($V$1,S444,,Trigger)</f>
        <v>#NUM!</v>
      </c>
      <c r="W444" s="22" t="e">
        <f>_xll.qlIndexFixing($W$1,S444,,Trigger)</f>
        <v>#NUM!</v>
      </c>
      <c r="X444" s="17" t="e">
        <f t="shared" si="6"/>
        <v>#NUM!</v>
      </c>
    </row>
    <row r="445" spans="18:24" x14ac:dyDescent="0.2">
      <c r="R445" s="17" t="s">
        <v>20</v>
      </c>
      <c r="S445" s="18">
        <f>_xll.qlInterestRateIndexFixingDate(IborIndex&amp;Tenor,T445,Trigger)</f>
        <v>42864</v>
      </c>
      <c r="T445" s="18">
        <f>_xll.qlCalendarAdvance(Calendar,T444,R445,"f",,Trigger)</f>
        <v>42866</v>
      </c>
      <c r="U445" s="18">
        <f>_xll.qlInterestRateIndexMaturity(IborIndex&amp;Tenor,T445,Trigger)</f>
        <v>42958</v>
      </c>
      <c r="V445" s="22" t="e">
        <f>_xll.qlIndexFixing($V$1,S445,,Trigger)</f>
        <v>#NUM!</v>
      </c>
      <c r="W445" s="22" t="e">
        <f>_xll.qlIndexFixing($W$1,S445,,Trigger)</f>
        <v>#NUM!</v>
      </c>
      <c r="X445" s="17" t="e">
        <f t="shared" si="6"/>
        <v>#NUM!</v>
      </c>
    </row>
    <row r="446" spans="18:24" x14ac:dyDescent="0.2">
      <c r="R446" s="17" t="s">
        <v>20</v>
      </c>
      <c r="S446" s="18">
        <f>_xll.qlInterestRateIndexFixingDate(IborIndex&amp;Tenor,T446,Trigger)</f>
        <v>42865</v>
      </c>
      <c r="T446" s="18">
        <f>_xll.qlCalendarAdvance(Calendar,T445,R446,"f",,Trigger)</f>
        <v>42867</v>
      </c>
      <c r="U446" s="18">
        <f>_xll.qlInterestRateIndexMaturity(IborIndex&amp;Tenor,T446,Trigger)</f>
        <v>42961</v>
      </c>
      <c r="V446" s="22" t="e">
        <f>_xll.qlIndexFixing($V$1,S446,,Trigger)</f>
        <v>#NUM!</v>
      </c>
      <c r="W446" s="22" t="e">
        <f>_xll.qlIndexFixing($W$1,S446,,Trigger)</f>
        <v>#NUM!</v>
      </c>
      <c r="X446" s="17" t="e">
        <f t="shared" si="6"/>
        <v>#NUM!</v>
      </c>
    </row>
    <row r="447" spans="18:24" x14ac:dyDescent="0.2">
      <c r="R447" s="17" t="s">
        <v>20</v>
      </c>
      <c r="S447" s="18">
        <f>_xll.qlInterestRateIndexFixingDate(IborIndex&amp;Tenor,T447,Trigger)</f>
        <v>42866</v>
      </c>
      <c r="T447" s="18">
        <f>_xll.qlCalendarAdvance(Calendar,T446,R447,"f",,Trigger)</f>
        <v>42870</v>
      </c>
      <c r="U447" s="18">
        <f>_xll.qlInterestRateIndexMaturity(IborIndex&amp;Tenor,T447,Trigger)</f>
        <v>42962</v>
      </c>
      <c r="V447" s="22" t="e">
        <f>_xll.qlIndexFixing($V$1,S447,,Trigger)</f>
        <v>#NUM!</v>
      </c>
      <c r="W447" s="22" t="e">
        <f>_xll.qlIndexFixing($W$1,S447,,Trigger)</f>
        <v>#NUM!</v>
      </c>
      <c r="X447" s="17" t="e">
        <f t="shared" si="6"/>
        <v>#NUM!</v>
      </c>
    </row>
    <row r="448" spans="18:24" x14ac:dyDescent="0.2">
      <c r="R448" s="17" t="s">
        <v>20</v>
      </c>
      <c r="S448" s="18">
        <f>_xll.qlInterestRateIndexFixingDate(IborIndex&amp;Tenor,T448,Trigger)</f>
        <v>42867</v>
      </c>
      <c r="T448" s="18">
        <f>_xll.qlCalendarAdvance(Calendar,T447,R448,"f",,Trigger)</f>
        <v>42871</v>
      </c>
      <c r="U448" s="18">
        <f>_xll.qlInterestRateIndexMaturity(IborIndex&amp;Tenor,T448,Trigger)</f>
        <v>42963</v>
      </c>
      <c r="V448" s="22" t="e">
        <f>_xll.qlIndexFixing($V$1,S448,,Trigger)</f>
        <v>#NUM!</v>
      </c>
      <c r="W448" s="22" t="e">
        <f>_xll.qlIndexFixing($W$1,S448,,Trigger)</f>
        <v>#NUM!</v>
      </c>
      <c r="X448" s="17" t="e">
        <f t="shared" si="6"/>
        <v>#NUM!</v>
      </c>
    </row>
    <row r="449" spans="18:24" x14ac:dyDescent="0.2">
      <c r="R449" s="17" t="s">
        <v>20</v>
      </c>
      <c r="S449" s="18">
        <f>_xll.qlInterestRateIndexFixingDate(IborIndex&amp;Tenor,T449,Trigger)</f>
        <v>42870</v>
      </c>
      <c r="T449" s="18">
        <f>_xll.qlCalendarAdvance(Calendar,T448,R449,"f",,Trigger)</f>
        <v>42872</v>
      </c>
      <c r="U449" s="18">
        <f>_xll.qlInterestRateIndexMaturity(IborIndex&amp;Tenor,T449,Trigger)</f>
        <v>42964</v>
      </c>
      <c r="V449" s="22" t="e">
        <f>_xll.qlIndexFixing($V$1,S449,,Trigger)</f>
        <v>#NUM!</v>
      </c>
      <c r="W449" s="22" t="e">
        <f>_xll.qlIndexFixing($W$1,S449,,Trigger)</f>
        <v>#NUM!</v>
      </c>
      <c r="X449" s="17" t="e">
        <f t="shared" si="6"/>
        <v>#NUM!</v>
      </c>
    </row>
    <row r="450" spans="18:24" x14ac:dyDescent="0.2">
      <c r="R450" s="17" t="s">
        <v>20</v>
      </c>
      <c r="S450" s="18">
        <f>_xll.qlInterestRateIndexFixingDate(IborIndex&amp;Tenor,T450,Trigger)</f>
        <v>42871</v>
      </c>
      <c r="T450" s="18">
        <f>_xll.qlCalendarAdvance(Calendar,T449,R450,"f",,Trigger)</f>
        <v>42873</v>
      </c>
      <c r="U450" s="18">
        <f>_xll.qlInterestRateIndexMaturity(IborIndex&amp;Tenor,T450,Trigger)</f>
        <v>42965</v>
      </c>
      <c r="V450" s="22" t="e">
        <f>_xll.qlIndexFixing($V$1,S450,,Trigger)</f>
        <v>#NUM!</v>
      </c>
      <c r="W450" s="22" t="e">
        <f>_xll.qlIndexFixing($W$1,S450,,Trigger)</f>
        <v>#NUM!</v>
      </c>
      <c r="X450" s="17" t="e">
        <f t="shared" si="6"/>
        <v>#NUM!</v>
      </c>
    </row>
    <row r="451" spans="18:24" x14ac:dyDescent="0.2">
      <c r="R451" s="17" t="s">
        <v>20</v>
      </c>
      <c r="S451" s="18">
        <f>_xll.qlInterestRateIndexFixingDate(IborIndex&amp;Tenor,T451,Trigger)</f>
        <v>42872</v>
      </c>
      <c r="T451" s="18">
        <f>_xll.qlCalendarAdvance(Calendar,T450,R451,"f",,Trigger)</f>
        <v>42874</v>
      </c>
      <c r="U451" s="18">
        <f>_xll.qlInterestRateIndexMaturity(IborIndex&amp;Tenor,T451,Trigger)</f>
        <v>42968</v>
      </c>
      <c r="V451" s="22" t="e">
        <f>_xll.qlIndexFixing($V$1,S451,,Trigger)</f>
        <v>#NUM!</v>
      </c>
      <c r="W451" s="22" t="e">
        <f>_xll.qlIndexFixing($W$1,S451,,Trigger)</f>
        <v>#NUM!</v>
      </c>
      <c r="X451" s="17" t="e">
        <f t="shared" si="6"/>
        <v>#NUM!</v>
      </c>
    </row>
    <row r="452" spans="18:24" x14ac:dyDescent="0.2">
      <c r="R452" s="17" t="s">
        <v>20</v>
      </c>
      <c r="S452" s="18">
        <f>_xll.qlInterestRateIndexFixingDate(IborIndex&amp;Tenor,T452,Trigger)</f>
        <v>42873</v>
      </c>
      <c r="T452" s="18">
        <f>_xll.qlCalendarAdvance(Calendar,T451,R452,"f",,Trigger)</f>
        <v>42877</v>
      </c>
      <c r="U452" s="18">
        <f>_xll.qlInterestRateIndexMaturity(IborIndex&amp;Tenor,T452,Trigger)</f>
        <v>42969</v>
      </c>
      <c r="V452" s="22" t="e">
        <f>_xll.qlIndexFixing($V$1,S452,,Trigger)</f>
        <v>#NUM!</v>
      </c>
      <c r="W452" s="22" t="e">
        <f>_xll.qlIndexFixing($W$1,S452,,Trigger)</f>
        <v>#NUM!</v>
      </c>
      <c r="X452" s="17" t="e">
        <f t="shared" ref="X452:X515" si="7">(V452-W452)*10000</f>
        <v>#NUM!</v>
      </c>
    </row>
    <row r="453" spans="18:24" x14ac:dyDescent="0.2">
      <c r="R453" s="17" t="s">
        <v>20</v>
      </c>
      <c r="S453" s="18">
        <f>_xll.qlInterestRateIndexFixingDate(IborIndex&amp;Tenor,T453,Trigger)</f>
        <v>42874</v>
      </c>
      <c r="T453" s="18">
        <f>_xll.qlCalendarAdvance(Calendar,T452,R453,"f",,Trigger)</f>
        <v>42878</v>
      </c>
      <c r="U453" s="18">
        <f>_xll.qlInterestRateIndexMaturity(IborIndex&amp;Tenor,T453,Trigger)</f>
        <v>42970</v>
      </c>
      <c r="V453" s="22" t="e">
        <f>_xll.qlIndexFixing($V$1,S453,,Trigger)</f>
        <v>#NUM!</v>
      </c>
      <c r="W453" s="22" t="e">
        <f>_xll.qlIndexFixing($W$1,S453,,Trigger)</f>
        <v>#NUM!</v>
      </c>
      <c r="X453" s="17" t="e">
        <f t="shared" si="7"/>
        <v>#NUM!</v>
      </c>
    </row>
    <row r="454" spans="18:24" x14ac:dyDescent="0.2">
      <c r="R454" s="17" t="s">
        <v>20</v>
      </c>
      <c r="S454" s="18">
        <f>_xll.qlInterestRateIndexFixingDate(IborIndex&amp;Tenor,T454,Trigger)</f>
        <v>42877</v>
      </c>
      <c r="T454" s="18">
        <f>_xll.qlCalendarAdvance(Calendar,T453,R454,"f",,Trigger)</f>
        <v>42879</v>
      </c>
      <c r="U454" s="18">
        <f>_xll.qlInterestRateIndexMaturity(IborIndex&amp;Tenor,T454,Trigger)</f>
        <v>42971</v>
      </c>
      <c r="V454" s="22" t="e">
        <f>_xll.qlIndexFixing($V$1,S454,,Trigger)</f>
        <v>#NUM!</v>
      </c>
      <c r="W454" s="22" t="e">
        <f>_xll.qlIndexFixing($W$1,S454,,Trigger)</f>
        <v>#NUM!</v>
      </c>
      <c r="X454" s="17" t="e">
        <f t="shared" si="7"/>
        <v>#NUM!</v>
      </c>
    </row>
    <row r="455" spans="18:24" x14ac:dyDescent="0.2">
      <c r="R455" s="17" t="s">
        <v>20</v>
      </c>
      <c r="S455" s="18">
        <f>_xll.qlInterestRateIndexFixingDate(IborIndex&amp;Tenor,T455,Trigger)</f>
        <v>42878</v>
      </c>
      <c r="T455" s="18">
        <f>_xll.qlCalendarAdvance(Calendar,T454,R455,"f",,Trigger)</f>
        <v>42880</v>
      </c>
      <c r="U455" s="18">
        <f>_xll.qlInterestRateIndexMaturity(IborIndex&amp;Tenor,T455,Trigger)</f>
        <v>42972</v>
      </c>
      <c r="V455" s="22" t="e">
        <f>_xll.qlIndexFixing($V$1,S455,,Trigger)</f>
        <v>#NUM!</v>
      </c>
      <c r="W455" s="22" t="e">
        <f>_xll.qlIndexFixing($W$1,S455,,Trigger)</f>
        <v>#NUM!</v>
      </c>
      <c r="X455" s="17" t="e">
        <f t="shared" si="7"/>
        <v>#NUM!</v>
      </c>
    </row>
    <row r="456" spans="18:24" x14ac:dyDescent="0.2">
      <c r="R456" s="17" t="s">
        <v>20</v>
      </c>
      <c r="S456" s="18">
        <f>_xll.qlInterestRateIndexFixingDate(IborIndex&amp;Tenor,T456,Trigger)</f>
        <v>42879</v>
      </c>
      <c r="T456" s="18">
        <f>_xll.qlCalendarAdvance(Calendar,T455,R456,"f",,Trigger)</f>
        <v>42881</v>
      </c>
      <c r="U456" s="18">
        <f>_xll.qlInterestRateIndexMaturity(IborIndex&amp;Tenor,T456,Trigger)</f>
        <v>42975</v>
      </c>
      <c r="V456" s="22" t="e">
        <f>_xll.qlIndexFixing($V$1,S456,,Trigger)</f>
        <v>#NUM!</v>
      </c>
      <c r="W456" s="22" t="e">
        <f>_xll.qlIndexFixing($W$1,S456,,Trigger)</f>
        <v>#NUM!</v>
      </c>
      <c r="X456" s="17" t="e">
        <f t="shared" si="7"/>
        <v>#NUM!</v>
      </c>
    </row>
    <row r="457" spans="18:24" x14ac:dyDescent="0.2">
      <c r="R457" s="17" t="s">
        <v>20</v>
      </c>
      <c r="S457" s="18">
        <f>_xll.qlInterestRateIndexFixingDate(IborIndex&amp;Tenor,T457,Trigger)</f>
        <v>42880</v>
      </c>
      <c r="T457" s="18">
        <f>_xll.qlCalendarAdvance(Calendar,T456,R457,"f",,Trigger)</f>
        <v>42884</v>
      </c>
      <c r="U457" s="18">
        <f>_xll.qlInterestRateIndexMaturity(IborIndex&amp;Tenor,T457,Trigger)</f>
        <v>42976</v>
      </c>
      <c r="V457" s="22" t="e">
        <f>_xll.qlIndexFixing($V$1,S457,,Trigger)</f>
        <v>#NUM!</v>
      </c>
      <c r="W457" s="22" t="e">
        <f>_xll.qlIndexFixing($W$1,S457,,Trigger)</f>
        <v>#NUM!</v>
      </c>
      <c r="X457" s="17" t="e">
        <f t="shared" si="7"/>
        <v>#NUM!</v>
      </c>
    </row>
    <row r="458" spans="18:24" x14ac:dyDescent="0.2">
      <c r="R458" s="17" t="s">
        <v>20</v>
      </c>
      <c r="S458" s="18">
        <f>_xll.qlInterestRateIndexFixingDate(IborIndex&amp;Tenor,T458,Trigger)</f>
        <v>42881</v>
      </c>
      <c r="T458" s="18">
        <f>_xll.qlCalendarAdvance(Calendar,T457,R458,"f",,Trigger)</f>
        <v>42885</v>
      </c>
      <c r="U458" s="18">
        <f>_xll.qlInterestRateIndexMaturity(IborIndex&amp;Tenor,T458,Trigger)</f>
        <v>42977</v>
      </c>
      <c r="V458" s="22" t="e">
        <f>_xll.qlIndexFixing($V$1,S458,,Trigger)</f>
        <v>#NUM!</v>
      </c>
      <c r="W458" s="22" t="e">
        <f>_xll.qlIndexFixing($W$1,S458,,Trigger)</f>
        <v>#NUM!</v>
      </c>
      <c r="X458" s="17" t="e">
        <f t="shared" si="7"/>
        <v>#NUM!</v>
      </c>
    </row>
    <row r="459" spans="18:24" x14ac:dyDescent="0.2">
      <c r="R459" s="17" t="s">
        <v>20</v>
      </c>
      <c r="S459" s="18">
        <f>_xll.qlInterestRateIndexFixingDate(IborIndex&amp;Tenor,T459,Trigger)</f>
        <v>42884</v>
      </c>
      <c r="T459" s="18">
        <f>_xll.qlCalendarAdvance(Calendar,T458,R459,"f",,Trigger)</f>
        <v>42886</v>
      </c>
      <c r="U459" s="18">
        <f>_xll.qlInterestRateIndexMaturity(IborIndex&amp;Tenor,T459,Trigger)</f>
        <v>42978</v>
      </c>
      <c r="V459" s="22" t="e">
        <f>_xll.qlIndexFixing($V$1,S459,,Trigger)</f>
        <v>#NUM!</v>
      </c>
      <c r="W459" s="22" t="e">
        <f>_xll.qlIndexFixing($W$1,S459,,Trigger)</f>
        <v>#NUM!</v>
      </c>
      <c r="X459" s="17" t="e">
        <f t="shared" si="7"/>
        <v>#NUM!</v>
      </c>
    </row>
    <row r="460" spans="18:24" x14ac:dyDescent="0.2">
      <c r="R460" s="17" t="s">
        <v>20</v>
      </c>
      <c r="S460" s="18">
        <f>_xll.qlInterestRateIndexFixingDate(IborIndex&amp;Tenor,T460,Trigger)</f>
        <v>42885</v>
      </c>
      <c r="T460" s="18">
        <f>_xll.qlCalendarAdvance(Calendar,T459,R460,"f",,Trigger)</f>
        <v>42887</v>
      </c>
      <c r="U460" s="18">
        <f>_xll.qlInterestRateIndexMaturity(IborIndex&amp;Tenor,T460,Trigger)</f>
        <v>42979</v>
      </c>
      <c r="V460" s="22" t="e">
        <f>_xll.qlIndexFixing($V$1,S460,,Trigger)</f>
        <v>#NUM!</v>
      </c>
      <c r="W460" s="22" t="e">
        <f>_xll.qlIndexFixing($W$1,S460,,Trigger)</f>
        <v>#NUM!</v>
      </c>
      <c r="X460" s="17" t="e">
        <f t="shared" si="7"/>
        <v>#NUM!</v>
      </c>
    </row>
    <row r="461" spans="18:24" x14ac:dyDescent="0.2">
      <c r="R461" s="17" t="s">
        <v>20</v>
      </c>
      <c r="S461" s="18">
        <f>_xll.qlInterestRateIndexFixingDate(IborIndex&amp;Tenor,T461,Trigger)</f>
        <v>42886</v>
      </c>
      <c r="T461" s="18">
        <f>_xll.qlCalendarAdvance(Calendar,T460,R461,"f",,Trigger)</f>
        <v>42888</v>
      </c>
      <c r="U461" s="18">
        <f>_xll.qlInterestRateIndexMaturity(IborIndex&amp;Tenor,T461,Trigger)</f>
        <v>42982</v>
      </c>
      <c r="V461" s="22" t="e">
        <f>_xll.qlIndexFixing($V$1,S461,,Trigger)</f>
        <v>#NUM!</v>
      </c>
      <c r="W461" s="22" t="e">
        <f>_xll.qlIndexFixing($W$1,S461,,Trigger)</f>
        <v>#NUM!</v>
      </c>
      <c r="X461" s="17" t="e">
        <f t="shared" si="7"/>
        <v>#NUM!</v>
      </c>
    </row>
    <row r="462" spans="18:24" x14ac:dyDescent="0.2">
      <c r="R462" s="17" t="s">
        <v>20</v>
      </c>
      <c r="S462" s="18">
        <f>_xll.qlInterestRateIndexFixingDate(IborIndex&amp;Tenor,T462,Trigger)</f>
        <v>42887</v>
      </c>
      <c r="T462" s="18">
        <f>_xll.qlCalendarAdvance(Calendar,T461,R462,"f",,Trigger)</f>
        <v>42891</v>
      </c>
      <c r="U462" s="18">
        <f>_xll.qlInterestRateIndexMaturity(IborIndex&amp;Tenor,T462,Trigger)</f>
        <v>42983</v>
      </c>
      <c r="V462" s="22" t="e">
        <f>_xll.qlIndexFixing($V$1,S462,,Trigger)</f>
        <v>#NUM!</v>
      </c>
      <c r="W462" s="22" t="e">
        <f>_xll.qlIndexFixing($W$1,S462,,Trigger)</f>
        <v>#NUM!</v>
      </c>
      <c r="X462" s="17" t="e">
        <f t="shared" si="7"/>
        <v>#NUM!</v>
      </c>
    </row>
    <row r="463" spans="18:24" x14ac:dyDescent="0.2">
      <c r="R463" s="17" t="s">
        <v>20</v>
      </c>
      <c r="S463" s="18">
        <f>_xll.qlInterestRateIndexFixingDate(IborIndex&amp;Tenor,T463,Trigger)</f>
        <v>42888</v>
      </c>
      <c r="T463" s="18">
        <f>_xll.qlCalendarAdvance(Calendar,T462,R463,"f",,Trigger)</f>
        <v>42892</v>
      </c>
      <c r="U463" s="18">
        <f>_xll.qlInterestRateIndexMaturity(IborIndex&amp;Tenor,T463,Trigger)</f>
        <v>42984</v>
      </c>
      <c r="V463" s="22" t="e">
        <f>_xll.qlIndexFixing($V$1,S463,,Trigger)</f>
        <v>#NUM!</v>
      </c>
      <c r="W463" s="22" t="e">
        <f>_xll.qlIndexFixing($W$1,S463,,Trigger)</f>
        <v>#NUM!</v>
      </c>
      <c r="X463" s="17" t="e">
        <f t="shared" si="7"/>
        <v>#NUM!</v>
      </c>
    </row>
    <row r="464" spans="18:24" x14ac:dyDescent="0.2">
      <c r="R464" s="17" t="s">
        <v>20</v>
      </c>
      <c r="S464" s="18">
        <f>_xll.qlInterestRateIndexFixingDate(IborIndex&amp;Tenor,T464,Trigger)</f>
        <v>42891</v>
      </c>
      <c r="T464" s="18">
        <f>_xll.qlCalendarAdvance(Calendar,T463,R464,"f",,Trigger)</f>
        <v>42893</v>
      </c>
      <c r="U464" s="18">
        <f>_xll.qlInterestRateIndexMaturity(IborIndex&amp;Tenor,T464,Trigger)</f>
        <v>42985</v>
      </c>
      <c r="V464" s="22" t="e">
        <f>_xll.qlIndexFixing($V$1,S464,,Trigger)</f>
        <v>#NUM!</v>
      </c>
      <c r="W464" s="22" t="e">
        <f>_xll.qlIndexFixing($W$1,S464,,Trigger)</f>
        <v>#NUM!</v>
      </c>
      <c r="X464" s="17" t="e">
        <f t="shared" si="7"/>
        <v>#NUM!</v>
      </c>
    </row>
    <row r="465" spans="18:24" x14ac:dyDescent="0.2">
      <c r="R465" s="17" t="s">
        <v>20</v>
      </c>
      <c r="S465" s="18">
        <f>_xll.qlInterestRateIndexFixingDate(IborIndex&amp;Tenor,T465,Trigger)</f>
        <v>42892</v>
      </c>
      <c r="T465" s="18">
        <f>_xll.qlCalendarAdvance(Calendar,T464,R465,"f",,Trigger)</f>
        <v>42894</v>
      </c>
      <c r="U465" s="18">
        <f>_xll.qlInterestRateIndexMaturity(IborIndex&amp;Tenor,T465,Trigger)</f>
        <v>42986</v>
      </c>
      <c r="V465" s="22" t="e">
        <f>_xll.qlIndexFixing($V$1,S465,,Trigger)</f>
        <v>#NUM!</v>
      </c>
      <c r="W465" s="22" t="e">
        <f>_xll.qlIndexFixing($W$1,S465,,Trigger)</f>
        <v>#NUM!</v>
      </c>
      <c r="X465" s="17" t="e">
        <f t="shared" si="7"/>
        <v>#NUM!</v>
      </c>
    </row>
    <row r="466" spans="18:24" x14ac:dyDescent="0.2">
      <c r="R466" s="17" t="s">
        <v>20</v>
      </c>
      <c r="S466" s="18">
        <f>_xll.qlInterestRateIndexFixingDate(IborIndex&amp;Tenor,T466,Trigger)</f>
        <v>42893</v>
      </c>
      <c r="T466" s="18">
        <f>_xll.qlCalendarAdvance(Calendar,T465,R466,"f",,Trigger)</f>
        <v>42895</v>
      </c>
      <c r="U466" s="18">
        <f>_xll.qlInterestRateIndexMaturity(IborIndex&amp;Tenor,T466,Trigger)</f>
        <v>42989</v>
      </c>
      <c r="V466" s="22" t="e">
        <f>_xll.qlIndexFixing($V$1,S466,,Trigger)</f>
        <v>#NUM!</v>
      </c>
      <c r="W466" s="22" t="e">
        <f>_xll.qlIndexFixing($W$1,S466,,Trigger)</f>
        <v>#NUM!</v>
      </c>
      <c r="X466" s="17" t="e">
        <f t="shared" si="7"/>
        <v>#NUM!</v>
      </c>
    </row>
    <row r="467" spans="18:24" x14ac:dyDescent="0.2">
      <c r="R467" s="17" t="s">
        <v>20</v>
      </c>
      <c r="S467" s="18">
        <f>_xll.qlInterestRateIndexFixingDate(IborIndex&amp;Tenor,T467,Trigger)</f>
        <v>42894</v>
      </c>
      <c r="T467" s="18">
        <f>_xll.qlCalendarAdvance(Calendar,T466,R467,"f",,Trigger)</f>
        <v>42898</v>
      </c>
      <c r="U467" s="18">
        <f>_xll.qlInterestRateIndexMaturity(IborIndex&amp;Tenor,T467,Trigger)</f>
        <v>42990</v>
      </c>
      <c r="V467" s="22" t="e">
        <f>_xll.qlIndexFixing($V$1,S467,,Trigger)</f>
        <v>#NUM!</v>
      </c>
      <c r="W467" s="22" t="e">
        <f>_xll.qlIndexFixing($W$1,S467,,Trigger)</f>
        <v>#NUM!</v>
      </c>
      <c r="X467" s="17" t="e">
        <f t="shared" si="7"/>
        <v>#NUM!</v>
      </c>
    </row>
    <row r="468" spans="18:24" x14ac:dyDescent="0.2">
      <c r="R468" s="17" t="s">
        <v>20</v>
      </c>
      <c r="S468" s="18">
        <f>_xll.qlInterestRateIndexFixingDate(IborIndex&amp;Tenor,T468,Trigger)</f>
        <v>42895</v>
      </c>
      <c r="T468" s="18">
        <f>_xll.qlCalendarAdvance(Calendar,T467,R468,"f",,Trigger)</f>
        <v>42899</v>
      </c>
      <c r="U468" s="18">
        <f>_xll.qlInterestRateIndexMaturity(IborIndex&amp;Tenor,T468,Trigger)</f>
        <v>42991</v>
      </c>
      <c r="V468" s="22" t="e">
        <f>_xll.qlIndexFixing($V$1,S468,,Trigger)</f>
        <v>#NUM!</v>
      </c>
      <c r="W468" s="22" t="e">
        <f>_xll.qlIndexFixing($W$1,S468,,Trigger)</f>
        <v>#NUM!</v>
      </c>
      <c r="X468" s="17" t="e">
        <f t="shared" si="7"/>
        <v>#NUM!</v>
      </c>
    </row>
    <row r="469" spans="18:24" x14ac:dyDescent="0.2">
      <c r="R469" s="17" t="s">
        <v>20</v>
      </c>
      <c r="S469" s="18">
        <f>_xll.qlInterestRateIndexFixingDate(IborIndex&amp;Tenor,T469,Trigger)</f>
        <v>42898</v>
      </c>
      <c r="T469" s="18">
        <f>_xll.qlCalendarAdvance(Calendar,T468,R469,"f",,Trigger)</f>
        <v>42900</v>
      </c>
      <c r="U469" s="18">
        <f>_xll.qlInterestRateIndexMaturity(IborIndex&amp;Tenor,T469,Trigger)</f>
        <v>42992</v>
      </c>
      <c r="V469" s="22" t="e">
        <f>_xll.qlIndexFixing($V$1,S469,,Trigger)</f>
        <v>#NUM!</v>
      </c>
      <c r="W469" s="22" t="e">
        <f>_xll.qlIndexFixing($W$1,S469,,Trigger)</f>
        <v>#NUM!</v>
      </c>
      <c r="X469" s="17" t="e">
        <f t="shared" si="7"/>
        <v>#NUM!</v>
      </c>
    </row>
    <row r="470" spans="18:24" x14ac:dyDescent="0.2">
      <c r="R470" s="17" t="s">
        <v>20</v>
      </c>
      <c r="S470" s="18">
        <f>_xll.qlInterestRateIndexFixingDate(IborIndex&amp;Tenor,T470,Trigger)</f>
        <v>42899</v>
      </c>
      <c r="T470" s="18">
        <f>_xll.qlCalendarAdvance(Calendar,T469,R470,"f",,Trigger)</f>
        <v>42901</v>
      </c>
      <c r="U470" s="18">
        <f>_xll.qlInterestRateIndexMaturity(IborIndex&amp;Tenor,T470,Trigger)</f>
        <v>42993</v>
      </c>
      <c r="V470" s="22" t="e">
        <f>_xll.qlIndexFixing($V$1,S470,,Trigger)</f>
        <v>#NUM!</v>
      </c>
      <c r="W470" s="22" t="e">
        <f>_xll.qlIndexFixing($W$1,S470,,Trigger)</f>
        <v>#NUM!</v>
      </c>
      <c r="X470" s="17" t="e">
        <f t="shared" si="7"/>
        <v>#NUM!</v>
      </c>
    </row>
    <row r="471" spans="18:24" x14ac:dyDescent="0.2">
      <c r="R471" s="17" t="s">
        <v>20</v>
      </c>
      <c r="S471" s="18">
        <f>_xll.qlInterestRateIndexFixingDate(IborIndex&amp;Tenor,T471,Trigger)</f>
        <v>42900</v>
      </c>
      <c r="T471" s="18">
        <f>_xll.qlCalendarAdvance(Calendar,T470,R471,"f",,Trigger)</f>
        <v>42902</v>
      </c>
      <c r="U471" s="18">
        <f>_xll.qlInterestRateIndexMaturity(IborIndex&amp;Tenor,T471,Trigger)</f>
        <v>42996</v>
      </c>
      <c r="V471" s="22" t="e">
        <f>_xll.qlIndexFixing($V$1,S471,,Trigger)</f>
        <v>#NUM!</v>
      </c>
      <c r="W471" s="22" t="e">
        <f>_xll.qlIndexFixing($W$1,S471,,Trigger)</f>
        <v>#NUM!</v>
      </c>
      <c r="X471" s="17" t="e">
        <f t="shared" si="7"/>
        <v>#NUM!</v>
      </c>
    </row>
    <row r="472" spans="18:24" x14ac:dyDescent="0.2">
      <c r="R472" s="17" t="s">
        <v>20</v>
      </c>
      <c r="S472" s="18">
        <f>_xll.qlInterestRateIndexFixingDate(IborIndex&amp;Tenor,T472,Trigger)</f>
        <v>42901</v>
      </c>
      <c r="T472" s="18">
        <f>_xll.qlCalendarAdvance(Calendar,T471,R472,"f",,Trigger)</f>
        <v>42905</v>
      </c>
      <c r="U472" s="18">
        <f>_xll.qlInterestRateIndexMaturity(IborIndex&amp;Tenor,T472,Trigger)</f>
        <v>42997</v>
      </c>
      <c r="V472" s="22" t="e">
        <f>_xll.qlIndexFixing($V$1,S472,,Trigger)</f>
        <v>#NUM!</v>
      </c>
      <c r="W472" s="22" t="e">
        <f>_xll.qlIndexFixing($W$1,S472,,Trigger)</f>
        <v>#NUM!</v>
      </c>
      <c r="X472" s="17" t="e">
        <f t="shared" si="7"/>
        <v>#NUM!</v>
      </c>
    </row>
    <row r="473" spans="18:24" x14ac:dyDescent="0.2">
      <c r="R473" s="17" t="s">
        <v>20</v>
      </c>
      <c r="S473" s="18">
        <f>_xll.qlInterestRateIndexFixingDate(IborIndex&amp;Tenor,T473,Trigger)</f>
        <v>42902</v>
      </c>
      <c r="T473" s="18">
        <f>_xll.qlCalendarAdvance(Calendar,T472,R473,"f",,Trigger)</f>
        <v>42906</v>
      </c>
      <c r="U473" s="18">
        <f>_xll.qlInterestRateIndexMaturity(IborIndex&amp;Tenor,T473,Trigger)</f>
        <v>42998</v>
      </c>
      <c r="V473" s="22" t="e">
        <f>_xll.qlIndexFixing($V$1,S473,,Trigger)</f>
        <v>#NUM!</v>
      </c>
      <c r="W473" s="22" t="e">
        <f>_xll.qlIndexFixing($W$1,S473,,Trigger)</f>
        <v>#NUM!</v>
      </c>
      <c r="X473" s="17" t="e">
        <f t="shared" si="7"/>
        <v>#NUM!</v>
      </c>
    </row>
    <row r="474" spans="18:24" x14ac:dyDescent="0.2">
      <c r="R474" s="17" t="s">
        <v>20</v>
      </c>
      <c r="S474" s="18">
        <f>_xll.qlInterestRateIndexFixingDate(IborIndex&amp;Tenor,T474,Trigger)</f>
        <v>42905</v>
      </c>
      <c r="T474" s="18">
        <f>_xll.qlCalendarAdvance(Calendar,T473,R474,"f",,Trigger)</f>
        <v>42907</v>
      </c>
      <c r="U474" s="18">
        <f>_xll.qlInterestRateIndexMaturity(IborIndex&amp;Tenor,T474,Trigger)</f>
        <v>42999</v>
      </c>
      <c r="V474" s="22" t="e">
        <f>_xll.qlIndexFixing($V$1,S474,,Trigger)</f>
        <v>#NUM!</v>
      </c>
      <c r="W474" s="22" t="e">
        <f>_xll.qlIndexFixing($W$1,S474,,Trigger)</f>
        <v>#NUM!</v>
      </c>
      <c r="X474" s="17" t="e">
        <f t="shared" si="7"/>
        <v>#NUM!</v>
      </c>
    </row>
    <row r="475" spans="18:24" x14ac:dyDescent="0.2">
      <c r="R475" s="17" t="s">
        <v>20</v>
      </c>
      <c r="S475" s="18">
        <f>_xll.qlInterestRateIndexFixingDate(IborIndex&amp;Tenor,T475,Trigger)</f>
        <v>42906</v>
      </c>
      <c r="T475" s="18">
        <f>_xll.qlCalendarAdvance(Calendar,T474,R475,"f",,Trigger)</f>
        <v>42908</v>
      </c>
      <c r="U475" s="18">
        <f>_xll.qlInterestRateIndexMaturity(IborIndex&amp;Tenor,T475,Trigger)</f>
        <v>43000</v>
      </c>
      <c r="V475" s="22" t="e">
        <f>_xll.qlIndexFixing($V$1,S475,,Trigger)</f>
        <v>#NUM!</v>
      </c>
      <c r="W475" s="22" t="e">
        <f>_xll.qlIndexFixing($W$1,S475,,Trigger)</f>
        <v>#NUM!</v>
      </c>
      <c r="X475" s="17" t="e">
        <f t="shared" si="7"/>
        <v>#NUM!</v>
      </c>
    </row>
    <row r="476" spans="18:24" x14ac:dyDescent="0.2">
      <c r="R476" s="17" t="s">
        <v>20</v>
      </c>
      <c r="S476" s="18">
        <f>_xll.qlInterestRateIndexFixingDate(IborIndex&amp;Tenor,T476,Trigger)</f>
        <v>42907</v>
      </c>
      <c r="T476" s="18">
        <f>_xll.qlCalendarAdvance(Calendar,T475,R476,"f",,Trigger)</f>
        <v>42909</v>
      </c>
      <c r="U476" s="18">
        <f>_xll.qlInterestRateIndexMaturity(IborIndex&amp;Tenor,T476,Trigger)</f>
        <v>43003</v>
      </c>
      <c r="V476" s="22" t="e">
        <f>_xll.qlIndexFixing($V$1,S476,,Trigger)</f>
        <v>#NUM!</v>
      </c>
      <c r="W476" s="22" t="e">
        <f>_xll.qlIndexFixing($W$1,S476,,Trigger)</f>
        <v>#NUM!</v>
      </c>
      <c r="X476" s="17" t="e">
        <f t="shared" si="7"/>
        <v>#NUM!</v>
      </c>
    </row>
    <row r="477" spans="18:24" x14ac:dyDescent="0.2">
      <c r="R477" s="17" t="s">
        <v>20</v>
      </c>
      <c r="S477" s="18">
        <f>_xll.qlInterestRateIndexFixingDate(IborIndex&amp;Tenor,T477,Trigger)</f>
        <v>42908</v>
      </c>
      <c r="T477" s="18">
        <f>_xll.qlCalendarAdvance(Calendar,T476,R477,"f",,Trigger)</f>
        <v>42912</v>
      </c>
      <c r="U477" s="18">
        <f>_xll.qlInterestRateIndexMaturity(IborIndex&amp;Tenor,T477,Trigger)</f>
        <v>43004</v>
      </c>
      <c r="V477" s="22" t="e">
        <f>_xll.qlIndexFixing($V$1,S477,,Trigger)</f>
        <v>#NUM!</v>
      </c>
      <c r="W477" s="22" t="e">
        <f>_xll.qlIndexFixing($W$1,S477,,Trigger)</f>
        <v>#NUM!</v>
      </c>
      <c r="X477" s="17" t="e">
        <f t="shared" si="7"/>
        <v>#NUM!</v>
      </c>
    </row>
    <row r="478" spans="18:24" x14ac:dyDescent="0.2">
      <c r="R478" s="17" t="s">
        <v>20</v>
      </c>
      <c r="S478" s="18">
        <f>_xll.qlInterestRateIndexFixingDate(IborIndex&amp;Tenor,T478,Trigger)</f>
        <v>42909</v>
      </c>
      <c r="T478" s="18">
        <f>_xll.qlCalendarAdvance(Calendar,T477,R478,"f",,Trigger)</f>
        <v>42913</v>
      </c>
      <c r="U478" s="18">
        <f>_xll.qlInterestRateIndexMaturity(IborIndex&amp;Tenor,T478,Trigger)</f>
        <v>43005</v>
      </c>
      <c r="V478" s="22" t="e">
        <f>_xll.qlIndexFixing($V$1,S478,,Trigger)</f>
        <v>#NUM!</v>
      </c>
      <c r="W478" s="22" t="e">
        <f>_xll.qlIndexFixing($W$1,S478,,Trigger)</f>
        <v>#NUM!</v>
      </c>
      <c r="X478" s="17" t="e">
        <f t="shared" si="7"/>
        <v>#NUM!</v>
      </c>
    </row>
    <row r="479" spans="18:24" x14ac:dyDescent="0.2">
      <c r="R479" s="17" t="s">
        <v>20</v>
      </c>
      <c r="S479" s="18">
        <f>_xll.qlInterestRateIndexFixingDate(IborIndex&amp;Tenor,T479,Trigger)</f>
        <v>42912</v>
      </c>
      <c r="T479" s="18">
        <f>_xll.qlCalendarAdvance(Calendar,T478,R479,"f",,Trigger)</f>
        <v>42914</v>
      </c>
      <c r="U479" s="18">
        <f>_xll.qlInterestRateIndexMaturity(IborIndex&amp;Tenor,T479,Trigger)</f>
        <v>43006</v>
      </c>
      <c r="V479" s="22" t="e">
        <f>_xll.qlIndexFixing($V$1,S479,,Trigger)</f>
        <v>#NUM!</v>
      </c>
      <c r="W479" s="22" t="e">
        <f>_xll.qlIndexFixing($W$1,S479,,Trigger)</f>
        <v>#NUM!</v>
      </c>
      <c r="X479" s="17" t="e">
        <f t="shared" si="7"/>
        <v>#NUM!</v>
      </c>
    </row>
    <row r="480" spans="18:24" x14ac:dyDescent="0.2">
      <c r="R480" s="17" t="s">
        <v>20</v>
      </c>
      <c r="S480" s="18">
        <f>_xll.qlInterestRateIndexFixingDate(IborIndex&amp;Tenor,T480,Trigger)</f>
        <v>42913</v>
      </c>
      <c r="T480" s="18">
        <f>_xll.qlCalendarAdvance(Calendar,T479,R480,"f",,Trigger)</f>
        <v>42915</v>
      </c>
      <c r="U480" s="18">
        <f>_xll.qlInterestRateIndexMaturity(IborIndex&amp;Tenor,T480,Trigger)</f>
        <v>43007</v>
      </c>
      <c r="V480" s="22" t="e">
        <f>_xll.qlIndexFixing($V$1,S480,,Trigger)</f>
        <v>#NUM!</v>
      </c>
      <c r="W480" s="22" t="e">
        <f>_xll.qlIndexFixing($W$1,S480,,Trigger)</f>
        <v>#NUM!</v>
      </c>
      <c r="X480" s="17" t="e">
        <f t="shared" si="7"/>
        <v>#NUM!</v>
      </c>
    </row>
    <row r="481" spans="18:24" x14ac:dyDescent="0.2">
      <c r="R481" s="17" t="s">
        <v>20</v>
      </c>
      <c r="S481" s="18">
        <f>_xll.qlInterestRateIndexFixingDate(IborIndex&amp;Tenor,T481,Trigger)</f>
        <v>42914</v>
      </c>
      <c r="T481" s="18">
        <f>_xll.qlCalendarAdvance(Calendar,T480,R481,"f",,Trigger)</f>
        <v>42916</v>
      </c>
      <c r="U481" s="18">
        <f>_xll.qlInterestRateIndexMaturity(IborIndex&amp;Tenor,T481,Trigger)</f>
        <v>43007</v>
      </c>
      <c r="V481" s="22" t="e">
        <f>_xll.qlIndexFixing($V$1,S481,,Trigger)</f>
        <v>#NUM!</v>
      </c>
      <c r="W481" s="22" t="e">
        <f>_xll.qlIndexFixing($W$1,S481,,Trigger)</f>
        <v>#NUM!</v>
      </c>
      <c r="X481" s="17" t="e">
        <f t="shared" si="7"/>
        <v>#NUM!</v>
      </c>
    </row>
    <row r="482" spans="18:24" x14ac:dyDescent="0.2">
      <c r="R482" s="17" t="s">
        <v>20</v>
      </c>
      <c r="S482" s="18">
        <f>_xll.qlInterestRateIndexFixingDate(IborIndex&amp;Tenor,T482,Trigger)</f>
        <v>42915</v>
      </c>
      <c r="T482" s="18">
        <f>_xll.qlCalendarAdvance(Calendar,T481,R482,"f",,Trigger)</f>
        <v>42919</v>
      </c>
      <c r="U482" s="18">
        <f>_xll.qlInterestRateIndexMaturity(IborIndex&amp;Tenor,T482,Trigger)</f>
        <v>43011</v>
      </c>
      <c r="V482" s="22" t="e">
        <f>_xll.qlIndexFixing($V$1,S482,,Trigger)</f>
        <v>#NUM!</v>
      </c>
      <c r="W482" s="22" t="e">
        <f>_xll.qlIndexFixing($W$1,S482,,Trigger)</f>
        <v>#NUM!</v>
      </c>
      <c r="X482" s="17" t="e">
        <f t="shared" si="7"/>
        <v>#NUM!</v>
      </c>
    </row>
    <row r="483" spans="18:24" x14ac:dyDescent="0.2">
      <c r="R483" s="17" t="s">
        <v>20</v>
      </c>
      <c r="S483" s="18">
        <f>_xll.qlInterestRateIndexFixingDate(IborIndex&amp;Tenor,T483,Trigger)</f>
        <v>42916</v>
      </c>
      <c r="T483" s="18">
        <f>_xll.qlCalendarAdvance(Calendar,T482,R483,"f",,Trigger)</f>
        <v>42920</v>
      </c>
      <c r="U483" s="18">
        <f>_xll.qlInterestRateIndexMaturity(IborIndex&amp;Tenor,T483,Trigger)</f>
        <v>43012</v>
      </c>
      <c r="V483" s="22" t="e">
        <f>_xll.qlIndexFixing($V$1,S483,,Trigger)</f>
        <v>#NUM!</v>
      </c>
      <c r="W483" s="22" t="e">
        <f>_xll.qlIndexFixing($W$1,S483,,Trigger)</f>
        <v>#NUM!</v>
      </c>
      <c r="X483" s="17" t="e">
        <f t="shared" si="7"/>
        <v>#NUM!</v>
      </c>
    </row>
    <row r="484" spans="18:24" x14ac:dyDescent="0.2">
      <c r="R484" s="17" t="s">
        <v>20</v>
      </c>
      <c r="S484" s="18">
        <f>_xll.qlInterestRateIndexFixingDate(IborIndex&amp;Tenor,T484,Trigger)</f>
        <v>42919</v>
      </c>
      <c r="T484" s="18">
        <f>_xll.qlCalendarAdvance(Calendar,T483,R484,"f",,Trigger)</f>
        <v>42921</v>
      </c>
      <c r="U484" s="18">
        <f>_xll.qlInterestRateIndexMaturity(IborIndex&amp;Tenor,T484,Trigger)</f>
        <v>43013</v>
      </c>
      <c r="V484" s="22" t="e">
        <f>_xll.qlIndexFixing($V$1,S484,,Trigger)</f>
        <v>#NUM!</v>
      </c>
      <c r="W484" s="22" t="e">
        <f>_xll.qlIndexFixing($W$1,S484,,Trigger)</f>
        <v>#NUM!</v>
      </c>
      <c r="X484" s="17" t="e">
        <f t="shared" si="7"/>
        <v>#NUM!</v>
      </c>
    </row>
    <row r="485" spans="18:24" x14ac:dyDescent="0.2">
      <c r="R485" s="17" t="s">
        <v>20</v>
      </c>
      <c r="S485" s="18">
        <f>_xll.qlInterestRateIndexFixingDate(IborIndex&amp;Tenor,T485,Trigger)</f>
        <v>42920</v>
      </c>
      <c r="T485" s="18">
        <f>_xll.qlCalendarAdvance(Calendar,T484,R485,"f",,Trigger)</f>
        <v>42922</v>
      </c>
      <c r="U485" s="18">
        <f>_xll.qlInterestRateIndexMaturity(IborIndex&amp;Tenor,T485,Trigger)</f>
        <v>43014</v>
      </c>
      <c r="V485" s="22" t="e">
        <f>_xll.qlIndexFixing($V$1,S485,,Trigger)</f>
        <v>#NUM!</v>
      </c>
      <c r="W485" s="22" t="e">
        <f>_xll.qlIndexFixing($W$1,S485,,Trigger)</f>
        <v>#NUM!</v>
      </c>
      <c r="X485" s="17" t="e">
        <f t="shared" si="7"/>
        <v>#NUM!</v>
      </c>
    </row>
    <row r="486" spans="18:24" x14ac:dyDescent="0.2">
      <c r="R486" s="17" t="s">
        <v>20</v>
      </c>
      <c r="S486" s="18">
        <f>_xll.qlInterestRateIndexFixingDate(IborIndex&amp;Tenor,T486,Trigger)</f>
        <v>42921</v>
      </c>
      <c r="T486" s="18">
        <f>_xll.qlCalendarAdvance(Calendar,T485,R486,"f",,Trigger)</f>
        <v>42923</v>
      </c>
      <c r="U486" s="18">
        <f>_xll.qlInterestRateIndexMaturity(IborIndex&amp;Tenor,T486,Trigger)</f>
        <v>43017</v>
      </c>
      <c r="V486" s="22" t="e">
        <f>_xll.qlIndexFixing($V$1,S486,,Trigger)</f>
        <v>#NUM!</v>
      </c>
      <c r="W486" s="22" t="e">
        <f>_xll.qlIndexFixing($W$1,S486,,Trigger)</f>
        <v>#NUM!</v>
      </c>
      <c r="X486" s="17" t="e">
        <f t="shared" si="7"/>
        <v>#NUM!</v>
      </c>
    </row>
    <row r="487" spans="18:24" x14ac:dyDescent="0.2">
      <c r="R487" s="17" t="s">
        <v>20</v>
      </c>
      <c r="S487" s="18">
        <f>_xll.qlInterestRateIndexFixingDate(IborIndex&amp;Tenor,T487,Trigger)</f>
        <v>42922</v>
      </c>
      <c r="T487" s="18">
        <f>_xll.qlCalendarAdvance(Calendar,T486,R487,"f",,Trigger)</f>
        <v>42926</v>
      </c>
      <c r="U487" s="18">
        <f>_xll.qlInterestRateIndexMaturity(IborIndex&amp;Tenor,T487,Trigger)</f>
        <v>43018</v>
      </c>
      <c r="V487" s="22" t="e">
        <f>_xll.qlIndexFixing($V$1,S487,,Trigger)</f>
        <v>#NUM!</v>
      </c>
      <c r="W487" s="22" t="e">
        <f>_xll.qlIndexFixing($W$1,S487,,Trigger)</f>
        <v>#NUM!</v>
      </c>
      <c r="X487" s="17" t="e">
        <f t="shared" si="7"/>
        <v>#NUM!</v>
      </c>
    </row>
    <row r="488" spans="18:24" x14ac:dyDescent="0.2">
      <c r="R488" s="17" t="s">
        <v>20</v>
      </c>
      <c r="S488" s="18">
        <f>_xll.qlInterestRateIndexFixingDate(IborIndex&amp;Tenor,T488,Trigger)</f>
        <v>42923</v>
      </c>
      <c r="T488" s="18">
        <f>_xll.qlCalendarAdvance(Calendar,T487,R488,"f",,Trigger)</f>
        <v>42927</v>
      </c>
      <c r="U488" s="18">
        <f>_xll.qlInterestRateIndexMaturity(IborIndex&amp;Tenor,T488,Trigger)</f>
        <v>43019</v>
      </c>
      <c r="V488" s="22" t="e">
        <f>_xll.qlIndexFixing($V$1,S488,,Trigger)</f>
        <v>#NUM!</v>
      </c>
      <c r="W488" s="22" t="e">
        <f>_xll.qlIndexFixing($W$1,S488,,Trigger)</f>
        <v>#NUM!</v>
      </c>
      <c r="X488" s="17" t="e">
        <f t="shared" si="7"/>
        <v>#NUM!</v>
      </c>
    </row>
    <row r="489" spans="18:24" x14ac:dyDescent="0.2">
      <c r="R489" s="17" t="s">
        <v>20</v>
      </c>
      <c r="S489" s="18">
        <f>_xll.qlInterestRateIndexFixingDate(IborIndex&amp;Tenor,T489,Trigger)</f>
        <v>42926</v>
      </c>
      <c r="T489" s="18">
        <f>_xll.qlCalendarAdvance(Calendar,T488,R489,"f",,Trigger)</f>
        <v>42928</v>
      </c>
      <c r="U489" s="18">
        <f>_xll.qlInterestRateIndexMaturity(IborIndex&amp;Tenor,T489,Trigger)</f>
        <v>43020</v>
      </c>
      <c r="V489" s="22" t="e">
        <f>_xll.qlIndexFixing($V$1,S489,,Trigger)</f>
        <v>#NUM!</v>
      </c>
      <c r="W489" s="22" t="e">
        <f>_xll.qlIndexFixing($W$1,S489,,Trigger)</f>
        <v>#NUM!</v>
      </c>
      <c r="X489" s="17" t="e">
        <f t="shared" si="7"/>
        <v>#NUM!</v>
      </c>
    </row>
    <row r="490" spans="18:24" x14ac:dyDescent="0.2">
      <c r="R490" s="17" t="s">
        <v>20</v>
      </c>
      <c r="S490" s="18">
        <f>_xll.qlInterestRateIndexFixingDate(IborIndex&amp;Tenor,T490,Trigger)</f>
        <v>42927</v>
      </c>
      <c r="T490" s="18">
        <f>_xll.qlCalendarAdvance(Calendar,T489,R490,"f",,Trigger)</f>
        <v>42929</v>
      </c>
      <c r="U490" s="18">
        <f>_xll.qlInterestRateIndexMaturity(IborIndex&amp;Tenor,T490,Trigger)</f>
        <v>43021</v>
      </c>
      <c r="V490" s="22" t="e">
        <f>_xll.qlIndexFixing($V$1,S490,,Trigger)</f>
        <v>#NUM!</v>
      </c>
      <c r="W490" s="22" t="e">
        <f>_xll.qlIndexFixing($W$1,S490,,Trigger)</f>
        <v>#NUM!</v>
      </c>
      <c r="X490" s="17" t="e">
        <f t="shared" si="7"/>
        <v>#NUM!</v>
      </c>
    </row>
    <row r="491" spans="18:24" x14ac:dyDescent="0.2">
      <c r="R491" s="17" t="s">
        <v>20</v>
      </c>
      <c r="S491" s="18">
        <f>_xll.qlInterestRateIndexFixingDate(IborIndex&amp;Tenor,T491,Trigger)</f>
        <v>42928</v>
      </c>
      <c r="T491" s="18">
        <f>_xll.qlCalendarAdvance(Calendar,T490,R491,"f",,Trigger)</f>
        <v>42930</v>
      </c>
      <c r="U491" s="18">
        <f>_xll.qlInterestRateIndexMaturity(IborIndex&amp;Tenor,T491,Trigger)</f>
        <v>43024</v>
      </c>
      <c r="V491" s="22" t="e">
        <f>_xll.qlIndexFixing($V$1,S491,,Trigger)</f>
        <v>#NUM!</v>
      </c>
      <c r="W491" s="22" t="e">
        <f>_xll.qlIndexFixing($W$1,S491,,Trigger)</f>
        <v>#NUM!</v>
      </c>
      <c r="X491" s="17" t="e">
        <f t="shared" si="7"/>
        <v>#NUM!</v>
      </c>
    </row>
    <row r="492" spans="18:24" x14ac:dyDescent="0.2">
      <c r="R492" s="17" t="s">
        <v>20</v>
      </c>
      <c r="S492" s="18">
        <f>_xll.qlInterestRateIndexFixingDate(IborIndex&amp;Tenor,T492,Trigger)</f>
        <v>42929</v>
      </c>
      <c r="T492" s="18">
        <f>_xll.qlCalendarAdvance(Calendar,T491,R492,"f",,Trigger)</f>
        <v>42933</v>
      </c>
      <c r="U492" s="18">
        <f>_xll.qlInterestRateIndexMaturity(IborIndex&amp;Tenor,T492,Trigger)</f>
        <v>43025</v>
      </c>
      <c r="V492" s="22" t="e">
        <f>_xll.qlIndexFixing($V$1,S492,,Trigger)</f>
        <v>#NUM!</v>
      </c>
      <c r="W492" s="22" t="e">
        <f>_xll.qlIndexFixing($W$1,S492,,Trigger)</f>
        <v>#NUM!</v>
      </c>
      <c r="X492" s="17" t="e">
        <f t="shared" si="7"/>
        <v>#NUM!</v>
      </c>
    </row>
    <row r="493" spans="18:24" x14ac:dyDescent="0.2">
      <c r="R493" s="17" t="s">
        <v>20</v>
      </c>
      <c r="S493" s="18">
        <f>_xll.qlInterestRateIndexFixingDate(IborIndex&amp;Tenor,T493,Trigger)</f>
        <v>42930</v>
      </c>
      <c r="T493" s="18">
        <f>_xll.qlCalendarAdvance(Calendar,T492,R493,"f",,Trigger)</f>
        <v>42934</v>
      </c>
      <c r="U493" s="18">
        <f>_xll.qlInterestRateIndexMaturity(IborIndex&amp;Tenor,T493,Trigger)</f>
        <v>43026</v>
      </c>
      <c r="V493" s="22" t="e">
        <f>_xll.qlIndexFixing($V$1,S493,,Trigger)</f>
        <v>#NUM!</v>
      </c>
      <c r="W493" s="22" t="e">
        <f>_xll.qlIndexFixing($W$1,S493,,Trigger)</f>
        <v>#NUM!</v>
      </c>
      <c r="X493" s="17" t="e">
        <f t="shared" si="7"/>
        <v>#NUM!</v>
      </c>
    </row>
    <row r="494" spans="18:24" x14ac:dyDescent="0.2">
      <c r="R494" s="17" t="s">
        <v>20</v>
      </c>
      <c r="S494" s="18">
        <f>_xll.qlInterestRateIndexFixingDate(IborIndex&amp;Tenor,T494,Trigger)</f>
        <v>42933</v>
      </c>
      <c r="T494" s="18">
        <f>_xll.qlCalendarAdvance(Calendar,T493,R494,"f",,Trigger)</f>
        <v>42935</v>
      </c>
      <c r="U494" s="18">
        <f>_xll.qlInterestRateIndexMaturity(IborIndex&amp;Tenor,T494,Trigger)</f>
        <v>43027</v>
      </c>
      <c r="V494" s="22" t="e">
        <f>_xll.qlIndexFixing($V$1,S494,,Trigger)</f>
        <v>#NUM!</v>
      </c>
      <c r="W494" s="22" t="e">
        <f>_xll.qlIndexFixing($W$1,S494,,Trigger)</f>
        <v>#NUM!</v>
      </c>
      <c r="X494" s="17" t="e">
        <f t="shared" si="7"/>
        <v>#NUM!</v>
      </c>
    </row>
    <row r="495" spans="18:24" x14ac:dyDescent="0.2">
      <c r="R495" s="17" t="s">
        <v>20</v>
      </c>
      <c r="S495" s="18">
        <f>_xll.qlInterestRateIndexFixingDate(IborIndex&amp;Tenor,T495,Trigger)</f>
        <v>42934</v>
      </c>
      <c r="T495" s="18">
        <f>_xll.qlCalendarAdvance(Calendar,T494,R495,"f",,Trigger)</f>
        <v>42936</v>
      </c>
      <c r="U495" s="18">
        <f>_xll.qlInterestRateIndexMaturity(IborIndex&amp;Tenor,T495,Trigger)</f>
        <v>43028</v>
      </c>
      <c r="V495" s="22" t="e">
        <f>_xll.qlIndexFixing($V$1,S495,,Trigger)</f>
        <v>#NUM!</v>
      </c>
      <c r="W495" s="22" t="e">
        <f>_xll.qlIndexFixing($W$1,S495,,Trigger)</f>
        <v>#NUM!</v>
      </c>
      <c r="X495" s="17" t="e">
        <f t="shared" si="7"/>
        <v>#NUM!</v>
      </c>
    </row>
    <row r="496" spans="18:24" x14ac:dyDescent="0.2">
      <c r="R496" s="17" t="s">
        <v>20</v>
      </c>
      <c r="S496" s="18">
        <f>_xll.qlInterestRateIndexFixingDate(IborIndex&amp;Tenor,T496,Trigger)</f>
        <v>42935</v>
      </c>
      <c r="T496" s="18">
        <f>_xll.qlCalendarAdvance(Calendar,T495,R496,"f",,Trigger)</f>
        <v>42937</v>
      </c>
      <c r="U496" s="18">
        <f>_xll.qlInterestRateIndexMaturity(IborIndex&amp;Tenor,T496,Trigger)</f>
        <v>43031</v>
      </c>
      <c r="V496" s="22" t="e">
        <f>_xll.qlIndexFixing($V$1,S496,,Trigger)</f>
        <v>#NUM!</v>
      </c>
      <c r="W496" s="22" t="e">
        <f>_xll.qlIndexFixing($W$1,S496,,Trigger)</f>
        <v>#NUM!</v>
      </c>
      <c r="X496" s="17" t="e">
        <f t="shared" si="7"/>
        <v>#NUM!</v>
      </c>
    </row>
    <row r="497" spans="18:24" x14ac:dyDescent="0.2">
      <c r="R497" s="17" t="s">
        <v>20</v>
      </c>
      <c r="S497" s="18">
        <f>_xll.qlInterestRateIndexFixingDate(IborIndex&amp;Tenor,T497,Trigger)</f>
        <v>42936</v>
      </c>
      <c r="T497" s="18">
        <f>_xll.qlCalendarAdvance(Calendar,T496,R497,"f",,Trigger)</f>
        <v>42940</v>
      </c>
      <c r="U497" s="18">
        <f>_xll.qlInterestRateIndexMaturity(IborIndex&amp;Tenor,T497,Trigger)</f>
        <v>43032</v>
      </c>
      <c r="V497" s="22" t="e">
        <f>_xll.qlIndexFixing($V$1,S497,,Trigger)</f>
        <v>#NUM!</v>
      </c>
      <c r="W497" s="22" t="e">
        <f>_xll.qlIndexFixing($W$1,S497,,Trigger)</f>
        <v>#NUM!</v>
      </c>
      <c r="X497" s="17" t="e">
        <f t="shared" si="7"/>
        <v>#NUM!</v>
      </c>
    </row>
    <row r="498" spans="18:24" x14ac:dyDescent="0.2">
      <c r="R498" s="17" t="s">
        <v>20</v>
      </c>
      <c r="S498" s="18">
        <f>_xll.qlInterestRateIndexFixingDate(IborIndex&amp;Tenor,T498,Trigger)</f>
        <v>42937</v>
      </c>
      <c r="T498" s="18">
        <f>_xll.qlCalendarAdvance(Calendar,T497,R498,"f",,Trigger)</f>
        <v>42941</v>
      </c>
      <c r="U498" s="18">
        <f>_xll.qlInterestRateIndexMaturity(IborIndex&amp;Tenor,T498,Trigger)</f>
        <v>43033</v>
      </c>
      <c r="V498" s="22" t="e">
        <f>_xll.qlIndexFixing($V$1,S498,,Trigger)</f>
        <v>#NUM!</v>
      </c>
      <c r="W498" s="22" t="e">
        <f>_xll.qlIndexFixing($W$1,S498,,Trigger)</f>
        <v>#NUM!</v>
      </c>
      <c r="X498" s="17" t="e">
        <f t="shared" si="7"/>
        <v>#NUM!</v>
      </c>
    </row>
    <row r="499" spans="18:24" x14ac:dyDescent="0.2">
      <c r="R499" s="17" t="s">
        <v>20</v>
      </c>
      <c r="S499" s="18">
        <f>_xll.qlInterestRateIndexFixingDate(IborIndex&amp;Tenor,T499,Trigger)</f>
        <v>42940</v>
      </c>
      <c r="T499" s="18">
        <f>_xll.qlCalendarAdvance(Calendar,T498,R499,"f",,Trigger)</f>
        <v>42942</v>
      </c>
      <c r="U499" s="18">
        <f>_xll.qlInterestRateIndexMaturity(IborIndex&amp;Tenor,T499,Trigger)</f>
        <v>43034</v>
      </c>
      <c r="V499" s="22" t="e">
        <f>_xll.qlIndexFixing($V$1,S499,,Trigger)</f>
        <v>#NUM!</v>
      </c>
      <c r="W499" s="22" t="e">
        <f>_xll.qlIndexFixing($W$1,S499,,Trigger)</f>
        <v>#NUM!</v>
      </c>
      <c r="X499" s="17" t="e">
        <f t="shared" si="7"/>
        <v>#NUM!</v>
      </c>
    </row>
    <row r="500" spans="18:24" x14ac:dyDescent="0.2">
      <c r="R500" s="17" t="s">
        <v>20</v>
      </c>
      <c r="S500" s="18">
        <f>_xll.qlInterestRateIndexFixingDate(IborIndex&amp;Tenor,T500,Trigger)</f>
        <v>42941</v>
      </c>
      <c r="T500" s="18">
        <f>_xll.qlCalendarAdvance(Calendar,T499,R500,"f",,Trigger)</f>
        <v>42943</v>
      </c>
      <c r="U500" s="18">
        <f>_xll.qlInterestRateIndexMaturity(IborIndex&amp;Tenor,T500,Trigger)</f>
        <v>43035</v>
      </c>
      <c r="V500" s="22" t="e">
        <f>_xll.qlIndexFixing($V$1,S500,,Trigger)</f>
        <v>#NUM!</v>
      </c>
      <c r="W500" s="22" t="e">
        <f>_xll.qlIndexFixing($W$1,S500,,Trigger)</f>
        <v>#NUM!</v>
      </c>
      <c r="X500" s="17" t="e">
        <f t="shared" si="7"/>
        <v>#NUM!</v>
      </c>
    </row>
    <row r="501" spans="18:24" x14ac:dyDescent="0.2">
      <c r="R501" s="17" t="s">
        <v>20</v>
      </c>
      <c r="S501" s="18">
        <f>_xll.qlInterestRateIndexFixingDate(IborIndex&amp;Tenor,T501,Trigger)</f>
        <v>42942</v>
      </c>
      <c r="T501" s="18">
        <f>_xll.qlCalendarAdvance(Calendar,T500,R501,"f",,Trigger)</f>
        <v>42944</v>
      </c>
      <c r="U501" s="18">
        <f>_xll.qlInterestRateIndexMaturity(IborIndex&amp;Tenor,T501,Trigger)</f>
        <v>43038</v>
      </c>
      <c r="V501" s="22" t="e">
        <f>_xll.qlIndexFixing($V$1,S501,,Trigger)</f>
        <v>#NUM!</v>
      </c>
      <c r="W501" s="22" t="e">
        <f>_xll.qlIndexFixing($W$1,S501,,Trigger)</f>
        <v>#NUM!</v>
      </c>
      <c r="X501" s="17" t="e">
        <f t="shared" si="7"/>
        <v>#NUM!</v>
      </c>
    </row>
    <row r="502" spans="18:24" x14ac:dyDescent="0.2">
      <c r="R502" s="17" t="s">
        <v>20</v>
      </c>
      <c r="S502" s="18">
        <f>_xll.qlInterestRateIndexFixingDate(IborIndex&amp;Tenor,T502,Trigger)</f>
        <v>42943</v>
      </c>
      <c r="T502" s="18">
        <f>_xll.qlCalendarAdvance(Calendar,T501,R502,"f",,Trigger)</f>
        <v>42947</v>
      </c>
      <c r="U502" s="18">
        <f>_xll.qlInterestRateIndexMaturity(IborIndex&amp;Tenor,T502,Trigger)</f>
        <v>43039</v>
      </c>
      <c r="V502" s="22" t="e">
        <f>_xll.qlIndexFixing($V$1,S502,,Trigger)</f>
        <v>#NUM!</v>
      </c>
      <c r="W502" s="22" t="e">
        <f>_xll.qlIndexFixing($W$1,S502,,Trigger)</f>
        <v>#NUM!</v>
      </c>
      <c r="X502" s="17" t="e">
        <f t="shared" si="7"/>
        <v>#NUM!</v>
      </c>
    </row>
    <row r="503" spans="18:24" x14ac:dyDescent="0.2">
      <c r="R503" s="17" t="s">
        <v>20</v>
      </c>
      <c r="S503" s="18">
        <f>_xll.qlInterestRateIndexFixingDate(IborIndex&amp;Tenor,T503,Trigger)</f>
        <v>42944</v>
      </c>
      <c r="T503" s="18">
        <f>_xll.qlCalendarAdvance(Calendar,T502,R503,"f",,Trigger)</f>
        <v>42948</v>
      </c>
      <c r="U503" s="18">
        <f>_xll.qlInterestRateIndexMaturity(IborIndex&amp;Tenor,T503,Trigger)</f>
        <v>43040</v>
      </c>
      <c r="V503" s="22" t="e">
        <f>_xll.qlIndexFixing($V$1,S503,,Trigger)</f>
        <v>#NUM!</v>
      </c>
      <c r="W503" s="22" t="e">
        <f>_xll.qlIndexFixing($W$1,S503,,Trigger)</f>
        <v>#NUM!</v>
      </c>
      <c r="X503" s="17" t="e">
        <f t="shared" si="7"/>
        <v>#NUM!</v>
      </c>
    </row>
    <row r="504" spans="18:24" x14ac:dyDescent="0.2">
      <c r="R504" s="17" t="s">
        <v>20</v>
      </c>
      <c r="S504" s="18">
        <f>_xll.qlInterestRateIndexFixingDate(IborIndex&amp;Tenor,T504,Trigger)</f>
        <v>42947</v>
      </c>
      <c r="T504" s="18">
        <f>_xll.qlCalendarAdvance(Calendar,T503,R504,"f",,Trigger)</f>
        <v>42949</v>
      </c>
      <c r="U504" s="18">
        <f>_xll.qlInterestRateIndexMaturity(IborIndex&amp;Tenor,T504,Trigger)</f>
        <v>43041</v>
      </c>
      <c r="V504" s="22" t="e">
        <f>_xll.qlIndexFixing($V$1,S504,,Trigger)</f>
        <v>#NUM!</v>
      </c>
      <c r="W504" s="22" t="e">
        <f>_xll.qlIndexFixing($W$1,S504,,Trigger)</f>
        <v>#NUM!</v>
      </c>
      <c r="X504" s="17" t="e">
        <f t="shared" si="7"/>
        <v>#NUM!</v>
      </c>
    </row>
    <row r="505" spans="18:24" x14ac:dyDescent="0.2">
      <c r="R505" s="17" t="s">
        <v>20</v>
      </c>
      <c r="S505" s="18">
        <f>_xll.qlInterestRateIndexFixingDate(IborIndex&amp;Tenor,T505,Trigger)</f>
        <v>42948</v>
      </c>
      <c r="T505" s="18">
        <f>_xll.qlCalendarAdvance(Calendar,T504,R505,"f",,Trigger)</f>
        <v>42950</v>
      </c>
      <c r="U505" s="18">
        <f>_xll.qlInterestRateIndexMaturity(IborIndex&amp;Tenor,T505,Trigger)</f>
        <v>43042</v>
      </c>
      <c r="V505" s="22" t="e">
        <f>_xll.qlIndexFixing($V$1,S505,,Trigger)</f>
        <v>#NUM!</v>
      </c>
      <c r="W505" s="22" t="e">
        <f>_xll.qlIndexFixing($W$1,S505,,Trigger)</f>
        <v>#NUM!</v>
      </c>
      <c r="X505" s="17" t="e">
        <f t="shared" si="7"/>
        <v>#NUM!</v>
      </c>
    </row>
    <row r="506" spans="18:24" x14ac:dyDescent="0.2">
      <c r="R506" s="17" t="s">
        <v>20</v>
      </c>
      <c r="S506" s="18">
        <f>_xll.qlInterestRateIndexFixingDate(IborIndex&amp;Tenor,T506,Trigger)</f>
        <v>42949</v>
      </c>
      <c r="T506" s="18">
        <f>_xll.qlCalendarAdvance(Calendar,T505,R506,"f",,Trigger)</f>
        <v>42951</v>
      </c>
      <c r="U506" s="18">
        <f>_xll.qlInterestRateIndexMaturity(IborIndex&amp;Tenor,T506,Trigger)</f>
        <v>43045</v>
      </c>
      <c r="V506" s="22" t="e">
        <f>_xll.qlIndexFixing($V$1,S506,,Trigger)</f>
        <v>#NUM!</v>
      </c>
      <c r="W506" s="22" t="e">
        <f>_xll.qlIndexFixing($W$1,S506,,Trigger)</f>
        <v>#NUM!</v>
      </c>
      <c r="X506" s="17" t="e">
        <f t="shared" si="7"/>
        <v>#NUM!</v>
      </c>
    </row>
    <row r="507" spans="18:24" x14ac:dyDescent="0.2">
      <c r="R507" s="17" t="s">
        <v>20</v>
      </c>
      <c r="S507" s="18">
        <f>_xll.qlInterestRateIndexFixingDate(IborIndex&amp;Tenor,T507,Trigger)</f>
        <v>42950</v>
      </c>
      <c r="T507" s="18">
        <f>_xll.qlCalendarAdvance(Calendar,T506,R507,"f",,Trigger)</f>
        <v>42954</v>
      </c>
      <c r="U507" s="18">
        <f>_xll.qlInterestRateIndexMaturity(IborIndex&amp;Tenor,T507,Trigger)</f>
        <v>43046</v>
      </c>
      <c r="V507" s="22" t="e">
        <f>_xll.qlIndexFixing($V$1,S507,,Trigger)</f>
        <v>#NUM!</v>
      </c>
      <c r="W507" s="22" t="e">
        <f>_xll.qlIndexFixing($W$1,S507,,Trigger)</f>
        <v>#NUM!</v>
      </c>
      <c r="X507" s="17" t="e">
        <f t="shared" si="7"/>
        <v>#NUM!</v>
      </c>
    </row>
    <row r="508" spans="18:24" x14ac:dyDescent="0.2">
      <c r="R508" s="17" t="s">
        <v>20</v>
      </c>
      <c r="S508" s="18">
        <f>_xll.qlInterestRateIndexFixingDate(IborIndex&amp;Tenor,T508,Trigger)</f>
        <v>42951</v>
      </c>
      <c r="T508" s="18">
        <f>_xll.qlCalendarAdvance(Calendar,T507,R508,"f",,Trigger)</f>
        <v>42955</v>
      </c>
      <c r="U508" s="18">
        <f>_xll.qlInterestRateIndexMaturity(IborIndex&amp;Tenor,T508,Trigger)</f>
        <v>43047</v>
      </c>
      <c r="V508" s="22" t="e">
        <f>_xll.qlIndexFixing($V$1,S508,,Trigger)</f>
        <v>#NUM!</v>
      </c>
      <c r="W508" s="22" t="e">
        <f>_xll.qlIndexFixing($W$1,S508,,Trigger)</f>
        <v>#NUM!</v>
      </c>
      <c r="X508" s="17" t="e">
        <f t="shared" si="7"/>
        <v>#NUM!</v>
      </c>
    </row>
    <row r="509" spans="18:24" x14ac:dyDescent="0.2">
      <c r="R509" s="17" t="s">
        <v>20</v>
      </c>
      <c r="S509" s="18">
        <f>_xll.qlInterestRateIndexFixingDate(IborIndex&amp;Tenor,T509,Trigger)</f>
        <v>42954</v>
      </c>
      <c r="T509" s="18">
        <f>_xll.qlCalendarAdvance(Calendar,T508,R509,"f",,Trigger)</f>
        <v>42956</v>
      </c>
      <c r="U509" s="18">
        <f>_xll.qlInterestRateIndexMaturity(IborIndex&amp;Tenor,T509,Trigger)</f>
        <v>43048</v>
      </c>
      <c r="V509" s="22" t="e">
        <f>_xll.qlIndexFixing($V$1,S509,,Trigger)</f>
        <v>#NUM!</v>
      </c>
      <c r="W509" s="22" t="e">
        <f>_xll.qlIndexFixing($W$1,S509,,Trigger)</f>
        <v>#NUM!</v>
      </c>
      <c r="X509" s="17" t="e">
        <f t="shared" si="7"/>
        <v>#NUM!</v>
      </c>
    </row>
    <row r="510" spans="18:24" x14ac:dyDescent="0.2">
      <c r="R510" s="17" t="s">
        <v>20</v>
      </c>
      <c r="S510" s="18">
        <f>_xll.qlInterestRateIndexFixingDate(IborIndex&amp;Tenor,T510,Trigger)</f>
        <v>42955</v>
      </c>
      <c r="T510" s="18">
        <f>_xll.qlCalendarAdvance(Calendar,T509,R510,"f",,Trigger)</f>
        <v>42957</v>
      </c>
      <c r="U510" s="18">
        <f>_xll.qlInterestRateIndexMaturity(IborIndex&amp;Tenor,T510,Trigger)</f>
        <v>43049</v>
      </c>
      <c r="V510" s="22" t="e">
        <f>_xll.qlIndexFixing($V$1,S510,,Trigger)</f>
        <v>#NUM!</v>
      </c>
      <c r="W510" s="22" t="e">
        <f>_xll.qlIndexFixing($W$1,S510,,Trigger)</f>
        <v>#NUM!</v>
      </c>
      <c r="X510" s="17" t="e">
        <f t="shared" si="7"/>
        <v>#NUM!</v>
      </c>
    </row>
    <row r="511" spans="18:24" x14ac:dyDescent="0.2">
      <c r="R511" s="17" t="s">
        <v>20</v>
      </c>
      <c r="S511" s="18">
        <f>_xll.qlInterestRateIndexFixingDate(IborIndex&amp;Tenor,T511,Trigger)</f>
        <v>42956</v>
      </c>
      <c r="T511" s="18">
        <f>_xll.qlCalendarAdvance(Calendar,T510,R511,"f",,Trigger)</f>
        <v>42958</v>
      </c>
      <c r="U511" s="18">
        <f>_xll.qlInterestRateIndexMaturity(IborIndex&amp;Tenor,T511,Trigger)</f>
        <v>43052</v>
      </c>
      <c r="V511" s="22" t="e">
        <f>_xll.qlIndexFixing($V$1,S511,,Trigger)</f>
        <v>#NUM!</v>
      </c>
      <c r="W511" s="22" t="e">
        <f>_xll.qlIndexFixing($W$1,S511,,Trigger)</f>
        <v>#NUM!</v>
      </c>
      <c r="X511" s="17" t="e">
        <f t="shared" si="7"/>
        <v>#NUM!</v>
      </c>
    </row>
    <row r="512" spans="18:24" x14ac:dyDescent="0.2">
      <c r="R512" s="17" t="s">
        <v>20</v>
      </c>
      <c r="S512" s="18">
        <f>_xll.qlInterestRateIndexFixingDate(IborIndex&amp;Tenor,T512,Trigger)</f>
        <v>42957</v>
      </c>
      <c r="T512" s="18">
        <f>_xll.qlCalendarAdvance(Calendar,T511,R512,"f",,Trigger)</f>
        <v>42961</v>
      </c>
      <c r="U512" s="18">
        <f>_xll.qlInterestRateIndexMaturity(IborIndex&amp;Tenor,T512,Trigger)</f>
        <v>43053</v>
      </c>
      <c r="V512" s="22" t="e">
        <f>_xll.qlIndexFixing($V$1,S512,,Trigger)</f>
        <v>#NUM!</v>
      </c>
      <c r="W512" s="22" t="e">
        <f>_xll.qlIndexFixing($W$1,S512,,Trigger)</f>
        <v>#NUM!</v>
      </c>
      <c r="X512" s="17" t="e">
        <f t="shared" si="7"/>
        <v>#NUM!</v>
      </c>
    </row>
    <row r="513" spans="18:24" x14ac:dyDescent="0.2">
      <c r="R513" s="17" t="s">
        <v>20</v>
      </c>
      <c r="S513" s="18">
        <f>_xll.qlInterestRateIndexFixingDate(IborIndex&amp;Tenor,T513,Trigger)</f>
        <v>42958</v>
      </c>
      <c r="T513" s="18">
        <f>_xll.qlCalendarAdvance(Calendar,T512,R513,"f",,Trigger)</f>
        <v>42962</v>
      </c>
      <c r="U513" s="18">
        <f>_xll.qlInterestRateIndexMaturity(IborIndex&amp;Tenor,T513,Trigger)</f>
        <v>43054</v>
      </c>
      <c r="V513" s="22" t="e">
        <f>_xll.qlIndexFixing($V$1,S513,,Trigger)</f>
        <v>#NUM!</v>
      </c>
      <c r="W513" s="22" t="e">
        <f>_xll.qlIndexFixing($W$1,S513,,Trigger)</f>
        <v>#NUM!</v>
      </c>
      <c r="X513" s="17" t="e">
        <f t="shared" si="7"/>
        <v>#NUM!</v>
      </c>
    </row>
    <row r="514" spans="18:24" x14ac:dyDescent="0.2">
      <c r="R514" s="17" t="s">
        <v>21</v>
      </c>
      <c r="S514" s="18">
        <f>_xll.qlInterestRateIndexFixingDate(IborIndex&amp;Tenor,T514,Trigger)</f>
        <v>42965</v>
      </c>
      <c r="T514" s="18">
        <f>_xll.qlCalendarAdvance(Calendar,T513,R514,"f",,Trigger)</f>
        <v>42969</v>
      </c>
      <c r="U514" s="18">
        <f>_xll.qlInterestRateIndexMaturity(IborIndex&amp;Tenor,T514,Trigger)</f>
        <v>43061</v>
      </c>
      <c r="V514" s="22" t="e">
        <f>_xll.qlIndexFixing($V$1,S514,,Trigger)</f>
        <v>#NUM!</v>
      </c>
      <c r="W514" s="22" t="e">
        <f>_xll.qlIndexFixing($W$1,S514,,Trigger)</f>
        <v>#NUM!</v>
      </c>
      <c r="X514" s="17" t="e">
        <f t="shared" si="7"/>
        <v>#NUM!</v>
      </c>
    </row>
    <row r="515" spans="18:24" x14ac:dyDescent="0.2">
      <c r="R515" s="17" t="s">
        <v>21</v>
      </c>
      <c r="S515" s="18">
        <f>_xll.qlInterestRateIndexFixingDate(IborIndex&amp;Tenor,T515,Trigger)</f>
        <v>42972</v>
      </c>
      <c r="T515" s="18">
        <f>_xll.qlCalendarAdvance(Calendar,T514,R515,"f",,Trigger)</f>
        <v>42976</v>
      </c>
      <c r="U515" s="18">
        <f>_xll.qlInterestRateIndexMaturity(IborIndex&amp;Tenor,T515,Trigger)</f>
        <v>43068</v>
      </c>
      <c r="V515" s="22" t="e">
        <f>_xll.qlIndexFixing($V$1,S515,,Trigger)</f>
        <v>#NUM!</v>
      </c>
      <c r="W515" s="22" t="e">
        <f>_xll.qlIndexFixing($W$1,S515,,Trigger)</f>
        <v>#NUM!</v>
      </c>
      <c r="X515" s="17" t="e">
        <f t="shared" si="7"/>
        <v>#NUM!</v>
      </c>
    </row>
    <row r="516" spans="18:24" x14ac:dyDescent="0.2">
      <c r="R516" s="17" t="s">
        <v>21</v>
      </c>
      <c r="S516" s="18">
        <f>_xll.qlInterestRateIndexFixingDate(IborIndex&amp;Tenor,T516,Trigger)</f>
        <v>42979</v>
      </c>
      <c r="T516" s="18">
        <f>_xll.qlCalendarAdvance(Calendar,T515,R516,"f",,Trigger)</f>
        <v>42983</v>
      </c>
      <c r="U516" s="18">
        <f>_xll.qlInterestRateIndexMaturity(IborIndex&amp;Tenor,T516,Trigger)</f>
        <v>43074</v>
      </c>
      <c r="V516" s="22" t="e">
        <f>_xll.qlIndexFixing($V$1,S516,,Trigger)</f>
        <v>#NUM!</v>
      </c>
      <c r="W516" s="22" t="e">
        <f>_xll.qlIndexFixing($W$1,S516,,Trigger)</f>
        <v>#NUM!</v>
      </c>
      <c r="X516" s="17" t="e">
        <f t="shared" ref="X516:X579" si="8">(V516-W516)*10000</f>
        <v>#NUM!</v>
      </c>
    </row>
    <row r="517" spans="18:24" x14ac:dyDescent="0.2">
      <c r="R517" s="17" t="s">
        <v>21</v>
      </c>
      <c r="S517" s="18">
        <f>_xll.qlInterestRateIndexFixingDate(IborIndex&amp;Tenor,T517,Trigger)</f>
        <v>42986</v>
      </c>
      <c r="T517" s="18">
        <f>_xll.qlCalendarAdvance(Calendar,T516,R517,"f",,Trigger)</f>
        <v>42990</v>
      </c>
      <c r="U517" s="18">
        <f>_xll.qlInterestRateIndexMaturity(IborIndex&amp;Tenor,T517,Trigger)</f>
        <v>43081</v>
      </c>
      <c r="V517" s="22" t="e">
        <f>_xll.qlIndexFixing($V$1,S517,,Trigger)</f>
        <v>#NUM!</v>
      </c>
      <c r="W517" s="22" t="e">
        <f>_xll.qlIndexFixing($W$1,S517,,Trigger)</f>
        <v>#NUM!</v>
      </c>
      <c r="X517" s="17" t="e">
        <f t="shared" si="8"/>
        <v>#NUM!</v>
      </c>
    </row>
    <row r="518" spans="18:24" x14ac:dyDescent="0.2">
      <c r="R518" s="17" t="s">
        <v>21</v>
      </c>
      <c r="S518" s="18">
        <f>_xll.qlInterestRateIndexFixingDate(IborIndex&amp;Tenor,T518,Trigger)</f>
        <v>42993</v>
      </c>
      <c r="T518" s="18">
        <f>_xll.qlCalendarAdvance(Calendar,T517,R518,"f",,Trigger)</f>
        <v>42997</v>
      </c>
      <c r="U518" s="18">
        <f>_xll.qlInterestRateIndexMaturity(IborIndex&amp;Tenor,T518,Trigger)</f>
        <v>43088</v>
      </c>
      <c r="V518" s="22" t="e">
        <f>_xll.qlIndexFixing($V$1,S518,,Trigger)</f>
        <v>#NUM!</v>
      </c>
      <c r="W518" s="22" t="e">
        <f>_xll.qlIndexFixing($W$1,S518,,Trigger)</f>
        <v>#NUM!</v>
      </c>
      <c r="X518" s="17" t="e">
        <f t="shared" si="8"/>
        <v>#NUM!</v>
      </c>
    </row>
    <row r="519" spans="18:24" x14ac:dyDescent="0.2">
      <c r="R519" s="17" t="s">
        <v>21</v>
      </c>
      <c r="S519" s="18">
        <f>_xll.qlInterestRateIndexFixingDate(IborIndex&amp;Tenor,T519,Trigger)</f>
        <v>43000</v>
      </c>
      <c r="T519" s="18">
        <f>_xll.qlCalendarAdvance(Calendar,T518,R519,"f",,Trigger)</f>
        <v>43004</v>
      </c>
      <c r="U519" s="18">
        <f>_xll.qlInterestRateIndexMaturity(IborIndex&amp;Tenor,T519,Trigger)</f>
        <v>43096</v>
      </c>
      <c r="V519" s="22" t="e">
        <f>_xll.qlIndexFixing($V$1,S519,,Trigger)</f>
        <v>#NUM!</v>
      </c>
      <c r="W519" s="22" t="e">
        <f>_xll.qlIndexFixing($W$1,S519,,Trigger)</f>
        <v>#NUM!</v>
      </c>
      <c r="X519" s="17" t="e">
        <f t="shared" si="8"/>
        <v>#NUM!</v>
      </c>
    </row>
    <row r="520" spans="18:24" x14ac:dyDescent="0.2">
      <c r="R520" s="17" t="s">
        <v>21</v>
      </c>
      <c r="S520" s="18">
        <f>_xll.qlInterestRateIndexFixingDate(IborIndex&amp;Tenor,T520,Trigger)</f>
        <v>43007</v>
      </c>
      <c r="T520" s="18">
        <f>_xll.qlCalendarAdvance(Calendar,T519,R520,"f",,Trigger)</f>
        <v>43011</v>
      </c>
      <c r="U520" s="18">
        <f>_xll.qlInterestRateIndexMaturity(IborIndex&amp;Tenor,T520,Trigger)</f>
        <v>43103</v>
      </c>
      <c r="V520" s="22" t="e">
        <f>_xll.qlIndexFixing($V$1,S520,,Trigger)</f>
        <v>#NUM!</v>
      </c>
      <c r="W520" s="22" t="e">
        <f>_xll.qlIndexFixing($W$1,S520,,Trigger)</f>
        <v>#NUM!</v>
      </c>
      <c r="X520" s="17" t="e">
        <f t="shared" si="8"/>
        <v>#NUM!</v>
      </c>
    </row>
    <row r="521" spans="18:24" x14ac:dyDescent="0.2">
      <c r="R521" s="17" t="s">
        <v>21</v>
      </c>
      <c r="S521" s="18">
        <f>_xll.qlInterestRateIndexFixingDate(IborIndex&amp;Tenor,T521,Trigger)</f>
        <v>43014</v>
      </c>
      <c r="T521" s="18">
        <f>_xll.qlCalendarAdvance(Calendar,T520,R521,"f",,Trigger)</f>
        <v>43018</v>
      </c>
      <c r="U521" s="18">
        <f>_xll.qlInterestRateIndexMaturity(IborIndex&amp;Tenor,T521,Trigger)</f>
        <v>43110</v>
      </c>
      <c r="V521" s="22" t="e">
        <f>_xll.qlIndexFixing($V$1,S521,,Trigger)</f>
        <v>#NUM!</v>
      </c>
      <c r="W521" s="22" t="e">
        <f>_xll.qlIndexFixing($W$1,S521,,Trigger)</f>
        <v>#NUM!</v>
      </c>
      <c r="X521" s="17" t="e">
        <f t="shared" si="8"/>
        <v>#NUM!</v>
      </c>
    </row>
    <row r="522" spans="18:24" x14ac:dyDescent="0.2">
      <c r="R522" s="17" t="s">
        <v>21</v>
      </c>
      <c r="S522" s="18">
        <f>_xll.qlInterestRateIndexFixingDate(IborIndex&amp;Tenor,T522,Trigger)</f>
        <v>43021</v>
      </c>
      <c r="T522" s="18">
        <f>_xll.qlCalendarAdvance(Calendar,T521,R522,"f",,Trigger)</f>
        <v>43025</v>
      </c>
      <c r="U522" s="18">
        <f>_xll.qlInterestRateIndexMaturity(IborIndex&amp;Tenor,T522,Trigger)</f>
        <v>43117</v>
      </c>
      <c r="V522" s="22" t="e">
        <f>_xll.qlIndexFixing($V$1,S522,,Trigger)</f>
        <v>#NUM!</v>
      </c>
      <c r="W522" s="22" t="e">
        <f>_xll.qlIndexFixing($W$1,S522,,Trigger)</f>
        <v>#NUM!</v>
      </c>
      <c r="X522" s="17" t="e">
        <f t="shared" si="8"/>
        <v>#NUM!</v>
      </c>
    </row>
    <row r="523" spans="18:24" x14ac:dyDescent="0.2">
      <c r="R523" s="17" t="s">
        <v>21</v>
      </c>
      <c r="S523" s="18">
        <f>_xll.qlInterestRateIndexFixingDate(IborIndex&amp;Tenor,T523,Trigger)</f>
        <v>43028</v>
      </c>
      <c r="T523" s="18">
        <f>_xll.qlCalendarAdvance(Calendar,T522,R523,"f",,Trigger)</f>
        <v>43032</v>
      </c>
      <c r="U523" s="18">
        <f>_xll.qlInterestRateIndexMaturity(IborIndex&amp;Tenor,T523,Trigger)</f>
        <v>43124</v>
      </c>
      <c r="V523" s="22" t="e">
        <f>_xll.qlIndexFixing($V$1,S523,,Trigger)</f>
        <v>#NUM!</v>
      </c>
      <c r="W523" s="22" t="e">
        <f>_xll.qlIndexFixing($W$1,S523,,Trigger)</f>
        <v>#NUM!</v>
      </c>
      <c r="X523" s="17" t="e">
        <f t="shared" si="8"/>
        <v>#NUM!</v>
      </c>
    </row>
    <row r="524" spans="18:24" x14ac:dyDescent="0.2">
      <c r="R524" s="17" t="s">
        <v>21</v>
      </c>
      <c r="S524" s="18">
        <f>_xll.qlInterestRateIndexFixingDate(IborIndex&amp;Tenor,T524,Trigger)</f>
        <v>43035</v>
      </c>
      <c r="T524" s="18">
        <f>_xll.qlCalendarAdvance(Calendar,T523,R524,"f",,Trigger)</f>
        <v>43039</v>
      </c>
      <c r="U524" s="18">
        <f>_xll.qlInterestRateIndexMaturity(IborIndex&amp;Tenor,T524,Trigger)</f>
        <v>43131</v>
      </c>
      <c r="V524" s="22" t="e">
        <f>_xll.qlIndexFixing($V$1,S524,,Trigger)</f>
        <v>#NUM!</v>
      </c>
      <c r="W524" s="22" t="e">
        <f>_xll.qlIndexFixing($W$1,S524,,Trigger)</f>
        <v>#NUM!</v>
      </c>
      <c r="X524" s="17" t="e">
        <f t="shared" si="8"/>
        <v>#NUM!</v>
      </c>
    </row>
    <row r="525" spans="18:24" x14ac:dyDescent="0.2">
      <c r="R525" s="17" t="s">
        <v>21</v>
      </c>
      <c r="S525" s="18">
        <f>_xll.qlInterestRateIndexFixingDate(IborIndex&amp;Tenor,T525,Trigger)</f>
        <v>43042</v>
      </c>
      <c r="T525" s="18">
        <f>_xll.qlCalendarAdvance(Calendar,T524,R525,"f",,Trigger)</f>
        <v>43046</v>
      </c>
      <c r="U525" s="18">
        <f>_xll.qlInterestRateIndexMaturity(IborIndex&amp;Tenor,T525,Trigger)</f>
        <v>43138</v>
      </c>
      <c r="V525" s="22" t="e">
        <f>_xll.qlIndexFixing($V$1,S525,,Trigger)</f>
        <v>#NUM!</v>
      </c>
      <c r="W525" s="22" t="e">
        <f>_xll.qlIndexFixing($W$1,S525,,Trigger)</f>
        <v>#NUM!</v>
      </c>
      <c r="X525" s="17" t="e">
        <f t="shared" si="8"/>
        <v>#NUM!</v>
      </c>
    </row>
    <row r="526" spans="18:24" x14ac:dyDescent="0.2">
      <c r="R526" s="17" t="s">
        <v>21</v>
      </c>
      <c r="S526" s="18">
        <f>_xll.qlInterestRateIndexFixingDate(IborIndex&amp;Tenor,T526,Trigger)</f>
        <v>43049</v>
      </c>
      <c r="T526" s="18">
        <f>_xll.qlCalendarAdvance(Calendar,T525,R526,"f",,Trigger)</f>
        <v>43053</v>
      </c>
      <c r="U526" s="18">
        <f>_xll.qlInterestRateIndexMaturity(IborIndex&amp;Tenor,T526,Trigger)</f>
        <v>43145</v>
      </c>
      <c r="V526" s="22" t="e">
        <f>_xll.qlIndexFixing($V$1,S526,,Trigger)</f>
        <v>#NUM!</v>
      </c>
      <c r="W526" s="22" t="e">
        <f>_xll.qlIndexFixing($W$1,S526,,Trigger)</f>
        <v>#NUM!</v>
      </c>
      <c r="X526" s="17" t="e">
        <f t="shared" si="8"/>
        <v>#NUM!</v>
      </c>
    </row>
    <row r="527" spans="18:24" x14ac:dyDescent="0.2">
      <c r="R527" s="17" t="s">
        <v>21</v>
      </c>
      <c r="S527" s="18">
        <f>_xll.qlInterestRateIndexFixingDate(IborIndex&amp;Tenor,T527,Trigger)</f>
        <v>43056</v>
      </c>
      <c r="T527" s="18">
        <f>_xll.qlCalendarAdvance(Calendar,T526,R527,"f",,Trigger)</f>
        <v>43060</v>
      </c>
      <c r="U527" s="18">
        <f>_xll.qlInterestRateIndexMaturity(IborIndex&amp;Tenor,T527,Trigger)</f>
        <v>43152</v>
      </c>
      <c r="V527" s="22" t="e">
        <f>_xll.qlIndexFixing($V$1,S527,,Trigger)</f>
        <v>#NUM!</v>
      </c>
      <c r="W527" s="22" t="e">
        <f>_xll.qlIndexFixing($W$1,S527,,Trigger)</f>
        <v>#NUM!</v>
      </c>
      <c r="X527" s="17" t="e">
        <f t="shared" si="8"/>
        <v>#NUM!</v>
      </c>
    </row>
    <row r="528" spans="18:24" x14ac:dyDescent="0.2">
      <c r="R528" s="17" t="s">
        <v>21</v>
      </c>
      <c r="S528" s="18">
        <f>_xll.qlInterestRateIndexFixingDate(IborIndex&amp;Tenor,T528,Trigger)</f>
        <v>43063</v>
      </c>
      <c r="T528" s="18">
        <f>_xll.qlCalendarAdvance(Calendar,T527,R528,"f",,Trigger)</f>
        <v>43067</v>
      </c>
      <c r="U528" s="18">
        <f>_xll.qlInterestRateIndexMaturity(IborIndex&amp;Tenor,T528,Trigger)</f>
        <v>43159</v>
      </c>
      <c r="V528" s="22" t="e">
        <f>_xll.qlIndexFixing($V$1,S528,,Trigger)</f>
        <v>#NUM!</v>
      </c>
      <c r="W528" s="22" t="e">
        <f>_xll.qlIndexFixing($W$1,S528,,Trigger)</f>
        <v>#NUM!</v>
      </c>
      <c r="X528" s="17" t="e">
        <f t="shared" si="8"/>
        <v>#NUM!</v>
      </c>
    </row>
    <row r="529" spans="18:24" x14ac:dyDescent="0.2">
      <c r="R529" s="17" t="s">
        <v>21</v>
      </c>
      <c r="S529" s="18">
        <f>_xll.qlInterestRateIndexFixingDate(IborIndex&amp;Tenor,T529,Trigger)</f>
        <v>43070</v>
      </c>
      <c r="T529" s="18">
        <f>_xll.qlCalendarAdvance(Calendar,T528,R529,"f",,Trigger)</f>
        <v>43074</v>
      </c>
      <c r="U529" s="18">
        <f>_xll.qlInterestRateIndexMaturity(IborIndex&amp;Tenor,T529,Trigger)</f>
        <v>43164</v>
      </c>
      <c r="V529" s="22" t="e">
        <f>_xll.qlIndexFixing($V$1,S529,,Trigger)</f>
        <v>#NUM!</v>
      </c>
      <c r="W529" s="22" t="e">
        <f>_xll.qlIndexFixing($W$1,S529,,Trigger)</f>
        <v>#NUM!</v>
      </c>
      <c r="X529" s="17" t="e">
        <f t="shared" si="8"/>
        <v>#NUM!</v>
      </c>
    </row>
    <row r="530" spans="18:24" x14ac:dyDescent="0.2">
      <c r="R530" s="17" t="s">
        <v>21</v>
      </c>
      <c r="S530" s="18">
        <f>_xll.qlInterestRateIndexFixingDate(IborIndex&amp;Tenor,T530,Trigger)</f>
        <v>43077</v>
      </c>
      <c r="T530" s="18">
        <f>_xll.qlCalendarAdvance(Calendar,T529,R530,"f",,Trigger)</f>
        <v>43081</v>
      </c>
      <c r="U530" s="18">
        <f>_xll.qlInterestRateIndexMaturity(IborIndex&amp;Tenor,T530,Trigger)</f>
        <v>43171</v>
      </c>
      <c r="V530" s="22" t="e">
        <f>_xll.qlIndexFixing($V$1,S530,,Trigger)</f>
        <v>#NUM!</v>
      </c>
      <c r="W530" s="22" t="e">
        <f>_xll.qlIndexFixing($W$1,S530,,Trigger)</f>
        <v>#NUM!</v>
      </c>
      <c r="X530" s="17" t="e">
        <f t="shared" si="8"/>
        <v>#NUM!</v>
      </c>
    </row>
    <row r="531" spans="18:24" x14ac:dyDescent="0.2">
      <c r="R531" s="17" t="s">
        <v>21</v>
      </c>
      <c r="S531" s="18">
        <f>_xll.qlInterestRateIndexFixingDate(IborIndex&amp;Tenor,T531,Trigger)</f>
        <v>43084</v>
      </c>
      <c r="T531" s="18">
        <f>_xll.qlCalendarAdvance(Calendar,T530,R531,"f",,Trigger)</f>
        <v>43088</v>
      </c>
      <c r="U531" s="18">
        <f>_xll.qlInterestRateIndexMaturity(IborIndex&amp;Tenor,T531,Trigger)</f>
        <v>43178</v>
      </c>
      <c r="V531" s="22" t="e">
        <f>_xll.qlIndexFixing($V$1,S531,,Trigger)</f>
        <v>#NUM!</v>
      </c>
      <c r="W531" s="22" t="e">
        <f>_xll.qlIndexFixing($W$1,S531,,Trigger)</f>
        <v>#NUM!</v>
      </c>
      <c r="X531" s="17" t="e">
        <f t="shared" si="8"/>
        <v>#NUM!</v>
      </c>
    </row>
    <row r="532" spans="18:24" x14ac:dyDescent="0.2">
      <c r="R532" s="17" t="s">
        <v>21</v>
      </c>
      <c r="S532" s="18">
        <f>_xll.qlInterestRateIndexFixingDate(IborIndex&amp;Tenor,T532,Trigger)</f>
        <v>43090</v>
      </c>
      <c r="T532" s="18">
        <f>_xll.qlCalendarAdvance(Calendar,T531,R532,"f",,Trigger)</f>
        <v>43096</v>
      </c>
      <c r="U532" s="18">
        <f>_xll.qlInterestRateIndexMaturity(IborIndex&amp;Tenor,T532,Trigger)</f>
        <v>43186</v>
      </c>
      <c r="V532" s="22" t="e">
        <f>_xll.qlIndexFixing($V$1,S532,,Trigger)</f>
        <v>#NUM!</v>
      </c>
      <c r="W532" s="22" t="e">
        <f>_xll.qlIndexFixing($W$1,S532,,Trigger)</f>
        <v>#NUM!</v>
      </c>
      <c r="X532" s="17" t="e">
        <f t="shared" si="8"/>
        <v>#NUM!</v>
      </c>
    </row>
    <row r="533" spans="18:24" x14ac:dyDescent="0.2">
      <c r="R533" s="17" t="s">
        <v>21</v>
      </c>
      <c r="S533" s="18">
        <f>_xll.qlInterestRateIndexFixingDate(IborIndex&amp;Tenor,T533,Trigger)</f>
        <v>43098</v>
      </c>
      <c r="T533" s="18">
        <f>_xll.qlCalendarAdvance(Calendar,T532,R533,"f",,Trigger)</f>
        <v>43103</v>
      </c>
      <c r="U533" s="18">
        <f>_xll.qlInterestRateIndexMaturity(IborIndex&amp;Tenor,T533,Trigger)</f>
        <v>43193</v>
      </c>
      <c r="V533" s="22" t="e">
        <f>_xll.qlIndexFixing($V$1,S533,,Trigger)</f>
        <v>#NUM!</v>
      </c>
      <c r="W533" s="22" t="e">
        <f>_xll.qlIndexFixing($W$1,S533,,Trigger)</f>
        <v>#NUM!</v>
      </c>
      <c r="X533" s="17" t="e">
        <f t="shared" si="8"/>
        <v>#NUM!</v>
      </c>
    </row>
    <row r="534" spans="18:24" x14ac:dyDescent="0.2">
      <c r="R534" s="17" t="s">
        <v>21</v>
      </c>
      <c r="S534" s="18">
        <f>_xll.qlInterestRateIndexFixingDate(IborIndex&amp;Tenor,T534,Trigger)</f>
        <v>43108</v>
      </c>
      <c r="T534" s="18">
        <f>_xll.qlCalendarAdvance(Calendar,T533,R534,"f",,Trigger)</f>
        <v>43110</v>
      </c>
      <c r="U534" s="18">
        <f>_xll.qlInterestRateIndexMaturity(IborIndex&amp;Tenor,T534,Trigger)</f>
        <v>43200</v>
      </c>
      <c r="V534" s="22" t="e">
        <f>_xll.qlIndexFixing($V$1,S534,,Trigger)</f>
        <v>#NUM!</v>
      </c>
      <c r="W534" s="22" t="e">
        <f>_xll.qlIndexFixing($W$1,S534,,Trigger)</f>
        <v>#NUM!</v>
      </c>
      <c r="X534" s="17" t="e">
        <f t="shared" si="8"/>
        <v>#NUM!</v>
      </c>
    </row>
    <row r="535" spans="18:24" x14ac:dyDescent="0.2">
      <c r="R535" s="17" t="s">
        <v>21</v>
      </c>
      <c r="S535" s="18">
        <f>_xll.qlInterestRateIndexFixingDate(IborIndex&amp;Tenor,T535,Trigger)</f>
        <v>43115</v>
      </c>
      <c r="T535" s="18">
        <f>_xll.qlCalendarAdvance(Calendar,T534,R535,"f",,Trigger)</f>
        <v>43117</v>
      </c>
      <c r="U535" s="18">
        <f>_xll.qlInterestRateIndexMaturity(IborIndex&amp;Tenor,T535,Trigger)</f>
        <v>43207</v>
      </c>
      <c r="V535" s="22" t="e">
        <f>_xll.qlIndexFixing($V$1,S535,,Trigger)</f>
        <v>#NUM!</v>
      </c>
      <c r="W535" s="22" t="e">
        <f>_xll.qlIndexFixing($W$1,S535,,Trigger)</f>
        <v>#NUM!</v>
      </c>
      <c r="X535" s="17" t="e">
        <f t="shared" si="8"/>
        <v>#NUM!</v>
      </c>
    </row>
    <row r="536" spans="18:24" x14ac:dyDescent="0.2">
      <c r="R536" s="17" t="s">
        <v>21</v>
      </c>
      <c r="S536" s="18">
        <f>_xll.qlInterestRateIndexFixingDate(IborIndex&amp;Tenor,T536,Trigger)</f>
        <v>43122</v>
      </c>
      <c r="T536" s="18">
        <f>_xll.qlCalendarAdvance(Calendar,T535,R536,"f",,Trigger)</f>
        <v>43124</v>
      </c>
      <c r="U536" s="18">
        <f>_xll.qlInterestRateIndexMaturity(IborIndex&amp;Tenor,T536,Trigger)</f>
        <v>43214</v>
      </c>
      <c r="V536" s="22" t="e">
        <f>_xll.qlIndexFixing($V$1,S536,,Trigger)</f>
        <v>#NUM!</v>
      </c>
      <c r="W536" s="22" t="e">
        <f>_xll.qlIndexFixing($W$1,S536,,Trigger)</f>
        <v>#NUM!</v>
      </c>
      <c r="X536" s="17" t="e">
        <f t="shared" si="8"/>
        <v>#NUM!</v>
      </c>
    </row>
    <row r="537" spans="18:24" x14ac:dyDescent="0.2">
      <c r="R537" s="17" t="s">
        <v>21</v>
      </c>
      <c r="S537" s="18">
        <f>_xll.qlInterestRateIndexFixingDate(IborIndex&amp;Tenor,T537,Trigger)</f>
        <v>43129</v>
      </c>
      <c r="T537" s="18">
        <f>_xll.qlCalendarAdvance(Calendar,T536,R537,"f",,Trigger)</f>
        <v>43131</v>
      </c>
      <c r="U537" s="18">
        <f>_xll.qlInterestRateIndexMaturity(IborIndex&amp;Tenor,T537,Trigger)</f>
        <v>43220</v>
      </c>
      <c r="V537" s="22" t="e">
        <f>_xll.qlIndexFixing($V$1,S537,,Trigger)</f>
        <v>#NUM!</v>
      </c>
      <c r="W537" s="22" t="e">
        <f>_xll.qlIndexFixing($W$1,S537,,Trigger)</f>
        <v>#NUM!</v>
      </c>
      <c r="X537" s="17" t="e">
        <f t="shared" si="8"/>
        <v>#NUM!</v>
      </c>
    </row>
    <row r="538" spans="18:24" x14ac:dyDescent="0.2">
      <c r="R538" s="17" t="s">
        <v>21</v>
      </c>
      <c r="S538" s="18">
        <f>_xll.qlInterestRateIndexFixingDate(IborIndex&amp;Tenor,T538,Trigger)</f>
        <v>43136</v>
      </c>
      <c r="T538" s="18">
        <f>_xll.qlCalendarAdvance(Calendar,T537,R538,"f",,Trigger)</f>
        <v>43138</v>
      </c>
      <c r="U538" s="18">
        <f>_xll.qlInterestRateIndexMaturity(IborIndex&amp;Tenor,T538,Trigger)</f>
        <v>43227</v>
      </c>
      <c r="V538" s="22" t="e">
        <f>_xll.qlIndexFixing($V$1,S538,,Trigger)</f>
        <v>#NUM!</v>
      </c>
      <c r="W538" s="22" t="e">
        <f>_xll.qlIndexFixing($W$1,S538,,Trigger)</f>
        <v>#NUM!</v>
      </c>
      <c r="X538" s="17" t="e">
        <f t="shared" si="8"/>
        <v>#NUM!</v>
      </c>
    </row>
    <row r="539" spans="18:24" x14ac:dyDescent="0.2">
      <c r="R539" s="17" t="s">
        <v>21</v>
      </c>
      <c r="S539" s="18">
        <f>_xll.qlInterestRateIndexFixingDate(IborIndex&amp;Tenor,T539,Trigger)</f>
        <v>43143</v>
      </c>
      <c r="T539" s="18">
        <f>_xll.qlCalendarAdvance(Calendar,T538,R539,"f",,Trigger)</f>
        <v>43145</v>
      </c>
      <c r="U539" s="18">
        <f>_xll.qlInterestRateIndexMaturity(IborIndex&amp;Tenor,T539,Trigger)</f>
        <v>43234</v>
      </c>
      <c r="V539" s="22" t="e">
        <f>_xll.qlIndexFixing($V$1,S539,,Trigger)</f>
        <v>#NUM!</v>
      </c>
      <c r="W539" s="22" t="e">
        <f>_xll.qlIndexFixing($W$1,S539,,Trigger)</f>
        <v>#NUM!</v>
      </c>
      <c r="X539" s="17" t="e">
        <f t="shared" si="8"/>
        <v>#NUM!</v>
      </c>
    </row>
    <row r="540" spans="18:24" x14ac:dyDescent="0.2">
      <c r="R540" s="17" t="s">
        <v>21</v>
      </c>
      <c r="S540" s="18">
        <f>_xll.qlInterestRateIndexFixingDate(IborIndex&amp;Tenor,T540,Trigger)</f>
        <v>43150</v>
      </c>
      <c r="T540" s="18">
        <f>_xll.qlCalendarAdvance(Calendar,T539,R540,"f",,Trigger)</f>
        <v>43152</v>
      </c>
      <c r="U540" s="18">
        <f>_xll.qlInterestRateIndexMaturity(IborIndex&amp;Tenor,T540,Trigger)</f>
        <v>43241</v>
      </c>
      <c r="V540" s="22" t="e">
        <f>_xll.qlIndexFixing($V$1,S540,,Trigger)</f>
        <v>#NUM!</v>
      </c>
      <c r="W540" s="22" t="e">
        <f>_xll.qlIndexFixing($W$1,S540,,Trigger)</f>
        <v>#NUM!</v>
      </c>
      <c r="X540" s="17" t="e">
        <f t="shared" si="8"/>
        <v>#NUM!</v>
      </c>
    </row>
    <row r="541" spans="18:24" x14ac:dyDescent="0.2">
      <c r="R541" s="17" t="s">
        <v>21</v>
      </c>
      <c r="S541" s="18">
        <f>_xll.qlInterestRateIndexFixingDate(IborIndex&amp;Tenor,T541,Trigger)</f>
        <v>43157</v>
      </c>
      <c r="T541" s="18">
        <f>_xll.qlCalendarAdvance(Calendar,T540,R541,"f",,Trigger)</f>
        <v>43159</v>
      </c>
      <c r="U541" s="18">
        <f>_xll.qlInterestRateIndexMaturity(IborIndex&amp;Tenor,T541,Trigger)</f>
        <v>43251</v>
      </c>
      <c r="V541" s="22" t="e">
        <f>_xll.qlIndexFixing($V$1,S541,,Trigger)</f>
        <v>#NUM!</v>
      </c>
      <c r="W541" s="22" t="e">
        <f>_xll.qlIndexFixing($W$1,S541,,Trigger)</f>
        <v>#NUM!</v>
      </c>
      <c r="X541" s="17" t="e">
        <f t="shared" si="8"/>
        <v>#NUM!</v>
      </c>
    </row>
    <row r="542" spans="18:24" x14ac:dyDescent="0.2">
      <c r="R542" s="17" t="s">
        <v>21</v>
      </c>
      <c r="S542" s="18">
        <f>_xll.qlInterestRateIndexFixingDate(IborIndex&amp;Tenor,T542,Trigger)</f>
        <v>43164</v>
      </c>
      <c r="T542" s="18">
        <f>_xll.qlCalendarAdvance(Calendar,T541,R542,"f",,Trigger)</f>
        <v>43166</v>
      </c>
      <c r="U542" s="18">
        <f>_xll.qlInterestRateIndexMaturity(IborIndex&amp;Tenor,T542,Trigger)</f>
        <v>43258</v>
      </c>
      <c r="V542" s="22" t="e">
        <f>_xll.qlIndexFixing($V$1,S542,,Trigger)</f>
        <v>#NUM!</v>
      </c>
      <c r="W542" s="22" t="e">
        <f>_xll.qlIndexFixing($W$1,S542,,Trigger)</f>
        <v>#NUM!</v>
      </c>
      <c r="X542" s="17" t="e">
        <f t="shared" si="8"/>
        <v>#NUM!</v>
      </c>
    </row>
    <row r="543" spans="18:24" x14ac:dyDescent="0.2">
      <c r="R543" s="17" t="s">
        <v>21</v>
      </c>
      <c r="S543" s="18">
        <f>_xll.qlInterestRateIndexFixingDate(IborIndex&amp;Tenor,T543,Trigger)</f>
        <v>43171</v>
      </c>
      <c r="T543" s="18">
        <f>_xll.qlCalendarAdvance(Calendar,T542,R543,"f",,Trigger)</f>
        <v>43173</v>
      </c>
      <c r="U543" s="18">
        <f>_xll.qlInterestRateIndexMaturity(IborIndex&amp;Tenor,T543,Trigger)</f>
        <v>43265</v>
      </c>
      <c r="V543" s="22" t="e">
        <f>_xll.qlIndexFixing($V$1,S543,,Trigger)</f>
        <v>#NUM!</v>
      </c>
      <c r="W543" s="22" t="e">
        <f>_xll.qlIndexFixing($W$1,S543,,Trigger)</f>
        <v>#NUM!</v>
      </c>
      <c r="X543" s="17" t="e">
        <f t="shared" si="8"/>
        <v>#NUM!</v>
      </c>
    </row>
    <row r="544" spans="18:24" x14ac:dyDescent="0.2">
      <c r="R544" s="17" t="s">
        <v>21</v>
      </c>
      <c r="S544" s="18">
        <f>_xll.qlInterestRateIndexFixingDate(IborIndex&amp;Tenor,T544,Trigger)</f>
        <v>43178</v>
      </c>
      <c r="T544" s="18">
        <f>_xll.qlCalendarAdvance(Calendar,T543,R544,"f",,Trigger)</f>
        <v>43180</v>
      </c>
      <c r="U544" s="18">
        <f>_xll.qlInterestRateIndexMaturity(IborIndex&amp;Tenor,T544,Trigger)</f>
        <v>43272</v>
      </c>
      <c r="V544" s="22" t="e">
        <f>_xll.qlIndexFixing($V$1,S544,,Trigger)</f>
        <v>#NUM!</v>
      </c>
      <c r="W544" s="22" t="e">
        <f>_xll.qlIndexFixing($W$1,S544,,Trigger)</f>
        <v>#NUM!</v>
      </c>
      <c r="X544" s="17" t="e">
        <f t="shared" si="8"/>
        <v>#NUM!</v>
      </c>
    </row>
    <row r="545" spans="18:24" x14ac:dyDescent="0.2">
      <c r="R545" s="17" t="s">
        <v>21</v>
      </c>
      <c r="S545" s="18">
        <f>_xll.qlInterestRateIndexFixingDate(IborIndex&amp;Tenor,T545,Trigger)</f>
        <v>43185</v>
      </c>
      <c r="T545" s="18">
        <f>_xll.qlCalendarAdvance(Calendar,T544,R545,"f",,Trigger)</f>
        <v>43187</v>
      </c>
      <c r="U545" s="18">
        <f>_xll.qlInterestRateIndexMaturity(IborIndex&amp;Tenor,T545,Trigger)</f>
        <v>43279</v>
      </c>
      <c r="V545" s="22" t="e">
        <f>_xll.qlIndexFixing($V$1,S545,,Trigger)</f>
        <v>#NUM!</v>
      </c>
      <c r="W545" s="22" t="e">
        <f>_xll.qlIndexFixing($W$1,S545,,Trigger)</f>
        <v>#NUM!</v>
      </c>
      <c r="X545" s="17" t="e">
        <f t="shared" si="8"/>
        <v>#NUM!</v>
      </c>
    </row>
    <row r="546" spans="18:24" x14ac:dyDescent="0.2">
      <c r="R546" s="17" t="s">
        <v>21</v>
      </c>
      <c r="S546" s="18">
        <f>_xll.qlInterestRateIndexFixingDate(IborIndex&amp;Tenor,T546,Trigger)</f>
        <v>43188</v>
      </c>
      <c r="T546" s="18">
        <f>_xll.qlCalendarAdvance(Calendar,T545,R546,"f",,Trigger)</f>
        <v>43194</v>
      </c>
      <c r="U546" s="18">
        <f>_xll.qlInterestRateIndexMaturity(IborIndex&amp;Tenor,T546,Trigger)</f>
        <v>43285</v>
      </c>
      <c r="V546" s="22" t="e">
        <f>_xll.qlIndexFixing($V$1,S546,,Trigger)</f>
        <v>#NUM!</v>
      </c>
      <c r="W546" s="22" t="e">
        <f>_xll.qlIndexFixing($W$1,S546,,Trigger)</f>
        <v>#NUM!</v>
      </c>
      <c r="X546" s="17" t="e">
        <f t="shared" si="8"/>
        <v>#NUM!</v>
      </c>
    </row>
    <row r="547" spans="18:24" x14ac:dyDescent="0.2">
      <c r="R547" s="17" t="s">
        <v>21</v>
      </c>
      <c r="S547" s="18">
        <f>_xll.qlInterestRateIndexFixingDate(IborIndex&amp;Tenor,T547,Trigger)</f>
        <v>43199</v>
      </c>
      <c r="T547" s="18">
        <f>_xll.qlCalendarAdvance(Calendar,T546,R547,"f",,Trigger)</f>
        <v>43201</v>
      </c>
      <c r="U547" s="18">
        <f>_xll.qlInterestRateIndexMaturity(IborIndex&amp;Tenor,T547,Trigger)</f>
        <v>43292</v>
      </c>
      <c r="V547" s="22" t="e">
        <f>_xll.qlIndexFixing($V$1,S547,,Trigger)</f>
        <v>#NUM!</v>
      </c>
      <c r="W547" s="22" t="e">
        <f>_xll.qlIndexFixing($W$1,S547,,Trigger)</f>
        <v>#NUM!</v>
      </c>
      <c r="X547" s="17" t="e">
        <f t="shared" si="8"/>
        <v>#NUM!</v>
      </c>
    </row>
    <row r="548" spans="18:24" x14ac:dyDescent="0.2">
      <c r="R548" s="17" t="s">
        <v>21</v>
      </c>
      <c r="S548" s="18">
        <f>_xll.qlInterestRateIndexFixingDate(IborIndex&amp;Tenor,T548,Trigger)</f>
        <v>43206</v>
      </c>
      <c r="T548" s="18">
        <f>_xll.qlCalendarAdvance(Calendar,T547,R548,"f",,Trigger)</f>
        <v>43208</v>
      </c>
      <c r="U548" s="18">
        <f>_xll.qlInterestRateIndexMaturity(IborIndex&amp;Tenor,T548,Trigger)</f>
        <v>43299</v>
      </c>
      <c r="V548" s="22" t="e">
        <f>_xll.qlIndexFixing($V$1,S548,,Trigger)</f>
        <v>#NUM!</v>
      </c>
      <c r="W548" s="22" t="e">
        <f>_xll.qlIndexFixing($W$1,S548,,Trigger)</f>
        <v>#NUM!</v>
      </c>
      <c r="X548" s="17" t="e">
        <f t="shared" si="8"/>
        <v>#NUM!</v>
      </c>
    </row>
    <row r="549" spans="18:24" x14ac:dyDescent="0.2">
      <c r="R549" s="17" t="s">
        <v>21</v>
      </c>
      <c r="S549" s="18">
        <f>_xll.qlInterestRateIndexFixingDate(IborIndex&amp;Tenor,T549,Trigger)</f>
        <v>43213</v>
      </c>
      <c r="T549" s="18">
        <f>_xll.qlCalendarAdvance(Calendar,T548,R549,"f",,Trigger)</f>
        <v>43215</v>
      </c>
      <c r="U549" s="18">
        <f>_xll.qlInterestRateIndexMaturity(IborIndex&amp;Tenor,T549,Trigger)</f>
        <v>43306</v>
      </c>
      <c r="V549" s="22" t="e">
        <f>_xll.qlIndexFixing($V$1,S549,,Trigger)</f>
        <v>#NUM!</v>
      </c>
      <c r="W549" s="22" t="e">
        <f>_xll.qlIndexFixing($W$1,S549,,Trigger)</f>
        <v>#NUM!</v>
      </c>
      <c r="X549" s="17" t="e">
        <f t="shared" si="8"/>
        <v>#NUM!</v>
      </c>
    </row>
    <row r="550" spans="18:24" x14ac:dyDescent="0.2">
      <c r="R550" s="17" t="s">
        <v>21</v>
      </c>
      <c r="S550" s="18">
        <f>_xll.qlInterestRateIndexFixingDate(IborIndex&amp;Tenor,T550,Trigger)</f>
        <v>43217</v>
      </c>
      <c r="T550" s="18">
        <f>_xll.qlCalendarAdvance(Calendar,T549,R550,"f",,Trigger)</f>
        <v>43222</v>
      </c>
      <c r="U550" s="18">
        <f>_xll.qlInterestRateIndexMaturity(IborIndex&amp;Tenor,T550,Trigger)</f>
        <v>43314</v>
      </c>
      <c r="V550" s="22" t="e">
        <f>_xll.qlIndexFixing($V$1,S550,,Trigger)</f>
        <v>#NUM!</v>
      </c>
      <c r="W550" s="22" t="e">
        <f>_xll.qlIndexFixing($W$1,S550,,Trigger)</f>
        <v>#NUM!</v>
      </c>
      <c r="X550" s="17" t="e">
        <f t="shared" si="8"/>
        <v>#NUM!</v>
      </c>
    </row>
    <row r="551" spans="18:24" x14ac:dyDescent="0.2">
      <c r="R551" s="17" t="s">
        <v>21</v>
      </c>
      <c r="S551" s="18">
        <f>_xll.qlInterestRateIndexFixingDate(IborIndex&amp;Tenor,T551,Trigger)</f>
        <v>43227</v>
      </c>
      <c r="T551" s="18">
        <f>_xll.qlCalendarAdvance(Calendar,T550,R551,"f",,Trigger)</f>
        <v>43229</v>
      </c>
      <c r="U551" s="18">
        <f>_xll.qlInterestRateIndexMaturity(IborIndex&amp;Tenor,T551,Trigger)</f>
        <v>43321</v>
      </c>
      <c r="V551" s="22" t="e">
        <f>_xll.qlIndexFixing($V$1,S551,,Trigger)</f>
        <v>#NUM!</v>
      </c>
      <c r="W551" s="22" t="e">
        <f>_xll.qlIndexFixing($W$1,S551,,Trigger)</f>
        <v>#NUM!</v>
      </c>
      <c r="X551" s="17" t="e">
        <f t="shared" si="8"/>
        <v>#NUM!</v>
      </c>
    </row>
    <row r="552" spans="18:24" x14ac:dyDescent="0.2">
      <c r="R552" s="17" t="s">
        <v>21</v>
      </c>
      <c r="S552" s="18">
        <f>_xll.qlInterestRateIndexFixingDate(IborIndex&amp;Tenor,T552,Trigger)</f>
        <v>43234</v>
      </c>
      <c r="T552" s="18">
        <f>_xll.qlCalendarAdvance(Calendar,T551,R552,"f",,Trigger)</f>
        <v>43236</v>
      </c>
      <c r="U552" s="18">
        <f>_xll.qlInterestRateIndexMaturity(IborIndex&amp;Tenor,T552,Trigger)</f>
        <v>43328</v>
      </c>
      <c r="V552" s="22" t="e">
        <f>_xll.qlIndexFixing($V$1,S552,,Trigger)</f>
        <v>#NUM!</v>
      </c>
      <c r="W552" s="22" t="e">
        <f>_xll.qlIndexFixing($W$1,S552,,Trigger)</f>
        <v>#NUM!</v>
      </c>
      <c r="X552" s="17" t="e">
        <f t="shared" si="8"/>
        <v>#NUM!</v>
      </c>
    </row>
    <row r="553" spans="18:24" x14ac:dyDescent="0.2">
      <c r="R553" s="17" t="s">
        <v>21</v>
      </c>
      <c r="S553" s="18">
        <f>_xll.qlInterestRateIndexFixingDate(IborIndex&amp;Tenor,T553,Trigger)</f>
        <v>43241</v>
      </c>
      <c r="T553" s="18">
        <f>_xll.qlCalendarAdvance(Calendar,T552,R553,"f",,Trigger)</f>
        <v>43243</v>
      </c>
      <c r="U553" s="18">
        <f>_xll.qlInterestRateIndexMaturity(IborIndex&amp;Tenor,T553,Trigger)</f>
        <v>43335</v>
      </c>
      <c r="V553" s="22" t="e">
        <f>_xll.qlIndexFixing($V$1,S553,,Trigger)</f>
        <v>#NUM!</v>
      </c>
      <c r="W553" s="22" t="e">
        <f>_xll.qlIndexFixing($W$1,S553,,Trigger)</f>
        <v>#NUM!</v>
      </c>
      <c r="X553" s="17" t="e">
        <f t="shared" si="8"/>
        <v>#NUM!</v>
      </c>
    </row>
    <row r="554" spans="18:24" x14ac:dyDescent="0.2">
      <c r="R554" s="17" t="s">
        <v>21</v>
      </c>
      <c r="S554" s="18">
        <f>_xll.qlInterestRateIndexFixingDate(IborIndex&amp;Tenor,T554,Trigger)</f>
        <v>43248</v>
      </c>
      <c r="T554" s="18">
        <f>_xll.qlCalendarAdvance(Calendar,T553,R554,"f",,Trigger)</f>
        <v>43250</v>
      </c>
      <c r="U554" s="18">
        <f>_xll.qlInterestRateIndexMaturity(IborIndex&amp;Tenor,T554,Trigger)</f>
        <v>43342</v>
      </c>
      <c r="V554" s="22" t="e">
        <f>_xll.qlIndexFixing($V$1,S554,,Trigger)</f>
        <v>#NUM!</v>
      </c>
      <c r="W554" s="22" t="e">
        <f>_xll.qlIndexFixing($W$1,S554,,Trigger)</f>
        <v>#NUM!</v>
      </c>
      <c r="X554" s="17" t="e">
        <f t="shared" si="8"/>
        <v>#NUM!</v>
      </c>
    </row>
    <row r="555" spans="18:24" x14ac:dyDescent="0.2">
      <c r="R555" s="17" t="s">
        <v>21</v>
      </c>
      <c r="S555" s="18">
        <f>_xll.qlInterestRateIndexFixingDate(IborIndex&amp;Tenor,T555,Trigger)</f>
        <v>43255</v>
      </c>
      <c r="T555" s="18">
        <f>_xll.qlCalendarAdvance(Calendar,T554,R555,"f",,Trigger)</f>
        <v>43257</v>
      </c>
      <c r="U555" s="18">
        <f>_xll.qlInterestRateIndexMaturity(IborIndex&amp;Tenor,T555,Trigger)</f>
        <v>43349</v>
      </c>
      <c r="V555" s="22" t="e">
        <f>_xll.qlIndexFixing($V$1,S555,,Trigger)</f>
        <v>#NUM!</v>
      </c>
      <c r="W555" s="22" t="e">
        <f>_xll.qlIndexFixing($W$1,S555,,Trigger)</f>
        <v>#NUM!</v>
      </c>
      <c r="X555" s="17" t="e">
        <f t="shared" si="8"/>
        <v>#NUM!</v>
      </c>
    </row>
    <row r="556" spans="18:24" x14ac:dyDescent="0.2">
      <c r="R556" s="17" t="s">
        <v>21</v>
      </c>
      <c r="S556" s="18">
        <f>_xll.qlInterestRateIndexFixingDate(IborIndex&amp;Tenor,T556,Trigger)</f>
        <v>43262</v>
      </c>
      <c r="T556" s="18">
        <f>_xll.qlCalendarAdvance(Calendar,T555,R556,"f",,Trigger)</f>
        <v>43264</v>
      </c>
      <c r="U556" s="18">
        <f>_xll.qlInterestRateIndexMaturity(IborIndex&amp;Tenor,T556,Trigger)</f>
        <v>43356</v>
      </c>
      <c r="V556" s="22" t="e">
        <f>_xll.qlIndexFixing($V$1,S556,,Trigger)</f>
        <v>#NUM!</v>
      </c>
      <c r="W556" s="22" t="e">
        <f>_xll.qlIndexFixing($W$1,S556,,Trigger)</f>
        <v>#NUM!</v>
      </c>
      <c r="X556" s="17" t="e">
        <f t="shared" si="8"/>
        <v>#NUM!</v>
      </c>
    </row>
    <row r="557" spans="18:24" x14ac:dyDescent="0.2">
      <c r="R557" s="17" t="s">
        <v>21</v>
      </c>
      <c r="S557" s="18">
        <f>_xll.qlInterestRateIndexFixingDate(IborIndex&amp;Tenor,T557,Trigger)</f>
        <v>43269</v>
      </c>
      <c r="T557" s="18">
        <f>_xll.qlCalendarAdvance(Calendar,T556,R557,"f",,Trigger)</f>
        <v>43271</v>
      </c>
      <c r="U557" s="18">
        <f>_xll.qlInterestRateIndexMaturity(IborIndex&amp;Tenor,T557,Trigger)</f>
        <v>43363</v>
      </c>
      <c r="V557" s="22" t="e">
        <f>_xll.qlIndexFixing($V$1,S557,,Trigger)</f>
        <v>#NUM!</v>
      </c>
      <c r="W557" s="22" t="e">
        <f>_xll.qlIndexFixing($W$1,S557,,Trigger)</f>
        <v>#NUM!</v>
      </c>
      <c r="X557" s="17" t="e">
        <f t="shared" si="8"/>
        <v>#NUM!</v>
      </c>
    </row>
    <row r="558" spans="18:24" x14ac:dyDescent="0.2">
      <c r="R558" s="17" t="s">
        <v>21</v>
      </c>
      <c r="S558" s="18">
        <f>_xll.qlInterestRateIndexFixingDate(IborIndex&amp;Tenor,T558,Trigger)</f>
        <v>43276</v>
      </c>
      <c r="T558" s="18">
        <f>_xll.qlCalendarAdvance(Calendar,T557,R558,"f",,Trigger)</f>
        <v>43278</v>
      </c>
      <c r="U558" s="18">
        <f>_xll.qlInterestRateIndexMaturity(IborIndex&amp;Tenor,T558,Trigger)</f>
        <v>43370</v>
      </c>
      <c r="V558" s="22" t="e">
        <f>_xll.qlIndexFixing($V$1,S558,,Trigger)</f>
        <v>#NUM!</v>
      </c>
      <c r="W558" s="22" t="e">
        <f>_xll.qlIndexFixing($W$1,S558,,Trigger)</f>
        <v>#NUM!</v>
      </c>
      <c r="X558" s="17" t="e">
        <f t="shared" si="8"/>
        <v>#NUM!</v>
      </c>
    </row>
    <row r="559" spans="18:24" x14ac:dyDescent="0.2">
      <c r="R559" s="17" t="s">
        <v>21</v>
      </c>
      <c r="S559" s="18">
        <f>_xll.qlInterestRateIndexFixingDate(IborIndex&amp;Tenor,T559,Trigger)</f>
        <v>43283</v>
      </c>
      <c r="T559" s="18">
        <f>_xll.qlCalendarAdvance(Calendar,T558,R559,"f",,Trigger)</f>
        <v>43285</v>
      </c>
      <c r="U559" s="18">
        <f>_xll.qlInterestRateIndexMaturity(IborIndex&amp;Tenor,T559,Trigger)</f>
        <v>43377</v>
      </c>
      <c r="V559" s="22" t="e">
        <f>_xll.qlIndexFixing($V$1,S559,,Trigger)</f>
        <v>#NUM!</v>
      </c>
      <c r="W559" s="22" t="e">
        <f>_xll.qlIndexFixing($W$1,S559,,Trigger)</f>
        <v>#NUM!</v>
      </c>
      <c r="X559" s="17" t="e">
        <f t="shared" si="8"/>
        <v>#NUM!</v>
      </c>
    </row>
    <row r="560" spans="18:24" x14ac:dyDescent="0.2">
      <c r="R560" s="17" t="s">
        <v>21</v>
      </c>
      <c r="S560" s="18">
        <f>_xll.qlInterestRateIndexFixingDate(IborIndex&amp;Tenor,T560,Trigger)</f>
        <v>43290</v>
      </c>
      <c r="T560" s="18">
        <f>_xll.qlCalendarAdvance(Calendar,T559,R560,"f",,Trigger)</f>
        <v>43292</v>
      </c>
      <c r="U560" s="18">
        <f>_xll.qlInterestRateIndexMaturity(IborIndex&amp;Tenor,T560,Trigger)</f>
        <v>43384</v>
      </c>
      <c r="V560" s="22" t="e">
        <f>_xll.qlIndexFixing($V$1,S560,,Trigger)</f>
        <v>#NUM!</v>
      </c>
      <c r="W560" s="22" t="e">
        <f>_xll.qlIndexFixing($W$1,S560,,Trigger)</f>
        <v>#NUM!</v>
      </c>
      <c r="X560" s="17" t="e">
        <f t="shared" si="8"/>
        <v>#NUM!</v>
      </c>
    </row>
    <row r="561" spans="18:24" x14ac:dyDescent="0.2">
      <c r="R561" s="17" t="s">
        <v>21</v>
      </c>
      <c r="S561" s="18">
        <f>_xll.qlInterestRateIndexFixingDate(IborIndex&amp;Tenor,T561,Trigger)</f>
        <v>43297</v>
      </c>
      <c r="T561" s="18">
        <f>_xll.qlCalendarAdvance(Calendar,T560,R561,"f",,Trigger)</f>
        <v>43299</v>
      </c>
      <c r="U561" s="18">
        <f>_xll.qlInterestRateIndexMaturity(IborIndex&amp;Tenor,T561,Trigger)</f>
        <v>43391</v>
      </c>
      <c r="V561" s="22" t="e">
        <f>_xll.qlIndexFixing($V$1,S561,,Trigger)</f>
        <v>#NUM!</v>
      </c>
      <c r="W561" s="22" t="e">
        <f>_xll.qlIndexFixing($W$1,S561,,Trigger)</f>
        <v>#NUM!</v>
      </c>
      <c r="X561" s="17" t="e">
        <f t="shared" si="8"/>
        <v>#NUM!</v>
      </c>
    </row>
    <row r="562" spans="18:24" x14ac:dyDescent="0.2">
      <c r="R562" s="17" t="s">
        <v>21</v>
      </c>
      <c r="S562" s="18">
        <f>_xll.qlInterestRateIndexFixingDate(IborIndex&amp;Tenor,T562,Trigger)</f>
        <v>43304</v>
      </c>
      <c r="T562" s="18">
        <f>_xll.qlCalendarAdvance(Calendar,T561,R562,"f",,Trigger)</f>
        <v>43306</v>
      </c>
      <c r="U562" s="18">
        <f>_xll.qlInterestRateIndexMaturity(IborIndex&amp;Tenor,T562,Trigger)</f>
        <v>43398</v>
      </c>
      <c r="V562" s="22" t="e">
        <f>_xll.qlIndexFixing($V$1,S562,,Trigger)</f>
        <v>#NUM!</v>
      </c>
      <c r="W562" s="22" t="e">
        <f>_xll.qlIndexFixing($W$1,S562,,Trigger)</f>
        <v>#NUM!</v>
      </c>
      <c r="X562" s="17" t="e">
        <f t="shared" si="8"/>
        <v>#NUM!</v>
      </c>
    </row>
    <row r="563" spans="18:24" x14ac:dyDescent="0.2">
      <c r="R563" s="17" t="s">
        <v>21</v>
      </c>
      <c r="S563" s="18">
        <f>_xll.qlInterestRateIndexFixingDate(IborIndex&amp;Tenor,T563,Trigger)</f>
        <v>43311</v>
      </c>
      <c r="T563" s="18">
        <f>_xll.qlCalendarAdvance(Calendar,T562,R563,"f",,Trigger)</f>
        <v>43313</v>
      </c>
      <c r="U563" s="18">
        <f>_xll.qlInterestRateIndexMaturity(IborIndex&amp;Tenor,T563,Trigger)</f>
        <v>43405</v>
      </c>
      <c r="V563" s="22" t="e">
        <f>_xll.qlIndexFixing($V$1,S563,,Trigger)</f>
        <v>#NUM!</v>
      </c>
      <c r="W563" s="22" t="e">
        <f>_xll.qlIndexFixing($W$1,S563,,Trigger)</f>
        <v>#NUM!</v>
      </c>
      <c r="X563" s="17" t="e">
        <f t="shared" si="8"/>
        <v>#NUM!</v>
      </c>
    </row>
    <row r="564" spans="18:24" x14ac:dyDescent="0.2">
      <c r="R564" s="17" t="s">
        <v>21</v>
      </c>
      <c r="S564" s="18">
        <f>_xll.qlInterestRateIndexFixingDate(IborIndex&amp;Tenor,T564,Trigger)</f>
        <v>43318</v>
      </c>
      <c r="T564" s="18">
        <f>_xll.qlCalendarAdvance(Calendar,T563,R564,"f",,Trigger)</f>
        <v>43320</v>
      </c>
      <c r="U564" s="18">
        <f>_xll.qlInterestRateIndexMaturity(IborIndex&amp;Tenor,T564,Trigger)</f>
        <v>43412</v>
      </c>
      <c r="V564" s="22" t="e">
        <f>_xll.qlIndexFixing($V$1,S564,,Trigger)</f>
        <v>#NUM!</v>
      </c>
      <c r="W564" s="22" t="e">
        <f>_xll.qlIndexFixing($W$1,S564,,Trigger)</f>
        <v>#NUM!</v>
      </c>
      <c r="X564" s="17" t="e">
        <f t="shared" si="8"/>
        <v>#NUM!</v>
      </c>
    </row>
    <row r="565" spans="18:24" x14ac:dyDescent="0.2">
      <c r="R565" s="17" t="s">
        <v>21</v>
      </c>
      <c r="S565" s="18">
        <f>_xll.qlInterestRateIndexFixingDate(IborIndex&amp;Tenor,T565,Trigger)</f>
        <v>43325</v>
      </c>
      <c r="T565" s="18">
        <f>_xll.qlCalendarAdvance(Calendar,T564,R565,"f",,Trigger)</f>
        <v>43327</v>
      </c>
      <c r="U565" s="18">
        <f>_xll.qlInterestRateIndexMaturity(IborIndex&amp;Tenor,T565,Trigger)</f>
        <v>43419</v>
      </c>
      <c r="V565" s="22" t="e">
        <f>_xll.qlIndexFixing($V$1,S565,,Trigger)</f>
        <v>#NUM!</v>
      </c>
      <c r="W565" s="22" t="e">
        <f>_xll.qlIndexFixing($W$1,S565,,Trigger)</f>
        <v>#NUM!</v>
      </c>
      <c r="X565" s="17" t="e">
        <f t="shared" si="8"/>
        <v>#NUM!</v>
      </c>
    </row>
    <row r="566" spans="18:24" x14ac:dyDescent="0.2">
      <c r="R566" s="17" t="s">
        <v>21</v>
      </c>
      <c r="S566" s="18">
        <f>_xll.qlInterestRateIndexFixingDate(IborIndex&amp;Tenor,T566,Trigger)</f>
        <v>43332</v>
      </c>
      <c r="T566" s="18">
        <f>_xll.qlCalendarAdvance(Calendar,T565,R566,"f",,Trigger)</f>
        <v>43334</v>
      </c>
      <c r="U566" s="18">
        <f>_xll.qlInterestRateIndexMaturity(IborIndex&amp;Tenor,T566,Trigger)</f>
        <v>43426</v>
      </c>
      <c r="V566" s="22" t="e">
        <f>_xll.qlIndexFixing($V$1,S566,,Trigger)</f>
        <v>#NUM!</v>
      </c>
      <c r="W566" s="22" t="e">
        <f>_xll.qlIndexFixing($W$1,S566,,Trigger)</f>
        <v>#NUM!</v>
      </c>
      <c r="X566" s="17" t="e">
        <f t="shared" si="8"/>
        <v>#NUM!</v>
      </c>
    </row>
    <row r="567" spans="18:24" x14ac:dyDescent="0.2">
      <c r="R567" s="17" t="s">
        <v>21</v>
      </c>
      <c r="S567" s="18">
        <f>_xll.qlInterestRateIndexFixingDate(IborIndex&amp;Tenor,T567,Trigger)</f>
        <v>43339</v>
      </c>
      <c r="T567" s="18">
        <f>_xll.qlCalendarAdvance(Calendar,T566,R567,"f",,Trigger)</f>
        <v>43341</v>
      </c>
      <c r="U567" s="18">
        <f>_xll.qlInterestRateIndexMaturity(IborIndex&amp;Tenor,T567,Trigger)</f>
        <v>43433</v>
      </c>
      <c r="V567" s="22" t="e">
        <f>_xll.qlIndexFixing($V$1,S567,,Trigger)</f>
        <v>#NUM!</v>
      </c>
      <c r="W567" s="22" t="e">
        <f>_xll.qlIndexFixing($W$1,S567,,Trigger)</f>
        <v>#NUM!</v>
      </c>
      <c r="X567" s="17" t="e">
        <f t="shared" si="8"/>
        <v>#NUM!</v>
      </c>
    </row>
    <row r="568" spans="18:24" x14ac:dyDescent="0.2">
      <c r="R568" s="17" t="s">
        <v>21</v>
      </c>
      <c r="S568" s="18">
        <f>_xll.qlInterestRateIndexFixingDate(IborIndex&amp;Tenor,T568,Trigger)</f>
        <v>43346</v>
      </c>
      <c r="T568" s="18">
        <f>_xll.qlCalendarAdvance(Calendar,T567,R568,"f",,Trigger)</f>
        <v>43348</v>
      </c>
      <c r="U568" s="18">
        <f>_xll.qlInterestRateIndexMaturity(IborIndex&amp;Tenor,T568,Trigger)</f>
        <v>43439</v>
      </c>
      <c r="V568" s="22" t="e">
        <f>_xll.qlIndexFixing($V$1,S568,,Trigger)</f>
        <v>#NUM!</v>
      </c>
      <c r="W568" s="22" t="e">
        <f>_xll.qlIndexFixing($W$1,S568,,Trigger)</f>
        <v>#NUM!</v>
      </c>
      <c r="X568" s="17" t="e">
        <f t="shared" si="8"/>
        <v>#NUM!</v>
      </c>
    </row>
    <row r="569" spans="18:24" x14ac:dyDescent="0.2">
      <c r="R569" s="17" t="s">
        <v>21</v>
      </c>
      <c r="S569" s="18">
        <f>_xll.qlInterestRateIndexFixingDate(IborIndex&amp;Tenor,T569,Trigger)</f>
        <v>43353</v>
      </c>
      <c r="T569" s="18">
        <f>_xll.qlCalendarAdvance(Calendar,T568,R569,"f",,Trigger)</f>
        <v>43355</v>
      </c>
      <c r="U569" s="18">
        <f>_xll.qlInterestRateIndexMaturity(IborIndex&amp;Tenor,T569,Trigger)</f>
        <v>43446</v>
      </c>
      <c r="V569" s="22" t="e">
        <f>_xll.qlIndexFixing($V$1,S569,,Trigger)</f>
        <v>#NUM!</v>
      </c>
      <c r="W569" s="22" t="e">
        <f>_xll.qlIndexFixing($W$1,S569,,Trigger)</f>
        <v>#NUM!</v>
      </c>
      <c r="X569" s="17" t="e">
        <f t="shared" si="8"/>
        <v>#NUM!</v>
      </c>
    </row>
    <row r="570" spans="18:24" x14ac:dyDescent="0.2">
      <c r="R570" s="17" t="s">
        <v>21</v>
      </c>
      <c r="S570" s="18">
        <f>_xll.qlInterestRateIndexFixingDate(IborIndex&amp;Tenor,T570,Trigger)</f>
        <v>43360</v>
      </c>
      <c r="T570" s="18">
        <f>_xll.qlCalendarAdvance(Calendar,T569,R570,"f",,Trigger)</f>
        <v>43362</v>
      </c>
      <c r="U570" s="18">
        <f>_xll.qlInterestRateIndexMaturity(IborIndex&amp;Tenor,T570,Trigger)</f>
        <v>43453</v>
      </c>
      <c r="V570" s="22" t="e">
        <f>_xll.qlIndexFixing($V$1,S570,,Trigger)</f>
        <v>#NUM!</v>
      </c>
      <c r="W570" s="22" t="e">
        <f>_xll.qlIndexFixing($W$1,S570,,Trigger)</f>
        <v>#NUM!</v>
      </c>
      <c r="X570" s="17" t="e">
        <f t="shared" si="8"/>
        <v>#NUM!</v>
      </c>
    </row>
    <row r="571" spans="18:24" x14ac:dyDescent="0.2">
      <c r="R571" s="17" t="s">
        <v>21</v>
      </c>
      <c r="S571" s="18">
        <f>_xll.qlInterestRateIndexFixingDate(IborIndex&amp;Tenor,T571,Trigger)</f>
        <v>43367</v>
      </c>
      <c r="T571" s="18">
        <f>_xll.qlCalendarAdvance(Calendar,T570,R571,"f",,Trigger)</f>
        <v>43369</v>
      </c>
      <c r="U571" s="18">
        <f>_xll.qlInterestRateIndexMaturity(IborIndex&amp;Tenor,T571,Trigger)</f>
        <v>43461</v>
      </c>
      <c r="V571" s="22" t="e">
        <f>_xll.qlIndexFixing($V$1,S571,,Trigger)</f>
        <v>#NUM!</v>
      </c>
      <c r="W571" s="22" t="e">
        <f>_xll.qlIndexFixing($W$1,S571,,Trigger)</f>
        <v>#NUM!</v>
      </c>
      <c r="X571" s="17" t="e">
        <f t="shared" si="8"/>
        <v>#NUM!</v>
      </c>
    </row>
    <row r="572" spans="18:24" x14ac:dyDescent="0.2">
      <c r="R572" s="17" t="s">
        <v>21</v>
      </c>
      <c r="S572" s="18">
        <f>_xll.qlInterestRateIndexFixingDate(IborIndex&amp;Tenor,T572,Trigger)</f>
        <v>43374</v>
      </c>
      <c r="T572" s="18">
        <f>_xll.qlCalendarAdvance(Calendar,T571,R572,"f",,Trigger)</f>
        <v>43376</v>
      </c>
      <c r="U572" s="18">
        <f>_xll.qlInterestRateIndexMaturity(IborIndex&amp;Tenor,T572,Trigger)</f>
        <v>43468</v>
      </c>
      <c r="V572" s="22" t="e">
        <f>_xll.qlIndexFixing($V$1,S572,,Trigger)</f>
        <v>#NUM!</v>
      </c>
      <c r="W572" s="22" t="e">
        <f>_xll.qlIndexFixing($W$1,S572,,Trigger)</f>
        <v>#NUM!</v>
      </c>
      <c r="X572" s="17" t="e">
        <f t="shared" si="8"/>
        <v>#NUM!</v>
      </c>
    </row>
    <row r="573" spans="18:24" x14ac:dyDescent="0.2">
      <c r="R573" s="17" t="s">
        <v>21</v>
      </c>
      <c r="S573" s="18">
        <f>_xll.qlInterestRateIndexFixingDate(IborIndex&amp;Tenor,T573,Trigger)</f>
        <v>43381</v>
      </c>
      <c r="T573" s="18">
        <f>_xll.qlCalendarAdvance(Calendar,T572,R573,"f",,Trigger)</f>
        <v>43383</v>
      </c>
      <c r="U573" s="18">
        <f>_xll.qlInterestRateIndexMaturity(IborIndex&amp;Tenor,T573,Trigger)</f>
        <v>43475</v>
      </c>
      <c r="V573" s="22" t="e">
        <f>_xll.qlIndexFixing($V$1,S573,,Trigger)</f>
        <v>#NUM!</v>
      </c>
      <c r="W573" s="22" t="e">
        <f>_xll.qlIndexFixing($W$1,S573,,Trigger)</f>
        <v>#NUM!</v>
      </c>
      <c r="X573" s="17" t="e">
        <f t="shared" si="8"/>
        <v>#NUM!</v>
      </c>
    </row>
    <row r="574" spans="18:24" x14ac:dyDescent="0.2">
      <c r="R574" s="17" t="s">
        <v>21</v>
      </c>
      <c r="S574" s="18">
        <f>_xll.qlInterestRateIndexFixingDate(IborIndex&amp;Tenor,T574,Trigger)</f>
        <v>43388</v>
      </c>
      <c r="T574" s="18">
        <f>_xll.qlCalendarAdvance(Calendar,T573,R574,"f",,Trigger)</f>
        <v>43390</v>
      </c>
      <c r="U574" s="18">
        <f>_xll.qlInterestRateIndexMaturity(IborIndex&amp;Tenor,T574,Trigger)</f>
        <v>43482</v>
      </c>
      <c r="V574" s="22" t="e">
        <f>_xll.qlIndexFixing($V$1,S574,,Trigger)</f>
        <v>#NUM!</v>
      </c>
      <c r="W574" s="22" t="e">
        <f>_xll.qlIndexFixing($W$1,S574,,Trigger)</f>
        <v>#NUM!</v>
      </c>
      <c r="X574" s="17" t="e">
        <f t="shared" si="8"/>
        <v>#NUM!</v>
      </c>
    </row>
    <row r="575" spans="18:24" x14ac:dyDescent="0.2">
      <c r="R575" s="17" t="s">
        <v>21</v>
      </c>
      <c r="S575" s="18">
        <f>_xll.qlInterestRateIndexFixingDate(IborIndex&amp;Tenor,T575,Trigger)</f>
        <v>43395</v>
      </c>
      <c r="T575" s="18">
        <f>_xll.qlCalendarAdvance(Calendar,T574,R575,"f",,Trigger)</f>
        <v>43397</v>
      </c>
      <c r="U575" s="18">
        <f>_xll.qlInterestRateIndexMaturity(IborIndex&amp;Tenor,T575,Trigger)</f>
        <v>43489</v>
      </c>
      <c r="V575" s="22" t="e">
        <f>_xll.qlIndexFixing($V$1,S575,,Trigger)</f>
        <v>#NUM!</v>
      </c>
      <c r="W575" s="22" t="e">
        <f>_xll.qlIndexFixing($W$1,S575,,Trigger)</f>
        <v>#NUM!</v>
      </c>
      <c r="X575" s="17" t="e">
        <f t="shared" si="8"/>
        <v>#NUM!</v>
      </c>
    </row>
    <row r="576" spans="18:24" x14ac:dyDescent="0.2">
      <c r="R576" s="17" t="s">
        <v>21</v>
      </c>
      <c r="S576" s="18">
        <f>_xll.qlInterestRateIndexFixingDate(IborIndex&amp;Tenor,T576,Trigger)</f>
        <v>43402</v>
      </c>
      <c r="T576" s="18">
        <f>_xll.qlCalendarAdvance(Calendar,T575,R576,"f",,Trigger)</f>
        <v>43404</v>
      </c>
      <c r="U576" s="18">
        <f>_xll.qlInterestRateIndexMaturity(IborIndex&amp;Tenor,T576,Trigger)</f>
        <v>43496</v>
      </c>
      <c r="V576" s="22" t="e">
        <f>_xll.qlIndexFixing($V$1,S576,,Trigger)</f>
        <v>#NUM!</v>
      </c>
      <c r="W576" s="22" t="e">
        <f>_xll.qlIndexFixing($W$1,S576,,Trigger)</f>
        <v>#NUM!</v>
      </c>
      <c r="X576" s="17" t="e">
        <f t="shared" si="8"/>
        <v>#NUM!</v>
      </c>
    </row>
    <row r="577" spans="18:24" x14ac:dyDescent="0.2">
      <c r="R577" s="17" t="s">
        <v>21</v>
      </c>
      <c r="S577" s="18">
        <f>_xll.qlInterestRateIndexFixingDate(IborIndex&amp;Tenor,T577,Trigger)</f>
        <v>43409</v>
      </c>
      <c r="T577" s="18">
        <f>_xll.qlCalendarAdvance(Calendar,T576,R577,"f",,Trigger)</f>
        <v>43411</v>
      </c>
      <c r="U577" s="18">
        <f>_xll.qlInterestRateIndexMaturity(IborIndex&amp;Tenor,T577,Trigger)</f>
        <v>43503</v>
      </c>
      <c r="V577" s="22" t="e">
        <f>_xll.qlIndexFixing($V$1,S577,,Trigger)</f>
        <v>#NUM!</v>
      </c>
      <c r="W577" s="22" t="e">
        <f>_xll.qlIndexFixing($W$1,S577,,Trigger)</f>
        <v>#NUM!</v>
      </c>
      <c r="X577" s="17" t="e">
        <f t="shared" si="8"/>
        <v>#NUM!</v>
      </c>
    </row>
    <row r="578" spans="18:24" x14ac:dyDescent="0.2">
      <c r="R578" s="17" t="s">
        <v>21</v>
      </c>
      <c r="S578" s="18">
        <f>_xll.qlInterestRateIndexFixingDate(IborIndex&amp;Tenor,T578,Trigger)</f>
        <v>43416</v>
      </c>
      <c r="T578" s="18">
        <f>_xll.qlCalendarAdvance(Calendar,T577,R578,"f",,Trigger)</f>
        <v>43418</v>
      </c>
      <c r="U578" s="18">
        <f>_xll.qlInterestRateIndexMaturity(IborIndex&amp;Tenor,T578,Trigger)</f>
        <v>43510</v>
      </c>
      <c r="V578" s="22" t="e">
        <f>_xll.qlIndexFixing($V$1,S578,,Trigger)</f>
        <v>#NUM!</v>
      </c>
      <c r="W578" s="22" t="e">
        <f>_xll.qlIndexFixing($W$1,S578,,Trigger)</f>
        <v>#NUM!</v>
      </c>
      <c r="X578" s="17" t="e">
        <f t="shared" si="8"/>
        <v>#NUM!</v>
      </c>
    </row>
    <row r="579" spans="18:24" x14ac:dyDescent="0.2">
      <c r="R579" s="17" t="s">
        <v>21</v>
      </c>
      <c r="S579" s="18">
        <f>_xll.qlInterestRateIndexFixingDate(IborIndex&amp;Tenor,T579,Trigger)</f>
        <v>43423</v>
      </c>
      <c r="T579" s="18">
        <f>_xll.qlCalendarAdvance(Calendar,T578,R579,"f",,Trigger)</f>
        <v>43425</v>
      </c>
      <c r="U579" s="18">
        <f>_xll.qlInterestRateIndexMaturity(IborIndex&amp;Tenor,T579,Trigger)</f>
        <v>43517</v>
      </c>
      <c r="V579" s="22" t="e">
        <f>_xll.qlIndexFixing($V$1,S579,,Trigger)</f>
        <v>#NUM!</v>
      </c>
      <c r="W579" s="22" t="e">
        <f>_xll.qlIndexFixing($W$1,S579,,Trigger)</f>
        <v>#NUM!</v>
      </c>
      <c r="X579" s="17" t="e">
        <f t="shared" si="8"/>
        <v>#NUM!</v>
      </c>
    </row>
    <row r="580" spans="18:24" x14ac:dyDescent="0.2">
      <c r="R580" s="17" t="s">
        <v>21</v>
      </c>
      <c r="S580" s="18">
        <f>_xll.qlInterestRateIndexFixingDate(IborIndex&amp;Tenor,T580,Trigger)</f>
        <v>43430</v>
      </c>
      <c r="T580" s="18">
        <f>_xll.qlCalendarAdvance(Calendar,T579,R580,"f",,Trigger)</f>
        <v>43432</v>
      </c>
      <c r="U580" s="18">
        <f>_xll.qlInterestRateIndexMaturity(IborIndex&amp;Tenor,T580,Trigger)</f>
        <v>43524</v>
      </c>
      <c r="V580" s="22" t="e">
        <f>_xll.qlIndexFixing($V$1,S580,,Trigger)</f>
        <v>#NUM!</v>
      </c>
      <c r="W580" s="22" t="e">
        <f>_xll.qlIndexFixing($W$1,S580,,Trigger)</f>
        <v>#NUM!</v>
      </c>
      <c r="X580" s="17" t="e">
        <f t="shared" ref="X580:X643" si="9">(V580-W580)*10000</f>
        <v>#NUM!</v>
      </c>
    </row>
    <row r="581" spans="18:24" x14ac:dyDescent="0.2">
      <c r="R581" s="17" t="s">
        <v>21</v>
      </c>
      <c r="S581" s="18">
        <f>_xll.qlInterestRateIndexFixingDate(IborIndex&amp;Tenor,T581,Trigger)</f>
        <v>43437</v>
      </c>
      <c r="T581" s="18">
        <f>_xll.qlCalendarAdvance(Calendar,T580,R581,"f",,Trigger)</f>
        <v>43439</v>
      </c>
      <c r="U581" s="18">
        <f>_xll.qlInterestRateIndexMaturity(IborIndex&amp;Tenor,T581,Trigger)</f>
        <v>43529</v>
      </c>
      <c r="V581" s="22" t="e">
        <f>_xll.qlIndexFixing($V$1,S581,,Trigger)</f>
        <v>#NUM!</v>
      </c>
      <c r="W581" s="22" t="e">
        <f>_xll.qlIndexFixing($W$1,S581,,Trigger)</f>
        <v>#NUM!</v>
      </c>
      <c r="X581" s="17" t="e">
        <f t="shared" si="9"/>
        <v>#NUM!</v>
      </c>
    </row>
    <row r="582" spans="18:24" x14ac:dyDescent="0.2">
      <c r="R582" s="17" t="s">
        <v>21</v>
      </c>
      <c r="S582" s="18">
        <f>_xll.qlInterestRateIndexFixingDate(IborIndex&amp;Tenor,T582,Trigger)</f>
        <v>43444</v>
      </c>
      <c r="T582" s="18">
        <f>_xll.qlCalendarAdvance(Calendar,T581,R582,"f",,Trigger)</f>
        <v>43446</v>
      </c>
      <c r="U582" s="18">
        <f>_xll.qlInterestRateIndexMaturity(IborIndex&amp;Tenor,T582,Trigger)</f>
        <v>43536</v>
      </c>
      <c r="V582" s="22" t="e">
        <f>_xll.qlIndexFixing($V$1,S582,,Trigger)</f>
        <v>#NUM!</v>
      </c>
      <c r="W582" s="22" t="e">
        <f>_xll.qlIndexFixing($W$1,S582,,Trigger)</f>
        <v>#NUM!</v>
      </c>
      <c r="X582" s="17" t="e">
        <f t="shared" si="9"/>
        <v>#NUM!</v>
      </c>
    </row>
    <row r="583" spans="18:24" x14ac:dyDescent="0.2">
      <c r="R583" s="17" t="s">
        <v>21</v>
      </c>
      <c r="S583" s="18">
        <f>_xll.qlInterestRateIndexFixingDate(IborIndex&amp;Tenor,T583,Trigger)</f>
        <v>43451</v>
      </c>
      <c r="T583" s="18">
        <f>_xll.qlCalendarAdvance(Calendar,T582,R583,"f",,Trigger)</f>
        <v>43453</v>
      </c>
      <c r="U583" s="18">
        <f>_xll.qlInterestRateIndexMaturity(IborIndex&amp;Tenor,T583,Trigger)</f>
        <v>43543</v>
      </c>
      <c r="V583" s="22" t="e">
        <f>_xll.qlIndexFixing($V$1,S583,,Trigger)</f>
        <v>#NUM!</v>
      </c>
      <c r="W583" s="22" t="e">
        <f>_xll.qlIndexFixing($W$1,S583,,Trigger)</f>
        <v>#NUM!</v>
      </c>
      <c r="X583" s="17" t="e">
        <f t="shared" si="9"/>
        <v>#NUM!</v>
      </c>
    </row>
    <row r="584" spans="18:24" x14ac:dyDescent="0.2">
      <c r="R584" s="17" t="s">
        <v>21</v>
      </c>
      <c r="S584" s="18">
        <f>_xll.qlInterestRateIndexFixingDate(IborIndex&amp;Tenor,T584,Trigger)</f>
        <v>43455</v>
      </c>
      <c r="T584" s="18">
        <f>_xll.qlCalendarAdvance(Calendar,T583,R584,"f",,Trigger)</f>
        <v>43461</v>
      </c>
      <c r="U584" s="18">
        <f>_xll.qlInterestRateIndexMaturity(IborIndex&amp;Tenor,T584,Trigger)</f>
        <v>43551</v>
      </c>
      <c r="V584" s="22" t="e">
        <f>_xll.qlIndexFixing($V$1,S584,,Trigger)</f>
        <v>#NUM!</v>
      </c>
      <c r="W584" s="22" t="e">
        <f>_xll.qlIndexFixing($W$1,S584,,Trigger)</f>
        <v>#NUM!</v>
      </c>
      <c r="X584" s="17" t="e">
        <f t="shared" si="9"/>
        <v>#NUM!</v>
      </c>
    </row>
    <row r="585" spans="18:24" x14ac:dyDescent="0.2">
      <c r="R585" s="17" t="s">
        <v>21</v>
      </c>
      <c r="S585" s="18">
        <f>_xll.qlInterestRateIndexFixingDate(IborIndex&amp;Tenor,T585,Trigger)</f>
        <v>43465</v>
      </c>
      <c r="T585" s="18">
        <f>_xll.qlCalendarAdvance(Calendar,T584,R585,"f",,Trigger)</f>
        <v>43468</v>
      </c>
      <c r="U585" s="18">
        <f>_xll.qlInterestRateIndexMaturity(IborIndex&amp;Tenor,T585,Trigger)</f>
        <v>43558</v>
      </c>
      <c r="V585" s="22" t="e">
        <f>_xll.qlIndexFixing($V$1,S585,,Trigger)</f>
        <v>#NUM!</v>
      </c>
      <c r="W585" s="22" t="e">
        <f>_xll.qlIndexFixing($W$1,S585,,Trigger)</f>
        <v>#NUM!</v>
      </c>
      <c r="X585" s="17" t="e">
        <f t="shared" si="9"/>
        <v>#NUM!</v>
      </c>
    </row>
    <row r="586" spans="18:24" x14ac:dyDescent="0.2">
      <c r="R586" s="17" t="s">
        <v>21</v>
      </c>
      <c r="S586" s="18">
        <f>_xll.qlInterestRateIndexFixingDate(IborIndex&amp;Tenor,T586,Trigger)</f>
        <v>43473</v>
      </c>
      <c r="T586" s="18">
        <f>_xll.qlCalendarAdvance(Calendar,T585,R586,"f",,Trigger)</f>
        <v>43475</v>
      </c>
      <c r="U586" s="18">
        <f>_xll.qlInterestRateIndexMaturity(IborIndex&amp;Tenor,T586,Trigger)</f>
        <v>43565</v>
      </c>
      <c r="V586" s="22" t="e">
        <f>_xll.qlIndexFixing($V$1,S586,,Trigger)</f>
        <v>#NUM!</v>
      </c>
      <c r="W586" s="22" t="e">
        <f>_xll.qlIndexFixing($W$1,S586,,Trigger)</f>
        <v>#NUM!</v>
      </c>
      <c r="X586" s="17" t="e">
        <f t="shared" si="9"/>
        <v>#NUM!</v>
      </c>
    </row>
    <row r="587" spans="18:24" x14ac:dyDescent="0.2">
      <c r="R587" s="17" t="s">
        <v>21</v>
      </c>
      <c r="S587" s="18">
        <f>_xll.qlInterestRateIndexFixingDate(IborIndex&amp;Tenor,T587,Trigger)</f>
        <v>43480</v>
      </c>
      <c r="T587" s="18">
        <f>_xll.qlCalendarAdvance(Calendar,T586,R587,"f",,Trigger)</f>
        <v>43482</v>
      </c>
      <c r="U587" s="18">
        <f>_xll.qlInterestRateIndexMaturity(IborIndex&amp;Tenor,T587,Trigger)</f>
        <v>43572</v>
      </c>
      <c r="V587" s="22" t="e">
        <f>_xll.qlIndexFixing($V$1,S587,,Trigger)</f>
        <v>#NUM!</v>
      </c>
      <c r="W587" s="22" t="e">
        <f>_xll.qlIndexFixing($W$1,S587,,Trigger)</f>
        <v>#NUM!</v>
      </c>
      <c r="X587" s="17" t="e">
        <f t="shared" si="9"/>
        <v>#NUM!</v>
      </c>
    </row>
    <row r="588" spans="18:24" x14ac:dyDescent="0.2">
      <c r="R588" s="17" t="s">
        <v>21</v>
      </c>
      <c r="S588" s="18">
        <f>_xll.qlInterestRateIndexFixingDate(IborIndex&amp;Tenor,T588,Trigger)</f>
        <v>43487</v>
      </c>
      <c r="T588" s="18">
        <f>_xll.qlCalendarAdvance(Calendar,T587,R588,"f",,Trigger)</f>
        <v>43489</v>
      </c>
      <c r="U588" s="18">
        <f>_xll.qlInterestRateIndexMaturity(IborIndex&amp;Tenor,T588,Trigger)</f>
        <v>43579</v>
      </c>
      <c r="V588" s="22" t="e">
        <f>_xll.qlIndexFixing($V$1,S588,,Trigger)</f>
        <v>#NUM!</v>
      </c>
      <c r="W588" s="22" t="e">
        <f>_xll.qlIndexFixing($W$1,S588,,Trigger)</f>
        <v>#NUM!</v>
      </c>
      <c r="X588" s="17" t="e">
        <f t="shared" si="9"/>
        <v>#NUM!</v>
      </c>
    </row>
    <row r="589" spans="18:24" x14ac:dyDescent="0.2">
      <c r="R589" s="17" t="s">
        <v>21</v>
      </c>
      <c r="S589" s="18">
        <f>_xll.qlInterestRateIndexFixingDate(IborIndex&amp;Tenor,T589,Trigger)</f>
        <v>43494</v>
      </c>
      <c r="T589" s="18">
        <f>_xll.qlCalendarAdvance(Calendar,T588,R589,"f",,Trigger)</f>
        <v>43496</v>
      </c>
      <c r="U589" s="18">
        <f>_xll.qlInterestRateIndexMaturity(IborIndex&amp;Tenor,T589,Trigger)</f>
        <v>43585</v>
      </c>
      <c r="V589" s="22" t="e">
        <f>_xll.qlIndexFixing($V$1,S589,,Trigger)</f>
        <v>#NUM!</v>
      </c>
      <c r="W589" s="22" t="e">
        <f>_xll.qlIndexFixing($W$1,S589,,Trigger)</f>
        <v>#NUM!</v>
      </c>
      <c r="X589" s="17" t="e">
        <f t="shared" si="9"/>
        <v>#NUM!</v>
      </c>
    </row>
    <row r="590" spans="18:24" x14ac:dyDescent="0.2">
      <c r="R590" s="17" t="s">
        <v>21</v>
      </c>
      <c r="S590" s="18">
        <f>_xll.qlInterestRateIndexFixingDate(IborIndex&amp;Tenor,T590,Trigger)</f>
        <v>43501</v>
      </c>
      <c r="T590" s="18">
        <f>_xll.qlCalendarAdvance(Calendar,T589,R590,"f",,Trigger)</f>
        <v>43503</v>
      </c>
      <c r="U590" s="18">
        <f>_xll.qlInterestRateIndexMaturity(IborIndex&amp;Tenor,T590,Trigger)</f>
        <v>43592</v>
      </c>
      <c r="V590" s="22" t="e">
        <f>_xll.qlIndexFixing($V$1,S590,,Trigger)</f>
        <v>#NUM!</v>
      </c>
      <c r="W590" s="22" t="e">
        <f>_xll.qlIndexFixing($W$1,S590,,Trigger)</f>
        <v>#NUM!</v>
      </c>
      <c r="X590" s="17" t="e">
        <f t="shared" si="9"/>
        <v>#NUM!</v>
      </c>
    </row>
    <row r="591" spans="18:24" x14ac:dyDescent="0.2">
      <c r="R591" s="17" t="s">
        <v>21</v>
      </c>
      <c r="S591" s="18">
        <f>_xll.qlInterestRateIndexFixingDate(IborIndex&amp;Tenor,T591,Trigger)</f>
        <v>43508</v>
      </c>
      <c r="T591" s="18">
        <f>_xll.qlCalendarAdvance(Calendar,T590,R591,"f",,Trigger)</f>
        <v>43510</v>
      </c>
      <c r="U591" s="18">
        <f>_xll.qlInterestRateIndexMaturity(IborIndex&amp;Tenor,T591,Trigger)</f>
        <v>43599</v>
      </c>
      <c r="V591" s="22" t="e">
        <f>_xll.qlIndexFixing($V$1,S591,,Trigger)</f>
        <v>#NUM!</v>
      </c>
      <c r="W591" s="22" t="e">
        <f>_xll.qlIndexFixing($W$1,S591,,Trigger)</f>
        <v>#NUM!</v>
      </c>
      <c r="X591" s="17" t="e">
        <f t="shared" si="9"/>
        <v>#NUM!</v>
      </c>
    </row>
    <row r="592" spans="18:24" x14ac:dyDescent="0.2">
      <c r="R592" s="17" t="s">
        <v>21</v>
      </c>
      <c r="S592" s="18">
        <f>_xll.qlInterestRateIndexFixingDate(IborIndex&amp;Tenor,T592,Trigger)</f>
        <v>43515</v>
      </c>
      <c r="T592" s="18">
        <f>_xll.qlCalendarAdvance(Calendar,T591,R592,"f",,Trigger)</f>
        <v>43517</v>
      </c>
      <c r="U592" s="18">
        <f>_xll.qlInterestRateIndexMaturity(IborIndex&amp;Tenor,T592,Trigger)</f>
        <v>43606</v>
      </c>
      <c r="V592" s="22" t="e">
        <f>_xll.qlIndexFixing($V$1,S592,,Trigger)</f>
        <v>#NUM!</v>
      </c>
      <c r="W592" s="22" t="e">
        <f>_xll.qlIndexFixing($W$1,S592,,Trigger)</f>
        <v>#NUM!</v>
      </c>
      <c r="X592" s="17" t="e">
        <f t="shared" si="9"/>
        <v>#NUM!</v>
      </c>
    </row>
    <row r="593" spans="18:24" x14ac:dyDescent="0.2">
      <c r="R593" s="17" t="s">
        <v>21</v>
      </c>
      <c r="S593" s="18">
        <f>_xll.qlInterestRateIndexFixingDate(IborIndex&amp;Tenor,T593,Trigger)</f>
        <v>43522</v>
      </c>
      <c r="T593" s="18">
        <f>_xll.qlCalendarAdvance(Calendar,T592,R593,"f",,Trigger)</f>
        <v>43524</v>
      </c>
      <c r="U593" s="18">
        <f>_xll.qlInterestRateIndexMaturity(IborIndex&amp;Tenor,T593,Trigger)</f>
        <v>43616</v>
      </c>
      <c r="V593" s="22" t="e">
        <f>_xll.qlIndexFixing($V$1,S593,,Trigger)</f>
        <v>#NUM!</v>
      </c>
      <c r="W593" s="22" t="e">
        <f>_xll.qlIndexFixing($W$1,S593,,Trigger)</f>
        <v>#NUM!</v>
      </c>
      <c r="X593" s="17" t="e">
        <f t="shared" si="9"/>
        <v>#NUM!</v>
      </c>
    </row>
    <row r="594" spans="18:24" x14ac:dyDescent="0.2">
      <c r="R594" s="17" t="s">
        <v>21</v>
      </c>
      <c r="S594" s="18">
        <f>_xll.qlInterestRateIndexFixingDate(IborIndex&amp;Tenor,T594,Trigger)</f>
        <v>43529</v>
      </c>
      <c r="T594" s="18">
        <f>_xll.qlCalendarAdvance(Calendar,T593,R594,"f",,Trigger)</f>
        <v>43531</v>
      </c>
      <c r="U594" s="18">
        <f>_xll.qlInterestRateIndexMaturity(IborIndex&amp;Tenor,T594,Trigger)</f>
        <v>43623</v>
      </c>
      <c r="V594" s="22" t="e">
        <f>_xll.qlIndexFixing($V$1,S594,,Trigger)</f>
        <v>#NUM!</v>
      </c>
      <c r="W594" s="22" t="e">
        <f>_xll.qlIndexFixing($W$1,S594,,Trigger)</f>
        <v>#NUM!</v>
      </c>
      <c r="X594" s="17" t="e">
        <f t="shared" si="9"/>
        <v>#NUM!</v>
      </c>
    </row>
    <row r="595" spans="18:24" x14ac:dyDescent="0.2">
      <c r="R595" s="17" t="s">
        <v>21</v>
      </c>
      <c r="S595" s="18">
        <f>_xll.qlInterestRateIndexFixingDate(IborIndex&amp;Tenor,T595,Trigger)</f>
        <v>43536</v>
      </c>
      <c r="T595" s="18">
        <f>_xll.qlCalendarAdvance(Calendar,T594,R595,"f",,Trigger)</f>
        <v>43538</v>
      </c>
      <c r="U595" s="18">
        <f>_xll.qlInterestRateIndexMaturity(IborIndex&amp;Tenor,T595,Trigger)</f>
        <v>43630</v>
      </c>
      <c r="V595" s="22" t="e">
        <f>_xll.qlIndexFixing($V$1,S595,,Trigger)</f>
        <v>#NUM!</v>
      </c>
      <c r="W595" s="22" t="e">
        <f>_xll.qlIndexFixing($W$1,S595,,Trigger)</f>
        <v>#NUM!</v>
      </c>
      <c r="X595" s="17" t="e">
        <f t="shared" si="9"/>
        <v>#NUM!</v>
      </c>
    </row>
    <row r="596" spans="18:24" x14ac:dyDescent="0.2">
      <c r="R596" s="17" t="s">
        <v>21</v>
      </c>
      <c r="S596" s="18">
        <f>_xll.qlInterestRateIndexFixingDate(IborIndex&amp;Tenor,T596,Trigger)</f>
        <v>43543</v>
      </c>
      <c r="T596" s="18">
        <f>_xll.qlCalendarAdvance(Calendar,T595,R596,"f",,Trigger)</f>
        <v>43545</v>
      </c>
      <c r="U596" s="18">
        <f>_xll.qlInterestRateIndexMaturity(IborIndex&amp;Tenor,T596,Trigger)</f>
        <v>43637</v>
      </c>
      <c r="V596" s="22" t="e">
        <f>_xll.qlIndexFixing($V$1,S596,,Trigger)</f>
        <v>#NUM!</v>
      </c>
      <c r="W596" s="22" t="e">
        <f>_xll.qlIndexFixing($W$1,S596,,Trigger)</f>
        <v>#NUM!</v>
      </c>
      <c r="X596" s="17" t="e">
        <f t="shared" si="9"/>
        <v>#NUM!</v>
      </c>
    </row>
    <row r="597" spans="18:24" x14ac:dyDescent="0.2">
      <c r="R597" s="17" t="s">
        <v>21</v>
      </c>
      <c r="S597" s="18">
        <f>_xll.qlInterestRateIndexFixingDate(IborIndex&amp;Tenor,T597,Trigger)</f>
        <v>43550</v>
      </c>
      <c r="T597" s="18">
        <f>_xll.qlCalendarAdvance(Calendar,T596,R597,"f",,Trigger)</f>
        <v>43552</v>
      </c>
      <c r="U597" s="18">
        <f>_xll.qlInterestRateIndexMaturity(IborIndex&amp;Tenor,T597,Trigger)</f>
        <v>43644</v>
      </c>
      <c r="V597" s="22" t="e">
        <f>_xll.qlIndexFixing($V$1,S597,,Trigger)</f>
        <v>#NUM!</v>
      </c>
      <c r="W597" s="22" t="e">
        <f>_xll.qlIndexFixing($W$1,S597,,Trigger)</f>
        <v>#NUM!</v>
      </c>
      <c r="X597" s="17" t="e">
        <f t="shared" si="9"/>
        <v>#NUM!</v>
      </c>
    </row>
    <row r="598" spans="18:24" x14ac:dyDescent="0.2">
      <c r="R598" s="17" t="s">
        <v>21</v>
      </c>
      <c r="S598" s="18">
        <f>_xll.qlInterestRateIndexFixingDate(IborIndex&amp;Tenor,T598,Trigger)</f>
        <v>43557</v>
      </c>
      <c r="T598" s="18">
        <f>_xll.qlCalendarAdvance(Calendar,T597,R598,"f",,Trigger)</f>
        <v>43559</v>
      </c>
      <c r="U598" s="18">
        <f>_xll.qlInterestRateIndexMaturity(IborIndex&amp;Tenor,T598,Trigger)</f>
        <v>43650</v>
      </c>
      <c r="V598" s="22" t="e">
        <f>_xll.qlIndexFixing($V$1,S598,,Trigger)</f>
        <v>#NUM!</v>
      </c>
      <c r="W598" s="22" t="e">
        <f>_xll.qlIndexFixing($W$1,S598,,Trigger)</f>
        <v>#NUM!</v>
      </c>
      <c r="X598" s="17" t="e">
        <f t="shared" si="9"/>
        <v>#NUM!</v>
      </c>
    </row>
    <row r="599" spans="18:24" x14ac:dyDescent="0.2">
      <c r="R599" s="17" t="s">
        <v>21</v>
      </c>
      <c r="S599" s="18">
        <f>_xll.qlInterestRateIndexFixingDate(IborIndex&amp;Tenor,T599,Trigger)</f>
        <v>43564</v>
      </c>
      <c r="T599" s="18">
        <f>_xll.qlCalendarAdvance(Calendar,T598,R599,"f",,Trigger)</f>
        <v>43566</v>
      </c>
      <c r="U599" s="18">
        <f>_xll.qlInterestRateIndexMaturity(IborIndex&amp;Tenor,T599,Trigger)</f>
        <v>43657</v>
      </c>
      <c r="V599" s="22" t="e">
        <f>_xll.qlIndexFixing($V$1,S599,,Trigger)</f>
        <v>#NUM!</v>
      </c>
      <c r="W599" s="22" t="e">
        <f>_xll.qlIndexFixing($W$1,S599,,Trigger)</f>
        <v>#NUM!</v>
      </c>
      <c r="X599" s="17" t="e">
        <f t="shared" si="9"/>
        <v>#NUM!</v>
      </c>
    </row>
    <row r="600" spans="18:24" x14ac:dyDescent="0.2">
      <c r="R600" s="17" t="s">
        <v>21</v>
      </c>
      <c r="S600" s="18">
        <f>_xll.qlInterestRateIndexFixingDate(IborIndex&amp;Tenor,T600,Trigger)</f>
        <v>43571</v>
      </c>
      <c r="T600" s="18">
        <f>_xll.qlCalendarAdvance(Calendar,T599,R600,"f",,Trigger)</f>
        <v>43573</v>
      </c>
      <c r="U600" s="18">
        <f>_xll.qlInterestRateIndexMaturity(IborIndex&amp;Tenor,T600,Trigger)</f>
        <v>43664</v>
      </c>
      <c r="V600" s="22" t="e">
        <f>_xll.qlIndexFixing($V$1,S600,,Trigger)</f>
        <v>#NUM!</v>
      </c>
      <c r="W600" s="22" t="e">
        <f>_xll.qlIndexFixing($W$1,S600,,Trigger)</f>
        <v>#NUM!</v>
      </c>
      <c r="X600" s="17" t="e">
        <f t="shared" si="9"/>
        <v>#NUM!</v>
      </c>
    </row>
    <row r="601" spans="18:24" x14ac:dyDescent="0.2">
      <c r="R601" s="17" t="s">
        <v>21</v>
      </c>
      <c r="S601" s="18">
        <f>_xll.qlInterestRateIndexFixingDate(IborIndex&amp;Tenor,T601,Trigger)</f>
        <v>43578</v>
      </c>
      <c r="T601" s="18">
        <f>_xll.qlCalendarAdvance(Calendar,T600,R601,"f",,Trigger)</f>
        <v>43580</v>
      </c>
      <c r="U601" s="18">
        <f>_xll.qlInterestRateIndexMaturity(IborIndex&amp;Tenor,T601,Trigger)</f>
        <v>43671</v>
      </c>
      <c r="V601" s="22" t="e">
        <f>_xll.qlIndexFixing($V$1,S601,,Trigger)</f>
        <v>#NUM!</v>
      </c>
      <c r="W601" s="22" t="e">
        <f>_xll.qlIndexFixing($W$1,S601,,Trigger)</f>
        <v>#NUM!</v>
      </c>
      <c r="X601" s="17" t="e">
        <f t="shared" si="9"/>
        <v>#NUM!</v>
      </c>
    </row>
    <row r="602" spans="18:24" x14ac:dyDescent="0.2">
      <c r="R602" s="17" t="s">
        <v>21</v>
      </c>
      <c r="S602" s="18">
        <f>_xll.qlInterestRateIndexFixingDate(IborIndex&amp;Tenor,T602,Trigger)</f>
        <v>43584</v>
      </c>
      <c r="T602" s="18">
        <f>_xll.qlCalendarAdvance(Calendar,T601,R602,"f",,Trigger)</f>
        <v>43587</v>
      </c>
      <c r="U602" s="18">
        <f>_xll.qlInterestRateIndexMaturity(IborIndex&amp;Tenor,T602,Trigger)</f>
        <v>43679</v>
      </c>
      <c r="V602" s="22" t="e">
        <f>_xll.qlIndexFixing($V$1,S602,,Trigger)</f>
        <v>#NUM!</v>
      </c>
      <c r="W602" s="22" t="e">
        <f>_xll.qlIndexFixing($W$1,S602,,Trigger)</f>
        <v>#NUM!</v>
      </c>
      <c r="X602" s="17" t="e">
        <f t="shared" si="9"/>
        <v>#NUM!</v>
      </c>
    </row>
    <row r="603" spans="18:24" x14ac:dyDescent="0.2">
      <c r="R603" s="17" t="s">
        <v>21</v>
      </c>
      <c r="S603" s="18">
        <f>_xll.qlInterestRateIndexFixingDate(IborIndex&amp;Tenor,T603,Trigger)</f>
        <v>43592</v>
      </c>
      <c r="T603" s="18">
        <f>_xll.qlCalendarAdvance(Calendar,T602,R603,"f",,Trigger)</f>
        <v>43594</v>
      </c>
      <c r="U603" s="18">
        <f>_xll.qlInterestRateIndexMaturity(IborIndex&amp;Tenor,T603,Trigger)</f>
        <v>43686</v>
      </c>
      <c r="V603" s="22" t="e">
        <f>_xll.qlIndexFixing($V$1,S603,,Trigger)</f>
        <v>#NUM!</v>
      </c>
      <c r="W603" s="22" t="e">
        <f>_xll.qlIndexFixing($W$1,S603,,Trigger)</f>
        <v>#NUM!</v>
      </c>
      <c r="X603" s="17" t="e">
        <f t="shared" si="9"/>
        <v>#NUM!</v>
      </c>
    </row>
    <row r="604" spans="18:24" x14ac:dyDescent="0.2">
      <c r="R604" s="17" t="s">
        <v>21</v>
      </c>
      <c r="S604" s="18">
        <f>_xll.qlInterestRateIndexFixingDate(IborIndex&amp;Tenor,T604,Trigger)</f>
        <v>43599</v>
      </c>
      <c r="T604" s="18">
        <f>_xll.qlCalendarAdvance(Calendar,T603,R604,"f",,Trigger)</f>
        <v>43601</v>
      </c>
      <c r="U604" s="18">
        <f>_xll.qlInterestRateIndexMaturity(IborIndex&amp;Tenor,T604,Trigger)</f>
        <v>43693</v>
      </c>
      <c r="V604" s="22" t="e">
        <f>_xll.qlIndexFixing($V$1,S604,,Trigger)</f>
        <v>#NUM!</v>
      </c>
      <c r="W604" s="22" t="e">
        <f>_xll.qlIndexFixing($W$1,S604,,Trigger)</f>
        <v>#NUM!</v>
      </c>
      <c r="X604" s="17" t="e">
        <f t="shared" si="9"/>
        <v>#NUM!</v>
      </c>
    </row>
    <row r="605" spans="18:24" x14ac:dyDescent="0.2">
      <c r="R605" s="17" t="s">
        <v>21</v>
      </c>
      <c r="S605" s="18">
        <f>_xll.qlInterestRateIndexFixingDate(IborIndex&amp;Tenor,T605,Trigger)</f>
        <v>43606</v>
      </c>
      <c r="T605" s="18">
        <f>_xll.qlCalendarAdvance(Calendar,T604,R605,"f",,Trigger)</f>
        <v>43608</v>
      </c>
      <c r="U605" s="18">
        <f>_xll.qlInterestRateIndexMaturity(IborIndex&amp;Tenor,T605,Trigger)</f>
        <v>43700</v>
      </c>
      <c r="V605" s="22" t="e">
        <f>_xll.qlIndexFixing($V$1,S605,,Trigger)</f>
        <v>#NUM!</v>
      </c>
      <c r="W605" s="22" t="e">
        <f>_xll.qlIndexFixing($W$1,S605,,Trigger)</f>
        <v>#NUM!</v>
      </c>
      <c r="X605" s="17" t="e">
        <f t="shared" si="9"/>
        <v>#NUM!</v>
      </c>
    </row>
    <row r="606" spans="18:24" x14ac:dyDescent="0.2">
      <c r="R606" s="17" t="s">
        <v>21</v>
      </c>
      <c r="S606" s="18">
        <f>_xll.qlInterestRateIndexFixingDate(IborIndex&amp;Tenor,T606,Trigger)</f>
        <v>43613</v>
      </c>
      <c r="T606" s="18">
        <f>_xll.qlCalendarAdvance(Calendar,T605,R606,"f",,Trigger)</f>
        <v>43615</v>
      </c>
      <c r="U606" s="18">
        <f>_xll.qlInterestRateIndexMaturity(IborIndex&amp;Tenor,T606,Trigger)</f>
        <v>43707</v>
      </c>
      <c r="V606" s="22" t="e">
        <f>_xll.qlIndexFixing($V$1,S606,,Trigger)</f>
        <v>#NUM!</v>
      </c>
      <c r="W606" s="22" t="e">
        <f>_xll.qlIndexFixing($W$1,S606,,Trigger)</f>
        <v>#NUM!</v>
      </c>
      <c r="X606" s="17" t="e">
        <f t="shared" si="9"/>
        <v>#NUM!</v>
      </c>
    </row>
    <row r="607" spans="18:24" x14ac:dyDescent="0.2">
      <c r="R607" s="17" t="s">
        <v>21</v>
      </c>
      <c r="S607" s="18">
        <f>_xll.qlInterestRateIndexFixingDate(IborIndex&amp;Tenor,T607,Trigger)</f>
        <v>43620</v>
      </c>
      <c r="T607" s="18">
        <f>_xll.qlCalendarAdvance(Calendar,T606,R607,"f",,Trigger)</f>
        <v>43622</v>
      </c>
      <c r="U607" s="18">
        <f>_xll.qlInterestRateIndexMaturity(IborIndex&amp;Tenor,T607,Trigger)</f>
        <v>43714</v>
      </c>
      <c r="V607" s="22" t="e">
        <f>_xll.qlIndexFixing($V$1,S607,,Trigger)</f>
        <v>#NUM!</v>
      </c>
      <c r="W607" s="22" t="e">
        <f>_xll.qlIndexFixing($W$1,S607,,Trigger)</f>
        <v>#NUM!</v>
      </c>
      <c r="X607" s="17" t="e">
        <f t="shared" si="9"/>
        <v>#NUM!</v>
      </c>
    </row>
    <row r="608" spans="18:24" x14ac:dyDescent="0.2">
      <c r="R608" s="17" t="s">
        <v>21</v>
      </c>
      <c r="S608" s="18">
        <f>_xll.qlInterestRateIndexFixingDate(IborIndex&amp;Tenor,T608,Trigger)</f>
        <v>43627</v>
      </c>
      <c r="T608" s="18">
        <f>_xll.qlCalendarAdvance(Calendar,T607,R608,"f",,Trigger)</f>
        <v>43629</v>
      </c>
      <c r="U608" s="18">
        <f>_xll.qlInterestRateIndexMaturity(IborIndex&amp;Tenor,T608,Trigger)</f>
        <v>43721</v>
      </c>
      <c r="V608" s="22" t="e">
        <f>_xll.qlIndexFixing($V$1,S608,,Trigger)</f>
        <v>#NUM!</v>
      </c>
      <c r="W608" s="22" t="e">
        <f>_xll.qlIndexFixing($W$1,S608,,Trigger)</f>
        <v>#NUM!</v>
      </c>
      <c r="X608" s="17" t="e">
        <f t="shared" si="9"/>
        <v>#NUM!</v>
      </c>
    </row>
    <row r="609" spans="18:24" x14ac:dyDescent="0.2">
      <c r="R609" s="17" t="s">
        <v>21</v>
      </c>
      <c r="S609" s="18">
        <f>_xll.qlInterestRateIndexFixingDate(IborIndex&amp;Tenor,T609,Trigger)</f>
        <v>43634</v>
      </c>
      <c r="T609" s="18">
        <f>_xll.qlCalendarAdvance(Calendar,T608,R609,"f",,Trigger)</f>
        <v>43636</v>
      </c>
      <c r="U609" s="18">
        <f>_xll.qlInterestRateIndexMaturity(IborIndex&amp;Tenor,T609,Trigger)</f>
        <v>43728</v>
      </c>
      <c r="V609" s="22" t="e">
        <f>_xll.qlIndexFixing($V$1,S609,,Trigger)</f>
        <v>#NUM!</v>
      </c>
      <c r="W609" s="22" t="e">
        <f>_xll.qlIndexFixing($W$1,S609,,Trigger)</f>
        <v>#NUM!</v>
      </c>
      <c r="X609" s="17" t="e">
        <f t="shared" si="9"/>
        <v>#NUM!</v>
      </c>
    </row>
    <row r="610" spans="18:24" x14ac:dyDescent="0.2">
      <c r="R610" s="17" t="s">
        <v>21</v>
      </c>
      <c r="S610" s="18">
        <f>_xll.qlInterestRateIndexFixingDate(IborIndex&amp;Tenor,T610,Trigger)</f>
        <v>43641</v>
      </c>
      <c r="T610" s="18">
        <f>_xll.qlCalendarAdvance(Calendar,T609,R610,"f",,Trigger)</f>
        <v>43643</v>
      </c>
      <c r="U610" s="18">
        <f>_xll.qlInterestRateIndexMaturity(IborIndex&amp;Tenor,T610,Trigger)</f>
        <v>43735</v>
      </c>
      <c r="V610" s="22" t="e">
        <f>_xll.qlIndexFixing($V$1,S610,,Trigger)</f>
        <v>#NUM!</v>
      </c>
      <c r="W610" s="22" t="e">
        <f>_xll.qlIndexFixing($W$1,S610,,Trigger)</f>
        <v>#NUM!</v>
      </c>
      <c r="X610" s="17" t="e">
        <f t="shared" si="9"/>
        <v>#NUM!</v>
      </c>
    </row>
    <row r="611" spans="18:24" x14ac:dyDescent="0.2">
      <c r="R611" s="17" t="s">
        <v>21</v>
      </c>
      <c r="S611" s="18">
        <f>_xll.qlInterestRateIndexFixingDate(IborIndex&amp;Tenor,T611,Trigger)</f>
        <v>43648</v>
      </c>
      <c r="T611" s="18">
        <f>_xll.qlCalendarAdvance(Calendar,T610,R611,"f",,Trigger)</f>
        <v>43650</v>
      </c>
      <c r="U611" s="18">
        <f>_xll.qlInterestRateIndexMaturity(IborIndex&amp;Tenor,T611,Trigger)</f>
        <v>43742</v>
      </c>
      <c r="V611" s="22" t="e">
        <f>_xll.qlIndexFixing($V$1,S611,,Trigger)</f>
        <v>#NUM!</v>
      </c>
      <c r="W611" s="22" t="e">
        <f>_xll.qlIndexFixing($W$1,S611,,Trigger)</f>
        <v>#NUM!</v>
      </c>
      <c r="X611" s="17" t="e">
        <f t="shared" si="9"/>
        <v>#NUM!</v>
      </c>
    </row>
    <row r="612" spans="18:24" x14ac:dyDescent="0.2">
      <c r="R612" s="17" t="s">
        <v>21</v>
      </c>
      <c r="S612" s="18">
        <f>_xll.qlInterestRateIndexFixingDate(IborIndex&amp;Tenor,T612,Trigger)</f>
        <v>43655</v>
      </c>
      <c r="T612" s="18">
        <f>_xll.qlCalendarAdvance(Calendar,T611,R612,"f",,Trigger)</f>
        <v>43657</v>
      </c>
      <c r="U612" s="18">
        <f>_xll.qlInterestRateIndexMaturity(IborIndex&amp;Tenor,T612,Trigger)</f>
        <v>43749</v>
      </c>
      <c r="V612" s="22" t="e">
        <f>_xll.qlIndexFixing($V$1,S612,,Trigger)</f>
        <v>#NUM!</v>
      </c>
      <c r="W612" s="22" t="e">
        <f>_xll.qlIndexFixing($W$1,S612,,Trigger)</f>
        <v>#NUM!</v>
      </c>
      <c r="X612" s="17" t="e">
        <f t="shared" si="9"/>
        <v>#NUM!</v>
      </c>
    </row>
    <row r="613" spans="18:24" x14ac:dyDescent="0.2">
      <c r="R613" s="17" t="s">
        <v>21</v>
      </c>
      <c r="S613" s="18">
        <f>_xll.qlInterestRateIndexFixingDate(IborIndex&amp;Tenor,T613,Trigger)</f>
        <v>43662</v>
      </c>
      <c r="T613" s="18">
        <f>_xll.qlCalendarAdvance(Calendar,T612,R613,"f",,Trigger)</f>
        <v>43664</v>
      </c>
      <c r="U613" s="18">
        <f>_xll.qlInterestRateIndexMaturity(IborIndex&amp;Tenor,T613,Trigger)</f>
        <v>43756</v>
      </c>
      <c r="V613" s="22" t="e">
        <f>_xll.qlIndexFixing($V$1,S613,,Trigger)</f>
        <v>#NUM!</v>
      </c>
      <c r="W613" s="22" t="e">
        <f>_xll.qlIndexFixing($W$1,S613,,Trigger)</f>
        <v>#NUM!</v>
      </c>
      <c r="X613" s="17" t="e">
        <f t="shared" si="9"/>
        <v>#NUM!</v>
      </c>
    </row>
    <row r="614" spans="18:24" x14ac:dyDescent="0.2">
      <c r="R614" s="17" t="s">
        <v>21</v>
      </c>
      <c r="S614" s="18">
        <f>_xll.qlInterestRateIndexFixingDate(IborIndex&amp;Tenor,T614,Trigger)</f>
        <v>43669</v>
      </c>
      <c r="T614" s="18">
        <f>_xll.qlCalendarAdvance(Calendar,T613,R614,"f",,Trigger)</f>
        <v>43671</v>
      </c>
      <c r="U614" s="18">
        <f>_xll.qlInterestRateIndexMaturity(IborIndex&amp;Tenor,T614,Trigger)</f>
        <v>43763</v>
      </c>
      <c r="V614" s="22" t="e">
        <f>_xll.qlIndexFixing($V$1,S614,,Trigger)</f>
        <v>#NUM!</v>
      </c>
      <c r="W614" s="22" t="e">
        <f>_xll.qlIndexFixing($W$1,S614,,Trigger)</f>
        <v>#NUM!</v>
      </c>
      <c r="X614" s="17" t="e">
        <f t="shared" si="9"/>
        <v>#NUM!</v>
      </c>
    </row>
    <row r="615" spans="18:24" x14ac:dyDescent="0.2">
      <c r="R615" s="17" t="s">
        <v>21</v>
      </c>
      <c r="S615" s="18">
        <f>_xll.qlInterestRateIndexFixingDate(IborIndex&amp;Tenor,T615,Trigger)</f>
        <v>43676</v>
      </c>
      <c r="T615" s="18">
        <f>_xll.qlCalendarAdvance(Calendar,T614,R615,"f",,Trigger)</f>
        <v>43678</v>
      </c>
      <c r="U615" s="18">
        <f>_xll.qlInterestRateIndexMaturity(IborIndex&amp;Tenor,T615,Trigger)</f>
        <v>43770</v>
      </c>
      <c r="V615" s="22" t="e">
        <f>_xll.qlIndexFixing($V$1,S615,,Trigger)</f>
        <v>#NUM!</v>
      </c>
      <c r="W615" s="22" t="e">
        <f>_xll.qlIndexFixing($W$1,S615,,Trigger)</f>
        <v>#NUM!</v>
      </c>
      <c r="X615" s="17" t="e">
        <f t="shared" si="9"/>
        <v>#NUM!</v>
      </c>
    </row>
    <row r="616" spans="18:24" x14ac:dyDescent="0.2">
      <c r="R616" s="17" t="s">
        <v>21</v>
      </c>
      <c r="S616" s="18">
        <f>_xll.qlInterestRateIndexFixingDate(IborIndex&amp;Tenor,T616,Trigger)</f>
        <v>43683</v>
      </c>
      <c r="T616" s="18">
        <f>_xll.qlCalendarAdvance(Calendar,T615,R616,"f",,Trigger)</f>
        <v>43685</v>
      </c>
      <c r="U616" s="18">
        <f>_xll.qlInterestRateIndexMaturity(IborIndex&amp;Tenor,T616,Trigger)</f>
        <v>43777</v>
      </c>
      <c r="V616" s="22" t="e">
        <f>_xll.qlIndexFixing($V$1,S616,,Trigger)</f>
        <v>#NUM!</v>
      </c>
      <c r="W616" s="22" t="e">
        <f>_xll.qlIndexFixing($W$1,S616,,Trigger)</f>
        <v>#NUM!</v>
      </c>
      <c r="X616" s="17" t="e">
        <f t="shared" si="9"/>
        <v>#NUM!</v>
      </c>
    </row>
    <row r="617" spans="18:24" x14ac:dyDescent="0.2">
      <c r="R617" s="17" t="s">
        <v>21</v>
      </c>
      <c r="S617" s="18">
        <f>_xll.qlInterestRateIndexFixingDate(IborIndex&amp;Tenor,T617,Trigger)</f>
        <v>43690</v>
      </c>
      <c r="T617" s="18">
        <f>_xll.qlCalendarAdvance(Calendar,T616,R617,"f",,Trigger)</f>
        <v>43692</v>
      </c>
      <c r="U617" s="18">
        <f>_xll.qlInterestRateIndexMaturity(IborIndex&amp;Tenor,T617,Trigger)</f>
        <v>43784</v>
      </c>
      <c r="V617" s="22" t="e">
        <f>_xll.qlIndexFixing($V$1,S617,,Trigger)</f>
        <v>#NUM!</v>
      </c>
      <c r="W617" s="22" t="e">
        <f>_xll.qlIndexFixing($W$1,S617,,Trigger)</f>
        <v>#NUM!</v>
      </c>
      <c r="X617" s="17" t="e">
        <f t="shared" si="9"/>
        <v>#NUM!</v>
      </c>
    </row>
    <row r="618" spans="18:24" x14ac:dyDescent="0.2">
      <c r="R618" s="17" t="s">
        <v>21</v>
      </c>
      <c r="S618" s="18">
        <f>_xll.qlInterestRateIndexFixingDate(IborIndex&amp;Tenor,T618,Trigger)</f>
        <v>43697</v>
      </c>
      <c r="T618" s="18">
        <f>_xll.qlCalendarAdvance(Calendar,T617,R618,"f",,Trigger)</f>
        <v>43699</v>
      </c>
      <c r="U618" s="18">
        <f>_xll.qlInterestRateIndexMaturity(IborIndex&amp;Tenor,T618,Trigger)</f>
        <v>43791</v>
      </c>
      <c r="V618" s="22" t="e">
        <f>_xll.qlIndexFixing($V$1,S618,,Trigger)</f>
        <v>#NUM!</v>
      </c>
      <c r="W618" s="22" t="e">
        <f>_xll.qlIndexFixing($W$1,S618,,Trigger)</f>
        <v>#NUM!</v>
      </c>
      <c r="X618" s="17" t="e">
        <f t="shared" si="9"/>
        <v>#NUM!</v>
      </c>
    </row>
    <row r="619" spans="18:24" x14ac:dyDescent="0.2">
      <c r="R619" s="17" t="s">
        <v>21</v>
      </c>
      <c r="S619" s="18">
        <f>_xll.qlInterestRateIndexFixingDate(IborIndex&amp;Tenor,T619,Trigger)</f>
        <v>43704</v>
      </c>
      <c r="T619" s="18">
        <f>_xll.qlCalendarAdvance(Calendar,T618,R619,"f",,Trigger)</f>
        <v>43706</v>
      </c>
      <c r="U619" s="18">
        <f>_xll.qlInterestRateIndexMaturity(IborIndex&amp;Tenor,T619,Trigger)</f>
        <v>43798</v>
      </c>
      <c r="V619" s="22" t="e">
        <f>_xll.qlIndexFixing($V$1,S619,,Trigger)</f>
        <v>#NUM!</v>
      </c>
      <c r="W619" s="22" t="e">
        <f>_xll.qlIndexFixing($W$1,S619,,Trigger)</f>
        <v>#NUM!</v>
      </c>
      <c r="X619" s="17" t="e">
        <f t="shared" si="9"/>
        <v>#NUM!</v>
      </c>
    </row>
    <row r="620" spans="18:24" x14ac:dyDescent="0.2">
      <c r="R620" s="17" t="s">
        <v>21</v>
      </c>
      <c r="S620" s="18">
        <f>_xll.qlInterestRateIndexFixingDate(IborIndex&amp;Tenor,T620,Trigger)</f>
        <v>43711</v>
      </c>
      <c r="T620" s="18">
        <f>_xll.qlCalendarAdvance(Calendar,T619,R620,"f",,Trigger)</f>
        <v>43713</v>
      </c>
      <c r="U620" s="18">
        <f>_xll.qlInterestRateIndexMaturity(IborIndex&amp;Tenor,T620,Trigger)</f>
        <v>43804</v>
      </c>
      <c r="V620" s="22" t="e">
        <f>_xll.qlIndexFixing($V$1,S620,,Trigger)</f>
        <v>#NUM!</v>
      </c>
      <c r="W620" s="22" t="e">
        <f>_xll.qlIndexFixing($W$1,S620,,Trigger)</f>
        <v>#NUM!</v>
      </c>
      <c r="X620" s="17" t="e">
        <f t="shared" si="9"/>
        <v>#NUM!</v>
      </c>
    </row>
    <row r="621" spans="18:24" x14ac:dyDescent="0.2">
      <c r="R621" s="17" t="s">
        <v>21</v>
      </c>
      <c r="S621" s="18">
        <f>_xll.qlInterestRateIndexFixingDate(IborIndex&amp;Tenor,T621,Trigger)</f>
        <v>43718</v>
      </c>
      <c r="T621" s="18">
        <f>_xll.qlCalendarAdvance(Calendar,T620,R621,"f",,Trigger)</f>
        <v>43720</v>
      </c>
      <c r="U621" s="18">
        <f>_xll.qlInterestRateIndexMaturity(IborIndex&amp;Tenor,T621,Trigger)</f>
        <v>43811</v>
      </c>
      <c r="V621" s="22" t="e">
        <f>_xll.qlIndexFixing($V$1,S621,,Trigger)</f>
        <v>#NUM!</v>
      </c>
      <c r="W621" s="22" t="e">
        <f>_xll.qlIndexFixing($W$1,S621,,Trigger)</f>
        <v>#NUM!</v>
      </c>
      <c r="X621" s="17" t="e">
        <f t="shared" si="9"/>
        <v>#NUM!</v>
      </c>
    </row>
    <row r="622" spans="18:24" x14ac:dyDescent="0.2">
      <c r="R622" s="17" t="s">
        <v>21</v>
      </c>
      <c r="S622" s="18">
        <f>_xll.qlInterestRateIndexFixingDate(IborIndex&amp;Tenor,T622,Trigger)</f>
        <v>43725</v>
      </c>
      <c r="T622" s="18">
        <f>_xll.qlCalendarAdvance(Calendar,T621,R622,"f",,Trigger)</f>
        <v>43727</v>
      </c>
      <c r="U622" s="18">
        <f>_xll.qlInterestRateIndexMaturity(IborIndex&amp;Tenor,T622,Trigger)</f>
        <v>43818</v>
      </c>
      <c r="V622" s="22" t="e">
        <f>_xll.qlIndexFixing($V$1,S622,,Trigger)</f>
        <v>#NUM!</v>
      </c>
      <c r="W622" s="22" t="e">
        <f>_xll.qlIndexFixing($W$1,S622,,Trigger)</f>
        <v>#NUM!</v>
      </c>
      <c r="X622" s="17" t="e">
        <f t="shared" si="9"/>
        <v>#NUM!</v>
      </c>
    </row>
    <row r="623" spans="18:24" x14ac:dyDescent="0.2">
      <c r="R623" s="17" t="s">
        <v>21</v>
      </c>
      <c r="S623" s="18">
        <f>_xll.qlInterestRateIndexFixingDate(IborIndex&amp;Tenor,T623,Trigger)</f>
        <v>43732</v>
      </c>
      <c r="T623" s="18">
        <f>_xll.qlCalendarAdvance(Calendar,T622,R623,"f",,Trigger)</f>
        <v>43734</v>
      </c>
      <c r="U623" s="18">
        <f>_xll.qlInterestRateIndexMaturity(IborIndex&amp;Tenor,T623,Trigger)</f>
        <v>43826</v>
      </c>
      <c r="V623" s="22" t="e">
        <f>_xll.qlIndexFixing($V$1,S623,,Trigger)</f>
        <v>#NUM!</v>
      </c>
      <c r="W623" s="22" t="e">
        <f>_xll.qlIndexFixing($W$1,S623,,Trigger)</f>
        <v>#NUM!</v>
      </c>
      <c r="X623" s="17" t="e">
        <f t="shared" si="9"/>
        <v>#NUM!</v>
      </c>
    </row>
    <row r="624" spans="18:24" x14ac:dyDescent="0.2">
      <c r="R624" s="17" t="s">
        <v>21</v>
      </c>
      <c r="S624" s="18">
        <f>_xll.qlInterestRateIndexFixingDate(IborIndex&amp;Tenor,T624,Trigger)</f>
        <v>43739</v>
      </c>
      <c r="T624" s="18">
        <f>_xll.qlCalendarAdvance(Calendar,T623,R624,"f",,Trigger)</f>
        <v>43741</v>
      </c>
      <c r="U624" s="18">
        <f>_xll.qlInterestRateIndexMaturity(IborIndex&amp;Tenor,T624,Trigger)</f>
        <v>43833</v>
      </c>
      <c r="V624" s="22" t="e">
        <f>_xll.qlIndexFixing($V$1,S624,,Trigger)</f>
        <v>#NUM!</v>
      </c>
      <c r="W624" s="22" t="e">
        <f>_xll.qlIndexFixing($W$1,S624,,Trigger)</f>
        <v>#NUM!</v>
      </c>
      <c r="X624" s="17" t="e">
        <f t="shared" si="9"/>
        <v>#NUM!</v>
      </c>
    </row>
    <row r="625" spans="18:24" x14ac:dyDescent="0.2">
      <c r="R625" s="17" t="s">
        <v>21</v>
      </c>
      <c r="S625" s="18">
        <f>_xll.qlInterestRateIndexFixingDate(IborIndex&amp;Tenor,T625,Trigger)</f>
        <v>43746</v>
      </c>
      <c r="T625" s="18">
        <f>_xll.qlCalendarAdvance(Calendar,T624,R625,"f",,Trigger)</f>
        <v>43748</v>
      </c>
      <c r="U625" s="18">
        <f>_xll.qlInterestRateIndexMaturity(IborIndex&amp;Tenor,T625,Trigger)</f>
        <v>43840</v>
      </c>
      <c r="V625" s="22" t="e">
        <f>_xll.qlIndexFixing($V$1,S625,,Trigger)</f>
        <v>#NUM!</v>
      </c>
      <c r="W625" s="22" t="e">
        <f>_xll.qlIndexFixing($W$1,S625,,Trigger)</f>
        <v>#NUM!</v>
      </c>
      <c r="X625" s="17" t="e">
        <f t="shared" si="9"/>
        <v>#NUM!</v>
      </c>
    </row>
    <row r="626" spans="18:24" x14ac:dyDescent="0.2">
      <c r="R626" s="17" t="s">
        <v>21</v>
      </c>
      <c r="S626" s="18">
        <f>_xll.qlInterestRateIndexFixingDate(IborIndex&amp;Tenor,T626,Trigger)</f>
        <v>43753</v>
      </c>
      <c r="T626" s="18">
        <f>_xll.qlCalendarAdvance(Calendar,T625,R626,"f",,Trigger)</f>
        <v>43755</v>
      </c>
      <c r="U626" s="18">
        <f>_xll.qlInterestRateIndexMaturity(IborIndex&amp;Tenor,T626,Trigger)</f>
        <v>43847</v>
      </c>
      <c r="V626" s="22" t="e">
        <f>_xll.qlIndexFixing($V$1,S626,,Trigger)</f>
        <v>#NUM!</v>
      </c>
      <c r="W626" s="22" t="e">
        <f>_xll.qlIndexFixing($W$1,S626,,Trigger)</f>
        <v>#NUM!</v>
      </c>
      <c r="X626" s="17" t="e">
        <f t="shared" si="9"/>
        <v>#NUM!</v>
      </c>
    </row>
    <row r="627" spans="18:24" x14ac:dyDescent="0.2">
      <c r="R627" s="17" t="s">
        <v>21</v>
      </c>
      <c r="S627" s="18">
        <f>_xll.qlInterestRateIndexFixingDate(IborIndex&amp;Tenor,T627,Trigger)</f>
        <v>43760</v>
      </c>
      <c r="T627" s="18">
        <f>_xll.qlCalendarAdvance(Calendar,T626,R627,"f",,Trigger)</f>
        <v>43762</v>
      </c>
      <c r="U627" s="18">
        <f>_xll.qlInterestRateIndexMaturity(IborIndex&amp;Tenor,T627,Trigger)</f>
        <v>43854</v>
      </c>
      <c r="V627" s="22" t="e">
        <f>_xll.qlIndexFixing($V$1,S627,,Trigger)</f>
        <v>#NUM!</v>
      </c>
      <c r="W627" s="22" t="e">
        <f>_xll.qlIndexFixing($W$1,S627,,Trigger)</f>
        <v>#NUM!</v>
      </c>
      <c r="X627" s="17" t="e">
        <f t="shared" si="9"/>
        <v>#NUM!</v>
      </c>
    </row>
    <row r="628" spans="18:24" x14ac:dyDescent="0.2">
      <c r="R628" s="17" t="s">
        <v>21</v>
      </c>
      <c r="S628" s="18">
        <f>_xll.qlInterestRateIndexFixingDate(IborIndex&amp;Tenor,T628,Trigger)</f>
        <v>43767</v>
      </c>
      <c r="T628" s="18">
        <f>_xll.qlCalendarAdvance(Calendar,T627,R628,"f",,Trigger)</f>
        <v>43769</v>
      </c>
      <c r="U628" s="18">
        <f>_xll.qlInterestRateIndexMaturity(IborIndex&amp;Tenor,T628,Trigger)</f>
        <v>43861</v>
      </c>
      <c r="V628" s="22" t="e">
        <f>_xll.qlIndexFixing($V$1,S628,,Trigger)</f>
        <v>#NUM!</v>
      </c>
      <c r="W628" s="22" t="e">
        <f>_xll.qlIndexFixing($W$1,S628,,Trigger)</f>
        <v>#NUM!</v>
      </c>
      <c r="X628" s="17" t="e">
        <f t="shared" si="9"/>
        <v>#NUM!</v>
      </c>
    </row>
    <row r="629" spans="18:24" x14ac:dyDescent="0.2">
      <c r="R629" s="17" t="s">
        <v>21</v>
      </c>
      <c r="S629" s="18">
        <f>_xll.qlInterestRateIndexFixingDate(IborIndex&amp;Tenor,T629,Trigger)</f>
        <v>43774</v>
      </c>
      <c r="T629" s="18">
        <f>_xll.qlCalendarAdvance(Calendar,T628,R629,"f",,Trigger)</f>
        <v>43776</v>
      </c>
      <c r="U629" s="18">
        <f>_xll.qlInterestRateIndexMaturity(IborIndex&amp;Tenor,T629,Trigger)</f>
        <v>43868</v>
      </c>
      <c r="V629" s="22" t="e">
        <f>_xll.qlIndexFixing($V$1,S629,,Trigger)</f>
        <v>#NUM!</v>
      </c>
      <c r="W629" s="22" t="e">
        <f>_xll.qlIndexFixing($W$1,S629,,Trigger)</f>
        <v>#NUM!</v>
      </c>
      <c r="X629" s="17" t="e">
        <f t="shared" si="9"/>
        <v>#NUM!</v>
      </c>
    </row>
    <row r="630" spans="18:24" x14ac:dyDescent="0.2">
      <c r="R630" s="17" t="s">
        <v>21</v>
      </c>
      <c r="S630" s="18">
        <f>_xll.qlInterestRateIndexFixingDate(IborIndex&amp;Tenor,T630,Trigger)</f>
        <v>43781</v>
      </c>
      <c r="T630" s="18">
        <f>_xll.qlCalendarAdvance(Calendar,T629,R630,"f",,Trigger)</f>
        <v>43783</v>
      </c>
      <c r="U630" s="18">
        <f>_xll.qlInterestRateIndexMaturity(IborIndex&amp;Tenor,T630,Trigger)</f>
        <v>43875</v>
      </c>
      <c r="V630" s="22" t="e">
        <f>_xll.qlIndexFixing($V$1,S630,,Trigger)</f>
        <v>#NUM!</v>
      </c>
      <c r="W630" s="22" t="e">
        <f>_xll.qlIndexFixing($W$1,S630,,Trigger)</f>
        <v>#NUM!</v>
      </c>
      <c r="X630" s="17" t="e">
        <f t="shared" si="9"/>
        <v>#NUM!</v>
      </c>
    </row>
    <row r="631" spans="18:24" x14ac:dyDescent="0.2">
      <c r="R631" s="17" t="s">
        <v>21</v>
      </c>
      <c r="S631" s="18">
        <f>_xll.qlInterestRateIndexFixingDate(IborIndex&amp;Tenor,T631,Trigger)</f>
        <v>43788</v>
      </c>
      <c r="T631" s="18">
        <f>_xll.qlCalendarAdvance(Calendar,T630,R631,"f",,Trigger)</f>
        <v>43790</v>
      </c>
      <c r="U631" s="18">
        <f>_xll.qlInterestRateIndexMaturity(IborIndex&amp;Tenor,T631,Trigger)</f>
        <v>43882</v>
      </c>
      <c r="V631" s="22" t="e">
        <f>_xll.qlIndexFixing($V$1,S631,,Trigger)</f>
        <v>#NUM!</v>
      </c>
      <c r="W631" s="22" t="e">
        <f>_xll.qlIndexFixing($W$1,S631,,Trigger)</f>
        <v>#NUM!</v>
      </c>
      <c r="X631" s="17" t="e">
        <f t="shared" si="9"/>
        <v>#NUM!</v>
      </c>
    </row>
    <row r="632" spans="18:24" x14ac:dyDescent="0.2">
      <c r="R632" s="17" t="s">
        <v>21</v>
      </c>
      <c r="S632" s="18">
        <f>_xll.qlInterestRateIndexFixingDate(IborIndex&amp;Tenor,T632,Trigger)</f>
        <v>43795</v>
      </c>
      <c r="T632" s="18">
        <f>_xll.qlCalendarAdvance(Calendar,T631,R632,"f",,Trigger)</f>
        <v>43797</v>
      </c>
      <c r="U632" s="18">
        <f>_xll.qlInterestRateIndexMaturity(IborIndex&amp;Tenor,T632,Trigger)</f>
        <v>43889</v>
      </c>
      <c r="V632" s="22" t="e">
        <f>_xll.qlIndexFixing($V$1,S632,,Trigger)</f>
        <v>#NUM!</v>
      </c>
      <c r="W632" s="22" t="e">
        <f>_xll.qlIndexFixing($W$1,S632,,Trigger)</f>
        <v>#NUM!</v>
      </c>
      <c r="X632" s="17" t="e">
        <f t="shared" si="9"/>
        <v>#NUM!</v>
      </c>
    </row>
    <row r="633" spans="18:24" x14ac:dyDescent="0.2">
      <c r="R633" s="17" t="s">
        <v>21</v>
      </c>
      <c r="S633" s="18">
        <f>_xll.qlInterestRateIndexFixingDate(IborIndex&amp;Tenor,T633,Trigger)</f>
        <v>43802</v>
      </c>
      <c r="T633" s="18">
        <f>_xll.qlCalendarAdvance(Calendar,T632,R633,"f",,Trigger)</f>
        <v>43804</v>
      </c>
      <c r="U633" s="18">
        <f>_xll.qlInterestRateIndexMaturity(IborIndex&amp;Tenor,T633,Trigger)</f>
        <v>43895</v>
      </c>
      <c r="V633" s="22" t="e">
        <f>_xll.qlIndexFixing($V$1,S633,,Trigger)</f>
        <v>#NUM!</v>
      </c>
      <c r="W633" s="22" t="e">
        <f>_xll.qlIndexFixing($W$1,S633,,Trigger)</f>
        <v>#NUM!</v>
      </c>
      <c r="X633" s="17" t="e">
        <f t="shared" si="9"/>
        <v>#NUM!</v>
      </c>
    </row>
    <row r="634" spans="18:24" x14ac:dyDescent="0.2">
      <c r="R634" s="17" t="s">
        <v>21</v>
      </c>
      <c r="S634" s="18">
        <f>_xll.qlInterestRateIndexFixingDate(IborIndex&amp;Tenor,T634,Trigger)</f>
        <v>43809</v>
      </c>
      <c r="T634" s="18">
        <f>_xll.qlCalendarAdvance(Calendar,T633,R634,"f",,Trigger)</f>
        <v>43811</v>
      </c>
      <c r="U634" s="18">
        <f>_xll.qlInterestRateIndexMaturity(IborIndex&amp;Tenor,T634,Trigger)</f>
        <v>43902</v>
      </c>
      <c r="V634" s="22" t="e">
        <f>_xll.qlIndexFixing($V$1,S634,,Trigger)</f>
        <v>#NUM!</v>
      </c>
      <c r="W634" s="22" t="e">
        <f>_xll.qlIndexFixing($W$1,S634,,Trigger)</f>
        <v>#NUM!</v>
      </c>
      <c r="X634" s="17" t="e">
        <f t="shared" si="9"/>
        <v>#NUM!</v>
      </c>
    </row>
    <row r="635" spans="18:24" x14ac:dyDescent="0.2">
      <c r="R635" s="17" t="s">
        <v>21</v>
      </c>
      <c r="S635" s="18">
        <f>_xll.qlInterestRateIndexFixingDate(IborIndex&amp;Tenor,T635,Trigger)</f>
        <v>43816</v>
      </c>
      <c r="T635" s="18">
        <f>_xll.qlCalendarAdvance(Calendar,T634,R635,"f",,Trigger)</f>
        <v>43818</v>
      </c>
      <c r="U635" s="18">
        <f>_xll.qlInterestRateIndexMaturity(IborIndex&amp;Tenor,T635,Trigger)</f>
        <v>43909</v>
      </c>
      <c r="V635" s="22" t="e">
        <f>_xll.qlIndexFixing($V$1,S635,,Trigger)</f>
        <v>#NUM!</v>
      </c>
      <c r="W635" s="22" t="e">
        <f>_xll.qlIndexFixing($W$1,S635,,Trigger)</f>
        <v>#NUM!</v>
      </c>
      <c r="X635" s="17" t="e">
        <f t="shared" si="9"/>
        <v>#NUM!</v>
      </c>
    </row>
    <row r="636" spans="18:24" x14ac:dyDescent="0.2">
      <c r="R636" s="17" t="s">
        <v>21</v>
      </c>
      <c r="S636" s="18">
        <f>_xll.qlInterestRateIndexFixingDate(IborIndex&amp;Tenor,T636,Trigger)</f>
        <v>43822</v>
      </c>
      <c r="T636" s="18">
        <f>_xll.qlCalendarAdvance(Calendar,T635,R636,"f",,Trigger)</f>
        <v>43826</v>
      </c>
      <c r="U636" s="18">
        <f>_xll.qlInterestRateIndexMaturity(IborIndex&amp;Tenor,T636,Trigger)</f>
        <v>43917</v>
      </c>
      <c r="V636" s="22" t="e">
        <f>_xll.qlIndexFixing($V$1,S636,,Trigger)</f>
        <v>#NUM!</v>
      </c>
      <c r="W636" s="22" t="e">
        <f>_xll.qlIndexFixing($W$1,S636,,Trigger)</f>
        <v>#NUM!</v>
      </c>
      <c r="X636" s="17" t="e">
        <f t="shared" si="9"/>
        <v>#NUM!</v>
      </c>
    </row>
    <row r="637" spans="18:24" x14ac:dyDescent="0.2">
      <c r="R637" s="17" t="s">
        <v>21</v>
      </c>
      <c r="S637" s="18">
        <f>_xll.qlInterestRateIndexFixingDate(IborIndex&amp;Tenor,T637,Trigger)</f>
        <v>43830</v>
      </c>
      <c r="T637" s="18">
        <f>_xll.qlCalendarAdvance(Calendar,T636,R637,"f",,Trigger)</f>
        <v>43833</v>
      </c>
      <c r="U637" s="18">
        <f>_xll.qlInterestRateIndexMaturity(IborIndex&amp;Tenor,T637,Trigger)</f>
        <v>43924</v>
      </c>
      <c r="V637" s="22" t="e">
        <f>_xll.qlIndexFixing($V$1,S637,,Trigger)</f>
        <v>#NUM!</v>
      </c>
      <c r="W637" s="22" t="e">
        <f>_xll.qlIndexFixing($W$1,S637,,Trigger)</f>
        <v>#NUM!</v>
      </c>
      <c r="X637" s="17" t="e">
        <f t="shared" si="9"/>
        <v>#NUM!</v>
      </c>
    </row>
    <row r="638" spans="18:24" x14ac:dyDescent="0.2">
      <c r="R638" s="17" t="s">
        <v>21</v>
      </c>
      <c r="S638" s="18">
        <f>_xll.qlInterestRateIndexFixingDate(IborIndex&amp;Tenor,T638,Trigger)</f>
        <v>43838</v>
      </c>
      <c r="T638" s="18">
        <f>_xll.qlCalendarAdvance(Calendar,T637,R638,"f",,Trigger)</f>
        <v>43840</v>
      </c>
      <c r="U638" s="18">
        <f>_xll.qlInterestRateIndexMaturity(IborIndex&amp;Tenor,T638,Trigger)</f>
        <v>43935</v>
      </c>
      <c r="V638" s="22" t="e">
        <f>_xll.qlIndexFixing($V$1,S638,,Trigger)</f>
        <v>#NUM!</v>
      </c>
      <c r="W638" s="22" t="e">
        <f>_xll.qlIndexFixing($W$1,S638,,Trigger)</f>
        <v>#NUM!</v>
      </c>
      <c r="X638" s="17" t="e">
        <f t="shared" si="9"/>
        <v>#NUM!</v>
      </c>
    </row>
    <row r="639" spans="18:24" x14ac:dyDescent="0.2">
      <c r="R639" s="17" t="s">
        <v>21</v>
      </c>
      <c r="S639" s="18">
        <f>_xll.qlInterestRateIndexFixingDate(IborIndex&amp;Tenor,T639,Trigger)</f>
        <v>43845</v>
      </c>
      <c r="T639" s="18">
        <f>_xll.qlCalendarAdvance(Calendar,T638,R639,"f",,Trigger)</f>
        <v>43847</v>
      </c>
      <c r="U639" s="18">
        <f>_xll.qlInterestRateIndexMaturity(IborIndex&amp;Tenor,T639,Trigger)</f>
        <v>43938</v>
      </c>
      <c r="V639" s="22" t="e">
        <f>_xll.qlIndexFixing($V$1,S639,,Trigger)</f>
        <v>#NUM!</v>
      </c>
      <c r="W639" s="22" t="e">
        <f>_xll.qlIndexFixing($W$1,S639,,Trigger)</f>
        <v>#NUM!</v>
      </c>
      <c r="X639" s="17" t="e">
        <f t="shared" si="9"/>
        <v>#NUM!</v>
      </c>
    </row>
    <row r="640" spans="18:24" x14ac:dyDescent="0.2">
      <c r="R640" s="17" t="s">
        <v>21</v>
      </c>
      <c r="S640" s="18">
        <f>_xll.qlInterestRateIndexFixingDate(IborIndex&amp;Tenor,T640,Trigger)</f>
        <v>43852</v>
      </c>
      <c r="T640" s="18">
        <f>_xll.qlCalendarAdvance(Calendar,T639,R640,"f",,Trigger)</f>
        <v>43854</v>
      </c>
      <c r="U640" s="18">
        <f>_xll.qlInterestRateIndexMaturity(IborIndex&amp;Tenor,T640,Trigger)</f>
        <v>43945</v>
      </c>
      <c r="V640" s="22" t="e">
        <f>_xll.qlIndexFixing($V$1,S640,,Trigger)</f>
        <v>#NUM!</v>
      </c>
      <c r="W640" s="22" t="e">
        <f>_xll.qlIndexFixing($W$1,S640,,Trigger)</f>
        <v>#NUM!</v>
      </c>
      <c r="X640" s="17" t="e">
        <f t="shared" si="9"/>
        <v>#NUM!</v>
      </c>
    </row>
    <row r="641" spans="18:24" x14ac:dyDescent="0.2">
      <c r="R641" s="17" t="s">
        <v>21</v>
      </c>
      <c r="S641" s="18">
        <f>_xll.qlInterestRateIndexFixingDate(IborIndex&amp;Tenor,T641,Trigger)</f>
        <v>43859</v>
      </c>
      <c r="T641" s="18">
        <f>_xll.qlCalendarAdvance(Calendar,T640,R641,"f",,Trigger)</f>
        <v>43861</v>
      </c>
      <c r="U641" s="18">
        <f>_xll.qlInterestRateIndexMaturity(IborIndex&amp;Tenor,T641,Trigger)</f>
        <v>43951</v>
      </c>
      <c r="V641" s="22" t="e">
        <f>_xll.qlIndexFixing($V$1,S641,,Trigger)</f>
        <v>#NUM!</v>
      </c>
      <c r="W641" s="22" t="e">
        <f>_xll.qlIndexFixing($W$1,S641,,Trigger)</f>
        <v>#NUM!</v>
      </c>
      <c r="X641" s="17" t="e">
        <f t="shared" si="9"/>
        <v>#NUM!</v>
      </c>
    </row>
    <row r="642" spans="18:24" x14ac:dyDescent="0.2">
      <c r="R642" s="17" t="s">
        <v>21</v>
      </c>
      <c r="S642" s="18">
        <f>_xll.qlInterestRateIndexFixingDate(IborIndex&amp;Tenor,T642,Trigger)</f>
        <v>43866</v>
      </c>
      <c r="T642" s="18">
        <f>_xll.qlCalendarAdvance(Calendar,T641,R642,"f",,Trigger)</f>
        <v>43868</v>
      </c>
      <c r="U642" s="18">
        <f>_xll.qlInterestRateIndexMaturity(IborIndex&amp;Tenor,T642,Trigger)</f>
        <v>43958</v>
      </c>
      <c r="V642" s="22" t="e">
        <f>_xll.qlIndexFixing($V$1,S642,,Trigger)</f>
        <v>#NUM!</v>
      </c>
      <c r="W642" s="22" t="e">
        <f>_xll.qlIndexFixing($W$1,S642,,Trigger)</f>
        <v>#NUM!</v>
      </c>
      <c r="X642" s="17" t="e">
        <f t="shared" si="9"/>
        <v>#NUM!</v>
      </c>
    </row>
    <row r="643" spans="18:24" x14ac:dyDescent="0.2">
      <c r="R643" s="17" t="s">
        <v>21</v>
      </c>
      <c r="S643" s="18">
        <f>_xll.qlInterestRateIndexFixingDate(IborIndex&amp;Tenor,T643,Trigger)</f>
        <v>43873</v>
      </c>
      <c r="T643" s="18">
        <f>_xll.qlCalendarAdvance(Calendar,T642,R643,"f",,Trigger)</f>
        <v>43875</v>
      </c>
      <c r="U643" s="18">
        <f>_xll.qlInterestRateIndexMaturity(IborIndex&amp;Tenor,T643,Trigger)</f>
        <v>43965</v>
      </c>
      <c r="V643" s="22" t="e">
        <f>_xll.qlIndexFixing($V$1,S643,,Trigger)</f>
        <v>#NUM!</v>
      </c>
      <c r="W643" s="22" t="e">
        <f>_xll.qlIndexFixing($W$1,S643,,Trigger)</f>
        <v>#NUM!</v>
      </c>
      <c r="X643" s="17" t="e">
        <f t="shared" si="9"/>
        <v>#NUM!</v>
      </c>
    </row>
    <row r="644" spans="18:24" x14ac:dyDescent="0.2">
      <c r="R644" s="17" t="s">
        <v>21</v>
      </c>
      <c r="S644" s="18">
        <f>_xll.qlInterestRateIndexFixingDate(IborIndex&amp;Tenor,T644,Trigger)</f>
        <v>43880</v>
      </c>
      <c r="T644" s="18">
        <f>_xll.qlCalendarAdvance(Calendar,T643,R644,"f",,Trigger)</f>
        <v>43882</v>
      </c>
      <c r="U644" s="18">
        <f>_xll.qlInterestRateIndexMaturity(IborIndex&amp;Tenor,T644,Trigger)</f>
        <v>43972</v>
      </c>
      <c r="V644" s="22" t="e">
        <f>_xll.qlIndexFixing($V$1,S644,,Trigger)</f>
        <v>#NUM!</v>
      </c>
      <c r="W644" s="22" t="e">
        <f>_xll.qlIndexFixing($W$1,S644,,Trigger)</f>
        <v>#NUM!</v>
      </c>
      <c r="X644" s="17" t="e">
        <f t="shared" ref="X644:X707" si="10">(V644-W644)*10000</f>
        <v>#NUM!</v>
      </c>
    </row>
    <row r="645" spans="18:24" x14ac:dyDescent="0.2">
      <c r="R645" s="17" t="s">
        <v>21</v>
      </c>
      <c r="S645" s="18">
        <f>_xll.qlInterestRateIndexFixingDate(IborIndex&amp;Tenor,T645,Trigger)</f>
        <v>43887</v>
      </c>
      <c r="T645" s="18">
        <f>_xll.qlCalendarAdvance(Calendar,T644,R645,"f",,Trigger)</f>
        <v>43889</v>
      </c>
      <c r="U645" s="18">
        <f>_xll.qlInterestRateIndexMaturity(IborIndex&amp;Tenor,T645,Trigger)</f>
        <v>43980</v>
      </c>
      <c r="V645" s="22" t="e">
        <f>_xll.qlIndexFixing($V$1,S645,,Trigger)</f>
        <v>#NUM!</v>
      </c>
      <c r="W645" s="22" t="e">
        <f>_xll.qlIndexFixing($W$1,S645,,Trigger)</f>
        <v>#NUM!</v>
      </c>
      <c r="X645" s="17" t="e">
        <f t="shared" si="10"/>
        <v>#NUM!</v>
      </c>
    </row>
    <row r="646" spans="18:24" x14ac:dyDescent="0.2">
      <c r="R646" s="17" t="s">
        <v>21</v>
      </c>
      <c r="S646" s="18">
        <f>_xll.qlInterestRateIndexFixingDate(IborIndex&amp;Tenor,T646,Trigger)</f>
        <v>43894</v>
      </c>
      <c r="T646" s="18">
        <f>_xll.qlCalendarAdvance(Calendar,T645,R646,"f",,Trigger)</f>
        <v>43896</v>
      </c>
      <c r="U646" s="18">
        <f>_xll.qlInterestRateIndexMaturity(IborIndex&amp;Tenor,T646,Trigger)</f>
        <v>43990</v>
      </c>
      <c r="V646" s="22" t="e">
        <f>_xll.qlIndexFixing($V$1,S646,,Trigger)</f>
        <v>#NUM!</v>
      </c>
      <c r="W646" s="22" t="e">
        <f>_xll.qlIndexFixing($W$1,S646,,Trigger)</f>
        <v>#NUM!</v>
      </c>
      <c r="X646" s="17" t="e">
        <f t="shared" si="10"/>
        <v>#NUM!</v>
      </c>
    </row>
    <row r="647" spans="18:24" x14ac:dyDescent="0.2">
      <c r="R647" s="17" t="s">
        <v>21</v>
      </c>
      <c r="S647" s="18">
        <f>_xll.qlInterestRateIndexFixingDate(IborIndex&amp;Tenor,T647,Trigger)</f>
        <v>43901</v>
      </c>
      <c r="T647" s="18">
        <f>_xll.qlCalendarAdvance(Calendar,T646,R647,"f",,Trigger)</f>
        <v>43903</v>
      </c>
      <c r="U647" s="18">
        <f>_xll.qlInterestRateIndexMaturity(IborIndex&amp;Tenor,T647,Trigger)</f>
        <v>43997</v>
      </c>
      <c r="V647" s="22" t="e">
        <f>_xll.qlIndexFixing($V$1,S647,,Trigger)</f>
        <v>#NUM!</v>
      </c>
      <c r="W647" s="22" t="e">
        <f>_xll.qlIndexFixing($W$1,S647,,Trigger)</f>
        <v>#NUM!</v>
      </c>
      <c r="X647" s="17" t="e">
        <f t="shared" si="10"/>
        <v>#NUM!</v>
      </c>
    </row>
    <row r="648" spans="18:24" x14ac:dyDescent="0.2">
      <c r="R648" s="17" t="s">
        <v>21</v>
      </c>
      <c r="S648" s="18">
        <f>_xll.qlInterestRateIndexFixingDate(IborIndex&amp;Tenor,T648,Trigger)</f>
        <v>43908</v>
      </c>
      <c r="T648" s="18">
        <f>_xll.qlCalendarAdvance(Calendar,T647,R648,"f",,Trigger)</f>
        <v>43910</v>
      </c>
      <c r="U648" s="18">
        <f>_xll.qlInterestRateIndexMaturity(IborIndex&amp;Tenor,T648,Trigger)</f>
        <v>44004</v>
      </c>
      <c r="V648" s="22" t="e">
        <f>_xll.qlIndexFixing($V$1,S648,,Trigger)</f>
        <v>#NUM!</v>
      </c>
      <c r="W648" s="22" t="e">
        <f>_xll.qlIndexFixing($W$1,S648,,Trigger)</f>
        <v>#NUM!</v>
      </c>
      <c r="X648" s="17" t="e">
        <f t="shared" si="10"/>
        <v>#NUM!</v>
      </c>
    </row>
    <row r="649" spans="18:24" x14ac:dyDescent="0.2">
      <c r="R649" s="17" t="s">
        <v>21</v>
      </c>
      <c r="S649" s="18">
        <f>_xll.qlInterestRateIndexFixingDate(IborIndex&amp;Tenor,T649,Trigger)</f>
        <v>43915</v>
      </c>
      <c r="T649" s="18">
        <f>_xll.qlCalendarAdvance(Calendar,T648,R649,"f",,Trigger)</f>
        <v>43917</v>
      </c>
      <c r="U649" s="18">
        <f>_xll.qlInterestRateIndexMaturity(IborIndex&amp;Tenor,T649,Trigger)</f>
        <v>44011</v>
      </c>
      <c r="V649" s="22" t="e">
        <f>_xll.qlIndexFixing($V$1,S649,,Trigger)</f>
        <v>#NUM!</v>
      </c>
      <c r="W649" s="22" t="e">
        <f>_xll.qlIndexFixing($W$1,S649,,Trigger)</f>
        <v>#NUM!</v>
      </c>
      <c r="X649" s="17" t="e">
        <f t="shared" si="10"/>
        <v>#NUM!</v>
      </c>
    </row>
    <row r="650" spans="18:24" x14ac:dyDescent="0.2">
      <c r="R650" s="17" t="s">
        <v>21</v>
      </c>
      <c r="S650" s="18">
        <f>_xll.qlInterestRateIndexFixingDate(IborIndex&amp;Tenor,T650,Trigger)</f>
        <v>43922</v>
      </c>
      <c r="T650" s="18">
        <f>_xll.qlCalendarAdvance(Calendar,T649,R650,"f",,Trigger)</f>
        <v>43924</v>
      </c>
      <c r="U650" s="18">
        <f>_xll.qlInterestRateIndexMaturity(IborIndex&amp;Tenor,T650,Trigger)</f>
        <v>44015</v>
      </c>
      <c r="V650" s="22" t="e">
        <f>_xll.qlIndexFixing($V$1,S650,,Trigger)</f>
        <v>#NUM!</v>
      </c>
      <c r="W650" s="22" t="e">
        <f>_xll.qlIndexFixing($W$1,S650,,Trigger)</f>
        <v>#NUM!</v>
      </c>
      <c r="X650" s="17" t="e">
        <f t="shared" si="10"/>
        <v>#NUM!</v>
      </c>
    </row>
    <row r="651" spans="18:24" x14ac:dyDescent="0.2">
      <c r="R651" s="17" t="s">
        <v>21</v>
      </c>
      <c r="S651" s="18">
        <f>_xll.qlInterestRateIndexFixingDate(IborIndex&amp;Tenor,T651,Trigger)</f>
        <v>43929</v>
      </c>
      <c r="T651" s="18">
        <f>_xll.qlCalendarAdvance(Calendar,T650,R651,"f",,Trigger)</f>
        <v>43935</v>
      </c>
      <c r="U651" s="18">
        <f>_xll.qlInterestRateIndexMaturity(IborIndex&amp;Tenor,T651,Trigger)</f>
        <v>44026</v>
      </c>
      <c r="V651" s="22" t="e">
        <f>_xll.qlIndexFixing($V$1,S651,,Trigger)</f>
        <v>#NUM!</v>
      </c>
      <c r="W651" s="22" t="e">
        <f>_xll.qlIndexFixing($W$1,S651,,Trigger)</f>
        <v>#NUM!</v>
      </c>
      <c r="X651" s="17" t="e">
        <f t="shared" si="10"/>
        <v>#NUM!</v>
      </c>
    </row>
    <row r="652" spans="18:24" x14ac:dyDescent="0.2">
      <c r="R652" s="17" t="s">
        <v>21</v>
      </c>
      <c r="S652" s="18">
        <f>_xll.qlInterestRateIndexFixingDate(IborIndex&amp;Tenor,T652,Trigger)</f>
        <v>43938</v>
      </c>
      <c r="T652" s="18">
        <f>_xll.qlCalendarAdvance(Calendar,T651,R652,"f",,Trigger)</f>
        <v>43942</v>
      </c>
      <c r="U652" s="18">
        <f>_xll.qlInterestRateIndexMaturity(IborIndex&amp;Tenor,T652,Trigger)</f>
        <v>44033</v>
      </c>
      <c r="V652" s="22" t="e">
        <f>_xll.qlIndexFixing($V$1,S652,,Trigger)</f>
        <v>#NUM!</v>
      </c>
      <c r="W652" s="22" t="e">
        <f>_xll.qlIndexFixing($W$1,S652,,Trigger)</f>
        <v>#NUM!</v>
      </c>
      <c r="X652" s="17" t="e">
        <f t="shared" si="10"/>
        <v>#NUM!</v>
      </c>
    </row>
    <row r="653" spans="18:24" x14ac:dyDescent="0.2">
      <c r="R653" s="17" t="s">
        <v>21</v>
      </c>
      <c r="S653" s="18">
        <f>_xll.qlInterestRateIndexFixingDate(IborIndex&amp;Tenor,T653,Trigger)</f>
        <v>43945</v>
      </c>
      <c r="T653" s="18">
        <f>_xll.qlCalendarAdvance(Calendar,T652,R653,"f",,Trigger)</f>
        <v>43949</v>
      </c>
      <c r="U653" s="18">
        <f>_xll.qlInterestRateIndexMaturity(IborIndex&amp;Tenor,T653,Trigger)</f>
        <v>44040</v>
      </c>
      <c r="V653" s="22" t="e">
        <f>_xll.qlIndexFixing($V$1,S653,,Trigger)</f>
        <v>#NUM!</v>
      </c>
      <c r="W653" s="22" t="e">
        <f>_xll.qlIndexFixing($W$1,S653,,Trigger)</f>
        <v>#NUM!</v>
      </c>
      <c r="X653" s="17" t="e">
        <f t="shared" si="10"/>
        <v>#NUM!</v>
      </c>
    </row>
    <row r="654" spans="18:24" x14ac:dyDescent="0.2">
      <c r="R654" s="17" t="s">
        <v>21</v>
      </c>
      <c r="S654" s="18">
        <f>_xll.qlInterestRateIndexFixingDate(IborIndex&amp;Tenor,T654,Trigger)</f>
        <v>43951</v>
      </c>
      <c r="T654" s="18">
        <f>_xll.qlCalendarAdvance(Calendar,T653,R654,"f",,Trigger)</f>
        <v>43956</v>
      </c>
      <c r="U654" s="18">
        <f>_xll.qlInterestRateIndexMaturity(IborIndex&amp;Tenor,T654,Trigger)</f>
        <v>44048</v>
      </c>
      <c r="V654" s="22" t="e">
        <f>_xll.qlIndexFixing($V$1,S654,,Trigger)</f>
        <v>#NUM!</v>
      </c>
      <c r="W654" s="22" t="e">
        <f>_xll.qlIndexFixing($W$1,S654,,Trigger)</f>
        <v>#NUM!</v>
      </c>
      <c r="X654" s="17" t="e">
        <f t="shared" si="10"/>
        <v>#NUM!</v>
      </c>
    </row>
    <row r="655" spans="18:24" x14ac:dyDescent="0.2">
      <c r="R655" s="17" t="s">
        <v>21</v>
      </c>
      <c r="S655" s="18">
        <f>_xll.qlInterestRateIndexFixingDate(IborIndex&amp;Tenor,T655,Trigger)</f>
        <v>43959</v>
      </c>
      <c r="T655" s="18">
        <f>_xll.qlCalendarAdvance(Calendar,T654,R655,"f",,Trigger)</f>
        <v>43963</v>
      </c>
      <c r="U655" s="18">
        <f>_xll.qlInterestRateIndexMaturity(IborIndex&amp;Tenor,T655,Trigger)</f>
        <v>44055</v>
      </c>
      <c r="V655" s="22" t="e">
        <f>_xll.qlIndexFixing($V$1,S655,,Trigger)</f>
        <v>#NUM!</v>
      </c>
      <c r="W655" s="22" t="e">
        <f>_xll.qlIndexFixing($W$1,S655,,Trigger)</f>
        <v>#NUM!</v>
      </c>
      <c r="X655" s="17" t="e">
        <f t="shared" si="10"/>
        <v>#NUM!</v>
      </c>
    </row>
    <row r="656" spans="18:24" x14ac:dyDescent="0.2">
      <c r="R656" s="17" t="s">
        <v>21</v>
      </c>
      <c r="S656" s="18">
        <f>_xll.qlInterestRateIndexFixingDate(IborIndex&amp;Tenor,T656,Trigger)</f>
        <v>43966</v>
      </c>
      <c r="T656" s="18">
        <f>_xll.qlCalendarAdvance(Calendar,T655,R656,"f",,Trigger)</f>
        <v>43970</v>
      </c>
      <c r="U656" s="18">
        <f>_xll.qlInterestRateIndexMaturity(IborIndex&amp;Tenor,T656,Trigger)</f>
        <v>44062</v>
      </c>
      <c r="V656" s="22" t="e">
        <f>_xll.qlIndexFixing($V$1,S656,,Trigger)</f>
        <v>#NUM!</v>
      </c>
      <c r="W656" s="22" t="e">
        <f>_xll.qlIndexFixing($W$1,S656,,Trigger)</f>
        <v>#NUM!</v>
      </c>
      <c r="X656" s="17" t="e">
        <f t="shared" si="10"/>
        <v>#NUM!</v>
      </c>
    </row>
    <row r="657" spans="18:24" x14ac:dyDescent="0.2">
      <c r="R657" s="17" t="s">
        <v>21</v>
      </c>
      <c r="S657" s="18">
        <f>_xll.qlInterestRateIndexFixingDate(IborIndex&amp;Tenor,T657,Trigger)</f>
        <v>43973</v>
      </c>
      <c r="T657" s="18">
        <f>_xll.qlCalendarAdvance(Calendar,T656,R657,"f",,Trigger)</f>
        <v>43977</v>
      </c>
      <c r="U657" s="18">
        <f>_xll.qlInterestRateIndexMaturity(IborIndex&amp;Tenor,T657,Trigger)</f>
        <v>44069</v>
      </c>
      <c r="V657" s="22" t="e">
        <f>_xll.qlIndexFixing($V$1,S657,,Trigger)</f>
        <v>#NUM!</v>
      </c>
      <c r="W657" s="22" t="e">
        <f>_xll.qlIndexFixing($W$1,S657,,Trigger)</f>
        <v>#NUM!</v>
      </c>
      <c r="X657" s="17" t="e">
        <f t="shared" si="10"/>
        <v>#NUM!</v>
      </c>
    </row>
    <row r="658" spans="18:24" x14ac:dyDescent="0.2">
      <c r="R658" s="17" t="s">
        <v>21</v>
      </c>
      <c r="S658" s="18">
        <f>_xll.qlInterestRateIndexFixingDate(IborIndex&amp;Tenor,T658,Trigger)</f>
        <v>43980</v>
      </c>
      <c r="T658" s="18">
        <f>_xll.qlCalendarAdvance(Calendar,T657,R658,"f",,Trigger)</f>
        <v>43984</v>
      </c>
      <c r="U658" s="18">
        <f>_xll.qlInterestRateIndexMaturity(IborIndex&amp;Tenor,T658,Trigger)</f>
        <v>44076</v>
      </c>
      <c r="V658" s="22" t="e">
        <f>_xll.qlIndexFixing($V$1,S658,,Trigger)</f>
        <v>#NUM!</v>
      </c>
      <c r="W658" s="22" t="e">
        <f>_xll.qlIndexFixing($W$1,S658,,Trigger)</f>
        <v>#NUM!</v>
      </c>
      <c r="X658" s="17" t="e">
        <f t="shared" si="10"/>
        <v>#NUM!</v>
      </c>
    </row>
    <row r="659" spans="18:24" x14ac:dyDescent="0.2">
      <c r="R659" s="17" t="s">
        <v>21</v>
      </c>
      <c r="S659" s="18">
        <f>_xll.qlInterestRateIndexFixingDate(IborIndex&amp;Tenor,T659,Trigger)</f>
        <v>43987</v>
      </c>
      <c r="T659" s="18">
        <f>_xll.qlCalendarAdvance(Calendar,T658,R659,"f",,Trigger)</f>
        <v>43991</v>
      </c>
      <c r="U659" s="18">
        <f>_xll.qlInterestRateIndexMaturity(IborIndex&amp;Tenor,T659,Trigger)</f>
        <v>44083</v>
      </c>
      <c r="V659" s="22" t="e">
        <f>_xll.qlIndexFixing($V$1,S659,,Trigger)</f>
        <v>#NUM!</v>
      </c>
      <c r="W659" s="22" t="e">
        <f>_xll.qlIndexFixing($W$1,S659,,Trigger)</f>
        <v>#NUM!</v>
      </c>
      <c r="X659" s="17" t="e">
        <f t="shared" si="10"/>
        <v>#NUM!</v>
      </c>
    </row>
    <row r="660" spans="18:24" x14ac:dyDescent="0.2">
      <c r="R660" s="17" t="s">
        <v>21</v>
      </c>
      <c r="S660" s="18">
        <f>_xll.qlInterestRateIndexFixingDate(IborIndex&amp;Tenor,T660,Trigger)</f>
        <v>43994</v>
      </c>
      <c r="T660" s="18">
        <f>_xll.qlCalendarAdvance(Calendar,T659,R660,"f",,Trigger)</f>
        <v>43998</v>
      </c>
      <c r="U660" s="18">
        <f>_xll.qlInterestRateIndexMaturity(IborIndex&amp;Tenor,T660,Trigger)</f>
        <v>44090</v>
      </c>
      <c r="V660" s="22" t="e">
        <f>_xll.qlIndexFixing($V$1,S660,,Trigger)</f>
        <v>#NUM!</v>
      </c>
      <c r="W660" s="22" t="e">
        <f>_xll.qlIndexFixing($W$1,S660,,Trigger)</f>
        <v>#NUM!</v>
      </c>
      <c r="X660" s="17" t="e">
        <f t="shared" si="10"/>
        <v>#NUM!</v>
      </c>
    </row>
    <row r="661" spans="18:24" x14ac:dyDescent="0.2">
      <c r="R661" s="17" t="s">
        <v>21</v>
      </c>
      <c r="S661" s="18">
        <f>_xll.qlInterestRateIndexFixingDate(IborIndex&amp;Tenor,T661,Trigger)</f>
        <v>44001</v>
      </c>
      <c r="T661" s="18">
        <f>_xll.qlCalendarAdvance(Calendar,T660,R661,"f",,Trigger)</f>
        <v>44005</v>
      </c>
      <c r="U661" s="18">
        <f>_xll.qlInterestRateIndexMaturity(IborIndex&amp;Tenor,T661,Trigger)</f>
        <v>44097</v>
      </c>
      <c r="V661" s="22" t="e">
        <f>_xll.qlIndexFixing($V$1,S661,,Trigger)</f>
        <v>#NUM!</v>
      </c>
      <c r="W661" s="22" t="e">
        <f>_xll.qlIndexFixing($W$1,S661,,Trigger)</f>
        <v>#NUM!</v>
      </c>
      <c r="X661" s="17" t="e">
        <f t="shared" si="10"/>
        <v>#NUM!</v>
      </c>
    </row>
    <row r="662" spans="18:24" x14ac:dyDescent="0.2">
      <c r="R662" s="17" t="s">
        <v>21</v>
      </c>
      <c r="S662" s="18">
        <f>_xll.qlInterestRateIndexFixingDate(IborIndex&amp;Tenor,T662,Trigger)</f>
        <v>44008</v>
      </c>
      <c r="T662" s="18">
        <f>_xll.qlCalendarAdvance(Calendar,T661,R662,"f",,Trigger)</f>
        <v>44012</v>
      </c>
      <c r="U662" s="18">
        <f>_xll.qlInterestRateIndexMaturity(IborIndex&amp;Tenor,T662,Trigger)</f>
        <v>44104</v>
      </c>
      <c r="V662" s="22" t="e">
        <f>_xll.qlIndexFixing($V$1,S662,,Trigger)</f>
        <v>#NUM!</v>
      </c>
      <c r="W662" s="22" t="e">
        <f>_xll.qlIndexFixing($W$1,S662,,Trigger)</f>
        <v>#NUM!</v>
      </c>
      <c r="X662" s="17" t="e">
        <f t="shared" si="10"/>
        <v>#NUM!</v>
      </c>
    </row>
    <row r="663" spans="18:24" x14ac:dyDescent="0.2">
      <c r="R663" s="17" t="s">
        <v>21</v>
      </c>
      <c r="S663" s="18">
        <f>_xll.qlInterestRateIndexFixingDate(IborIndex&amp;Tenor,T663,Trigger)</f>
        <v>44015</v>
      </c>
      <c r="T663" s="18">
        <f>_xll.qlCalendarAdvance(Calendar,T662,R663,"f",,Trigger)</f>
        <v>44019</v>
      </c>
      <c r="U663" s="18">
        <f>_xll.qlInterestRateIndexMaturity(IborIndex&amp;Tenor,T663,Trigger)</f>
        <v>44111</v>
      </c>
      <c r="V663" s="22" t="e">
        <f>_xll.qlIndexFixing($V$1,S663,,Trigger)</f>
        <v>#NUM!</v>
      </c>
      <c r="W663" s="22" t="e">
        <f>_xll.qlIndexFixing($W$1,S663,,Trigger)</f>
        <v>#NUM!</v>
      </c>
      <c r="X663" s="17" t="e">
        <f t="shared" si="10"/>
        <v>#NUM!</v>
      </c>
    </row>
    <row r="664" spans="18:24" x14ac:dyDescent="0.2">
      <c r="R664" s="17" t="s">
        <v>21</v>
      </c>
      <c r="S664" s="18">
        <f>_xll.qlInterestRateIndexFixingDate(IborIndex&amp;Tenor,T664,Trigger)</f>
        <v>44022</v>
      </c>
      <c r="T664" s="18">
        <f>_xll.qlCalendarAdvance(Calendar,T663,R664,"f",,Trigger)</f>
        <v>44026</v>
      </c>
      <c r="U664" s="18">
        <f>_xll.qlInterestRateIndexMaturity(IborIndex&amp;Tenor,T664,Trigger)</f>
        <v>44118</v>
      </c>
      <c r="V664" s="22" t="e">
        <f>_xll.qlIndexFixing($V$1,S664,,Trigger)</f>
        <v>#NUM!</v>
      </c>
      <c r="W664" s="22" t="e">
        <f>_xll.qlIndexFixing($W$1,S664,,Trigger)</f>
        <v>#NUM!</v>
      </c>
      <c r="X664" s="17" t="e">
        <f t="shared" si="10"/>
        <v>#NUM!</v>
      </c>
    </row>
    <row r="665" spans="18:24" x14ac:dyDescent="0.2">
      <c r="R665" s="17" t="s">
        <v>21</v>
      </c>
      <c r="S665" s="18">
        <f>_xll.qlInterestRateIndexFixingDate(IborIndex&amp;Tenor,T665,Trigger)</f>
        <v>44029</v>
      </c>
      <c r="T665" s="18">
        <f>_xll.qlCalendarAdvance(Calendar,T664,R665,"f",,Trigger)</f>
        <v>44033</v>
      </c>
      <c r="U665" s="18">
        <f>_xll.qlInterestRateIndexMaturity(IborIndex&amp;Tenor,T665,Trigger)</f>
        <v>44125</v>
      </c>
      <c r="V665" s="22" t="e">
        <f>_xll.qlIndexFixing($V$1,S665,,Trigger)</f>
        <v>#NUM!</v>
      </c>
      <c r="W665" s="22" t="e">
        <f>_xll.qlIndexFixing($W$1,S665,,Trigger)</f>
        <v>#NUM!</v>
      </c>
      <c r="X665" s="17" t="e">
        <f t="shared" si="10"/>
        <v>#NUM!</v>
      </c>
    </row>
    <row r="666" spans="18:24" x14ac:dyDescent="0.2">
      <c r="R666" s="17" t="s">
        <v>21</v>
      </c>
      <c r="S666" s="18">
        <f>_xll.qlInterestRateIndexFixingDate(IborIndex&amp;Tenor,T666,Trigger)</f>
        <v>44036</v>
      </c>
      <c r="T666" s="18">
        <f>_xll.qlCalendarAdvance(Calendar,T665,R666,"f",,Trigger)</f>
        <v>44040</v>
      </c>
      <c r="U666" s="18">
        <f>_xll.qlInterestRateIndexMaturity(IborIndex&amp;Tenor,T666,Trigger)</f>
        <v>44132</v>
      </c>
      <c r="V666" s="22" t="e">
        <f>_xll.qlIndexFixing($V$1,S666,,Trigger)</f>
        <v>#NUM!</v>
      </c>
      <c r="W666" s="22" t="e">
        <f>_xll.qlIndexFixing($W$1,S666,,Trigger)</f>
        <v>#NUM!</v>
      </c>
      <c r="X666" s="17" t="e">
        <f t="shared" si="10"/>
        <v>#NUM!</v>
      </c>
    </row>
    <row r="667" spans="18:24" x14ac:dyDescent="0.2">
      <c r="R667" s="17" t="s">
        <v>21</v>
      </c>
      <c r="S667" s="18">
        <f>_xll.qlInterestRateIndexFixingDate(IborIndex&amp;Tenor,T667,Trigger)</f>
        <v>44043</v>
      </c>
      <c r="T667" s="18">
        <f>_xll.qlCalendarAdvance(Calendar,T666,R667,"f",,Trigger)</f>
        <v>44047</v>
      </c>
      <c r="U667" s="18">
        <f>_xll.qlInterestRateIndexMaturity(IborIndex&amp;Tenor,T667,Trigger)</f>
        <v>44139</v>
      </c>
      <c r="V667" s="22" t="e">
        <f>_xll.qlIndexFixing($V$1,S667,,Trigger)</f>
        <v>#NUM!</v>
      </c>
      <c r="W667" s="22" t="e">
        <f>_xll.qlIndexFixing($W$1,S667,,Trigger)</f>
        <v>#NUM!</v>
      </c>
      <c r="X667" s="17" t="e">
        <f t="shared" si="10"/>
        <v>#NUM!</v>
      </c>
    </row>
    <row r="668" spans="18:24" x14ac:dyDescent="0.2">
      <c r="R668" s="17" t="s">
        <v>21</v>
      </c>
      <c r="S668" s="18">
        <f>_xll.qlInterestRateIndexFixingDate(IborIndex&amp;Tenor,T668,Trigger)</f>
        <v>44050</v>
      </c>
      <c r="T668" s="18">
        <f>_xll.qlCalendarAdvance(Calendar,T667,R668,"f",,Trigger)</f>
        <v>44054</v>
      </c>
      <c r="U668" s="18">
        <f>_xll.qlInterestRateIndexMaturity(IborIndex&amp;Tenor,T668,Trigger)</f>
        <v>44146</v>
      </c>
      <c r="V668" s="22" t="e">
        <f>_xll.qlIndexFixing($V$1,S668,,Trigger)</f>
        <v>#NUM!</v>
      </c>
      <c r="W668" s="22" t="e">
        <f>_xll.qlIndexFixing($W$1,S668,,Trigger)</f>
        <v>#NUM!</v>
      </c>
      <c r="X668" s="17" t="e">
        <f t="shared" si="10"/>
        <v>#NUM!</v>
      </c>
    </row>
    <row r="669" spans="18:24" x14ac:dyDescent="0.2">
      <c r="R669" s="17" t="s">
        <v>21</v>
      </c>
      <c r="S669" s="18">
        <f>_xll.qlInterestRateIndexFixingDate(IborIndex&amp;Tenor,T669,Trigger)</f>
        <v>44057</v>
      </c>
      <c r="T669" s="18">
        <f>_xll.qlCalendarAdvance(Calendar,T668,R669,"f",,Trigger)</f>
        <v>44061</v>
      </c>
      <c r="U669" s="18">
        <f>_xll.qlInterestRateIndexMaturity(IborIndex&amp;Tenor,T669,Trigger)</f>
        <v>44153</v>
      </c>
      <c r="V669" s="22" t="e">
        <f>_xll.qlIndexFixing($V$1,S669,,Trigger)</f>
        <v>#NUM!</v>
      </c>
      <c r="W669" s="22" t="e">
        <f>_xll.qlIndexFixing($W$1,S669,,Trigger)</f>
        <v>#NUM!</v>
      </c>
      <c r="X669" s="17" t="e">
        <f t="shared" si="10"/>
        <v>#NUM!</v>
      </c>
    </row>
    <row r="670" spans="18:24" x14ac:dyDescent="0.2">
      <c r="R670" s="17" t="s">
        <v>21</v>
      </c>
      <c r="S670" s="18">
        <f>_xll.qlInterestRateIndexFixingDate(IborIndex&amp;Tenor,T670,Trigger)</f>
        <v>44064</v>
      </c>
      <c r="T670" s="18">
        <f>_xll.qlCalendarAdvance(Calendar,T669,R670,"f",,Trigger)</f>
        <v>44068</v>
      </c>
      <c r="U670" s="18">
        <f>_xll.qlInterestRateIndexMaturity(IborIndex&amp;Tenor,T670,Trigger)</f>
        <v>44160</v>
      </c>
      <c r="V670" s="22" t="e">
        <f>_xll.qlIndexFixing($V$1,S670,,Trigger)</f>
        <v>#NUM!</v>
      </c>
      <c r="W670" s="22" t="e">
        <f>_xll.qlIndexFixing($W$1,S670,,Trigger)</f>
        <v>#NUM!</v>
      </c>
      <c r="X670" s="17" t="e">
        <f t="shared" si="10"/>
        <v>#NUM!</v>
      </c>
    </row>
    <row r="671" spans="18:24" x14ac:dyDescent="0.2">
      <c r="R671" s="17" t="s">
        <v>21</v>
      </c>
      <c r="S671" s="18">
        <f>_xll.qlInterestRateIndexFixingDate(IborIndex&amp;Tenor,T671,Trigger)</f>
        <v>44071</v>
      </c>
      <c r="T671" s="18">
        <f>_xll.qlCalendarAdvance(Calendar,T670,R671,"f",,Trigger)</f>
        <v>44075</v>
      </c>
      <c r="U671" s="18">
        <f>_xll.qlInterestRateIndexMaturity(IborIndex&amp;Tenor,T671,Trigger)</f>
        <v>44166</v>
      </c>
      <c r="V671" s="22" t="e">
        <f>_xll.qlIndexFixing($V$1,S671,,Trigger)</f>
        <v>#NUM!</v>
      </c>
      <c r="W671" s="22" t="e">
        <f>_xll.qlIndexFixing($W$1,S671,,Trigger)</f>
        <v>#NUM!</v>
      </c>
      <c r="X671" s="17" t="e">
        <f t="shared" si="10"/>
        <v>#NUM!</v>
      </c>
    </row>
    <row r="672" spans="18:24" x14ac:dyDescent="0.2">
      <c r="R672" s="17" t="s">
        <v>21</v>
      </c>
      <c r="S672" s="18">
        <f>_xll.qlInterestRateIndexFixingDate(IborIndex&amp;Tenor,T672,Trigger)</f>
        <v>44078</v>
      </c>
      <c r="T672" s="18">
        <f>_xll.qlCalendarAdvance(Calendar,T671,R672,"f",,Trigger)</f>
        <v>44082</v>
      </c>
      <c r="U672" s="18">
        <f>_xll.qlInterestRateIndexMaturity(IborIndex&amp;Tenor,T672,Trigger)</f>
        <v>44173</v>
      </c>
      <c r="V672" s="22" t="e">
        <f>_xll.qlIndexFixing($V$1,S672,,Trigger)</f>
        <v>#NUM!</v>
      </c>
      <c r="W672" s="22" t="e">
        <f>_xll.qlIndexFixing($W$1,S672,,Trigger)</f>
        <v>#NUM!</v>
      </c>
      <c r="X672" s="17" t="e">
        <f t="shared" si="10"/>
        <v>#NUM!</v>
      </c>
    </row>
    <row r="673" spans="18:24" x14ac:dyDescent="0.2">
      <c r="R673" s="17" t="s">
        <v>21</v>
      </c>
      <c r="S673" s="18">
        <f>_xll.qlInterestRateIndexFixingDate(IborIndex&amp;Tenor,T673,Trigger)</f>
        <v>44085</v>
      </c>
      <c r="T673" s="18">
        <f>_xll.qlCalendarAdvance(Calendar,T672,R673,"f",,Trigger)</f>
        <v>44089</v>
      </c>
      <c r="U673" s="18">
        <f>_xll.qlInterestRateIndexMaturity(IborIndex&amp;Tenor,T673,Trigger)</f>
        <v>44180</v>
      </c>
      <c r="V673" s="22" t="e">
        <f>_xll.qlIndexFixing($V$1,S673,,Trigger)</f>
        <v>#NUM!</v>
      </c>
      <c r="W673" s="22" t="e">
        <f>_xll.qlIndexFixing($W$1,S673,,Trigger)</f>
        <v>#NUM!</v>
      </c>
      <c r="X673" s="17" t="e">
        <f t="shared" si="10"/>
        <v>#NUM!</v>
      </c>
    </row>
    <row r="674" spans="18:24" x14ac:dyDescent="0.2">
      <c r="R674" s="17" t="s">
        <v>21</v>
      </c>
      <c r="S674" s="18">
        <f>_xll.qlInterestRateIndexFixingDate(IborIndex&amp;Tenor,T674,Trigger)</f>
        <v>44092</v>
      </c>
      <c r="T674" s="18">
        <f>_xll.qlCalendarAdvance(Calendar,T673,R674,"f",,Trigger)</f>
        <v>44096</v>
      </c>
      <c r="U674" s="18">
        <f>_xll.qlInterestRateIndexMaturity(IborIndex&amp;Tenor,T674,Trigger)</f>
        <v>44187</v>
      </c>
      <c r="V674" s="22" t="e">
        <f>_xll.qlIndexFixing($V$1,S674,,Trigger)</f>
        <v>#NUM!</v>
      </c>
      <c r="W674" s="22" t="e">
        <f>_xll.qlIndexFixing($W$1,S674,,Trigger)</f>
        <v>#NUM!</v>
      </c>
      <c r="X674" s="17" t="e">
        <f t="shared" si="10"/>
        <v>#NUM!</v>
      </c>
    </row>
    <row r="675" spans="18:24" x14ac:dyDescent="0.2">
      <c r="R675" s="17" t="s">
        <v>21</v>
      </c>
      <c r="S675" s="18">
        <f>_xll.qlInterestRateIndexFixingDate(IborIndex&amp;Tenor,T675,Trigger)</f>
        <v>44099</v>
      </c>
      <c r="T675" s="18">
        <f>_xll.qlCalendarAdvance(Calendar,T674,R675,"f",,Trigger)</f>
        <v>44103</v>
      </c>
      <c r="U675" s="18">
        <f>_xll.qlInterestRateIndexMaturity(IborIndex&amp;Tenor,T675,Trigger)</f>
        <v>44194</v>
      </c>
      <c r="V675" s="22" t="e">
        <f>_xll.qlIndexFixing($V$1,S675,,Trigger)</f>
        <v>#NUM!</v>
      </c>
      <c r="W675" s="22" t="e">
        <f>_xll.qlIndexFixing($W$1,S675,,Trigger)</f>
        <v>#NUM!</v>
      </c>
      <c r="X675" s="17" t="e">
        <f t="shared" si="10"/>
        <v>#NUM!</v>
      </c>
    </row>
    <row r="676" spans="18:24" x14ac:dyDescent="0.2">
      <c r="R676" s="17" t="s">
        <v>21</v>
      </c>
      <c r="S676" s="18">
        <f>_xll.qlInterestRateIndexFixingDate(IborIndex&amp;Tenor,T676,Trigger)</f>
        <v>44106</v>
      </c>
      <c r="T676" s="18">
        <f>_xll.qlCalendarAdvance(Calendar,T675,R676,"f",,Trigger)</f>
        <v>44110</v>
      </c>
      <c r="U676" s="18">
        <f>_xll.qlInterestRateIndexMaturity(IborIndex&amp;Tenor,T676,Trigger)</f>
        <v>44202</v>
      </c>
      <c r="V676" s="22" t="e">
        <f>_xll.qlIndexFixing($V$1,S676,,Trigger)</f>
        <v>#NUM!</v>
      </c>
      <c r="W676" s="22" t="e">
        <f>_xll.qlIndexFixing($W$1,S676,,Trigger)</f>
        <v>#NUM!</v>
      </c>
      <c r="X676" s="17" t="e">
        <f t="shared" si="10"/>
        <v>#NUM!</v>
      </c>
    </row>
    <row r="677" spans="18:24" x14ac:dyDescent="0.2">
      <c r="R677" s="17" t="s">
        <v>21</v>
      </c>
      <c r="S677" s="18">
        <f>_xll.qlInterestRateIndexFixingDate(IborIndex&amp;Tenor,T677,Trigger)</f>
        <v>44113</v>
      </c>
      <c r="T677" s="18">
        <f>_xll.qlCalendarAdvance(Calendar,T676,R677,"f",,Trigger)</f>
        <v>44117</v>
      </c>
      <c r="U677" s="18">
        <f>_xll.qlInterestRateIndexMaturity(IborIndex&amp;Tenor,T677,Trigger)</f>
        <v>44209</v>
      </c>
      <c r="V677" s="22" t="e">
        <f>_xll.qlIndexFixing($V$1,S677,,Trigger)</f>
        <v>#NUM!</v>
      </c>
      <c r="W677" s="22" t="e">
        <f>_xll.qlIndexFixing($W$1,S677,,Trigger)</f>
        <v>#NUM!</v>
      </c>
      <c r="X677" s="17" t="e">
        <f t="shared" si="10"/>
        <v>#NUM!</v>
      </c>
    </row>
    <row r="678" spans="18:24" x14ac:dyDescent="0.2">
      <c r="R678" s="17" t="s">
        <v>21</v>
      </c>
      <c r="S678" s="18">
        <f>_xll.qlInterestRateIndexFixingDate(IborIndex&amp;Tenor,T678,Trigger)</f>
        <v>44120</v>
      </c>
      <c r="T678" s="18">
        <f>_xll.qlCalendarAdvance(Calendar,T677,R678,"f",,Trigger)</f>
        <v>44124</v>
      </c>
      <c r="U678" s="18">
        <f>_xll.qlInterestRateIndexMaturity(IborIndex&amp;Tenor,T678,Trigger)</f>
        <v>44216</v>
      </c>
      <c r="V678" s="22" t="e">
        <f>_xll.qlIndexFixing($V$1,S678,,Trigger)</f>
        <v>#NUM!</v>
      </c>
      <c r="W678" s="22" t="e">
        <f>_xll.qlIndexFixing($W$1,S678,,Trigger)</f>
        <v>#NUM!</v>
      </c>
      <c r="X678" s="17" t="e">
        <f t="shared" si="10"/>
        <v>#NUM!</v>
      </c>
    </row>
    <row r="679" spans="18:24" x14ac:dyDescent="0.2">
      <c r="R679" s="17" t="s">
        <v>21</v>
      </c>
      <c r="S679" s="18">
        <f>_xll.qlInterestRateIndexFixingDate(IborIndex&amp;Tenor,T679,Trigger)</f>
        <v>44127</v>
      </c>
      <c r="T679" s="18">
        <f>_xll.qlCalendarAdvance(Calendar,T678,R679,"f",,Trigger)</f>
        <v>44131</v>
      </c>
      <c r="U679" s="18">
        <f>_xll.qlInterestRateIndexMaturity(IborIndex&amp;Tenor,T679,Trigger)</f>
        <v>44223</v>
      </c>
      <c r="V679" s="22" t="e">
        <f>_xll.qlIndexFixing($V$1,S679,,Trigger)</f>
        <v>#NUM!</v>
      </c>
      <c r="W679" s="22" t="e">
        <f>_xll.qlIndexFixing($W$1,S679,,Trigger)</f>
        <v>#NUM!</v>
      </c>
      <c r="X679" s="17" t="e">
        <f t="shared" si="10"/>
        <v>#NUM!</v>
      </c>
    </row>
    <row r="680" spans="18:24" x14ac:dyDescent="0.2">
      <c r="R680" s="17" t="s">
        <v>21</v>
      </c>
      <c r="S680" s="18">
        <f>_xll.qlInterestRateIndexFixingDate(IborIndex&amp;Tenor,T680,Trigger)</f>
        <v>44134</v>
      </c>
      <c r="T680" s="18">
        <f>_xll.qlCalendarAdvance(Calendar,T679,R680,"f",,Trigger)</f>
        <v>44138</v>
      </c>
      <c r="U680" s="18">
        <f>_xll.qlInterestRateIndexMaturity(IborIndex&amp;Tenor,T680,Trigger)</f>
        <v>44230</v>
      </c>
      <c r="V680" s="22" t="e">
        <f>_xll.qlIndexFixing($V$1,S680,,Trigger)</f>
        <v>#NUM!</v>
      </c>
      <c r="W680" s="22" t="e">
        <f>_xll.qlIndexFixing($W$1,S680,,Trigger)</f>
        <v>#NUM!</v>
      </c>
      <c r="X680" s="17" t="e">
        <f t="shared" si="10"/>
        <v>#NUM!</v>
      </c>
    </row>
    <row r="681" spans="18:24" x14ac:dyDescent="0.2">
      <c r="R681" s="17" t="s">
        <v>21</v>
      </c>
      <c r="S681" s="18">
        <f>_xll.qlInterestRateIndexFixingDate(IborIndex&amp;Tenor,T681,Trigger)</f>
        <v>44141</v>
      </c>
      <c r="T681" s="18">
        <f>_xll.qlCalendarAdvance(Calendar,T680,R681,"f",,Trigger)</f>
        <v>44145</v>
      </c>
      <c r="U681" s="18">
        <f>_xll.qlInterestRateIndexMaturity(IborIndex&amp;Tenor,T681,Trigger)</f>
        <v>44237</v>
      </c>
      <c r="V681" s="22" t="e">
        <f>_xll.qlIndexFixing($V$1,S681,,Trigger)</f>
        <v>#NUM!</v>
      </c>
      <c r="W681" s="22" t="e">
        <f>_xll.qlIndexFixing($W$1,S681,,Trigger)</f>
        <v>#NUM!</v>
      </c>
      <c r="X681" s="17" t="e">
        <f t="shared" si="10"/>
        <v>#NUM!</v>
      </c>
    </row>
    <row r="682" spans="18:24" x14ac:dyDescent="0.2">
      <c r="R682" s="17" t="s">
        <v>21</v>
      </c>
      <c r="S682" s="18">
        <f>_xll.qlInterestRateIndexFixingDate(IborIndex&amp;Tenor,T682,Trigger)</f>
        <v>44148</v>
      </c>
      <c r="T682" s="18">
        <f>_xll.qlCalendarAdvance(Calendar,T681,R682,"f",,Trigger)</f>
        <v>44152</v>
      </c>
      <c r="U682" s="18">
        <f>_xll.qlInterestRateIndexMaturity(IborIndex&amp;Tenor,T682,Trigger)</f>
        <v>44244</v>
      </c>
      <c r="V682" s="22" t="e">
        <f>_xll.qlIndexFixing($V$1,S682,,Trigger)</f>
        <v>#NUM!</v>
      </c>
      <c r="W682" s="22" t="e">
        <f>_xll.qlIndexFixing($W$1,S682,,Trigger)</f>
        <v>#NUM!</v>
      </c>
      <c r="X682" s="17" t="e">
        <f t="shared" si="10"/>
        <v>#NUM!</v>
      </c>
    </row>
    <row r="683" spans="18:24" x14ac:dyDescent="0.2">
      <c r="R683" s="17" t="s">
        <v>21</v>
      </c>
      <c r="S683" s="18">
        <f>_xll.qlInterestRateIndexFixingDate(IborIndex&amp;Tenor,T683,Trigger)</f>
        <v>44155</v>
      </c>
      <c r="T683" s="18">
        <f>_xll.qlCalendarAdvance(Calendar,T682,R683,"f",,Trigger)</f>
        <v>44159</v>
      </c>
      <c r="U683" s="18">
        <f>_xll.qlInterestRateIndexMaturity(IborIndex&amp;Tenor,T683,Trigger)</f>
        <v>44251</v>
      </c>
      <c r="V683" s="22" t="e">
        <f>_xll.qlIndexFixing($V$1,S683,,Trigger)</f>
        <v>#NUM!</v>
      </c>
      <c r="W683" s="22" t="e">
        <f>_xll.qlIndexFixing($W$1,S683,,Trigger)</f>
        <v>#NUM!</v>
      </c>
      <c r="X683" s="17" t="e">
        <f t="shared" si="10"/>
        <v>#NUM!</v>
      </c>
    </row>
    <row r="684" spans="18:24" x14ac:dyDescent="0.2">
      <c r="R684" s="17" t="s">
        <v>21</v>
      </c>
      <c r="S684" s="18">
        <f>_xll.qlInterestRateIndexFixingDate(IborIndex&amp;Tenor,T684,Trigger)</f>
        <v>44162</v>
      </c>
      <c r="T684" s="18">
        <f>_xll.qlCalendarAdvance(Calendar,T683,R684,"f",,Trigger)</f>
        <v>44166</v>
      </c>
      <c r="U684" s="18">
        <f>_xll.qlInterestRateIndexMaturity(IborIndex&amp;Tenor,T684,Trigger)</f>
        <v>44256</v>
      </c>
      <c r="V684" s="22" t="e">
        <f>_xll.qlIndexFixing($V$1,S684,,Trigger)</f>
        <v>#NUM!</v>
      </c>
      <c r="W684" s="22" t="e">
        <f>_xll.qlIndexFixing($W$1,S684,,Trigger)</f>
        <v>#NUM!</v>
      </c>
      <c r="X684" s="17" t="e">
        <f t="shared" si="10"/>
        <v>#NUM!</v>
      </c>
    </row>
    <row r="685" spans="18:24" x14ac:dyDescent="0.2">
      <c r="R685" s="17" t="s">
        <v>21</v>
      </c>
      <c r="S685" s="18">
        <f>_xll.qlInterestRateIndexFixingDate(IborIndex&amp;Tenor,T685,Trigger)</f>
        <v>44169</v>
      </c>
      <c r="T685" s="18">
        <f>_xll.qlCalendarAdvance(Calendar,T684,R685,"f",,Trigger)</f>
        <v>44173</v>
      </c>
      <c r="U685" s="18">
        <f>_xll.qlInterestRateIndexMaturity(IborIndex&amp;Tenor,T685,Trigger)</f>
        <v>44263</v>
      </c>
      <c r="V685" s="22" t="e">
        <f>_xll.qlIndexFixing($V$1,S685,,Trigger)</f>
        <v>#NUM!</v>
      </c>
      <c r="W685" s="22" t="e">
        <f>_xll.qlIndexFixing($W$1,S685,,Trigger)</f>
        <v>#NUM!</v>
      </c>
      <c r="X685" s="17" t="e">
        <f t="shared" si="10"/>
        <v>#NUM!</v>
      </c>
    </row>
    <row r="686" spans="18:24" x14ac:dyDescent="0.2">
      <c r="R686" s="17" t="s">
        <v>21</v>
      </c>
      <c r="S686" s="18">
        <f>_xll.qlInterestRateIndexFixingDate(IborIndex&amp;Tenor,T686,Trigger)</f>
        <v>44176</v>
      </c>
      <c r="T686" s="18">
        <f>_xll.qlCalendarAdvance(Calendar,T685,R686,"f",,Trigger)</f>
        <v>44180</v>
      </c>
      <c r="U686" s="18">
        <f>_xll.qlInterestRateIndexMaturity(IborIndex&amp;Tenor,T686,Trigger)</f>
        <v>44270</v>
      </c>
      <c r="V686" s="22" t="e">
        <f>_xll.qlIndexFixing($V$1,S686,,Trigger)</f>
        <v>#NUM!</v>
      </c>
      <c r="W686" s="22" t="e">
        <f>_xll.qlIndexFixing($W$1,S686,,Trigger)</f>
        <v>#NUM!</v>
      </c>
      <c r="X686" s="17" t="e">
        <f t="shared" si="10"/>
        <v>#NUM!</v>
      </c>
    </row>
    <row r="687" spans="18:24" x14ac:dyDescent="0.2">
      <c r="R687" s="17" t="s">
        <v>21</v>
      </c>
      <c r="S687" s="18">
        <f>_xll.qlInterestRateIndexFixingDate(IborIndex&amp;Tenor,T687,Trigger)</f>
        <v>44183</v>
      </c>
      <c r="T687" s="18">
        <f>_xll.qlCalendarAdvance(Calendar,T686,R687,"f",,Trigger)</f>
        <v>44187</v>
      </c>
      <c r="U687" s="18">
        <f>_xll.qlInterestRateIndexMaturity(IborIndex&amp;Tenor,T687,Trigger)</f>
        <v>44277</v>
      </c>
      <c r="V687" s="22" t="e">
        <f>_xll.qlIndexFixing($V$1,S687,,Trigger)</f>
        <v>#NUM!</v>
      </c>
      <c r="W687" s="22" t="e">
        <f>_xll.qlIndexFixing($W$1,S687,,Trigger)</f>
        <v>#NUM!</v>
      </c>
      <c r="X687" s="17" t="e">
        <f t="shared" si="10"/>
        <v>#NUM!</v>
      </c>
    </row>
    <row r="688" spans="18:24" x14ac:dyDescent="0.2">
      <c r="R688" s="17" t="s">
        <v>21</v>
      </c>
      <c r="S688" s="18">
        <f>_xll.qlInterestRateIndexFixingDate(IborIndex&amp;Tenor,T688,Trigger)</f>
        <v>44189</v>
      </c>
      <c r="T688" s="18">
        <f>_xll.qlCalendarAdvance(Calendar,T687,R688,"f",,Trigger)</f>
        <v>44194</v>
      </c>
      <c r="U688" s="18">
        <f>_xll.qlInterestRateIndexMaturity(IborIndex&amp;Tenor,T688,Trigger)</f>
        <v>44284</v>
      </c>
      <c r="V688" s="22" t="e">
        <f>_xll.qlIndexFixing($V$1,S688,,Trigger)</f>
        <v>#NUM!</v>
      </c>
      <c r="W688" s="22" t="e">
        <f>_xll.qlIndexFixing($W$1,S688,,Trigger)</f>
        <v>#NUM!</v>
      </c>
      <c r="X688" s="17" t="e">
        <f t="shared" si="10"/>
        <v>#NUM!</v>
      </c>
    </row>
    <row r="689" spans="18:24" x14ac:dyDescent="0.2">
      <c r="R689" s="17" t="s">
        <v>21</v>
      </c>
      <c r="S689" s="18">
        <f>_xll.qlInterestRateIndexFixingDate(IborIndex&amp;Tenor,T689,Trigger)</f>
        <v>44196</v>
      </c>
      <c r="T689" s="18">
        <f>_xll.qlCalendarAdvance(Calendar,T688,R689,"f",,Trigger)</f>
        <v>44201</v>
      </c>
      <c r="U689" s="18">
        <f>_xll.qlInterestRateIndexMaturity(IborIndex&amp;Tenor,T689,Trigger)</f>
        <v>44292</v>
      </c>
      <c r="V689" s="22" t="e">
        <f>_xll.qlIndexFixing($V$1,S689,,Trigger)</f>
        <v>#NUM!</v>
      </c>
      <c r="W689" s="22" t="e">
        <f>_xll.qlIndexFixing($W$1,S689,,Trigger)</f>
        <v>#NUM!</v>
      </c>
      <c r="X689" s="17" t="e">
        <f t="shared" si="10"/>
        <v>#NUM!</v>
      </c>
    </row>
    <row r="690" spans="18:24" x14ac:dyDescent="0.2">
      <c r="R690" s="17" t="s">
        <v>21</v>
      </c>
      <c r="S690" s="18">
        <f>_xll.qlInterestRateIndexFixingDate(IborIndex&amp;Tenor,T690,Trigger)</f>
        <v>44204</v>
      </c>
      <c r="T690" s="18">
        <f>_xll.qlCalendarAdvance(Calendar,T689,R690,"f",,Trigger)</f>
        <v>44208</v>
      </c>
      <c r="U690" s="18">
        <f>_xll.qlInterestRateIndexMaturity(IborIndex&amp;Tenor,T690,Trigger)</f>
        <v>44298</v>
      </c>
      <c r="V690" s="22" t="e">
        <f>_xll.qlIndexFixing($V$1,S690,,Trigger)</f>
        <v>#NUM!</v>
      </c>
      <c r="W690" s="22" t="e">
        <f>_xll.qlIndexFixing($W$1,S690,,Trigger)</f>
        <v>#NUM!</v>
      </c>
      <c r="X690" s="17" t="e">
        <f t="shared" si="10"/>
        <v>#NUM!</v>
      </c>
    </row>
    <row r="691" spans="18:24" x14ac:dyDescent="0.2">
      <c r="R691" s="17" t="s">
        <v>21</v>
      </c>
      <c r="S691" s="18">
        <f>_xll.qlInterestRateIndexFixingDate(IborIndex&amp;Tenor,T691,Trigger)</f>
        <v>44211</v>
      </c>
      <c r="T691" s="18">
        <f>_xll.qlCalendarAdvance(Calendar,T690,R691,"f",,Trigger)</f>
        <v>44215</v>
      </c>
      <c r="U691" s="18">
        <f>_xll.qlInterestRateIndexMaturity(IborIndex&amp;Tenor,T691,Trigger)</f>
        <v>44305</v>
      </c>
      <c r="V691" s="22" t="e">
        <f>_xll.qlIndexFixing($V$1,S691,,Trigger)</f>
        <v>#NUM!</v>
      </c>
      <c r="W691" s="22" t="e">
        <f>_xll.qlIndexFixing($W$1,S691,,Trigger)</f>
        <v>#NUM!</v>
      </c>
      <c r="X691" s="17" t="e">
        <f t="shared" si="10"/>
        <v>#NUM!</v>
      </c>
    </row>
    <row r="692" spans="18:24" x14ac:dyDescent="0.2">
      <c r="R692" s="17" t="s">
        <v>21</v>
      </c>
      <c r="S692" s="18">
        <f>_xll.qlInterestRateIndexFixingDate(IborIndex&amp;Tenor,T692,Trigger)</f>
        <v>44218</v>
      </c>
      <c r="T692" s="18">
        <f>_xll.qlCalendarAdvance(Calendar,T691,R692,"f",,Trigger)</f>
        <v>44222</v>
      </c>
      <c r="U692" s="18">
        <f>_xll.qlInterestRateIndexMaturity(IborIndex&amp;Tenor,T692,Trigger)</f>
        <v>44312</v>
      </c>
      <c r="V692" s="22" t="e">
        <f>_xll.qlIndexFixing($V$1,S692,,Trigger)</f>
        <v>#NUM!</v>
      </c>
      <c r="W692" s="22" t="e">
        <f>_xll.qlIndexFixing($W$1,S692,,Trigger)</f>
        <v>#NUM!</v>
      </c>
      <c r="X692" s="17" t="e">
        <f t="shared" si="10"/>
        <v>#NUM!</v>
      </c>
    </row>
    <row r="693" spans="18:24" x14ac:dyDescent="0.2">
      <c r="R693" s="17" t="s">
        <v>21</v>
      </c>
      <c r="S693" s="18">
        <f>_xll.qlInterestRateIndexFixingDate(IborIndex&amp;Tenor,T693,Trigger)</f>
        <v>44225</v>
      </c>
      <c r="T693" s="18">
        <f>_xll.qlCalendarAdvance(Calendar,T692,R693,"f",,Trigger)</f>
        <v>44229</v>
      </c>
      <c r="U693" s="18">
        <f>_xll.qlInterestRateIndexMaturity(IborIndex&amp;Tenor,T693,Trigger)</f>
        <v>44319</v>
      </c>
      <c r="V693" s="22" t="e">
        <f>_xll.qlIndexFixing($V$1,S693,,Trigger)</f>
        <v>#NUM!</v>
      </c>
      <c r="W693" s="22" t="e">
        <f>_xll.qlIndexFixing($W$1,S693,,Trigger)</f>
        <v>#NUM!</v>
      </c>
      <c r="X693" s="17" t="e">
        <f t="shared" si="10"/>
        <v>#NUM!</v>
      </c>
    </row>
    <row r="694" spans="18:24" x14ac:dyDescent="0.2">
      <c r="R694" s="17" t="s">
        <v>21</v>
      </c>
      <c r="S694" s="18">
        <f>_xll.qlInterestRateIndexFixingDate(IborIndex&amp;Tenor,T694,Trigger)</f>
        <v>44232</v>
      </c>
      <c r="T694" s="18">
        <f>_xll.qlCalendarAdvance(Calendar,T693,R694,"f",,Trigger)</f>
        <v>44236</v>
      </c>
      <c r="U694" s="18">
        <f>_xll.qlInterestRateIndexMaturity(IborIndex&amp;Tenor,T694,Trigger)</f>
        <v>44326</v>
      </c>
      <c r="V694" s="22" t="e">
        <f>_xll.qlIndexFixing($V$1,S694,,Trigger)</f>
        <v>#NUM!</v>
      </c>
      <c r="W694" s="22" t="e">
        <f>_xll.qlIndexFixing($W$1,S694,,Trigger)</f>
        <v>#NUM!</v>
      </c>
      <c r="X694" s="17" t="e">
        <f t="shared" si="10"/>
        <v>#NUM!</v>
      </c>
    </row>
    <row r="695" spans="18:24" x14ac:dyDescent="0.2">
      <c r="R695" s="17" t="s">
        <v>21</v>
      </c>
      <c r="S695" s="18">
        <f>_xll.qlInterestRateIndexFixingDate(IborIndex&amp;Tenor,T695,Trigger)</f>
        <v>44239</v>
      </c>
      <c r="T695" s="18">
        <f>_xll.qlCalendarAdvance(Calendar,T694,R695,"f",,Trigger)</f>
        <v>44243</v>
      </c>
      <c r="U695" s="18">
        <f>_xll.qlInterestRateIndexMaturity(IborIndex&amp;Tenor,T695,Trigger)</f>
        <v>44333</v>
      </c>
      <c r="V695" s="22" t="e">
        <f>_xll.qlIndexFixing($V$1,S695,,Trigger)</f>
        <v>#NUM!</v>
      </c>
      <c r="W695" s="22" t="e">
        <f>_xll.qlIndexFixing($W$1,S695,,Trigger)</f>
        <v>#NUM!</v>
      </c>
      <c r="X695" s="17" t="e">
        <f t="shared" si="10"/>
        <v>#NUM!</v>
      </c>
    </row>
    <row r="696" spans="18:24" x14ac:dyDescent="0.2">
      <c r="R696" s="17" t="s">
        <v>21</v>
      </c>
      <c r="S696" s="18">
        <f>_xll.qlInterestRateIndexFixingDate(IborIndex&amp;Tenor,T696,Trigger)</f>
        <v>44246</v>
      </c>
      <c r="T696" s="18">
        <f>_xll.qlCalendarAdvance(Calendar,T695,R696,"f",,Trigger)</f>
        <v>44250</v>
      </c>
      <c r="U696" s="18">
        <f>_xll.qlInterestRateIndexMaturity(IborIndex&amp;Tenor,T696,Trigger)</f>
        <v>44340</v>
      </c>
      <c r="V696" s="22" t="e">
        <f>_xll.qlIndexFixing($V$1,S696,,Trigger)</f>
        <v>#NUM!</v>
      </c>
      <c r="W696" s="22" t="e">
        <f>_xll.qlIndexFixing($W$1,S696,,Trigger)</f>
        <v>#NUM!</v>
      </c>
      <c r="X696" s="17" t="e">
        <f t="shared" si="10"/>
        <v>#NUM!</v>
      </c>
    </row>
    <row r="697" spans="18:24" x14ac:dyDescent="0.2">
      <c r="R697" s="17" t="s">
        <v>21</v>
      </c>
      <c r="S697" s="18">
        <f>_xll.qlInterestRateIndexFixingDate(IborIndex&amp;Tenor,T697,Trigger)</f>
        <v>44253</v>
      </c>
      <c r="T697" s="18">
        <f>_xll.qlCalendarAdvance(Calendar,T696,R697,"f",,Trigger)</f>
        <v>44257</v>
      </c>
      <c r="U697" s="18">
        <f>_xll.qlInterestRateIndexMaturity(IborIndex&amp;Tenor,T697,Trigger)</f>
        <v>44349</v>
      </c>
      <c r="V697" s="22" t="e">
        <f>_xll.qlIndexFixing($V$1,S697,,Trigger)</f>
        <v>#NUM!</v>
      </c>
      <c r="W697" s="22" t="e">
        <f>_xll.qlIndexFixing($W$1,S697,,Trigger)</f>
        <v>#NUM!</v>
      </c>
      <c r="X697" s="17" t="e">
        <f t="shared" si="10"/>
        <v>#NUM!</v>
      </c>
    </row>
    <row r="698" spans="18:24" x14ac:dyDescent="0.2">
      <c r="R698" s="17" t="s">
        <v>21</v>
      </c>
      <c r="S698" s="18">
        <f>_xll.qlInterestRateIndexFixingDate(IborIndex&amp;Tenor,T698,Trigger)</f>
        <v>44260</v>
      </c>
      <c r="T698" s="18">
        <f>_xll.qlCalendarAdvance(Calendar,T697,R698,"f",,Trigger)</f>
        <v>44264</v>
      </c>
      <c r="U698" s="18">
        <f>_xll.qlInterestRateIndexMaturity(IborIndex&amp;Tenor,T698,Trigger)</f>
        <v>44356</v>
      </c>
      <c r="V698" s="22" t="e">
        <f>_xll.qlIndexFixing($V$1,S698,,Trigger)</f>
        <v>#NUM!</v>
      </c>
      <c r="W698" s="22" t="e">
        <f>_xll.qlIndexFixing($W$1,S698,,Trigger)</f>
        <v>#NUM!</v>
      </c>
      <c r="X698" s="17" t="e">
        <f t="shared" si="10"/>
        <v>#NUM!</v>
      </c>
    </row>
    <row r="699" spans="18:24" x14ac:dyDescent="0.2">
      <c r="R699" s="17" t="s">
        <v>21</v>
      </c>
      <c r="S699" s="18">
        <f>_xll.qlInterestRateIndexFixingDate(IborIndex&amp;Tenor,T699,Trigger)</f>
        <v>44267</v>
      </c>
      <c r="T699" s="18">
        <f>_xll.qlCalendarAdvance(Calendar,T698,R699,"f",,Trigger)</f>
        <v>44271</v>
      </c>
      <c r="U699" s="18">
        <f>_xll.qlInterestRateIndexMaturity(IborIndex&amp;Tenor,T699,Trigger)</f>
        <v>44363</v>
      </c>
      <c r="V699" s="22" t="e">
        <f>_xll.qlIndexFixing($V$1,S699,,Trigger)</f>
        <v>#NUM!</v>
      </c>
      <c r="W699" s="22" t="e">
        <f>_xll.qlIndexFixing($W$1,S699,,Trigger)</f>
        <v>#NUM!</v>
      </c>
      <c r="X699" s="17" t="e">
        <f t="shared" si="10"/>
        <v>#NUM!</v>
      </c>
    </row>
    <row r="700" spans="18:24" x14ac:dyDescent="0.2">
      <c r="R700" s="17" t="s">
        <v>21</v>
      </c>
      <c r="S700" s="18">
        <f>_xll.qlInterestRateIndexFixingDate(IborIndex&amp;Tenor,T700,Trigger)</f>
        <v>44274</v>
      </c>
      <c r="T700" s="18">
        <f>_xll.qlCalendarAdvance(Calendar,T699,R700,"f",,Trigger)</f>
        <v>44278</v>
      </c>
      <c r="U700" s="18">
        <f>_xll.qlInterestRateIndexMaturity(IborIndex&amp;Tenor,T700,Trigger)</f>
        <v>44370</v>
      </c>
      <c r="V700" s="22" t="e">
        <f>_xll.qlIndexFixing($V$1,S700,,Trigger)</f>
        <v>#NUM!</v>
      </c>
      <c r="W700" s="22" t="e">
        <f>_xll.qlIndexFixing($W$1,S700,,Trigger)</f>
        <v>#NUM!</v>
      </c>
      <c r="X700" s="17" t="e">
        <f t="shared" si="10"/>
        <v>#NUM!</v>
      </c>
    </row>
    <row r="701" spans="18:24" x14ac:dyDescent="0.2">
      <c r="R701" s="17" t="s">
        <v>21</v>
      </c>
      <c r="S701" s="18">
        <f>_xll.qlInterestRateIndexFixingDate(IborIndex&amp;Tenor,T701,Trigger)</f>
        <v>44281</v>
      </c>
      <c r="T701" s="18">
        <f>_xll.qlCalendarAdvance(Calendar,T700,R701,"f",,Trigger)</f>
        <v>44285</v>
      </c>
      <c r="U701" s="18">
        <f>_xll.qlInterestRateIndexMaturity(IborIndex&amp;Tenor,T701,Trigger)</f>
        <v>44377</v>
      </c>
      <c r="V701" s="22" t="e">
        <f>_xll.qlIndexFixing($V$1,S701,,Trigger)</f>
        <v>#NUM!</v>
      </c>
      <c r="W701" s="22" t="e">
        <f>_xll.qlIndexFixing($W$1,S701,,Trigger)</f>
        <v>#NUM!</v>
      </c>
      <c r="X701" s="17" t="e">
        <f t="shared" si="10"/>
        <v>#NUM!</v>
      </c>
    </row>
    <row r="702" spans="18:24" x14ac:dyDescent="0.2">
      <c r="R702" s="17" t="s">
        <v>21</v>
      </c>
      <c r="S702" s="18">
        <f>_xll.qlInterestRateIndexFixingDate(IborIndex&amp;Tenor,T702,Trigger)</f>
        <v>44286</v>
      </c>
      <c r="T702" s="18">
        <f>_xll.qlCalendarAdvance(Calendar,T701,R702,"f",,Trigger)</f>
        <v>44292</v>
      </c>
      <c r="U702" s="18">
        <f>_xll.qlInterestRateIndexMaturity(IborIndex&amp;Tenor,T702,Trigger)</f>
        <v>44383</v>
      </c>
      <c r="V702" s="22" t="e">
        <f>_xll.qlIndexFixing($V$1,S702,,Trigger)</f>
        <v>#NUM!</v>
      </c>
      <c r="W702" s="22" t="e">
        <f>_xll.qlIndexFixing($W$1,S702,,Trigger)</f>
        <v>#NUM!</v>
      </c>
      <c r="X702" s="17" t="e">
        <f t="shared" si="10"/>
        <v>#NUM!</v>
      </c>
    </row>
    <row r="703" spans="18:24" x14ac:dyDescent="0.2">
      <c r="R703" s="17" t="s">
        <v>21</v>
      </c>
      <c r="S703" s="18">
        <f>_xll.qlInterestRateIndexFixingDate(IborIndex&amp;Tenor,T703,Trigger)</f>
        <v>44295</v>
      </c>
      <c r="T703" s="18">
        <f>_xll.qlCalendarAdvance(Calendar,T702,R703,"f",,Trigger)</f>
        <v>44299</v>
      </c>
      <c r="U703" s="18">
        <f>_xll.qlInterestRateIndexMaturity(IborIndex&amp;Tenor,T703,Trigger)</f>
        <v>44390</v>
      </c>
      <c r="V703" s="22" t="e">
        <f>_xll.qlIndexFixing($V$1,S703,,Trigger)</f>
        <v>#NUM!</v>
      </c>
      <c r="W703" s="22" t="e">
        <f>_xll.qlIndexFixing($W$1,S703,,Trigger)</f>
        <v>#NUM!</v>
      </c>
      <c r="X703" s="17" t="e">
        <f t="shared" si="10"/>
        <v>#NUM!</v>
      </c>
    </row>
    <row r="704" spans="18:24" x14ac:dyDescent="0.2">
      <c r="R704" s="17" t="s">
        <v>21</v>
      </c>
      <c r="S704" s="18">
        <f>_xll.qlInterestRateIndexFixingDate(IborIndex&amp;Tenor,T704,Trigger)</f>
        <v>44302</v>
      </c>
      <c r="T704" s="18">
        <f>_xll.qlCalendarAdvance(Calendar,T703,R704,"f",,Trigger)</f>
        <v>44306</v>
      </c>
      <c r="U704" s="18">
        <f>_xll.qlInterestRateIndexMaturity(IborIndex&amp;Tenor,T704,Trigger)</f>
        <v>44397</v>
      </c>
      <c r="V704" s="22" t="e">
        <f>_xll.qlIndexFixing($V$1,S704,,Trigger)</f>
        <v>#NUM!</v>
      </c>
      <c r="W704" s="22" t="e">
        <f>_xll.qlIndexFixing($W$1,S704,,Trigger)</f>
        <v>#NUM!</v>
      </c>
      <c r="X704" s="17" t="e">
        <f t="shared" si="10"/>
        <v>#NUM!</v>
      </c>
    </row>
    <row r="705" spans="18:24" x14ac:dyDescent="0.2">
      <c r="R705" s="17" t="s">
        <v>21</v>
      </c>
      <c r="S705" s="18">
        <f>_xll.qlInterestRateIndexFixingDate(IborIndex&amp;Tenor,T705,Trigger)</f>
        <v>44309</v>
      </c>
      <c r="T705" s="18">
        <f>_xll.qlCalendarAdvance(Calendar,T704,R705,"f",,Trigger)</f>
        <v>44313</v>
      </c>
      <c r="U705" s="18">
        <f>_xll.qlInterestRateIndexMaturity(IborIndex&amp;Tenor,T705,Trigger)</f>
        <v>44404</v>
      </c>
      <c r="V705" s="22" t="e">
        <f>_xll.qlIndexFixing($V$1,S705,,Trigger)</f>
        <v>#NUM!</v>
      </c>
      <c r="W705" s="22" t="e">
        <f>_xll.qlIndexFixing($W$1,S705,,Trigger)</f>
        <v>#NUM!</v>
      </c>
      <c r="X705" s="17" t="e">
        <f t="shared" si="10"/>
        <v>#NUM!</v>
      </c>
    </row>
    <row r="706" spans="18:24" x14ac:dyDescent="0.2">
      <c r="R706" s="17" t="s">
        <v>21</v>
      </c>
      <c r="S706" s="18">
        <f>_xll.qlInterestRateIndexFixingDate(IborIndex&amp;Tenor,T706,Trigger)</f>
        <v>44316</v>
      </c>
      <c r="T706" s="18">
        <f>_xll.qlCalendarAdvance(Calendar,T705,R706,"f",,Trigger)</f>
        <v>44320</v>
      </c>
      <c r="U706" s="18">
        <f>_xll.qlInterestRateIndexMaturity(IborIndex&amp;Tenor,T706,Trigger)</f>
        <v>44412</v>
      </c>
      <c r="V706" s="22" t="e">
        <f>_xll.qlIndexFixing($V$1,S706,,Trigger)</f>
        <v>#NUM!</v>
      </c>
      <c r="W706" s="22" t="e">
        <f>_xll.qlIndexFixing($W$1,S706,,Trigger)</f>
        <v>#NUM!</v>
      </c>
      <c r="X706" s="17" t="e">
        <f t="shared" si="10"/>
        <v>#NUM!</v>
      </c>
    </row>
    <row r="707" spans="18:24" x14ac:dyDescent="0.2">
      <c r="R707" s="17" t="s">
        <v>21</v>
      </c>
      <c r="S707" s="18">
        <f>_xll.qlInterestRateIndexFixingDate(IborIndex&amp;Tenor,T707,Trigger)</f>
        <v>44323</v>
      </c>
      <c r="T707" s="18">
        <f>_xll.qlCalendarAdvance(Calendar,T706,R707,"f",,Trigger)</f>
        <v>44327</v>
      </c>
      <c r="U707" s="18">
        <f>_xll.qlInterestRateIndexMaturity(IborIndex&amp;Tenor,T707,Trigger)</f>
        <v>44419</v>
      </c>
      <c r="V707" s="22" t="e">
        <f>_xll.qlIndexFixing($V$1,S707,,Trigger)</f>
        <v>#NUM!</v>
      </c>
      <c r="W707" s="22" t="e">
        <f>_xll.qlIndexFixing($W$1,S707,,Trigger)</f>
        <v>#NUM!</v>
      </c>
      <c r="X707" s="17" t="e">
        <f t="shared" si="10"/>
        <v>#NUM!</v>
      </c>
    </row>
    <row r="708" spans="18:24" x14ac:dyDescent="0.2">
      <c r="R708" s="17" t="s">
        <v>21</v>
      </c>
      <c r="S708" s="18">
        <f>_xll.qlInterestRateIndexFixingDate(IborIndex&amp;Tenor,T708,Trigger)</f>
        <v>44330</v>
      </c>
      <c r="T708" s="18">
        <f>_xll.qlCalendarAdvance(Calendar,T707,R708,"f",,Trigger)</f>
        <v>44334</v>
      </c>
      <c r="U708" s="18">
        <f>_xll.qlInterestRateIndexMaturity(IborIndex&amp;Tenor,T708,Trigger)</f>
        <v>44426</v>
      </c>
      <c r="V708" s="22" t="e">
        <f>_xll.qlIndexFixing($V$1,S708,,Trigger)</f>
        <v>#NUM!</v>
      </c>
      <c r="W708" s="22" t="e">
        <f>_xll.qlIndexFixing($W$1,S708,,Trigger)</f>
        <v>#NUM!</v>
      </c>
      <c r="X708" s="17" t="e">
        <f t="shared" ref="X708:X771" si="11">(V708-W708)*10000</f>
        <v>#NUM!</v>
      </c>
    </row>
    <row r="709" spans="18:24" x14ac:dyDescent="0.2">
      <c r="R709" s="17" t="s">
        <v>21</v>
      </c>
      <c r="S709" s="18">
        <f>_xll.qlInterestRateIndexFixingDate(IborIndex&amp;Tenor,T709,Trigger)</f>
        <v>44337</v>
      </c>
      <c r="T709" s="18">
        <f>_xll.qlCalendarAdvance(Calendar,T708,R709,"f",,Trigger)</f>
        <v>44341</v>
      </c>
      <c r="U709" s="18">
        <f>_xll.qlInterestRateIndexMaturity(IborIndex&amp;Tenor,T709,Trigger)</f>
        <v>44433</v>
      </c>
      <c r="V709" s="22" t="e">
        <f>_xll.qlIndexFixing($V$1,S709,,Trigger)</f>
        <v>#NUM!</v>
      </c>
      <c r="W709" s="22" t="e">
        <f>_xll.qlIndexFixing($W$1,S709,,Trigger)</f>
        <v>#NUM!</v>
      </c>
      <c r="X709" s="17" t="e">
        <f t="shared" si="11"/>
        <v>#NUM!</v>
      </c>
    </row>
    <row r="710" spans="18:24" x14ac:dyDescent="0.2">
      <c r="R710" s="17" t="s">
        <v>21</v>
      </c>
      <c r="S710" s="18">
        <f>_xll.qlInterestRateIndexFixingDate(IborIndex&amp;Tenor,T710,Trigger)</f>
        <v>44344</v>
      </c>
      <c r="T710" s="18">
        <f>_xll.qlCalendarAdvance(Calendar,T709,R710,"f",,Trigger)</f>
        <v>44348</v>
      </c>
      <c r="U710" s="18">
        <f>_xll.qlInterestRateIndexMaturity(IborIndex&amp;Tenor,T710,Trigger)</f>
        <v>44440</v>
      </c>
      <c r="V710" s="22" t="e">
        <f>_xll.qlIndexFixing($V$1,S710,,Trigger)</f>
        <v>#NUM!</v>
      </c>
      <c r="W710" s="22" t="e">
        <f>_xll.qlIndexFixing($W$1,S710,,Trigger)</f>
        <v>#NUM!</v>
      </c>
      <c r="X710" s="17" t="e">
        <f t="shared" si="11"/>
        <v>#NUM!</v>
      </c>
    </row>
    <row r="711" spans="18:24" x14ac:dyDescent="0.2">
      <c r="R711" s="17" t="s">
        <v>21</v>
      </c>
      <c r="S711" s="18">
        <f>_xll.qlInterestRateIndexFixingDate(IborIndex&amp;Tenor,T711,Trigger)</f>
        <v>44351</v>
      </c>
      <c r="T711" s="18">
        <f>_xll.qlCalendarAdvance(Calendar,T710,R711,"f",,Trigger)</f>
        <v>44355</v>
      </c>
      <c r="U711" s="18">
        <f>_xll.qlInterestRateIndexMaturity(IborIndex&amp;Tenor,T711,Trigger)</f>
        <v>44447</v>
      </c>
      <c r="V711" s="22" t="e">
        <f>_xll.qlIndexFixing($V$1,S711,,Trigger)</f>
        <v>#NUM!</v>
      </c>
      <c r="W711" s="22" t="e">
        <f>_xll.qlIndexFixing($W$1,S711,,Trigger)</f>
        <v>#NUM!</v>
      </c>
      <c r="X711" s="17" t="e">
        <f t="shared" si="11"/>
        <v>#NUM!</v>
      </c>
    </row>
    <row r="712" spans="18:24" x14ac:dyDescent="0.2">
      <c r="R712" s="17" t="s">
        <v>21</v>
      </c>
      <c r="S712" s="18">
        <f>_xll.qlInterestRateIndexFixingDate(IborIndex&amp;Tenor,T712,Trigger)</f>
        <v>44358</v>
      </c>
      <c r="T712" s="18">
        <f>_xll.qlCalendarAdvance(Calendar,T711,R712,"f",,Trigger)</f>
        <v>44362</v>
      </c>
      <c r="U712" s="18">
        <f>_xll.qlInterestRateIndexMaturity(IborIndex&amp;Tenor,T712,Trigger)</f>
        <v>44454</v>
      </c>
      <c r="V712" s="22" t="e">
        <f>_xll.qlIndexFixing($V$1,S712,,Trigger)</f>
        <v>#NUM!</v>
      </c>
      <c r="W712" s="22" t="e">
        <f>_xll.qlIndexFixing($W$1,S712,,Trigger)</f>
        <v>#NUM!</v>
      </c>
      <c r="X712" s="17" t="e">
        <f t="shared" si="11"/>
        <v>#NUM!</v>
      </c>
    </row>
    <row r="713" spans="18:24" x14ac:dyDescent="0.2">
      <c r="R713" s="17" t="s">
        <v>21</v>
      </c>
      <c r="S713" s="18">
        <f>_xll.qlInterestRateIndexFixingDate(IborIndex&amp;Tenor,T713,Trigger)</f>
        <v>44365</v>
      </c>
      <c r="T713" s="18">
        <f>_xll.qlCalendarAdvance(Calendar,T712,R713,"f",,Trigger)</f>
        <v>44369</v>
      </c>
      <c r="U713" s="18">
        <f>_xll.qlInterestRateIndexMaturity(IborIndex&amp;Tenor,T713,Trigger)</f>
        <v>44461</v>
      </c>
      <c r="V713" s="22" t="e">
        <f>_xll.qlIndexFixing($V$1,S713,,Trigger)</f>
        <v>#NUM!</v>
      </c>
      <c r="W713" s="22" t="e">
        <f>_xll.qlIndexFixing($W$1,S713,,Trigger)</f>
        <v>#NUM!</v>
      </c>
      <c r="X713" s="17" t="e">
        <f t="shared" si="11"/>
        <v>#NUM!</v>
      </c>
    </row>
    <row r="714" spans="18:24" x14ac:dyDescent="0.2">
      <c r="R714" s="17" t="s">
        <v>21</v>
      </c>
      <c r="S714" s="18">
        <f>_xll.qlInterestRateIndexFixingDate(IborIndex&amp;Tenor,T714,Trigger)</f>
        <v>44372</v>
      </c>
      <c r="T714" s="18">
        <f>_xll.qlCalendarAdvance(Calendar,T713,R714,"f",,Trigger)</f>
        <v>44376</v>
      </c>
      <c r="U714" s="18">
        <f>_xll.qlInterestRateIndexMaturity(IborIndex&amp;Tenor,T714,Trigger)</f>
        <v>44468</v>
      </c>
      <c r="V714" s="22" t="e">
        <f>_xll.qlIndexFixing($V$1,S714,,Trigger)</f>
        <v>#NUM!</v>
      </c>
      <c r="W714" s="22" t="e">
        <f>_xll.qlIndexFixing($W$1,S714,,Trigger)</f>
        <v>#NUM!</v>
      </c>
      <c r="X714" s="17" t="e">
        <f t="shared" si="11"/>
        <v>#NUM!</v>
      </c>
    </row>
    <row r="715" spans="18:24" x14ac:dyDescent="0.2">
      <c r="R715" s="17" t="s">
        <v>21</v>
      </c>
      <c r="S715" s="18">
        <f>_xll.qlInterestRateIndexFixingDate(IborIndex&amp;Tenor,T715,Trigger)</f>
        <v>44379</v>
      </c>
      <c r="T715" s="18">
        <f>_xll.qlCalendarAdvance(Calendar,T714,R715,"f",,Trigger)</f>
        <v>44383</v>
      </c>
      <c r="U715" s="18">
        <f>_xll.qlInterestRateIndexMaturity(IborIndex&amp;Tenor,T715,Trigger)</f>
        <v>44475</v>
      </c>
      <c r="V715" s="22" t="e">
        <f>_xll.qlIndexFixing($V$1,S715,,Trigger)</f>
        <v>#NUM!</v>
      </c>
      <c r="W715" s="22" t="e">
        <f>_xll.qlIndexFixing($W$1,S715,,Trigger)</f>
        <v>#NUM!</v>
      </c>
      <c r="X715" s="17" t="e">
        <f t="shared" si="11"/>
        <v>#NUM!</v>
      </c>
    </row>
    <row r="716" spans="18:24" x14ac:dyDescent="0.2">
      <c r="R716" s="17" t="s">
        <v>21</v>
      </c>
      <c r="S716" s="18">
        <f>_xll.qlInterestRateIndexFixingDate(IborIndex&amp;Tenor,T716,Trigger)</f>
        <v>44386</v>
      </c>
      <c r="T716" s="18">
        <f>_xll.qlCalendarAdvance(Calendar,T715,R716,"f",,Trigger)</f>
        <v>44390</v>
      </c>
      <c r="U716" s="18">
        <f>_xll.qlInterestRateIndexMaturity(IborIndex&amp;Tenor,T716,Trigger)</f>
        <v>44482</v>
      </c>
      <c r="V716" s="22" t="e">
        <f>_xll.qlIndexFixing($V$1,S716,,Trigger)</f>
        <v>#NUM!</v>
      </c>
      <c r="W716" s="22" t="e">
        <f>_xll.qlIndexFixing($W$1,S716,,Trigger)</f>
        <v>#NUM!</v>
      </c>
      <c r="X716" s="17" t="e">
        <f t="shared" si="11"/>
        <v>#NUM!</v>
      </c>
    </row>
    <row r="717" spans="18:24" x14ac:dyDescent="0.2">
      <c r="R717" s="17" t="s">
        <v>21</v>
      </c>
      <c r="S717" s="18">
        <f>_xll.qlInterestRateIndexFixingDate(IborIndex&amp;Tenor,T717,Trigger)</f>
        <v>44393</v>
      </c>
      <c r="T717" s="18">
        <f>_xll.qlCalendarAdvance(Calendar,T716,R717,"f",,Trigger)</f>
        <v>44397</v>
      </c>
      <c r="U717" s="18">
        <f>_xll.qlInterestRateIndexMaturity(IborIndex&amp;Tenor,T717,Trigger)</f>
        <v>44489</v>
      </c>
      <c r="V717" s="22" t="e">
        <f>_xll.qlIndexFixing($V$1,S717,,Trigger)</f>
        <v>#NUM!</v>
      </c>
      <c r="W717" s="22" t="e">
        <f>_xll.qlIndexFixing($W$1,S717,,Trigger)</f>
        <v>#NUM!</v>
      </c>
      <c r="X717" s="17" t="e">
        <f t="shared" si="11"/>
        <v>#NUM!</v>
      </c>
    </row>
    <row r="718" spans="18:24" x14ac:dyDescent="0.2">
      <c r="R718" s="17" t="s">
        <v>21</v>
      </c>
      <c r="S718" s="18">
        <f>_xll.qlInterestRateIndexFixingDate(IborIndex&amp;Tenor,T718,Trigger)</f>
        <v>44400</v>
      </c>
      <c r="T718" s="18">
        <f>_xll.qlCalendarAdvance(Calendar,T717,R718,"f",,Trigger)</f>
        <v>44404</v>
      </c>
      <c r="U718" s="18">
        <f>_xll.qlInterestRateIndexMaturity(IborIndex&amp;Tenor,T718,Trigger)</f>
        <v>44496</v>
      </c>
      <c r="V718" s="22" t="e">
        <f>_xll.qlIndexFixing($V$1,S718,,Trigger)</f>
        <v>#NUM!</v>
      </c>
      <c r="W718" s="22" t="e">
        <f>_xll.qlIndexFixing($W$1,S718,,Trigger)</f>
        <v>#NUM!</v>
      </c>
      <c r="X718" s="17" t="e">
        <f t="shared" si="11"/>
        <v>#NUM!</v>
      </c>
    </row>
    <row r="719" spans="18:24" x14ac:dyDescent="0.2">
      <c r="R719" s="17" t="s">
        <v>21</v>
      </c>
      <c r="S719" s="18">
        <f>_xll.qlInterestRateIndexFixingDate(IborIndex&amp;Tenor,T719,Trigger)</f>
        <v>44407</v>
      </c>
      <c r="T719" s="18">
        <f>_xll.qlCalendarAdvance(Calendar,T718,R719,"f",,Trigger)</f>
        <v>44411</v>
      </c>
      <c r="U719" s="18">
        <f>_xll.qlInterestRateIndexMaturity(IborIndex&amp;Tenor,T719,Trigger)</f>
        <v>44503</v>
      </c>
      <c r="V719" s="22" t="e">
        <f>_xll.qlIndexFixing($V$1,S719,,Trigger)</f>
        <v>#NUM!</v>
      </c>
      <c r="W719" s="22" t="e">
        <f>_xll.qlIndexFixing($W$1,S719,,Trigger)</f>
        <v>#NUM!</v>
      </c>
      <c r="X719" s="17" t="e">
        <f t="shared" si="11"/>
        <v>#NUM!</v>
      </c>
    </row>
    <row r="720" spans="18:24" x14ac:dyDescent="0.2">
      <c r="R720" s="17" t="s">
        <v>21</v>
      </c>
      <c r="S720" s="18">
        <f>_xll.qlInterestRateIndexFixingDate(IborIndex&amp;Tenor,T720,Trigger)</f>
        <v>44414</v>
      </c>
      <c r="T720" s="18">
        <f>_xll.qlCalendarAdvance(Calendar,T719,R720,"f",,Trigger)</f>
        <v>44418</v>
      </c>
      <c r="U720" s="18">
        <f>_xll.qlInterestRateIndexMaturity(IborIndex&amp;Tenor,T720,Trigger)</f>
        <v>44510</v>
      </c>
      <c r="V720" s="22" t="e">
        <f>_xll.qlIndexFixing($V$1,S720,,Trigger)</f>
        <v>#NUM!</v>
      </c>
      <c r="W720" s="22" t="e">
        <f>_xll.qlIndexFixing($W$1,S720,,Trigger)</f>
        <v>#NUM!</v>
      </c>
      <c r="X720" s="17" t="e">
        <f t="shared" si="11"/>
        <v>#NUM!</v>
      </c>
    </row>
    <row r="721" spans="18:24" x14ac:dyDescent="0.2">
      <c r="R721" s="17" t="s">
        <v>21</v>
      </c>
      <c r="S721" s="18">
        <f>_xll.qlInterestRateIndexFixingDate(IborIndex&amp;Tenor,T721,Trigger)</f>
        <v>44421</v>
      </c>
      <c r="T721" s="18">
        <f>_xll.qlCalendarAdvance(Calendar,T720,R721,"f",,Trigger)</f>
        <v>44425</v>
      </c>
      <c r="U721" s="18">
        <f>_xll.qlInterestRateIndexMaturity(IborIndex&amp;Tenor,T721,Trigger)</f>
        <v>44517</v>
      </c>
      <c r="V721" s="22" t="e">
        <f>_xll.qlIndexFixing($V$1,S721,,Trigger)</f>
        <v>#NUM!</v>
      </c>
      <c r="W721" s="22" t="e">
        <f>_xll.qlIndexFixing($W$1,S721,,Trigger)</f>
        <v>#NUM!</v>
      </c>
      <c r="X721" s="17" t="e">
        <f t="shared" si="11"/>
        <v>#NUM!</v>
      </c>
    </row>
    <row r="722" spans="18:24" x14ac:dyDescent="0.2">
      <c r="R722" s="17" t="s">
        <v>21</v>
      </c>
      <c r="S722" s="18">
        <f>_xll.qlInterestRateIndexFixingDate(IborIndex&amp;Tenor,T722,Trigger)</f>
        <v>44428</v>
      </c>
      <c r="T722" s="18">
        <f>_xll.qlCalendarAdvance(Calendar,T721,R722,"f",,Trigger)</f>
        <v>44432</v>
      </c>
      <c r="U722" s="18">
        <f>_xll.qlInterestRateIndexMaturity(IborIndex&amp;Tenor,T722,Trigger)</f>
        <v>44524</v>
      </c>
      <c r="V722" s="22" t="e">
        <f>_xll.qlIndexFixing($V$1,S722,,Trigger)</f>
        <v>#NUM!</v>
      </c>
      <c r="W722" s="22" t="e">
        <f>_xll.qlIndexFixing($W$1,S722,,Trigger)</f>
        <v>#NUM!</v>
      </c>
      <c r="X722" s="17" t="e">
        <f t="shared" si="11"/>
        <v>#NUM!</v>
      </c>
    </row>
    <row r="723" spans="18:24" x14ac:dyDescent="0.2">
      <c r="R723" s="17" t="s">
        <v>21</v>
      </c>
      <c r="S723" s="18">
        <f>_xll.qlInterestRateIndexFixingDate(IborIndex&amp;Tenor,T723,Trigger)</f>
        <v>44435</v>
      </c>
      <c r="T723" s="18">
        <f>_xll.qlCalendarAdvance(Calendar,T722,R723,"f",,Trigger)</f>
        <v>44439</v>
      </c>
      <c r="U723" s="18">
        <f>_xll.qlInterestRateIndexMaturity(IborIndex&amp;Tenor,T723,Trigger)</f>
        <v>44530</v>
      </c>
      <c r="V723" s="22" t="e">
        <f>_xll.qlIndexFixing($V$1,S723,,Trigger)</f>
        <v>#NUM!</v>
      </c>
      <c r="W723" s="22" t="e">
        <f>_xll.qlIndexFixing($W$1,S723,,Trigger)</f>
        <v>#NUM!</v>
      </c>
      <c r="X723" s="17" t="e">
        <f t="shared" si="11"/>
        <v>#NUM!</v>
      </c>
    </row>
    <row r="724" spans="18:24" x14ac:dyDescent="0.2">
      <c r="R724" s="17" t="s">
        <v>21</v>
      </c>
      <c r="S724" s="18">
        <f>_xll.qlInterestRateIndexFixingDate(IborIndex&amp;Tenor,T724,Trigger)</f>
        <v>44442</v>
      </c>
      <c r="T724" s="18">
        <f>_xll.qlCalendarAdvance(Calendar,T723,R724,"f",,Trigger)</f>
        <v>44446</v>
      </c>
      <c r="U724" s="18">
        <f>_xll.qlInterestRateIndexMaturity(IborIndex&amp;Tenor,T724,Trigger)</f>
        <v>44537</v>
      </c>
      <c r="V724" s="22" t="e">
        <f>_xll.qlIndexFixing($V$1,S724,,Trigger)</f>
        <v>#NUM!</v>
      </c>
      <c r="W724" s="22" t="e">
        <f>_xll.qlIndexFixing($W$1,S724,,Trigger)</f>
        <v>#NUM!</v>
      </c>
      <c r="X724" s="17" t="e">
        <f t="shared" si="11"/>
        <v>#NUM!</v>
      </c>
    </row>
    <row r="725" spans="18:24" x14ac:dyDescent="0.2">
      <c r="R725" s="17" t="s">
        <v>21</v>
      </c>
      <c r="S725" s="18">
        <f>_xll.qlInterestRateIndexFixingDate(IborIndex&amp;Tenor,T725,Trigger)</f>
        <v>44449</v>
      </c>
      <c r="T725" s="18">
        <f>_xll.qlCalendarAdvance(Calendar,T724,R725,"f",,Trigger)</f>
        <v>44453</v>
      </c>
      <c r="U725" s="18">
        <f>_xll.qlInterestRateIndexMaturity(IborIndex&amp;Tenor,T725,Trigger)</f>
        <v>44544</v>
      </c>
      <c r="V725" s="22" t="e">
        <f>_xll.qlIndexFixing($V$1,S725,,Trigger)</f>
        <v>#NUM!</v>
      </c>
      <c r="W725" s="22" t="e">
        <f>_xll.qlIndexFixing($W$1,S725,,Trigger)</f>
        <v>#NUM!</v>
      </c>
      <c r="X725" s="17" t="e">
        <f t="shared" si="11"/>
        <v>#NUM!</v>
      </c>
    </row>
    <row r="726" spans="18:24" x14ac:dyDescent="0.2">
      <c r="R726" s="17" t="s">
        <v>21</v>
      </c>
      <c r="S726" s="18">
        <f>_xll.qlInterestRateIndexFixingDate(IborIndex&amp;Tenor,T726,Trigger)</f>
        <v>44456</v>
      </c>
      <c r="T726" s="18">
        <f>_xll.qlCalendarAdvance(Calendar,T725,R726,"f",,Trigger)</f>
        <v>44460</v>
      </c>
      <c r="U726" s="18">
        <f>_xll.qlInterestRateIndexMaturity(IborIndex&amp;Tenor,T726,Trigger)</f>
        <v>44551</v>
      </c>
      <c r="V726" s="22" t="e">
        <f>_xll.qlIndexFixing($V$1,S726,,Trigger)</f>
        <v>#NUM!</v>
      </c>
      <c r="W726" s="22" t="e">
        <f>_xll.qlIndexFixing($W$1,S726,,Trigger)</f>
        <v>#NUM!</v>
      </c>
      <c r="X726" s="17" t="e">
        <f t="shared" si="11"/>
        <v>#NUM!</v>
      </c>
    </row>
    <row r="727" spans="18:24" x14ac:dyDescent="0.2">
      <c r="R727" s="17" t="s">
        <v>21</v>
      </c>
      <c r="S727" s="18">
        <f>_xll.qlInterestRateIndexFixingDate(IborIndex&amp;Tenor,T727,Trigger)</f>
        <v>44463</v>
      </c>
      <c r="T727" s="18">
        <f>_xll.qlCalendarAdvance(Calendar,T726,R727,"f",,Trigger)</f>
        <v>44467</v>
      </c>
      <c r="U727" s="18">
        <f>_xll.qlInterestRateIndexMaturity(IborIndex&amp;Tenor,T727,Trigger)</f>
        <v>44558</v>
      </c>
      <c r="V727" s="22" t="e">
        <f>_xll.qlIndexFixing($V$1,S727,,Trigger)</f>
        <v>#NUM!</v>
      </c>
      <c r="W727" s="22" t="e">
        <f>_xll.qlIndexFixing($W$1,S727,,Trigger)</f>
        <v>#NUM!</v>
      </c>
      <c r="X727" s="17" t="e">
        <f t="shared" si="11"/>
        <v>#NUM!</v>
      </c>
    </row>
    <row r="728" spans="18:24" x14ac:dyDescent="0.2">
      <c r="R728" s="17" t="s">
        <v>21</v>
      </c>
      <c r="S728" s="18">
        <f>_xll.qlInterestRateIndexFixingDate(IborIndex&amp;Tenor,T728,Trigger)</f>
        <v>44470</v>
      </c>
      <c r="T728" s="18">
        <f>_xll.qlCalendarAdvance(Calendar,T727,R728,"f",,Trigger)</f>
        <v>44474</v>
      </c>
      <c r="U728" s="18">
        <f>_xll.qlInterestRateIndexMaturity(IborIndex&amp;Tenor,T728,Trigger)</f>
        <v>44566</v>
      </c>
      <c r="V728" s="22" t="e">
        <f>_xll.qlIndexFixing($V$1,S728,,Trigger)</f>
        <v>#NUM!</v>
      </c>
      <c r="W728" s="22" t="e">
        <f>_xll.qlIndexFixing($W$1,S728,,Trigger)</f>
        <v>#NUM!</v>
      </c>
      <c r="X728" s="17" t="e">
        <f t="shared" si="11"/>
        <v>#NUM!</v>
      </c>
    </row>
    <row r="729" spans="18:24" x14ac:dyDescent="0.2">
      <c r="R729" s="17" t="s">
        <v>21</v>
      </c>
      <c r="S729" s="18">
        <f>_xll.qlInterestRateIndexFixingDate(IborIndex&amp;Tenor,T729,Trigger)</f>
        <v>44477</v>
      </c>
      <c r="T729" s="18">
        <f>_xll.qlCalendarAdvance(Calendar,T728,R729,"f",,Trigger)</f>
        <v>44481</v>
      </c>
      <c r="U729" s="18">
        <f>_xll.qlInterestRateIndexMaturity(IborIndex&amp;Tenor,T729,Trigger)</f>
        <v>44573</v>
      </c>
      <c r="V729" s="22" t="e">
        <f>_xll.qlIndexFixing($V$1,S729,,Trigger)</f>
        <v>#NUM!</v>
      </c>
      <c r="W729" s="22" t="e">
        <f>_xll.qlIndexFixing($W$1,S729,,Trigger)</f>
        <v>#NUM!</v>
      </c>
      <c r="X729" s="17" t="e">
        <f t="shared" si="11"/>
        <v>#NUM!</v>
      </c>
    </row>
    <row r="730" spans="18:24" x14ac:dyDescent="0.2">
      <c r="R730" s="17" t="s">
        <v>21</v>
      </c>
      <c r="S730" s="18">
        <f>_xll.qlInterestRateIndexFixingDate(IborIndex&amp;Tenor,T730,Trigger)</f>
        <v>44484</v>
      </c>
      <c r="T730" s="18">
        <f>_xll.qlCalendarAdvance(Calendar,T729,R730,"f",,Trigger)</f>
        <v>44488</v>
      </c>
      <c r="U730" s="18">
        <f>_xll.qlInterestRateIndexMaturity(IborIndex&amp;Tenor,T730,Trigger)</f>
        <v>44580</v>
      </c>
      <c r="V730" s="22" t="e">
        <f>_xll.qlIndexFixing($V$1,S730,,Trigger)</f>
        <v>#NUM!</v>
      </c>
      <c r="W730" s="22" t="e">
        <f>_xll.qlIndexFixing($W$1,S730,,Trigger)</f>
        <v>#NUM!</v>
      </c>
      <c r="X730" s="17" t="e">
        <f t="shared" si="11"/>
        <v>#NUM!</v>
      </c>
    </row>
    <row r="731" spans="18:24" x14ac:dyDescent="0.2">
      <c r="R731" s="17" t="s">
        <v>21</v>
      </c>
      <c r="S731" s="18">
        <f>_xll.qlInterestRateIndexFixingDate(IborIndex&amp;Tenor,T731,Trigger)</f>
        <v>44491</v>
      </c>
      <c r="T731" s="18">
        <f>_xll.qlCalendarAdvance(Calendar,T730,R731,"f",,Trigger)</f>
        <v>44495</v>
      </c>
      <c r="U731" s="18">
        <f>_xll.qlInterestRateIndexMaturity(IborIndex&amp;Tenor,T731,Trigger)</f>
        <v>44587</v>
      </c>
      <c r="V731" s="22" t="e">
        <f>_xll.qlIndexFixing($V$1,S731,,Trigger)</f>
        <v>#NUM!</v>
      </c>
      <c r="W731" s="22" t="e">
        <f>_xll.qlIndexFixing($W$1,S731,,Trigger)</f>
        <v>#NUM!</v>
      </c>
      <c r="X731" s="17" t="e">
        <f t="shared" si="11"/>
        <v>#NUM!</v>
      </c>
    </row>
    <row r="732" spans="18:24" x14ac:dyDescent="0.2">
      <c r="R732" s="17" t="s">
        <v>21</v>
      </c>
      <c r="S732" s="18">
        <f>_xll.qlInterestRateIndexFixingDate(IborIndex&amp;Tenor,T732,Trigger)</f>
        <v>44498</v>
      </c>
      <c r="T732" s="18">
        <f>_xll.qlCalendarAdvance(Calendar,T731,R732,"f",,Trigger)</f>
        <v>44502</v>
      </c>
      <c r="U732" s="18">
        <f>_xll.qlInterestRateIndexMaturity(IborIndex&amp;Tenor,T732,Trigger)</f>
        <v>44594</v>
      </c>
      <c r="V732" s="22" t="e">
        <f>_xll.qlIndexFixing($V$1,S732,,Trigger)</f>
        <v>#NUM!</v>
      </c>
      <c r="W732" s="22" t="e">
        <f>_xll.qlIndexFixing($W$1,S732,,Trigger)</f>
        <v>#NUM!</v>
      </c>
      <c r="X732" s="17" t="e">
        <f t="shared" si="11"/>
        <v>#NUM!</v>
      </c>
    </row>
    <row r="733" spans="18:24" x14ac:dyDescent="0.2">
      <c r="R733" s="17" t="s">
        <v>21</v>
      </c>
      <c r="S733" s="18">
        <f>_xll.qlInterestRateIndexFixingDate(IborIndex&amp;Tenor,T733,Trigger)</f>
        <v>44505</v>
      </c>
      <c r="T733" s="18">
        <f>_xll.qlCalendarAdvance(Calendar,T732,R733,"f",,Trigger)</f>
        <v>44509</v>
      </c>
      <c r="U733" s="18">
        <f>_xll.qlInterestRateIndexMaturity(IborIndex&amp;Tenor,T733,Trigger)</f>
        <v>44601</v>
      </c>
      <c r="V733" s="22" t="e">
        <f>_xll.qlIndexFixing($V$1,S733,,Trigger)</f>
        <v>#NUM!</v>
      </c>
      <c r="W733" s="22" t="e">
        <f>_xll.qlIndexFixing($W$1,S733,,Trigger)</f>
        <v>#NUM!</v>
      </c>
      <c r="X733" s="17" t="e">
        <f t="shared" si="11"/>
        <v>#NUM!</v>
      </c>
    </row>
    <row r="734" spans="18:24" x14ac:dyDescent="0.2">
      <c r="R734" s="17" t="s">
        <v>21</v>
      </c>
      <c r="S734" s="18">
        <f>_xll.qlInterestRateIndexFixingDate(IborIndex&amp;Tenor,T734,Trigger)</f>
        <v>44512</v>
      </c>
      <c r="T734" s="18">
        <f>_xll.qlCalendarAdvance(Calendar,T733,R734,"f",,Trigger)</f>
        <v>44516</v>
      </c>
      <c r="U734" s="18">
        <f>_xll.qlInterestRateIndexMaturity(IborIndex&amp;Tenor,T734,Trigger)</f>
        <v>44608</v>
      </c>
      <c r="V734" s="22" t="e">
        <f>_xll.qlIndexFixing($V$1,S734,,Trigger)</f>
        <v>#NUM!</v>
      </c>
      <c r="W734" s="22" t="e">
        <f>_xll.qlIndexFixing($W$1,S734,,Trigger)</f>
        <v>#NUM!</v>
      </c>
      <c r="X734" s="17" t="e">
        <f t="shared" si="11"/>
        <v>#NUM!</v>
      </c>
    </row>
    <row r="735" spans="18:24" x14ac:dyDescent="0.2">
      <c r="R735" s="17" t="s">
        <v>21</v>
      </c>
      <c r="S735" s="18">
        <f>_xll.qlInterestRateIndexFixingDate(IborIndex&amp;Tenor,T735,Trigger)</f>
        <v>44519</v>
      </c>
      <c r="T735" s="18">
        <f>_xll.qlCalendarAdvance(Calendar,T734,R735,"f",,Trigger)</f>
        <v>44523</v>
      </c>
      <c r="U735" s="18">
        <f>_xll.qlInterestRateIndexMaturity(IborIndex&amp;Tenor,T735,Trigger)</f>
        <v>44615</v>
      </c>
      <c r="V735" s="22" t="e">
        <f>_xll.qlIndexFixing($V$1,S735,,Trigger)</f>
        <v>#NUM!</v>
      </c>
      <c r="W735" s="22" t="e">
        <f>_xll.qlIndexFixing($W$1,S735,,Trigger)</f>
        <v>#NUM!</v>
      </c>
      <c r="X735" s="17" t="e">
        <f t="shared" si="11"/>
        <v>#NUM!</v>
      </c>
    </row>
    <row r="736" spans="18:24" x14ac:dyDescent="0.2">
      <c r="R736" s="17" t="s">
        <v>21</v>
      </c>
      <c r="S736" s="18">
        <f>_xll.qlInterestRateIndexFixingDate(IborIndex&amp;Tenor,T736,Trigger)</f>
        <v>44526</v>
      </c>
      <c r="T736" s="18">
        <f>_xll.qlCalendarAdvance(Calendar,T735,R736,"f",,Trigger)</f>
        <v>44530</v>
      </c>
      <c r="U736" s="18">
        <f>_xll.qlInterestRateIndexMaturity(IborIndex&amp;Tenor,T736,Trigger)</f>
        <v>44620</v>
      </c>
      <c r="V736" s="22" t="e">
        <f>_xll.qlIndexFixing($V$1,S736,,Trigger)</f>
        <v>#NUM!</v>
      </c>
      <c r="W736" s="22" t="e">
        <f>_xll.qlIndexFixing($W$1,S736,,Trigger)</f>
        <v>#NUM!</v>
      </c>
      <c r="X736" s="17" t="e">
        <f t="shared" si="11"/>
        <v>#NUM!</v>
      </c>
    </row>
    <row r="737" spans="18:24" x14ac:dyDescent="0.2">
      <c r="R737" s="17" t="s">
        <v>21</v>
      </c>
      <c r="S737" s="18">
        <f>_xll.qlInterestRateIndexFixingDate(IborIndex&amp;Tenor,T737,Trigger)</f>
        <v>44533</v>
      </c>
      <c r="T737" s="18">
        <f>_xll.qlCalendarAdvance(Calendar,T736,R737,"f",,Trigger)</f>
        <v>44537</v>
      </c>
      <c r="U737" s="18">
        <f>_xll.qlInterestRateIndexMaturity(IborIndex&amp;Tenor,T737,Trigger)</f>
        <v>44627</v>
      </c>
      <c r="V737" s="22" t="e">
        <f>_xll.qlIndexFixing($V$1,S737,,Trigger)</f>
        <v>#NUM!</v>
      </c>
      <c r="W737" s="22" t="e">
        <f>_xll.qlIndexFixing($W$1,S737,,Trigger)</f>
        <v>#NUM!</v>
      </c>
      <c r="X737" s="17" t="e">
        <f t="shared" si="11"/>
        <v>#NUM!</v>
      </c>
    </row>
    <row r="738" spans="18:24" x14ac:dyDescent="0.2">
      <c r="R738" s="17" t="s">
        <v>21</v>
      </c>
      <c r="S738" s="18">
        <f>_xll.qlInterestRateIndexFixingDate(IborIndex&amp;Tenor,T738,Trigger)</f>
        <v>44540</v>
      </c>
      <c r="T738" s="18">
        <f>_xll.qlCalendarAdvance(Calendar,T737,R738,"f",,Trigger)</f>
        <v>44544</v>
      </c>
      <c r="U738" s="18">
        <f>_xll.qlInterestRateIndexMaturity(IborIndex&amp;Tenor,T738,Trigger)</f>
        <v>44634</v>
      </c>
      <c r="V738" s="22" t="e">
        <f>_xll.qlIndexFixing($V$1,S738,,Trigger)</f>
        <v>#NUM!</v>
      </c>
      <c r="W738" s="22" t="e">
        <f>_xll.qlIndexFixing($W$1,S738,,Trigger)</f>
        <v>#NUM!</v>
      </c>
      <c r="X738" s="17" t="e">
        <f t="shared" si="11"/>
        <v>#NUM!</v>
      </c>
    </row>
    <row r="739" spans="18:24" x14ac:dyDescent="0.2">
      <c r="R739" s="17" t="s">
        <v>21</v>
      </c>
      <c r="S739" s="18">
        <f>_xll.qlInterestRateIndexFixingDate(IborIndex&amp;Tenor,T739,Trigger)</f>
        <v>44547</v>
      </c>
      <c r="T739" s="18">
        <f>_xll.qlCalendarAdvance(Calendar,T738,R739,"f",,Trigger)</f>
        <v>44551</v>
      </c>
      <c r="U739" s="18">
        <f>_xll.qlInterestRateIndexMaturity(IborIndex&amp;Tenor,T739,Trigger)</f>
        <v>44641</v>
      </c>
      <c r="V739" s="22" t="e">
        <f>_xll.qlIndexFixing($V$1,S739,,Trigger)</f>
        <v>#NUM!</v>
      </c>
      <c r="W739" s="22" t="e">
        <f>_xll.qlIndexFixing($W$1,S739,,Trigger)</f>
        <v>#NUM!</v>
      </c>
      <c r="X739" s="17" t="e">
        <f t="shared" si="11"/>
        <v>#NUM!</v>
      </c>
    </row>
    <row r="740" spans="18:24" x14ac:dyDescent="0.2">
      <c r="R740" s="17" t="s">
        <v>21</v>
      </c>
      <c r="S740" s="18">
        <f>_xll.qlInterestRateIndexFixingDate(IborIndex&amp;Tenor,T740,Trigger)</f>
        <v>44554</v>
      </c>
      <c r="T740" s="18">
        <f>_xll.qlCalendarAdvance(Calendar,T739,R740,"f",,Trigger)</f>
        <v>44558</v>
      </c>
      <c r="U740" s="18">
        <f>_xll.qlInterestRateIndexMaturity(IborIndex&amp;Tenor,T740,Trigger)</f>
        <v>44648</v>
      </c>
      <c r="V740" s="22" t="e">
        <f>_xll.qlIndexFixing($V$1,S740,,Trigger)</f>
        <v>#NUM!</v>
      </c>
      <c r="W740" s="22" t="e">
        <f>_xll.qlIndexFixing($W$1,S740,,Trigger)</f>
        <v>#NUM!</v>
      </c>
      <c r="X740" s="17" t="e">
        <f t="shared" si="11"/>
        <v>#NUM!</v>
      </c>
    </row>
    <row r="741" spans="18:24" x14ac:dyDescent="0.2">
      <c r="R741" s="17" t="s">
        <v>21</v>
      </c>
      <c r="S741" s="18">
        <f>_xll.qlInterestRateIndexFixingDate(IborIndex&amp;Tenor,T741,Trigger)</f>
        <v>44561</v>
      </c>
      <c r="T741" s="18">
        <f>_xll.qlCalendarAdvance(Calendar,T740,R741,"f",,Trigger)</f>
        <v>44565</v>
      </c>
      <c r="U741" s="18">
        <f>_xll.qlInterestRateIndexMaturity(IborIndex&amp;Tenor,T741,Trigger)</f>
        <v>44655</v>
      </c>
      <c r="V741" s="22" t="e">
        <f>_xll.qlIndexFixing($V$1,S741,,Trigger)</f>
        <v>#NUM!</v>
      </c>
      <c r="W741" s="22" t="e">
        <f>_xll.qlIndexFixing($W$1,S741,,Trigger)</f>
        <v>#NUM!</v>
      </c>
      <c r="X741" s="17" t="e">
        <f t="shared" si="11"/>
        <v>#NUM!</v>
      </c>
    </row>
    <row r="742" spans="18:24" x14ac:dyDescent="0.2">
      <c r="R742" s="17" t="s">
        <v>21</v>
      </c>
      <c r="S742" s="18">
        <f>_xll.qlInterestRateIndexFixingDate(IborIndex&amp;Tenor,T742,Trigger)</f>
        <v>44568</v>
      </c>
      <c r="T742" s="18">
        <f>_xll.qlCalendarAdvance(Calendar,T741,R742,"f",,Trigger)</f>
        <v>44572</v>
      </c>
      <c r="U742" s="18">
        <f>_xll.qlInterestRateIndexMaturity(IborIndex&amp;Tenor,T742,Trigger)</f>
        <v>44662</v>
      </c>
      <c r="V742" s="22" t="e">
        <f>_xll.qlIndexFixing($V$1,S742,,Trigger)</f>
        <v>#NUM!</v>
      </c>
      <c r="W742" s="22" t="e">
        <f>_xll.qlIndexFixing($W$1,S742,,Trigger)</f>
        <v>#NUM!</v>
      </c>
      <c r="X742" s="17" t="e">
        <f t="shared" si="11"/>
        <v>#NUM!</v>
      </c>
    </row>
    <row r="743" spans="18:24" x14ac:dyDescent="0.2">
      <c r="R743" s="17" t="s">
        <v>21</v>
      </c>
      <c r="S743" s="18">
        <f>_xll.qlInterestRateIndexFixingDate(IborIndex&amp;Tenor,T743,Trigger)</f>
        <v>44575</v>
      </c>
      <c r="T743" s="18">
        <f>_xll.qlCalendarAdvance(Calendar,T742,R743,"f",,Trigger)</f>
        <v>44579</v>
      </c>
      <c r="U743" s="18">
        <f>_xll.qlInterestRateIndexMaturity(IborIndex&amp;Tenor,T743,Trigger)</f>
        <v>44670</v>
      </c>
      <c r="V743" s="22" t="e">
        <f>_xll.qlIndexFixing($V$1,S743,,Trigger)</f>
        <v>#NUM!</v>
      </c>
      <c r="W743" s="22" t="e">
        <f>_xll.qlIndexFixing($W$1,S743,,Trigger)</f>
        <v>#NUM!</v>
      </c>
      <c r="X743" s="17" t="e">
        <f t="shared" si="11"/>
        <v>#NUM!</v>
      </c>
    </row>
    <row r="744" spans="18:24" x14ac:dyDescent="0.2">
      <c r="R744" s="17" t="s">
        <v>21</v>
      </c>
      <c r="S744" s="18">
        <f>_xll.qlInterestRateIndexFixingDate(IborIndex&amp;Tenor,T744,Trigger)</f>
        <v>44582</v>
      </c>
      <c r="T744" s="18">
        <f>_xll.qlCalendarAdvance(Calendar,T743,R744,"f",,Trigger)</f>
        <v>44586</v>
      </c>
      <c r="U744" s="18">
        <f>_xll.qlInterestRateIndexMaturity(IborIndex&amp;Tenor,T744,Trigger)</f>
        <v>44676</v>
      </c>
      <c r="V744" s="22" t="e">
        <f>_xll.qlIndexFixing($V$1,S744,,Trigger)</f>
        <v>#NUM!</v>
      </c>
      <c r="W744" s="22" t="e">
        <f>_xll.qlIndexFixing($W$1,S744,,Trigger)</f>
        <v>#NUM!</v>
      </c>
      <c r="X744" s="17" t="e">
        <f t="shared" si="11"/>
        <v>#NUM!</v>
      </c>
    </row>
    <row r="745" spans="18:24" x14ac:dyDescent="0.2">
      <c r="R745" s="17" t="s">
        <v>21</v>
      </c>
      <c r="S745" s="18">
        <f>_xll.qlInterestRateIndexFixingDate(IborIndex&amp;Tenor,T745,Trigger)</f>
        <v>44589</v>
      </c>
      <c r="T745" s="18">
        <f>_xll.qlCalendarAdvance(Calendar,T744,R745,"f",,Trigger)</f>
        <v>44593</v>
      </c>
      <c r="U745" s="18">
        <f>_xll.qlInterestRateIndexMaturity(IborIndex&amp;Tenor,T745,Trigger)</f>
        <v>44683</v>
      </c>
      <c r="V745" s="22" t="e">
        <f>_xll.qlIndexFixing($V$1,S745,,Trigger)</f>
        <v>#NUM!</v>
      </c>
      <c r="W745" s="22" t="e">
        <f>_xll.qlIndexFixing($W$1,S745,,Trigger)</f>
        <v>#NUM!</v>
      </c>
      <c r="X745" s="17" t="e">
        <f t="shared" si="11"/>
        <v>#NUM!</v>
      </c>
    </row>
    <row r="746" spans="18:24" x14ac:dyDescent="0.2">
      <c r="R746" s="17" t="s">
        <v>21</v>
      </c>
      <c r="S746" s="18">
        <f>_xll.qlInterestRateIndexFixingDate(IborIndex&amp;Tenor,T746,Trigger)</f>
        <v>44596</v>
      </c>
      <c r="T746" s="18">
        <f>_xll.qlCalendarAdvance(Calendar,T745,R746,"f",,Trigger)</f>
        <v>44600</v>
      </c>
      <c r="U746" s="18">
        <f>_xll.qlInterestRateIndexMaturity(IborIndex&amp;Tenor,T746,Trigger)</f>
        <v>44690</v>
      </c>
      <c r="V746" s="22" t="e">
        <f>_xll.qlIndexFixing($V$1,S746,,Trigger)</f>
        <v>#NUM!</v>
      </c>
      <c r="W746" s="22" t="e">
        <f>_xll.qlIndexFixing($W$1,S746,,Trigger)</f>
        <v>#NUM!</v>
      </c>
      <c r="X746" s="17" t="e">
        <f t="shared" si="11"/>
        <v>#NUM!</v>
      </c>
    </row>
    <row r="747" spans="18:24" x14ac:dyDescent="0.2">
      <c r="R747" s="17" t="s">
        <v>21</v>
      </c>
      <c r="S747" s="18">
        <f>_xll.qlInterestRateIndexFixingDate(IborIndex&amp;Tenor,T747,Trigger)</f>
        <v>44603</v>
      </c>
      <c r="T747" s="18">
        <f>_xll.qlCalendarAdvance(Calendar,T746,R747,"f",,Trigger)</f>
        <v>44607</v>
      </c>
      <c r="U747" s="18">
        <f>_xll.qlInterestRateIndexMaturity(IborIndex&amp;Tenor,T747,Trigger)</f>
        <v>44697</v>
      </c>
      <c r="V747" s="22" t="e">
        <f>_xll.qlIndexFixing($V$1,S747,,Trigger)</f>
        <v>#NUM!</v>
      </c>
      <c r="W747" s="22" t="e">
        <f>_xll.qlIndexFixing($W$1,S747,,Trigger)</f>
        <v>#NUM!</v>
      </c>
      <c r="X747" s="17" t="e">
        <f t="shared" si="11"/>
        <v>#NUM!</v>
      </c>
    </row>
    <row r="748" spans="18:24" x14ac:dyDescent="0.2">
      <c r="R748" s="17" t="s">
        <v>21</v>
      </c>
      <c r="S748" s="18">
        <f>_xll.qlInterestRateIndexFixingDate(IborIndex&amp;Tenor,T748,Trigger)</f>
        <v>44610</v>
      </c>
      <c r="T748" s="18">
        <f>_xll.qlCalendarAdvance(Calendar,T747,R748,"f",,Trigger)</f>
        <v>44614</v>
      </c>
      <c r="U748" s="18">
        <f>_xll.qlInterestRateIndexMaturity(IborIndex&amp;Tenor,T748,Trigger)</f>
        <v>44704</v>
      </c>
      <c r="V748" s="22" t="e">
        <f>_xll.qlIndexFixing($V$1,S748,,Trigger)</f>
        <v>#NUM!</v>
      </c>
      <c r="W748" s="22" t="e">
        <f>_xll.qlIndexFixing($W$1,S748,,Trigger)</f>
        <v>#NUM!</v>
      </c>
      <c r="X748" s="17" t="e">
        <f t="shared" si="11"/>
        <v>#NUM!</v>
      </c>
    </row>
    <row r="749" spans="18:24" x14ac:dyDescent="0.2">
      <c r="R749" s="17" t="s">
        <v>21</v>
      </c>
      <c r="S749" s="18">
        <f>_xll.qlInterestRateIndexFixingDate(IborIndex&amp;Tenor,T749,Trigger)</f>
        <v>44617</v>
      </c>
      <c r="T749" s="18">
        <f>_xll.qlCalendarAdvance(Calendar,T748,R749,"f",,Trigger)</f>
        <v>44621</v>
      </c>
      <c r="U749" s="18">
        <f>_xll.qlInterestRateIndexMaturity(IborIndex&amp;Tenor,T749,Trigger)</f>
        <v>44713</v>
      </c>
      <c r="V749" s="22" t="e">
        <f>_xll.qlIndexFixing($V$1,S749,,Trigger)</f>
        <v>#NUM!</v>
      </c>
      <c r="W749" s="22" t="e">
        <f>_xll.qlIndexFixing($W$1,S749,,Trigger)</f>
        <v>#NUM!</v>
      </c>
      <c r="X749" s="17" t="e">
        <f t="shared" si="11"/>
        <v>#NUM!</v>
      </c>
    </row>
    <row r="750" spans="18:24" x14ac:dyDescent="0.2">
      <c r="R750" s="17" t="s">
        <v>21</v>
      </c>
      <c r="S750" s="18">
        <f>_xll.qlInterestRateIndexFixingDate(IborIndex&amp;Tenor,T750,Trigger)</f>
        <v>44624</v>
      </c>
      <c r="T750" s="18">
        <f>_xll.qlCalendarAdvance(Calendar,T749,R750,"f",,Trigger)</f>
        <v>44628</v>
      </c>
      <c r="U750" s="18">
        <f>_xll.qlInterestRateIndexMaturity(IborIndex&amp;Tenor,T750,Trigger)</f>
        <v>44720</v>
      </c>
      <c r="V750" s="22" t="e">
        <f>_xll.qlIndexFixing($V$1,S750,,Trigger)</f>
        <v>#NUM!</v>
      </c>
      <c r="W750" s="22" t="e">
        <f>_xll.qlIndexFixing($W$1,S750,,Trigger)</f>
        <v>#NUM!</v>
      </c>
      <c r="X750" s="17" t="e">
        <f t="shared" si="11"/>
        <v>#NUM!</v>
      </c>
    </row>
    <row r="751" spans="18:24" x14ac:dyDescent="0.2">
      <c r="R751" s="17" t="s">
        <v>21</v>
      </c>
      <c r="S751" s="18">
        <f>_xll.qlInterestRateIndexFixingDate(IborIndex&amp;Tenor,T751,Trigger)</f>
        <v>44631</v>
      </c>
      <c r="T751" s="18">
        <f>_xll.qlCalendarAdvance(Calendar,T750,R751,"f",,Trigger)</f>
        <v>44635</v>
      </c>
      <c r="U751" s="18">
        <f>_xll.qlInterestRateIndexMaturity(IborIndex&amp;Tenor,T751,Trigger)</f>
        <v>44727</v>
      </c>
      <c r="V751" s="22" t="e">
        <f>_xll.qlIndexFixing($V$1,S751,,Trigger)</f>
        <v>#NUM!</v>
      </c>
      <c r="W751" s="22" t="e">
        <f>_xll.qlIndexFixing($W$1,S751,,Trigger)</f>
        <v>#NUM!</v>
      </c>
      <c r="X751" s="17" t="e">
        <f t="shared" si="11"/>
        <v>#NUM!</v>
      </c>
    </row>
    <row r="752" spans="18:24" x14ac:dyDescent="0.2">
      <c r="R752" s="17" t="s">
        <v>21</v>
      </c>
      <c r="S752" s="18">
        <f>_xll.qlInterestRateIndexFixingDate(IborIndex&amp;Tenor,T752,Trigger)</f>
        <v>44638</v>
      </c>
      <c r="T752" s="18">
        <f>_xll.qlCalendarAdvance(Calendar,T751,R752,"f",,Trigger)</f>
        <v>44642</v>
      </c>
      <c r="U752" s="18">
        <f>_xll.qlInterestRateIndexMaturity(IborIndex&amp;Tenor,T752,Trigger)</f>
        <v>44734</v>
      </c>
      <c r="V752" s="22" t="e">
        <f>_xll.qlIndexFixing($V$1,S752,,Trigger)</f>
        <v>#NUM!</v>
      </c>
      <c r="W752" s="22" t="e">
        <f>_xll.qlIndexFixing($W$1,S752,,Trigger)</f>
        <v>#NUM!</v>
      </c>
      <c r="X752" s="17" t="e">
        <f t="shared" si="11"/>
        <v>#NUM!</v>
      </c>
    </row>
    <row r="753" spans="18:24" x14ac:dyDescent="0.2">
      <c r="R753" s="17" t="s">
        <v>21</v>
      </c>
      <c r="S753" s="18">
        <f>_xll.qlInterestRateIndexFixingDate(IborIndex&amp;Tenor,T753,Trigger)</f>
        <v>44645</v>
      </c>
      <c r="T753" s="18">
        <f>_xll.qlCalendarAdvance(Calendar,T752,R753,"f",,Trigger)</f>
        <v>44649</v>
      </c>
      <c r="U753" s="18">
        <f>_xll.qlInterestRateIndexMaturity(IborIndex&amp;Tenor,T753,Trigger)</f>
        <v>44741</v>
      </c>
      <c r="V753" s="22" t="e">
        <f>_xll.qlIndexFixing($V$1,S753,,Trigger)</f>
        <v>#NUM!</v>
      </c>
      <c r="W753" s="22" t="e">
        <f>_xll.qlIndexFixing($W$1,S753,,Trigger)</f>
        <v>#NUM!</v>
      </c>
      <c r="X753" s="17" t="e">
        <f t="shared" si="11"/>
        <v>#NUM!</v>
      </c>
    </row>
    <row r="754" spans="18:24" x14ac:dyDescent="0.2">
      <c r="R754" s="17" t="s">
        <v>21</v>
      </c>
      <c r="S754" s="18">
        <f>_xll.qlInterestRateIndexFixingDate(IborIndex&amp;Tenor,T754,Trigger)</f>
        <v>44652</v>
      </c>
      <c r="T754" s="18">
        <f>_xll.qlCalendarAdvance(Calendar,T753,R754,"f",,Trigger)</f>
        <v>44656</v>
      </c>
      <c r="U754" s="18">
        <f>_xll.qlInterestRateIndexMaturity(IborIndex&amp;Tenor,T754,Trigger)</f>
        <v>44747</v>
      </c>
      <c r="V754" s="22" t="e">
        <f>_xll.qlIndexFixing($V$1,S754,,Trigger)</f>
        <v>#NUM!</v>
      </c>
      <c r="W754" s="22" t="e">
        <f>_xll.qlIndexFixing($W$1,S754,,Trigger)</f>
        <v>#NUM!</v>
      </c>
      <c r="X754" s="17" t="e">
        <f t="shared" si="11"/>
        <v>#NUM!</v>
      </c>
    </row>
    <row r="755" spans="18:24" x14ac:dyDescent="0.2">
      <c r="R755" s="17" t="s">
        <v>21</v>
      </c>
      <c r="S755" s="18">
        <f>_xll.qlInterestRateIndexFixingDate(IborIndex&amp;Tenor,T755,Trigger)</f>
        <v>44659</v>
      </c>
      <c r="T755" s="18">
        <f>_xll.qlCalendarAdvance(Calendar,T754,R755,"f",,Trigger)</f>
        <v>44663</v>
      </c>
      <c r="U755" s="18">
        <f>_xll.qlInterestRateIndexMaturity(IborIndex&amp;Tenor,T755,Trigger)</f>
        <v>44754</v>
      </c>
      <c r="V755" s="22" t="e">
        <f>_xll.qlIndexFixing($V$1,S755,,Trigger)</f>
        <v>#NUM!</v>
      </c>
      <c r="W755" s="22" t="e">
        <f>_xll.qlIndexFixing($W$1,S755,,Trigger)</f>
        <v>#NUM!</v>
      </c>
      <c r="X755" s="17" t="e">
        <f t="shared" si="11"/>
        <v>#NUM!</v>
      </c>
    </row>
    <row r="756" spans="18:24" x14ac:dyDescent="0.2">
      <c r="R756" s="17" t="s">
        <v>21</v>
      </c>
      <c r="S756" s="18">
        <f>_xll.qlInterestRateIndexFixingDate(IborIndex&amp;Tenor,T756,Trigger)</f>
        <v>44664</v>
      </c>
      <c r="T756" s="18">
        <f>_xll.qlCalendarAdvance(Calendar,T755,R756,"f",,Trigger)</f>
        <v>44670</v>
      </c>
      <c r="U756" s="18">
        <f>_xll.qlInterestRateIndexMaturity(IborIndex&amp;Tenor,T756,Trigger)</f>
        <v>44761</v>
      </c>
      <c r="V756" s="22" t="e">
        <f>_xll.qlIndexFixing($V$1,S756,,Trigger)</f>
        <v>#NUM!</v>
      </c>
      <c r="W756" s="22" t="e">
        <f>_xll.qlIndexFixing($W$1,S756,,Trigger)</f>
        <v>#NUM!</v>
      </c>
      <c r="X756" s="17" t="e">
        <f t="shared" si="11"/>
        <v>#NUM!</v>
      </c>
    </row>
    <row r="757" spans="18:24" x14ac:dyDescent="0.2">
      <c r="R757" s="17" t="s">
        <v>21</v>
      </c>
      <c r="S757" s="18">
        <f>_xll.qlInterestRateIndexFixingDate(IborIndex&amp;Tenor,T757,Trigger)</f>
        <v>44673</v>
      </c>
      <c r="T757" s="18">
        <f>_xll.qlCalendarAdvance(Calendar,T756,R757,"f",,Trigger)</f>
        <v>44677</v>
      </c>
      <c r="U757" s="18">
        <f>_xll.qlInterestRateIndexMaturity(IborIndex&amp;Tenor,T757,Trigger)</f>
        <v>44768</v>
      </c>
      <c r="V757" s="22" t="e">
        <f>_xll.qlIndexFixing($V$1,S757,,Trigger)</f>
        <v>#NUM!</v>
      </c>
      <c r="W757" s="22" t="e">
        <f>_xll.qlIndexFixing($W$1,S757,,Trigger)</f>
        <v>#NUM!</v>
      </c>
      <c r="X757" s="17" t="e">
        <f t="shared" si="11"/>
        <v>#NUM!</v>
      </c>
    </row>
    <row r="758" spans="18:24" x14ac:dyDescent="0.2">
      <c r="R758" s="17" t="s">
        <v>21</v>
      </c>
      <c r="S758" s="18">
        <f>_xll.qlInterestRateIndexFixingDate(IborIndex&amp;Tenor,T758,Trigger)</f>
        <v>44680</v>
      </c>
      <c r="T758" s="18">
        <f>_xll.qlCalendarAdvance(Calendar,T757,R758,"f",,Trigger)</f>
        <v>44684</v>
      </c>
      <c r="U758" s="18">
        <f>_xll.qlInterestRateIndexMaturity(IborIndex&amp;Tenor,T758,Trigger)</f>
        <v>44776</v>
      </c>
      <c r="V758" s="22" t="e">
        <f>_xll.qlIndexFixing($V$1,S758,,Trigger)</f>
        <v>#NUM!</v>
      </c>
      <c r="W758" s="22" t="e">
        <f>_xll.qlIndexFixing($W$1,S758,,Trigger)</f>
        <v>#NUM!</v>
      </c>
      <c r="X758" s="17" t="e">
        <f t="shared" si="11"/>
        <v>#NUM!</v>
      </c>
    </row>
    <row r="759" spans="18:24" x14ac:dyDescent="0.2">
      <c r="R759" s="17" t="s">
        <v>21</v>
      </c>
      <c r="S759" s="18">
        <f>_xll.qlInterestRateIndexFixingDate(IborIndex&amp;Tenor,T759,Trigger)</f>
        <v>44687</v>
      </c>
      <c r="T759" s="18">
        <f>_xll.qlCalendarAdvance(Calendar,T758,R759,"f",,Trigger)</f>
        <v>44691</v>
      </c>
      <c r="U759" s="18">
        <f>_xll.qlInterestRateIndexMaturity(IborIndex&amp;Tenor,T759,Trigger)</f>
        <v>44783</v>
      </c>
      <c r="V759" s="22" t="e">
        <f>_xll.qlIndexFixing($V$1,S759,,Trigger)</f>
        <v>#NUM!</v>
      </c>
      <c r="W759" s="22" t="e">
        <f>_xll.qlIndexFixing($W$1,S759,,Trigger)</f>
        <v>#NUM!</v>
      </c>
      <c r="X759" s="17" t="e">
        <f t="shared" si="11"/>
        <v>#NUM!</v>
      </c>
    </row>
    <row r="760" spans="18:24" x14ac:dyDescent="0.2">
      <c r="R760" s="17" t="s">
        <v>21</v>
      </c>
      <c r="S760" s="18">
        <f>_xll.qlInterestRateIndexFixingDate(IborIndex&amp;Tenor,T760,Trigger)</f>
        <v>44694</v>
      </c>
      <c r="T760" s="18">
        <f>_xll.qlCalendarAdvance(Calendar,T759,R760,"f",,Trigger)</f>
        <v>44698</v>
      </c>
      <c r="U760" s="18">
        <f>_xll.qlInterestRateIndexMaturity(IborIndex&amp;Tenor,T760,Trigger)</f>
        <v>44790</v>
      </c>
      <c r="V760" s="22" t="e">
        <f>_xll.qlIndexFixing($V$1,S760,,Trigger)</f>
        <v>#NUM!</v>
      </c>
      <c r="W760" s="22" t="e">
        <f>_xll.qlIndexFixing($W$1,S760,,Trigger)</f>
        <v>#NUM!</v>
      </c>
      <c r="X760" s="17" t="e">
        <f t="shared" si="11"/>
        <v>#NUM!</v>
      </c>
    </row>
    <row r="761" spans="18:24" x14ac:dyDescent="0.2">
      <c r="R761" s="17" t="s">
        <v>21</v>
      </c>
      <c r="S761" s="18">
        <f>_xll.qlInterestRateIndexFixingDate(IborIndex&amp;Tenor,T761,Trigger)</f>
        <v>44701</v>
      </c>
      <c r="T761" s="18">
        <f>_xll.qlCalendarAdvance(Calendar,T760,R761,"f",,Trigger)</f>
        <v>44705</v>
      </c>
      <c r="U761" s="18">
        <f>_xll.qlInterestRateIndexMaturity(IborIndex&amp;Tenor,T761,Trigger)</f>
        <v>44797</v>
      </c>
      <c r="V761" s="22" t="e">
        <f>_xll.qlIndexFixing($V$1,S761,,Trigger)</f>
        <v>#NUM!</v>
      </c>
      <c r="W761" s="22" t="e">
        <f>_xll.qlIndexFixing($W$1,S761,,Trigger)</f>
        <v>#NUM!</v>
      </c>
      <c r="X761" s="17" t="e">
        <f t="shared" si="11"/>
        <v>#NUM!</v>
      </c>
    </row>
    <row r="762" spans="18:24" x14ac:dyDescent="0.2">
      <c r="R762" s="17" t="s">
        <v>21</v>
      </c>
      <c r="S762" s="18">
        <f>_xll.qlInterestRateIndexFixingDate(IborIndex&amp;Tenor,T762,Trigger)</f>
        <v>44708</v>
      </c>
      <c r="T762" s="18">
        <f>_xll.qlCalendarAdvance(Calendar,T761,R762,"f",,Trigger)</f>
        <v>44712</v>
      </c>
      <c r="U762" s="18">
        <f>_xll.qlInterestRateIndexMaturity(IborIndex&amp;Tenor,T762,Trigger)</f>
        <v>44804</v>
      </c>
      <c r="V762" s="22" t="e">
        <f>_xll.qlIndexFixing($V$1,S762,,Trigger)</f>
        <v>#NUM!</v>
      </c>
      <c r="W762" s="22" t="e">
        <f>_xll.qlIndexFixing($W$1,S762,,Trigger)</f>
        <v>#NUM!</v>
      </c>
      <c r="X762" s="17" t="e">
        <f t="shared" si="11"/>
        <v>#NUM!</v>
      </c>
    </row>
    <row r="763" spans="18:24" x14ac:dyDescent="0.2">
      <c r="R763" s="17" t="s">
        <v>21</v>
      </c>
      <c r="S763" s="18">
        <f>_xll.qlInterestRateIndexFixingDate(IborIndex&amp;Tenor,T763,Trigger)</f>
        <v>44715</v>
      </c>
      <c r="T763" s="18">
        <f>_xll.qlCalendarAdvance(Calendar,T762,R763,"f",,Trigger)</f>
        <v>44719</v>
      </c>
      <c r="U763" s="18">
        <f>_xll.qlInterestRateIndexMaturity(IborIndex&amp;Tenor,T763,Trigger)</f>
        <v>44811</v>
      </c>
      <c r="V763" s="22" t="e">
        <f>_xll.qlIndexFixing($V$1,S763,,Trigger)</f>
        <v>#NUM!</v>
      </c>
      <c r="W763" s="22" t="e">
        <f>_xll.qlIndexFixing($W$1,S763,,Trigger)</f>
        <v>#NUM!</v>
      </c>
      <c r="X763" s="17" t="e">
        <f t="shared" si="11"/>
        <v>#NUM!</v>
      </c>
    </row>
    <row r="764" spans="18:24" x14ac:dyDescent="0.2">
      <c r="R764" s="17" t="s">
        <v>21</v>
      </c>
      <c r="S764" s="18">
        <f>_xll.qlInterestRateIndexFixingDate(IborIndex&amp;Tenor,T764,Trigger)</f>
        <v>44722</v>
      </c>
      <c r="T764" s="18">
        <f>_xll.qlCalendarAdvance(Calendar,T763,R764,"f",,Trigger)</f>
        <v>44726</v>
      </c>
      <c r="U764" s="18">
        <f>_xll.qlInterestRateIndexMaturity(IborIndex&amp;Tenor,T764,Trigger)</f>
        <v>44818</v>
      </c>
      <c r="V764" s="22" t="e">
        <f>_xll.qlIndexFixing($V$1,S764,,Trigger)</f>
        <v>#NUM!</v>
      </c>
      <c r="W764" s="22" t="e">
        <f>_xll.qlIndexFixing($W$1,S764,,Trigger)</f>
        <v>#NUM!</v>
      </c>
      <c r="X764" s="17" t="e">
        <f t="shared" si="11"/>
        <v>#NUM!</v>
      </c>
    </row>
    <row r="765" spans="18:24" x14ac:dyDescent="0.2">
      <c r="R765" s="17" t="s">
        <v>21</v>
      </c>
      <c r="S765" s="18">
        <f>_xll.qlInterestRateIndexFixingDate(IborIndex&amp;Tenor,T765,Trigger)</f>
        <v>44729</v>
      </c>
      <c r="T765" s="18">
        <f>_xll.qlCalendarAdvance(Calendar,T764,R765,"f",,Trigger)</f>
        <v>44733</v>
      </c>
      <c r="U765" s="18">
        <f>_xll.qlInterestRateIndexMaturity(IborIndex&amp;Tenor,T765,Trigger)</f>
        <v>44825</v>
      </c>
      <c r="V765" s="22" t="e">
        <f>_xll.qlIndexFixing($V$1,S765,,Trigger)</f>
        <v>#NUM!</v>
      </c>
      <c r="W765" s="22" t="e">
        <f>_xll.qlIndexFixing($W$1,S765,,Trigger)</f>
        <v>#NUM!</v>
      </c>
      <c r="X765" s="17" t="e">
        <f t="shared" si="11"/>
        <v>#NUM!</v>
      </c>
    </row>
    <row r="766" spans="18:24" x14ac:dyDescent="0.2">
      <c r="R766" s="17" t="s">
        <v>21</v>
      </c>
      <c r="S766" s="18">
        <f>_xll.qlInterestRateIndexFixingDate(IborIndex&amp;Tenor,T766,Trigger)</f>
        <v>44736</v>
      </c>
      <c r="T766" s="18">
        <f>_xll.qlCalendarAdvance(Calendar,T765,R766,"f",,Trigger)</f>
        <v>44740</v>
      </c>
      <c r="U766" s="18">
        <f>_xll.qlInterestRateIndexMaturity(IborIndex&amp;Tenor,T766,Trigger)</f>
        <v>44832</v>
      </c>
      <c r="V766" s="22" t="e">
        <f>_xll.qlIndexFixing($V$1,S766,,Trigger)</f>
        <v>#NUM!</v>
      </c>
      <c r="W766" s="22" t="e">
        <f>_xll.qlIndexFixing($W$1,S766,,Trigger)</f>
        <v>#NUM!</v>
      </c>
      <c r="X766" s="17" t="e">
        <f t="shared" si="11"/>
        <v>#NUM!</v>
      </c>
    </row>
    <row r="767" spans="18:24" x14ac:dyDescent="0.2">
      <c r="R767" s="17" t="s">
        <v>21</v>
      </c>
      <c r="S767" s="18">
        <f>_xll.qlInterestRateIndexFixingDate(IborIndex&amp;Tenor,T767,Trigger)</f>
        <v>44743</v>
      </c>
      <c r="T767" s="18">
        <f>_xll.qlCalendarAdvance(Calendar,T766,R767,"f",,Trigger)</f>
        <v>44747</v>
      </c>
      <c r="U767" s="18">
        <f>_xll.qlInterestRateIndexMaturity(IborIndex&amp;Tenor,T767,Trigger)</f>
        <v>44839</v>
      </c>
      <c r="V767" s="22" t="e">
        <f>_xll.qlIndexFixing($V$1,S767,,Trigger)</f>
        <v>#NUM!</v>
      </c>
      <c r="W767" s="22" t="e">
        <f>_xll.qlIndexFixing($W$1,S767,,Trigger)</f>
        <v>#NUM!</v>
      </c>
      <c r="X767" s="17" t="e">
        <f t="shared" si="11"/>
        <v>#NUM!</v>
      </c>
    </row>
    <row r="768" spans="18:24" x14ac:dyDescent="0.2">
      <c r="R768" s="17" t="s">
        <v>21</v>
      </c>
      <c r="S768" s="18">
        <f>_xll.qlInterestRateIndexFixingDate(IborIndex&amp;Tenor,T768,Trigger)</f>
        <v>44750</v>
      </c>
      <c r="T768" s="18">
        <f>_xll.qlCalendarAdvance(Calendar,T767,R768,"f",,Trigger)</f>
        <v>44754</v>
      </c>
      <c r="U768" s="18">
        <f>_xll.qlInterestRateIndexMaturity(IborIndex&amp;Tenor,T768,Trigger)</f>
        <v>44846</v>
      </c>
      <c r="V768" s="22" t="e">
        <f>_xll.qlIndexFixing($V$1,S768,,Trigger)</f>
        <v>#NUM!</v>
      </c>
      <c r="W768" s="22" t="e">
        <f>_xll.qlIndexFixing($W$1,S768,,Trigger)</f>
        <v>#NUM!</v>
      </c>
      <c r="X768" s="17" t="e">
        <f t="shared" si="11"/>
        <v>#NUM!</v>
      </c>
    </row>
    <row r="769" spans="18:24" x14ac:dyDescent="0.2">
      <c r="R769" s="17" t="s">
        <v>21</v>
      </c>
      <c r="S769" s="18">
        <f>_xll.qlInterestRateIndexFixingDate(IborIndex&amp;Tenor,T769,Trigger)</f>
        <v>44757</v>
      </c>
      <c r="T769" s="18">
        <f>_xll.qlCalendarAdvance(Calendar,T768,R769,"f",,Trigger)</f>
        <v>44761</v>
      </c>
      <c r="U769" s="18">
        <f>_xll.qlInterestRateIndexMaturity(IborIndex&amp;Tenor,T769,Trigger)</f>
        <v>44853</v>
      </c>
      <c r="V769" s="22" t="e">
        <f>_xll.qlIndexFixing($V$1,S769,,Trigger)</f>
        <v>#NUM!</v>
      </c>
      <c r="W769" s="22" t="e">
        <f>_xll.qlIndexFixing($W$1,S769,,Trigger)</f>
        <v>#NUM!</v>
      </c>
      <c r="X769" s="17" t="e">
        <f t="shared" si="11"/>
        <v>#NUM!</v>
      </c>
    </row>
    <row r="770" spans="18:24" x14ac:dyDescent="0.2">
      <c r="R770" s="17" t="s">
        <v>21</v>
      </c>
      <c r="S770" s="18">
        <f>_xll.qlInterestRateIndexFixingDate(IborIndex&amp;Tenor,T770,Trigger)</f>
        <v>44764</v>
      </c>
      <c r="T770" s="18">
        <f>_xll.qlCalendarAdvance(Calendar,T769,R770,"f",,Trigger)</f>
        <v>44768</v>
      </c>
      <c r="U770" s="18">
        <f>_xll.qlInterestRateIndexMaturity(IborIndex&amp;Tenor,T770,Trigger)</f>
        <v>44860</v>
      </c>
      <c r="V770" s="22" t="e">
        <f>_xll.qlIndexFixing($V$1,S770,,Trigger)</f>
        <v>#NUM!</v>
      </c>
      <c r="W770" s="22" t="e">
        <f>_xll.qlIndexFixing($W$1,S770,,Trigger)</f>
        <v>#NUM!</v>
      </c>
      <c r="X770" s="17" t="e">
        <f t="shared" si="11"/>
        <v>#NUM!</v>
      </c>
    </row>
    <row r="771" spans="18:24" x14ac:dyDescent="0.2">
      <c r="R771" s="17" t="s">
        <v>21</v>
      </c>
      <c r="S771" s="18">
        <f>_xll.qlInterestRateIndexFixingDate(IborIndex&amp;Tenor,T771,Trigger)</f>
        <v>44771</v>
      </c>
      <c r="T771" s="18">
        <f>_xll.qlCalendarAdvance(Calendar,T770,R771,"f",,Trigger)</f>
        <v>44775</v>
      </c>
      <c r="U771" s="18">
        <f>_xll.qlInterestRateIndexMaturity(IborIndex&amp;Tenor,T771,Trigger)</f>
        <v>44867</v>
      </c>
      <c r="V771" s="22" t="e">
        <f>_xll.qlIndexFixing($V$1,S771,,Trigger)</f>
        <v>#NUM!</v>
      </c>
      <c r="W771" s="22" t="e">
        <f>_xll.qlIndexFixing($W$1,S771,,Trigger)</f>
        <v>#NUM!</v>
      </c>
      <c r="X771" s="17" t="e">
        <f t="shared" si="11"/>
        <v>#NUM!</v>
      </c>
    </row>
    <row r="772" spans="18:24" x14ac:dyDescent="0.2">
      <c r="R772" s="17" t="s">
        <v>21</v>
      </c>
      <c r="S772" s="18">
        <f>_xll.qlInterestRateIndexFixingDate(IborIndex&amp;Tenor,T772,Trigger)</f>
        <v>44778</v>
      </c>
      <c r="T772" s="18">
        <f>_xll.qlCalendarAdvance(Calendar,T771,R772,"f",,Trigger)</f>
        <v>44782</v>
      </c>
      <c r="U772" s="18">
        <f>_xll.qlInterestRateIndexMaturity(IborIndex&amp;Tenor,T772,Trigger)</f>
        <v>44874</v>
      </c>
      <c r="V772" s="22" t="e">
        <f>_xll.qlIndexFixing($V$1,S772,,Trigger)</f>
        <v>#NUM!</v>
      </c>
      <c r="W772" s="22" t="e">
        <f>_xll.qlIndexFixing($W$1,S772,,Trigger)</f>
        <v>#NUM!</v>
      </c>
      <c r="X772" s="17" t="e">
        <f t="shared" ref="X772:X835" si="12">(V772-W772)*10000</f>
        <v>#NUM!</v>
      </c>
    </row>
    <row r="773" spans="18:24" x14ac:dyDescent="0.2">
      <c r="R773" s="17" t="s">
        <v>21</v>
      </c>
      <c r="S773" s="18">
        <f>_xll.qlInterestRateIndexFixingDate(IborIndex&amp;Tenor,T773,Trigger)</f>
        <v>44785</v>
      </c>
      <c r="T773" s="18">
        <f>_xll.qlCalendarAdvance(Calendar,T772,R773,"f",,Trigger)</f>
        <v>44789</v>
      </c>
      <c r="U773" s="18">
        <f>_xll.qlInterestRateIndexMaturity(IborIndex&amp;Tenor,T773,Trigger)</f>
        <v>44881</v>
      </c>
      <c r="V773" s="22" t="e">
        <f>_xll.qlIndexFixing($V$1,S773,,Trigger)</f>
        <v>#NUM!</v>
      </c>
      <c r="W773" s="22" t="e">
        <f>_xll.qlIndexFixing($W$1,S773,,Trigger)</f>
        <v>#NUM!</v>
      </c>
      <c r="X773" s="17" t="e">
        <f t="shared" si="12"/>
        <v>#NUM!</v>
      </c>
    </row>
    <row r="774" spans="18:24" x14ac:dyDescent="0.2">
      <c r="R774" s="17" t="s">
        <v>21</v>
      </c>
      <c r="S774" s="18">
        <f>_xll.qlInterestRateIndexFixingDate(IborIndex&amp;Tenor,T774,Trigger)</f>
        <v>44792</v>
      </c>
      <c r="T774" s="18">
        <f>_xll.qlCalendarAdvance(Calendar,T773,R774,"f",,Trigger)</f>
        <v>44796</v>
      </c>
      <c r="U774" s="18">
        <f>_xll.qlInterestRateIndexMaturity(IborIndex&amp;Tenor,T774,Trigger)</f>
        <v>44888</v>
      </c>
      <c r="V774" s="22" t="e">
        <f>_xll.qlIndexFixing($V$1,S774,,Trigger)</f>
        <v>#NUM!</v>
      </c>
      <c r="W774" s="22" t="e">
        <f>_xll.qlIndexFixing($W$1,S774,,Trigger)</f>
        <v>#NUM!</v>
      </c>
      <c r="X774" s="17" t="e">
        <f t="shared" si="12"/>
        <v>#NUM!</v>
      </c>
    </row>
    <row r="775" spans="18:24" x14ac:dyDescent="0.2">
      <c r="R775" s="17" t="s">
        <v>21</v>
      </c>
      <c r="S775" s="18">
        <f>_xll.qlInterestRateIndexFixingDate(IborIndex&amp;Tenor,T775,Trigger)</f>
        <v>44799</v>
      </c>
      <c r="T775" s="18">
        <f>_xll.qlCalendarAdvance(Calendar,T774,R775,"f",,Trigger)</f>
        <v>44803</v>
      </c>
      <c r="U775" s="18">
        <f>_xll.qlInterestRateIndexMaturity(IborIndex&amp;Tenor,T775,Trigger)</f>
        <v>44895</v>
      </c>
      <c r="V775" s="22" t="e">
        <f>_xll.qlIndexFixing($V$1,S775,,Trigger)</f>
        <v>#NUM!</v>
      </c>
      <c r="W775" s="22" t="e">
        <f>_xll.qlIndexFixing($W$1,S775,,Trigger)</f>
        <v>#NUM!</v>
      </c>
      <c r="X775" s="17" t="e">
        <f t="shared" si="12"/>
        <v>#NUM!</v>
      </c>
    </row>
    <row r="776" spans="18:24" x14ac:dyDescent="0.2">
      <c r="R776" s="17" t="s">
        <v>21</v>
      </c>
      <c r="S776" s="18">
        <f>_xll.qlInterestRateIndexFixingDate(IborIndex&amp;Tenor,T776,Trigger)</f>
        <v>44806</v>
      </c>
      <c r="T776" s="18">
        <f>_xll.qlCalendarAdvance(Calendar,T775,R776,"f",,Trigger)</f>
        <v>44810</v>
      </c>
      <c r="U776" s="18">
        <f>_xll.qlInterestRateIndexMaturity(IborIndex&amp;Tenor,T776,Trigger)</f>
        <v>44901</v>
      </c>
      <c r="V776" s="22" t="e">
        <f>_xll.qlIndexFixing($V$1,S776,,Trigger)</f>
        <v>#NUM!</v>
      </c>
      <c r="W776" s="22" t="e">
        <f>_xll.qlIndexFixing($W$1,S776,,Trigger)</f>
        <v>#NUM!</v>
      </c>
      <c r="X776" s="17" t="e">
        <f t="shared" si="12"/>
        <v>#NUM!</v>
      </c>
    </row>
    <row r="777" spans="18:24" x14ac:dyDescent="0.2">
      <c r="R777" s="17" t="s">
        <v>21</v>
      </c>
      <c r="S777" s="18">
        <f>_xll.qlInterestRateIndexFixingDate(IborIndex&amp;Tenor,T777,Trigger)</f>
        <v>44813</v>
      </c>
      <c r="T777" s="18">
        <f>_xll.qlCalendarAdvance(Calendar,T776,R777,"f",,Trigger)</f>
        <v>44817</v>
      </c>
      <c r="U777" s="18">
        <f>_xll.qlInterestRateIndexMaturity(IborIndex&amp;Tenor,T777,Trigger)</f>
        <v>44908</v>
      </c>
      <c r="V777" s="22" t="e">
        <f>_xll.qlIndexFixing($V$1,S777,,Trigger)</f>
        <v>#NUM!</v>
      </c>
      <c r="W777" s="22" t="e">
        <f>_xll.qlIndexFixing($W$1,S777,,Trigger)</f>
        <v>#NUM!</v>
      </c>
      <c r="X777" s="17" t="e">
        <f t="shared" si="12"/>
        <v>#NUM!</v>
      </c>
    </row>
    <row r="778" spans="18:24" x14ac:dyDescent="0.2">
      <c r="R778" s="17" t="s">
        <v>21</v>
      </c>
      <c r="S778" s="18">
        <f>_xll.qlInterestRateIndexFixingDate(IborIndex&amp;Tenor,T778,Trigger)</f>
        <v>44820</v>
      </c>
      <c r="T778" s="18">
        <f>_xll.qlCalendarAdvance(Calendar,T777,R778,"f",,Trigger)</f>
        <v>44824</v>
      </c>
      <c r="U778" s="18">
        <f>_xll.qlInterestRateIndexMaturity(IborIndex&amp;Tenor,T778,Trigger)</f>
        <v>44915</v>
      </c>
      <c r="V778" s="22" t="e">
        <f>_xll.qlIndexFixing($V$1,S778,,Trigger)</f>
        <v>#NUM!</v>
      </c>
      <c r="W778" s="22" t="e">
        <f>_xll.qlIndexFixing($W$1,S778,,Trigger)</f>
        <v>#NUM!</v>
      </c>
      <c r="X778" s="17" t="e">
        <f t="shared" si="12"/>
        <v>#NUM!</v>
      </c>
    </row>
    <row r="779" spans="18:24" x14ac:dyDescent="0.2">
      <c r="R779" s="17" t="s">
        <v>21</v>
      </c>
      <c r="S779" s="18">
        <f>_xll.qlInterestRateIndexFixingDate(IborIndex&amp;Tenor,T779,Trigger)</f>
        <v>44827</v>
      </c>
      <c r="T779" s="18">
        <f>_xll.qlCalendarAdvance(Calendar,T778,R779,"f",,Trigger)</f>
        <v>44831</v>
      </c>
      <c r="U779" s="18">
        <f>_xll.qlInterestRateIndexMaturity(IborIndex&amp;Tenor,T779,Trigger)</f>
        <v>44922</v>
      </c>
      <c r="V779" s="22" t="e">
        <f>_xll.qlIndexFixing($V$1,S779,,Trigger)</f>
        <v>#NUM!</v>
      </c>
      <c r="W779" s="22" t="e">
        <f>_xll.qlIndexFixing($W$1,S779,,Trigger)</f>
        <v>#NUM!</v>
      </c>
      <c r="X779" s="17" t="e">
        <f t="shared" si="12"/>
        <v>#NUM!</v>
      </c>
    </row>
    <row r="780" spans="18:24" x14ac:dyDescent="0.2">
      <c r="R780" s="17" t="s">
        <v>21</v>
      </c>
      <c r="S780" s="18">
        <f>_xll.qlInterestRateIndexFixingDate(IborIndex&amp;Tenor,T780,Trigger)</f>
        <v>44834</v>
      </c>
      <c r="T780" s="18">
        <f>_xll.qlCalendarAdvance(Calendar,T779,R780,"f",,Trigger)</f>
        <v>44838</v>
      </c>
      <c r="U780" s="18">
        <f>_xll.qlInterestRateIndexMaturity(IborIndex&amp;Tenor,T780,Trigger)</f>
        <v>44930</v>
      </c>
      <c r="V780" s="22" t="e">
        <f>_xll.qlIndexFixing($V$1,S780,,Trigger)</f>
        <v>#NUM!</v>
      </c>
      <c r="W780" s="22" t="e">
        <f>_xll.qlIndexFixing($W$1,S780,,Trigger)</f>
        <v>#NUM!</v>
      </c>
      <c r="X780" s="17" t="e">
        <f t="shared" si="12"/>
        <v>#NUM!</v>
      </c>
    </row>
    <row r="781" spans="18:24" x14ac:dyDescent="0.2">
      <c r="R781" s="17" t="s">
        <v>21</v>
      </c>
      <c r="S781" s="18">
        <f>_xll.qlInterestRateIndexFixingDate(IborIndex&amp;Tenor,T781,Trigger)</f>
        <v>44841</v>
      </c>
      <c r="T781" s="18">
        <f>_xll.qlCalendarAdvance(Calendar,T780,R781,"f",,Trigger)</f>
        <v>44845</v>
      </c>
      <c r="U781" s="18">
        <f>_xll.qlInterestRateIndexMaturity(IborIndex&amp;Tenor,T781,Trigger)</f>
        <v>44937</v>
      </c>
      <c r="V781" s="22" t="e">
        <f>_xll.qlIndexFixing($V$1,S781,,Trigger)</f>
        <v>#NUM!</v>
      </c>
      <c r="W781" s="22" t="e">
        <f>_xll.qlIndexFixing($W$1,S781,,Trigger)</f>
        <v>#NUM!</v>
      </c>
      <c r="X781" s="17" t="e">
        <f t="shared" si="12"/>
        <v>#NUM!</v>
      </c>
    </row>
    <row r="782" spans="18:24" x14ac:dyDescent="0.2">
      <c r="R782" s="17" t="s">
        <v>21</v>
      </c>
      <c r="S782" s="18">
        <f>_xll.qlInterestRateIndexFixingDate(IborIndex&amp;Tenor,T782,Trigger)</f>
        <v>44848</v>
      </c>
      <c r="T782" s="18">
        <f>_xll.qlCalendarAdvance(Calendar,T781,R782,"f",,Trigger)</f>
        <v>44852</v>
      </c>
      <c r="U782" s="18">
        <f>_xll.qlInterestRateIndexMaturity(IborIndex&amp;Tenor,T782,Trigger)</f>
        <v>44944</v>
      </c>
      <c r="V782" s="22" t="e">
        <f>_xll.qlIndexFixing($V$1,S782,,Trigger)</f>
        <v>#NUM!</v>
      </c>
      <c r="W782" s="22" t="e">
        <f>_xll.qlIndexFixing($W$1,S782,,Trigger)</f>
        <v>#NUM!</v>
      </c>
      <c r="X782" s="17" t="e">
        <f t="shared" si="12"/>
        <v>#NUM!</v>
      </c>
    </row>
    <row r="783" spans="18:24" x14ac:dyDescent="0.2">
      <c r="R783" s="17" t="s">
        <v>21</v>
      </c>
      <c r="S783" s="18">
        <f>_xll.qlInterestRateIndexFixingDate(IborIndex&amp;Tenor,T783,Trigger)</f>
        <v>44855</v>
      </c>
      <c r="T783" s="18">
        <f>_xll.qlCalendarAdvance(Calendar,T782,R783,"f",,Trigger)</f>
        <v>44859</v>
      </c>
      <c r="U783" s="18">
        <f>_xll.qlInterestRateIndexMaturity(IborIndex&amp;Tenor,T783,Trigger)</f>
        <v>44951</v>
      </c>
      <c r="V783" s="22" t="e">
        <f>_xll.qlIndexFixing($V$1,S783,,Trigger)</f>
        <v>#NUM!</v>
      </c>
      <c r="W783" s="22" t="e">
        <f>_xll.qlIndexFixing($W$1,S783,,Trigger)</f>
        <v>#NUM!</v>
      </c>
      <c r="X783" s="17" t="e">
        <f t="shared" si="12"/>
        <v>#NUM!</v>
      </c>
    </row>
    <row r="784" spans="18:24" x14ac:dyDescent="0.2">
      <c r="R784" s="17" t="s">
        <v>21</v>
      </c>
      <c r="S784" s="18">
        <f>_xll.qlInterestRateIndexFixingDate(IborIndex&amp;Tenor,T784,Trigger)</f>
        <v>44862</v>
      </c>
      <c r="T784" s="18">
        <f>_xll.qlCalendarAdvance(Calendar,T783,R784,"f",,Trigger)</f>
        <v>44866</v>
      </c>
      <c r="U784" s="18">
        <f>_xll.qlInterestRateIndexMaturity(IborIndex&amp;Tenor,T784,Trigger)</f>
        <v>44958</v>
      </c>
      <c r="V784" s="22" t="e">
        <f>_xll.qlIndexFixing($V$1,S784,,Trigger)</f>
        <v>#NUM!</v>
      </c>
      <c r="W784" s="22" t="e">
        <f>_xll.qlIndexFixing($W$1,S784,,Trigger)</f>
        <v>#NUM!</v>
      </c>
      <c r="X784" s="17" t="e">
        <f t="shared" si="12"/>
        <v>#NUM!</v>
      </c>
    </row>
    <row r="785" spans="18:24" x14ac:dyDescent="0.2">
      <c r="R785" s="17" t="s">
        <v>21</v>
      </c>
      <c r="S785" s="18">
        <f>_xll.qlInterestRateIndexFixingDate(IborIndex&amp;Tenor,T785,Trigger)</f>
        <v>44869</v>
      </c>
      <c r="T785" s="18">
        <f>_xll.qlCalendarAdvance(Calendar,T784,R785,"f",,Trigger)</f>
        <v>44873</v>
      </c>
      <c r="U785" s="18">
        <f>_xll.qlInterestRateIndexMaturity(IborIndex&amp;Tenor,T785,Trigger)</f>
        <v>44965</v>
      </c>
      <c r="V785" s="22" t="e">
        <f>_xll.qlIndexFixing($V$1,S785,,Trigger)</f>
        <v>#NUM!</v>
      </c>
      <c r="W785" s="22" t="e">
        <f>_xll.qlIndexFixing($W$1,S785,,Trigger)</f>
        <v>#NUM!</v>
      </c>
      <c r="X785" s="17" t="e">
        <f t="shared" si="12"/>
        <v>#NUM!</v>
      </c>
    </row>
    <row r="786" spans="18:24" x14ac:dyDescent="0.2">
      <c r="R786" s="17" t="s">
        <v>21</v>
      </c>
      <c r="S786" s="18">
        <f>_xll.qlInterestRateIndexFixingDate(IborIndex&amp;Tenor,T786,Trigger)</f>
        <v>44876</v>
      </c>
      <c r="T786" s="18">
        <f>_xll.qlCalendarAdvance(Calendar,T785,R786,"f",,Trigger)</f>
        <v>44880</v>
      </c>
      <c r="U786" s="18">
        <f>_xll.qlInterestRateIndexMaturity(IborIndex&amp;Tenor,T786,Trigger)</f>
        <v>44972</v>
      </c>
      <c r="V786" s="22" t="e">
        <f>_xll.qlIndexFixing($V$1,S786,,Trigger)</f>
        <v>#NUM!</v>
      </c>
      <c r="W786" s="22" t="e">
        <f>_xll.qlIndexFixing($W$1,S786,,Trigger)</f>
        <v>#NUM!</v>
      </c>
      <c r="X786" s="17" t="e">
        <f t="shared" si="12"/>
        <v>#NUM!</v>
      </c>
    </row>
    <row r="787" spans="18:24" x14ac:dyDescent="0.2">
      <c r="R787" s="17" t="s">
        <v>21</v>
      </c>
      <c r="S787" s="18">
        <f>_xll.qlInterestRateIndexFixingDate(IborIndex&amp;Tenor,T787,Trigger)</f>
        <v>44883</v>
      </c>
      <c r="T787" s="18">
        <f>_xll.qlCalendarAdvance(Calendar,T786,R787,"f",,Trigger)</f>
        <v>44887</v>
      </c>
      <c r="U787" s="18">
        <f>_xll.qlInterestRateIndexMaturity(IborIndex&amp;Tenor,T787,Trigger)</f>
        <v>44979</v>
      </c>
      <c r="V787" s="22" t="e">
        <f>_xll.qlIndexFixing($V$1,S787,,Trigger)</f>
        <v>#NUM!</v>
      </c>
      <c r="W787" s="22" t="e">
        <f>_xll.qlIndexFixing($W$1,S787,,Trigger)</f>
        <v>#NUM!</v>
      </c>
      <c r="X787" s="17" t="e">
        <f t="shared" si="12"/>
        <v>#NUM!</v>
      </c>
    </row>
    <row r="788" spans="18:24" x14ac:dyDescent="0.2">
      <c r="R788" s="17" t="s">
        <v>21</v>
      </c>
      <c r="S788" s="18">
        <f>_xll.qlInterestRateIndexFixingDate(IborIndex&amp;Tenor,T788,Trigger)</f>
        <v>44890</v>
      </c>
      <c r="T788" s="18">
        <f>_xll.qlCalendarAdvance(Calendar,T787,R788,"f",,Trigger)</f>
        <v>44894</v>
      </c>
      <c r="U788" s="18">
        <f>_xll.qlInterestRateIndexMaturity(IborIndex&amp;Tenor,T788,Trigger)</f>
        <v>44985</v>
      </c>
      <c r="V788" s="22" t="e">
        <f>_xll.qlIndexFixing($V$1,S788,,Trigger)</f>
        <v>#NUM!</v>
      </c>
      <c r="W788" s="22" t="e">
        <f>_xll.qlIndexFixing($W$1,S788,,Trigger)</f>
        <v>#NUM!</v>
      </c>
      <c r="X788" s="17" t="e">
        <f t="shared" si="12"/>
        <v>#NUM!</v>
      </c>
    </row>
    <row r="789" spans="18:24" x14ac:dyDescent="0.2">
      <c r="R789" s="17" t="s">
        <v>21</v>
      </c>
      <c r="S789" s="18">
        <f>_xll.qlInterestRateIndexFixingDate(IborIndex&amp;Tenor,T789,Trigger)</f>
        <v>44897</v>
      </c>
      <c r="T789" s="18">
        <f>_xll.qlCalendarAdvance(Calendar,T788,R789,"f",,Trigger)</f>
        <v>44901</v>
      </c>
      <c r="U789" s="18">
        <f>_xll.qlInterestRateIndexMaturity(IborIndex&amp;Tenor,T789,Trigger)</f>
        <v>44991</v>
      </c>
      <c r="V789" s="22" t="e">
        <f>_xll.qlIndexFixing($V$1,S789,,Trigger)</f>
        <v>#NUM!</v>
      </c>
      <c r="W789" s="22" t="e">
        <f>_xll.qlIndexFixing($W$1,S789,,Trigger)</f>
        <v>#NUM!</v>
      </c>
      <c r="X789" s="17" t="e">
        <f t="shared" si="12"/>
        <v>#NUM!</v>
      </c>
    </row>
    <row r="790" spans="18:24" x14ac:dyDescent="0.2">
      <c r="R790" s="17" t="s">
        <v>21</v>
      </c>
      <c r="S790" s="18">
        <f>_xll.qlInterestRateIndexFixingDate(IborIndex&amp;Tenor,T790,Trigger)</f>
        <v>44904</v>
      </c>
      <c r="T790" s="18">
        <f>_xll.qlCalendarAdvance(Calendar,T789,R790,"f",,Trigger)</f>
        <v>44908</v>
      </c>
      <c r="U790" s="18">
        <f>_xll.qlInterestRateIndexMaturity(IborIndex&amp;Tenor,T790,Trigger)</f>
        <v>44998</v>
      </c>
      <c r="V790" s="22" t="e">
        <f>_xll.qlIndexFixing($V$1,S790,,Trigger)</f>
        <v>#NUM!</v>
      </c>
      <c r="W790" s="22" t="e">
        <f>_xll.qlIndexFixing($W$1,S790,,Trigger)</f>
        <v>#NUM!</v>
      </c>
      <c r="X790" s="17" t="e">
        <f t="shared" si="12"/>
        <v>#NUM!</v>
      </c>
    </row>
    <row r="791" spans="18:24" x14ac:dyDescent="0.2">
      <c r="R791" s="17" t="s">
        <v>21</v>
      </c>
      <c r="S791" s="18">
        <f>_xll.qlInterestRateIndexFixingDate(IborIndex&amp;Tenor,T791,Trigger)</f>
        <v>44911</v>
      </c>
      <c r="T791" s="18">
        <f>_xll.qlCalendarAdvance(Calendar,T790,R791,"f",,Trigger)</f>
        <v>44915</v>
      </c>
      <c r="U791" s="18">
        <f>_xll.qlInterestRateIndexMaturity(IborIndex&amp;Tenor,T791,Trigger)</f>
        <v>45005</v>
      </c>
      <c r="V791" s="22" t="e">
        <f>_xll.qlIndexFixing($V$1,S791,,Trigger)</f>
        <v>#NUM!</v>
      </c>
      <c r="W791" s="22" t="e">
        <f>_xll.qlIndexFixing($W$1,S791,,Trigger)</f>
        <v>#NUM!</v>
      </c>
      <c r="X791" s="17" t="e">
        <f t="shared" si="12"/>
        <v>#NUM!</v>
      </c>
    </row>
    <row r="792" spans="18:24" x14ac:dyDescent="0.2">
      <c r="R792" s="17" t="s">
        <v>21</v>
      </c>
      <c r="S792" s="18">
        <f>_xll.qlInterestRateIndexFixingDate(IborIndex&amp;Tenor,T792,Trigger)</f>
        <v>44917</v>
      </c>
      <c r="T792" s="18">
        <f>_xll.qlCalendarAdvance(Calendar,T791,R792,"f",,Trigger)</f>
        <v>44922</v>
      </c>
      <c r="U792" s="18">
        <f>_xll.qlInterestRateIndexMaturity(IborIndex&amp;Tenor,T792,Trigger)</f>
        <v>45012</v>
      </c>
      <c r="V792" s="22" t="e">
        <f>_xll.qlIndexFixing($V$1,S792,,Trigger)</f>
        <v>#NUM!</v>
      </c>
      <c r="W792" s="22" t="e">
        <f>_xll.qlIndexFixing($W$1,S792,,Trigger)</f>
        <v>#NUM!</v>
      </c>
      <c r="X792" s="17" t="e">
        <f t="shared" si="12"/>
        <v>#NUM!</v>
      </c>
    </row>
    <row r="793" spans="18:24" x14ac:dyDescent="0.2">
      <c r="R793" s="17" t="s">
        <v>21</v>
      </c>
      <c r="S793" s="18">
        <f>_xll.qlInterestRateIndexFixingDate(IborIndex&amp;Tenor,T793,Trigger)</f>
        <v>44925</v>
      </c>
      <c r="T793" s="18">
        <f>_xll.qlCalendarAdvance(Calendar,T792,R793,"f",,Trigger)</f>
        <v>44929</v>
      </c>
      <c r="U793" s="18">
        <f>_xll.qlInterestRateIndexMaturity(IborIndex&amp;Tenor,T793,Trigger)</f>
        <v>45019</v>
      </c>
      <c r="V793" s="22" t="e">
        <f>_xll.qlIndexFixing($V$1,S793,,Trigger)</f>
        <v>#NUM!</v>
      </c>
      <c r="W793" s="22" t="e">
        <f>_xll.qlIndexFixing($W$1,S793,,Trigger)</f>
        <v>#NUM!</v>
      </c>
      <c r="X793" s="17" t="e">
        <f t="shared" si="12"/>
        <v>#NUM!</v>
      </c>
    </row>
    <row r="794" spans="18:24" x14ac:dyDescent="0.2">
      <c r="R794" s="17" t="s">
        <v>21</v>
      </c>
      <c r="S794" s="18">
        <f>_xll.qlInterestRateIndexFixingDate(IborIndex&amp;Tenor,T794,Trigger)</f>
        <v>44932</v>
      </c>
      <c r="T794" s="18">
        <f>_xll.qlCalendarAdvance(Calendar,T793,R794,"f",,Trigger)</f>
        <v>44936</v>
      </c>
      <c r="U794" s="18">
        <f>_xll.qlInterestRateIndexMaturity(IborIndex&amp;Tenor,T794,Trigger)</f>
        <v>45027</v>
      </c>
      <c r="V794" s="22" t="e">
        <f>_xll.qlIndexFixing($V$1,S794,,Trigger)</f>
        <v>#NUM!</v>
      </c>
      <c r="W794" s="22" t="e">
        <f>_xll.qlIndexFixing($W$1,S794,,Trigger)</f>
        <v>#NUM!</v>
      </c>
      <c r="X794" s="17" t="e">
        <f t="shared" si="12"/>
        <v>#NUM!</v>
      </c>
    </row>
    <row r="795" spans="18:24" x14ac:dyDescent="0.2">
      <c r="R795" s="17" t="s">
        <v>21</v>
      </c>
      <c r="S795" s="18">
        <f>_xll.qlInterestRateIndexFixingDate(IborIndex&amp;Tenor,T795,Trigger)</f>
        <v>44939</v>
      </c>
      <c r="T795" s="18">
        <f>_xll.qlCalendarAdvance(Calendar,T794,R795,"f",,Trigger)</f>
        <v>44943</v>
      </c>
      <c r="U795" s="18">
        <f>_xll.qlInterestRateIndexMaturity(IborIndex&amp;Tenor,T795,Trigger)</f>
        <v>45033</v>
      </c>
      <c r="V795" s="22" t="e">
        <f>_xll.qlIndexFixing($V$1,S795,,Trigger)</f>
        <v>#NUM!</v>
      </c>
      <c r="W795" s="22" t="e">
        <f>_xll.qlIndexFixing($W$1,S795,,Trigger)</f>
        <v>#NUM!</v>
      </c>
      <c r="X795" s="17" t="e">
        <f t="shared" si="12"/>
        <v>#NUM!</v>
      </c>
    </row>
    <row r="796" spans="18:24" x14ac:dyDescent="0.2">
      <c r="R796" s="17" t="s">
        <v>21</v>
      </c>
      <c r="S796" s="18">
        <f>_xll.qlInterestRateIndexFixingDate(IborIndex&amp;Tenor,T796,Trigger)</f>
        <v>44946</v>
      </c>
      <c r="T796" s="18">
        <f>_xll.qlCalendarAdvance(Calendar,T795,R796,"f",,Trigger)</f>
        <v>44950</v>
      </c>
      <c r="U796" s="18">
        <f>_xll.qlInterestRateIndexMaturity(IborIndex&amp;Tenor,T796,Trigger)</f>
        <v>45040</v>
      </c>
      <c r="V796" s="22" t="e">
        <f>_xll.qlIndexFixing($V$1,S796,,Trigger)</f>
        <v>#NUM!</v>
      </c>
      <c r="W796" s="22" t="e">
        <f>_xll.qlIndexFixing($W$1,S796,,Trigger)</f>
        <v>#NUM!</v>
      </c>
      <c r="X796" s="17" t="e">
        <f t="shared" si="12"/>
        <v>#NUM!</v>
      </c>
    </row>
    <row r="797" spans="18:24" x14ac:dyDescent="0.2">
      <c r="R797" s="17" t="s">
        <v>21</v>
      </c>
      <c r="S797" s="18">
        <f>_xll.qlInterestRateIndexFixingDate(IborIndex&amp;Tenor,T797,Trigger)</f>
        <v>44953</v>
      </c>
      <c r="T797" s="18">
        <f>_xll.qlCalendarAdvance(Calendar,T796,R797,"f",,Trigger)</f>
        <v>44957</v>
      </c>
      <c r="U797" s="18">
        <f>_xll.qlInterestRateIndexMaturity(IborIndex&amp;Tenor,T797,Trigger)</f>
        <v>45044</v>
      </c>
      <c r="V797" s="22" t="e">
        <f>_xll.qlIndexFixing($V$1,S797,,Trigger)</f>
        <v>#NUM!</v>
      </c>
      <c r="W797" s="22" t="e">
        <f>_xll.qlIndexFixing($W$1,S797,,Trigger)</f>
        <v>#NUM!</v>
      </c>
      <c r="X797" s="17" t="e">
        <f t="shared" si="12"/>
        <v>#NUM!</v>
      </c>
    </row>
    <row r="798" spans="18:24" x14ac:dyDescent="0.2">
      <c r="R798" s="17" t="s">
        <v>21</v>
      </c>
      <c r="S798" s="18">
        <f>_xll.qlInterestRateIndexFixingDate(IborIndex&amp;Tenor,T798,Trigger)</f>
        <v>44960</v>
      </c>
      <c r="T798" s="18">
        <f>_xll.qlCalendarAdvance(Calendar,T797,R798,"f",,Trigger)</f>
        <v>44964</v>
      </c>
      <c r="U798" s="18">
        <f>_xll.qlInterestRateIndexMaturity(IborIndex&amp;Tenor,T798,Trigger)</f>
        <v>45054</v>
      </c>
      <c r="V798" s="22" t="e">
        <f>_xll.qlIndexFixing($V$1,S798,,Trigger)</f>
        <v>#NUM!</v>
      </c>
      <c r="W798" s="22" t="e">
        <f>_xll.qlIndexFixing($W$1,S798,,Trigger)</f>
        <v>#NUM!</v>
      </c>
      <c r="X798" s="17" t="e">
        <f t="shared" si="12"/>
        <v>#NUM!</v>
      </c>
    </row>
    <row r="799" spans="18:24" x14ac:dyDescent="0.2">
      <c r="R799" s="17" t="s">
        <v>21</v>
      </c>
      <c r="S799" s="18">
        <f>_xll.qlInterestRateIndexFixingDate(IborIndex&amp;Tenor,T799,Trigger)</f>
        <v>44967</v>
      </c>
      <c r="T799" s="18">
        <f>_xll.qlCalendarAdvance(Calendar,T798,R799,"f",,Trigger)</f>
        <v>44971</v>
      </c>
      <c r="U799" s="18">
        <f>_xll.qlInterestRateIndexMaturity(IborIndex&amp;Tenor,T799,Trigger)</f>
        <v>45061</v>
      </c>
      <c r="V799" s="22" t="e">
        <f>_xll.qlIndexFixing($V$1,S799,,Trigger)</f>
        <v>#NUM!</v>
      </c>
      <c r="W799" s="22" t="e">
        <f>_xll.qlIndexFixing($W$1,S799,,Trigger)</f>
        <v>#NUM!</v>
      </c>
      <c r="X799" s="17" t="e">
        <f t="shared" si="12"/>
        <v>#NUM!</v>
      </c>
    </row>
    <row r="800" spans="18:24" x14ac:dyDescent="0.2">
      <c r="R800" s="17" t="s">
        <v>21</v>
      </c>
      <c r="S800" s="18">
        <f>_xll.qlInterestRateIndexFixingDate(IborIndex&amp;Tenor,T800,Trigger)</f>
        <v>44974</v>
      </c>
      <c r="T800" s="18">
        <f>_xll.qlCalendarAdvance(Calendar,T799,R800,"f",,Trigger)</f>
        <v>44978</v>
      </c>
      <c r="U800" s="18">
        <f>_xll.qlInterestRateIndexMaturity(IborIndex&amp;Tenor,T800,Trigger)</f>
        <v>45068</v>
      </c>
      <c r="V800" s="22" t="e">
        <f>_xll.qlIndexFixing($V$1,S800,,Trigger)</f>
        <v>#NUM!</v>
      </c>
      <c r="W800" s="22" t="e">
        <f>_xll.qlIndexFixing($W$1,S800,,Trigger)</f>
        <v>#NUM!</v>
      </c>
      <c r="X800" s="17" t="e">
        <f t="shared" si="12"/>
        <v>#NUM!</v>
      </c>
    </row>
    <row r="801" spans="18:24" x14ac:dyDescent="0.2">
      <c r="R801" s="17" t="s">
        <v>21</v>
      </c>
      <c r="S801" s="18">
        <f>_xll.qlInterestRateIndexFixingDate(IborIndex&amp;Tenor,T801,Trigger)</f>
        <v>44981</v>
      </c>
      <c r="T801" s="18">
        <f>_xll.qlCalendarAdvance(Calendar,T800,R801,"f",,Trigger)</f>
        <v>44985</v>
      </c>
      <c r="U801" s="18">
        <f>_xll.qlInterestRateIndexMaturity(IborIndex&amp;Tenor,T801,Trigger)</f>
        <v>45077</v>
      </c>
      <c r="V801" s="22" t="e">
        <f>_xll.qlIndexFixing($V$1,S801,,Trigger)</f>
        <v>#NUM!</v>
      </c>
      <c r="W801" s="22" t="e">
        <f>_xll.qlIndexFixing($W$1,S801,,Trigger)</f>
        <v>#NUM!</v>
      </c>
      <c r="X801" s="17" t="e">
        <f t="shared" si="12"/>
        <v>#NUM!</v>
      </c>
    </row>
    <row r="802" spans="18:24" x14ac:dyDescent="0.2">
      <c r="R802" s="17" t="s">
        <v>21</v>
      </c>
      <c r="S802" s="18">
        <f>_xll.qlInterestRateIndexFixingDate(IborIndex&amp;Tenor,T802,Trigger)</f>
        <v>44988</v>
      </c>
      <c r="T802" s="18">
        <f>_xll.qlCalendarAdvance(Calendar,T801,R802,"f",,Trigger)</f>
        <v>44992</v>
      </c>
      <c r="U802" s="18">
        <f>_xll.qlInterestRateIndexMaturity(IborIndex&amp;Tenor,T802,Trigger)</f>
        <v>45084</v>
      </c>
      <c r="V802" s="22" t="e">
        <f>_xll.qlIndexFixing($V$1,S802,,Trigger)</f>
        <v>#NUM!</v>
      </c>
      <c r="W802" s="22" t="e">
        <f>_xll.qlIndexFixing($W$1,S802,,Trigger)</f>
        <v>#NUM!</v>
      </c>
      <c r="X802" s="17" t="e">
        <f t="shared" si="12"/>
        <v>#NUM!</v>
      </c>
    </row>
    <row r="803" spans="18:24" x14ac:dyDescent="0.2">
      <c r="R803" s="17" t="s">
        <v>21</v>
      </c>
      <c r="S803" s="18">
        <f>_xll.qlInterestRateIndexFixingDate(IborIndex&amp;Tenor,T803,Trigger)</f>
        <v>44995</v>
      </c>
      <c r="T803" s="18">
        <f>_xll.qlCalendarAdvance(Calendar,T802,R803,"f",,Trigger)</f>
        <v>44999</v>
      </c>
      <c r="U803" s="18">
        <f>_xll.qlInterestRateIndexMaturity(IborIndex&amp;Tenor,T803,Trigger)</f>
        <v>45091</v>
      </c>
      <c r="V803" s="22" t="e">
        <f>_xll.qlIndexFixing($V$1,S803,,Trigger)</f>
        <v>#NUM!</v>
      </c>
      <c r="W803" s="22" t="e">
        <f>_xll.qlIndexFixing($W$1,S803,,Trigger)</f>
        <v>#NUM!</v>
      </c>
      <c r="X803" s="17" t="e">
        <f t="shared" si="12"/>
        <v>#NUM!</v>
      </c>
    </row>
    <row r="804" spans="18:24" x14ac:dyDescent="0.2">
      <c r="R804" s="17" t="s">
        <v>21</v>
      </c>
      <c r="S804" s="18">
        <f>_xll.qlInterestRateIndexFixingDate(IborIndex&amp;Tenor,T804,Trigger)</f>
        <v>45002</v>
      </c>
      <c r="T804" s="18">
        <f>_xll.qlCalendarAdvance(Calendar,T803,R804,"f",,Trigger)</f>
        <v>45006</v>
      </c>
      <c r="U804" s="18">
        <f>_xll.qlInterestRateIndexMaturity(IborIndex&amp;Tenor,T804,Trigger)</f>
        <v>45098</v>
      </c>
      <c r="V804" s="22" t="e">
        <f>_xll.qlIndexFixing($V$1,S804,,Trigger)</f>
        <v>#NUM!</v>
      </c>
      <c r="W804" s="22" t="e">
        <f>_xll.qlIndexFixing($W$1,S804,,Trigger)</f>
        <v>#NUM!</v>
      </c>
      <c r="X804" s="17" t="e">
        <f t="shared" si="12"/>
        <v>#NUM!</v>
      </c>
    </row>
    <row r="805" spans="18:24" x14ac:dyDescent="0.2">
      <c r="R805" s="17" t="s">
        <v>21</v>
      </c>
      <c r="S805" s="18">
        <f>_xll.qlInterestRateIndexFixingDate(IborIndex&amp;Tenor,T805,Trigger)</f>
        <v>45009</v>
      </c>
      <c r="T805" s="18">
        <f>_xll.qlCalendarAdvance(Calendar,T804,R805,"f",,Trigger)</f>
        <v>45013</v>
      </c>
      <c r="U805" s="18">
        <f>_xll.qlInterestRateIndexMaturity(IborIndex&amp;Tenor,T805,Trigger)</f>
        <v>45105</v>
      </c>
      <c r="V805" s="22" t="e">
        <f>_xll.qlIndexFixing($V$1,S805,,Trigger)</f>
        <v>#NUM!</v>
      </c>
      <c r="W805" s="22" t="e">
        <f>_xll.qlIndexFixing($W$1,S805,,Trigger)</f>
        <v>#NUM!</v>
      </c>
      <c r="X805" s="17" t="e">
        <f t="shared" si="12"/>
        <v>#NUM!</v>
      </c>
    </row>
    <row r="806" spans="18:24" x14ac:dyDescent="0.2">
      <c r="R806" s="17" t="s">
        <v>21</v>
      </c>
      <c r="S806" s="18">
        <f>_xll.qlInterestRateIndexFixingDate(IborIndex&amp;Tenor,T806,Trigger)</f>
        <v>45016</v>
      </c>
      <c r="T806" s="18">
        <f>_xll.qlCalendarAdvance(Calendar,T805,R806,"f",,Trigger)</f>
        <v>45020</v>
      </c>
      <c r="U806" s="18">
        <f>_xll.qlInterestRateIndexMaturity(IborIndex&amp;Tenor,T806,Trigger)</f>
        <v>45111</v>
      </c>
      <c r="V806" s="22" t="e">
        <f>_xll.qlIndexFixing($V$1,S806,,Trigger)</f>
        <v>#NUM!</v>
      </c>
      <c r="W806" s="22" t="e">
        <f>_xll.qlIndexFixing($W$1,S806,,Trigger)</f>
        <v>#NUM!</v>
      </c>
      <c r="X806" s="17" t="e">
        <f t="shared" si="12"/>
        <v>#NUM!</v>
      </c>
    </row>
    <row r="807" spans="18:24" x14ac:dyDescent="0.2">
      <c r="R807" s="17" t="s">
        <v>21</v>
      </c>
      <c r="S807" s="18">
        <f>_xll.qlInterestRateIndexFixingDate(IborIndex&amp;Tenor,T807,Trigger)</f>
        <v>45021</v>
      </c>
      <c r="T807" s="18">
        <f>_xll.qlCalendarAdvance(Calendar,T806,R807,"f",,Trigger)</f>
        <v>45027</v>
      </c>
      <c r="U807" s="18">
        <f>_xll.qlInterestRateIndexMaturity(IborIndex&amp;Tenor,T807,Trigger)</f>
        <v>45118</v>
      </c>
      <c r="V807" s="22" t="e">
        <f>_xll.qlIndexFixing($V$1,S807,,Trigger)</f>
        <v>#NUM!</v>
      </c>
      <c r="W807" s="22" t="e">
        <f>_xll.qlIndexFixing($W$1,S807,,Trigger)</f>
        <v>#NUM!</v>
      </c>
      <c r="X807" s="17" t="e">
        <f t="shared" si="12"/>
        <v>#NUM!</v>
      </c>
    </row>
    <row r="808" spans="18:24" x14ac:dyDescent="0.2">
      <c r="R808" s="17" t="s">
        <v>21</v>
      </c>
      <c r="S808" s="18">
        <f>_xll.qlInterestRateIndexFixingDate(IborIndex&amp;Tenor,T808,Trigger)</f>
        <v>45030</v>
      </c>
      <c r="T808" s="18">
        <f>_xll.qlCalendarAdvance(Calendar,T807,R808,"f",,Trigger)</f>
        <v>45034</v>
      </c>
      <c r="U808" s="18">
        <f>_xll.qlInterestRateIndexMaturity(IborIndex&amp;Tenor,T808,Trigger)</f>
        <v>45125</v>
      </c>
      <c r="V808" s="22" t="e">
        <f>_xll.qlIndexFixing($V$1,S808,,Trigger)</f>
        <v>#NUM!</v>
      </c>
      <c r="W808" s="22" t="e">
        <f>_xll.qlIndexFixing($W$1,S808,,Trigger)</f>
        <v>#NUM!</v>
      </c>
      <c r="X808" s="17" t="e">
        <f t="shared" si="12"/>
        <v>#NUM!</v>
      </c>
    </row>
    <row r="809" spans="18:24" x14ac:dyDescent="0.2">
      <c r="R809" s="17" t="s">
        <v>21</v>
      </c>
      <c r="S809" s="18">
        <f>_xll.qlInterestRateIndexFixingDate(IborIndex&amp;Tenor,T809,Trigger)</f>
        <v>45037</v>
      </c>
      <c r="T809" s="18">
        <f>_xll.qlCalendarAdvance(Calendar,T808,R809,"f",,Trigger)</f>
        <v>45041</v>
      </c>
      <c r="U809" s="18">
        <f>_xll.qlInterestRateIndexMaturity(IborIndex&amp;Tenor,T809,Trigger)</f>
        <v>45132</v>
      </c>
      <c r="V809" s="22" t="e">
        <f>_xll.qlIndexFixing($V$1,S809,,Trigger)</f>
        <v>#NUM!</v>
      </c>
      <c r="W809" s="22" t="e">
        <f>_xll.qlIndexFixing($W$1,S809,,Trigger)</f>
        <v>#NUM!</v>
      </c>
      <c r="X809" s="17" t="e">
        <f t="shared" si="12"/>
        <v>#NUM!</v>
      </c>
    </row>
    <row r="810" spans="18:24" x14ac:dyDescent="0.2">
      <c r="R810" s="17" t="s">
        <v>21</v>
      </c>
      <c r="S810" s="18">
        <f>_xll.qlInterestRateIndexFixingDate(IborIndex&amp;Tenor,T810,Trigger)</f>
        <v>45043</v>
      </c>
      <c r="T810" s="18">
        <f>_xll.qlCalendarAdvance(Calendar,T809,R810,"f",,Trigger)</f>
        <v>45048</v>
      </c>
      <c r="U810" s="18">
        <f>_xll.qlInterestRateIndexMaturity(IborIndex&amp;Tenor,T810,Trigger)</f>
        <v>45140</v>
      </c>
      <c r="V810" s="22" t="e">
        <f>_xll.qlIndexFixing($V$1,S810,,Trigger)</f>
        <v>#NUM!</v>
      </c>
      <c r="W810" s="22" t="e">
        <f>_xll.qlIndexFixing($W$1,S810,,Trigger)</f>
        <v>#NUM!</v>
      </c>
      <c r="X810" s="17" t="e">
        <f t="shared" si="12"/>
        <v>#NUM!</v>
      </c>
    </row>
    <row r="811" spans="18:24" x14ac:dyDescent="0.2">
      <c r="R811" s="17" t="s">
        <v>21</v>
      </c>
      <c r="S811" s="18">
        <f>_xll.qlInterestRateIndexFixingDate(IborIndex&amp;Tenor,T811,Trigger)</f>
        <v>45051</v>
      </c>
      <c r="T811" s="18">
        <f>_xll.qlCalendarAdvance(Calendar,T810,R811,"f",,Trigger)</f>
        <v>45055</v>
      </c>
      <c r="U811" s="18">
        <f>_xll.qlInterestRateIndexMaturity(IborIndex&amp;Tenor,T811,Trigger)</f>
        <v>45147</v>
      </c>
      <c r="V811" s="22" t="e">
        <f>_xll.qlIndexFixing($V$1,S811,,Trigger)</f>
        <v>#NUM!</v>
      </c>
      <c r="W811" s="22" t="e">
        <f>_xll.qlIndexFixing($W$1,S811,,Trigger)</f>
        <v>#NUM!</v>
      </c>
      <c r="X811" s="17" t="e">
        <f t="shared" si="12"/>
        <v>#NUM!</v>
      </c>
    </row>
    <row r="812" spans="18:24" x14ac:dyDescent="0.2">
      <c r="R812" s="17" t="s">
        <v>21</v>
      </c>
      <c r="S812" s="18">
        <f>_xll.qlInterestRateIndexFixingDate(IborIndex&amp;Tenor,T812,Trigger)</f>
        <v>45058</v>
      </c>
      <c r="T812" s="18">
        <f>_xll.qlCalendarAdvance(Calendar,T811,R812,"f",,Trigger)</f>
        <v>45062</v>
      </c>
      <c r="U812" s="18">
        <f>_xll.qlInterestRateIndexMaturity(IborIndex&amp;Tenor,T812,Trigger)</f>
        <v>45154</v>
      </c>
      <c r="V812" s="22" t="e">
        <f>_xll.qlIndexFixing($V$1,S812,,Trigger)</f>
        <v>#NUM!</v>
      </c>
      <c r="W812" s="22" t="e">
        <f>_xll.qlIndexFixing($W$1,S812,,Trigger)</f>
        <v>#NUM!</v>
      </c>
      <c r="X812" s="17" t="e">
        <f t="shared" si="12"/>
        <v>#NUM!</v>
      </c>
    </row>
    <row r="813" spans="18:24" x14ac:dyDescent="0.2">
      <c r="R813" s="17" t="s">
        <v>21</v>
      </c>
      <c r="S813" s="18">
        <f>_xll.qlInterestRateIndexFixingDate(IborIndex&amp;Tenor,T813,Trigger)</f>
        <v>45065</v>
      </c>
      <c r="T813" s="18">
        <f>_xll.qlCalendarAdvance(Calendar,T812,R813,"f",,Trigger)</f>
        <v>45069</v>
      </c>
      <c r="U813" s="18">
        <f>_xll.qlInterestRateIndexMaturity(IborIndex&amp;Tenor,T813,Trigger)</f>
        <v>45161</v>
      </c>
      <c r="V813" s="22" t="e">
        <f>_xll.qlIndexFixing($V$1,S813,,Trigger)</f>
        <v>#NUM!</v>
      </c>
      <c r="W813" s="22" t="e">
        <f>_xll.qlIndexFixing($W$1,S813,,Trigger)</f>
        <v>#NUM!</v>
      </c>
      <c r="X813" s="17" t="e">
        <f t="shared" si="12"/>
        <v>#NUM!</v>
      </c>
    </row>
    <row r="814" spans="18:24" x14ac:dyDescent="0.2">
      <c r="R814" s="17" t="s">
        <v>21</v>
      </c>
      <c r="S814" s="18">
        <f>_xll.qlInterestRateIndexFixingDate(IborIndex&amp;Tenor,T814,Trigger)</f>
        <v>45072</v>
      </c>
      <c r="T814" s="18">
        <f>_xll.qlCalendarAdvance(Calendar,T813,R814,"f",,Trigger)</f>
        <v>45076</v>
      </c>
      <c r="U814" s="18">
        <f>_xll.qlInterestRateIndexMaturity(IborIndex&amp;Tenor,T814,Trigger)</f>
        <v>45168</v>
      </c>
      <c r="V814" s="22" t="e">
        <f>_xll.qlIndexFixing($V$1,S814,,Trigger)</f>
        <v>#NUM!</v>
      </c>
      <c r="W814" s="22" t="e">
        <f>_xll.qlIndexFixing($W$1,S814,,Trigger)</f>
        <v>#NUM!</v>
      </c>
      <c r="X814" s="17" t="e">
        <f t="shared" si="12"/>
        <v>#NUM!</v>
      </c>
    </row>
    <row r="815" spans="18:24" x14ac:dyDescent="0.2">
      <c r="R815" s="17" t="s">
        <v>21</v>
      </c>
      <c r="S815" s="18">
        <f>_xll.qlInterestRateIndexFixingDate(IborIndex&amp;Tenor,T815,Trigger)</f>
        <v>45079</v>
      </c>
      <c r="T815" s="18">
        <f>_xll.qlCalendarAdvance(Calendar,T814,R815,"f",,Trigger)</f>
        <v>45083</v>
      </c>
      <c r="U815" s="18">
        <f>_xll.qlInterestRateIndexMaturity(IborIndex&amp;Tenor,T815,Trigger)</f>
        <v>45175</v>
      </c>
      <c r="V815" s="22" t="e">
        <f>_xll.qlIndexFixing($V$1,S815,,Trigger)</f>
        <v>#NUM!</v>
      </c>
      <c r="W815" s="22" t="e">
        <f>_xll.qlIndexFixing($W$1,S815,,Trigger)</f>
        <v>#NUM!</v>
      </c>
      <c r="X815" s="17" t="e">
        <f t="shared" si="12"/>
        <v>#NUM!</v>
      </c>
    </row>
    <row r="816" spans="18:24" x14ac:dyDescent="0.2">
      <c r="R816" s="17" t="s">
        <v>21</v>
      </c>
      <c r="S816" s="18">
        <f>_xll.qlInterestRateIndexFixingDate(IborIndex&amp;Tenor,T816,Trigger)</f>
        <v>45086</v>
      </c>
      <c r="T816" s="18">
        <f>_xll.qlCalendarAdvance(Calendar,T815,R816,"f",,Trigger)</f>
        <v>45090</v>
      </c>
      <c r="U816" s="18">
        <f>_xll.qlInterestRateIndexMaturity(IborIndex&amp;Tenor,T816,Trigger)</f>
        <v>45182</v>
      </c>
      <c r="V816" s="22" t="e">
        <f>_xll.qlIndexFixing($V$1,S816,,Trigger)</f>
        <v>#NUM!</v>
      </c>
      <c r="W816" s="22" t="e">
        <f>_xll.qlIndexFixing($W$1,S816,,Trigger)</f>
        <v>#NUM!</v>
      </c>
      <c r="X816" s="17" t="e">
        <f t="shared" si="12"/>
        <v>#NUM!</v>
      </c>
    </row>
    <row r="817" spans="18:24" x14ac:dyDescent="0.2">
      <c r="R817" s="17" t="s">
        <v>21</v>
      </c>
      <c r="S817" s="18">
        <f>_xll.qlInterestRateIndexFixingDate(IborIndex&amp;Tenor,T817,Trigger)</f>
        <v>45093</v>
      </c>
      <c r="T817" s="18">
        <f>_xll.qlCalendarAdvance(Calendar,T816,R817,"f",,Trigger)</f>
        <v>45097</v>
      </c>
      <c r="U817" s="18">
        <f>_xll.qlInterestRateIndexMaturity(IborIndex&amp;Tenor,T817,Trigger)</f>
        <v>45189</v>
      </c>
      <c r="V817" s="22" t="e">
        <f>_xll.qlIndexFixing($V$1,S817,,Trigger)</f>
        <v>#NUM!</v>
      </c>
      <c r="W817" s="22" t="e">
        <f>_xll.qlIndexFixing($W$1,S817,,Trigger)</f>
        <v>#NUM!</v>
      </c>
      <c r="X817" s="17" t="e">
        <f t="shared" si="12"/>
        <v>#NUM!</v>
      </c>
    </row>
    <row r="818" spans="18:24" x14ac:dyDescent="0.2">
      <c r="R818" s="17" t="s">
        <v>21</v>
      </c>
      <c r="S818" s="18">
        <f>_xll.qlInterestRateIndexFixingDate(IborIndex&amp;Tenor,T818,Trigger)</f>
        <v>45100</v>
      </c>
      <c r="T818" s="18">
        <f>_xll.qlCalendarAdvance(Calendar,T817,R818,"f",,Trigger)</f>
        <v>45104</v>
      </c>
      <c r="U818" s="18">
        <f>_xll.qlInterestRateIndexMaturity(IborIndex&amp;Tenor,T818,Trigger)</f>
        <v>45196</v>
      </c>
      <c r="V818" s="22" t="e">
        <f>_xll.qlIndexFixing($V$1,S818,,Trigger)</f>
        <v>#NUM!</v>
      </c>
      <c r="W818" s="22" t="e">
        <f>_xll.qlIndexFixing($W$1,S818,,Trigger)</f>
        <v>#NUM!</v>
      </c>
      <c r="X818" s="17" t="e">
        <f t="shared" si="12"/>
        <v>#NUM!</v>
      </c>
    </row>
    <row r="819" spans="18:24" x14ac:dyDescent="0.2">
      <c r="R819" s="17" t="s">
        <v>21</v>
      </c>
      <c r="S819" s="18">
        <f>_xll.qlInterestRateIndexFixingDate(IborIndex&amp;Tenor,T819,Trigger)</f>
        <v>45107</v>
      </c>
      <c r="T819" s="18">
        <f>_xll.qlCalendarAdvance(Calendar,T818,R819,"f",,Trigger)</f>
        <v>45111</v>
      </c>
      <c r="U819" s="18">
        <f>_xll.qlInterestRateIndexMaturity(IborIndex&amp;Tenor,T819,Trigger)</f>
        <v>45203</v>
      </c>
      <c r="V819" s="22" t="e">
        <f>_xll.qlIndexFixing($V$1,S819,,Trigger)</f>
        <v>#NUM!</v>
      </c>
      <c r="W819" s="22" t="e">
        <f>_xll.qlIndexFixing($W$1,S819,,Trigger)</f>
        <v>#NUM!</v>
      </c>
      <c r="X819" s="17" t="e">
        <f t="shared" si="12"/>
        <v>#NUM!</v>
      </c>
    </row>
    <row r="820" spans="18:24" x14ac:dyDescent="0.2">
      <c r="R820" s="17" t="s">
        <v>21</v>
      </c>
      <c r="S820" s="18">
        <f>_xll.qlInterestRateIndexFixingDate(IborIndex&amp;Tenor,T820,Trigger)</f>
        <v>45114</v>
      </c>
      <c r="T820" s="18">
        <f>_xll.qlCalendarAdvance(Calendar,T819,R820,"f",,Trigger)</f>
        <v>45118</v>
      </c>
      <c r="U820" s="18">
        <f>_xll.qlInterestRateIndexMaturity(IborIndex&amp;Tenor,T820,Trigger)</f>
        <v>45210</v>
      </c>
      <c r="V820" s="22" t="e">
        <f>_xll.qlIndexFixing($V$1,S820,,Trigger)</f>
        <v>#NUM!</v>
      </c>
      <c r="W820" s="22" t="e">
        <f>_xll.qlIndexFixing($W$1,S820,,Trigger)</f>
        <v>#NUM!</v>
      </c>
      <c r="X820" s="17" t="e">
        <f t="shared" si="12"/>
        <v>#NUM!</v>
      </c>
    </row>
    <row r="821" spans="18:24" x14ac:dyDescent="0.2">
      <c r="R821" s="17" t="s">
        <v>21</v>
      </c>
      <c r="S821" s="18">
        <f>_xll.qlInterestRateIndexFixingDate(IborIndex&amp;Tenor,T821,Trigger)</f>
        <v>45121</v>
      </c>
      <c r="T821" s="18">
        <f>_xll.qlCalendarAdvance(Calendar,T820,R821,"f",,Trigger)</f>
        <v>45125</v>
      </c>
      <c r="U821" s="18">
        <f>_xll.qlInterestRateIndexMaturity(IborIndex&amp;Tenor,T821,Trigger)</f>
        <v>45217</v>
      </c>
      <c r="V821" s="22" t="e">
        <f>_xll.qlIndexFixing($V$1,S821,,Trigger)</f>
        <v>#NUM!</v>
      </c>
      <c r="W821" s="22" t="e">
        <f>_xll.qlIndexFixing($W$1,S821,,Trigger)</f>
        <v>#NUM!</v>
      </c>
      <c r="X821" s="17" t="e">
        <f t="shared" si="12"/>
        <v>#NUM!</v>
      </c>
    </row>
    <row r="822" spans="18:24" x14ac:dyDescent="0.2">
      <c r="R822" s="17" t="s">
        <v>21</v>
      </c>
      <c r="S822" s="18">
        <f>_xll.qlInterestRateIndexFixingDate(IborIndex&amp;Tenor,T822,Trigger)</f>
        <v>45128</v>
      </c>
      <c r="T822" s="18">
        <f>_xll.qlCalendarAdvance(Calendar,T821,R822,"f",,Trigger)</f>
        <v>45132</v>
      </c>
      <c r="U822" s="18">
        <f>_xll.qlInterestRateIndexMaturity(IborIndex&amp;Tenor,T822,Trigger)</f>
        <v>45224</v>
      </c>
      <c r="V822" s="22" t="e">
        <f>_xll.qlIndexFixing($V$1,S822,,Trigger)</f>
        <v>#NUM!</v>
      </c>
      <c r="W822" s="22" t="e">
        <f>_xll.qlIndexFixing($W$1,S822,,Trigger)</f>
        <v>#NUM!</v>
      </c>
      <c r="X822" s="17" t="e">
        <f t="shared" si="12"/>
        <v>#NUM!</v>
      </c>
    </row>
    <row r="823" spans="18:24" x14ac:dyDescent="0.2">
      <c r="R823" s="17" t="s">
        <v>21</v>
      </c>
      <c r="S823" s="18">
        <f>_xll.qlInterestRateIndexFixingDate(IborIndex&amp;Tenor,T823,Trigger)</f>
        <v>45135</v>
      </c>
      <c r="T823" s="18">
        <f>_xll.qlCalendarAdvance(Calendar,T822,R823,"f",,Trigger)</f>
        <v>45139</v>
      </c>
      <c r="U823" s="18">
        <f>_xll.qlInterestRateIndexMaturity(IborIndex&amp;Tenor,T823,Trigger)</f>
        <v>45231</v>
      </c>
      <c r="V823" s="22" t="e">
        <f>_xll.qlIndexFixing($V$1,S823,,Trigger)</f>
        <v>#NUM!</v>
      </c>
      <c r="W823" s="22" t="e">
        <f>_xll.qlIndexFixing($W$1,S823,,Trigger)</f>
        <v>#NUM!</v>
      </c>
      <c r="X823" s="17" t="e">
        <f t="shared" si="12"/>
        <v>#NUM!</v>
      </c>
    </row>
    <row r="824" spans="18:24" x14ac:dyDescent="0.2">
      <c r="R824" s="17" t="s">
        <v>21</v>
      </c>
      <c r="S824" s="18">
        <f>_xll.qlInterestRateIndexFixingDate(IborIndex&amp;Tenor,T824,Trigger)</f>
        <v>45142</v>
      </c>
      <c r="T824" s="18">
        <f>_xll.qlCalendarAdvance(Calendar,T823,R824,"f",,Trigger)</f>
        <v>45146</v>
      </c>
      <c r="U824" s="18">
        <f>_xll.qlInterestRateIndexMaturity(IborIndex&amp;Tenor,T824,Trigger)</f>
        <v>45238</v>
      </c>
      <c r="V824" s="22" t="e">
        <f>_xll.qlIndexFixing($V$1,S824,,Trigger)</f>
        <v>#NUM!</v>
      </c>
      <c r="W824" s="22" t="e">
        <f>_xll.qlIndexFixing($W$1,S824,,Trigger)</f>
        <v>#NUM!</v>
      </c>
      <c r="X824" s="17" t="e">
        <f t="shared" si="12"/>
        <v>#NUM!</v>
      </c>
    </row>
    <row r="825" spans="18:24" x14ac:dyDescent="0.2">
      <c r="R825" s="17" t="s">
        <v>21</v>
      </c>
      <c r="S825" s="18">
        <f>_xll.qlInterestRateIndexFixingDate(IborIndex&amp;Tenor,T825,Trigger)</f>
        <v>45149</v>
      </c>
      <c r="T825" s="18">
        <f>_xll.qlCalendarAdvance(Calendar,T824,R825,"f",,Trigger)</f>
        <v>45153</v>
      </c>
      <c r="U825" s="18">
        <f>_xll.qlInterestRateIndexMaturity(IborIndex&amp;Tenor,T825,Trigger)</f>
        <v>45245</v>
      </c>
      <c r="V825" s="22" t="e">
        <f>_xll.qlIndexFixing($V$1,S825,,Trigger)</f>
        <v>#NUM!</v>
      </c>
      <c r="W825" s="22" t="e">
        <f>_xll.qlIndexFixing($W$1,S825,,Trigger)</f>
        <v>#NUM!</v>
      </c>
      <c r="X825" s="17" t="e">
        <f t="shared" si="12"/>
        <v>#NUM!</v>
      </c>
    </row>
    <row r="826" spans="18:24" x14ac:dyDescent="0.2">
      <c r="R826" s="17" t="s">
        <v>21</v>
      </c>
      <c r="S826" s="18">
        <f>_xll.qlInterestRateIndexFixingDate(IborIndex&amp;Tenor,T826,Trigger)</f>
        <v>45156</v>
      </c>
      <c r="T826" s="18">
        <f>_xll.qlCalendarAdvance(Calendar,T825,R826,"f",,Trigger)</f>
        <v>45160</v>
      </c>
      <c r="U826" s="18">
        <f>_xll.qlInterestRateIndexMaturity(IborIndex&amp;Tenor,T826,Trigger)</f>
        <v>45252</v>
      </c>
      <c r="V826" s="22" t="e">
        <f>_xll.qlIndexFixing($V$1,S826,,Trigger)</f>
        <v>#NUM!</v>
      </c>
      <c r="W826" s="22" t="e">
        <f>_xll.qlIndexFixing($W$1,S826,,Trigger)</f>
        <v>#NUM!</v>
      </c>
      <c r="X826" s="17" t="e">
        <f t="shared" si="12"/>
        <v>#NUM!</v>
      </c>
    </row>
    <row r="827" spans="18:24" x14ac:dyDescent="0.2">
      <c r="R827" s="17" t="s">
        <v>21</v>
      </c>
      <c r="S827" s="18">
        <f>_xll.qlInterestRateIndexFixingDate(IborIndex&amp;Tenor,T827,Trigger)</f>
        <v>45163</v>
      </c>
      <c r="T827" s="18">
        <f>_xll.qlCalendarAdvance(Calendar,T826,R827,"f",,Trigger)</f>
        <v>45167</v>
      </c>
      <c r="U827" s="18">
        <f>_xll.qlInterestRateIndexMaturity(IborIndex&amp;Tenor,T827,Trigger)</f>
        <v>45259</v>
      </c>
      <c r="V827" s="22" t="e">
        <f>_xll.qlIndexFixing($V$1,S827,,Trigger)</f>
        <v>#NUM!</v>
      </c>
      <c r="W827" s="22" t="e">
        <f>_xll.qlIndexFixing($W$1,S827,,Trigger)</f>
        <v>#NUM!</v>
      </c>
      <c r="X827" s="17" t="e">
        <f t="shared" si="12"/>
        <v>#NUM!</v>
      </c>
    </row>
    <row r="828" spans="18:24" x14ac:dyDescent="0.2">
      <c r="R828" s="17" t="s">
        <v>21</v>
      </c>
      <c r="S828" s="18">
        <f>_xll.qlInterestRateIndexFixingDate(IborIndex&amp;Tenor,T828,Trigger)</f>
        <v>45170</v>
      </c>
      <c r="T828" s="18">
        <f>_xll.qlCalendarAdvance(Calendar,T827,R828,"f",,Trigger)</f>
        <v>45174</v>
      </c>
      <c r="U828" s="18">
        <f>_xll.qlInterestRateIndexMaturity(IborIndex&amp;Tenor,T828,Trigger)</f>
        <v>45265</v>
      </c>
      <c r="V828" s="22" t="e">
        <f>_xll.qlIndexFixing($V$1,S828,,Trigger)</f>
        <v>#NUM!</v>
      </c>
      <c r="W828" s="22" t="e">
        <f>_xll.qlIndexFixing($W$1,S828,,Trigger)</f>
        <v>#NUM!</v>
      </c>
      <c r="X828" s="17" t="e">
        <f t="shared" si="12"/>
        <v>#NUM!</v>
      </c>
    </row>
    <row r="829" spans="18:24" x14ac:dyDescent="0.2">
      <c r="R829" s="17" t="s">
        <v>21</v>
      </c>
      <c r="S829" s="18">
        <f>_xll.qlInterestRateIndexFixingDate(IborIndex&amp;Tenor,T829,Trigger)</f>
        <v>45177</v>
      </c>
      <c r="T829" s="18">
        <f>_xll.qlCalendarAdvance(Calendar,T828,R829,"f",,Trigger)</f>
        <v>45181</v>
      </c>
      <c r="U829" s="18">
        <f>_xll.qlInterestRateIndexMaturity(IborIndex&amp;Tenor,T829,Trigger)</f>
        <v>45272</v>
      </c>
      <c r="V829" s="22" t="e">
        <f>_xll.qlIndexFixing($V$1,S829,,Trigger)</f>
        <v>#NUM!</v>
      </c>
      <c r="W829" s="22" t="e">
        <f>_xll.qlIndexFixing($W$1,S829,,Trigger)</f>
        <v>#NUM!</v>
      </c>
      <c r="X829" s="17" t="e">
        <f t="shared" si="12"/>
        <v>#NUM!</v>
      </c>
    </row>
    <row r="830" spans="18:24" x14ac:dyDescent="0.2">
      <c r="R830" s="17" t="s">
        <v>21</v>
      </c>
      <c r="S830" s="18">
        <f>_xll.qlInterestRateIndexFixingDate(IborIndex&amp;Tenor,T830,Trigger)</f>
        <v>45184</v>
      </c>
      <c r="T830" s="18">
        <f>_xll.qlCalendarAdvance(Calendar,T829,R830,"f",,Trigger)</f>
        <v>45188</v>
      </c>
      <c r="U830" s="18">
        <f>_xll.qlInterestRateIndexMaturity(IborIndex&amp;Tenor,T830,Trigger)</f>
        <v>45279</v>
      </c>
      <c r="V830" s="22" t="e">
        <f>_xll.qlIndexFixing($V$1,S830,,Trigger)</f>
        <v>#NUM!</v>
      </c>
      <c r="W830" s="22" t="e">
        <f>_xll.qlIndexFixing($W$1,S830,,Trigger)</f>
        <v>#NUM!</v>
      </c>
      <c r="X830" s="17" t="e">
        <f t="shared" si="12"/>
        <v>#NUM!</v>
      </c>
    </row>
    <row r="831" spans="18:24" x14ac:dyDescent="0.2">
      <c r="R831" s="17" t="s">
        <v>21</v>
      </c>
      <c r="S831" s="18">
        <f>_xll.qlInterestRateIndexFixingDate(IborIndex&amp;Tenor,T831,Trigger)</f>
        <v>45191</v>
      </c>
      <c r="T831" s="18">
        <f>_xll.qlCalendarAdvance(Calendar,T830,R831,"f",,Trigger)</f>
        <v>45195</v>
      </c>
      <c r="U831" s="18">
        <f>_xll.qlInterestRateIndexMaturity(IborIndex&amp;Tenor,T831,Trigger)</f>
        <v>45287</v>
      </c>
      <c r="V831" s="22" t="e">
        <f>_xll.qlIndexFixing($V$1,S831,,Trigger)</f>
        <v>#NUM!</v>
      </c>
      <c r="W831" s="22" t="e">
        <f>_xll.qlIndexFixing($W$1,S831,,Trigger)</f>
        <v>#NUM!</v>
      </c>
      <c r="X831" s="17" t="e">
        <f t="shared" si="12"/>
        <v>#NUM!</v>
      </c>
    </row>
    <row r="832" spans="18:24" x14ac:dyDescent="0.2">
      <c r="R832" s="17" t="s">
        <v>21</v>
      </c>
      <c r="S832" s="18">
        <f>_xll.qlInterestRateIndexFixingDate(IborIndex&amp;Tenor,T832,Trigger)</f>
        <v>45198</v>
      </c>
      <c r="T832" s="18">
        <f>_xll.qlCalendarAdvance(Calendar,T831,R832,"f",,Trigger)</f>
        <v>45202</v>
      </c>
      <c r="U832" s="18">
        <f>_xll.qlInterestRateIndexMaturity(IborIndex&amp;Tenor,T832,Trigger)</f>
        <v>45294</v>
      </c>
      <c r="V832" s="22" t="e">
        <f>_xll.qlIndexFixing($V$1,S832,,Trigger)</f>
        <v>#NUM!</v>
      </c>
      <c r="W832" s="22" t="e">
        <f>_xll.qlIndexFixing($W$1,S832,,Trigger)</f>
        <v>#NUM!</v>
      </c>
      <c r="X832" s="17" t="e">
        <f t="shared" si="12"/>
        <v>#NUM!</v>
      </c>
    </row>
    <row r="833" spans="18:24" x14ac:dyDescent="0.2">
      <c r="R833" s="17" t="s">
        <v>21</v>
      </c>
      <c r="S833" s="18">
        <f>_xll.qlInterestRateIndexFixingDate(IborIndex&amp;Tenor,T833,Trigger)</f>
        <v>45205</v>
      </c>
      <c r="T833" s="18">
        <f>_xll.qlCalendarAdvance(Calendar,T832,R833,"f",,Trigger)</f>
        <v>45209</v>
      </c>
      <c r="U833" s="18">
        <f>_xll.qlInterestRateIndexMaturity(IborIndex&amp;Tenor,T833,Trigger)</f>
        <v>45301</v>
      </c>
      <c r="V833" s="22" t="e">
        <f>_xll.qlIndexFixing($V$1,S833,,Trigger)</f>
        <v>#NUM!</v>
      </c>
      <c r="W833" s="22" t="e">
        <f>_xll.qlIndexFixing($W$1,S833,,Trigger)</f>
        <v>#NUM!</v>
      </c>
      <c r="X833" s="17" t="e">
        <f t="shared" si="12"/>
        <v>#NUM!</v>
      </c>
    </row>
    <row r="834" spans="18:24" x14ac:dyDescent="0.2">
      <c r="R834" s="17" t="s">
        <v>21</v>
      </c>
      <c r="S834" s="18">
        <f>_xll.qlInterestRateIndexFixingDate(IborIndex&amp;Tenor,T834,Trigger)</f>
        <v>45212</v>
      </c>
      <c r="T834" s="18">
        <f>_xll.qlCalendarAdvance(Calendar,T833,R834,"f",,Trigger)</f>
        <v>45216</v>
      </c>
      <c r="U834" s="18">
        <f>_xll.qlInterestRateIndexMaturity(IborIndex&amp;Tenor,T834,Trigger)</f>
        <v>45308</v>
      </c>
      <c r="V834" s="22" t="e">
        <f>_xll.qlIndexFixing($V$1,S834,,Trigger)</f>
        <v>#NUM!</v>
      </c>
      <c r="W834" s="22" t="e">
        <f>_xll.qlIndexFixing($W$1,S834,,Trigger)</f>
        <v>#NUM!</v>
      </c>
      <c r="X834" s="17" t="e">
        <f t="shared" si="12"/>
        <v>#NUM!</v>
      </c>
    </row>
    <row r="835" spans="18:24" x14ac:dyDescent="0.2">
      <c r="R835" s="17" t="s">
        <v>21</v>
      </c>
      <c r="S835" s="18">
        <f>_xll.qlInterestRateIndexFixingDate(IborIndex&amp;Tenor,T835,Trigger)</f>
        <v>45219</v>
      </c>
      <c r="T835" s="18">
        <f>_xll.qlCalendarAdvance(Calendar,T834,R835,"f",,Trigger)</f>
        <v>45223</v>
      </c>
      <c r="U835" s="18">
        <f>_xll.qlInterestRateIndexMaturity(IborIndex&amp;Tenor,T835,Trigger)</f>
        <v>45315</v>
      </c>
      <c r="V835" s="22" t="e">
        <f>_xll.qlIndexFixing($V$1,S835,,Trigger)</f>
        <v>#NUM!</v>
      </c>
      <c r="W835" s="22" t="e">
        <f>_xll.qlIndexFixing($W$1,S835,,Trigger)</f>
        <v>#NUM!</v>
      </c>
      <c r="X835" s="17" t="e">
        <f t="shared" si="12"/>
        <v>#NUM!</v>
      </c>
    </row>
    <row r="836" spans="18:24" x14ac:dyDescent="0.2">
      <c r="R836" s="17" t="s">
        <v>21</v>
      </c>
      <c r="S836" s="18">
        <f>_xll.qlInterestRateIndexFixingDate(IborIndex&amp;Tenor,T836,Trigger)</f>
        <v>45226</v>
      </c>
      <c r="T836" s="18">
        <f>_xll.qlCalendarAdvance(Calendar,T835,R836,"f",,Trigger)</f>
        <v>45230</v>
      </c>
      <c r="U836" s="18">
        <f>_xll.qlInterestRateIndexMaturity(IborIndex&amp;Tenor,T836,Trigger)</f>
        <v>45322</v>
      </c>
      <c r="V836" s="22" t="e">
        <f>_xll.qlIndexFixing($V$1,S836,,Trigger)</f>
        <v>#NUM!</v>
      </c>
      <c r="W836" s="22" t="e">
        <f>_xll.qlIndexFixing($W$1,S836,,Trigger)</f>
        <v>#NUM!</v>
      </c>
      <c r="X836" s="17" t="e">
        <f t="shared" ref="X836:X899" si="13">(V836-W836)*10000</f>
        <v>#NUM!</v>
      </c>
    </row>
    <row r="837" spans="18:24" x14ac:dyDescent="0.2">
      <c r="R837" s="17" t="s">
        <v>21</v>
      </c>
      <c r="S837" s="18">
        <f>_xll.qlInterestRateIndexFixingDate(IborIndex&amp;Tenor,T837,Trigger)</f>
        <v>45233</v>
      </c>
      <c r="T837" s="18">
        <f>_xll.qlCalendarAdvance(Calendar,T836,R837,"f",,Trigger)</f>
        <v>45237</v>
      </c>
      <c r="U837" s="18">
        <f>_xll.qlInterestRateIndexMaturity(IborIndex&amp;Tenor,T837,Trigger)</f>
        <v>45329</v>
      </c>
      <c r="V837" s="22" t="e">
        <f>_xll.qlIndexFixing($V$1,S837,,Trigger)</f>
        <v>#NUM!</v>
      </c>
      <c r="W837" s="22" t="e">
        <f>_xll.qlIndexFixing($W$1,S837,,Trigger)</f>
        <v>#NUM!</v>
      </c>
      <c r="X837" s="17" t="e">
        <f t="shared" si="13"/>
        <v>#NUM!</v>
      </c>
    </row>
    <row r="838" spans="18:24" x14ac:dyDescent="0.2">
      <c r="R838" s="17" t="s">
        <v>21</v>
      </c>
      <c r="S838" s="18">
        <f>_xll.qlInterestRateIndexFixingDate(IborIndex&amp;Tenor,T838,Trigger)</f>
        <v>45240</v>
      </c>
      <c r="T838" s="18">
        <f>_xll.qlCalendarAdvance(Calendar,T837,R838,"f",,Trigger)</f>
        <v>45244</v>
      </c>
      <c r="U838" s="18">
        <f>_xll.qlInterestRateIndexMaturity(IborIndex&amp;Tenor,T838,Trigger)</f>
        <v>45336</v>
      </c>
      <c r="V838" s="22" t="e">
        <f>_xll.qlIndexFixing($V$1,S838,,Trigger)</f>
        <v>#NUM!</v>
      </c>
      <c r="W838" s="22" t="e">
        <f>_xll.qlIndexFixing($W$1,S838,,Trigger)</f>
        <v>#NUM!</v>
      </c>
      <c r="X838" s="17" t="e">
        <f t="shared" si="13"/>
        <v>#NUM!</v>
      </c>
    </row>
    <row r="839" spans="18:24" x14ac:dyDescent="0.2">
      <c r="R839" s="17" t="s">
        <v>21</v>
      </c>
      <c r="S839" s="18">
        <f>_xll.qlInterestRateIndexFixingDate(IborIndex&amp;Tenor,T839,Trigger)</f>
        <v>45247</v>
      </c>
      <c r="T839" s="18">
        <f>_xll.qlCalendarAdvance(Calendar,T838,R839,"f",,Trigger)</f>
        <v>45251</v>
      </c>
      <c r="U839" s="18">
        <f>_xll.qlInterestRateIndexMaturity(IborIndex&amp;Tenor,T839,Trigger)</f>
        <v>45343</v>
      </c>
      <c r="V839" s="22" t="e">
        <f>_xll.qlIndexFixing($V$1,S839,,Trigger)</f>
        <v>#NUM!</v>
      </c>
      <c r="W839" s="22" t="e">
        <f>_xll.qlIndexFixing($W$1,S839,,Trigger)</f>
        <v>#NUM!</v>
      </c>
      <c r="X839" s="17" t="e">
        <f t="shared" si="13"/>
        <v>#NUM!</v>
      </c>
    </row>
    <row r="840" spans="18:24" x14ac:dyDescent="0.2">
      <c r="R840" s="17" t="s">
        <v>21</v>
      </c>
      <c r="S840" s="18">
        <f>_xll.qlInterestRateIndexFixingDate(IborIndex&amp;Tenor,T840,Trigger)</f>
        <v>45254</v>
      </c>
      <c r="T840" s="18">
        <f>_xll.qlCalendarAdvance(Calendar,T839,R840,"f",,Trigger)</f>
        <v>45258</v>
      </c>
      <c r="U840" s="18">
        <f>_xll.qlInterestRateIndexMaturity(IborIndex&amp;Tenor,T840,Trigger)</f>
        <v>45350</v>
      </c>
      <c r="V840" s="22" t="e">
        <f>_xll.qlIndexFixing($V$1,S840,,Trigger)</f>
        <v>#NUM!</v>
      </c>
      <c r="W840" s="22" t="e">
        <f>_xll.qlIndexFixing($W$1,S840,,Trigger)</f>
        <v>#NUM!</v>
      </c>
      <c r="X840" s="17" t="e">
        <f t="shared" si="13"/>
        <v>#NUM!</v>
      </c>
    </row>
    <row r="841" spans="18:24" x14ac:dyDescent="0.2">
      <c r="R841" s="17" t="s">
        <v>21</v>
      </c>
      <c r="S841" s="18">
        <f>_xll.qlInterestRateIndexFixingDate(IborIndex&amp;Tenor,T841,Trigger)</f>
        <v>45261</v>
      </c>
      <c r="T841" s="18">
        <f>_xll.qlCalendarAdvance(Calendar,T840,R841,"f",,Trigger)</f>
        <v>45265</v>
      </c>
      <c r="U841" s="18">
        <f>_xll.qlInterestRateIndexMaturity(IborIndex&amp;Tenor,T841,Trigger)</f>
        <v>45356</v>
      </c>
      <c r="V841" s="22" t="e">
        <f>_xll.qlIndexFixing($V$1,S841,,Trigger)</f>
        <v>#NUM!</v>
      </c>
      <c r="W841" s="22" t="e">
        <f>_xll.qlIndexFixing($W$1,S841,,Trigger)</f>
        <v>#NUM!</v>
      </c>
      <c r="X841" s="17" t="e">
        <f t="shared" si="13"/>
        <v>#NUM!</v>
      </c>
    </row>
    <row r="842" spans="18:24" x14ac:dyDescent="0.2">
      <c r="R842" s="17" t="s">
        <v>21</v>
      </c>
      <c r="S842" s="18">
        <f>_xll.qlInterestRateIndexFixingDate(IborIndex&amp;Tenor,T842,Trigger)</f>
        <v>45268</v>
      </c>
      <c r="T842" s="18">
        <f>_xll.qlCalendarAdvance(Calendar,T841,R842,"f",,Trigger)</f>
        <v>45272</v>
      </c>
      <c r="U842" s="18">
        <f>_xll.qlInterestRateIndexMaturity(IborIndex&amp;Tenor,T842,Trigger)</f>
        <v>45363</v>
      </c>
      <c r="V842" s="22" t="e">
        <f>_xll.qlIndexFixing($V$1,S842,,Trigger)</f>
        <v>#NUM!</v>
      </c>
      <c r="W842" s="22" t="e">
        <f>_xll.qlIndexFixing($W$1,S842,,Trigger)</f>
        <v>#NUM!</v>
      </c>
      <c r="X842" s="17" t="e">
        <f t="shared" si="13"/>
        <v>#NUM!</v>
      </c>
    </row>
    <row r="843" spans="18:24" x14ac:dyDescent="0.2">
      <c r="R843" s="17" t="s">
        <v>21</v>
      </c>
      <c r="S843" s="18">
        <f>_xll.qlInterestRateIndexFixingDate(IborIndex&amp;Tenor,T843,Trigger)</f>
        <v>45275</v>
      </c>
      <c r="T843" s="18">
        <f>_xll.qlCalendarAdvance(Calendar,T842,R843,"f",,Trigger)</f>
        <v>45279</v>
      </c>
      <c r="U843" s="18">
        <f>_xll.qlInterestRateIndexMaturity(IborIndex&amp;Tenor,T843,Trigger)</f>
        <v>45370</v>
      </c>
      <c r="V843" s="22" t="e">
        <f>_xll.qlIndexFixing($V$1,S843,,Trigger)</f>
        <v>#NUM!</v>
      </c>
      <c r="W843" s="22" t="e">
        <f>_xll.qlIndexFixing($W$1,S843,,Trigger)</f>
        <v>#NUM!</v>
      </c>
      <c r="X843" s="17" t="e">
        <f t="shared" si="13"/>
        <v>#NUM!</v>
      </c>
    </row>
    <row r="844" spans="18:24" x14ac:dyDescent="0.2">
      <c r="R844" s="17" t="s">
        <v>21</v>
      </c>
      <c r="S844" s="18">
        <f>_xll.qlInterestRateIndexFixingDate(IborIndex&amp;Tenor,T844,Trigger)</f>
        <v>45281</v>
      </c>
      <c r="T844" s="18">
        <f>_xll.qlCalendarAdvance(Calendar,T843,R844,"f",,Trigger)</f>
        <v>45287</v>
      </c>
      <c r="U844" s="18">
        <f>_xll.qlInterestRateIndexMaturity(IborIndex&amp;Tenor,T844,Trigger)</f>
        <v>45378</v>
      </c>
      <c r="V844" s="22" t="e">
        <f>_xll.qlIndexFixing($V$1,S844,,Trigger)</f>
        <v>#NUM!</v>
      </c>
      <c r="W844" s="22" t="e">
        <f>_xll.qlIndexFixing($W$1,S844,,Trigger)</f>
        <v>#NUM!</v>
      </c>
      <c r="X844" s="17" t="e">
        <f t="shared" si="13"/>
        <v>#NUM!</v>
      </c>
    </row>
    <row r="845" spans="18:24" x14ac:dyDescent="0.2">
      <c r="R845" s="17" t="s">
        <v>21</v>
      </c>
      <c r="S845" s="18">
        <f>_xll.qlInterestRateIndexFixingDate(IborIndex&amp;Tenor,T845,Trigger)</f>
        <v>45289</v>
      </c>
      <c r="T845" s="18">
        <f>_xll.qlCalendarAdvance(Calendar,T844,R845,"f",,Trigger)</f>
        <v>45294</v>
      </c>
      <c r="U845" s="18">
        <f>_xll.qlInterestRateIndexMaturity(IborIndex&amp;Tenor,T845,Trigger)</f>
        <v>45385</v>
      </c>
      <c r="V845" s="22" t="e">
        <f>_xll.qlIndexFixing($V$1,S845,,Trigger)</f>
        <v>#NUM!</v>
      </c>
      <c r="W845" s="22" t="e">
        <f>_xll.qlIndexFixing($W$1,S845,,Trigger)</f>
        <v>#NUM!</v>
      </c>
      <c r="X845" s="17" t="e">
        <f t="shared" si="13"/>
        <v>#NUM!</v>
      </c>
    </row>
    <row r="846" spans="18:24" x14ac:dyDescent="0.2">
      <c r="R846" s="17" t="s">
        <v>21</v>
      </c>
      <c r="S846" s="18">
        <f>_xll.qlInterestRateIndexFixingDate(IborIndex&amp;Tenor,T846,Trigger)</f>
        <v>45299</v>
      </c>
      <c r="T846" s="18">
        <f>_xll.qlCalendarAdvance(Calendar,T845,R846,"f",,Trigger)</f>
        <v>45301</v>
      </c>
      <c r="U846" s="18">
        <f>_xll.qlInterestRateIndexMaturity(IborIndex&amp;Tenor,T846,Trigger)</f>
        <v>45392</v>
      </c>
      <c r="V846" s="22" t="e">
        <f>_xll.qlIndexFixing($V$1,S846,,Trigger)</f>
        <v>#NUM!</v>
      </c>
      <c r="W846" s="22" t="e">
        <f>_xll.qlIndexFixing($W$1,S846,,Trigger)</f>
        <v>#NUM!</v>
      </c>
      <c r="X846" s="17" t="e">
        <f t="shared" si="13"/>
        <v>#NUM!</v>
      </c>
    </row>
    <row r="847" spans="18:24" x14ac:dyDescent="0.2">
      <c r="R847" s="17" t="s">
        <v>21</v>
      </c>
      <c r="S847" s="18">
        <f>_xll.qlInterestRateIndexFixingDate(IborIndex&amp;Tenor,T847,Trigger)</f>
        <v>45306</v>
      </c>
      <c r="T847" s="18">
        <f>_xll.qlCalendarAdvance(Calendar,T846,R847,"f",,Trigger)</f>
        <v>45308</v>
      </c>
      <c r="U847" s="18">
        <f>_xll.qlInterestRateIndexMaturity(IborIndex&amp;Tenor,T847,Trigger)</f>
        <v>45399</v>
      </c>
      <c r="V847" s="22" t="e">
        <f>_xll.qlIndexFixing($V$1,S847,,Trigger)</f>
        <v>#NUM!</v>
      </c>
      <c r="W847" s="22" t="e">
        <f>_xll.qlIndexFixing($W$1,S847,,Trigger)</f>
        <v>#NUM!</v>
      </c>
      <c r="X847" s="17" t="e">
        <f t="shared" si="13"/>
        <v>#NUM!</v>
      </c>
    </row>
    <row r="848" spans="18:24" x14ac:dyDescent="0.2">
      <c r="R848" s="17" t="s">
        <v>21</v>
      </c>
      <c r="S848" s="18">
        <f>_xll.qlInterestRateIndexFixingDate(IborIndex&amp;Tenor,T848,Trigger)</f>
        <v>45313</v>
      </c>
      <c r="T848" s="18">
        <f>_xll.qlCalendarAdvance(Calendar,T847,R848,"f",,Trigger)</f>
        <v>45315</v>
      </c>
      <c r="U848" s="18">
        <f>_xll.qlInterestRateIndexMaturity(IborIndex&amp;Tenor,T848,Trigger)</f>
        <v>45406</v>
      </c>
      <c r="V848" s="22" t="e">
        <f>_xll.qlIndexFixing($V$1,S848,,Trigger)</f>
        <v>#NUM!</v>
      </c>
      <c r="W848" s="22" t="e">
        <f>_xll.qlIndexFixing($W$1,S848,,Trigger)</f>
        <v>#NUM!</v>
      </c>
      <c r="X848" s="17" t="e">
        <f t="shared" si="13"/>
        <v>#NUM!</v>
      </c>
    </row>
    <row r="849" spans="18:24" x14ac:dyDescent="0.2">
      <c r="R849" s="17" t="s">
        <v>21</v>
      </c>
      <c r="S849" s="18">
        <f>_xll.qlInterestRateIndexFixingDate(IborIndex&amp;Tenor,T849,Trigger)</f>
        <v>45320</v>
      </c>
      <c r="T849" s="18">
        <f>_xll.qlCalendarAdvance(Calendar,T848,R849,"f",,Trigger)</f>
        <v>45322</v>
      </c>
      <c r="U849" s="18">
        <f>_xll.qlInterestRateIndexMaturity(IborIndex&amp;Tenor,T849,Trigger)</f>
        <v>45412</v>
      </c>
      <c r="V849" s="22" t="e">
        <f>_xll.qlIndexFixing($V$1,S849,,Trigger)</f>
        <v>#NUM!</v>
      </c>
      <c r="W849" s="22" t="e">
        <f>_xll.qlIndexFixing($W$1,S849,,Trigger)</f>
        <v>#NUM!</v>
      </c>
      <c r="X849" s="17" t="e">
        <f t="shared" si="13"/>
        <v>#NUM!</v>
      </c>
    </row>
    <row r="850" spans="18:24" x14ac:dyDescent="0.2">
      <c r="R850" s="17" t="s">
        <v>21</v>
      </c>
      <c r="S850" s="18">
        <f>_xll.qlInterestRateIndexFixingDate(IborIndex&amp;Tenor,T850,Trigger)</f>
        <v>45327</v>
      </c>
      <c r="T850" s="18">
        <f>_xll.qlCalendarAdvance(Calendar,T849,R850,"f",,Trigger)</f>
        <v>45329</v>
      </c>
      <c r="U850" s="18">
        <f>_xll.qlInterestRateIndexMaturity(IborIndex&amp;Tenor,T850,Trigger)</f>
        <v>45419</v>
      </c>
      <c r="V850" s="22" t="e">
        <f>_xll.qlIndexFixing($V$1,S850,,Trigger)</f>
        <v>#NUM!</v>
      </c>
      <c r="W850" s="22" t="e">
        <f>_xll.qlIndexFixing($W$1,S850,,Trigger)</f>
        <v>#NUM!</v>
      </c>
      <c r="X850" s="17" t="e">
        <f t="shared" si="13"/>
        <v>#NUM!</v>
      </c>
    </row>
    <row r="851" spans="18:24" x14ac:dyDescent="0.2">
      <c r="R851" s="17" t="s">
        <v>21</v>
      </c>
      <c r="S851" s="18">
        <f>_xll.qlInterestRateIndexFixingDate(IborIndex&amp;Tenor,T851,Trigger)</f>
        <v>45334</v>
      </c>
      <c r="T851" s="18">
        <f>_xll.qlCalendarAdvance(Calendar,T850,R851,"f",,Trigger)</f>
        <v>45336</v>
      </c>
      <c r="U851" s="18">
        <f>_xll.qlInterestRateIndexMaturity(IborIndex&amp;Tenor,T851,Trigger)</f>
        <v>45426</v>
      </c>
      <c r="V851" s="22" t="e">
        <f>_xll.qlIndexFixing($V$1,S851,,Trigger)</f>
        <v>#NUM!</v>
      </c>
      <c r="W851" s="22" t="e">
        <f>_xll.qlIndexFixing($W$1,S851,,Trigger)</f>
        <v>#NUM!</v>
      </c>
      <c r="X851" s="17" t="e">
        <f t="shared" si="13"/>
        <v>#NUM!</v>
      </c>
    </row>
    <row r="852" spans="18:24" x14ac:dyDescent="0.2">
      <c r="R852" s="17" t="s">
        <v>21</v>
      </c>
      <c r="S852" s="18">
        <f>_xll.qlInterestRateIndexFixingDate(IborIndex&amp;Tenor,T852,Trigger)</f>
        <v>45341</v>
      </c>
      <c r="T852" s="18">
        <f>_xll.qlCalendarAdvance(Calendar,T851,R852,"f",,Trigger)</f>
        <v>45343</v>
      </c>
      <c r="U852" s="18">
        <f>_xll.qlInterestRateIndexMaturity(IborIndex&amp;Tenor,T852,Trigger)</f>
        <v>45433</v>
      </c>
      <c r="V852" s="22" t="e">
        <f>_xll.qlIndexFixing($V$1,S852,,Trigger)</f>
        <v>#NUM!</v>
      </c>
      <c r="W852" s="22" t="e">
        <f>_xll.qlIndexFixing($W$1,S852,,Trigger)</f>
        <v>#NUM!</v>
      </c>
      <c r="X852" s="17" t="e">
        <f t="shared" si="13"/>
        <v>#NUM!</v>
      </c>
    </row>
    <row r="853" spans="18:24" x14ac:dyDescent="0.2">
      <c r="R853" s="17" t="s">
        <v>21</v>
      </c>
      <c r="S853" s="18">
        <f>_xll.qlInterestRateIndexFixingDate(IborIndex&amp;Tenor,T853,Trigger)</f>
        <v>45348</v>
      </c>
      <c r="T853" s="18">
        <f>_xll.qlCalendarAdvance(Calendar,T852,R853,"f",,Trigger)</f>
        <v>45350</v>
      </c>
      <c r="U853" s="18">
        <f>_xll.qlInterestRateIndexMaturity(IborIndex&amp;Tenor,T853,Trigger)</f>
        <v>45440</v>
      </c>
      <c r="V853" s="22" t="e">
        <f>_xll.qlIndexFixing($V$1,S853,,Trigger)</f>
        <v>#NUM!</v>
      </c>
      <c r="W853" s="22" t="e">
        <f>_xll.qlIndexFixing($W$1,S853,,Trigger)</f>
        <v>#NUM!</v>
      </c>
      <c r="X853" s="17" t="e">
        <f t="shared" si="13"/>
        <v>#NUM!</v>
      </c>
    </row>
    <row r="854" spans="18:24" x14ac:dyDescent="0.2">
      <c r="R854" s="17" t="s">
        <v>21</v>
      </c>
      <c r="S854" s="18">
        <f>_xll.qlInterestRateIndexFixingDate(IborIndex&amp;Tenor,T854,Trigger)</f>
        <v>45355</v>
      </c>
      <c r="T854" s="18">
        <f>_xll.qlCalendarAdvance(Calendar,T853,R854,"f",,Trigger)</f>
        <v>45357</v>
      </c>
      <c r="U854" s="18">
        <f>_xll.qlInterestRateIndexMaturity(IborIndex&amp;Tenor,T854,Trigger)</f>
        <v>45449</v>
      </c>
      <c r="V854" s="22" t="e">
        <f>_xll.qlIndexFixing($V$1,S854,,Trigger)</f>
        <v>#NUM!</v>
      </c>
      <c r="W854" s="22" t="e">
        <f>_xll.qlIndexFixing($W$1,S854,,Trigger)</f>
        <v>#NUM!</v>
      </c>
      <c r="X854" s="17" t="e">
        <f t="shared" si="13"/>
        <v>#NUM!</v>
      </c>
    </row>
    <row r="855" spans="18:24" x14ac:dyDescent="0.2">
      <c r="R855" s="17" t="s">
        <v>21</v>
      </c>
      <c r="S855" s="18">
        <f>_xll.qlInterestRateIndexFixingDate(IborIndex&amp;Tenor,T855,Trigger)</f>
        <v>45362</v>
      </c>
      <c r="T855" s="18">
        <f>_xll.qlCalendarAdvance(Calendar,T854,R855,"f",,Trigger)</f>
        <v>45364</v>
      </c>
      <c r="U855" s="18">
        <f>_xll.qlInterestRateIndexMaturity(IborIndex&amp;Tenor,T855,Trigger)</f>
        <v>45456</v>
      </c>
      <c r="V855" s="22" t="e">
        <f>_xll.qlIndexFixing($V$1,S855,,Trigger)</f>
        <v>#NUM!</v>
      </c>
      <c r="W855" s="22" t="e">
        <f>_xll.qlIndexFixing($W$1,S855,,Trigger)</f>
        <v>#NUM!</v>
      </c>
      <c r="X855" s="17" t="e">
        <f t="shared" si="13"/>
        <v>#NUM!</v>
      </c>
    </row>
    <row r="856" spans="18:24" x14ac:dyDescent="0.2">
      <c r="R856" s="17" t="s">
        <v>21</v>
      </c>
      <c r="S856" s="18">
        <f>_xll.qlInterestRateIndexFixingDate(IborIndex&amp;Tenor,T856,Trigger)</f>
        <v>45369</v>
      </c>
      <c r="T856" s="18">
        <f>_xll.qlCalendarAdvance(Calendar,T855,R856,"f",,Trigger)</f>
        <v>45371</v>
      </c>
      <c r="U856" s="18">
        <f>_xll.qlInterestRateIndexMaturity(IborIndex&amp;Tenor,T856,Trigger)</f>
        <v>45463</v>
      </c>
      <c r="V856" s="22" t="e">
        <f>_xll.qlIndexFixing($V$1,S856,,Trigger)</f>
        <v>#NUM!</v>
      </c>
      <c r="W856" s="22" t="e">
        <f>_xll.qlIndexFixing($W$1,S856,,Trigger)</f>
        <v>#NUM!</v>
      </c>
      <c r="X856" s="17" t="e">
        <f t="shared" si="13"/>
        <v>#NUM!</v>
      </c>
    </row>
    <row r="857" spans="18:24" x14ac:dyDescent="0.2">
      <c r="R857" s="17" t="s">
        <v>21</v>
      </c>
      <c r="S857" s="18">
        <f>_xll.qlInterestRateIndexFixingDate(IborIndex&amp;Tenor,T857,Trigger)</f>
        <v>45376</v>
      </c>
      <c r="T857" s="18">
        <f>_xll.qlCalendarAdvance(Calendar,T856,R857,"f",,Trigger)</f>
        <v>45378</v>
      </c>
      <c r="U857" s="18">
        <f>_xll.qlInterestRateIndexMaturity(IborIndex&amp;Tenor,T857,Trigger)</f>
        <v>45470</v>
      </c>
      <c r="V857" s="22" t="e">
        <f>_xll.qlIndexFixing($V$1,S857,,Trigger)</f>
        <v>#NUM!</v>
      </c>
      <c r="W857" s="22" t="e">
        <f>_xll.qlIndexFixing($W$1,S857,,Trigger)</f>
        <v>#NUM!</v>
      </c>
      <c r="X857" s="17" t="e">
        <f t="shared" si="13"/>
        <v>#NUM!</v>
      </c>
    </row>
    <row r="858" spans="18:24" x14ac:dyDescent="0.2">
      <c r="R858" s="17" t="s">
        <v>21</v>
      </c>
      <c r="S858" s="18">
        <f>_xll.qlInterestRateIndexFixingDate(IborIndex&amp;Tenor,T858,Trigger)</f>
        <v>45379</v>
      </c>
      <c r="T858" s="18">
        <f>_xll.qlCalendarAdvance(Calendar,T857,R858,"f",,Trigger)</f>
        <v>45385</v>
      </c>
      <c r="U858" s="18">
        <f>_xll.qlInterestRateIndexMaturity(IborIndex&amp;Tenor,T858,Trigger)</f>
        <v>45476</v>
      </c>
      <c r="V858" s="22" t="e">
        <f>_xll.qlIndexFixing($V$1,S858,,Trigger)</f>
        <v>#NUM!</v>
      </c>
      <c r="W858" s="22" t="e">
        <f>_xll.qlIndexFixing($W$1,S858,,Trigger)</f>
        <v>#NUM!</v>
      </c>
      <c r="X858" s="17" t="e">
        <f t="shared" si="13"/>
        <v>#NUM!</v>
      </c>
    </row>
    <row r="859" spans="18:24" x14ac:dyDescent="0.2">
      <c r="R859" s="17" t="s">
        <v>21</v>
      </c>
      <c r="S859" s="18">
        <f>_xll.qlInterestRateIndexFixingDate(IborIndex&amp;Tenor,T859,Trigger)</f>
        <v>45390</v>
      </c>
      <c r="T859" s="18">
        <f>_xll.qlCalendarAdvance(Calendar,T858,R859,"f",,Trigger)</f>
        <v>45392</v>
      </c>
      <c r="U859" s="18">
        <f>_xll.qlInterestRateIndexMaturity(IborIndex&amp;Tenor,T859,Trigger)</f>
        <v>45483</v>
      </c>
      <c r="V859" s="22" t="e">
        <f>_xll.qlIndexFixing($V$1,S859,,Trigger)</f>
        <v>#NUM!</v>
      </c>
      <c r="W859" s="22" t="e">
        <f>_xll.qlIndexFixing($W$1,S859,,Trigger)</f>
        <v>#NUM!</v>
      </c>
      <c r="X859" s="17" t="e">
        <f t="shared" si="13"/>
        <v>#NUM!</v>
      </c>
    </row>
    <row r="860" spans="18:24" x14ac:dyDescent="0.2">
      <c r="R860" s="17" t="s">
        <v>21</v>
      </c>
      <c r="S860" s="18">
        <f>_xll.qlInterestRateIndexFixingDate(IborIndex&amp;Tenor,T860,Trigger)</f>
        <v>45397</v>
      </c>
      <c r="T860" s="18">
        <f>_xll.qlCalendarAdvance(Calendar,T859,R860,"f",,Trigger)</f>
        <v>45399</v>
      </c>
      <c r="U860" s="18">
        <f>_xll.qlInterestRateIndexMaturity(IborIndex&amp;Tenor,T860,Trigger)</f>
        <v>45490</v>
      </c>
      <c r="V860" s="22" t="e">
        <f>_xll.qlIndexFixing($V$1,S860,,Trigger)</f>
        <v>#NUM!</v>
      </c>
      <c r="W860" s="22" t="e">
        <f>_xll.qlIndexFixing($W$1,S860,,Trigger)</f>
        <v>#NUM!</v>
      </c>
      <c r="X860" s="17" t="e">
        <f t="shared" si="13"/>
        <v>#NUM!</v>
      </c>
    </row>
    <row r="861" spans="18:24" x14ac:dyDescent="0.2">
      <c r="R861" s="17" t="s">
        <v>21</v>
      </c>
      <c r="S861" s="18">
        <f>_xll.qlInterestRateIndexFixingDate(IborIndex&amp;Tenor,T861,Trigger)</f>
        <v>45404</v>
      </c>
      <c r="T861" s="18">
        <f>_xll.qlCalendarAdvance(Calendar,T860,R861,"f",,Trigger)</f>
        <v>45406</v>
      </c>
      <c r="U861" s="18">
        <f>_xll.qlInterestRateIndexMaturity(IborIndex&amp;Tenor,T861,Trigger)</f>
        <v>45497</v>
      </c>
      <c r="V861" s="22" t="e">
        <f>_xll.qlIndexFixing($V$1,S861,,Trigger)</f>
        <v>#NUM!</v>
      </c>
      <c r="W861" s="22" t="e">
        <f>_xll.qlIndexFixing($W$1,S861,,Trigger)</f>
        <v>#NUM!</v>
      </c>
      <c r="X861" s="17" t="e">
        <f t="shared" si="13"/>
        <v>#NUM!</v>
      </c>
    </row>
    <row r="862" spans="18:24" x14ac:dyDescent="0.2">
      <c r="R862" s="17" t="s">
        <v>21</v>
      </c>
      <c r="S862" s="18">
        <f>_xll.qlInterestRateIndexFixingDate(IborIndex&amp;Tenor,T862,Trigger)</f>
        <v>45411</v>
      </c>
      <c r="T862" s="18">
        <f>_xll.qlCalendarAdvance(Calendar,T861,R862,"f",,Trigger)</f>
        <v>45414</v>
      </c>
      <c r="U862" s="18">
        <f>_xll.qlInterestRateIndexMaturity(IborIndex&amp;Tenor,T862,Trigger)</f>
        <v>45506</v>
      </c>
      <c r="V862" s="22" t="e">
        <f>_xll.qlIndexFixing($V$1,S862,,Trigger)</f>
        <v>#NUM!</v>
      </c>
      <c r="W862" s="22" t="e">
        <f>_xll.qlIndexFixing($W$1,S862,,Trigger)</f>
        <v>#NUM!</v>
      </c>
      <c r="X862" s="17" t="e">
        <f t="shared" si="13"/>
        <v>#NUM!</v>
      </c>
    </row>
    <row r="863" spans="18:24" x14ac:dyDescent="0.2">
      <c r="R863" s="17" t="s">
        <v>21</v>
      </c>
      <c r="S863" s="18">
        <f>_xll.qlInterestRateIndexFixingDate(IborIndex&amp;Tenor,T863,Trigger)</f>
        <v>45419</v>
      </c>
      <c r="T863" s="18">
        <f>_xll.qlCalendarAdvance(Calendar,T862,R863,"f",,Trigger)</f>
        <v>45421</v>
      </c>
      <c r="U863" s="18">
        <f>_xll.qlInterestRateIndexMaturity(IborIndex&amp;Tenor,T863,Trigger)</f>
        <v>45513</v>
      </c>
      <c r="V863" s="22" t="e">
        <f>_xll.qlIndexFixing($V$1,S863,,Trigger)</f>
        <v>#NUM!</v>
      </c>
      <c r="W863" s="22" t="e">
        <f>_xll.qlIndexFixing($W$1,S863,,Trigger)</f>
        <v>#NUM!</v>
      </c>
      <c r="X863" s="17" t="e">
        <f t="shared" si="13"/>
        <v>#NUM!</v>
      </c>
    </row>
    <row r="864" spans="18:24" x14ac:dyDescent="0.2">
      <c r="R864" s="17" t="s">
        <v>21</v>
      </c>
      <c r="S864" s="18">
        <f>_xll.qlInterestRateIndexFixingDate(IborIndex&amp;Tenor,T864,Trigger)</f>
        <v>45426</v>
      </c>
      <c r="T864" s="18">
        <f>_xll.qlCalendarAdvance(Calendar,T863,R864,"f",,Trigger)</f>
        <v>45428</v>
      </c>
      <c r="U864" s="18">
        <f>_xll.qlInterestRateIndexMaturity(IborIndex&amp;Tenor,T864,Trigger)</f>
        <v>45520</v>
      </c>
      <c r="V864" s="22" t="e">
        <f>_xll.qlIndexFixing($V$1,S864,,Trigger)</f>
        <v>#NUM!</v>
      </c>
      <c r="W864" s="22" t="e">
        <f>_xll.qlIndexFixing($W$1,S864,,Trigger)</f>
        <v>#NUM!</v>
      </c>
      <c r="X864" s="17" t="e">
        <f t="shared" si="13"/>
        <v>#NUM!</v>
      </c>
    </row>
    <row r="865" spans="18:24" x14ac:dyDescent="0.2">
      <c r="R865" s="17" t="s">
        <v>21</v>
      </c>
      <c r="S865" s="18">
        <f>_xll.qlInterestRateIndexFixingDate(IborIndex&amp;Tenor,T865,Trigger)</f>
        <v>45433</v>
      </c>
      <c r="T865" s="18">
        <f>_xll.qlCalendarAdvance(Calendar,T864,R865,"f",,Trigger)</f>
        <v>45435</v>
      </c>
      <c r="U865" s="18">
        <f>_xll.qlInterestRateIndexMaturity(IborIndex&amp;Tenor,T865,Trigger)</f>
        <v>45527</v>
      </c>
      <c r="V865" s="22" t="e">
        <f>_xll.qlIndexFixing($V$1,S865,,Trigger)</f>
        <v>#NUM!</v>
      </c>
      <c r="W865" s="22" t="e">
        <f>_xll.qlIndexFixing($W$1,S865,,Trigger)</f>
        <v>#NUM!</v>
      </c>
      <c r="X865" s="17" t="e">
        <f t="shared" si="13"/>
        <v>#NUM!</v>
      </c>
    </row>
    <row r="866" spans="18:24" x14ac:dyDescent="0.2">
      <c r="R866" s="17" t="s">
        <v>21</v>
      </c>
      <c r="S866" s="18">
        <f>_xll.qlInterestRateIndexFixingDate(IborIndex&amp;Tenor,T866,Trigger)</f>
        <v>45440</v>
      </c>
      <c r="T866" s="18">
        <f>_xll.qlCalendarAdvance(Calendar,T865,R866,"f",,Trigger)</f>
        <v>45442</v>
      </c>
      <c r="U866" s="18">
        <f>_xll.qlInterestRateIndexMaturity(IborIndex&amp;Tenor,T866,Trigger)</f>
        <v>45534</v>
      </c>
      <c r="V866" s="22" t="e">
        <f>_xll.qlIndexFixing($V$1,S866,,Trigger)</f>
        <v>#NUM!</v>
      </c>
      <c r="W866" s="22" t="e">
        <f>_xll.qlIndexFixing($W$1,S866,,Trigger)</f>
        <v>#NUM!</v>
      </c>
      <c r="X866" s="17" t="e">
        <f t="shared" si="13"/>
        <v>#NUM!</v>
      </c>
    </row>
    <row r="867" spans="18:24" x14ac:dyDescent="0.2">
      <c r="R867" s="17" t="s">
        <v>21</v>
      </c>
      <c r="S867" s="18">
        <f>_xll.qlInterestRateIndexFixingDate(IborIndex&amp;Tenor,T867,Trigger)</f>
        <v>45447</v>
      </c>
      <c r="T867" s="18">
        <f>_xll.qlCalendarAdvance(Calendar,T866,R867,"f",,Trigger)</f>
        <v>45449</v>
      </c>
      <c r="U867" s="18">
        <f>_xll.qlInterestRateIndexMaturity(IborIndex&amp;Tenor,T867,Trigger)</f>
        <v>45541</v>
      </c>
      <c r="V867" s="22" t="e">
        <f>_xll.qlIndexFixing($V$1,S867,,Trigger)</f>
        <v>#NUM!</v>
      </c>
      <c r="W867" s="22" t="e">
        <f>_xll.qlIndexFixing($W$1,S867,,Trigger)</f>
        <v>#NUM!</v>
      </c>
      <c r="X867" s="17" t="e">
        <f t="shared" si="13"/>
        <v>#NUM!</v>
      </c>
    </row>
    <row r="868" spans="18:24" x14ac:dyDescent="0.2">
      <c r="R868" s="17" t="s">
        <v>21</v>
      </c>
      <c r="S868" s="18">
        <f>_xll.qlInterestRateIndexFixingDate(IborIndex&amp;Tenor,T868,Trigger)</f>
        <v>45454</v>
      </c>
      <c r="T868" s="18">
        <f>_xll.qlCalendarAdvance(Calendar,T867,R868,"f",,Trigger)</f>
        <v>45456</v>
      </c>
      <c r="U868" s="18">
        <f>_xll.qlInterestRateIndexMaturity(IborIndex&amp;Tenor,T868,Trigger)</f>
        <v>45548</v>
      </c>
      <c r="V868" s="22" t="e">
        <f>_xll.qlIndexFixing($V$1,S868,,Trigger)</f>
        <v>#NUM!</v>
      </c>
      <c r="W868" s="22" t="e">
        <f>_xll.qlIndexFixing($W$1,S868,,Trigger)</f>
        <v>#NUM!</v>
      </c>
      <c r="X868" s="17" t="e">
        <f t="shared" si="13"/>
        <v>#NUM!</v>
      </c>
    </row>
    <row r="869" spans="18:24" x14ac:dyDescent="0.2">
      <c r="R869" s="17" t="s">
        <v>21</v>
      </c>
      <c r="S869" s="18">
        <f>_xll.qlInterestRateIndexFixingDate(IborIndex&amp;Tenor,T869,Trigger)</f>
        <v>45461</v>
      </c>
      <c r="T869" s="18">
        <f>_xll.qlCalendarAdvance(Calendar,T868,R869,"f",,Trigger)</f>
        <v>45463</v>
      </c>
      <c r="U869" s="18">
        <f>_xll.qlInterestRateIndexMaturity(IborIndex&amp;Tenor,T869,Trigger)</f>
        <v>45555</v>
      </c>
      <c r="V869" s="22" t="e">
        <f>_xll.qlIndexFixing($V$1,S869,,Trigger)</f>
        <v>#NUM!</v>
      </c>
      <c r="W869" s="22" t="e">
        <f>_xll.qlIndexFixing($W$1,S869,,Trigger)</f>
        <v>#NUM!</v>
      </c>
      <c r="X869" s="17" t="e">
        <f t="shared" si="13"/>
        <v>#NUM!</v>
      </c>
    </row>
    <row r="870" spans="18:24" x14ac:dyDescent="0.2">
      <c r="R870" s="17" t="s">
        <v>21</v>
      </c>
      <c r="S870" s="18">
        <f>_xll.qlInterestRateIndexFixingDate(IborIndex&amp;Tenor,T870,Trigger)</f>
        <v>45468</v>
      </c>
      <c r="T870" s="18">
        <f>_xll.qlCalendarAdvance(Calendar,T869,R870,"f",,Trigger)</f>
        <v>45470</v>
      </c>
      <c r="U870" s="18">
        <f>_xll.qlInterestRateIndexMaturity(IborIndex&amp;Tenor,T870,Trigger)</f>
        <v>45562</v>
      </c>
      <c r="V870" s="22" t="e">
        <f>_xll.qlIndexFixing($V$1,S870,,Trigger)</f>
        <v>#NUM!</v>
      </c>
      <c r="W870" s="22" t="e">
        <f>_xll.qlIndexFixing($W$1,S870,,Trigger)</f>
        <v>#NUM!</v>
      </c>
      <c r="X870" s="17" t="e">
        <f t="shared" si="13"/>
        <v>#NUM!</v>
      </c>
    </row>
    <row r="871" spans="18:24" x14ac:dyDescent="0.2">
      <c r="R871" s="17" t="s">
        <v>21</v>
      </c>
      <c r="S871" s="18">
        <f>_xll.qlInterestRateIndexFixingDate(IborIndex&amp;Tenor,T871,Trigger)</f>
        <v>45475</v>
      </c>
      <c r="T871" s="18">
        <f>_xll.qlCalendarAdvance(Calendar,T870,R871,"f",,Trigger)</f>
        <v>45477</v>
      </c>
      <c r="U871" s="18">
        <f>_xll.qlInterestRateIndexMaturity(IborIndex&amp;Tenor,T871,Trigger)</f>
        <v>45569</v>
      </c>
      <c r="V871" s="22" t="e">
        <f>_xll.qlIndexFixing($V$1,S871,,Trigger)</f>
        <v>#NUM!</v>
      </c>
      <c r="W871" s="22" t="e">
        <f>_xll.qlIndexFixing($W$1,S871,,Trigger)</f>
        <v>#NUM!</v>
      </c>
      <c r="X871" s="17" t="e">
        <f t="shared" si="13"/>
        <v>#NUM!</v>
      </c>
    </row>
    <row r="872" spans="18:24" x14ac:dyDescent="0.2">
      <c r="R872" s="17" t="s">
        <v>21</v>
      </c>
      <c r="S872" s="18">
        <f>_xll.qlInterestRateIndexFixingDate(IborIndex&amp;Tenor,T872,Trigger)</f>
        <v>45482</v>
      </c>
      <c r="T872" s="18">
        <f>_xll.qlCalendarAdvance(Calendar,T871,R872,"f",,Trigger)</f>
        <v>45484</v>
      </c>
      <c r="U872" s="18">
        <f>_xll.qlInterestRateIndexMaturity(IborIndex&amp;Tenor,T872,Trigger)</f>
        <v>45576</v>
      </c>
      <c r="V872" s="22" t="e">
        <f>_xll.qlIndexFixing($V$1,S872,,Trigger)</f>
        <v>#NUM!</v>
      </c>
      <c r="W872" s="22" t="e">
        <f>_xll.qlIndexFixing($W$1,S872,,Trigger)</f>
        <v>#NUM!</v>
      </c>
      <c r="X872" s="17" t="e">
        <f t="shared" si="13"/>
        <v>#NUM!</v>
      </c>
    </row>
    <row r="873" spans="18:24" x14ac:dyDescent="0.2">
      <c r="R873" s="17" t="s">
        <v>21</v>
      </c>
      <c r="S873" s="18">
        <f>_xll.qlInterestRateIndexFixingDate(IborIndex&amp;Tenor,T873,Trigger)</f>
        <v>45489</v>
      </c>
      <c r="T873" s="18">
        <f>_xll.qlCalendarAdvance(Calendar,T872,R873,"f",,Trigger)</f>
        <v>45491</v>
      </c>
      <c r="U873" s="18">
        <f>_xll.qlInterestRateIndexMaturity(IborIndex&amp;Tenor,T873,Trigger)</f>
        <v>45583</v>
      </c>
      <c r="V873" s="22" t="e">
        <f>_xll.qlIndexFixing($V$1,S873,,Trigger)</f>
        <v>#NUM!</v>
      </c>
      <c r="W873" s="22" t="e">
        <f>_xll.qlIndexFixing($W$1,S873,,Trigger)</f>
        <v>#NUM!</v>
      </c>
      <c r="X873" s="17" t="e">
        <f t="shared" si="13"/>
        <v>#NUM!</v>
      </c>
    </row>
    <row r="874" spans="18:24" x14ac:dyDescent="0.2">
      <c r="R874" s="17" t="s">
        <v>21</v>
      </c>
      <c r="S874" s="18">
        <f>_xll.qlInterestRateIndexFixingDate(IborIndex&amp;Tenor,T874,Trigger)</f>
        <v>45496</v>
      </c>
      <c r="T874" s="18">
        <f>_xll.qlCalendarAdvance(Calendar,T873,R874,"f",,Trigger)</f>
        <v>45498</v>
      </c>
      <c r="U874" s="18">
        <f>_xll.qlInterestRateIndexMaturity(IborIndex&amp;Tenor,T874,Trigger)</f>
        <v>45590</v>
      </c>
      <c r="V874" s="22" t="e">
        <f>_xll.qlIndexFixing($V$1,S874,,Trigger)</f>
        <v>#NUM!</v>
      </c>
      <c r="W874" s="22" t="e">
        <f>_xll.qlIndexFixing($W$1,S874,,Trigger)</f>
        <v>#NUM!</v>
      </c>
      <c r="X874" s="17" t="e">
        <f t="shared" si="13"/>
        <v>#NUM!</v>
      </c>
    </row>
    <row r="875" spans="18:24" x14ac:dyDescent="0.2">
      <c r="R875" s="17" t="s">
        <v>21</v>
      </c>
      <c r="S875" s="18">
        <f>_xll.qlInterestRateIndexFixingDate(IborIndex&amp;Tenor,T875,Trigger)</f>
        <v>45503</v>
      </c>
      <c r="T875" s="18">
        <f>_xll.qlCalendarAdvance(Calendar,T874,R875,"f",,Trigger)</f>
        <v>45505</v>
      </c>
      <c r="U875" s="18">
        <f>_xll.qlInterestRateIndexMaturity(IborIndex&amp;Tenor,T875,Trigger)</f>
        <v>45597</v>
      </c>
      <c r="V875" s="22" t="e">
        <f>_xll.qlIndexFixing($V$1,S875,,Trigger)</f>
        <v>#NUM!</v>
      </c>
      <c r="W875" s="22" t="e">
        <f>_xll.qlIndexFixing($W$1,S875,,Trigger)</f>
        <v>#NUM!</v>
      </c>
      <c r="X875" s="17" t="e">
        <f t="shared" si="13"/>
        <v>#NUM!</v>
      </c>
    </row>
    <row r="876" spans="18:24" x14ac:dyDescent="0.2">
      <c r="R876" s="17" t="s">
        <v>21</v>
      </c>
      <c r="S876" s="18">
        <f>_xll.qlInterestRateIndexFixingDate(IborIndex&amp;Tenor,T876,Trigger)</f>
        <v>45510</v>
      </c>
      <c r="T876" s="18">
        <f>_xll.qlCalendarAdvance(Calendar,T875,R876,"f",,Trigger)</f>
        <v>45512</v>
      </c>
      <c r="U876" s="18">
        <f>_xll.qlInterestRateIndexMaturity(IborIndex&amp;Tenor,T876,Trigger)</f>
        <v>45604</v>
      </c>
      <c r="V876" s="22" t="e">
        <f>_xll.qlIndexFixing($V$1,S876,,Trigger)</f>
        <v>#NUM!</v>
      </c>
      <c r="W876" s="22" t="e">
        <f>_xll.qlIndexFixing($W$1,S876,,Trigger)</f>
        <v>#NUM!</v>
      </c>
      <c r="X876" s="17" t="e">
        <f t="shared" si="13"/>
        <v>#NUM!</v>
      </c>
    </row>
    <row r="877" spans="18:24" x14ac:dyDescent="0.2">
      <c r="R877" s="17" t="s">
        <v>21</v>
      </c>
      <c r="S877" s="18">
        <f>_xll.qlInterestRateIndexFixingDate(IborIndex&amp;Tenor,T877,Trigger)</f>
        <v>45517</v>
      </c>
      <c r="T877" s="18">
        <f>_xll.qlCalendarAdvance(Calendar,T876,R877,"f",,Trigger)</f>
        <v>45519</v>
      </c>
      <c r="U877" s="18">
        <f>_xll.qlInterestRateIndexMaturity(IborIndex&amp;Tenor,T877,Trigger)</f>
        <v>45611</v>
      </c>
      <c r="V877" s="22" t="e">
        <f>_xll.qlIndexFixing($V$1,S877,,Trigger)</f>
        <v>#NUM!</v>
      </c>
      <c r="W877" s="22" t="e">
        <f>_xll.qlIndexFixing($W$1,S877,,Trigger)</f>
        <v>#NUM!</v>
      </c>
      <c r="X877" s="17" t="e">
        <f t="shared" si="13"/>
        <v>#NUM!</v>
      </c>
    </row>
    <row r="878" spans="18:24" x14ac:dyDescent="0.2">
      <c r="R878" s="17" t="s">
        <v>21</v>
      </c>
      <c r="S878" s="18">
        <f>_xll.qlInterestRateIndexFixingDate(IborIndex&amp;Tenor,T878,Trigger)</f>
        <v>45524</v>
      </c>
      <c r="T878" s="18">
        <f>_xll.qlCalendarAdvance(Calendar,T877,R878,"f",,Trigger)</f>
        <v>45526</v>
      </c>
      <c r="U878" s="18">
        <f>_xll.qlInterestRateIndexMaturity(IborIndex&amp;Tenor,T878,Trigger)</f>
        <v>45618</v>
      </c>
      <c r="V878" s="22" t="e">
        <f>_xll.qlIndexFixing($V$1,S878,,Trigger)</f>
        <v>#NUM!</v>
      </c>
      <c r="W878" s="22" t="e">
        <f>_xll.qlIndexFixing($W$1,S878,,Trigger)</f>
        <v>#NUM!</v>
      </c>
      <c r="X878" s="17" t="e">
        <f t="shared" si="13"/>
        <v>#NUM!</v>
      </c>
    </row>
    <row r="879" spans="18:24" x14ac:dyDescent="0.2">
      <c r="R879" s="17" t="s">
        <v>21</v>
      </c>
      <c r="S879" s="18">
        <f>_xll.qlInterestRateIndexFixingDate(IborIndex&amp;Tenor,T879,Trigger)</f>
        <v>45531</v>
      </c>
      <c r="T879" s="18">
        <f>_xll.qlCalendarAdvance(Calendar,T878,R879,"f",,Trigger)</f>
        <v>45533</v>
      </c>
      <c r="U879" s="18">
        <f>_xll.qlInterestRateIndexMaturity(IborIndex&amp;Tenor,T879,Trigger)</f>
        <v>45625</v>
      </c>
      <c r="V879" s="22" t="e">
        <f>_xll.qlIndexFixing($V$1,S879,,Trigger)</f>
        <v>#NUM!</v>
      </c>
      <c r="W879" s="22" t="e">
        <f>_xll.qlIndexFixing($W$1,S879,,Trigger)</f>
        <v>#NUM!</v>
      </c>
      <c r="X879" s="17" t="e">
        <f t="shared" si="13"/>
        <v>#NUM!</v>
      </c>
    </row>
    <row r="880" spans="18:24" x14ac:dyDescent="0.2">
      <c r="R880" s="17" t="s">
        <v>21</v>
      </c>
      <c r="S880" s="18">
        <f>_xll.qlInterestRateIndexFixingDate(IborIndex&amp;Tenor,T880,Trigger)</f>
        <v>45538</v>
      </c>
      <c r="T880" s="18">
        <f>_xll.qlCalendarAdvance(Calendar,T879,R880,"f",,Trigger)</f>
        <v>45540</v>
      </c>
      <c r="U880" s="18">
        <f>_xll.qlInterestRateIndexMaturity(IborIndex&amp;Tenor,T880,Trigger)</f>
        <v>45631</v>
      </c>
      <c r="V880" s="22" t="e">
        <f>_xll.qlIndexFixing($V$1,S880,,Trigger)</f>
        <v>#NUM!</v>
      </c>
      <c r="W880" s="22" t="e">
        <f>_xll.qlIndexFixing($W$1,S880,,Trigger)</f>
        <v>#NUM!</v>
      </c>
      <c r="X880" s="17" t="e">
        <f t="shared" si="13"/>
        <v>#NUM!</v>
      </c>
    </row>
    <row r="881" spans="18:24" x14ac:dyDescent="0.2">
      <c r="R881" s="17" t="s">
        <v>21</v>
      </c>
      <c r="S881" s="18">
        <f>_xll.qlInterestRateIndexFixingDate(IborIndex&amp;Tenor,T881,Trigger)</f>
        <v>45545</v>
      </c>
      <c r="T881" s="18">
        <f>_xll.qlCalendarAdvance(Calendar,T880,R881,"f",,Trigger)</f>
        <v>45547</v>
      </c>
      <c r="U881" s="18">
        <f>_xll.qlInterestRateIndexMaturity(IborIndex&amp;Tenor,T881,Trigger)</f>
        <v>45638</v>
      </c>
      <c r="V881" s="22" t="e">
        <f>_xll.qlIndexFixing($V$1,S881,,Trigger)</f>
        <v>#NUM!</v>
      </c>
      <c r="W881" s="22" t="e">
        <f>_xll.qlIndexFixing($W$1,S881,,Trigger)</f>
        <v>#NUM!</v>
      </c>
      <c r="X881" s="17" t="e">
        <f t="shared" si="13"/>
        <v>#NUM!</v>
      </c>
    </row>
    <row r="882" spans="18:24" x14ac:dyDescent="0.2">
      <c r="R882" s="17" t="s">
        <v>21</v>
      </c>
      <c r="S882" s="18">
        <f>_xll.qlInterestRateIndexFixingDate(IborIndex&amp;Tenor,T882,Trigger)</f>
        <v>45552</v>
      </c>
      <c r="T882" s="18">
        <f>_xll.qlCalendarAdvance(Calendar,T881,R882,"f",,Trigger)</f>
        <v>45554</v>
      </c>
      <c r="U882" s="18">
        <f>_xll.qlInterestRateIndexMaturity(IborIndex&amp;Tenor,T882,Trigger)</f>
        <v>45645</v>
      </c>
      <c r="V882" s="22" t="e">
        <f>_xll.qlIndexFixing($V$1,S882,,Trigger)</f>
        <v>#NUM!</v>
      </c>
      <c r="W882" s="22" t="e">
        <f>_xll.qlIndexFixing($W$1,S882,,Trigger)</f>
        <v>#NUM!</v>
      </c>
      <c r="X882" s="17" t="e">
        <f t="shared" si="13"/>
        <v>#NUM!</v>
      </c>
    </row>
    <row r="883" spans="18:24" x14ac:dyDescent="0.2">
      <c r="R883" s="17" t="s">
        <v>21</v>
      </c>
      <c r="S883" s="18">
        <f>_xll.qlInterestRateIndexFixingDate(IborIndex&amp;Tenor,T883,Trigger)</f>
        <v>45559</v>
      </c>
      <c r="T883" s="18">
        <f>_xll.qlCalendarAdvance(Calendar,T882,R883,"f",,Trigger)</f>
        <v>45561</v>
      </c>
      <c r="U883" s="18">
        <f>_xll.qlInterestRateIndexMaturity(IborIndex&amp;Tenor,T883,Trigger)</f>
        <v>45653</v>
      </c>
      <c r="V883" s="22" t="e">
        <f>_xll.qlIndexFixing($V$1,S883,,Trigger)</f>
        <v>#NUM!</v>
      </c>
      <c r="W883" s="22" t="e">
        <f>_xll.qlIndexFixing($W$1,S883,,Trigger)</f>
        <v>#NUM!</v>
      </c>
      <c r="X883" s="17" t="e">
        <f t="shared" si="13"/>
        <v>#NUM!</v>
      </c>
    </row>
    <row r="884" spans="18:24" x14ac:dyDescent="0.2">
      <c r="R884" s="17" t="s">
        <v>21</v>
      </c>
      <c r="S884" s="18">
        <f>_xll.qlInterestRateIndexFixingDate(IborIndex&amp;Tenor,T884,Trigger)</f>
        <v>45566</v>
      </c>
      <c r="T884" s="18">
        <f>_xll.qlCalendarAdvance(Calendar,T883,R884,"f",,Trigger)</f>
        <v>45568</v>
      </c>
      <c r="U884" s="18">
        <f>_xll.qlInterestRateIndexMaturity(IborIndex&amp;Tenor,T884,Trigger)</f>
        <v>45660</v>
      </c>
      <c r="V884" s="22" t="e">
        <f>_xll.qlIndexFixing($V$1,S884,,Trigger)</f>
        <v>#NUM!</v>
      </c>
      <c r="W884" s="22" t="e">
        <f>_xll.qlIndexFixing($W$1,S884,,Trigger)</f>
        <v>#NUM!</v>
      </c>
      <c r="X884" s="17" t="e">
        <f t="shared" si="13"/>
        <v>#NUM!</v>
      </c>
    </row>
    <row r="885" spans="18:24" x14ac:dyDescent="0.2">
      <c r="R885" s="17" t="s">
        <v>21</v>
      </c>
      <c r="S885" s="18">
        <f>_xll.qlInterestRateIndexFixingDate(IborIndex&amp;Tenor,T885,Trigger)</f>
        <v>45573</v>
      </c>
      <c r="T885" s="18">
        <f>_xll.qlCalendarAdvance(Calendar,T884,R885,"f",,Trigger)</f>
        <v>45575</v>
      </c>
      <c r="U885" s="18">
        <f>_xll.qlInterestRateIndexMaturity(IborIndex&amp;Tenor,T885,Trigger)</f>
        <v>45667</v>
      </c>
      <c r="V885" s="22" t="e">
        <f>_xll.qlIndexFixing($V$1,S885,,Trigger)</f>
        <v>#NUM!</v>
      </c>
      <c r="W885" s="22" t="e">
        <f>_xll.qlIndexFixing($W$1,S885,,Trigger)</f>
        <v>#NUM!</v>
      </c>
      <c r="X885" s="17" t="e">
        <f t="shared" si="13"/>
        <v>#NUM!</v>
      </c>
    </row>
    <row r="886" spans="18:24" x14ac:dyDescent="0.2">
      <c r="R886" s="17" t="s">
        <v>21</v>
      </c>
      <c r="S886" s="18">
        <f>_xll.qlInterestRateIndexFixingDate(IborIndex&amp;Tenor,T886,Trigger)</f>
        <v>45580</v>
      </c>
      <c r="T886" s="18">
        <f>_xll.qlCalendarAdvance(Calendar,T885,R886,"f",,Trigger)</f>
        <v>45582</v>
      </c>
      <c r="U886" s="18">
        <f>_xll.qlInterestRateIndexMaturity(IborIndex&amp;Tenor,T886,Trigger)</f>
        <v>45674</v>
      </c>
      <c r="V886" s="22" t="e">
        <f>_xll.qlIndexFixing($V$1,S886,,Trigger)</f>
        <v>#NUM!</v>
      </c>
      <c r="W886" s="22" t="e">
        <f>_xll.qlIndexFixing($W$1,S886,,Trigger)</f>
        <v>#NUM!</v>
      </c>
      <c r="X886" s="17" t="e">
        <f t="shared" si="13"/>
        <v>#NUM!</v>
      </c>
    </row>
    <row r="887" spans="18:24" x14ac:dyDescent="0.2">
      <c r="R887" s="17" t="s">
        <v>21</v>
      </c>
      <c r="S887" s="18">
        <f>_xll.qlInterestRateIndexFixingDate(IborIndex&amp;Tenor,T887,Trigger)</f>
        <v>45587</v>
      </c>
      <c r="T887" s="18">
        <f>_xll.qlCalendarAdvance(Calendar,T886,R887,"f",,Trigger)</f>
        <v>45589</v>
      </c>
      <c r="U887" s="18">
        <f>_xll.qlInterestRateIndexMaturity(IborIndex&amp;Tenor,T887,Trigger)</f>
        <v>45681</v>
      </c>
      <c r="V887" s="22" t="e">
        <f>_xll.qlIndexFixing($V$1,S887,,Trigger)</f>
        <v>#NUM!</v>
      </c>
      <c r="W887" s="22" t="e">
        <f>_xll.qlIndexFixing($W$1,S887,,Trigger)</f>
        <v>#NUM!</v>
      </c>
      <c r="X887" s="17" t="e">
        <f t="shared" si="13"/>
        <v>#NUM!</v>
      </c>
    </row>
    <row r="888" spans="18:24" x14ac:dyDescent="0.2">
      <c r="R888" s="17" t="s">
        <v>21</v>
      </c>
      <c r="S888" s="18">
        <f>_xll.qlInterestRateIndexFixingDate(IborIndex&amp;Tenor,T888,Trigger)</f>
        <v>45594</v>
      </c>
      <c r="T888" s="18">
        <f>_xll.qlCalendarAdvance(Calendar,T887,R888,"f",,Trigger)</f>
        <v>45596</v>
      </c>
      <c r="U888" s="18">
        <f>_xll.qlInterestRateIndexMaturity(IborIndex&amp;Tenor,T888,Trigger)</f>
        <v>45688</v>
      </c>
      <c r="V888" s="22" t="e">
        <f>_xll.qlIndexFixing($V$1,S888,,Trigger)</f>
        <v>#NUM!</v>
      </c>
      <c r="W888" s="22" t="e">
        <f>_xll.qlIndexFixing($W$1,S888,,Trigger)</f>
        <v>#NUM!</v>
      </c>
      <c r="X888" s="17" t="e">
        <f t="shared" si="13"/>
        <v>#NUM!</v>
      </c>
    </row>
    <row r="889" spans="18:24" x14ac:dyDescent="0.2">
      <c r="R889" s="17" t="s">
        <v>21</v>
      </c>
      <c r="S889" s="18">
        <f>_xll.qlInterestRateIndexFixingDate(IborIndex&amp;Tenor,T889,Trigger)</f>
        <v>45601</v>
      </c>
      <c r="T889" s="18">
        <f>_xll.qlCalendarAdvance(Calendar,T888,R889,"f",,Trigger)</f>
        <v>45603</v>
      </c>
      <c r="U889" s="18">
        <f>_xll.qlInterestRateIndexMaturity(IborIndex&amp;Tenor,T889,Trigger)</f>
        <v>45695</v>
      </c>
      <c r="V889" s="22" t="e">
        <f>_xll.qlIndexFixing($V$1,S889,,Trigger)</f>
        <v>#NUM!</v>
      </c>
      <c r="W889" s="22" t="e">
        <f>_xll.qlIndexFixing($W$1,S889,,Trigger)</f>
        <v>#NUM!</v>
      </c>
      <c r="X889" s="17" t="e">
        <f t="shared" si="13"/>
        <v>#NUM!</v>
      </c>
    </row>
    <row r="890" spans="18:24" x14ac:dyDescent="0.2">
      <c r="R890" s="17" t="s">
        <v>21</v>
      </c>
      <c r="S890" s="18">
        <f>_xll.qlInterestRateIndexFixingDate(IborIndex&amp;Tenor,T890,Trigger)</f>
        <v>45608</v>
      </c>
      <c r="T890" s="18">
        <f>_xll.qlCalendarAdvance(Calendar,T889,R890,"f",,Trigger)</f>
        <v>45610</v>
      </c>
      <c r="U890" s="18">
        <f>_xll.qlInterestRateIndexMaturity(IborIndex&amp;Tenor,T890,Trigger)</f>
        <v>45702</v>
      </c>
      <c r="V890" s="22" t="e">
        <f>_xll.qlIndexFixing($V$1,S890,,Trigger)</f>
        <v>#NUM!</v>
      </c>
      <c r="W890" s="22" t="e">
        <f>_xll.qlIndexFixing($W$1,S890,,Trigger)</f>
        <v>#NUM!</v>
      </c>
      <c r="X890" s="17" t="e">
        <f t="shared" si="13"/>
        <v>#NUM!</v>
      </c>
    </row>
    <row r="891" spans="18:24" x14ac:dyDescent="0.2">
      <c r="R891" s="17" t="s">
        <v>21</v>
      </c>
      <c r="S891" s="18">
        <f>_xll.qlInterestRateIndexFixingDate(IborIndex&amp;Tenor,T891,Trigger)</f>
        <v>45615</v>
      </c>
      <c r="T891" s="18">
        <f>_xll.qlCalendarAdvance(Calendar,T890,R891,"f",,Trigger)</f>
        <v>45617</v>
      </c>
      <c r="U891" s="18">
        <f>_xll.qlInterestRateIndexMaturity(IborIndex&amp;Tenor,T891,Trigger)</f>
        <v>45709</v>
      </c>
      <c r="V891" s="22" t="e">
        <f>_xll.qlIndexFixing($V$1,S891,,Trigger)</f>
        <v>#NUM!</v>
      </c>
      <c r="W891" s="22" t="e">
        <f>_xll.qlIndexFixing($W$1,S891,,Trigger)</f>
        <v>#NUM!</v>
      </c>
      <c r="X891" s="17" t="e">
        <f t="shared" si="13"/>
        <v>#NUM!</v>
      </c>
    </row>
    <row r="892" spans="18:24" x14ac:dyDescent="0.2">
      <c r="R892" s="17" t="s">
        <v>21</v>
      </c>
      <c r="S892" s="18">
        <f>_xll.qlInterestRateIndexFixingDate(IborIndex&amp;Tenor,T892,Trigger)</f>
        <v>45622</v>
      </c>
      <c r="T892" s="18">
        <f>_xll.qlCalendarAdvance(Calendar,T891,R892,"f",,Trigger)</f>
        <v>45624</v>
      </c>
      <c r="U892" s="18">
        <f>_xll.qlInterestRateIndexMaturity(IborIndex&amp;Tenor,T892,Trigger)</f>
        <v>45716</v>
      </c>
      <c r="V892" s="22" t="e">
        <f>_xll.qlIndexFixing($V$1,S892,,Trigger)</f>
        <v>#NUM!</v>
      </c>
      <c r="W892" s="22" t="e">
        <f>_xll.qlIndexFixing($W$1,S892,,Trigger)</f>
        <v>#NUM!</v>
      </c>
      <c r="X892" s="17" t="e">
        <f t="shared" si="13"/>
        <v>#NUM!</v>
      </c>
    </row>
    <row r="893" spans="18:24" x14ac:dyDescent="0.2">
      <c r="R893" s="17" t="s">
        <v>21</v>
      </c>
      <c r="S893" s="18">
        <f>_xll.qlInterestRateIndexFixingDate(IborIndex&amp;Tenor,T893,Trigger)</f>
        <v>45629</v>
      </c>
      <c r="T893" s="18">
        <f>_xll.qlCalendarAdvance(Calendar,T892,R893,"f",,Trigger)</f>
        <v>45631</v>
      </c>
      <c r="U893" s="18">
        <f>_xll.qlInterestRateIndexMaturity(IborIndex&amp;Tenor,T893,Trigger)</f>
        <v>45721</v>
      </c>
      <c r="V893" s="22" t="e">
        <f>_xll.qlIndexFixing($V$1,S893,,Trigger)</f>
        <v>#NUM!</v>
      </c>
      <c r="W893" s="22" t="e">
        <f>_xll.qlIndexFixing($W$1,S893,,Trigger)</f>
        <v>#NUM!</v>
      </c>
      <c r="X893" s="17" t="e">
        <f t="shared" si="13"/>
        <v>#NUM!</v>
      </c>
    </row>
    <row r="894" spans="18:24" x14ac:dyDescent="0.2">
      <c r="R894" s="17" t="s">
        <v>21</v>
      </c>
      <c r="S894" s="18">
        <f>_xll.qlInterestRateIndexFixingDate(IborIndex&amp;Tenor,T894,Trigger)</f>
        <v>45636</v>
      </c>
      <c r="T894" s="18">
        <f>_xll.qlCalendarAdvance(Calendar,T893,R894,"f",,Trigger)</f>
        <v>45638</v>
      </c>
      <c r="U894" s="18">
        <f>_xll.qlInterestRateIndexMaturity(IborIndex&amp;Tenor,T894,Trigger)</f>
        <v>45728</v>
      </c>
      <c r="V894" s="22" t="e">
        <f>_xll.qlIndexFixing($V$1,S894,,Trigger)</f>
        <v>#NUM!</v>
      </c>
      <c r="W894" s="22" t="e">
        <f>_xll.qlIndexFixing($W$1,S894,,Trigger)</f>
        <v>#NUM!</v>
      </c>
      <c r="X894" s="17" t="e">
        <f t="shared" si="13"/>
        <v>#NUM!</v>
      </c>
    </row>
    <row r="895" spans="18:24" x14ac:dyDescent="0.2">
      <c r="R895" s="17" t="s">
        <v>21</v>
      </c>
      <c r="S895" s="18">
        <f>_xll.qlInterestRateIndexFixingDate(IborIndex&amp;Tenor,T895,Trigger)</f>
        <v>45643</v>
      </c>
      <c r="T895" s="18">
        <f>_xll.qlCalendarAdvance(Calendar,T894,R895,"f",,Trigger)</f>
        <v>45645</v>
      </c>
      <c r="U895" s="18">
        <f>_xll.qlInterestRateIndexMaturity(IborIndex&amp;Tenor,T895,Trigger)</f>
        <v>45735</v>
      </c>
      <c r="V895" s="22" t="e">
        <f>_xll.qlIndexFixing($V$1,S895,,Trigger)</f>
        <v>#NUM!</v>
      </c>
      <c r="W895" s="22" t="e">
        <f>_xll.qlIndexFixing($W$1,S895,,Trigger)</f>
        <v>#NUM!</v>
      </c>
      <c r="X895" s="17" t="e">
        <f t="shared" si="13"/>
        <v>#NUM!</v>
      </c>
    </row>
    <row r="896" spans="18:24" x14ac:dyDescent="0.2">
      <c r="R896" s="17" t="s">
        <v>21</v>
      </c>
      <c r="S896" s="18">
        <f>_xll.qlInterestRateIndexFixingDate(IborIndex&amp;Tenor,T896,Trigger)</f>
        <v>45649</v>
      </c>
      <c r="T896" s="18">
        <f>_xll.qlCalendarAdvance(Calendar,T895,R896,"f",,Trigger)</f>
        <v>45653</v>
      </c>
      <c r="U896" s="18">
        <f>_xll.qlInterestRateIndexMaturity(IborIndex&amp;Tenor,T896,Trigger)</f>
        <v>45743</v>
      </c>
      <c r="V896" s="22" t="e">
        <f>_xll.qlIndexFixing($V$1,S896,,Trigger)</f>
        <v>#NUM!</v>
      </c>
      <c r="W896" s="22" t="e">
        <f>_xll.qlIndexFixing($W$1,S896,,Trigger)</f>
        <v>#NUM!</v>
      </c>
      <c r="X896" s="17" t="e">
        <f t="shared" si="13"/>
        <v>#NUM!</v>
      </c>
    </row>
    <row r="897" spans="18:24" x14ac:dyDescent="0.2">
      <c r="R897" s="17" t="s">
        <v>21</v>
      </c>
      <c r="S897" s="18">
        <f>_xll.qlInterestRateIndexFixingDate(IborIndex&amp;Tenor,T897,Trigger)</f>
        <v>45657</v>
      </c>
      <c r="T897" s="18">
        <f>_xll.qlCalendarAdvance(Calendar,T896,R897,"f",,Trigger)</f>
        <v>45660</v>
      </c>
      <c r="U897" s="18">
        <f>_xll.qlInterestRateIndexMaturity(IborIndex&amp;Tenor,T897,Trigger)</f>
        <v>45750</v>
      </c>
      <c r="V897" s="22" t="e">
        <f>_xll.qlIndexFixing($V$1,S897,,Trigger)</f>
        <v>#NUM!</v>
      </c>
      <c r="W897" s="22" t="e">
        <f>_xll.qlIndexFixing($W$1,S897,,Trigger)</f>
        <v>#NUM!</v>
      </c>
      <c r="X897" s="17" t="e">
        <f t="shared" si="13"/>
        <v>#NUM!</v>
      </c>
    </row>
    <row r="898" spans="18:24" x14ac:dyDescent="0.2">
      <c r="R898" s="17" t="s">
        <v>21</v>
      </c>
      <c r="S898" s="18">
        <f>_xll.qlInterestRateIndexFixingDate(IborIndex&amp;Tenor,T898,Trigger)</f>
        <v>45665</v>
      </c>
      <c r="T898" s="18">
        <f>_xll.qlCalendarAdvance(Calendar,T897,R898,"f",,Trigger)</f>
        <v>45667</v>
      </c>
      <c r="U898" s="18">
        <f>_xll.qlInterestRateIndexMaturity(IborIndex&amp;Tenor,T898,Trigger)</f>
        <v>45757</v>
      </c>
      <c r="V898" s="22" t="e">
        <f>_xll.qlIndexFixing($V$1,S898,,Trigger)</f>
        <v>#NUM!</v>
      </c>
      <c r="W898" s="22" t="e">
        <f>_xll.qlIndexFixing($W$1,S898,,Trigger)</f>
        <v>#NUM!</v>
      </c>
      <c r="X898" s="17" t="e">
        <f t="shared" si="13"/>
        <v>#NUM!</v>
      </c>
    </row>
    <row r="899" spans="18:24" x14ac:dyDescent="0.2">
      <c r="R899" s="17" t="s">
        <v>21</v>
      </c>
      <c r="S899" s="18">
        <f>_xll.qlInterestRateIndexFixingDate(IborIndex&amp;Tenor,T899,Trigger)</f>
        <v>45672</v>
      </c>
      <c r="T899" s="18">
        <f>_xll.qlCalendarAdvance(Calendar,T898,R899,"f",,Trigger)</f>
        <v>45674</v>
      </c>
      <c r="U899" s="18">
        <f>_xll.qlInterestRateIndexMaturity(IborIndex&amp;Tenor,T899,Trigger)</f>
        <v>45764</v>
      </c>
      <c r="V899" s="22" t="e">
        <f>_xll.qlIndexFixing($V$1,S899,,Trigger)</f>
        <v>#NUM!</v>
      </c>
      <c r="W899" s="22" t="e">
        <f>_xll.qlIndexFixing($W$1,S899,,Trigger)</f>
        <v>#NUM!</v>
      </c>
      <c r="X899" s="17" t="e">
        <f t="shared" si="13"/>
        <v>#NUM!</v>
      </c>
    </row>
    <row r="900" spans="18:24" x14ac:dyDescent="0.2">
      <c r="R900" s="17" t="s">
        <v>21</v>
      </c>
      <c r="S900" s="18">
        <f>_xll.qlInterestRateIndexFixingDate(IborIndex&amp;Tenor,T900,Trigger)</f>
        <v>45679</v>
      </c>
      <c r="T900" s="18">
        <f>_xll.qlCalendarAdvance(Calendar,T899,R900,"f",,Trigger)</f>
        <v>45681</v>
      </c>
      <c r="U900" s="18">
        <f>_xll.qlInterestRateIndexMaturity(IborIndex&amp;Tenor,T900,Trigger)</f>
        <v>45771</v>
      </c>
      <c r="V900" s="22" t="e">
        <f>_xll.qlIndexFixing($V$1,S900,,Trigger)</f>
        <v>#NUM!</v>
      </c>
      <c r="W900" s="22" t="e">
        <f>_xll.qlIndexFixing($W$1,S900,,Trigger)</f>
        <v>#NUM!</v>
      </c>
      <c r="X900" s="17" t="e">
        <f t="shared" ref="X900:X963" si="14">(V900-W900)*10000</f>
        <v>#NUM!</v>
      </c>
    </row>
    <row r="901" spans="18:24" x14ac:dyDescent="0.2">
      <c r="R901" s="17" t="s">
        <v>21</v>
      </c>
      <c r="S901" s="18">
        <f>_xll.qlInterestRateIndexFixingDate(IborIndex&amp;Tenor,T901,Trigger)</f>
        <v>45686</v>
      </c>
      <c r="T901" s="18">
        <f>_xll.qlCalendarAdvance(Calendar,T900,R901,"f",,Trigger)</f>
        <v>45688</v>
      </c>
      <c r="U901" s="18">
        <f>_xll.qlInterestRateIndexMaturity(IborIndex&amp;Tenor,T901,Trigger)</f>
        <v>45777</v>
      </c>
      <c r="V901" s="22" t="e">
        <f>_xll.qlIndexFixing($V$1,S901,,Trigger)</f>
        <v>#NUM!</v>
      </c>
      <c r="W901" s="22" t="e">
        <f>_xll.qlIndexFixing($W$1,S901,,Trigger)</f>
        <v>#NUM!</v>
      </c>
      <c r="X901" s="17" t="e">
        <f t="shared" si="14"/>
        <v>#NUM!</v>
      </c>
    </row>
    <row r="902" spans="18:24" x14ac:dyDescent="0.2">
      <c r="R902" s="17" t="s">
        <v>21</v>
      </c>
      <c r="S902" s="18">
        <f>_xll.qlInterestRateIndexFixingDate(IborIndex&amp;Tenor,T902,Trigger)</f>
        <v>45693</v>
      </c>
      <c r="T902" s="18">
        <f>_xll.qlCalendarAdvance(Calendar,T901,R902,"f",,Trigger)</f>
        <v>45695</v>
      </c>
      <c r="U902" s="18">
        <f>_xll.qlInterestRateIndexMaturity(IborIndex&amp;Tenor,T902,Trigger)</f>
        <v>45784</v>
      </c>
      <c r="V902" s="22" t="e">
        <f>_xll.qlIndexFixing($V$1,S902,,Trigger)</f>
        <v>#NUM!</v>
      </c>
      <c r="W902" s="22" t="e">
        <f>_xll.qlIndexFixing($W$1,S902,,Trigger)</f>
        <v>#NUM!</v>
      </c>
      <c r="X902" s="17" t="e">
        <f t="shared" si="14"/>
        <v>#NUM!</v>
      </c>
    </row>
    <row r="903" spans="18:24" x14ac:dyDescent="0.2">
      <c r="R903" s="17" t="s">
        <v>21</v>
      </c>
      <c r="S903" s="18">
        <f>_xll.qlInterestRateIndexFixingDate(IborIndex&amp;Tenor,T903,Trigger)</f>
        <v>45700</v>
      </c>
      <c r="T903" s="18">
        <f>_xll.qlCalendarAdvance(Calendar,T902,R903,"f",,Trigger)</f>
        <v>45702</v>
      </c>
      <c r="U903" s="18">
        <f>_xll.qlInterestRateIndexMaturity(IborIndex&amp;Tenor,T903,Trigger)</f>
        <v>45791</v>
      </c>
      <c r="V903" s="22" t="e">
        <f>_xll.qlIndexFixing($V$1,S903,,Trigger)</f>
        <v>#NUM!</v>
      </c>
      <c r="W903" s="22" t="e">
        <f>_xll.qlIndexFixing($W$1,S903,,Trigger)</f>
        <v>#NUM!</v>
      </c>
      <c r="X903" s="17" t="e">
        <f t="shared" si="14"/>
        <v>#NUM!</v>
      </c>
    </row>
    <row r="904" spans="18:24" x14ac:dyDescent="0.2">
      <c r="R904" s="17" t="s">
        <v>21</v>
      </c>
      <c r="S904" s="18">
        <f>_xll.qlInterestRateIndexFixingDate(IborIndex&amp;Tenor,T904,Trigger)</f>
        <v>45707</v>
      </c>
      <c r="T904" s="18">
        <f>_xll.qlCalendarAdvance(Calendar,T903,R904,"f",,Trigger)</f>
        <v>45709</v>
      </c>
      <c r="U904" s="18">
        <f>_xll.qlInterestRateIndexMaturity(IborIndex&amp;Tenor,T904,Trigger)</f>
        <v>45798</v>
      </c>
      <c r="V904" s="22" t="e">
        <f>_xll.qlIndexFixing($V$1,S904,,Trigger)</f>
        <v>#NUM!</v>
      </c>
      <c r="W904" s="22" t="e">
        <f>_xll.qlIndexFixing($W$1,S904,,Trigger)</f>
        <v>#NUM!</v>
      </c>
      <c r="X904" s="17" t="e">
        <f t="shared" si="14"/>
        <v>#NUM!</v>
      </c>
    </row>
    <row r="905" spans="18:24" x14ac:dyDescent="0.2">
      <c r="R905" s="17" t="s">
        <v>21</v>
      </c>
      <c r="S905" s="18">
        <f>_xll.qlInterestRateIndexFixingDate(IborIndex&amp;Tenor,T905,Trigger)</f>
        <v>45714</v>
      </c>
      <c r="T905" s="18">
        <f>_xll.qlCalendarAdvance(Calendar,T904,R905,"f",,Trigger)</f>
        <v>45716</v>
      </c>
      <c r="U905" s="18">
        <f>_xll.qlInterestRateIndexMaturity(IborIndex&amp;Tenor,T905,Trigger)</f>
        <v>45807</v>
      </c>
      <c r="V905" s="22" t="e">
        <f>_xll.qlIndexFixing($V$1,S905,,Trigger)</f>
        <v>#NUM!</v>
      </c>
      <c r="W905" s="22" t="e">
        <f>_xll.qlIndexFixing($W$1,S905,,Trigger)</f>
        <v>#NUM!</v>
      </c>
      <c r="X905" s="17" t="e">
        <f t="shared" si="14"/>
        <v>#NUM!</v>
      </c>
    </row>
    <row r="906" spans="18:24" x14ac:dyDescent="0.2">
      <c r="R906" s="17" t="s">
        <v>21</v>
      </c>
      <c r="S906" s="18">
        <f>_xll.qlInterestRateIndexFixingDate(IborIndex&amp;Tenor,T906,Trigger)</f>
        <v>45721</v>
      </c>
      <c r="T906" s="18">
        <f>_xll.qlCalendarAdvance(Calendar,T905,R906,"f",,Trigger)</f>
        <v>45723</v>
      </c>
      <c r="U906" s="18">
        <f>_xll.qlInterestRateIndexMaturity(IborIndex&amp;Tenor,T906,Trigger)</f>
        <v>45817</v>
      </c>
      <c r="V906" s="22" t="e">
        <f>_xll.qlIndexFixing($V$1,S906,,Trigger)</f>
        <v>#NUM!</v>
      </c>
      <c r="W906" s="22" t="e">
        <f>_xll.qlIndexFixing($W$1,S906,,Trigger)</f>
        <v>#NUM!</v>
      </c>
      <c r="X906" s="17" t="e">
        <f t="shared" si="14"/>
        <v>#NUM!</v>
      </c>
    </row>
    <row r="907" spans="18:24" x14ac:dyDescent="0.2">
      <c r="R907" s="17" t="s">
        <v>21</v>
      </c>
      <c r="S907" s="18">
        <f>_xll.qlInterestRateIndexFixingDate(IborIndex&amp;Tenor,T907,Trigger)</f>
        <v>45728</v>
      </c>
      <c r="T907" s="18">
        <f>_xll.qlCalendarAdvance(Calendar,T906,R907,"f",,Trigger)</f>
        <v>45730</v>
      </c>
      <c r="U907" s="18">
        <f>_xll.qlInterestRateIndexMaturity(IborIndex&amp;Tenor,T907,Trigger)</f>
        <v>45824</v>
      </c>
      <c r="V907" s="22" t="e">
        <f>_xll.qlIndexFixing($V$1,S907,,Trigger)</f>
        <v>#NUM!</v>
      </c>
      <c r="W907" s="22" t="e">
        <f>_xll.qlIndexFixing($W$1,S907,,Trigger)</f>
        <v>#NUM!</v>
      </c>
      <c r="X907" s="17" t="e">
        <f t="shared" si="14"/>
        <v>#NUM!</v>
      </c>
    </row>
    <row r="908" spans="18:24" x14ac:dyDescent="0.2">
      <c r="R908" s="17" t="s">
        <v>21</v>
      </c>
      <c r="S908" s="18">
        <f>_xll.qlInterestRateIndexFixingDate(IborIndex&amp;Tenor,T908,Trigger)</f>
        <v>45735</v>
      </c>
      <c r="T908" s="18">
        <f>_xll.qlCalendarAdvance(Calendar,T907,R908,"f",,Trigger)</f>
        <v>45737</v>
      </c>
      <c r="U908" s="18">
        <f>_xll.qlInterestRateIndexMaturity(IborIndex&amp;Tenor,T908,Trigger)</f>
        <v>45831</v>
      </c>
      <c r="V908" s="22" t="e">
        <f>_xll.qlIndexFixing($V$1,S908,,Trigger)</f>
        <v>#NUM!</v>
      </c>
      <c r="W908" s="22" t="e">
        <f>_xll.qlIndexFixing($W$1,S908,,Trigger)</f>
        <v>#NUM!</v>
      </c>
      <c r="X908" s="17" t="e">
        <f t="shared" si="14"/>
        <v>#NUM!</v>
      </c>
    </row>
    <row r="909" spans="18:24" x14ac:dyDescent="0.2">
      <c r="R909" s="17" t="s">
        <v>21</v>
      </c>
      <c r="S909" s="18">
        <f>_xll.qlInterestRateIndexFixingDate(IborIndex&amp;Tenor,T909,Trigger)</f>
        <v>45742</v>
      </c>
      <c r="T909" s="18">
        <f>_xll.qlCalendarAdvance(Calendar,T908,R909,"f",,Trigger)</f>
        <v>45744</v>
      </c>
      <c r="U909" s="18">
        <f>_xll.qlInterestRateIndexMaturity(IborIndex&amp;Tenor,T909,Trigger)</f>
        <v>45838</v>
      </c>
      <c r="V909" s="22" t="e">
        <f>_xll.qlIndexFixing($V$1,S909,,Trigger)</f>
        <v>#NUM!</v>
      </c>
      <c r="W909" s="22" t="e">
        <f>_xll.qlIndexFixing($W$1,S909,,Trigger)</f>
        <v>#NUM!</v>
      </c>
      <c r="X909" s="17" t="e">
        <f t="shared" si="14"/>
        <v>#NUM!</v>
      </c>
    </row>
    <row r="910" spans="18:24" x14ac:dyDescent="0.2">
      <c r="R910" s="17" t="s">
        <v>21</v>
      </c>
      <c r="S910" s="18">
        <f>_xll.qlInterestRateIndexFixingDate(IborIndex&amp;Tenor,T910,Trigger)</f>
        <v>45749</v>
      </c>
      <c r="T910" s="18">
        <f>_xll.qlCalendarAdvance(Calendar,T909,R910,"f",,Trigger)</f>
        <v>45751</v>
      </c>
      <c r="U910" s="18">
        <f>_xll.qlInterestRateIndexMaturity(IborIndex&amp;Tenor,T910,Trigger)</f>
        <v>45842</v>
      </c>
      <c r="V910" s="22" t="e">
        <f>_xll.qlIndexFixing($V$1,S910,,Trigger)</f>
        <v>#NUM!</v>
      </c>
      <c r="W910" s="22" t="e">
        <f>_xll.qlIndexFixing($W$1,S910,,Trigger)</f>
        <v>#NUM!</v>
      </c>
      <c r="X910" s="17" t="e">
        <f t="shared" si="14"/>
        <v>#NUM!</v>
      </c>
    </row>
    <row r="911" spans="18:24" x14ac:dyDescent="0.2">
      <c r="R911" s="17" t="s">
        <v>21</v>
      </c>
      <c r="S911" s="18">
        <f>_xll.qlInterestRateIndexFixingDate(IborIndex&amp;Tenor,T911,Trigger)</f>
        <v>45756</v>
      </c>
      <c r="T911" s="18">
        <f>_xll.qlCalendarAdvance(Calendar,T910,R911,"f",,Trigger)</f>
        <v>45758</v>
      </c>
      <c r="U911" s="18">
        <f>_xll.qlInterestRateIndexMaturity(IborIndex&amp;Tenor,T911,Trigger)</f>
        <v>45849</v>
      </c>
      <c r="V911" s="22" t="e">
        <f>_xll.qlIndexFixing($V$1,S911,,Trigger)</f>
        <v>#NUM!</v>
      </c>
      <c r="W911" s="22" t="e">
        <f>_xll.qlIndexFixing($W$1,S911,,Trigger)</f>
        <v>#NUM!</v>
      </c>
      <c r="X911" s="17" t="e">
        <f t="shared" si="14"/>
        <v>#NUM!</v>
      </c>
    </row>
    <row r="912" spans="18:24" x14ac:dyDescent="0.2">
      <c r="R912" s="17" t="s">
        <v>21</v>
      </c>
      <c r="S912" s="18">
        <f>_xll.qlInterestRateIndexFixingDate(IborIndex&amp;Tenor,T912,Trigger)</f>
        <v>45763</v>
      </c>
      <c r="T912" s="18">
        <f>_xll.qlCalendarAdvance(Calendar,T911,R912,"f",,Trigger)</f>
        <v>45769</v>
      </c>
      <c r="U912" s="18">
        <f>_xll.qlInterestRateIndexMaturity(IborIndex&amp;Tenor,T912,Trigger)</f>
        <v>45860</v>
      </c>
      <c r="V912" s="22" t="e">
        <f>_xll.qlIndexFixing($V$1,S912,,Trigger)</f>
        <v>#NUM!</v>
      </c>
      <c r="W912" s="22" t="e">
        <f>_xll.qlIndexFixing($W$1,S912,,Trigger)</f>
        <v>#NUM!</v>
      </c>
      <c r="X912" s="17" t="e">
        <f t="shared" si="14"/>
        <v>#NUM!</v>
      </c>
    </row>
    <row r="913" spans="18:24" x14ac:dyDescent="0.2">
      <c r="R913" s="17" t="s">
        <v>21</v>
      </c>
      <c r="S913" s="18">
        <f>_xll.qlInterestRateIndexFixingDate(IborIndex&amp;Tenor,T913,Trigger)</f>
        <v>45772</v>
      </c>
      <c r="T913" s="18">
        <f>_xll.qlCalendarAdvance(Calendar,T912,R913,"f",,Trigger)</f>
        <v>45776</v>
      </c>
      <c r="U913" s="18">
        <f>_xll.qlInterestRateIndexMaturity(IborIndex&amp;Tenor,T913,Trigger)</f>
        <v>45867</v>
      </c>
      <c r="V913" s="22" t="e">
        <f>_xll.qlIndexFixing($V$1,S913,,Trigger)</f>
        <v>#NUM!</v>
      </c>
      <c r="W913" s="22" t="e">
        <f>_xll.qlIndexFixing($W$1,S913,,Trigger)</f>
        <v>#NUM!</v>
      </c>
      <c r="X913" s="17" t="e">
        <f t="shared" si="14"/>
        <v>#NUM!</v>
      </c>
    </row>
    <row r="914" spans="18:24" x14ac:dyDescent="0.2">
      <c r="R914" s="17" t="s">
        <v>21</v>
      </c>
      <c r="S914" s="18">
        <f>_xll.qlInterestRateIndexFixingDate(IborIndex&amp;Tenor,T914,Trigger)</f>
        <v>45779</v>
      </c>
      <c r="T914" s="18">
        <f>_xll.qlCalendarAdvance(Calendar,T913,R914,"f",,Trigger)</f>
        <v>45783</v>
      </c>
      <c r="U914" s="18">
        <f>_xll.qlInterestRateIndexMaturity(IborIndex&amp;Tenor,T914,Trigger)</f>
        <v>45875</v>
      </c>
      <c r="V914" s="22" t="e">
        <f>_xll.qlIndexFixing($V$1,S914,,Trigger)</f>
        <v>#NUM!</v>
      </c>
      <c r="W914" s="22" t="e">
        <f>_xll.qlIndexFixing($W$1,S914,,Trigger)</f>
        <v>#NUM!</v>
      </c>
      <c r="X914" s="17" t="e">
        <f t="shared" si="14"/>
        <v>#NUM!</v>
      </c>
    </row>
    <row r="915" spans="18:24" x14ac:dyDescent="0.2">
      <c r="R915" s="17" t="s">
        <v>21</v>
      </c>
      <c r="S915" s="18">
        <f>_xll.qlInterestRateIndexFixingDate(IborIndex&amp;Tenor,T915,Trigger)</f>
        <v>45786</v>
      </c>
      <c r="T915" s="18">
        <f>_xll.qlCalendarAdvance(Calendar,T914,R915,"f",,Trigger)</f>
        <v>45790</v>
      </c>
      <c r="U915" s="18">
        <f>_xll.qlInterestRateIndexMaturity(IborIndex&amp;Tenor,T915,Trigger)</f>
        <v>45882</v>
      </c>
      <c r="V915" s="22" t="e">
        <f>_xll.qlIndexFixing($V$1,S915,,Trigger)</f>
        <v>#NUM!</v>
      </c>
      <c r="W915" s="22" t="e">
        <f>_xll.qlIndexFixing($W$1,S915,,Trigger)</f>
        <v>#NUM!</v>
      </c>
      <c r="X915" s="17" t="e">
        <f t="shared" si="14"/>
        <v>#NUM!</v>
      </c>
    </row>
    <row r="916" spans="18:24" x14ac:dyDescent="0.2">
      <c r="R916" s="17" t="s">
        <v>21</v>
      </c>
      <c r="S916" s="18">
        <f>_xll.qlInterestRateIndexFixingDate(IborIndex&amp;Tenor,T916,Trigger)</f>
        <v>45793</v>
      </c>
      <c r="T916" s="18">
        <f>_xll.qlCalendarAdvance(Calendar,T915,R916,"f",,Trigger)</f>
        <v>45797</v>
      </c>
      <c r="U916" s="18">
        <f>_xll.qlInterestRateIndexMaturity(IborIndex&amp;Tenor,T916,Trigger)</f>
        <v>45889</v>
      </c>
      <c r="V916" s="22" t="e">
        <f>_xll.qlIndexFixing($V$1,S916,,Trigger)</f>
        <v>#NUM!</v>
      </c>
      <c r="W916" s="22" t="e">
        <f>_xll.qlIndexFixing($W$1,S916,,Trigger)</f>
        <v>#NUM!</v>
      </c>
      <c r="X916" s="17" t="e">
        <f t="shared" si="14"/>
        <v>#NUM!</v>
      </c>
    </row>
    <row r="917" spans="18:24" x14ac:dyDescent="0.2">
      <c r="R917" s="17" t="s">
        <v>21</v>
      </c>
      <c r="S917" s="18">
        <f>_xll.qlInterestRateIndexFixingDate(IborIndex&amp;Tenor,T917,Trigger)</f>
        <v>45800</v>
      </c>
      <c r="T917" s="18">
        <f>_xll.qlCalendarAdvance(Calendar,T916,R917,"f",,Trigger)</f>
        <v>45804</v>
      </c>
      <c r="U917" s="18">
        <f>_xll.qlInterestRateIndexMaturity(IborIndex&amp;Tenor,T917,Trigger)</f>
        <v>45896</v>
      </c>
      <c r="V917" s="22" t="e">
        <f>_xll.qlIndexFixing($V$1,S917,,Trigger)</f>
        <v>#NUM!</v>
      </c>
      <c r="W917" s="22" t="e">
        <f>_xll.qlIndexFixing($W$1,S917,,Trigger)</f>
        <v>#NUM!</v>
      </c>
      <c r="X917" s="17" t="e">
        <f t="shared" si="14"/>
        <v>#NUM!</v>
      </c>
    </row>
    <row r="918" spans="18:24" x14ac:dyDescent="0.2">
      <c r="R918" s="17" t="s">
        <v>21</v>
      </c>
      <c r="S918" s="18">
        <f>_xll.qlInterestRateIndexFixingDate(IborIndex&amp;Tenor,T918,Trigger)</f>
        <v>45807</v>
      </c>
      <c r="T918" s="18">
        <f>_xll.qlCalendarAdvance(Calendar,T917,R918,"f",,Trigger)</f>
        <v>45811</v>
      </c>
      <c r="U918" s="18">
        <f>_xll.qlInterestRateIndexMaturity(IborIndex&amp;Tenor,T918,Trigger)</f>
        <v>45903</v>
      </c>
      <c r="V918" s="22" t="e">
        <f>_xll.qlIndexFixing($V$1,S918,,Trigger)</f>
        <v>#NUM!</v>
      </c>
      <c r="W918" s="22" t="e">
        <f>_xll.qlIndexFixing($W$1,S918,,Trigger)</f>
        <v>#NUM!</v>
      </c>
      <c r="X918" s="17" t="e">
        <f t="shared" si="14"/>
        <v>#NUM!</v>
      </c>
    </row>
    <row r="919" spans="18:24" x14ac:dyDescent="0.2">
      <c r="R919" s="17" t="s">
        <v>21</v>
      </c>
      <c r="S919" s="18">
        <f>_xll.qlInterestRateIndexFixingDate(IborIndex&amp;Tenor,T919,Trigger)</f>
        <v>45814</v>
      </c>
      <c r="T919" s="18">
        <f>_xll.qlCalendarAdvance(Calendar,T918,R919,"f",,Trigger)</f>
        <v>45818</v>
      </c>
      <c r="U919" s="18">
        <f>_xll.qlInterestRateIndexMaturity(IborIndex&amp;Tenor,T919,Trigger)</f>
        <v>45910</v>
      </c>
      <c r="V919" s="22" t="e">
        <f>_xll.qlIndexFixing($V$1,S919,,Trigger)</f>
        <v>#NUM!</v>
      </c>
      <c r="W919" s="22" t="e">
        <f>_xll.qlIndexFixing($W$1,S919,,Trigger)</f>
        <v>#NUM!</v>
      </c>
      <c r="X919" s="17" t="e">
        <f t="shared" si="14"/>
        <v>#NUM!</v>
      </c>
    </row>
    <row r="920" spans="18:24" x14ac:dyDescent="0.2">
      <c r="R920" s="17" t="s">
        <v>21</v>
      </c>
      <c r="S920" s="18">
        <f>_xll.qlInterestRateIndexFixingDate(IborIndex&amp;Tenor,T920,Trigger)</f>
        <v>45821</v>
      </c>
      <c r="T920" s="18">
        <f>_xll.qlCalendarAdvance(Calendar,T919,R920,"f",,Trigger)</f>
        <v>45825</v>
      </c>
      <c r="U920" s="18">
        <f>_xll.qlInterestRateIndexMaturity(IborIndex&amp;Tenor,T920,Trigger)</f>
        <v>45917</v>
      </c>
      <c r="V920" s="22" t="e">
        <f>_xll.qlIndexFixing($V$1,S920,,Trigger)</f>
        <v>#NUM!</v>
      </c>
      <c r="W920" s="22" t="e">
        <f>_xll.qlIndexFixing($W$1,S920,,Trigger)</f>
        <v>#NUM!</v>
      </c>
      <c r="X920" s="17" t="e">
        <f t="shared" si="14"/>
        <v>#NUM!</v>
      </c>
    </row>
    <row r="921" spans="18:24" x14ac:dyDescent="0.2">
      <c r="R921" s="17" t="s">
        <v>21</v>
      </c>
      <c r="S921" s="18">
        <f>_xll.qlInterestRateIndexFixingDate(IborIndex&amp;Tenor,T921,Trigger)</f>
        <v>45828</v>
      </c>
      <c r="T921" s="18">
        <f>_xll.qlCalendarAdvance(Calendar,T920,R921,"f",,Trigger)</f>
        <v>45832</v>
      </c>
      <c r="U921" s="18">
        <f>_xll.qlInterestRateIndexMaturity(IborIndex&amp;Tenor,T921,Trigger)</f>
        <v>45924</v>
      </c>
      <c r="V921" s="22" t="e">
        <f>_xll.qlIndexFixing($V$1,S921,,Trigger)</f>
        <v>#NUM!</v>
      </c>
      <c r="W921" s="22" t="e">
        <f>_xll.qlIndexFixing($W$1,S921,,Trigger)</f>
        <v>#NUM!</v>
      </c>
      <c r="X921" s="17" t="e">
        <f t="shared" si="14"/>
        <v>#NUM!</v>
      </c>
    </row>
    <row r="922" spans="18:24" x14ac:dyDescent="0.2">
      <c r="R922" s="17" t="s">
        <v>21</v>
      </c>
      <c r="S922" s="18">
        <f>_xll.qlInterestRateIndexFixingDate(IborIndex&amp;Tenor,T922,Trigger)</f>
        <v>45835</v>
      </c>
      <c r="T922" s="18">
        <f>_xll.qlCalendarAdvance(Calendar,T921,R922,"f",,Trigger)</f>
        <v>45839</v>
      </c>
      <c r="U922" s="18">
        <f>_xll.qlInterestRateIndexMaturity(IborIndex&amp;Tenor,T922,Trigger)</f>
        <v>45931</v>
      </c>
      <c r="V922" s="22" t="e">
        <f>_xll.qlIndexFixing($V$1,S922,,Trigger)</f>
        <v>#NUM!</v>
      </c>
      <c r="W922" s="22" t="e">
        <f>_xll.qlIndexFixing($W$1,S922,,Trigger)</f>
        <v>#NUM!</v>
      </c>
      <c r="X922" s="17" t="e">
        <f t="shared" si="14"/>
        <v>#NUM!</v>
      </c>
    </row>
    <row r="923" spans="18:24" x14ac:dyDescent="0.2">
      <c r="R923" s="17" t="s">
        <v>21</v>
      </c>
      <c r="S923" s="18">
        <f>_xll.qlInterestRateIndexFixingDate(IborIndex&amp;Tenor,T923,Trigger)</f>
        <v>45842</v>
      </c>
      <c r="T923" s="18">
        <f>_xll.qlCalendarAdvance(Calendar,T922,R923,"f",,Trigger)</f>
        <v>45846</v>
      </c>
      <c r="U923" s="18">
        <f>_xll.qlInterestRateIndexMaturity(IborIndex&amp;Tenor,T923,Trigger)</f>
        <v>45938</v>
      </c>
      <c r="V923" s="22" t="e">
        <f>_xll.qlIndexFixing($V$1,S923,,Trigger)</f>
        <v>#NUM!</v>
      </c>
      <c r="W923" s="22" t="e">
        <f>_xll.qlIndexFixing($W$1,S923,,Trigger)</f>
        <v>#NUM!</v>
      </c>
      <c r="X923" s="17" t="e">
        <f t="shared" si="14"/>
        <v>#NUM!</v>
      </c>
    </row>
    <row r="924" spans="18:24" x14ac:dyDescent="0.2">
      <c r="R924" s="17" t="s">
        <v>21</v>
      </c>
      <c r="S924" s="18">
        <f>_xll.qlInterestRateIndexFixingDate(IborIndex&amp;Tenor,T924,Trigger)</f>
        <v>45849</v>
      </c>
      <c r="T924" s="18">
        <f>_xll.qlCalendarAdvance(Calendar,T923,R924,"f",,Trigger)</f>
        <v>45853</v>
      </c>
      <c r="U924" s="18">
        <f>_xll.qlInterestRateIndexMaturity(IborIndex&amp;Tenor,T924,Trigger)</f>
        <v>45945</v>
      </c>
      <c r="V924" s="22" t="e">
        <f>_xll.qlIndexFixing($V$1,S924,,Trigger)</f>
        <v>#NUM!</v>
      </c>
      <c r="W924" s="22" t="e">
        <f>_xll.qlIndexFixing($W$1,S924,,Trigger)</f>
        <v>#NUM!</v>
      </c>
      <c r="X924" s="17" t="e">
        <f t="shared" si="14"/>
        <v>#NUM!</v>
      </c>
    </row>
    <row r="925" spans="18:24" x14ac:dyDescent="0.2">
      <c r="R925" s="17" t="s">
        <v>21</v>
      </c>
      <c r="S925" s="18">
        <f>_xll.qlInterestRateIndexFixingDate(IborIndex&amp;Tenor,T925,Trigger)</f>
        <v>45856</v>
      </c>
      <c r="T925" s="18">
        <f>_xll.qlCalendarAdvance(Calendar,T924,R925,"f",,Trigger)</f>
        <v>45860</v>
      </c>
      <c r="U925" s="18">
        <f>_xll.qlInterestRateIndexMaturity(IborIndex&amp;Tenor,T925,Trigger)</f>
        <v>45952</v>
      </c>
      <c r="V925" s="22" t="e">
        <f>_xll.qlIndexFixing($V$1,S925,,Trigger)</f>
        <v>#NUM!</v>
      </c>
      <c r="W925" s="22" t="e">
        <f>_xll.qlIndexFixing($W$1,S925,,Trigger)</f>
        <v>#NUM!</v>
      </c>
      <c r="X925" s="17" t="e">
        <f t="shared" si="14"/>
        <v>#NUM!</v>
      </c>
    </row>
    <row r="926" spans="18:24" x14ac:dyDescent="0.2">
      <c r="R926" s="17" t="s">
        <v>21</v>
      </c>
      <c r="S926" s="18">
        <f>_xll.qlInterestRateIndexFixingDate(IborIndex&amp;Tenor,T926,Trigger)</f>
        <v>45863</v>
      </c>
      <c r="T926" s="18">
        <f>_xll.qlCalendarAdvance(Calendar,T925,R926,"f",,Trigger)</f>
        <v>45867</v>
      </c>
      <c r="U926" s="18">
        <f>_xll.qlInterestRateIndexMaturity(IborIndex&amp;Tenor,T926,Trigger)</f>
        <v>45959</v>
      </c>
      <c r="V926" s="22" t="e">
        <f>_xll.qlIndexFixing($V$1,S926,,Trigger)</f>
        <v>#NUM!</v>
      </c>
      <c r="W926" s="22" t="e">
        <f>_xll.qlIndexFixing($W$1,S926,,Trigger)</f>
        <v>#NUM!</v>
      </c>
      <c r="X926" s="17" t="e">
        <f t="shared" si="14"/>
        <v>#NUM!</v>
      </c>
    </row>
    <row r="927" spans="18:24" x14ac:dyDescent="0.2">
      <c r="R927" s="17" t="s">
        <v>21</v>
      </c>
      <c r="S927" s="18">
        <f>_xll.qlInterestRateIndexFixingDate(IborIndex&amp;Tenor,T927,Trigger)</f>
        <v>45870</v>
      </c>
      <c r="T927" s="18">
        <f>_xll.qlCalendarAdvance(Calendar,T926,R927,"f",,Trigger)</f>
        <v>45874</v>
      </c>
      <c r="U927" s="18">
        <f>_xll.qlInterestRateIndexMaturity(IborIndex&amp;Tenor,T927,Trigger)</f>
        <v>45966</v>
      </c>
      <c r="V927" s="22" t="e">
        <f>_xll.qlIndexFixing($V$1,S927,,Trigger)</f>
        <v>#NUM!</v>
      </c>
      <c r="W927" s="22" t="e">
        <f>_xll.qlIndexFixing($W$1,S927,,Trigger)</f>
        <v>#NUM!</v>
      </c>
      <c r="X927" s="17" t="e">
        <f t="shared" si="14"/>
        <v>#NUM!</v>
      </c>
    </row>
    <row r="928" spans="18:24" x14ac:dyDescent="0.2">
      <c r="R928" s="17" t="s">
        <v>21</v>
      </c>
      <c r="S928" s="18">
        <f>_xll.qlInterestRateIndexFixingDate(IborIndex&amp;Tenor,T928,Trigger)</f>
        <v>45877</v>
      </c>
      <c r="T928" s="18">
        <f>_xll.qlCalendarAdvance(Calendar,T927,R928,"f",,Trigger)</f>
        <v>45881</v>
      </c>
      <c r="U928" s="18">
        <f>_xll.qlInterestRateIndexMaturity(IborIndex&amp;Tenor,T928,Trigger)</f>
        <v>45973</v>
      </c>
      <c r="V928" s="22" t="e">
        <f>_xll.qlIndexFixing($V$1,S928,,Trigger)</f>
        <v>#NUM!</v>
      </c>
      <c r="W928" s="22" t="e">
        <f>_xll.qlIndexFixing($W$1,S928,,Trigger)</f>
        <v>#NUM!</v>
      </c>
      <c r="X928" s="17" t="e">
        <f t="shared" si="14"/>
        <v>#NUM!</v>
      </c>
    </row>
    <row r="929" spans="18:24" x14ac:dyDescent="0.2">
      <c r="R929" s="17" t="s">
        <v>21</v>
      </c>
      <c r="S929" s="18">
        <f>_xll.qlInterestRateIndexFixingDate(IborIndex&amp;Tenor,T929,Trigger)</f>
        <v>45884</v>
      </c>
      <c r="T929" s="18">
        <f>_xll.qlCalendarAdvance(Calendar,T928,R929,"f",,Trigger)</f>
        <v>45888</v>
      </c>
      <c r="U929" s="18">
        <f>_xll.qlInterestRateIndexMaturity(IborIndex&amp;Tenor,T929,Trigger)</f>
        <v>45980</v>
      </c>
      <c r="V929" s="22" t="e">
        <f>_xll.qlIndexFixing($V$1,S929,,Trigger)</f>
        <v>#NUM!</v>
      </c>
      <c r="W929" s="22" t="e">
        <f>_xll.qlIndexFixing($W$1,S929,,Trigger)</f>
        <v>#NUM!</v>
      </c>
      <c r="X929" s="17" t="e">
        <f t="shared" si="14"/>
        <v>#NUM!</v>
      </c>
    </row>
    <row r="930" spans="18:24" x14ac:dyDescent="0.2">
      <c r="R930" s="17" t="s">
        <v>21</v>
      </c>
      <c r="S930" s="18">
        <f>_xll.qlInterestRateIndexFixingDate(IborIndex&amp;Tenor,T930,Trigger)</f>
        <v>45891</v>
      </c>
      <c r="T930" s="18">
        <f>_xll.qlCalendarAdvance(Calendar,T929,R930,"f",,Trigger)</f>
        <v>45895</v>
      </c>
      <c r="U930" s="18">
        <f>_xll.qlInterestRateIndexMaturity(IborIndex&amp;Tenor,T930,Trigger)</f>
        <v>45987</v>
      </c>
      <c r="V930" s="22" t="e">
        <f>_xll.qlIndexFixing($V$1,S930,,Trigger)</f>
        <v>#NUM!</v>
      </c>
      <c r="W930" s="22" t="e">
        <f>_xll.qlIndexFixing($W$1,S930,,Trigger)</f>
        <v>#NUM!</v>
      </c>
      <c r="X930" s="17" t="e">
        <f t="shared" si="14"/>
        <v>#NUM!</v>
      </c>
    </row>
    <row r="931" spans="18:24" x14ac:dyDescent="0.2">
      <c r="R931" s="17" t="s">
        <v>21</v>
      </c>
      <c r="S931" s="18">
        <f>_xll.qlInterestRateIndexFixingDate(IborIndex&amp;Tenor,T931,Trigger)</f>
        <v>45898</v>
      </c>
      <c r="T931" s="18">
        <f>_xll.qlCalendarAdvance(Calendar,T930,R931,"f",,Trigger)</f>
        <v>45902</v>
      </c>
      <c r="U931" s="18">
        <f>_xll.qlInterestRateIndexMaturity(IborIndex&amp;Tenor,T931,Trigger)</f>
        <v>45993</v>
      </c>
      <c r="V931" s="22" t="e">
        <f>_xll.qlIndexFixing($V$1,S931,,Trigger)</f>
        <v>#NUM!</v>
      </c>
      <c r="W931" s="22" t="e">
        <f>_xll.qlIndexFixing($W$1,S931,,Trigger)</f>
        <v>#NUM!</v>
      </c>
      <c r="X931" s="17" t="e">
        <f t="shared" si="14"/>
        <v>#NUM!</v>
      </c>
    </row>
    <row r="932" spans="18:24" x14ac:dyDescent="0.2">
      <c r="R932" s="17" t="s">
        <v>21</v>
      </c>
      <c r="S932" s="18">
        <f>_xll.qlInterestRateIndexFixingDate(IborIndex&amp;Tenor,T932,Trigger)</f>
        <v>45905</v>
      </c>
      <c r="T932" s="18">
        <f>_xll.qlCalendarAdvance(Calendar,T931,R932,"f",,Trigger)</f>
        <v>45909</v>
      </c>
      <c r="U932" s="18">
        <f>_xll.qlInterestRateIndexMaturity(IborIndex&amp;Tenor,T932,Trigger)</f>
        <v>46000</v>
      </c>
      <c r="V932" s="22" t="e">
        <f>_xll.qlIndexFixing($V$1,S932,,Trigger)</f>
        <v>#NUM!</v>
      </c>
      <c r="W932" s="22" t="e">
        <f>_xll.qlIndexFixing($W$1,S932,,Trigger)</f>
        <v>#NUM!</v>
      </c>
      <c r="X932" s="17" t="e">
        <f t="shared" si="14"/>
        <v>#NUM!</v>
      </c>
    </row>
    <row r="933" spans="18:24" x14ac:dyDescent="0.2">
      <c r="R933" s="17" t="s">
        <v>21</v>
      </c>
      <c r="S933" s="18">
        <f>_xll.qlInterestRateIndexFixingDate(IborIndex&amp;Tenor,T933,Trigger)</f>
        <v>45912</v>
      </c>
      <c r="T933" s="18">
        <f>_xll.qlCalendarAdvance(Calendar,T932,R933,"f",,Trigger)</f>
        <v>45916</v>
      </c>
      <c r="U933" s="18">
        <f>_xll.qlInterestRateIndexMaturity(IborIndex&amp;Tenor,T933,Trigger)</f>
        <v>46007</v>
      </c>
      <c r="V933" s="22" t="e">
        <f>_xll.qlIndexFixing($V$1,S933,,Trigger)</f>
        <v>#NUM!</v>
      </c>
      <c r="W933" s="22" t="e">
        <f>_xll.qlIndexFixing($W$1,S933,,Trigger)</f>
        <v>#NUM!</v>
      </c>
      <c r="X933" s="17" t="e">
        <f t="shared" si="14"/>
        <v>#NUM!</v>
      </c>
    </row>
    <row r="934" spans="18:24" x14ac:dyDescent="0.2">
      <c r="R934" s="17" t="s">
        <v>21</v>
      </c>
      <c r="S934" s="18">
        <f>_xll.qlInterestRateIndexFixingDate(IborIndex&amp;Tenor,T934,Trigger)</f>
        <v>45919</v>
      </c>
      <c r="T934" s="18">
        <f>_xll.qlCalendarAdvance(Calendar,T933,R934,"f",,Trigger)</f>
        <v>45923</v>
      </c>
      <c r="U934" s="18">
        <f>_xll.qlInterestRateIndexMaturity(IborIndex&amp;Tenor,T934,Trigger)</f>
        <v>46014</v>
      </c>
      <c r="V934" s="22" t="e">
        <f>_xll.qlIndexFixing($V$1,S934,,Trigger)</f>
        <v>#NUM!</v>
      </c>
      <c r="W934" s="22" t="e">
        <f>_xll.qlIndexFixing($W$1,S934,,Trigger)</f>
        <v>#NUM!</v>
      </c>
      <c r="X934" s="17" t="e">
        <f t="shared" si="14"/>
        <v>#NUM!</v>
      </c>
    </row>
    <row r="935" spans="18:24" x14ac:dyDescent="0.2">
      <c r="R935" s="17" t="s">
        <v>21</v>
      </c>
      <c r="S935" s="18">
        <f>_xll.qlInterestRateIndexFixingDate(IborIndex&amp;Tenor,T935,Trigger)</f>
        <v>45926</v>
      </c>
      <c r="T935" s="18">
        <f>_xll.qlCalendarAdvance(Calendar,T934,R935,"f",,Trigger)</f>
        <v>45930</v>
      </c>
      <c r="U935" s="18">
        <f>_xll.qlInterestRateIndexMaturity(IborIndex&amp;Tenor,T935,Trigger)</f>
        <v>46022</v>
      </c>
      <c r="V935" s="22" t="e">
        <f>_xll.qlIndexFixing($V$1,S935,,Trigger)</f>
        <v>#NUM!</v>
      </c>
      <c r="W935" s="22" t="e">
        <f>_xll.qlIndexFixing($W$1,S935,,Trigger)</f>
        <v>#NUM!</v>
      </c>
      <c r="X935" s="17" t="e">
        <f t="shared" si="14"/>
        <v>#NUM!</v>
      </c>
    </row>
    <row r="936" spans="18:24" x14ac:dyDescent="0.2">
      <c r="R936" s="17" t="s">
        <v>21</v>
      </c>
      <c r="S936" s="18">
        <f>_xll.qlInterestRateIndexFixingDate(IborIndex&amp;Tenor,T936,Trigger)</f>
        <v>45933</v>
      </c>
      <c r="T936" s="18">
        <f>_xll.qlCalendarAdvance(Calendar,T935,R936,"f",,Trigger)</f>
        <v>45937</v>
      </c>
      <c r="U936" s="18">
        <f>_xll.qlInterestRateIndexMaturity(IborIndex&amp;Tenor,T936,Trigger)</f>
        <v>46029</v>
      </c>
      <c r="V936" s="22" t="e">
        <f>_xll.qlIndexFixing($V$1,S936,,Trigger)</f>
        <v>#NUM!</v>
      </c>
      <c r="W936" s="22" t="e">
        <f>_xll.qlIndexFixing($W$1,S936,,Trigger)</f>
        <v>#NUM!</v>
      </c>
      <c r="X936" s="17" t="e">
        <f t="shared" si="14"/>
        <v>#NUM!</v>
      </c>
    </row>
    <row r="937" spans="18:24" x14ac:dyDescent="0.2">
      <c r="R937" s="17" t="s">
        <v>21</v>
      </c>
      <c r="S937" s="18">
        <f>_xll.qlInterestRateIndexFixingDate(IborIndex&amp;Tenor,T937,Trigger)</f>
        <v>45940</v>
      </c>
      <c r="T937" s="18">
        <f>_xll.qlCalendarAdvance(Calendar,T936,R937,"f",,Trigger)</f>
        <v>45944</v>
      </c>
      <c r="U937" s="18">
        <f>_xll.qlInterestRateIndexMaturity(IborIndex&amp;Tenor,T937,Trigger)</f>
        <v>46036</v>
      </c>
      <c r="V937" s="22" t="e">
        <f>_xll.qlIndexFixing($V$1,S937,,Trigger)</f>
        <v>#NUM!</v>
      </c>
      <c r="W937" s="22" t="e">
        <f>_xll.qlIndexFixing($W$1,S937,,Trigger)</f>
        <v>#NUM!</v>
      </c>
      <c r="X937" s="17" t="e">
        <f t="shared" si="14"/>
        <v>#NUM!</v>
      </c>
    </row>
    <row r="938" spans="18:24" x14ac:dyDescent="0.2">
      <c r="R938" s="17" t="s">
        <v>21</v>
      </c>
      <c r="S938" s="18">
        <f>_xll.qlInterestRateIndexFixingDate(IborIndex&amp;Tenor,T938,Trigger)</f>
        <v>45947</v>
      </c>
      <c r="T938" s="18">
        <f>_xll.qlCalendarAdvance(Calendar,T937,R938,"f",,Trigger)</f>
        <v>45951</v>
      </c>
      <c r="U938" s="18">
        <f>_xll.qlInterestRateIndexMaturity(IborIndex&amp;Tenor,T938,Trigger)</f>
        <v>46043</v>
      </c>
      <c r="V938" s="22" t="e">
        <f>_xll.qlIndexFixing($V$1,S938,,Trigger)</f>
        <v>#NUM!</v>
      </c>
      <c r="W938" s="22" t="e">
        <f>_xll.qlIndexFixing($W$1,S938,,Trigger)</f>
        <v>#NUM!</v>
      </c>
      <c r="X938" s="17" t="e">
        <f t="shared" si="14"/>
        <v>#NUM!</v>
      </c>
    </row>
    <row r="939" spans="18:24" x14ac:dyDescent="0.2">
      <c r="R939" s="17" t="s">
        <v>21</v>
      </c>
      <c r="S939" s="18">
        <f>_xll.qlInterestRateIndexFixingDate(IborIndex&amp;Tenor,T939,Trigger)</f>
        <v>45954</v>
      </c>
      <c r="T939" s="18">
        <f>_xll.qlCalendarAdvance(Calendar,T938,R939,"f",,Trigger)</f>
        <v>45958</v>
      </c>
      <c r="U939" s="18">
        <f>_xll.qlInterestRateIndexMaturity(IborIndex&amp;Tenor,T939,Trigger)</f>
        <v>46050</v>
      </c>
      <c r="V939" s="22" t="e">
        <f>_xll.qlIndexFixing($V$1,S939,,Trigger)</f>
        <v>#NUM!</v>
      </c>
      <c r="W939" s="22" t="e">
        <f>_xll.qlIndexFixing($W$1,S939,,Trigger)</f>
        <v>#NUM!</v>
      </c>
      <c r="X939" s="17" t="e">
        <f t="shared" si="14"/>
        <v>#NUM!</v>
      </c>
    </row>
    <row r="940" spans="18:24" x14ac:dyDescent="0.2">
      <c r="R940" s="17" t="s">
        <v>21</v>
      </c>
      <c r="S940" s="18">
        <f>_xll.qlInterestRateIndexFixingDate(IborIndex&amp;Tenor,T940,Trigger)</f>
        <v>45961</v>
      </c>
      <c r="T940" s="18">
        <f>_xll.qlCalendarAdvance(Calendar,T939,R940,"f",,Trigger)</f>
        <v>45965</v>
      </c>
      <c r="U940" s="18">
        <f>_xll.qlInterestRateIndexMaturity(IborIndex&amp;Tenor,T940,Trigger)</f>
        <v>46057</v>
      </c>
      <c r="V940" s="22" t="e">
        <f>_xll.qlIndexFixing($V$1,S940,,Trigger)</f>
        <v>#NUM!</v>
      </c>
      <c r="W940" s="22" t="e">
        <f>_xll.qlIndexFixing($W$1,S940,,Trigger)</f>
        <v>#NUM!</v>
      </c>
      <c r="X940" s="17" t="e">
        <f t="shared" si="14"/>
        <v>#NUM!</v>
      </c>
    </row>
    <row r="941" spans="18:24" x14ac:dyDescent="0.2">
      <c r="R941" s="17" t="s">
        <v>21</v>
      </c>
      <c r="S941" s="18">
        <f>_xll.qlInterestRateIndexFixingDate(IborIndex&amp;Tenor,T941,Trigger)</f>
        <v>45968</v>
      </c>
      <c r="T941" s="18">
        <f>_xll.qlCalendarAdvance(Calendar,T940,R941,"f",,Trigger)</f>
        <v>45972</v>
      </c>
      <c r="U941" s="18">
        <f>_xll.qlInterestRateIndexMaturity(IborIndex&amp;Tenor,T941,Trigger)</f>
        <v>46064</v>
      </c>
      <c r="V941" s="22" t="e">
        <f>_xll.qlIndexFixing($V$1,S941,,Trigger)</f>
        <v>#NUM!</v>
      </c>
      <c r="W941" s="22" t="e">
        <f>_xll.qlIndexFixing($W$1,S941,,Trigger)</f>
        <v>#NUM!</v>
      </c>
      <c r="X941" s="17" t="e">
        <f t="shared" si="14"/>
        <v>#NUM!</v>
      </c>
    </row>
    <row r="942" spans="18:24" x14ac:dyDescent="0.2">
      <c r="R942" s="17" t="s">
        <v>21</v>
      </c>
      <c r="S942" s="18">
        <f>_xll.qlInterestRateIndexFixingDate(IborIndex&amp;Tenor,T942,Trigger)</f>
        <v>45975</v>
      </c>
      <c r="T942" s="18">
        <f>_xll.qlCalendarAdvance(Calendar,T941,R942,"f",,Trigger)</f>
        <v>45979</v>
      </c>
      <c r="U942" s="18">
        <f>_xll.qlInterestRateIndexMaturity(IborIndex&amp;Tenor,T942,Trigger)</f>
        <v>46071</v>
      </c>
      <c r="V942" s="22" t="e">
        <f>_xll.qlIndexFixing($V$1,S942,,Trigger)</f>
        <v>#NUM!</v>
      </c>
      <c r="W942" s="22" t="e">
        <f>_xll.qlIndexFixing($W$1,S942,,Trigger)</f>
        <v>#NUM!</v>
      </c>
      <c r="X942" s="17" t="e">
        <f t="shared" si="14"/>
        <v>#NUM!</v>
      </c>
    </row>
    <row r="943" spans="18:24" x14ac:dyDescent="0.2">
      <c r="R943" s="17" t="s">
        <v>21</v>
      </c>
      <c r="S943" s="18">
        <f>_xll.qlInterestRateIndexFixingDate(IborIndex&amp;Tenor,T943,Trigger)</f>
        <v>45982</v>
      </c>
      <c r="T943" s="18">
        <f>_xll.qlCalendarAdvance(Calendar,T942,R943,"f",,Trigger)</f>
        <v>45986</v>
      </c>
      <c r="U943" s="18">
        <f>_xll.qlInterestRateIndexMaturity(IborIndex&amp;Tenor,T943,Trigger)</f>
        <v>46078</v>
      </c>
      <c r="V943" s="22" t="e">
        <f>_xll.qlIndexFixing($V$1,S943,,Trigger)</f>
        <v>#NUM!</v>
      </c>
      <c r="W943" s="22" t="e">
        <f>_xll.qlIndexFixing($W$1,S943,,Trigger)</f>
        <v>#NUM!</v>
      </c>
      <c r="X943" s="17" t="e">
        <f t="shared" si="14"/>
        <v>#NUM!</v>
      </c>
    </row>
    <row r="944" spans="18:24" x14ac:dyDescent="0.2">
      <c r="R944" s="17" t="s">
        <v>21</v>
      </c>
      <c r="S944" s="18">
        <f>_xll.qlInterestRateIndexFixingDate(IborIndex&amp;Tenor,T944,Trigger)</f>
        <v>45989</v>
      </c>
      <c r="T944" s="18">
        <f>_xll.qlCalendarAdvance(Calendar,T943,R944,"f",,Trigger)</f>
        <v>45993</v>
      </c>
      <c r="U944" s="18">
        <f>_xll.qlInterestRateIndexMaturity(IborIndex&amp;Tenor,T944,Trigger)</f>
        <v>46083</v>
      </c>
      <c r="V944" s="22" t="e">
        <f>_xll.qlIndexFixing($V$1,S944,,Trigger)</f>
        <v>#NUM!</v>
      </c>
      <c r="W944" s="22" t="e">
        <f>_xll.qlIndexFixing($W$1,S944,,Trigger)</f>
        <v>#NUM!</v>
      </c>
      <c r="X944" s="17" t="e">
        <f t="shared" si="14"/>
        <v>#NUM!</v>
      </c>
    </row>
    <row r="945" spans="18:24" x14ac:dyDescent="0.2">
      <c r="R945" s="17" t="s">
        <v>21</v>
      </c>
      <c r="S945" s="18">
        <f>_xll.qlInterestRateIndexFixingDate(IborIndex&amp;Tenor,T945,Trigger)</f>
        <v>45996</v>
      </c>
      <c r="T945" s="18">
        <f>_xll.qlCalendarAdvance(Calendar,T944,R945,"f",,Trigger)</f>
        <v>46000</v>
      </c>
      <c r="U945" s="18">
        <f>_xll.qlInterestRateIndexMaturity(IborIndex&amp;Tenor,T945,Trigger)</f>
        <v>46090</v>
      </c>
      <c r="V945" s="22" t="e">
        <f>_xll.qlIndexFixing($V$1,S945,,Trigger)</f>
        <v>#NUM!</v>
      </c>
      <c r="W945" s="22" t="e">
        <f>_xll.qlIndexFixing($W$1,S945,,Trigger)</f>
        <v>#NUM!</v>
      </c>
      <c r="X945" s="17" t="e">
        <f t="shared" si="14"/>
        <v>#NUM!</v>
      </c>
    </row>
    <row r="946" spans="18:24" x14ac:dyDescent="0.2">
      <c r="R946" s="17" t="s">
        <v>21</v>
      </c>
      <c r="S946" s="18">
        <f>_xll.qlInterestRateIndexFixingDate(IborIndex&amp;Tenor,T946,Trigger)</f>
        <v>46003</v>
      </c>
      <c r="T946" s="18">
        <f>_xll.qlCalendarAdvance(Calendar,T945,R946,"f",,Trigger)</f>
        <v>46007</v>
      </c>
      <c r="U946" s="18">
        <f>_xll.qlInterestRateIndexMaturity(IborIndex&amp;Tenor,T946,Trigger)</f>
        <v>46097</v>
      </c>
      <c r="V946" s="22" t="e">
        <f>_xll.qlIndexFixing($V$1,S946,,Trigger)</f>
        <v>#NUM!</v>
      </c>
      <c r="W946" s="22" t="e">
        <f>_xll.qlIndexFixing($W$1,S946,,Trigger)</f>
        <v>#NUM!</v>
      </c>
      <c r="X946" s="17" t="e">
        <f t="shared" si="14"/>
        <v>#NUM!</v>
      </c>
    </row>
    <row r="947" spans="18:24" x14ac:dyDescent="0.2">
      <c r="R947" s="17" t="s">
        <v>21</v>
      </c>
      <c r="S947" s="18">
        <f>_xll.qlInterestRateIndexFixingDate(IborIndex&amp;Tenor,T947,Trigger)</f>
        <v>46010</v>
      </c>
      <c r="T947" s="18">
        <f>_xll.qlCalendarAdvance(Calendar,T946,R947,"f",,Trigger)</f>
        <v>46014</v>
      </c>
      <c r="U947" s="18">
        <f>_xll.qlInterestRateIndexMaturity(IborIndex&amp;Tenor,T947,Trigger)</f>
        <v>46104</v>
      </c>
      <c r="V947" s="22" t="e">
        <f>_xll.qlIndexFixing($V$1,S947,,Trigger)</f>
        <v>#NUM!</v>
      </c>
      <c r="W947" s="22" t="e">
        <f>_xll.qlIndexFixing($W$1,S947,,Trigger)</f>
        <v>#NUM!</v>
      </c>
      <c r="X947" s="17" t="e">
        <f t="shared" si="14"/>
        <v>#NUM!</v>
      </c>
    </row>
    <row r="948" spans="18:24" x14ac:dyDescent="0.2">
      <c r="R948" s="17" t="s">
        <v>21</v>
      </c>
      <c r="S948" s="18">
        <f>_xll.qlInterestRateIndexFixingDate(IborIndex&amp;Tenor,T948,Trigger)</f>
        <v>46015</v>
      </c>
      <c r="T948" s="18">
        <f>_xll.qlCalendarAdvance(Calendar,T947,R948,"f",,Trigger)</f>
        <v>46021</v>
      </c>
      <c r="U948" s="18">
        <f>_xll.qlInterestRateIndexMaturity(IborIndex&amp;Tenor,T948,Trigger)</f>
        <v>46111</v>
      </c>
      <c r="V948" s="22" t="e">
        <f>_xll.qlIndexFixing($V$1,S948,,Trigger)</f>
        <v>#NUM!</v>
      </c>
      <c r="W948" s="22" t="e">
        <f>_xll.qlIndexFixing($W$1,S948,,Trigger)</f>
        <v>#NUM!</v>
      </c>
      <c r="X948" s="17" t="e">
        <f t="shared" si="14"/>
        <v>#NUM!</v>
      </c>
    </row>
    <row r="949" spans="18:24" x14ac:dyDescent="0.2">
      <c r="R949" s="17" t="s">
        <v>21</v>
      </c>
      <c r="S949" s="18">
        <f>_xll.qlInterestRateIndexFixingDate(IborIndex&amp;Tenor,T949,Trigger)</f>
        <v>46024</v>
      </c>
      <c r="T949" s="18">
        <f>_xll.qlCalendarAdvance(Calendar,T948,R949,"f",,Trigger)</f>
        <v>46028</v>
      </c>
      <c r="U949" s="18">
        <f>_xll.qlInterestRateIndexMaturity(IborIndex&amp;Tenor,T949,Trigger)</f>
        <v>46119</v>
      </c>
      <c r="V949" s="22" t="e">
        <f>_xll.qlIndexFixing($V$1,S949,,Trigger)</f>
        <v>#NUM!</v>
      </c>
      <c r="W949" s="22" t="e">
        <f>_xll.qlIndexFixing($W$1,S949,,Trigger)</f>
        <v>#NUM!</v>
      </c>
      <c r="X949" s="17" t="e">
        <f t="shared" si="14"/>
        <v>#NUM!</v>
      </c>
    </row>
    <row r="950" spans="18:24" x14ac:dyDescent="0.2">
      <c r="R950" s="17" t="s">
        <v>21</v>
      </c>
      <c r="S950" s="18">
        <f>_xll.qlInterestRateIndexFixingDate(IborIndex&amp;Tenor,T950,Trigger)</f>
        <v>46031</v>
      </c>
      <c r="T950" s="18">
        <f>_xll.qlCalendarAdvance(Calendar,T949,R950,"f",,Trigger)</f>
        <v>46035</v>
      </c>
      <c r="U950" s="18">
        <f>_xll.qlInterestRateIndexMaturity(IborIndex&amp;Tenor,T950,Trigger)</f>
        <v>46125</v>
      </c>
      <c r="V950" s="22" t="e">
        <f>_xll.qlIndexFixing($V$1,S950,,Trigger)</f>
        <v>#NUM!</v>
      </c>
      <c r="W950" s="22" t="e">
        <f>_xll.qlIndexFixing($W$1,S950,,Trigger)</f>
        <v>#NUM!</v>
      </c>
      <c r="X950" s="17" t="e">
        <f t="shared" si="14"/>
        <v>#NUM!</v>
      </c>
    </row>
    <row r="951" spans="18:24" x14ac:dyDescent="0.2">
      <c r="R951" s="17" t="s">
        <v>21</v>
      </c>
      <c r="S951" s="18">
        <f>_xll.qlInterestRateIndexFixingDate(IborIndex&amp;Tenor,T951,Trigger)</f>
        <v>46038</v>
      </c>
      <c r="T951" s="18">
        <f>_xll.qlCalendarAdvance(Calendar,T950,R951,"f",,Trigger)</f>
        <v>46042</v>
      </c>
      <c r="U951" s="18">
        <f>_xll.qlInterestRateIndexMaturity(IborIndex&amp;Tenor,T951,Trigger)</f>
        <v>46132</v>
      </c>
      <c r="V951" s="22" t="e">
        <f>_xll.qlIndexFixing($V$1,S951,,Trigger)</f>
        <v>#NUM!</v>
      </c>
      <c r="W951" s="22" t="e">
        <f>_xll.qlIndexFixing($W$1,S951,,Trigger)</f>
        <v>#NUM!</v>
      </c>
      <c r="X951" s="17" t="e">
        <f t="shared" si="14"/>
        <v>#NUM!</v>
      </c>
    </row>
    <row r="952" spans="18:24" x14ac:dyDescent="0.2">
      <c r="R952" s="17" t="s">
        <v>21</v>
      </c>
      <c r="S952" s="18">
        <f>_xll.qlInterestRateIndexFixingDate(IborIndex&amp;Tenor,T952,Trigger)</f>
        <v>46045</v>
      </c>
      <c r="T952" s="18">
        <f>_xll.qlCalendarAdvance(Calendar,T951,R952,"f",,Trigger)</f>
        <v>46049</v>
      </c>
      <c r="U952" s="18">
        <f>_xll.qlInterestRateIndexMaturity(IborIndex&amp;Tenor,T952,Trigger)</f>
        <v>46139</v>
      </c>
      <c r="V952" s="22" t="e">
        <f>_xll.qlIndexFixing($V$1,S952,,Trigger)</f>
        <v>#NUM!</v>
      </c>
      <c r="W952" s="22" t="e">
        <f>_xll.qlIndexFixing($W$1,S952,,Trigger)</f>
        <v>#NUM!</v>
      </c>
      <c r="X952" s="17" t="e">
        <f t="shared" si="14"/>
        <v>#NUM!</v>
      </c>
    </row>
    <row r="953" spans="18:24" x14ac:dyDescent="0.2">
      <c r="R953" s="17" t="s">
        <v>21</v>
      </c>
      <c r="S953" s="18">
        <f>_xll.qlInterestRateIndexFixingDate(IborIndex&amp;Tenor,T953,Trigger)</f>
        <v>46052</v>
      </c>
      <c r="T953" s="18">
        <f>_xll.qlCalendarAdvance(Calendar,T952,R953,"f",,Trigger)</f>
        <v>46056</v>
      </c>
      <c r="U953" s="18">
        <f>_xll.qlInterestRateIndexMaturity(IborIndex&amp;Tenor,T953,Trigger)</f>
        <v>46146</v>
      </c>
      <c r="V953" s="22" t="e">
        <f>_xll.qlIndexFixing($V$1,S953,,Trigger)</f>
        <v>#NUM!</v>
      </c>
      <c r="W953" s="22" t="e">
        <f>_xll.qlIndexFixing($W$1,S953,,Trigger)</f>
        <v>#NUM!</v>
      </c>
      <c r="X953" s="17" t="e">
        <f t="shared" si="14"/>
        <v>#NUM!</v>
      </c>
    </row>
    <row r="954" spans="18:24" x14ac:dyDescent="0.2">
      <c r="R954" s="17" t="s">
        <v>21</v>
      </c>
      <c r="S954" s="18">
        <f>_xll.qlInterestRateIndexFixingDate(IborIndex&amp;Tenor,T954,Trigger)</f>
        <v>46059</v>
      </c>
      <c r="T954" s="18">
        <f>_xll.qlCalendarAdvance(Calendar,T953,R954,"f",,Trigger)</f>
        <v>46063</v>
      </c>
      <c r="U954" s="18">
        <f>_xll.qlInterestRateIndexMaturity(IborIndex&amp;Tenor,T954,Trigger)</f>
        <v>46153</v>
      </c>
      <c r="V954" s="22" t="e">
        <f>_xll.qlIndexFixing($V$1,S954,,Trigger)</f>
        <v>#NUM!</v>
      </c>
      <c r="W954" s="22" t="e">
        <f>_xll.qlIndexFixing($W$1,S954,,Trigger)</f>
        <v>#NUM!</v>
      </c>
      <c r="X954" s="17" t="e">
        <f t="shared" si="14"/>
        <v>#NUM!</v>
      </c>
    </row>
    <row r="955" spans="18:24" x14ac:dyDescent="0.2">
      <c r="R955" s="17" t="s">
        <v>21</v>
      </c>
      <c r="S955" s="18">
        <f>_xll.qlInterestRateIndexFixingDate(IborIndex&amp;Tenor,T955,Trigger)</f>
        <v>46066</v>
      </c>
      <c r="T955" s="18">
        <f>_xll.qlCalendarAdvance(Calendar,T954,R955,"f",,Trigger)</f>
        <v>46070</v>
      </c>
      <c r="U955" s="18">
        <f>_xll.qlInterestRateIndexMaturity(IborIndex&amp;Tenor,T955,Trigger)</f>
        <v>46160</v>
      </c>
      <c r="V955" s="22" t="e">
        <f>_xll.qlIndexFixing($V$1,S955,,Trigger)</f>
        <v>#NUM!</v>
      </c>
      <c r="W955" s="22" t="e">
        <f>_xll.qlIndexFixing($W$1,S955,,Trigger)</f>
        <v>#NUM!</v>
      </c>
      <c r="X955" s="17" t="e">
        <f t="shared" si="14"/>
        <v>#NUM!</v>
      </c>
    </row>
    <row r="956" spans="18:24" x14ac:dyDescent="0.2">
      <c r="R956" s="17" t="s">
        <v>21</v>
      </c>
      <c r="S956" s="18">
        <f>_xll.qlInterestRateIndexFixingDate(IborIndex&amp;Tenor,T956,Trigger)</f>
        <v>46073</v>
      </c>
      <c r="T956" s="18">
        <f>_xll.qlCalendarAdvance(Calendar,T955,R956,"f",,Trigger)</f>
        <v>46077</v>
      </c>
      <c r="U956" s="18">
        <f>_xll.qlInterestRateIndexMaturity(IborIndex&amp;Tenor,T956,Trigger)</f>
        <v>46167</v>
      </c>
      <c r="V956" s="22" t="e">
        <f>_xll.qlIndexFixing($V$1,S956,,Trigger)</f>
        <v>#NUM!</v>
      </c>
      <c r="W956" s="22" t="e">
        <f>_xll.qlIndexFixing($W$1,S956,,Trigger)</f>
        <v>#NUM!</v>
      </c>
      <c r="X956" s="17" t="e">
        <f t="shared" si="14"/>
        <v>#NUM!</v>
      </c>
    </row>
    <row r="957" spans="18:24" x14ac:dyDescent="0.2">
      <c r="R957" s="17" t="s">
        <v>21</v>
      </c>
      <c r="S957" s="18">
        <f>_xll.qlInterestRateIndexFixingDate(IborIndex&amp;Tenor,T957,Trigger)</f>
        <v>46080</v>
      </c>
      <c r="T957" s="18">
        <f>_xll.qlCalendarAdvance(Calendar,T956,R957,"f",,Trigger)</f>
        <v>46084</v>
      </c>
      <c r="U957" s="18">
        <f>_xll.qlInterestRateIndexMaturity(IborIndex&amp;Tenor,T957,Trigger)</f>
        <v>46176</v>
      </c>
      <c r="V957" s="22" t="e">
        <f>_xll.qlIndexFixing($V$1,S957,,Trigger)</f>
        <v>#NUM!</v>
      </c>
      <c r="W957" s="22" t="e">
        <f>_xll.qlIndexFixing($W$1,S957,,Trigger)</f>
        <v>#NUM!</v>
      </c>
      <c r="X957" s="17" t="e">
        <f t="shared" si="14"/>
        <v>#NUM!</v>
      </c>
    </row>
    <row r="958" spans="18:24" x14ac:dyDescent="0.2">
      <c r="R958" s="17" t="s">
        <v>21</v>
      </c>
      <c r="S958" s="18">
        <f>_xll.qlInterestRateIndexFixingDate(IborIndex&amp;Tenor,T958,Trigger)</f>
        <v>46087</v>
      </c>
      <c r="T958" s="18">
        <f>_xll.qlCalendarAdvance(Calendar,T957,R958,"f",,Trigger)</f>
        <v>46091</v>
      </c>
      <c r="U958" s="18">
        <f>_xll.qlInterestRateIndexMaturity(IborIndex&amp;Tenor,T958,Trigger)</f>
        <v>46183</v>
      </c>
      <c r="V958" s="22" t="e">
        <f>_xll.qlIndexFixing($V$1,S958,,Trigger)</f>
        <v>#NUM!</v>
      </c>
      <c r="W958" s="22" t="e">
        <f>_xll.qlIndexFixing($W$1,S958,,Trigger)</f>
        <v>#NUM!</v>
      </c>
      <c r="X958" s="17" t="e">
        <f t="shared" si="14"/>
        <v>#NUM!</v>
      </c>
    </row>
    <row r="959" spans="18:24" x14ac:dyDescent="0.2">
      <c r="R959" s="17" t="s">
        <v>21</v>
      </c>
      <c r="S959" s="18">
        <f>_xll.qlInterestRateIndexFixingDate(IborIndex&amp;Tenor,T959,Trigger)</f>
        <v>46094</v>
      </c>
      <c r="T959" s="18">
        <f>_xll.qlCalendarAdvance(Calendar,T958,R959,"f",,Trigger)</f>
        <v>46098</v>
      </c>
      <c r="U959" s="18">
        <f>_xll.qlInterestRateIndexMaturity(IborIndex&amp;Tenor,T959,Trigger)</f>
        <v>46190</v>
      </c>
      <c r="V959" s="22" t="e">
        <f>_xll.qlIndexFixing($V$1,S959,,Trigger)</f>
        <v>#NUM!</v>
      </c>
      <c r="W959" s="22" t="e">
        <f>_xll.qlIndexFixing($W$1,S959,,Trigger)</f>
        <v>#NUM!</v>
      </c>
      <c r="X959" s="17" t="e">
        <f t="shared" si="14"/>
        <v>#NUM!</v>
      </c>
    </row>
    <row r="960" spans="18:24" x14ac:dyDescent="0.2">
      <c r="R960" s="17" t="s">
        <v>21</v>
      </c>
      <c r="S960" s="18">
        <f>_xll.qlInterestRateIndexFixingDate(IborIndex&amp;Tenor,T960,Trigger)</f>
        <v>46101</v>
      </c>
      <c r="T960" s="18">
        <f>_xll.qlCalendarAdvance(Calendar,T959,R960,"f",,Trigger)</f>
        <v>46105</v>
      </c>
      <c r="U960" s="18">
        <f>_xll.qlInterestRateIndexMaturity(IborIndex&amp;Tenor,T960,Trigger)</f>
        <v>46197</v>
      </c>
      <c r="V960" s="22" t="e">
        <f>_xll.qlIndexFixing($V$1,S960,,Trigger)</f>
        <v>#NUM!</v>
      </c>
      <c r="W960" s="22" t="e">
        <f>_xll.qlIndexFixing($W$1,S960,,Trigger)</f>
        <v>#NUM!</v>
      </c>
      <c r="X960" s="17" t="e">
        <f t="shared" si="14"/>
        <v>#NUM!</v>
      </c>
    </row>
    <row r="961" spans="18:24" x14ac:dyDescent="0.2">
      <c r="R961" s="17" t="s">
        <v>21</v>
      </c>
      <c r="S961" s="18">
        <f>_xll.qlInterestRateIndexFixingDate(IborIndex&amp;Tenor,T961,Trigger)</f>
        <v>46108</v>
      </c>
      <c r="T961" s="18">
        <f>_xll.qlCalendarAdvance(Calendar,T960,R961,"f",,Trigger)</f>
        <v>46112</v>
      </c>
      <c r="U961" s="18">
        <f>_xll.qlInterestRateIndexMaturity(IborIndex&amp;Tenor,T961,Trigger)</f>
        <v>46203</v>
      </c>
      <c r="V961" s="22" t="e">
        <f>_xll.qlIndexFixing($V$1,S961,,Trigger)</f>
        <v>#NUM!</v>
      </c>
      <c r="W961" s="22" t="e">
        <f>_xll.qlIndexFixing($W$1,S961,,Trigger)</f>
        <v>#NUM!</v>
      </c>
      <c r="X961" s="17" t="e">
        <f t="shared" si="14"/>
        <v>#NUM!</v>
      </c>
    </row>
    <row r="962" spans="18:24" x14ac:dyDescent="0.2">
      <c r="R962" s="17" t="s">
        <v>21</v>
      </c>
      <c r="S962" s="18">
        <f>_xll.qlInterestRateIndexFixingDate(IborIndex&amp;Tenor,T962,Trigger)</f>
        <v>46113</v>
      </c>
      <c r="T962" s="18">
        <f>_xll.qlCalendarAdvance(Calendar,T961,R962,"f",,Trigger)</f>
        <v>46119</v>
      </c>
      <c r="U962" s="18">
        <f>_xll.qlInterestRateIndexMaturity(IborIndex&amp;Tenor,T962,Trigger)</f>
        <v>46210</v>
      </c>
      <c r="V962" s="22" t="e">
        <f>_xll.qlIndexFixing($V$1,S962,,Trigger)</f>
        <v>#NUM!</v>
      </c>
      <c r="W962" s="22" t="e">
        <f>_xll.qlIndexFixing($W$1,S962,,Trigger)</f>
        <v>#NUM!</v>
      </c>
      <c r="X962" s="17" t="e">
        <f t="shared" si="14"/>
        <v>#NUM!</v>
      </c>
    </row>
    <row r="963" spans="18:24" x14ac:dyDescent="0.2">
      <c r="R963" s="17" t="s">
        <v>21</v>
      </c>
      <c r="S963" s="18">
        <f>_xll.qlInterestRateIndexFixingDate(IborIndex&amp;Tenor,T963,Trigger)</f>
        <v>46122</v>
      </c>
      <c r="T963" s="18">
        <f>_xll.qlCalendarAdvance(Calendar,T962,R963,"f",,Trigger)</f>
        <v>46126</v>
      </c>
      <c r="U963" s="18">
        <f>_xll.qlInterestRateIndexMaturity(IborIndex&amp;Tenor,T963,Trigger)</f>
        <v>46217</v>
      </c>
      <c r="V963" s="22" t="e">
        <f>_xll.qlIndexFixing($V$1,S963,,Trigger)</f>
        <v>#NUM!</v>
      </c>
      <c r="W963" s="22" t="e">
        <f>_xll.qlIndexFixing($W$1,S963,,Trigger)</f>
        <v>#NUM!</v>
      </c>
      <c r="X963" s="17" t="e">
        <f t="shared" si="14"/>
        <v>#NUM!</v>
      </c>
    </row>
    <row r="964" spans="18:24" x14ac:dyDescent="0.2">
      <c r="R964" s="17" t="s">
        <v>21</v>
      </c>
      <c r="S964" s="18">
        <f>_xll.qlInterestRateIndexFixingDate(IborIndex&amp;Tenor,T964,Trigger)</f>
        <v>46129</v>
      </c>
      <c r="T964" s="18">
        <f>_xll.qlCalendarAdvance(Calendar,T963,R964,"f",,Trigger)</f>
        <v>46133</v>
      </c>
      <c r="U964" s="18">
        <f>_xll.qlInterestRateIndexMaturity(IborIndex&amp;Tenor,T964,Trigger)</f>
        <v>46224</v>
      </c>
      <c r="V964" s="22" t="e">
        <f>_xll.qlIndexFixing($V$1,S964,,Trigger)</f>
        <v>#NUM!</v>
      </c>
      <c r="W964" s="22" t="e">
        <f>_xll.qlIndexFixing($W$1,S964,,Trigger)</f>
        <v>#NUM!</v>
      </c>
      <c r="X964" s="17" t="e">
        <f t="shared" ref="X964:X1027" si="15">(V964-W964)*10000</f>
        <v>#NUM!</v>
      </c>
    </row>
    <row r="965" spans="18:24" x14ac:dyDescent="0.2">
      <c r="R965" s="17" t="s">
        <v>21</v>
      </c>
      <c r="S965" s="18">
        <f>_xll.qlInterestRateIndexFixingDate(IborIndex&amp;Tenor,T965,Trigger)</f>
        <v>46136</v>
      </c>
      <c r="T965" s="18">
        <f>_xll.qlCalendarAdvance(Calendar,T964,R965,"f",,Trigger)</f>
        <v>46140</v>
      </c>
      <c r="U965" s="18">
        <f>_xll.qlInterestRateIndexMaturity(IborIndex&amp;Tenor,T965,Trigger)</f>
        <v>46231</v>
      </c>
      <c r="V965" s="22" t="e">
        <f>_xll.qlIndexFixing($V$1,S965,,Trigger)</f>
        <v>#NUM!</v>
      </c>
      <c r="W965" s="22" t="e">
        <f>_xll.qlIndexFixing($W$1,S965,,Trigger)</f>
        <v>#NUM!</v>
      </c>
      <c r="X965" s="17" t="e">
        <f t="shared" si="15"/>
        <v>#NUM!</v>
      </c>
    </row>
    <row r="966" spans="18:24" x14ac:dyDescent="0.2">
      <c r="R966" s="17" t="s">
        <v>21</v>
      </c>
      <c r="S966" s="18">
        <f>_xll.qlInterestRateIndexFixingDate(IborIndex&amp;Tenor,T966,Trigger)</f>
        <v>46142</v>
      </c>
      <c r="T966" s="18">
        <f>_xll.qlCalendarAdvance(Calendar,T965,R966,"f",,Trigger)</f>
        <v>46147</v>
      </c>
      <c r="U966" s="18">
        <f>_xll.qlInterestRateIndexMaturity(IborIndex&amp;Tenor,T966,Trigger)</f>
        <v>46239</v>
      </c>
      <c r="V966" s="22" t="e">
        <f>_xll.qlIndexFixing($V$1,S966,,Trigger)</f>
        <v>#NUM!</v>
      </c>
      <c r="W966" s="22" t="e">
        <f>_xll.qlIndexFixing($W$1,S966,,Trigger)</f>
        <v>#NUM!</v>
      </c>
      <c r="X966" s="17" t="e">
        <f t="shared" si="15"/>
        <v>#NUM!</v>
      </c>
    </row>
    <row r="967" spans="18:24" x14ac:dyDescent="0.2">
      <c r="R967" s="17" t="s">
        <v>21</v>
      </c>
      <c r="S967" s="18">
        <f>_xll.qlInterestRateIndexFixingDate(IborIndex&amp;Tenor,T967,Trigger)</f>
        <v>46150</v>
      </c>
      <c r="T967" s="18">
        <f>_xll.qlCalendarAdvance(Calendar,T966,R967,"f",,Trigger)</f>
        <v>46154</v>
      </c>
      <c r="U967" s="18">
        <f>_xll.qlInterestRateIndexMaturity(IborIndex&amp;Tenor,T967,Trigger)</f>
        <v>46246</v>
      </c>
      <c r="V967" s="22" t="e">
        <f>_xll.qlIndexFixing($V$1,S967,,Trigger)</f>
        <v>#NUM!</v>
      </c>
      <c r="W967" s="22" t="e">
        <f>_xll.qlIndexFixing($W$1,S967,,Trigger)</f>
        <v>#NUM!</v>
      </c>
      <c r="X967" s="17" t="e">
        <f t="shared" si="15"/>
        <v>#NUM!</v>
      </c>
    </row>
    <row r="968" spans="18:24" x14ac:dyDescent="0.2">
      <c r="R968" s="17" t="s">
        <v>21</v>
      </c>
      <c r="S968" s="18">
        <f>_xll.qlInterestRateIndexFixingDate(IborIndex&amp;Tenor,T968,Trigger)</f>
        <v>46157</v>
      </c>
      <c r="T968" s="18">
        <f>_xll.qlCalendarAdvance(Calendar,T967,R968,"f",,Trigger)</f>
        <v>46161</v>
      </c>
      <c r="U968" s="18">
        <f>_xll.qlInterestRateIndexMaturity(IborIndex&amp;Tenor,T968,Trigger)</f>
        <v>46253</v>
      </c>
      <c r="V968" s="22" t="e">
        <f>_xll.qlIndexFixing($V$1,S968,,Trigger)</f>
        <v>#NUM!</v>
      </c>
      <c r="W968" s="22" t="e">
        <f>_xll.qlIndexFixing($W$1,S968,,Trigger)</f>
        <v>#NUM!</v>
      </c>
      <c r="X968" s="17" t="e">
        <f t="shared" si="15"/>
        <v>#NUM!</v>
      </c>
    </row>
    <row r="969" spans="18:24" x14ac:dyDescent="0.2">
      <c r="R969" s="17" t="s">
        <v>21</v>
      </c>
      <c r="S969" s="18">
        <f>_xll.qlInterestRateIndexFixingDate(IborIndex&amp;Tenor,T969,Trigger)</f>
        <v>46164</v>
      </c>
      <c r="T969" s="18">
        <f>_xll.qlCalendarAdvance(Calendar,T968,R969,"f",,Trigger)</f>
        <v>46168</v>
      </c>
      <c r="U969" s="18">
        <f>_xll.qlInterestRateIndexMaturity(IborIndex&amp;Tenor,T969,Trigger)</f>
        <v>46260</v>
      </c>
      <c r="V969" s="22" t="e">
        <f>_xll.qlIndexFixing($V$1,S969,,Trigger)</f>
        <v>#NUM!</v>
      </c>
      <c r="W969" s="22" t="e">
        <f>_xll.qlIndexFixing($W$1,S969,,Trigger)</f>
        <v>#NUM!</v>
      </c>
      <c r="X969" s="17" t="e">
        <f t="shared" si="15"/>
        <v>#NUM!</v>
      </c>
    </row>
    <row r="970" spans="18:24" x14ac:dyDescent="0.2">
      <c r="R970" s="17" t="s">
        <v>21</v>
      </c>
      <c r="S970" s="18">
        <f>_xll.qlInterestRateIndexFixingDate(IborIndex&amp;Tenor,T970,Trigger)</f>
        <v>46171</v>
      </c>
      <c r="T970" s="18">
        <f>_xll.qlCalendarAdvance(Calendar,T969,R970,"f",,Trigger)</f>
        <v>46175</v>
      </c>
      <c r="U970" s="18">
        <f>_xll.qlInterestRateIndexMaturity(IborIndex&amp;Tenor,T970,Trigger)</f>
        <v>46267</v>
      </c>
      <c r="V970" s="22" t="e">
        <f>_xll.qlIndexFixing($V$1,S970,,Trigger)</f>
        <v>#NUM!</v>
      </c>
      <c r="W970" s="22" t="e">
        <f>_xll.qlIndexFixing($W$1,S970,,Trigger)</f>
        <v>#NUM!</v>
      </c>
      <c r="X970" s="17" t="e">
        <f t="shared" si="15"/>
        <v>#NUM!</v>
      </c>
    </row>
    <row r="971" spans="18:24" x14ac:dyDescent="0.2">
      <c r="R971" s="17" t="s">
        <v>21</v>
      </c>
      <c r="S971" s="18">
        <f>_xll.qlInterestRateIndexFixingDate(IborIndex&amp;Tenor,T971,Trigger)</f>
        <v>46178</v>
      </c>
      <c r="T971" s="18">
        <f>_xll.qlCalendarAdvance(Calendar,T970,R971,"f",,Trigger)</f>
        <v>46182</v>
      </c>
      <c r="U971" s="18">
        <f>_xll.qlInterestRateIndexMaturity(IborIndex&amp;Tenor,T971,Trigger)</f>
        <v>46274</v>
      </c>
      <c r="V971" s="22" t="e">
        <f>_xll.qlIndexFixing($V$1,S971,,Trigger)</f>
        <v>#NUM!</v>
      </c>
      <c r="W971" s="22" t="e">
        <f>_xll.qlIndexFixing($W$1,S971,,Trigger)</f>
        <v>#NUM!</v>
      </c>
      <c r="X971" s="17" t="e">
        <f t="shared" si="15"/>
        <v>#NUM!</v>
      </c>
    </row>
    <row r="972" spans="18:24" x14ac:dyDescent="0.2">
      <c r="R972" s="17" t="s">
        <v>21</v>
      </c>
      <c r="S972" s="18">
        <f>_xll.qlInterestRateIndexFixingDate(IborIndex&amp;Tenor,T972,Trigger)</f>
        <v>46185</v>
      </c>
      <c r="T972" s="18">
        <f>_xll.qlCalendarAdvance(Calendar,T971,R972,"f",,Trigger)</f>
        <v>46189</v>
      </c>
      <c r="U972" s="18">
        <f>_xll.qlInterestRateIndexMaturity(IborIndex&amp;Tenor,T972,Trigger)</f>
        <v>46281</v>
      </c>
      <c r="V972" s="22" t="e">
        <f>_xll.qlIndexFixing($V$1,S972,,Trigger)</f>
        <v>#NUM!</v>
      </c>
      <c r="W972" s="22" t="e">
        <f>_xll.qlIndexFixing($W$1,S972,,Trigger)</f>
        <v>#NUM!</v>
      </c>
      <c r="X972" s="17" t="e">
        <f t="shared" si="15"/>
        <v>#NUM!</v>
      </c>
    </row>
    <row r="973" spans="18:24" x14ac:dyDescent="0.2">
      <c r="R973" s="17" t="s">
        <v>21</v>
      </c>
      <c r="S973" s="18">
        <f>_xll.qlInterestRateIndexFixingDate(IborIndex&amp;Tenor,T973,Trigger)</f>
        <v>46192</v>
      </c>
      <c r="T973" s="18">
        <f>_xll.qlCalendarAdvance(Calendar,T972,R973,"f",,Trigger)</f>
        <v>46196</v>
      </c>
      <c r="U973" s="18">
        <f>_xll.qlInterestRateIndexMaturity(IborIndex&amp;Tenor,T973,Trigger)</f>
        <v>46288</v>
      </c>
      <c r="V973" s="22" t="e">
        <f>_xll.qlIndexFixing($V$1,S973,,Trigger)</f>
        <v>#NUM!</v>
      </c>
      <c r="W973" s="22" t="e">
        <f>_xll.qlIndexFixing($W$1,S973,,Trigger)</f>
        <v>#NUM!</v>
      </c>
      <c r="X973" s="17" t="e">
        <f t="shared" si="15"/>
        <v>#NUM!</v>
      </c>
    </row>
    <row r="974" spans="18:24" x14ac:dyDescent="0.2">
      <c r="R974" s="17" t="s">
        <v>21</v>
      </c>
      <c r="S974" s="18">
        <f>_xll.qlInterestRateIndexFixingDate(IborIndex&amp;Tenor,T974,Trigger)</f>
        <v>46199</v>
      </c>
      <c r="T974" s="18">
        <f>_xll.qlCalendarAdvance(Calendar,T973,R974,"f",,Trigger)</f>
        <v>46203</v>
      </c>
      <c r="U974" s="18">
        <f>_xll.qlInterestRateIndexMaturity(IborIndex&amp;Tenor,T974,Trigger)</f>
        <v>46295</v>
      </c>
      <c r="V974" s="22" t="e">
        <f>_xll.qlIndexFixing($V$1,S974,,Trigger)</f>
        <v>#NUM!</v>
      </c>
      <c r="W974" s="22" t="e">
        <f>_xll.qlIndexFixing($W$1,S974,,Trigger)</f>
        <v>#NUM!</v>
      </c>
      <c r="X974" s="17" t="e">
        <f t="shared" si="15"/>
        <v>#NUM!</v>
      </c>
    </row>
    <row r="975" spans="18:24" x14ac:dyDescent="0.2">
      <c r="R975" s="17" t="s">
        <v>21</v>
      </c>
      <c r="S975" s="18">
        <f>_xll.qlInterestRateIndexFixingDate(IborIndex&amp;Tenor,T975,Trigger)</f>
        <v>46206</v>
      </c>
      <c r="T975" s="18">
        <f>_xll.qlCalendarAdvance(Calendar,T974,R975,"f",,Trigger)</f>
        <v>46210</v>
      </c>
      <c r="U975" s="18">
        <f>_xll.qlInterestRateIndexMaturity(IborIndex&amp;Tenor,T975,Trigger)</f>
        <v>46302</v>
      </c>
      <c r="V975" s="22" t="e">
        <f>_xll.qlIndexFixing($V$1,S975,,Trigger)</f>
        <v>#NUM!</v>
      </c>
      <c r="W975" s="22" t="e">
        <f>_xll.qlIndexFixing($W$1,S975,,Trigger)</f>
        <v>#NUM!</v>
      </c>
      <c r="X975" s="17" t="e">
        <f t="shared" si="15"/>
        <v>#NUM!</v>
      </c>
    </row>
    <row r="976" spans="18:24" x14ac:dyDescent="0.2">
      <c r="R976" s="17" t="s">
        <v>21</v>
      </c>
      <c r="S976" s="18">
        <f>_xll.qlInterestRateIndexFixingDate(IborIndex&amp;Tenor,T976,Trigger)</f>
        <v>46213</v>
      </c>
      <c r="T976" s="18">
        <f>_xll.qlCalendarAdvance(Calendar,T975,R976,"f",,Trigger)</f>
        <v>46217</v>
      </c>
      <c r="U976" s="18">
        <f>_xll.qlInterestRateIndexMaturity(IborIndex&amp;Tenor,T976,Trigger)</f>
        <v>46309</v>
      </c>
      <c r="V976" s="22" t="e">
        <f>_xll.qlIndexFixing($V$1,S976,,Trigger)</f>
        <v>#NUM!</v>
      </c>
      <c r="W976" s="22" t="e">
        <f>_xll.qlIndexFixing($W$1,S976,,Trigger)</f>
        <v>#NUM!</v>
      </c>
      <c r="X976" s="17" t="e">
        <f t="shared" si="15"/>
        <v>#NUM!</v>
      </c>
    </row>
    <row r="977" spans="18:24" x14ac:dyDescent="0.2">
      <c r="R977" s="17" t="s">
        <v>21</v>
      </c>
      <c r="S977" s="18">
        <f>_xll.qlInterestRateIndexFixingDate(IborIndex&amp;Tenor,T977,Trigger)</f>
        <v>46220</v>
      </c>
      <c r="T977" s="18">
        <f>_xll.qlCalendarAdvance(Calendar,T976,R977,"f",,Trigger)</f>
        <v>46224</v>
      </c>
      <c r="U977" s="18">
        <f>_xll.qlInterestRateIndexMaturity(IborIndex&amp;Tenor,T977,Trigger)</f>
        <v>46316</v>
      </c>
      <c r="V977" s="22" t="e">
        <f>_xll.qlIndexFixing($V$1,S977,,Trigger)</f>
        <v>#NUM!</v>
      </c>
      <c r="W977" s="22" t="e">
        <f>_xll.qlIndexFixing($W$1,S977,,Trigger)</f>
        <v>#NUM!</v>
      </c>
      <c r="X977" s="17" t="e">
        <f t="shared" si="15"/>
        <v>#NUM!</v>
      </c>
    </row>
    <row r="978" spans="18:24" x14ac:dyDescent="0.2">
      <c r="R978" s="17" t="s">
        <v>21</v>
      </c>
      <c r="S978" s="18">
        <f>_xll.qlInterestRateIndexFixingDate(IborIndex&amp;Tenor,T978,Trigger)</f>
        <v>46227</v>
      </c>
      <c r="T978" s="18">
        <f>_xll.qlCalendarAdvance(Calendar,T977,R978,"f",,Trigger)</f>
        <v>46231</v>
      </c>
      <c r="U978" s="18">
        <f>_xll.qlInterestRateIndexMaturity(IborIndex&amp;Tenor,T978,Trigger)</f>
        <v>46323</v>
      </c>
      <c r="V978" s="22" t="e">
        <f>_xll.qlIndexFixing($V$1,S978,,Trigger)</f>
        <v>#NUM!</v>
      </c>
      <c r="W978" s="22" t="e">
        <f>_xll.qlIndexFixing($W$1,S978,,Trigger)</f>
        <v>#NUM!</v>
      </c>
      <c r="X978" s="17" t="e">
        <f t="shared" si="15"/>
        <v>#NUM!</v>
      </c>
    </row>
    <row r="979" spans="18:24" x14ac:dyDescent="0.2">
      <c r="R979" s="17" t="s">
        <v>21</v>
      </c>
      <c r="S979" s="18">
        <f>_xll.qlInterestRateIndexFixingDate(IborIndex&amp;Tenor,T979,Trigger)</f>
        <v>46234</v>
      </c>
      <c r="T979" s="18">
        <f>_xll.qlCalendarAdvance(Calendar,T978,R979,"f",,Trigger)</f>
        <v>46238</v>
      </c>
      <c r="U979" s="18">
        <f>_xll.qlInterestRateIndexMaturity(IborIndex&amp;Tenor,T979,Trigger)</f>
        <v>46330</v>
      </c>
      <c r="V979" s="22" t="e">
        <f>_xll.qlIndexFixing($V$1,S979,,Trigger)</f>
        <v>#NUM!</v>
      </c>
      <c r="W979" s="22" t="e">
        <f>_xll.qlIndexFixing($W$1,S979,,Trigger)</f>
        <v>#NUM!</v>
      </c>
      <c r="X979" s="17" t="e">
        <f t="shared" si="15"/>
        <v>#NUM!</v>
      </c>
    </row>
    <row r="980" spans="18:24" x14ac:dyDescent="0.2">
      <c r="R980" s="17" t="s">
        <v>21</v>
      </c>
      <c r="S980" s="18">
        <f>_xll.qlInterestRateIndexFixingDate(IborIndex&amp;Tenor,T980,Trigger)</f>
        <v>46241</v>
      </c>
      <c r="T980" s="18">
        <f>_xll.qlCalendarAdvance(Calendar,T979,R980,"f",,Trigger)</f>
        <v>46245</v>
      </c>
      <c r="U980" s="18">
        <f>_xll.qlInterestRateIndexMaturity(IborIndex&amp;Tenor,T980,Trigger)</f>
        <v>46337</v>
      </c>
      <c r="V980" s="22" t="e">
        <f>_xll.qlIndexFixing($V$1,S980,,Trigger)</f>
        <v>#NUM!</v>
      </c>
      <c r="W980" s="22" t="e">
        <f>_xll.qlIndexFixing($W$1,S980,,Trigger)</f>
        <v>#NUM!</v>
      </c>
      <c r="X980" s="17" t="e">
        <f t="shared" si="15"/>
        <v>#NUM!</v>
      </c>
    </row>
    <row r="981" spans="18:24" x14ac:dyDescent="0.2">
      <c r="R981" s="17" t="s">
        <v>21</v>
      </c>
      <c r="S981" s="18">
        <f>_xll.qlInterestRateIndexFixingDate(IborIndex&amp;Tenor,T981,Trigger)</f>
        <v>46248</v>
      </c>
      <c r="T981" s="18">
        <f>_xll.qlCalendarAdvance(Calendar,T980,R981,"f",,Trigger)</f>
        <v>46252</v>
      </c>
      <c r="U981" s="18">
        <f>_xll.qlInterestRateIndexMaturity(IborIndex&amp;Tenor,T981,Trigger)</f>
        <v>46344</v>
      </c>
      <c r="V981" s="22" t="e">
        <f>_xll.qlIndexFixing($V$1,S981,,Trigger)</f>
        <v>#NUM!</v>
      </c>
      <c r="W981" s="22" t="e">
        <f>_xll.qlIndexFixing($W$1,S981,,Trigger)</f>
        <v>#NUM!</v>
      </c>
      <c r="X981" s="17" t="e">
        <f t="shared" si="15"/>
        <v>#NUM!</v>
      </c>
    </row>
    <row r="982" spans="18:24" x14ac:dyDescent="0.2">
      <c r="R982" s="17" t="s">
        <v>21</v>
      </c>
      <c r="S982" s="18">
        <f>_xll.qlInterestRateIndexFixingDate(IborIndex&amp;Tenor,T982,Trigger)</f>
        <v>46255</v>
      </c>
      <c r="T982" s="18">
        <f>_xll.qlCalendarAdvance(Calendar,T981,R982,"f",,Trigger)</f>
        <v>46259</v>
      </c>
      <c r="U982" s="18">
        <f>_xll.qlInterestRateIndexMaturity(IborIndex&amp;Tenor,T982,Trigger)</f>
        <v>46351</v>
      </c>
      <c r="V982" s="22" t="e">
        <f>_xll.qlIndexFixing($V$1,S982,,Trigger)</f>
        <v>#NUM!</v>
      </c>
      <c r="W982" s="22" t="e">
        <f>_xll.qlIndexFixing($W$1,S982,,Trigger)</f>
        <v>#NUM!</v>
      </c>
      <c r="X982" s="17" t="e">
        <f t="shared" si="15"/>
        <v>#NUM!</v>
      </c>
    </row>
    <row r="983" spans="18:24" x14ac:dyDescent="0.2">
      <c r="R983" s="17" t="s">
        <v>21</v>
      </c>
      <c r="S983" s="18">
        <f>_xll.qlInterestRateIndexFixingDate(IborIndex&amp;Tenor,T983,Trigger)</f>
        <v>46262</v>
      </c>
      <c r="T983" s="18">
        <f>_xll.qlCalendarAdvance(Calendar,T982,R983,"f",,Trigger)</f>
        <v>46266</v>
      </c>
      <c r="U983" s="18">
        <f>_xll.qlInterestRateIndexMaturity(IborIndex&amp;Tenor,T983,Trigger)</f>
        <v>46357</v>
      </c>
      <c r="V983" s="22" t="e">
        <f>_xll.qlIndexFixing($V$1,S983,,Trigger)</f>
        <v>#NUM!</v>
      </c>
      <c r="W983" s="22" t="e">
        <f>_xll.qlIndexFixing($W$1,S983,,Trigger)</f>
        <v>#NUM!</v>
      </c>
      <c r="X983" s="17" t="e">
        <f t="shared" si="15"/>
        <v>#NUM!</v>
      </c>
    </row>
    <row r="984" spans="18:24" x14ac:dyDescent="0.2">
      <c r="R984" s="17" t="s">
        <v>21</v>
      </c>
      <c r="S984" s="18">
        <f>_xll.qlInterestRateIndexFixingDate(IborIndex&amp;Tenor,T984,Trigger)</f>
        <v>46269</v>
      </c>
      <c r="T984" s="18">
        <f>_xll.qlCalendarAdvance(Calendar,T983,R984,"f",,Trigger)</f>
        <v>46273</v>
      </c>
      <c r="U984" s="18">
        <f>_xll.qlInterestRateIndexMaturity(IborIndex&amp;Tenor,T984,Trigger)</f>
        <v>46364</v>
      </c>
      <c r="V984" s="22" t="e">
        <f>_xll.qlIndexFixing($V$1,S984,,Trigger)</f>
        <v>#NUM!</v>
      </c>
      <c r="W984" s="22" t="e">
        <f>_xll.qlIndexFixing($W$1,S984,,Trigger)</f>
        <v>#NUM!</v>
      </c>
      <c r="X984" s="17" t="e">
        <f t="shared" si="15"/>
        <v>#NUM!</v>
      </c>
    </row>
    <row r="985" spans="18:24" x14ac:dyDescent="0.2">
      <c r="R985" s="17" t="s">
        <v>21</v>
      </c>
      <c r="S985" s="18">
        <f>_xll.qlInterestRateIndexFixingDate(IborIndex&amp;Tenor,T985,Trigger)</f>
        <v>46276</v>
      </c>
      <c r="T985" s="18">
        <f>_xll.qlCalendarAdvance(Calendar,T984,R985,"f",,Trigger)</f>
        <v>46280</v>
      </c>
      <c r="U985" s="18">
        <f>_xll.qlInterestRateIndexMaturity(IborIndex&amp;Tenor,T985,Trigger)</f>
        <v>46371</v>
      </c>
      <c r="V985" s="22" t="e">
        <f>_xll.qlIndexFixing($V$1,S985,,Trigger)</f>
        <v>#NUM!</v>
      </c>
      <c r="W985" s="22" t="e">
        <f>_xll.qlIndexFixing($W$1,S985,,Trigger)</f>
        <v>#NUM!</v>
      </c>
      <c r="X985" s="17" t="e">
        <f t="shared" si="15"/>
        <v>#NUM!</v>
      </c>
    </row>
    <row r="986" spans="18:24" x14ac:dyDescent="0.2">
      <c r="R986" s="17" t="s">
        <v>21</v>
      </c>
      <c r="S986" s="18">
        <f>_xll.qlInterestRateIndexFixingDate(IborIndex&amp;Tenor,T986,Trigger)</f>
        <v>46283</v>
      </c>
      <c r="T986" s="18">
        <f>_xll.qlCalendarAdvance(Calendar,T985,R986,"f",,Trigger)</f>
        <v>46287</v>
      </c>
      <c r="U986" s="18">
        <f>_xll.qlInterestRateIndexMaturity(IborIndex&amp;Tenor,T986,Trigger)</f>
        <v>46378</v>
      </c>
      <c r="V986" s="22" t="e">
        <f>_xll.qlIndexFixing($V$1,S986,,Trigger)</f>
        <v>#NUM!</v>
      </c>
      <c r="W986" s="22" t="e">
        <f>_xll.qlIndexFixing($W$1,S986,,Trigger)</f>
        <v>#NUM!</v>
      </c>
      <c r="X986" s="17" t="e">
        <f t="shared" si="15"/>
        <v>#NUM!</v>
      </c>
    </row>
    <row r="987" spans="18:24" x14ac:dyDescent="0.2">
      <c r="R987" s="17" t="s">
        <v>21</v>
      </c>
      <c r="S987" s="18">
        <f>_xll.qlInterestRateIndexFixingDate(IborIndex&amp;Tenor,T987,Trigger)</f>
        <v>46290</v>
      </c>
      <c r="T987" s="18">
        <f>_xll.qlCalendarAdvance(Calendar,T986,R987,"f",,Trigger)</f>
        <v>46294</v>
      </c>
      <c r="U987" s="18">
        <f>_xll.qlInterestRateIndexMaturity(IborIndex&amp;Tenor,T987,Trigger)</f>
        <v>46385</v>
      </c>
      <c r="V987" s="22" t="e">
        <f>_xll.qlIndexFixing($V$1,S987,,Trigger)</f>
        <v>#NUM!</v>
      </c>
      <c r="W987" s="22" t="e">
        <f>_xll.qlIndexFixing($W$1,S987,,Trigger)</f>
        <v>#NUM!</v>
      </c>
      <c r="X987" s="17" t="e">
        <f t="shared" si="15"/>
        <v>#NUM!</v>
      </c>
    </row>
    <row r="988" spans="18:24" x14ac:dyDescent="0.2">
      <c r="R988" s="17" t="s">
        <v>21</v>
      </c>
      <c r="S988" s="18">
        <f>_xll.qlInterestRateIndexFixingDate(IborIndex&amp;Tenor,T988,Trigger)</f>
        <v>46297</v>
      </c>
      <c r="T988" s="18">
        <f>_xll.qlCalendarAdvance(Calendar,T987,R988,"f",,Trigger)</f>
        <v>46301</v>
      </c>
      <c r="U988" s="18">
        <f>_xll.qlInterestRateIndexMaturity(IborIndex&amp;Tenor,T988,Trigger)</f>
        <v>46393</v>
      </c>
      <c r="V988" s="22" t="e">
        <f>_xll.qlIndexFixing($V$1,S988,,Trigger)</f>
        <v>#NUM!</v>
      </c>
      <c r="W988" s="22" t="e">
        <f>_xll.qlIndexFixing($W$1,S988,,Trigger)</f>
        <v>#NUM!</v>
      </c>
      <c r="X988" s="17" t="e">
        <f t="shared" si="15"/>
        <v>#NUM!</v>
      </c>
    </row>
    <row r="989" spans="18:24" x14ac:dyDescent="0.2">
      <c r="R989" s="17" t="s">
        <v>21</v>
      </c>
      <c r="S989" s="18">
        <f>_xll.qlInterestRateIndexFixingDate(IborIndex&amp;Tenor,T989,Trigger)</f>
        <v>46304</v>
      </c>
      <c r="T989" s="18">
        <f>_xll.qlCalendarAdvance(Calendar,T988,R989,"f",,Trigger)</f>
        <v>46308</v>
      </c>
      <c r="U989" s="18">
        <f>_xll.qlInterestRateIndexMaturity(IborIndex&amp;Tenor,T989,Trigger)</f>
        <v>46400</v>
      </c>
      <c r="V989" s="22" t="e">
        <f>_xll.qlIndexFixing($V$1,S989,,Trigger)</f>
        <v>#NUM!</v>
      </c>
      <c r="W989" s="22" t="e">
        <f>_xll.qlIndexFixing($W$1,S989,,Trigger)</f>
        <v>#NUM!</v>
      </c>
      <c r="X989" s="17" t="e">
        <f t="shared" si="15"/>
        <v>#NUM!</v>
      </c>
    </row>
    <row r="990" spans="18:24" x14ac:dyDescent="0.2">
      <c r="R990" s="17" t="s">
        <v>21</v>
      </c>
      <c r="S990" s="18">
        <f>_xll.qlInterestRateIndexFixingDate(IborIndex&amp;Tenor,T990,Trigger)</f>
        <v>46311</v>
      </c>
      <c r="T990" s="18">
        <f>_xll.qlCalendarAdvance(Calendar,T989,R990,"f",,Trigger)</f>
        <v>46315</v>
      </c>
      <c r="U990" s="18">
        <f>_xll.qlInterestRateIndexMaturity(IborIndex&amp;Tenor,T990,Trigger)</f>
        <v>46407</v>
      </c>
      <c r="V990" s="22" t="e">
        <f>_xll.qlIndexFixing($V$1,S990,,Trigger)</f>
        <v>#NUM!</v>
      </c>
      <c r="W990" s="22" t="e">
        <f>_xll.qlIndexFixing($W$1,S990,,Trigger)</f>
        <v>#NUM!</v>
      </c>
      <c r="X990" s="17" t="e">
        <f t="shared" si="15"/>
        <v>#NUM!</v>
      </c>
    </row>
    <row r="991" spans="18:24" x14ac:dyDescent="0.2">
      <c r="R991" s="17" t="s">
        <v>21</v>
      </c>
      <c r="S991" s="18">
        <f>_xll.qlInterestRateIndexFixingDate(IborIndex&amp;Tenor,T991,Trigger)</f>
        <v>46318</v>
      </c>
      <c r="T991" s="18">
        <f>_xll.qlCalendarAdvance(Calendar,T990,R991,"f",,Trigger)</f>
        <v>46322</v>
      </c>
      <c r="U991" s="18">
        <f>_xll.qlInterestRateIndexMaturity(IborIndex&amp;Tenor,T991,Trigger)</f>
        <v>46414</v>
      </c>
      <c r="V991" s="22" t="e">
        <f>_xll.qlIndexFixing($V$1,S991,,Trigger)</f>
        <v>#NUM!</v>
      </c>
      <c r="W991" s="22" t="e">
        <f>_xll.qlIndexFixing($W$1,S991,,Trigger)</f>
        <v>#NUM!</v>
      </c>
      <c r="X991" s="17" t="e">
        <f t="shared" si="15"/>
        <v>#NUM!</v>
      </c>
    </row>
    <row r="992" spans="18:24" x14ac:dyDescent="0.2">
      <c r="R992" s="17" t="s">
        <v>21</v>
      </c>
      <c r="S992" s="18">
        <f>_xll.qlInterestRateIndexFixingDate(IborIndex&amp;Tenor,T992,Trigger)</f>
        <v>46325</v>
      </c>
      <c r="T992" s="18">
        <f>_xll.qlCalendarAdvance(Calendar,T991,R992,"f",,Trigger)</f>
        <v>46329</v>
      </c>
      <c r="U992" s="18">
        <f>_xll.qlInterestRateIndexMaturity(IborIndex&amp;Tenor,T992,Trigger)</f>
        <v>46421</v>
      </c>
      <c r="V992" s="22" t="e">
        <f>_xll.qlIndexFixing($V$1,S992,,Trigger)</f>
        <v>#NUM!</v>
      </c>
      <c r="W992" s="22" t="e">
        <f>_xll.qlIndexFixing($W$1,S992,,Trigger)</f>
        <v>#NUM!</v>
      </c>
      <c r="X992" s="17" t="e">
        <f t="shared" si="15"/>
        <v>#NUM!</v>
      </c>
    </row>
    <row r="993" spans="18:24" x14ac:dyDescent="0.2">
      <c r="R993" s="17" t="s">
        <v>21</v>
      </c>
      <c r="S993" s="18">
        <f>_xll.qlInterestRateIndexFixingDate(IborIndex&amp;Tenor,T993,Trigger)</f>
        <v>46332</v>
      </c>
      <c r="T993" s="18">
        <f>_xll.qlCalendarAdvance(Calendar,T992,R993,"f",,Trigger)</f>
        <v>46336</v>
      </c>
      <c r="U993" s="18">
        <f>_xll.qlInterestRateIndexMaturity(IborIndex&amp;Tenor,T993,Trigger)</f>
        <v>46428</v>
      </c>
      <c r="V993" s="22" t="e">
        <f>_xll.qlIndexFixing($V$1,S993,,Trigger)</f>
        <v>#NUM!</v>
      </c>
      <c r="W993" s="22" t="e">
        <f>_xll.qlIndexFixing($W$1,S993,,Trigger)</f>
        <v>#NUM!</v>
      </c>
      <c r="X993" s="17" t="e">
        <f t="shared" si="15"/>
        <v>#NUM!</v>
      </c>
    </row>
    <row r="994" spans="18:24" x14ac:dyDescent="0.2">
      <c r="R994" s="17" t="s">
        <v>21</v>
      </c>
      <c r="S994" s="18">
        <f>_xll.qlInterestRateIndexFixingDate(IborIndex&amp;Tenor,T994,Trigger)</f>
        <v>46339</v>
      </c>
      <c r="T994" s="18">
        <f>_xll.qlCalendarAdvance(Calendar,T993,R994,"f",,Trigger)</f>
        <v>46343</v>
      </c>
      <c r="U994" s="18">
        <f>_xll.qlInterestRateIndexMaturity(IborIndex&amp;Tenor,T994,Trigger)</f>
        <v>46435</v>
      </c>
      <c r="V994" s="22" t="e">
        <f>_xll.qlIndexFixing($V$1,S994,,Trigger)</f>
        <v>#NUM!</v>
      </c>
      <c r="W994" s="22" t="e">
        <f>_xll.qlIndexFixing($W$1,S994,,Trigger)</f>
        <v>#NUM!</v>
      </c>
      <c r="X994" s="17" t="e">
        <f t="shared" si="15"/>
        <v>#NUM!</v>
      </c>
    </row>
    <row r="995" spans="18:24" x14ac:dyDescent="0.2">
      <c r="R995" s="17" t="s">
        <v>21</v>
      </c>
      <c r="S995" s="18">
        <f>_xll.qlInterestRateIndexFixingDate(IborIndex&amp;Tenor,T995,Trigger)</f>
        <v>46346</v>
      </c>
      <c r="T995" s="18">
        <f>_xll.qlCalendarAdvance(Calendar,T994,R995,"f",,Trigger)</f>
        <v>46350</v>
      </c>
      <c r="U995" s="18">
        <f>_xll.qlInterestRateIndexMaturity(IborIndex&amp;Tenor,T995,Trigger)</f>
        <v>46442</v>
      </c>
      <c r="V995" s="22" t="e">
        <f>_xll.qlIndexFixing($V$1,S995,,Trigger)</f>
        <v>#NUM!</v>
      </c>
      <c r="W995" s="22" t="e">
        <f>_xll.qlIndexFixing($W$1,S995,,Trigger)</f>
        <v>#NUM!</v>
      </c>
      <c r="X995" s="17" t="e">
        <f t="shared" si="15"/>
        <v>#NUM!</v>
      </c>
    </row>
    <row r="996" spans="18:24" x14ac:dyDescent="0.2">
      <c r="R996" s="17" t="s">
        <v>21</v>
      </c>
      <c r="S996" s="18">
        <f>_xll.qlInterestRateIndexFixingDate(IborIndex&amp;Tenor,T996,Trigger)</f>
        <v>46353</v>
      </c>
      <c r="T996" s="18">
        <f>_xll.qlCalendarAdvance(Calendar,T995,R996,"f",,Trigger)</f>
        <v>46357</v>
      </c>
      <c r="U996" s="18">
        <f>_xll.qlInterestRateIndexMaturity(IborIndex&amp;Tenor,T996,Trigger)</f>
        <v>46447</v>
      </c>
      <c r="V996" s="22" t="e">
        <f>_xll.qlIndexFixing($V$1,S996,,Trigger)</f>
        <v>#NUM!</v>
      </c>
      <c r="W996" s="22" t="e">
        <f>_xll.qlIndexFixing($W$1,S996,,Trigger)</f>
        <v>#NUM!</v>
      </c>
      <c r="X996" s="17" t="e">
        <f t="shared" si="15"/>
        <v>#NUM!</v>
      </c>
    </row>
    <row r="997" spans="18:24" x14ac:dyDescent="0.2">
      <c r="R997" s="17" t="s">
        <v>21</v>
      </c>
      <c r="S997" s="18">
        <f>_xll.qlInterestRateIndexFixingDate(IborIndex&amp;Tenor,T997,Trigger)</f>
        <v>46360</v>
      </c>
      <c r="T997" s="18">
        <f>_xll.qlCalendarAdvance(Calendar,T996,R997,"f",,Trigger)</f>
        <v>46364</v>
      </c>
      <c r="U997" s="18">
        <f>_xll.qlInterestRateIndexMaturity(IborIndex&amp;Tenor,T997,Trigger)</f>
        <v>46454</v>
      </c>
      <c r="V997" s="22" t="e">
        <f>_xll.qlIndexFixing($V$1,S997,,Trigger)</f>
        <v>#NUM!</v>
      </c>
      <c r="W997" s="22" t="e">
        <f>_xll.qlIndexFixing($W$1,S997,,Trigger)</f>
        <v>#NUM!</v>
      </c>
      <c r="X997" s="17" t="e">
        <f t="shared" si="15"/>
        <v>#NUM!</v>
      </c>
    </row>
    <row r="998" spans="18:24" x14ac:dyDescent="0.2">
      <c r="R998" s="17" t="s">
        <v>21</v>
      </c>
      <c r="S998" s="18">
        <f>_xll.qlInterestRateIndexFixingDate(IborIndex&amp;Tenor,T998,Trigger)</f>
        <v>46367</v>
      </c>
      <c r="T998" s="18">
        <f>_xll.qlCalendarAdvance(Calendar,T997,R998,"f",,Trigger)</f>
        <v>46371</v>
      </c>
      <c r="U998" s="18">
        <f>_xll.qlInterestRateIndexMaturity(IborIndex&amp;Tenor,T998,Trigger)</f>
        <v>46461</v>
      </c>
      <c r="V998" s="22" t="e">
        <f>_xll.qlIndexFixing($V$1,S998,,Trigger)</f>
        <v>#NUM!</v>
      </c>
      <c r="W998" s="22" t="e">
        <f>_xll.qlIndexFixing($W$1,S998,,Trigger)</f>
        <v>#NUM!</v>
      </c>
      <c r="X998" s="17" t="e">
        <f t="shared" si="15"/>
        <v>#NUM!</v>
      </c>
    </row>
    <row r="999" spans="18:24" x14ac:dyDescent="0.2">
      <c r="R999" s="17" t="s">
        <v>21</v>
      </c>
      <c r="S999" s="18">
        <f>_xll.qlInterestRateIndexFixingDate(IborIndex&amp;Tenor,T999,Trigger)</f>
        <v>46374</v>
      </c>
      <c r="T999" s="18">
        <f>_xll.qlCalendarAdvance(Calendar,T998,R999,"f",,Trigger)</f>
        <v>46378</v>
      </c>
      <c r="U999" s="18">
        <f>_xll.qlInterestRateIndexMaturity(IborIndex&amp;Tenor,T999,Trigger)</f>
        <v>46468</v>
      </c>
      <c r="V999" s="22" t="e">
        <f>_xll.qlIndexFixing($V$1,S999,,Trigger)</f>
        <v>#NUM!</v>
      </c>
      <c r="W999" s="22" t="e">
        <f>_xll.qlIndexFixing($W$1,S999,,Trigger)</f>
        <v>#NUM!</v>
      </c>
      <c r="X999" s="17" t="e">
        <f t="shared" si="15"/>
        <v>#NUM!</v>
      </c>
    </row>
    <row r="1000" spans="18:24" x14ac:dyDescent="0.2">
      <c r="R1000" s="17" t="s">
        <v>21</v>
      </c>
      <c r="S1000" s="18">
        <f>_xll.qlInterestRateIndexFixingDate(IborIndex&amp;Tenor,T1000,Trigger)</f>
        <v>46380</v>
      </c>
      <c r="T1000" s="18">
        <f>_xll.qlCalendarAdvance(Calendar,T999,R1000,"f",,Trigger)</f>
        <v>46385</v>
      </c>
      <c r="U1000" s="18">
        <f>_xll.qlInterestRateIndexMaturity(IborIndex&amp;Tenor,T1000,Trigger)</f>
        <v>46476</v>
      </c>
      <c r="V1000" s="22" t="e">
        <f>_xll.qlIndexFixing($V$1,S1000,,Trigger)</f>
        <v>#NUM!</v>
      </c>
      <c r="W1000" s="22" t="e">
        <f>_xll.qlIndexFixing($W$1,S1000,,Trigger)</f>
        <v>#NUM!</v>
      </c>
      <c r="X1000" s="17" t="e">
        <f t="shared" si="15"/>
        <v>#NUM!</v>
      </c>
    </row>
    <row r="1001" spans="18:24" x14ac:dyDescent="0.2">
      <c r="R1001" s="17" t="s">
        <v>21</v>
      </c>
      <c r="S1001" s="18">
        <f>_xll.qlInterestRateIndexFixingDate(IborIndex&amp;Tenor,T1001,Trigger)</f>
        <v>46387</v>
      </c>
      <c r="T1001" s="18">
        <f>_xll.qlCalendarAdvance(Calendar,T1000,R1001,"f",,Trigger)</f>
        <v>46392</v>
      </c>
      <c r="U1001" s="18">
        <f>_xll.qlInterestRateIndexMaturity(IborIndex&amp;Tenor,T1001,Trigger)</f>
        <v>46482</v>
      </c>
      <c r="V1001" s="22" t="e">
        <f>_xll.qlIndexFixing($V$1,S1001,,Trigger)</f>
        <v>#NUM!</v>
      </c>
      <c r="W1001" s="22" t="e">
        <f>_xll.qlIndexFixing($W$1,S1001,,Trigger)</f>
        <v>#NUM!</v>
      </c>
      <c r="X1001" s="17" t="e">
        <f t="shared" si="15"/>
        <v>#NUM!</v>
      </c>
    </row>
    <row r="1002" spans="18:24" x14ac:dyDescent="0.2">
      <c r="R1002" s="17" t="s">
        <v>21</v>
      </c>
      <c r="S1002" s="18">
        <f>_xll.qlInterestRateIndexFixingDate(IborIndex&amp;Tenor,T1002,Trigger)</f>
        <v>46395</v>
      </c>
      <c r="T1002" s="18">
        <f>_xll.qlCalendarAdvance(Calendar,T1001,R1002,"f",,Trigger)</f>
        <v>46399</v>
      </c>
      <c r="U1002" s="18">
        <f>_xll.qlInterestRateIndexMaturity(IborIndex&amp;Tenor,T1002,Trigger)</f>
        <v>46489</v>
      </c>
      <c r="V1002" s="22" t="e">
        <f>_xll.qlIndexFixing($V$1,S1002,,Trigger)</f>
        <v>#NUM!</v>
      </c>
      <c r="W1002" s="22" t="e">
        <f>_xll.qlIndexFixing($W$1,S1002,,Trigger)</f>
        <v>#NUM!</v>
      </c>
      <c r="X1002" s="17" t="e">
        <f t="shared" si="15"/>
        <v>#NUM!</v>
      </c>
    </row>
    <row r="1003" spans="18:24" x14ac:dyDescent="0.2">
      <c r="R1003" s="17" t="s">
        <v>21</v>
      </c>
      <c r="S1003" s="18">
        <f>_xll.qlInterestRateIndexFixingDate(IborIndex&amp;Tenor,T1003,Trigger)</f>
        <v>46402</v>
      </c>
      <c r="T1003" s="18">
        <f>_xll.qlCalendarAdvance(Calendar,T1002,R1003,"f",,Trigger)</f>
        <v>46406</v>
      </c>
      <c r="U1003" s="18">
        <f>_xll.qlInterestRateIndexMaturity(IborIndex&amp;Tenor,T1003,Trigger)</f>
        <v>46496</v>
      </c>
      <c r="V1003" s="22" t="e">
        <f>_xll.qlIndexFixing($V$1,S1003,,Trigger)</f>
        <v>#NUM!</v>
      </c>
      <c r="W1003" s="22" t="e">
        <f>_xll.qlIndexFixing($W$1,S1003,,Trigger)</f>
        <v>#NUM!</v>
      </c>
      <c r="X1003" s="17" t="e">
        <f t="shared" si="15"/>
        <v>#NUM!</v>
      </c>
    </row>
    <row r="1004" spans="18:24" x14ac:dyDescent="0.2">
      <c r="R1004" s="17" t="s">
        <v>21</v>
      </c>
      <c r="S1004" s="18">
        <f>_xll.qlInterestRateIndexFixingDate(IborIndex&amp;Tenor,T1004,Trigger)</f>
        <v>46409</v>
      </c>
      <c r="T1004" s="18">
        <f>_xll.qlCalendarAdvance(Calendar,T1003,R1004,"f",,Trigger)</f>
        <v>46413</v>
      </c>
      <c r="U1004" s="18">
        <f>_xll.qlInterestRateIndexMaturity(IborIndex&amp;Tenor,T1004,Trigger)</f>
        <v>46503</v>
      </c>
      <c r="V1004" s="22" t="e">
        <f>_xll.qlIndexFixing($V$1,S1004,,Trigger)</f>
        <v>#NUM!</v>
      </c>
      <c r="W1004" s="22" t="e">
        <f>_xll.qlIndexFixing($W$1,S1004,,Trigger)</f>
        <v>#NUM!</v>
      </c>
      <c r="X1004" s="17" t="e">
        <f t="shared" si="15"/>
        <v>#NUM!</v>
      </c>
    </row>
    <row r="1005" spans="18:24" x14ac:dyDescent="0.2">
      <c r="R1005" s="17" t="s">
        <v>21</v>
      </c>
      <c r="S1005" s="18">
        <f>_xll.qlInterestRateIndexFixingDate(IborIndex&amp;Tenor,T1005,Trigger)</f>
        <v>46416</v>
      </c>
      <c r="T1005" s="18">
        <f>_xll.qlCalendarAdvance(Calendar,T1004,R1005,"f",,Trigger)</f>
        <v>46420</v>
      </c>
      <c r="U1005" s="18">
        <f>_xll.qlInterestRateIndexMaturity(IborIndex&amp;Tenor,T1005,Trigger)</f>
        <v>46510</v>
      </c>
      <c r="V1005" s="22" t="e">
        <f>_xll.qlIndexFixing($V$1,S1005,,Trigger)</f>
        <v>#NUM!</v>
      </c>
      <c r="W1005" s="22" t="e">
        <f>_xll.qlIndexFixing($W$1,S1005,,Trigger)</f>
        <v>#NUM!</v>
      </c>
      <c r="X1005" s="17" t="e">
        <f t="shared" si="15"/>
        <v>#NUM!</v>
      </c>
    </row>
    <row r="1006" spans="18:24" x14ac:dyDescent="0.2">
      <c r="R1006" s="17" t="s">
        <v>21</v>
      </c>
      <c r="S1006" s="18">
        <f>_xll.qlInterestRateIndexFixingDate(IborIndex&amp;Tenor,T1006,Trigger)</f>
        <v>46423</v>
      </c>
      <c r="T1006" s="18">
        <f>_xll.qlCalendarAdvance(Calendar,T1005,R1006,"f",,Trigger)</f>
        <v>46427</v>
      </c>
      <c r="U1006" s="18">
        <f>_xll.qlInterestRateIndexMaturity(IborIndex&amp;Tenor,T1006,Trigger)</f>
        <v>46517</v>
      </c>
      <c r="V1006" s="22" t="e">
        <f>_xll.qlIndexFixing($V$1,S1006,,Trigger)</f>
        <v>#NUM!</v>
      </c>
      <c r="W1006" s="22" t="e">
        <f>_xll.qlIndexFixing($W$1,S1006,,Trigger)</f>
        <v>#NUM!</v>
      </c>
      <c r="X1006" s="17" t="e">
        <f t="shared" si="15"/>
        <v>#NUM!</v>
      </c>
    </row>
    <row r="1007" spans="18:24" x14ac:dyDescent="0.2">
      <c r="R1007" s="17" t="s">
        <v>21</v>
      </c>
      <c r="S1007" s="18">
        <f>_xll.qlInterestRateIndexFixingDate(IborIndex&amp;Tenor,T1007,Trigger)</f>
        <v>46430</v>
      </c>
      <c r="T1007" s="18">
        <f>_xll.qlCalendarAdvance(Calendar,T1006,R1007,"f",,Trigger)</f>
        <v>46434</v>
      </c>
      <c r="U1007" s="18">
        <f>_xll.qlInterestRateIndexMaturity(IborIndex&amp;Tenor,T1007,Trigger)</f>
        <v>46524</v>
      </c>
      <c r="V1007" s="22" t="e">
        <f>_xll.qlIndexFixing($V$1,S1007,,Trigger)</f>
        <v>#NUM!</v>
      </c>
      <c r="W1007" s="22" t="e">
        <f>_xll.qlIndexFixing($W$1,S1007,,Trigger)</f>
        <v>#NUM!</v>
      </c>
      <c r="X1007" s="17" t="e">
        <f t="shared" si="15"/>
        <v>#NUM!</v>
      </c>
    </row>
    <row r="1008" spans="18:24" x14ac:dyDescent="0.2">
      <c r="R1008" s="17" t="s">
        <v>21</v>
      </c>
      <c r="S1008" s="18">
        <f>_xll.qlInterestRateIndexFixingDate(IborIndex&amp;Tenor,T1008,Trigger)</f>
        <v>46437</v>
      </c>
      <c r="T1008" s="18">
        <f>_xll.qlCalendarAdvance(Calendar,T1007,R1008,"f",,Trigger)</f>
        <v>46441</v>
      </c>
      <c r="U1008" s="18">
        <f>_xll.qlInterestRateIndexMaturity(IborIndex&amp;Tenor,T1008,Trigger)</f>
        <v>46531</v>
      </c>
      <c r="V1008" s="22" t="e">
        <f>_xll.qlIndexFixing($V$1,S1008,,Trigger)</f>
        <v>#NUM!</v>
      </c>
      <c r="W1008" s="22" t="e">
        <f>_xll.qlIndexFixing($W$1,S1008,,Trigger)</f>
        <v>#NUM!</v>
      </c>
      <c r="X1008" s="17" t="e">
        <f t="shared" si="15"/>
        <v>#NUM!</v>
      </c>
    </row>
    <row r="1009" spans="18:24" x14ac:dyDescent="0.2">
      <c r="R1009" s="17" t="s">
        <v>21</v>
      </c>
      <c r="S1009" s="18">
        <f>_xll.qlInterestRateIndexFixingDate(IborIndex&amp;Tenor,T1009,Trigger)</f>
        <v>46444</v>
      </c>
      <c r="T1009" s="18">
        <f>_xll.qlCalendarAdvance(Calendar,T1008,R1009,"f",,Trigger)</f>
        <v>46448</v>
      </c>
      <c r="U1009" s="18">
        <f>_xll.qlInterestRateIndexMaturity(IborIndex&amp;Tenor,T1009,Trigger)</f>
        <v>46540</v>
      </c>
      <c r="V1009" s="22" t="e">
        <f>_xll.qlIndexFixing($V$1,S1009,,Trigger)</f>
        <v>#NUM!</v>
      </c>
      <c r="W1009" s="22" t="e">
        <f>_xll.qlIndexFixing($W$1,S1009,,Trigger)</f>
        <v>#NUM!</v>
      </c>
      <c r="X1009" s="17" t="e">
        <f t="shared" si="15"/>
        <v>#NUM!</v>
      </c>
    </row>
    <row r="1010" spans="18:24" x14ac:dyDescent="0.2">
      <c r="R1010" s="17" t="s">
        <v>21</v>
      </c>
      <c r="S1010" s="18">
        <f>_xll.qlInterestRateIndexFixingDate(IborIndex&amp;Tenor,T1010,Trigger)</f>
        <v>46451</v>
      </c>
      <c r="T1010" s="18">
        <f>_xll.qlCalendarAdvance(Calendar,T1009,R1010,"f",,Trigger)</f>
        <v>46455</v>
      </c>
      <c r="U1010" s="18">
        <f>_xll.qlInterestRateIndexMaturity(IborIndex&amp;Tenor,T1010,Trigger)</f>
        <v>46547</v>
      </c>
      <c r="V1010" s="22" t="e">
        <f>_xll.qlIndexFixing($V$1,S1010,,Trigger)</f>
        <v>#NUM!</v>
      </c>
      <c r="W1010" s="22" t="e">
        <f>_xll.qlIndexFixing($W$1,S1010,,Trigger)</f>
        <v>#NUM!</v>
      </c>
      <c r="X1010" s="17" t="e">
        <f t="shared" si="15"/>
        <v>#NUM!</v>
      </c>
    </row>
    <row r="1011" spans="18:24" x14ac:dyDescent="0.2">
      <c r="R1011" s="17" t="s">
        <v>21</v>
      </c>
      <c r="S1011" s="18">
        <f>_xll.qlInterestRateIndexFixingDate(IborIndex&amp;Tenor,T1011,Trigger)</f>
        <v>46458</v>
      </c>
      <c r="T1011" s="18">
        <f>_xll.qlCalendarAdvance(Calendar,T1010,R1011,"f",,Trigger)</f>
        <v>46462</v>
      </c>
      <c r="U1011" s="18">
        <f>_xll.qlInterestRateIndexMaturity(IborIndex&amp;Tenor,T1011,Trigger)</f>
        <v>46554</v>
      </c>
      <c r="V1011" s="22" t="e">
        <f>_xll.qlIndexFixing($V$1,S1011,,Trigger)</f>
        <v>#NUM!</v>
      </c>
      <c r="W1011" s="22" t="e">
        <f>_xll.qlIndexFixing($W$1,S1011,,Trigger)</f>
        <v>#NUM!</v>
      </c>
      <c r="X1011" s="17" t="e">
        <f t="shared" si="15"/>
        <v>#NUM!</v>
      </c>
    </row>
    <row r="1012" spans="18:24" x14ac:dyDescent="0.2">
      <c r="R1012" s="17" t="s">
        <v>21</v>
      </c>
      <c r="S1012" s="18">
        <f>_xll.qlInterestRateIndexFixingDate(IborIndex&amp;Tenor,T1012,Trigger)</f>
        <v>46465</v>
      </c>
      <c r="T1012" s="18">
        <f>_xll.qlCalendarAdvance(Calendar,T1011,R1012,"f",,Trigger)</f>
        <v>46469</v>
      </c>
      <c r="U1012" s="18">
        <f>_xll.qlInterestRateIndexMaturity(IborIndex&amp;Tenor,T1012,Trigger)</f>
        <v>46561</v>
      </c>
      <c r="V1012" s="22" t="e">
        <f>_xll.qlIndexFixing($V$1,S1012,,Trigger)</f>
        <v>#NUM!</v>
      </c>
      <c r="W1012" s="22" t="e">
        <f>_xll.qlIndexFixing($W$1,S1012,,Trigger)</f>
        <v>#NUM!</v>
      </c>
      <c r="X1012" s="17" t="e">
        <f t="shared" si="15"/>
        <v>#NUM!</v>
      </c>
    </row>
    <row r="1013" spans="18:24" x14ac:dyDescent="0.2">
      <c r="R1013" s="17" t="s">
        <v>21</v>
      </c>
      <c r="S1013" s="18">
        <f>_xll.qlInterestRateIndexFixingDate(IborIndex&amp;Tenor,T1013,Trigger)</f>
        <v>46470</v>
      </c>
      <c r="T1013" s="18">
        <f>_xll.qlCalendarAdvance(Calendar,T1012,R1013,"f",,Trigger)</f>
        <v>46476</v>
      </c>
      <c r="U1013" s="18">
        <f>_xll.qlInterestRateIndexMaturity(IborIndex&amp;Tenor,T1013,Trigger)</f>
        <v>46568</v>
      </c>
      <c r="V1013" s="22" t="e">
        <f>_xll.qlIndexFixing($V$1,S1013,,Trigger)</f>
        <v>#NUM!</v>
      </c>
      <c r="W1013" s="22" t="e">
        <f>_xll.qlIndexFixing($W$1,S1013,,Trigger)</f>
        <v>#NUM!</v>
      </c>
      <c r="X1013" s="17" t="e">
        <f t="shared" si="15"/>
        <v>#NUM!</v>
      </c>
    </row>
    <row r="1014" spans="18:24" x14ac:dyDescent="0.2">
      <c r="R1014" s="17" t="s">
        <v>21</v>
      </c>
      <c r="S1014" s="18">
        <f>_xll.qlInterestRateIndexFixingDate(IborIndex&amp;Tenor,T1014,Trigger)</f>
        <v>46479</v>
      </c>
      <c r="T1014" s="18">
        <f>_xll.qlCalendarAdvance(Calendar,T1013,R1014,"f",,Trigger)</f>
        <v>46483</v>
      </c>
      <c r="U1014" s="18">
        <f>_xll.qlInterestRateIndexMaturity(IborIndex&amp;Tenor,T1014,Trigger)</f>
        <v>46574</v>
      </c>
      <c r="V1014" s="22" t="e">
        <f>_xll.qlIndexFixing($V$1,S1014,,Trigger)</f>
        <v>#NUM!</v>
      </c>
      <c r="W1014" s="22" t="e">
        <f>_xll.qlIndexFixing($W$1,S1014,,Trigger)</f>
        <v>#NUM!</v>
      </c>
      <c r="X1014" s="17" t="e">
        <f t="shared" si="15"/>
        <v>#NUM!</v>
      </c>
    </row>
    <row r="1015" spans="18:24" x14ac:dyDescent="0.2">
      <c r="R1015" s="17" t="s">
        <v>21</v>
      </c>
      <c r="S1015" s="18">
        <f>_xll.qlInterestRateIndexFixingDate(IborIndex&amp;Tenor,T1015,Trigger)</f>
        <v>46486</v>
      </c>
      <c r="T1015" s="18">
        <f>_xll.qlCalendarAdvance(Calendar,T1014,R1015,"f",,Trigger)</f>
        <v>46490</v>
      </c>
      <c r="U1015" s="18">
        <f>_xll.qlInterestRateIndexMaturity(IborIndex&amp;Tenor,T1015,Trigger)</f>
        <v>46581</v>
      </c>
      <c r="V1015" s="22" t="e">
        <f>_xll.qlIndexFixing($V$1,S1015,,Trigger)</f>
        <v>#NUM!</v>
      </c>
      <c r="W1015" s="22" t="e">
        <f>_xll.qlIndexFixing($W$1,S1015,,Trigger)</f>
        <v>#NUM!</v>
      </c>
      <c r="X1015" s="17" t="e">
        <f t="shared" si="15"/>
        <v>#NUM!</v>
      </c>
    </row>
    <row r="1016" spans="18:24" x14ac:dyDescent="0.2">
      <c r="R1016" s="17" t="s">
        <v>21</v>
      </c>
      <c r="S1016" s="18">
        <f>_xll.qlInterestRateIndexFixingDate(IborIndex&amp;Tenor,T1016,Trigger)</f>
        <v>46493</v>
      </c>
      <c r="T1016" s="18">
        <f>_xll.qlCalendarAdvance(Calendar,T1015,R1016,"f",,Trigger)</f>
        <v>46497</v>
      </c>
      <c r="U1016" s="18">
        <f>_xll.qlInterestRateIndexMaturity(IborIndex&amp;Tenor,T1016,Trigger)</f>
        <v>46588</v>
      </c>
      <c r="V1016" s="22" t="e">
        <f>_xll.qlIndexFixing($V$1,S1016,,Trigger)</f>
        <v>#NUM!</v>
      </c>
      <c r="W1016" s="22" t="e">
        <f>_xll.qlIndexFixing($W$1,S1016,,Trigger)</f>
        <v>#NUM!</v>
      </c>
      <c r="X1016" s="17" t="e">
        <f t="shared" si="15"/>
        <v>#NUM!</v>
      </c>
    </row>
    <row r="1017" spans="18:24" x14ac:dyDescent="0.2">
      <c r="R1017" s="17" t="s">
        <v>21</v>
      </c>
      <c r="S1017" s="18">
        <f>_xll.qlInterestRateIndexFixingDate(IborIndex&amp;Tenor,T1017,Trigger)</f>
        <v>46500</v>
      </c>
      <c r="T1017" s="18">
        <f>_xll.qlCalendarAdvance(Calendar,T1016,R1017,"f",,Trigger)</f>
        <v>46504</v>
      </c>
      <c r="U1017" s="18">
        <f>_xll.qlInterestRateIndexMaturity(IborIndex&amp;Tenor,T1017,Trigger)</f>
        <v>46595</v>
      </c>
      <c r="V1017" s="22" t="e">
        <f>_xll.qlIndexFixing($V$1,S1017,,Trigger)</f>
        <v>#NUM!</v>
      </c>
      <c r="W1017" s="22" t="e">
        <f>_xll.qlIndexFixing($W$1,S1017,,Trigger)</f>
        <v>#NUM!</v>
      </c>
      <c r="X1017" s="17" t="e">
        <f t="shared" si="15"/>
        <v>#NUM!</v>
      </c>
    </row>
    <row r="1018" spans="18:24" x14ac:dyDescent="0.2">
      <c r="R1018" s="17" t="s">
        <v>21</v>
      </c>
      <c r="S1018" s="18">
        <f>_xll.qlInterestRateIndexFixingDate(IborIndex&amp;Tenor,T1018,Trigger)</f>
        <v>46507</v>
      </c>
      <c r="T1018" s="18">
        <f>_xll.qlCalendarAdvance(Calendar,T1017,R1018,"f",,Trigger)</f>
        <v>46511</v>
      </c>
      <c r="U1018" s="18">
        <f>_xll.qlInterestRateIndexMaturity(IborIndex&amp;Tenor,T1018,Trigger)</f>
        <v>46603</v>
      </c>
      <c r="V1018" s="22" t="e">
        <f>_xll.qlIndexFixing($V$1,S1018,,Trigger)</f>
        <v>#NUM!</v>
      </c>
      <c r="W1018" s="22" t="e">
        <f>_xll.qlIndexFixing($W$1,S1018,,Trigger)</f>
        <v>#NUM!</v>
      </c>
      <c r="X1018" s="17" t="e">
        <f t="shared" si="15"/>
        <v>#NUM!</v>
      </c>
    </row>
    <row r="1019" spans="18:24" x14ac:dyDescent="0.2">
      <c r="R1019" s="17" t="s">
        <v>21</v>
      </c>
      <c r="S1019" s="18">
        <f>_xll.qlInterestRateIndexFixingDate(IborIndex&amp;Tenor,T1019,Trigger)</f>
        <v>46514</v>
      </c>
      <c r="T1019" s="18">
        <f>_xll.qlCalendarAdvance(Calendar,T1018,R1019,"f",,Trigger)</f>
        <v>46518</v>
      </c>
      <c r="U1019" s="18">
        <f>_xll.qlInterestRateIndexMaturity(IborIndex&amp;Tenor,T1019,Trigger)</f>
        <v>46610</v>
      </c>
      <c r="V1019" s="22" t="e">
        <f>_xll.qlIndexFixing($V$1,S1019,,Trigger)</f>
        <v>#NUM!</v>
      </c>
      <c r="W1019" s="22" t="e">
        <f>_xll.qlIndexFixing($W$1,S1019,,Trigger)</f>
        <v>#NUM!</v>
      </c>
      <c r="X1019" s="17" t="e">
        <f t="shared" si="15"/>
        <v>#NUM!</v>
      </c>
    </row>
    <row r="1020" spans="18:24" x14ac:dyDescent="0.2">
      <c r="R1020" s="17" t="s">
        <v>21</v>
      </c>
      <c r="S1020" s="18">
        <f>_xll.qlInterestRateIndexFixingDate(IborIndex&amp;Tenor,T1020,Trigger)</f>
        <v>46521</v>
      </c>
      <c r="T1020" s="18">
        <f>_xll.qlCalendarAdvance(Calendar,T1019,R1020,"f",,Trigger)</f>
        <v>46525</v>
      </c>
      <c r="U1020" s="18">
        <f>_xll.qlInterestRateIndexMaturity(IborIndex&amp;Tenor,T1020,Trigger)</f>
        <v>46617</v>
      </c>
      <c r="V1020" s="22" t="e">
        <f>_xll.qlIndexFixing($V$1,S1020,,Trigger)</f>
        <v>#NUM!</v>
      </c>
      <c r="W1020" s="22" t="e">
        <f>_xll.qlIndexFixing($W$1,S1020,,Trigger)</f>
        <v>#NUM!</v>
      </c>
      <c r="X1020" s="17" t="e">
        <f t="shared" si="15"/>
        <v>#NUM!</v>
      </c>
    </row>
    <row r="1021" spans="18:24" x14ac:dyDescent="0.2">
      <c r="R1021" s="17" t="s">
        <v>21</v>
      </c>
      <c r="S1021" s="18">
        <f>_xll.qlInterestRateIndexFixingDate(IborIndex&amp;Tenor,T1021,Trigger)</f>
        <v>46528</v>
      </c>
      <c r="T1021" s="18">
        <f>_xll.qlCalendarAdvance(Calendar,T1020,R1021,"f",,Trigger)</f>
        <v>46532</v>
      </c>
      <c r="U1021" s="18">
        <f>_xll.qlInterestRateIndexMaturity(IborIndex&amp;Tenor,T1021,Trigger)</f>
        <v>46624</v>
      </c>
      <c r="V1021" s="22" t="e">
        <f>_xll.qlIndexFixing($V$1,S1021,,Trigger)</f>
        <v>#NUM!</v>
      </c>
      <c r="W1021" s="22" t="e">
        <f>_xll.qlIndexFixing($W$1,S1021,,Trigger)</f>
        <v>#NUM!</v>
      </c>
      <c r="X1021" s="17" t="e">
        <f t="shared" si="15"/>
        <v>#NUM!</v>
      </c>
    </row>
    <row r="1022" spans="18:24" x14ac:dyDescent="0.2">
      <c r="R1022" s="17" t="s">
        <v>21</v>
      </c>
      <c r="S1022" s="18">
        <f>_xll.qlInterestRateIndexFixingDate(IborIndex&amp;Tenor,T1022,Trigger)</f>
        <v>46535</v>
      </c>
      <c r="T1022" s="18">
        <f>_xll.qlCalendarAdvance(Calendar,T1021,R1022,"f",,Trigger)</f>
        <v>46539</v>
      </c>
      <c r="U1022" s="18">
        <f>_xll.qlInterestRateIndexMaturity(IborIndex&amp;Tenor,T1022,Trigger)</f>
        <v>46631</v>
      </c>
      <c r="V1022" s="22" t="e">
        <f>_xll.qlIndexFixing($V$1,S1022,,Trigger)</f>
        <v>#NUM!</v>
      </c>
      <c r="W1022" s="22" t="e">
        <f>_xll.qlIndexFixing($W$1,S1022,,Trigger)</f>
        <v>#NUM!</v>
      </c>
      <c r="X1022" s="17" t="e">
        <f t="shared" si="15"/>
        <v>#NUM!</v>
      </c>
    </row>
    <row r="1023" spans="18:24" x14ac:dyDescent="0.2">
      <c r="R1023" s="17" t="s">
        <v>21</v>
      </c>
      <c r="S1023" s="18">
        <f>_xll.qlInterestRateIndexFixingDate(IborIndex&amp;Tenor,T1023,Trigger)</f>
        <v>46542</v>
      </c>
      <c r="T1023" s="18">
        <f>_xll.qlCalendarAdvance(Calendar,T1022,R1023,"f",,Trigger)</f>
        <v>46546</v>
      </c>
      <c r="U1023" s="18">
        <f>_xll.qlInterestRateIndexMaturity(IborIndex&amp;Tenor,T1023,Trigger)</f>
        <v>46638</v>
      </c>
      <c r="V1023" s="22" t="e">
        <f>_xll.qlIndexFixing($V$1,S1023,,Trigger)</f>
        <v>#NUM!</v>
      </c>
      <c r="W1023" s="22" t="e">
        <f>_xll.qlIndexFixing($W$1,S1023,,Trigger)</f>
        <v>#NUM!</v>
      </c>
      <c r="X1023" s="17" t="e">
        <f t="shared" si="15"/>
        <v>#NUM!</v>
      </c>
    </row>
    <row r="1024" spans="18:24" x14ac:dyDescent="0.2">
      <c r="R1024" s="17" t="s">
        <v>21</v>
      </c>
      <c r="S1024" s="18">
        <f>_xll.qlInterestRateIndexFixingDate(IborIndex&amp;Tenor,T1024,Trigger)</f>
        <v>46549</v>
      </c>
      <c r="T1024" s="18">
        <f>_xll.qlCalendarAdvance(Calendar,T1023,R1024,"f",,Trigger)</f>
        <v>46553</v>
      </c>
      <c r="U1024" s="18">
        <f>_xll.qlInterestRateIndexMaturity(IborIndex&amp;Tenor,T1024,Trigger)</f>
        <v>46645</v>
      </c>
      <c r="V1024" s="22" t="e">
        <f>_xll.qlIndexFixing($V$1,S1024,,Trigger)</f>
        <v>#NUM!</v>
      </c>
      <c r="W1024" s="22" t="e">
        <f>_xll.qlIndexFixing($W$1,S1024,,Trigger)</f>
        <v>#NUM!</v>
      </c>
      <c r="X1024" s="17" t="e">
        <f t="shared" si="15"/>
        <v>#NUM!</v>
      </c>
    </row>
    <row r="1025" spans="18:24" x14ac:dyDescent="0.2">
      <c r="R1025" s="17" t="s">
        <v>21</v>
      </c>
      <c r="S1025" s="18">
        <f>_xll.qlInterestRateIndexFixingDate(IborIndex&amp;Tenor,T1025,Trigger)</f>
        <v>46556</v>
      </c>
      <c r="T1025" s="18">
        <f>_xll.qlCalendarAdvance(Calendar,T1024,R1025,"f",,Trigger)</f>
        <v>46560</v>
      </c>
      <c r="U1025" s="18">
        <f>_xll.qlInterestRateIndexMaturity(IborIndex&amp;Tenor,T1025,Trigger)</f>
        <v>46652</v>
      </c>
      <c r="V1025" s="22" t="e">
        <f>_xll.qlIndexFixing($V$1,S1025,,Trigger)</f>
        <v>#NUM!</v>
      </c>
      <c r="W1025" s="22" t="e">
        <f>_xll.qlIndexFixing($W$1,S1025,,Trigger)</f>
        <v>#NUM!</v>
      </c>
      <c r="X1025" s="17" t="e">
        <f t="shared" si="15"/>
        <v>#NUM!</v>
      </c>
    </row>
    <row r="1026" spans="18:24" x14ac:dyDescent="0.2">
      <c r="R1026" s="17" t="s">
        <v>21</v>
      </c>
      <c r="S1026" s="18">
        <f>_xll.qlInterestRateIndexFixingDate(IborIndex&amp;Tenor,T1026,Trigger)</f>
        <v>46563</v>
      </c>
      <c r="T1026" s="18">
        <f>_xll.qlCalendarAdvance(Calendar,T1025,R1026,"f",,Trigger)</f>
        <v>46567</v>
      </c>
      <c r="U1026" s="18">
        <f>_xll.qlInterestRateIndexMaturity(IborIndex&amp;Tenor,T1026,Trigger)</f>
        <v>46659</v>
      </c>
      <c r="V1026" s="22" t="e">
        <f>_xll.qlIndexFixing($V$1,S1026,,Trigger)</f>
        <v>#NUM!</v>
      </c>
      <c r="W1026" s="22" t="e">
        <f>_xll.qlIndexFixing($W$1,S1026,,Trigger)</f>
        <v>#NUM!</v>
      </c>
      <c r="X1026" s="17" t="e">
        <f t="shared" si="15"/>
        <v>#NUM!</v>
      </c>
    </row>
    <row r="1027" spans="18:24" x14ac:dyDescent="0.2">
      <c r="R1027" s="17" t="s">
        <v>21</v>
      </c>
      <c r="S1027" s="18">
        <f>_xll.qlInterestRateIndexFixingDate(IborIndex&amp;Tenor,T1027,Trigger)</f>
        <v>46570</v>
      </c>
      <c r="T1027" s="18">
        <f>_xll.qlCalendarAdvance(Calendar,T1026,R1027,"f",,Trigger)</f>
        <v>46574</v>
      </c>
      <c r="U1027" s="18">
        <f>_xll.qlInterestRateIndexMaturity(IborIndex&amp;Tenor,T1027,Trigger)</f>
        <v>46666</v>
      </c>
      <c r="V1027" s="22" t="e">
        <f>_xll.qlIndexFixing($V$1,S1027,,Trigger)</f>
        <v>#NUM!</v>
      </c>
      <c r="W1027" s="22" t="e">
        <f>_xll.qlIndexFixing($W$1,S1027,,Trigger)</f>
        <v>#NUM!</v>
      </c>
      <c r="X1027" s="17" t="e">
        <f t="shared" si="15"/>
        <v>#NUM!</v>
      </c>
    </row>
    <row r="1028" spans="18:24" x14ac:dyDescent="0.2">
      <c r="R1028" s="17" t="s">
        <v>21</v>
      </c>
      <c r="S1028" s="18">
        <f>_xll.qlInterestRateIndexFixingDate(IborIndex&amp;Tenor,T1028,Trigger)</f>
        <v>46577</v>
      </c>
      <c r="T1028" s="18">
        <f>_xll.qlCalendarAdvance(Calendar,T1027,R1028,"f",,Trigger)</f>
        <v>46581</v>
      </c>
      <c r="U1028" s="18">
        <f>_xll.qlInterestRateIndexMaturity(IborIndex&amp;Tenor,T1028,Trigger)</f>
        <v>46673</v>
      </c>
      <c r="V1028" s="22" t="e">
        <f>_xll.qlIndexFixing($V$1,S1028,,Trigger)</f>
        <v>#NUM!</v>
      </c>
      <c r="W1028" s="22" t="e">
        <f>_xll.qlIndexFixing($W$1,S1028,,Trigger)</f>
        <v>#NUM!</v>
      </c>
      <c r="X1028" s="17" t="e">
        <f t="shared" ref="X1028:X1091" si="16">(V1028-W1028)*10000</f>
        <v>#NUM!</v>
      </c>
    </row>
    <row r="1029" spans="18:24" x14ac:dyDescent="0.2">
      <c r="R1029" s="17" t="s">
        <v>21</v>
      </c>
      <c r="S1029" s="18">
        <f>_xll.qlInterestRateIndexFixingDate(IborIndex&amp;Tenor,T1029,Trigger)</f>
        <v>46584</v>
      </c>
      <c r="T1029" s="18">
        <f>_xll.qlCalendarAdvance(Calendar,T1028,R1029,"f",,Trigger)</f>
        <v>46588</v>
      </c>
      <c r="U1029" s="18">
        <f>_xll.qlInterestRateIndexMaturity(IborIndex&amp;Tenor,T1029,Trigger)</f>
        <v>46680</v>
      </c>
      <c r="V1029" s="22" t="e">
        <f>_xll.qlIndexFixing($V$1,S1029,,Trigger)</f>
        <v>#NUM!</v>
      </c>
      <c r="W1029" s="22" t="e">
        <f>_xll.qlIndexFixing($W$1,S1029,,Trigger)</f>
        <v>#NUM!</v>
      </c>
      <c r="X1029" s="17" t="e">
        <f t="shared" si="16"/>
        <v>#NUM!</v>
      </c>
    </row>
    <row r="1030" spans="18:24" x14ac:dyDescent="0.2">
      <c r="R1030" s="17" t="s">
        <v>21</v>
      </c>
      <c r="S1030" s="18">
        <f>_xll.qlInterestRateIndexFixingDate(IborIndex&amp;Tenor,T1030,Trigger)</f>
        <v>46591</v>
      </c>
      <c r="T1030" s="18">
        <f>_xll.qlCalendarAdvance(Calendar,T1029,R1030,"f",,Trigger)</f>
        <v>46595</v>
      </c>
      <c r="U1030" s="18">
        <f>_xll.qlInterestRateIndexMaturity(IborIndex&amp;Tenor,T1030,Trigger)</f>
        <v>46687</v>
      </c>
      <c r="V1030" s="22" t="e">
        <f>_xll.qlIndexFixing($V$1,S1030,,Trigger)</f>
        <v>#NUM!</v>
      </c>
      <c r="W1030" s="22" t="e">
        <f>_xll.qlIndexFixing($W$1,S1030,,Trigger)</f>
        <v>#NUM!</v>
      </c>
      <c r="X1030" s="17" t="e">
        <f t="shared" si="16"/>
        <v>#NUM!</v>
      </c>
    </row>
    <row r="1031" spans="18:24" x14ac:dyDescent="0.2">
      <c r="R1031" s="17" t="s">
        <v>21</v>
      </c>
      <c r="S1031" s="18">
        <f>_xll.qlInterestRateIndexFixingDate(IborIndex&amp;Tenor,T1031,Trigger)</f>
        <v>46598</v>
      </c>
      <c r="T1031" s="18">
        <f>_xll.qlCalendarAdvance(Calendar,T1030,R1031,"f",,Trigger)</f>
        <v>46602</v>
      </c>
      <c r="U1031" s="18">
        <f>_xll.qlInterestRateIndexMaturity(IborIndex&amp;Tenor,T1031,Trigger)</f>
        <v>46694</v>
      </c>
      <c r="V1031" s="22" t="e">
        <f>_xll.qlIndexFixing($V$1,S1031,,Trigger)</f>
        <v>#NUM!</v>
      </c>
      <c r="W1031" s="22" t="e">
        <f>_xll.qlIndexFixing($W$1,S1031,,Trigger)</f>
        <v>#NUM!</v>
      </c>
      <c r="X1031" s="17" t="e">
        <f t="shared" si="16"/>
        <v>#NUM!</v>
      </c>
    </row>
    <row r="1032" spans="18:24" x14ac:dyDescent="0.2">
      <c r="R1032" s="17" t="s">
        <v>21</v>
      </c>
      <c r="S1032" s="18">
        <f>_xll.qlInterestRateIndexFixingDate(IborIndex&amp;Tenor,T1032,Trigger)</f>
        <v>46605</v>
      </c>
      <c r="T1032" s="18">
        <f>_xll.qlCalendarAdvance(Calendar,T1031,R1032,"f",,Trigger)</f>
        <v>46609</v>
      </c>
      <c r="U1032" s="18">
        <f>_xll.qlInterestRateIndexMaturity(IborIndex&amp;Tenor,T1032,Trigger)</f>
        <v>46701</v>
      </c>
      <c r="V1032" s="22" t="e">
        <f>_xll.qlIndexFixing($V$1,S1032,,Trigger)</f>
        <v>#NUM!</v>
      </c>
      <c r="W1032" s="22" t="e">
        <f>_xll.qlIndexFixing($W$1,S1032,,Trigger)</f>
        <v>#NUM!</v>
      </c>
      <c r="X1032" s="17" t="e">
        <f t="shared" si="16"/>
        <v>#NUM!</v>
      </c>
    </row>
    <row r="1033" spans="18:24" x14ac:dyDescent="0.2">
      <c r="R1033" s="17" t="s">
        <v>21</v>
      </c>
      <c r="S1033" s="18">
        <f>_xll.qlInterestRateIndexFixingDate(IborIndex&amp;Tenor,T1033,Trigger)</f>
        <v>46612</v>
      </c>
      <c r="T1033" s="18">
        <f>_xll.qlCalendarAdvance(Calendar,T1032,R1033,"f",,Trigger)</f>
        <v>46616</v>
      </c>
      <c r="U1033" s="18">
        <f>_xll.qlInterestRateIndexMaturity(IborIndex&amp;Tenor,T1033,Trigger)</f>
        <v>46708</v>
      </c>
      <c r="V1033" s="22" t="e">
        <f>_xll.qlIndexFixing($V$1,S1033,,Trigger)</f>
        <v>#NUM!</v>
      </c>
      <c r="W1033" s="22" t="e">
        <f>_xll.qlIndexFixing($W$1,S1033,,Trigger)</f>
        <v>#NUM!</v>
      </c>
      <c r="X1033" s="17" t="e">
        <f t="shared" si="16"/>
        <v>#NUM!</v>
      </c>
    </row>
    <row r="1034" spans="18:24" x14ac:dyDescent="0.2">
      <c r="R1034" s="17" t="s">
        <v>21</v>
      </c>
      <c r="S1034" s="18">
        <f>_xll.qlInterestRateIndexFixingDate(IborIndex&amp;Tenor,T1034,Trigger)</f>
        <v>46619</v>
      </c>
      <c r="T1034" s="18">
        <f>_xll.qlCalendarAdvance(Calendar,T1033,R1034,"f",,Trigger)</f>
        <v>46623</v>
      </c>
      <c r="U1034" s="18">
        <f>_xll.qlInterestRateIndexMaturity(IborIndex&amp;Tenor,T1034,Trigger)</f>
        <v>46715</v>
      </c>
      <c r="V1034" s="22" t="e">
        <f>_xll.qlIndexFixing($V$1,S1034,,Trigger)</f>
        <v>#NUM!</v>
      </c>
      <c r="W1034" s="22" t="e">
        <f>_xll.qlIndexFixing($W$1,S1034,,Trigger)</f>
        <v>#NUM!</v>
      </c>
      <c r="X1034" s="17" t="e">
        <f t="shared" si="16"/>
        <v>#NUM!</v>
      </c>
    </row>
    <row r="1035" spans="18:24" x14ac:dyDescent="0.2">
      <c r="R1035" s="17" t="s">
        <v>21</v>
      </c>
      <c r="S1035" s="18">
        <f>_xll.qlInterestRateIndexFixingDate(IborIndex&amp;Tenor,T1035,Trigger)</f>
        <v>46626</v>
      </c>
      <c r="T1035" s="18">
        <f>_xll.qlCalendarAdvance(Calendar,T1034,R1035,"f",,Trigger)</f>
        <v>46630</v>
      </c>
      <c r="U1035" s="18">
        <f>_xll.qlInterestRateIndexMaturity(IborIndex&amp;Tenor,T1035,Trigger)</f>
        <v>46721</v>
      </c>
      <c r="V1035" s="22" t="e">
        <f>_xll.qlIndexFixing($V$1,S1035,,Trigger)</f>
        <v>#NUM!</v>
      </c>
      <c r="W1035" s="22" t="e">
        <f>_xll.qlIndexFixing($W$1,S1035,,Trigger)</f>
        <v>#NUM!</v>
      </c>
      <c r="X1035" s="17" t="e">
        <f t="shared" si="16"/>
        <v>#NUM!</v>
      </c>
    </row>
    <row r="1036" spans="18:24" x14ac:dyDescent="0.2">
      <c r="R1036" s="17" t="s">
        <v>21</v>
      </c>
      <c r="S1036" s="18">
        <f>_xll.qlInterestRateIndexFixingDate(IborIndex&amp;Tenor,T1036,Trigger)</f>
        <v>46633</v>
      </c>
      <c r="T1036" s="18">
        <f>_xll.qlCalendarAdvance(Calendar,T1035,R1036,"f",,Trigger)</f>
        <v>46637</v>
      </c>
      <c r="U1036" s="18">
        <f>_xll.qlInterestRateIndexMaturity(IborIndex&amp;Tenor,T1036,Trigger)</f>
        <v>46728</v>
      </c>
      <c r="V1036" s="22" t="e">
        <f>_xll.qlIndexFixing($V$1,S1036,,Trigger)</f>
        <v>#NUM!</v>
      </c>
      <c r="W1036" s="22" t="e">
        <f>_xll.qlIndexFixing($W$1,S1036,,Trigger)</f>
        <v>#NUM!</v>
      </c>
      <c r="X1036" s="17" t="e">
        <f t="shared" si="16"/>
        <v>#NUM!</v>
      </c>
    </row>
    <row r="1037" spans="18:24" x14ac:dyDescent="0.2">
      <c r="R1037" s="17" t="s">
        <v>21</v>
      </c>
      <c r="S1037" s="18">
        <f>_xll.qlInterestRateIndexFixingDate(IborIndex&amp;Tenor,T1037,Trigger)</f>
        <v>46640</v>
      </c>
      <c r="T1037" s="18">
        <f>_xll.qlCalendarAdvance(Calendar,T1036,R1037,"f",,Trigger)</f>
        <v>46644</v>
      </c>
      <c r="U1037" s="18">
        <f>_xll.qlInterestRateIndexMaturity(IborIndex&amp;Tenor,T1037,Trigger)</f>
        <v>46735</v>
      </c>
      <c r="V1037" s="22" t="e">
        <f>_xll.qlIndexFixing($V$1,S1037,,Trigger)</f>
        <v>#NUM!</v>
      </c>
      <c r="W1037" s="22" t="e">
        <f>_xll.qlIndexFixing($W$1,S1037,,Trigger)</f>
        <v>#NUM!</v>
      </c>
      <c r="X1037" s="17" t="e">
        <f t="shared" si="16"/>
        <v>#NUM!</v>
      </c>
    </row>
    <row r="1038" spans="18:24" x14ac:dyDescent="0.2">
      <c r="R1038" s="17" t="s">
        <v>21</v>
      </c>
      <c r="S1038" s="18">
        <f>_xll.qlInterestRateIndexFixingDate(IborIndex&amp;Tenor,T1038,Trigger)</f>
        <v>46647</v>
      </c>
      <c r="T1038" s="18">
        <f>_xll.qlCalendarAdvance(Calendar,T1037,R1038,"f",,Trigger)</f>
        <v>46651</v>
      </c>
      <c r="U1038" s="18">
        <f>_xll.qlInterestRateIndexMaturity(IborIndex&amp;Tenor,T1038,Trigger)</f>
        <v>46742</v>
      </c>
      <c r="V1038" s="22" t="e">
        <f>_xll.qlIndexFixing($V$1,S1038,,Trigger)</f>
        <v>#NUM!</v>
      </c>
      <c r="W1038" s="22" t="e">
        <f>_xll.qlIndexFixing($W$1,S1038,,Trigger)</f>
        <v>#NUM!</v>
      </c>
      <c r="X1038" s="17" t="e">
        <f t="shared" si="16"/>
        <v>#NUM!</v>
      </c>
    </row>
    <row r="1039" spans="18:24" x14ac:dyDescent="0.2">
      <c r="R1039" s="17" t="s">
        <v>21</v>
      </c>
      <c r="S1039" s="18">
        <f>_xll.qlInterestRateIndexFixingDate(IborIndex&amp;Tenor,T1039,Trigger)</f>
        <v>46654</v>
      </c>
      <c r="T1039" s="18">
        <f>_xll.qlCalendarAdvance(Calendar,T1038,R1039,"f",,Trigger)</f>
        <v>46658</v>
      </c>
      <c r="U1039" s="18">
        <f>_xll.qlInterestRateIndexMaturity(IborIndex&amp;Tenor,T1039,Trigger)</f>
        <v>46749</v>
      </c>
      <c r="V1039" s="22" t="e">
        <f>_xll.qlIndexFixing($V$1,S1039,,Trigger)</f>
        <v>#NUM!</v>
      </c>
      <c r="W1039" s="22" t="e">
        <f>_xll.qlIndexFixing($W$1,S1039,,Trigger)</f>
        <v>#NUM!</v>
      </c>
      <c r="X1039" s="17" t="e">
        <f t="shared" si="16"/>
        <v>#NUM!</v>
      </c>
    </row>
    <row r="1040" spans="18:24" x14ac:dyDescent="0.2">
      <c r="R1040" s="17" t="s">
        <v>21</v>
      </c>
      <c r="S1040" s="18">
        <f>_xll.qlInterestRateIndexFixingDate(IborIndex&amp;Tenor,T1040,Trigger)</f>
        <v>46661</v>
      </c>
      <c r="T1040" s="18">
        <f>_xll.qlCalendarAdvance(Calendar,T1039,R1040,"f",,Trigger)</f>
        <v>46665</v>
      </c>
      <c r="U1040" s="18">
        <f>_xll.qlInterestRateIndexMaturity(IborIndex&amp;Tenor,T1040,Trigger)</f>
        <v>46757</v>
      </c>
      <c r="V1040" s="22" t="e">
        <f>_xll.qlIndexFixing($V$1,S1040,,Trigger)</f>
        <v>#NUM!</v>
      </c>
      <c r="W1040" s="22" t="e">
        <f>_xll.qlIndexFixing($W$1,S1040,,Trigger)</f>
        <v>#NUM!</v>
      </c>
      <c r="X1040" s="17" t="e">
        <f t="shared" si="16"/>
        <v>#NUM!</v>
      </c>
    </row>
    <row r="1041" spans="18:24" x14ac:dyDescent="0.2">
      <c r="R1041" s="17" t="s">
        <v>21</v>
      </c>
      <c r="S1041" s="18">
        <f>_xll.qlInterestRateIndexFixingDate(IborIndex&amp;Tenor,T1041,Trigger)</f>
        <v>46668</v>
      </c>
      <c r="T1041" s="18">
        <f>_xll.qlCalendarAdvance(Calendar,T1040,R1041,"f",,Trigger)</f>
        <v>46672</v>
      </c>
      <c r="U1041" s="18">
        <f>_xll.qlInterestRateIndexMaturity(IborIndex&amp;Tenor,T1041,Trigger)</f>
        <v>46764</v>
      </c>
      <c r="V1041" s="22" t="e">
        <f>_xll.qlIndexFixing($V$1,S1041,,Trigger)</f>
        <v>#NUM!</v>
      </c>
      <c r="W1041" s="22" t="e">
        <f>_xll.qlIndexFixing($W$1,S1041,,Trigger)</f>
        <v>#NUM!</v>
      </c>
      <c r="X1041" s="17" t="e">
        <f t="shared" si="16"/>
        <v>#NUM!</v>
      </c>
    </row>
    <row r="1042" spans="18:24" x14ac:dyDescent="0.2">
      <c r="R1042" s="17" t="s">
        <v>21</v>
      </c>
      <c r="S1042" s="18">
        <f>_xll.qlInterestRateIndexFixingDate(IborIndex&amp;Tenor,T1042,Trigger)</f>
        <v>46675</v>
      </c>
      <c r="T1042" s="18">
        <f>_xll.qlCalendarAdvance(Calendar,T1041,R1042,"f",,Trigger)</f>
        <v>46679</v>
      </c>
      <c r="U1042" s="18">
        <f>_xll.qlInterestRateIndexMaturity(IborIndex&amp;Tenor,T1042,Trigger)</f>
        <v>46771</v>
      </c>
      <c r="V1042" s="22" t="e">
        <f>_xll.qlIndexFixing($V$1,S1042,,Trigger)</f>
        <v>#NUM!</v>
      </c>
      <c r="W1042" s="22" t="e">
        <f>_xll.qlIndexFixing($W$1,S1042,,Trigger)</f>
        <v>#NUM!</v>
      </c>
      <c r="X1042" s="17" t="e">
        <f t="shared" si="16"/>
        <v>#NUM!</v>
      </c>
    </row>
    <row r="1043" spans="18:24" x14ac:dyDescent="0.2">
      <c r="R1043" s="17" t="s">
        <v>21</v>
      </c>
      <c r="S1043" s="18">
        <f>_xll.qlInterestRateIndexFixingDate(IborIndex&amp;Tenor,T1043,Trigger)</f>
        <v>46682</v>
      </c>
      <c r="T1043" s="18">
        <f>_xll.qlCalendarAdvance(Calendar,T1042,R1043,"f",,Trigger)</f>
        <v>46686</v>
      </c>
      <c r="U1043" s="18">
        <f>_xll.qlInterestRateIndexMaturity(IborIndex&amp;Tenor,T1043,Trigger)</f>
        <v>46778</v>
      </c>
      <c r="V1043" s="22" t="e">
        <f>_xll.qlIndexFixing($V$1,S1043,,Trigger)</f>
        <v>#NUM!</v>
      </c>
      <c r="W1043" s="22" t="e">
        <f>_xll.qlIndexFixing($W$1,S1043,,Trigger)</f>
        <v>#NUM!</v>
      </c>
      <c r="X1043" s="17" t="e">
        <f t="shared" si="16"/>
        <v>#NUM!</v>
      </c>
    </row>
    <row r="1044" spans="18:24" x14ac:dyDescent="0.2">
      <c r="R1044" s="17" t="s">
        <v>21</v>
      </c>
      <c r="S1044" s="18">
        <f>_xll.qlInterestRateIndexFixingDate(IborIndex&amp;Tenor,T1044,Trigger)</f>
        <v>46689</v>
      </c>
      <c r="T1044" s="18">
        <f>_xll.qlCalendarAdvance(Calendar,T1043,R1044,"f",,Trigger)</f>
        <v>46693</v>
      </c>
      <c r="U1044" s="18">
        <f>_xll.qlInterestRateIndexMaturity(IborIndex&amp;Tenor,T1044,Trigger)</f>
        <v>46785</v>
      </c>
      <c r="V1044" s="22" t="e">
        <f>_xll.qlIndexFixing($V$1,S1044,,Trigger)</f>
        <v>#NUM!</v>
      </c>
      <c r="W1044" s="22" t="e">
        <f>_xll.qlIndexFixing($W$1,S1044,,Trigger)</f>
        <v>#NUM!</v>
      </c>
      <c r="X1044" s="17" t="e">
        <f t="shared" si="16"/>
        <v>#NUM!</v>
      </c>
    </row>
    <row r="1045" spans="18:24" x14ac:dyDescent="0.2">
      <c r="R1045" s="17" t="s">
        <v>21</v>
      </c>
      <c r="S1045" s="18">
        <f>_xll.qlInterestRateIndexFixingDate(IborIndex&amp;Tenor,T1045,Trigger)</f>
        <v>46696</v>
      </c>
      <c r="T1045" s="18">
        <f>_xll.qlCalendarAdvance(Calendar,T1044,R1045,"f",,Trigger)</f>
        <v>46700</v>
      </c>
      <c r="U1045" s="18">
        <f>_xll.qlInterestRateIndexMaturity(IborIndex&amp;Tenor,T1045,Trigger)</f>
        <v>46792</v>
      </c>
      <c r="V1045" s="22" t="e">
        <f>_xll.qlIndexFixing($V$1,S1045,,Trigger)</f>
        <v>#NUM!</v>
      </c>
      <c r="W1045" s="22" t="e">
        <f>_xll.qlIndexFixing($W$1,S1045,,Trigger)</f>
        <v>#NUM!</v>
      </c>
      <c r="X1045" s="17" t="e">
        <f t="shared" si="16"/>
        <v>#NUM!</v>
      </c>
    </row>
    <row r="1046" spans="18:24" x14ac:dyDescent="0.2">
      <c r="R1046" s="17" t="s">
        <v>21</v>
      </c>
      <c r="S1046" s="18">
        <f>_xll.qlInterestRateIndexFixingDate(IborIndex&amp;Tenor,T1046,Trigger)</f>
        <v>46703</v>
      </c>
      <c r="T1046" s="18">
        <f>_xll.qlCalendarAdvance(Calendar,T1045,R1046,"f",,Trigger)</f>
        <v>46707</v>
      </c>
      <c r="U1046" s="18">
        <f>_xll.qlInterestRateIndexMaturity(IborIndex&amp;Tenor,T1046,Trigger)</f>
        <v>46799</v>
      </c>
      <c r="V1046" s="22" t="e">
        <f>_xll.qlIndexFixing($V$1,S1046,,Trigger)</f>
        <v>#NUM!</v>
      </c>
      <c r="W1046" s="22" t="e">
        <f>_xll.qlIndexFixing($W$1,S1046,,Trigger)</f>
        <v>#NUM!</v>
      </c>
      <c r="X1046" s="17" t="e">
        <f t="shared" si="16"/>
        <v>#NUM!</v>
      </c>
    </row>
    <row r="1047" spans="18:24" x14ac:dyDescent="0.2">
      <c r="R1047" s="17" t="s">
        <v>21</v>
      </c>
      <c r="S1047" s="18">
        <f>_xll.qlInterestRateIndexFixingDate(IborIndex&amp;Tenor,T1047,Trigger)</f>
        <v>46710</v>
      </c>
      <c r="T1047" s="18">
        <f>_xll.qlCalendarAdvance(Calendar,T1046,R1047,"f",,Trigger)</f>
        <v>46714</v>
      </c>
      <c r="U1047" s="18">
        <f>_xll.qlInterestRateIndexMaturity(IborIndex&amp;Tenor,T1047,Trigger)</f>
        <v>46806</v>
      </c>
      <c r="V1047" s="22" t="e">
        <f>_xll.qlIndexFixing($V$1,S1047,,Trigger)</f>
        <v>#NUM!</v>
      </c>
      <c r="W1047" s="22" t="e">
        <f>_xll.qlIndexFixing($W$1,S1047,,Trigger)</f>
        <v>#NUM!</v>
      </c>
      <c r="X1047" s="17" t="e">
        <f t="shared" si="16"/>
        <v>#NUM!</v>
      </c>
    </row>
    <row r="1048" spans="18:24" x14ac:dyDescent="0.2">
      <c r="R1048" s="17" t="s">
        <v>21</v>
      </c>
      <c r="S1048" s="18">
        <f>_xll.qlInterestRateIndexFixingDate(IborIndex&amp;Tenor,T1048,Trigger)</f>
        <v>46717</v>
      </c>
      <c r="T1048" s="18">
        <f>_xll.qlCalendarAdvance(Calendar,T1047,R1048,"f",,Trigger)</f>
        <v>46721</v>
      </c>
      <c r="U1048" s="18">
        <f>_xll.qlInterestRateIndexMaturity(IborIndex&amp;Tenor,T1048,Trigger)</f>
        <v>46812</v>
      </c>
      <c r="V1048" s="22" t="e">
        <f>_xll.qlIndexFixing($V$1,S1048,,Trigger)</f>
        <v>#NUM!</v>
      </c>
      <c r="W1048" s="22" t="e">
        <f>_xll.qlIndexFixing($W$1,S1048,,Trigger)</f>
        <v>#NUM!</v>
      </c>
      <c r="X1048" s="17" t="e">
        <f t="shared" si="16"/>
        <v>#NUM!</v>
      </c>
    </row>
    <row r="1049" spans="18:24" x14ac:dyDescent="0.2">
      <c r="R1049" s="17" t="s">
        <v>21</v>
      </c>
      <c r="S1049" s="18">
        <f>_xll.qlInterestRateIndexFixingDate(IborIndex&amp;Tenor,T1049,Trigger)</f>
        <v>46724</v>
      </c>
      <c r="T1049" s="18">
        <f>_xll.qlCalendarAdvance(Calendar,T1048,R1049,"f",,Trigger)</f>
        <v>46728</v>
      </c>
      <c r="U1049" s="18">
        <f>_xll.qlInterestRateIndexMaturity(IborIndex&amp;Tenor,T1049,Trigger)</f>
        <v>46819</v>
      </c>
      <c r="V1049" s="22" t="e">
        <f>_xll.qlIndexFixing($V$1,S1049,,Trigger)</f>
        <v>#NUM!</v>
      </c>
      <c r="W1049" s="22" t="e">
        <f>_xll.qlIndexFixing($W$1,S1049,,Trigger)</f>
        <v>#NUM!</v>
      </c>
      <c r="X1049" s="17" t="e">
        <f t="shared" si="16"/>
        <v>#NUM!</v>
      </c>
    </row>
    <row r="1050" spans="18:24" x14ac:dyDescent="0.2">
      <c r="R1050" s="17" t="s">
        <v>21</v>
      </c>
      <c r="S1050" s="18">
        <f>_xll.qlInterestRateIndexFixingDate(IborIndex&amp;Tenor,T1050,Trigger)</f>
        <v>46731</v>
      </c>
      <c r="T1050" s="18">
        <f>_xll.qlCalendarAdvance(Calendar,T1049,R1050,"f",,Trigger)</f>
        <v>46735</v>
      </c>
      <c r="U1050" s="18">
        <f>_xll.qlInterestRateIndexMaturity(IborIndex&amp;Tenor,T1050,Trigger)</f>
        <v>46826</v>
      </c>
      <c r="V1050" s="22" t="e">
        <f>_xll.qlIndexFixing($V$1,S1050,,Trigger)</f>
        <v>#NUM!</v>
      </c>
      <c r="W1050" s="22" t="e">
        <f>_xll.qlIndexFixing($W$1,S1050,,Trigger)</f>
        <v>#NUM!</v>
      </c>
      <c r="X1050" s="17" t="e">
        <f t="shared" si="16"/>
        <v>#NUM!</v>
      </c>
    </row>
    <row r="1051" spans="18:24" x14ac:dyDescent="0.2">
      <c r="R1051" s="17" t="s">
        <v>21</v>
      </c>
      <c r="S1051" s="18">
        <f>_xll.qlInterestRateIndexFixingDate(IborIndex&amp;Tenor,T1051,Trigger)</f>
        <v>46738</v>
      </c>
      <c r="T1051" s="18">
        <f>_xll.qlCalendarAdvance(Calendar,T1050,R1051,"f",,Trigger)</f>
        <v>46742</v>
      </c>
      <c r="U1051" s="18">
        <f>_xll.qlInterestRateIndexMaturity(IborIndex&amp;Tenor,T1051,Trigger)</f>
        <v>46833</v>
      </c>
      <c r="V1051" s="22" t="e">
        <f>_xll.qlIndexFixing($V$1,S1051,,Trigger)</f>
        <v>#NUM!</v>
      </c>
      <c r="W1051" s="22" t="e">
        <f>_xll.qlIndexFixing($W$1,S1051,,Trigger)</f>
        <v>#NUM!</v>
      </c>
      <c r="X1051" s="17" t="e">
        <f t="shared" si="16"/>
        <v>#NUM!</v>
      </c>
    </row>
    <row r="1052" spans="18:24" x14ac:dyDescent="0.2">
      <c r="R1052" s="17" t="s">
        <v>21</v>
      </c>
      <c r="S1052" s="18">
        <f>_xll.qlInterestRateIndexFixingDate(IborIndex&amp;Tenor,T1052,Trigger)</f>
        <v>46745</v>
      </c>
      <c r="T1052" s="18">
        <f>_xll.qlCalendarAdvance(Calendar,T1051,R1052,"f",,Trigger)</f>
        <v>46749</v>
      </c>
      <c r="U1052" s="18">
        <f>_xll.qlInterestRateIndexMaturity(IborIndex&amp;Tenor,T1052,Trigger)</f>
        <v>46840</v>
      </c>
      <c r="V1052" s="22" t="e">
        <f>_xll.qlIndexFixing($V$1,S1052,,Trigger)</f>
        <v>#NUM!</v>
      </c>
      <c r="W1052" s="22" t="e">
        <f>_xll.qlIndexFixing($W$1,S1052,,Trigger)</f>
        <v>#NUM!</v>
      </c>
      <c r="X1052" s="17" t="e">
        <f t="shared" si="16"/>
        <v>#NUM!</v>
      </c>
    </row>
    <row r="1053" spans="18:24" x14ac:dyDescent="0.2">
      <c r="R1053" s="17" t="s">
        <v>21</v>
      </c>
      <c r="S1053" s="18">
        <f>_xll.qlInterestRateIndexFixingDate(IborIndex&amp;Tenor,T1053,Trigger)</f>
        <v>46752</v>
      </c>
      <c r="T1053" s="18">
        <f>_xll.qlCalendarAdvance(Calendar,T1052,R1053,"f",,Trigger)</f>
        <v>46756</v>
      </c>
      <c r="U1053" s="18">
        <f>_xll.qlInterestRateIndexMaturity(IborIndex&amp;Tenor,T1053,Trigger)</f>
        <v>46847</v>
      </c>
      <c r="V1053" s="22" t="e">
        <f>_xll.qlIndexFixing($V$1,S1053,,Trigger)</f>
        <v>#NUM!</v>
      </c>
      <c r="W1053" s="22" t="e">
        <f>_xll.qlIndexFixing($W$1,S1053,,Trigger)</f>
        <v>#NUM!</v>
      </c>
      <c r="X1053" s="17" t="e">
        <f t="shared" si="16"/>
        <v>#NUM!</v>
      </c>
    </row>
    <row r="1054" spans="18:24" x14ac:dyDescent="0.2">
      <c r="R1054" s="17" t="s">
        <v>21</v>
      </c>
      <c r="S1054" s="18">
        <f>_xll.qlInterestRateIndexFixingDate(IborIndex&amp;Tenor,T1054,Trigger)</f>
        <v>46759</v>
      </c>
      <c r="T1054" s="18">
        <f>_xll.qlCalendarAdvance(Calendar,T1053,R1054,"f",,Trigger)</f>
        <v>46763</v>
      </c>
      <c r="U1054" s="18">
        <f>_xll.qlInterestRateIndexMaturity(IborIndex&amp;Tenor,T1054,Trigger)</f>
        <v>46854</v>
      </c>
      <c r="V1054" s="22" t="e">
        <f>_xll.qlIndexFixing($V$1,S1054,,Trigger)</f>
        <v>#NUM!</v>
      </c>
      <c r="W1054" s="22" t="e">
        <f>_xll.qlIndexFixing($W$1,S1054,,Trigger)</f>
        <v>#NUM!</v>
      </c>
      <c r="X1054" s="17" t="e">
        <f t="shared" si="16"/>
        <v>#NUM!</v>
      </c>
    </row>
    <row r="1055" spans="18:24" x14ac:dyDescent="0.2">
      <c r="R1055" s="17" t="s">
        <v>21</v>
      </c>
      <c r="S1055" s="18">
        <f>_xll.qlInterestRateIndexFixingDate(IborIndex&amp;Tenor,T1055,Trigger)</f>
        <v>46766</v>
      </c>
      <c r="T1055" s="18">
        <f>_xll.qlCalendarAdvance(Calendar,T1054,R1055,"f",,Trigger)</f>
        <v>46770</v>
      </c>
      <c r="U1055" s="18">
        <f>_xll.qlInterestRateIndexMaturity(IborIndex&amp;Tenor,T1055,Trigger)</f>
        <v>46861</v>
      </c>
      <c r="V1055" s="22" t="e">
        <f>_xll.qlIndexFixing($V$1,S1055,,Trigger)</f>
        <v>#NUM!</v>
      </c>
      <c r="W1055" s="22" t="e">
        <f>_xll.qlIndexFixing($W$1,S1055,,Trigger)</f>
        <v>#NUM!</v>
      </c>
      <c r="X1055" s="17" t="e">
        <f t="shared" si="16"/>
        <v>#NUM!</v>
      </c>
    </row>
    <row r="1056" spans="18:24" x14ac:dyDescent="0.2">
      <c r="R1056" s="17" t="s">
        <v>21</v>
      </c>
      <c r="S1056" s="18">
        <f>_xll.qlInterestRateIndexFixingDate(IborIndex&amp;Tenor,T1056,Trigger)</f>
        <v>46773</v>
      </c>
      <c r="T1056" s="18">
        <f>_xll.qlCalendarAdvance(Calendar,T1055,R1056,"f",,Trigger)</f>
        <v>46777</v>
      </c>
      <c r="U1056" s="18">
        <f>_xll.qlInterestRateIndexMaturity(IborIndex&amp;Tenor,T1056,Trigger)</f>
        <v>46868</v>
      </c>
      <c r="V1056" s="22" t="e">
        <f>_xll.qlIndexFixing($V$1,S1056,,Trigger)</f>
        <v>#NUM!</v>
      </c>
      <c r="W1056" s="22" t="e">
        <f>_xll.qlIndexFixing($W$1,S1056,,Trigger)</f>
        <v>#NUM!</v>
      </c>
      <c r="X1056" s="17" t="e">
        <f t="shared" si="16"/>
        <v>#NUM!</v>
      </c>
    </row>
    <row r="1057" spans="18:24" x14ac:dyDescent="0.2">
      <c r="R1057" s="17" t="s">
        <v>21</v>
      </c>
      <c r="S1057" s="18">
        <f>_xll.qlInterestRateIndexFixingDate(IborIndex&amp;Tenor,T1057,Trigger)</f>
        <v>46780</v>
      </c>
      <c r="T1057" s="18">
        <f>_xll.qlCalendarAdvance(Calendar,T1056,R1057,"f",,Trigger)</f>
        <v>46784</v>
      </c>
      <c r="U1057" s="18">
        <f>_xll.qlInterestRateIndexMaturity(IborIndex&amp;Tenor,T1057,Trigger)</f>
        <v>46875</v>
      </c>
      <c r="V1057" s="22" t="e">
        <f>_xll.qlIndexFixing($V$1,S1057,,Trigger)</f>
        <v>#NUM!</v>
      </c>
      <c r="W1057" s="22" t="e">
        <f>_xll.qlIndexFixing($W$1,S1057,,Trigger)</f>
        <v>#NUM!</v>
      </c>
      <c r="X1057" s="17" t="e">
        <f t="shared" si="16"/>
        <v>#NUM!</v>
      </c>
    </row>
    <row r="1058" spans="18:24" x14ac:dyDescent="0.2">
      <c r="R1058" s="17" t="s">
        <v>21</v>
      </c>
      <c r="S1058" s="18">
        <f>_xll.qlInterestRateIndexFixingDate(IborIndex&amp;Tenor,T1058,Trigger)</f>
        <v>46787</v>
      </c>
      <c r="T1058" s="18">
        <f>_xll.qlCalendarAdvance(Calendar,T1057,R1058,"f",,Trigger)</f>
        <v>46791</v>
      </c>
      <c r="U1058" s="18">
        <f>_xll.qlInterestRateIndexMaturity(IborIndex&amp;Tenor,T1058,Trigger)</f>
        <v>46881</v>
      </c>
      <c r="V1058" s="22" t="e">
        <f>_xll.qlIndexFixing($V$1,S1058,,Trigger)</f>
        <v>#NUM!</v>
      </c>
      <c r="W1058" s="22" t="e">
        <f>_xll.qlIndexFixing($W$1,S1058,,Trigger)</f>
        <v>#NUM!</v>
      </c>
      <c r="X1058" s="17" t="e">
        <f t="shared" si="16"/>
        <v>#NUM!</v>
      </c>
    </row>
    <row r="1059" spans="18:24" x14ac:dyDescent="0.2">
      <c r="R1059" s="17" t="s">
        <v>21</v>
      </c>
      <c r="S1059" s="18">
        <f>_xll.qlInterestRateIndexFixingDate(IborIndex&amp;Tenor,T1059,Trigger)</f>
        <v>46794</v>
      </c>
      <c r="T1059" s="18">
        <f>_xll.qlCalendarAdvance(Calendar,T1058,R1059,"f",,Trigger)</f>
        <v>46798</v>
      </c>
      <c r="U1059" s="18">
        <f>_xll.qlInterestRateIndexMaturity(IborIndex&amp;Tenor,T1059,Trigger)</f>
        <v>46888</v>
      </c>
      <c r="V1059" s="22" t="e">
        <f>_xll.qlIndexFixing($V$1,S1059,,Trigger)</f>
        <v>#NUM!</v>
      </c>
      <c r="W1059" s="22" t="e">
        <f>_xll.qlIndexFixing($W$1,S1059,,Trigger)</f>
        <v>#NUM!</v>
      </c>
      <c r="X1059" s="17" t="e">
        <f t="shared" si="16"/>
        <v>#NUM!</v>
      </c>
    </row>
    <row r="1060" spans="18:24" x14ac:dyDescent="0.2">
      <c r="R1060" s="17" t="s">
        <v>21</v>
      </c>
      <c r="S1060" s="18">
        <f>_xll.qlInterestRateIndexFixingDate(IborIndex&amp;Tenor,T1060,Trigger)</f>
        <v>46801</v>
      </c>
      <c r="T1060" s="18">
        <f>_xll.qlCalendarAdvance(Calendar,T1059,R1060,"f",,Trigger)</f>
        <v>46805</v>
      </c>
      <c r="U1060" s="18">
        <f>_xll.qlInterestRateIndexMaturity(IborIndex&amp;Tenor,T1060,Trigger)</f>
        <v>46895</v>
      </c>
      <c r="V1060" s="22" t="e">
        <f>_xll.qlIndexFixing($V$1,S1060,,Trigger)</f>
        <v>#NUM!</v>
      </c>
      <c r="W1060" s="22" t="e">
        <f>_xll.qlIndexFixing($W$1,S1060,,Trigger)</f>
        <v>#NUM!</v>
      </c>
      <c r="X1060" s="17" t="e">
        <f t="shared" si="16"/>
        <v>#NUM!</v>
      </c>
    </row>
    <row r="1061" spans="18:24" x14ac:dyDescent="0.2">
      <c r="R1061" s="17" t="s">
        <v>21</v>
      </c>
      <c r="S1061" s="18">
        <f>_xll.qlInterestRateIndexFixingDate(IborIndex&amp;Tenor,T1061,Trigger)</f>
        <v>46808</v>
      </c>
      <c r="T1061" s="18">
        <f>_xll.qlCalendarAdvance(Calendar,T1060,R1061,"f",,Trigger)</f>
        <v>46812</v>
      </c>
      <c r="U1061" s="18">
        <f>_xll.qlInterestRateIndexMaturity(IborIndex&amp;Tenor,T1061,Trigger)</f>
        <v>46904</v>
      </c>
      <c r="V1061" s="22" t="e">
        <f>_xll.qlIndexFixing($V$1,S1061,,Trigger)</f>
        <v>#NUM!</v>
      </c>
      <c r="W1061" s="22" t="e">
        <f>_xll.qlIndexFixing($W$1,S1061,,Trigger)</f>
        <v>#NUM!</v>
      </c>
      <c r="X1061" s="17" t="e">
        <f t="shared" si="16"/>
        <v>#NUM!</v>
      </c>
    </row>
    <row r="1062" spans="18:24" x14ac:dyDescent="0.2">
      <c r="R1062" s="17" t="s">
        <v>21</v>
      </c>
      <c r="S1062" s="18">
        <f>_xll.qlInterestRateIndexFixingDate(IborIndex&amp;Tenor,T1062,Trigger)</f>
        <v>46815</v>
      </c>
      <c r="T1062" s="18">
        <f>_xll.qlCalendarAdvance(Calendar,T1061,R1062,"f",,Trigger)</f>
        <v>46819</v>
      </c>
      <c r="U1062" s="18">
        <f>_xll.qlInterestRateIndexMaturity(IborIndex&amp;Tenor,T1062,Trigger)</f>
        <v>46911</v>
      </c>
      <c r="V1062" s="22" t="e">
        <f>_xll.qlIndexFixing($V$1,S1062,,Trigger)</f>
        <v>#NUM!</v>
      </c>
      <c r="W1062" s="22" t="e">
        <f>_xll.qlIndexFixing($W$1,S1062,,Trigger)</f>
        <v>#NUM!</v>
      </c>
      <c r="X1062" s="17" t="e">
        <f t="shared" si="16"/>
        <v>#NUM!</v>
      </c>
    </row>
    <row r="1063" spans="18:24" x14ac:dyDescent="0.2">
      <c r="R1063" s="17" t="s">
        <v>21</v>
      </c>
      <c r="S1063" s="18">
        <f>_xll.qlInterestRateIndexFixingDate(IborIndex&amp;Tenor,T1063,Trigger)</f>
        <v>46822</v>
      </c>
      <c r="T1063" s="18">
        <f>_xll.qlCalendarAdvance(Calendar,T1062,R1063,"f",,Trigger)</f>
        <v>46826</v>
      </c>
      <c r="U1063" s="18">
        <f>_xll.qlInterestRateIndexMaturity(IborIndex&amp;Tenor,T1063,Trigger)</f>
        <v>46918</v>
      </c>
      <c r="V1063" s="22" t="e">
        <f>_xll.qlIndexFixing($V$1,S1063,,Trigger)</f>
        <v>#NUM!</v>
      </c>
      <c r="W1063" s="22" t="e">
        <f>_xll.qlIndexFixing($W$1,S1063,,Trigger)</f>
        <v>#NUM!</v>
      </c>
      <c r="X1063" s="17" t="e">
        <f t="shared" si="16"/>
        <v>#NUM!</v>
      </c>
    </row>
    <row r="1064" spans="18:24" x14ac:dyDescent="0.2">
      <c r="R1064" s="17" t="s">
        <v>21</v>
      </c>
      <c r="S1064" s="18">
        <f>_xll.qlInterestRateIndexFixingDate(IborIndex&amp;Tenor,T1064,Trigger)</f>
        <v>46829</v>
      </c>
      <c r="T1064" s="18">
        <f>_xll.qlCalendarAdvance(Calendar,T1063,R1064,"f",,Trigger)</f>
        <v>46833</v>
      </c>
      <c r="U1064" s="18">
        <f>_xll.qlInterestRateIndexMaturity(IborIndex&amp;Tenor,T1064,Trigger)</f>
        <v>46925</v>
      </c>
      <c r="V1064" s="22" t="e">
        <f>_xll.qlIndexFixing($V$1,S1064,,Trigger)</f>
        <v>#NUM!</v>
      </c>
      <c r="W1064" s="22" t="e">
        <f>_xll.qlIndexFixing($W$1,S1064,,Trigger)</f>
        <v>#NUM!</v>
      </c>
      <c r="X1064" s="17" t="e">
        <f t="shared" si="16"/>
        <v>#NUM!</v>
      </c>
    </row>
    <row r="1065" spans="18:24" x14ac:dyDescent="0.2">
      <c r="R1065" s="17" t="s">
        <v>21</v>
      </c>
      <c r="S1065" s="18">
        <f>_xll.qlInterestRateIndexFixingDate(IborIndex&amp;Tenor,T1065,Trigger)</f>
        <v>46836</v>
      </c>
      <c r="T1065" s="18">
        <f>_xll.qlCalendarAdvance(Calendar,T1064,R1065,"f",,Trigger)</f>
        <v>46840</v>
      </c>
      <c r="U1065" s="18">
        <f>_xll.qlInterestRateIndexMaturity(IborIndex&amp;Tenor,T1065,Trigger)</f>
        <v>46932</v>
      </c>
      <c r="V1065" s="22" t="e">
        <f>_xll.qlIndexFixing($V$1,S1065,,Trigger)</f>
        <v>#NUM!</v>
      </c>
      <c r="W1065" s="22" t="e">
        <f>_xll.qlIndexFixing($W$1,S1065,,Trigger)</f>
        <v>#NUM!</v>
      </c>
      <c r="X1065" s="17" t="e">
        <f t="shared" si="16"/>
        <v>#NUM!</v>
      </c>
    </row>
    <row r="1066" spans="18:24" x14ac:dyDescent="0.2">
      <c r="R1066" s="17" t="s">
        <v>21</v>
      </c>
      <c r="S1066" s="18">
        <f>_xll.qlInterestRateIndexFixingDate(IborIndex&amp;Tenor,T1066,Trigger)</f>
        <v>46843</v>
      </c>
      <c r="T1066" s="18">
        <f>_xll.qlCalendarAdvance(Calendar,T1065,R1066,"f",,Trigger)</f>
        <v>46847</v>
      </c>
      <c r="U1066" s="18">
        <f>_xll.qlInterestRateIndexMaturity(IborIndex&amp;Tenor,T1066,Trigger)</f>
        <v>46938</v>
      </c>
      <c r="V1066" s="22" t="e">
        <f>_xll.qlIndexFixing($V$1,S1066,,Trigger)</f>
        <v>#NUM!</v>
      </c>
      <c r="W1066" s="22" t="e">
        <f>_xll.qlIndexFixing($W$1,S1066,,Trigger)</f>
        <v>#NUM!</v>
      </c>
      <c r="X1066" s="17" t="e">
        <f t="shared" si="16"/>
        <v>#NUM!</v>
      </c>
    </row>
    <row r="1067" spans="18:24" x14ac:dyDescent="0.2">
      <c r="R1067" s="17" t="s">
        <v>21</v>
      </c>
      <c r="S1067" s="18">
        <f>_xll.qlInterestRateIndexFixingDate(IborIndex&amp;Tenor,T1067,Trigger)</f>
        <v>46850</v>
      </c>
      <c r="T1067" s="18">
        <f>_xll.qlCalendarAdvance(Calendar,T1066,R1067,"f",,Trigger)</f>
        <v>46854</v>
      </c>
      <c r="U1067" s="18">
        <f>_xll.qlInterestRateIndexMaturity(IborIndex&amp;Tenor,T1067,Trigger)</f>
        <v>46945</v>
      </c>
      <c r="V1067" s="22" t="e">
        <f>_xll.qlIndexFixing($V$1,S1067,,Trigger)</f>
        <v>#NUM!</v>
      </c>
      <c r="W1067" s="22" t="e">
        <f>_xll.qlIndexFixing($W$1,S1067,,Trigger)</f>
        <v>#NUM!</v>
      </c>
      <c r="X1067" s="17" t="e">
        <f t="shared" si="16"/>
        <v>#NUM!</v>
      </c>
    </row>
    <row r="1068" spans="18:24" x14ac:dyDescent="0.2">
      <c r="R1068" s="17" t="s">
        <v>21</v>
      </c>
      <c r="S1068" s="18">
        <f>_xll.qlInterestRateIndexFixingDate(IborIndex&amp;Tenor,T1068,Trigger)</f>
        <v>46855</v>
      </c>
      <c r="T1068" s="18">
        <f>_xll.qlCalendarAdvance(Calendar,T1067,R1068,"f",,Trigger)</f>
        <v>46861</v>
      </c>
      <c r="U1068" s="18">
        <f>_xll.qlInterestRateIndexMaturity(IborIndex&amp;Tenor,T1068,Trigger)</f>
        <v>46952</v>
      </c>
      <c r="V1068" s="22" t="e">
        <f>_xll.qlIndexFixing($V$1,S1068,,Trigger)</f>
        <v>#NUM!</v>
      </c>
      <c r="W1068" s="22" t="e">
        <f>_xll.qlIndexFixing($W$1,S1068,,Trigger)</f>
        <v>#NUM!</v>
      </c>
      <c r="X1068" s="17" t="e">
        <f t="shared" si="16"/>
        <v>#NUM!</v>
      </c>
    </row>
    <row r="1069" spans="18:24" x14ac:dyDescent="0.2">
      <c r="R1069" s="17" t="s">
        <v>21</v>
      </c>
      <c r="S1069" s="18">
        <f>_xll.qlInterestRateIndexFixingDate(IborIndex&amp;Tenor,T1069,Trigger)</f>
        <v>46864</v>
      </c>
      <c r="T1069" s="18">
        <f>_xll.qlCalendarAdvance(Calendar,T1068,R1069,"f",,Trigger)</f>
        <v>46868</v>
      </c>
      <c r="U1069" s="18">
        <f>_xll.qlInterestRateIndexMaturity(IborIndex&amp;Tenor,T1069,Trigger)</f>
        <v>46959</v>
      </c>
      <c r="V1069" s="22" t="e">
        <f>_xll.qlIndexFixing($V$1,S1069,,Trigger)</f>
        <v>#NUM!</v>
      </c>
      <c r="W1069" s="22" t="e">
        <f>_xll.qlIndexFixing($W$1,S1069,,Trigger)</f>
        <v>#NUM!</v>
      </c>
      <c r="X1069" s="17" t="e">
        <f t="shared" si="16"/>
        <v>#NUM!</v>
      </c>
    </row>
    <row r="1070" spans="18:24" x14ac:dyDescent="0.2">
      <c r="R1070" s="17" t="s">
        <v>21</v>
      </c>
      <c r="S1070" s="18">
        <f>_xll.qlInterestRateIndexFixingDate(IborIndex&amp;Tenor,T1070,Trigger)</f>
        <v>46870</v>
      </c>
      <c r="T1070" s="18">
        <f>_xll.qlCalendarAdvance(Calendar,T1069,R1070,"f",,Trigger)</f>
        <v>46875</v>
      </c>
      <c r="U1070" s="18">
        <f>_xll.qlInterestRateIndexMaturity(IborIndex&amp;Tenor,T1070,Trigger)</f>
        <v>46967</v>
      </c>
      <c r="V1070" s="22" t="e">
        <f>_xll.qlIndexFixing($V$1,S1070,,Trigger)</f>
        <v>#NUM!</v>
      </c>
      <c r="W1070" s="22" t="e">
        <f>_xll.qlIndexFixing($W$1,S1070,,Trigger)</f>
        <v>#NUM!</v>
      </c>
      <c r="X1070" s="17" t="e">
        <f t="shared" si="16"/>
        <v>#NUM!</v>
      </c>
    </row>
    <row r="1071" spans="18:24" x14ac:dyDescent="0.2">
      <c r="R1071" s="17" t="s">
        <v>21</v>
      </c>
      <c r="S1071" s="18">
        <f>_xll.qlInterestRateIndexFixingDate(IborIndex&amp;Tenor,T1071,Trigger)</f>
        <v>46878</v>
      </c>
      <c r="T1071" s="18">
        <f>_xll.qlCalendarAdvance(Calendar,T1070,R1071,"f",,Trigger)</f>
        <v>46882</v>
      </c>
      <c r="U1071" s="18">
        <f>_xll.qlInterestRateIndexMaturity(IborIndex&amp;Tenor,T1071,Trigger)</f>
        <v>46974</v>
      </c>
      <c r="V1071" s="22" t="e">
        <f>_xll.qlIndexFixing($V$1,S1071,,Trigger)</f>
        <v>#NUM!</v>
      </c>
      <c r="W1071" s="22" t="e">
        <f>_xll.qlIndexFixing($W$1,S1071,,Trigger)</f>
        <v>#NUM!</v>
      </c>
      <c r="X1071" s="17" t="e">
        <f t="shared" si="16"/>
        <v>#NUM!</v>
      </c>
    </row>
    <row r="1072" spans="18:24" x14ac:dyDescent="0.2">
      <c r="R1072" s="17" t="s">
        <v>21</v>
      </c>
      <c r="S1072" s="18">
        <f>_xll.qlInterestRateIndexFixingDate(IborIndex&amp;Tenor,T1072,Trigger)</f>
        <v>46885</v>
      </c>
      <c r="T1072" s="18">
        <f>_xll.qlCalendarAdvance(Calendar,T1071,R1072,"f",,Trigger)</f>
        <v>46889</v>
      </c>
      <c r="U1072" s="18">
        <f>_xll.qlInterestRateIndexMaturity(IborIndex&amp;Tenor,T1072,Trigger)</f>
        <v>46981</v>
      </c>
      <c r="V1072" s="22" t="e">
        <f>_xll.qlIndexFixing($V$1,S1072,,Trigger)</f>
        <v>#NUM!</v>
      </c>
      <c r="W1072" s="22" t="e">
        <f>_xll.qlIndexFixing($W$1,S1072,,Trigger)</f>
        <v>#NUM!</v>
      </c>
      <c r="X1072" s="17" t="e">
        <f t="shared" si="16"/>
        <v>#NUM!</v>
      </c>
    </row>
    <row r="1073" spans="18:24" x14ac:dyDescent="0.2">
      <c r="R1073" s="17" t="s">
        <v>21</v>
      </c>
      <c r="S1073" s="18">
        <f>_xll.qlInterestRateIndexFixingDate(IborIndex&amp;Tenor,T1073,Trigger)</f>
        <v>46892</v>
      </c>
      <c r="T1073" s="18">
        <f>_xll.qlCalendarAdvance(Calendar,T1072,R1073,"f",,Trigger)</f>
        <v>46896</v>
      </c>
      <c r="U1073" s="18">
        <f>_xll.qlInterestRateIndexMaturity(IborIndex&amp;Tenor,T1073,Trigger)</f>
        <v>46988</v>
      </c>
      <c r="V1073" s="22" t="e">
        <f>_xll.qlIndexFixing($V$1,S1073,,Trigger)</f>
        <v>#NUM!</v>
      </c>
      <c r="W1073" s="22" t="e">
        <f>_xll.qlIndexFixing($W$1,S1073,,Trigger)</f>
        <v>#NUM!</v>
      </c>
      <c r="X1073" s="17" t="e">
        <f t="shared" si="16"/>
        <v>#NUM!</v>
      </c>
    </row>
    <row r="1074" spans="18:24" x14ac:dyDescent="0.2">
      <c r="R1074" s="17" t="s">
        <v>21</v>
      </c>
      <c r="S1074" s="18">
        <f>_xll.qlInterestRateIndexFixingDate(IborIndex&amp;Tenor,T1074,Trigger)</f>
        <v>46899</v>
      </c>
      <c r="T1074" s="18">
        <f>_xll.qlCalendarAdvance(Calendar,T1073,R1074,"f",,Trigger)</f>
        <v>46903</v>
      </c>
      <c r="U1074" s="18">
        <f>_xll.qlInterestRateIndexMaturity(IborIndex&amp;Tenor,T1074,Trigger)</f>
        <v>46995</v>
      </c>
      <c r="V1074" s="22" t="e">
        <f>_xll.qlIndexFixing($V$1,S1074,,Trigger)</f>
        <v>#NUM!</v>
      </c>
      <c r="W1074" s="22" t="e">
        <f>_xll.qlIndexFixing($W$1,S1074,,Trigger)</f>
        <v>#NUM!</v>
      </c>
      <c r="X1074" s="17" t="e">
        <f t="shared" si="16"/>
        <v>#NUM!</v>
      </c>
    </row>
    <row r="1075" spans="18:24" x14ac:dyDescent="0.2">
      <c r="R1075" s="17" t="s">
        <v>21</v>
      </c>
      <c r="S1075" s="18">
        <f>_xll.qlInterestRateIndexFixingDate(IborIndex&amp;Tenor,T1075,Trigger)</f>
        <v>46906</v>
      </c>
      <c r="T1075" s="18">
        <f>_xll.qlCalendarAdvance(Calendar,T1074,R1075,"f",,Trigger)</f>
        <v>46910</v>
      </c>
      <c r="U1075" s="18">
        <f>_xll.qlInterestRateIndexMaturity(IborIndex&amp;Tenor,T1075,Trigger)</f>
        <v>47002</v>
      </c>
      <c r="V1075" s="22" t="e">
        <f>_xll.qlIndexFixing($V$1,S1075,,Trigger)</f>
        <v>#NUM!</v>
      </c>
      <c r="W1075" s="22" t="e">
        <f>_xll.qlIndexFixing($W$1,S1075,,Trigger)</f>
        <v>#NUM!</v>
      </c>
      <c r="X1075" s="17" t="e">
        <f t="shared" si="16"/>
        <v>#NUM!</v>
      </c>
    </row>
    <row r="1076" spans="18:24" x14ac:dyDescent="0.2">
      <c r="R1076" s="17" t="s">
        <v>21</v>
      </c>
      <c r="S1076" s="18">
        <f>_xll.qlInterestRateIndexFixingDate(IborIndex&amp;Tenor,T1076,Trigger)</f>
        <v>46913</v>
      </c>
      <c r="T1076" s="18">
        <f>_xll.qlCalendarAdvance(Calendar,T1075,R1076,"f",,Trigger)</f>
        <v>46917</v>
      </c>
      <c r="U1076" s="18">
        <f>_xll.qlInterestRateIndexMaturity(IborIndex&amp;Tenor,T1076,Trigger)</f>
        <v>47009</v>
      </c>
      <c r="V1076" s="22" t="e">
        <f>_xll.qlIndexFixing($V$1,S1076,,Trigger)</f>
        <v>#NUM!</v>
      </c>
      <c r="W1076" s="22" t="e">
        <f>_xll.qlIndexFixing($W$1,S1076,,Trigger)</f>
        <v>#NUM!</v>
      </c>
      <c r="X1076" s="17" t="e">
        <f t="shared" si="16"/>
        <v>#NUM!</v>
      </c>
    </row>
    <row r="1077" spans="18:24" x14ac:dyDescent="0.2">
      <c r="R1077" s="17" t="s">
        <v>21</v>
      </c>
      <c r="S1077" s="18">
        <f>_xll.qlInterestRateIndexFixingDate(IborIndex&amp;Tenor,T1077,Trigger)</f>
        <v>46920</v>
      </c>
      <c r="T1077" s="18">
        <f>_xll.qlCalendarAdvance(Calendar,T1076,R1077,"f",,Trigger)</f>
        <v>46924</v>
      </c>
      <c r="U1077" s="18">
        <f>_xll.qlInterestRateIndexMaturity(IborIndex&amp;Tenor,T1077,Trigger)</f>
        <v>47016</v>
      </c>
      <c r="V1077" s="22" t="e">
        <f>_xll.qlIndexFixing($V$1,S1077,,Trigger)</f>
        <v>#NUM!</v>
      </c>
      <c r="W1077" s="22" t="e">
        <f>_xll.qlIndexFixing($W$1,S1077,,Trigger)</f>
        <v>#NUM!</v>
      </c>
      <c r="X1077" s="17" t="e">
        <f t="shared" si="16"/>
        <v>#NUM!</v>
      </c>
    </row>
    <row r="1078" spans="18:24" x14ac:dyDescent="0.2">
      <c r="R1078" s="17" t="s">
        <v>21</v>
      </c>
      <c r="S1078" s="18">
        <f>_xll.qlInterestRateIndexFixingDate(IborIndex&amp;Tenor,T1078,Trigger)</f>
        <v>46927</v>
      </c>
      <c r="T1078" s="18">
        <f>_xll.qlCalendarAdvance(Calendar,T1077,R1078,"f",,Trigger)</f>
        <v>46931</v>
      </c>
      <c r="U1078" s="18">
        <f>_xll.qlInterestRateIndexMaturity(IborIndex&amp;Tenor,T1078,Trigger)</f>
        <v>47023</v>
      </c>
      <c r="V1078" s="22" t="e">
        <f>_xll.qlIndexFixing($V$1,S1078,,Trigger)</f>
        <v>#NUM!</v>
      </c>
      <c r="W1078" s="22" t="e">
        <f>_xll.qlIndexFixing($W$1,S1078,,Trigger)</f>
        <v>#NUM!</v>
      </c>
      <c r="X1078" s="17" t="e">
        <f t="shared" si="16"/>
        <v>#NUM!</v>
      </c>
    </row>
    <row r="1079" spans="18:24" x14ac:dyDescent="0.2">
      <c r="R1079" s="17" t="s">
        <v>21</v>
      </c>
      <c r="S1079" s="18">
        <f>_xll.qlInterestRateIndexFixingDate(IborIndex&amp;Tenor,T1079,Trigger)</f>
        <v>46934</v>
      </c>
      <c r="T1079" s="18">
        <f>_xll.qlCalendarAdvance(Calendar,T1078,R1079,"f",,Trigger)</f>
        <v>46938</v>
      </c>
      <c r="U1079" s="18">
        <f>_xll.qlInterestRateIndexMaturity(IborIndex&amp;Tenor,T1079,Trigger)</f>
        <v>47030</v>
      </c>
      <c r="V1079" s="22" t="e">
        <f>_xll.qlIndexFixing($V$1,S1079,,Trigger)</f>
        <v>#NUM!</v>
      </c>
      <c r="W1079" s="22" t="e">
        <f>_xll.qlIndexFixing($W$1,S1079,,Trigger)</f>
        <v>#NUM!</v>
      </c>
      <c r="X1079" s="17" t="e">
        <f t="shared" si="16"/>
        <v>#NUM!</v>
      </c>
    </row>
    <row r="1080" spans="18:24" x14ac:dyDescent="0.2">
      <c r="R1080" s="17" t="s">
        <v>21</v>
      </c>
      <c r="S1080" s="18">
        <f>_xll.qlInterestRateIndexFixingDate(IborIndex&amp;Tenor,T1080,Trigger)</f>
        <v>46941</v>
      </c>
      <c r="T1080" s="18">
        <f>_xll.qlCalendarAdvance(Calendar,T1079,R1080,"f",,Trigger)</f>
        <v>46945</v>
      </c>
      <c r="U1080" s="18">
        <f>_xll.qlInterestRateIndexMaturity(IborIndex&amp;Tenor,T1080,Trigger)</f>
        <v>47037</v>
      </c>
      <c r="V1080" s="22" t="e">
        <f>_xll.qlIndexFixing($V$1,S1080,,Trigger)</f>
        <v>#NUM!</v>
      </c>
      <c r="W1080" s="22" t="e">
        <f>_xll.qlIndexFixing($W$1,S1080,,Trigger)</f>
        <v>#NUM!</v>
      </c>
      <c r="X1080" s="17" t="e">
        <f t="shared" si="16"/>
        <v>#NUM!</v>
      </c>
    </row>
    <row r="1081" spans="18:24" x14ac:dyDescent="0.2">
      <c r="R1081" s="17" t="s">
        <v>21</v>
      </c>
      <c r="S1081" s="18">
        <f>_xll.qlInterestRateIndexFixingDate(IborIndex&amp;Tenor,T1081,Trigger)</f>
        <v>46948</v>
      </c>
      <c r="T1081" s="18">
        <f>_xll.qlCalendarAdvance(Calendar,T1080,R1081,"f",,Trigger)</f>
        <v>46952</v>
      </c>
      <c r="U1081" s="18">
        <f>_xll.qlInterestRateIndexMaturity(IborIndex&amp;Tenor,T1081,Trigger)</f>
        <v>47044</v>
      </c>
      <c r="V1081" s="22" t="e">
        <f>_xll.qlIndexFixing($V$1,S1081,,Trigger)</f>
        <v>#NUM!</v>
      </c>
      <c r="W1081" s="22" t="e">
        <f>_xll.qlIndexFixing($W$1,S1081,,Trigger)</f>
        <v>#NUM!</v>
      </c>
      <c r="X1081" s="17" t="e">
        <f t="shared" si="16"/>
        <v>#NUM!</v>
      </c>
    </row>
    <row r="1082" spans="18:24" x14ac:dyDescent="0.2">
      <c r="R1082" s="17" t="s">
        <v>21</v>
      </c>
      <c r="S1082" s="18">
        <f>_xll.qlInterestRateIndexFixingDate(IborIndex&amp;Tenor,T1082,Trigger)</f>
        <v>46955</v>
      </c>
      <c r="T1082" s="18">
        <f>_xll.qlCalendarAdvance(Calendar,T1081,R1082,"f",,Trigger)</f>
        <v>46959</v>
      </c>
      <c r="U1082" s="18">
        <f>_xll.qlInterestRateIndexMaturity(IborIndex&amp;Tenor,T1082,Trigger)</f>
        <v>47051</v>
      </c>
      <c r="V1082" s="22" t="e">
        <f>_xll.qlIndexFixing($V$1,S1082,,Trigger)</f>
        <v>#NUM!</v>
      </c>
      <c r="W1082" s="22" t="e">
        <f>_xll.qlIndexFixing($W$1,S1082,,Trigger)</f>
        <v>#NUM!</v>
      </c>
      <c r="X1082" s="17" t="e">
        <f t="shared" si="16"/>
        <v>#NUM!</v>
      </c>
    </row>
    <row r="1083" spans="18:24" x14ac:dyDescent="0.2">
      <c r="R1083" s="17" t="s">
        <v>21</v>
      </c>
      <c r="S1083" s="18">
        <f>_xll.qlInterestRateIndexFixingDate(IborIndex&amp;Tenor,T1083,Trigger)</f>
        <v>46962</v>
      </c>
      <c r="T1083" s="18">
        <f>_xll.qlCalendarAdvance(Calendar,T1082,R1083,"f",,Trigger)</f>
        <v>46966</v>
      </c>
      <c r="U1083" s="18">
        <f>_xll.qlInterestRateIndexMaturity(IborIndex&amp;Tenor,T1083,Trigger)</f>
        <v>47058</v>
      </c>
      <c r="V1083" s="22" t="e">
        <f>_xll.qlIndexFixing($V$1,S1083,,Trigger)</f>
        <v>#NUM!</v>
      </c>
      <c r="W1083" s="22" t="e">
        <f>_xll.qlIndexFixing($W$1,S1083,,Trigger)</f>
        <v>#NUM!</v>
      </c>
      <c r="X1083" s="17" t="e">
        <f t="shared" si="16"/>
        <v>#NUM!</v>
      </c>
    </row>
    <row r="1084" spans="18:24" x14ac:dyDescent="0.2">
      <c r="R1084" s="17" t="s">
        <v>21</v>
      </c>
      <c r="S1084" s="18">
        <f>_xll.qlInterestRateIndexFixingDate(IborIndex&amp;Tenor,T1084,Trigger)</f>
        <v>46969</v>
      </c>
      <c r="T1084" s="18">
        <f>_xll.qlCalendarAdvance(Calendar,T1083,R1084,"f",,Trigger)</f>
        <v>46973</v>
      </c>
      <c r="U1084" s="18">
        <f>_xll.qlInterestRateIndexMaturity(IborIndex&amp;Tenor,T1084,Trigger)</f>
        <v>47065</v>
      </c>
      <c r="V1084" s="22" t="e">
        <f>_xll.qlIndexFixing($V$1,S1084,,Trigger)</f>
        <v>#NUM!</v>
      </c>
      <c r="W1084" s="22" t="e">
        <f>_xll.qlIndexFixing($W$1,S1084,,Trigger)</f>
        <v>#NUM!</v>
      </c>
      <c r="X1084" s="17" t="e">
        <f t="shared" si="16"/>
        <v>#NUM!</v>
      </c>
    </row>
    <row r="1085" spans="18:24" x14ac:dyDescent="0.2">
      <c r="R1085" s="17" t="s">
        <v>21</v>
      </c>
      <c r="S1085" s="18">
        <f>_xll.qlInterestRateIndexFixingDate(IborIndex&amp;Tenor,T1085,Trigger)</f>
        <v>46976</v>
      </c>
      <c r="T1085" s="18">
        <f>_xll.qlCalendarAdvance(Calendar,T1084,R1085,"f",,Trigger)</f>
        <v>46980</v>
      </c>
      <c r="U1085" s="18">
        <f>_xll.qlInterestRateIndexMaturity(IborIndex&amp;Tenor,T1085,Trigger)</f>
        <v>47072</v>
      </c>
      <c r="V1085" s="22" t="e">
        <f>_xll.qlIndexFixing($V$1,S1085,,Trigger)</f>
        <v>#NUM!</v>
      </c>
      <c r="W1085" s="22" t="e">
        <f>_xll.qlIndexFixing($W$1,S1085,,Trigger)</f>
        <v>#NUM!</v>
      </c>
      <c r="X1085" s="17" t="e">
        <f t="shared" si="16"/>
        <v>#NUM!</v>
      </c>
    </row>
    <row r="1086" spans="18:24" x14ac:dyDescent="0.2">
      <c r="R1086" s="17" t="s">
        <v>21</v>
      </c>
      <c r="S1086" s="18">
        <f>_xll.qlInterestRateIndexFixingDate(IborIndex&amp;Tenor,T1086,Trigger)</f>
        <v>46983</v>
      </c>
      <c r="T1086" s="18">
        <f>_xll.qlCalendarAdvance(Calendar,T1085,R1086,"f",,Trigger)</f>
        <v>46987</v>
      </c>
      <c r="U1086" s="18">
        <f>_xll.qlInterestRateIndexMaturity(IborIndex&amp;Tenor,T1086,Trigger)</f>
        <v>47079</v>
      </c>
      <c r="V1086" s="22" t="e">
        <f>_xll.qlIndexFixing($V$1,S1086,,Trigger)</f>
        <v>#NUM!</v>
      </c>
      <c r="W1086" s="22" t="e">
        <f>_xll.qlIndexFixing($W$1,S1086,,Trigger)</f>
        <v>#NUM!</v>
      </c>
      <c r="X1086" s="17" t="e">
        <f t="shared" si="16"/>
        <v>#NUM!</v>
      </c>
    </row>
    <row r="1087" spans="18:24" x14ac:dyDescent="0.2">
      <c r="R1087" s="17" t="s">
        <v>21</v>
      </c>
      <c r="S1087" s="18">
        <f>_xll.qlInterestRateIndexFixingDate(IborIndex&amp;Tenor,T1087,Trigger)</f>
        <v>46990</v>
      </c>
      <c r="T1087" s="18">
        <f>_xll.qlCalendarAdvance(Calendar,T1086,R1087,"f",,Trigger)</f>
        <v>46994</v>
      </c>
      <c r="U1087" s="18">
        <f>_xll.qlInterestRateIndexMaturity(IborIndex&amp;Tenor,T1087,Trigger)</f>
        <v>47086</v>
      </c>
      <c r="V1087" s="22" t="e">
        <f>_xll.qlIndexFixing($V$1,S1087,,Trigger)</f>
        <v>#NUM!</v>
      </c>
      <c r="W1087" s="22" t="e">
        <f>_xll.qlIndexFixing($W$1,S1087,,Trigger)</f>
        <v>#NUM!</v>
      </c>
      <c r="X1087" s="17" t="e">
        <f t="shared" si="16"/>
        <v>#NUM!</v>
      </c>
    </row>
    <row r="1088" spans="18:24" x14ac:dyDescent="0.2">
      <c r="R1088" s="17" t="s">
        <v>21</v>
      </c>
      <c r="S1088" s="18">
        <f>_xll.qlInterestRateIndexFixingDate(IborIndex&amp;Tenor,T1088,Trigger)</f>
        <v>46997</v>
      </c>
      <c r="T1088" s="18">
        <f>_xll.qlCalendarAdvance(Calendar,T1087,R1088,"f",,Trigger)</f>
        <v>47001</v>
      </c>
      <c r="U1088" s="18">
        <f>_xll.qlInterestRateIndexMaturity(IborIndex&amp;Tenor,T1088,Trigger)</f>
        <v>47092</v>
      </c>
      <c r="V1088" s="22" t="e">
        <f>_xll.qlIndexFixing($V$1,S1088,,Trigger)</f>
        <v>#NUM!</v>
      </c>
      <c r="W1088" s="22" t="e">
        <f>_xll.qlIndexFixing($W$1,S1088,,Trigger)</f>
        <v>#NUM!</v>
      </c>
      <c r="X1088" s="17" t="e">
        <f t="shared" si="16"/>
        <v>#NUM!</v>
      </c>
    </row>
    <row r="1089" spans="18:24" x14ac:dyDescent="0.2">
      <c r="R1089" s="17" t="s">
        <v>21</v>
      </c>
      <c r="S1089" s="18">
        <f>_xll.qlInterestRateIndexFixingDate(IborIndex&amp;Tenor,T1089,Trigger)</f>
        <v>47004</v>
      </c>
      <c r="T1089" s="18">
        <f>_xll.qlCalendarAdvance(Calendar,T1088,R1089,"f",,Trigger)</f>
        <v>47008</v>
      </c>
      <c r="U1089" s="18">
        <f>_xll.qlInterestRateIndexMaturity(IborIndex&amp;Tenor,T1089,Trigger)</f>
        <v>47099</v>
      </c>
      <c r="V1089" s="22" t="e">
        <f>_xll.qlIndexFixing($V$1,S1089,,Trigger)</f>
        <v>#NUM!</v>
      </c>
      <c r="W1089" s="22" t="e">
        <f>_xll.qlIndexFixing($W$1,S1089,,Trigger)</f>
        <v>#NUM!</v>
      </c>
      <c r="X1089" s="17" t="e">
        <f t="shared" si="16"/>
        <v>#NUM!</v>
      </c>
    </row>
    <row r="1090" spans="18:24" x14ac:dyDescent="0.2">
      <c r="R1090" s="17" t="s">
        <v>21</v>
      </c>
      <c r="S1090" s="18">
        <f>_xll.qlInterestRateIndexFixingDate(IborIndex&amp;Tenor,T1090,Trigger)</f>
        <v>47011</v>
      </c>
      <c r="T1090" s="18">
        <f>_xll.qlCalendarAdvance(Calendar,T1089,R1090,"f",,Trigger)</f>
        <v>47015</v>
      </c>
      <c r="U1090" s="18">
        <f>_xll.qlInterestRateIndexMaturity(IborIndex&amp;Tenor,T1090,Trigger)</f>
        <v>47106</v>
      </c>
      <c r="V1090" s="22" t="e">
        <f>_xll.qlIndexFixing($V$1,S1090,,Trigger)</f>
        <v>#NUM!</v>
      </c>
      <c r="W1090" s="22" t="e">
        <f>_xll.qlIndexFixing($W$1,S1090,,Trigger)</f>
        <v>#NUM!</v>
      </c>
      <c r="X1090" s="17" t="e">
        <f t="shared" si="16"/>
        <v>#NUM!</v>
      </c>
    </row>
    <row r="1091" spans="18:24" x14ac:dyDescent="0.2">
      <c r="R1091" s="17" t="s">
        <v>21</v>
      </c>
      <c r="S1091" s="18">
        <f>_xll.qlInterestRateIndexFixingDate(IborIndex&amp;Tenor,T1091,Trigger)</f>
        <v>47018</v>
      </c>
      <c r="T1091" s="18">
        <f>_xll.qlCalendarAdvance(Calendar,T1090,R1091,"f",,Trigger)</f>
        <v>47022</v>
      </c>
      <c r="U1091" s="18">
        <f>_xll.qlInterestRateIndexMaturity(IborIndex&amp;Tenor,T1091,Trigger)</f>
        <v>47114</v>
      </c>
      <c r="V1091" s="22" t="e">
        <f>_xll.qlIndexFixing($V$1,S1091,,Trigger)</f>
        <v>#NUM!</v>
      </c>
      <c r="W1091" s="22" t="e">
        <f>_xll.qlIndexFixing($W$1,S1091,,Trigger)</f>
        <v>#NUM!</v>
      </c>
      <c r="X1091" s="17" t="e">
        <f t="shared" si="16"/>
        <v>#NUM!</v>
      </c>
    </row>
    <row r="1092" spans="18:24" x14ac:dyDescent="0.2">
      <c r="R1092" s="17" t="s">
        <v>21</v>
      </c>
      <c r="S1092" s="18">
        <f>_xll.qlInterestRateIndexFixingDate(IborIndex&amp;Tenor,T1092,Trigger)</f>
        <v>47025</v>
      </c>
      <c r="T1092" s="18">
        <f>_xll.qlCalendarAdvance(Calendar,T1091,R1092,"f",,Trigger)</f>
        <v>47029</v>
      </c>
      <c r="U1092" s="18">
        <f>_xll.qlInterestRateIndexMaturity(IborIndex&amp;Tenor,T1092,Trigger)</f>
        <v>47121</v>
      </c>
      <c r="V1092" s="22" t="e">
        <f>_xll.qlIndexFixing($V$1,S1092,,Trigger)</f>
        <v>#NUM!</v>
      </c>
      <c r="W1092" s="22" t="e">
        <f>_xll.qlIndexFixing($W$1,S1092,,Trigger)</f>
        <v>#NUM!</v>
      </c>
      <c r="X1092" s="17" t="e">
        <f t="shared" ref="X1092:X1155" si="17">(V1092-W1092)*10000</f>
        <v>#NUM!</v>
      </c>
    </row>
    <row r="1093" spans="18:24" x14ac:dyDescent="0.2">
      <c r="R1093" s="17" t="s">
        <v>21</v>
      </c>
      <c r="S1093" s="18">
        <f>_xll.qlInterestRateIndexFixingDate(IborIndex&amp;Tenor,T1093,Trigger)</f>
        <v>47032</v>
      </c>
      <c r="T1093" s="18">
        <f>_xll.qlCalendarAdvance(Calendar,T1092,R1093,"f",,Trigger)</f>
        <v>47036</v>
      </c>
      <c r="U1093" s="18">
        <f>_xll.qlInterestRateIndexMaturity(IborIndex&amp;Tenor,T1093,Trigger)</f>
        <v>47128</v>
      </c>
      <c r="V1093" s="22" t="e">
        <f>_xll.qlIndexFixing($V$1,S1093,,Trigger)</f>
        <v>#NUM!</v>
      </c>
      <c r="W1093" s="22" t="e">
        <f>_xll.qlIndexFixing($W$1,S1093,,Trigger)</f>
        <v>#NUM!</v>
      </c>
      <c r="X1093" s="17" t="e">
        <f t="shared" si="17"/>
        <v>#NUM!</v>
      </c>
    </row>
    <row r="1094" spans="18:24" x14ac:dyDescent="0.2">
      <c r="R1094" s="17" t="s">
        <v>21</v>
      </c>
      <c r="S1094" s="18">
        <f>_xll.qlInterestRateIndexFixingDate(IborIndex&amp;Tenor,T1094,Trigger)</f>
        <v>47039</v>
      </c>
      <c r="T1094" s="18">
        <f>_xll.qlCalendarAdvance(Calendar,T1093,R1094,"f",,Trigger)</f>
        <v>47043</v>
      </c>
      <c r="U1094" s="18">
        <f>_xll.qlInterestRateIndexMaturity(IborIndex&amp;Tenor,T1094,Trigger)</f>
        <v>47135</v>
      </c>
      <c r="V1094" s="22" t="e">
        <f>_xll.qlIndexFixing($V$1,S1094,,Trigger)</f>
        <v>#NUM!</v>
      </c>
      <c r="W1094" s="22" t="e">
        <f>_xll.qlIndexFixing($W$1,S1094,,Trigger)</f>
        <v>#NUM!</v>
      </c>
      <c r="X1094" s="17" t="e">
        <f t="shared" si="17"/>
        <v>#NUM!</v>
      </c>
    </row>
    <row r="1095" spans="18:24" x14ac:dyDescent="0.2">
      <c r="R1095" s="17" t="s">
        <v>21</v>
      </c>
      <c r="S1095" s="18">
        <f>_xll.qlInterestRateIndexFixingDate(IborIndex&amp;Tenor,T1095,Trigger)</f>
        <v>47046</v>
      </c>
      <c r="T1095" s="18">
        <f>_xll.qlCalendarAdvance(Calendar,T1094,R1095,"f",,Trigger)</f>
        <v>47050</v>
      </c>
      <c r="U1095" s="18">
        <f>_xll.qlInterestRateIndexMaturity(IborIndex&amp;Tenor,T1095,Trigger)</f>
        <v>47142</v>
      </c>
      <c r="V1095" s="22" t="e">
        <f>_xll.qlIndexFixing($V$1,S1095,,Trigger)</f>
        <v>#NUM!</v>
      </c>
      <c r="W1095" s="22" t="e">
        <f>_xll.qlIndexFixing($W$1,S1095,,Trigger)</f>
        <v>#NUM!</v>
      </c>
      <c r="X1095" s="17" t="e">
        <f t="shared" si="17"/>
        <v>#NUM!</v>
      </c>
    </row>
    <row r="1096" spans="18:24" x14ac:dyDescent="0.2">
      <c r="R1096" s="17" t="s">
        <v>21</v>
      </c>
      <c r="S1096" s="18">
        <f>_xll.qlInterestRateIndexFixingDate(IborIndex&amp;Tenor,T1096,Trigger)</f>
        <v>47053</v>
      </c>
      <c r="T1096" s="18">
        <f>_xll.qlCalendarAdvance(Calendar,T1095,R1096,"f",,Trigger)</f>
        <v>47057</v>
      </c>
      <c r="U1096" s="18">
        <f>_xll.qlInterestRateIndexMaturity(IborIndex&amp;Tenor,T1096,Trigger)</f>
        <v>47149</v>
      </c>
      <c r="V1096" s="22" t="e">
        <f>_xll.qlIndexFixing($V$1,S1096,,Trigger)</f>
        <v>#NUM!</v>
      </c>
      <c r="W1096" s="22" t="e">
        <f>_xll.qlIndexFixing($W$1,S1096,,Trigger)</f>
        <v>#NUM!</v>
      </c>
      <c r="X1096" s="17" t="e">
        <f t="shared" si="17"/>
        <v>#NUM!</v>
      </c>
    </row>
    <row r="1097" spans="18:24" x14ac:dyDescent="0.2">
      <c r="R1097" s="17" t="s">
        <v>21</v>
      </c>
      <c r="S1097" s="18">
        <f>_xll.qlInterestRateIndexFixingDate(IborIndex&amp;Tenor,T1097,Trigger)</f>
        <v>47060</v>
      </c>
      <c r="T1097" s="18">
        <f>_xll.qlCalendarAdvance(Calendar,T1096,R1097,"f",,Trigger)</f>
        <v>47064</v>
      </c>
      <c r="U1097" s="18">
        <f>_xll.qlInterestRateIndexMaturity(IborIndex&amp;Tenor,T1097,Trigger)</f>
        <v>47156</v>
      </c>
      <c r="V1097" s="22" t="e">
        <f>_xll.qlIndexFixing($V$1,S1097,,Trigger)</f>
        <v>#NUM!</v>
      </c>
      <c r="W1097" s="22" t="e">
        <f>_xll.qlIndexFixing($W$1,S1097,,Trigger)</f>
        <v>#NUM!</v>
      </c>
      <c r="X1097" s="17" t="e">
        <f t="shared" si="17"/>
        <v>#NUM!</v>
      </c>
    </row>
    <row r="1098" spans="18:24" x14ac:dyDescent="0.2">
      <c r="R1098" s="17" t="s">
        <v>21</v>
      </c>
      <c r="S1098" s="18">
        <f>_xll.qlInterestRateIndexFixingDate(IborIndex&amp;Tenor,T1098,Trigger)</f>
        <v>47067</v>
      </c>
      <c r="T1098" s="18">
        <f>_xll.qlCalendarAdvance(Calendar,T1097,R1098,"f",,Trigger)</f>
        <v>47071</v>
      </c>
      <c r="U1098" s="18">
        <f>_xll.qlInterestRateIndexMaturity(IborIndex&amp;Tenor,T1098,Trigger)</f>
        <v>47163</v>
      </c>
      <c r="V1098" s="22" t="e">
        <f>_xll.qlIndexFixing($V$1,S1098,,Trigger)</f>
        <v>#NUM!</v>
      </c>
      <c r="W1098" s="22" t="e">
        <f>_xll.qlIndexFixing($W$1,S1098,,Trigger)</f>
        <v>#NUM!</v>
      </c>
      <c r="X1098" s="17" t="e">
        <f t="shared" si="17"/>
        <v>#NUM!</v>
      </c>
    </row>
    <row r="1099" spans="18:24" x14ac:dyDescent="0.2">
      <c r="R1099" s="17" t="s">
        <v>21</v>
      </c>
      <c r="S1099" s="18">
        <f>_xll.qlInterestRateIndexFixingDate(IborIndex&amp;Tenor,T1099,Trigger)</f>
        <v>47074</v>
      </c>
      <c r="T1099" s="18">
        <f>_xll.qlCalendarAdvance(Calendar,T1098,R1099,"f",,Trigger)</f>
        <v>47078</v>
      </c>
      <c r="U1099" s="18">
        <f>_xll.qlInterestRateIndexMaturity(IborIndex&amp;Tenor,T1099,Trigger)</f>
        <v>47170</v>
      </c>
      <c r="V1099" s="22" t="e">
        <f>_xll.qlIndexFixing($V$1,S1099,,Trigger)</f>
        <v>#NUM!</v>
      </c>
      <c r="W1099" s="22" t="e">
        <f>_xll.qlIndexFixing($W$1,S1099,,Trigger)</f>
        <v>#NUM!</v>
      </c>
      <c r="X1099" s="17" t="e">
        <f t="shared" si="17"/>
        <v>#NUM!</v>
      </c>
    </row>
    <row r="1100" spans="18:24" x14ac:dyDescent="0.2">
      <c r="R1100" s="17" t="s">
        <v>21</v>
      </c>
      <c r="S1100" s="18">
        <f>_xll.qlInterestRateIndexFixingDate(IborIndex&amp;Tenor,T1100,Trigger)</f>
        <v>47081</v>
      </c>
      <c r="T1100" s="18">
        <f>_xll.qlCalendarAdvance(Calendar,T1099,R1100,"f",,Trigger)</f>
        <v>47085</v>
      </c>
      <c r="U1100" s="18">
        <f>_xll.qlInterestRateIndexMaturity(IborIndex&amp;Tenor,T1100,Trigger)</f>
        <v>47177</v>
      </c>
      <c r="V1100" s="22" t="e">
        <f>_xll.qlIndexFixing($V$1,S1100,,Trigger)</f>
        <v>#NUM!</v>
      </c>
      <c r="W1100" s="22" t="e">
        <f>_xll.qlIndexFixing($W$1,S1100,,Trigger)</f>
        <v>#NUM!</v>
      </c>
      <c r="X1100" s="17" t="e">
        <f t="shared" si="17"/>
        <v>#NUM!</v>
      </c>
    </row>
    <row r="1101" spans="18:24" x14ac:dyDescent="0.2">
      <c r="R1101" s="17" t="s">
        <v>21</v>
      </c>
      <c r="S1101" s="18">
        <f>_xll.qlInterestRateIndexFixingDate(IborIndex&amp;Tenor,T1101,Trigger)</f>
        <v>47088</v>
      </c>
      <c r="T1101" s="18">
        <f>_xll.qlCalendarAdvance(Calendar,T1100,R1101,"f",,Trigger)</f>
        <v>47092</v>
      </c>
      <c r="U1101" s="18">
        <f>_xll.qlInterestRateIndexMaturity(IborIndex&amp;Tenor,T1101,Trigger)</f>
        <v>47182</v>
      </c>
      <c r="V1101" s="22" t="e">
        <f>_xll.qlIndexFixing($V$1,S1101,,Trigger)</f>
        <v>#NUM!</v>
      </c>
      <c r="W1101" s="22" t="e">
        <f>_xll.qlIndexFixing($W$1,S1101,,Trigger)</f>
        <v>#NUM!</v>
      </c>
      <c r="X1101" s="17" t="e">
        <f t="shared" si="17"/>
        <v>#NUM!</v>
      </c>
    </row>
    <row r="1102" spans="18:24" x14ac:dyDescent="0.2">
      <c r="R1102" s="17" t="s">
        <v>21</v>
      </c>
      <c r="S1102" s="18">
        <f>_xll.qlInterestRateIndexFixingDate(IborIndex&amp;Tenor,T1102,Trigger)</f>
        <v>47095</v>
      </c>
      <c r="T1102" s="18">
        <f>_xll.qlCalendarAdvance(Calendar,T1101,R1102,"f",,Trigger)</f>
        <v>47099</v>
      </c>
      <c r="U1102" s="18">
        <f>_xll.qlInterestRateIndexMaturity(IborIndex&amp;Tenor,T1102,Trigger)</f>
        <v>47189</v>
      </c>
      <c r="V1102" s="22" t="e">
        <f>_xll.qlIndexFixing($V$1,S1102,,Trigger)</f>
        <v>#NUM!</v>
      </c>
      <c r="W1102" s="22" t="e">
        <f>_xll.qlIndexFixing($W$1,S1102,,Trigger)</f>
        <v>#NUM!</v>
      </c>
      <c r="X1102" s="17" t="e">
        <f t="shared" si="17"/>
        <v>#NUM!</v>
      </c>
    </row>
    <row r="1103" spans="18:24" x14ac:dyDescent="0.2">
      <c r="R1103" s="17" t="s">
        <v>21</v>
      </c>
      <c r="S1103" s="18">
        <f>_xll.qlInterestRateIndexFixingDate(IborIndex&amp;Tenor,T1103,Trigger)</f>
        <v>47102</v>
      </c>
      <c r="T1103" s="18">
        <f>_xll.qlCalendarAdvance(Calendar,T1102,R1103,"f",,Trigger)</f>
        <v>47106</v>
      </c>
      <c r="U1103" s="18">
        <f>_xll.qlInterestRateIndexMaturity(IborIndex&amp;Tenor,T1103,Trigger)</f>
        <v>47196</v>
      </c>
      <c r="V1103" s="22" t="e">
        <f>_xll.qlIndexFixing($V$1,S1103,,Trigger)</f>
        <v>#NUM!</v>
      </c>
      <c r="W1103" s="22" t="e">
        <f>_xll.qlIndexFixing($W$1,S1103,,Trigger)</f>
        <v>#NUM!</v>
      </c>
      <c r="X1103" s="17" t="e">
        <f t="shared" si="17"/>
        <v>#NUM!</v>
      </c>
    </row>
    <row r="1104" spans="18:24" x14ac:dyDescent="0.2">
      <c r="R1104" s="17" t="s">
        <v>21</v>
      </c>
      <c r="S1104" s="18">
        <f>_xll.qlInterestRateIndexFixingDate(IborIndex&amp;Tenor,T1104,Trigger)</f>
        <v>47108</v>
      </c>
      <c r="T1104" s="18">
        <f>_xll.qlCalendarAdvance(Calendar,T1103,R1104,"f",,Trigger)</f>
        <v>47114</v>
      </c>
      <c r="U1104" s="18">
        <f>_xll.qlInterestRateIndexMaturity(IborIndex&amp;Tenor,T1104,Trigger)</f>
        <v>47204</v>
      </c>
      <c r="V1104" s="22" t="e">
        <f>_xll.qlIndexFixing($V$1,S1104,,Trigger)</f>
        <v>#NUM!</v>
      </c>
      <c r="W1104" s="22" t="e">
        <f>_xll.qlIndexFixing($W$1,S1104,,Trigger)</f>
        <v>#NUM!</v>
      </c>
      <c r="X1104" s="17" t="e">
        <f t="shared" si="17"/>
        <v>#NUM!</v>
      </c>
    </row>
    <row r="1105" spans="18:24" x14ac:dyDescent="0.2">
      <c r="R1105" s="17" t="s">
        <v>21</v>
      </c>
      <c r="S1105" s="18">
        <f>_xll.qlInterestRateIndexFixingDate(IborIndex&amp;Tenor,T1105,Trigger)</f>
        <v>47116</v>
      </c>
      <c r="T1105" s="18">
        <f>_xll.qlCalendarAdvance(Calendar,T1104,R1105,"f",,Trigger)</f>
        <v>47121</v>
      </c>
      <c r="U1105" s="18">
        <f>_xll.qlInterestRateIndexMaturity(IborIndex&amp;Tenor,T1105,Trigger)</f>
        <v>47211</v>
      </c>
      <c r="V1105" s="22" t="e">
        <f>_xll.qlIndexFixing($V$1,S1105,,Trigger)</f>
        <v>#NUM!</v>
      </c>
      <c r="W1105" s="22" t="e">
        <f>_xll.qlIndexFixing($W$1,S1105,,Trigger)</f>
        <v>#NUM!</v>
      </c>
      <c r="X1105" s="17" t="e">
        <f t="shared" si="17"/>
        <v>#NUM!</v>
      </c>
    </row>
    <row r="1106" spans="18:24" x14ac:dyDescent="0.2">
      <c r="R1106" s="17" t="s">
        <v>21</v>
      </c>
      <c r="S1106" s="18">
        <f>_xll.qlInterestRateIndexFixingDate(IborIndex&amp;Tenor,T1106,Trigger)</f>
        <v>47126</v>
      </c>
      <c r="T1106" s="18">
        <f>_xll.qlCalendarAdvance(Calendar,T1105,R1106,"f",,Trigger)</f>
        <v>47128</v>
      </c>
      <c r="U1106" s="18">
        <f>_xll.qlInterestRateIndexMaturity(IborIndex&amp;Tenor,T1106,Trigger)</f>
        <v>47218</v>
      </c>
      <c r="V1106" s="22" t="e">
        <f>_xll.qlIndexFixing($V$1,S1106,,Trigger)</f>
        <v>#NUM!</v>
      </c>
      <c r="W1106" s="22" t="e">
        <f>_xll.qlIndexFixing($W$1,S1106,,Trigger)</f>
        <v>#NUM!</v>
      </c>
      <c r="X1106" s="17" t="e">
        <f t="shared" si="17"/>
        <v>#NUM!</v>
      </c>
    </row>
    <row r="1107" spans="18:24" x14ac:dyDescent="0.2">
      <c r="R1107" s="17" t="s">
        <v>21</v>
      </c>
      <c r="S1107" s="18">
        <f>_xll.qlInterestRateIndexFixingDate(IborIndex&amp;Tenor,T1107,Trigger)</f>
        <v>47133</v>
      </c>
      <c r="T1107" s="18">
        <f>_xll.qlCalendarAdvance(Calendar,T1106,R1107,"f",,Trigger)</f>
        <v>47135</v>
      </c>
      <c r="U1107" s="18">
        <f>_xll.qlInterestRateIndexMaturity(IborIndex&amp;Tenor,T1107,Trigger)</f>
        <v>47225</v>
      </c>
      <c r="V1107" s="22" t="e">
        <f>_xll.qlIndexFixing($V$1,S1107,,Trigger)</f>
        <v>#NUM!</v>
      </c>
      <c r="W1107" s="22" t="e">
        <f>_xll.qlIndexFixing($W$1,S1107,,Trigger)</f>
        <v>#NUM!</v>
      </c>
      <c r="X1107" s="17" t="e">
        <f t="shared" si="17"/>
        <v>#NUM!</v>
      </c>
    </row>
    <row r="1108" spans="18:24" x14ac:dyDescent="0.2">
      <c r="R1108" s="17" t="s">
        <v>21</v>
      </c>
      <c r="S1108" s="18">
        <f>_xll.qlInterestRateIndexFixingDate(IborIndex&amp;Tenor,T1108,Trigger)</f>
        <v>47140</v>
      </c>
      <c r="T1108" s="18">
        <f>_xll.qlCalendarAdvance(Calendar,T1107,R1108,"f",,Trigger)</f>
        <v>47142</v>
      </c>
      <c r="U1108" s="18">
        <f>_xll.qlInterestRateIndexMaturity(IborIndex&amp;Tenor,T1108,Trigger)</f>
        <v>47232</v>
      </c>
      <c r="V1108" s="22" t="e">
        <f>_xll.qlIndexFixing($V$1,S1108,,Trigger)</f>
        <v>#NUM!</v>
      </c>
      <c r="W1108" s="22" t="e">
        <f>_xll.qlIndexFixing($W$1,S1108,,Trigger)</f>
        <v>#NUM!</v>
      </c>
      <c r="X1108" s="17" t="e">
        <f t="shared" si="17"/>
        <v>#NUM!</v>
      </c>
    </row>
    <row r="1109" spans="18:24" x14ac:dyDescent="0.2">
      <c r="R1109" s="17" t="s">
        <v>21</v>
      </c>
      <c r="S1109" s="18">
        <f>_xll.qlInterestRateIndexFixingDate(IborIndex&amp;Tenor,T1109,Trigger)</f>
        <v>47147</v>
      </c>
      <c r="T1109" s="18">
        <f>_xll.qlCalendarAdvance(Calendar,T1108,R1109,"f",,Trigger)</f>
        <v>47149</v>
      </c>
      <c r="U1109" s="18">
        <f>_xll.qlInterestRateIndexMaturity(IborIndex&amp;Tenor,T1109,Trigger)</f>
        <v>47238</v>
      </c>
      <c r="V1109" s="22" t="e">
        <f>_xll.qlIndexFixing($V$1,S1109,,Trigger)</f>
        <v>#NUM!</v>
      </c>
      <c r="W1109" s="22" t="e">
        <f>_xll.qlIndexFixing($W$1,S1109,,Trigger)</f>
        <v>#NUM!</v>
      </c>
      <c r="X1109" s="17" t="e">
        <f t="shared" si="17"/>
        <v>#NUM!</v>
      </c>
    </row>
    <row r="1110" spans="18:24" x14ac:dyDescent="0.2">
      <c r="R1110" s="17" t="s">
        <v>21</v>
      </c>
      <c r="S1110" s="18">
        <f>_xll.qlInterestRateIndexFixingDate(IborIndex&amp;Tenor,T1110,Trigger)</f>
        <v>47154</v>
      </c>
      <c r="T1110" s="18">
        <f>_xll.qlCalendarAdvance(Calendar,T1109,R1110,"f",,Trigger)</f>
        <v>47156</v>
      </c>
      <c r="U1110" s="18">
        <f>_xll.qlInterestRateIndexMaturity(IborIndex&amp;Tenor,T1110,Trigger)</f>
        <v>47245</v>
      </c>
      <c r="V1110" s="22" t="e">
        <f>_xll.qlIndexFixing($V$1,S1110,,Trigger)</f>
        <v>#NUM!</v>
      </c>
      <c r="W1110" s="22" t="e">
        <f>_xll.qlIndexFixing($W$1,S1110,,Trigger)</f>
        <v>#NUM!</v>
      </c>
      <c r="X1110" s="17" t="e">
        <f t="shared" si="17"/>
        <v>#NUM!</v>
      </c>
    </row>
    <row r="1111" spans="18:24" x14ac:dyDescent="0.2">
      <c r="R1111" s="17" t="s">
        <v>21</v>
      </c>
      <c r="S1111" s="18">
        <f>_xll.qlInterestRateIndexFixingDate(IborIndex&amp;Tenor,T1111,Trigger)</f>
        <v>47161</v>
      </c>
      <c r="T1111" s="18">
        <f>_xll.qlCalendarAdvance(Calendar,T1110,R1111,"f",,Trigger)</f>
        <v>47163</v>
      </c>
      <c r="U1111" s="18">
        <f>_xll.qlInterestRateIndexMaturity(IborIndex&amp;Tenor,T1111,Trigger)</f>
        <v>47252</v>
      </c>
      <c r="V1111" s="22" t="e">
        <f>_xll.qlIndexFixing($V$1,S1111,,Trigger)</f>
        <v>#NUM!</v>
      </c>
      <c r="W1111" s="22" t="e">
        <f>_xll.qlIndexFixing($W$1,S1111,,Trigger)</f>
        <v>#NUM!</v>
      </c>
      <c r="X1111" s="17" t="e">
        <f t="shared" si="17"/>
        <v>#NUM!</v>
      </c>
    </row>
    <row r="1112" spans="18:24" x14ac:dyDescent="0.2">
      <c r="R1112" s="17" t="s">
        <v>21</v>
      </c>
      <c r="S1112" s="18">
        <f>_xll.qlInterestRateIndexFixingDate(IborIndex&amp;Tenor,T1112,Trigger)</f>
        <v>47168</v>
      </c>
      <c r="T1112" s="18">
        <f>_xll.qlCalendarAdvance(Calendar,T1111,R1112,"f",,Trigger)</f>
        <v>47170</v>
      </c>
      <c r="U1112" s="18">
        <f>_xll.qlInterestRateIndexMaturity(IborIndex&amp;Tenor,T1112,Trigger)</f>
        <v>47259</v>
      </c>
      <c r="V1112" s="22" t="e">
        <f>_xll.qlIndexFixing($V$1,S1112,,Trigger)</f>
        <v>#NUM!</v>
      </c>
      <c r="W1112" s="22" t="e">
        <f>_xll.qlIndexFixing($W$1,S1112,,Trigger)</f>
        <v>#NUM!</v>
      </c>
      <c r="X1112" s="17" t="e">
        <f t="shared" si="17"/>
        <v>#NUM!</v>
      </c>
    </row>
    <row r="1113" spans="18:24" x14ac:dyDescent="0.2">
      <c r="R1113" s="17" t="s">
        <v>21</v>
      </c>
      <c r="S1113" s="18">
        <f>_xll.qlInterestRateIndexFixingDate(IborIndex&amp;Tenor,T1113,Trigger)</f>
        <v>47175</v>
      </c>
      <c r="T1113" s="18">
        <f>_xll.qlCalendarAdvance(Calendar,T1112,R1113,"f",,Trigger)</f>
        <v>47177</v>
      </c>
      <c r="U1113" s="18">
        <f>_xll.qlInterestRateIndexMaturity(IborIndex&amp;Tenor,T1113,Trigger)</f>
        <v>47269</v>
      </c>
      <c r="V1113" s="22" t="e">
        <f>_xll.qlIndexFixing($V$1,S1113,,Trigger)</f>
        <v>#NUM!</v>
      </c>
      <c r="W1113" s="22" t="e">
        <f>_xll.qlIndexFixing($W$1,S1113,,Trigger)</f>
        <v>#NUM!</v>
      </c>
      <c r="X1113" s="17" t="e">
        <f t="shared" si="17"/>
        <v>#NUM!</v>
      </c>
    </row>
    <row r="1114" spans="18:24" x14ac:dyDescent="0.2">
      <c r="R1114" s="17" t="s">
        <v>21</v>
      </c>
      <c r="S1114" s="18">
        <f>_xll.qlInterestRateIndexFixingDate(IborIndex&amp;Tenor,T1114,Trigger)</f>
        <v>47182</v>
      </c>
      <c r="T1114" s="18">
        <f>_xll.qlCalendarAdvance(Calendar,T1113,R1114,"f",,Trigger)</f>
        <v>47184</v>
      </c>
      <c r="U1114" s="18">
        <f>_xll.qlInterestRateIndexMaturity(IborIndex&amp;Tenor,T1114,Trigger)</f>
        <v>47276</v>
      </c>
      <c r="V1114" s="22" t="e">
        <f>_xll.qlIndexFixing($V$1,S1114,,Trigger)</f>
        <v>#NUM!</v>
      </c>
      <c r="W1114" s="22" t="e">
        <f>_xll.qlIndexFixing($W$1,S1114,,Trigger)</f>
        <v>#NUM!</v>
      </c>
      <c r="X1114" s="17" t="e">
        <f t="shared" si="17"/>
        <v>#NUM!</v>
      </c>
    </row>
    <row r="1115" spans="18:24" x14ac:dyDescent="0.2">
      <c r="R1115" s="17" t="s">
        <v>21</v>
      </c>
      <c r="S1115" s="18">
        <f>_xll.qlInterestRateIndexFixingDate(IborIndex&amp;Tenor,T1115,Trigger)</f>
        <v>47189</v>
      </c>
      <c r="T1115" s="18">
        <f>_xll.qlCalendarAdvance(Calendar,T1114,R1115,"f",,Trigger)</f>
        <v>47191</v>
      </c>
      <c r="U1115" s="18">
        <f>_xll.qlInterestRateIndexMaturity(IborIndex&amp;Tenor,T1115,Trigger)</f>
        <v>47283</v>
      </c>
      <c r="V1115" s="22" t="e">
        <f>_xll.qlIndexFixing($V$1,S1115,,Trigger)</f>
        <v>#NUM!</v>
      </c>
      <c r="W1115" s="22" t="e">
        <f>_xll.qlIndexFixing($W$1,S1115,,Trigger)</f>
        <v>#NUM!</v>
      </c>
      <c r="X1115" s="17" t="e">
        <f t="shared" si="17"/>
        <v>#NUM!</v>
      </c>
    </row>
    <row r="1116" spans="18:24" x14ac:dyDescent="0.2">
      <c r="R1116" s="17" t="s">
        <v>21</v>
      </c>
      <c r="S1116" s="18">
        <f>_xll.qlInterestRateIndexFixingDate(IborIndex&amp;Tenor,T1116,Trigger)</f>
        <v>47196</v>
      </c>
      <c r="T1116" s="18">
        <f>_xll.qlCalendarAdvance(Calendar,T1115,R1116,"f",,Trigger)</f>
        <v>47198</v>
      </c>
      <c r="U1116" s="18">
        <f>_xll.qlInterestRateIndexMaturity(IborIndex&amp;Tenor,T1116,Trigger)</f>
        <v>47290</v>
      </c>
      <c r="V1116" s="22" t="e">
        <f>_xll.qlIndexFixing($V$1,S1116,,Trigger)</f>
        <v>#NUM!</v>
      </c>
      <c r="W1116" s="22" t="e">
        <f>_xll.qlIndexFixing($W$1,S1116,,Trigger)</f>
        <v>#NUM!</v>
      </c>
      <c r="X1116" s="17" t="e">
        <f t="shared" si="17"/>
        <v>#NUM!</v>
      </c>
    </row>
    <row r="1117" spans="18:24" x14ac:dyDescent="0.2">
      <c r="R1117" s="17" t="s">
        <v>21</v>
      </c>
      <c r="S1117" s="18">
        <f>_xll.qlInterestRateIndexFixingDate(IborIndex&amp;Tenor,T1117,Trigger)</f>
        <v>47203</v>
      </c>
      <c r="T1117" s="18">
        <f>_xll.qlCalendarAdvance(Calendar,T1116,R1117,"f",,Trigger)</f>
        <v>47205</v>
      </c>
      <c r="U1117" s="18">
        <f>_xll.qlInterestRateIndexMaturity(IborIndex&amp;Tenor,T1117,Trigger)</f>
        <v>47297</v>
      </c>
      <c r="V1117" s="22" t="e">
        <f>_xll.qlIndexFixing($V$1,S1117,,Trigger)</f>
        <v>#NUM!</v>
      </c>
      <c r="W1117" s="22" t="e">
        <f>_xll.qlIndexFixing($W$1,S1117,,Trigger)</f>
        <v>#NUM!</v>
      </c>
      <c r="X1117" s="17" t="e">
        <f t="shared" si="17"/>
        <v>#NUM!</v>
      </c>
    </row>
    <row r="1118" spans="18:24" x14ac:dyDescent="0.2">
      <c r="R1118" s="17" t="s">
        <v>21</v>
      </c>
      <c r="S1118" s="18">
        <f>_xll.qlInterestRateIndexFixingDate(IborIndex&amp;Tenor,T1118,Trigger)</f>
        <v>47206</v>
      </c>
      <c r="T1118" s="18">
        <f>_xll.qlCalendarAdvance(Calendar,T1117,R1118,"f",,Trigger)</f>
        <v>47212</v>
      </c>
      <c r="U1118" s="18">
        <f>_xll.qlInterestRateIndexMaturity(IborIndex&amp;Tenor,T1118,Trigger)</f>
        <v>47303</v>
      </c>
      <c r="V1118" s="22" t="e">
        <f>_xll.qlIndexFixing($V$1,S1118,,Trigger)</f>
        <v>#NUM!</v>
      </c>
      <c r="W1118" s="22" t="e">
        <f>_xll.qlIndexFixing($W$1,S1118,,Trigger)</f>
        <v>#NUM!</v>
      </c>
      <c r="X1118" s="17" t="e">
        <f t="shared" si="17"/>
        <v>#NUM!</v>
      </c>
    </row>
    <row r="1119" spans="18:24" x14ac:dyDescent="0.2">
      <c r="R1119" s="17" t="s">
        <v>21</v>
      </c>
      <c r="S1119" s="18">
        <f>_xll.qlInterestRateIndexFixingDate(IborIndex&amp;Tenor,T1119,Trigger)</f>
        <v>47217</v>
      </c>
      <c r="T1119" s="18">
        <f>_xll.qlCalendarAdvance(Calendar,T1118,R1119,"f",,Trigger)</f>
        <v>47219</v>
      </c>
      <c r="U1119" s="18">
        <f>_xll.qlInterestRateIndexMaturity(IborIndex&amp;Tenor,T1119,Trigger)</f>
        <v>47310</v>
      </c>
      <c r="V1119" s="22" t="e">
        <f>_xll.qlIndexFixing($V$1,S1119,,Trigger)</f>
        <v>#NUM!</v>
      </c>
      <c r="W1119" s="22" t="e">
        <f>_xll.qlIndexFixing($W$1,S1119,,Trigger)</f>
        <v>#NUM!</v>
      </c>
      <c r="X1119" s="17" t="e">
        <f t="shared" si="17"/>
        <v>#NUM!</v>
      </c>
    </row>
    <row r="1120" spans="18:24" x14ac:dyDescent="0.2">
      <c r="R1120" s="17" t="s">
        <v>21</v>
      </c>
      <c r="S1120" s="18">
        <f>_xll.qlInterestRateIndexFixingDate(IborIndex&amp;Tenor,T1120,Trigger)</f>
        <v>47224</v>
      </c>
      <c r="T1120" s="18">
        <f>_xll.qlCalendarAdvance(Calendar,T1119,R1120,"f",,Trigger)</f>
        <v>47226</v>
      </c>
      <c r="U1120" s="18">
        <f>_xll.qlInterestRateIndexMaturity(IborIndex&amp;Tenor,T1120,Trigger)</f>
        <v>47317</v>
      </c>
      <c r="V1120" s="22" t="e">
        <f>_xll.qlIndexFixing($V$1,S1120,,Trigger)</f>
        <v>#NUM!</v>
      </c>
      <c r="W1120" s="22" t="e">
        <f>_xll.qlIndexFixing($W$1,S1120,,Trigger)</f>
        <v>#NUM!</v>
      </c>
      <c r="X1120" s="17" t="e">
        <f t="shared" si="17"/>
        <v>#NUM!</v>
      </c>
    </row>
    <row r="1121" spans="18:24" x14ac:dyDescent="0.2">
      <c r="R1121" s="17" t="s">
        <v>21</v>
      </c>
      <c r="S1121" s="18">
        <f>_xll.qlInterestRateIndexFixingDate(IborIndex&amp;Tenor,T1121,Trigger)</f>
        <v>47231</v>
      </c>
      <c r="T1121" s="18">
        <f>_xll.qlCalendarAdvance(Calendar,T1120,R1121,"f",,Trigger)</f>
        <v>47233</v>
      </c>
      <c r="U1121" s="18">
        <f>_xll.qlInterestRateIndexMaturity(IborIndex&amp;Tenor,T1121,Trigger)</f>
        <v>47324</v>
      </c>
      <c r="V1121" s="22" t="e">
        <f>_xll.qlIndexFixing($V$1,S1121,,Trigger)</f>
        <v>#NUM!</v>
      </c>
      <c r="W1121" s="22" t="e">
        <f>_xll.qlIndexFixing($W$1,S1121,,Trigger)</f>
        <v>#NUM!</v>
      </c>
      <c r="X1121" s="17" t="e">
        <f t="shared" si="17"/>
        <v>#NUM!</v>
      </c>
    </row>
    <row r="1122" spans="18:24" x14ac:dyDescent="0.2">
      <c r="R1122" s="17" t="s">
        <v>21</v>
      </c>
      <c r="S1122" s="18">
        <f>_xll.qlInterestRateIndexFixingDate(IborIndex&amp;Tenor,T1122,Trigger)</f>
        <v>47235</v>
      </c>
      <c r="T1122" s="18">
        <f>_xll.qlCalendarAdvance(Calendar,T1121,R1122,"f",,Trigger)</f>
        <v>47240</v>
      </c>
      <c r="U1122" s="18">
        <f>_xll.qlInterestRateIndexMaturity(IborIndex&amp;Tenor,T1122,Trigger)</f>
        <v>47332</v>
      </c>
      <c r="V1122" s="22" t="e">
        <f>_xll.qlIndexFixing($V$1,S1122,,Trigger)</f>
        <v>#NUM!</v>
      </c>
      <c r="W1122" s="22" t="e">
        <f>_xll.qlIndexFixing($W$1,S1122,,Trigger)</f>
        <v>#NUM!</v>
      </c>
      <c r="X1122" s="17" t="e">
        <f t="shared" si="17"/>
        <v>#NUM!</v>
      </c>
    </row>
    <row r="1123" spans="18:24" x14ac:dyDescent="0.2">
      <c r="R1123" s="17" t="s">
        <v>21</v>
      </c>
      <c r="S1123" s="18">
        <f>_xll.qlInterestRateIndexFixingDate(IborIndex&amp;Tenor,T1123,Trigger)</f>
        <v>47245</v>
      </c>
      <c r="T1123" s="18">
        <f>_xll.qlCalendarAdvance(Calendar,T1122,R1123,"f",,Trigger)</f>
        <v>47247</v>
      </c>
      <c r="U1123" s="18">
        <f>_xll.qlInterestRateIndexMaturity(IborIndex&amp;Tenor,T1123,Trigger)</f>
        <v>47339</v>
      </c>
      <c r="V1123" s="22" t="e">
        <f>_xll.qlIndexFixing($V$1,S1123,,Trigger)</f>
        <v>#NUM!</v>
      </c>
      <c r="W1123" s="22" t="e">
        <f>_xll.qlIndexFixing($W$1,S1123,,Trigger)</f>
        <v>#NUM!</v>
      </c>
      <c r="X1123" s="17" t="e">
        <f t="shared" si="17"/>
        <v>#NUM!</v>
      </c>
    </row>
    <row r="1124" spans="18:24" x14ac:dyDescent="0.2">
      <c r="R1124" s="17" t="s">
        <v>21</v>
      </c>
      <c r="S1124" s="18">
        <f>_xll.qlInterestRateIndexFixingDate(IborIndex&amp;Tenor,T1124,Trigger)</f>
        <v>47252</v>
      </c>
      <c r="T1124" s="18">
        <f>_xll.qlCalendarAdvance(Calendar,T1123,R1124,"f",,Trigger)</f>
        <v>47254</v>
      </c>
      <c r="U1124" s="18">
        <f>_xll.qlInterestRateIndexMaturity(IborIndex&amp;Tenor,T1124,Trigger)</f>
        <v>47346</v>
      </c>
      <c r="V1124" s="22" t="e">
        <f>_xll.qlIndexFixing($V$1,S1124,,Trigger)</f>
        <v>#NUM!</v>
      </c>
      <c r="W1124" s="22" t="e">
        <f>_xll.qlIndexFixing($W$1,S1124,,Trigger)</f>
        <v>#NUM!</v>
      </c>
      <c r="X1124" s="17" t="e">
        <f t="shared" si="17"/>
        <v>#NUM!</v>
      </c>
    </row>
    <row r="1125" spans="18:24" x14ac:dyDescent="0.2">
      <c r="R1125" s="17" t="s">
        <v>21</v>
      </c>
      <c r="S1125" s="18">
        <f>_xll.qlInterestRateIndexFixingDate(IborIndex&amp;Tenor,T1125,Trigger)</f>
        <v>47259</v>
      </c>
      <c r="T1125" s="18">
        <f>_xll.qlCalendarAdvance(Calendar,T1124,R1125,"f",,Trigger)</f>
        <v>47261</v>
      </c>
      <c r="U1125" s="18">
        <f>_xll.qlInterestRateIndexMaturity(IborIndex&amp;Tenor,T1125,Trigger)</f>
        <v>47353</v>
      </c>
      <c r="V1125" s="22" t="e">
        <f>_xll.qlIndexFixing($V$1,S1125,,Trigger)</f>
        <v>#NUM!</v>
      </c>
      <c r="W1125" s="22" t="e">
        <f>_xll.qlIndexFixing($W$1,S1125,,Trigger)</f>
        <v>#NUM!</v>
      </c>
      <c r="X1125" s="17" t="e">
        <f t="shared" si="17"/>
        <v>#NUM!</v>
      </c>
    </row>
    <row r="1126" spans="18:24" x14ac:dyDescent="0.2">
      <c r="R1126" s="17" t="s">
        <v>21</v>
      </c>
      <c r="S1126" s="18">
        <f>_xll.qlInterestRateIndexFixingDate(IborIndex&amp;Tenor,T1126,Trigger)</f>
        <v>47266</v>
      </c>
      <c r="T1126" s="18">
        <f>_xll.qlCalendarAdvance(Calendar,T1125,R1126,"f",,Trigger)</f>
        <v>47268</v>
      </c>
      <c r="U1126" s="18">
        <f>_xll.qlInterestRateIndexMaturity(IborIndex&amp;Tenor,T1126,Trigger)</f>
        <v>47360</v>
      </c>
      <c r="V1126" s="22" t="e">
        <f>_xll.qlIndexFixing($V$1,S1126,,Trigger)</f>
        <v>#NUM!</v>
      </c>
      <c r="W1126" s="22" t="e">
        <f>_xll.qlIndexFixing($W$1,S1126,,Trigger)</f>
        <v>#NUM!</v>
      </c>
      <c r="X1126" s="17" t="e">
        <f t="shared" si="17"/>
        <v>#NUM!</v>
      </c>
    </row>
    <row r="1127" spans="18:24" x14ac:dyDescent="0.2">
      <c r="R1127" s="17" t="s">
        <v>21</v>
      </c>
      <c r="S1127" s="18">
        <f>_xll.qlInterestRateIndexFixingDate(IborIndex&amp;Tenor,T1127,Trigger)</f>
        <v>47273</v>
      </c>
      <c r="T1127" s="18">
        <f>_xll.qlCalendarAdvance(Calendar,T1126,R1127,"f",,Trigger)</f>
        <v>47275</v>
      </c>
      <c r="U1127" s="18">
        <f>_xll.qlInterestRateIndexMaturity(IborIndex&amp;Tenor,T1127,Trigger)</f>
        <v>47367</v>
      </c>
      <c r="V1127" s="22" t="e">
        <f>_xll.qlIndexFixing($V$1,S1127,,Trigger)</f>
        <v>#NUM!</v>
      </c>
      <c r="W1127" s="22" t="e">
        <f>_xll.qlIndexFixing($W$1,S1127,,Trigger)</f>
        <v>#NUM!</v>
      </c>
      <c r="X1127" s="17" t="e">
        <f t="shared" si="17"/>
        <v>#NUM!</v>
      </c>
    </row>
    <row r="1128" spans="18:24" x14ac:dyDescent="0.2">
      <c r="R1128" s="17" t="s">
        <v>21</v>
      </c>
      <c r="S1128" s="18">
        <f>_xll.qlInterestRateIndexFixingDate(IborIndex&amp;Tenor,T1128,Trigger)</f>
        <v>47280</v>
      </c>
      <c r="T1128" s="18">
        <f>_xll.qlCalendarAdvance(Calendar,T1127,R1128,"f",,Trigger)</f>
        <v>47282</v>
      </c>
      <c r="U1128" s="18">
        <f>_xll.qlInterestRateIndexMaturity(IborIndex&amp;Tenor,T1128,Trigger)</f>
        <v>47374</v>
      </c>
      <c r="V1128" s="22" t="e">
        <f>_xll.qlIndexFixing($V$1,S1128,,Trigger)</f>
        <v>#NUM!</v>
      </c>
      <c r="W1128" s="22" t="e">
        <f>_xll.qlIndexFixing($W$1,S1128,,Trigger)</f>
        <v>#NUM!</v>
      </c>
      <c r="X1128" s="17" t="e">
        <f t="shared" si="17"/>
        <v>#NUM!</v>
      </c>
    </row>
    <row r="1129" spans="18:24" x14ac:dyDescent="0.2">
      <c r="R1129" s="17" t="s">
        <v>21</v>
      </c>
      <c r="S1129" s="18">
        <f>_xll.qlInterestRateIndexFixingDate(IborIndex&amp;Tenor,T1129,Trigger)</f>
        <v>47287</v>
      </c>
      <c r="T1129" s="18">
        <f>_xll.qlCalendarAdvance(Calendar,T1128,R1129,"f",,Trigger)</f>
        <v>47289</v>
      </c>
      <c r="U1129" s="18">
        <f>_xll.qlInterestRateIndexMaturity(IborIndex&amp;Tenor,T1129,Trigger)</f>
        <v>47381</v>
      </c>
      <c r="V1129" s="22" t="e">
        <f>_xll.qlIndexFixing($V$1,S1129,,Trigger)</f>
        <v>#NUM!</v>
      </c>
      <c r="W1129" s="22" t="e">
        <f>_xll.qlIndexFixing($W$1,S1129,,Trigger)</f>
        <v>#NUM!</v>
      </c>
      <c r="X1129" s="17" t="e">
        <f t="shared" si="17"/>
        <v>#NUM!</v>
      </c>
    </row>
    <row r="1130" spans="18:24" x14ac:dyDescent="0.2">
      <c r="R1130" s="17" t="s">
        <v>21</v>
      </c>
      <c r="S1130" s="18">
        <f>_xll.qlInterestRateIndexFixingDate(IborIndex&amp;Tenor,T1130,Trigger)</f>
        <v>47294</v>
      </c>
      <c r="T1130" s="18">
        <f>_xll.qlCalendarAdvance(Calendar,T1129,R1130,"f",,Trigger)</f>
        <v>47296</v>
      </c>
      <c r="U1130" s="18">
        <f>_xll.qlInterestRateIndexMaturity(IborIndex&amp;Tenor,T1130,Trigger)</f>
        <v>47388</v>
      </c>
      <c r="V1130" s="22" t="e">
        <f>_xll.qlIndexFixing($V$1,S1130,,Trigger)</f>
        <v>#NUM!</v>
      </c>
      <c r="W1130" s="22" t="e">
        <f>_xll.qlIndexFixing($W$1,S1130,,Trigger)</f>
        <v>#NUM!</v>
      </c>
      <c r="X1130" s="17" t="e">
        <f t="shared" si="17"/>
        <v>#NUM!</v>
      </c>
    </row>
    <row r="1131" spans="18:24" x14ac:dyDescent="0.2">
      <c r="R1131" s="17" t="s">
        <v>21</v>
      </c>
      <c r="S1131" s="18">
        <f>_xll.qlInterestRateIndexFixingDate(IborIndex&amp;Tenor,T1131,Trigger)</f>
        <v>47301</v>
      </c>
      <c r="T1131" s="18">
        <f>_xll.qlCalendarAdvance(Calendar,T1130,R1131,"f",,Trigger)</f>
        <v>47303</v>
      </c>
      <c r="U1131" s="18">
        <f>_xll.qlInterestRateIndexMaturity(IborIndex&amp;Tenor,T1131,Trigger)</f>
        <v>47395</v>
      </c>
      <c r="V1131" s="22" t="e">
        <f>_xll.qlIndexFixing($V$1,S1131,,Trigger)</f>
        <v>#NUM!</v>
      </c>
      <c r="W1131" s="22" t="e">
        <f>_xll.qlIndexFixing($W$1,S1131,,Trigger)</f>
        <v>#NUM!</v>
      </c>
      <c r="X1131" s="17" t="e">
        <f t="shared" si="17"/>
        <v>#NUM!</v>
      </c>
    </row>
    <row r="1132" spans="18:24" x14ac:dyDescent="0.2">
      <c r="R1132" s="17" t="s">
        <v>21</v>
      </c>
      <c r="S1132" s="18">
        <f>_xll.qlInterestRateIndexFixingDate(IborIndex&amp;Tenor,T1132,Trigger)</f>
        <v>47308</v>
      </c>
      <c r="T1132" s="18">
        <f>_xll.qlCalendarAdvance(Calendar,T1131,R1132,"f",,Trigger)</f>
        <v>47310</v>
      </c>
      <c r="U1132" s="18">
        <f>_xll.qlInterestRateIndexMaturity(IborIndex&amp;Tenor,T1132,Trigger)</f>
        <v>47402</v>
      </c>
      <c r="V1132" s="22" t="e">
        <f>_xll.qlIndexFixing($V$1,S1132,,Trigger)</f>
        <v>#NUM!</v>
      </c>
      <c r="W1132" s="22" t="e">
        <f>_xll.qlIndexFixing($W$1,S1132,,Trigger)</f>
        <v>#NUM!</v>
      </c>
      <c r="X1132" s="17" t="e">
        <f t="shared" si="17"/>
        <v>#NUM!</v>
      </c>
    </row>
    <row r="1133" spans="18:24" x14ac:dyDescent="0.2">
      <c r="R1133" s="17" t="s">
        <v>21</v>
      </c>
      <c r="S1133" s="18">
        <f>_xll.qlInterestRateIndexFixingDate(IborIndex&amp;Tenor,T1133,Trigger)</f>
        <v>47315</v>
      </c>
      <c r="T1133" s="18">
        <f>_xll.qlCalendarAdvance(Calendar,T1132,R1133,"f",,Trigger)</f>
        <v>47317</v>
      </c>
      <c r="U1133" s="18">
        <f>_xll.qlInterestRateIndexMaturity(IborIndex&amp;Tenor,T1133,Trigger)</f>
        <v>47409</v>
      </c>
      <c r="V1133" s="22" t="e">
        <f>_xll.qlIndexFixing($V$1,S1133,,Trigger)</f>
        <v>#NUM!</v>
      </c>
      <c r="W1133" s="22" t="e">
        <f>_xll.qlIndexFixing($W$1,S1133,,Trigger)</f>
        <v>#NUM!</v>
      </c>
      <c r="X1133" s="17" t="e">
        <f t="shared" si="17"/>
        <v>#NUM!</v>
      </c>
    </row>
    <row r="1134" spans="18:24" x14ac:dyDescent="0.2">
      <c r="R1134" s="17" t="s">
        <v>21</v>
      </c>
      <c r="S1134" s="18">
        <f>_xll.qlInterestRateIndexFixingDate(IborIndex&amp;Tenor,T1134,Trigger)</f>
        <v>47322</v>
      </c>
      <c r="T1134" s="18">
        <f>_xll.qlCalendarAdvance(Calendar,T1133,R1134,"f",,Trigger)</f>
        <v>47324</v>
      </c>
      <c r="U1134" s="18">
        <f>_xll.qlInterestRateIndexMaturity(IborIndex&amp;Tenor,T1134,Trigger)</f>
        <v>47416</v>
      </c>
      <c r="V1134" s="22" t="e">
        <f>_xll.qlIndexFixing($V$1,S1134,,Trigger)</f>
        <v>#NUM!</v>
      </c>
      <c r="W1134" s="22" t="e">
        <f>_xll.qlIndexFixing($W$1,S1134,,Trigger)</f>
        <v>#NUM!</v>
      </c>
      <c r="X1134" s="17" t="e">
        <f t="shared" si="17"/>
        <v>#NUM!</v>
      </c>
    </row>
    <row r="1135" spans="18:24" x14ac:dyDescent="0.2">
      <c r="R1135" s="17" t="s">
        <v>21</v>
      </c>
      <c r="S1135" s="18">
        <f>_xll.qlInterestRateIndexFixingDate(IborIndex&amp;Tenor,T1135,Trigger)</f>
        <v>47329</v>
      </c>
      <c r="T1135" s="18">
        <f>_xll.qlCalendarAdvance(Calendar,T1134,R1135,"f",,Trigger)</f>
        <v>47331</v>
      </c>
      <c r="U1135" s="18">
        <f>_xll.qlInterestRateIndexMaturity(IborIndex&amp;Tenor,T1135,Trigger)</f>
        <v>47423</v>
      </c>
      <c r="V1135" s="22" t="e">
        <f>_xll.qlIndexFixing($V$1,S1135,,Trigger)</f>
        <v>#NUM!</v>
      </c>
      <c r="W1135" s="22" t="e">
        <f>_xll.qlIndexFixing($W$1,S1135,,Trigger)</f>
        <v>#NUM!</v>
      </c>
      <c r="X1135" s="17" t="e">
        <f t="shared" si="17"/>
        <v>#NUM!</v>
      </c>
    </row>
    <row r="1136" spans="18:24" x14ac:dyDescent="0.2">
      <c r="R1136" s="17" t="s">
        <v>21</v>
      </c>
      <c r="S1136" s="18">
        <f>_xll.qlInterestRateIndexFixingDate(IborIndex&amp;Tenor,T1136,Trigger)</f>
        <v>47336</v>
      </c>
      <c r="T1136" s="18">
        <f>_xll.qlCalendarAdvance(Calendar,T1135,R1136,"f",,Trigger)</f>
        <v>47338</v>
      </c>
      <c r="U1136" s="18">
        <f>_xll.qlInterestRateIndexMaturity(IborIndex&amp;Tenor,T1136,Trigger)</f>
        <v>47430</v>
      </c>
      <c r="V1136" s="22" t="e">
        <f>_xll.qlIndexFixing($V$1,S1136,,Trigger)</f>
        <v>#NUM!</v>
      </c>
      <c r="W1136" s="22" t="e">
        <f>_xll.qlIndexFixing($W$1,S1136,,Trigger)</f>
        <v>#NUM!</v>
      </c>
      <c r="X1136" s="17" t="e">
        <f t="shared" si="17"/>
        <v>#NUM!</v>
      </c>
    </row>
    <row r="1137" spans="18:24" x14ac:dyDescent="0.2">
      <c r="R1137" s="17" t="s">
        <v>21</v>
      </c>
      <c r="S1137" s="18">
        <f>_xll.qlInterestRateIndexFixingDate(IborIndex&amp;Tenor,T1137,Trigger)</f>
        <v>47343</v>
      </c>
      <c r="T1137" s="18">
        <f>_xll.qlCalendarAdvance(Calendar,T1136,R1137,"f",,Trigger)</f>
        <v>47345</v>
      </c>
      <c r="U1137" s="18">
        <f>_xll.qlInterestRateIndexMaturity(IborIndex&amp;Tenor,T1137,Trigger)</f>
        <v>47437</v>
      </c>
      <c r="V1137" s="22" t="e">
        <f>_xll.qlIndexFixing($V$1,S1137,,Trigger)</f>
        <v>#NUM!</v>
      </c>
      <c r="W1137" s="22" t="e">
        <f>_xll.qlIndexFixing($W$1,S1137,,Trigger)</f>
        <v>#NUM!</v>
      </c>
      <c r="X1137" s="17" t="e">
        <f t="shared" si="17"/>
        <v>#NUM!</v>
      </c>
    </row>
    <row r="1138" spans="18:24" x14ac:dyDescent="0.2">
      <c r="R1138" s="17" t="s">
        <v>21</v>
      </c>
      <c r="S1138" s="18">
        <f>_xll.qlInterestRateIndexFixingDate(IborIndex&amp;Tenor,T1138,Trigger)</f>
        <v>47350</v>
      </c>
      <c r="T1138" s="18">
        <f>_xll.qlCalendarAdvance(Calendar,T1137,R1138,"f",,Trigger)</f>
        <v>47352</v>
      </c>
      <c r="U1138" s="18">
        <f>_xll.qlInterestRateIndexMaturity(IborIndex&amp;Tenor,T1138,Trigger)</f>
        <v>47444</v>
      </c>
      <c r="V1138" s="22" t="e">
        <f>_xll.qlIndexFixing($V$1,S1138,,Trigger)</f>
        <v>#NUM!</v>
      </c>
      <c r="W1138" s="22" t="e">
        <f>_xll.qlIndexFixing($W$1,S1138,,Trigger)</f>
        <v>#NUM!</v>
      </c>
      <c r="X1138" s="17" t="e">
        <f t="shared" si="17"/>
        <v>#NUM!</v>
      </c>
    </row>
    <row r="1139" spans="18:24" x14ac:dyDescent="0.2">
      <c r="R1139" s="17" t="s">
        <v>21</v>
      </c>
      <c r="S1139" s="18">
        <f>_xll.qlInterestRateIndexFixingDate(IborIndex&amp;Tenor,T1139,Trigger)</f>
        <v>47357</v>
      </c>
      <c r="T1139" s="18">
        <f>_xll.qlCalendarAdvance(Calendar,T1138,R1139,"f",,Trigger)</f>
        <v>47359</v>
      </c>
      <c r="U1139" s="18">
        <f>_xll.qlInterestRateIndexMaturity(IborIndex&amp;Tenor,T1139,Trigger)</f>
        <v>47451</v>
      </c>
      <c r="V1139" s="22" t="e">
        <f>_xll.qlIndexFixing($V$1,S1139,,Trigger)</f>
        <v>#NUM!</v>
      </c>
      <c r="W1139" s="22" t="e">
        <f>_xll.qlIndexFixing($W$1,S1139,,Trigger)</f>
        <v>#NUM!</v>
      </c>
      <c r="X1139" s="17" t="e">
        <f t="shared" si="17"/>
        <v>#NUM!</v>
      </c>
    </row>
    <row r="1140" spans="18:24" x14ac:dyDescent="0.2">
      <c r="R1140" s="17" t="s">
        <v>21</v>
      </c>
      <c r="S1140" s="18">
        <f>_xll.qlInterestRateIndexFixingDate(IborIndex&amp;Tenor,T1140,Trigger)</f>
        <v>47364</v>
      </c>
      <c r="T1140" s="18">
        <f>_xll.qlCalendarAdvance(Calendar,T1139,R1140,"f",,Trigger)</f>
        <v>47366</v>
      </c>
      <c r="U1140" s="18">
        <f>_xll.qlInterestRateIndexMaturity(IborIndex&amp;Tenor,T1140,Trigger)</f>
        <v>47457</v>
      </c>
      <c r="V1140" s="22" t="e">
        <f>_xll.qlIndexFixing($V$1,S1140,,Trigger)</f>
        <v>#NUM!</v>
      </c>
      <c r="W1140" s="22" t="e">
        <f>_xll.qlIndexFixing($W$1,S1140,,Trigger)</f>
        <v>#NUM!</v>
      </c>
      <c r="X1140" s="17" t="e">
        <f t="shared" si="17"/>
        <v>#NUM!</v>
      </c>
    </row>
    <row r="1141" spans="18:24" x14ac:dyDescent="0.2">
      <c r="R1141" s="17" t="s">
        <v>21</v>
      </c>
      <c r="S1141" s="18">
        <f>_xll.qlInterestRateIndexFixingDate(IborIndex&amp;Tenor,T1141,Trigger)</f>
        <v>47371</v>
      </c>
      <c r="T1141" s="18">
        <f>_xll.qlCalendarAdvance(Calendar,T1140,R1141,"f",,Trigger)</f>
        <v>47373</v>
      </c>
      <c r="U1141" s="18">
        <f>_xll.qlInterestRateIndexMaturity(IborIndex&amp;Tenor,T1141,Trigger)</f>
        <v>47464</v>
      </c>
      <c r="V1141" s="22" t="e">
        <f>_xll.qlIndexFixing($V$1,S1141,,Trigger)</f>
        <v>#NUM!</v>
      </c>
      <c r="W1141" s="22" t="e">
        <f>_xll.qlIndexFixing($W$1,S1141,,Trigger)</f>
        <v>#NUM!</v>
      </c>
      <c r="X1141" s="17" t="e">
        <f t="shared" si="17"/>
        <v>#NUM!</v>
      </c>
    </row>
    <row r="1142" spans="18:24" x14ac:dyDescent="0.2">
      <c r="R1142" s="17" t="s">
        <v>21</v>
      </c>
      <c r="S1142" s="18">
        <f>_xll.qlInterestRateIndexFixingDate(IborIndex&amp;Tenor,T1142,Trigger)</f>
        <v>47378</v>
      </c>
      <c r="T1142" s="18">
        <f>_xll.qlCalendarAdvance(Calendar,T1141,R1142,"f",,Trigger)</f>
        <v>47380</v>
      </c>
      <c r="U1142" s="18">
        <f>_xll.qlInterestRateIndexMaturity(IborIndex&amp;Tenor,T1142,Trigger)</f>
        <v>47471</v>
      </c>
      <c r="V1142" s="22" t="e">
        <f>_xll.qlIndexFixing($V$1,S1142,,Trigger)</f>
        <v>#NUM!</v>
      </c>
      <c r="W1142" s="22" t="e">
        <f>_xll.qlIndexFixing($W$1,S1142,,Trigger)</f>
        <v>#NUM!</v>
      </c>
      <c r="X1142" s="17" t="e">
        <f t="shared" si="17"/>
        <v>#NUM!</v>
      </c>
    </row>
    <row r="1143" spans="18:24" x14ac:dyDescent="0.2">
      <c r="R1143" s="17" t="s">
        <v>21</v>
      </c>
      <c r="S1143" s="18">
        <f>_xll.qlInterestRateIndexFixingDate(IborIndex&amp;Tenor,T1143,Trigger)</f>
        <v>47385</v>
      </c>
      <c r="T1143" s="18">
        <f>_xll.qlCalendarAdvance(Calendar,T1142,R1143,"f",,Trigger)</f>
        <v>47387</v>
      </c>
      <c r="U1143" s="18">
        <f>_xll.qlInterestRateIndexMaturity(IborIndex&amp;Tenor,T1143,Trigger)</f>
        <v>47479</v>
      </c>
      <c r="V1143" s="22" t="e">
        <f>_xll.qlIndexFixing($V$1,S1143,,Trigger)</f>
        <v>#NUM!</v>
      </c>
      <c r="W1143" s="22" t="e">
        <f>_xll.qlIndexFixing($W$1,S1143,,Trigger)</f>
        <v>#NUM!</v>
      </c>
      <c r="X1143" s="17" t="e">
        <f t="shared" si="17"/>
        <v>#NUM!</v>
      </c>
    </row>
    <row r="1144" spans="18:24" x14ac:dyDescent="0.2">
      <c r="R1144" s="17" t="s">
        <v>21</v>
      </c>
      <c r="S1144" s="18">
        <f>_xll.qlInterestRateIndexFixingDate(IborIndex&amp;Tenor,T1144,Trigger)</f>
        <v>47392</v>
      </c>
      <c r="T1144" s="18">
        <f>_xll.qlCalendarAdvance(Calendar,T1143,R1144,"f",,Trigger)</f>
        <v>47394</v>
      </c>
      <c r="U1144" s="18">
        <f>_xll.qlInterestRateIndexMaturity(IborIndex&amp;Tenor,T1144,Trigger)</f>
        <v>47486</v>
      </c>
      <c r="V1144" s="22" t="e">
        <f>_xll.qlIndexFixing($V$1,S1144,,Trigger)</f>
        <v>#NUM!</v>
      </c>
      <c r="W1144" s="22" t="e">
        <f>_xll.qlIndexFixing($W$1,S1144,,Trigger)</f>
        <v>#NUM!</v>
      </c>
      <c r="X1144" s="17" t="e">
        <f t="shared" si="17"/>
        <v>#NUM!</v>
      </c>
    </row>
    <row r="1145" spans="18:24" x14ac:dyDescent="0.2">
      <c r="R1145" s="17" t="s">
        <v>21</v>
      </c>
      <c r="S1145" s="18">
        <f>_xll.qlInterestRateIndexFixingDate(IborIndex&amp;Tenor,T1145,Trigger)</f>
        <v>47399</v>
      </c>
      <c r="T1145" s="18">
        <f>_xll.qlCalendarAdvance(Calendar,T1144,R1145,"f",,Trigger)</f>
        <v>47401</v>
      </c>
      <c r="U1145" s="18">
        <f>_xll.qlInterestRateIndexMaturity(IborIndex&amp;Tenor,T1145,Trigger)</f>
        <v>47493</v>
      </c>
      <c r="V1145" s="22" t="e">
        <f>_xll.qlIndexFixing($V$1,S1145,,Trigger)</f>
        <v>#NUM!</v>
      </c>
      <c r="W1145" s="22" t="e">
        <f>_xll.qlIndexFixing($W$1,S1145,,Trigger)</f>
        <v>#NUM!</v>
      </c>
      <c r="X1145" s="17" t="e">
        <f t="shared" si="17"/>
        <v>#NUM!</v>
      </c>
    </row>
    <row r="1146" spans="18:24" x14ac:dyDescent="0.2">
      <c r="R1146" s="17" t="s">
        <v>21</v>
      </c>
      <c r="S1146" s="18">
        <f>_xll.qlInterestRateIndexFixingDate(IborIndex&amp;Tenor,T1146,Trigger)</f>
        <v>47406</v>
      </c>
      <c r="T1146" s="18">
        <f>_xll.qlCalendarAdvance(Calendar,T1145,R1146,"f",,Trigger)</f>
        <v>47408</v>
      </c>
      <c r="U1146" s="18">
        <f>_xll.qlInterestRateIndexMaturity(IborIndex&amp;Tenor,T1146,Trigger)</f>
        <v>47500</v>
      </c>
      <c r="V1146" s="22" t="e">
        <f>_xll.qlIndexFixing($V$1,S1146,,Trigger)</f>
        <v>#NUM!</v>
      </c>
      <c r="W1146" s="22" t="e">
        <f>_xll.qlIndexFixing($W$1,S1146,,Trigger)</f>
        <v>#NUM!</v>
      </c>
      <c r="X1146" s="17" t="e">
        <f t="shared" si="17"/>
        <v>#NUM!</v>
      </c>
    </row>
    <row r="1147" spans="18:24" x14ac:dyDescent="0.2">
      <c r="R1147" s="17" t="s">
        <v>21</v>
      </c>
      <c r="S1147" s="18">
        <f>_xll.qlInterestRateIndexFixingDate(IborIndex&amp;Tenor,T1147,Trigger)</f>
        <v>47413</v>
      </c>
      <c r="T1147" s="18">
        <f>_xll.qlCalendarAdvance(Calendar,T1146,R1147,"f",,Trigger)</f>
        <v>47415</v>
      </c>
      <c r="U1147" s="18">
        <f>_xll.qlInterestRateIndexMaturity(IborIndex&amp;Tenor,T1147,Trigger)</f>
        <v>47507</v>
      </c>
      <c r="V1147" s="22" t="e">
        <f>_xll.qlIndexFixing($V$1,S1147,,Trigger)</f>
        <v>#NUM!</v>
      </c>
      <c r="W1147" s="22" t="e">
        <f>_xll.qlIndexFixing($W$1,S1147,,Trigger)</f>
        <v>#NUM!</v>
      </c>
      <c r="X1147" s="17" t="e">
        <f t="shared" si="17"/>
        <v>#NUM!</v>
      </c>
    </row>
    <row r="1148" spans="18:24" x14ac:dyDescent="0.2">
      <c r="R1148" s="17" t="s">
        <v>21</v>
      </c>
      <c r="S1148" s="18">
        <f>_xll.qlInterestRateIndexFixingDate(IborIndex&amp;Tenor,T1148,Trigger)</f>
        <v>47420</v>
      </c>
      <c r="T1148" s="18">
        <f>_xll.qlCalendarAdvance(Calendar,T1147,R1148,"f",,Trigger)</f>
        <v>47422</v>
      </c>
      <c r="U1148" s="18">
        <f>_xll.qlInterestRateIndexMaturity(IborIndex&amp;Tenor,T1148,Trigger)</f>
        <v>47514</v>
      </c>
      <c r="V1148" s="22" t="e">
        <f>_xll.qlIndexFixing($V$1,S1148,,Trigger)</f>
        <v>#NUM!</v>
      </c>
      <c r="W1148" s="22" t="e">
        <f>_xll.qlIndexFixing($W$1,S1148,,Trigger)</f>
        <v>#NUM!</v>
      </c>
      <c r="X1148" s="17" t="e">
        <f t="shared" si="17"/>
        <v>#NUM!</v>
      </c>
    </row>
    <row r="1149" spans="18:24" x14ac:dyDescent="0.2">
      <c r="R1149" s="17" t="s">
        <v>21</v>
      </c>
      <c r="S1149" s="18">
        <f>_xll.qlInterestRateIndexFixingDate(IborIndex&amp;Tenor,T1149,Trigger)</f>
        <v>47427</v>
      </c>
      <c r="T1149" s="18">
        <f>_xll.qlCalendarAdvance(Calendar,T1148,R1149,"f",,Trigger)</f>
        <v>47429</v>
      </c>
      <c r="U1149" s="18">
        <f>_xll.qlInterestRateIndexMaturity(IborIndex&amp;Tenor,T1149,Trigger)</f>
        <v>47521</v>
      </c>
      <c r="V1149" s="22" t="e">
        <f>_xll.qlIndexFixing($V$1,S1149,,Trigger)</f>
        <v>#NUM!</v>
      </c>
      <c r="W1149" s="22" t="e">
        <f>_xll.qlIndexFixing($W$1,S1149,,Trigger)</f>
        <v>#NUM!</v>
      </c>
      <c r="X1149" s="17" t="e">
        <f t="shared" si="17"/>
        <v>#NUM!</v>
      </c>
    </row>
    <row r="1150" spans="18:24" x14ac:dyDescent="0.2">
      <c r="R1150" s="17" t="s">
        <v>21</v>
      </c>
      <c r="S1150" s="18">
        <f>_xll.qlInterestRateIndexFixingDate(IborIndex&amp;Tenor,T1150,Trigger)</f>
        <v>47434</v>
      </c>
      <c r="T1150" s="18">
        <f>_xll.qlCalendarAdvance(Calendar,T1149,R1150,"f",,Trigger)</f>
        <v>47436</v>
      </c>
      <c r="U1150" s="18">
        <f>_xll.qlInterestRateIndexMaturity(IborIndex&amp;Tenor,T1150,Trigger)</f>
        <v>47528</v>
      </c>
      <c r="V1150" s="22" t="e">
        <f>_xll.qlIndexFixing($V$1,S1150,,Trigger)</f>
        <v>#NUM!</v>
      </c>
      <c r="W1150" s="22" t="e">
        <f>_xll.qlIndexFixing($W$1,S1150,,Trigger)</f>
        <v>#NUM!</v>
      </c>
      <c r="X1150" s="17" t="e">
        <f t="shared" si="17"/>
        <v>#NUM!</v>
      </c>
    </row>
    <row r="1151" spans="18:24" x14ac:dyDescent="0.2">
      <c r="R1151" s="17" t="s">
        <v>21</v>
      </c>
      <c r="S1151" s="18">
        <f>_xll.qlInterestRateIndexFixingDate(IborIndex&amp;Tenor,T1151,Trigger)</f>
        <v>47441</v>
      </c>
      <c r="T1151" s="18">
        <f>_xll.qlCalendarAdvance(Calendar,T1150,R1151,"f",,Trigger)</f>
        <v>47443</v>
      </c>
      <c r="U1151" s="18">
        <f>_xll.qlInterestRateIndexMaturity(IborIndex&amp;Tenor,T1151,Trigger)</f>
        <v>47535</v>
      </c>
      <c r="V1151" s="22" t="e">
        <f>_xll.qlIndexFixing($V$1,S1151,,Trigger)</f>
        <v>#NUM!</v>
      </c>
      <c r="W1151" s="22" t="e">
        <f>_xll.qlIndexFixing($W$1,S1151,,Trigger)</f>
        <v>#NUM!</v>
      </c>
      <c r="X1151" s="17" t="e">
        <f t="shared" si="17"/>
        <v>#NUM!</v>
      </c>
    </row>
    <row r="1152" spans="18:24" x14ac:dyDescent="0.2">
      <c r="R1152" s="17" t="s">
        <v>21</v>
      </c>
      <c r="S1152" s="18">
        <f>_xll.qlInterestRateIndexFixingDate(IborIndex&amp;Tenor,T1152,Trigger)</f>
        <v>47448</v>
      </c>
      <c r="T1152" s="18">
        <f>_xll.qlCalendarAdvance(Calendar,T1151,R1152,"f",,Trigger)</f>
        <v>47450</v>
      </c>
      <c r="U1152" s="18">
        <f>_xll.qlInterestRateIndexMaturity(IborIndex&amp;Tenor,T1152,Trigger)</f>
        <v>47542</v>
      </c>
      <c r="V1152" s="22" t="e">
        <f>_xll.qlIndexFixing($V$1,S1152,,Trigger)</f>
        <v>#NUM!</v>
      </c>
      <c r="W1152" s="22" t="e">
        <f>_xll.qlIndexFixing($W$1,S1152,,Trigger)</f>
        <v>#NUM!</v>
      </c>
      <c r="X1152" s="17" t="e">
        <f t="shared" si="17"/>
        <v>#NUM!</v>
      </c>
    </row>
    <row r="1153" spans="18:24" x14ac:dyDescent="0.2">
      <c r="R1153" s="17" t="s">
        <v>21</v>
      </c>
      <c r="S1153" s="18">
        <f>_xll.qlInterestRateIndexFixingDate(IborIndex&amp;Tenor,T1153,Trigger)</f>
        <v>47455</v>
      </c>
      <c r="T1153" s="18">
        <f>_xll.qlCalendarAdvance(Calendar,T1152,R1153,"f",,Trigger)</f>
        <v>47457</v>
      </c>
      <c r="U1153" s="18">
        <f>_xll.qlInterestRateIndexMaturity(IborIndex&amp;Tenor,T1153,Trigger)</f>
        <v>47547</v>
      </c>
      <c r="V1153" s="22" t="e">
        <f>_xll.qlIndexFixing($V$1,S1153,,Trigger)</f>
        <v>#NUM!</v>
      </c>
      <c r="W1153" s="22" t="e">
        <f>_xll.qlIndexFixing($W$1,S1153,,Trigger)</f>
        <v>#NUM!</v>
      </c>
      <c r="X1153" s="17" t="e">
        <f t="shared" si="17"/>
        <v>#NUM!</v>
      </c>
    </row>
    <row r="1154" spans="18:24" x14ac:dyDescent="0.2">
      <c r="R1154" s="17" t="s">
        <v>21</v>
      </c>
      <c r="S1154" s="18">
        <f>_xll.qlInterestRateIndexFixingDate(IborIndex&amp;Tenor,T1154,Trigger)</f>
        <v>47462</v>
      </c>
      <c r="T1154" s="18">
        <f>_xll.qlCalendarAdvance(Calendar,T1153,R1154,"f",,Trigger)</f>
        <v>47464</v>
      </c>
      <c r="U1154" s="18">
        <f>_xll.qlInterestRateIndexMaturity(IborIndex&amp;Tenor,T1154,Trigger)</f>
        <v>47554</v>
      </c>
      <c r="V1154" s="22" t="e">
        <f>_xll.qlIndexFixing($V$1,S1154,,Trigger)</f>
        <v>#NUM!</v>
      </c>
      <c r="W1154" s="22" t="e">
        <f>_xll.qlIndexFixing($W$1,S1154,,Trigger)</f>
        <v>#NUM!</v>
      </c>
      <c r="X1154" s="17" t="e">
        <f t="shared" si="17"/>
        <v>#NUM!</v>
      </c>
    </row>
    <row r="1155" spans="18:24" x14ac:dyDescent="0.2">
      <c r="R1155" s="17" t="s">
        <v>21</v>
      </c>
      <c r="S1155" s="18">
        <f>_xll.qlInterestRateIndexFixingDate(IborIndex&amp;Tenor,T1155,Trigger)</f>
        <v>47469</v>
      </c>
      <c r="T1155" s="18">
        <f>_xll.qlCalendarAdvance(Calendar,T1154,R1155,"f",,Trigger)</f>
        <v>47471</v>
      </c>
      <c r="U1155" s="18">
        <f>_xll.qlInterestRateIndexMaturity(IborIndex&amp;Tenor,T1155,Trigger)</f>
        <v>47561</v>
      </c>
      <c r="V1155" s="22" t="e">
        <f>_xll.qlIndexFixing($V$1,S1155,,Trigger)</f>
        <v>#NUM!</v>
      </c>
      <c r="W1155" s="22" t="e">
        <f>_xll.qlIndexFixing($W$1,S1155,,Trigger)</f>
        <v>#NUM!</v>
      </c>
      <c r="X1155" s="17" t="e">
        <f t="shared" si="17"/>
        <v>#NUM!</v>
      </c>
    </row>
    <row r="1156" spans="18:24" x14ac:dyDescent="0.2">
      <c r="R1156" s="17" t="s">
        <v>21</v>
      </c>
      <c r="S1156" s="18">
        <f>_xll.qlInterestRateIndexFixingDate(IborIndex&amp;Tenor,T1156,Trigger)</f>
        <v>47473</v>
      </c>
      <c r="T1156" s="18">
        <f>_xll.qlCalendarAdvance(Calendar,T1155,R1156,"f",,Trigger)</f>
        <v>47479</v>
      </c>
      <c r="U1156" s="18">
        <f>_xll.qlInterestRateIndexMaturity(IborIndex&amp;Tenor,T1156,Trigger)</f>
        <v>47569</v>
      </c>
      <c r="V1156" s="22" t="e">
        <f>_xll.qlIndexFixing($V$1,S1156,,Trigger)</f>
        <v>#NUM!</v>
      </c>
      <c r="W1156" s="22" t="e">
        <f>_xll.qlIndexFixing($W$1,S1156,,Trigger)</f>
        <v>#NUM!</v>
      </c>
      <c r="X1156" s="17" t="e">
        <f t="shared" ref="X1156:X1219" si="18">(V1156-W1156)*10000</f>
        <v>#NUM!</v>
      </c>
    </row>
    <row r="1157" spans="18:24" x14ac:dyDescent="0.2">
      <c r="R1157" s="17" t="s">
        <v>21</v>
      </c>
      <c r="S1157" s="18">
        <f>_xll.qlInterestRateIndexFixingDate(IborIndex&amp;Tenor,T1157,Trigger)</f>
        <v>47483</v>
      </c>
      <c r="T1157" s="18">
        <f>_xll.qlCalendarAdvance(Calendar,T1156,R1157,"f",,Trigger)</f>
        <v>47486</v>
      </c>
      <c r="U1157" s="18">
        <f>_xll.qlInterestRateIndexMaturity(IborIndex&amp;Tenor,T1157,Trigger)</f>
        <v>47576</v>
      </c>
      <c r="V1157" s="22" t="e">
        <f>_xll.qlIndexFixing($V$1,S1157,,Trigger)</f>
        <v>#NUM!</v>
      </c>
      <c r="W1157" s="22" t="e">
        <f>_xll.qlIndexFixing($W$1,S1157,,Trigger)</f>
        <v>#NUM!</v>
      </c>
      <c r="X1157" s="17" t="e">
        <f t="shared" si="18"/>
        <v>#NUM!</v>
      </c>
    </row>
    <row r="1158" spans="18:24" x14ac:dyDescent="0.2">
      <c r="R1158" s="17" t="s">
        <v>21</v>
      </c>
      <c r="S1158" s="18">
        <f>_xll.qlInterestRateIndexFixingDate(IborIndex&amp;Tenor,T1158,Trigger)</f>
        <v>47491</v>
      </c>
      <c r="T1158" s="18">
        <f>_xll.qlCalendarAdvance(Calendar,T1157,R1158,"f",,Trigger)</f>
        <v>47493</v>
      </c>
      <c r="U1158" s="18">
        <f>_xll.qlInterestRateIndexMaturity(IborIndex&amp;Tenor,T1158,Trigger)</f>
        <v>47583</v>
      </c>
      <c r="V1158" s="22" t="e">
        <f>_xll.qlIndexFixing($V$1,S1158,,Trigger)</f>
        <v>#NUM!</v>
      </c>
      <c r="W1158" s="22" t="e">
        <f>_xll.qlIndexFixing($W$1,S1158,,Trigger)</f>
        <v>#NUM!</v>
      </c>
      <c r="X1158" s="17" t="e">
        <f t="shared" si="18"/>
        <v>#NUM!</v>
      </c>
    </row>
    <row r="1159" spans="18:24" x14ac:dyDescent="0.2">
      <c r="R1159" s="17" t="s">
        <v>21</v>
      </c>
      <c r="S1159" s="18">
        <f>_xll.qlInterestRateIndexFixingDate(IborIndex&amp;Tenor,T1159,Trigger)</f>
        <v>47498</v>
      </c>
      <c r="T1159" s="18">
        <f>_xll.qlCalendarAdvance(Calendar,T1158,R1159,"f",,Trigger)</f>
        <v>47500</v>
      </c>
      <c r="U1159" s="18">
        <f>_xll.qlInterestRateIndexMaturity(IborIndex&amp;Tenor,T1159,Trigger)</f>
        <v>47590</v>
      </c>
      <c r="V1159" s="22" t="e">
        <f>_xll.qlIndexFixing($V$1,S1159,,Trigger)</f>
        <v>#NUM!</v>
      </c>
      <c r="W1159" s="22" t="e">
        <f>_xll.qlIndexFixing($W$1,S1159,,Trigger)</f>
        <v>#NUM!</v>
      </c>
      <c r="X1159" s="17" t="e">
        <f t="shared" si="18"/>
        <v>#NUM!</v>
      </c>
    </row>
    <row r="1160" spans="18:24" x14ac:dyDescent="0.2">
      <c r="R1160" s="17" t="s">
        <v>21</v>
      </c>
      <c r="S1160" s="18">
        <f>_xll.qlInterestRateIndexFixingDate(IborIndex&amp;Tenor,T1160,Trigger)</f>
        <v>47505</v>
      </c>
      <c r="T1160" s="18">
        <f>_xll.qlCalendarAdvance(Calendar,T1159,R1160,"f",,Trigger)</f>
        <v>47507</v>
      </c>
      <c r="U1160" s="18">
        <f>_xll.qlInterestRateIndexMaturity(IborIndex&amp;Tenor,T1160,Trigger)</f>
        <v>47597</v>
      </c>
      <c r="V1160" s="22" t="e">
        <f>_xll.qlIndexFixing($V$1,S1160,,Trigger)</f>
        <v>#NUM!</v>
      </c>
      <c r="W1160" s="22" t="e">
        <f>_xll.qlIndexFixing($W$1,S1160,,Trigger)</f>
        <v>#NUM!</v>
      </c>
      <c r="X1160" s="17" t="e">
        <f t="shared" si="18"/>
        <v>#NUM!</v>
      </c>
    </row>
    <row r="1161" spans="18:24" x14ac:dyDescent="0.2">
      <c r="R1161" s="17" t="s">
        <v>21</v>
      </c>
      <c r="S1161" s="18">
        <f>_xll.qlInterestRateIndexFixingDate(IborIndex&amp;Tenor,T1161,Trigger)</f>
        <v>47512</v>
      </c>
      <c r="T1161" s="18">
        <f>_xll.qlCalendarAdvance(Calendar,T1160,R1161,"f",,Trigger)</f>
        <v>47514</v>
      </c>
      <c r="U1161" s="18">
        <f>_xll.qlInterestRateIndexMaturity(IborIndex&amp;Tenor,T1161,Trigger)</f>
        <v>47603</v>
      </c>
      <c r="V1161" s="22" t="e">
        <f>_xll.qlIndexFixing($V$1,S1161,,Trigger)</f>
        <v>#NUM!</v>
      </c>
      <c r="W1161" s="22" t="e">
        <f>_xll.qlIndexFixing($W$1,S1161,,Trigger)</f>
        <v>#NUM!</v>
      </c>
      <c r="X1161" s="17" t="e">
        <f t="shared" si="18"/>
        <v>#NUM!</v>
      </c>
    </row>
    <row r="1162" spans="18:24" x14ac:dyDescent="0.2">
      <c r="R1162" s="17" t="s">
        <v>21</v>
      </c>
      <c r="S1162" s="18">
        <f>_xll.qlInterestRateIndexFixingDate(IborIndex&amp;Tenor,T1162,Trigger)</f>
        <v>47519</v>
      </c>
      <c r="T1162" s="18">
        <f>_xll.qlCalendarAdvance(Calendar,T1161,R1162,"f",,Trigger)</f>
        <v>47521</v>
      </c>
      <c r="U1162" s="18">
        <f>_xll.qlInterestRateIndexMaturity(IborIndex&amp;Tenor,T1162,Trigger)</f>
        <v>47610</v>
      </c>
      <c r="V1162" s="22" t="e">
        <f>_xll.qlIndexFixing($V$1,S1162,,Trigger)</f>
        <v>#NUM!</v>
      </c>
      <c r="W1162" s="22" t="e">
        <f>_xll.qlIndexFixing($W$1,S1162,,Trigger)</f>
        <v>#NUM!</v>
      </c>
      <c r="X1162" s="17" t="e">
        <f t="shared" si="18"/>
        <v>#NUM!</v>
      </c>
    </row>
    <row r="1163" spans="18:24" x14ac:dyDescent="0.2">
      <c r="R1163" s="17" t="s">
        <v>21</v>
      </c>
      <c r="S1163" s="18">
        <f>_xll.qlInterestRateIndexFixingDate(IborIndex&amp;Tenor,T1163,Trigger)</f>
        <v>47526</v>
      </c>
      <c r="T1163" s="18">
        <f>_xll.qlCalendarAdvance(Calendar,T1162,R1163,"f",,Trigger)</f>
        <v>47528</v>
      </c>
      <c r="U1163" s="18">
        <f>_xll.qlInterestRateIndexMaturity(IborIndex&amp;Tenor,T1163,Trigger)</f>
        <v>47617</v>
      </c>
      <c r="V1163" s="22" t="e">
        <f>_xll.qlIndexFixing($V$1,S1163,,Trigger)</f>
        <v>#NUM!</v>
      </c>
      <c r="W1163" s="22" t="e">
        <f>_xll.qlIndexFixing($W$1,S1163,,Trigger)</f>
        <v>#NUM!</v>
      </c>
      <c r="X1163" s="17" t="e">
        <f t="shared" si="18"/>
        <v>#NUM!</v>
      </c>
    </row>
    <row r="1164" spans="18:24" x14ac:dyDescent="0.2">
      <c r="R1164" s="17" t="s">
        <v>21</v>
      </c>
      <c r="S1164" s="18">
        <f>_xll.qlInterestRateIndexFixingDate(IborIndex&amp;Tenor,T1164,Trigger)</f>
        <v>47533</v>
      </c>
      <c r="T1164" s="18">
        <f>_xll.qlCalendarAdvance(Calendar,T1163,R1164,"f",,Trigger)</f>
        <v>47535</v>
      </c>
      <c r="U1164" s="18">
        <f>_xll.qlInterestRateIndexMaturity(IborIndex&amp;Tenor,T1164,Trigger)</f>
        <v>47624</v>
      </c>
      <c r="V1164" s="22" t="e">
        <f>_xll.qlIndexFixing($V$1,S1164,,Trigger)</f>
        <v>#NUM!</v>
      </c>
      <c r="W1164" s="22" t="e">
        <f>_xll.qlIndexFixing($W$1,S1164,,Trigger)</f>
        <v>#NUM!</v>
      </c>
      <c r="X1164" s="17" t="e">
        <f t="shared" si="18"/>
        <v>#NUM!</v>
      </c>
    </row>
    <row r="1165" spans="18:24" x14ac:dyDescent="0.2">
      <c r="R1165" s="17" t="s">
        <v>21</v>
      </c>
      <c r="S1165" s="18">
        <f>_xll.qlInterestRateIndexFixingDate(IborIndex&amp;Tenor,T1165,Trigger)</f>
        <v>47540</v>
      </c>
      <c r="T1165" s="18">
        <f>_xll.qlCalendarAdvance(Calendar,T1164,R1165,"f",,Trigger)</f>
        <v>47542</v>
      </c>
      <c r="U1165" s="18">
        <f>_xll.qlInterestRateIndexMaturity(IborIndex&amp;Tenor,T1165,Trigger)</f>
        <v>47634</v>
      </c>
      <c r="V1165" s="22" t="e">
        <f>_xll.qlIndexFixing($V$1,S1165,,Trigger)</f>
        <v>#NUM!</v>
      </c>
      <c r="W1165" s="22" t="e">
        <f>_xll.qlIndexFixing($W$1,S1165,,Trigger)</f>
        <v>#NUM!</v>
      </c>
      <c r="X1165" s="17" t="e">
        <f t="shared" si="18"/>
        <v>#NUM!</v>
      </c>
    </row>
    <row r="1166" spans="18:24" x14ac:dyDescent="0.2">
      <c r="R1166" s="17" t="s">
        <v>21</v>
      </c>
      <c r="S1166" s="18">
        <f>_xll.qlInterestRateIndexFixingDate(IborIndex&amp;Tenor,T1166,Trigger)</f>
        <v>47547</v>
      </c>
      <c r="T1166" s="18">
        <f>_xll.qlCalendarAdvance(Calendar,T1165,R1166,"f",,Trigger)</f>
        <v>47549</v>
      </c>
      <c r="U1166" s="18">
        <f>_xll.qlInterestRateIndexMaturity(IborIndex&amp;Tenor,T1166,Trigger)</f>
        <v>47641</v>
      </c>
      <c r="V1166" s="22" t="e">
        <f>_xll.qlIndexFixing($V$1,S1166,,Trigger)</f>
        <v>#NUM!</v>
      </c>
      <c r="W1166" s="22" t="e">
        <f>_xll.qlIndexFixing($W$1,S1166,,Trigger)</f>
        <v>#NUM!</v>
      </c>
      <c r="X1166" s="17" t="e">
        <f t="shared" si="18"/>
        <v>#NUM!</v>
      </c>
    </row>
    <row r="1167" spans="18:24" x14ac:dyDescent="0.2">
      <c r="R1167" s="17" t="s">
        <v>21</v>
      </c>
      <c r="S1167" s="18">
        <f>_xll.qlInterestRateIndexFixingDate(IborIndex&amp;Tenor,T1167,Trigger)</f>
        <v>47554</v>
      </c>
      <c r="T1167" s="18">
        <f>_xll.qlCalendarAdvance(Calendar,T1166,R1167,"f",,Trigger)</f>
        <v>47556</v>
      </c>
      <c r="U1167" s="18">
        <f>_xll.qlInterestRateIndexMaturity(IborIndex&amp;Tenor,T1167,Trigger)</f>
        <v>47648</v>
      </c>
      <c r="V1167" s="22" t="e">
        <f>_xll.qlIndexFixing($V$1,S1167,,Trigger)</f>
        <v>#NUM!</v>
      </c>
      <c r="W1167" s="22" t="e">
        <f>_xll.qlIndexFixing($W$1,S1167,,Trigger)</f>
        <v>#NUM!</v>
      </c>
      <c r="X1167" s="17" t="e">
        <f t="shared" si="18"/>
        <v>#NUM!</v>
      </c>
    </row>
    <row r="1168" spans="18:24" x14ac:dyDescent="0.2">
      <c r="R1168" s="17" t="s">
        <v>21</v>
      </c>
      <c r="S1168" s="18">
        <f>_xll.qlInterestRateIndexFixingDate(IborIndex&amp;Tenor,T1168,Trigger)</f>
        <v>47561</v>
      </c>
      <c r="T1168" s="18">
        <f>_xll.qlCalendarAdvance(Calendar,T1167,R1168,"f",,Trigger)</f>
        <v>47563</v>
      </c>
      <c r="U1168" s="18">
        <f>_xll.qlInterestRateIndexMaturity(IborIndex&amp;Tenor,T1168,Trigger)</f>
        <v>47655</v>
      </c>
      <c r="V1168" s="22" t="e">
        <f>_xll.qlIndexFixing($V$1,S1168,,Trigger)</f>
        <v>#NUM!</v>
      </c>
      <c r="W1168" s="22" t="e">
        <f>_xll.qlIndexFixing($W$1,S1168,,Trigger)</f>
        <v>#NUM!</v>
      </c>
      <c r="X1168" s="17" t="e">
        <f t="shared" si="18"/>
        <v>#NUM!</v>
      </c>
    </row>
    <row r="1169" spans="18:24" x14ac:dyDescent="0.2">
      <c r="R1169" s="17" t="s">
        <v>21</v>
      </c>
      <c r="S1169" s="18">
        <f>_xll.qlInterestRateIndexFixingDate(IborIndex&amp;Tenor,T1169,Trigger)</f>
        <v>47568</v>
      </c>
      <c r="T1169" s="18">
        <f>_xll.qlCalendarAdvance(Calendar,T1168,R1169,"f",,Trigger)</f>
        <v>47570</v>
      </c>
      <c r="U1169" s="18">
        <f>_xll.qlInterestRateIndexMaturity(IborIndex&amp;Tenor,T1169,Trigger)</f>
        <v>47662</v>
      </c>
      <c r="V1169" s="22" t="e">
        <f>_xll.qlIndexFixing($V$1,S1169,,Trigger)</f>
        <v>#NUM!</v>
      </c>
      <c r="W1169" s="22" t="e">
        <f>_xll.qlIndexFixing($W$1,S1169,,Trigger)</f>
        <v>#NUM!</v>
      </c>
      <c r="X1169" s="17" t="e">
        <f t="shared" si="18"/>
        <v>#NUM!</v>
      </c>
    </row>
    <row r="1170" spans="18:24" x14ac:dyDescent="0.2">
      <c r="R1170" s="17" t="s">
        <v>21</v>
      </c>
      <c r="S1170" s="18">
        <f>_xll.qlInterestRateIndexFixingDate(IborIndex&amp;Tenor,T1170,Trigger)</f>
        <v>47575</v>
      </c>
      <c r="T1170" s="18">
        <f>_xll.qlCalendarAdvance(Calendar,T1169,R1170,"f",,Trigger)</f>
        <v>47577</v>
      </c>
      <c r="U1170" s="18">
        <f>_xll.qlInterestRateIndexMaturity(IborIndex&amp;Tenor,T1170,Trigger)</f>
        <v>47668</v>
      </c>
      <c r="V1170" s="22" t="e">
        <f>_xll.qlIndexFixing($V$1,S1170,,Trigger)</f>
        <v>#NUM!</v>
      </c>
      <c r="W1170" s="22" t="e">
        <f>_xll.qlIndexFixing($W$1,S1170,,Trigger)</f>
        <v>#NUM!</v>
      </c>
      <c r="X1170" s="17" t="e">
        <f t="shared" si="18"/>
        <v>#NUM!</v>
      </c>
    </row>
    <row r="1171" spans="18:24" x14ac:dyDescent="0.2">
      <c r="R1171" s="17" t="s">
        <v>21</v>
      </c>
      <c r="S1171" s="18">
        <f>_xll.qlInterestRateIndexFixingDate(IborIndex&amp;Tenor,T1171,Trigger)</f>
        <v>47582</v>
      </c>
      <c r="T1171" s="18">
        <f>_xll.qlCalendarAdvance(Calendar,T1170,R1171,"f",,Trigger)</f>
        <v>47584</v>
      </c>
      <c r="U1171" s="18">
        <f>_xll.qlInterestRateIndexMaturity(IborIndex&amp;Tenor,T1171,Trigger)</f>
        <v>47675</v>
      </c>
      <c r="V1171" s="22" t="e">
        <f>_xll.qlIndexFixing($V$1,S1171,,Trigger)</f>
        <v>#NUM!</v>
      </c>
      <c r="W1171" s="22" t="e">
        <f>_xll.qlIndexFixing($W$1,S1171,,Trigger)</f>
        <v>#NUM!</v>
      </c>
      <c r="X1171" s="17" t="e">
        <f t="shared" si="18"/>
        <v>#NUM!</v>
      </c>
    </row>
    <row r="1172" spans="18:24" x14ac:dyDescent="0.2">
      <c r="R1172" s="17" t="s">
        <v>21</v>
      </c>
      <c r="S1172" s="18">
        <f>_xll.qlInterestRateIndexFixingDate(IborIndex&amp;Tenor,T1172,Trigger)</f>
        <v>47589</v>
      </c>
      <c r="T1172" s="18">
        <f>_xll.qlCalendarAdvance(Calendar,T1171,R1172,"f",,Trigger)</f>
        <v>47591</v>
      </c>
      <c r="U1172" s="18">
        <f>_xll.qlInterestRateIndexMaturity(IborIndex&amp;Tenor,T1172,Trigger)</f>
        <v>47682</v>
      </c>
      <c r="V1172" s="22" t="e">
        <f>_xll.qlIndexFixing($V$1,S1172,,Trigger)</f>
        <v>#NUM!</v>
      </c>
      <c r="W1172" s="22" t="e">
        <f>_xll.qlIndexFixing($W$1,S1172,,Trigger)</f>
        <v>#NUM!</v>
      </c>
      <c r="X1172" s="17" t="e">
        <f t="shared" si="18"/>
        <v>#NUM!</v>
      </c>
    </row>
    <row r="1173" spans="18:24" x14ac:dyDescent="0.2">
      <c r="R1173" s="17" t="s">
        <v>21</v>
      </c>
      <c r="S1173" s="18">
        <f>_xll.qlInterestRateIndexFixingDate(IborIndex&amp;Tenor,T1173,Trigger)</f>
        <v>47596</v>
      </c>
      <c r="T1173" s="18">
        <f>_xll.qlCalendarAdvance(Calendar,T1172,R1173,"f",,Trigger)</f>
        <v>47598</v>
      </c>
      <c r="U1173" s="18">
        <f>_xll.qlInterestRateIndexMaturity(IborIndex&amp;Tenor,T1173,Trigger)</f>
        <v>47689</v>
      </c>
      <c r="V1173" s="22" t="e">
        <f>_xll.qlIndexFixing($V$1,S1173,,Trigger)</f>
        <v>#NUM!</v>
      </c>
      <c r="W1173" s="22" t="e">
        <f>_xll.qlIndexFixing($W$1,S1173,,Trigger)</f>
        <v>#NUM!</v>
      </c>
      <c r="X1173" s="17" t="e">
        <f t="shared" si="18"/>
        <v>#NUM!</v>
      </c>
    </row>
    <row r="1174" spans="18:24" x14ac:dyDescent="0.2">
      <c r="R1174" s="17" t="s">
        <v>21</v>
      </c>
      <c r="S1174" s="18">
        <f>_xll.qlInterestRateIndexFixingDate(IborIndex&amp;Tenor,T1174,Trigger)</f>
        <v>47602</v>
      </c>
      <c r="T1174" s="18">
        <f>_xll.qlCalendarAdvance(Calendar,T1173,R1174,"f",,Trigger)</f>
        <v>47605</v>
      </c>
      <c r="U1174" s="18">
        <f>_xll.qlInterestRateIndexMaturity(IborIndex&amp;Tenor,T1174,Trigger)</f>
        <v>47697</v>
      </c>
      <c r="V1174" s="22" t="e">
        <f>_xll.qlIndexFixing($V$1,S1174,,Trigger)</f>
        <v>#NUM!</v>
      </c>
      <c r="W1174" s="22" t="e">
        <f>_xll.qlIndexFixing($W$1,S1174,,Trigger)</f>
        <v>#NUM!</v>
      </c>
      <c r="X1174" s="17" t="e">
        <f t="shared" si="18"/>
        <v>#NUM!</v>
      </c>
    </row>
    <row r="1175" spans="18:24" x14ac:dyDescent="0.2">
      <c r="R1175" s="17" t="s">
        <v>21</v>
      </c>
      <c r="S1175" s="18">
        <f>_xll.qlInterestRateIndexFixingDate(IborIndex&amp;Tenor,T1175,Trigger)</f>
        <v>47610</v>
      </c>
      <c r="T1175" s="18">
        <f>_xll.qlCalendarAdvance(Calendar,T1174,R1175,"f",,Trigger)</f>
        <v>47612</v>
      </c>
      <c r="U1175" s="18">
        <f>_xll.qlInterestRateIndexMaturity(IborIndex&amp;Tenor,T1175,Trigger)</f>
        <v>47704</v>
      </c>
      <c r="V1175" s="22" t="e">
        <f>_xll.qlIndexFixing($V$1,S1175,,Trigger)</f>
        <v>#NUM!</v>
      </c>
      <c r="W1175" s="22" t="e">
        <f>_xll.qlIndexFixing($W$1,S1175,,Trigger)</f>
        <v>#NUM!</v>
      </c>
      <c r="X1175" s="17" t="e">
        <f t="shared" si="18"/>
        <v>#NUM!</v>
      </c>
    </row>
    <row r="1176" spans="18:24" x14ac:dyDescent="0.2">
      <c r="R1176" s="17" t="s">
        <v>21</v>
      </c>
      <c r="S1176" s="18">
        <f>_xll.qlInterestRateIndexFixingDate(IborIndex&amp;Tenor,T1176,Trigger)</f>
        <v>47617</v>
      </c>
      <c r="T1176" s="18">
        <f>_xll.qlCalendarAdvance(Calendar,T1175,R1176,"f",,Trigger)</f>
        <v>47619</v>
      </c>
      <c r="U1176" s="18">
        <f>_xll.qlInterestRateIndexMaturity(IborIndex&amp;Tenor,T1176,Trigger)</f>
        <v>47711</v>
      </c>
      <c r="V1176" s="22" t="e">
        <f>_xll.qlIndexFixing($V$1,S1176,,Trigger)</f>
        <v>#NUM!</v>
      </c>
      <c r="W1176" s="22" t="e">
        <f>_xll.qlIndexFixing($W$1,S1176,,Trigger)</f>
        <v>#NUM!</v>
      </c>
      <c r="X1176" s="17" t="e">
        <f t="shared" si="18"/>
        <v>#NUM!</v>
      </c>
    </row>
    <row r="1177" spans="18:24" x14ac:dyDescent="0.2">
      <c r="R1177" s="17" t="s">
        <v>21</v>
      </c>
      <c r="S1177" s="18">
        <f>_xll.qlInterestRateIndexFixingDate(IborIndex&amp;Tenor,T1177,Trigger)</f>
        <v>47624</v>
      </c>
      <c r="T1177" s="18">
        <f>_xll.qlCalendarAdvance(Calendar,T1176,R1177,"f",,Trigger)</f>
        <v>47626</v>
      </c>
      <c r="U1177" s="18">
        <f>_xll.qlInterestRateIndexMaturity(IborIndex&amp;Tenor,T1177,Trigger)</f>
        <v>47718</v>
      </c>
      <c r="V1177" s="22" t="e">
        <f>_xll.qlIndexFixing($V$1,S1177,,Trigger)</f>
        <v>#NUM!</v>
      </c>
      <c r="W1177" s="22" t="e">
        <f>_xll.qlIndexFixing($W$1,S1177,,Trigger)</f>
        <v>#NUM!</v>
      </c>
      <c r="X1177" s="17" t="e">
        <f t="shared" si="18"/>
        <v>#NUM!</v>
      </c>
    </row>
    <row r="1178" spans="18:24" x14ac:dyDescent="0.2">
      <c r="R1178" s="17" t="s">
        <v>21</v>
      </c>
      <c r="S1178" s="18">
        <f>_xll.qlInterestRateIndexFixingDate(IborIndex&amp;Tenor,T1178,Trigger)</f>
        <v>47631</v>
      </c>
      <c r="T1178" s="18">
        <f>_xll.qlCalendarAdvance(Calendar,T1177,R1178,"f",,Trigger)</f>
        <v>47633</v>
      </c>
      <c r="U1178" s="18">
        <f>_xll.qlInterestRateIndexMaturity(IborIndex&amp;Tenor,T1178,Trigger)</f>
        <v>47725</v>
      </c>
      <c r="V1178" s="22" t="e">
        <f>_xll.qlIndexFixing($V$1,S1178,,Trigger)</f>
        <v>#NUM!</v>
      </c>
      <c r="W1178" s="22" t="e">
        <f>_xll.qlIndexFixing($W$1,S1178,,Trigger)</f>
        <v>#NUM!</v>
      </c>
      <c r="X1178" s="17" t="e">
        <f t="shared" si="18"/>
        <v>#NUM!</v>
      </c>
    </row>
    <row r="1179" spans="18:24" x14ac:dyDescent="0.2">
      <c r="R1179" s="17" t="s">
        <v>21</v>
      </c>
      <c r="S1179" s="18">
        <f>_xll.qlInterestRateIndexFixingDate(IborIndex&amp;Tenor,T1179,Trigger)</f>
        <v>47638</v>
      </c>
      <c r="T1179" s="18">
        <f>_xll.qlCalendarAdvance(Calendar,T1178,R1179,"f",,Trigger)</f>
        <v>47640</v>
      </c>
      <c r="U1179" s="18">
        <f>_xll.qlInterestRateIndexMaturity(IborIndex&amp;Tenor,T1179,Trigger)</f>
        <v>47732</v>
      </c>
      <c r="V1179" s="22" t="e">
        <f>_xll.qlIndexFixing($V$1,S1179,,Trigger)</f>
        <v>#NUM!</v>
      </c>
      <c r="W1179" s="22" t="e">
        <f>_xll.qlIndexFixing($W$1,S1179,,Trigger)</f>
        <v>#NUM!</v>
      </c>
      <c r="X1179" s="17" t="e">
        <f t="shared" si="18"/>
        <v>#NUM!</v>
      </c>
    </row>
    <row r="1180" spans="18:24" x14ac:dyDescent="0.2">
      <c r="R1180" s="17" t="s">
        <v>21</v>
      </c>
      <c r="S1180" s="18">
        <f>_xll.qlInterestRateIndexFixingDate(IborIndex&amp;Tenor,T1180,Trigger)</f>
        <v>47645</v>
      </c>
      <c r="T1180" s="18">
        <f>_xll.qlCalendarAdvance(Calendar,T1179,R1180,"f",,Trigger)</f>
        <v>47647</v>
      </c>
      <c r="U1180" s="18">
        <f>_xll.qlInterestRateIndexMaturity(IborIndex&amp;Tenor,T1180,Trigger)</f>
        <v>47739</v>
      </c>
      <c r="V1180" s="22" t="e">
        <f>_xll.qlIndexFixing($V$1,S1180,,Trigger)</f>
        <v>#NUM!</v>
      </c>
      <c r="W1180" s="22" t="e">
        <f>_xll.qlIndexFixing($W$1,S1180,,Trigger)</f>
        <v>#NUM!</v>
      </c>
      <c r="X1180" s="17" t="e">
        <f t="shared" si="18"/>
        <v>#NUM!</v>
      </c>
    </row>
    <row r="1181" spans="18:24" x14ac:dyDescent="0.2">
      <c r="R1181" s="17" t="s">
        <v>21</v>
      </c>
      <c r="S1181" s="18">
        <f>_xll.qlInterestRateIndexFixingDate(IborIndex&amp;Tenor,T1181,Trigger)</f>
        <v>47652</v>
      </c>
      <c r="T1181" s="18">
        <f>_xll.qlCalendarAdvance(Calendar,T1180,R1181,"f",,Trigger)</f>
        <v>47654</v>
      </c>
      <c r="U1181" s="18">
        <f>_xll.qlInterestRateIndexMaturity(IborIndex&amp;Tenor,T1181,Trigger)</f>
        <v>47746</v>
      </c>
      <c r="V1181" s="22" t="e">
        <f>_xll.qlIndexFixing($V$1,S1181,,Trigger)</f>
        <v>#NUM!</v>
      </c>
      <c r="W1181" s="22" t="e">
        <f>_xll.qlIndexFixing($W$1,S1181,,Trigger)</f>
        <v>#NUM!</v>
      </c>
      <c r="X1181" s="17" t="e">
        <f t="shared" si="18"/>
        <v>#NUM!</v>
      </c>
    </row>
    <row r="1182" spans="18:24" x14ac:dyDescent="0.2">
      <c r="R1182" s="17" t="s">
        <v>21</v>
      </c>
      <c r="S1182" s="18">
        <f>_xll.qlInterestRateIndexFixingDate(IborIndex&amp;Tenor,T1182,Trigger)</f>
        <v>47659</v>
      </c>
      <c r="T1182" s="18">
        <f>_xll.qlCalendarAdvance(Calendar,T1181,R1182,"f",,Trigger)</f>
        <v>47661</v>
      </c>
      <c r="U1182" s="18">
        <f>_xll.qlInterestRateIndexMaturity(IborIndex&amp;Tenor,T1182,Trigger)</f>
        <v>47753</v>
      </c>
      <c r="V1182" s="22" t="e">
        <f>_xll.qlIndexFixing($V$1,S1182,,Trigger)</f>
        <v>#NUM!</v>
      </c>
      <c r="W1182" s="22" t="e">
        <f>_xll.qlIndexFixing($W$1,S1182,,Trigger)</f>
        <v>#NUM!</v>
      </c>
      <c r="X1182" s="17" t="e">
        <f t="shared" si="18"/>
        <v>#NUM!</v>
      </c>
    </row>
    <row r="1183" spans="18:24" x14ac:dyDescent="0.2">
      <c r="R1183" s="17" t="s">
        <v>21</v>
      </c>
      <c r="S1183" s="18">
        <f>_xll.qlInterestRateIndexFixingDate(IborIndex&amp;Tenor,T1183,Trigger)</f>
        <v>47666</v>
      </c>
      <c r="T1183" s="18">
        <f>_xll.qlCalendarAdvance(Calendar,T1182,R1183,"f",,Trigger)</f>
        <v>47668</v>
      </c>
      <c r="U1183" s="18">
        <f>_xll.qlInterestRateIndexMaturity(IborIndex&amp;Tenor,T1183,Trigger)</f>
        <v>47760</v>
      </c>
      <c r="V1183" s="22" t="e">
        <f>_xll.qlIndexFixing($V$1,S1183,,Trigger)</f>
        <v>#NUM!</v>
      </c>
      <c r="W1183" s="22" t="e">
        <f>_xll.qlIndexFixing($W$1,S1183,,Trigger)</f>
        <v>#NUM!</v>
      </c>
      <c r="X1183" s="17" t="e">
        <f t="shared" si="18"/>
        <v>#NUM!</v>
      </c>
    </row>
    <row r="1184" spans="18:24" x14ac:dyDescent="0.2">
      <c r="R1184" s="17" t="s">
        <v>21</v>
      </c>
      <c r="S1184" s="18">
        <f>_xll.qlInterestRateIndexFixingDate(IborIndex&amp;Tenor,T1184,Trigger)</f>
        <v>47673</v>
      </c>
      <c r="T1184" s="18">
        <f>_xll.qlCalendarAdvance(Calendar,T1183,R1184,"f",,Trigger)</f>
        <v>47675</v>
      </c>
      <c r="U1184" s="18">
        <f>_xll.qlInterestRateIndexMaturity(IborIndex&amp;Tenor,T1184,Trigger)</f>
        <v>47767</v>
      </c>
      <c r="V1184" s="22" t="e">
        <f>_xll.qlIndexFixing($V$1,S1184,,Trigger)</f>
        <v>#NUM!</v>
      </c>
      <c r="W1184" s="22" t="e">
        <f>_xll.qlIndexFixing($W$1,S1184,,Trigger)</f>
        <v>#NUM!</v>
      </c>
      <c r="X1184" s="17" t="e">
        <f t="shared" si="18"/>
        <v>#NUM!</v>
      </c>
    </row>
    <row r="1185" spans="18:24" x14ac:dyDescent="0.2">
      <c r="R1185" s="17" t="s">
        <v>21</v>
      </c>
      <c r="S1185" s="18">
        <f>_xll.qlInterestRateIndexFixingDate(IborIndex&amp;Tenor,T1185,Trigger)</f>
        <v>47680</v>
      </c>
      <c r="T1185" s="18">
        <f>_xll.qlCalendarAdvance(Calendar,T1184,R1185,"f",,Trigger)</f>
        <v>47682</v>
      </c>
      <c r="U1185" s="18">
        <f>_xll.qlInterestRateIndexMaturity(IborIndex&amp;Tenor,T1185,Trigger)</f>
        <v>47774</v>
      </c>
      <c r="V1185" s="22" t="e">
        <f>_xll.qlIndexFixing($V$1,S1185,,Trigger)</f>
        <v>#NUM!</v>
      </c>
      <c r="W1185" s="22" t="e">
        <f>_xll.qlIndexFixing($W$1,S1185,,Trigger)</f>
        <v>#NUM!</v>
      </c>
      <c r="X1185" s="17" t="e">
        <f t="shared" si="18"/>
        <v>#NUM!</v>
      </c>
    </row>
    <row r="1186" spans="18:24" x14ac:dyDescent="0.2">
      <c r="R1186" s="17" t="s">
        <v>21</v>
      </c>
      <c r="S1186" s="18">
        <f>_xll.qlInterestRateIndexFixingDate(IborIndex&amp;Tenor,T1186,Trigger)</f>
        <v>47687</v>
      </c>
      <c r="T1186" s="18">
        <f>_xll.qlCalendarAdvance(Calendar,T1185,R1186,"f",,Trigger)</f>
        <v>47689</v>
      </c>
      <c r="U1186" s="18">
        <f>_xll.qlInterestRateIndexMaturity(IborIndex&amp;Tenor,T1186,Trigger)</f>
        <v>47781</v>
      </c>
      <c r="V1186" s="22" t="e">
        <f>_xll.qlIndexFixing($V$1,S1186,,Trigger)</f>
        <v>#NUM!</v>
      </c>
      <c r="W1186" s="22" t="e">
        <f>_xll.qlIndexFixing($W$1,S1186,,Trigger)</f>
        <v>#NUM!</v>
      </c>
      <c r="X1186" s="17" t="e">
        <f t="shared" si="18"/>
        <v>#NUM!</v>
      </c>
    </row>
    <row r="1187" spans="18:24" x14ac:dyDescent="0.2">
      <c r="R1187" s="17" t="s">
        <v>21</v>
      </c>
      <c r="S1187" s="18">
        <f>_xll.qlInterestRateIndexFixingDate(IborIndex&amp;Tenor,T1187,Trigger)</f>
        <v>47694</v>
      </c>
      <c r="T1187" s="18">
        <f>_xll.qlCalendarAdvance(Calendar,T1186,R1187,"f",,Trigger)</f>
        <v>47696</v>
      </c>
      <c r="U1187" s="18">
        <f>_xll.qlInterestRateIndexMaturity(IborIndex&amp;Tenor,T1187,Trigger)</f>
        <v>47788</v>
      </c>
      <c r="V1187" s="22" t="e">
        <f>_xll.qlIndexFixing($V$1,S1187,,Trigger)</f>
        <v>#NUM!</v>
      </c>
      <c r="W1187" s="22" t="e">
        <f>_xll.qlIndexFixing($W$1,S1187,,Trigger)</f>
        <v>#NUM!</v>
      </c>
      <c r="X1187" s="17" t="e">
        <f t="shared" si="18"/>
        <v>#NUM!</v>
      </c>
    </row>
    <row r="1188" spans="18:24" x14ac:dyDescent="0.2">
      <c r="R1188" s="17" t="s">
        <v>21</v>
      </c>
      <c r="S1188" s="18">
        <f>_xll.qlInterestRateIndexFixingDate(IborIndex&amp;Tenor,T1188,Trigger)</f>
        <v>47701</v>
      </c>
      <c r="T1188" s="18">
        <f>_xll.qlCalendarAdvance(Calendar,T1187,R1188,"f",,Trigger)</f>
        <v>47703</v>
      </c>
      <c r="U1188" s="18">
        <f>_xll.qlInterestRateIndexMaturity(IborIndex&amp;Tenor,T1188,Trigger)</f>
        <v>47795</v>
      </c>
      <c r="V1188" s="22" t="e">
        <f>_xll.qlIndexFixing($V$1,S1188,,Trigger)</f>
        <v>#NUM!</v>
      </c>
      <c r="W1188" s="22" t="e">
        <f>_xll.qlIndexFixing($W$1,S1188,,Trigger)</f>
        <v>#NUM!</v>
      </c>
      <c r="X1188" s="17" t="e">
        <f t="shared" si="18"/>
        <v>#NUM!</v>
      </c>
    </row>
    <row r="1189" spans="18:24" x14ac:dyDescent="0.2">
      <c r="R1189" s="17" t="s">
        <v>21</v>
      </c>
      <c r="S1189" s="18">
        <f>_xll.qlInterestRateIndexFixingDate(IborIndex&amp;Tenor,T1189,Trigger)</f>
        <v>47708</v>
      </c>
      <c r="T1189" s="18">
        <f>_xll.qlCalendarAdvance(Calendar,T1188,R1189,"f",,Trigger)</f>
        <v>47710</v>
      </c>
      <c r="U1189" s="18">
        <f>_xll.qlInterestRateIndexMaturity(IborIndex&amp;Tenor,T1189,Trigger)</f>
        <v>47802</v>
      </c>
      <c r="V1189" s="22" t="e">
        <f>_xll.qlIndexFixing($V$1,S1189,,Trigger)</f>
        <v>#NUM!</v>
      </c>
      <c r="W1189" s="22" t="e">
        <f>_xll.qlIndexFixing($W$1,S1189,,Trigger)</f>
        <v>#NUM!</v>
      </c>
      <c r="X1189" s="17" t="e">
        <f t="shared" si="18"/>
        <v>#NUM!</v>
      </c>
    </row>
    <row r="1190" spans="18:24" x14ac:dyDescent="0.2">
      <c r="R1190" s="17" t="s">
        <v>21</v>
      </c>
      <c r="S1190" s="18">
        <f>_xll.qlInterestRateIndexFixingDate(IborIndex&amp;Tenor,T1190,Trigger)</f>
        <v>47715</v>
      </c>
      <c r="T1190" s="18">
        <f>_xll.qlCalendarAdvance(Calendar,T1189,R1190,"f",,Trigger)</f>
        <v>47717</v>
      </c>
      <c r="U1190" s="18">
        <f>_xll.qlInterestRateIndexMaturity(IborIndex&amp;Tenor,T1190,Trigger)</f>
        <v>47809</v>
      </c>
      <c r="V1190" s="22" t="e">
        <f>_xll.qlIndexFixing($V$1,S1190,,Trigger)</f>
        <v>#NUM!</v>
      </c>
      <c r="W1190" s="22" t="e">
        <f>_xll.qlIndexFixing($W$1,S1190,,Trigger)</f>
        <v>#NUM!</v>
      </c>
      <c r="X1190" s="17" t="e">
        <f t="shared" si="18"/>
        <v>#NUM!</v>
      </c>
    </row>
    <row r="1191" spans="18:24" x14ac:dyDescent="0.2">
      <c r="R1191" s="17" t="s">
        <v>21</v>
      </c>
      <c r="S1191" s="18">
        <f>_xll.qlInterestRateIndexFixingDate(IborIndex&amp;Tenor,T1191,Trigger)</f>
        <v>47722</v>
      </c>
      <c r="T1191" s="18">
        <f>_xll.qlCalendarAdvance(Calendar,T1190,R1191,"f",,Trigger)</f>
        <v>47724</v>
      </c>
      <c r="U1191" s="18">
        <f>_xll.qlInterestRateIndexMaturity(IborIndex&amp;Tenor,T1191,Trigger)</f>
        <v>47816</v>
      </c>
      <c r="V1191" s="22" t="e">
        <f>_xll.qlIndexFixing($V$1,S1191,,Trigger)</f>
        <v>#NUM!</v>
      </c>
      <c r="W1191" s="22" t="e">
        <f>_xll.qlIndexFixing($W$1,S1191,,Trigger)</f>
        <v>#NUM!</v>
      </c>
      <c r="X1191" s="17" t="e">
        <f t="shared" si="18"/>
        <v>#NUM!</v>
      </c>
    </row>
    <row r="1192" spans="18:24" x14ac:dyDescent="0.2">
      <c r="R1192" s="17" t="s">
        <v>21</v>
      </c>
      <c r="S1192" s="18">
        <f>_xll.qlInterestRateIndexFixingDate(IborIndex&amp;Tenor,T1192,Trigger)</f>
        <v>47729</v>
      </c>
      <c r="T1192" s="18">
        <f>_xll.qlCalendarAdvance(Calendar,T1191,R1192,"f",,Trigger)</f>
        <v>47731</v>
      </c>
      <c r="U1192" s="18">
        <f>_xll.qlInterestRateIndexMaturity(IborIndex&amp;Tenor,T1192,Trigger)</f>
        <v>47822</v>
      </c>
      <c r="V1192" s="22" t="e">
        <f>_xll.qlIndexFixing($V$1,S1192,,Trigger)</f>
        <v>#NUM!</v>
      </c>
      <c r="W1192" s="22" t="e">
        <f>_xll.qlIndexFixing($W$1,S1192,,Trigger)</f>
        <v>#NUM!</v>
      </c>
      <c r="X1192" s="17" t="e">
        <f t="shared" si="18"/>
        <v>#NUM!</v>
      </c>
    </row>
    <row r="1193" spans="18:24" x14ac:dyDescent="0.2">
      <c r="R1193" s="17" t="s">
        <v>21</v>
      </c>
      <c r="S1193" s="18">
        <f>_xll.qlInterestRateIndexFixingDate(IborIndex&amp;Tenor,T1193,Trigger)</f>
        <v>47736</v>
      </c>
      <c r="T1193" s="18">
        <f>_xll.qlCalendarAdvance(Calendar,T1192,R1193,"f",,Trigger)</f>
        <v>47738</v>
      </c>
      <c r="U1193" s="18">
        <f>_xll.qlInterestRateIndexMaturity(IborIndex&amp;Tenor,T1193,Trigger)</f>
        <v>47829</v>
      </c>
      <c r="V1193" s="22" t="e">
        <f>_xll.qlIndexFixing($V$1,S1193,,Trigger)</f>
        <v>#NUM!</v>
      </c>
      <c r="W1193" s="22" t="e">
        <f>_xll.qlIndexFixing($W$1,S1193,,Trigger)</f>
        <v>#NUM!</v>
      </c>
      <c r="X1193" s="17" t="e">
        <f t="shared" si="18"/>
        <v>#NUM!</v>
      </c>
    </row>
    <row r="1194" spans="18:24" x14ac:dyDescent="0.2">
      <c r="R1194" s="17" t="s">
        <v>21</v>
      </c>
      <c r="S1194" s="18">
        <f>_xll.qlInterestRateIndexFixingDate(IborIndex&amp;Tenor,T1194,Trigger)</f>
        <v>47743</v>
      </c>
      <c r="T1194" s="18">
        <f>_xll.qlCalendarAdvance(Calendar,T1193,R1194,"f",,Trigger)</f>
        <v>47745</v>
      </c>
      <c r="U1194" s="18">
        <f>_xll.qlInterestRateIndexMaturity(IborIndex&amp;Tenor,T1194,Trigger)</f>
        <v>47836</v>
      </c>
      <c r="V1194" s="22" t="e">
        <f>_xll.qlIndexFixing($V$1,S1194,,Trigger)</f>
        <v>#NUM!</v>
      </c>
      <c r="W1194" s="22" t="e">
        <f>_xll.qlIndexFixing($W$1,S1194,,Trigger)</f>
        <v>#NUM!</v>
      </c>
      <c r="X1194" s="17" t="e">
        <f t="shared" si="18"/>
        <v>#NUM!</v>
      </c>
    </row>
    <row r="1195" spans="18:24" x14ac:dyDescent="0.2">
      <c r="R1195" s="17" t="s">
        <v>21</v>
      </c>
      <c r="S1195" s="18">
        <f>_xll.qlInterestRateIndexFixingDate(IborIndex&amp;Tenor,T1195,Trigger)</f>
        <v>47750</v>
      </c>
      <c r="T1195" s="18">
        <f>_xll.qlCalendarAdvance(Calendar,T1194,R1195,"f",,Trigger)</f>
        <v>47752</v>
      </c>
      <c r="U1195" s="18">
        <f>_xll.qlInterestRateIndexMaturity(IborIndex&amp;Tenor,T1195,Trigger)</f>
        <v>47844</v>
      </c>
      <c r="V1195" s="22" t="e">
        <f>_xll.qlIndexFixing($V$1,S1195,,Trigger)</f>
        <v>#NUM!</v>
      </c>
      <c r="W1195" s="22" t="e">
        <f>_xll.qlIndexFixing($W$1,S1195,,Trigger)</f>
        <v>#NUM!</v>
      </c>
      <c r="X1195" s="17" t="e">
        <f t="shared" si="18"/>
        <v>#NUM!</v>
      </c>
    </row>
    <row r="1196" spans="18:24" x14ac:dyDescent="0.2">
      <c r="R1196" s="17" t="s">
        <v>21</v>
      </c>
      <c r="S1196" s="18">
        <f>_xll.qlInterestRateIndexFixingDate(IborIndex&amp;Tenor,T1196,Trigger)</f>
        <v>47757</v>
      </c>
      <c r="T1196" s="18">
        <f>_xll.qlCalendarAdvance(Calendar,T1195,R1196,"f",,Trigger)</f>
        <v>47759</v>
      </c>
      <c r="U1196" s="18">
        <f>_xll.qlInterestRateIndexMaturity(IborIndex&amp;Tenor,T1196,Trigger)</f>
        <v>47851</v>
      </c>
      <c r="V1196" s="22" t="e">
        <f>_xll.qlIndexFixing($V$1,S1196,,Trigger)</f>
        <v>#NUM!</v>
      </c>
      <c r="W1196" s="22" t="e">
        <f>_xll.qlIndexFixing($W$1,S1196,,Trigger)</f>
        <v>#NUM!</v>
      </c>
      <c r="X1196" s="17" t="e">
        <f t="shared" si="18"/>
        <v>#NUM!</v>
      </c>
    </row>
    <row r="1197" spans="18:24" x14ac:dyDescent="0.2">
      <c r="R1197" s="17" t="s">
        <v>21</v>
      </c>
      <c r="S1197" s="18">
        <f>_xll.qlInterestRateIndexFixingDate(IborIndex&amp;Tenor,T1197,Trigger)</f>
        <v>47764</v>
      </c>
      <c r="T1197" s="18">
        <f>_xll.qlCalendarAdvance(Calendar,T1196,R1197,"f",,Trigger)</f>
        <v>47766</v>
      </c>
      <c r="U1197" s="18">
        <f>_xll.qlInterestRateIndexMaturity(IborIndex&amp;Tenor,T1197,Trigger)</f>
        <v>47858</v>
      </c>
      <c r="V1197" s="22" t="e">
        <f>_xll.qlIndexFixing($V$1,S1197,,Trigger)</f>
        <v>#NUM!</v>
      </c>
      <c r="W1197" s="22" t="e">
        <f>_xll.qlIndexFixing($W$1,S1197,,Trigger)</f>
        <v>#NUM!</v>
      </c>
      <c r="X1197" s="17" t="e">
        <f t="shared" si="18"/>
        <v>#NUM!</v>
      </c>
    </row>
    <row r="1198" spans="18:24" x14ac:dyDescent="0.2">
      <c r="R1198" s="17" t="s">
        <v>21</v>
      </c>
      <c r="S1198" s="18">
        <f>_xll.qlInterestRateIndexFixingDate(IborIndex&amp;Tenor,T1198,Trigger)</f>
        <v>47771</v>
      </c>
      <c r="T1198" s="18">
        <f>_xll.qlCalendarAdvance(Calendar,T1197,R1198,"f",,Trigger)</f>
        <v>47773</v>
      </c>
      <c r="U1198" s="18">
        <f>_xll.qlInterestRateIndexMaturity(IborIndex&amp;Tenor,T1198,Trigger)</f>
        <v>47865</v>
      </c>
      <c r="V1198" s="22" t="e">
        <f>_xll.qlIndexFixing($V$1,S1198,,Trigger)</f>
        <v>#NUM!</v>
      </c>
      <c r="W1198" s="22" t="e">
        <f>_xll.qlIndexFixing($W$1,S1198,,Trigger)</f>
        <v>#NUM!</v>
      </c>
      <c r="X1198" s="17" t="e">
        <f t="shared" si="18"/>
        <v>#NUM!</v>
      </c>
    </row>
    <row r="1199" spans="18:24" x14ac:dyDescent="0.2">
      <c r="R1199" s="17" t="s">
        <v>21</v>
      </c>
      <c r="S1199" s="18">
        <f>_xll.qlInterestRateIndexFixingDate(IborIndex&amp;Tenor,T1199,Trigger)</f>
        <v>47778</v>
      </c>
      <c r="T1199" s="18">
        <f>_xll.qlCalendarAdvance(Calendar,T1198,R1199,"f",,Trigger)</f>
        <v>47780</v>
      </c>
      <c r="U1199" s="18">
        <f>_xll.qlInterestRateIndexMaturity(IborIndex&amp;Tenor,T1199,Trigger)</f>
        <v>47872</v>
      </c>
      <c r="V1199" s="22" t="e">
        <f>_xll.qlIndexFixing($V$1,S1199,,Trigger)</f>
        <v>#NUM!</v>
      </c>
      <c r="W1199" s="22" t="e">
        <f>_xll.qlIndexFixing($W$1,S1199,,Trigger)</f>
        <v>#NUM!</v>
      </c>
      <c r="X1199" s="17" t="e">
        <f t="shared" si="18"/>
        <v>#NUM!</v>
      </c>
    </row>
    <row r="1200" spans="18:24" x14ac:dyDescent="0.2">
      <c r="R1200" s="17" t="s">
        <v>21</v>
      </c>
      <c r="S1200" s="18">
        <f>_xll.qlInterestRateIndexFixingDate(IborIndex&amp;Tenor,T1200,Trigger)</f>
        <v>47785</v>
      </c>
      <c r="T1200" s="18">
        <f>_xll.qlCalendarAdvance(Calendar,T1199,R1200,"f",,Trigger)</f>
        <v>47787</v>
      </c>
      <c r="U1200" s="18">
        <f>_xll.qlInterestRateIndexMaturity(IborIndex&amp;Tenor,T1200,Trigger)</f>
        <v>47879</v>
      </c>
      <c r="V1200" s="22" t="e">
        <f>_xll.qlIndexFixing($V$1,S1200,,Trigger)</f>
        <v>#NUM!</v>
      </c>
      <c r="W1200" s="22" t="e">
        <f>_xll.qlIndexFixing($W$1,S1200,,Trigger)</f>
        <v>#NUM!</v>
      </c>
      <c r="X1200" s="17" t="e">
        <f t="shared" si="18"/>
        <v>#NUM!</v>
      </c>
    </row>
    <row r="1201" spans="18:24" x14ac:dyDescent="0.2">
      <c r="R1201" s="17" t="s">
        <v>21</v>
      </c>
      <c r="S1201" s="18">
        <f>_xll.qlInterestRateIndexFixingDate(IborIndex&amp;Tenor,T1201,Trigger)</f>
        <v>47792</v>
      </c>
      <c r="T1201" s="18">
        <f>_xll.qlCalendarAdvance(Calendar,T1200,R1201,"f",,Trigger)</f>
        <v>47794</v>
      </c>
      <c r="U1201" s="18">
        <f>_xll.qlInterestRateIndexMaturity(IborIndex&amp;Tenor,T1201,Trigger)</f>
        <v>47886</v>
      </c>
      <c r="V1201" s="22" t="e">
        <f>_xll.qlIndexFixing($V$1,S1201,,Trigger)</f>
        <v>#NUM!</v>
      </c>
      <c r="W1201" s="22" t="e">
        <f>_xll.qlIndexFixing($W$1,S1201,,Trigger)</f>
        <v>#NUM!</v>
      </c>
      <c r="X1201" s="17" t="e">
        <f t="shared" si="18"/>
        <v>#NUM!</v>
      </c>
    </row>
    <row r="1202" spans="18:24" x14ac:dyDescent="0.2">
      <c r="R1202" s="17" t="s">
        <v>21</v>
      </c>
      <c r="S1202" s="18">
        <f>_xll.qlInterestRateIndexFixingDate(IborIndex&amp;Tenor,T1202,Trigger)</f>
        <v>47799</v>
      </c>
      <c r="T1202" s="18">
        <f>_xll.qlCalendarAdvance(Calendar,T1201,R1202,"f",,Trigger)</f>
        <v>47801</v>
      </c>
      <c r="U1202" s="18">
        <f>_xll.qlInterestRateIndexMaturity(IborIndex&amp;Tenor,T1202,Trigger)</f>
        <v>47893</v>
      </c>
      <c r="V1202" s="22" t="e">
        <f>_xll.qlIndexFixing($V$1,S1202,,Trigger)</f>
        <v>#NUM!</v>
      </c>
      <c r="W1202" s="22" t="e">
        <f>_xll.qlIndexFixing($W$1,S1202,,Trigger)</f>
        <v>#NUM!</v>
      </c>
      <c r="X1202" s="17" t="e">
        <f t="shared" si="18"/>
        <v>#NUM!</v>
      </c>
    </row>
    <row r="1203" spans="18:24" x14ac:dyDescent="0.2">
      <c r="R1203" s="17" t="s">
        <v>21</v>
      </c>
      <c r="S1203" s="18">
        <f>_xll.qlInterestRateIndexFixingDate(IborIndex&amp;Tenor,T1203,Trigger)</f>
        <v>47806</v>
      </c>
      <c r="T1203" s="18">
        <f>_xll.qlCalendarAdvance(Calendar,T1202,R1203,"f",,Trigger)</f>
        <v>47808</v>
      </c>
      <c r="U1203" s="18">
        <f>_xll.qlInterestRateIndexMaturity(IborIndex&amp;Tenor,T1203,Trigger)</f>
        <v>47900</v>
      </c>
      <c r="V1203" s="22" t="e">
        <f>_xll.qlIndexFixing($V$1,S1203,,Trigger)</f>
        <v>#NUM!</v>
      </c>
      <c r="W1203" s="22" t="e">
        <f>_xll.qlIndexFixing($W$1,S1203,,Trigger)</f>
        <v>#NUM!</v>
      </c>
      <c r="X1203" s="17" t="e">
        <f t="shared" si="18"/>
        <v>#NUM!</v>
      </c>
    </row>
    <row r="1204" spans="18:24" x14ac:dyDescent="0.2">
      <c r="R1204" s="17" t="s">
        <v>21</v>
      </c>
      <c r="S1204" s="18">
        <f>_xll.qlInterestRateIndexFixingDate(IborIndex&amp;Tenor,T1204,Trigger)</f>
        <v>47813</v>
      </c>
      <c r="T1204" s="18">
        <f>_xll.qlCalendarAdvance(Calendar,T1203,R1204,"f",,Trigger)</f>
        <v>47815</v>
      </c>
      <c r="U1204" s="18">
        <f>_xll.qlInterestRateIndexMaturity(IborIndex&amp;Tenor,T1204,Trigger)</f>
        <v>47907</v>
      </c>
      <c r="V1204" s="22" t="e">
        <f>_xll.qlIndexFixing($V$1,S1204,,Trigger)</f>
        <v>#NUM!</v>
      </c>
      <c r="W1204" s="22" t="e">
        <f>_xll.qlIndexFixing($W$1,S1204,,Trigger)</f>
        <v>#NUM!</v>
      </c>
      <c r="X1204" s="17" t="e">
        <f t="shared" si="18"/>
        <v>#NUM!</v>
      </c>
    </row>
    <row r="1205" spans="18:24" x14ac:dyDescent="0.2">
      <c r="R1205" s="17" t="s">
        <v>21</v>
      </c>
      <c r="S1205" s="18">
        <f>_xll.qlInterestRateIndexFixingDate(IborIndex&amp;Tenor,T1205,Trigger)</f>
        <v>47820</v>
      </c>
      <c r="T1205" s="18">
        <f>_xll.qlCalendarAdvance(Calendar,T1204,R1205,"f",,Trigger)</f>
        <v>47822</v>
      </c>
      <c r="U1205" s="18">
        <f>_xll.qlInterestRateIndexMaturity(IborIndex&amp;Tenor,T1205,Trigger)</f>
        <v>47912</v>
      </c>
      <c r="V1205" s="22" t="e">
        <f>_xll.qlIndexFixing($V$1,S1205,,Trigger)</f>
        <v>#NUM!</v>
      </c>
      <c r="W1205" s="22" t="e">
        <f>_xll.qlIndexFixing($W$1,S1205,,Trigger)</f>
        <v>#NUM!</v>
      </c>
      <c r="X1205" s="17" t="e">
        <f t="shared" si="18"/>
        <v>#NUM!</v>
      </c>
    </row>
    <row r="1206" spans="18:24" x14ac:dyDescent="0.2">
      <c r="R1206" s="17" t="s">
        <v>21</v>
      </c>
      <c r="S1206" s="18">
        <f>_xll.qlInterestRateIndexFixingDate(IborIndex&amp;Tenor,T1206,Trigger)</f>
        <v>47827</v>
      </c>
      <c r="T1206" s="18">
        <f>_xll.qlCalendarAdvance(Calendar,T1205,R1206,"f",,Trigger)</f>
        <v>47829</v>
      </c>
      <c r="U1206" s="18">
        <f>_xll.qlInterestRateIndexMaturity(IborIndex&amp;Tenor,T1206,Trigger)</f>
        <v>47919</v>
      </c>
      <c r="V1206" s="22" t="e">
        <f>_xll.qlIndexFixing($V$1,S1206,,Trigger)</f>
        <v>#NUM!</v>
      </c>
      <c r="W1206" s="22" t="e">
        <f>_xll.qlIndexFixing($W$1,S1206,,Trigger)</f>
        <v>#NUM!</v>
      </c>
      <c r="X1206" s="17" t="e">
        <f t="shared" si="18"/>
        <v>#NUM!</v>
      </c>
    </row>
    <row r="1207" spans="18:24" x14ac:dyDescent="0.2">
      <c r="R1207" s="17" t="s">
        <v>21</v>
      </c>
      <c r="S1207" s="18">
        <f>_xll.qlInterestRateIndexFixingDate(IborIndex&amp;Tenor,T1207,Trigger)</f>
        <v>47834</v>
      </c>
      <c r="T1207" s="18">
        <f>_xll.qlCalendarAdvance(Calendar,T1206,R1207,"f",,Trigger)</f>
        <v>47836</v>
      </c>
      <c r="U1207" s="18">
        <f>_xll.qlInterestRateIndexMaturity(IborIndex&amp;Tenor,T1207,Trigger)</f>
        <v>47926</v>
      </c>
      <c r="V1207" s="22" t="e">
        <f>_xll.qlIndexFixing($V$1,S1207,,Trigger)</f>
        <v>#NUM!</v>
      </c>
      <c r="W1207" s="22" t="e">
        <f>_xll.qlIndexFixing($W$1,S1207,,Trigger)</f>
        <v>#NUM!</v>
      </c>
      <c r="X1207" s="17" t="e">
        <f t="shared" si="18"/>
        <v>#NUM!</v>
      </c>
    </row>
    <row r="1208" spans="18:24" x14ac:dyDescent="0.2">
      <c r="R1208" s="17" t="s">
        <v>21</v>
      </c>
      <c r="S1208" s="18">
        <f>_xll.qlInterestRateIndexFixingDate(IborIndex&amp;Tenor,T1208,Trigger)</f>
        <v>47840</v>
      </c>
      <c r="T1208" s="18">
        <f>_xll.qlCalendarAdvance(Calendar,T1207,R1208,"f",,Trigger)</f>
        <v>47844</v>
      </c>
      <c r="U1208" s="18">
        <f>_xll.qlInterestRateIndexMaturity(IborIndex&amp;Tenor,T1208,Trigger)</f>
        <v>47934</v>
      </c>
      <c r="V1208" s="22" t="e">
        <f>_xll.qlIndexFixing($V$1,S1208,,Trigger)</f>
        <v>#NUM!</v>
      </c>
      <c r="W1208" s="22" t="e">
        <f>_xll.qlIndexFixing($W$1,S1208,,Trigger)</f>
        <v>#NUM!</v>
      </c>
      <c r="X1208" s="17" t="e">
        <f t="shared" si="18"/>
        <v>#NUM!</v>
      </c>
    </row>
    <row r="1209" spans="18:24" x14ac:dyDescent="0.2">
      <c r="R1209" s="17" t="s">
        <v>21</v>
      </c>
      <c r="S1209" s="18">
        <f>_xll.qlInterestRateIndexFixingDate(IborIndex&amp;Tenor,T1209,Trigger)</f>
        <v>47848</v>
      </c>
      <c r="T1209" s="18">
        <f>_xll.qlCalendarAdvance(Calendar,T1208,R1209,"f",,Trigger)</f>
        <v>47851</v>
      </c>
      <c r="U1209" s="18">
        <f>_xll.qlInterestRateIndexMaturity(IborIndex&amp;Tenor,T1209,Trigger)</f>
        <v>47941</v>
      </c>
      <c r="V1209" s="22" t="e">
        <f>_xll.qlIndexFixing($V$1,S1209,,Trigger)</f>
        <v>#NUM!</v>
      </c>
      <c r="W1209" s="22" t="e">
        <f>_xll.qlIndexFixing($W$1,S1209,,Trigger)</f>
        <v>#NUM!</v>
      </c>
      <c r="X1209" s="17" t="e">
        <f t="shared" si="18"/>
        <v>#NUM!</v>
      </c>
    </row>
    <row r="1210" spans="18:24" x14ac:dyDescent="0.2">
      <c r="R1210" s="17" t="s">
        <v>21</v>
      </c>
      <c r="S1210" s="18">
        <f>_xll.qlInterestRateIndexFixingDate(IborIndex&amp;Tenor,T1210,Trigger)</f>
        <v>47856</v>
      </c>
      <c r="T1210" s="18">
        <f>_xll.qlCalendarAdvance(Calendar,T1209,R1210,"f",,Trigger)</f>
        <v>47858</v>
      </c>
      <c r="U1210" s="18">
        <f>_xll.qlInterestRateIndexMaturity(IborIndex&amp;Tenor,T1210,Trigger)</f>
        <v>47948</v>
      </c>
      <c r="V1210" s="22" t="e">
        <f>_xll.qlIndexFixing($V$1,S1210,,Trigger)</f>
        <v>#NUM!</v>
      </c>
      <c r="W1210" s="22" t="e">
        <f>_xll.qlIndexFixing($W$1,S1210,,Trigger)</f>
        <v>#NUM!</v>
      </c>
      <c r="X1210" s="17" t="e">
        <f t="shared" si="18"/>
        <v>#NUM!</v>
      </c>
    </row>
    <row r="1211" spans="18:24" x14ac:dyDescent="0.2">
      <c r="R1211" s="17" t="s">
        <v>21</v>
      </c>
      <c r="S1211" s="18">
        <f>_xll.qlInterestRateIndexFixingDate(IborIndex&amp;Tenor,T1211,Trigger)</f>
        <v>47863</v>
      </c>
      <c r="T1211" s="18">
        <f>_xll.qlCalendarAdvance(Calendar,T1210,R1211,"f",,Trigger)</f>
        <v>47865</v>
      </c>
      <c r="U1211" s="18">
        <f>_xll.qlInterestRateIndexMaturity(IborIndex&amp;Tenor,T1211,Trigger)</f>
        <v>47955</v>
      </c>
      <c r="V1211" s="22" t="e">
        <f>_xll.qlIndexFixing($V$1,S1211,,Trigger)</f>
        <v>#NUM!</v>
      </c>
      <c r="W1211" s="22" t="e">
        <f>_xll.qlIndexFixing($W$1,S1211,,Trigger)</f>
        <v>#NUM!</v>
      </c>
      <c r="X1211" s="17" t="e">
        <f t="shared" si="18"/>
        <v>#NUM!</v>
      </c>
    </row>
    <row r="1212" spans="18:24" x14ac:dyDescent="0.2">
      <c r="R1212" s="17" t="s">
        <v>21</v>
      </c>
      <c r="S1212" s="18">
        <f>_xll.qlInterestRateIndexFixingDate(IborIndex&amp;Tenor,T1212,Trigger)</f>
        <v>47870</v>
      </c>
      <c r="T1212" s="18">
        <f>_xll.qlCalendarAdvance(Calendar,T1211,R1212,"f",,Trigger)</f>
        <v>47872</v>
      </c>
      <c r="U1212" s="18">
        <f>_xll.qlInterestRateIndexMaturity(IborIndex&amp;Tenor,T1212,Trigger)</f>
        <v>47962</v>
      </c>
      <c r="V1212" s="22" t="e">
        <f>_xll.qlIndexFixing($V$1,S1212,,Trigger)</f>
        <v>#NUM!</v>
      </c>
      <c r="W1212" s="22" t="e">
        <f>_xll.qlIndexFixing($W$1,S1212,,Trigger)</f>
        <v>#NUM!</v>
      </c>
      <c r="X1212" s="17" t="e">
        <f t="shared" si="18"/>
        <v>#NUM!</v>
      </c>
    </row>
    <row r="1213" spans="18:24" x14ac:dyDescent="0.2">
      <c r="R1213" s="17" t="s">
        <v>21</v>
      </c>
      <c r="S1213" s="18">
        <f>_xll.qlInterestRateIndexFixingDate(IborIndex&amp;Tenor,T1213,Trigger)</f>
        <v>47877</v>
      </c>
      <c r="T1213" s="18">
        <f>_xll.qlCalendarAdvance(Calendar,T1212,R1213,"f",,Trigger)</f>
        <v>47879</v>
      </c>
      <c r="U1213" s="18">
        <f>_xll.qlInterestRateIndexMaturity(IborIndex&amp;Tenor,T1213,Trigger)</f>
        <v>47968</v>
      </c>
      <c r="V1213" s="22" t="e">
        <f>_xll.qlIndexFixing($V$1,S1213,,Trigger)</f>
        <v>#NUM!</v>
      </c>
      <c r="W1213" s="22" t="e">
        <f>_xll.qlIndexFixing($W$1,S1213,,Trigger)</f>
        <v>#NUM!</v>
      </c>
      <c r="X1213" s="17" t="e">
        <f t="shared" si="18"/>
        <v>#NUM!</v>
      </c>
    </row>
    <row r="1214" spans="18:24" x14ac:dyDescent="0.2">
      <c r="R1214" s="17" t="s">
        <v>21</v>
      </c>
      <c r="S1214" s="18">
        <f>_xll.qlInterestRateIndexFixingDate(IborIndex&amp;Tenor,T1214,Trigger)</f>
        <v>47884</v>
      </c>
      <c r="T1214" s="18">
        <f>_xll.qlCalendarAdvance(Calendar,T1213,R1214,"f",,Trigger)</f>
        <v>47886</v>
      </c>
      <c r="U1214" s="18">
        <f>_xll.qlInterestRateIndexMaturity(IborIndex&amp;Tenor,T1214,Trigger)</f>
        <v>47975</v>
      </c>
      <c r="V1214" s="22" t="e">
        <f>_xll.qlIndexFixing($V$1,S1214,,Trigger)</f>
        <v>#NUM!</v>
      </c>
      <c r="W1214" s="22" t="e">
        <f>_xll.qlIndexFixing($W$1,S1214,,Trigger)</f>
        <v>#NUM!</v>
      </c>
      <c r="X1214" s="17" t="e">
        <f t="shared" si="18"/>
        <v>#NUM!</v>
      </c>
    </row>
    <row r="1215" spans="18:24" x14ac:dyDescent="0.2">
      <c r="R1215" s="17" t="s">
        <v>21</v>
      </c>
      <c r="S1215" s="18">
        <f>_xll.qlInterestRateIndexFixingDate(IborIndex&amp;Tenor,T1215,Trigger)</f>
        <v>47891</v>
      </c>
      <c r="T1215" s="18">
        <f>_xll.qlCalendarAdvance(Calendar,T1214,R1215,"f",,Trigger)</f>
        <v>47893</v>
      </c>
      <c r="U1215" s="18">
        <f>_xll.qlInterestRateIndexMaturity(IborIndex&amp;Tenor,T1215,Trigger)</f>
        <v>47982</v>
      </c>
      <c r="V1215" s="22" t="e">
        <f>_xll.qlIndexFixing($V$1,S1215,,Trigger)</f>
        <v>#NUM!</v>
      </c>
      <c r="W1215" s="22" t="e">
        <f>_xll.qlIndexFixing($W$1,S1215,,Trigger)</f>
        <v>#NUM!</v>
      </c>
      <c r="X1215" s="17" t="e">
        <f t="shared" si="18"/>
        <v>#NUM!</v>
      </c>
    </row>
    <row r="1216" spans="18:24" x14ac:dyDescent="0.2">
      <c r="R1216" s="17" t="s">
        <v>21</v>
      </c>
      <c r="S1216" s="18">
        <f>_xll.qlInterestRateIndexFixingDate(IborIndex&amp;Tenor,T1216,Trigger)</f>
        <v>47898</v>
      </c>
      <c r="T1216" s="18">
        <f>_xll.qlCalendarAdvance(Calendar,T1215,R1216,"f",,Trigger)</f>
        <v>47900</v>
      </c>
      <c r="U1216" s="18">
        <f>_xll.qlInterestRateIndexMaturity(IborIndex&amp;Tenor,T1216,Trigger)</f>
        <v>47989</v>
      </c>
      <c r="V1216" s="22" t="e">
        <f>_xll.qlIndexFixing($V$1,S1216,,Trigger)</f>
        <v>#NUM!</v>
      </c>
      <c r="W1216" s="22" t="e">
        <f>_xll.qlIndexFixing($W$1,S1216,,Trigger)</f>
        <v>#NUM!</v>
      </c>
      <c r="X1216" s="17" t="e">
        <f t="shared" si="18"/>
        <v>#NUM!</v>
      </c>
    </row>
    <row r="1217" spans="18:24" x14ac:dyDescent="0.2">
      <c r="R1217" s="17" t="s">
        <v>21</v>
      </c>
      <c r="S1217" s="18">
        <f>_xll.qlInterestRateIndexFixingDate(IborIndex&amp;Tenor,T1217,Trigger)</f>
        <v>47905</v>
      </c>
      <c r="T1217" s="18">
        <f>_xll.qlCalendarAdvance(Calendar,T1216,R1217,"f",,Trigger)</f>
        <v>47907</v>
      </c>
      <c r="U1217" s="18">
        <f>_xll.qlInterestRateIndexMaturity(IborIndex&amp;Tenor,T1217,Trigger)</f>
        <v>47998</v>
      </c>
      <c r="V1217" s="22" t="e">
        <f>_xll.qlIndexFixing($V$1,S1217,,Trigger)</f>
        <v>#NUM!</v>
      </c>
      <c r="W1217" s="22" t="e">
        <f>_xll.qlIndexFixing($W$1,S1217,,Trigger)</f>
        <v>#NUM!</v>
      </c>
      <c r="X1217" s="17" t="e">
        <f t="shared" si="18"/>
        <v>#NUM!</v>
      </c>
    </row>
    <row r="1218" spans="18:24" x14ac:dyDescent="0.2">
      <c r="R1218" s="17" t="s">
        <v>21</v>
      </c>
      <c r="S1218" s="18">
        <f>_xll.qlInterestRateIndexFixingDate(IborIndex&amp;Tenor,T1218,Trigger)</f>
        <v>47912</v>
      </c>
      <c r="T1218" s="18">
        <f>_xll.qlCalendarAdvance(Calendar,T1217,R1218,"f",,Trigger)</f>
        <v>47914</v>
      </c>
      <c r="U1218" s="18">
        <f>_xll.qlInterestRateIndexMaturity(IborIndex&amp;Tenor,T1218,Trigger)</f>
        <v>48008</v>
      </c>
      <c r="V1218" s="22" t="e">
        <f>_xll.qlIndexFixing($V$1,S1218,,Trigger)</f>
        <v>#NUM!</v>
      </c>
      <c r="W1218" s="22" t="e">
        <f>_xll.qlIndexFixing($W$1,S1218,,Trigger)</f>
        <v>#NUM!</v>
      </c>
      <c r="X1218" s="17" t="e">
        <f t="shared" si="18"/>
        <v>#NUM!</v>
      </c>
    </row>
    <row r="1219" spans="18:24" x14ac:dyDescent="0.2">
      <c r="R1219" s="17" t="s">
        <v>21</v>
      </c>
      <c r="S1219" s="18">
        <f>_xll.qlInterestRateIndexFixingDate(IborIndex&amp;Tenor,T1219,Trigger)</f>
        <v>47919</v>
      </c>
      <c r="T1219" s="18">
        <f>_xll.qlCalendarAdvance(Calendar,T1218,R1219,"f",,Trigger)</f>
        <v>47921</v>
      </c>
      <c r="U1219" s="18">
        <f>_xll.qlInterestRateIndexMaturity(IborIndex&amp;Tenor,T1219,Trigger)</f>
        <v>48015</v>
      </c>
      <c r="V1219" s="22" t="e">
        <f>_xll.qlIndexFixing($V$1,S1219,,Trigger)</f>
        <v>#NUM!</v>
      </c>
      <c r="W1219" s="22" t="e">
        <f>_xll.qlIndexFixing($W$1,S1219,,Trigger)</f>
        <v>#NUM!</v>
      </c>
      <c r="X1219" s="17" t="e">
        <f t="shared" si="18"/>
        <v>#NUM!</v>
      </c>
    </row>
    <row r="1220" spans="18:24" x14ac:dyDescent="0.2">
      <c r="R1220" s="17" t="s">
        <v>21</v>
      </c>
      <c r="S1220" s="18">
        <f>_xll.qlInterestRateIndexFixingDate(IborIndex&amp;Tenor,T1220,Trigger)</f>
        <v>47926</v>
      </c>
      <c r="T1220" s="18">
        <f>_xll.qlCalendarAdvance(Calendar,T1219,R1220,"f",,Trigger)</f>
        <v>47928</v>
      </c>
      <c r="U1220" s="18">
        <f>_xll.qlInterestRateIndexMaturity(IborIndex&amp;Tenor,T1220,Trigger)</f>
        <v>48022</v>
      </c>
      <c r="V1220" s="22" t="e">
        <f>_xll.qlIndexFixing($V$1,S1220,,Trigger)</f>
        <v>#NUM!</v>
      </c>
      <c r="W1220" s="22" t="e">
        <f>_xll.qlIndexFixing($W$1,S1220,,Trigger)</f>
        <v>#NUM!</v>
      </c>
      <c r="X1220" s="17" t="e">
        <f t="shared" ref="X1220:X1283" si="19">(V1220-W1220)*10000</f>
        <v>#NUM!</v>
      </c>
    </row>
    <row r="1221" spans="18:24" x14ac:dyDescent="0.2">
      <c r="R1221" s="17" t="s">
        <v>21</v>
      </c>
      <c r="S1221" s="18">
        <f>_xll.qlInterestRateIndexFixingDate(IborIndex&amp;Tenor,T1221,Trigger)</f>
        <v>47933</v>
      </c>
      <c r="T1221" s="18">
        <f>_xll.qlCalendarAdvance(Calendar,T1220,R1221,"f",,Trigger)</f>
        <v>47935</v>
      </c>
      <c r="U1221" s="18">
        <f>_xll.qlInterestRateIndexMaturity(IborIndex&amp;Tenor,T1221,Trigger)</f>
        <v>48029</v>
      </c>
      <c r="V1221" s="22" t="e">
        <f>_xll.qlIndexFixing($V$1,S1221,,Trigger)</f>
        <v>#NUM!</v>
      </c>
      <c r="W1221" s="22" t="e">
        <f>_xll.qlIndexFixing($W$1,S1221,,Trigger)</f>
        <v>#NUM!</v>
      </c>
      <c r="X1221" s="17" t="e">
        <f t="shared" si="19"/>
        <v>#NUM!</v>
      </c>
    </row>
    <row r="1222" spans="18:24" x14ac:dyDescent="0.2">
      <c r="R1222" s="17" t="s">
        <v>21</v>
      </c>
      <c r="S1222" s="18">
        <f>_xll.qlInterestRateIndexFixingDate(IborIndex&amp;Tenor,T1222,Trigger)</f>
        <v>47940</v>
      </c>
      <c r="T1222" s="18">
        <f>_xll.qlCalendarAdvance(Calendar,T1221,R1222,"f",,Trigger)</f>
        <v>47942</v>
      </c>
      <c r="U1222" s="18">
        <f>_xll.qlInterestRateIndexMaturity(IborIndex&amp;Tenor,T1222,Trigger)</f>
        <v>48033</v>
      </c>
      <c r="V1222" s="22" t="e">
        <f>_xll.qlIndexFixing($V$1,S1222,,Trigger)</f>
        <v>#NUM!</v>
      </c>
      <c r="W1222" s="22" t="e">
        <f>_xll.qlIndexFixing($W$1,S1222,,Trigger)</f>
        <v>#NUM!</v>
      </c>
      <c r="X1222" s="17" t="e">
        <f t="shared" si="19"/>
        <v>#NUM!</v>
      </c>
    </row>
    <row r="1223" spans="18:24" x14ac:dyDescent="0.2">
      <c r="R1223" s="17" t="s">
        <v>21</v>
      </c>
      <c r="S1223" s="18">
        <f>_xll.qlInterestRateIndexFixingDate(IborIndex&amp;Tenor,T1223,Trigger)</f>
        <v>47947</v>
      </c>
      <c r="T1223" s="18">
        <f>_xll.qlCalendarAdvance(Calendar,T1222,R1223,"f",,Trigger)</f>
        <v>47953</v>
      </c>
      <c r="U1223" s="18">
        <f>_xll.qlInterestRateIndexMaturity(IborIndex&amp;Tenor,T1223,Trigger)</f>
        <v>48044</v>
      </c>
      <c r="V1223" s="22" t="e">
        <f>_xll.qlIndexFixing($V$1,S1223,,Trigger)</f>
        <v>#NUM!</v>
      </c>
      <c r="W1223" s="22" t="e">
        <f>_xll.qlIndexFixing($W$1,S1223,,Trigger)</f>
        <v>#NUM!</v>
      </c>
      <c r="X1223" s="17" t="e">
        <f t="shared" si="19"/>
        <v>#NUM!</v>
      </c>
    </row>
    <row r="1224" spans="18:24" x14ac:dyDescent="0.2">
      <c r="R1224" s="17" t="s">
        <v>21</v>
      </c>
      <c r="S1224" s="18">
        <f>_xll.qlInterestRateIndexFixingDate(IborIndex&amp;Tenor,T1224,Trigger)</f>
        <v>47956</v>
      </c>
      <c r="T1224" s="18">
        <f>_xll.qlCalendarAdvance(Calendar,T1223,R1224,"f",,Trigger)</f>
        <v>47960</v>
      </c>
      <c r="U1224" s="18">
        <f>_xll.qlInterestRateIndexMaturity(IborIndex&amp;Tenor,T1224,Trigger)</f>
        <v>48051</v>
      </c>
      <c r="V1224" s="22" t="e">
        <f>_xll.qlIndexFixing($V$1,S1224,,Trigger)</f>
        <v>#NUM!</v>
      </c>
      <c r="W1224" s="22" t="e">
        <f>_xll.qlIndexFixing($W$1,S1224,,Trigger)</f>
        <v>#NUM!</v>
      </c>
      <c r="X1224" s="17" t="e">
        <f t="shared" si="19"/>
        <v>#NUM!</v>
      </c>
    </row>
    <row r="1225" spans="18:24" x14ac:dyDescent="0.2">
      <c r="R1225" s="17" t="s">
        <v>21</v>
      </c>
      <c r="S1225" s="18">
        <f>_xll.qlInterestRateIndexFixingDate(IborIndex&amp;Tenor,T1225,Trigger)</f>
        <v>47963</v>
      </c>
      <c r="T1225" s="18">
        <f>_xll.qlCalendarAdvance(Calendar,T1224,R1225,"f",,Trigger)</f>
        <v>47967</v>
      </c>
      <c r="U1225" s="18">
        <f>_xll.qlInterestRateIndexMaturity(IborIndex&amp;Tenor,T1225,Trigger)</f>
        <v>48058</v>
      </c>
      <c r="V1225" s="22" t="e">
        <f>_xll.qlIndexFixing($V$1,S1225,,Trigger)</f>
        <v>#NUM!</v>
      </c>
      <c r="W1225" s="22" t="e">
        <f>_xll.qlIndexFixing($W$1,S1225,,Trigger)</f>
        <v>#NUM!</v>
      </c>
      <c r="X1225" s="17" t="e">
        <f t="shared" si="19"/>
        <v>#NUM!</v>
      </c>
    </row>
    <row r="1226" spans="18:24" x14ac:dyDescent="0.2">
      <c r="R1226" s="17" t="s">
        <v>21</v>
      </c>
      <c r="S1226" s="18">
        <f>_xll.qlInterestRateIndexFixingDate(IborIndex&amp;Tenor,T1226,Trigger)</f>
        <v>47970</v>
      </c>
      <c r="T1226" s="18">
        <f>_xll.qlCalendarAdvance(Calendar,T1225,R1226,"f",,Trigger)</f>
        <v>47974</v>
      </c>
      <c r="U1226" s="18">
        <f>_xll.qlInterestRateIndexMaturity(IborIndex&amp;Tenor,T1226,Trigger)</f>
        <v>48066</v>
      </c>
      <c r="V1226" s="22" t="e">
        <f>_xll.qlIndexFixing($V$1,S1226,,Trigger)</f>
        <v>#NUM!</v>
      </c>
      <c r="W1226" s="22" t="e">
        <f>_xll.qlIndexFixing($W$1,S1226,,Trigger)</f>
        <v>#NUM!</v>
      </c>
      <c r="X1226" s="17" t="e">
        <f t="shared" si="19"/>
        <v>#NUM!</v>
      </c>
    </row>
    <row r="1227" spans="18:24" x14ac:dyDescent="0.2">
      <c r="R1227" s="17" t="s">
        <v>21</v>
      </c>
      <c r="S1227" s="18">
        <f>_xll.qlInterestRateIndexFixingDate(IborIndex&amp;Tenor,T1227,Trigger)</f>
        <v>47977</v>
      </c>
      <c r="T1227" s="18">
        <f>_xll.qlCalendarAdvance(Calendar,T1226,R1227,"f",,Trigger)</f>
        <v>47981</v>
      </c>
      <c r="U1227" s="18">
        <f>_xll.qlInterestRateIndexMaturity(IborIndex&amp;Tenor,T1227,Trigger)</f>
        <v>48073</v>
      </c>
      <c r="V1227" s="22" t="e">
        <f>_xll.qlIndexFixing($V$1,S1227,,Trigger)</f>
        <v>#NUM!</v>
      </c>
      <c r="W1227" s="22" t="e">
        <f>_xll.qlIndexFixing($W$1,S1227,,Trigger)</f>
        <v>#NUM!</v>
      </c>
      <c r="X1227" s="17" t="e">
        <f t="shared" si="19"/>
        <v>#NUM!</v>
      </c>
    </row>
    <row r="1228" spans="18:24" x14ac:dyDescent="0.2">
      <c r="R1228" s="17" t="s">
        <v>21</v>
      </c>
      <c r="S1228" s="18">
        <f>_xll.qlInterestRateIndexFixingDate(IborIndex&amp;Tenor,T1228,Trigger)</f>
        <v>47984</v>
      </c>
      <c r="T1228" s="18">
        <f>_xll.qlCalendarAdvance(Calendar,T1227,R1228,"f",,Trigger)</f>
        <v>47988</v>
      </c>
      <c r="U1228" s="18">
        <f>_xll.qlInterestRateIndexMaturity(IborIndex&amp;Tenor,T1228,Trigger)</f>
        <v>48080</v>
      </c>
      <c r="V1228" s="22" t="e">
        <f>_xll.qlIndexFixing($V$1,S1228,,Trigger)</f>
        <v>#NUM!</v>
      </c>
      <c r="W1228" s="22" t="e">
        <f>_xll.qlIndexFixing($W$1,S1228,,Trigger)</f>
        <v>#NUM!</v>
      </c>
      <c r="X1228" s="17" t="e">
        <f t="shared" si="19"/>
        <v>#NUM!</v>
      </c>
    </row>
    <row r="1229" spans="18:24" x14ac:dyDescent="0.2">
      <c r="R1229" s="17" t="s">
        <v>21</v>
      </c>
      <c r="S1229" s="18">
        <f>_xll.qlInterestRateIndexFixingDate(IborIndex&amp;Tenor,T1229,Trigger)</f>
        <v>47991</v>
      </c>
      <c r="T1229" s="18">
        <f>_xll.qlCalendarAdvance(Calendar,T1228,R1229,"f",,Trigger)</f>
        <v>47995</v>
      </c>
      <c r="U1229" s="18">
        <f>_xll.qlInterestRateIndexMaturity(IborIndex&amp;Tenor,T1229,Trigger)</f>
        <v>48087</v>
      </c>
      <c r="V1229" s="22" t="e">
        <f>_xll.qlIndexFixing($V$1,S1229,,Trigger)</f>
        <v>#NUM!</v>
      </c>
      <c r="W1229" s="22" t="e">
        <f>_xll.qlIndexFixing($W$1,S1229,,Trigger)</f>
        <v>#NUM!</v>
      </c>
      <c r="X1229" s="17" t="e">
        <f t="shared" si="19"/>
        <v>#NUM!</v>
      </c>
    </row>
    <row r="1230" spans="18:24" x14ac:dyDescent="0.2">
      <c r="R1230" s="17" t="s">
        <v>21</v>
      </c>
      <c r="S1230" s="18">
        <f>_xll.qlInterestRateIndexFixingDate(IborIndex&amp;Tenor,T1230,Trigger)</f>
        <v>47998</v>
      </c>
      <c r="T1230" s="18">
        <f>_xll.qlCalendarAdvance(Calendar,T1229,R1230,"f",,Trigger)</f>
        <v>48002</v>
      </c>
      <c r="U1230" s="18">
        <f>_xll.qlInterestRateIndexMaturity(IborIndex&amp;Tenor,T1230,Trigger)</f>
        <v>48094</v>
      </c>
      <c r="V1230" s="22" t="e">
        <f>_xll.qlIndexFixing($V$1,S1230,,Trigger)</f>
        <v>#NUM!</v>
      </c>
      <c r="W1230" s="22" t="e">
        <f>_xll.qlIndexFixing($W$1,S1230,,Trigger)</f>
        <v>#NUM!</v>
      </c>
      <c r="X1230" s="17" t="e">
        <f t="shared" si="19"/>
        <v>#NUM!</v>
      </c>
    </row>
    <row r="1231" spans="18:24" x14ac:dyDescent="0.2">
      <c r="R1231" s="17" t="s">
        <v>21</v>
      </c>
      <c r="S1231" s="18">
        <f>_xll.qlInterestRateIndexFixingDate(IborIndex&amp;Tenor,T1231,Trigger)</f>
        <v>48005</v>
      </c>
      <c r="T1231" s="18">
        <f>_xll.qlCalendarAdvance(Calendar,T1230,R1231,"f",,Trigger)</f>
        <v>48009</v>
      </c>
      <c r="U1231" s="18">
        <f>_xll.qlInterestRateIndexMaturity(IborIndex&amp;Tenor,T1231,Trigger)</f>
        <v>48101</v>
      </c>
      <c r="V1231" s="22" t="e">
        <f>_xll.qlIndexFixing($V$1,S1231,,Trigger)</f>
        <v>#NUM!</v>
      </c>
      <c r="W1231" s="22" t="e">
        <f>_xll.qlIndexFixing($W$1,S1231,,Trigger)</f>
        <v>#NUM!</v>
      </c>
      <c r="X1231" s="17" t="e">
        <f t="shared" si="19"/>
        <v>#NUM!</v>
      </c>
    </row>
    <row r="1232" spans="18:24" x14ac:dyDescent="0.2">
      <c r="R1232" s="17" t="s">
        <v>21</v>
      </c>
      <c r="S1232" s="18">
        <f>_xll.qlInterestRateIndexFixingDate(IborIndex&amp;Tenor,T1232,Trigger)</f>
        <v>48012</v>
      </c>
      <c r="T1232" s="18">
        <f>_xll.qlCalendarAdvance(Calendar,T1231,R1232,"f",,Trigger)</f>
        <v>48016</v>
      </c>
      <c r="U1232" s="18">
        <f>_xll.qlInterestRateIndexMaturity(IborIndex&amp;Tenor,T1232,Trigger)</f>
        <v>48108</v>
      </c>
      <c r="V1232" s="22" t="e">
        <f>_xll.qlIndexFixing($V$1,S1232,,Trigger)</f>
        <v>#NUM!</v>
      </c>
      <c r="W1232" s="22" t="e">
        <f>_xll.qlIndexFixing($W$1,S1232,,Trigger)</f>
        <v>#NUM!</v>
      </c>
      <c r="X1232" s="17" t="e">
        <f t="shared" si="19"/>
        <v>#NUM!</v>
      </c>
    </row>
    <row r="1233" spans="18:24" x14ac:dyDescent="0.2">
      <c r="R1233" s="17" t="s">
        <v>21</v>
      </c>
      <c r="S1233" s="18">
        <f>_xll.qlInterestRateIndexFixingDate(IborIndex&amp;Tenor,T1233,Trigger)</f>
        <v>48019</v>
      </c>
      <c r="T1233" s="18">
        <f>_xll.qlCalendarAdvance(Calendar,T1232,R1233,"f",,Trigger)</f>
        <v>48023</v>
      </c>
      <c r="U1233" s="18">
        <f>_xll.qlInterestRateIndexMaturity(IborIndex&amp;Tenor,T1233,Trigger)</f>
        <v>48115</v>
      </c>
      <c r="V1233" s="22" t="e">
        <f>_xll.qlIndexFixing($V$1,S1233,,Trigger)</f>
        <v>#NUM!</v>
      </c>
      <c r="W1233" s="22" t="e">
        <f>_xll.qlIndexFixing($W$1,S1233,,Trigger)</f>
        <v>#NUM!</v>
      </c>
      <c r="X1233" s="17" t="e">
        <f t="shared" si="19"/>
        <v>#NUM!</v>
      </c>
    </row>
    <row r="1234" spans="18:24" x14ac:dyDescent="0.2">
      <c r="R1234" s="17" t="s">
        <v>21</v>
      </c>
      <c r="S1234" s="18">
        <f>_xll.qlInterestRateIndexFixingDate(IborIndex&amp;Tenor,T1234,Trigger)</f>
        <v>48026</v>
      </c>
      <c r="T1234" s="18">
        <f>_xll.qlCalendarAdvance(Calendar,T1233,R1234,"f",,Trigger)</f>
        <v>48030</v>
      </c>
      <c r="U1234" s="18">
        <f>_xll.qlInterestRateIndexMaturity(IborIndex&amp;Tenor,T1234,Trigger)</f>
        <v>48122</v>
      </c>
      <c r="V1234" s="22" t="e">
        <f>_xll.qlIndexFixing($V$1,S1234,,Trigger)</f>
        <v>#NUM!</v>
      </c>
      <c r="W1234" s="22" t="e">
        <f>_xll.qlIndexFixing($W$1,S1234,,Trigger)</f>
        <v>#NUM!</v>
      </c>
      <c r="X1234" s="17" t="e">
        <f t="shared" si="19"/>
        <v>#NUM!</v>
      </c>
    </row>
    <row r="1235" spans="18:24" x14ac:dyDescent="0.2">
      <c r="R1235" s="17" t="s">
        <v>21</v>
      </c>
      <c r="S1235" s="18">
        <f>_xll.qlInterestRateIndexFixingDate(IborIndex&amp;Tenor,T1235,Trigger)</f>
        <v>48033</v>
      </c>
      <c r="T1235" s="18">
        <f>_xll.qlCalendarAdvance(Calendar,T1234,R1235,"f",,Trigger)</f>
        <v>48037</v>
      </c>
      <c r="U1235" s="18">
        <f>_xll.qlInterestRateIndexMaturity(IborIndex&amp;Tenor,T1235,Trigger)</f>
        <v>48129</v>
      </c>
      <c r="V1235" s="22" t="e">
        <f>_xll.qlIndexFixing($V$1,S1235,,Trigger)</f>
        <v>#NUM!</v>
      </c>
      <c r="W1235" s="22" t="e">
        <f>_xll.qlIndexFixing($W$1,S1235,,Trigger)</f>
        <v>#NUM!</v>
      </c>
      <c r="X1235" s="17" t="e">
        <f t="shared" si="19"/>
        <v>#NUM!</v>
      </c>
    </row>
    <row r="1236" spans="18:24" x14ac:dyDescent="0.2">
      <c r="R1236" s="17" t="s">
        <v>21</v>
      </c>
      <c r="S1236" s="18">
        <f>_xll.qlInterestRateIndexFixingDate(IborIndex&amp;Tenor,T1236,Trigger)</f>
        <v>48040</v>
      </c>
      <c r="T1236" s="18">
        <f>_xll.qlCalendarAdvance(Calendar,T1235,R1236,"f",,Trigger)</f>
        <v>48044</v>
      </c>
      <c r="U1236" s="18">
        <f>_xll.qlInterestRateIndexMaturity(IborIndex&amp;Tenor,T1236,Trigger)</f>
        <v>48136</v>
      </c>
      <c r="V1236" s="22" t="e">
        <f>_xll.qlIndexFixing($V$1,S1236,,Trigger)</f>
        <v>#NUM!</v>
      </c>
      <c r="W1236" s="22" t="e">
        <f>_xll.qlIndexFixing($W$1,S1236,,Trigger)</f>
        <v>#NUM!</v>
      </c>
      <c r="X1236" s="17" t="e">
        <f t="shared" si="19"/>
        <v>#NUM!</v>
      </c>
    </row>
    <row r="1237" spans="18:24" x14ac:dyDescent="0.2">
      <c r="R1237" s="17" t="s">
        <v>21</v>
      </c>
      <c r="S1237" s="18">
        <f>_xll.qlInterestRateIndexFixingDate(IborIndex&amp;Tenor,T1237,Trigger)</f>
        <v>48047</v>
      </c>
      <c r="T1237" s="18">
        <f>_xll.qlCalendarAdvance(Calendar,T1236,R1237,"f",,Trigger)</f>
        <v>48051</v>
      </c>
      <c r="U1237" s="18">
        <f>_xll.qlInterestRateIndexMaturity(IborIndex&amp;Tenor,T1237,Trigger)</f>
        <v>48143</v>
      </c>
      <c r="V1237" s="22" t="e">
        <f>_xll.qlIndexFixing($V$1,S1237,,Trigger)</f>
        <v>#NUM!</v>
      </c>
      <c r="W1237" s="22" t="e">
        <f>_xll.qlIndexFixing($W$1,S1237,,Trigger)</f>
        <v>#NUM!</v>
      </c>
      <c r="X1237" s="17" t="e">
        <f t="shared" si="19"/>
        <v>#NUM!</v>
      </c>
    </row>
    <row r="1238" spans="18:24" x14ac:dyDescent="0.2">
      <c r="R1238" s="17" t="s">
        <v>21</v>
      </c>
      <c r="S1238" s="18">
        <f>_xll.qlInterestRateIndexFixingDate(IborIndex&amp;Tenor,T1238,Trigger)</f>
        <v>48054</v>
      </c>
      <c r="T1238" s="18">
        <f>_xll.qlCalendarAdvance(Calendar,T1237,R1238,"f",,Trigger)</f>
        <v>48058</v>
      </c>
      <c r="U1238" s="18">
        <f>_xll.qlInterestRateIndexMaturity(IborIndex&amp;Tenor,T1238,Trigger)</f>
        <v>48150</v>
      </c>
      <c r="V1238" s="22" t="e">
        <f>_xll.qlIndexFixing($V$1,S1238,,Trigger)</f>
        <v>#NUM!</v>
      </c>
      <c r="W1238" s="22" t="e">
        <f>_xll.qlIndexFixing($W$1,S1238,,Trigger)</f>
        <v>#NUM!</v>
      </c>
      <c r="X1238" s="17" t="e">
        <f t="shared" si="19"/>
        <v>#NUM!</v>
      </c>
    </row>
    <row r="1239" spans="18:24" x14ac:dyDescent="0.2">
      <c r="R1239" s="17" t="s">
        <v>21</v>
      </c>
      <c r="S1239" s="18">
        <f>_xll.qlInterestRateIndexFixingDate(IborIndex&amp;Tenor,T1239,Trigger)</f>
        <v>48061</v>
      </c>
      <c r="T1239" s="18">
        <f>_xll.qlCalendarAdvance(Calendar,T1238,R1239,"f",,Trigger)</f>
        <v>48065</v>
      </c>
      <c r="U1239" s="18">
        <f>_xll.qlInterestRateIndexMaturity(IborIndex&amp;Tenor,T1239,Trigger)</f>
        <v>48157</v>
      </c>
      <c r="V1239" s="22" t="e">
        <f>_xll.qlIndexFixing($V$1,S1239,,Trigger)</f>
        <v>#NUM!</v>
      </c>
      <c r="W1239" s="22" t="e">
        <f>_xll.qlIndexFixing($W$1,S1239,,Trigger)</f>
        <v>#NUM!</v>
      </c>
      <c r="X1239" s="17" t="e">
        <f t="shared" si="19"/>
        <v>#NUM!</v>
      </c>
    </row>
    <row r="1240" spans="18:24" x14ac:dyDescent="0.2">
      <c r="R1240" s="17" t="s">
        <v>21</v>
      </c>
      <c r="S1240" s="18">
        <f>_xll.qlInterestRateIndexFixingDate(IborIndex&amp;Tenor,T1240,Trigger)</f>
        <v>48068</v>
      </c>
      <c r="T1240" s="18">
        <f>_xll.qlCalendarAdvance(Calendar,T1239,R1240,"f",,Trigger)</f>
        <v>48072</v>
      </c>
      <c r="U1240" s="18">
        <f>_xll.qlInterestRateIndexMaturity(IborIndex&amp;Tenor,T1240,Trigger)</f>
        <v>48164</v>
      </c>
      <c r="V1240" s="22" t="e">
        <f>_xll.qlIndexFixing($V$1,S1240,,Trigger)</f>
        <v>#NUM!</v>
      </c>
      <c r="W1240" s="22" t="e">
        <f>_xll.qlIndexFixing($W$1,S1240,,Trigger)</f>
        <v>#NUM!</v>
      </c>
      <c r="X1240" s="17" t="e">
        <f t="shared" si="19"/>
        <v>#NUM!</v>
      </c>
    </row>
    <row r="1241" spans="18:24" x14ac:dyDescent="0.2">
      <c r="R1241" s="17" t="s">
        <v>21</v>
      </c>
      <c r="S1241" s="18">
        <f>_xll.qlInterestRateIndexFixingDate(IborIndex&amp;Tenor,T1241,Trigger)</f>
        <v>48075</v>
      </c>
      <c r="T1241" s="18">
        <f>_xll.qlCalendarAdvance(Calendar,T1240,R1241,"f",,Trigger)</f>
        <v>48079</v>
      </c>
      <c r="U1241" s="18">
        <f>_xll.qlInterestRateIndexMaturity(IborIndex&amp;Tenor,T1241,Trigger)</f>
        <v>48171</v>
      </c>
      <c r="V1241" s="22" t="e">
        <f>_xll.qlIndexFixing($V$1,S1241,,Trigger)</f>
        <v>#NUM!</v>
      </c>
      <c r="W1241" s="22" t="e">
        <f>_xll.qlIndexFixing($W$1,S1241,,Trigger)</f>
        <v>#NUM!</v>
      </c>
      <c r="X1241" s="17" t="e">
        <f t="shared" si="19"/>
        <v>#NUM!</v>
      </c>
    </row>
    <row r="1242" spans="18:24" x14ac:dyDescent="0.2">
      <c r="R1242" s="17" t="s">
        <v>21</v>
      </c>
      <c r="S1242" s="18">
        <f>_xll.qlInterestRateIndexFixingDate(IborIndex&amp;Tenor,T1242,Trigger)</f>
        <v>48082</v>
      </c>
      <c r="T1242" s="18">
        <f>_xll.qlCalendarAdvance(Calendar,T1241,R1242,"f",,Trigger)</f>
        <v>48086</v>
      </c>
      <c r="U1242" s="18">
        <f>_xll.qlInterestRateIndexMaturity(IborIndex&amp;Tenor,T1242,Trigger)</f>
        <v>48178</v>
      </c>
      <c r="V1242" s="22" t="e">
        <f>_xll.qlIndexFixing($V$1,S1242,,Trigger)</f>
        <v>#NUM!</v>
      </c>
      <c r="W1242" s="22" t="e">
        <f>_xll.qlIndexFixing($W$1,S1242,,Trigger)</f>
        <v>#NUM!</v>
      </c>
      <c r="X1242" s="17" t="e">
        <f t="shared" si="19"/>
        <v>#NUM!</v>
      </c>
    </row>
    <row r="1243" spans="18:24" x14ac:dyDescent="0.2">
      <c r="R1243" s="17" t="s">
        <v>21</v>
      </c>
      <c r="S1243" s="18">
        <f>_xll.qlInterestRateIndexFixingDate(IborIndex&amp;Tenor,T1243,Trigger)</f>
        <v>48089</v>
      </c>
      <c r="T1243" s="18">
        <f>_xll.qlCalendarAdvance(Calendar,T1242,R1243,"f",,Trigger)</f>
        <v>48093</v>
      </c>
      <c r="U1243" s="18">
        <f>_xll.qlInterestRateIndexMaturity(IborIndex&amp;Tenor,T1243,Trigger)</f>
        <v>48184</v>
      </c>
      <c r="V1243" s="22" t="e">
        <f>_xll.qlIndexFixing($V$1,S1243,,Trigger)</f>
        <v>#NUM!</v>
      </c>
      <c r="W1243" s="22" t="e">
        <f>_xll.qlIndexFixing($W$1,S1243,,Trigger)</f>
        <v>#NUM!</v>
      </c>
      <c r="X1243" s="17" t="e">
        <f t="shared" si="19"/>
        <v>#NUM!</v>
      </c>
    </row>
    <row r="1244" spans="18:24" x14ac:dyDescent="0.2">
      <c r="R1244" s="17" t="s">
        <v>21</v>
      </c>
      <c r="S1244" s="18">
        <f>_xll.qlInterestRateIndexFixingDate(IborIndex&amp;Tenor,T1244,Trigger)</f>
        <v>48096</v>
      </c>
      <c r="T1244" s="18">
        <f>_xll.qlCalendarAdvance(Calendar,T1243,R1244,"f",,Trigger)</f>
        <v>48100</v>
      </c>
      <c r="U1244" s="18">
        <f>_xll.qlInterestRateIndexMaturity(IborIndex&amp;Tenor,T1244,Trigger)</f>
        <v>48191</v>
      </c>
      <c r="V1244" s="22" t="e">
        <f>_xll.qlIndexFixing($V$1,S1244,,Trigger)</f>
        <v>#NUM!</v>
      </c>
      <c r="W1244" s="22" t="e">
        <f>_xll.qlIndexFixing($W$1,S1244,,Trigger)</f>
        <v>#NUM!</v>
      </c>
      <c r="X1244" s="17" t="e">
        <f t="shared" si="19"/>
        <v>#NUM!</v>
      </c>
    </row>
    <row r="1245" spans="18:24" x14ac:dyDescent="0.2">
      <c r="R1245" s="17" t="s">
        <v>21</v>
      </c>
      <c r="S1245" s="18">
        <f>_xll.qlInterestRateIndexFixingDate(IborIndex&amp;Tenor,T1245,Trigger)</f>
        <v>48103</v>
      </c>
      <c r="T1245" s="18">
        <f>_xll.qlCalendarAdvance(Calendar,T1244,R1245,"f",,Trigger)</f>
        <v>48107</v>
      </c>
      <c r="U1245" s="18">
        <f>_xll.qlInterestRateIndexMaturity(IborIndex&amp;Tenor,T1245,Trigger)</f>
        <v>48198</v>
      </c>
      <c r="V1245" s="22" t="e">
        <f>_xll.qlIndexFixing($V$1,S1245,,Trigger)</f>
        <v>#NUM!</v>
      </c>
      <c r="W1245" s="22" t="e">
        <f>_xll.qlIndexFixing($W$1,S1245,,Trigger)</f>
        <v>#NUM!</v>
      </c>
      <c r="X1245" s="17" t="e">
        <f t="shared" si="19"/>
        <v>#NUM!</v>
      </c>
    </row>
    <row r="1246" spans="18:24" x14ac:dyDescent="0.2">
      <c r="R1246" s="17" t="s">
        <v>21</v>
      </c>
      <c r="S1246" s="18">
        <f>_xll.qlInterestRateIndexFixingDate(IborIndex&amp;Tenor,T1246,Trigger)</f>
        <v>48110</v>
      </c>
      <c r="T1246" s="18">
        <f>_xll.qlCalendarAdvance(Calendar,T1245,R1246,"f",,Trigger)</f>
        <v>48114</v>
      </c>
      <c r="U1246" s="18">
        <f>_xll.qlInterestRateIndexMaturity(IborIndex&amp;Tenor,T1246,Trigger)</f>
        <v>48205</v>
      </c>
      <c r="V1246" s="22" t="e">
        <f>_xll.qlIndexFixing($V$1,S1246,,Trigger)</f>
        <v>#NUM!</v>
      </c>
      <c r="W1246" s="22" t="e">
        <f>_xll.qlIndexFixing($W$1,S1246,,Trigger)</f>
        <v>#NUM!</v>
      </c>
      <c r="X1246" s="17" t="e">
        <f t="shared" si="19"/>
        <v>#NUM!</v>
      </c>
    </row>
    <row r="1247" spans="18:24" x14ac:dyDescent="0.2">
      <c r="R1247" s="17" t="s">
        <v>21</v>
      </c>
      <c r="S1247" s="18">
        <f>_xll.qlInterestRateIndexFixingDate(IborIndex&amp;Tenor,T1247,Trigger)</f>
        <v>48117</v>
      </c>
      <c r="T1247" s="18">
        <f>_xll.qlCalendarAdvance(Calendar,T1246,R1247,"f",,Trigger)</f>
        <v>48121</v>
      </c>
      <c r="U1247" s="18">
        <f>_xll.qlInterestRateIndexMaturity(IborIndex&amp;Tenor,T1247,Trigger)</f>
        <v>48213</v>
      </c>
      <c r="V1247" s="22" t="e">
        <f>_xll.qlIndexFixing($V$1,S1247,,Trigger)</f>
        <v>#NUM!</v>
      </c>
      <c r="W1247" s="22" t="e">
        <f>_xll.qlIndexFixing($W$1,S1247,,Trigger)</f>
        <v>#NUM!</v>
      </c>
      <c r="X1247" s="17" t="e">
        <f t="shared" si="19"/>
        <v>#NUM!</v>
      </c>
    </row>
    <row r="1248" spans="18:24" x14ac:dyDescent="0.2">
      <c r="R1248" s="17" t="s">
        <v>21</v>
      </c>
      <c r="S1248" s="18">
        <f>_xll.qlInterestRateIndexFixingDate(IborIndex&amp;Tenor,T1248,Trigger)</f>
        <v>48124</v>
      </c>
      <c r="T1248" s="18">
        <f>_xll.qlCalendarAdvance(Calendar,T1247,R1248,"f",,Trigger)</f>
        <v>48128</v>
      </c>
      <c r="U1248" s="18">
        <f>_xll.qlInterestRateIndexMaturity(IborIndex&amp;Tenor,T1248,Trigger)</f>
        <v>48220</v>
      </c>
      <c r="V1248" s="22" t="e">
        <f>_xll.qlIndexFixing($V$1,S1248,,Trigger)</f>
        <v>#NUM!</v>
      </c>
      <c r="W1248" s="22" t="e">
        <f>_xll.qlIndexFixing($W$1,S1248,,Trigger)</f>
        <v>#NUM!</v>
      </c>
      <c r="X1248" s="17" t="e">
        <f t="shared" si="19"/>
        <v>#NUM!</v>
      </c>
    </row>
    <row r="1249" spans="18:24" x14ac:dyDescent="0.2">
      <c r="R1249" s="17" t="s">
        <v>21</v>
      </c>
      <c r="S1249" s="18">
        <f>_xll.qlInterestRateIndexFixingDate(IborIndex&amp;Tenor,T1249,Trigger)</f>
        <v>48131</v>
      </c>
      <c r="T1249" s="18">
        <f>_xll.qlCalendarAdvance(Calendar,T1248,R1249,"f",,Trigger)</f>
        <v>48135</v>
      </c>
      <c r="U1249" s="18">
        <f>_xll.qlInterestRateIndexMaturity(IborIndex&amp;Tenor,T1249,Trigger)</f>
        <v>48227</v>
      </c>
      <c r="V1249" s="22" t="e">
        <f>_xll.qlIndexFixing($V$1,S1249,,Trigger)</f>
        <v>#NUM!</v>
      </c>
      <c r="W1249" s="22" t="e">
        <f>_xll.qlIndexFixing($W$1,S1249,,Trigger)</f>
        <v>#NUM!</v>
      </c>
      <c r="X1249" s="17" t="e">
        <f t="shared" si="19"/>
        <v>#NUM!</v>
      </c>
    </row>
    <row r="1250" spans="18:24" x14ac:dyDescent="0.2">
      <c r="R1250" s="17" t="s">
        <v>21</v>
      </c>
      <c r="S1250" s="18">
        <f>_xll.qlInterestRateIndexFixingDate(IborIndex&amp;Tenor,T1250,Trigger)</f>
        <v>48138</v>
      </c>
      <c r="T1250" s="18">
        <f>_xll.qlCalendarAdvance(Calendar,T1249,R1250,"f",,Trigger)</f>
        <v>48142</v>
      </c>
      <c r="U1250" s="18">
        <f>_xll.qlInterestRateIndexMaturity(IborIndex&amp;Tenor,T1250,Trigger)</f>
        <v>48234</v>
      </c>
      <c r="V1250" s="22" t="e">
        <f>_xll.qlIndexFixing($V$1,S1250,,Trigger)</f>
        <v>#NUM!</v>
      </c>
      <c r="W1250" s="22" t="e">
        <f>_xll.qlIndexFixing($W$1,S1250,,Trigger)</f>
        <v>#NUM!</v>
      </c>
      <c r="X1250" s="17" t="e">
        <f t="shared" si="19"/>
        <v>#NUM!</v>
      </c>
    </row>
    <row r="1251" spans="18:24" x14ac:dyDescent="0.2">
      <c r="R1251" s="17" t="s">
        <v>21</v>
      </c>
      <c r="S1251" s="18">
        <f>_xll.qlInterestRateIndexFixingDate(IborIndex&amp;Tenor,T1251,Trigger)</f>
        <v>48145</v>
      </c>
      <c r="T1251" s="18">
        <f>_xll.qlCalendarAdvance(Calendar,T1250,R1251,"f",,Trigger)</f>
        <v>48149</v>
      </c>
      <c r="U1251" s="18">
        <f>_xll.qlInterestRateIndexMaturity(IborIndex&amp;Tenor,T1251,Trigger)</f>
        <v>48241</v>
      </c>
      <c r="V1251" s="22" t="e">
        <f>_xll.qlIndexFixing($V$1,S1251,,Trigger)</f>
        <v>#NUM!</v>
      </c>
      <c r="W1251" s="22" t="e">
        <f>_xll.qlIndexFixing($W$1,S1251,,Trigger)</f>
        <v>#NUM!</v>
      </c>
      <c r="X1251" s="17" t="e">
        <f t="shared" si="19"/>
        <v>#NUM!</v>
      </c>
    </row>
    <row r="1252" spans="18:24" x14ac:dyDescent="0.2">
      <c r="R1252" s="17" t="s">
        <v>21</v>
      </c>
      <c r="S1252" s="18">
        <f>_xll.qlInterestRateIndexFixingDate(IborIndex&amp;Tenor,T1252,Trigger)</f>
        <v>48152</v>
      </c>
      <c r="T1252" s="18">
        <f>_xll.qlCalendarAdvance(Calendar,T1251,R1252,"f",,Trigger)</f>
        <v>48156</v>
      </c>
      <c r="U1252" s="18">
        <f>_xll.qlInterestRateIndexMaturity(IborIndex&amp;Tenor,T1252,Trigger)</f>
        <v>48248</v>
      </c>
      <c r="V1252" s="22" t="e">
        <f>_xll.qlIndexFixing($V$1,S1252,,Trigger)</f>
        <v>#NUM!</v>
      </c>
      <c r="W1252" s="22" t="e">
        <f>_xll.qlIndexFixing($W$1,S1252,,Trigger)</f>
        <v>#NUM!</v>
      </c>
      <c r="X1252" s="17" t="e">
        <f t="shared" si="19"/>
        <v>#NUM!</v>
      </c>
    </row>
    <row r="1253" spans="18:24" x14ac:dyDescent="0.2">
      <c r="R1253" s="17" t="s">
        <v>21</v>
      </c>
      <c r="S1253" s="18">
        <f>_xll.qlInterestRateIndexFixingDate(IborIndex&amp;Tenor,T1253,Trigger)</f>
        <v>48159</v>
      </c>
      <c r="T1253" s="18">
        <f>_xll.qlCalendarAdvance(Calendar,T1252,R1253,"f",,Trigger)</f>
        <v>48163</v>
      </c>
      <c r="U1253" s="18">
        <f>_xll.qlInterestRateIndexMaturity(IborIndex&amp;Tenor,T1253,Trigger)</f>
        <v>48255</v>
      </c>
      <c r="V1253" s="22" t="e">
        <f>_xll.qlIndexFixing($V$1,S1253,,Trigger)</f>
        <v>#NUM!</v>
      </c>
      <c r="W1253" s="22" t="e">
        <f>_xll.qlIndexFixing($W$1,S1253,,Trigger)</f>
        <v>#NUM!</v>
      </c>
      <c r="X1253" s="17" t="e">
        <f t="shared" si="19"/>
        <v>#NUM!</v>
      </c>
    </row>
    <row r="1254" spans="18:24" x14ac:dyDescent="0.2">
      <c r="R1254" s="17" t="s">
        <v>21</v>
      </c>
      <c r="S1254" s="18">
        <f>_xll.qlInterestRateIndexFixingDate(IborIndex&amp;Tenor,T1254,Trigger)</f>
        <v>48166</v>
      </c>
      <c r="T1254" s="18">
        <f>_xll.qlCalendarAdvance(Calendar,T1253,R1254,"f",,Trigger)</f>
        <v>48170</v>
      </c>
      <c r="U1254" s="18">
        <f>_xll.qlInterestRateIndexMaturity(IborIndex&amp;Tenor,T1254,Trigger)</f>
        <v>48262</v>
      </c>
      <c r="V1254" s="22" t="e">
        <f>_xll.qlIndexFixing($V$1,S1254,,Trigger)</f>
        <v>#NUM!</v>
      </c>
      <c r="W1254" s="22" t="e">
        <f>_xll.qlIndexFixing($W$1,S1254,,Trigger)</f>
        <v>#NUM!</v>
      </c>
      <c r="X1254" s="17" t="e">
        <f t="shared" si="19"/>
        <v>#NUM!</v>
      </c>
    </row>
    <row r="1255" spans="18:24" x14ac:dyDescent="0.2">
      <c r="R1255" s="17" t="s">
        <v>21</v>
      </c>
      <c r="S1255" s="18">
        <f>_xll.qlInterestRateIndexFixingDate(IborIndex&amp;Tenor,T1255,Trigger)</f>
        <v>48173</v>
      </c>
      <c r="T1255" s="18">
        <f>_xll.qlCalendarAdvance(Calendar,T1254,R1255,"f",,Trigger)</f>
        <v>48177</v>
      </c>
      <c r="U1255" s="18">
        <f>_xll.qlInterestRateIndexMaturity(IborIndex&amp;Tenor,T1255,Trigger)</f>
        <v>48269</v>
      </c>
      <c r="V1255" s="22" t="e">
        <f>_xll.qlIndexFixing($V$1,S1255,,Trigger)</f>
        <v>#NUM!</v>
      </c>
      <c r="W1255" s="22" t="e">
        <f>_xll.qlIndexFixing($W$1,S1255,,Trigger)</f>
        <v>#NUM!</v>
      </c>
      <c r="X1255" s="17" t="e">
        <f t="shared" si="19"/>
        <v>#NUM!</v>
      </c>
    </row>
    <row r="1256" spans="18:24" x14ac:dyDescent="0.2">
      <c r="R1256" s="17" t="s">
        <v>21</v>
      </c>
      <c r="S1256" s="18">
        <f>_xll.qlInterestRateIndexFixingDate(IborIndex&amp;Tenor,T1256,Trigger)</f>
        <v>48180</v>
      </c>
      <c r="T1256" s="18">
        <f>_xll.qlCalendarAdvance(Calendar,T1255,R1256,"f",,Trigger)</f>
        <v>48184</v>
      </c>
      <c r="U1256" s="18">
        <f>_xll.qlInterestRateIndexMaturity(IborIndex&amp;Tenor,T1256,Trigger)</f>
        <v>48275</v>
      </c>
      <c r="V1256" s="22" t="e">
        <f>_xll.qlIndexFixing($V$1,S1256,,Trigger)</f>
        <v>#NUM!</v>
      </c>
      <c r="W1256" s="22" t="e">
        <f>_xll.qlIndexFixing($W$1,S1256,,Trigger)</f>
        <v>#NUM!</v>
      </c>
      <c r="X1256" s="17" t="e">
        <f t="shared" si="19"/>
        <v>#NUM!</v>
      </c>
    </row>
    <row r="1257" spans="18:24" x14ac:dyDescent="0.2">
      <c r="R1257" s="17" t="s">
        <v>21</v>
      </c>
      <c r="S1257" s="18">
        <f>_xll.qlInterestRateIndexFixingDate(IborIndex&amp;Tenor,T1257,Trigger)</f>
        <v>48187</v>
      </c>
      <c r="T1257" s="18">
        <f>_xll.qlCalendarAdvance(Calendar,T1256,R1257,"f",,Trigger)</f>
        <v>48191</v>
      </c>
      <c r="U1257" s="18">
        <f>_xll.qlInterestRateIndexMaturity(IborIndex&amp;Tenor,T1257,Trigger)</f>
        <v>48282</v>
      </c>
      <c r="V1257" s="22" t="e">
        <f>_xll.qlIndexFixing($V$1,S1257,,Trigger)</f>
        <v>#NUM!</v>
      </c>
      <c r="W1257" s="22" t="e">
        <f>_xll.qlIndexFixing($W$1,S1257,,Trigger)</f>
        <v>#NUM!</v>
      </c>
      <c r="X1257" s="17" t="e">
        <f t="shared" si="19"/>
        <v>#NUM!</v>
      </c>
    </row>
    <row r="1258" spans="18:24" x14ac:dyDescent="0.2">
      <c r="R1258" s="17" t="s">
        <v>21</v>
      </c>
      <c r="S1258" s="18">
        <f>_xll.qlInterestRateIndexFixingDate(IborIndex&amp;Tenor,T1258,Trigger)</f>
        <v>48194</v>
      </c>
      <c r="T1258" s="18">
        <f>_xll.qlCalendarAdvance(Calendar,T1257,R1258,"f",,Trigger)</f>
        <v>48198</v>
      </c>
      <c r="U1258" s="18">
        <f>_xll.qlInterestRateIndexMaturity(IborIndex&amp;Tenor,T1258,Trigger)</f>
        <v>48289</v>
      </c>
      <c r="V1258" s="22" t="e">
        <f>_xll.qlIndexFixing($V$1,S1258,,Trigger)</f>
        <v>#NUM!</v>
      </c>
      <c r="W1258" s="22" t="e">
        <f>_xll.qlIndexFixing($W$1,S1258,,Trigger)</f>
        <v>#NUM!</v>
      </c>
      <c r="X1258" s="17" t="e">
        <f t="shared" si="19"/>
        <v>#NUM!</v>
      </c>
    </row>
    <row r="1259" spans="18:24" x14ac:dyDescent="0.2">
      <c r="R1259" s="17" t="s">
        <v>21</v>
      </c>
      <c r="S1259" s="18">
        <f>_xll.qlInterestRateIndexFixingDate(IborIndex&amp;Tenor,T1259,Trigger)</f>
        <v>48201</v>
      </c>
      <c r="T1259" s="18">
        <f>_xll.qlCalendarAdvance(Calendar,T1258,R1259,"f",,Trigger)</f>
        <v>48205</v>
      </c>
      <c r="U1259" s="18">
        <f>_xll.qlInterestRateIndexMaturity(IborIndex&amp;Tenor,T1259,Trigger)</f>
        <v>48296</v>
      </c>
      <c r="V1259" s="22" t="e">
        <f>_xll.qlIndexFixing($V$1,S1259,,Trigger)</f>
        <v>#NUM!</v>
      </c>
      <c r="W1259" s="22" t="e">
        <f>_xll.qlIndexFixing($W$1,S1259,,Trigger)</f>
        <v>#NUM!</v>
      </c>
      <c r="X1259" s="17" t="e">
        <f t="shared" si="19"/>
        <v>#NUM!</v>
      </c>
    </row>
    <row r="1260" spans="18:24" x14ac:dyDescent="0.2">
      <c r="R1260" s="17" t="s">
        <v>21</v>
      </c>
      <c r="S1260" s="18">
        <f>_xll.qlInterestRateIndexFixingDate(IborIndex&amp;Tenor,T1260,Trigger)</f>
        <v>48206</v>
      </c>
      <c r="T1260" s="18">
        <f>_xll.qlCalendarAdvance(Calendar,T1259,R1260,"f",,Trigger)</f>
        <v>48212</v>
      </c>
      <c r="U1260" s="18">
        <f>_xll.qlInterestRateIndexMaturity(IborIndex&amp;Tenor,T1260,Trigger)</f>
        <v>48303</v>
      </c>
      <c r="V1260" s="22" t="e">
        <f>_xll.qlIndexFixing($V$1,S1260,,Trigger)</f>
        <v>#NUM!</v>
      </c>
      <c r="W1260" s="22" t="e">
        <f>_xll.qlIndexFixing($W$1,S1260,,Trigger)</f>
        <v>#NUM!</v>
      </c>
      <c r="X1260" s="17" t="e">
        <f t="shared" si="19"/>
        <v>#NUM!</v>
      </c>
    </row>
    <row r="1261" spans="18:24" x14ac:dyDescent="0.2">
      <c r="R1261" s="17" t="s">
        <v>21</v>
      </c>
      <c r="S1261" s="18">
        <f>_xll.qlInterestRateIndexFixingDate(IborIndex&amp;Tenor,T1261,Trigger)</f>
        <v>48215</v>
      </c>
      <c r="T1261" s="18">
        <f>_xll.qlCalendarAdvance(Calendar,T1260,R1261,"f",,Trigger)</f>
        <v>48219</v>
      </c>
      <c r="U1261" s="18">
        <f>_xll.qlInterestRateIndexMaturity(IborIndex&amp;Tenor,T1261,Trigger)</f>
        <v>48310</v>
      </c>
      <c r="V1261" s="22" t="e">
        <f>_xll.qlIndexFixing($V$1,S1261,,Trigger)</f>
        <v>#NUM!</v>
      </c>
      <c r="W1261" s="22" t="e">
        <f>_xll.qlIndexFixing($W$1,S1261,,Trigger)</f>
        <v>#NUM!</v>
      </c>
      <c r="X1261" s="17" t="e">
        <f t="shared" si="19"/>
        <v>#NUM!</v>
      </c>
    </row>
    <row r="1262" spans="18:24" x14ac:dyDescent="0.2">
      <c r="R1262" s="17" t="s">
        <v>21</v>
      </c>
      <c r="S1262" s="18">
        <f>_xll.qlInterestRateIndexFixingDate(IborIndex&amp;Tenor,T1262,Trigger)</f>
        <v>48222</v>
      </c>
      <c r="T1262" s="18">
        <f>_xll.qlCalendarAdvance(Calendar,T1261,R1262,"f",,Trigger)</f>
        <v>48226</v>
      </c>
      <c r="U1262" s="18">
        <f>_xll.qlInterestRateIndexMaturity(IborIndex&amp;Tenor,T1262,Trigger)</f>
        <v>48317</v>
      </c>
      <c r="V1262" s="22" t="e">
        <f>_xll.qlIndexFixing($V$1,S1262,,Trigger)</f>
        <v>#NUM!</v>
      </c>
      <c r="W1262" s="22" t="e">
        <f>_xll.qlIndexFixing($W$1,S1262,,Trigger)</f>
        <v>#NUM!</v>
      </c>
      <c r="X1262" s="17" t="e">
        <f t="shared" si="19"/>
        <v>#NUM!</v>
      </c>
    </row>
    <row r="1263" spans="18:24" x14ac:dyDescent="0.2">
      <c r="R1263" s="17" t="s">
        <v>21</v>
      </c>
      <c r="S1263" s="18">
        <f>_xll.qlInterestRateIndexFixingDate(IborIndex&amp;Tenor,T1263,Trigger)</f>
        <v>48229</v>
      </c>
      <c r="T1263" s="18">
        <f>_xll.qlCalendarAdvance(Calendar,T1262,R1263,"f",,Trigger)</f>
        <v>48233</v>
      </c>
      <c r="U1263" s="18">
        <f>_xll.qlInterestRateIndexMaturity(IborIndex&amp;Tenor,T1263,Trigger)</f>
        <v>48324</v>
      </c>
      <c r="V1263" s="22" t="e">
        <f>_xll.qlIndexFixing($V$1,S1263,,Trigger)</f>
        <v>#NUM!</v>
      </c>
      <c r="W1263" s="22" t="e">
        <f>_xll.qlIndexFixing($W$1,S1263,,Trigger)</f>
        <v>#NUM!</v>
      </c>
      <c r="X1263" s="17" t="e">
        <f t="shared" si="19"/>
        <v>#NUM!</v>
      </c>
    </row>
    <row r="1264" spans="18:24" x14ac:dyDescent="0.2">
      <c r="R1264" s="17" t="s">
        <v>21</v>
      </c>
      <c r="S1264" s="18">
        <f>_xll.qlInterestRateIndexFixingDate(IborIndex&amp;Tenor,T1264,Trigger)</f>
        <v>48236</v>
      </c>
      <c r="T1264" s="18">
        <f>_xll.qlCalendarAdvance(Calendar,T1263,R1264,"f",,Trigger)</f>
        <v>48240</v>
      </c>
      <c r="U1264" s="18">
        <f>_xll.qlInterestRateIndexMaturity(IborIndex&amp;Tenor,T1264,Trigger)</f>
        <v>48331</v>
      </c>
      <c r="V1264" s="22" t="e">
        <f>_xll.qlIndexFixing($V$1,S1264,,Trigger)</f>
        <v>#NUM!</v>
      </c>
      <c r="W1264" s="22" t="e">
        <f>_xll.qlIndexFixing($W$1,S1264,,Trigger)</f>
        <v>#NUM!</v>
      </c>
      <c r="X1264" s="17" t="e">
        <f t="shared" si="19"/>
        <v>#NUM!</v>
      </c>
    </row>
    <row r="1265" spans="18:24" x14ac:dyDescent="0.2">
      <c r="R1265" s="17" t="s">
        <v>21</v>
      </c>
      <c r="S1265" s="18">
        <f>_xll.qlInterestRateIndexFixingDate(IborIndex&amp;Tenor,T1265,Trigger)</f>
        <v>48243</v>
      </c>
      <c r="T1265" s="18">
        <f>_xll.qlCalendarAdvance(Calendar,T1264,R1265,"f",,Trigger)</f>
        <v>48247</v>
      </c>
      <c r="U1265" s="18">
        <f>_xll.qlInterestRateIndexMaturity(IborIndex&amp;Tenor,T1265,Trigger)</f>
        <v>48337</v>
      </c>
      <c r="V1265" s="22" t="e">
        <f>_xll.qlIndexFixing($V$1,S1265,,Trigger)</f>
        <v>#NUM!</v>
      </c>
      <c r="W1265" s="22" t="e">
        <f>_xll.qlIndexFixing($W$1,S1265,,Trigger)</f>
        <v>#NUM!</v>
      </c>
      <c r="X1265" s="17" t="e">
        <f t="shared" si="19"/>
        <v>#NUM!</v>
      </c>
    </row>
    <row r="1266" spans="18:24" x14ac:dyDescent="0.2">
      <c r="R1266" s="17" t="s">
        <v>21</v>
      </c>
      <c r="S1266" s="18">
        <f>_xll.qlInterestRateIndexFixingDate(IborIndex&amp;Tenor,T1266,Trigger)</f>
        <v>48250</v>
      </c>
      <c r="T1266" s="18">
        <f>_xll.qlCalendarAdvance(Calendar,T1265,R1266,"f",,Trigger)</f>
        <v>48254</v>
      </c>
      <c r="U1266" s="18">
        <f>_xll.qlInterestRateIndexMaturity(IborIndex&amp;Tenor,T1266,Trigger)</f>
        <v>48344</v>
      </c>
      <c r="V1266" s="22" t="e">
        <f>_xll.qlIndexFixing($V$1,S1266,,Trigger)</f>
        <v>#NUM!</v>
      </c>
      <c r="W1266" s="22" t="e">
        <f>_xll.qlIndexFixing($W$1,S1266,,Trigger)</f>
        <v>#NUM!</v>
      </c>
      <c r="X1266" s="17" t="e">
        <f t="shared" si="19"/>
        <v>#NUM!</v>
      </c>
    </row>
    <row r="1267" spans="18:24" x14ac:dyDescent="0.2">
      <c r="R1267" s="17" t="s">
        <v>21</v>
      </c>
      <c r="S1267" s="18">
        <f>_xll.qlInterestRateIndexFixingDate(IborIndex&amp;Tenor,T1267,Trigger)</f>
        <v>48257</v>
      </c>
      <c r="T1267" s="18">
        <f>_xll.qlCalendarAdvance(Calendar,T1266,R1267,"f",,Trigger)</f>
        <v>48261</v>
      </c>
      <c r="U1267" s="18">
        <f>_xll.qlInterestRateIndexMaturity(IborIndex&amp;Tenor,T1267,Trigger)</f>
        <v>48351</v>
      </c>
      <c r="V1267" s="22" t="e">
        <f>_xll.qlIndexFixing($V$1,S1267,,Trigger)</f>
        <v>#NUM!</v>
      </c>
      <c r="W1267" s="22" t="e">
        <f>_xll.qlIndexFixing($W$1,S1267,,Trigger)</f>
        <v>#NUM!</v>
      </c>
      <c r="X1267" s="17" t="e">
        <f t="shared" si="19"/>
        <v>#NUM!</v>
      </c>
    </row>
    <row r="1268" spans="18:24" x14ac:dyDescent="0.2">
      <c r="R1268" s="17" t="s">
        <v>21</v>
      </c>
      <c r="S1268" s="18">
        <f>_xll.qlInterestRateIndexFixingDate(IborIndex&amp;Tenor,T1268,Trigger)</f>
        <v>48264</v>
      </c>
      <c r="T1268" s="18">
        <f>_xll.qlCalendarAdvance(Calendar,T1267,R1268,"f",,Trigger)</f>
        <v>48268</v>
      </c>
      <c r="U1268" s="18">
        <f>_xll.qlInterestRateIndexMaturity(IborIndex&amp;Tenor,T1268,Trigger)</f>
        <v>48358</v>
      </c>
      <c r="V1268" s="22" t="e">
        <f>_xll.qlIndexFixing($V$1,S1268,,Trigger)</f>
        <v>#NUM!</v>
      </c>
      <c r="W1268" s="22" t="e">
        <f>_xll.qlIndexFixing($W$1,S1268,,Trigger)</f>
        <v>#NUM!</v>
      </c>
      <c r="X1268" s="17" t="e">
        <f t="shared" si="19"/>
        <v>#NUM!</v>
      </c>
    </row>
    <row r="1269" spans="18:24" x14ac:dyDescent="0.2">
      <c r="R1269" s="17" t="s">
        <v>21</v>
      </c>
      <c r="S1269" s="18">
        <f>_xll.qlInterestRateIndexFixingDate(IborIndex&amp;Tenor,T1269,Trigger)</f>
        <v>48271</v>
      </c>
      <c r="T1269" s="18">
        <f>_xll.qlCalendarAdvance(Calendar,T1268,R1269,"f",,Trigger)</f>
        <v>48275</v>
      </c>
      <c r="U1269" s="18">
        <f>_xll.qlInterestRateIndexMaturity(IborIndex&amp;Tenor,T1269,Trigger)</f>
        <v>48367</v>
      </c>
      <c r="V1269" s="22" t="e">
        <f>_xll.qlIndexFixing($V$1,S1269,,Trigger)</f>
        <v>#NUM!</v>
      </c>
      <c r="W1269" s="22" t="e">
        <f>_xll.qlIndexFixing($W$1,S1269,,Trigger)</f>
        <v>#NUM!</v>
      </c>
      <c r="X1269" s="17" t="e">
        <f t="shared" si="19"/>
        <v>#NUM!</v>
      </c>
    </row>
    <row r="1270" spans="18:24" x14ac:dyDescent="0.2">
      <c r="R1270" s="17" t="s">
        <v>21</v>
      </c>
      <c r="S1270" s="18">
        <f>_xll.qlInterestRateIndexFixingDate(IborIndex&amp;Tenor,T1270,Trigger)</f>
        <v>48278</v>
      </c>
      <c r="T1270" s="18">
        <f>_xll.qlCalendarAdvance(Calendar,T1269,R1270,"f",,Trigger)</f>
        <v>48282</v>
      </c>
      <c r="U1270" s="18">
        <f>_xll.qlInterestRateIndexMaturity(IborIndex&amp;Tenor,T1270,Trigger)</f>
        <v>48374</v>
      </c>
      <c r="V1270" s="22" t="e">
        <f>_xll.qlIndexFixing($V$1,S1270,,Trigger)</f>
        <v>#NUM!</v>
      </c>
      <c r="W1270" s="22" t="e">
        <f>_xll.qlIndexFixing($W$1,S1270,,Trigger)</f>
        <v>#NUM!</v>
      </c>
      <c r="X1270" s="17" t="e">
        <f t="shared" si="19"/>
        <v>#NUM!</v>
      </c>
    </row>
    <row r="1271" spans="18:24" x14ac:dyDescent="0.2">
      <c r="R1271" s="17" t="s">
        <v>21</v>
      </c>
      <c r="S1271" s="18">
        <f>_xll.qlInterestRateIndexFixingDate(IborIndex&amp;Tenor,T1271,Trigger)</f>
        <v>48285</v>
      </c>
      <c r="T1271" s="18">
        <f>_xll.qlCalendarAdvance(Calendar,T1270,R1271,"f",,Trigger)</f>
        <v>48289</v>
      </c>
      <c r="U1271" s="18">
        <f>_xll.qlInterestRateIndexMaturity(IborIndex&amp;Tenor,T1271,Trigger)</f>
        <v>48381</v>
      </c>
      <c r="V1271" s="22" t="e">
        <f>_xll.qlIndexFixing($V$1,S1271,,Trigger)</f>
        <v>#NUM!</v>
      </c>
      <c r="W1271" s="22" t="e">
        <f>_xll.qlIndexFixing($W$1,S1271,,Trigger)</f>
        <v>#NUM!</v>
      </c>
      <c r="X1271" s="17" t="e">
        <f t="shared" si="19"/>
        <v>#NUM!</v>
      </c>
    </row>
    <row r="1272" spans="18:24" x14ac:dyDescent="0.2">
      <c r="R1272" s="17" t="s">
        <v>21</v>
      </c>
      <c r="S1272" s="18">
        <f>_xll.qlInterestRateIndexFixingDate(IborIndex&amp;Tenor,T1272,Trigger)</f>
        <v>48292</v>
      </c>
      <c r="T1272" s="18">
        <f>_xll.qlCalendarAdvance(Calendar,T1271,R1272,"f",,Trigger)</f>
        <v>48296</v>
      </c>
      <c r="U1272" s="18">
        <f>_xll.qlInterestRateIndexMaturity(IborIndex&amp;Tenor,T1272,Trigger)</f>
        <v>48388</v>
      </c>
      <c r="V1272" s="22" t="e">
        <f>_xll.qlIndexFixing($V$1,S1272,,Trigger)</f>
        <v>#NUM!</v>
      </c>
      <c r="W1272" s="22" t="e">
        <f>_xll.qlIndexFixing($W$1,S1272,,Trigger)</f>
        <v>#NUM!</v>
      </c>
      <c r="X1272" s="17" t="e">
        <f t="shared" si="19"/>
        <v>#NUM!</v>
      </c>
    </row>
    <row r="1273" spans="18:24" x14ac:dyDescent="0.2">
      <c r="R1273" s="17" t="s">
        <v>21</v>
      </c>
      <c r="S1273" s="18">
        <f>_xll.qlInterestRateIndexFixingDate(IborIndex&amp;Tenor,T1273,Trigger)</f>
        <v>48297</v>
      </c>
      <c r="T1273" s="18">
        <f>_xll.qlCalendarAdvance(Calendar,T1272,R1273,"f",,Trigger)</f>
        <v>48303</v>
      </c>
      <c r="U1273" s="18">
        <f>_xll.qlInterestRateIndexMaturity(IborIndex&amp;Tenor,T1273,Trigger)</f>
        <v>48395</v>
      </c>
      <c r="V1273" s="22" t="e">
        <f>_xll.qlIndexFixing($V$1,S1273,,Trigger)</f>
        <v>#NUM!</v>
      </c>
      <c r="W1273" s="22" t="e">
        <f>_xll.qlIndexFixing($W$1,S1273,,Trigger)</f>
        <v>#NUM!</v>
      </c>
      <c r="X1273" s="17" t="e">
        <f t="shared" si="19"/>
        <v>#NUM!</v>
      </c>
    </row>
    <row r="1274" spans="18:24" x14ac:dyDescent="0.2">
      <c r="R1274" s="17" t="s">
        <v>21</v>
      </c>
      <c r="S1274" s="18">
        <f>_xll.qlInterestRateIndexFixingDate(IborIndex&amp;Tenor,T1274,Trigger)</f>
        <v>48306</v>
      </c>
      <c r="T1274" s="18">
        <f>_xll.qlCalendarAdvance(Calendar,T1273,R1274,"f",,Trigger)</f>
        <v>48310</v>
      </c>
      <c r="U1274" s="18">
        <f>_xll.qlInterestRateIndexMaturity(IborIndex&amp;Tenor,T1274,Trigger)</f>
        <v>48401</v>
      </c>
      <c r="V1274" s="22" t="e">
        <f>_xll.qlIndexFixing($V$1,S1274,,Trigger)</f>
        <v>#NUM!</v>
      </c>
      <c r="W1274" s="22" t="e">
        <f>_xll.qlIndexFixing($W$1,S1274,,Trigger)</f>
        <v>#NUM!</v>
      </c>
      <c r="X1274" s="17" t="e">
        <f t="shared" si="19"/>
        <v>#NUM!</v>
      </c>
    </row>
    <row r="1275" spans="18:24" x14ac:dyDescent="0.2">
      <c r="R1275" s="17" t="s">
        <v>21</v>
      </c>
      <c r="S1275" s="18">
        <f>_xll.qlInterestRateIndexFixingDate(IborIndex&amp;Tenor,T1275,Trigger)</f>
        <v>48313</v>
      </c>
      <c r="T1275" s="18">
        <f>_xll.qlCalendarAdvance(Calendar,T1274,R1275,"f",,Trigger)</f>
        <v>48317</v>
      </c>
      <c r="U1275" s="18">
        <f>_xll.qlInterestRateIndexMaturity(IborIndex&amp;Tenor,T1275,Trigger)</f>
        <v>48408</v>
      </c>
      <c r="V1275" s="22" t="e">
        <f>_xll.qlIndexFixing($V$1,S1275,,Trigger)</f>
        <v>#NUM!</v>
      </c>
      <c r="W1275" s="22" t="e">
        <f>_xll.qlIndexFixing($W$1,S1275,,Trigger)</f>
        <v>#NUM!</v>
      </c>
      <c r="X1275" s="17" t="e">
        <f t="shared" si="19"/>
        <v>#NUM!</v>
      </c>
    </row>
    <row r="1276" spans="18:24" x14ac:dyDescent="0.2">
      <c r="R1276" s="17" t="s">
        <v>21</v>
      </c>
      <c r="S1276" s="18">
        <f>_xll.qlInterestRateIndexFixingDate(IborIndex&amp;Tenor,T1276,Trigger)</f>
        <v>48320</v>
      </c>
      <c r="T1276" s="18">
        <f>_xll.qlCalendarAdvance(Calendar,T1275,R1276,"f",,Trigger)</f>
        <v>48324</v>
      </c>
      <c r="U1276" s="18">
        <f>_xll.qlInterestRateIndexMaturity(IborIndex&amp;Tenor,T1276,Trigger)</f>
        <v>48415</v>
      </c>
      <c r="V1276" s="22" t="e">
        <f>_xll.qlIndexFixing($V$1,S1276,,Trigger)</f>
        <v>#NUM!</v>
      </c>
      <c r="W1276" s="22" t="e">
        <f>_xll.qlIndexFixing($W$1,S1276,,Trigger)</f>
        <v>#NUM!</v>
      </c>
      <c r="X1276" s="17" t="e">
        <f t="shared" si="19"/>
        <v>#NUM!</v>
      </c>
    </row>
    <row r="1277" spans="18:24" x14ac:dyDescent="0.2">
      <c r="R1277" s="17" t="s">
        <v>21</v>
      </c>
      <c r="S1277" s="18">
        <f>_xll.qlInterestRateIndexFixingDate(IborIndex&amp;Tenor,T1277,Trigger)</f>
        <v>48327</v>
      </c>
      <c r="T1277" s="18">
        <f>_xll.qlCalendarAdvance(Calendar,T1276,R1277,"f",,Trigger)</f>
        <v>48331</v>
      </c>
      <c r="U1277" s="18">
        <f>_xll.qlInterestRateIndexMaturity(IborIndex&amp;Tenor,T1277,Trigger)</f>
        <v>48422</v>
      </c>
      <c r="V1277" s="22" t="e">
        <f>_xll.qlIndexFixing($V$1,S1277,,Trigger)</f>
        <v>#NUM!</v>
      </c>
      <c r="W1277" s="22" t="e">
        <f>_xll.qlIndexFixing($W$1,S1277,,Trigger)</f>
        <v>#NUM!</v>
      </c>
      <c r="X1277" s="17" t="e">
        <f t="shared" si="19"/>
        <v>#NUM!</v>
      </c>
    </row>
    <row r="1278" spans="18:24" x14ac:dyDescent="0.2">
      <c r="R1278" s="17" t="s">
        <v>21</v>
      </c>
      <c r="S1278" s="18">
        <f>_xll.qlInterestRateIndexFixingDate(IborIndex&amp;Tenor,T1278,Trigger)</f>
        <v>48334</v>
      </c>
      <c r="T1278" s="18">
        <f>_xll.qlCalendarAdvance(Calendar,T1277,R1278,"f",,Trigger)</f>
        <v>48338</v>
      </c>
      <c r="U1278" s="18">
        <f>_xll.qlInterestRateIndexMaturity(IborIndex&amp;Tenor,T1278,Trigger)</f>
        <v>48430</v>
      </c>
      <c r="V1278" s="22" t="e">
        <f>_xll.qlIndexFixing($V$1,S1278,,Trigger)</f>
        <v>#NUM!</v>
      </c>
      <c r="W1278" s="22" t="e">
        <f>_xll.qlIndexFixing($W$1,S1278,,Trigger)</f>
        <v>#NUM!</v>
      </c>
      <c r="X1278" s="17" t="e">
        <f t="shared" si="19"/>
        <v>#NUM!</v>
      </c>
    </row>
    <row r="1279" spans="18:24" x14ac:dyDescent="0.2">
      <c r="R1279" s="17" t="s">
        <v>21</v>
      </c>
      <c r="S1279" s="18">
        <f>_xll.qlInterestRateIndexFixingDate(IborIndex&amp;Tenor,T1279,Trigger)</f>
        <v>48341</v>
      </c>
      <c r="T1279" s="18">
        <f>_xll.qlCalendarAdvance(Calendar,T1278,R1279,"f",,Trigger)</f>
        <v>48345</v>
      </c>
      <c r="U1279" s="18">
        <f>_xll.qlInterestRateIndexMaturity(IborIndex&amp;Tenor,T1279,Trigger)</f>
        <v>48437</v>
      </c>
      <c r="V1279" s="22" t="e">
        <f>_xll.qlIndexFixing($V$1,S1279,,Trigger)</f>
        <v>#NUM!</v>
      </c>
      <c r="W1279" s="22" t="e">
        <f>_xll.qlIndexFixing($W$1,S1279,,Trigger)</f>
        <v>#NUM!</v>
      </c>
      <c r="X1279" s="17" t="e">
        <f t="shared" si="19"/>
        <v>#NUM!</v>
      </c>
    </row>
    <row r="1280" spans="18:24" x14ac:dyDescent="0.2">
      <c r="R1280" s="17" t="s">
        <v>21</v>
      </c>
      <c r="S1280" s="18">
        <f>_xll.qlInterestRateIndexFixingDate(IborIndex&amp;Tenor,T1280,Trigger)</f>
        <v>48348</v>
      </c>
      <c r="T1280" s="18">
        <f>_xll.qlCalendarAdvance(Calendar,T1279,R1280,"f",,Trigger)</f>
        <v>48352</v>
      </c>
      <c r="U1280" s="18">
        <f>_xll.qlInterestRateIndexMaturity(IborIndex&amp;Tenor,T1280,Trigger)</f>
        <v>48444</v>
      </c>
      <c r="V1280" s="22" t="e">
        <f>_xll.qlIndexFixing($V$1,S1280,,Trigger)</f>
        <v>#NUM!</v>
      </c>
      <c r="W1280" s="22" t="e">
        <f>_xll.qlIndexFixing($W$1,S1280,,Trigger)</f>
        <v>#NUM!</v>
      </c>
      <c r="X1280" s="17" t="e">
        <f t="shared" si="19"/>
        <v>#NUM!</v>
      </c>
    </row>
    <row r="1281" spans="18:24" x14ac:dyDescent="0.2">
      <c r="R1281" s="17" t="s">
        <v>21</v>
      </c>
      <c r="S1281" s="18">
        <f>_xll.qlInterestRateIndexFixingDate(IborIndex&amp;Tenor,T1281,Trigger)</f>
        <v>48355</v>
      </c>
      <c r="T1281" s="18">
        <f>_xll.qlCalendarAdvance(Calendar,T1280,R1281,"f",,Trigger)</f>
        <v>48359</v>
      </c>
      <c r="U1281" s="18">
        <f>_xll.qlInterestRateIndexMaturity(IborIndex&amp;Tenor,T1281,Trigger)</f>
        <v>48451</v>
      </c>
      <c r="V1281" s="22" t="e">
        <f>_xll.qlIndexFixing($V$1,S1281,,Trigger)</f>
        <v>#NUM!</v>
      </c>
      <c r="W1281" s="22" t="e">
        <f>_xll.qlIndexFixing($W$1,S1281,,Trigger)</f>
        <v>#NUM!</v>
      </c>
      <c r="X1281" s="17" t="e">
        <f t="shared" si="19"/>
        <v>#NUM!</v>
      </c>
    </row>
    <row r="1282" spans="18:24" x14ac:dyDescent="0.2">
      <c r="R1282" s="17" t="s">
        <v>21</v>
      </c>
      <c r="S1282" s="18">
        <f>_xll.qlInterestRateIndexFixingDate(IborIndex&amp;Tenor,T1282,Trigger)</f>
        <v>48362</v>
      </c>
      <c r="T1282" s="18">
        <f>_xll.qlCalendarAdvance(Calendar,T1281,R1282,"f",,Trigger)</f>
        <v>48366</v>
      </c>
      <c r="U1282" s="18">
        <f>_xll.qlInterestRateIndexMaturity(IborIndex&amp;Tenor,T1282,Trigger)</f>
        <v>48458</v>
      </c>
      <c r="V1282" s="22" t="e">
        <f>_xll.qlIndexFixing($V$1,S1282,,Trigger)</f>
        <v>#NUM!</v>
      </c>
      <c r="W1282" s="22" t="e">
        <f>_xll.qlIndexFixing($W$1,S1282,,Trigger)</f>
        <v>#NUM!</v>
      </c>
      <c r="X1282" s="17" t="e">
        <f t="shared" si="19"/>
        <v>#NUM!</v>
      </c>
    </row>
    <row r="1283" spans="18:24" x14ac:dyDescent="0.2">
      <c r="R1283" s="17" t="s">
        <v>21</v>
      </c>
      <c r="S1283" s="18">
        <f>_xll.qlInterestRateIndexFixingDate(IborIndex&amp;Tenor,T1283,Trigger)</f>
        <v>48369</v>
      </c>
      <c r="T1283" s="18">
        <f>_xll.qlCalendarAdvance(Calendar,T1282,R1283,"f",,Trigger)</f>
        <v>48373</v>
      </c>
      <c r="U1283" s="18">
        <f>_xll.qlInterestRateIndexMaturity(IborIndex&amp;Tenor,T1283,Trigger)</f>
        <v>48465</v>
      </c>
      <c r="V1283" s="22" t="e">
        <f>_xll.qlIndexFixing($V$1,S1283,,Trigger)</f>
        <v>#NUM!</v>
      </c>
      <c r="W1283" s="22" t="e">
        <f>_xll.qlIndexFixing($W$1,S1283,,Trigger)</f>
        <v>#NUM!</v>
      </c>
      <c r="X1283" s="17" t="e">
        <f t="shared" si="19"/>
        <v>#NUM!</v>
      </c>
    </row>
    <row r="1284" spans="18:24" x14ac:dyDescent="0.2">
      <c r="R1284" s="17" t="s">
        <v>21</v>
      </c>
      <c r="S1284" s="18">
        <f>_xll.qlInterestRateIndexFixingDate(IborIndex&amp;Tenor,T1284,Trigger)</f>
        <v>48376</v>
      </c>
      <c r="T1284" s="18">
        <f>_xll.qlCalendarAdvance(Calendar,T1283,R1284,"f",,Trigger)</f>
        <v>48380</v>
      </c>
      <c r="U1284" s="18">
        <f>_xll.qlInterestRateIndexMaturity(IborIndex&amp;Tenor,T1284,Trigger)</f>
        <v>48472</v>
      </c>
      <c r="V1284" s="22" t="e">
        <f>_xll.qlIndexFixing($V$1,S1284,,Trigger)</f>
        <v>#NUM!</v>
      </c>
      <c r="W1284" s="22" t="e">
        <f>_xll.qlIndexFixing($W$1,S1284,,Trigger)</f>
        <v>#NUM!</v>
      </c>
      <c r="X1284" s="17" t="e">
        <f t="shared" ref="X1284:X1347" si="20">(V1284-W1284)*10000</f>
        <v>#NUM!</v>
      </c>
    </row>
    <row r="1285" spans="18:24" x14ac:dyDescent="0.2">
      <c r="R1285" s="17" t="s">
        <v>21</v>
      </c>
      <c r="S1285" s="18">
        <f>_xll.qlInterestRateIndexFixingDate(IborIndex&amp;Tenor,T1285,Trigger)</f>
        <v>48383</v>
      </c>
      <c r="T1285" s="18">
        <f>_xll.qlCalendarAdvance(Calendar,T1284,R1285,"f",,Trigger)</f>
        <v>48387</v>
      </c>
      <c r="U1285" s="18">
        <f>_xll.qlInterestRateIndexMaturity(IborIndex&amp;Tenor,T1285,Trigger)</f>
        <v>48479</v>
      </c>
      <c r="V1285" s="22" t="e">
        <f>_xll.qlIndexFixing($V$1,S1285,,Trigger)</f>
        <v>#NUM!</v>
      </c>
      <c r="W1285" s="22" t="e">
        <f>_xll.qlIndexFixing($W$1,S1285,,Trigger)</f>
        <v>#NUM!</v>
      </c>
      <c r="X1285" s="17" t="e">
        <f t="shared" si="20"/>
        <v>#NUM!</v>
      </c>
    </row>
    <row r="1286" spans="18:24" x14ac:dyDescent="0.2">
      <c r="R1286" s="17" t="s">
        <v>21</v>
      </c>
      <c r="S1286" s="18">
        <f>_xll.qlInterestRateIndexFixingDate(IborIndex&amp;Tenor,T1286,Trigger)</f>
        <v>48390</v>
      </c>
      <c r="T1286" s="18">
        <f>_xll.qlCalendarAdvance(Calendar,T1285,R1286,"f",,Trigger)</f>
        <v>48394</v>
      </c>
      <c r="U1286" s="18">
        <f>_xll.qlInterestRateIndexMaturity(IborIndex&amp;Tenor,T1286,Trigger)</f>
        <v>48486</v>
      </c>
      <c r="V1286" s="22" t="e">
        <f>_xll.qlIndexFixing($V$1,S1286,,Trigger)</f>
        <v>#NUM!</v>
      </c>
      <c r="W1286" s="22" t="e">
        <f>_xll.qlIndexFixing($W$1,S1286,,Trigger)</f>
        <v>#NUM!</v>
      </c>
      <c r="X1286" s="17" t="e">
        <f t="shared" si="20"/>
        <v>#NUM!</v>
      </c>
    </row>
    <row r="1287" spans="18:24" x14ac:dyDescent="0.2">
      <c r="R1287" s="17" t="s">
        <v>21</v>
      </c>
      <c r="S1287" s="18">
        <f>_xll.qlInterestRateIndexFixingDate(IborIndex&amp;Tenor,T1287,Trigger)</f>
        <v>48397</v>
      </c>
      <c r="T1287" s="18">
        <f>_xll.qlCalendarAdvance(Calendar,T1286,R1287,"f",,Trigger)</f>
        <v>48401</v>
      </c>
      <c r="U1287" s="18">
        <f>_xll.qlInterestRateIndexMaturity(IborIndex&amp;Tenor,T1287,Trigger)</f>
        <v>48493</v>
      </c>
      <c r="V1287" s="22" t="e">
        <f>_xll.qlIndexFixing($V$1,S1287,,Trigger)</f>
        <v>#NUM!</v>
      </c>
      <c r="W1287" s="22" t="e">
        <f>_xll.qlIndexFixing($W$1,S1287,,Trigger)</f>
        <v>#NUM!</v>
      </c>
      <c r="X1287" s="17" t="e">
        <f t="shared" si="20"/>
        <v>#NUM!</v>
      </c>
    </row>
    <row r="1288" spans="18:24" x14ac:dyDescent="0.2">
      <c r="R1288" s="17" t="s">
        <v>21</v>
      </c>
      <c r="S1288" s="18">
        <f>_xll.qlInterestRateIndexFixingDate(IborIndex&amp;Tenor,T1288,Trigger)</f>
        <v>48404</v>
      </c>
      <c r="T1288" s="18">
        <f>_xll.qlCalendarAdvance(Calendar,T1287,R1288,"f",,Trigger)</f>
        <v>48408</v>
      </c>
      <c r="U1288" s="18">
        <f>_xll.qlInterestRateIndexMaturity(IborIndex&amp;Tenor,T1288,Trigger)</f>
        <v>48500</v>
      </c>
      <c r="V1288" s="22" t="e">
        <f>_xll.qlIndexFixing($V$1,S1288,,Trigger)</f>
        <v>#NUM!</v>
      </c>
      <c r="W1288" s="22" t="e">
        <f>_xll.qlIndexFixing($W$1,S1288,,Trigger)</f>
        <v>#NUM!</v>
      </c>
      <c r="X1288" s="17" t="e">
        <f t="shared" si="20"/>
        <v>#NUM!</v>
      </c>
    </row>
    <row r="1289" spans="18:24" x14ac:dyDescent="0.2">
      <c r="R1289" s="17" t="s">
        <v>21</v>
      </c>
      <c r="S1289" s="18">
        <f>_xll.qlInterestRateIndexFixingDate(IborIndex&amp;Tenor,T1289,Trigger)</f>
        <v>48411</v>
      </c>
      <c r="T1289" s="18">
        <f>_xll.qlCalendarAdvance(Calendar,T1288,R1289,"f",,Trigger)</f>
        <v>48415</v>
      </c>
      <c r="U1289" s="18">
        <f>_xll.qlInterestRateIndexMaturity(IborIndex&amp;Tenor,T1289,Trigger)</f>
        <v>48507</v>
      </c>
      <c r="V1289" s="22" t="e">
        <f>_xll.qlIndexFixing($V$1,S1289,,Trigger)</f>
        <v>#NUM!</v>
      </c>
      <c r="W1289" s="22" t="e">
        <f>_xll.qlIndexFixing($W$1,S1289,,Trigger)</f>
        <v>#NUM!</v>
      </c>
      <c r="X1289" s="17" t="e">
        <f t="shared" si="20"/>
        <v>#NUM!</v>
      </c>
    </row>
    <row r="1290" spans="18:24" x14ac:dyDescent="0.2">
      <c r="R1290" s="17" t="s">
        <v>21</v>
      </c>
      <c r="S1290" s="18">
        <f>_xll.qlInterestRateIndexFixingDate(IborIndex&amp;Tenor,T1290,Trigger)</f>
        <v>48418</v>
      </c>
      <c r="T1290" s="18">
        <f>_xll.qlCalendarAdvance(Calendar,T1289,R1290,"f",,Trigger)</f>
        <v>48422</v>
      </c>
      <c r="U1290" s="18">
        <f>_xll.qlInterestRateIndexMaturity(IborIndex&amp;Tenor,T1290,Trigger)</f>
        <v>48514</v>
      </c>
      <c r="V1290" s="22" t="e">
        <f>_xll.qlIndexFixing($V$1,S1290,,Trigger)</f>
        <v>#NUM!</v>
      </c>
      <c r="W1290" s="22" t="e">
        <f>_xll.qlIndexFixing($W$1,S1290,,Trigger)</f>
        <v>#NUM!</v>
      </c>
      <c r="X1290" s="17" t="e">
        <f t="shared" si="20"/>
        <v>#NUM!</v>
      </c>
    </row>
    <row r="1291" spans="18:24" x14ac:dyDescent="0.2">
      <c r="R1291" s="17" t="s">
        <v>21</v>
      </c>
      <c r="S1291" s="18">
        <f>_xll.qlInterestRateIndexFixingDate(IborIndex&amp;Tenor,T1291,Trigger)</f>
        <v>48425</v>
      </c>
      <c r="T1291" s="18">
        <f>_xll.qlCalendarAdvance(Calendar,T1290,R1291,"f",,Trigger)</f>
        <v>48429</v>
      </c>
      <c r="U1291" s="18">
        <f>_xll.qlInterestRateIndexMaturity(IborIndex&amp;Tenor,T1291,Trigger)</f>
        <v>48521</v>
      </c>
      <c r="V1291" s="22" t="e">
        <f>_xll.qlIndexFixing($V$1,S1291,,Trigger)</f>
        <v>#NUM!</v>
      </c>
      <c r="W1291" s="22" t="e">
        <f>_xll.qlIndexFixing($W$1,S1291,,Trigger)</f>
        <v>#NUM!</v>
      </c>
      <c r="X1291" s="17" t="e">
        <f t="shared" si="20"/>
        <v>#NUM!</v>
      </c>
    </row>
    <row r="1292" spans="18:24" x14ac:dyDescent="0.2">
      <c r="R1292" s="17" t="s">
        <v>21</v>
      </c>
      <c r="S1292" s="18">
        <f>_xll.qlInterestRateIndexFixingDate(IborIndex&amp;Tenor,T1292,Trigger)</f>
        <v>48432</v>
      </c>
      <c r="T1292" s="18">
        <f>_xll.qlCalendarAdvance(Calendar,T1291,R1292,"f",,Trigger)</f>
        <v>48436</v>
      </c>
      <c r="U1292" s="18">
        <f>_xll.qlInterestRateIndexMaturity(IborIndex&amp;Tenor,T1292,Trigger)</f>
        <v>48528</v>
      </c>
      <c r="V1292" s="22" t="e">
        <f>_xll.qlIndexFixing($V$1,S1292,,Trigger)</f>
        <v>#NUM!</v>
      </c>
      <c r="W1292" s="22" t="e">
        <f>_xll.qlIndexFixing($W$1,S1292,,Trigger)</f>
        <v>#NUM!</v>
      </c>
      <c r="X1292" s="17" t="e">
        <f t="shared" si="20"/>
        <v>#NUM!</v>
      </c>
    </row>
    <row r="1293" spans="18:24" x14ac:dyDescent="0.2">
      <c r="R1293" s="17" t="s">
        <v>21</v>
      </c>
      <c r="S1293" s="18">
        <f>_xll.qlInterestRateIndexFixingDate(IborIndex&amp;Tenor,T1293,Trigger)</f>
        <v>48439</v>
      </c>
      <c r="T1293" s="18">
        <f>_xll.qlCalendarAdvance(Calendar,T1292,R1293,"f",,Trigger)</f>
        <v>48443</v>
      </c>
      <c r="U1293" s="18">
        <f>_xll.qlInterestRateIndexMaturity(IborIndex&amp;Tenor,T1293,Trigger)</f>
        <v>48535</v>
      </c>
      <c r="V1293" s="22" t="e">
        <f>_xll.qlIndexFixing($V$1,S1293,,Trigger)</f>
        <v>#NUM!</v>
      </c>
      <c r="W1293" s="22" t="e">
        <f>_xll.qlIndexFixing($W$1,S1293,,Trigger)</f>
        <v>#NUM!</v>
      </c>
      <c r="X1293" s="17" t="e">
        <f t="shared" si="20"/>
        <v>#NUM!</v>
      </c>
    </row>
    <row r="1294" spans="18:24" x14ac:dyDescent="0.2">
      <c r="R1294" s="17" t="s">
        <v>21</v>
      </c>
      <c r="S1294" s="18">
        <f>_xll.qlInterestRateIndexFixingDate(IborIndex&amp;Tenor,T1294,Trigger)</f>
        <v>48446</v>
      </c>
      <c r="T1294" s="18">
        <f>_xll.qlCalendarAdvance(Calendar,T1293,R1294,"f",,Trigger)</f>
        <v>48450</v>
      </c>
      <c r="U1294" s="18">
        <f>_xll.qlInterestRateIndexMaturity(IborIndex&amp;Tenor,T1294,Trigger)</f>
        <v>48542</v>
      </c>
      <c r="V1294" s="22" t="e">
        <f>_xll.qlIndexFixing($V$1,S1294,,Trigger)</f>
        <v>#NUM!</v>
      </c>
      <c r="W1294" s="22" t="e">
        <f>_xll.qlIndexFixing($W$1,S1294,,Trigger)</f>
        <v>#NUM!</v>
      </c>
      <c r="X1294" s="17" t="e">
        <f t="shared" si="20"/>
        <v>#NUM!</v>
      </c>
    </row>
    <row r="1295" spans="18:24" x14ac:dyDescent="0.2">
      <c r="R1295" s="17" t="s">
        <v>21</v>
      </c>
      <c r="S1295" s="18">
        <f>_xll.qlInterestRateIndexFixingDate(IborIndex&amp;Tenor,T1295,Trigger)</f>
        <v>48453</v>
      </c>
      <c r="T1295" s="18">
        <f>_xll.qlCalendarAdvance(Calendar,T1294,R1295,"f",,Trigger)</f>
        <v>48457</v>
      </c>
      <c r="U1295" s="18">
        <f>_xll.qlInterestRateIndexMaturity(IborIndex&amp;Tenor,T1295,Trigger)</f>
        <v>48548</v>
      </c>
      <c r="V1295" s="22" t="e">
        <f>_xll.qlIndexFixing($V$1,S1295,,Trigger)</f>
        <v>#NUM!</v>
      </c>
      <c r="W1295" s="22" t="e">
        <f>_xll.qlIndexFixing($W$1,S1295,,Trigger)</f>
        <v>#NUM!</v>
      </c>
      <c r="X1295" s="17" t="e">
        <f t="shared" si="20"/>
        <v>#NUM!</v>
      </c>
    </row>
    <row r="1296" spans="18:24" x14ac:dyDescent="0.2">
      <c r="R1296" s="17" t="s">
        <v>21</v>
      </c>
      <c r="S1296" s="18">
        <f>_xll.qlInterestRateIndexFixingDate(IborIndex&amp;Tenor,T1296,Trigger)</f>
        <v>48460</v>
      </c>
      <c r="T1296" s="18">
        <f>_xll.qlCalendarAdvance(Calendar,T1295,R1296,"f",,Trigger)</f>
        <v>48464</v>
      </c>
      <c r="U1296" s="18">
        <f>_xll.qlInterestRateIndexMaturity(IborIndex&amp;Tenor,T1296,Trigger)</f>
        <v>48555</v>
      </c>
      <c r="V1296" s="22" t="e">
        <f>_xll.qlIndexFixing($V$1,S1296,,Trigger)</f>
        <v>#NUM!</v>
      </c>
      <c r="W1296" s="22" t="e">
        <f>_xll.qlIndexFixing($W$1,S1296,,Trigger)</f>
        <v>#NUM!</v>
      </c>
      <c r="X1296" s="17" t="e">
        <f t="shared" si="20"/>
        <v>#NUM!</v>
      </c>
    </row>
    <row r="1297" spans="18:24" x14ac:dyDescent="0.2">
      <c r="R1297" s="17" t="s">
        <v>21</v>
      </c>
      <c r="S1297" s="18">
        <f>_xll.qlInterestRateIndexFixingDate(IborIndex&amp;Tenor,T1297,Trigger)</f>
        <v>48467</v>
      </c>
      <c r="T1297" s="18">
        <f>_xll.qlCalendarAdvance(Calendar,T1296,R1297,"f",,Trigger)</f>
        <v>48471</v>
      </c>
      <c r="U1297" s="18">
        <f>_xll.qlInterestRateIndexMaturity(IborIndex&amp;Tenor,T1297,Trigger)</f>
        <v>48562</v>
      </c>
      <c r="V1297" s="22" t="e">
        <f>_xll.qlIndexFixing($V$1,S1297,,Trigger)</f>
        <v>#NUM!</v>
      </c>
      <c r="W1297" s="22" t="e">
        <f>_xll.qlIndexFixing($W$1,S1297,,Trigger)</f>
        <v>#NUM!</v>
      </c>
      <c r="X1297" s="17" t="e">
        <f t="shared" si="20"/>
        <v>#NUM!</v>
      </c>
    </row>
    <row r="1298" spans="18:24" x14ac:dyDescent="0.2">
      <c r="R1298" s="17" t="s">
        <v>21</v>
      </c>
      <c r="S1298" s="18">
        <f>_xll.qlInterestRateIndexFixingDate(IborIndex&amp;Tenor,T1298,Trigger)</f>
        <v>48474</v>
      </c>
      <c r="T1298" s="18">
        <f>_xll.qlCalendarAdvance(Calendar,T1297,R1298,"f",,Trigger)</f>
        <v>48478</v>
      </c>
      <c r="U1298" s="18">
        <f>_xll.qlInterestRateIndexMaturity(IborIndex&amp;Tenor,T1298,Trigger)</f>
        <v>48569</v>
      </c>
      <c r="V1298" s="22" t="e">
        <f>_xll.qlIndexFixing($V$1,S1298,,Trigger)</f>
        <v>#NUM!</v>
      </c>
      <c r="W1298" s="22" t="e">
        <f>_xll.qlIndexFixing($W$1,S1298,,Trigger)</f>
        <v>#NUM!</v>
      </c>
      <c r="X1298" s="17" t="e">
        <f t="shared" si="20"/>
        <v>#NUM!</v>
      </c>
    </row>
    <row r="1299" spans="18:24" x14ac:dyDescent="0.2">
      <c r="R1299" s="17" t="s">
        <v>21</v>
      </c>
      <c r="S1299" s="18">
        <f>_xll.qlInterestRateIndexFixingDate(IborIndex&amp;Tenor,T1299,Trigger)</f>
        <v>48481</v>
      </c>
      <c r="T1299" s="18">
        <f>_xll.qlCalendarAdvance(Calendar,T1298,R1299,"f",,Trigger)</f>
        <v>48485</v>
      </c>
      <c r="U1299" s="18">
        <f>_xll.qlInterestRateIndexMaturity(IborIndex&amp;Tenor,T1299,Trigger)</f>
        <v>48576</v>
      </c>
      <c r="V1299" s="22" t="e">
        <f>_xll.qlIndexFixing($V$1,S1299,,Trigger)</f>
        <v>#NUM!</v>
      </c>
      <c r="W1299" s="22" t="e">
        <f>_xll.qlIndexFixing($W$1,S1299,,Trigger)</f>
        <v>#NUM!</v>
      </c>
      <c r="X1299" s="17" t="e">
        <f t="shared" si="20"/>
        <v>#NUM!</v>
      </c>
    </row>
    <row r="1300" spans="18:24" x14ac:dyDescent="0.2">
      <c r="R1300" s="17" t="s">
        <v>21</v>
      </c>
      <c r="S1300" s="18">
        <f>_xll.qlInterestRateIndexFixingDate(IborIndex&amp;Tenor,T1300,Trigger)</f>
        <v>48488</v>
      </c>
      <c r="T1300" s="18">
        <f>_xll.qlCalendarAdvance(Calendar,T1299,R1300,"f",,Trigger)</f>
        <v>48492</v>
      </c>
      <c r="U1300" s="18">
        <f>_xll.qlInterestRateIndexMaturity(IborIndex&amp;Tenor,T1300,Trigger)</f>
        <v>48584</v>
      </c>
      <c r="V1300" s="22" t="e">
        <f>_xll.qlIndexFixing($V$1,S1300,,Trigger)</f>
        <v>#NUM!</v>
      </c>
      <c r="W1300" s="22" t="e">
        <f>_xll.qlIndexFixing($W$1,S1300,,Trigger)</f>
        <v>#NUM!</v>
      </c>
      <c r="X1300" s="17" t="e">
        <f t="shared" si="20"/>
        <v>#NUM!</v>
      </c>
    </row>
    <row r="1301" spans="18:24" x14ac:dyDescent="0.2">
      <c r="R1301" s="17" t="s">
        <v>21</v>
      </c>
      <c r="S1301" s="18">
        <f>_xll.qlInterestRateIndexFixingDate(IborIndex&amp;Tenor,T1301,Trigger)</f>
        <v>48495</v>
      </c>
      <c r="T1301" s="18">
        <f>_xll.qlCalendarAdvance(Calendar,T1300,R1301,"f",,Trigger)</f>
        <v>48499</v>
      </c>
      <c r="U1301" s="18">
        <f>_xll.qlInterestRateIndexMaturity(IborIndex&amp;Tenor,T1301,Trigger)</f>
        <v>48591</v>
      </c>
      <c r="V1301" s="22" t="e">
        <f>_xll.qlIndexFixing($V$1,S1301,,Trigger)</f>
        <v>#NUM!</v>
      </c>
      <c r="W1301" s="22" t="e">
        <f>_xll.qlIndexFixing($W$1,S1301,,Trigger)</f>
        <v>#NUM!</v>
      </c>
      <c r="X1301" s="17" t="e">
        <f t="shared" si="20"/>
        <v>#NUM!</v>
      </c>
    </row>
    <row r="1302" spans="18:24" x14ac:dyDescent="0.2">
      <c r="R1302" s="17" t="s">
        <v>21</v>
      </c>
      <c r="S1302" s="18">
        <f>_xll.qlInterestRateIndexFixingDate(IborIndex&amp;Tenor,T1302,Trigger)</f>
        <v>48502</v>
      </c>
      <c r="T1302" s="18">
        <f>_xll.qlCalendarAdvance(Calendar,T1301,R1302,"f",,Trigger)</f>
        <v>48506</v>
      </c>
      <c r="U1302" s="18">
        <f>_xll.qlInterestRateIndexMaturity(IborIndex&amp;Tenor,T1302,Trigger)</f>
        <v>48598</v>
      </c>
      <c r="V1302" s="22" t="e">
        <f>_xll.qlIndexFixing($V$1,S1302,,Trigger)</f>
        <v>#NUM!</v>
      </c>
      <c r="W1302" s="22" t="e">
        <f>_xll.qlIndexFixing($W$1,S1302,,Trigger)</f>
        <v>#NUM!</v>
      </c>
      <c r="X1302" s="17" t="e">
        <f t="shared" si="20"/>
        <v>#NUM!</v>
      </c>
    </row>
    <row r="1303" spans="18:24" x14ac:dyDescent="0.2">
      <c r="R1303" s="17" t="s">
        <v>21</v>
      </c>
      <c r="S1303" s="18">
        <f>_xll.qlInterestRateIndexFixingDate(IborIndex&amp;Tenor,T1303,Trigger)</f>
        <v>48509</v>
      </c>
      <c r="T1303" s="18">
        <f>_xll.qlCalendarAdvance(Calendar,T1302,R1303,"f",,Trigger)</f>
        <v>48513</v>
      </c>
      <c r="U1303" s="18">
        <f>_xll.qlInterestRateIndexMaturity(IborIndex&amp;Tenor,T1303,Trigger)</f>
        <v>48605</v>
      </c>
      <c r="V1303" s="22" t="e">
        <f>_xll.qlIndexFixing($V$1,S1303,,Trigger)</f>
        <v>#NUM!</v>
      </c>
      <c r="W1303" s="22" t="e">
        <f>_xll.qlIndexFixing($W$1,S1303,,Trigger)</f>
        <v>#NUM!</v>
      </c>
      <c r="X1303" s="17" t="e">
        <f t="shared" si="20"/>
        <v>#NUM!</v>
      </c>
    </row>
    <row r="1304" spans="18:24" x14ac:dyDescent="0.2">
      <c r="R1304" s="17" t="s">
        <v>21</v>
      </c>
      <c r="S1304" s="18">
        <f>_xll.qlInterestRateIndexFixingDate(IborIndex&amp;Tenor,T1304,Trigger)</f>
        <v>48516</v>
      </c>
      <c r="T1304" s="18">
        <f>_xll.qlCalendarAdvance(Calendar,T1303,R1304,"f",,Trigger)</f>
        <v>48520</v>
      </c>
      <c r="U1304" s="18">
        <f>_xll.qlInterestRateIndexMaturity(IborIndex&amp;Tenor,T1304,Trigger)</f>
        <v>48612</v>
      </c>
      <c r="V1304" s="22" t="e">
        <f>_xll.qlIndexFixing($V$1,S1304,,Trigger)</f>
        <v>#NUM!</v>
      </c>
      <c r="W1304" s="22" t="e">
        <f>_xll.qlIndexFixing($W$1,S1304,,Trigger)</f>
        <v>#NUM!</v>
      </c>
      <c r="X1304" s="17" t="e">
        <f t="shared" si="20"/>
        <v>#NUM!</v>
      </c>
    </row>
    <row r="1305" spans="18:24" x14ac:dyDescent="0.2">
      <c r="R1305" s="17" t="s">
        <v>21</v>
      </c>
      <c r="S1305" s="18">
        <f>_xll.qlInterestRateIndexFixingDate(IborIndex&amp;Tenor,T1305,Trigger)</f>
        <v>48523</v>
      </c>
      <c r="T1305" s="18">
        <f>_xll.qlCalendarAdvance(Calendar,T1304,R1305,"f",,Trigger)</f>
        <v>48527</v>
      </c>
      <c r="U1305" s="18">
        <f>_xll.qlInterestRateIndexMaturity(IborIndex&amp;Tenor,T1305,Trigger)</f>
        <v>48619</v>
      </c>
      <c r="V1305" s="22" t="e">
        <f>_xll.qlIndexFixing($V$1,S1305,,Trigger)</f>
        <v>#NUM!</v>
      </c>
      <c r="W1305" s="22" t="e">
        <f>_xll.qlIndexFixing($W$1,S1305,,Trigger)</f>
        <v>#NUM!</v>
      </c>
      <c r="X1305" s="17" t="e">
        <f t="shared" si="20"/>
        <v>#NUM!</v>
      </c>
    </row>
    <row r="1306" spans="18:24" x14ac:dyDescent="0.2">
      <c r="R1306" s="17" t="s">
        <v>21</v>
      </c>
      <c r="S1306" s="18">
        <f>_xll.qlInterestRateIndexFixingDate(IborIndex&amp;Tenor,T1306,Trigger)</f>
        <v>48530</v>
      </c>
      <c r="T1306" s="18">
        <f>_xll.qlCalendarAdvance(Calendar,T1305,R1306,"f",,Trigger)</f>
        <v>48534</v>
      </c>
      <c r="U1306" s="18">
        <f>_xll.qlInterestRateIndexMaturity(IborIndex&amp;Tenor,T1306,Trigger)</f>
        <v>48626</v>
      </c>
      <c r="V1306" s="22" t="e">
        <f>_xll.qlIndexFixing($V$1,S1306,,Trigger)</f>
        <v>#NUM!</v>
      </c>
      <c r="W1306" s="22" t="e">
        <f>_xll.qlIndexFixing($W$1,S1306,,Trigger)</f>
        <v>#NUM!</v>
      </c>
      <c r="X1306" s="17" t="e">
        <f t="shared" si="20"/>
        <v>#NUM!</v>
      </c>
    </row>
    <row r="1307" spans="18:24" x14ac:dyDescent="0.2">
      <c r="R1307" s="17" t="s">
        <v>21</v>
      </c>
      <c r="S1307" s="18">
        <f>_xll.qlInterestRateIndexFixingDate(IborIndex&amp;Tenor,T1307,Trigger)</f>
        <v>48537</v>
      </c>
      <c r="T1307" s="18">
        <f>_xll.qlCalendarAdvance(Calendar,T1306,R1307,"f",,Trigger)</f>
        <v>48541</v>
      </c>
      <c r="U1307" s="18">
        <f>_xll.qlInterestRateIndexMaturity(IborIndex&amp;Tenor,T1307,Trigger)</f>
        <v>48633</v>
      </c>
      <c r="V1307" s="22" t="e">
        <f>_xll.qlIndexFixing($V$1,S1307,,Trigger)</f>
        <v>#NUM!</v>
      </c>
      <c r="W1307" s="22" t="e">
        <f>_xll.qlIndexFixing($W$1,S1307,,Trigger)</f>
        <v>#NUM!</v>
      </c>
      <c r="X1307" s="17" t="e">
        <f t="shared" si="20"/>
        <v>#NUM!</v>
      </c>
    </row>
    <row r="1308" spans="18:24" x14ac:dyDescent="0.2">
      <c r="R1308" s="17" t="s">
        <v>21</v>
      </c>
      <c r="S1308" s="18">
        <f>_xll.qlInterestRateIndexFixingDate(IborIndex&amp;Tenor,T1308,Trigger)</f>
        <v>48544</v>
      </c>
      <c r="T1308" s="18">
        <f>_xll.qlCalendarAdvance(Calendar,T1307,R1308,"f",,Trigger)</f>
        <v>48548</v>
      </c>
      <c r="U1308" s="18">
        <f>_xll.qlInterestRateIndexMaturity(IborIndex&amp;Tenor,T1308,Trigger)</f>
        <v>48638</v>
      </c>
      <c r="V1308" s="22" t="e">
        <f>_xll.qlIndexFixing($V$1,S1308,,Trigger)</f>
        <v>#NUM!</v>
      </c>
      <c r="W1308" s="22" t="e">
        <f>_xll.qlIndexFixing($W$1,S1308,,Trigger)</f>
        <v>#NUM!</v>
      </c>
      <c r="X1308" s="17" t="e">
        <f t="shared" si="20"/>
        <v>#NUM!</v>
      </c>
    </row>
    <row r="1309" spans="18:24" x14ac:dyDescent="0.2">
      <c r="R1309" s="17" t="s">
        <v>21</v>
      </c>
      <c r="S1309" s="18">
        <f>_xll.qlInterestRateIndexFixingDate(IborIndex&amp;Tenor,T1309,Trigger)</f>
        <v>48551</v>
      </c>
      <c r="T1309" s="18">
        <f>_xll.qlCalendarAdvance(Calendar,T1308,R1309,"f",,Trigger)</f>
        <v>48555</v>
      </c>
      <c r="U1309" s="18">
        <f>_xll.qlInterestRateIndexMaturity(IborIndex&amp;Tenor,T1309,Trigger)</f>
        <v>48645</v>
      </c>
      <c r="V1309" s="22" t="e">
        <f>_xll.qlIndexFixing($V$1,S1309,,Trigger)</f>
        <v>#NUM!</v>
      </c>
      <c r="W1309" s="22" t="e">
        <f>_xll.qlIndexFixing($W$1,S1309,,Trigger)</f>
        <v>#NUM!</v>
      </c>
      <c r="X1309" s="17" t="e">
        <f t="shared" si="20"/>
        <v>#NUM!</v>
      </c>
    </row>
    <row r="1310" spans="18:24" x14ac:dyDescent="0.2">
      <c r="R1310" s="17" t="s">
        <v>21</v>
      </c>
      <c r="S1310" s="18">
        <f>_xll.qlInterestRateIndexFixingDate(IborIndex&amp;Tenor,T1310,Trigger)</f>
        <v>48558</v>
      </c>
      <c r="T1310" s="18">
        <f>_xll.qlCalendarAdvance(Calendar,T1309,R1310,"f",,Trigger)</f>
        <v>48562</v>
      </c>
      <c r="U1310" s="18">
        <f>_xll.qlInterestRateIndexMaturity(IborIndex&amp;Tenor,T1310,Trigger)</f>
        <v>48652</v>
      </c>
      <c r="V1310" s="22" t="e">
        <f>_xll.qlIndexFixing($V$1,S1310,,Trigger)</f>
        <v>#NUM!</v>
      </c>
      <c r="W1310" s="22" t="e">
        <f>_xll.qlIndexFixing($W$1,S1310,,Trigger)</f>
        <v>#NUM!</v>
      </c>
      <c r="X1310" s="17" t="e">
        <f t="shared" si="20"/>
        <v>#NUM!</v>
      </c>
    </row>
    <row r="1311" spans="18:24" x14ac:dyDescent="0.2">
      <c r="R1311" s="17" t="s">
        <v>21</v>
      </c>
      <c r="S1311" s="18">
        <f>_xll.qlInterestRateIndexFixingDate(IborIndex&amp;Tenor,T1311,Trigger)</f>
        <v>48565</v>
      </c>
      <c r="T1311" s="18">
        <f>_xll.qlCalendarAdvance(Calendar,T1310,R1311,"f",,Trigger)</f>
        <v>48569</v>
      </c>
      <c r="U1311" s="18">
        <f>_xll.qlInterestRateIndexMaturity(IborIndex&amp;Tenor,T1311,Trigger)</f>
        <v>48659</v>
      </c>
      <c r="V1311" s="22" t="e">
        <f>_xll.qlIndexFixing($V$1,S1311,,Trigger)</f>
        <v>#NUM!</v>
      </c>
      <c r="W1311" s="22" t="e">
        <f>_xll.qlIndexFixing($W$1,S1311,,Trigger)</f>
        <v>#NUM!</v>
      </c>
      <c r="X1311" s="17" t="e">
        <f t="shared" si="20"/>
        <v>#NUM!</v>
      </c>
    </row>
    <row r="1312" spans="18:24" x14ac:dyDescent="0.2">
      <c r="R1312" s="17" t="s">
        <v>21</v>
      </c>
      <c r="S1312" s="18">
        <f>_xll.qlInterestRateIndexFixingDate(IborIndex&amp;Tenor,T1312,Trigger)</f>
        <v>48572</v>
      </c>
      <c r="T1312" s="18">
        <f>_xll.qlCalendarAdvance(Calendar,T1311,R1312,"f",,Trigger)</f>
        <v>48576</v>
      </c>
      <c r="U1312" s="18">
        <f>_xll.qlInterestRateIndexMaturity(IborIndex&amp;Tenor,T1312,Trigger)</f>
        <v>48666</v>
      </c>
      <c r="V1312" s="22" t="e">
        <f>_xll.qlIndexFixing($V$1,S1312,,Trigger)</f>
        <v>#NUM!</v>
      </c>
      <c r="W1312" s="22" t="e">
        <f>_xll.qlIndexFixing($W$1,S1312,,Trigger)</f>
        <v>#NUM!</v>
      </c>
      <c r="X1312" s="17" t="e">
        <f t="shared" si="20"/>
        <v>#NUM!</v>
      </c>
    </row>
    <row r="1313" spans="18:24" x14ac:dyDescent="0.2">
      <c r="R1313" s="17" t="s">
        <v>21</v>
      </c>
      <c r="S1313" s="18">
        <f>_xll.qlInterestRateIndexFixingDate(IborIndex&amp;Tenor,T1313,Trigger)</f>
        <v>48579</v>
      </c>
      <c r="T1313" s="18">
        <f>_xll.qlCalendarAdvance(Calendar,T1312,R1313,"f",,Trigger)</f>
        <v>48583</v>
      </c>
      <c r="U1313" s="18">
        <f>_xll.qlInterestRateIndexMaturity(IborIndex&amp;Tenor,T1313,Trigger)</f>
        <v>48673</v>
      </c>
      <c r="V1313" s="22" t="e">
        <f>_xll.qlIndexFixing($V$1,S1313,,Trigger)</f>
        <v>#NUM!</v>
      </c>
      <c r="W1313" s="22" t="e">
        <f>_xll.qlIndexFixing($W$1,S1313,,Trigger)</f>
        <v>#NUM!</v>
      </c>
      <c r="X1313" s="17" t="e">
        <f t="shared" si="20"/>
        <v>#NUM!</v>
      </c>
    </row>
    <row r="1314" spans="18:24" x14ac:dyDescent="0.2">
      <c r="R1314" s="17" t="s">
        <v>21</v>
      </c>
      <c r="S1314" s="18">
        <f>_xll.qlInterestRateIndexFixingDate(IborIndex&amp;Tenor,T1314,Trigger)</f>
        <v>48586</v>
      </c>
      <c r="T1314" s="18">
        <f>_xll.qlCalendarAdvance(Calendar,T1313,R1314,"f",,Trigger)</f>
        <v>48590</v>
      </c>
      <c r="U1314" s="18">
        <f>_xll.qlInterestRateIndexMaturity(IborIndex&amp;Tenor,T1314,Trigger)</f>
        <v>48680</v>
      </c>
      <c r="V1314" s="22" t="e">
        <f>_xll.qlIndexFixing($V$1,S1314,,Trigger)</f>
        <v>#NUM!</v>
      </c>
      <c r="W1314" s="22" t="e">
        <f>_xll.qlIndexFixing($W$1,S1314,,Trigger)</f>
        <v>#NUM!</v>
      </c>
      <c r="X1314" s="17" t="e">
        <f t="shared" si="20"/>
        <v>#NUM!</v>
      </c>
    </row>
    <row r="1315" spans="18:24" x14ac:dyDescent="0.2">
      <c r="R1315" s="17" t="s">
        <v>21</v>
      </c>
      <c r="S1315" s="18">
        <f>_xll.qlInterestRateIndexFixingDate(IborIndex&amp;Tenor,T1315,Trigger)</f>
        <v>48593</v>
      </c>
      <c r="T1315" s="18">
        <f>_xll.qlCalendarAdvance(Calendar,T1314,R1315,"f",,Trigger)</f>
        <v>48597</v>
      </c>
      <c r="U1315" s="18">
        <f>_xll.qlInterestRateIndexMaturity(IborIndex&amp;Tenor,T1315,Trigger)</f>
        <v>48688</v>
      </c>
      <c r="V1315" s="22" t="e">
        <f>_xll.qlIndexFixing($V$1,S1315,,Trigger)</f>
        <v>#NUM!</v>
      </c>
      <c r="W1315" s="22" t="e">
        <f>_xll.qlIndexFixing($W$1,S1315,,Trigger)</f>
        <v>#NUM!</v>
      </c>
      <c r="X1315" s="17" t="e">
        <f t="shared" si="20"/>
        <v>#NUM!</v>
      </c>
    </row>
    <row r="1316" spans="18:24" x14ac:dyDescent="0.2">
      <c r="R1316" s="17" t="s">
        <v>21</v>
      </c>
      <c r="S1316" s="18">
        <f>_xll.qlInterestRateIndexFixingDate(IborIndex&amp;Tenor,T1316,Trigger)</f>
        <v>48600</v>
      </c>
      <c r="T1316" s="18">
        <f>_xll.qlCalendarAdvance(Calendar,T1315,R1316,"f",,Trigger)</f>
        <v>48604</v>
      </c>
      <c r="U1316" s="18">
        <f>_xll.qlInterestRateIndexMaturity(IborIndex&amp;Tenor,T1316,Trigger)</f>
        <v>48694</v>
      </c>
      <c r="V1316" s="22" t="e">
        <f>_xll.qlIndexFixing($V$1,S1316,,Trigger)</f>
        <v>#NUM!</v>
      </c>
      <c r="W1316" s="22" t="e">
        <f>_xll.qlIndexFixing($W$1,S1316,,Trigger)</f>
        <v>#NUM!</v>
      </c>
      <c r="X1316" s="17" t="e">
        <f t="shared" si="20"/>
        <v>#NUM!</v>
      </c>
    </row>
    <row r="1317" spans="18:24" x14ac:dyDescent="0.2">
      <c r="R1317" s="17" t="s">
        <v>21</v>
      </c>
      <c r="S1317" s="18">
        <f>_xll.qlInterestRateIndexFixingDate(IborIndex&amp;Tenor,T1317,Trigger)</f>
        <v>48607</v>
      </c>
      <c r="T1317" s="18">
        <f>_xll.qlCalendarAdvance(Calendar,T1316,R1317,"f",,Trigger)</f>
        <v>48611</v>
      </c>
      <c r="U1317" s="18">
        <f>_xll.qlInterestRateIndexMaturity(IborIndex&amp;Tenor,T1317,Trigger)</f>
        <v>48701</v>
      </c>
      <c r="V1317" s="22" t="e">
        <f>_xll.qlIndexFixing($V$1,S1317,,Trigger)</f>
        <v>#NUM!</v>
      </c>
      <c r="W1317" s="22" t="e">
        <f>_xll.qlIndexFixing($W$1,S1317,,Trigger)</f>
        <v>#NUM!</v>
      </c>
      <c r="X1317" s="17" t="e">
        <f t="shared" si="20"/>
        <v>#NUM!</v>
      </c>
    </row>
    <row r="1318" spans="18:24" x14ac:dyDescent="0.2">
      <c r="R1318" s="17" t="s">
        <v>21</v>
      </c>
      <c r="S1318" s="18">
        <f>_xll.qlInterestRateIndexFixingDate(IborIndex&amp;Tenor,T1318,Trigger)</f>
        <v>48614</v>
      </c>
      <c r="T1318" s="18">
        <f>_xll.qlCalendarAdvance(Calendar,T1317,R1318,"f",,Trigger)</f>
        <v>48618</v>
      </c>
      <c r="U1318" s="18">
        <f>_xll.qlInterestRateIndexMaturity(IborIndex&amp;Tenor,T1318,Trigger)</f>
        <v>48708</v>
      </c>
      <c r="V1318" s="22" t="e">
        <f>_xll.qlIndexFixing($V$1,S1318,,Trigger)</f>
        <v>#NUM!</v>
      </c>
      <c r="W1318" s="22" t="e">
        <f>_xll.qlIndexFixing($W$1,S1318,,Trigger)</f>
        <v>#NUM!</v>
      </c>
      <c r="X1318" s="17" t="e">
        <f t="shared" si="20"/>
        <v>#NUM!</v>
      </c>
    </row>
    <row r="1319" spans="18:24" x14ac:dyDescent="0.2">
      <c r="R1319" s="17" t="s">
        <v>21</v>
      </c>
      <c r="S1319" s="18">
        <f>_xll.qlInterestRateIndexFixingDate(IborIndex&amp;Tenor,T1319,Trigger)</f>
        <v>48621</v>
      </c>
      <c r="T1319" s="18">
        <f>_xll.qlCalendarAdvance(Calendar,T1318,R1319,"f",,Trigger)</f>
        <v>48625</v>
      </c>
      <c r="U1319" s="18">
        <f>_xll.qlInterestRateIndexMaturity(IborIndex&amp;Tenor,T1319,Trigger)</f>
        <v>48715</v>
      </c>
      <c r="V1319" s="22" t="e">
        <f>_xll.qlIndexFixing($V$1,S1319,,Trigger)</f>
        <v>#NUM!</v>
      </c>
      <c r="W1319" s="22" t="e">
        <f>_xll.qlIndexFixing($W$1,S1319,,Trigger)</f>
        <v>#NUM!</v>
      </c>
      <c r="X1319" s="17" t="e">
        <f t="shared" si="20"/>
        <v>#NUM!</v>
      </c>
    </row>
    <row r="1320" spans="18:24" x14ac:dyDescent="0.2">
      <c r="R1320" s="17" t="s">
        <v>21</v>
      </c>
      <c r="S1320" s="18">
        <f>_xll.qlInterestRateIndexFixingDate(IborIndex&amp;Tenor,T1320,Trigger)</f>
        <v>48628</v>
      </c>
      <c r="T1320" s="18">
        <f>_xll.qlCalendarAdvance(Calendar,T1319,R1320,"f",,Trigger)</f>
        <v>48632</v>
      </c>
      <c r="U1320" s="18">
        <f>_xll.qlInterestRateIndexMaturity(IborIndex&amp;Tenor,T1320,Trigger)</f>
        <v>48722</v>
      </c>
      <c r="V1320" s="22" t="e">
        <f>_xll.qlIndexFixing($V$1,S1320,,Trigger)</f>
        <v>#NUM!</v>
      </c>
      <c r="W1320" s="22" t="e">
        <f>_xll.qlIndexFixing($W$1,S1320,,Trigger)</f>
        <v>#NUM!</v>
      </c>
      <c r="X1320" s="17" t="e">
        <f t="shared" si="20"/>
        <v>#NUM!</v>
      </c>
    </row>
    <row r="1321" spans="18:24" x14ac:dyDescent="0.2">
      <c r="R1321" s="17" t="s">
        <v>21</v>
      </c>
      <c r="S1321" s="18">
        <f>_xll.qlInterestRateIndexFixingDate(IborIndex&amp;Tenor,T1321,Trigger)</f>
        <v>48635</v>
      </c>
      <c r="T1321" s="18">
        <f>_xll.qlCalendarAdvance(Calendar,T1320,R1321,"f",,Trigger)</f>
        <v>48639</v>
      </c>
      <c r="U1321" s="18">
        <f>_xll.qlInterestRateIndexMaturity(IborIndex&amp;Tenor,T1321,Trigger)</f>
        <v>48731</v>
      </c>
      <c r="V1321" s="22" t="e">
        <f>_xll.qlIndexFixing($V$1,S1321,,Trigger)</f>
        <v>#NUM!</v>
      </c>
      <c r="W1321" s="22" t="e">
        <f>_xll.qlIndexFixing($W$1,S1321,,Trigger)</f>
        <v>#NUM!</v>
      </c>
      <c r="X1321" s="17" t="e">
        <f t="shared" si="20"/>
        <v>#NUM!</v>
      </c>
    </row>
    <row r="1322" spans="18:24" x14ac:dyDescent="0.2">
      <c r="R1322" s="17" t="s">
        <v>21</v>
      </c>
      <c r="S1322" s="18">
        <f>_xll.qlInterestRateIndexFixingDate(IborIndex&amp;Tenor,T1322,Trigger)</f>
        <v>48642</v>
      </c>
      <c r="T1322" s="18">
        <f>_xll.qlCalendarAdvance(Calendar,T1321,R1322,"f",,Trigger)</f>
        <v>48646</v>
      </c>
      <c r="U1322" s="18">
        <f>_xll.qlInterestRateIndexMaturity(IborIndex&amp;Tenor,T1322,Trigger)</f>
        <v>48738</v>
      </c>
      <c r="V1322" s="22" t="e">
        <f>_xll.qlIndexFixing($V$1,S1322,,Trigger)</f>
        <v>#NUM!</v>
      </c>
      <c r="W1322" s="22" t="e">
        <f>_xll.qlIndexFixing($W$1,S1322,,Trigger)</f>
        <v>#NUM!</v>
      </c>
      <c r="X1322" s="17" t="e">
        <f t="shared" si="20"/>
        <v>#NUM!</v>
      </c>
    </row>
    <row r="1323" spans="18:24" x14ac:dyDescent="0.2">
      <c r="R1323" s="17" t="s">
        <v>21</v>
      </c>
      <c r="S1323" s="18">
        <f>_xll.qlInterestRateIndexFixingDate(IborIndex&amp;Tenor,T1323,Trigger)</f>
        <v>48649</v>
      </c>
      <c r="T1323" s="18">
        <f>_xll.qlCalendarAdvance(Calendar,T1322,R1323,"f",,Trigger)</f>
        <v>48653</v>
      </c>
      <c r="U1323" s="18">
        <f>_xll.qlInterestRateIndexMaturity(IborIndex&amp;Tenor,T1323,Trigger)</f>
        <v>48745</v>
      </c>
      <c r="V1323" s="22" t="e">
        <f>_xll.qlIndexFixing($V$1,S1323,,Trigger)</f>
        <v>#NUM!</v>
      </c>
      <c r="W1323" s="22" t="e">
        <f>_xll.qlIndexFixing($W$1,S1323,,Trigger)</f>
        <v>#NUM!</v>
      </c>
      <c r="X1323" s="17" t="e">
        <f t="shared" si="20"/>
        <v>#NUM!</v>
      </c>
    </row>
    <row r="1324" spans="18:24" x14ac:dyDescent="0.2">
      <c r="R1324" s="17" t="s">
        <v>21</v>
      </c>
      <c r="S1324" s="18">
        <f>_xll.qlInterestRateIndexFixingDate(IborIndex&amp;Tenor,T1324,Trigger)</f>
        <v>48656</v>
      </c>
      <c r="T1324" s="18">
        <f>_xll.qlCalendarAdvance(Calendar,T1323,R1324,"f",,Trigger)</f>
        <v>48660</v>
      </c>
      <c r="U1324" s="18">
        <f>_xll.qlInterestRateIndexMaturity(IborIndex&amp;Tenor,T1324,Trigger)</f>
        <v>48752</v>
      </c>
      <c r="V1324" s="22" t="e">
        <f>_xll.qlIndexFixing($V$1,S1324,,Trigger)</f>
        <v>#NUM!</v>
      </c>
      <c r="W1324" s="22" t="e">
        <f>_xll.qlIndexFixing($W$1,S1324,,Trigger)</f>
        <v>#NUM!</v>
      </c>
      <c r="X1324" s="17" t="e">
        <f t="shared" si="20"/>
        <v>#NUM!</v>
      </c>
    </row>
    <row r="1325" spans="18:24" x14ac:dyDescent="0.2">
      <c r="R1325" s="17" t="s">
        <v>21</v>
      </c>
      <c r="S1325" s="18">
        <f>_xll.qlInterestRateIndexFixingDate(IborIndex&amp;Tenor,T1325,Trigger)</f>
        <v>48663</v>
      </c>
      <c r="T1325" s="18">
        <f>_xll.qlCalendarAdvance(Calendar,T1324,R1325,"f",,Trigger)</f>
        <v>48667</v>
      </c>
      <c r="U1325" s="18">
        <f>_xll.qlInterestRateIndexMaturity(IborIndex&amp;Tenor,T1325,Trigger)</f>
        <v>48759</v>
      </c>
      <c r="V1325" s="22" t="e">
        <f>_xll.qlIndexFixing($V$1,S1325,,Trigger)</f>
        <v>#NUM!</v>
      </c>
      <c r="W1325" s="22" t="e">
        <f>_xll.qlIndexFixing($W$1,S1325,,Trigger)</f>
        <v>#NUM!</v>
      </c>
      <c r="X1325" s="17" t="e">
        <f t="shared" si="20"/>
        <v>#NUM!</v>
      </c>
    </row>
    <row r="1326" spans="18:24" x14ac:dyDescent="0.2">
      <c r="R1326" s="17" t="s">
        <v>21</v>
      </c>
      <c r="S1326" s="18">
        <f>_xll.qlInterestRateIndexFixingDate(IborIndex&amp;Tenor,T1326,Trigger)</f>
        <v>48670</v>
      </c>
      <c r="T1326" s="18">
        <f>_xll.qlCalendarAdvance(Calendar,T1325,R1326,"f",,Trigger)</f>
        <v>48674</v>
      </c>
      <c r="U1326" s="18">
        <f>_xll.qlInterestRateIndexMaturity(IborIndex&amp;Tenor,T1326,Trigger)</f>
        <v>48765</v>
      </c>
      <c r="V1326" s="22" t="e">
        <f>_xll.qlIndexFixing($V$1,S1326,,Trigger)</f>
        <v>#NUM!</v>
      </c>
      <c r="W1326" s="22" t="e">
        <f>_xll.qlIndexFixing($W$1,S1326,,Trigger)</f>
        <v>#NUM!</v>
      </c>
      <c r="X1326" s="17" t="e">
        <f t="shared" si="20"/>
        <v>#NUM!</v>
      </c>
    </row>
    <row r="1327" spans="18:24" x14ac:dyDescent="0.2">
      <c r="R1327" s="17" t="s">
        <v>21</v>
      </c>
      <c r="S1327" s="18">
        <f>_xll.qlInterestRateIndexFixingDate(IborIndex&amp;Tenor,T1327,Trigger)</f>
        <v>48677</v>
      </c>
      <c r="T1327" s="18">
        <f>_xll.qlCalendarAdvance(Calendar,T1326,R1327,"f",,Trigger)</f>
        <v>48681</v>
      </c>
      <c r="U1327" s="18">
        <f>_xll.qlInterestRateIndexMaturity(IborIndex&amp;Tenor,T1327,Trigger)</f>
        <v>48772</v>
      </c>
      <c r="V1327" s="22" t="e">
        <f>_xll.qlIndexFixing($V$1,S1327,,Trigger)</f>
        <v>#NUM!</v>
      </c>
      <c r="W1327" s="22" t="e">
        <f>_xll.qlIndexFixing($W$1,S1327,,Trigger)</f>
        <v>#NUM!</v>
      </c>
      <c r="X1327" s="17" t="e">
        <f t="shared" si="20"/>
        <v>#NUM!</v>
      </c>
    </row>
    <row r="1328" spans="18:24" x14ac:dyDescent="0.2">
      <c r="R1328" s="17" t="s">
        <v>21</v>
      </c>
      <c r="S1328" s="18">
        <f>_xll.qlInterestRateIndexFixingDate(IborIndex&amp;Tenor,T1328,Trigger)</f>
        <v>48682</v>
      </c>
      <c r="T1328" s="18">
        <f>_xll.qlCalendarAdvance(Calendar,T1327,R1328,"f",,Trigger)</f>
        <v>48688</v>
      </c>
      <c r="U1328" s="18">
        <f>_xll.qlInterestRateIndexMaturity(IborIndex&amp;Tenor,T1328,Trigger)</f>
        <v>48779</v>
      </c>
      <c r="V1328" s="22" t="e">
        <f>_xll.qlIndexFixing($V$1,S1328,,Trigger)</f>
        <v>#NUM!</v>
      </c>
      <c r="W1328" s="22" t="e">
        <f>_xll.qlIndexFixing($W$1,S1328,,Trigger)</f>
        <v>#NUM!</v>
      </c>
      <c r="X1328" s="17" t="e">
        <f t="shared" si="20"/>
        <v>#NUM!</v>
      </c>
    </row>
    <row r="1329" spans="18:24" x14ac:dyDescent="0.2">
      <c r="R1329" s="17" t="s">
        <v>21</v>
      </c>
      <c r="S1329" s="18">
        <f>_xll.qlInterestRateIndexFixingDate(IborIndex&amp;Tenor,T1329,Trigger)</f>
        <v>48691</v>
      </c>
      <c r="T1329" s="18">
        <f>_xll.qlCalendarAdvance(Calendar,T1328,R1329,"f",,Trigger)</f>
        <v>48695</v>
      </c>
      <c r="U1329" s="18">
        <f>_xll.qlInterestRateIndexMaturity(IborIndex&amp;Tenor,T1329,Trigger)</f>
        <v>48786</v>
      </c>
      <c r="V1329" s="22" t="e">
        <f>_xll.qlIndexFixing($V$1,S1329,,Trigger)</f>
        <v>#NUM!</v>
      </c>
      <c r="W1329" s="22" t="e">
        <f>_xll.qlIndexFixing($W$1,S1329,,Trigger)</f>
        <v>#NUM!</v>
      </c>
      <c r="X1329" s="17" t="e">
        <f t="shared" si="20"/>
        <v>#NUM!</v>
      </c>
    </row>
    <row r="1330" spans="18:24" x14ac:dyDescent="0.2">
      <c r="R1330" s="17" t="s">
        <v>21</v>
      </c>
      <c r="S1330" s="18">
        <f>_xll.qlInterestRateIndexFixingDate(IborIndex&amp;Tenor,T1330,Trigger)</f>
        <v>48698</v>
      </c>
      <c r="T1330" s="18">
        <f>_xll.qlCalendarAdvance(Calendar,T1329,R1330,"f",,Trigger)</f>
        <v>48702</v>
      </c>
      <c r="U1330" s="18">
        <f>_xll.qlInterestRateIndexMaturity(IborIndex&amp;Tenor,T1330,Trigger)</f>
        <v>48794</v>
      </c>
      <c r="V1330" s="22" t="e">
        <f>_xll.qlIndexFixing($V$1,S1330,,Trigger)</f>
        <v>#NUM!</v>
      </c>
      <c r="W1330" s="22" t="e">
        <f>_xll.qlIndexFixing($W$1,S1330,,Trigger)</f>
        <v>#NUM!</v>
      </c>
      <c r="X1330" s="17" t="e">
        <f t="shared" si="20"/>
        <v>#NUM!</v>
      </c>
    </row>
    <row r="1331" spans="18:24" x14ac:dyDescent="0.2">
      <c r="R1331" s="17" t="s">
        <v>21</v>
      </c>
      <c r="S1331" s="18">
        <f>_xll.qlInterestRateIndexFixingDate(IborIndex&amp;Tenor,T1331,Trigger)</f>
        <v>48705</v>
      </c>
      <c r="T1331" s="18">
        <f>_xll.qlCalendarAdvance(Calendar,T1330,R1331,"f",,Trigger)</f>
        <v>48709</v>
      </c>
      <c r="U1331" s="18">
        <f>_xll.qlInterestRateIndexMaturity(IborIndex&amp;Tenor,T1331,Trigger)</f>
        <v>48801</v>
      </c>
      <c r="V1331" s="22" t="e">
        <f>_xll.qlIndexFixing($V$1,S1331,,Trigger)</f>
        <v>#NUM!</v>
      </c>
      <c r="W1331" s="22" t="e">
        <f>_xll.qlIndexFixing($W$1,S1331,,Trigger)</f>
        <v>#NUM!</v>
      </c>
      <c r="X1331" s="17" t="e">
        <f t="shared" si="20"/>
        <v>#NUM!</v>
      </c>
    </row>
    <row r="1332" spans="18:24" x14ac:dyDescent="0.2">
      <c r="R1332" s="17" t="s">
        <v>21</v>
      </c>
      <c r="S1332" s="18">
        <f>_xll.qlInterestRateIndexFixingDate(IborIndex&amp;Tenor,T1332,Trigger)</f>
        <v>48712</v>
      </c>
      <c r="T1332" s="18">
        <f>_xll.qlCalendarAdvance(Calendar,T1331,R1332,"f",,Trigger)</f>
        <v>48716</v>
      </c>
      <c r="U1332" s="18">
        <f>_xll.qlInterestRateIndexMaturity(IborIndex&amp;Tenor,T1332,Trigger)</f>
        <v>48808</v>
      </c>
      <c r="V1332" s="22" t="e">
        <f>_xll.qlIndexFixing($V$1,S1332,,Trigger)</f>
        <v>#NUM!</v>
      </c>
      <c r="W1332" s="22" t="e">
        <f>_xll.qlIndexFixing($W$1,S1332,,Trigger)</f>
        <v>#NUM!</v>
      </c>
      <c r="X1332" s="17" t="e">
        <f t="shared" si="20"/>
        <v>#NUM!</v>
      </c>
    </row>
    <row r="1333" spans="18:24" x14ac:dyDescent="0.2">
      <c r="R1333" s="17" t="s">
        <v>21</v>
      </c>
      <c r="S1333" s="18">
        <f>_xll.qlInterestRateIndexFixingDate(IborIndex&amp;Tenor,T1333,Trigger)</f>
        <v>48719</v>
      </c>
      <c r="T1333" s="18">
        <f>_xll.qlCalendarAdvance(Calendar,T1332,R1333,"f",,Trigger)</f>
        <v>48723</v>
      </c>
      <c r="U1333" s="18">
        <f>_xll.qlInterestRateIndexMaturity(IborIndex&amp;Tenor,T1333,Trigger)</f>
        <v>48815</v>
      </c>
      <c r="V1333" s="22" t="e">
        <f>_xll.qlIndexFixing($V$1,S1333,,Trigger)</f>
        <v>#NUM!</v>
      </c>
      <c r="W1333" s="22" t="e">
        <f>_xll.qlIndexFixing($W$1,S1333,,Trigger)</f>
        <v>#NUM!</v>
      </c>
      <c r="X1333" s="17" t="e">
        <f t="shared" si="20"/>
        <v>#NUM!</v>
      </c>
    </row>
    <row r="1334" spans="18:24" x14ac:dyDescent="0.2">
      <c r="R1334" s="17" t="s">
        <v>21</v>
      </c>
      <c r="S1334" s="18">
        <f>_xll.qlInterestRateIndexFixingDate(IborIndex&amp;Tenor,T1334,Trigger)</f>
        <v>48726</v>
      </c>
      <c r="T1334" s="18">
        <f>_xll.qlCalendarAdvance(Calendar,T1333,R1334,"f",,Trigger)</f>
        <v>48730</v>
      </c>
      <c r="U1334" s="18">
        <f>_xll.qlInterestRateIndexMaturity(IborIndex&amp;Tenor,T1334,Trigger)</f>
        <v>48822</v>
      </c>
      <c r="V1334" s="22" t="e">
        <f>_xll.qlIndexFixing($V$1,S1334,,Trigger)</f>
        <v>#NUM!</v>
      </c>
      <c r="W1334" s="22" t="e">
        <f>_xll.qlIndexFixing($W$1,S1334,,Trigger)</f>
        <v>#NUM!</v>
      </c>
      <c r="X1334" s="17" t="e">
        <f t="shared" si="20"/>
        <v>#NUM!</v>
      </c>
    </row>
    <row r="1335" spans="18:24" x14ac:dyDescent="0.2">
      <c r="R1335" s="17" t="s">
        <v>21</v>
      </c>
      <c r="S1335" s="18">
        <f>_xll.qlInterestRateIndexFixingDate(IborIndex&amp;Tenor,T1335,Trigger)</f>
        <v>48733</v>
      </c>
      <c r="T1335" s="18">
        <f>_xll.qlCalendarAdvance(Calendar,T1334,R1335,"f",,Trigger)</f>
        <v>48737</v>
      </c>
      <c r="U1335" s="18">
        <f>_xll.qlInterestRateIndexMaturity(IborIndex&amp;Tenor,T1335,Trigger)</f>
        <v>48829</v>
      </c>
      <c r="V1335" s="22" t="e">
        <f>_xll.qlIndexFixing($V$1,S1335,,Trigger)</f>
        <v>#NUM!</v>
      </c>
      <c r="W1335" s="22" t="e">
        <f>_xll.qlIndexFixing($W$1,S1335,,Trigger)</f>
        <v>#NUM!</v>
      </c>
      <c r="X1335" s="17" t="e">
        <f t="shared" si="20"/>
        <v>#NUM!</v>
      </c>
    </row>
    <row r="1336" spans="18:24" x14ac:dyDescent="0.2">
      <c r="R1336" s="17" t="s">
        <v>21</v>
      </c>
      <c r="S1336" s="18">
        <f>_xll.qlInterestRateIndexFixingDate(IborIndex&amp;Tenor,T1336,Trigger)</f>
        <v>48740</v>
      </c>
      <c r="T1336" s="18">
        <f>_xll.qlCalendarAdvance(Calendar,T1335,R1336,"f",,Trigger)</f>
        <v>48744</v>
      </c>
      <c r="U1336" s="18">
        <f>_xll.qlInterestRateIndexMaturity(IborIndex&amp;Tenor,T1336,Trigger)</f>
        <v>48836</v>
      </c>
      <c r="V1336" s="22" t="e">
        <f>_xll.qlIndexFixing($V$1,S1336,,Trigger)</f>
        <v>#NUM!</v>
      </c>
      <c r="W1336" s="22" t="e">
        <f>_xll.qlIndexFixing($W$1,S1336,,Trigger)</f>
        <v>#NUM!</v>
      </c>
      <c r="X1336" s="17" t="e">
        <f t="shared" si="20"/>
        <v>#NUM!</v>
      </c>
    </row>
    <row r="1337" spans="18:24" x14ac:dyDescent="0.2">
      <c r="R1337" s="17" t="s">
        <v>21</v>
      </c>
      <c r="S1337" s="18">
        <f>_xll.qlInterestRateIndexFixingDate(IborIndex&amp;Tenor,T1337,Trigger)</f>
        <v>48747</v>
      </c>
      <c r="T1337" s="18">
        <f>_xll.qlCalendarAdvance(Calendar,T1336,R1337,"f",,Trigger)</f>
        <v>48751</v>
      </c>
      <c r="U1337" s="18">
        <f>_xll.qlInterestRateIndexMaturity(IborIndex&amp;Tenor,T1337,Trigger)</f>
        <v>48843</v>
      </c>
      <c r="V1337" s="22" t="e">
        <f>_xll.qlIndexFixing($V$1,S1337,,Trigger)</f>
        <v>#NUM!</v>
      </c>
      <c r="W1337" s="22" t="e">
        <f>_xll.qlIndexFixing($W$1,S1337,,Trigger)</f>
        <v>#NUM!</v>
      </c>
      <c r="X1337" s="17" t="e">
        <f t="shared" si="20"/>
        <v>#NUM!</v>
      </c>
    </row>
    <row r="1338" spans="18:24" x14ac:dyDescent="0.2">
      <c r="R1338" s="17" t="s">
        <v>21</v>
      </c>
      <c r="S1338" s="18">
        <f>_xll.qlInterestRateIndexFixingDate(IborIndex&amp;Tenor,T1338,Trigger)</f>
        <v>48754</v>
      </c>
      <c r="T1338" s="18">
        <f>_xll.qlCalendarAdvance(Calendar,T1337,R1338,"f",,Trigger)</f>
        <v>48758</v>
      </c>
      <c r="U1338" s="18">
        <f>_xll.qlInterestRateIndexMaturity(IborIndex&amp;Tenor,T1338,Trigger)</f>
        <v>48850</v>
      </c>
      <c r="V1338" s="22" t="e">
        <f>_xll.qlIndexFixing($V$1,S1338,,Trigger)</f>
        <v>#NUM!</v>
      </c>
      <c r="W1338" s="22" t="e">
        <f>_xll.qlIndexFixing($W$1,S1338,,Trigger)</f>
        <v>#NUM!</v>
      </c>
      <c r="X1338" s="17" t="e">
        <f t="shared" si="20"/>
        <v>#NUM!</v>
      </c>
    </row>
    <row r="1339" spans="18:24" x14ac:dyDescent="0.2">
      <c r="R1339" s="17" t="s">
        <v>21</v>
      </c>
      <c r="S1339" s="18">
        <f>_xll.qlInterestRateIndexFixingDate(IborIndex&amp;Tenor,T1339,Trigger)</f>
        <v>48761</v>
      </c>
      <c r="T1339" s="18">
        <f>_xll.qlCalendarAdvance(Calendar,T1338,R1339,"f",,Trigger)</f>
        <v>48765</v>
      </c>
      <c r="U1339" s="18">
        <f>_xll.qlInterestRateIndexMaturity(IborIndex&amp;Tenor,T1339,Trigger)</f>
        <v>48857</v>
      </c>
      <c r="V1339" s="22" t="e">
        <f>_xll.qlIndexFixing($V$1,S1339,,Trigger)</f>
        <v>#NUM!</v>
      </c>
      <c r="W1339" s="22" t="e">
        <f>_xll.qlIndexFixing($W$1,S1339,,Trigger)</f>
        <v>#NUM!</v>
      </c>
      <c r="X1339" s="17" t="e">
        <f t="shared" si="20"/>
        <v>#NUM!</v>
      </c>
    </row>
    <row r="1340" spans="18:24" x14ac:dyDescent="0.2">
      <c r="R1340" s="17" t="s">
        <v>21</v>
      </c>
      <c r="S1340" s="18">
        <f>_xll.qlInterestRateIndexFixingDate(IborIndex&amp;Tenor,T1340,Trigger)</f>
        <v>48768</v>
      </c>
      <c r="T1340" s="18">
        <f>_xll.qlCalendarAdvance(Calendar,T1339,R1340,"f",,Trigger)</f>
        <v>48772</v>
      </c>
      <c r="U1340" s="18">
        <f>_xll.qlInterestRateIndexMaturity(IborIndex&amp;Tenor,T1340,Trigger)</f>
        <v>48864</v>
      </c>
      <c r="V1340" s="22" t="e">
        <f>_xll.qlIndexFixing($V$1,S1340,,Trigger)</f>
        <v>#NUM!</v>
      </c>
      <c r="W1340" s="22" t="e">
        <f>_xll.qlIndexFixing($W$1,S1340,,Trigger)</f>
        <v>#NUM!</v>
      </c>
      <c r="X1340" s="17" t="e">
        <f t="shared" si="20"/>
        <v>#NUM!</v>
      </c>
    </row>
    <row r="1341" spans="18:24" x14ac:dyDescent="0.2">
      <c r="R1341" s="17" t="s">
        <v>21</v>
      </c>
      <c r="S1341" s="18">
        <f>_xll.qlInterestRateIndexFixingDate(IborIndex&amp;Tenor,T1341,Trigger)</f>
        <v>48775</v>
      </c>
      <c r="T1341" s="18">
        <f>_xll.qlCalendarAdvance(Calendar,T1340,R1341,"f",,Trigger)</f>
        <v>48779</v>
      </c>
      <c r="U1341" s="18">
        <f>_xll.qlInterestRateIndexMaturity(IborIndex&amp;Tenor,T1341,Trigger)</f>
        <v>48871</v>
      </c>
      <c r="V1341" s="22" t="e">
        <f>_xll.qlIndexFixing($V$1,S1341,,Trigger)</f>
        <v>#NUM!</v>
      </c>
      <c r="W1341" s="22" t="e">
        <f>_xll.qlIndexFixing($W$1,S1341,,Trigger)</f>
        <v>#NUM!</v>
      </c>
      <c r="X1341" s="17" t="e">
        <f t="shared" si="20"/>
        <v>#NUM!</v>
      </c>
    </row>
    <row r="1342" spans="18:24" x14ac:dyDescent="0.2">
      <c r="R1342" s="17" t="s">
        <v>21</v>
      </c>
      <c r="S1342" s="18">
        <f>_xll.qlInterestRateIndexFixingDate(IborIndex&amp;Tenor,T1342,Trigger)</f>
        <v>48782</v>
      </c>
      <c r="T1342" s="18">
        <f>_xll.qlCalendarAdvance(Calendar,T1341,R1342,"f",,Trigger)</f>
        <v>48786</v>
      </c>
      <c r="U1342" s="18">
        <f>_xll.qlInterestRateIndexMaturity(IborIndex&amp;Tenor,T1342,Trigger)</f>
        <v>48878</v>
      </c>
      <c r="V1342" s="22" t="e">
        <f>_xll.qlIndexFixing($V$1,S1342,,Trigger)</f>
        <v>#NUM!</v>
      </c>
      <c r="W1342" s="22" t="e">
        <f>_xll.qlIndexFixing($W$1,S1342,,Trigger)</f>
        <v>#NUM!</v>
      </c>
      <c r="X1342" s="17" t="e">
        <f t="shared" si="20"/>
        <v>#NUM!</v>
      </c>
    </row>
    <row r="1343" spans="18:24" x14ac:dyDescent="0.2">
      <c r="R1343" s="17" t="s">
        <v>21</v>
      </c>
      <c r="S1343" s="18">
        <f>_xll.qlInterestRateIndexFixingDate(IborIndex&amp;Tenor,T1343,Trigger)</f>
        <v>48789</v>
      </c>
      <c r="T1343" s="18">
        <f>_xll.qlCalendarAdvance(Calendar,T1342,R1343,"f",,Trigger)</f>
        <v>48793</v>
      </c>
      <c r="U1343" s="18">
        <f>_xll.qlInterestRateIndexMaturity(IborIndex&amp;Tenor,T1343,Trigger)</f>
        <v>48885</v>
      </c>
      <c r="V1343" s="22" t="e">
        <f>_xll.qlIndexFixing($V$1,S1343,,Trigger)</f>
        <v>#NUM!</v>
      </c>
      <c r="W1343" s="22" t="e">
        <f>_xll.qlIndexFixing($W$1,S1343,,Trigger)</f>
        <v>#NUM!</v>
      </c>
      <c r="X1343" s="17" t="e">
        <f t="shared" si="20"/>
        <v>#NUM!</v>
      </c>
    </row>
    <row r="1344" spans="18:24" x14ac:dyDescent="0.2">
      <c r="R1344" s="17" t="s">
        <v>21</v>
      </c>
      <c r="S1344" s="18">
        <f>_xll.qlInterestRateIndexFixingDate(IborIndex&amp;Tenor,T1344,Trigger)</f>
        <v>48796</v>
      </c>
      <c r="T1344" s="18">
        <f>_xll.qlCalendarAdvance(Calendar,T1343,R1344,"f",,Trigger)</f>
        <v>48800</v>
      </c>
      <c r="U1344" s="18">
        <f>_xll.qlInterestRateIndexMaturity(IborIndex&amp;Tenor,T1344,Trigger)</f>
        <v>48892</v>
      </c>
      <c r="V1344" s="22" t="e">
        <f>_xll.qlIndexFixing($V$1,S1344,,Trigger)</f>
        <v>#NUM!</v>
      </c>
      <c r="W1344" s="22" t="e">
        <f>_xll.qlIndexFixing($W$1,S1344,,Trigger)</f>
        <v>#NUM!</v>
      </c>
      <c r="X1344" s="17" t="e">
        <f t="shared" si="20"/>
        <v>#NUM!</v>
      </c>
    </row>
    <row r="1345" spans="18:24" x14ac:dyDescent="0.2">
      <c r="R1345" s="17" t="s">
        <v>21</v>
      </c>
      <c r="S1345" s="18">
        <f>_xll.qlInterestRateIndexFixingDate(IborIndex&amp;Tenor,T1345,Trigger)</f>
        <v>48803</v>
      </c>
      <c r="T1345" s="18">
        <f>_xll.qlCalendarAdvance(Calendar,T1344,R1345,"f",,Trigger)</f>
        <v>48807</v>
      </c>
      <c r="U1345" s="18">
        <f>_xll.qlInterestRateIndexMaturity(IborIndex&amp;Tenor,T1345,Trigger)</f>
        <v>48899</v>
      </c>
      <c r="V1345" s="22" t="e">
        <f>_xll.qlIndexFixing($V$1,S1345,,Trigger)</f>
        <v>#NUM!</v>
      </c>
      <c r="W1345" s="22" t="e">
        <f>_xll.qlIndexFixing($W$1,S1345,,Trigger)</f>
        <v>#NUM!</v>
      </c>
      <c r="X1345" s="17" t="e">
        <f t="shared" si="20"/>
        <v>#NUM!</v>
      </c>
    </row>
    <row r="1346" spans="18:24" x14ac:dyDescent="0.2">
      <c r="R1346" s="17" t="s">
        <v>21</v>
      </c>
      <c r="S1346" s="18">
        <f>_xll.qlInterestRateIndexFixingDate(IborIndex&amp;Tenor,T1346,Trigger)</f>
        <v>48810</v>
      </c>
      <c r="T1346" s="18">
        <f>_xll.qlCalendarAdvance(Calendar,T1345,R1346,"f",,Trigger)</f>
        <v>48814</v>
      </c>
      <c r="U1346" s="18">
        <f>_xll.qlInterestRateIndexMaturity(IborIndex&amp;Tenor,T1346,Trigger)</f>
        <v>48906</v>
      </c>
      <c r="V1346" s="22" t="e">
        <f>_xll.qlIndexFixing($V$1,S1346,,Trigger)</f>
        <v>#NUM!</v>
      </c>
      <c r="W1346" s="22" t="e">
        <f>_xll.qlIndexFixing($W$1,S1346,,Trigger)</f>
        <v>#NUM!</v>
      </c>
      <c r="X1346" s="17" t="e">
        <f t="shared" si="20"/>
        <v>#NUM!</v>
      </c>
    </row>
    <row r="1347" spans="18:24" x14ac:dyDescent="0.2">
      <c r="R1347" s="17" t="s">
        <v>21</v>
      </c>
      <c r="S1347" s="18">
        <f>_xll.qlInterestRateIndexFixingDate(IborIndex&amp;Tenor,T1347,Trigger)</f>
        <v>48817</v>
      </c>
      <c r="T1347" s="18">
        <f>_xll.qlCalendarAdvance(Calendar,T1346,R1347,"f",,Trigger)</f>
        <v>48821</v>
      </c>
      <c r="U1347" s="18">
        <f>_xll.qlInterestRateIndexMaturity(IborIndex&amp;Tenor,T1347,Trigger)</f>
        <v>48913</v>
      </c>
      <c r="V1347" s="22" t="e">
        <f>_xll.qlIndexFixing($V$1,S1347,,Trigger)</f>
        <v>#NUM!</v>
      </c>
      <c r="W1347" s="22" t="e">
        <f>_xll.qlIndexFixing($W$1,S1347,,Trigger)</f>
        <v>#NUM!</v>
      </c>
      <c r="X1347" s="17" t="e">
        <f t="shared" si="20"/>
        <v>#NUM!</v>
      </c>
    </row>
    <row r="1348" spans="18:24" x14ac:dyDescent="0.2">
      <c r="R1348" s="17" t="s">
        <v>21</v>
      </c>
      <c r="S1348" s="18">
        <f>_xll.qlInterestRateIndexFixingDate(IborIndex&amp;Tenor,T1348,Trigger)</f>
        <v>48824</v>
      </c>
      <c r="T1348" s="18">
        <f>_xll.qlCalendarAdvance(Calendar,T1347,R1348,"f",,Trigger)</f>
        <v>48828</v>
      </c>
      <c r="U1348" s="18">
        <f>_xll.qlInterestRateIndexMaturity(IborIndex&amp;Tenor,T1348,Trigger)</f>
        <v>48919</v>
      </c>
      <c r="V1348" s="22" t="e">
        <f>_xll.qlIndexFixing($V$1,S1348,,Trigger)</f>
        <v>#NUM!</v>
      </c>
      <c r="W1348" s="22" t="e">
        <f>_xll.qlIndexFixing($W$1,S1348,,Trigger)</f>
        <v>#NUM!</v>
      </c>
      <c r="X1348" s="17" t="e">
        <f t="shared" ref="X1348:X1411" si="21">(V1348-W1348)*10000</f>
        <v>#NUM!</v>
      </c>
    </row>
    <row r="1349" spans="18:24" x14ac:dyDescent="0.2">
      <c r="R1349" s="17" t="s">
        <v>21</v>
      </c>
      <c r="S1349" s="18">
        <f>_xll.qlInterestRateIndexFixingDate(IborIndex&amp;Tenor,T1349,Trigger)</f>
        <v>48831</v>
      </c>
      <c r="T1349" s="18">
        <f>_xll.qlCalendarAdvance(Calendar,T1348,R1349,"f",,Trigger)</f>
        <v>48835</v>
      </c>
      <c r="U1349" s="18">
        <f>_xll.qlInterestRateIndexMaturity(IborIndex&amp;Tenor,T1349,Trigger)</f>
        <v>48926</v>
      </c>
      <c r="V1349" s="22" t="e">
        <f>_xll.qlIndexFixing($V$1,S1349,,Trigger)</f>
        <v>#NUM!</v>
      </c>
      <c r="W1349" s="22" t="e">
        <f>_xll.qlIndexFixing($W$1,S1349,,Trigger)</f>
        <v>#NUM!</v>
      </c>
      <c r="X1349" s="17" t="e">
        <f t="shared" si="21"/>
        <v>#NUM!</v>
      </c>
    </row>
    <row r="1350" spans="18:24" x14ac:dyDescent="0.2">
      <c r="R1350" s="17" t="s">
        <v>21</v>
      </c>
      <c r="S1350" s="18">
        <f>_xll.qlInterestRateIndexFixingDate(IborIndex&amp;Tenor,T1350,Trigger)</f>
        <v>48838</v>
      </c>
      <c r="T1350" s="18">
        <f>_xll.qlCalendarAdvance(Calendar,T1349,R1350,"f",,Trigger)</f>
        <v>48842</v>
      </c>
      <c r="U1350" s="18">
        <f>_xll.qlInterestRateIndexMaturity(IborIndex&amp;Tenor,T1350,Trigger)</f>
        <v>48933</v>
      </c>
      <c r="V1350" s="22" t="e">
        <f>_xll.qlIndexFixing($V$1,S1350,,Trigger)</f>
        <v>#NUM!</v>
      </c>
      <c r="W1350" s="22" t="e">
        <f>_xll.qlIndexFixing($W$1,S1350,,Trigger)</f>
        <v>#NUM!</v>
      </c>
      <c r="X1350" s="17" t="e">
        <f t="shared" si="21"/>
        <v>#NUM!</v>
      </c>
    </row>
    <row r="1351" spans="18:24" x14ac:dyDescent="0.2">
      <c r="R1351" s="17" t="s">
        <v>21</v>
      </c>
      <c r="S1351" s="18">
        <f>_xll.qlInterestRateIndexFixingDate(IborIndex&amp;Tenor,T1351,Trigger)</f>
        <v>48845</v>
      </c>
      <c r="T1351" s="18">
        <f>_xll.qlCalendarAdvance(Calendar,T1350,R1351,"f",,Trigger)</f>
        <v>48849</v>
      </c>
      <c r="U1351" s="18">
        <f>_xll.qlInterestRateIndexMaturity(IborIndex&amp;Tenor,T1351,Trigger)</f>
        <v>48940</v>
      </c>
      <c r="V1351" s="22" t="e">
        <f>_xll.qlIndexFixing($V$1,S1351,,Trigger)</f>
        <v>#NUM!</v>
      </c>
      <c r="W1351" s="22" t="e">
        <f>_xll.qlIndexFixing($W$1,S1351,,Trigger)</f>
        <v>#NUM!</v>
      </c>
      <c r="X1351" s="17" t="e">
        <f t="shared" si="21"/>
        <v>#NUM!</v>
      </c>
    </row>
    <row r="1352" spans="18:24" x14ac:dyDescent="0.2">
      <c r="R1352" s="17" t="s">
        <v>21</v>
      </c>
      <c r="S1352" s="18">
        <f>_xll.qlInterestRateIndexFixingDate(IborIndex&amp;Tenor,T1352,Trigger)</f>
        <v>48852</v>
      </c>
      <c r="T1352" s="18">
        <f>_xll.qlCalendarAdvance(Calendar,T1351,R1352,"f",,Trigger)</f>
        <v>48856</v>
      </c>
      <c r="U1352" s="18">
        <f>_xll.qlInterestRateIndexMaturity(IborIndex&amp;Tenor,T1352,Trigger)</f>
        <v>48948</v>
      </c>
      <c r="V1352" s="22" t="e">
        <f>_xll.qlIndexFixing($V$1,S1352,,Trigger)</f>
        <v>#NUM!</v>
      </c>
      <c r="W1352" s="22" t="e">
        <f>_xll.qlIndexFixing($W$1,S1352,,Trigger)</f>
        <v>#NUM!</v>
      </c>
      <c r="X1352" s="17" t="e">
        <f t="shared" si="21"/>
        <v>#NUM!</v>
      </c>
    </row>
    <row r="1353" spans="18:24" x14ac:dyDescent="0.2">
      <c r="R1353" s="17" t="s">
        <v>21</v>
      </c>
      <c r="S1353" s="18">
        <f>_xll.qlInterestRateIndexFixingDate(IborIndex&amp;Tenor,T1353,Trigger)</f>
        <v>48859</v>
      </c>
      <c r="T1353" s="18">
        <f>_xll.qlCalendarAdvance(Calendar,T1352,R1353,"f",,Trigger)</f>
        <v>48863</v>
      </c>
      <c r="U1353" s="18">
        <f>_xll.qlInterestRateIndexMaturity(IborIndex&amp;Tenor,T1353,Trigger)</f>
        <v>48955</v>
      </c>
      <c r="V1353" s="22" t="e">
        <f>_xll.qlIndexFixing($V$1,S1353,,Trigger)</f>
        <v>#NUM!</v>
      </c>
      <c r="W1353" s="22" t="e">
        <f>_xll.qlIndexFixing($W$1,S1353,,Trigger)</f>
        <v>#NUM!</v>
      </c>
      <c r="X1353" s="17" t="e">
        <f t="shared" si="21"/>
        <v>#NUM!</v>
      </c>
    </row>
    <row r="1354" spans="18:24" x14ac:dyDescent="0.2">
      <c r="R1354" s="17" t="s">
        <v>21</v>
      </c>
      <c r="S1354" s="18">
        <f>_xll.qlInterestRateIndexFixingDate(IborIndex&amp;Tenor,T1354,Trigger)</f>
        <v>48866</v>
      </c>
      <c r="T1354" s="18">
        <f>_xll.qlCalendarAdvance(Calendar,T1353,R1354,"f",,Trigger)</f>
        <v>48870</v>
      </c>
      <c r="U1354" s="18">
        <f>_xll.qlInterestRateIndexMaturity(IborIndex&amp;Tenor,T1354,Trigger)</f>
        <v>48962</v>
      </c>
      <c r="V1354" s="22" t="e">
        <f>_xll.qlIndexFixing($V$1,S1354,,Trigger)</f>
        <v>#NUM!</v>
      </c>
      <c r="W1354" s="22" t="e">
        <f>_xll.qlIndexFixing($W$1,S1354,,Trigger)</f>
        <v>#NUM!</v>
      </c>
      <c r="X1354" s="17" t="e">
        <f t="shared" si="21"/>
        <v>#NUM!</v>
      </c>
    </row>
    <row r="1355" spans="18:24" x14ac:dyDescent="0.2">
      <c r="R1355" s="17" t="s">
        <v>21</v>
      </c>
      <c r="S1355" s="18">
        <f>_xll.qlInterestRateIndexFixingDate(IborIndex&amp;Tenor,T1355,Trigger)</f>
        <v>48873</v>
      </c>
      <c r="T1355" s="18">
        <f>_xll.qlCalendarAdvance(Calendar,T1354,R1355,"f",,Trigger)</f>
        <v>48877</v>
      </c>
      <c r="U1355" s="18">
        <f>_xll.qlInterestRateIndexMaturity(IborIndex&amp;Tenor,T1355,Trigger)</f>
        <v>48969</v>
      </c>
      <c r="V1355" s="22" t="e">
        <f>_xll.qlIndexFixing($V$1,S1355,,Trigger)</f>
        <v>#NUM!</v>
      </c>
      <c r="W1355" s="22" t="e">
        <f>_xll.qlIndexFixing($W$1,S1355,,Trigger)</f>
        <v>#NUM!</v>
      </c>
      <c r="X1355" s="17" t="e">
        <f t="shared" si="21"/>
        <v>#NUM!</v>
      </c>
    </row>
    <row r="1356" spans="18:24" x14ac:dyDescent="0.2">
      <c r="R1356" s="17" t="s">
        <v>21</v>
      </c>
      <c r="S1356" s="18">
        <f>_xll.qlInterestRateIndexFixingDate(IborIndex&amp;Tenor,T1356,Trigger)</f>
        <v>48880</v>
      </c>
      <c r="T1356" s="18">
        <f>_xll.qlCalendarAdvance(Calendar,T1355,R1356,"f",,Trigger)</f>
        <v>48884</v>
      </c>
      <c r="U1356" s="18">
        <f>_xll.qlInterestRateIndexMaturity(IborIndex&amp;Tenor,T1356,Trigger)</f>
        <v>48976</v>
      </c>
      <c r="V1356" s="22" t="e">
        <f>_xll.qlIndexFixing($V$1,S1356,,Trigger)</f>
        <v>#NUM!</v>
      </c>
      <c r="W1356" s="22" t="e">
        <f>_xll.qlIndexFixing($W$1,S1356,,Trigger)</f>
        <v>#NUM!</v>
      </c>
      <c r="X1356" s="17" t="e">
        <f t="shared" si="21"/>
        <v>#NUM!</v>
      </c>
    </row>
    <row r="1357" spans="18:24" x14ac:dyDescent="0.2">
      <c r="R1357" s="17" t="s">
        <v>21</v>
      </c>
      <c r="S1357" s="18">
        <f>_xll.qlInterestRateIndexFixingDate(IborIndex&amp;Tenor,T1357,Trigger)</f>
        <v>48887</v>
      </c>
      <c r="T1357" s="18">
        <f>_xll.qlCalendarAdvance(Calendar,T1356,R1357,"f",,Trigger)</f>
        <v>48891</v>
      </c>
      <c r="U1357" s="18">
        <f>_xll.qlInterestRateIndexMaturity(IborIndex&amp;Tenor,T1357,Trigger)</f>
        <v>48983</v>
      </c>
      <c r="V1357" s="22" t="e">
        <f>_xll.qlIndexFixing($V$1,S1357,,Trigger)</f>
        <v>#NUM!</v>
      </c>
      <c r="W1357" s="22" t="e">
        <f>_xll.qlIndexFixing($W$1,S1357,,Trigger)</f>
        <v>#NUM!</v>
      </c>
      <c r="X1357" s="17" t="e">
        <f t="shared" si="21"/>
        <v>#NUM!</v>
      </c>
    </row>
    <row r="1358" spans="18:24" x14ac:dyDescent="0.2">
      <c r="R1358" s="17" t="s">
        <v>21</v>
      </c>
      <c r="S1358" s="18">
        <f>_xll.qlInterestRateIndexFixingDate(IborIndex&amp;Tenor,T1358,Trigger)</f>
        <v>48894</v>
      </c>
      <c r="T1358" s="18">
        <f>_xll.qlCalendarAdvance(Calendar,T1357,R1358,"f",,Trigger)</f>
        <v>48898</v>
      </c>
      <c r="U1358" s="18">
        <f>_xll.qlInterestRateIndexMaturity(IborIndex&amp;Tenor,T1358,Trigger)</f>
        <v>48990</v>
      </c>
      <c r="V1358" s="22" t="e">
        <f>_xll.qlIndexFixing($V$1,S1358,,Trigger)</f>
        <v>#NUM!</v>
      </c>
      <c r="W1358" s="22" t="e">
        <f>_xll.qlIndexFixing($W$1,S1358,,Trigger)</f>
        <v>#NUM!</v>
      </c>
      <c r="X1358" s="17" t="e">
        <f t="shared" si="21"/>
        <v>#NUM!</v>
      </c>
    </row>
    <row r="1359" spans="18:24" x14ac:dyDescent="0.2">
      <c r="R1359" s="17" t="s">
        <v>21</v>
      </c>
      <c r="S1359" s="18">
        <f>_xll.qlInterestRateIndexFixingDate(IborIndex&amp;Tenor,T1359,Trigger)</f>
        <v>48901</v>
      </c>
      <c r="T1359" s="18">
        <f>_xll.qlCalendarAdvance(Calendar,T1358,R1359,"f",,Trigger)</f>
        <v>48905</v>
      </c>
      <c r="U1359" s="18">
        <f>_xll.qlInterestRateIndexMaturity(IborIndex&amp;Tenor,T1359,Trigger)</f>
        <v>48997</v>
      </c>
      <c r="V1359" s="22" t="e">
        <f>_xll.qlIndexFixing($V$1,S1359,,Trigger)</f>
        <v>#NUM!</v>
      </c>
      <c r="W1359" s="22" t="e">
        <f>_xll.qlIndexFixing($W$1,S1359,,Trigger)</f>
        <v>#NUM!</v>
      </c>
      <c r="X1359" s="17" t="e">
        <f t="shared" si="21"/>
        <v>#NUM!</v>
      </c>
    </row>
    <row r="1360" spans="18:24" x14ac:dyDescent="0.2">
      <c r="R1360" s="17" t="s">
        <v>21</v>
      </c>
      <c r="S1360" s="18">
        <f>_xll.qlInterestRateIndexFixingDate(IborIndex&amp;Tenor,T1360,Trigger)</f>
        <v>48908</v>
      </c>
      <c r="T1360" s="18">
        <f>_xll.qlCalendarAdvance(Calendar,T1359,R1360,"f",,Trigger)</f>
        <v>48912</v>
      </c>
      <c r="U1360" s="18">
        <f>_xll.qlInterestRateIndexMaturity(IborIndex&amp;Tenor,T1360,Trigger)</f>
        <v>49003</v>
      </c>
      <c r="V1360" s="22" t="e">
        <f>_xll.qlIndexFixing($V$1,S1360,,Trigger)</f>
        <v>#NUM!</v>
      </c>
      <c r="W1360" s="22" t="e">
        <f>_xll.qlIndexFixing($W$1,S1360,,Trigger)</f>
        <v>#NUM!</v>
      </c>
      <c r="X1360" s="17" t="e">
        <f t="shared" si="21"/>
        <v>#NUM!</v>
      </c>
    </row>
    <row r="1361" spans="18:24" x14ac:dyDescent="0.2">
      <c r="R1361" s="17" t="s">
        <v>21</v>
      </c>
      <c r="S1361" s="18">
        <f>_xll.qlInterestRateIndexFixingDate(IborIndex&amp;Tenor,T1361,Trigger)</f>
        <v>48915</v>
      </c>
      <c r="T1361" s="18">
        <f>_xll.qlCalendarAdvance(Calendar,T1360,R1361,"f",,Trigger)</f>
        <v>48919</v>
      </c>
      <c r="U1361" s="18">
        <f>_xll.qlInterestRateIndexMaturity(IborIndex&amp;Tenor,T1361,Trigger)</f>
        <v>49009</v>
      </c>
      <c r="V1361" s="22" t="e">
        <f>_xll.qlIndexFixing($V$1,S1361,,Trigger)</f>
        <v>#NUM!</v>
      </c>
      <c r="W1361" s="22" t="e">
        <f>_xll.qlIndexFixing($W$1,S1361,,Trigger)</f>
        <v>#NUM!</v>
      </c>
      <c r="X1361" s="17" t="e">
        <f t="shared" si="21"/>
        <v>#NUM!</v>
      </c>
    </row>
    <row r="1362" spans="18:24" x14ac:dyDescent="0.2">
      <c r="R1362" s="17" t="s">
        <v>21</v>
      </c>
      <c r="S1362" s="18">
        <f>_xll.qlInterestRateIndexFixingDate(IborIndex&amp;Tenor,T1362,Trigger)</f>
        <v>48922</v>
      </c>
      <c r="T1362" s="18">
        <f>_xll.qlCalendarAdvance(Calendar,T1361,R1362,"f",,Trigger)</f>
        <v>48926</v>
      </c>
      <c r="U1362" s="18">
        <f>_xll.qlInterestRateIndexMaturity(IborIndex&amp;Tenor,T1362,Trigger)</f>
        <v>49016</v>
      </c>
      <c r="V1362" s="22" t="e">
        <f>_xll.qlIndexFixing($V$1,S1362,,Trigger)</f>
        <v>#NUM!</v>
      </c>
      <c r="W1362" s="22" t="e">
        <f>_xll.qlIndexFixing($W$1,S1362,,Trigger)</f>
        <v>#NUM!</v>
      </c>
      <c r="X1362" s="17" t="e">
        <f t="shared" si="21"/>
        <v>#NUM!</v>
      </c>
    </row>
    <row r="1363" spans="18:24" x14ac:dyDescent="0.2">
      <c r="R1363" s="17" t="s">
        <v>21</v>
      </c>
      <c r="S1363" s="18">
        <f>_xll.qlInterestRateIndexFixingDate(IborIndex&amp;Tenor,T1363,Trigger)</f>
        <v>48929</v>
      </c>
      <c r="T1363" s="18">
        <f>_xll.qlCalendarAdvance(Calendar,T1362,R1363,"f",,Trigger)</f>
        <v>48933</v>
      </c>
      <c r="U1363" s="18">
        <f>_xll.qlInterestRateIndexMaturity(IborIndex&amp;Tenor,T1363,Trigger)</f>
        <v>49023</v>
      </c>
      <c r="V1363" s="22" t="e">
        <f>_xll.qlIndexFixing($V$1,S1363,,Trigger)</f>
        <v>#NUM!</v>
      </c>
      <c r="W1363" s="22" t="e">
        <f>_xll.qlIndexFixing($W$1,S1363,,Trigger)</f>
        <v>#NUM!</v>
      </c>
      <c r="X1363" s="17" t="e">
        <f t="shared" si="21"/>
        <v>#NUM!</v>
      </c>
    </row>
    <row r="1364" spans="18:24" x14ac:dyDescent="0.2">
      <c r="R1364" s="17" t="s">
        <v>21</v>
      </c>
      <c r="S1364" s="18">
        <f>_xll.qlInterestRateIndexFixingDate(IborIndex&amp;Tenor,T1364,Trigger)</f>
        <v>48935</v>
      </c>
      <c r="T1364" s="18">
        <f>_xll.qlCalendarAdvance(Calendar,T1363,R1364,"f",,Trigger)</f>
        <v>48940</v>
      </c>
      <c r="U1364" s="18">
        <f>_xll.qlInterestRateIndexMaturity(IborIndex&amp;Tenor,T1364,Trigger)</f>
        <v>49030</v>
      </c>
      <c r="V1364" s="22" t="e">
        <f>_xll.qlIndexFixing($V$1,S1364,,Trigger)</f>
        <v>#NUM!</v>
      </c>
      <c r="W1364" s="22" t="e">
        <f>_xll.qlIndexFixing($W$1,S1364,,Trigger)</f>
        <v>#NUM!</v>
      </c>
      <c r="X1364" s="17" t="e">
        <f t="shared" si="21"/>
        <v>#NUM!</v>
      </c>
    </row>
    <row r="1365" spans="18:24" x14ac:dyDescent="0.2">
      <c r="R1365" s="17" t="s">
        <v>21</v>
      </c>
      <c r="S1365" s="18">
        <f>_xll.qlInterestRateIndexFixingDate(IborIndex&amp;Tenor,T1365,Trigger)</f>
        <v>48943</v>
      </c>
      <c r="T1365" s="18">
        <f>_xll.qlCalendarAdvance(Calendar,T1364,R1365,"f",,Trigger)</f>
        <v>48947</v>
      </c>
      <c r="U1365" s="18">
        <f>_xll.qlInterestRateIndexMaturity(IborIndex&amp;Tenor,T1365,Trigger)</f>
        <v>49037</v>
      </c>
      <c r="V1365" s="22" t="e">
        <f>_xll.qlIndexFixing($V$1,S1365,,Trigger)</f>
        <v>#NUM!</v>
      </c>
      <c r="W1365" s="22" t="e">
        <f>_xll.qlIndexFixing($W$1,S1365,,Trigger)</f>
        <v>#NUM!</v>
      </c>
      <c r="X1365" s="17" t="e">
        <f t="shared" si="21"/>
        <v>#NUM!</v>
      </c>
    </row>
    <row r="1366" spans="18:24" x14ac:dyDescent="0.2">
      <c r="R1366" s="17" t="s">
        <v>21</v>
      </c>
      <c r="S1366" s="18">
        <f>_xll.qlInterestRateIndexFixingDate(IborIndex&amp;Tenor,T1366,Trigger)</f>
        <v>48950</v>
      </c>
      <c r="T1366" s="18">
        <f>_xll.qlCalendarAdvance(Calendar,T1365,R1366,"f",,Trigger)</f>
        <v>48954</v>
      </c>
      <c r="U1366" s="18">
        <f>_xll.qlInterestRateIndexMaturity(IborIndex&amp;Tenor,T1366,Trigger)</f>
        <v>49045</v>
      </c>
      <c r="V1366" s="22" t="e">
        <f>_xll.qlIndexFixing($V$1,S1366,,Trigger)</f>
        <v>#NUM!</v>
      </c>
      <c r="W1366" s="22" t="e">
        <f>_xll.qlIndexFixing($W$1,S1366,,Trigger)</f>
        <v>#NUM!</v>
      </c>
      <c r="X1366" s="17" t="e">
        <f t="shared" si="21"/>
        <v>#NUM!</v>
      </c>
    </row>
    <row r="1367" spans="18:24" x14ac:dyDescent="0.2">
      <c r="R1367" s="17" t="s">
        <v>21</v>
      </c>
      <c r="S1367" s="18">
        <f>_xll.qlInterestRateIndexFixingDate(IborIndex&amp;Tenor,T1367,Trigger)</f>
        <v>48957</v>
      </c>
      <c r="T1367" s="18">
        <f>_xll.qlCalendarAdvance(Calendar,T1366,R1367,"f",,Trigger)</f>
        <v>48961</v>
      </c>
      <c r="U1367" s="18">
        <f>_xll.qlInterestRateIndexMaturity(IborIndex&amp;Tenor,T1367,Trigger)</f>
        <v>49051</v>
      </c>
      <c r="V1367" s="22" t="e">
        <f>_xll.qlIndexFixing($V$1,S1367,,Trigger)</f>
        <v>#NUM!</v>
      </c>
      <c r="W1367" s="22" t="e">
        <f>_xll.qlIndexFixing($W$1,S1367,,Trigger)</f>
        <v>#NUM!</v>
      </c>
      <c r="X1367" s="17" t="e">
        <f t="shared" si="21"/>
        <v>#NUM!</v>
      </c>
    </row>
    <row r="1368" spans="18:24" x14ac:dyDescent="0.2">
      <c r="R1368" s="17" t="s">
        <v>21</v>
      </c>
      <c r="S1368" s="18">
        <f>_xll.qlInterestRateIndexFixingDate(IborIndex&amp;Tenor,T1368,Trigger)</f>
        <v>48964</v>
      </c>
      <c r="T1368" s="18">
        <f>_xll.qlCalendarAdvance(Calendar,T1367,R1368,"f",,Trigger)</f>
        <v>48968</v>
      </c>
      <c r="U1368" s="18">
        <f>_xll.qlInterestRateIndexMaturity(IborIndex&amp;Tenor,T1368,Trigger)</f>
        <v>49058</v>
      </c>
      <c r="V1368" s="22" t="e">
        <f>_xll.qlIndexFixing($V$1,S1368,,Trigger)</f>
        <v>#NUM!</v>
      </c>
      <c r="W1368" s="22" t="e">
        <f>_xll.qlIndexFixing($W$1,S1368,,Trigger)</f>
        <v>#NUM!</v>
      </c>
      <c r="X1368" s="17" t="e">
        <f t="shared" si="21"/>
        <v>#NUM!</v>
      </c>
    </row>
    <row r="1369" spans="18:24" x14ac:dyDescent="0.2">
      <c r="R1369" s="17" t="s">
        <v>21</v>
      </c>
      <c r="S1369" s="18">
        <f>_xll.qlInterestRateIndexFixingDate(IborIndex&amp;Tenor,T1369,Trigger)</f>
        <v>48971</v>
      </c>
      <c r="T1369" s="18">
        <f>_xll.qlCalendarAdvance(Calendar,T1368,R1369,"f",,Trigger)</f>
        <v>48975</v>
      </c>
      <c r="U1369" s="18">
        <f>_xll.qlInterestRateIndexMaturity(IborIndex&amp;Tenor,T1369,Trigger)</f>
        <v>49062</v>
      </c>
      <c r="V1369" s="22" t="e">
        <f>_xll.qlIndexFixing($V$1,S1369,,Trigger)</f>
        <v>#NUM!</v>
      </c>
      <c r="W1369" s="22" t="e">
        <f>_xll.qlIndexFixing($W$1,S1369,,Trigger)</f>
        <v>#NUM!</v>
      </c>
      <c r="X1369" s="17" t="e">
        <f t="shared" si="21"/>
        <v>#NUM!</v>
      </c>
    </row>
    <row r="1370" spans="18:24" x14ac:dyDescent="0.2">
      <c r="R1370" s="17" t="s">
        <v>21</v>
      </c>
      <c r="S1370" s="18">
        <f>_xll.qlInterestRateIndexFixingDate(IborIndex&amp;Tenor,T1370,Trigger)</f>
        <v>48978</v>
      </c>
      <c r="T1370" s="18">
        <f>_xll.qlCalendarAdvance(Calendar,T1369,R1370,"f",,Trigger)</f>
        <v>48982</v>
      </c>
      <c r="U1370" s="18">
        <f>_xll.qlInterestRateIndexMaturity(IborIndex&amp;Tenor,T1370,Trigger)</f>
        <v>49072</v>
      </c>
      <c r="V1370" s="22" t="e">
        <f>_xll.qlIndexFixing($V$1,S1370,,Trigger)</f>
        <v>#NUM!</v>
      </c>
      <c r="W1370" s="22" t="e">
        <f>_xll.qlIndexFixing($W$1,S1370,,Trigger)</f>
        <v>#NUM!</v>
      </c>
      <c r="X1370" s="17" t="e">
        <f t="shared" si="21"/>
        <v>#NUM!</v>
      </c>
    </row>
    <row r="1371" spans="18:24" x14ac:dyDescent="0.2">
      <c r="R1371" s="17" t="s">
        <v>21</v>
      </c>
      <c r="S1371" s="18">
        <f>_xll.qlInterestRateIndexFixingDate(IborIndex&amp;Tenor,T1371,Trigger)</f>
        <v>48985</v>
      </c>
      <c r="T1371" s="18">
        <f>_xll.qlCalendarAdvance(Calendar,T1370,R1371,"f",,Trigger)</f>
        <v>48989</v>
      </c>
      <c r="U1371" s="18">
        <f>_xll.qlInterestRateIndexMaturity(IborIndex&amp;Tenor,T1371,Trigger)</f>
        <v>49079</v>
      </c>
      <c r="V1371" s="22" t="e">
        <f>_xll.qlIndexFixing($V$1,S1371,,Trigger)</f>
        <v>#NUM!</v>
      </c>
      <c r="W1371" s="22" t="e">
        <f>_xll.qlIndexFixing($W$1,S1371,,Trigger)</f>
        <v>#NUM!</v>
      </c>
      <c r="X1371" s="17" t="e">
        <f t="shared" si="21"/>
        <v>#NUM!</v>
      </c>
    </row>
    <row r="1372" spans="18:24" x14ac:dyDescent="0.2">
      <c r="R1372" s="17" t="s">
        <v>21</v>
      </c>
      <c r="S1372" s="18">
        <f>_xll.qlInterestRateIndexFixingDate(IborIndex&amp;Tenor,T1372,Trigger)</f>
        <v>48992</v>
      </c>
      <c r="T1372" s="18">
        <f>_xll.qlCalendarAdvance(Calendar,T1371,R1372,"f",,Trigger)</f>
        <v>48996</v>
      </c>
      <c r="U1372" s="18">
        <f>_xll.qlInterestRateIndexMaturity(IborIndex&amp;Tenor,T1372,Trigger)</f>
        <v>49086</v>
      </c>
      <c r="V1372" s="22" t="e">
        <f>_xll.qlIndexFixing($V$1,S1372,,Trigger)</f>
        <v>#NUM!</v>
      </c>
      <c r="W1372" s="22" t="e">
        <f>_xll.qlIndexFixing($W$1,S1372,,Trigger)</f>
        <v>#NUM!</v>
      </c>
      <c r="X1372" s="17" t="e">
        <f t="shared" si="21"/>
        <v>#NUM!</v>
      </c>
    </row>
    <row r="1373" spans="18:24" x14ac:dyDescent="0.2">
      <c r="R1373" s="17" t="s">
        <v>21</v>
      </c>
      <c r="S1373" s="18">
        <f>_xll.qlInterestRateIndexFixingDate(IborIndex&amp;Tenor,T1373,Trigger)</f>
        <v>48999</v>
      </c>
      <c r="T1373" s="18">
        <f>_xll.qlCalendarAdvance(Calendar,T1372,R1373,"f",,Trigger)</f>
        <v>49003</v>
      </c>
      <c r="U1373" s="18">
        <f>_xll.qlInterestRateIndexMaturity(IborIndex&amp;Tenor,T1373,Trigger)</f>
        <v>49095</v>
      </c>
      <c r="V1373" s="22" t="e">
        <f>_xll.qlIndexFixing($V$1,S1373,,Trigger)</f>
        <v>#NUM!</v>
      </c>
      <c r="W1373" s="22" t="e">
        <f>_xll.qlIndexFixing($W$1,S1373,,Trigger)</f>
        <v>#NUM!</v>
      </c>
      <c r="X1373" s="17" t="e">
        <f t="shared" si="21"/>
        <v>#NUM!</v>
      </c>
    </row>
    <row r="1374" spans="18:24" x14ac:dyDescent="0.2">
      <c r="R1374" s="17" t="s">
        <v>21</v>
      </c>
      <c r="S1374" s="18">
        <f>_xll.qlInterestRateIndexFixingDate(IborIndex&amp;Tenor,T1374,Trigger)</f>
        <v>49006</v>
      </c>
      <c r="T1374" s="18">
        <f>_xll.qlCalendarAdvance(Calendar,T1373,R1374,"f",,Trigger)</f>
        <v>49010</v>
      </c>
      <c r="U1374" s="18">
        <f>_xll.qlInterestRateIndexMaturity(IborIndex&amp;Tenor,T1374,Trigger)</f>
        <v>49102</v>
      </c>
      <c r="V1374" s="22" t="e">
        <f>_xll.qlIndexFixing($V$1,S1374,,Trigger)</f>
        <v>#NUM!</v>
      </c>
      <c r="W1374" s="22" t="e">
        <f>_xll.qlIndexFixing($W$1,S1374,,Trigger)</f>
        <v>#NUM!</v>
      </c>
      <c r="X1374" s="17" t="e">
        <f t="shared" si="21"/>
        <v>#NUM!</v>
      </c>
    </row>
    <row r="1375" spans="18:24" x14ac:dyDescent="0.2">
      <c r="R1375" s="17" t="s">
        <v>21</v>
      </c>
      <c r="S1375" s="18">
        <f>_xll.qlInterestRateIndexFixingDate(IborIndex&amp;Tenor,T1375,Trigger)</f>
        <v>49013</v>
      </c>
      <c r="T1375" s="18">
        <f>_xll.qlCalendarAdvance(Calendar,T1374,R1375,"f",,Trigger)</f>
        <v>49017</v>
      </c>
      <c r="U1375" s="18">
        <f>_xll.qlInterestRateIndexMaturity(IborIndex&amp;Tenor,T1375,Trigger)</f>
        <v>49109</v>
      </c>
      <c r="V1375" s="22" t="e">
        <f>_xll.qlIndexFixing($V$1,S1375,,Trigger)</f>
        <v>#NUM!</v>
      </c>
      <c r="W1375" s="22" t="e">
        <f>_xll.qlIndexFixing($W$1,S1375,,Trigger)</f>
        <v>#NUM!</v>
      </c>
      <c r="X1375" s="17" t="e">
        <f t="shared" si="21"/>
        <v>#NUM!</v>
      </c>
    </row>
    <row r="1376" spans="18:24" x14ac:dyDescent="0.2">
      <c r="R1376" s="17" t="s">
        <v>21</v>
      </c>
      <c r="S1376" s="18">
        <f>_xll.qlInterestRateIndexFixingDate(IborIndex&amp;Tenor,T1376,Trigger)</f>
        <v>49020</v>
      </c>
      <c r="T1376" s="18">
        <f>_xll.qlCalendarAdvance(Calendar,T1375,R1376,"f",,Trigger)</f>
        <v>49024</v>
      </c>
      <c r="U1376" s="18">
        <f>_xll.qlInterestRateIndexMaturity(IborIndex&amp;Tenor,T1376,Trigger)</f>
        <v>49116</v>
      </c>
      <c r="V1376" s="22" t="e">
        <f>_xll.qlIndexFixing($V$1,S1376,,Trigger)</f>
        <v>#NUM!</v>
      </c>
      <c r="W1376" s="22" t="e">
        <f>_xll.qlIndexFixing($W$1,S1376,,Trigger)</f>
        <v>#NUM!</v>
      </c>
      <c r="X1376" s="17" t="e">
        <f t="shared" si="21"/>
        <v>#NUM!</v>
      </c>
    </row>
    <row r="1377" spans="18:24" x14ac:dyDescent="0.2">
      <c r="R1377" s="17" t="s">
        <v>21</v>
      </c>
      <c r="S1377" s="18">
        <f>_xll.qlInterestRateIndexFixingDate(IborIndex&amp;Tenor,T1377,Trigger)</f>
        <v>49027</v>
      </c>
      <c r="T1377" s="18">
        <f>_xll.qlCalendarAdvance(Calendar,T1376,R1377,"f",,Trigger)</f>
        <v>49031</v>
      </c>
      <c r="U1377" s="18">
        <f>_xll.qlInterestRateIndexMaturity(IborIndex&amp;Tenor,T1377,Trigger)</f>
        <v>49123</v>
      </c>
      <c r="V1377" s="22" t="e">
        <f>_xll.qlIndexFixing($V$1,S1377,,Trigger)</f>
        <v>#NUM!</v>
      </c>
      <c r="W1377" s="22" t="e">
        <f>_xll.qlIndexFixing($W$1,S1377,,Trigger)</f>
        <v>#NUM!</v>
      </c>
      <c r="X1377" s="17" t="e">
        <f t="shared" si="21"/>
        <v>#NUM!</v>
      </c>
    </row>
    <row r="1378" spans="18:24" x14ac:dyDescent="0.2">
      <c r="R1378" s="17" t="s">
        <v>21</v>
      </c>
      <c r="S1378" s="18">
        <f>_xll.qlInterestRateIndexFixingDate(IborIndex&amp;Tenor,T1378,Trigger)</f>
        <v>49034</v>
      </c>
      <c r="T1378" s="18">
        <f>_xll.qlCalendarAdvance(Calendar,T1377,R1378,"f",,Trigger)</f>
        <v>49038</v>
      </c>
      <c r="U1378" s="18">
        <f>_xll.qlInterestRateIndexMaturity(IborIndex&amp;Tenor,T1378,Trigger)</f>
        <v>49129</v>
      </c>
      <c r="V1378" s="22" t="e">
        <f>_xll.qlIndexFixing($V$1,S1378,,Trigger)</f>
        <v>#NUM!</v>
      </c>
      <c r="W1378" s="22" t="e">
        <f>_xll.qlIndexFixing($W$1,S1378,,Trigger)</f>
        <v>#NUM!</v>
      </c>
      <c r="X1378" s="17" t="e">
        <f t="shared" si="21"/>
        <v>#NUM!</v>
      </c>
    </row>
    <row r="1379" spans="18:24" x14ac:dyDescent="0.2">
      <c r="R1379" s="17" t="s">
        <v>21</v>
      </c>
      <c r="S1379" s="18">
        <f>_xll.qlInterestRateIndexFixingDate(IborIndex&amp;Tenor,T1379,Trigger)</f>
        <v>49039</v>
      </c>
      <c r="T1379" s="18">
        <f>_xll.qlCalendarAdvance(Calendar,T1378,R1379,"f",,Trigger)</f>
        <v>49045</v>
      </c>
      <c r="U1379" s="18">
        <f>_xll.qlInterestRateIndexMaturity(IborIndex&amp;Tenor,T1379,Trigger)</f>
        <v>49136</v>
      </c>
      <c r="V1379" s="22" t="e">
        <f>_xll.qlIndexFixing($V$1,S1379,,Trigger)</f>
        <v>#NUM!</v>
      </c>
      <c r="W1379" s="22" t="e">
        <f>_xll.qlIndexFixing($W$1,S1379,,Trigger)</f>
        <v>#NUM!</v>
      </c>
      <c r="X1379" s="17" t="e">
        <f t="shared" si="21"/>
        <v>#NUM!</v>
      </c>
    </row>
    <row r="1380" spans="18:24" x14ac:dyDescent="0.2">
      <c r="R1380" s="17" t="s">
        <v>21</v>
      </c>
      <c r="S1380" s="18">
        <f>_xll.qlInterestRateIndexFixingDate(IborIndex&amp;Tenor,T1380,Trigger)</f>
        <v>49048</v>
      </c>
      <c r="T1380" s="18">
        <f>_xll.qlCalendarAdvance(Calendar,T1379,R1380,"f",,Trigger)</f>
        <v>49052</v>
      </c>
      <c r="U1380" s="18">
        <f>_xll.qlInterestRateIndexMaturity(IborIndex&amp;Tenor,T1380,Trigger)</f>
        <v>49143</v>
      </c>
      <c r="V1380" s="22" t="e">
        <f>_xll.qlIndexFixing($V$1,S1380,,Trigger)</f>
        <v>#NUM!</v>
      </c>
      <c r="W1380" s="22" t="e">
        <f>_xll.qlIndexFixing($W$1,S1380,,Trigger)</f>
        <v>#NUM!</v>
      </c>
      <c r="X1380" s="17" t="e">
        <f t="shared" si="21"/>
        <v>#NUM!</v>
      </c>
    </row>
    <row r="1381" spans="18:24" x14ac:dyDescent="0.2">
      <c r="R1381" s="17" t="s">
        <v>21</v>
      </c>
      <c r="S1381" s="18">
        <f>_xll.qlInterestRateIndexFixingDate(IborIndex&amp;Tenor,T1381,Trigger)</f>
        <v>49055</v>
      </c>
      <c r="T1381" s="18">
        <f>_xll.qlCalendarAdvance(Calendar,T1380,R1381,"f",,Trigger)</f>
        <v>49059</v>
      </c>
      <c r="U1381" s="18">
        <f>_xll.qlInterestRateIndexMaturity(IborIndex&amp;Tenor,T1381,Trigger)</f>
        <v>49150</v>
      </c>
      <c r="V1381" s="22" t="e">
        <f>_xll.qlIndexFixing($V$1,S1381,,Trigger)</f>
        <v>#NUM!</v>
      </c>
      <c r="W1381" s="22" t="e">
        <f>_xll.qlIndexFixing($W$1,S1381,,Trigger)</f>
        <v>#NUM!</v>
      </c>
      <c r="X1381" s="17" t="e">
        <f t="shared" si="21"/>
        <v>#NUM!</v>
      </c>
    </row>
    <row r="1382" spans="18:24" x14ac:dyDescent="0.2">
      <c r="R1382" s="17" t="s">
        <v>21</v>
      </c>
      <c r="S1382" s="18">
        <f>_xll.qlInterestRateIndexFixingDate(IborIndex&amp;Tenor,T1382,Trigger)</f>
        <v>49061</v>
      </c>
      <c r="T1382" s="18">
        <f>_xll.qlCalendarAdvance(Calendar,T1381,R1382,"f",,Trigger)</f>
        <v>49066</v>
      </c>
      <c r="U1382" s="18">
        <f>_xll.qlInterestRateIndexMaturity(IborIndex&amp;Tenor,T1382,Trigger)</f>
        <v>49158</v>
      </c>
      <c r="V1382" s="22" t="e">
        <f>_xll.qlIndexFixing($V$1,S1382,,Trigger)</f>
        <v>#NUM!</v>
      </c>
      <c r="W1382" s="22" t="e">
        <f>_xll.qlIndexFixing($W$1,S1382,,Trigger)</f>
        <v>#NUM!</v>
      </c>
      <c r="X1382" s="17" t="e">
        <f t="shared" si="21"/>
        <v>#NUM!</v>
      </c>
    </row>
    <row r="1383" spans="18:24" x14ac:dyDescent="0.2">
      <c r="R1383" s="17" t="s">
        <v>21</v>
      </c>
      <c r="S1383" s="18">
        <f>_xll.qlInterestRateIndexFixingDate(IborIndex&amp;Tenor,T1383,Trigger)</f>
        <v>49069</v>
      </c>
      <c r="T1383" s="18">
        <f>_xll.qlCalendarAdvance(Calendar,T1382,R1383,"f",,Trigger)</f>
        <v>49073</v>
      </c>
      <c r="U1383" s="18">
        <f>_xll.qlInterestRateIndexMaturity(IborIndex&amp;Tenor,T1383,Trigger)</f>
        <v>49165</v>
      </c>
      <c r="V1383" s="22" t="e">
        <f>_xll.qlIndexFixing($V$1,S1383,,Trigger)</f>
        <v>#NUM!</v>
      </c>
      <c r="W1383" s="22" t="e">
        <f>_xll.qlIndexFixing($W$1,S1383,,Trigger)</f>
        <v>#NUM!</v>
      </c>
      <c r="X1383" s="17" t="e">
        <f t="shared" si="21"/>
        <v>#NUM!</v>
      </c>
    </row>
    <row r="1384" spans="18:24" x14ac:dyDescent="0.2">
      <c r="R1384" s="17" t="s">
        <v>21</v>
      </c>
      <c r="S1384" s="18">
        <f>_xll.qlInterestRateIndexFixingDate(IborIndex&amp;Tenor,T1384,Trigger)</f>
        <v>49076</v>
      </c>
      <c r="T1384" s="18">
        <f>_xll.qlCalendarAdvance(Calendar,T1383,R1384,"f",,Trigger)</f>
        <v>49080</v>
      </c>
      <c r="U1384" s="18">
        <f>_xll.qlInterestRateIndexMaturity(IborIndex&amp;Tenor,T1384,Trigger)</f>
        <v>49172</v>
      </c>
      <c r="V1384" s="22" t="e">
        <f>_xll.qlIndexFixing($V$1,S1384,,Trigger)</f>
        <v>#NUM!</v>
      </c>
      <c r="W1384" s="22" t="e">
        <f>_xll.qlIndexFixing($W$1,S1384,,Trigger)</f>
        <v>#NUM!</v>
      </c>
      <c r="X1384" s="17" t="e">
        <f t="shared" si="21"/>
        <v>#NUM!</v>
      </c>
    </row>
    <row r="1385" spans="18:24" x14ac:dyDescent="0.2">
      <c r="R1385" s="17" t="s">
        <v>21</v>
      </c>
      <c r="S1385" s="18">
        <f>_xll.qlInterestRateIndexFixingDate(IborIndex&amp;Tenor,T1385,Trigger)</f>
        <v>49083</v>
      </c>
      <c r="T1385" s="18">
        <f>_xll.qlCalendarAdvance(Calendar,T1384,R1385,"f",,Trigger)</f>
        <v>49087</v>
      </c>
      <c r="U1385" s="18">
        <f>_xll.qlInterestRateIndexMaturity(IborIndex&amp;Tenor,T1385,Trigger)</f>
        <v>49179</v>
      </c>
      <c r="V1385" s="22" t="e">
        <f>_xll.qlIndexFixing($V$1,S1385,,Trigger)</f>
        <v>#NUM!</v>
      </c>
      <c r="W1385" s="22" t="e">
        <f>_xll.qlIndexFixing($W$1,S1385,,Trigger)</f>
        <v>#NUM!</v>
      </c>
      <c r="X1385" s="17" t="e">
        <f t="shared" si="21"/>
        <v>#NUM!</v>
      </c>
    </row>
    <row r="1386" spans="18:24" x14ac:dyDescent="0.2">
      <c r="R1386" s="17" t="s">
        <v>21</v>
      </c>
      <c r="S1386" s="18">
        <f>_xll.qlInterestRateIndexFixingDate(IborIndex&amp;Tenor,T1386,Trigger)</f>
        <v>49090</v>
      </c>
      <c r="T1386" s="18">
        <f>_xll.qlCalendarAdvance(Calendar,T1385,R1386,"f",,Trigger)</f>
        <v>49094</v>
      </c>
      <c r="U1386" s="18">
        <f>_xll.qlInterestRateIndexMaturity(IborIndex&amp;Tenor,T1386,Trigger)</f>
        <v>49186</v>
      </c>
      <c r="V1386" s="22" t="e">
        <f>_xll.qlIndexFixing($V$1,S1386,,Trigger)</f>
        <v>#NUM!</v>
      </c>
      <c r="W1386" s="22" t="e">
        <f>_xll.qlIndexFixing($W$1,S1386,,Trigger)</f>
        <v>#NUM!</v>
      </c>
      <c r="X1386" s="17" t="e">
        <f t="shared" si="21"/>
        <v>#NUM!</v>
      </c>
    </row>
    <row r="1387" spans="18:24" x14ac:dyDescent="0.2">
      <c r="R1387" s="17" t="s">
        <v>21</v>
      </c>
      <c r="S1387" s="18">
        <f>_xll.qlInterestRateIndexFixingDate(IborIndex&amp;Tenor,T1387,Trigger)</f>
        <v>49097</v>
      </c>
      <c r="T1387" s="18">
        <f>_xll.qlCalendarAdvance(Calendar,T1386,R1387,"f",,Trigger)</f>
        <v>49101</v>
      </c>
      <c r="U1387" s="18">
        <f>_xll.qlInterestRateIndexMaturity(IborIndex&amp;Tenor,T1387,Trigger)</f>
        <v>49193</v>
      </c>
      <c r="V1387" s="22" t="e">
        <f>_xll.qlIndexFixing($V$1,S1387,,Trigger)</f>
        <v>#NUM!</v>
      </c>
      <c r="W1387" s="22" t="e">
        <f>_xll.qlIndexFixing($W$1,S1387,,Trigger)</f>
        <v>#NUM!</v>
      </c>
      <c r="X1387" s="17" t="e">
        <f t="shared" si="21"/>
        <v>#NUM!</v>
      </c>
    </row>
    <row r="1388" spans="18:24" x14ac:dyDescent="0.2">
      <c r="R1388" s="17" t="s">
        <v>21</v>
      </c>
      <c r="S1388" s="18">
        <f>_xll.qlInterestRateIndexFixingDate(IborIndex&amp;Tenor,T1388,Trigger)</f>
        <v>49104</v>
      </c>
      <c r="T1388" s="18">
        <f>_xll.qlCalendarAdvance(Calendar,T1387,R1388,"f",,Trigger)</f>
        <v>49108</v>
      </c>
      <c r="U1388" s="18">
        <f>_xll.qlInterestRateIndexMaturity(IborIndex&amp;Tenor,T1388,Trigger)</f>
        <v>49200</v>
      </c>
      <c r="V1388" s="22" t="e">
        <f>_xll.qlIndexFixing($V$1,S1388,,Trigger)</f>
        <v>#NUM!</v>
      </c>
      <c r="W1388" s="22" t="e">
        <f>_xll.qlIndexFixing($W$1,S1388,,Trigger)</f>
        <v>#NUM!</v>
      </c>
      <c r="X1388" s="17" t="e">
        <f t="shared" si="21"/>
        <v>#NUM!</v>
      </c>
    </row>
    <row r="1389" spans="18:24" x14ac:dyDescent="0.2">
      <c r="R1389" s="17" t="s">
        <v>21</v>
      </c>
      <c r="S1389" s="18">
        <f>_xll.qlInterestRateIndexFixingDate(IborIndex&amp;Tenor,T1389,Trigger)</f>
        <v>49111</v>
      </c>
      <c r="T1389" s="18">
        <f>_xll.qlCalendarAdvance(Calendar,T1388,R1389,"f",,Trigger)</f>
        <v>49115</v>
      </c>
      <c r="U1389" s="18">
        <f>_xll.qlInterestRateIndexMaturity(IborIndex&amp;Tenor,T1389,Trigger)</f>
        <v>49207</v>
      </c>
      <c r="V1389" s="22" t="e">
        <f>_xll.qlIndexFixing($V$1,S1389,,Trigger)</f>
        <v>#NUM!</v>
      </c>
      <c r="W1389" s="22" t="e">
        <f>_xll.qlIndexFixing($W$1,S1389,,Trigger)</f>
        <v>#NUM!</v>
      </c>
      <c r="X1389" s="17" t="e">
        <f t="shared" si="21"/>
        <v>#NUM!</v>
      </c>
    </row>
    <row r="1390" spans="18:24" x14ac:dyDescent="0.2">
      <c r="R1390" s="17" t="s">
        <v>21</v>
      </c>
      <c r="S1390" s="18">
        <f>_xll.qlInterestRateIndexFixingDate(IborIndex&amp;Tenor,T1390,Trigger)</f>
        <v>49118</v>
      </c>
      <c r="T1390" s="18">
        <f>_xll.qlCalendarAdvance(Calendar,T1389,R1390,"f",,Trigger)</f>
        <v>49122</v>
      </c>
      <c r="U1390" s="18">
        <f>_xll.qlInterestRateIndexMaturity(IborIndex&amp;Tenor,T1390,Trigger)</f>
        <v>49214</v>
      </c>
      <c r="V1390" s="22" t="e">
        <f>_xll.qlIndexFixing($V$1,S1390,,Trigger)</f>
        <v>#NUM!</v>
      </c>
      <c r="W1390" s="22" t="e">
        <f>_xll.qlIndexFixing($W$1,S1390,,Trigger)</f>
        <v>#NUM!</v>
      </c>
      <c r="X1390" s="17" t="e">
        <f t="shared" si="21"/>
        <v>#NUM!</v>
      </c>
    </row>
    <row r="1391" spans="18:24" x14ac:dyDescent="0.2">
      <c r="R1391" s="17" t="s">
        <v>21</v>
      </c>
      <c r="S1391" s="18">
        <f>_xll.qlInterestRateIndexFixingDate(IborIndex&amp;Tenor,T1391,Trigger)</f>
        <v>49125</v>
      </c>
      <c r="T1391" s="18">
        <f>_xll.qlCalendarAdvance(Calendar,T1390,R1391,"f",,Trigger)</f>
        <v>49129</v>
      </c>
      <c r="U1391" s="18">
        <f>_xll.qlInterestRateIndexMaturity(IborIndex&amp;Tenor,T1391,Trigger)</f>
        <v>49221</v>
      </c>
      <c r="V1391" s="22" t="e">
        <f>_xll.qlIndexFixing($V$1,S1391,,Trigger)</f>
        <v>#NUM!</v>
      </c>
      <c r="W1391" s="22" t="e">
        <f>_xll.qlIndexFixing($W$1,S1391,,Trigger)</f>
        <v>#NUM!</v>
      </c>
      <c r="X1391" s="17" t="e">
        <f t="shared" si="21"/>
        <v>#NUM!</v>
      </c>
    </row>
    <row r="1392" spans="18:24" x14ac:dyDescent="0.2">
      <c r="R1392" s="17" t="s">
        <v>21</v>
      </c>
      <c r="S1392" s="18">
        <f>_xll.qlInterestRateIndexFixingDate(IborIndex&amp;Tenor,T1392,Trigger)</f>
        <v>49132</v>
      </c>
      <c r="T1392" s="18">
        <f>_xll.qlCalendarAdvance(Calendar,T1391,R1392,"f",,Trigger)</f>
        <v>49136</v>
      </c>
      <c r="U1392" s="18">
        <f>_xll.qlInterestRateIndexMaturity(IborIndex&amp;Tenor,T1392,Trigger)</f>
        <v>49228</v>
      </c>
      <c r="V1392" s="22" t="e">
        <f>_xll.qlIndexFixing($V$1,S1392,,Trigger)</f>
        <v>#NUM!</v>
      </c>
      <c r="W1392" s="22" t="e">
        <f>_xll.qlIndexFixing($W$1,S1392,,Trigger)</f>
        <v>#NUM!</v>
      </c>
      <c r="X1392" s="17" t="e">
        <f t="shared" si="21"/>
        <v>#NUM!</v>
      </c>
    </row>
    <row r="1393" spans="18:24" x14ac:dyDescent="0.2">
      <c r="R1393" s="17" t="s">
        <v>21</v>
      </c>
      <c r="S1393" s="18">
        <f>_xll.qlInterestRateIndexFixingDate(IborIndex&amp;Tenor,T1393,Trigger)</f>
        <v>49139</v>
      </c>
      <c r="T1393" s="18">
        <f>_xll.qlCalendarAdvance(Calendar,T1392,R1393,"f",,Trigger)</f>
        <v>49143</v>
      </c>
      <c r="U1393" s="18">
        <f>_xll.qlInterestRateIndexMaturity(IborIndex&amp;Tenor,T1393,Trigger)</f>
        <v>49235</v>
      </c>
      <c r="V1393" s="22" t="e">
        <f>_xll.qlIndexFixing($V$1,S1393,,Trigger)</f>
        <v>#NUM!</v>
      </c>
      <c r="W1393" s="22" t="e">
        <f>_xll.qlIndexFixing($W$1,S1393,,Trigger)</f>
        <v>#NUM!</v>
      </c>
      <c r="X1393" s="17" t="e">
        <f t="shared" si="21"/>
        <v>#NUM!</v>
      </c>
    </row>
    <row r="1394" spans="18:24" x14ac:dyDescent="0.2">
      <c r="R1394" s="17" t="s">
        <v>21</v>
      </c>
      <c r="S1394" s="18">
        <f>_xll.qlInterestRateIndexFixingDate(IborIndex&amp;Tenor,T1394,Trigger)</f>
        <v>49146</v>
      </c>
      <c r="T1394" s="18">
        <f>_xll.qlCalendarAdvance(Calendar,T1393,R1394,"f",,Trigger)</f>
        <v>49150</v>
      </c>
      <c r="U1394" s="18">
        <f>_xll.qlInterestRateIndexMaturity(IborIndex&amp;Tenor,T1394,Trigger)</f>
        <v>49242</v>
      </c>
      <c r="V1394" s="22" t="e">
        <f>_xll.qlIndexFixing($V$1,S1394,,Trigger)</f>
        <v>#NUM!</v>
      </c>
      <c r="W1394" s="22" t="e">
        <f>_xll.qlIndexFixing($W$1,S1394,,Trigger)</f>
        <v>#NUM!</v>
      </c>
      <c r="X1394" s="17" t="e">
        <f t="shared" si="21"/>
        <v>#NUM!</v>
      </c>
    </row>
    <row r="1395" spans="18:24" x14ac:dyDescent="0.2">
      <c r="R1395" s="17" t="s">
        <v>21</v>
      </c>
      <c r="S1395" s="18">
        <f>_xll.qlInterestRateIndexFixingDate(IborIndex&amp;Tenor,T1395,Trigger)</f>
        <v>49153</v>
      </c>
      <c r="T1395" s="18">
        <f>_xll.qlCalendarAdvance(Calendar,T1394,R1395,"f",,Trigger)</f>
        <v>49157</v>
      </c>
      <c r="U1395" s="18">
        <f>_xll.qlInterestRateIndexMaturity(IborIndex&amp;Tenor,T1395,Trigger)</f>
        <v>49249</v>
      </c>
      <c r="V1395" s="22" t="e">
        <f>_xll.qlIndexFixing($V$1,S1395,,Trigger)</f>
        <v>#NUM!</v>
      </c>
      <c r="W1395" s="22" t="e">
        <f>_xll.qlIndexFixing($W$1,S1395,,Trigger)</f>
        <v>#NUM!</v>
      </c>
      <c r="X1395" s="17" t="e">
        <f t="shared" si="21"/>
        <v>#NUM!</v>
      </c>
    </row>
    <row r="1396" spans="18:24" x14ac:dyDescent="0.2">
      <c r="R1396" s="17" t="s">
        <v>21</v>
      </c>
      <c r="S1396" s="18">
        <f>_xll.qlInterestRateIndexFixingDate(IborIndex&amp;Tenor,T1396,Trigger)</f>
        <v>49160</v>
      </c>
      <c r="T1396" s="18">
        <f>_xll.qlCalendarAdvance(Calendar,T1395,R1396,"f",,Trigger)</f>
        <v>49164</v>
      </c>
      <c r="U1396" s="18">
        <f>_xll.qlInterestRateIndexMaturity(IborIndex&amp;Tenor,T1396,Trigger)</f>
        <v>49256</v>
      </c>
      <c r="V1396" s="22" t="e">
        <f>_xll.qlIndexFixing($V$1,S1396,,Trigger)</f>
        <v>#NUM!</v>
      </c>
      <c r="W1396" s="22" t="e">
        <f>_xll.qlIndexFixing($W$1,S1396,,Trigger)</f>
        <v>#NUM!</v>
      </c>
      <c r="X1396" s="17" t="e">
        <f t="shared" si="21"/>
        <v>#NUM!</v>
      </c>
    </row>
    <row r="1397" spans="18:24" x14ac:dyDescent="0.2">
      <c r="R1397" s="17" t="s">
        <v>21</v>
      </c>
      <c r="S1397" s="18">
        <f>_xll.qlInterestRateIndexFixingDate(IborIndex&amp;Tenor,T1397,Trigger)</f>
        <v>49167</v>
      </c>
      <c r="T1397" s="18">
        <f>_xll.qlCalendarAdvance(Calendar,T1396,R1397,"f",,Trigger)</f>
        <v>49171</v>
      </c>
      <c r="U1397" s="18">
        <f>_xll.qlInterestRateIndexMaturity(IborIndex&amp;Tenor,T1397,Trigger)</f>
        <v>49263</v>
      </c>
      <c r="V1397" s="22" t="e">
        <f>_xll.qlIndexFixing($V$1,S1397,,Trigger)</f>
        <v>#NUM!</v>
      </c>
      <c r="W1397" s="22" t="e">
        <f>_xll.qlIndexFixing($W$1,S1397,,Trigger)</f>
        <v>#NUM!</v>
      </c>
      <c r="X1397" s="17" t="e">
        <f t="shared" si="21"/>
        <v>#NUM!</v>
      </c>
    </row>
    <row r="1398" spans="18:24" x14ac:dyDescent="0.2">
      <c r="R1398" s="17" t="s">
        <v>21</v>
      </c>
      <c r="S1398" s="18">
        <f>_xll.qlInterestRateIndexFixingDate(IborIndex&amp;Tenor,T1398,Trigger)</f>
        <v>49174</v>
      </c>
      <c r="T1398" s="18">
        <f>_xll.qlCalendarAdvance(Calendar,T1397,R1398,"f",,Trigger)</f>
        <v>49178</v>
      </c>
      <c r="U1398" s="18">
        <f>_xll.qlInterestRateIndexMaturity(IborIndex&amp;Tenor,T1398,Trigger)</f>
        <v>49270</v>
      </c>
      <c r="V1398" s="22" t="e">
        <f>_xll.qlIndexFixing($V$1,S1398,,Trigger)</f>
        <v>#NUM!</v>
      </c>
      <c r="W1398" s="22" t="e">
        <f>_xll.qlIndexFixing($W$1,S1398,,Trigger)</f>
        <v>#NUM!</v>
      </c>
      <c r="X1398" s="17" t="e">
        <f t="shared" si="21"/>
        <v>#NUM!</v>
      </c>
    </row>
    <row r="1399" spans="18:24" x14ac:dyDescent="0.2">
      <c r="R1399" s="17" t="s">
        <v>21</v>
      </c>
      <c r="S1399" s="18">
        <f>_xll.qlInterestRateIndexFixingDate(IborIndex&amp;Tenor,T1399,Trigger)</f>
        <v>49181</v>
      </c>
      <c r="T1399" s="18">
        <f>_xll.qlCalendarAdvance(Calendar,T1398,R1399,"f",,Trigger)</f>
        <v>49185</v>
      </c>
      <c r="U1399" s="18">
        <f>_xll.qlInterestRateIndexMaturity(IborIndex&amp;Tenor,T1399,Trigger)</f>
        <v>49277</v>
      </c>
      <c r="V1399" s="22" t="e">
        <f>_xll.qlIndexFixing($V$1,S1399,,Trigger)</f>
        <v>#NUM!</v>
      </c>
      <c r="W1399" s="22" t="e">
        <f>_xll.qlIndexFixing($W$1,S1399,,Trigger)</f>
        <v>#NUM!</v>
      </c>
      <c r="X1399" s="17" t="e">
        <f t="shared" si="21"/>
        <v>#NUM!</v>
      </c>
    </row>
    <row r="1400" spans="18:24" x14ac:dyDescent="0.2">
      <c r="R1400" s="17" t="s">
        <v>21</v>
      </c>
      <c r="S1400" s="18">
        <f>_xll.qlInterestRateIndexFixingDate(IborIndex&amp;Tenor,T1400,Trigger)</f>
        <v>49188</v>
      </c>
      <c r="T1400" s="18">
        <f>_xll.qlCalendarAdvance(Calendar,T1399,R1400,"f",,Trigger)</f>
        <v>49192</v>
      </c>
      <c r="U1400" s="18">
        <f>_xll.qlInterestRateIndexMaturity(IborIndex&amp;Tenor,T1400,Trigger)</f>
        <v>49283</v>
      </c>
      <c r="V1400" s="22" t="e">
        <f>_xll.qlIndexFixing($V$1,S1400,,Trigger)</f>
        <v>#NUM!</v>
      </c>
      <c r="W1400" s="22" t="e">
        <f>_xll.qlIndexFixing($W$1,S1400,,Trigger)</f>
        <v>#NUM!</v>
      </c>
      <c r="X1400" s="17" t="e">
        <f t="shared" si="21"/>
        <v>#NUM!</v>
      </c>
    </row>
    <row r="1401" spans="18:24" x14ac:dyDescent="0.2">
      <c r="R1401" s="17" t="s">
        <v>21</v>
      </c>
      <c r="S1401" s="18">
        <f>_xll.qlInterestRateIndexFixingDate(IborIndex&amp;Tenor,T1401,Trigger)</f>
        <v>49195</v>
      </c>
      <c r="T1401" s="18">
        <f>_xll.qlCalendarAdvance(Calendar,T1400,R1401,"f",,Trigger)</f>
        <v>49199</v>
      </c>
      <c r="U1401" s="18">
        <f>_xll.qlInterestRateIndexMaturity(IborIndex&amp;Tenor,T1401,Trigger)</f>
        <v>49290</v>
      </c>
      <c r="V1401" s="22" t="e">
        <f>_xll.qlIndexFixing($V$1,S1401,,Trigger)</f>
        <v>#NUM!</v>
      </c>
      <c r="W1401" s="22" t="e">
        <f>_xll.qlIndexFixing($W$1,S1401,,Trigger)</f>
        <v>#NUM!</v>
      </c>
      <c r="X1401" s="17" t="e">
        <f t="shared" si="21"/>
        <v>#NUM!</v>
      </c>
    </row>
    <row r="1402" spans="18:24" x14ac:dyDescent="0.2">
      <c r="R1402" s="17" t="s">
        <v>21</v>
      </c>
      <c r="S1402" s="18">
        <f>_xll.qlInterestRateIndexFixingDate(IborIndex&amp;Tenor,T1402,Trigger)</f>
        <v>49202</v>
      </c>
      <c r="T1402" s="18">
        <f>_xll.qlCalendarAdvance(Calendar,T1401,R1402,"f",,Trigger)</f>
        <v>49206</v>
      </c>
      <c r="U1402" s="18">
        <f>_xll.qlInterestRateIndexMaturity(IborIndex&amp;Tenor,T1402,Trigger)</f>
        <v>49297</v>
      </c>
      <c r="V1402" s="22" t="e">
        <f>_xll.qlIndexFixing($V$1,S1402,,Trigger)</f>
        <v>#NUM!</v>
      </c>
      <c r="W1402" s="22" t="e">
        <f>_xll.qlIndexFixing($W$1,S1402,,Trigger)</f>
        <v>#NUM!</v>
      </c>
      <c r="X1402" s="17" t="e">
        <f t="shared" si="21"/>
        <v>#NUM!</v>
      </c>
    </row>
    <row r="1403" spans="18:24" x14ac:dyDescent="0.2">
      <c r="R1403" s="17" t="s">
        <v>21</v>
      </c>
      <c r="S1403" s="18">
        <f>_xll.qlInterestRateIndexFixingDate(IborIndex&amp;Tenor,T1403,Trigger)</f>
        <v>49209</v>
      </c>
      <c r="T1403" s="18">
        <f>_xll.qlCalendarAdvance(Calendar,T1402,R1403,"f",,Trigger)</f>
        <v>49213</v>
      </c>
      <c r="U1403" s="18">
        <f>_xll.qlInterestRateIndexMaturity(IborIndex&amp;Tenor,T1403,Trigger)</f>
        <v>49305</v>
      </c>
      <c r="V1403" s="22" t="e">
        <f>_xll.qlIndexFixing($V$1,S1403,,Trigger)</f>
        <v>#NUM!</v>
      </c>
      <c r="W1403" s="22" t="e">
        <f>_xll.qlIndexFixing($W$1,S1403,,Trigger)</f>
        <v>#NUM!</v>
      </c>
      <c r="X1403" s="17" t="e">
        <f t="shared" si="21"/>
        <v>#NUM!</v>
      </c>
    </row>
    <row r="1404" spans="18:24" x14ac:dyDescent="0.2">
      <c r="R1404" s="17" t="s">
        <v>21</v>
      </c>
      <c r="S1404" s="18">
        <f>_xll.qlInterestRateIndexFixingDate(IborIndex&amp;Tenor,T1404,Trigger)</f>
        <v>49216</v>
      </c>
      <c r="T1404" s="18">
        <f>_xll.qlCalendarAdvance(Calendar,T1403,R1404,"f",,Trigger)</f>
        <v>49220</v>
      </c>
      <c r="U1404" s="18">
        <f>_xll.qlInterestRateIndexMaturity(IborIndex&amp;Tenor,T1404,Trigger)</f>
        <v>49312</v>
      </c>
      <c r="V1404" s="22" t="e">
        <f>_xll.qlIndexFixing($V$1,S1404,,Trigger)</f>
        <v>#NUM!</v>
      </c>
      <c r="W1404" s="22" t="e">
        <f>_xll.qlIndexFixing($W$1,S1404,,Trigger)</f>
        <v>#NUM!</v>
      </c>
      <c r="X1404" s="17" t="e">
        <f t="shared" si="21"/>
        <v>#NUM!</v>
      </c>
    </row>
    <row r="1405" spans="18:24" x14ac:dyDescent="0.2">
      <c r="R1405" s="17" t="s">
        <v>21</v>
      </c>
      <c r="S1405" s="18">
        <f>_xll.qlInterestRateIndexFixingDate(IborIndex&amp;Tenor,T1405,Trigger)</f>
        <v>49223</v>
      </c>
      <c r="T1405" s="18">
        <f>_xll.qlCalendarAdvance(Calendar,T1404,R1405,"f",,Trigger)</f>
        <v>49227</v>
      </c>
      <c r="U1405" s="18">
        <f>_xll.qlInterestRateIndexMaturity(IborIndex&amp;Tenor,T1405,Trigger)</f>
        <v>49319</v>
      </c>
      <c r="V1405" s="22" t="e">
        <f>_xll.qlIndexFixing($V$1,S1405,,Trigger)</f>
        <v>#NUM!</v>
      </c>
      <c r="W1405" s="22" t="e">
        <f>_xll.qlIndexFixing($W$1,S1405,,Trigger)</f>
        <v>#NUM!</v>
      </c>
      <c r="X1405" s="17" t="e">
        <f t="shared" si="21"/>
        <v>#NUM!</v>
      </c>
    </row>
    <row r="1406" spans="18:24" x14ac:dyDescent="0.2">
      <c r="R1406" s="17" t="s">
        <v>21</v>
      </c>
      <c r="S1406" s="18">
        <f>_xll.qlInterestRateIndexFixingDate(IborIndex&amp;Tenor,T1406,Trigger)</f>
        <v>49230</v>
      </c>
      <c r="T1406" s="18">
        <f>_xll.qlCalendarAdvance(Calendar,T1405,R1406,"f",,Trigger)</f>
        <v>49234</v>
      </c>
      <c r="U1406" s="18">
        <f>_xll.qlInterestRateIndexMaturity(IborIndex&amp;Tenor,T1406,Trigger)</f>
        <v>49326</v>
      </c>
      <c r="V1406" s="22" t="e">
        <f>_xll.qlIndexFixing($V$1,S1406,,Trigger)</f>
        <v>#NUM!</v>
      </c>
      <c r="W1406" s="22" t="e">
        <f>_xll.qlIndexFixing($W$1,S1406,,Trigger)</f>
        <v>#NUM!</v>
      </c>
      <c r="X1406" s="17" t="e">
        <f t="shared" si="21"/>
        <v>#NUM!</v>
      </c>
    </row>
    <row r="1407" spans="18:24" x14ac:dyDescent="0.2">
      <c r="R1407" s="17" t="s">
        <v>21</v>
      </c>
      <c r="S1407" s="18">
        <f>_xll.qlInterestRateIndexFixingDate(IborIndex&amp;Tenor,T1407,Trigger)</f>
        <v>49237</v>
      </c>
      <c r="T1407" s="18">
        <f>_xll.qlCalendarAdvance(Calendar,T1406,R1407,"f",,Trigger)</f>
        <v>49241</v>
      </c>
      <c r="U1407" s="18">
        <f>_xll.qlInterestRateIndexMaturity(IborIndex&amp;Tenor,T1407,Trigger)</f>
        <v>49333</v>
      </c>
      <c r="V1407" s="22" t="e">
        <f>_xll.qlIndexFixing($V$1,S1407,,Trigger)</f>
        <v>#NUM!</v>
      </c>
      <c r="W1407" s="22" t="e">
        <f>_xll.qlIndexFixing($W$1,S1407,,Trigger)</f>
        <v>#NUM!</v>
      </c>
      <c r="X1407" s="17" t="e">
        <f t="shared" si="21"/>
        <v>#NUM!</v>
      </c>
    </row>
    <row r="1408" spans="18:24" x14ac:dyDescent="0.2">
      <c r="R1408" s="17" t="s">
        <v>21</v>
      </c>
      <c r="S1408" s="18">
        <f>_xll.qlInterestRateIndexFixingDate(IborIndex&amp;Tenor,T1408,Trigger)</f>
        <v>49244</v>
      </c>
      <c r="T1408" s="18">
        <f>_xll.qlCalendarAdvance(Calendar,T1407,R1408,"f",,Trigger)</f>
        <v>49248</v>
      </c>
      <c r="U1408" s="18">
        <f>_xll.qlInterestRateIndexMaturity(IborIndex&amp;Tenor,T1408,Trigger)</f>
        <v>49340</v>
      </c>
      <c r="V1408" s="22" t="e">
        <f>_xll.qlIndexFixing($V$1,S1408,,Trigger)</f>
        <v>#NUM!</v>
      </c>
      <c r="W1408" s="22" t="e">
        <f>_xll.qlIndexFixing($W$1,S1408,,Trigger)</f>
        <v>#NUM!</v>
      </c>
      <c r="X1408" s="17" t="e">
        <f t="shared" si="21"/>
        <v>#NUM!</v>
      </c>
    </row>
    <row r="1409" spans="18:24" x14ac:dyDescent="0.2">
      <c r="R1409" s="17" t="s">
        <v>21</v>
      </c>
      <c r="S1409" s="18">
        <f>_xll.qlInterestRateIndexFixingDate(IborIndex&amp;Tenor,T1409,Trigger)</f>
        <v>49251</v>
      </c>
      <c r="T1409" s="18">
        <f>_xll.qlCalendarAdvance(Calendar,T1408,R1409,"f",,Trigger)</f>
        <v>49255</v>
      </c>
      <c r="U1409" s="18">
        <f>_xll.qlInterestRateIndexMaturity(IborIndex&amp;Tenor,T1409,Trigger)</f>
        <v>49347</v>
      </c>
      <c r="V1409" s="22" t="e">
        <f>_xll.qlIndexFixing($V$1,S1409,,Trigger)</f>
        <v>#NUM!</v>
      </c>
      <c r="W1409" s="22" t="e">
        <f>_xll.qlIndexFixing($W$1,S1409,,Trigger)</f>
        <v>#NUM!</v>
      </c>
      <c r="X1409" s="17" t="e">
        <f t="shared" si="21"/>
        <v>#NUM!</v>
      </c>
    </row>
    <row r="1410" spans="18:24" x14ac:dyDescent="0.2">
      <c r="R1410" s="17" t="s">
        <v>21</v>
      </c>
      <c r="S1410" s="18">
        <f>_xll.qlInterestRateIndexFixingDate(IborIndex&amp;Tenor,T1410,Trigger)</f>
        <v>49258</v>
      </c>
      <c r="T1410" s="18">
        <f>_xll.qlCalendarAdvance(Calendar,T1409,R1410,"f",,Trigger)</f>
        <v>49262</v>
      </c>
      <c r="U1410" s="18">
        <f>_xll.qlInterestRateIndexMaturity(IborIndex&amp;Tenor,T1410,Trigger)</f>
        <v>49354</v>
      </c>
      <c r="V1410" s="22" t="e">
        <f>_xll.qlIndexFixing($V$1,S1410,,Trigger)</f>
        <v>#NUM!</v>
      </c>
      <c r="W1410" s="22" t="e">
        <f>_xll.qlIndexFixing($W$1,S1410,,Trigger)</f>
        <v>#NUM!</v>
      </c>
      <c r="X1410" s="17" t="e">
        <f t="shared" si="21"/>
        <v>#NUM!</v>
      </c>
    </row>
    <row r="1411" spans="18:24" x14ac:dyDescent="0.2">
      <c r="R1411" s="17" t="s">
        <v>21</v>
      </c>
      <c r="S1411" s="18">
        <f>_xll.qlInterestRateIndexFixingDate(IborIndex&amp;Tenor,T1411,Trigger)</f>
        <v>49265</v>
      </c>
      <c r="T1411" s="18">
        <f>_xll.qlCalendarAdvance(Calendar,T1410,R1411,"f",,Trigger)</f>
        <v>49269</v>
      </c>
      <c r="U1411" s="18">
        <f>_xll.qlInterestRateIndexMaturity(IborIndex&amp;Tenor,T1411,Trigger)</f>
        <v>49361</v>
      </c>
      <c r="V1411" s="22" t="e">
        <f>_xll.qlIndexFixing($V$1,S1411,,Trigger)</f>
        <v>#NUM!</v>
      </c>
      <c r="W1411" s="22" t="e">
        <f>_xll.qlIndexFixing($W$1,S1411,,Trigger)</f>
        <v>#NUM!</v>
      </c>
      <c r="X1411" s="17" t="e">
        <f t="shared" si="21"/>
        <v>#NUM!</v>
      </c>
    </row>
    <row r="1412" spans="18:24" x14ac:dyDescent="0.2">
      <c r="R1412" s="17" t="s">
        <v>21</v>
      </c>
      <c r="S1412" s="18">
        <f>_xll.qlInterestRateIndexFixingDate(IborIndex&amp;Tenor,T1412,Trigger)</f>
        <v>49272</v>
      </c>
      <c r="T1412" s="18">
        <f>_xll.qlCalendarAdvance(Calendar,T1411,R1412,"f",,Trigger)</f>
        <v>49276</v>
      </c>
      <c r="U1412" s="18">
        <f>_xll.qlInterestRateIndexMaturity(IborIndex&amp;Tenor,T1412,Trigger)</f>
        <v>49368</v>
      </c>
      <c r="V1412" s="22" t="e">
        <f>_xll.qlIndexFixing($V$1,S1412,,Trigger)</f>
        <v>#NUM!</v>
      </c>
      <c r="W1412" s="22" t="e">
        <f>_xll.qlIndexFixing($W$1,S1412,,Trigger)</f>
        <v>#NUM!</v>
      </c>
      <c r="X1412" s="17" t="e">
        <f t="shared" ref="X1412:X1475" si="22">(V1412-W1412)*10000</f>
        <v>#NUM!</v>
      </c>
    </row>
    <row r="1413" spans="18:24" x14ac:dyDescent="0.2">
      <c r="R1413" s="17" t="s">
        <v>21</v>
      </c>
      <c r="S1413" s="18">
        <f>_xll.qlInterestRateIndexFixingDate(IborIndex&amp;Tenor,T1413,Trigger)</f>
        <v>49279</v>
      </c>
      <c r="T1413" s="18">
        <f>_xll.qlCalendarAdvance(Calendar,T1412,R1413,"f",,Trigger)</f>
        <v>49283</v>
      </c>
      <c r="U1413" s="18">
        <f>_xll.qlInterestRateIndexMaturity(IborIndex&amp;Tenor,T1413,Trigger)</f>
        <v>49373</v>
      </c>
      <c r="V1413" s="22" t="e">
        <f>_xll.qlIndexFixing($V$1,S1413,,Trigger)</f>
        <v>#NUM!</v>
      </c>
      <c r="W1413" s="22" t="e">
        <f>_xll.qlIndexFixing($W$1,S1413,,Trigger)</f>
        <v>#NUM!</v>
      </c>
      <c r="X1413" s="17" t="e">
        <f t="shared" si="22"/>
        <v>#NUM!</v>
      </c>
    </row>
    <row r="1414" spans="18:24" x14ac:dyDescent="0.2">
      <c r="R1414" s="17" t="s">
        <v>21</v>
      </c>
      <c r="S1414" s="18">
        <f>_xll.qlInterestRateIndexFixingDate(IborIndex&amp;Tenor,T1414,Trigger)</f>
        <v>49286</v>
      </c>
      <c r="T1414" s="18">
        <f>_xll.qlCalendarAdvance(Calendar,T1413,R1414,"f",,Trigger)</f>
        <v>49290</v>
      </c>
      <c r="U1414" s="18">
        <f>_xll.qlInterestRateIndexMaturity(IborIndex&amp;Tenor,T1414,Trigger)</f>
        <v>49380</v>
      </c>
      <c r="V1414" s="22" t="e">
        <f>_xll.qlIndexFixing($V$1,S1414,,Trigger)</f>
        <v>#NUM!</v>
      </c>
      <c r="W1414" s="22" t="e">
        <f>_xll.qlIndexFixing($W$1,S1414,,Trigger)</f>
        <v>#NUM!</v>
      </c>
      <c r="X1414" s="17" t="e">
        <f t="shared" si="22"/>
        <v>#NUM!</v>
      </c>
    </row>
    <row r="1415" spans="18:24" x14ac:dyDescent="0.2">
      <c r="R1415" s="17" t="s">
        <v>21</v>
      </c>
      <c r="S1415" s="18">
        <f>_xll.qlInterestRateIndexFixingDate(IborIndex&amp;Tenor,T1415,Trigger)</f>
        <v>49293</v>
      </c>
      <c r="T1415" s="18">
        <f>_xll.qlCalendarAdvance(Calendar,T1414,R1415,"f",,Trigger)</f>
        <v>49297</v>
      </c>
      <c r="U1415" s="18">
        <f>_xll.qlInterestRateIndexMaturity(IborIndex&amp;Tenor,T1415,Trigger)</f>
        <v>49387</v>
      </c>
      <c r="V1415" s="22" t="e">
        <f>_xll.qlIndexFixing($V$1,S1415,,Trigger)</f>
        <v>#NUM!</v>
      </c>
      <c r="W1415" s="22" t="e">
        <f>_xll.qlIndexFixing($W$1,S1415,,Trigger)</f>
        <v>#NUM!</v>
      </c>
      <c r="X1415" s="17" t="e">
        <f t="shared" si="22"/>
        <v>#NUM!</v>
      </c>
    </row>
    <row r="1416" spans="18:24" x14ac:dyDescent="0.2">
      <c r="R1416" s="17" t="s">
        <v>21</v>
      </c>
      <c r="S1416" s="18">
        <f>_xll.qlInterestRateIndexFixingDate(IborIndex&amp;Tenor,T1416,Trigger)</f>
        <v>49299</v>
      </c>
      <c r="T1416" s="18">
        <f>_xll.qlCalendarAdvance(Calendar,T1415,R1416,"f",,Trigger)</f>
        <v>49305</v>
      </c>
      <c r="U1416" s="18">
        <f>_xll.qlInterestRateIndexMaturity(IborIndex&amp;Tenor,T1416,Trigger)</f>
        <v>49395</v>
      </c>
      <c r="V1416" s="22" t="e">
        <f>_xll.qlIndexFixing($V$1,S1416,,Trigger)</f>
        <v>#NUM!</v>
      </c>
      <c r="W1416" s="22" t="e">
        <f>_xll.qlIndexFixing($W$1,S1416,,Trigger)</f>
        <v>#NUM!</v>
      </c>
      <c r="X1416" s="17" t="e">
        <f t="shared" si="22"/>
        <v>#NUM!</v>
      </c>
    </row>
    <row r="1417" spans="18:24" x14ac:dyDescent="0.2">
      <c r="R1417" s="17" t="s">
        <v>21</v>
      </c>
      <c r="S1417" s="18">
        <f>_xll.qlInterestRateIndexFixingDate(IborIndex&amp;Tenor,T1417,Trigger)</f>
        <v>49307</v>
      </c>
      <c r="T1417" s="18">
        <f>_xll.qlCalendarAdvance(Calendar,T1416,R1417,"f",,Trigger)</f>
        <v>49312</v>
      </c>
      <c r="U1417" s="18">
        <f>_xll.qlInterestRateIndexMaturity(IborIndex&amp;Tenor,T1417,Trigger)</f>
        <v>49402</v>
      </c>
      <c r="V1417" s="22" t="e">
        <f>_xll.qlIndexFixing($V$1,S1417,,Trigger)</f>
        <v>#NUM!</v>
      </c>
      <c r="W1417" s="22" t="e">
        <f>_xll.qlIndexFixing($W$1,S1417,,Trigger)</f>
        <v>#NUM!</v>
      </c>
      <c r="X1417" s="17" t="e">
        <f t="shared" si="22"/>
        <v>#NUM!</v>
      </c>
    </row>
    <row r="1418" spans="18:24" x14ac:dyDescent="0.2">
      <c r="R1418" s="17" t="s">
        <v>21</v>
      </c>
      <c r="S1418" s="18">
        <f>_xll.qlInterestRateIndexFixingDate(IborIndex&amp;Tenor,T1418,Trigger)</f>
        <v>49317</v>
      </c>
      <c r="T1418" s="18">
        <f>_xll.qlCalendarAdvance(Calendar,T1417,R1418,"f",,Trigger)</f>
        <v>49319</v>
      </c>
      <c r="U1418" s="18">
        <f>_xll.qlInterestRateIndexMaturity(IborIndex&amp;Tenor,T1418,Trigger)</f>
        <v>49409</v>
      </c>
      <c r="V1418" s="22" t="e">
        <f>_xll.qlIndexFixing($V$1,S1418,,Trigger)</f>
        <v>#NUM!</v>
      </c>
      <c r="W1418" s="22" t="e">
        <f>_xll.qlIndexFixing($W$1,S1418,,Trigger)</f>
        <v>#NUM!</v>
      </c>
      <c r="X1418" s="17" t="e">
        <f t="shared" si="22"/>
        <v>#NUM!</v>
      </c>
    </row>
    <row r="1419" spans="18:24" x14ac:dyDescent="0.2">
      <c r="R1419" s="17" t="s">
        <v>21</v>
      </c>
      <c r="S1419" s="18">
        <f>_xll.qlInterestRateIndexFixingDate(IborIndex&amp;Tenor,T1419,Trigger)</f>
        <v>49324</v>
      </c>
      <c r="T1419" s="18">
        <f>_xll.qlCalendarAdvance(Calendar,T1418,R1419,"f",,Trigger)</f>
        <v>49326</v>
      </c>
      <c r="U1419" s="18">
        <f>_xll.qlInterestRateIndexMaturity(IborIndex&amp;Tenor,T1419,Trigger)</f>
        <v>49416</v>
      </c>
      <c r="V1419" s="22" t="e">
        <f>_xll.qlIndexFixing($V$1,S1419,,Trigger)</f>
        <v>#NUM!</v>
      </c>
      <c r="W1419" s="22" t="e">
        <f>_xll.qlIndexFixing($W$1,S1419,,Trigger)</f>
        <v>#NUM!</v>
      </c>
      <c r="X1419" s="17" t="e">
        <f t="shared" si="22"/>
        <v>#NUM!</v>
      </c>
    </row>
    <row r="1420" spans="18:24" x14ac:dyDescent="0.2">
      <c r="R1420" s="17" t="s">
        <v>21</v>
      </c>
      <c r="S1420" s="18">
        <f>_xll.qlInterestRateIndexFixingDate(IborIndex&amp;Tenor,T1420,Trigger)</f>
        <v>49331</v>
      </c>
      <c r="T1420" s="18">
        <f>_xll.qlCalendarAdvance(Calendar,T1419,R1420,"f",,Trigger)</f>
        <v>49333</v>
      </c>
      <c r="U1420" s="18">
        <f>_xll.qlInterestRateIndexMaturity(IborIndex&amp;Tenor,T1420,Trigger)</f>
        <v>49423</v>
      </c>
      <c r="V1420" s="22" t="e">
        <f>_xll.qlIndexFixing($V$1,S1420,,Trigger)</f>
        <v>#NUM!</v>
      </c>
      <c r="W1420" s="22" t="e">
        <f>_xll.qlIndexFixing($W$1,S1420,,Trigger)</f>
        <v>#NUM!</v>
      </c>
      <c r="X1420" s="17" t="e">
        <f t="shared" si="22"/>
        <v>#NUM!</v>
      </c>
    </row>
    <row r="1421" spans="18:24" x14ac:dyDescent="0.2">
      <c r="R1421" s="17" t="s">
        <v>21</v>
      </c>
      <c r="S1421" s="18">
        <f>_xll.qlInterestRateIndexFixingDate(IborIndex&amp;Tenor,T1421,Trigger)</f>
        <v>49338</v>
      </c>
      <c r="T1421" s="18">
        <f>_xll.qlCalendarAdvance(Calendar,T1420,R1421,"f",,Trigger)</f>
        <v>49340</v>
      </c>
      <c r="U1421" s="18">
        <f>_xll.qlInterestRateIndexMaturity(IborIndex&amp;Tenor,T1421,Trigger)</f>
        <v>49429</v>
      </c>
      <c r="V1421" s="22" t="e">
        <f>_xll.qlIndexFixing($V$1,S1421,,Trigger)</f>
        <v>#NUM!</v>
      </c>
      <c r="W1421" s="22" t="e">
        <f>_xll.qlIndexFixing($W$1,S1421,,Trigger)</f>
        <v>#NUM!</v>
      </c>
      <c r="X1421" s="17" t="e">
        <f t="shared" si="22"/>
        <v>#NUM!</v>
      </c>
    </row>
    <row r="1422" spans="18:24" x14ac:dyDescent="0.2">
      <c r="R1422" s="17" t="s">
        <v>21</v>
      </c>
      <c r="S1422" s="18">
        <f>_xll.qlInterestRateIndexFixingDate(IborIndex&amp;Tenor,T1422,Trigger)</f>
        <v>49345</v>
      </c>
      <c r="T1422" s="18">
        <f>_xll.qlCalendarAdvance(Calendar,T1421,R1422,"f",,Trigger)</f>
        <v>49347</v>
      </c>
      <c r="U1422" s="18">
        <f>_xll.qlInterestRateIndexMaturity(IborIndex&amp;Tenor,T1422,Trigger)</f>
        <v>49436</v>
      </c>
      <c r="V1422" s="22" t="e">
        <f>_xll.qlIndexFixing($V$1,S1422,,Trigger)</f>
        <v>#NUM!</v>
      </c>
      <c r="W1422" s="22" t="e">
        <f>_xll.qlIndexFixing($W$1,S1422,,Trigger)</f>
        <v>#NUM!</v>
      </c>
      <c r="X1422" s="17" t="e">
        <f t="shared" si="22"/>
        <v>#NUM!</v>
      </c>
    </row>
    <row r="1423" spans="18:24" x14ac:dyDescent="0.2">
      <c r="R1423" s="17" t="s">
        <v>21</v>
      </c>
      <c r="S1423" s="18">
        <f>_xll.qlInterestRateIndexFixingDate(IborIndex&amp;Tenor,T1423,Trigger)</f>
        <v>49352</v>
      </c>
      <c r="T1423" s="18">
        <f>_xll.qlCalendarAdvance(Calendar,T1422,R1423,"f",,Trigger)</f>
        <v>49354</v>
      </c>
      <c r="U1423" s="18">
        <f>_xll.qlInterestRateIndexMaturity(IborIndex&amp;Tenor,T1423,Trigger)</f>
        <v>49443</v>
      </c>
      <c r="V1423" s="22" t="e">
        <f>_xll.qlIndexFixing($V$1,S1423,,Trigger)</f>
        <v>#NUM!</v>
      </c>
      <c r="W1423" s="22" t="e">
        <f>_xll.qlIndexFixing($W$1,S1423,,Trigger)</f>
        <v>#NUM!</v>
      </c>
      <c r="X1423" s="17" t="e">
        <f t="shared" si="22"/>
        <v>#NUM!</v>
      </c>
    </row>
    <row r="1424" spans="18:24" x14ac:dyDescent="0.2">
      <c r="R1424" s="17" t="s">
        <v>21</v>
      </c>
      <c r="S1424" s="18">
        <f>_xll.qlInterestRateIndexFixingDate(IborIndex&amp;Tenor,T1424,Trigger)</f>
        <v>49359</v>
      </c>
      <c r="T1424" s="18">
        <f>_xll.qlCalendarAdvance(Calendar,T1423,R1424,"f",,Trigger)</f>
        <v>49361</v>
      </c>
      <c r="U1424" s="18">
        <f>_xll.qlInterestRateIndexMaturity(IborIndex&amp;Tenor,T1424,Trigger)</f>
        <v>49450</v>
      </c>
      <c r="V1424" s="22" t="e">
        <f>_xll.qlIndexFixing($V$1,S1424,,Trigger)</f>
        <v>#NUM!</v>
      </c>
      <c r="W1424" s="22" t="e">
        <f>_xll.qlIndexFixing($W$1,S1424,,Trigger)</f>
        <v>#NUM!</v>
      </c>
      <c r="X1424" s="17" t="e">
        <f t="shared" si="22"/>
        <v>#NUM!</v>
      </c>
    </row>
    <row r="1425" spans="18:24" x14ac:dyDescent="0.2">
      <c r="R1425" s="17" t="s">
        <v>21</v>
      </c>
      <c r="S1425" s="18">
        <f>_xll.qlInterestRateIndexFixingDate(IborIndex&amp;Tenor,T1425,Trigger)</f>
        <v>49366</v>
      </c>
      <c r="T1425" s="18">
        <f>_xll.qlCalendarAdvance(Calendar,T1424,R1425,"f",,Trigger)</f>
        <v>49368</v>
      </c>
      <c r="U1425" s="18">
        <f>_xll.qlInterestRateIndexMaturity(IborIndex&amp;Tenor,T1425,Trigger)</f>
        <v>49460</v>
      </c>
      <c r="V1425" s="22" t="e">
        <f>_xll.qlIndexFixing($V$1,S1425,,Trigger)</f>
        <v>#NUM!</v>
      </c>
      <c r="W1425" s="22" t="e">
        <f>_xll.qlIndexFixing($W$1,S1425,,Trigger)</f>
        <v>#NUM!</v>
      </c>
      <c r="X1425" s="17" t="e">
        <f t="shared" si="22"/>
        <v>#NUM!</v>
      </c>
    </row>
    <row r="1426" spans="18:24" x14ac:dyDescent="0.2">
      <c r="R1426" s="17" t="s">
        <v>21</v>
      </c>
      <c r="S1426" s="18">
        <f>_xll.qlInterestRateIndexFixingDate(IborIndex&amp;Tenor,T1426,Trigger)</f>
        <v>49373</v>
      </c>
      <c r="T1426" s="18">
        <f>_xll.qlCalendarAdvance(Calendar,T1425,R1426,"f",,Trigger)</f>
        <v>49375</v>
      </c>
      <c r="U1426" s="18">
        <f>_xll.qlInterestRateIndexMaturity(IborIndex&amp;Tenor,T1426,Trigger)</f>
        <v>49467</v>
      </c>
      <c r="V1426" s="22" t="e">
        <f>_xll.qlIndexFixing($V$1,S1426,,Trigger)</f>
        <v>#NUM!</v>
      </c>
      <c r="W1426" s="22" t="e">
        <f>_xll.qlIndexFixing($W$1,S1426,,Trigger)</f>
        <v>#NUM!</v>
      </c>
      <c r="X1426" s="17" t="e">
        <f t="shared" si="22"/>
        <v>#NUM!</v>
      </c>
    </row>
    <row r="1427" spans="18:24" x14ac:dyDescent="0.2">
      <c r="R1427" s="17" t="s">
        <v>21</v>
      </c>
      <c r="S1427" s="18">
        <f>_xll.qlInterestRateIndexFixingDate(IborIndex&amp;Tenor,T1427,Trigger)</f>
        <v>49380</v>
      </c>
      <c r="T1427" s="18">
        <f>_xll.qlCalendarAdvance(Calendar,T1426,R1427,"f",,Trigger)</f>
        <v>49382</v>
      </c>
      <c r="U1427" s="18">
        <f>_xll.qlInterestRateIndexMaturity(IborIndex&amp;Tenor,T1427,Trigger)</f>
        <v>49474</v>
      </c>
      <c r="V1427" s="22" t="e">
        <f>_xll.qlIndexFixing($V$1,S1427,,Trigger)</f>
        <v>#NUM!</v>
      </c>
      <c r="W1427" s="22" t="e">
        <f>_xll.qlIndexFixing($W$1,S1427,,Trigger)</f>
        <v>#NUM!</v>
      </c>
      <c r="X1427" s="17" t="e">
        <f t="shared" si="22"/>
        <v>#NUM!</v>
      </c>
    </row>
    <row r="1428" spans="18:24" x14ac:dyDescent="0.2">
      <c r="R1428" s="17" t="s">
        <v>21</v>
      </c>
      <c r="S1428" s="18">
        <f>_xll.qlInterestRateIndexFixingDate(IborIndex&amp;Tenor,T1428,Trigger)</f>
        <v>49387</v>
      </c>
      <c r="T1428" s="18">
        <f>_xll.qlCalendarAdvance(Calendar,T1427,R1428,"f",,Trigger)</f>
        <v>49389</v>
      </c>
      <c r="U1428" s="18">
        <f>_xll.qlInterestRateIndexMaturity(IborIndex&amp;Tenor,T1428,Trigger)</f>
        <v>49481</v>
      </c>
      <c r="V1428" s="22" t="e">
        <f>_xll.qlIndexFixing($V$1,S1428,,Trigger)</f>
        <v>#NUM!</v>
      </c>
      <c r="W1428" s="22" t="e">
        <f>_xll.qlIndexFixing($W$1,S1428,,Trigger)</f>
        <v>#NUM!</v>
      </c>
      <c r="X1428" s="17" t="e">
        <f t="shared" si="22"/>
        <v>#NUM!</v>
      </c>
    </row>
    <row r="1429" spans="18:24" x14ac:dyDescent="0.2">
      <c r="R1429" s="17" t="s">
        <v>21</v>
      </c>
      <c r="S1429" s="18">
        <f>_xll.qlInterestRateIndexFixingDate(IborIndex&amp;Tenor,T1429,Trigger)</f>
        <v>49390</v>
      </c>
      <c r="T1429" s="18">
        <f>_xll.qlCalendarAdvance(Calendar,T1428,R1429,"f",,Trigger)</f>
        <v>49396</v>
      </c>
      <c r="U1429" s="18">
        <f>_xll.qlInterestRateIndexMaturity(IborIndex&amp;Tenor,T1429,Trigger)</f>
        <v>49488</v>
      </c>
      <c r="V1429" s="22" t="e">
        <f>_xll.qlIndexFixing($V$1,S1429,,Trigger)</f>
        <v>#NUM!</v>
      </c>
      <c r="W1429" s="22" t="e">
        <f>_xll.qlIndexFixing($W$1,S1429,,Trigger)</f>
        <v>#NUM!</v>
      </c>
      <c r="X1429" s="17" t="e">
        <f t="shared" si="22"/>
        <v>#NUM!</v>
      </c>
    </row>
    <row r="1430" spans="18:24" x14ac:dyDescent="0.2">
      <c r="R1430" s="17" t="s">
        <v>21</v>
      </c>
      <c r="S1430" s="18">
        <f>_xll.qlInterestRateIndexFixingDate(IborIndex&amp;Tenor,T1430,Trigger)</f>
        <v>49401</v>
      </c>
      <c r="T1430" s="18">
        <f>_xll.qlCalendarAdvance(Calendar,T1429,R1430,"f",,Trigger)</f>
        <v>49403</v>
      </c>
      <c r="U1430" s="18">
        <f>_xll.qlInterestRateIndexMaturity(IborIndex&amp;Tenor,T1430,Trigger)</f>
        <v>49494</v>
      </c>
      <c r="V1430" s="22" t="e">
        <f>_xll.qlIndexFixing($V$1,S1430,,Trigger)</f>
        <v>#NUM!</v>
      </c>
      <c r="W1430" s="22" t="e">
        <f>_xll.qlIndexFixing($W$1,S1430,,Trigger)</f>
        <v>#NUM!</v>
      </c>
      <c r="X1430" s="17" t="e">
        <f t="shared" si="22"/>
        <v>#NUM!</v>
      </c>
    </row>
    <row r="1431" spans="18:24" x14ac:dyDescent="0.2">
      <c r="R1431" s="17" t="s">
        <v>21</v>
      </c>
      <c r="S1431" s="18">
        <f>_xll.qlInterestRateIndexFixingDate(IborIndex&amp;Tenor,T1431,Trigger)</f>
        <v>49408</v>
      </c>
      <c r="T1431" s="18">
        <f>_xll.qlCalendarAdvance(Calendar,T1430,R1431,"f",,Trigger)</f>
        <v>49410</v>
      </c>
      <c r="U1431" s="18">
        <f>_xll.qlInterestRateIndexMaturity(IborIndex&amp;Tenor,T1431,Trigger)</f>
        <v>49501</v>
      </c>
      <c r="V1431" s="22" t="e">
        <f>_xll.qlIndexFixing($V$1,S1431,,Trigger)</f>
        <v>#NUM!</v>
      </c>
      <c r="W1431" s="22" t="e">
        <f>_xll.qlIndexFixing($W$1,S1431,,Trigger)</f>
        <v>#NUM!</v>
      </c>
      <c r="X1431" s="17" t="e">
        <f t="shared" si="22"/>
        <v>#NUM!</v>
      </c>
    </row>
    <row r="1432" spans="18:24" x14ac:dyDescent="0.2">
      <c r="R1432" s="17" t="s">
        <v>21</v>
      </c>
      <c r="S1432" s="18">
        <f>_xll.qlInterestRateIndexFixingDate(IborIndex&amp;Tenor,T1432,Trigger)</f>
        <v>49415</v>
      </c>
      <c r="T1432" s="18">
        <f>_xll.qlCalendarAdvance(Calendar,T1431,R1432,"f",,Trigger)</f>
        <v>49417</v>
      </c>
      <c r="U1432" s="18">
        <f>_xll.qlInterestRateIndexMaturity(IborIndex&amp;Tenor,T1432,Trigger)</f>
        <v>49508</v>
      </c>
      <c r="V1432" s="22" t="e">
        <f>_xll.qlIndexFixing($V$1,S1432,,Trigger)</f>
        <v>#NUM!</v>
      </c>
      <c r="W1432" s="22" t="e">
        <f>_xll.qlIndexFixing($W$1,S1432,,Trigger)</f>
        <v>#NUM!</v>
      </c>
      <c r="X1432" s="17" t="e">
        <f t="shared" si="22"/>
        <v>#NUM!</v>
      </c>
    </row>
    <row r="1433" spans="18:24" x14ac:dyDescent="0.2">
      <c r="R1433" s="17" t="s">
        <v>21</v>
      </c>
      <c r="S1433" s="18">
        <f>_xll.qlInterestRateIndexFixingDate(IborIndex&amp;Tenor,T1433,Trigger)</f>
        <v>49422</v>
      </c>
      <c r="T1433" s="18">
        <f>_xll.qlCalendarAdvance(Calendar,T1432,R1433,"f",,Trigger)</f>
        <v>49424</v>
      </c>
      <c r="U1433" s="18">
        <f>_xll.qlInterestRateIndexMaturity(IborIndex&amp;Tenor,T1433,Trigger)</f>
        <v>49515</v>
      </c>
      <c r="V1433" s="22" t="e">
        <f>_xll.qlIndexFixing($V$1,S1433,,Trigger)</f>
        <v>#NUM!</v>
      </c>
      <c r="W1433" s="22" t="e">
        <f>_xll.qlIndexFixing($W$1,S1433,,Trigger)</f>
        <v>#NUM!</v>
      </c>
      <c r="X1433" s="17" t="e">
        <f t="shared" si="22"/>
        <v>#NUM!</v>
      </c>
    </row>
    <row r="1434" spans="18:24" x14ac:dyDescent="0.2">
      <c r="R1434" s="17" t="s">
        <v>21</v>
      </c>
      <c r="S1434" s="18">
        <f>_xll.qlInterestRateIndexFixingDate(IborIndex&amp;Tenor,T1434,Trigger)</f>
        <v>49426</v>
      </c>
      <c r="T1434" s="18">
        <f>_xll.qlCalendarAdvance(Calendar,T1433,R1434,"f",,Trigger)</f>
        <v>49431</v>
      </c>
      <c r="U1434" s="18">
        <f>_xll.qlInterestRateIndexMaturity(IborIndex&amp;Tenor,T1434,Trigger)</f>
        <v>49523</v>
      </c>
      <c r="V1434" s="22" t="e">
        <f>_xll.qlIndexFixing($V$1,S1434,,Trigger)</f>
        <v>#NUM!</v>
      </c>
      <c r="W1434" s="22" t="e">
        <f>_xll.qlIndexFixing($W$1,S1434,,Trigger)</f>
        <v>#NUM!</v>
      </c>
      <c r="X1434" s="17" t="e">
        <f t="shared" si="22"/>
        <v>#NUM!</v>
      </c>
    </row>
    <row r="1435" spans="18:24" x14ac:dyDescent="0.2">
      <c r="R1435" s="17" t="s">
        <v>21</v>
      </c>
      <c r="S1435" s="18">
        <f>_xll.qlInterestRateIndexFixingDate(IborIndex&amp;Tenor,T1435,Trigger)</f>
        <v>49436</v>
      </c>
      <c r="T1435" s="18">
        <f>_xll.qlCalendarAdvance(Calendar,T1434,R1435,"f",,Trigger)</f>
        <v>49438</v>
      </c>
      <c r="U1435" s="18">
        <f>_xll.qlInterestRateIndexMaturity(IborIndex&amp;Tenor,T1435,Trigger)</f>
        <v>49530</v>
      </c>
      <c r="V1435" s="22" t="e">
        <f>_xll.qlIndexFixing($V$1,S1435,,Trigger)</f>
        <v>#NUM!</v>
      </c>
      <c r="W1435" s="22" t="e">
        <f>_xll.qlIndexFixing($W$1,S1435,,Trigger)</f>
        <v>#NUM!</v>
      </c>
      <c r="X1435" s="17" t="e">
        <f t="shared" si="22"/>
        <v>#NUM!</v>
      </c>
    </row>
    <row r="1436" spans="18:24" x14ac:dyDescent="0.2">
      <c r="R1436" s="17" t="s">
        <v>21</v>
      </c>
      <c r="S1436" s="18">
        <f>_xll.qlInterestRateIndexFixingDate(IborIndex&amp;Tenor,T1436,Trigger)</f>
        <v>49443</v>
      </c>
      <c r="T1436" s="18">
        <f>_xll.qlCalendarAdvance(Calendar,T1435,R1436,"f",,Trigger)</f>
        <v>49445</v>
      </c>
      <c r="U1436" s="18">
        <f>_xll.qlInterestRateIndexMaturity(IborIndex&amp;Tenor,T1436,Trigger)</f>
        <v>49537</v>
      </c>
      <c r="V1436" s="22" t="e">
        <f>_xll.qlIndexFixing($V$1,S1436,,Trigger)</f>
        <v>#NUM!</v>
      </c>
      <c r="W1436" s="22" t="e">
        <f>_xll.qlIndexFixing($W$1,S1436,,Trigger)</f>
        <v>#NUM!</v>
      </c>
      <c r="X1436" s="17" t="e">
        <f t="shared" si="22"/>
        <v>#NUM!</v>
      </c>
    </row>
    <row r="1437" spans="18:24" x14ac:dyDescent="0.2">
      <c r="R1437" s="17" t="s">
        <v>21</v>
      </c>
      <c r="S1437" s="18">
        <f>_xll.qlInterestRateIndexFixingDate(IborIndex&amp;Tenor,T1437,Trigger)</f>
        <v>49450</v>
      </c>
      <c r="T1437" s="18">
        <f>_xll.qlCalendarAdvance(Calendar,T1436,R1437,"f",,Trigger)</f>
        <v>49452</v>
      </c>
      <c r="U1437" s="18">
        <f>_xll.qlInterestRateIndexMaturity(IborIndex&amp;Tenor,T1437,Trigger)</f>
        <v>49544</v>
      </c>
      <c r="V1437" s="22" t="e">
        <f>_xll.qlIndexFixing($V$1,S1437,,Trigger)</f>
        <v>#NUM!</v>
      </c>
      <c r="W1437" s="22" t="e">
        <f>_xll.qlIndexFixing($W$1,S1437,,Trigger)</f>
        <v>#NUM!</v>
      </c>
      <c r="X1437" s="17" t="e">
        <f t="shared" si="22"/>
        <v>#NUM!</v>
      </c>
    </row>
    <row r="1438" spans="18:24" x14ac:dyDescent="0.2">
      <c r="R1438" s="17" t="s">
        <v>21</v>
      </c>
      <c r="S1438" s="18">
        <f>_xll.qlInterestRateIndexFixingDate(IborIndex&amp;Tenor,T1438,Trigger)</f>
        <v>49457</v>
      </c>
      <c r="T1438" s="18">
        <f>_xll.qlCalendarAdvance(Calendar,T1437,R1438,"f",,Trigger)</f>
        <v>49459</v>
      </c>
      <c r="U1438" s="18">
        <f>_xll.qlInterestRateIndexMaturity(IborIndex&amp;Tenor,T1438,Trigger)</f>
        <v>49551</v>
      </c>
      <c r="V1438" s="22" t="e">
        <f>_xll.qlIndexFixing($V$1,S1438,,Trigger)</f>
        <v>#NUM!</v>
      </c>
      <c r="W1438" s="22" t="e">
        <f>_xll.qlIndexFixing($W$1,S1438,,Trigger)</f>
        <v>#NUM!</v>
      </c>
      <c r="X1438" s="17" t="e">
        <f t="shared" si="22"/>
        <v>#NUM!</v>
      </c>
    </row>
    <row r="1439" spans="18:24" x14ac:dyDescent="0.2">
      <c r="R1439" s="17" t="s">
        <v>21</v>
      </c>
      <c r="S1439" s="18">
        <f>_xll.qlInterestRateIndexFixingDate(IborIndex&amp;Tenor,T1439,Trigger)</f>
        <v>49464</v>
      </c>
      <c r="T1439" s="18">
        <f>_xll.qlCalendarAdvance(Calendar,T1438,R1439,"f",,Trigger)</f>
        <v>49466</v>
      </c>
      <c r="U1439" s="18">
        <f>_xll.qlInterestRateIndexMaturity(IborIndex&amp;Tenor,T1439,Trigger)</f>
        <v>49558</v>
      </c>
      <c r="V1439" s="22" t="e">
        <f>_xll.qlIndexFixing($V$1,S1439,,Trigger)</f>
        <v>#NUM!</v>
      </c>
      <c r="W1439" s="22" t="e">
        <f>_xll.qlIndexFixing($W$1,S1439,,Trigger)</f>
        <v>#NUM!</v>
      </c>
      <c r="X1439" s="17" t="e">
        <f t="shared" si="22"/>
        <v>#NUM!</v>
      </c>
    </row>
    <row r="1440" spans="18:24" x14ac:dyDescent="0.2">
      <c r="R1440" s="17" t="s">
        <v>21</v>
      </c>
      <c r="S1440" s="18">
        <f>_xll.qlInterestRateIndexFixingDate(IborIndex&amp;Tenor,T1440,Trigger)</f>
        <v>49471</v>
      </c>
      <c r="T1440" s="18">
        <f>_xll.qlCalendarAdvance(Calendar,T1439,R1440,"f",,Trigger)</f>
        <v>49473</v>
      </c>
      <c r="U1440" s="18">
        <f>_xll.qlInterestRateIndexMaturity(IborIndex&amp;Tenor,T1440,Trigger)</f>
        <v>49565</v>
      </c>
      <c r="V1440" s="22" t="e">
        <f>_xll.qlIndexFixing($V$1,S1440,,Trigger)</f>
        <v>#NUM!</v>
      </c>
      <c r="W1440" s="22" t="e">
        <f>_xll.qlIndexFixing($W$1,S1440,,Trigger)</f>
        <v>#NUM!</v>
      </c>
      <c r="X1440" s="17" t="e">
        <f t="shared" si="22"/>
        <v>#NUM!</v>
      </c>
    </row>
    <row r="1441" spans="18:24" x14ac:dyDescent="0.2">
      <c r="R1441" s="17" t="s">
        <v>21</v>
      </c>
      <c r="S1441" s="18">
        <f>_xll.qlInterestRateIndexFixingDate(IborIndex&amp;Tenor,T1441,Trigger)</f>
        <v>49478</v>
      </c>
      <c r="T1441" s="18">
        <f>_xll.qlCalendarAdvance(Calendar,T1440,R1441,"f",,Trigger)</f>
        <v>49480</v>
      </c>
      <c r="U1441" s="18">
        <f>_xll.qlInterestRateIndexMaturity(IborIndex&amp;Tenor,T1441,Trigger)</f>
        <v>49572</v>
      </c>
      <c r="V1441" s="22" t="e">
        <f>_xll.qlIndexFixing($V$1,S1441,,Trigger)</f>
        <v>#NUM!</v>
      </c>
      <c r="W1441" s="22" t="e">
        <f>_xll.qlIndexFixing($W$1,S1441,,Trigger)</f>
        <v>#NUM!</v>
      </c>
      <c r="X1441" s="17" t="e">
        <f t="shared" si="22"/>
        <v>#NUM!</v>
      </c>
    </row>
    <row r="1442" spans="18:24" x14ac:dyDescent="0.2">
      <c r="R1442" s="17" t="s">
        <v>21</v>
      </c>
      <c r="S1442" s="18">
        <f>_xll.qlInterestRateIndexFixingDate(IborIndex&amp;Tenor,T1442,Trigger)</f>
        <v>49485</v>
      </c>
      <c r="T1442" s="18">
        <f>_xll.qlCalendarAdvance(Calendar,T1441,R1442,"f",,Trigger)</f>
        <v>49487</v>
      </c>
      <c r="U1442" s="18">
        <f>_xll.qlInterestRateIndexMaturity(IborIndex&amp;Tenor,T1442,Trigger)</f>
        <v>49579</v>
      </c>
      <c r="V1442" s="22" t="e">
        <f>_xll.qlIndexFixing($V$1,S1442,,Trigger)</f>
        <v>#NUM!</v>
      </c>
      <c r="W1442" s="22" t="e">
        <f>_xll.qlIndexFixing($W$1,S1442,,Trigger)</f>
        <v>#NUM!</v>
      </c>
      <c r="X1442" s="17" t="e">
        <f t="shared" si="22"/>
        <v>#NUM!</v>
      </c>
    </row>
    <row r="1443" spans="18:24" x14ac:dyDescent="0.2">
      <c r="R1443" s="17" t="s">
        <v>21</v>
      </c>
      <c r="S1443" s="18">
        <f>_xll.qlInterestRateIndexFixingDate(IborIndex&amp;Tenor,T1443,Trigger)</f>
        <v>49492</v>
      </c>
      <c r="T1443" s="18">
        <f>_xll.qlCalendarAdvance(Calendar,T1442,R1443,"f",,Trigger)</f>
        <v>49494</v>
      </c>
      <c r="U1443" s="18">
        <f>_xll.qlInterestRateIndexMaturity(IborIndex&amp;Tenor,T1443,Trigger)</f>
        <v>49586</v>
      </c>
      <c r="V1443" s="22" t="e">
        <f>_xll.qlIndexFixing($V$1,S1443,,Trigger)</f>
        <v>#NUM!</v>
      </c>
      <c r="W1443" s="22" t="e">
        <f>_xll.qlIndexFixing($W$1,S1443,,Trigger)</f>
        <v>#NUM!</v>
      </c>
      <c r="X1443" s="17" t="e">
        <f t="shared" si="22"/>
        <v>#NUM!</v>
      </c>
    </row>
    <row r="1444" spans="18:24" x14ac:dyDescent="0.2">
      <c r="R1444" s="17" t="s">
        <v>21</v>
      </c>
      <c r="S1444" s="18">
        <f>_xll.qlInterestRateIndexFixingDate(IborIndex&amp;Tenor,T1444,Trigger)</f>
        <v>49499</v>
      </c>
      <c r="T1444" s="18">
        <f>_xll.qlCalendarAdvance(Calendar,T1443,R1444,"f",,Trigger)</f>
        <v>49501</v>
      </c>
      <c r="U1444" s="18">
        <f>_xll.qlInterestRateIndexMaturity(IborIndex&amp;Tenor,T1444,Trigger)</f>
        <v>49593</v>
      </c>
      <c r="V1444" s="22" t="e">
        <f>_xll.qlIndexFixing($V$1,S1444,,Trigger)</f>
        <v>#NUM!</v>
      </c>
      <c r="W1444" s="22" t="e">
        <f>_xll.qlIndexFixing($W$1,S1444,,Trigger)</f>
        <v>#NUM!</v>
      </c>
      <c r="X1444" s="17" t="e">
        <f t="shared" si="22"/>
        <v>#NUM!</v>
      </c>
    </row>
    <row r="1445" spans="18:24" x14ac:dyDescent="0.2">
      <c r="R1445" s="17" t="s">
        <v>21</v>
      </c>
      <c r="S1445" s="18">
        <f>_xll.qlInterestRateIndexFixingDate(IborIndex&amp;Tenor,T1445,Trigger)</f>
        <v>49506</v>
      </c>
      <c r="T1445" s="18">
        <f>_xll.qlCalendarAdvance(Calendar,T1444,R1445,"f",,Trigger)</f>
        <v>49508</v>
      </c>
      <c r="U1445" s="18">
        <f>_xll.qlInterestRateIndexMaturity(IborIndex&amp;Tenor,T1445,Trigger)</f>
        <v>49600</v>
      </c>
      <c r="V1445" s="22" t="e">
        <f>_xll.qlIndexFixing($V$1,S1445,,Trigger)</f>
        <v>#NUM!</v>
      </c>
      <c r="W1445" s="22" t="e">
        <f>_xll.qlIndexFixing($W$1,S1445,,Trigger)</f>
        <v>#NUM!</v>
      </c>
      <c r="X1445" s="17" t="e">
        <f t="shared" si="22"/>
        <v>#NUM!</v>
      </c>
    </row>
    <row r="1446" spans="18:24" x14ac:dyDescent="0.2">
      <c r="R1446" s="17" t="s">
        <v>21</v>
      </c>
      <c r="S1446" s="18">
        <f>_xll.qlInterestRateIndexFixingDate(IborIndex&amp;Tenor,T1446,Trigger)</f>
        <v>49513</v>
      </c>
      <c r="T1446" s="18">
        <f>_xll.qlCalendarAdvance(Calendar,T1445,R1446,"f",,Trigger)</f>
        <v>49515</v>
      </c>
      <c r="U1446" s="18">
        <f>_xll.qlInterestRateIndexMaturity(IborIndex&amp;Tenor,T1446,Trigger)</f>
        <v>49607</v>
      </c>
      <c r="V1446" s="22" t="e">
        <f>_xll.qlIndexFixing($V$1,S1446,,Trigger)</f>
        <v>#NUM!</v>
      </c>
      <c r="W1446" s="22" t="e">
        <f>_xll.qlIndexFixing($W$1,S1446,,Trigger)</f>
        <v>#NUM!</v>
      </c>
      <c r="X1446" s="17" t="e">
        <f t="shared" si="22"/>
        <v>#NUM!</v>
      </c>
    </row>
    <row r="1447" spans="18:24" x14ac:dyDescent="0.2">
      <c r="R1447" s="17" t="s">
        <v>21</v>
      </c>
      <c r="S1447" s="18">
        <f>_xll.qlInterestRateIndexFixingDate(IborIndex&amp;Tenor,T1447,Trigger)</f>
        <v>49520</v>
      </c>
      <c r="T1447" s="18">
        <f>_xll.qlCalendarAdvance(Calendar,T1446,R1447,"f",,Trigger)</f>
        <v>49522</v>
      </c>
      <c r="U1447" s="18">
        <f>_xll.qlInterestRateIndexMaturity(IborIndex&amp;Tenor,T1447,Trigger)</f>
        <v>49614</v>
      </c>
      <c r="V1447" s="22" t="e">
        <f>_xll.qlIndexFixing($V$1,S1447,,Trigger)</f>
        <v>#NUM!</v>
      </c>
      <c r="W1447" s="22" t="e">
        <f>_xll.qlIndexFixing($W$1,S1447,,Trigger)</f>
        <v>#NUM!</v>
      </c>
      <c r="X1447" s="17" t="e">
        <f t="shared" si="22"/>
        <v>#NUM!</v>
      </c>
    </row>
    <row r="1448" spans="18:24" x14ac:dyDescent="0.2">
      <c r="R1448" s="17" t="s">
        <v>21</v>
      </c>
      <c r="S1448" s="18">
        <f>_xll.qlInterestRateIndexFixingDate(IborIndex&amp;Tenor,T1448,Trigger)</f>
        <v>49527</v>
      </c>
      <c r="T1448" s="18">
        <f>_xll.qlCalendarAdvance(Calendar,T1447,R1448,"f",,Trigger)</f>
        <v>49529</v>
      </c>
      <c r="U1448" s="18">
        <f>_xll.qlInterestRateIndexMaturity(IborIndex&amp;Tenor,T1448,Trigger)</f>
        <v>49621</v>
      </c>
      <c r="V1448" s="22" t="e">
        <f>_xll.qlIndexFixing($V$1,S1448,,Trigger)</f>
        <v>#NUM!</v>
      </c>
      <c r="W1448" s="22" t="e">
        <f>_xll.qlIndexFixing($W$1,S1448,,Trigger)</f>
        <v>#NUM!</v>
      </c>
      <c r="X1448" s="17" t="e">
        <f t="shared" si="22"/>
        <v>#NUM!</v>
      </c>
    </row>
    <row r="1449" spans="18:24" x14ac:dyDescent="0.2">
      <c r="R1449" s="17" t="s">
        <v>21</v>
      </c>
      <c r="S1449" s="18">
        <f>_xll.qlInterestRateIndexFixingDate(IborIndex&amp;Tenor,T1449,Trigger)</f>
        <v>49534</v>
      </c>
      <c r="T1449" s="18">
        <f>_xll.qlCalendarAdvance(Calendar,T1448,R1449,"f",,Trigger)</f>
        <v>49536</v>
      </c>
      <c r="U1449" s="18">
        <f>_xll.qlInterestRateIndexMaturity(IborIndex&amp;Tenor,T1449,Trigger)</f>
        <v>49628</v>
      </c>
      <c r="V1449" s="22" t="e">
        <f>_xll.qlIndexFixing($V$1,S1449,,Trigger)</f>
        <v>#NUM!</v>
      </c>
      <c r="W1449" s="22" t="e">
        <f>_xll.qlIndexFixing($W$1,S1449,,Trigger)</f>
        <v>#NUM!</v>
      </c>
      <c r="X1449" s="17" t="e">
        <f t="shared" si="22"/>
        <v>#NUM!</v>
      </c>
    </row>
    <row r="1450" spans="18:24" x14ac:dyDescent="0.2">
      <c r="R1450" s="17" t="s">
        <v>21</v>
      </c>
      <c r="S1450" s="18">
        <f>_xll.qlInterestRateIndexFixingDate(IborIndex&amp;Tenor,T1450,Trigger)</f>
        <v>49541</v>
      </c>
      <c r="T1450" s="18">
        <f>_xll.qlCalendarAdvance(Calendar,T1449,R1450,"f",,Trigger)</f>
        <v>49543</v>
      </c>
      <c r="U1450" s="18">
        <f>_xll.qlInterestRateIndexMaturity(IborIndex&amp;Tenor,T1450,Trigger)</f>
        <v>49635</v>
      </c>
      <c r="V1450" s="22" t="e">
        <f>_xll.qlIndexFixing($V$1,S1450,,Trigger)</f>
        <v>#NUM!</v>
      </c>
      <c r="W1450" s="22" t="e">
        <f>_xll.qlIndexFixing($W$1,S1450,,Trigger)</f>
        <v>#NUM!</v>
      </c>
      <c r="X1450" s="17" t="e">
        <f t="shared" si="22"/>
        <v>#NUM!</v>
      </c>
    </row>
    <row r="1451" spans="18:24" x14ac:dyDescent="0.2">
      <c r="R1451" s="17" t="s">
        <v>21</v>
      </c>
      <c r="S1451" s="18">
        <f>_xll.qlInterestRateIndexFixingDate(IborIndex&amp;Tenor,T1451,Trigger)</f>
        <v>49548</v>
      </c>
      <c r="T1451" s="18">
        <f>_xll.qlCalendarAdvance(Calendar,T1450,R1451,"f",,Trigger)</f>
        <v>49550</v>
      </c>
      <c r="U1451" s="18">
        <f>_xll.qlInterestRateIndexMaturity(IborIndex&amp;Tenor,T1451,Trigger)</f>
        <v>49642</v>
      </c>
      <c r="V1451" s="22" t="e">
        <f>_xll.qlIndexFixing($V$1,S1451,,Trigger)</f>
        <v>#NUM!</v>
      </c>
      <c r="W1451" s="22" t="e">
        <f>_xll.qlIndexFixing($W$1,S1451,,Trigger)</f>
        <v>#NUM!</v>
      </c>
      <c r="X1451" s="17" t="e">
        <f t="shared" si="22"/>
        <v>#NUM!</v>
      </c>
    </row>
    <row r="1452" spans="18:24" x14ac:dyDescent="0.2">
      <c r="R1452" s="17" t="s">
        <v>21</v>
      </c>
      <c r="S1452" s="18">
        <f>_xll.qlInterestRateIndexFixingDate(IborIndex&amp;Tenor,T1452,Trigger)</f>
        <v>49555</v>
      </c>
      <c r="T1452" s="18">
        <f>_xll.qlCalendarAdvance(Calendar,T1451,R1452,"f",,Trigger)</f>
        <v>49557</v>
      </c>
      <c r="U1452" s="18">
        <f>_xll.qlInterestRateIndexMaturity(IborIndex&amp;Tenor,T1452,Trigger)</f>
        <v>49648</v>
      </c>
      <c r="V1452" s="22" t="e">
        <f>_xll.qlIndexFixing($V$1,S1452,,Trigger)</f>
        <v>#NUM!</v>
      </c>
      <c r="W1452" s="22" t="e">
        <f>_xll.qlIndexFixing($W$1,S1452,,Trigger)</f>
        <v>#NUM!</v>
      </c>
      <c r="X1452" s="17" t="e">
        <f t="shared" si="22"/>
        <v>#NUM!</v>
      </c>
    </row>
    <row r="1453" spans="18:24" x14ac:dyDescent="0.2">
      <c r="R1453" s="17" t="s">
        <v>21</v>
      </c>
      <c r="S1453" s="18">
        <f>_xll.qlInterestRateIndexFixingDate(IborIndex&amp;Tenor,T1453,Trigger)</f>
        <v>49562</v>
      </c>
      <c r="T1453" s="18">
        <f>_xll.qlCalendarAdvance(Calendar,T1452,R1453,"f",,Trigger)</f>
        <v>49564</v>
      </c>
      <c r="U1453" s="18">
        <f>_xll.qlInterestRateIndexMaturity(IborIndex&amp;Tenor,T1453,Trigger)</f>
        <v>49655</v>
      </c>
      <c r="V1453" s="22" t="e">
        <f>_xll.qlIndexFixing($V$1,S1453,,Trigger)</f>
        <v>#NUM!</v>
      </c>
      <c r="W1453" s="22" t="e">
        <f>_xll.qlIndexFixing($W$1,S1453,,Trigger)</f>
        <v>#NUM!</v>
      </c>
      <c r="X1453" s="17" t="e">
        <f t="shared" si="22"/>
        <v>#NUM!</v>
      </c>
    </row>
    <row r="1454" spans="18:24" x14ac:dyDescent="0.2">
      <c r="R1454" s="17" t="s">
        <v>21</v>
      </c>
      <c r="S1454" s="18">
        <f>_xll.qlInterestRateIndexFixingDate(IborIndex&amp;Tenor,T1454,Trigger)</f>
        <v>49569</v>
      </c>
      <c r="T1454" s="18">
        <f>_xll.qlCalendarAdvance(Calendar,T1453,R1454,"f",,Trigger)</f>
        <v>49571</v>
      </c>
      <c r="U1454" s="18">
        <f>_xll.qlInterestRateIndexMaturity(IborIndex&amp;Tenor,T1454,Trigger)</f>
        <v>49662</v>
      </c>
      <c r="V1454" s="22" t="e">
        <f>_xll.qlIndexFixing($V$1,S1454,,Trigger)</f>
        <v>#NUM!</v>
      </c>
      <c r="W1454" s="22" t="e">
        <f>_xll.qlIndexFixing($W$1,S1454,,Trigger)</f>
        <v>#NUM!</v>
      </c>
      <c r="X1454" s="17" t="e">
        <f t="shared" si="22"/>
        <v>#NUM!</v>
      </c>
    </row>
    <row r="1455" spans="18:24" x14ac:dyDescent="0.2">
      <c r="R1455" s="17" t="s">
        <v>21</v>
      </c>
      <c r="S1455" s="18">
        <f>_xll.qlInterestRateIndexFixingDate(IborIndex&amp;Tenor,T1455,Trigger)</f>
        <v>49576</v>
      </c>
      <c r="T1455" s="18">
        <f>_xll.qlCalendarAdvance(Calendar,T1454,R1455,"f",,Trigger)</f>
        <v>49578</v>
      </c>
      <c r="U1455" s="18">
        <f>_xll.qlInterestRateIndexMaturity(IborIndex&amp;Tenor,T1455,Trigger)</f>
        <v>49670</v>
      </c>
      <c r="V1455" s="22" t="e">
        <f>_xll.qlIndexFixing($V$1,S1455,,Trigger)</f>
        <v>#NUM!</v>
      </c>
      <c r="W1455" s="22" t="e">
        <f>_xll.qlIndexFixing($W$1,S1455,,Trigger)</f>
        <v>#NUM!</v>
      </c>
      <c r="X1455" s="17" t="e">
        <f t="shared" si="22"/>
        <v>#NUM!</v>
      </c>
    </row>
    <row r="1456" spans="18:24" x14ac:dyDescent="0.2">
      <c r="R1456" s="17" t="s">
        <v>21</v>
      </c>
      <c r="S1456" s="18">
        <f>_xll.qlInterestRateIndexFixingDate(IborIndex&amp;Tenor,T1456,Trigger)</f>
        <v>49583</v>
      </c>
      <c r="T1456" s="18">
        <f>_xll.qlCalendarAdvance(Calendar,T1455,R1456,"f",,Trigger)</f>
        <v>49585</v>
      </c>
      <c r="U1456" s="18">
        <f>_xll.qlInterestRateIndexMaturity(IborIndex&amp;Tenor,T1456,Trigger)</f>
        <v>49677</v>
      </c>
      <c r="V1456" s="22" t="e">
        <f>_xll.qlIndexFixing($V$1,S1456,,Trigger)</f>
        <v>#NUM!</v>
      </c>
      <c r="W1456" s="22" t="e">
        <f>_xll.qlIndexFixing($W$1,S1456,,Trigger)</f>
        <v>#NUM!</v>
      </c>
      <c r="X1456" s="17" t="e">
        <f t="shared" si="22"/>
        <v>#NUM!</v>
      </c>
    </row>
    <row r="1457" spans="18:24" x14ac:dyDescent="0.2">
      <c r="R1457" s="17" t="s">
        <v>21</v>
      </c>
      <c r="S1457" s="18">
        <f>_xll.qlInterestRateIndexFixingDate(IborIndex&amp;Tenor,T1457,Trigger)</f>
        <v>49590</v>
      </c>
      <c r="T1457" s="18">
        <f>_xll.qlCalendarAdvance(Calendar,T1456,R1457,"f",,Trigger)</f>
        <v>49592</v>
      </c>
      <c r="U1457" s="18">
        <f>_xll.qlInterestRateIndexMaturity(IborIndex&amp;Tenor,T1457,Trigger)</f>
        <v>49684</v>
      </c>
      <c r="V1457" s="22" t="e">
        <f>_xll.qlIndexFixing($V$1,S1457,,Trigger)</f>
        <v>#NUM!</v>
      </c>
      <c r="W1457" s="22" t="e">
        <f>_xll.qlIndexFixing($W$1,S1457,,Trigger)</f>
        <v>#NUM!</v>
      </c>
      <c r="X1457" s="17" t="e">
        <f t="shared" si="22"/>
        <v>#NUM!</v>
      </c>
    </row>
    <row r="1458" spans="18:24" x14ac:dyDescent="0.2">
      <c r="R1458" s="17" t="s">
        <v>21</v>
      </c>
      <c r="S1458" s="18">
        <f>_xll.qlInterestRateIndexFixingDate(IborIndex&amp;Tenor,T1458,Trigger)</f>
        <v>49597</v>
      </c>
      <c r="T1458" s="18">
        <f>_xll.qlCalendarAdvance(Calendar,T1457,R1458,"f",,Trigger)</f>
        <v>49599</v>
      </c>
      <c r="U1458" s="18">
        <f>_xll.qlInterestRateIndexMaturity(IborIndex&amp;Tenor,T1458,Trigger)</f>
        <v>49691</v>
      </c>
      <c r="V1458" s="22" t="e">
        <f>_xll.qlIndexFixing($V$1,S1458,,Trigger)</f>
        <v>#NUM!</v>
      </c>
      <c r="W1458" s="22" t="e">
        <f>_xll.qlIndexFixing($W$1,S1458,,Trigger)</f>
        <v>#NUM!</v>
      </c>
      <c r="X1458" s="17" t="e">
        <f t="shared" si="22"/>
        <v>#NUM!</v>
      </c>
    </row>
    <row r="1459" spans="18:24" x14ac:dyDescent="0.2">
      <c r="R1459" s="17" t="s">
        <v>21</v>
      </c>
      <c r="S1459" s="18">
        <f>_xll.qlInterestRateIndexFixingDate(IborIndex&amp;Tenor,T1459,Trigger)</f>
        <v>49604</v>
      </c>
      <c r="T1459" s="18">
        <f>_xll.qlCalendarAdvance(Calendar,T1458,R1459,"f",,Trigger)</f>
        <v>49606</v>
      </c>
      <c r="U1459" s="18">
        <f>_xll.qlInterestRateIndexMaturity(IborIndex&amp;Tenor,T1459,Trigger)</f>
        <v>49698</v>
      </c>
      <c r="V1459" s="22" t="e">
        <f>_xll.qlIndexFixing($V$1,S1459,,Trigger)</f>
        <v>#NUM!</v>
      </c>
      <c r="W1459" s="22" t="e">
        <f>_xll.qlIndexFixing($W$1,S1459,,Trigger)</f>
        <v>#NUM!</v>
      </c>
      <c r="X1459" s="17" t="e">
        <f t="shared" si="22"/>
        <v>#NUM!</v>
      </c>
    </row>
    <row r="1460" spans="18:24" x14ac:dyDescent="0.2">
      <c r="R1460" s="17" t="s">
        <v>21</v>
      </c>
      <c r="S1460" s="18">
        <f>_xll.qlInterestRateIndexFixingDate(IborIndex&amp;Tenor,T1460,Trigger)</f>
        <v>49611</v>
      </c>
      <c r="T1460" s="18">
        <f>_xll.qlCalendarAdvance(Calendar,T1459,R1460,"f",,Trigger)</f>
        <v>49613</v>
      </c>
      <c r="U1460" s="18">
        <f>_xll.qlInterestRateIndexMaturity(IborIndex&amp;Tenor,T1460,Trigger)</f>
        <v>49705</v>
      </c>
      <c r="V1460" s="22" t="e">
        <f>_xll.qlIndexFixing($V$1,S1460,,Trigger)</f>
        <v>#NUM!</v>
      </c>
      <c r="W1460" s="22" t="e">
        <f>_xll.qlIndexFixing($W$1,S1460,,Trigger)</f>
        <v>#NUM!</v>
      </c>
      <c r="X1460" s="17" t="e">
        <f t="shared" si="22"/>
        <v>#NUM!</v>
      </c>
    </row>
    <row r="1461" spans="18:24" x14ac:dyDescent="0.2">
      <c r="R1461" s="17" t="s">
        <v>21</v>
      </c>
      <c r="S1461" s="18">
        <f>_xll.qlInterestRateIndexFixingDate(IborIndex&amp;Tenor,T1461,Trigger)</f>
        <v>49618</v>
      </c>
      <c r="T1461" s="18">
        <f>_xll.qlCalendarAdvance(Calendar,T1460,R1461,"f",,Trigger)</f>
        <v>49620</v>
      </c>
      <c r="U1461" s="18">
        <f>_xll.qlInterestRateIndexMaturity(IborIndex&amp;Tenor,T1461,Trigger)</f>
        <v>49712</v>
      </c>
      <c r="V1461" s="22" t="e">
        <f>_xll.qlIndexFixing($V$1,S1461,,Trigger)</f>
        <v>#NUM!</v>
      </c>
      <c r="W1461" s="22" t="e">
        <f>_xll.qlIndexFixing($W$1,S1461,,Trigger)</f>
        <v>#NUM!</v>
      </c>
      <c r="X1461" s="17" t="e">
        <f t="shared" si="22"/>
        <v>#NUM!</v>
      </c>
    </row>
    <row r="1462" spans="18:24" x14ac:dyDescent="0.2">
      <c r="R1462" s="17" t="s">
        <v>21</v>
      </c>
      <c r="S1462" s="18">
        <f>_xll.qlInterestRateIndexFixingDate(IborIndex&amp;Tenor,T1462,Trigger)</f>
        <v>49625</v>
      </c>
      <c r="T1462" s="18">
        <f>_xll.qlCalendarAdvance(Calendar,T1461,R1462,"f",,Trigger)</f>
        <v>49627</v>
      </c>
      <c r="U1462" s="18">
        <f>_xll.qlInterestRateIndexMaturity(IborIndex&amp;Tenor,T1462,Trigger)</f>
        <v>49719</v>
      </c>
      <c r="V1462" s="22" t="e">
        <f>_xll.qlIndexFixing($V$1,S1462,,Trigger)</f>
        <v>#NUM!</v>
      </c>
      <c r="W1462" s="22" t="e">
        <f>_xll.qlIndexFixing($W$1,S1462,,Trigger)</f>
        <v>#NUM!</v>
      </c>
      <c r="X1462" s="17" t="e">
        <f t="shared" si="22"/>
        <v>#NUM!</v>
      </c>
    </row>
    <row r="1463" spans="18:24" x14ac:dyDescent="0.2">
      <c r="R1463" s="17" t="s">
        <v>21</v>
      </c>
      <c r="S1463" s="18">
        <f>_xll.qlInterestRateIndexFixingDate(IborIndex&amp;Tenor,T1463,Trigger)</f>
        <v>49632</v>
      </c>
      <c r="T1463" s="18">
        <f>_xll.qlCalendarAdvance(Calendar,T1462,R1463,"f",,Trigger)</f>
        <v>49634</v>
      </c>
      <c r="U1463" s="18">
        <f>_xll.qlInterestRateIndexMaturity(IborIndex&amp;Tenor,T1463,Trigger)</f>
        <v>49726</v>
      </c>
      <c r="V1463" s="22" t="e">
        <f>_xll.qlIndexFixing($V$1,S1463,,Trigger)</f>
        <v>#NUM!</v>
      </c>
      <c r="W1463" s="22" t="e">
        <f>_xll.qlIndexFixing($W$1,S1463,,Trigger)</f>
        <v>#NUM!</v>
      </c>
      <c r="X1463" s="17" t="e">
        <f t="shared" si="22"/>
        <v>#NUM!</v>
      </c>
    </row>
    <row r="1464" spans="18:24" x14ac:dyDescent="0.2">
      <c r="R1464" s="17" t="s">
        <v>21</v>
      </c>
      <c r="S1464" s="18">
        <f>_xll.qlInterestRateIndexFixingDate(IborIndex&amp;Tenor,T1464,Trigger)</f>
        <v>49639</v>
      </c>
      <c r="T1464" s="18">
        <f>_xll.qlCalendarAdvance(Calendar,T1463,R1464,"f",,Trigger)</f>
        <v>49641</v>
      </c>
      <c r="U1464" s="18">
        <f>_xll.qlInterestRateIndexMaturity(IborIndex&amp;Tenor,T1464,Trigger)</f>
        <v>49733</v>
      </c>
      <c r="V1464" s="22" t="e">
        <f>_xll.qlIndexFixing($V$1,S1464,,Trigger)</f>
        <v>#NUM!</v>
      </c>
      <c r="W1464" s="22" t="e">
        <f>_xll.qlIndexFixing($W$1,S1464,,Trigger)</f>
        <v>#NUM!</v>
      </c>
      <c r="X1464" s="17" t="e">
        <f t="shared" si="22"/>
        <v>#NUM!</v>
      </c>
    </row>
    <row r="1465" spans="18:24" x14ac:dyDescent="0.2">
      <c r="R1465" s="17" t="s">
        <v>21</v>
      </c>
      <c r="S1465" s="18">
        <f>_xll.qlInterestRateIndexFixingDate(IborIndex&amp;Tenor,T1465,Trigger)</f>
        <v>49646</v>
      </c>
      <c r="T1465" s="18">
        <f>_xll.qlCalendarAdvance(Calendar,T1464,R1465,"f",,Trigger)</f>
        <v>49648</v>
      </c>
      <c r="U1465" s="18">
        <f>_xll.qlInterestRateIndexMaturity(IborIndex&amp;Tenor,T1465,Trigger)</f>
        <v>49739</v>
      </c>
      <c r="V1465" s="22" t="e">
        <f>_xll.qlIndexFixing($V$1,S1465,,Trigger)</f>
        <v>#NUM!</v>
      </c>
      <c r="W1465" s="22" t="e">
        <f>_xll.qlIndexFixing($W$1,S1465,,Trigger)</f>
        <v>#NUM!</v>
      </c>
      <c r="X1465" s="17" t="e">
        <f t="shared" si="22"/>
        <v>#NUM!</v>
      </c>
    </row>
    <row r="1466" spans="18:24" x14ac:dyDescent="0.2">
      <c r="R1466" s="17" t="s">
        <v>21</v>
      </c>
      <c r="S1466" s="18">
        <f>_xll.qlInterestRateIndexFixingDate(IborIndex&amp;Tenor,T1466,Trigger)</f>
        <v>49653</v>
      </c>
      <c r="T1466" s="18">
        <f>_xll.qlCalendarAdvance(Calendar,T1465,R1466,"f",,Trigger)</f>
        <v>49655</v>
      </c>
      <c r="U1466" s="18">
        <f>_xll.qlInterestRateIndexMaturity(IborIndex&amp;Tenor,T1466,Trigger)</f>
        <v>49746</v>
      </c>
      <c r="V1466" s="22" t="e">
        <f>_xll.qlIndexFixing($V$1,S1466,,Trigger)</f>
        <v>#NUM!</v>
      </c>
      <c r="W1466" s="22" t="e">
        <f>_xll.qlIndexFixing($W$1,S1466,,Trigger)</f>
        <v>#NUM!</v>
      </c>
      <c r="X1466" s="17" t="e">
        <f t="shared" si="22"/>
        <v>#NUM!</v>
      </c>
    </row>
    <row r="1467" spans="18:24" x14ac:dyDescent="0.2">
      <c r="R1467" s="17" t="s">
        <v>21</v>
      </c>
      <c r="S1467" s="18">
        <f>_xll.qlInterestRateIndexFixingDate(IborIndex&amp;Tenor,T1467,Trigger)</f>
        <v>49660</v>
      </c>
      <c r="T1467" s="18">
        <f>_xll.qlCalendarAdvance(Calendar,T1466,R1467,"f",,Trigger)</f>
        <v>49662</v>
      </c>
      <c r="U1467" s="18">
        <f>_xll.qlInterestRateIndexMaturity(IborIndex&amp;Tenor,T1467,Trigger)</f>
        <v>49753</v>
      </c>
      <c r="V1467" s="22" t="e">
        <f>_xll.qlIndexFixing($V$1,S1467,,Trigger)</f>
        <v>#NUM!</v>
      </c>
      <c r="W1467" s="22" t="e">
        <f>_xll.qlIndexFixing($W$1,S1467,,Trigger)</f>
        <v>#NUM!</v>
      </c>
      <c r="X1467" s="17" t="e">
        <f t="shared" si="22"/>
        <v>#NUM!</v>
      </c>
    </row>
    <row r="1468" spans="18:24" x14ac:dyDescent="0.2">
      <c r="R1468" s="17" t="s">
        <v>21</v>
      </c>
      <c r="S1468" s="18">
        <f>_xll.qlInterestRateIndexFixingDate(IborIndex&amp;Tenor,T1468,Trigger)</f>
        <v>49664</v>
      </c>
      <c r="T1468" s="18">
        <f>_xll.qlCalendarAdvance(Calendar,T1467,R1468,"f",,Trigger)</f>
        <v>49670</v>
      </c>
      <c r="U1468" s="18">
        <f>_xll.qlInterestRateIndexMaturity(IborIndex&amp;Tenor,T1468,Trigger)</f>
        <v>49761</v>
      </c>
      <c r="V1468" s="22" t="e">
        <f>_xll.qlIndexFixing($V$1,S1468,,Trigger)</f>
        <v>#NUM!</v>
      </c>
      <c r="W1468" s="22" t="e">
        <f>_xll.qlIndexFixing($W$1,S1468,,Trigger)</f>
        <v>#NUM!</v>
      </c>
      <c r="X1468" s="17" t="e">
        <f t="shared" si="22"/>
        <v>#NUM!</v>
      </c>
    </row>
    <row r="1469" spans="18:24" x14ac:dyDescent="0.2">
      <c r="R1469" s="17" t="s">
        <v>21</v>
      </c>
      <c r="S1469" s="18">
        <f>_xll.qlInterestRateIndexFixingDate(IborIndex&amp;Tenor,T1469,Trigger)</f>
        <v>49674</v>
      </c>
      <c r="T1469" s="18">
        <f>_xll.qlCalendarAdvance(Calendar,T1468,R1469,"f",,Trigger)</f>
        <v>49677</v>
      </c>
      <c r="U1469" s="18">
        <f>_xll.qlInterestRateIndexMaturity(IborIndex&amp;Tenor,T1469,Trigger)</f>
        <v>49768</v>
      </c>
      <c r="V1469" s="22" t="e">
        <f>_xll.qlIndexFixing($V$1,S1469,,Trigger)</f>
        <v>#NUM!</v>
      </c>
      <c r="W1469" s="22" t="e">
        <f>_xll.qlIndexFixing($W$1,S1469,,Trigger)</f>
        <v>#NUM!</v>
      </c>
      <c r="X1469" s="17" t="e">
        <f t="shared" si="22"/>
        <v>#NUM!</v>
      </c>
    </row>
    <row r="1470" spans="18:24" x14ac:dyDescent="0.2">
      <c r="R1470" s="17" t="s">
        <v>21</v>
      </c>
      <c r="S1470" s="18">
        <f>_xll.qlInterestRateIndexFixingDate(IborIndex&amp;Tenor,T1470,Trigger)</f>
        <v>49682</v>
      </c>
      <c r="T1470" s="18">
        <f>_xll.qlCalendarAdvance(Calendar,T1469,R1470,"f",,Trigger)</f>
        <v>49684</v>
      </c>
      <c r="U1470" s="18">
        <f>_xll.qlInterestRateIndexMaturity(IborIndex&amp;Tenor,T1470,Trigger)</f>
        <v>49775</v>
      </c>
      <c r="V1470" s="22" t="e">
        <f>_xll.qlIndexFixing($V$1,S1470,,Trigger)</f>
        <v>#NUM!</v>
      </c>
      <c r="W1470" s="22" t="e">
        <f>_xll.qlIndexFixing($W$1,S1470,,Trigger)</f>
        <v>#NUM!</v>
      </c>
      <c r="X1470" s="17" t="e">
        <f t="shared" si="22"/>
        <v>#NUM!</v>
      </c>
    </row>
    <row r="1471" spans="18:24" x14ac:dyDescent="0.2">
      <c r="R1471" s="17" t="s">
        <v>21</v>
      </c>
      <c r="S1471" s="18">
        <f>_xll.qlInterestRateIndexFixingDate(IborIndex&amp;Tenor,T1471,Trigger)</f>
        <v>49689</v>
      </c>
      <c r="T1471" s="18">
        <f>_xll.qlCalendarAdvance(Calendar,T1470,R1471,"f",,Trigger)</f>
        <v>49691</v>
      </c>
      <c r="U1471" s="18">
        <f>_xll.qlInterestRateIndexMaturity(IborIndex&amp;Tenor,T1471,Trigger)</f>
        <v>49782</v>
      </c>
      <c r="V1471" s="22" t="e">
        <f>_xll.qlIndexFixing($V$1,S1471,,Trigger)</f>
        <v>#NUM!</v>
      </c>
      <c r="W1471" s="22" t="e">
        <f>_xll.qlIndexFixing($W$1,S1471,,Trigger)</f>
        <v>#NUM!</v>
      </c>
      <c r="X1471" s="17" t="e">
        <f t="shared" si="22"/>
        <v>#NUM!</v>
      </c>
    </row>
    <row r="1472" spans="18:24" x14ac:dyDescent="0.2">
      <c r="R1472" s="17" t="s">
        <v>21</v>
      </c>
      <c r="S1472" s="18">
        <f>_xll.qlInterestRateIndexFixingDate(IborIndex&amp;Tenor,T1472,Trigger)</f>
        <v>49696</v>
      </c>
      <c r="T1472" s="18">
        <f>_xll.qlCalendarAdvance(Calendar,T1471,R1472,"f",,Trigger)</f>
        <v>49698</v>
      </c>
      <c r="U1472" s="18">
        <f>_xll.qlInterestRateIndexMaturity(IborIndex&amp;Tenor,T1472,Trigger)</f>
        <v>49789</v>
      </c>
      <c r="V1472" s="22" t="e">
        <f>_xll.qlIndexFixing($V$1,S1472,,Trigger)</f>
        <v>#NUM!</v>
      </c>
      <c r="W1472" s="22" t="e">
        <f>_xll.qlIndexFixing($W$1,S1472,,Trigger)</f>
        <v>#NUM!</v>
      </c>
      <c r="X1472" s="17" t="e">
        <f t="shared" si="22"/>
        <v>#NUM!</v>
      </c>
    </row>
    <row r="1473" spans="18:24" x14ac:dyDescent="0.2">
      <c r="R1473" s="17" t="s">
        <v>21</v>
      </c>
      <c r="S1473" s="18">
        <f>_xll.qlInterestRateIndexFixingDate(IborIndex&amp;Tenor,T1473,Trigger)</f>
        <v>49703</v>
      </c>
      <c r="T1473" s="18">
        <f>_xll.qlCalendarAdvance(Calendar,T1472,R1473,"f",,Trigger)</f>
        <v>49705</v>
      </c>
      <c r="U1473" s="18">
        <f>_xll.qlInterestRateIndexMaturity(IborIndex&amp;Tenor,T1473,Trigger)</f>
        <v>49795</v>
      </c>
      <c r="V1473" s="22" t="e">
        <f>_xll.qlIndexFixing($V$1,S1473,,Trigger)</f>
        <v>#NUM!</v>
      </c>
      <c r="W1473" s="22" t="e">
        <f>_xll.qlIndexFixing($W$1,S1473,,Trigger)</f>
        <v>#NUM!</v>
      </c>
      <c r="X1473" s="17" t="e">
        <f t="shared" si="22"/>
        <v>#NUM!</v>
      </c>
    </row>
    <row r="1474" spans="18:24" x14ac:dyDescent="0.2">
      <c r="R1474" s="17" t="s">
        <v>21</v>
      </c>
      <c r="S1474" s="18">
        <f>_xll.qlInterestRateIndexFixingDate(IborIndex&amp;Tenor,T1474,Trigger)</f>
        <v>49710</v>
      </c>
      <c r="T1474" s="18">
        <f>_xll.qlCalendarAdvance(Calendar,T1473,R1474,"f",,Trigger)</f>
        <v>49712</v>
      </c>
      <c r="U1474" s="18">
        <f>_xll.qlInterestRateIndexMaturity(IborIndex&amp;Tenor,T1474,Trigger)</f>
        <v>49802</v>
      </c>
      <c r="V1474" s="22" t="e">
        <f>_xll.qlIndexFixing($V$1,S1474,,Trigger)</f>
        <v>#NUM!</v>
      </c>
      <c r="W1474" s="22" t="e">
        <f>_xll.qlIndexFixing($W$1,S1474,,Trigger)</f>
        <v>#NUM!</v>
      </c>
      <c r="X1474" s="17" t="e">
        <f t="shared" si="22"/>
        <v>#NUM!</v>
      </c>
    </row>
    <row r="1475" spans="18:24" x14ac:dyDescent="0.2">
      <c r="R1475" s="17" t="s">
        <v>21</v>
      </c>
      <c r="S1475" s="18">
        <f>_xll.qlInterestRateIndexFixingDate(IborIndex&amp;Tenor,T1475,Trigger)</f>
        <v>49717</v>
      </c>
      <c r="T1475" s="18">
        <f>_xll.qlCalendarAdvance(Calendar,T1474,R1475,"f",,Trigger)</f>
        <v>49719</v>
      </c>
      <c r="U1475" s="18">
        <f>_xll.qlInterestRateIndexMaturity(IborIndex&amp;Tenor,T1475,Trigger)</f>
        <v>49809</v>
      </c>
      <c r="V1475" s="22" t="e">
        <f>_xll.qlIndexFixing($V$1,S1475,,Trigger)</f>
        <v>#NUM!</v>
      </c>
      <c r="W1475" s="22" t="e">
        <f>_xll.qlIndexFixing($W$1,S1475,,Trigger)</f>
        <v>#NUM!</v>
      </c>
      <c r="X1475" s="17" t="e">
        <f t="shared" si="22"/>
        <v>#NUM!</v>
      </c>
    </row>
    <row r="1476" spans="18:24" x14ac:dyDescent="0.2">
      <c r="R1476" s="17" t="s">
        <v>21</v>
      </c>
      <c r="S1476" s="18">
        <f>_xll.qlInterestRateIndexFixingDate(IborIndex&amp;Tenor,T1476,Trigger)</f>
        <v>49724</v>
      </c>
      <c r="T1476" s="18">
        <f>_xll.qlCalendarAdvance(Calendar,T1475,R1476,"f",,Trigger)</f>
        <v>49726</v>
      </c>
      <c r="U1476" s="18">
        <f>_xll.qlInterestRateIndexMaturity(IborIndex&amp;Tenor,T1476,Trigger)</f>
        <v>49816</v>
      </c>
      <c r="V1476" s="22" t="e">
        <f>_xll.qlIndexFixing($V$1,S1476,,Trigger)</f>
        <v>#NUM!</v>
      </c>
      <c r="W1476" s="22" t="e">
        <f>_xll.qlIndexFixing($W$1,S1476,,Trigger)</f>
        <v>#NUM!</v>
      </c>
      <c r="X1476" s="17" t="e">
        <f t="shared" ref="X1476:X1539" si="23">(V1476-W1476)*10000</f>
        <v>#NUM!</v>
      </c>
    </row>
    <row r="1477" spans="18:24" x14ac:dyDescent="0.2">
      <c r="R1477" s="17" t="s">
        <v>21</v>
      </c>
      <c r="S1477" s="18">
        <f>_xll.qlInterestRateIndexFixingDate(IborIndex&amp;Tenor,T1477,Trigger)</f>
        <v>49731</v>
      </c>
      <c r="T1477" s="18">
        <f>_xll.qlCalendarAdvance(Calendar,T1476,R1477,"f",,Trigger)</f>
        <v>49733</v>
      </c>
      <c r="U1477" s="18">
        <f>_xll.qlInterestRateIndexMaturity(IborIndex&amp;Tenor,T1477,Trigger)</f>
        <v>49823</v>
      </c>
      <c r="V1477" s="22" t="e">
        <f>_xll.qlIndexFixing($V$1,S1477,,Trigger)</f>
        <v>#NUM!</v>
      </c>
      <c r="W1477" s="22" t="e">
        <f>_xll.qlIndexFixing($W$1,S1477,,Trigger)</f>
        <v>#NUM!</v>
      </c>
      <c r="X1477" s="17" t="e">
        <f t="shared" si="23"/>
        <v>#NUM!</v>
      </c>
    </row>
    <row r="1478" spans="18:24" x14ac:dyDescent="0.2">
      <c r="R1478" s="17" t="s">
        <v>21</v>
      </c>
      <c r="S1478" s="18">
        <f>_xll.qlInterestRateIndexFixingDate(IborIndex&amp;Tenor,T1478,Trigger)</f>
        <v>49738</v>
      </c>
      <c r="T1478" s="18">
        <f>_xll.qlCalendarAdvance(Calendar,T1477,R1478,"f",,Trigger)</f>
        <v>49740</v>
      </c>
      <c r="U1478" s="18">
        <f>_xll.qlInterestRateIndexMaturity(IborIndex&amp;Tenor,T1478,Trigger)</f>
        <v>49832</v>
      </c>
      <c r="V1478" s="22" t="e">
        <f>_xll.qlIndexFixing($V$1,S1478,,Trigger)</f>
        <v>#NUM!</v>
      </c>
      <c r="W1478" s="22" t="e">
        <f>_xll.qlIndexFixing($W$1,S1478,,Trigger)</f>
        <v>#NUM!</v>
      </c>
      <c r="X1478" s="17" t="e">
        <f t="shared" si="23"/>
        <v>#NUM!</v>
      </c>
    </row>
    <row r="1479" spans="18:24" x14ac:dyDescent="0.2">
      <c r="R1479" s="17" t="s">
        <v>21</v>
      </c>
      <c r="S1479" s="18">
        <f>_xll.qlInterestRateIndexFixingDate(IborIndex&amp;Tenor,T1479,Trigger)</f>
        <v>49745</v>
      </c>
      <c r="T1479" s="18">
        <f>_xll.qlCalendarAdvance(Calendar,T1478,R1479,"f",,Trigger)</f>
        <v>49747</v>
      </c>
      <c r="U1479" s="18">
        <f>_xll.qlInterestRateIndexMaturity(IborIndex&amp;Tenor,T1479,Trigger)</f>
        <v>49839</v>
      </c>
      <c r="V1479" s="22" t="e">
        <f>_xll.qlIndexFixing($V$1,S1479,,Trigger)</f>
        <v>#NUM!</v>
      </c>
      <c r="W1479" s="22" t="e">
        <f>_xll.qlIndexFixing($W$1,S1479,,Trigger)</f>
        <v>#NUM!</v>
      </c>
      <c r="X1479" s="17" t="e">
        <f t="shared" si="23"/>
        <v>#NUM!</v>
      </c>
    </row>
    <row r="1480" spans="18:24" x14ac:dyDescent="0.2">
      <c r="R1480" s="17" t="s">
        <v>21</v>
      </c>
      <c r="S1480" s="18">
        <f>_xll.qlInterestRateIndexFixingDate(IborIndex&amp;Tenor,T1480,Trigger)</f>
        <v>49752</v>
      </c>
      <c r="T1480" s="18">
        <f>_xll.qlCalendarAdvance(Calendar,T1479,R1480,"f",,Trigger)</f>
        <v>49754</v>
      </c>
      <c r="U1480" s="18">
        <f>_xll.qlInterestRateIndexMaturity(IborIndex&amp;Tenor,T1480,Trigger)</f>
        <v>49846</v>
      </c>
      <c r="V1480" s="22" t="e">
        <f>_xll.qlIndexFixing($V$1,S1480,,Trigger)</f>
        <v>#NUM!</v>
      </c>
      <c r="W1480" s="22" t="e">
        <f>_xll.qlIndexFixing($W$1,S1480,,Trigger)</f>
        <v>#NUM!</v>
      </c>
      <c r="X1480" s="17" t="e">
        <f t="shared" si="23"/>
        <v>#NUM!</v>
      </c>
    </row>
    <row r="1481" spans="18:24" x14ac:dyDescent="0.2">
      <c r="R1481" s="17" t="s">
        <v>21</v>
      </c>
      <c r="S1481" s="18">
        <f>_xll.qlInterestRateIndexFixingDate(IborIndex&amp;Tenor,T1481,Trigger)</f>
        <v>49759</v>
      </c>
      <c r="T1481" s="18">
        <f>_xll.qlCalendarAdvance(Calendar,T1480,R1481,"f",,Trigger)</f>
        <v>49761</v>
      </c>
      <c r="U1481" s="18">
        <f>_xll.qlInterestRateIndexMaturity(IborIndex&amp;Tenor,T1481,Trigger)</f>
        <v>49853</v>
      </c>
      <c r="V1481" s="22" t="e">
        <f>_xll.qlIndexFixing($V$1,S1481,,Trigger)</f>
        <v>#NUM!</v>
      </c>
      <c r="W1481" s="22" t="e">
        <f>_xll.qlIndexFixing($W$1,S1481,,Trigger)</f>
        <v>#NUM!</v>
      </c>
      <c r="X1481" s="17" t="e">
        <f t="shared" si="23"/>
        <v>#NUM!</v>
      </c>
    </row>
    <row r="1482" spans="18:24" x14ac:dyDescent="0.2">
      <c r="R1482" s="17" t="s">
        <v>21</v>
      </c>
      <c r="S1482" s="18">
        <f>_xll.qlInterestRateIndexFixingDate(IborIndex&amp;Tenor,T1482,Trigger)</f>
        <v>49766</v>
      </c>
      <c r="T1482" s="18">
        <f>_xll.qlCalendarAdvance(Calendar,T1481,R1482,"f",,Trigger)</f>
        <v>49768</v>
      </c>
      <c r="U1482" s="18">
        <f>_xll.qlInterestRateIndexMaturity(IborIndex&amp;Tenor,T1482,Trigger)</f>
        <v>49859</v>
      </c>
      <c r="V1482" s="22" t="e">
        <f>_xll.qlIndexFixing($V$1,S1482,,Trigger)</f>
        <v>#NUM!</v>
      </c>
      <c r="W1482" s="22" t="e">
        <f>_xll.qlIndexFixing($W$1,S1482,,Trigger)</f>
        <v>#NUM!</v>
      </c>
      <c r="X1482" s="17" t="e">
        <f t="shared" si="23"/>
        <v>#NUM!</v>
      </c>
    </row>
    <row r="1483" spans="18:24" x14ac:dyDescent="0.2">
      <c r="R1483" s="17" t="s">
        <v>21</v>
      </c>
      <c r="S1483" s="18">
        <f>_xll.qlInterestRateIndexFixingDate(IborIndex&amp;Tenor,T1483,Trigger)</f>
        <v>49773</v>
      </c>
      <c r="T1483" s="18">
        <f>_xll.qlCalendarAdvance(Calendar,T1482,R1483,"f",,Trigger)</f>
        <v>49775</v>
      </c>
      <c r="U1483" s="18">
        <f>_xll.qlInterestRateIndexMaturity(IborIndex&amp;Tenor,T1483,Trigger)</f>
        <v>49866</v>
      </c>
      <c r="V1483" s="22" t="e">
        <f>_xll.qlIndexFixing($V$1,S1483,,Trigger)</f>
        <v>#NUM!</v>
      </c>
      <c r="W1483" s="22" t="e">
        <f>_xll.qlIndexFixing($W$1,S1483,,Trigger)</f>
        <v>#NUM!</v>
      </c>
      <c r="X1483" s="17" t="e">
        <f t="shared" si="23"/>
        <v>#NUM!</v>
      </c>
    </row>
    <row r="1484" spans="18:24" x14ac:dyDescent="0.2">
      <c r="R1484" s="17" t="s">
        <v>21</v>
      </c>
      <c r="S1484" s="18">
        <f>_xll.qlInterestRateIndexFixingDate(IborIndex&amp;Tenor,T1484,Trigger)</f>
        <v>49780</v>
      </c>
      <c r="T1484" s="18">
        <f>_xll.qlCalendarAdvance(Calendar,T1483,R1484,"f",,Trigger)</f>
        <v>49782</v>
      </c>
      <c r="U1484" s="18">
        <f>_xll.qlInterestRateIndexMaturity(IborIndex&amp;Tenor,T1484,Trigger)</f>
        <v>49873</v>
      </c>
      <c r="V1484" s="22" t="e">
        <f>_xll.qlIndexFixing($V$1,S1484,,Trigger)</f>
        <v>#NUM!</v>
      </c>
      <c r="W1484" s="22" t="e">
        <f>_xll.qlIndexFixing($W$1,S1484,,Trigger)</f>
        <v>#NUM!</v>
      </c>
      <c r="X1484" s="17" t="e">
        <f t="shared" si="23"/>
        <v>#NUM!</v>
      </c>
    </row>
    <row r="1485" spans="18:24" x14ac:dyDescent="0.2">
      <c r="R1485" s="17" t="s">
        <v>21</v>
      </c>
      <c r="S1485" s="18">
        <f>_xll.qlInterestRateIndexFixingDate(IborIndex&amp;Tenor,T1485,Trigger)</f>
        <v>49787</v>
      </c>
      <c r="T1485" s="18">
        <f>_xll.qlCalendarAdvance(Calendar,T1484,R1485,"f",,Trigger)</f>
        <v>49789</v>
      </c>
      <c r="U1485" s="18">
        <f>_xll.qlInterestRateIndexMaturity(IborIndex&amp;Tenor,T1485,Trigger)</f>
        <v>49880</v>
      </c>
      <c r="V1485" s="22" t="e">
        <f>_xll.qlIndexFixing($V$1,S1485,,Trigger)</f>
        <v>#NUM!</v>
      </c>
      <c r="W1485" s="22" t="e">
        <f>_xll.qlIndexFixing($W$1,S1485,,Trigger)</f>
        <v>#NUM!</v>
      </c>
      <c r="X1485" s="17" t="e">
        <f t="shared" si="23"/>
        <v>#NUM!</v>
      </c>
    </row>
    <row r="1486" spans="18:24" x14ac:dyDescent="0.2">
      <c r="R1486" s="17" t="s">
        <v>21</v>
      </c>
      <c r="S1486" s="18">
        <f>_xll.qlInterestRateIndexFixingDate(IborIndex&amp;Tenor,T1486,Trigger)</f>
        <v>49794</v>
      </c>
      <c r="T1486" s="18">
        <f>_xll.qlCalendarAdvance(Calendar,T1485,R1486,"f",,Trigger)</f>
        <v>49797</v>
      </c>
      <c r="U1486" s="18">
        <f>_xll.qlInterestRateIndexMaturity(IborIndex&amp;Tenor,T1486,Trigger)</f>
        <v>49891</v>
      </c>
      <c r="V1486" s="22" t="e">
        <f>_xll.qlIndexFixing($V$1,S1486,,Trigger)</f>
        <v>#NUM!</v>
      </c>
      <c r="W1486" s="22" t="e">
        <f>_xll.qlIndexFixing($W$1,S1486,,Trigger)</f>
        <v>#NUM!</v>
      </c>
      <c r="X1486" s="17" t="e">
        <f t="shared" si="23"/>
        <v>#NUM!</v>
      </c>
    </row>
    <row r="1487" spans="18:24" x14ac:dyDescent="0.2">
      <c r="R1487" s="17" t="s">
        <v>21</v>
      </c>
      <c r="S1487" s="18">
        <f>_xll.qlInterestRateIndexFixingDate(IborIndex&amp;Tenor,T1487,Trigger)</f>
        <v>49802</v>
      </c>
      <c r="T1487" s="18">
        <f>_xll.qlCalendarAdvance(Calendar,T1486,R1487,"f",,Trigger)</f>
        <v>49804</v>
      </c>
      <c r="U1487" s="18">
        <f>_xll.qlInterestRateIndexMaturity(IborIndex&amp;Tenor,T1487,Trigger)</f>
        <v>49898</v>
      </c>
      <c r="V1487" s="22" t="e">
        <f>_xll.qlIndexFixing($V$1,S1487,,Trigger)</f>
        <v>#NUM!</v>
      </c>
      <c r="W1487" s="22" t="e">
        <f>_xll.qlIndexFixing($W$1,S1487,,Trigger)</f>
        <v>#NUM!</v>
      </c>
      <c r="X1487" s="17" t="e">
        <f t="shared" si="23"/>
        <v>#NUM!</v>
      </c>
    </row>
    <row r="1488" spans="18:24" x14ac:dyDescent="0.2">
      <c r="R1488" s="17" t="s">
        <v>21</v>
      </c>
      <c r="S1488" s="18">
        <f>_xll.qlInterestRateIndexFixingDate(IborIndex&amp;Tenor,T1488,Trigger)</f>
        <v>49809</v>
      </c>
      <c r="T1488" s="18">
        <f>_xll.qlCalendarAdvance(Calendar,T1487,R1488,"f",,Trigger)</f>
        <v>49811</v>
      </c>
      <c r="U1488" s="18">
        <f>_xll.qlInterestRateIndexMaturity(IborIndex&amp;Tenor,T1488,Trigger)</f>
        <v>49905</v>
      </c>
      <c r="V1488" s="22" t="e">
        <f>_xll.qlIndexFixing($V$1,S1488,,Trigger)</f>
        <v>#NUM!</v>
      </c>
      <c r="W1488" s="22" t="e">
        <f>_xll.qlIndexFixing($W$1,S1488,,Trigger)</f>
        <v>#NUM!</v>
      </c>
      <c r="X1488" s="17" t="e">
        <f t="shared" si="23"/>
        <v>#NUM!</v>
      </c>
    </row>
    <row r="1489" spans="18:24" x14ac:dyDescent="0.2">
      <c r="R1489" s="17" t="s">
        <v>21</v>
      </c>
      <c r="S1489" s="18">
        <f>_xll.qlInterestRateIndexFixingDate(IborIndex&amp;Tenor,T1489,Trigger)</f>
        <v>49816</v>
      </c>
      <c r="T1489" s="18">
        <f>_xll.qlCalendarAdvance(Calendar,T1488,R1489,"f",,Trigger)</f>
        <v>49818</v>
      </c>
      <c r="U1489" s="18">
        <f>_xll.qlInterestRateIndexMaturity(IborIndex&amp;Tenor,T1489,Trigger)</f>
        <v>49912</v>
      </c>
      <c r="V1489" s="22" t="e">
        <f>_xll.qlIndexFixing($V$1,S1489,,Trigger)</f>
        <v>#NUM!</v>
      </c>
      <c r="W1489" s="22" t="e">
        <f>_xll.qlIndexFixing($W$1,S1489,,Trigger)</f>
        <v>#NUM!</v>
      </c>
      <c r="X1489" s="17" t="e">
        <f t="shared" si="23"/>
        <v>#NUM!</v>
      </c>
    </row>
    <row r="1490" spans="18:24" x14ac:dyDescent="0.2">
      <c r="R1490" s="17" t="s">
        <v>21</v>
      </c>
      <c r="S1490" s="18">
        <f>_xll.qlInterestRateIndexFixingDate(IborIndex&amp;Tenor,T1490,Trigger)</f>
        <v>49823</v>
      </c>
      <c r="T1490" s="18">
        <f>_xll.qlCalendarAdvance(Calendar,T1489,R1490,"f",,Trigger)</f>
        <v>49825</v>
      </c>
      <c r="U1490" s="18">
        <f>_xll.qlInterestRateIndexMaturity(IborIndex&amp;Tenor,T1490,Trigger)</f>
        <v>49916</v>
      </c>
      <c r="V1490" s="22" t="e">
        <f>_xll.qlIndexFixing($V$1,S1490,,Trigger)</f>
        <v>#NUM!</v>
      </c>
      <c r="W1490" s="22" t="e">
        <f>_xll.qlIndexFixing($W$1,S1490,,Trigger)</f>
        <v>#NUM!</v>
      </c>
      <c r="X1490" s="17" t="e">
        <f t="shared" si="23"/>
        <v>#NUM!</v>
      </c>
    </row>
    <row r="1491" spans="18:24" x14ac:dyDescent="0.2">
      <c r="R1491" s="17" t="s">
        <v>21</v>
      </c>
      <c r="S1491" s="18">
        <f>_xll.qlInterestRateIndexFixingDate(IborIndex&amp;Tenor,T1491,Trigger)</f>
        <v>49830</v>
      </c>
      <c r="T1491" s="18">
        <f>_xll.qlCalendarAdvance(Calendar,T1490,R1491,"f",,Trigger)</f>
        <v>49832</v>
      </c>
      <c r="U1491" s="18">
        <f>_xll.qlInterestRateIndexMaturity(IborIndex&amp;Tenor,T1491,Trigger)</f>
        <v>49926</v>
      </c>
      <c r="V1491" s="22" t="e">
        <f>_xll.qlIndexFixing($V$1,S1491,,Trigger)</f>
        <v>#NUM!</v>
      </c>
      <c r="W1491" s="22" t="e">
        <f>_xll.qlIndexFixing($W$1,S1491,,Trigger)</f>
        <v>#NUM!</v>
      </c>
      <c r="X1491" s="17" t="e">
        <f t="shared" si="23"/>
        <v>#NUM!</v>
      </c>
    </row>
    <row r="1492" spans="18:24" x14ac:dyDescent="0.2">
      <c r="R1492" s="17" t="s">
        <v>21</v>
      </c>
      <c r="S1492" s="18">
        <f>_xll.qlInterestRateIndexFixingDate(IborIndex&amp;Tenor,T1492,Trigger)</f>
        <v>49837</v>
      </c>
      <c r="T1492" s="18">
        <f>_xll.qlCalendarAdvance(Calendar,T1491,R1492,"f",,Trigger)</f>
        <v>49839</v>
      </c>
      <c r="U1492" s="18">
        <f>_xll.qlInterestRateIndexMaturity(IborIndex&amp;Tenor,T1492,Trigger)</f>
        <v>49933</v>
      </c>
      <c r="V1492" s="22" t="e">
        <f>_xll.qlIndexFixing($V$1,S1492,,Trigger)</f>
        <v>#NUM!</v>
      </c>
      <c r="W1492" s="22" t="e">
        <f>_xll.qlIndexFixing($W$1,S1492,,Trigger)</f>
        <v>#NUM!</v>
      </c>
      <c r="X1492" s="17" t="e">
        <f t="shared" si="23"/>
        <v>#NUM!</v>
      </c>
    </row>
    <row r="1493" spans="18:24" x14ac:dyDescent="0.2">
      <c r="R1493" s="17" t="s">
        <v>21</v>
      </c>
      <c r="S1493" s="18">
        <f>_xll.qlInterestRateIndexFixingDate(IborIndex&amp;Tenor,T1493,Trigger)</f>
        <v>49844</v>
      </c>
      <c r="T1493" s="18">
        <f>_xll.qlCalendarAdvance(Calendar,T1492,R1493,"f",,Trigger)</f>
        <v>49846</v>
      </c>
      <c r="U1493" s="18">
        <f>_xll.qlInterestRateIndexMaturity(IborIndex&amp;Tenor,T1493,Trigger)</f>
        <v>49940</v>
      </c>
      <c r="V1493" s="22" t="e">
        <f>_xll.qlIndexFixing($V$1,S1493,,Trigger)</f>
        <v>#NUM!</v>
      </c>
      <c r="W1493" s="22" t="e">
        <f>_xll.qlIndexFixing($W$1,S1493,,Trigger)</f>
        <v>#NUM!</v>
      </c>
      <c r="X1493" s="17" t="e">
        <f t="shared" si="23"/>
        <v>#NUM!</v>
      </c>
    </row>
    <row r="1494" spans="18:24" x14ac:dyDescent="0.2">
      <c r="R1494" s="17" t="s">
        <v>21</v>
      </c>
      <c r="S1494" s="18">
        <f>_xll.qlInterestRateIndexFixingDate(IborIndex&amp;Tenor,T1494,Trigger)</f>
        <v>49851</v>
      </c>
      <c r="T1494" s="18">
        <f>_xll.qlCalendarAdvance(Calendar,T1493,R1494,"f",,Trigger)</f>
        <v>49853</v>
      </c>
      <c r="U1494" s="18">
        <f>_xll.qlInterestRateIndexMaturity(IborIndex&amp;Tenor,T1494,Trigger)</f>
        <v>49947</v>
      </c>
      <c r="V1494" s="22" t="e">
        <f>_xll.qlIndexFixing($V$1,S1494,,Trigger)</f>
        <v>#NUM!</v>
      </c>
      <c r="W1494" s="22" t="e">
        <f>_xll.qlIndexFixing($W$1,S1494,,Trigger)</f>
        <v>#NUM!</v>
      </c>
      <c r="X1494" s="17" t="e">
        <f t="shared" si="23"/>
        <v>#NUM!</v>
      </c>
    </row>
    <row r="1495" spans="18:24" x14ac:dyDescent="0.2">
      <c r="R1495" s="17" t="s">
        <v>21</v>
      </c>
      <c r="S1495" s="18">
        <f>_xll.qlInterestRateIndexFixingDate(IborIndex&amp;Tenor,T1495,Trigger)</f>
        <v>49858</v>
      </c>
      <c r="T1495" s="18">
        <f>_xll.qlCalendarAdvance(Calendar,T1494,R1495,"f",,Trigger)</f>
        <v>49860</v>
      </c>
      <c r="U1495" s="18">
        <f>_xll.qlInterestRateIndexMaturity(IborIndex&amp;Tenor,T1495,Trigger)</f>
        <v>49954</v>
      </c>
      <c r="V1495" s="22" t="e">
        <f>_xll.qlIndexFixing($V$1,S1495,,Trigger)</f>
        <v>#NUM!</v>
      </c>
      <c r="W1495" s="22" t="e">
        <f>_xll.qlIndexFixing($W$1,S1495,,Trigger)</f>
        <v>#NUM!</v>
      </c>
      <c r="X1495" s="17" t="e">
        <f t="shared" si="23"/>
        <v>#NUM!</v>
      </c>
    </row>
    <row r="1496" spans="18:24" x14ac:dyDescent="0.2">
      <c r="R1496" s="17" t="s">
        <v>21</v>
      </c>
      <c r="S1496" s="18">
        <f>_xll.qlInterestRateIndexFixingDate(IborIndex&amp;Tenor,T1496,Trigger)</f>
        <v>49865</v>
      </c>
      <c r="T1496" s="18">
        <f>_xll.qlCalendarAdvance(Calendar,T1495,R1496,"f",,Trigger)</f>
        <v>49867</v>
      </c>
      <c r="U1496" s="18">
        <f>_xll.qlInterestRateIndexMaturity(IborIndex&amp;Tenor,T1496,Trigger)</f>
        <v>49961</v>
      </c>
      <c r="V1496" s="22" t="e">
        <f>_xll.qlIndexFixing($V$1,S1496,,Trigger)</f>
        <v>#NUM!</v>
      </c>
      <c r="W1496" s="22" t="e">
        <f>_xll.qlIndexFixing($W$1,S1496,,Trigger)</f>
        <v>#NUM!</v>
      </c>
      <c r="X1496" s="17" t="e">
        <f t="shared" si="23"/>
        <v>#NUM!</v>
      </c>
    </row>
    <row r="1497" spans="18:24" x14ac:dyDescent="0.2">
      <c r="R1497" s="17" t="s">
        <v>21</v>
      </c>
      <c r="S1497" s="18">
        <f>_xll.qlInterestRateIndexFixingDate(IborIndex&amp;Tenor,T1497,Trigger)</f>
        <v>49872</v>
      </c>
      <c r="T1497" s="18">
        <f>_xll.qlCalendarAdvance(Calendar,T1496,R1497,"f",,Trigger)</f>
        <v>49874</v>
      </c>
      <c r="U1497" s="18">
        <f>_xll.qlInterestRateIndexMaturity(IborIndex&amp;Tenor,T1497,Trigger)</f>
        <v>49968</v>
      </c>
      <c r="V1497" s="22" t="e">
        <f>_xll.qlIndexFixing($V$1,S1497,,Trigger)</f>
        <v>#NUM!</v>
      </c>
      <c r="W1497" s="22" t="e">
        <f>_xll.qlIndexFixing($W$1,S1497,,Trigger)</f>
        <v>#NUM!</v>
      </c>
      <c r="X1497" s="17" t="e">
        <f t="shared" si="23"/>
        <v>#NUM!</v>
      </c>
    </row>
    <row r="1498" spans="18:24" x14ac:dyDescent="0.2">
      <c r="R1498" s="17" t="s">
        <v>21</v>
      </c>
      <c r="S1498" s="18">
        <f>_xll.qlInterestRateIndexFixingDate(IborIndex&amp;Tenor,T1498,Trigger)</f>
        <v>49879</v>
      </c>
      <c r="T1498" s="18">
        <f>_xll.qlCalendarAdvance(Calendar,T1497,R1498,"f",,Trigger)</f>
        <v>49881</v>
      </c>
      <c r="U1498" s="18">
        <f>_xll.qlInterestRateIndexMaturity(IborIndex&amp;Tenor,T1498,Trigger)</f>
        <v>49975</v>
      </c>
      <c r="V1498" s="22" t="e">
        <f>_xll.qlIndexFixing($V$1,S1498,,Trigger)</f>
        <v>#NUM!</v>
      </c>
      <c r="W1498" s="22" t="e">
        <f>_xll.qlIndexFixing($W$1,S1498,,Trigger)</f>
        <v>#NUM!</v>
      </c>
      <c r="X1498" s="17" t="e">
        <f t="shared" si="23"/>
        <v>#NUM!</v>
      </c>
    </row>
    <row r="1499" spans="18:24" x14ac:dyDescent="0.2">
      <c r="R1499" s="17" t="s">
        <v>21</v>
      </c>
      <c r="S1499" s="18">
        <f>_xll.qlInterestRateIndexFixingDate(IborIndex&amp;Tenor,T1499,Trigger)</f>
        <v>49886</v>
      </c>
      <c r="T1499" s="18">
        <f>_xll.qlCalendarAdvance(Calendar,T1498,R1499,"f",,Trigger)</f>
        <v>49888</v>
      </c>
      <c r="U1499" s="18">
        <f>_xll.qlInterestRateIndexMaturity(IborIndex&amp;Tenor,T1499,Trigger)</f>
        <v>49982</v>
      </c>
      <c r="V1499" s="22" t="e">
        <f>_xll.qlIndexFixing($V$1,S1499,,Trigger)</f>
        <v>#NUM!</v>
      </c>
      <c r="W1499" s="22" t="e">
        <f>_xll.qlIndexFixing($W$1,S1499,,Trigger)</f>
        <v>#NUM!</v>
      </c>
      <c r="X1499" s="17" t="e">
        <f t="shared" si="23"/>
        <v>#NUM!</v>
      </c>
    </row>
    <row r="1500" spans="18:24" x14ac:dyDescent="0.2">
      <c r="R1500" s="17" t="s">
        <v>21</v>
      </c>
      <c r="S1500" s="18">
        <f>_xll.qlInterestRateIndexFixingDate(IborIndex&amp;Tenor,T1500,Trigger)</f>
        <v>49893</v>
      </c>
      <c r="T1500" s="18">
        <f>_xll.qlCalendarAdvance(Calendar,T1499,R1500,"f",,Trigger)</f>
        <v>49895</v>
      </c>
      <c r="U1500" s="18">
        <f>_xll.qlInterestRateIndexMaturity(IborIndex&amp;Tenor,T1500,Trigger)</f>
        <v>49989</v>
      </c>
      <c r="V1500" s="22" t="e">
        <f>_xll.qlIndexFixing($V$1,S1500,,Trigger)</f>
        <v>#NUM!</v>
      </c>
      <c r="W1500" s="22" t="e">
        <f>_xll.qlIndexFixing($W$1,S1500,,Trigger)</f>
        <v>#NUM!</v>
      </c>
      <c r="X1500" s="17" t="e">
        <f t="shared" si="23"/>
        <v>#NUM!</v>
      </c>
    </row>
    <row r="1501" spans="18:24" x14ac:dyDescent="0.2">
      <c r="R1501" s="17" t="s">
        <v>21</v>
      </c>
      <c r="S1501" s="18">
        <f>_xll.qlInterestRateIndexFixingDate(IborIndex&amp;Tenor,T1501,Trigger)</f>
        <v>49900</v>
      </c>
      <c r="T1501" s="18">
        <f>_xll.qlCalendarAdvance(Calendar,T1500,R1501,"f",,Trigger)</f>
        <v>49902</v>
      </c>
      <c r="U1501" s="18">
        <f>_xll.qlInterestRateIndexMaturity(IborIndex&amp;Tenor,T1501,Trigger)</f>
        <v>49996</v>
      </c>
      <c r="V1501" s="22" t="e">
        <f>_xll.qlIndexFixing($V$1,S1501,,Trigger)</f>
        <v>#NUM!</v>
      </c>
      <c r="W1501" s="22" t="e">
        <f>_xll.qlIndexFixing($W$1,S1501,,Trigger)</f>
        <v>#NUM!</v>
      </c>
      <c r="X1501" s="17" t="e">
        <f t="shared" si="23"/>
        <v>#NUM!</v>
      </c>
    </row>
    <row r="1502" spans="18:24" x14ac:dyDescent="0.2">
      <c r="R1502" s="17" t="s">
        <v>21</v>
      </c>
      <c r="S1502" s="18">
        <f>_xll.qlInterestRateIndexFixingDate(IborIndex&amp;Tenor,T1502,Trigger)</f>
        <v>49907</v>
      </c>
      <c r="T1502" s="18">
        <f>_xll.qlCalendarAdvance(Calendar,T1501,R1502,"f",,Trigger)</f>
        <v>49909</v>
      </c>
      <c r="U1502" s="18">
        <f>_xll.qlInterestRateIndexMaturity(IborIndex&amp;Tenor,T1502,Trigger)</f>
        <v>50003</v>
      </c>
      <c r="V1502" s="22" t="e">
        <f>_xll.qlIndexFixing($V$1,S1502,,Trigger)</f>
        <v>#NUM!</v>
      </c>
      <c r="W1502" s="22" t="e">
        <f>_xll.qlIndexFixing($W$1,S1502,,Trigger)</f>
        <v>#NUM!</v>
      </c>
      <c r="X1502" s="17" t="e">
        <f t="shared" si="23"/>
        <v>#NUM!</v>
      </c>
    </row>
    <row r="1503" spans="18:24" x14ac:dyDescent="0.2">
      <c r="R1503" s="17" t="s">
        <v>21</v>
      </c>
      <c r="S1503" s="18">
        <f>_xll.qlInterestRateIndexFixingDate(IborIndex&amp;Tenor,T1503,Trigger)</f>
        <v>49914</v>
      </c>
      <c r="T1503" s="18">
        <f>_xll.qlCalendarAdvance(Calendar,T1502,R1503,"f",,Trigger)</f>
        <v>49916</v>
      </c>
      <c r="U1503" s="18">
        <f>_xll.qlInterestRateIndexMaturity(IborIndex&amp;Tenor,T1503,Trigger)</f>
        <v>50007</v>
      </c>
      <c r="V1503" s="22" t="e">
        <f>_xll.qlIndexFixing($V$1,S1503,,Trigger)</f>
        <v>#NUM!</v>
      </c>
      <c r="W1503" s="22" t="e">
        <f>_xll.qlIndexFixing($W$1,S1503,,Trigger)</f>
        <v>#NUM!</v>
      </c>
      <c r="X1503" s="17" t="e">
        <f t="shared" si="23"/>
        <v>#NUM!</v>
      </c>
    </row>
    <row r="1504" spans="18:24" x14ac:dyDescent="0.2">
      <c r="R1504" s="17" t="s">
        <v>21</v>
      </c>
      <c r="S1504" s="18">
        <f>_xll.qlInterestRateIndexFixingDate(IborIndex&amp;Tenor,T1504,Trigger)</f>
        <v>49921</v>
      </c>
      <c r="T1504" s="18">
        <f>_xll.qlCalendarAdvance(Calendar,T1503,R1504,"f",,Trigger)</f>
        <v>49923</v>
      </c>
      <c r="U1504" s="18">
        <f>_xll.qlInterestRateIndexMaturity(IborIndex&amp;Tenor,T1504,Trigger)</f>
        <v>50014</v>
      </c>
      <c r="V1504" s="22" t="e">
        <f>_xll.qlIndexFixing($V$1,S1504,,Trigger)</f>
        <v>#NUM!</v>
      </c>
      <c r="W1504" s="22" t="e">
        <f>_xll.qlIndexFixing($W$1,S1504,,Trigger)</f>
        <v>#NUM!</v>
      </c>
      <c r="X1504" s="17" t="e">
        <f t="shared" si="23"/>
        <v>#NUM!</v>
      </c>
    </row>
    <row r="1505" spans="18:24" x14ac:dyDescent="0.2">
      <c r="R1505" s="17" t="s">
        <v>21</v>
      </c>
      <c r="S1505" s="18">
        <f>_xll.qlInterestRateIndexFixingDate(IborIndex&amp;Tenor,T1505,Trigger)</f>
        <v>49928</v>
      </c>
      <c r="T1505" s="18">
        <f>_xll.qlCalendarAdvance(Calendar,T1504,R1505,"f",,Trigger)</f>
        <v>49930</v>
      </c>
      <c r="U1505" s="18">
        <f>_xll.qlInterestRateIndexMaturity(IborIndex&amp;Tenor,T1505,Trigger)</f>
        <v>50021</v>
      </c>
      <c r="V1505" s="22" t="e">
        <f>_xll.qlIndexFixing($V$1,S1505,,Trigger)</f>
        <v>#NUM!</v>
      </c>
      <c r="W1505" s="22" t="e">
        <f>_xll.qlIndexFixing($W$1,S1505,,Trigger)</f>
        <v>#NUM!</v>
      </c>
      <c r="X1505" s="17" t="e">
        <f t="shared" si="23"/>
        <v>#NUM!</v>
      </c>
    </row>
    <row r="1506" spans="18:24" x14ac:dyDescent="0.2">
      <c r="R1506" s="17" t="s">
        <v>21</v>
      </c>
      <c r="S1506" s="18">
        <f>_xll.qlInterestRateIndexFixingDate(IborIndex&amp;Tenor,T1506,Trigger)</f>
        <v>49935</v>
      </c>
      <c r="T1506" s="18">
        <f>_xll.qlCalendarAdvance(Calendar,T1505,R1506,"f",,Trigger)</f>
        <v>49937</v>
      </c>
      <c r="U1506" s="18">
        <f>_xll.qlInterestRateIndexMaturity(IborIndex&amp;Tenor,T1506,Trigger)</f>
        <v>50028</v>
      </c>
      <c r="V1506" s="22" t="e">
        <f>_xll.qlIndexFixing($V$1,S1506,,Trigger)</f>
        <v>#NUM!</v>
      </c>
      <c r="W1506" s="22" t="e">
        <f>_xll.qlIndexFixing($W$1,S1506,,Trigger)</f>
        <v>#NUM!</v>
      </c>
      <c r="X1506" s="17" t="e">
        <f t="shared" si="23"/>
        <v>#NUM!</v>
      </c>
    </row>
    <row r="1507" spans="18:24" x14ac:dyDescent="0.2">
      <c r="R1507" s="17" t="s">
        <v>21</v>
      </c>
      <c r="S1507" s="18">
        <f>_xll.qlInterestRateIndexFixingDate(IborIndex&amp;Tenor,T1507,Trigger)</f>
        <v>49942</v>
      </c>
      <c r="T1507" s="18">
        <f>_xll.qlCalendarAdvance(Calendar,T1506,R1507,"f",,Trigger)</f>
        <v>49944</v>
      </c>
      <c r="U1507" s="18">
        <f>_xll.qlInterestRateIndexMaturity(IborIndex&amp;Tenor,T1507,Trigger)</f>
        <v>50038</v>
      </c>
      <c r="V1507" s="22" t="e">
        <f>_xll.qlIndexFixing($V$1,S1507,,Trigger)</f>
        <v>#NUM!</v>
      </c>
      <c r="W1507" s="22" t="e">
        <f>_xll.qlIndexFixing($W$1,S1507,,Trigger)</f>
        <v>#NUM!</v>
      </c>
      <c r="X1507" s="17" t="e">
        <f t="shared" si="23"/>
        <v>#NUM!</v>
      </c>
    </row>
    <row r="1508" spans="18:24" x14ac:dyDescent="0.2">
      <c r="R1508" s="17" t="s">
        <v>21</v>
      </c>
      <c r="S1508" s="18">
        <f>_xll.qlInterestRateIndexFixingDate(IborIndex&amp;Tenor,T1508,Trigger)</f>
        <v>49949</v>
      </c>
      <c r="T1508" s="18">
        <f>_xll.qlCalendarAdvance(Calendar,T1507,R1508,"f",,Trigger)</f>
        <v>49951</v>
      </c>
      <c r="U1508" s="18">
        <f>_xll.qlInterestRateIndexMaturity(IborIndex&amp;Tenor,T1508,Trigger)</f>
        <v>50045</v>
      </c>
      <c r="V1508" s="22" t="e">
        <f>_xll.qlIndexFixing($V$1,S1508,,Trigger)</f>
        <v>#NUM!</v>
      </c>
      <c r="W1508" s="22" t="e">
        <f>_xll.qlIndexFixing($W$1,S1508,,Trigger)</f>
        <v>#NUM!</v>
      </c>
      <c r="X1508" s="17" t="e">
        <f t="shared" si="23"/>
        <v>#NUM!</v>
      </c>
    </row>
    <row r="1509" spans="18:24" x14ac:dyDescent="0.2">
      <c r="R1509" s="17" t="s">
        <v>21</v>
      </c>
      <c r="S1509" s="18">
        <f>_xll.qlInterestRateIndexFixingDate(IborIndex&amp;Tenor,T1509,Trigger)</f>
        <v>49956</v>
      </c>
      <c r="T1509" s="18">
        <f>_xll.qlCalendarAdvance(Calendar,T1508,R1509,"f",,Trigger)</f>
        <v>49958</v>
      </c>
      <c r="U1509" s="18">
        <f>_xll.qlInterestRateIndexMaturity(IborIndex&amp;Tenor,T1509,Trigger)</f>
        <v>50052</v>
      </c>
      <c r="V1509" s="22" t="e">
        <f>_xll.qlIndexFixing($V$1,S1509,,Trigger)</f>
        <v>#NUM!</v>
      </c>
      <c r="W1509" s="22" t="e">
        <f>_xll.qlIndexFixing($W$1,S1509,,Trigger)</f>
        <v>#NUM!</v>
      </c>
      <c r="X1509" s="17" t="e">
        <f t="shared" si="23"/>
        <v>#NUM!</v>
      </c>
    </row>
    <row r="1510" spans="18:24" x14ac:dyDescent="0.2">
      <c r="R1510" s="17" t="s">
        <v>21</v>
      </c>
      <c r="S1510" s="18">
        <f>_xll.qlInterestRateIndexFixingDate(IborIndex&amp;Tenor,T1510,Trigger)</f>
        <v>49963</v>
      </c>
      <c r="T1510" s="18">
        <f>_xll.qlCalendarAdvance(Calendar,T1509,R1510,"f",,Trigger)</f>
        <v>49965</v>
      </c>
      <c r="U1510" s="18">
        <f>_xll.qlInterestRateIndexMaturity(IborIndex&amp;Tenor,T1510,Trigger)</f>
        <v>50059</v>
      </c>
      <c r="V1510" s="22" t="e">
        <f>_xll.qlIndexFixing($V$1,S1510,,Trigger)</f>
        <v>#NUM!</v>
      </c>
      <c r="W1510" s="22" t="e">
        <f>_xll.qlIndexFixing($W$1,S1510,,Trigger)</f>
        <v>#NUM!</v>
      </c>
      <c r="X1510" s="17" t="e">
        <f t="shared" si="23"/>
        <v>#NUM!</v>
      </c>
    </row>
    <row r="1511" spans="18:24" x14ac:dyDescent="0.2">
      <c r="R1511" s="17" t="s">
        <v>21</v>
      </c>
      <c r="S1511" s="18">
        <f>_xll.qlInterestRateIndexFixingDate(IborIndex&amp;Tenor,T1511,Trigger)</f>
        <v>49970</v>
      </c>
      <c r="T1511" s="18">
        <f>_xll.qlCalendarAdvance(Calendar,T1510,R1511,"f",,Trigger)</f>
        <v>49972</v>
      </c>
      <c r="U1511" s="18">
        <f>_xll.qlInterestRateIndexMaturity(IborIndex&amp;Tenor,T1511,Trigger)</f>
        <v>50066</v>
      </c>
      <c r="V1511" s="22" t="e">
        <f>_xll.qlIndexFixing($V$1,S1511,,Trigger)</f>
        <v>#NUM!</v>
      </c>
      <c r="W1511" s="22" t="e">
        <f>_xll.qlIndexFixing($W$1,S1511,,Trigger)</f>
        <v>#NUM!</v>
      </c>
      <c r="X1511" s="17" t="e">
        <f t="shared" si="23"/>
        <v>#NUM!</v>
      </c>
    </row>
    <row r="1512" spans="18:24" x14ac:dyDescent="0.2">
      <c r="R1512" s="17" t="s">
        <v>21</v>
      </c>
      <c r="S1512" s="18">
        <f>_xll.qlInterestRateIndexFixingDate(IborIndex&amp;Tenor,T1512,Trigger)</f>
        <v>49977</v>
      </c>
      <c r="T1512" s="18">
        <f>_xll.qlCalendarAdvance(Calendar,T1511,R1512,"f",,Trigger)</f>
        <v>49979</v>
      </c>
      <c r="U1512" s="18">
        <f>_xll.qlInterestRateIndexMaturity(IborIndex&amp;Tenor,T1512,Trigger)</f>
        <v>50070</v>
      </c>
      <c r="V1512" s="22" t="e">
        <f>_xll.qlIndexFixing($V$1,S1512,,Trigger)</f>
        <v>#NUM!</v>
      </c>
      <c r="W1512" s="22" t="e">
        <f>_xll.qlIndexFixing($W$1,S1512,,Trigger)</f>
        <v>#NUM!</v>
      </c>
      <c r="X1512" s="17" t="e">
        <f t="shared" si="23"/>
        <v>#NUM!</v>
      </c>
    </row>
    <row r="1513" spans="18:24" x14ac:dyDescent="0.2">
      <c r="R1513" s="17" t="s">
        <v>21</v>
      </c>
      <c r="S1513" s="18">
        <f>_xll.qlInterestRateIndexFixingDate(IborIndex&amp;Tenor,T1513,Trigger)</f>
        <v>49984</v>
      </c>
      <c r="T1513" s="18">
        <f>_xll.qlCalendarAdvance(Calendar,T1512,R1513,"f",,Trigger)</f>
        <v>49986</v>
      </c>
      <c r="U1513" s="18">
        <f>_xll.qlInterestRateIndexMaturity(IborIndex&amp;Tenor,T1513,Trigger)</f>
        <v>50080</v>
      </c>
      <c r="V1513" s="22" t="e">
        <f>_xll.qlIndexFixing($V$1,S1513,,Trigger)</f>
        <v>#NUM!</v>
      </c>
      <c r="W1513" s="22" t="e">
        <f>_xll.qlIndexFixing($W$1,S1513,,Trigger)</f>
        <v>#NUM!</v>
      </c>
      <c r="X1513" s="17" t="e">
        <f t="shared" si="23"/>
        <v>#NUM!</v>
      </c>
    </row>
    <row r="1514" spans="18:24" x14ac:dyDescent="0.2">
      <c r="R1514" s="17" t="s">
        <v>21</v>
      </c>
      <c r="S1514" s="18">
        <f>_xll.qlInterestRateIndexFixingDate(IborIndex&amp;Tenor,T1514,Trigger)</f>
        <v>49991</v>
      </c>
      <c r="T1514" s="18">
        <f>_xll.qlCalendarAdvance(Calendar,T1513,R1514,"f",,Trigger)</f>
        <v>49993</v>
      </c>
      <c r="U1514" s="18">
        <f>_xll.qlInterestRateIndexMaturity(IborIndex&amp;Tenor,T1514,Trigger)</f>
        <v>50087</v>
      </c>
      <c r="V1514" s="22" t="e">
        <f>_xll.qlIndexFixing($V$1,S1514,,Trigger)</f>
        <v>#NUM!</v>
      </c>
      <c r="W1514" s="22" t="e">
        <f>_xll.qlIndexFixing($W$1,S1514,,Trigger)</f>
        <v>#NUM!</v>
      </c>
      <c r="X1514" s="17" t="e">
        <f t="shared" si="23"/>
        <v>#NUM!</v>
      </c>
    </row>
    <row r="1515" spans="18:24" x14ac:dyDescent="0.2">
      <c r="R1515" s="17" t="s">
        <v>21</v>
      </c>
      <c r="S1515" s="18">
        <f>_xll.qlInterestRateIndexFixingDate(IborIndex&amp;Tenor,T1515,Trigger)</f>
        <v>49998</v>
      </c>
      <c r="T1515" s="18">
        <f>_xll.qlCalendarAdvance(Calendar,T1514,R1515,"f",,Trigger)</f>
        <v>50000</v>
      </c>
      <c r="U1515" s="18">
        <f>_xll.qlInterestRateIndexMaturity(IborIndex&amp;Tenor,T1515,Trigger)</f>
        <v>50094</v>
      </c>
      <c r="V1515" s="22" t="e">
        <f>_xll.qlIndexFixing($V$1,S1515,,Trigger)</f>
        <v>#NUM!</v>
      </c>
      <c r="W1515" s="22" t="e">
        <f>_xll.qlIndexFixing($W$1,S1515,,Trigger)</f>
        <v>#NUM!</v>
      </c>
      <c r="X1515" s="17" t="e">
        <f t="shared" si="23"/>
        <v>#NUM!</v>
      </c>
    </row>
    <row r="1516" spans="18:24" x14ac:dyDescent="0.2">
      <c r="R1516" s="17" t="s">
        <v>21</v>
      </c>
      <c r="S1516" s="18">
        <f>_xll.qlInterestRateIndexFixingDate(IborIndex&amp;Tenor,T1516,Trigger)</f>
        <v>50005</v>
      </c>
      <c r="T1516" s="18">
        <f>_xll.qlCalendarAdvance(Calendar,T1515,R1516,"f",,Trigger)</f>
        <v>50007</v>
      </c>
      <c r="U1516" s="18">
        <f>_xll.qlInterestRateIndexMaturity(IborIndex&amp;Tenor,T1516,Trigger)</f>
        <v>50098</v>
      </c>
      <c r="V1516" s="22" t="e">
        <f>_xll.qlIndexFixing($V$1,S1516,,Trigger)</f>
        <v>#NUM!</v>
      </c>
      <c r="W1516" s="22" t="e">
        <f>_xll.qlIndexFixing($W$1,S1516,,Trigger)</f>
        <v>#NUM!</v>
      </c>
      <c r="X1516" s="17" t="e">
        <f t="shared" si="23"/>
        <v>#NUM!</v>
      </c>
    </row>
    <row r="1517" spans="18:24" x14ac:dyDescent="0.2">
      <c r="R1517" s="17" t="s">
        <v>21</v>
      </c>
      <c r="S1517" s="18">
        <f>_xll.qlInterestRateIndexFixingDate(IborIndex&amp;Tenor,T1517,Trigger)</f>
        <v>50012</v>
      </c>
      <c r="T1517" s="18">
        <f>_xll.qlCalendarAdvance(Calendar,T1516,R1517,"f",,Trigger)</f>
        <v>50014</v>
      </c>
      <c r="U1517" s="18">
        <f>_xll.qlInterestRateIndexMaturity(IborIndex&amp;Tenor,T1517,Trigger)</f>
        <v>50104</v>
      </c>
      <c r="V1517" s="22" t="e">
        <f>_xll.qlIndexFixing($V$1,S1517,,Trigger)</f>
        <v>#NUM!</v>
      </c>
      <c r="W1517" s="22" t="e">
        <f>_xll.qlIndexFixing($W$1,S1517,,Trigger)</f>
        <v>#NUM!</v>
      </c>
      <c r="X1517" s="17" t="e">
        <f t="shared" si="23"/>
        <v>#NUM!</v>
      </c>
    </row>
    <row r="1518" spans="18:24" x14ac:dyDescent="0.2">
      <c r="R1518" s="17" t="s">
        <v>21</v>
      </c>
      <c r="S1518" s="18">
        <f>_xll.qlInterestRateIndexFixingDate(IborIndex&amp;Tenor,T1518,Trigger)</f>
        <v>50019</v>
      </c>
      <c r="T1518" s="18">
        <f>_xll.qlCalendarAdvance(Calendar,T1517,R1518,"f",,Trigger)</f>
        <v>50021</v>
      </c>
      <c r="U1518" s="18">
        <f>_xll.qlInterestRateIndexMaturity(IborIndex&amp;Tenor,T1518,Trigger)</f>
        <v>50111</v>
      </c>
      <c r="V1518" s="22" t="e">
        <f>_xll.qlIndexFixing($V$1,S1518,,Trigger)</f>
        <v>#NUM!</v>
      </c>
      <c r="W1518" s="22" t="e">
        <f>_xll.qlIndexFixing($W$1,S1518,,Trigger)</f>
        <v>#NUM!</v>
      </c>
      <c r="X1518" s="17" t="e">
        <f t="shared" si="23"/>
        <v>#NUM!</v>
      </c>
    </row>
    <row r="1519" spans="18:24" x14ac:dyDescent="0.2">
      <c r="R1519" s="17" t="s">
        <v>21</v>
      </c>
      <c r="S1519" s="18">
        <f>_xll.qlInterestRateIndexFixingDate(IborIndex&amp;Tenor,T1519,Trigger)</f>
        <v>50026</v>
      </c>
      <c r="T1519" s="18">
        <f>_xll.qlCalendarAdvance(Calendar,T1518,R1519,"f",,Trigger)</f>
        <v>50028</v>
      </c>
      <c r="U1519" s="18">
        <f>_xll.qlInterestRateIndexMaturity(IborIndex&amp;Tenor,T1519,Trigger)</f>
        <v>50118</v>
      </c>
      <c r="V1519" s="22" t="e">
        <f>_xll.qlIndexFixing($V$1,S1519,,Trigger)</f>
        <v>#NUM!</v>
      </c>
      <c r="W1519" s="22" t="e">
        <f>_xll.qlIndexFixing($W$1,S1519,,Trigger)</f>
        <v>#NUM!</v>
      </c>
      <c r="X1519" s="17" t="e">
        <f t="shared" si="23"/>
        <v>#NUM!</v>
      </c>
    </row>
    <row r="1520" spans="18:24" x14ac:dyDescent="0.2">
      <c r="R1520" s="17" t="s">
        <v>21</v>
      </c>
      <c r="S1520" s="18">
        <f>_xll.qlInterestRateIndexFixingDate(IborIndex&amp;Tenor,T1520,Trigger)</f>
        <v>50032</v>
      </c>
      <c r="T1520" s="18">
        <f>_xll.qlCalendarAdvance(Calendar,T1519,R1520,"f",,Trigger)</f>
        <v>50038</v>
      </c>
      <c r="U1520" s="18">
        <f>_xll.qlInterestRateIndexMaturity(IborIndex&amp;Tenor,T1520,Trigger)</f>
        <v>50129</v>
      </c>
      <c r="V1520" s="22" t="e">
        <f>_xll.qlIndexFixing($V$1,S1520,,Trigger)</f>
        <v>#NUM!</v>
      </c>
      <c r="W1520" s="22" t="e">
        <f>_xll.qlIndexFixing($W$1,S1520,,Trigger)</f>
        <v>#NUM!</v>
      </c>
      <c r="X1520" s="17" t="e">
        <f t="shared" si="23"/>
        <v>#NUM!</v>
      </c>
    </row>
    <row r="1521" spans="18:24" x14ac:dyDescent="0.2">
      <c r="R1521" s="17" t="s">
        <v>21</v>
      </c>
      <c r="S1521" s="18">
        <f>_xll.qlInterestRateIndexFixingDate(IborIndex&amp;Tenor,T1521,Trigger)</f>
        <v>50040</v>
      </c>
      <c r="T1521" s="18">
        <f>_xll.qlCalendarAdvance(Calendar,T1520,R1521,"f",,Trigger)</f>
        <v>50045</v>
      </c>
      <c r="U1521" s="18">
        <f>_xll.qlInterestRateIndexMaturity(IborIndex&amp;Tenor,T1521,Trigger)</f>
        <v>50137</v>
      </c>
      <c r="V1521" s="22" t="e">
        <f>_xll.qlIndexFixing($V$1,S1521,,Trigger)</f>
        <v>#NUM!</v>
      </c>
      <c r="W1521" s="22" t="e">
        <f>_xll.qlIndexFixing($W$1,S1521,,Trigger)</f>
        <v>#NUM!</v>
      </c>
      <c r="X1521" s="17" t="e">
        <f t="shared" si="23"/>
        <v>#NUM!</v>
      </c>
    </row>
    <row r="1522" spans="18:24" x14ac:dyDescent="0.2">
      <c r="R1522" s="17" t="s">
        <v>21</v>
      </c>
      <c r="S1522" s="18">
        <f>_xll.qlInterestRateIndexFixingDate(IborIndex&amp;Tenor,T1522,Trigger)</f>
        <v>50048</v>
      </c>
      <c r="T1522" s="18">
        <f>_xll.qlCalendarAdvance(Calendar,T1521,R1522,"f",,Trigger)</f>
        <v>50052</v>
      </c>
      <c r="U1522" s="18">
        <f>_xll.qlInterestRateIndexMaturity(IborIndex&amp;Tenor,T1522,Trigger)</f>
        <v>50143</v>
      </c>
      <c r="V1522" s="22" t="e">
        <f>_xll.qlIndexFixing($V$1,S1522,,Trigger)</f>
        <v>#NUM!</v>
      </c>
      <c r="W1522" s="22" t="e">
        <f>_xll.qlIndexFixing($W$1,S1522,,Trigger)</f>
        <v>#NUM!</v>
      </c>
      <c r="X1522" s="17" t="e">
        <f t="shared" si="23"/>
        <v>#NUM!</v>
      </c>
    </row>
    <row r="1523" spans="18:24" x14ac:dyDescent="0.2">
      <c r="R1523" s="17" t="s">
        <v>21</v>
      </c>
      <c r="S1523" s="18">
        <f>_xll.qlInterestRateIndexFixingDate(IborIndex&amp;Tenor,T1523,Trigger)</f>
        <v>50055</v>
      </c>
      <c r="T1523" s="18">
        <f>_xll.qlCalendarAdvance(Calendar,T1522,R1523,"f",,Trigger)</f>
        <v>50059</v>
      </c>
      <c r="U1523" s="18">
        <f>_xll.qlInterestRateIndexMaturity(IborIndex&amp;Tenor,T1523,Trigger)</f>
        <v>50150</v>
      </c>
      <c r="V1523" s="22" t="e">
        <f>_xll.qlIndexFixing($V$1,S1523,,Trigger)</f>
        <v>#NUM!</v>
      </c>
      <c r="W1523" s="22" t="e">
        <f>_xll.qlIndexFixing($W$1,S1523,,Trigger)</f>
        <v>#NUM!</v>
      </c>
      <c r="X1523" s="17" t="e">
        <f t="shared" si="23"/>
        <v>#NUM!</v>
      </c>
    </row>
    <row r="1524" spans="18:24" x14ac:dyDescent="0.2">
      <c r="R1524" s="17" t="s">
        <v>21</v>
      </c>
      <c r="S1524" s="18">
        <f>_xll.qlInterestRateIndexFixingDate(IborIndex&amp;Tenor,T1524,Trigger)</f>
        <v>50062</v>
      </c>
      <c r="T1524" s="18">
        <f>_xll.qlCalendarAdvance(Calendar,T1523,R1524,"f",,Trigger)</f>
        <v>50066</v>
      </c>
      <c r="U1524" s="18">
        <f>_xll.qlInterestRateIndexMaturity(IborIndex&amp;Tenor,T1524,Trigger)</f>
        <v>50157</v>
      </c>
      <c r="V1524" s="22" t="e">
        <f>_xll.qlIndexFixing($V$1,S1524,,Trigger)</f>
        <v>#NUM!</v>
      </c>
      <c r="W1524" s="22" t="e">
        <f>_xll.qlIndexFixing($W$1,S1524,,Trigger)</f>
        <v>#NUM!</v>
      </c>
      <c r="X1524" s="17" t="e">
        <f t="shared" si="23"/>
        <v>#NUM!</v>
      </c>
    </row>
    <row r="1525" spans="18:24" x14ac:dyDescent="0.2">
      <c r="R1525" s="17" t="s">
        <v>21</v>
      </c>
      <c r="S1525" s="18">
        <f>_xll.qlInterestRateIndexFixingDate(IborIndex&amp;Tenor,T1525,Trigger)</f>
        <v>50069</v>
      </c>
      <c r="T1525" s="18">
        <f>_xll.qlCalendarAdvance(Calendar,T1524,R1525,"f",,Trigger)</f>
        <v>50073</v>
      </c>
      <c r="U1525" s="18">
        <f>_xll.qlInterestRateIndexMaturity(IborIndex&amp;Tenor,T1525,Trigger)</f>
        <v>50164</v>
      </c>
      <c r="V1525" s="22" t="e">
        <f>_xll.qlIndexFixing($V$1,S1525,,Trigger)</f>
        <v>#NUM!</v>
      </c>
      <c r="W1525" s="22" t="e">
        <f>_xll.qlIndexFixing($W$1,S1525,,Trigger)</f>
        <v>#NUM!</v>
      </c>
      <c r="X1525" s="17" t="e">
        <f t="shared" si="23"/>
        <v>#NUM!</v>
      </c>
    </row>
    <row r="1526" spans="18:24" x14ac:dyDescent="0.2">
      <c r="R1526" s="17" t="s">
        <v>21</v>
      </c>
      <c r="S1526" s="18">
        <f>_xll.qlInterestRateIndexFixingDate(IborIndex&amp;Tenor,T1526,Trigger)</f>
        <v>50076</v>
      </c>
      <c r="T1526" s="18">
        <f>_xll.qlCalendarAdvance(Calendar,T1525,R1526,"f",,Trigger)</f>
        <v>50080</v>
      </c>
      <c r="U1526" s="18">
        <f>_xll.qlInterestRateIndexMaturity(IborIndex&amp;Tenor,T1526,Trigger)</f>
        <v>50171</v>
      </c>
      <c r="V1526" s="22" t="e">
        <f>_xll.qlIndexFixing($V$1,S1526,,Trigger)</f>
        <v>#NUM!</v>
      </c>
      <c r="W1526" s="22" t="e">
        <f>_xll.qlIndexFixing($W$1,S1526,,Trigger)</f>
        <v>#NUM!</v>
      </c>
      <c r="X1526" s="17" t="e">
        <f t="shared" si="23"/>
        <v>#NUM!</v>
      </c>
    </row>
    <row r="1527" spans="18:24" x14ac:dyDescent="0.2">
      <c r="R1527" s="17" t="s">
        <v>21</v>
      </c>
      <c r="S1527" s="18">
        <f>_xll.qlInterestRateIndexFixingDate(IborIndex&amp;Tenor,T1527,Trigger)</f>
        <v>50083</v>
      </c>
      <c r="T1527" s="18">
        <f>_xll.qlCalendarAdvance(Calendar,T1526,R1527,"f",,Trigger)</f>
        <v>50087</v>
      </c>
      <c r="U1527" s="18">
        <f>_xll.qlInterestRateIndexMaturity(IborIndex&amp;Tenor,T1527,Trigger)</f>
        <v>50178</v>
      </c>
      <c r="V1527" s="22" t="e">
        <f>_xll.qlIndexFixing($V$1,S1527,,Trigger)</f>
        <v>#NUM!</v>
      </c>
      <c r="W1527" s="22" t="e">
        <f>_xll.qlIndexFixing($W$1,S1527,,Trigger)</f>
        <v>#NUM!</v>
      </c>
      <c r="X1527" s="17" t="e">
        <f t="shared" si="23"/>
        <v>#NUM!</v>
      </c>
    </row>
    <row r="1528" spans="18:24" x14ac:dyDescent="0.2">
      <c r="R1528" s="17" t="s">
        <v>21</v>
      </c>
      <c r="S1528" s="18">
        <f>_xll.qlInterestRateIndexFixingDate(IborIndex&amp;Tenor,T1528,Trigger)</f>
        <v>50090</v>
      </c>
      <c r="T1528" s="18">
        <f>_xll.qlCalendarAdvance(Calendar,T1527,R1528,"f",,Trigger)</f>
        <v>50094</v>
      </c>
      <c r="U1528" s="18">
        <f>_xll.qlInterestRateIndexMaturity(IborIndex&amp;Tenor,T1528,Trigger)</f>
        <v>50185</v>
      </c>
      <c r="V1528" s="22" t="e">
        <f>_xll.qlIndexFixing($V$1,S1528,,Trigger)</f>
        <v>#NUM!</v>
      </c>
      <c r="W1528" s="22" t="e">
        <f>_xll.qlIndexFixing($W$1,S1528,,Trigger)</f>
        <v>#NUM!</v>
      </c>
      <c r="X1528" s="17" t="e">
        <f t="shared" si="23"/>
        <v>#NUM!</v>
      </c>
    </row>
    <row r="1529" spans="18:24" x14ac:dyDescent="0.2">
      <c r="R1529" s="17" t="s">
        <v>21</v>
      </c>
      <c r="S1529" s="18">
        <f>_xll.qlInterestRateIndexFixingDate(IborIndex&amp;Tenor,T1529,Trigger)</f>
        <v>50097</v>
      </c>
      <c r="T1529" s="18">
        <f>_xll.qlCalendarAdvance(Calendar,T1528,R1529,"f",,Trigger)</f>
        <v>50101</v>
      </c>
      <c r="U1529" s="18">
        <f>_xll.qlInterestRateIndexMaturity(IborIndex&amp;Tenor,T1529,Trigger)</f>
        <v>50193</v>
      </c>
      <c r="V1529" s="22" t="e">
        <f>_xll.qlIndexFixing($V$1,S1529,,Trigger)</f>
        <v>#NUM!</v>
      </c>
      <c r="W1529" s="22" t="e">
        <f>_xll.qlIndexFixing($W$1,S1529,,Trigger)</f>
        <v>#NUM!</v>
      </c>
      <c r="X1529" s="17" t="e">
        <f t="shared" si="23"/>
        <v>#NUM!</v>
      </c>
    </row>
    <row r="1530" spans="18:24" x14ac:dyDescent="0.2">
      <c r="R1530" s="17" t="s">
        <v>21</v>
      </c>
      <c r="S1530" s="18">
        <f>_xll.qlInterestRateIndexFixingDate(IborIndex&amp;Tenor,T1530,Trigger)</f>
        <v>50104</v>
      </c>
      <c r="T1530" s="18">
        <f>_xll.qlCalendarAdvance(Calendar,T1529,R1530,"f",,Trigger)</f>
        <v>50108</v>
      </c>
      <c r="U1530" s="18">
        <f>_xll.qlInterestRateIndexMaturity(IborIndex&amp;Tenor,T1530,Trigger)</f>
        <v>50200</v>
      </c>
      <c r="V1530" s="22" t="e">
        <f>_xll.qlIndexFixing($V$1,S1530,,Trigger)</f>
        <v>#NUM!</v>
      </c>
      <c r="W1530" s="22" t="e">
        <f>_xll.qlIndexFixing($W$1,S1530,,Trigger)</f>
        <v>#NUM!</v>
      </c>
      <c r="X1530" s="17" t="e">
        <f t="shared" si="23"/>
        <v>#NUM!</v>
      </c>
    </row>
    <row r="1531" spans="18:24" x14ac:dyDescent="0.2">
      <c r="R1531" s="17" t="s">
        <v>21</v>
      </c>
      <c r="S1531" s="18">
        <f>_xll.qlInterestRateIndexFixingDate(IborIndex&amp;Tenor,T1531,Trigger)</f>
        <v>50111</v>
      </c>
      <c r="T1531" s="18">
        <f>_xll.qlCalendarAdvance(Calendar,T1530,R1531,"f",,Trigger)</f>
        <v>50115</v>
      </c>
      <c r="U1531" s="18">
        <f>_xll.qlInterestRateIndexMaturity(IborIndex&amp;Tenor,T1531,Trigger)</f>
        <v>50207</v>
      </c>
      <c r="V1531" s="22" t="e">
        <f>_xll.qlIndexFixing($V$1,S1531,,Trigger)</f>
        <v>#NUM!</v>
      </c>
      <c r="W1531" s="22" t="e">
        <f>_xll.qlIndexFixing($W$1,S1531,,Trigger)</f>
        <v>#NUM!</v>
      </c>
      <c r="X1531" s="17" t="e">
        <f t="shared" si="23"/>
        <v>#NUM!</v>
      </c>
    </row>
    <row r="1532" spans="18:24" x14ac:dyDescent="0.2">
      <c r="R1532" s="17" t="s">
        <v>21</v>
      </c>
      <c r="S1532" s="18">
        <f>_xll.qlInterestRateIndexFixingDate(IborIndex&amp;Tenor,T1532,Trigger)</f>
        <v>50118</v>
      </c>
      <c r="T1532" s="18">
        <f>_xll.qlCalendarAdvance(Calendar,T1531,R1532,"f",,Trigger)</f>
        <v>50122</v>
      </c>
      <c r="U1532" s="18">
        <f>_xll.qlInterestRateIndexMaturity(IborIndex&amp;Tenor,T1532,Trigger)</f>
        <v>50214</v>
      </c>
      <c r="V1532" s="22" t="e">
        <f>_xll.qlIndexFixing($V$1,S1532,,Trigger)</f>
        <v>#NUM!</v>
      </c>
      <c r="W1532" s="22" t="e">
        <f>_xll.qlIndexFixing($W$1,S1532,,Trigger)</f>
        <v>#NUM!</v>
      </c>
      <c r="X1532" s="17" t="e">
        <f t="shared" si="23"/>
        <v>#NUM!</v>
      </c>
    </row>
    <row r="1533" spans="18:24" x14ac:dyDescent="0.2">
      <c r="R1533" s="17" t="s">
        <v>21</v>
      </c>
      <c r="S1533" s="18">
        <f>_xll.qlInterestRateIndexFixingDate(IborIndex&amp;Tenor,T1533,Trigger)</f>
        <v>50125</v>
      </c>
      <c r="T1533" s="18">
        <f>_xll.qlCalendarAdvance(Calendar,T1532,R1533,"f",,Trigger)</f>
        <v>50129</v>
      </c>
      <c r="U1533" s="18">
        <f>_xll.qlInterestRateIndexMaturity(IborIndex&amp;Tenor,T1533,Trigger)</f>
        <v>50221</v>
      </c>
      <c r="V1533" s="22" t="e">
        <f>_xll.qlIndexFixing($V$1,S1533,,Trigger)</f>
        <v>#NUM!</v>
      </c>
      <c r="W1533" s="22" t="e">
        <f>_xll.qlIndexFixing($W$1,S1533,,Trigger)</f>
        <v>#NUM!</v>
      </c>
      <c r="X1533" s="17" t="e">
        <f t="shared" si="23"/>
        <v>#NUM!</v>
      </c>
    </row>
    <row r="1534" spans="18:24" x14ac:dyDescent="0.2">
      <c r="R1534" s="17" t="s">
        <v>21</v>
      </c>
      <c r="S1534" s="18">
        <f>_xll.qlInterestRateIndexFixingDate(IborIndex&amp;Tenor,T1534,Trigger)</f>
        <v>50131</v>
      </c>
      <c r="T1534" s="18">
        <f>_xll.qlCalendarAdvance(Calendar,T1533,R1534,"f",,Trigger)</f>
        <v>50137</v>
      </c>
      <c r="U1534" s="18">
        <f>_xll.qlInterestRateIndexMaturity(IborIndex&amp;Tenor,T1534,Trigger)</f>
        <v>50228</v>
      </c>
      <c r="V1534" s="22" t="e">
        <f>_xll.qlIndexFixing($V$1,S1534,,Trigger)</f>
        <v>#NUM!</v>
      </c>
      <c r="W1534" s="22" t="e">
        <f>_xll.qlIndexFixing($W$1,S1534,,Trigger)</f>
        <v>#NUM!</v>
      </c>
      <c r="X1534" s="17" t="e">
        <f t="shared" si="23"/>
        <v>#NUM!</v>
      </c>
    </row>
    <row r="1535" spans="18:24" x14ac:dyDescent="0.2">
      <c r="R1535" s="17" t="s">
        <v>21</v>
      </c>
      <c r="S1535" s="18">
        <f>_xll.qlInterestRateIndexFixingDate(IborIndex&amp;Tenor,T1535,Trigger)</f>
        <v>50140</v>
      </c>
      <c r="T1535" s="18">
        <f>_xll.qlCalendarAdvance(Calendar,T1534,R1535,"f",,Trigger)</f>
        <v>50144</v>
      </c>
      <c r="U1535" s="18">
        <f>_xll.qlInterestRateIndexMaturity(IborIndex&amp;Tenor,T1535,Trigger)</f>
        <v>50235</v>
      </c>
      <c r="V1535" s="22" t="e">
        <f>_xll.qlIndexFixing($V$1,S1535,,Trigger)</f>
        <v>#NUM!</v>
      </c>
      <c r="W1535" s="22" t="e">
        <f>_xll.qlIndexFixing($W$1,S1535,,Trigger)</f>
        <v>#NUM!</v>
      </c>
      <c r="X1535" s="17" t="e">
        <f t="shared" si="23"/>
        <v>#NUM!</v>
      </c>
    </row>
    <row r="1536" spans="18:24" x14ac:dyDescent="0.2">
      <c r="R1536" s="17" t="s">
        <v>21</v>
      </c>
      <c r="S1536" s="18">
        <f>_xll.qlInterestRateIndexFixingDate(IborIndex&amp;Tenor,T1536,Trigger)</f>
        <v>50147</v>
      </c>
      <c r="T1536" s="18">
        <f>_xll.qlCalendarAdvance(Calendar,T1535,R1536,"f",,Trigger)</f>
        <v>50151</v>
      </c>
      <c r="U1536" s="18">
        <f>_xll.qlInterestRateIndexMaturity(IborIndex&amp;Tenor,T1536,Trigger)</f>
        <v>50242</v>
      </c>
      <c r="V1536" s="22" t="e">
        <f>_xll.qlIndexFixing($V$1,S1536,,Trigger)</f>
        <v>#NUM!</v>
      </c>
      <c r="W1536" s="22" t="e">
        <f>_xll.qlIndexFixing($W$1,S1536,,Trigger)</f>
        <v>#NUM!</v>
      </c>
      <c r="X1536" s="17" t="e">
        <f t="shared" si="23"/>
        <v>#NUM!</v>
      </c>
    </row>
    <row r="1537" spans="18:24" x14ac:dyDescent="0.2">
      <c r="R1537" s="17" t="s">
        <v>21</v>
      </c>
      <c r="S1537" s="18">
        <f>_xll.qlInterestRateIndexFixingDate(IborIndex&amp;Tenor,T1537,Trigger)</f>
        <v>50154</v>
      </c>
      <c r="T1537" s="18">
        <f>_xll.qlCalendarAdvance(Calendar,T1536,R1537,"f",,Trigger)</f>
        <v>50158</v>
      </c>
      <c r="U1537" s="18">
        <f>_xll.qlInterestRateIndexMaturity(IborIndex&amp;Tenor,T1537,Trigger)</f>
        <v>50249</v>
      </c>
      <c r="V1537" s="22" t="e">
        <f>_xll.qlIndexFixing($V$1,S1537,,Trigger)</f>
        <v>#NUM!</v>
      </c>
      <c r="W1537" s="22" t="e">
        <f>_xll.qlIndexFixing($W$1,S1537,,Trigger)</f>
        <v>#NUM!</v>
      </c>
      <c r="X1537" s="17" t="e">
        <f t="shared" si="23"/>
        <v>#NUM!</v>
      </c>
    </row>
    <row r="1538" spans="18:24" x14ac:dyDescent="0.2">
      <c r="R1538" s="17" t="s">
        <v>21</v>
      </c>
      <c r="S1538" s="18">
        <f>_xll.qlInterestRateIndexFixingDate(IborIndex&amp;Tenor,T1538,Trigger)</f>
        <v>50160</v>
      </c>
      <c r="T1538" s="18">
        <f>_xll.qlCalendarAdvance(Calendar,T1537,R1538,"f",,Trigger)</f>
        <v>50165</v>
      </c>
      <c r="U1538" s="18">
        <f>_xll.qlInterestRateIndexMaturity(IborIndex&amp;Tenor,T1538,Trigger)</f>
        <v>50257</v>
      </c>
      <c r="V1538" s="22" t="e">
        <f>_xll.qlIndexFixing($V$1,S1538,,Trigger)</f>
        <v>#NUM!</v>
      </c>
      <c r="W1538" s="22" t="e">
        <f>_xll.qlIndexFixing($W$1,S1538,,Trigger)</f>
        <v>#NUM!</v>
      </c>
      <c r="X1538" s="17" t="e">
        <f t="shared" si="23"/>
        <v>#NUM!</v>
      </c>
    </row>
    <row r="1539" spans="18:24" x14ac:dyDescent="0.2">
      <c r="R1539" s="17" t="s">
        <v>21</v>
      </c>
      <c r="S1539" s="18">
        <f>_xll.qlInterestRateIndexFixingDate(IborIndex&amp;Tenor,T1539,Trigger)</f>
        <v>50168</v>
      </c>
      <c r="T1539" s="18">
        <f>_xll.qlCalendarAdvance(Calendar,T1538,R1539,"f",,Trigger)</f>
        <v>50172</v>
      </c>
      <c r="U1539" s="18">
        <f>_xll.qlInterestRateIndexMaturity(IborIndex&amp;Tenor,T1539,Trigger)</f>
        <v>50264</v>
      </c>
      <c r="V1539" s="22" t="e">
        <f>_xll.qlIndexFixing($V$1,S1539,,Trigger)</f>
        <v>#NUM!</v>
      </c>
      <c r="W1539" s="22" t="e">
        <f>_xll.qlIndexFixing($W$1,S1539,,Trigger)</f>
        <v>#NUM!</v>
      </c>
      <c r="X1539" s="17" t="e">
        <f t="shared" si="23"/>
        <v>#NUM!</v>
      </c>
    </row>
    <row r="1540" spans="18:24" x14ac:dyDescent="0.2">
      <c r="R1540" s="17" t="s">
        <v>21</v>
      </c>
      <c r="S1540" s="18">
        <f>_xll.qlInterestRateIndexFixingDate(IborIndex&amp;Tenor,T1540,Trigger)</f>
        <v>50175</v>
      </c>
      <c r="T1540" s="18">
        <f>_xll.qlCalendarAdvance(Calendar,T1539,R1540,"f",,Trigger)</f>
        <v>50179</v>
      </c>
      <c r="U1540" s="18">
        <f>_xll.qlInterestRateIndexMaturity(IborIndex&amp;Tenor,T1540,Trigger)</f>
        <v>50271</v>
      </c>
      <c r="V1540" s="22" t="e">
        <f>_xll.qlIndexFixing($V$1,S1540,,Trigger)</f>
        <v>#NUM!</v>
      </c>
      <c r="W1540" s="22" t="e">
        <f>_xll.qlIndexFixing($W$1,S1540,,Trigger)</f>
        <v>#NUM!</v>
      </c>
      <c r="X1540" s="17" t="e">
        <f t="shared" ref="X1540:X1603" si="24">(V1540-W1540)*10000</f>
        <v>#NUM!</v>
      </c>
    </row>
    <row r="1541" spans="18:24" x14ac:dyDescent="0.2">
      <c r="R1541" s="17" t="s">
        <v>21</v>
      </c>
      <c r="S1541" s="18">
        <f>_xll.qlInterestRateIndexFixingDate(IborIndex&amp;Tenor,T1541,Trigger)</f>
        <v>50182</v>
      </c>
      <c r="T1541" s="18">
        <f>_xll.qlCalendarAdvance(Calendar,T1540,R1541,"f",,Trigger)</f>
        <v>50186</v>
      </c>
      <c r="U1541" s="18">
        <f>_xll.qlInterestRateIndexMaturity(IborIndex&amp;Tenor,T1541,Trigger)</f>
        <v>50278</v>
      </c>
      <c r="V1541" s="22" t="e">
        <f>_xll.qlIndexFixing($V$1,S1541,,Trigger)</f>
        <v>#NUM!</v>
      </c>
      <c r="W1541" s="22" t="e">
        <f>_xll.qlIndexFixing($W$1,S1541,,Trigger)</f>
        <v>#NUM!</v>
      </c>
      <c r="X1541" s="17" t="e">
        <f t="shared" si="24"/>
        <v>#NUM!</v>
      </c>
    </row>
    <row r="1542" spans="18:24" x14ac:dyDescent="0.2">
      <c r="R1542" s="17" t="s">
        <v>21</v>
      </c>
      <c r="S1542" s="18">
        <f>_xll.qlInterestRateIndexFixingDate(IborIndex&amp;Tenor,T1542,Trigger)</f>
        <v>50189</v>
      </c>
      <c r="T1542" s="18">
        <f>_xll.qlCalendarAdvance(Calendar,T1541,R1542,"f",,Trigger)</f>
        <v>50193</v>
      </c>
      <c r="U1542" s="18">
        <f>_xll.qlInterestRateIndexMaturity(IborIndex&amp;Tenor,T1542,Trigger)</f>
        <v>50285</v>
      </c>
      <c r="V1542" s="22" t="e">
        <f>_xll.qlIndexFixing($V$1,S1542,,Trigger)</f>
        <v>#NUM!</v>
      </c>
      <c r="W1542" s="22" t="e">
        <f>_xll.qlIndexFixing($W$1,S1542,,Trigger)</f>
        <v>#NUM!</v>
      </c>
      <c r="X1542" s="17" t="e">
        <f t="shared" si="24"/>
        <v>#NUM!</v>
      </c>
    </row>
    <row r="1543" spans="18:24" x14ac:dyDescent="0.2">
      <c r="R1543" s="17" t="s">
        <v>21</v>
      </c>
      <c r="S1543" s="18">
        <f>_xll.qlInterestRateIndexFixingDate(IborIndex&amp;Tenor,T1543,Trigger)</f>
        <v>50196</v>
      </c>
      <c r="T1543" s="18">
        <f>_xll.qlCalendarAdvance(Calendar,T1542,R1543,"f",,Trigger)</f>
        <v>50200</v>
      </c>
      <c r="U1543" s="18">
        <f>_xll.qlInterestRateIndexMaturity(IborIndex&amp;Tenor,T1543,Trigger)</f>
        <v>50292</v>
      </c>
      <c r="V1543" s="22" t="e">
        <f>_xll.qlIndexFixing($V$1,S1543,,Trigger)</f>
        <v>#NUM!</v>
      </c>
      <c r="W1543" s="22" t="e">
        <f>_xll.qlIndexFixing($W$1,S1543,,Trigger)</f>
        <v>#NUM!</v>
      </c>
      <c r="X1543" s="17" t="e">
        <f t="shared" si="24"/>
        <v>#NUM!</v>
      </c>
    </row>
    <row r="1544" spans="18:24" x14ac:dyDescent="0.2">
      <c r="R1544" s="17" t="s">
        <v>21</v>
      </c>
      <c r="S1544" s="18">
        <f>_xll.qlInterestRateIndexFixingDate(IborIndex&amp;Tenor,T1544,Trigger)</f>
        <v>50203</v>
      </c>
      <c r="T1544" s="18">
        <f>_xll.qlCalendarAdvance(Calendar,T1543,R1544,"f",,Trigger)</f>
        <v>50207</v>
      </c>
      <c r="U1544" s="18">
        <f>_xll.qlInterestRateIndexMaturity(IborIndex&amp;Tenor,T1544,Trigger)</f>
        <v>50299</v>
      </c>
      <c r="V1544" s="22" t="e">
        <f>_xll.qlIndexFixing($V$1,S1544,,Trigger)</f>
        <v>#NUM!</v>
      </c>
      <c r="W1544" s="22" t="e">
        <f>_xll.qlIndexFixing($W$1,S1544,,Trigger)</f>
        <v>#NUM!</v>
      </c>
      <c r="X1544" s="17" t="e">
        <f t="shared" si="24"/>
        <v>#NUM!</v>
      </c>
    </row>
    <row r="1545" spans="18:24" x14ac:dyDescent="0.2">
      <c r="R1545" s="17" t="s">
        <v>21</v>
      </c>
      <c r="S1545" s="18">
        <f>_xll.qlInterestRateIndexFixingDate(IborIndex&amp;Tenor,T1545,Trigger)</f>
        <v>50210</v>
      </c>
      <c r="T1545" s="18">
        <f>_xll.qlCalendarAdvance(Calendar,T1544,R1545,"f",,Trigger)</f>
        <v>50214</v>
      </c>
      <c r="U1545" s="18">
        <f>_xll.qlInterestRateIndexMaturity(IborIndex&amp;Tenor,T1545,Trigger)</f>
        <v>50306</v>
      </c>
      <c r="V1545" s="22" t="e">
        <f>_xll.qlIndexFixing($V$1,S1545,,Trigger)</f>
        <v>#NUM!</v>
      </c>
      <c r="W1545" s="22" t="e">
        <f>_xll.qlIndexFixing($W$1,S1545,,Trigger)</f>
        <v>#NUM!</v>
      </c>
      <c r="X1545" s="17" t="e">
        <f t="shared" si="24"/>
        <v>#NUM!</v>
      </c>
    </row>
    <row r="1546" spans="18:24" x14ac:dyDescent="0.2">
      <c r="R1546" s="17" t="s">
        <v>21</v>
      </c>
      <c r="S1546" s="18">
        <f>_xll.qlInterestRateIndexFixingDate(IborIndex&amp;Tenor,T1546,Trigger)</f>
        <v>50217</v>
      </c>
      <c r="T1546" s="18">
        <f>_xll.qlCalendarAdvance(Calendar,T1545,R1546,"f",,Trigger)</f>
        <v>50221</v>
      </c>
      <c r="U1546" s="18">
        <f>_xll.qlInterestRateIndexMaturity(IborIndex&amp;Tenor,T1546,Trigger)</f>
        <v>50313</v>
      </c>
      <c r="V1546" s="22" t="e">
        <f>_xll.qlIndexFixing($V$1,S1546,,Trigger)</f>
        <v>#NUM!</v>
      </c>
      <c r="W1546" s="22" t="e">
        <f>_xll.qlIndexFixing($W$1,S1546,,Trigger)</f>
        <v>#NUM!</v>
      </c>
      <c r="X1546" s="17" t="e">
        <f t="shared" si="24"/>
        <v>#NUM!</v>
      </c>
    </row>
    <row r="1547" spans="18:24" x14ac:dyDescent="0.2">
      <c r="R1547" s="17" t="s">
        <v>21</v>
      </c>
      <c r="S1547" s="18">
        <f>_xll.qlInterestRateIndexFixingDate(IborIndex&amp;Tenor,T1547,Trigger)</f>
        <v>50224</v>
      </c>
      <c r="T1547" s="18">
        <f>_xll.qlCalendarAdvance(Calendar,T1546,R1547,"f",,Trigger)</f>
        <v>50228</v>
      </c>
      <c r="U1547" s="18">
        <f>_xll.qlInterestRateIndexMaturity(IborIndex&amp;Tenor,T1547,Trigger)</f>
        <v>50320</v>
      </c>
      <c r="V1547" s="22" t="e">
        <f>_xll.qlIndexFixing($V$1,S1547,,Trigger)</f>
        <v>#NUM!</v>
      </c>
      <c r="W1547" s="22" t="e">
        <f>_xll.qlIndexFixing($W$1,S1547,,Trigger)</f>
        <v>#NUM!</v>
      </c>
      <c r="X1547" s="17" t="e">
        <f t="shared" si="24"/>
        <v>#NUM!</v>
      </c>
    </row>
    <row r="1548" spans="18:24" x14ac:dyDescent="0.2">
      <c r="R1548" s="17" t="s">
        <v>21</v>
      </c>
      <c r="S1548" s="18">
        <f>_xll.qlInterestRateIndexFixingDate(IborIndex&amp;Tenor,T1548,Trigger)</f>
        <v>50231</v>
      </c>
      <c r="T1548" s="18">
        <f>_xll.qlCalendarAdvance(Calendar,T1547,R1548,"f",,Trigger)</f>
        <v>50235</v>
      </c>
      <c r="U1548" s="18">
        <f>_xll.qlInterestRateIndexMaturity(IborIndex&amp;Tenor,T1548,Trigger)</f>
        <v>50327</v>
      </c>
      <c r="V1548" s="22" t="e">
        <f>_xll.qlIndexFixing($V$1,S1548,,Trigger)</f>
        <v>#NUM!</v>
      </c>
      <c r="W1548" s="22" t="e">
        <f>_xll.qlIndexFixing($W$1,S1548,,Trigger)</f>
        <v>#NUM!</v>
      </c>
      <c r="X1548" s="17" t="e">
        <f t="shared" si="24"/>
        <v>#NUM!</v>
      </c>
    </row>
    <row r="1549" spans="18:24" x14ac:dyDescent="0.2">
      <c r="R1549" s="17" t="s">
        <v>21</v>
      </c>
      <c r="S1549" s="18">
        <f>_xll.qlInterestRateIndexFixingDate(IborIndex&amp;Tenor,T1549,Trigger)</f>
        <v>50238</v>
      </c>
      <c r="T1549" s="18">
        <f>_xll.qlCalendarAdvance(Calendar,T1548,R1549,"f",,Trigger)</f>
        <v>50242</v>
      </c>
      <c r="U1549" s="18">
        <f>_xll.qlInterestRateIndexMaturity(IborIndex&amp;Tenor,T1549,Trigger)</f>
        <v>50334</v>
      </c>
      <c r="V1549" s="22" t="e">
        <f>_xll.qlIndexFixing($V$1,S1549,,Trigger)</f>
        <v>#NUM!</v>
      </c>
      <c r="W1549" s="22" t="e">
        <f>_xll.qlIndexFixing($W$1,S1549,,Trigger)</f>
        <v>#NUM!</v>
      </c>
      <c r="X1549" s="17" t="e">
        <f t="shared" si="24"/>
        <v>#NUM!</v>
      </c>
    </row>
    <row r="1550" spans="18:24" x14ac:dyDescent="0.2">
      <c r="R1550" s="17" t="s">
        <v>21</v>
      </c>
      <c r="S1550" s="18">
        <f>_xll.qlInterestRateIndexFixingDate(IborIndex&amp;Tenor,T1550,Trigger)</f>
        <v>50245</v>
      </c>
      <c r="T1550" s="18">
        <f>_xll.qlCalendarAdvance(Calendar,T1549,R1550,"f",,Trigger)</f>
        <v>50249</v>
      </c>
      <c r="U1550" s="18">
        <f>_xll.qlInterestRateIndexMaturity(IborIndex&amp;Tenor,T1550,Trigger)</f>
        <v>50341</v>
      </c>
      <c r="V1550" s="22" t="e">
        <f>_xll.qlIndexFixing($V$1,S1550,,Trigger)</f>
        <v>#NUM!</v>
      </c>
      <c r="W1550" s="22" t="e">
        <f>_xll.qlIndexFixing($W$1,S1550,,Trigger)</f>
        <v>#NUM!</v>
      </c>
      <c r="X1550" s="17" t="e">
        <f t="shared" si="24"/>
        <v>#NUM!</v>
      </c>
    </row>
    <row r="1551" spans="18:24" x14ac:dyDescent="0.2">
      <c r="R1551" s="17" t="s">
        <v>21</v>
      </c>
      <c r="S1551" s="18">
        <f>_xll.qlInterestRateIndexFixingDate(IborIndex&amp;Tenor,T1551,Trigger)</f>
        <v>50252</v>
      </c>
      <c r="T1551" s="18">
        <f>_xll.qlCalendarAdvance(Calendar,T1550,R1551,"f",,Trigger)</f>
        <v>50256</v>
      </c>
      <c r="U1551" s="18">
        <f>_xll.qlInterestRateIndexMaturity(IborIndex&amp;Tenor,T1551,Trigger)</f>
        <v>50348</v>
      </c>
      <c r="V1551" s="22" t="e">
        <f>_xll.qlIndexFixing($V$1,S1551,,Trigger)</f>
        <v>#NUM!</v>
      </c>
      <c r="W1551" s="22" t="e">
        <f>_xll.qlIndexFixing($W$1,S1551,,Trigger)</f>
        <v>#NUM!</v>
      </c>
      <c r="X1551" s="17" t="e">
        <f t="shared" si="24"/>
        <v>#NUM!</v>
      </c>
    </row>
    <row r="1552" spans="18:24" x14ac:dyDescent="0.2">
      <c r="R1552" s="17" t="s">
        <v>21</v>
      </c>
      <c r="S1552" s="18">
        <f>_xll.qlInterestRateIndexFixingDate(IborIndex&amp;Tenor,T1552,Trigger)</f>
        <v>50259</v>
      </c>
      <c r="T1552" s="18">
        <f>_xll.qlCalendarAdvance(Calendar,T1551,R1552,"f",,Trigger)</f>
        <v>50263</v>
      </c>
      <c r="U1552" s="18">
        <f>_xll.qlInterestRateIndexMaturity(IborIndex&amp;Tenor,T1552,Trigger)</f>
        <v>50355</v>
      </c>
      <c r="V1552" s="22" t="e">
        <f>_xll.qlIndexFixing($V$1,S1552,,Trigger)</f>
        <v>#NUM!</v>
      </c>
      <c r="W1552" s="22" t="e">
        <f>_xll.qlIndexFixing($W$1,S1552,,Trigger)</f>
        <v>#NUM!</v>
      </c>
      <c r="X1552" s="17" t="e">
        <f t="shared" si="24"/>
        <v>#NUM!</v>
      </c>
    </row>
    <row r="1553" spans="18:24" x14ac:dyDescent="0.2">
      <c r="R1553" s="17" t="s">
        <v>21</v>
      </c>
      <c r="S1553" s="18">
        <f>_xll.qlInterestRateIndexFixingDate(IborIndex&amp;Tenor,T1553,Trigger)</f>
        <v>50266</v>
      </c>
      <c r="T1553" s="18">
        <f>_xll.qlCalendarAdvance(Calendar,T1552,R1553,"f",,Trigger)</f>
        <v>50270</v>
      </c>
      <c r="U1553" s="18">
        <f>_xll.qlInterestRateIndexMaturity(IborIndex&amp;Tenor,T1553,Trigger)</f>
        <v>50362</v>
      </c>
      <c r="V1553" s="22" t="e">
        <f>_xll.qlIndexFixing($V$1,S1553,,Trigger)</f>
        <v>#NUM!</v>
      </c>
      <c r="W1553" s="22" t="e">
        <f>_xll.qlIndexFixing($W$1,S1553,,Trigger)</f>
        <v>#NUM!</v>
      </c>
      <c r="X1553" s="17" t="e">
        <f t="shared" si="24"/>
        <v>#NUM!</v>
      </c>
    </row>
    <row r="1554" spans="18:24" x14ac:dyDescent="0.2">
      <c r="R1554" s="17" t="s">
        <v>21</v>
      </c>
      <c r="S1554" s="18">
        <f>_xll.qlInterestRateIndexFixingDate(IborIndex&amp;Tenor,T1554,Trigger)</f>
        <v>50273</v>
      </c>
      <c r="T1554" s="18">
        <f>_xll.qlCalendarAdvance(Calendar,T1553,R1554,"f",,Trigger)</f>
        <v>50277</v>
      </c>
      <c r="U1554" s="18">
        <f>_xll.qlInterestRateIndexMaturity(IborIndex&amp;Tenor,T1554,Trigger)</f>
        <v>50369</v>
      </c>
      <c r="V1554" s="22" t="e">
        <f>_xll.qlIndexFixing($V$1,S1554,,Trigger)</f>
        <v>#NUM!</v>
      </c>
      <c r="W1554" s="22" t="e">
        <f>_xll.qlIndexFixing($W$1,S1554,,Trigger)</f>
        <v>#NUM!</v>
      </c>
      <c r="X1554" s="17" t="e">
        <f t="shared" si="24"/>
        <v>#NUM!</v>
      </c>
    </row>
    <row r="1555" spans="18:24" x14ac:dyDescent="0.2">
      <c r="R1555" s="17" t="s">
        <v>21</v>
      </c>
      <c r="S1555" s="18">
        <f>_xll.qlInterestRateIndexFixingDate(IborIndex&amp;Tenor,T1555,Trigger)</f>
        <v>50280</v>
      </c>
      <c r="T1555" s="18">
        <f>_xll.qlCalendarAdvance(Calendar,T1554,R1555,"f",,Trigger)</f>
        <v>50284</v>
      </c>
      <c r="U1555" s="18">
        <f>_xll.qlInterestRateIndexMaturity(IborIndex&amp;Tenor,T1555,Trigger)</f>
        <v>50375</v>
      </c>
      <c r="V1555" s="22" t="e">
        <f>_xll.qlIndexFixing($V$1,S1555,,Trigger)</f>
        <v>#NUM!</v>
      </c>
      <c r="W1555" s="22" t="e">
        <f>_xll.qlIndexFixing($W$1,S1555,,Trigger)</f>
        <v>#NUM!</v>
      </c>
      <c r="X1555" s="17" t="e">
        <f t="shared" si="24"/>
        <v>#NUM!</v>
      </c>
    </row>
    <row r="1556" spans="18:24" x14ac:dyDescent="0.2">
      <c r="R1556" s="17" t="s">
        <v>21</v>
      </c>
      <c r="S1556" s="18">
        <f>_xll.qlInterestRateIndexFixingDate(IborIndex&amp;Tenor,T1556,Trigger)</f>
        <v>50287</v>
      </c>
      <c r="T1556" s="18">
        <f>_xll.qlCalendarAdvance(Calendar,T1555,R1556,"f",,Trigger)</f>
        <v>50291</v>
      </c>
      <c r="U1556" s="18">
        <f>_xll.qlInterestRateIndexMaturity(IborIndex&amp;Tenor,T1556,Trigger)</f>
        <v>50382</v>
      </c>
      <c r="V1556" s="22" t="e">
        <f>_xll.qlIndexFixing($V$1,S1556,,Trigger)</f>
        <v>#NUM!</v>
      </c>
      <c r="W1556" s="22" t="e">
        <f>_xll.qlIndexFixing($W$1,S1556,,Trigger)</f>
        <v>#NUM!</v>
      </c>
      <c r="X1556" s="17" t="e">
        <f t="shared" si="24"/>
        <v>#NUM!</v>
      </c>
    </row>
    <row r="1557" spans="18:24" x14ac:dyDescent="0.2">
      <c r="R1557" s="17" t="s">
        <v>21</v>
      </c>
      <c r="S1557" s="18">
        <f>_xll.qlInterestRateIndexFixingDate(IborIndex&amp;Tenor,T1557,Trigger)</f>
        <v>50294</v>
      </c>
      <c r="T1557" s="18">
        <f>_xll.qlCalendarAdvance(Calendar,T1556,R1557,"f",,Trigger)</f>
        <v>50298</v>
      </c>
      <c r="U1557" s="18">
        <f>_xll.qlInterestRateIndexMaturity(IborIndex&amp;Tenor,T1557,Trigger)</f>
        <v>50389</v>
      </c>
      <c r="V1557" s="22" t="e">
        <f>_xll.qlIndexFixing($V$1,S1557,,Trigger)</f>
        <v>#NUM!</v>
      </c>
      <c r="W1557" s="22" t="e">
        <f>_xll.qlIndexFixing($W$1,S1557,,Trigger)</f>
        <v>#NUM!</v>
      </c>
      <c r="X1557" s="17" t="e">
        <f t="shared" si="24"/>
        <v>#NUM!</v>
      </c>
    </row>
    <row r="1558" spans="18:24" x14ac:dyDescent="0.2">
      <c r="R1558" s="17" t="s">
        <v>21</v>
      </c>
      <c r="S1558" s="18">
        <f>_xll.qlInterestRateIndexFixingDate(IborIndex&amp;Tenor,T1558,Trigger)</f>
        <v>50301</v>
      </c>
      <c r="T1558" s="18">
        <f>_xll.qlCalendarAdvance(Calendar,T1557,R1558,"f",,Trigger)</f>
        <v>50305</v>
      </c>
      <c r="U1558" s="18">
        <f>_xll.qlInterestRateIndexMaturity(IborIndex&amp;Tenor,T1558,Trigger)</f>
        <v>50396</v>
      </c>
      <c r="V1558" s="22" t="e">
        <f>_xll.qlIndexFixing($V$1,S1558,,Trigger)</f>
        <v>#NUM!</v>
      </c>
      <c r="W1558" s="22" t="e">
        <f>_xll.qlIndexFixing($W$1,S1558,,Trigger)</f>
        <v>#NUM!</v>
      </c>
      <c r="X1558" s="17" t="e">
        <f t="shared" si="24"/>
        <v>#NUM!</v>
      </c>
    </row>
    <row r="1559" spans="18:24" x14ac:dyDescent="0.2">
      <c r="R1559" s="17" t="s">
        <v>21</v>
      </c>
      <c r="S1559" s="18">
        <f>_xll.qlInterestRateIndexFixingDate(IborIndex&amp;Tenor,T1559,Trigger)</f>
        <v>50308</v>
      </c>
      <c r="T1559" s="18">
        <f>_xll.qlCalendarAdvance(Calendar,T1558,R1559,"f",,Trigger)</f>
        <v>50312</v>
      </c>
      <c r="U1559" s="18">
        <f>_xll.qlInterestRateIndexMaturity(IborIndex&amp;Tenor,T1559,Trigger)</f>
        <v>50403</v>
      </c>
      <c r="V1559" s="22" t="e">
        <f>_xll.qlIndexFixing($V$1,S1559,,Trigger)</f>
        <v>#NUM!</v>
      </c>
      <c r="W1559" s="22" t="e">
        <f>_xll.qlIndexFixing($W$1,S1559,,Trigger)</f>
        <v>#NUM!</v>
      </c>
      <c r="X1559" s="17" t="e">
        <f t="shared" si="24"/>
        <v>#NUM!</v>
      </c>
    </row>
    <row r="1560" spans="18:24" x14ac:dyDescent="0.2">
      <c r="R1560" s="17" t="s">
        <v>21</v>
      </c>
      <c r="S1560" s="18">
        <f>_xll.qlInterestRateIndexFixingDate(IborIndex&amp;Tenor,T1560,Trigger)</f>
        <v>50315</v>
      </c>
      <c r="T1560" s="18">
        <f>_xll.qlCalendarAdvance(Calendar,T1559,R1560,"f",,Trigger)</f>
        <v>50319</v>
      </c>
      <c r="U1560" s="18">
        <f>_xll.qlInterestRateIndexMaturity(IborIndex&amp;Tenor,T1560,Trigger)</f>
        <v>50411</v>
      </c>
      <c r="V1560" s="22" t="e">
        <f>_xll.qlIndexFixing($V$1,S1560,,Trigger)</f>
        <v>#NUM!</v>
      </c>
      <c r="W1560" s="22" t="e">
        <f>_xll.qlIndexFixing($W$1,S1560,,Trigger)</f>
        <v>#NUM!</v>
      </c>
      <c r="X1560" s="17" t="e">
        <f t="shared" si="24"/>
        <v>#NUM!</v>
      </c>
    </row>
    <row r="1561" spans="18:24" x14ac:dyDescent="0.2">
      <c r="R1561" s="17" t="s">
        <v>21</v>
      </c>
      <c r="S1561" s="18">
        <f>_xll.qlInterestRateIndexFixingDate(IborIndex&amp;Tenor,T1561,Trigger)</f>
        <v>50322</v>
      </c>
      <c r="T1561" s="18">
        <f>_xll.qlCalendarAdvance(Calendar,T1560,R1561,"f",,Trigger)</f>
        <v>50326</v>
      </c>
      <c r="U1561" s="18">
        <f>_xll.qlInterestRateIndexMaturity(IborIndex&amp;Tenor,T1561,Trigger)</f>
        <v>50418</v>
      </c>
      <c r="V1561" s="22" t="e">
        <f>_xll.qlIndexFixing($V$1,S1561,,Trigger)</f>
        <v>#NUM!</v>
      </c>
      <c r="W1561" s="22" t="e">
        <f>_xll.qlIndexFixing($W$1,S1561,,Trigger)</f>
        <v>#NUM!</v>
      </c>
      <c r="X1561" s="17" t="e">
        <f t="shared" si="24"/>
        <v>#NUM!</v>
      </c>
    </row>
    <row r="1562" spans="18:24" x14ac:dyDescent="0.2">
      <c r="R1562" s="17" t="s">
        <v>21</v>
      </c>
      <c r="S1562" s="18">
        <f>_xll.qlInterestRateIndexFixingDate(IborIndex&amp;Tenor,T1562,Trigger)</f>
        <v>50329</v>
      </c>
      <c r="T1562" s="18">
        <f>_xll.qlCalendarAdvance(Calendar,T1561,R1562,"f",,Trigger)</f>
        <v>50333</v>
      </c>
      <c r="U1562" s="18">
        <f>_xll.qlInterestRateIndexMaturity(IborIndex&amp;Tenor,T1562,Trigger)</f>
        <v>50425</v>
      </c>
      <c r="V1562" s="22" t="e">
        <f>_xll.qlIndexFixing($V$1,S1562,,Trigger)</f>
        <v>#NUM!</v>
      </c>
      <c r="W1562" s="22" t="e">
        <f>_xll.qlIndexFixing($W$1,S1562,,Trigger)</f>
        <v>#NUM!</v>
      </c>
      <c r="X1562" s="17" t="e">
        <f t="shared" si="24"/>
        <v>#NUM!</v>
      </c>
    </row>
    <row r="1563" spans="18:24" x14ac:dyDescent="0.2">
      <c r="R1563" s="17" t="s">
        <v>21</v>
      </c>
      <c r="S1563" s="18">
        <f>_xll.qlInterestRateIndexFixingDate(IborIndex&amp;Tenor,T1563,Trigger)</f>
        <v>50336</v>
      </c>
      <c r="T1563" s="18">
        <f>_xll.qlCalendarAdvance(Calendar,T1562,R1563,"f",,Trigger)</f>
        <v>50340</v>
      </c>
      <c r="U1563" s="18">
        <f>_xll.qlInterestRateIndexMaturity(IborIndex&amp;Tenor,T1563,Trigger)</f>
        <v>50432</v>
      </c>
      <c r="V1563" s="22" t="e">
        <f>_xll.qlIndexFixing($V$1,S1563,,Trigger)</f>
        <v>#NUM!</v>
      </c>
      <c r="W1563" s="22" t="e">
        <f>_xll.qlIndexFixing($W$1,S1563,,Trigger)</f>
        <v>#NUM!</v>
      </c>
      <c r="X1563" s="17" t="e">
        <f t="shared" si="24"/>
        <v>#NUM!</v>
      </c>
    </row>
    <row r="1564" spans="18:24" x14ac:dyDescent="0.2">
      <c r="R1564" s="17" t="s">
        <v>21</v>
      </c>
      <c r="S1564" s="18">
        <f>_xll.qlInterestRateIndexFixingDate(IborIndex&amp;Tenor,T1564,Trigger)</f>
        <v>50343</v>
      </c>
      <c r="T1564" s="18">
        <f>_xll.qlCalendarAdvance(Calendar,T1563,R1564,"f",,Trigger)</f>
        <v>50347</v>
      </c>
      <c r="U1564" s="18">
        <f>_xll.qlInterestRateIndexMaturity(IborIndex&amp;Tenor,T1564,Trigger)</f>
        <v>50439</v>
      </c>
      <c r="V1564" s="22" t="e">
        <f>_xll.qlIndexFixing($V$1,S1564,,Trigger)</f>
        <v>#NUM!</v>
      </c>
      <c r="W1564" s="22" t="e">
        <f>_xll.qlIndexFixing($W$1,S1564,,Trigger)</f>
        <v>#NUM!</v>
      </c>
      <c r="X1564" s="17" t="e">
        <f t="shared" si="24"/>
        <v>#NUM!</v>
      </c>
    </row>
    <row r="1565" spans="18:24" x14ac:dyDescent="0.2">
      <c r="R1565" s="17" t="s">
        <v>21</v>
      </c>
      <c r="S1565" s="18">
        <f>_xll.qlInterestRateIndexFixingDate(IborIndex&amp;Tenor,T1565,Trigger)</f>
        <v>50350</v>
      </c>
      <c r="T1565" s="18">
        <f>_xll.qlCalendarAdvance(Calendar,T1564,R1565,"f",,Trigger)</f>
        <v>50354</v>
      </c>
      <c r="U1565" s="18">
        <f>_xll.qlInterestRateIndexMaturity(IborIndex&amp;Tenor,T1565,Trigger)</f>
        <v>50446</v>
      </c>
      <c r="V1565" s="22" t="e">
        <f>_xll.qlIndexFixing($V$1,S1565,,Trigger)</f>
        <v>#NUM!</v>
      </c>
      <c r="W1565" s="22" t="e">
        <f>_xll.qlIndexFixing($W$1,S1565,,Trigger)</f>
        <v>#NUM!</v>
      </c>
      <c r="X1565" s="17" t="e">
        <f t="shared" si="24"/>
        <v>#NUM!</v>
      </c>
    </row>
    <row r="1566" spans="18:24" x14ac:dyDescent="0.2">
      <c r="R1566" s="17" t="s">
        <v>21</v>
      </c>
      <c r="S1566" s="18">
        <f>_xll.qlInterestRateIndexFixingDate(IborIndex&amp;Tenor,T1566,Trigger)</f>
        <v>50357</v>
      </c>
      <c r="T1566" s="18">
        <f>_xll.qlCalendarAdvance(Calendar,T1565,R1566,"f",,Trigger)</f>
        <v>50361</v>
      </c>
      <c r="U1566" s="18">
        <f>_xll.qlInterestRateIndexMaturity(IborIndex&amp;Tenor,T1566,Trigger)</f>
        <v>50453</v>
      </c>
      <c r="V1566" s="22" t="e">
        <f>_xll.qlIndexFixing($V$1,S1566,,Trigger)</f>
        <v>#NUM!</v>
      </c>
      <c r="W1566" s="22" t="e">
        <f>_xll.qlIndexFixing($W$1,S1566,,Trigger)</f>
        <v>#NUM!</v>
      </c>
      <c r="X1566" s="17" t="e">
        <f t="shared" si="24"/>
        <v>#NUM!</v>
      </c>
    </row>
    <row r="1567" spans="18:24" x14ac:dyDescent="0.2">
      <c r="R1567" s="17" t="s">
        <v>21</v>
      </c>
      <c r="S1567" s="18">
        <f>_xll.qlInterestRateIndexFixingDate(IborIndex&amp;Tenor,T1567,Trigger)</f>
        <v>50364</v>
      </c>
      <c r="T1567" s="18">
        <f>_xll.qlCalendarAdvance(Calendar,T1566,R1567,"f",,Trigger)</f>
        <v>50368</v>
      </c>
      <c r="U1567" s="18">
        <f>_xll.qlInterestRateIndexMaturity(IborIndex&amp;Tenor,T1567,Trigger)</f>
        <v>50460</v>
      </c>
      <c r="V1567" s="22" t="e">
        <f>_xll.qlIndexFixing($V$1,S1567,,Trigger)</f>
        <v>#NUM!</v>
      </c>
      <c r="W1567" s="22" t="e">
        <f>_xll.qlIndexFixing($W$1,S1567,,Trigger)</f>
        <v>#NUM!</v>
      </c>
      <c r="X1567" s="17" t="e">
        <f t="shared" si="24"/>
        <v>#NUM!</v>
      </c>
    </row>
    <row r="1568" spans="18:24" x14ac:dyDescent="0.2">
      <c r="R1568" s="17" t="s">
        <v>21</v>
      </c>
      <c r="S1568" s="18">
        <f>_xll.qlInterestRateIndexFixingDate(IborIndex&amp;Tenor,T1568,Trigger)</f>
        <v>50371</v>
      </c>
      <c r="T1568" s="18">
        <f>_xll.qlCalendarAdvance(Calendar,T1567,R1568,"f",,Trigger)</f>
        <v>50375</v>
      </c>
      <c r="U1568" s="18">
        <f>_xll.qlInterestRateIndexMaturity(IborIndex&amp;Tenor,T1568,Trigger)</f>
        <v>50465</v>
      </c>
      <c r="V1568" s="22" t="e">
        <f>_xll.qlIndexFixing($V$1,S1568,,Trigger)</f>
        <v>#NUM!</v>
      </c>
      <c r="W1568" s="22" t="e">
        <f>_xll.qlIndexFixing($W$1,S1568,,Trigger)</f>
        <v>#NUM!</v>
      </c>
      <c r="X1568" s="17" t="e">
        <f t="shared" si="24"/>
        <v>#NUM!</v>
      </c>
    </row>
    <row r="1569" spans="18:24" x14ac:dyDescent="0.2">
      <c r="R1569" s="17" t="s">
        <v>21</v>
      </c>
      <c r="S1569" s="18">
        <f>_xll.qlInterestRateIndexFixingDate(IborIndex&amp;Tenor,T1569,Trigger)</f>
        <v>50378</v>
      </c>
      <c r="T1569" s="18">
        <f>_xll.qlCalendarAdvance(Calendar,T1568,R1569,"f",,Trigger)</f>
        <v>50382</v>
      </c>
      <c r="U1569" s="18">
        <f>_xll.qlInterestRateIndexMaturity(IborIndex&amp;Tenor,T1569,Trigger)</f>
        <v>50472</v>
      </c>
      <c r="V1569" s="22" t="e">
        <f>_xll.qlIndexFixing($V$1,S1569,,Trigger)</f>
        <v>#NUM!</v>
      </c>
      <c r="W1569" s="22" t="e">
        <f>_xll.qlIndexFixing($W$1,S1569,,Trigger)</f>
        <v>#NUM!</v>
      </c>
      <c r="X1569" s="17" t="e">
        <f t="shared" si="24"/>
        <v>#NUM!</v>
      </c>
    </row>
    <row r="1570" spans="18:24" x14ac:dyDescent="0.2">
      <c r="R1570" s="17" t="s">
        <v>21</v>
      </c>
      <c r="S1570" s="18">
        <f>_xll.qlInterestRateIndexFixingDate(IborIndex&amp;Tenor,T1570,Trigger)</f>
        <v>50385</v>
      </c>
      <c r="T1570" s="18">
        <f>_xll.qlCalendarAdvance(Calendar,T1569,R1570,"f",,Trigger)</f>
        <v>50389</v>
      </c>
      <c r="U1570" s="18">
        <f>_xll.qlInterestRateIndexMaturity(IborIndex&amp;Tenor,T1570,Trigger)</f>
        <v>50479</v>
      </c>
      <c r="V1570" s="22" t="e">
        <f>_xll.qlIndexFixing($V$1,S1570,,Trigger)</f>
        <v>#NUM!</v>
      </c>
      <c r="W1570" s="22" t="e">
        <f>_xll.qlIndexFixing($W$1,S1570,,Trigger)</f>
        <v>#NUM!</v>
      </c>
      <c r="X1570" s="17" t="e">
        <f t="shared" si="24"/>
        <v>#NUM!</v>
      </c>
    </row>
    <row r="1571" spans="18:24" x14ac:dyDescent="0.2">
      <c r="R1571" s="17" t="s">
        <v>21</v>
      </c>
      <c r="S1571" s="18">
        <f>_xll.qlInterestRateIndexFixingDate(IborIndex&amp;Tenor,T1571,Trigger)</f>
        <v>50392</v>
      </c>
      <c r="T1571" s="18">
        <f>_xll.qlCalendarAdvance(Calendar,T1570,R1571,"f",,Trigger)</f>
        <v>50396</v>
      </c>
      <c r="U1571" s="18">
        <f>_xll.qlInterestRateIndexMaturity(IborIndex&amp;Tenor,T1571,Trigger)</f>
        <v>50486</v>
      </c>
      <c r="V1571" s="22" t="e">
        <f>_xll.qlIndexFixing($V$1,S1571,,Trigger)</f>
        <v>#NUM!</v>
      </c>
      <c r="W1571" s="22" t="e">
        <f>_xll.qlIndexFixing($W$1,S1571,,Trigger)</f>
        <v>#NUM!</v>
      </c>
      <c r="X1571" s="17" t="e">
        <f t="shared" si="24"/>
        <v>#NUM!</v>
      </c>
    </row>
    <row r="1572" spans="18:24" x14ac:dyDescent="0.2">
      <c r="R1572" s="17" t="s">
        <v>21</v>
      </c>
      <c r="S1572" s="18">
        <f>_xll.qlInterestRateIndexFixingDate(IborIndex&amp;Tenor,T1572,Trigger)</f>
        <v>50398</v>
      </c>
      <c r="T1572" s="18">
        <f>_xll.qlCalendarAdvance(Calendar,T1571,R1572,"f",,Trigger)</f>
        <v>50403</v>
      </c>
      <c r="U1572" s="18">
        <f>_xll.qlInterestRateIndexMaturity(IborIndex&amp;Tenor,T1572,Trigger)</f>
        <v>50493</v>
      </c>
      <c r="V1572" s="22" t="e">
        <f>_xll.qlIndexFixing($V$1,S1572,,Trigger)</f>
        <v>#NUM!</v>
      </c>
      <c r="W1572" s="22" t="e">
        <f>_xll.qlIndexFixing($W$1,S1572,,Trigger)</f>
        <v>#NUM!</v>
      </c>
      <c r="X1572" s="17" t="e">
        <f t="shared" si="24"/>
        <v>#NUM!</v>
      </c>
    </row>
    <row r="1573" spans="18:24" x14ac:dyDescent="0.2">
      <c r="R1573" s="17" t="s">
        <v>21</v>
      </c>
      <c r="S1573" s="18">
        <f>_xll.qlInterestRateIndexFixingDate(IborIndex&amp;Tenor,T1573,Trigger)</f>
        <v>50405</v>
      </c>
      <c r="T1573" s="18">
        <f>_xll.qlCalendarAdvance(Calendar,T1572,R1573,"f",,Trigger)</f>
        <v>50410</v>
      </c>
      <c r="U1573" s="18">
        <f>_xll.qlInterestRateIndexMaturity(IborIndex&amp;Tenor,T1573,Trigger)</f>
        <v>50500</v>
      </c>
      <c r="V1573" s="22" t="e">
        <f>_xll.qlIndexFixing($V$1,S1573,,Trigger)</f>
        <v>#NUM!</v>
      </c>
      <c r="W1573" s="22" t="e">
        <f>_xll.qlIndexFixing($W$1,S1573,,Trigger)</f>
        <v>#NUM!</v>
      </c>
      <c r="X1573" s="17" t="e">
        <f t="shared" si="24"/>
        <v>#NUM!</v>
      </c>
    </row>
    <row r="1574" spans="18:24" x14ac:dyDescent="0.2">
      <c r="R1574" s="17" t="s">
        <v>21</v>
      </c>
      <c r="S1574" s="18">
        <f>_xll.qlInterestRateIndexFixingDate(IborIndex&amp;Tenor,T1574,Trigger)</f>
        <v>50413</v>
      </c>
      <c r="T1574" s="18">
        <f>_xll.qlCalendarAdvance(Calendar,T1573,R1574,"f",,Trigger)</f>
        <v>50417</v>
      </c>
      <c r="U1574" s="18">
        <f>_xll.qlInterestRateIndexMaturity(IborIndex&amp;Tenor,T1574,Trigger)</f>
        <v>50507</v>
      </c>
      <c r="V1574" s="22" t="e">
        <f>_xll.qlIndexFixing($V$1,S1574,,Trigger)</f>
        <v>#NUM!</v>
      </c>
      <c r="W1574" s="22" t="e">
        <f>_xll.qlIndexFixing($W$1,S1574,,Trigger)</f>
        <v>#NUM!</v>
      </c>
      <c r="X1574" s="17" t="e">
        <f t="shared" si="24"/>
        <v>#NUM!</v>
      </c>
    </row>
    <row r="1575" spans="18:24" x14ac:dyDescent="0.2">
      <c r="R1575" s="17" t="s">
        <v>21</v>
      </c>
      <c r="S1575" s="18">
        <f>_xll.qlInterestRateIndexFixingDate(IborIndex&amp;Tenor,T1575,Trigger)</f>
        <v>50420</v>
      </c>
      <c r="T1575" s="18">
        <f>_xll.qlCalendarAdvance(Calendar,T1574,R1575,"f",,Trigger)</f>
        <v>50424</v>
      </c>
      <c r="U1575" s="18">
        <f>_xll.qlInterestRateIndexMaturity(IborIndex&amp;Tenor,T1575,Trigger)</f>
        <v>50514</v>
      </c>
      <c r="V1575" s="22" t="e">
        <f>_xll.qlIndexFixing($V$1,S1575,,Trigger)</f>
        <v>#NUM!</v>
      </c>
      <c r="W1575" s="22" t="e">
        <f>_xll.qlIndexFixing($W$1,S1575,,Trigger)</f>
        <v>#NUM!</v>
      </c>
      <c r="X1575" s="17" t="e">
        <f t="shared" si="24"/>
        <v>#NUM!</v>
      </c>
    </row>
    <row r="1576" spans="18:24" x14ac:dyDescent="0.2">
      <c r="R1576" s="17" t="s">
        <v>21</v>
      </c>
      <c r="S1576" s="18">
        <f>_xll.qlInterestRateIndexFixingDate(IborIndex&amp;Tenor,T1576,Trigger)</f>
        <v>50427</v>
      </c>
      <c r="T1576" s="18">
        <f>_xll.qlCalendarAdvance(Calendar,T1575,R1576,"f",,Trigger)</f>
        <v>50431</v>
      </c>
      <c r="U1576" s="18">
        <f>_xll.qlInterestRateIndexMaturity(IborIndex&amp;Tenor,T1576,Trigger)</f>
        <v>50522</v>
      </c>
      <c r="V1576" s="22" t="e">
        <f>_xll.qlIndexFixing($V$1,S1576,,Trigger)</f>
        <v>#NUM!</v>
      </c>
      <c r="W1576" s="22" t="e">
        <f>_xll.qlIndexFixing($W$1,S1576,,Trigger)</f>
        <v>#NUM!</v>
      </c>
      <c r="X1576" s="17" t="e">
        <f t="shared" si="24"/>
        <v>#NUM!</v>
      </c>
    </row>
    <row r="1577" spans="18:24" x14ac:dyDescent="0.2">
      <c r="R1577" s="17" t="s">
        <v>21</v>
      </c>
      <c r="S1577" s="18">
        <f>_xll.qlInterestRateIndexFixingDate(IborIndex&amp;Tenor,T1577,Trigger)</f>
        <v>50434</v>
      </c>
      <c r="T1577" s="18">
        <f>_xll.qlCalendarAdvance(Calendar,T1576,R1577,"f",,Trigger)</f>
        <v>50438</v>
      </c>
      <c r="U1577" s="18">
        <f>_xll.qlInterestRateIndexMaturity(IborIndex&amp;Tenor,T1577,Trigger)</f>
        <v>50528</v>
      </c>
      <c r="V1577" s="22" t="e">
        <f>_xll.qlIndexFixing($V$1,S1577,,Trigger)</f>
        <v>#NUM!</v>
      </c>
      <c r="W1577" s="22" t="e">
        <f>_xll.qlIndexFixing($W$1,S1577,,Trigger)</f>
        <v>#NUM!</v>
      </c>
      <c r="X1577" s="17" t="e">
        <f t="shared" si="24"/>
        <v>#NUM!</v>
      </c>
    </row>
    <row r="1578" spans="18:24" x14ac:dyDescent="0.2">
      <c r="R1578" s="17" t="s">
        <v>21</v>
      </c>
      <c r="S1578" s="18">
        <f>_xll.qlInterestRateIndexFixingDate(IborIndex&amp;Tenor,T1578,Trigger)</f>
        <v>50441</v>
      </c>
      <c r="T1578" s="18">
        <f>_xll.qlCalendarAdvance(Calendar,T1577,R1578,"f",,Trigger)</f>
        <v>50445</v>
      </c>
      <c r="U1578" s="18">
        <f>_xll.qlInterestRateIndexMaturity(IborIndex&amp;Tenor,T1578,Trigger)</f>
        <v>50535</v>
      </c>
      <c r="V1578" s="22" t="e">
        <f>_xll.qlIndexFixing($V$1,S1578,,Trigger)</f>
        <v>#NUM!</v>
      </c>
      <c r="W1578" s="22" t="e">
        <f>_xll.qlIndexFixing($W$1,S1578,,Trigger)</f>
        <v>#NUM!</v>
      </c>
      <c r="X1578" s="17" t="e">
        <f t="shared" si="24"/>
        <v>#NUM!</v>
      </c>
    </row>
    <row r="1579" spans="18:24" x14ac:dyDescent="0.2">
      <c r="R1579" s="17" t="s">
        <v>21</v>
      </c>
      <c r="S1579" s="18">
        <f>_xll.qlInterestRateIndexFixingDate(IborIndex&amp;Tenor,T1579,Trigger)</f>
        <v>50448</v>
      </c>
      <c r="T1579" s="18">
        <f>_xll.qlCalendarAdvance(Calendar,T1578,R1579,"f",,Trigger)</f>
        <v>50452</v>
      </c>
      <c r="U1579" s="18">
        <f>_xll.qlInterestRateIndexMaturity(IborIndex&amp;Tenor,T1579,Trigger)</f>
        <v>50542</v>
      </c>
      <c r="V1579" s="22" t="e">
        <f>_xll.qlIndexFixing($V$1,S1579,,Trigger)</f>
        <v>#NUM!</v>
      </c>
      <c r="W1579" s="22" t="e">
        <f>_xll.qlIndexFixing($W$1,S1579,,Trigger)</f>
        <v>#NUM!</v>
      </c>
      <c r="X1579" s="17" t="e">
        <f t="shared" si="24"/>
        <v>#NUM!</v>
      </c>
    </row>
    <row r="1580" spans="18:24" x14ac:dyDescent="0.2">
      <c r="R1580" s="17" t="s">
        <v>21</v>
      </c>
      <c r="S1580" s="18">
        <f>_xll.qlInterestRateIndexFixingDate(IborIndex&amp;Tenor,T1580,Trigger)</f>
        <v>50455</v>
      </c>
      <c r="T1580" s="18">
        <f>_xll.qlCalendarAdvance(Calendar,T1579,R1580,"f",,Trigger)</f>
        <v>50459</v>
      </c>
      <c r="U1580" s="18">
        <f>_xll.qlInterestRateIndexMaturity(IborIndex&amp;Tenor,T1580,Trigger)</f>
        <v>50549</v>
      </c>
      <c r="V1580" s="22" t="e">
        <f>_xll.qlIndexFixing($V$1,S1580,,Trigger)</f>
        <v>#NUM!</v>
      </c>
      <c r="W1580" s="22" t="e">
        <f>_xll.qlIndexFixing($W$1,S1580,,Trigger)</f>
        <v>#NUM!</v>
      </c>
      <c r="X1580" s="17" t="e">
        <f t="shared" si="24"/>
        <v>#NUM!</v>
      </c>
    </row>
    <row r="1581" spans="18:24" x14ac:dyDescent="0.2">
      <c r="R1581" s="17" t="s">
        <v>21</v>
      </c>
      <c r="S1581" s="18">
        <f>_xll.qlInterestRateIndexFixingDate(IborIndex&amp;Tenor,T1581,Trigger)</f>
        <v>50462</v>
      </c>
      <c r="T1581" s="18">
        <f>_xll.qlCalendarAdvance(Calendar,T1580,R1581,"f",,Trigger)</f>
        <v>50466</v>
      </c>
      <c r="U1581" s="18">
        <f>_xll.qlInterestRateIndexMaturity(IborIndex&amp;Tenor,T1581,Trigger)</f>
        <v>50558</v>
      </c>
      <c r="V1581" s="22" t="e">
        <f>_xll.qlIndexFixing($V$1,S1581,,Trigger)</f>
        <v>#NUM!</v>
      </c>
      <c r="W1581" s="22" t="e">
        <f>_xll.qlIndexFixing($W$1,S1581,,Trigger)</f>
        <v>#NUM!</v>
      </c>
      <c r="X1581" s="17" t="e">
        <f t="shared" si="24"/>
        <v>#NUM!</v>
      </c>
    </row>
    <row r="1582" spans="18:24" x14ac:dyDescent="0.2">
      <c r="R1582" s="17" t="s">
        <v>21</v>
      </c>
      <c r="S1582" s="18">
        <f>_xll.qlInterestRateIndexFixingDate(IborIndex&amp;Tenor,T1582,Trigger)</f>
        <v>50469</v>
      </c>
      <c r="T1582" s="18">
        <f>_xll.qlCalendarAdvance(Calendar,T1581,R1582,"f",,Trigger)</f>
        <v>50473</v>
      </c>
      <c r="U1582" s="18">
        <f>_xll.qlInterestRateIndexMaturity(IborIndex&amp;Tenor,T1582,Trigger)</f>
        <v>50565</v>
      </c>
      <c r="V1582" s="22" t="e">
        <f>_xll.qlIndexFixing($V$1,S1582,,Trigger)</f>
        <v>#NUM!</v>
      </c>
      <c r="W1582" s="22" t="e">
        <f>_xll.qlIndexFixing($W$1,S1582,,Trigger)</f>
        <v>#NUM!</v>
      </c>
      <c r="X1582" s="17" t="e">
        <f t="shared" si="24"/>
        <v>#NUM!</v>
      </c>
    </row>
    <row r="1583" spans="18:24" x14ac:dyDescent="0.2">
      <c r="R1583" s="17" t="s">
        <v>21</v>
      </c>
      <c r="S1583" s="18">
        <f>_xll.qlInterestRateIndexFixingDate(IborIndex&amp;Tenor,T1583,Trigger)</f>
        <v>50476</v>
      </c>
      <c r="T1583" s="18">
        <f>_xll.qlCalendarAdvance(Calendar,T1582,R1583,"f",,Trigger)</f>
        <v>50480</v>
      </c>
      <c r="U1583" s="18">
        <f>_xll.qlInterestRateIndexMaturity(IborIndex&amp;Tenor,T1583,Trigger)</f>
        <v>50572</v>
      </c>
      <c r="V1583" s="22" t="e">
        <f>_xll.qlIndexFixing($V$1,S1583,,Trigger)</f>
        <v>#NUM!</v>
      </c>
      <c r="W1583" s="22" t="e">
        <f>_xll.qlIndexFixing($W$1,S1583,,Trigger)</f>
        <v>#NUM!</v>
      </c>
      <c r="X1583" s="17" t="e">
        <f t="shared" si="24"/>
        <v>#NUM!</v>
      </c>
    </row>
    <row r="1584" spans="18:24" x14ac:dyDescent="0.2">
      <c r="R1584" s="17" t="s">
        <v>21</v>
      </c>
      <c r="S1584" s="18">
        <f>_xll.qlInterestRateIndexFixingDate(IborIndex&amp;Tenor,T1584,Trigger)</f>
        <v>50483</v>
      </c>
      <c r="T1584" s="18">
        <f>_xll.qlCalendarAdvance(Calendar,T1583,R1584,"f",,Trigger)</f>
        <v>50487</v>
      </c>
      <c r="U1584" s="18">
        <f>_xll.qlInterestRateIndexMaturity(IborIndex&amp;Tenor,T1584,Trigger)</f>
        <v>50579</v>
      </c>
      <c r="V1584" s="22" t="e">
        <f>_xll.qlIndexFixing($V$1,S1584,,Trigger)</f>
        <v>#NUM!</v>
      </c>
      <c r="W1584" s="22" t="e">
        <f>_xll.qlIndexFixing($W$1,S1584,,Trigger)</f>
        <v>#NUM!</v>
      </c>
      <c r="X1584" s="17" t="e">
        <f t="shared" si="24"/>
        <v>#NUM!</v>
      </c>
    </row>
    <row r="1585" spans="18:24" x14ac:dyDescent="0.2">
      <c r="R1585" s="17" t="s">
        <v>21</v>
      </c>
      <c r="S1585" s="18">
        <f>_xll.qlInterestRateIndexFixingDate(IborIndex&amp;Tenor,T1585,Trigger)</f>
        <v>50490</v>
      </c>
      <c r="T1585" s="18">
        <f>_xll.qlCalendarAdvance(Calendar,T1584,R1585,"f",,Trigger)</f>
        <v>50494</v>
      </c>
      <c r="U1585" s="18">
        <f>_xll.qlInterestRateIndexMaturity(IborIndex&amp;Tenor,T1585,Trigger)</f>
        <v>50586</v>
      </c>
      <c r="V1585" s="22" t="e">
        <f>_xll.qlIndexFixing($V$1,S1585,,Trigger)</f>
        <v>#NUM!</v>
      </c>
      <c r="W1585" s="22" t="e">
        <f>_xll.qlIndexFixing($W$1,S1585,,Trigger)</f>
        <v>#NUM!</v>
      </c>
      <c r="X1585" s="17" t="e">
        <f t="shared" si="24"/>
        <v>#NUM!</v>
      </c>
    </row>
    <row r="1586" spans="18:24" x14ac:dyDescent="0.2">
      <c r="R1586" s="17" t="s">
        <v>21</v>
      </c>
      <c r="S1586" s="18">
        <f>_xll.qlInterestRateIndexFixingDate(IborIndex&amp;Tenor,T1586,Trigger)</f>
        <v>50497</v>
      </c>
      <c r="T1586" s="18">
        <f>_xll.qlCalendarAdvance(Calendar,T1585,R1586,"f",,Trigger)</f>
        <v>50501</v>
      </c>
      <c r="U1586" s="18">
        <f>_xll.qlInterestRateIndexMaturity(IborIndex&amp;Tenor,T1586,Trigger)</f>
        <v>50592</v>
      </c>
      <c r="V1586" s="22" t="e">
        <f>_xll.qlIndexFixing($V$1,S1586,,Trigger)</f>
        <v>#NUM!</v>
      </c>
      <c r="W1586" s="22" t="e">
        <f>_xll.qlIndexFixing($W$1,S1586,,Trigger)</f>
        <v>#NUM!</v>
      </c>
      <c r="X1586" s="17" t="e">
        <f t="shared" si="24"/>
        <v>#NUM!</v>
      </c>
    </row>
    <row r="1587" spans="18:24" x14ac:dyDescent="0.2">
      <c r="R1587" s="17" t="s">
        <v>21</v>
      </c>
      <c r="S1587" s="18">
        <f>_xll.qlInterestRateIndexFixingDate(IborIndex&amp;Tenor,T1587,Trigger)</f>
        <v>50504</v>
      </c>
      <c r="T1587" s="18">
        <f>_xll.qlCalendarAdvance(Calendar,T1586,R1587,"f",,Trigger)</f>
        <v>50508</v>
      </c>
      <c r="U1587" s="18">
        <f>_xll.qlInterestRateIndexMaturity(IborIndex&amp;Tenor,T1587,Trigger)</f>
        <v>50599</v>
      </c>
      <c r="V1587" s="22" t="e">
        <f>_xll.qlIndexFixing($V$1,S1587,,Trigger)</f>
        <v>#NUM!</v>
      </c>
      <c r="W1587" s="22" t="e">
        <f>_xll.qlIndexFixing($W$1,S1587,,Trigger)</f>
        <v>#NUM!</v>
      </c>
      <c r="X1587" s="17" t="e">
        <f t="shared" si="24"/>
        <v>#NUM!</v>
      </c>
    </row>
    <row r="1588" spans="18:24" x14ac:dyDescent="0.2">
      <c r="R1588" s="17" t="s">
        <v>21</v>
      </c>
      <c r="S1588" s="18">
        <f>_xll.qlInterestRateIndexFixingDate(IborIndex&amp;Tenor,T1588,Trigger)</f>
        <v>50511</v>
      </c>
      <c r="T1588" s="18">
        <f>_xll.qlCalendarAdvance(Calendar,T1587,R1588,"f",,Trigger)</f>
        <v>50515</v>
      </c>
      <c r="U1588" s="18">
        <f>_xll.qlInterestRateIndexMaturity(IborIndex&amp;Tenor,T1588,Trigger)</f>
        <v>50606</v>
      </c>
      <c r="V1588" s="22" t="e">
        <f>_xll.qlIndexFixing($V$1,S1588,,Trigger)</f>
        <v>#NUM!</v>
      </c>
      <c r="W1588" s="22" t="e">
        <f>_xll.qlIndexFixing($W$1,S1588,,Trigger)</f>
        <v>#NUM!</v>
      </c>
      <c r="X1588" s="17" t="e">
        <f t="shared" si="24"/>
        <v>#NUM!</v>
      </c>
    </row>
    <row r="1589" spans="18:24" x14ac:dyDescent="0.2">
      <c r="R1589" s="17" t="s">
        <v>21</v>
      </c>
      <c r="S1589" s="18">
        <f>_xll.qlInterestRateIndexFixingDate(IborIndex&amp;Tenor,T1589,Trigger)</f>
        <v>50516</v>
      </c>
      <c r="T1589" s="18">
        <f>_xll.qlCalendarAdvance(Calendar,T1588,R1589,"f",,Trigger)</f>
        <v>50522</v>
      </c>
      <c r="U1589" s="18">
        <f>_xll.qlInterestRateIndexMaturity(IborIndex&amp;Tenor,T1589,Trigger)</f>
        <v>50613</v>
      </c>
      <c r="V1589" s="22" t="e">
        <f>_xll.qlIndexFixing($V$1,S1589,,Trigger)</f>
        <v>#NUM!</v>
      </c>
      <c r="W1589" s="22" t="e">
        <f>_xll.qlIndexFixing($W$1,S1589,,Trigger)</f>
        <v>#NUM!</v>
      </c>
      <c r="X1589" s="17" t="e">
        <f t="shared" si="24"/>
        <v>#NUM!</v>
      </c>
    </row>
    <row r="1590" spans="18:24" x14ac:dyDescent="0.2">
      <c r="R1590" s="17" t="s">
        <v>21</v>
      </c>
      <c r="S1590" s="18">
        <f>_xll.qlInterestRateIndexFixingDate(IborIndex&amp;Tenor,T1590,Trigger)</f>
        <v>50525</v>
      </c>
      <c r="T1590" s="18">
        <f>_xll.qlCalendarAdvance(Calendar,T1589,R1590,"f",,Trigger)</f>
        <v>50529</v>
      </c>
      <c r="U1590" s="18">
        <f>_xll.qlInterestRateIndexMaturity(IborIndex&amp;Tenor,T1590,Trigger)</f>
        <v>50621</v>
      </c>
      <c r="V1590" s="22" t="e">
        <f>_xll.qlIndexFixing($V$1,S1590,,Trigger)</f>
        <v>#NUM!</v>
      </c>
      <c r="W1590" s="22" t="e">
        <f>_xll.qlIndexFixing($W$1,S1590,,Trigger)</f>
        <v>#NUM!</v>
      </c>
      <c r="X1590" s="17" t="e">
        <f t="shared" si="24"/>
        <v>#NUM!</v>
      </c>
    </row>
    <row r="1591" spans="18:24" x14ac:dyDescent="0.2">
      <c r="R1591" s="17" t="s">
        <v>21</v>
      </c>
      <c r="S1591" s="18">
        <f>_xll.qlInterestRateIndexFixingDate(IborIndex&amp;Tenor,T1591,Trigger)</f>
        <v>50532</v>
      </c>
      <c r="T1591" s="18">
        <f>_xll.qlCalendarAdvance(Calendar,T1590,R1591,"f",,Trigger)</f>
        <v>50536</v>
      </c>
      <c r="U1591" s="18">
        <f>_xll.qlInterestRateIndexMaturity(IborIndex&amp;Tenor,T1591,Trigger)</f>
        <v>50628</v>
      </c>
      <c r="V1591" s="22" t="e">
        <f>_xll.qlIndexFixing($V$1,S1591,,Trigger)</f>
        <v>#NUM!</v>
      </c>
      <c r="W1591" s="22" t="e">
        <f>_xll.qlIndexFixing($W$1,S1591,,Trigger)</f>
        <v>#NUM!</v>
      </c>
      <c r="X1591" s="17" t="e">
        <f t="shared" si="24"/>
        <v>#NUM!</v>
      </c>
    </row>
    <row r="1592" spans="18:24" x14ac:dyDescent="0.2">
      <c r="R1592" s="17" t="s">
        <v>21</v>
      </c>
      <c r="S1592" s="18">
        <f>_xll.qlInterestRateIndexFixingDate(IborIndex&amp;Tenor,T1592,Trigger)</f>
        <v>50539</v>
      </c>
      <c r="T1592" s="18">
        <f>_xll.qlCalendarAdvance(Calendar,T1591,R1592,"f",,Trigger)</f>
        <v>50543</v>
      </c>
      <c r="U1592" s="18">
        <f>_xll.qlInterestRateIndexMaturity(IborIndex&amp;Tenor,T1592,Trigger)</f>
        <v>50635</v>
      </c>
      <c r="V1592" s="22" t="e">
        <f>_xll.qlIndexFixing($V$1,S1592,,Trigger)</f>
        <v>#NUM!</v>
      </c>
      <c r="W1592" s="22" t="e">
        <f>_xll.qlIndexFixing($W$1,S1592,,Trigger)</f>
        <v>#NUM!</v>
      </c>
      <c r="X1592" s="17" t="e">
        <f t="shared" si="24"/>
        <v>#NUM!</v>
      </c>
    </row>
    <row r="1593" spans="18:24" x14ac:dyDescent="0.2">
      <c r="R1593" s="17" t="s">
        <v>21</v>
      </c>
      <c r="S1593" s="18">
        <f>_xll.qlInterestRateIndexFixingDate(IborIndex&amp;Tenor,T1593,Trigger)</f>
        <v>50546</v>
      </c>
      <c r="T1593" s="18">
        <f>_xll.qlCalendarAdvance(Calendar,T1592,R1593,"f",,Trigger)</f>
        <v>50550</v>
      </c>
      <c r="U1593" s="18">
        <f>_xll.qlInterestRateIndexMaturity(IborIndex&amp;Tenor,T1593,Trigger)</f>
        <v>50642</v>
      </c>
      <c r="V1593" s="22" t="e">
        <f>_xll.qlIndexFixing($V$1,S1593,,Trigger)</f>
        <v>#NUM!</v>
      </c>
      <c r="W1593" s="22" t="e">
        <f>_xll.qlIndexFixing($W$1,S1593,,Trigger)</f>
        <v>#NUM!</v>
      </c>
      <c r="X1593" s="17" t="e">
        <f t="shared" si="24"/>
        <v>#NUM!</v>
      </c>
    </row>
    <row r="1594" spans="18:24" x14ac:dyDescent="0.2">
      <c r="R1594" s="17" t="s">
        <v>21</v>
      </c>
      <c r="S1594" s="18">
        <f>_xll.qlInterestRateIndexFixingDate(IborIndex&amp;Tenor,T1594,Trigger)</f>
        <v>50553</v>
      </c>
      <c r="T1594" s="18">
        <f>_xll.qlCalendarAdvance(Calendar,T1593,R1594,"f",,Trigger)</f>
        <v>50557</v>
      </c>
      <c r="U1594" s="18">
        <f>_xll.qlInterestRateIndexMaturity(IborIndex&amp;Tenor,T1594,Trigger)</f>
        <v>50649</v>
      </c>
      <c r="V1594" s="22" t="e">
        <f>_xll.qlIndexFixing($V$1,S1594,,Trigger)</f>
        <v>#NUM!</v>
      </c>
      <c r="W1594" s="22" t="e">
        <f>_xll.qlIndexFixing($W$1,S1594,,Trigger)</f>
        <v>#NUM!</v>
      </c>
      <c r="X1594" s="17" t="e">
        <f t="shared" si="24"/>
        <v>#NUM!</v>
      </c>
    </row>
    <row r="1595" spans="18:24" x14ac:dyDescent="0.2">
      <c r="R1595" s="17" t="s">
        <v>21</v>
      </c>
      <c r="S1595" s="18">
        <f>_xll.qlInterestRateIndexFixingDate(IborIndex&amp;Tenor,T1595,Trigger)</f>
        <v>50560</v>
      </c>
      <c r="T1595" s="18">
        <f>_xll.qlCalendarAdvance(Calendar,T1594,R1595,"f",,Trigger)</f>
        <v>50564</v>
      </c>
      <c r="U1595" s="18">
        <f>_xll.qlInterestRateIndexMaturity(IborIndex&amp;Tenor,T1595,Trigger)</f>
        <v>50656</v>
      </c>
      <c r="V1595" s="22" t="e">
        <f>_xll.qlIndexFixing($V$1,S1595,,Trigger)</f>
        <v>#NUM!</v>
      </c>
      <c r="W1595" s="22" t="e">
        <f>_xll.qlIndexFixing($W$1,S1595,,Trigger)</f>
        <v>#NUM!</v>
      </c>
      <c r="X1595" s="17" t="e">
        <f t="shared" si="24"/>
        <v>#NUM!</v>
      </c>
    </row>
    <row r="1596" spans="18:24" x14ac:dyDescent="0.2">
      <c r="R1596" s="17" t="s">
        <v>21</v>
      </c>
      <c r="S1596" s="18">
        <f>_xll.qlInterestRateIndexFixingDate(IborIndex&amp;Tenor,T1596,Trigger)</f>
        <v>50567</v>
      </c>
      <c r="T1596" s="18">
        <f>_xll.qlCalendarAdvance(Calendar,T1595,R1596,"f",,Trigger)</f>
        <v>50571</v>
      </c>
      <c r="U1596" s="18">
        <f>_xll.qlInterestRateIndexMaturity(IborIndex&amp;Tenor,T1596,Trigger)</f>
        <v>50663</v>
      </c>
      <c r="V1596" s="22" t="e">
        <f>_xll.qlIndexFixing($V$1,S1596,,Trigger)</f>
        <v>#NUM!</v>
      </c>
      <c r="W1596" s="22" t="e">
        <f>_xll.qlIndexFixing($W$1,S1596,,Trigger)</f>
        <v>#NUM!</v>
      </c>
      <c r="X1596" s="17" t="e">
        <f t="shared" si="24"/>
        <v>#NUM!</v>
      </c>
    </row>
    <row r="1597" spans="18:24" x14ac:dyDescent="0.2">
      <c r="R1597" s="17" t="s">
        <v>21</v>
      </c>
      <c r="S1597" s="18">
        <f>_xll.qlInterestRateIndexFixingDate(IborIndex&amp;Tenor,T1597,Trigger)</f>
        <v>50574</v>
      </c>
      <c r="T1597" s="18">
        <f>_xll.qlCalendarAdvance(Calendar,T1596,R1597,"f",,Trigger)</f>
        <v>50578</v>
      </c>
      <c r="U1597" s="18">
        <f>_xll.qlInterestRateIndexMaturity(IborIndex&amp;Tenor,T1597,Trigger)</f>
        <v>50670</v>
      </c>
      <c r="V1597" s="22" t="e">
        <f>_xll.qlIndexFixing($V$1,S1597,,Trigger)</f>
        <v>#NUM!</v>
      </c>
      <c r="W1597" s="22" t="e">
        <f>_xll.qlIndexFixing($W$1,S1597,,Trigger)</f>
        <v>#NUM!</v>
      </c>
      <c r="X1597" s="17" t="e">
        <f t="shared" si="24"/>
        <v>#NUM!</v>
      </c>
    </row>
    <row r="1598" spans="18:24" x14ac:dyDescent="0.2">
      <c r="R1598" s="17" t="s">
        <v>21</v>
      </c>
      <c r="S1598" s="18">
        <f>_xll.qlInterestRateIndexFixingDate(IborIndex&amp;Tenor,T1598,Trigger)</f>
        <v>50581</v>
      </c>
      <c r="T1598" s="18">
        <f>_xll.qlCalendarAdvance(Calendar,T1597,R1598,"f",,Trigger)</f>
        <v>50585</v>
      </c>
      <c r="U1598" s="18">
        <f>_xll.qlInterestRateIndexMaturity(IborIndex&amp;Tenor,T1598,Trigger)</f>
        <v>50677</v>
      </c>
      <c r="V1598" s="22" t="e">
        <f>_xll.qlIndexFixing($V$1,S1598,,Trigger)</f>
        <v>#NUM!</v>
      </c>
      <c r="W1598" s="22" t="e">
        <f>_xll.qlIndexFixing($W$1,S1598,,Trigger)</f>
        <v>#NUM!</v>
      </c>
      <c r="X1598" s="17" t="e">
        <f t="shared" si="24"/>
        <v>#NUM!</v>
      </c>
    </row>
    <row r="1599" spans="18:24" x14ac:dyDescent="0.2">
      <c r="R1599" s="17" t="s">
        <v>21</v>
      </c>
      <c r="S1599" s="18">
        <f>_xll.qlInterestRateIndexFixingDate(IborIndex&amp;Tenor,T1599,Trigger)</f>
        <v>50588</v>
      </c>
      <c r="T1599" s="18">
        <f>_xll.qlCalendarAdvance(Calendar,T1598,R1599,"f",,Trigger)</f>
        <v>50592</v>
      </c>
      <c r="U1599" s="18">
        <f>_xll.qlInterestRateIndexMaturity(IborIndex&amp;Tenor,T1599,Trigger)</f>
        <v>50684</v>
      </c>
      <c r="V1599" s="22" t="e">
        <f>_xll.qlIndexFixing($V$1,S1599,,Trigger)</f>
        <v>#NUM!</v>
      </c>
      <c r="W1599" s="22" t="e">
        <f>_xll.qlIndexFixing($W$1,S1599,,Trigger)</f>
        <v>#NUM!</v>
      </c>
      <c r="X1599" s="17" t="e">
        <f t="shared" si="24"/>
        <v>#NUM!</v>
      </c>
    </row>
    <row r="1600" spans="18:24" x14ac:dyDescent="0.2">
      <c r="R1600" s="17" t="s">
        <v>21</v>
      </c>
      <c r="S1600" s="18">
        <f>_xll.qlInterestRateIndexFixingDate(IborIndex&amp;Tenor,T1600,Trigger)</f>
        <v>50595</v>
      </c>
      <c r="T1600" s="18">
        <f>_xll.qlCalendarAdvance(Calendar,T1599,R1600,"f",,Trigger)</f>
        <v>50599</v>
      </c>
      <c r="U1600" s="18">
        <f>_xll.qlInterestRateIndexMaturity(IborIndex&amp;Tenor,T1600,Trigger)</f>
        <v>50691</v>
      </c>
      <c r="V1600" s="22" t="e">
        <f>_xll.qlIndexFixing($V$1,S1600,,Trigger)</f>
        <v>#NUM!</v>
      </c>
      <c r="W1600" s="22" t="e">
        <f>_xll.qlIndexFixing($W$1,S1600,,Trigger)</f>
        <v>#NUM!</v>
      </c>
      <c r="X1600" s="17" t="e">
        <f t="shared" si="24"/>
        <v>#NUM!</v>
      </c>
    </row>
    <row r="1601" spans="18:24" x14ac:dyDescent="0.2">
      <c r="R1601" s="17" t="s">
        <v>21</v>
      </c>
      <c r="S1601" s="18">
        <f>_xll.qlInterestRateIndexFixingDate(IborIndex&amp;Tenor,T1601,Trigger)</f>
        <v>50602</v>
      </c>
      <c r="T1601" s="18">
        <f>_xll.qlCalendarAdvance(Calendar,T1600,R1601,"f",,Trigger)</f>
        <v>50606</v>
      </c>
      <c r="U1601" s="18">
        <f>_xll.qlInterestRateIndexMaturity(IborIndex&amp;Tenor,T1601,Trigger)</f>
        <v>50698</v>
      </c>
      <c r="V1601" s="22" t="e">
        <f>_xll.qlIndexFixing($V$1,S1601,,Trigger)</f>
        <v>#NUM!</v>
      </c>
      <c r="W1601" s="22" t="e">
        <f>_xll.qlIndexFixing($W$1,S1601,,Trigger)</f>
        <v>#NUM!</v>
      </c>
      <c r="X1601" s="17" t="e">
        <f t="shared" si="24"/>
        <v>#NUM!</v>
      </c>
    </row>
    <row r="1602" spans="18:24" x14ac:dyDescent="0.2">
      <c r="R1602" s="17" t="s">
        <v>21</v>
      </c>
      <c r="S1602" s="18">
        <f>_xll.qlInterestRateIndexFixingDate(IborIndex&amp;Tenor,T1602,Trigger)</f>
        <v>50609</v>
      </c>
      <c r="T1602" s="18">
        <f>_xll.qlCalendarAdvance(Calendar,T1601,R1602,"f",,Trigger)</f>
        <v>50613</v>
      </c>
      <c r="U1602" s="18">
        <f>_xll.qlInterestRateIndexMaturity(IborIndex&amp;Tenor,T1602,Trigger)</f>
        <v>50705</v>
      </c>
      <c r="V1602" s="22" t="e">
        <f>_xll.qlIndexFixing($V$1,S1602,,Trigger)</f>
        <v>#NUM!</v>
      </c>
      <c r="W1602" s="22" t="e">
        <f>_xll.qlIndexFixing($W$1,S1602,,Trigger)</f>
        <v>#NUM!</v>
      </c>
      <c r="X1602" s="17" t="e">
        <f t="shared" si="24"/>
        <v>#NUM!</v>
      </c>
    </row>
    <row r="1603" spans="18:24" x14ac:dyDescent="0.2">
      <c r="R1603" s="17" t="s">
        <v>21</v>
      </c>
      <c r="S1603" s="18">
        <f>_xll.qlInterestRateIndexFixingDate(IborIndex&amp;Tenor,T1603,Trigger)</f>
        <v>50616</v>
      </c>
      <c r="T1603" s="18">
        <f>_xll.qlCalendarAdvance(Calendar,T1602,R1603,"f",,Trigger)</f>
        <v>50620</v>
      </c>
      <c r="U1603" s="18">
        <f>_xll.qlInterestRateIndexMaturity(IborIndex&amp;Tenor,T1603,Trigger)</f>
        <v>50712</v>
      </c>
      <c r="V1603" s="22" t="e">
        <f>_xll.qlIndexFixing($V$1,S1603,,Trigger)</f>
        <v>#NUM!</v>
      </c>
      <c r="W1603" s="22" t="e">
        <f>_xll.qlIndexFixing($W$1,S1603,,Trigger)</f>
        <v>#NUM!</v>
      </c>
      <c r="X1603" s="17" t="e">
        <f t="shared" si="24"/>
        <v>#NUM!</v>
      </c>
    </row>
    <row r="1604" spans="18:24" x14ac:dyDescent="0.2">
      <c r="R1604" s="17" t="s">
        <v>21</v>
      </c>
      <c r="S1604" s="18">
        <f>_xll.qlInterestRateIndexFixingDate(IborIndex&amp;Tenor,T1604,Trigger)</f>
        <v>50623</v>
      </c>
      <c r="T1604" s="18">
        <f>_xll.qlCalendarAdvance(Calendar,T1603,R1604,"f",,Trigger)</f>
        <v>50627</v>
      </c>
      <c r="U1604" s="18">
        <f>_xll.qlInterestRateIndexMaturity(IborIndex&amp;Tenor,T1604,Trigger)</f>
        <v>50719</v>
      </c>
      <c r="V1604" s="22" t="e">
        <f>_xll.qlIndexFixing($V$1,S1604,,Trigger)</f>
        <v>#NUM!</v>
      </c>
      <c r="W1604" s="22" t="e">
        <f>_xll.qlIndexFixing($W$1,S1604,,Trigger)</f>
        <v>#NUM!</v>
      </c>
      <c r="X1604" s="17" t="e">
        <f t="shared" ref="X1604:X1667" si="25">(V1604-W1604)*10000</f>
        <v>#NUM!</v>
      </c>
    </row>
    <row r="1605" spans="18:24" x14ac:dyDescent="0.2">
      <c r="R1605" s="17" t="s">
        <v>21</v>
      </c>
      <c r="S1605" s="18">
        <f>_xll.qlInterestRateIndexFixingDate(IborIndex&amp;Tenor,T1605,Trigger)</f>
        <v>50630</v>
      </c>
      <c r="T1605" s="18">
        <f>_xll.qlCalendarAdvance(Calendar,T1604,R1605,"f",,Trigger)</f>
        <v>50634</v>
      </c>
      <c r="U1605" s="18">
        <f>_xll.qlInterestRateIndexMaturity(IborIndex&amp;Tenor,T1605,Trigger)</f>
        <v>50726</v>
      </c>
      <c r="V1605" s="22" t="e">
        <f>_xll.qlIndexFixing($V$1,S1605,,Trigger)</f>
        <v>#NUM!</v>
      </c>
      <c r="W1605" s="22" t="e">
        <f>_xll.qlIndexFixing($W$1,S1605,,Trigger)</f>
        <v>#NUM!</v>
      </c>
      <c r="X1605" s="17" t="e">
        <f t="shared" si="25"/>
        <v>#NUM!</v>
      </c>
    </row>
    <row r="1606" spans="18:24" x14ac:dyDescent="0.2">
      <c r="R1606" s="17" t="s">
        <v>21</v>
      </c>
      <c r="S1606" s="18">
        <f>_xll.qlInterestRateIndexFixingDate(IborIndex&amp;Tenor,T1606,Trigger)</f>
        <v>50637</v>
      </c>
      <c r="T1606" s="18">
        <f>_xll.qlCalendarAdvance(Calendar,T1605,R1606,"f",,Trigger)</f>
        <v>50641</v>
      </c>
      <c r="U1606" s="18">
        <f>_xll.qlInterestRateIndexMaturity(IborIndex&amp;Tenor,T1606,Trigger)</f>
        <v>50733</v>
      </c>
      <c r="V1606" s="22" t="e">
        <f>_xll.qlIndexFixing($V$1,S1606,,Trigger)</f>
        <v>#NUM!</v>
      </c>
      <c r="W1606" s="22" t="e">
        <f>_xll.qlIndexFixing($W$1,S1606,,Trigger)</f>
        <v>#NUM!</v>
      </c>
      <c r="X1606" s="17" t="e">
        <f t="shared" si="25"/>
        <v>#NUM!</v>
      </c>
    </row>
    <row r="1607" spans="18:24" x14ac:dyDescent="0.2">
      <c r="R1607" s="17" t="s">
        <v>21</v>
      </c>
      <c r="S1607" s="18">
        <f>_xll.qlInterestRateIndexFixingDate(IborIndex&amp;Tenor,T1607,Trigger)</f>
        <v>50644</v>
      </c>
      <c r="T1607" s="18">
        <f>_xll.qlCalendarAdvance(Calendar,T1606,R1607,"f",,Trigger)</f>
        <v>50648</v>
      </c>
      <c r="U1607" s="18">
        <f>_xll.qlInterestRateIndexMaturity(IborIndex&amp;Tenor,T1607,Trigger)</f>
        <v>50739</v>
      </c>
      <c r="V1607" s="22" t="e">
        <f>_xll.qlIndexFixing($V$1,S1607,,Trigger)</f>
        <v>#NUM!</v>
      </c>
      <c r="W1607" s="22" t="e">
        <f>_xll.qlIndexFixing($W$1,S1607,,Trigger)</f>
        <v>#NUM!</v>
      </c>
      <c r="X1607" s="17" t="e">
        <f t="shared" si="25"/>
        <v>#NUM!</v>
      </c>
    </row>
    <row r="1608" spans="18:24" x14ac:dyDescent="0.2">
      <c r="R1608" s="17" t="s">
        <v>21</v>
      </c>
      <c r="S1608" s="18">
        <f>_xll.qlInterestRateIndexFixingDate(IborIndex&amp;Tenor,T1608,Trigger)</f>
        <v>50651</v>
      </c>
      <c r="T1608" s="18">
        <f>_xll.qlCalendarAdvance(Calendar,T1607,R1608,"f",,Trigger)</f>
        <v>50655</v>
      </c>
      <c r="U1608" s="18">
        <f>_xll.qlInterestRateIndexMaturity(IborIndex&amp;Tenor,T1608,Trigger)</f>
        <v>50746</v>
      </c>
      <c r="V1608" s="22" t="e">
        <f>_xll.qlIndexFixing($V$1,S1608,,Trigger)</f>
        <v>#NUM!</v>
      </c>
      <c r="W1608" s="22" t="e">
        <f>_xll.qlIndexFixing($W$1,S1608,,Trigger)</f>
        <v>#NUM!</v>
      </c>
      <c r="X1608" s="17" t="e">
        <f t="shared" si="25"/>
        <v>#NUM!</v>
      </c>
    </row>
    <row r="1609" spans="18:24" x14ac:dyDescent="0.2">
      <c r="R1609" s="17" t="s">
        <v>21</v>
      </c>
      <c r="S1609" s="18">
        <f>_xll.qlInterestRateIndexFixingDate(IborIndex&amp;Tenor,T1609,Trigger)</f>
        <v>50658</v>
      </c>
      <c r="T1609" s="18">
        <f>_xll.qlCalendarAdvance(Calendar,T1608,R1609,"f",,Trigger)</f>
        <v>50662</v>
      </c>
      <c r="U1609" s="18">
        <f>_xll.qlInterestRateIndexMaturity(IborIndex&amp;Tenor,T1609,Trigger)</f>
        <v>50753</v>
      </c>
      <c r="V1609" s="22" t="e">
        <f>_xll.qlIndexFixing($V$1,S1609,,Trigger)</f>
        <v>#NUM!</v>
      </c>
      <c r="W1609" s="22" t="e">
        <f>_xll.qlIndexFixing($W$1,S1609,,Trigger)</f>
        <v>#NUM!</v>
      </c>
      <c r="X1609" s="17" t="e">
        <f t="shared" si="25"/>
        <v>#NUM!</v>
      </c>
    </row>
    <row r="1610" spans="18:24" x14ac:dyDescent="0.2">
      <c r="R1610" s="17" t="s">
        <v>21</v>
      </c>
      <c r="S1610" s="18">
        <f>_xll.qlInterestRateIndexFixingDate(IborIndex&amp;Tenor,T1610,Trigger)</f>
        <v>50665</v>
      </c>
      <c r="T1610" s="18">
        <f>_xll.qlCalendarAdvance(Calendar,T1609,R1610,"f",,Trigger)</f>
        <v>50669</v>
      </c>
      <c r="U1610" s="18">
        <f>_xll.qlInterestRateIndexMaturity(IborIndex&amp;Tenor,T1610,Trigger)</f>
        <v>50760</v>
      </c>
      <c r="V1610" s="22" t="e">
        <f>_xll.qlIndexFixing($V$1,S1610,,Trigger)</f>
        <v>#NUM!</v>
      </c>
      <c r="W1610" s="22" t="e">
        <f>_xll.qlIndexFixing($W$1,S1610,,Trigger)</f>
        <v>#NUM!</v>
      </c>
      <c r="X1610" s="17" t="e">
        <f t="shared" si="25"/>
        <v>#NUM!</v>
      </c>
    </row>
    <row r="1611" spans="18:24" x14ac:dyDescent="0.2">
      <c r="R1611" s="17" t="s">
        <v>21</v>
      </c>
      <c r="S1611" s="18">
        <f>_xll.qlInterestRateIndexFixingDate(IborIndex&amp;Tenor,T1611,Trigger)</f>
        <v>50672</v>
      </c>
      <c r="T1611" s="18">
        <f>_xll.qlCalendarAdvance(Calendar,T1610,R1611,"f",,Trigger)</f>
        <v>50676</v>
      </c>
      <c r="U1611" s="18">
        <f>_xll.qlInterestRateIndexMaturity(IborIndex&amp;Tenor,T1611,Trigger)</f>
        <v>50767</v>
      </c>
      <c r="V1611" s="22" t="e">
        <f>_xll.qlIndexFixing($V$1,S1611,,Trigger)</f>
        <v>#NUM!</v>
      </c>
      <c r="W1611" s="22" t="e">
        <f>_xll.qlIndexFixing($W$1,S1611,,Trigger)</f>
        <v>#NUM!</v>
      </c>
      <c r="X1611" s="17" t="e">
        <f t="shared" si="25"/>
        <v>#NUM!</v>
      </c>
    </row>
    <row r="1612" spans="18:24" x14ac:dyDescent="0.2">
      <c r="R1612" s="17" t="s">
        <v>21</v>
      </c>
      <c r="S1612" s="18">
        <f>_xll.qlInterestRateIndexFixingDate(IborIndex&amp;Tenor,T1612,Trigger)</f>
        <v>50679</v>
      </c>
      <c r="T1612" s="18">
        <f>_xll.qlCalendarAdvance(Calendar,T1611,R1612,"f",,Trigger)</f>
        <v>50683</v>
      </c>
      <c r="U1612" s="18">
        <f>_xll.qlInterestRateIndexMaturity(IborIndex&amp;Tenor,T1612,Trigger)</f>
        <v>50775</v>
      </c>
      <c r="V1612" s="22" t="e">
        <f>_xll.qlIndexFixing($V$1,S1612,,Trigger)</f>
        <v>#NUM!</v>
      </c>
      <c r="W1612" s="22" t="e">
        <f>_xll.qlIndexFixing($W$1,S1612,,Trigger)</f>
        <v>#NUM!</v>
      </c>
      <c r="X1612" s="17" t="e">
        <f t="shared" si="25"/>
        <v>#NUM!</v>
      </c>
    </row>
    <row r="1613" spans="18:24" x14ac:dyDescent="0.2">
      <c r="R1613" s="17" t="s">
        <v>21</v>
      </c>
      <c r="S1613" s="18">
        <f>_xll.qlInterestRateIndexFixingDate(IborIndex&amp;Tenor,T1613,Trigger)</f>
        <v>50686</v>
      </c>
      <c r="T1613" s="18">
        <f>_xll.qlCalendarAdvance(Calendar,T1612,R1613,"f",,Trigger)</f>
        <v>50690</v>
      </c>
      <c r="U1613" s="18">
        <f>_xll.qlInterestRateIndexMaturity(IborIndex&amp;Tenor,T1613,Trigger)</f>
        <v>50782</v>
      </c>
      <c r="V1613" s="22" t="e">
        <f>_xll.qlIndexFixing($V$1,S1613,,Trigger)</f>
        <v>#NUM!</v>
      </c>
      <c r="W1613" s="22" t="e">
        <f>_xll.qlIndexFixing($W$1,S1613,,Trigger)</f>
        <v>#NUM!</v>
      </c>
      <c r="X1613" s="17" t="e">
        <f t="shared" si="25"/>
        <v>#NUM!</v>
      </c>
    </row>
    <row r="1614" spans="18:24" x14ac:dyDescent="0.2">
      <c r="R1614" s="17" t="s">
        <v>21</v>
      </c>
      <c r="S1614" s="18">
        <f>_xll.qlInterestRateIndexFixingDate(IborIndex&amp;Tenor,T1614,Trigger)</f>
        <v>50693</v>
      </c>
      <c r="T1614" s="18">
        <f>_xll.qlCalendarAdvance(Calendar,T1613,R1614,"f",,Trigger)</f>
        <v>50697</v>
      </c>
      <c r="U1614" s="18">
        <f>_xll.qlInterestRateIndexMaturity(IborIndex&amp;Tenor,T1614,Trigger)</f>
        <v>50789</v>
      </c>
      <c r="V1614" s="22" t="e">
        <f>_xll.qlIndexFixing($V$1,S1614,,Trigger)</f>
        <v>#NUM!</v>
      </c>
      <c r="W1614" s="22" t="e">
        <f>_xll.qlIndexFixing($W$1,S1614,,Trigger)</f>
        <v>#NUM!</v>
      </c>
      <c r="X1614" s="17" t="e">
        <f t="shared" si="25"/>
        <v>#NUM!</v>
      </c>
    </row>
    <row r="1615" spans="18:24" x14ac:dyDescent="0.2">
      <c r="R1615" s="17" t="s">
        <v>21</v>
      </c>
      <c r="S1615" s="18">
        <f>_xll.qlInterestRateIndexFixingDate(IborIndex&amp;Tenor,T1615,Trigger)</f>
        <v>50700</v>
      </c>
      <c r="T1615" s="18">
        <f>_xll.qlCalendarAdvance(Calendar,T1614,R1615,"f",,Trigger)</f>
        <v>50704</v>
      </c>
      <c r="U1615" s="18">
        <f>_xll.qlInterestRateIndexMaturity(IborIndex&amp;Tenor,T1615,Trigger)</f>
        <v>50796</v>
      </c>
      <c r="V1615" s="22" t="e">
        <f>_xll.qlIndexFixing($V$1,S1615,,Trigger)</f>
        <v>#NUM!</v>
      </c>
      <c r="W1615" s="22" t="e">
        <f>_xll.qlIndexFixing($W$1,S1615,,Trigger)</f>
        <v>#NUM!</v>
      </c>
      <c r="X1615" s="17" t="e">
        <f t="shared" si="25"/>
        <v>#NUM!</v>
      </c>
    </row>
    <row r="1616" spans="18:24" x14ac:dyDescent="0.2">
      <c r="R1616" s="17" t="s">
        <v>21</v>
      </c>
      <c r="S1616" s="18">
        <f>_xll.qlInterestRateIndexFixingDate(IborIndex&amp;Tenor,T1616,Trigger)</f>
        <v>50707</v>
      </c>
      <c r="T1616" s="18">
        <f>_xll.qlCalendarAdvance(Calendar,T1615,R1616,"f",,Trigger)</f>
        <v>50711</v>
      </c>
      <c r="U1616" s="18">
        <f>_xll.qlInterestRateIndexMaturity(IborIndex&amp;Tenor,T1616,Trigger)</f>
        <v>50803</v>
      </c>
      <c r="V1616" s="22" t="e">
        <f>_xll.qlIndexFixing($V$1,S1616,,Trigger)</f>
        <v>#NUM!</v>
      </c>
      <c r="W1616" s="22" t="e">
        <f>_xll.qlIndexFixing($W$1,S1616,,Trigger)</f>
        <v>#NUM!</v>
      </c>
      <c r="X1616" s="17" t="e">
        <f t="shared" si="25"/>
        <v>#NUM!</v>
      </c>
    </row>
    <row r="1617" spans="18:24" x14ac:dyDescent="0.2">
      <c r="R1617" s="17" t="s">
        <v>21</v>
      </c>
      <c r="S1617" s="18">
        <f>_xll.qlInterestRateIndexFixingDate(IborIndex&amp;Tenor,T1617,Trigger)</f>
        <v>50714</v>
      </c>
      <c r="T1617" s="18">
        <f>_xll.qlCalendarAdvance(Calendar,T1616,R1617,"f",,Trigger)</f>
        <v>50718</v>
      </c>
      <c r="U1617" s="18">
        <f>_xll.qlInterestRateIndexMaturity(IborIndex&amp;Tenor,T1617,Trigger)</f>
        <v>50810</v>
      </c>
      <c r="V1617" s="22" t="e">
        <f>_xll.qlIndexFixing($V$1,S1617,,Trigger)</f>
        <v>#NUM!</v>
      </c>
      <c r="W1617" s="22" t="e">
        <f>_xll.qlIndexFixing($W$1,S1617,,Trigger)</f>
        <v>#NUM!</v>
      </c>
      <c r="X1617" s="17" t="e">
        <f t="shared" si="25"/>
        <v>#NUM!</v>
      </c>
    </row>
    <row r="1618" spans="18:24" x14ac:dyDescent="0.2">
      <c r="R1618" s="17" t="s">
        <v>21</v>
      </c>
      <c r="S1618" s="18">
        <f>_xll.qlInterestRateIndexFixingDate(IborIndex&amp;Tenor,T1618,Trigger)</f>
        <v>50721</v>
      </c>
      <c r="T1618" s="18">
        <f>_xll.qlCalendarAdvance(Calendar,T1617,R1618,"f",,Trigger)</f>
        <v>50725</v>
      </c>
      <c r="U1618" s="18">
        <f>_xll.qlInterestRateIndexMaturity(IborIndex&amp;Tenor,T1618,Trigger)</f>
        <v>50817</v>
      </c>
      <c r="V1618" s="22" t="e">
        <f>_xll.qlIndexFixing($V$1,S1618,,Trigger)</f>
        <v>#NUM!</v>
      </c>
      <c r="W1618" s="22" t="e">
        <f>_xll.qlIndexFixing($W$1,S1618,,Trigger)</f>
        <v>#NUM!</v>
      </c>
      <c r="X1618" s="17" t="e">
        <f t="shared" si="25"/>
        <v>#NUM!</v>
      </c>
    </row>
    <row r="1619" spans="18:24" x14ac:dyDescent="0.2">
      <c r="R1619" s="17" t="s">
        <v>21</v>
      </c>
      <c r="S1619" s="18">
        <f>_xll.qlInterestRateIndexFixingDate(IborIndex&amp;Tenor,T1619,Trigger)</f>
        <v>50728</v>
      </c>
      <c r="T1619" s="18">
        <f>_xll.qlCalendarAdvance(Calendar,T1618,R1619,"f",,Trigger)</f>
        <v>50732</v>
      </c>
      <c r="U1619" s="18">
        <f>_xll.qlInterestRateIndexMaturity(IborIndex&amp;Tenor,T1619,Trigger)</f>
        <v>50824</v>
      </c>
      <c r="V1619" s="22" t="e">
        <f>_xll.qlIndexFixing($V$1,S1619,,Trigger)</f>
        <v>#NUM!</v>
      </c>
      <c r="W1619" s="22" t="e">
        <f>_xll.qlIndexFixing($W$1,S1619,,Trigger)</f>
        <v>#NUM!</v>
      </c>
      <c r="X1619" s="17" t="e">
        <f t="shared" si="25"/>
        <v>#NUM!</v>
      </c>
    </row>
    <row r="1620" spans="18:24" x14ac:dyDescent="0.2">
      <c r="R1620" s="17" t="s">
        <v>21</v>
      </c>
      <c r="S1620" s="18">
        <f>_xll.qlInterestRateIndexFixingDate(IborIndex&amp;Tenor,T1620,Trigger)</f>
        <v>50735</v>
      </c>
      <c r="T1620" s="18">
        <f>_xll.qlCalendarAdvance(Calendar,T1619,R1620,"f",,Trigger)</f>
        <v>50739</v>
      </c>
      <c r="U1620" s="18">
        <f>_xll.qlInterestRateIndexMaturity(IborIndex&amp;Tenor,T1620,Trigger)</f>
        <v>50829</v>
      </c>
      <c r="V1620" s="22" t="e">
        <f>_xll.qlIndexFixing($V$1,S1620,,Trigger)</f>
        <v>#NUM!</v>
      </c>
      <c r="W1620" s="22" t="e">
        <f>_xll.qlIndexFixing($W$1,S1620,,Trigger)</f>
        <v>#NUM!</v>
      </c>
      <c r="X1620" s="17" t="e">
        <f t="shared" si="25"/>
        <v>#NUM!</v>
      </c>
    </row>
    <row r="1621" spans="18:24" x14ac:dyDescent="0.2">
      <c r="R1621" s="17" t="s">
        <v>21</v>
      </c>
      <c r="S1621" s="18">
        <f>_xll.qlInterestRateIndexFixingDate(IborIndex&amp;Tenor,T1621,Trigger)</f>
        <v>50742</v>
      </c>
      <c r="T1621" s="18">
        <f>_xll.qlCalendarAdvance(Calendar,T1620,R1621,"f",,Trigger)</f>
        <v>50746</v>
      </c>
      <c r="U1621" s="18">
        <f>_xll.qlInterestRateIndexMaturity(IborIndex&amp;Tenor,T1621,Trigger)</f>
        <v>50836</v>
      </c>
      <c r="V1621" s="22" t="e">
        <f>_xll.qlIndexFixing($V$1,S1621,,Trigger)</f>
        <v>#NUM!</v>
      </c>
      <c r="W1621" s="22" t="e">
        <f>_xll.qlIndexFixing($W$1,S1621,,Trigger)</f>
        <v>#NUM!</v>
      </c>
      <c r="X1621" s="17" t="e">
        <f t="shared" si="25"/>
        <v>#NUM!</v>
      </c>
    </row>
    <row r="1622" spans="18:24" x14ac:dyDescent="0.2">
      <c r="R1622" s="17" t="s">
        <v>21</v>
      </c>
      <c r="S1622" s="18">
        <f>_xll.qlInterestRateIndexFixingDate(IborIndex&amp;Tenor,T1622,Trigger)</f>
        <v>50749</v>
      </c>
      <c r="T1622" s="18">
        <f>_xll.qlCalendarAdvance(Calendar,T1621,R1622,"f",,Trigger)</f>
        <v>50753</v>
      </c>
      <c r="U1622" s="18">
        <f>_xll.qlInterestRateIndexMaturity(IborIndex&amp;Tenor,T1622,Trigger)</f>
        <v>50843</v>
      </c>
      <c r="V1622" s="22" t="e">
        <f>_xll.qlIndexFixing($V$1,S1622,,Trigger)</f>
        <v>#NUM!</v>
      </c>
      <c r="W1622" s="22" t="e">
        <f>_xll.qlIndexFixing($W$1,S1622,,Trigger)</f>
        <v>#NUM!</v>
      </c>
      <c r="X1622" s="17" t="e">
        <f t="shared" si="25"/>
        <v>#NUM!</v>
      </c>
    </row>
    <row r="1623" spans="18:24" x14ac:dyDescent="0.2">
      <c r="R1623" s="17" t="s">
        <v>21</v>
      </c>
      <c r="S1623" s="18">
        <f>_xll.qlInterestRateIndexFixingDate(IborIndex&amp;Tenor,T1623,Trigger)</f>
        <v>50756</v>
      </c>
      <c r="T1623" s="18">
        <f>_xll.qlCalendarAdvance(Calendar,T1622,R1623,"f",,Trigger)</f>
        <v>50760</v>
      </c>
      <c r="U1623" s="18">
        <f>_xll.qlInterestRateIndexMaturity(IborIndex&amp;Tenor,T1623,Trigger)</f>
        <v>50850</v>
      </c>
      <c r="V1623" s="22" t="e">
        <f>_xll.qlIndexFixing($V$1,S1623,,Trigger)</f>
        <v>#NUM!</v>
      </c>
      <c r="W1623" s="22" t="e">
        <f>_xll.qlIndexFixing($W$1,S1623,,Trigger)</f>
        <v>#NUM!</v>
      </c>
      <c r="X1623" s="17" t="e">
        <f t="shared" si="25"/>
        <v>#NUM!</v>
      </c>
    </row>
    <row r="1624" spans="18:24" x14ac:dyDescent="0.2">
      <c r="R1624" s="17" t="s">
        <v>21</v>
      </c>
      <c r="S1624" s="18">
        <f>_xll.qlInterestRateIndexFixingDate(IborIndex&amp;Tenor,T1624,Trigger)</f>
        <v>50763</v>
      </c>
      <c r="T1624" s="18">
        <f>_xll.qlCalendarAdvance(Calendar,T1623,R1624,"f",,Trigger)</f>
        <v>50767</v>
      </c>
      <c r="U1624" s="18">
        <f>_xll.qlInterestRateIndexMaturity(IborIndex&amp;Tenor,T1624,Trigger)</f>
        <v>50857</v>
      </c>
      <c r="V1624" s="22" t="e">
        <f>_xll.qlIndexFixing($V$1,S1624,,Trigger)</f>
        <v>#NUM!</v>
      </c>
      <c r="W1624" s="22" t="e">
        <f>_xll.qlIndexFixing($W$1,S1624,,Trigger)</f>
        <v>#NUM!</v>
      </c>
      <c r="X1624" s="17" t="e">
        <f t="shared" si="25"/>
        <v>#NUM!</v>
      </c>
    </row>
    <row r="1625" spans="18:24" x14ac:dyDescent="0.2">
      <c r="R1625" s="17" t="s">
        <v>21</v>
      </c>
      <c r="S1625" s="18">
        <f>_xll.qlInterestRateIndexFixingDate(IborIndex&amp;Tenor,T1625,Trigger)</f>
        <v>50770</v>
      </c>
      <c r="T1625" s="18">
        <f>_xll.qlCalendarAdvance(Calendar,T1624,R1625,"f",,Trigger)</f>
        <v>50774</v>
      </c>
      <c r="U1625" s="18">
        <f>_xll.qlInterestRateIndexMaturity(IborIndex&amp;Tenor,T1625,Trigger)</f>
        <v>50864</v>
      </c>
      <c r="V1625" s="22" t="e">
        <f>_xll.qlIndexFixing($V$1,S1625,,Trigger)</f>
        <v>#NUM!</v>
      </c>
      <c r="W1625" s="22" t="e">
        <f>_xll.qlIndexFixing($W$1,S1625,,Trigger)</f>
        <v>#NUM!</v>
      </c>
      <c r="X1625" s="17" t="e">
        <f t="shared" si="25"/>
        <v>#NUM!</v>
      </c>
    </row>
    <row r="1626" spans="18:24" x14ac:dyDescent="0.2">
      <c r="R1626" s="17" t="s">
        <v>21</v>
      </c>
      <c r="S1626" s="18">
        <f>_xll.qlInterestRateIndexFixingDate(IborIndex&amp;Tenor,T1626,Trigger)</f>
        <v>50777</v>
      </c>
      <c r="T1626" s="18">
        <f>_xll.qlCalendarAdvance(Calendar,T1625,R1626,"f",,Trigger)</f>
        <v>50781</v>
      </c>
      <c r="U1626" s="18">
        <f>_xll.qlInterestRateIndexMaturity(IborIndex&amp;Tenor,T1626,Trigger)</f>
        <v>50872</v>
      </c>
      <c r="V1626" s="22" t="e">
        <f>_xll.qlIndexFixing($V$1,S1626,,Trigger)</f>
        <v>#NUM!</v>
      </c>
      <c r="W1626" s="22" t="e">
        <f>_xll.qlIndexFixing($W$1,S1626,,Trigger)</f>
        <v>#NUM!</v>
      </c>
      <c r="X1626" s="17" t="e">
        <f t="shared" si="25"/>
        <v>#NUM!</v>
      </c>
    </row>
    <row r="1627" spans="18:24" x14ac:dyDescent="0.2">
      <c r="R1627" s="17" t="s">
        <v>21</v>
      </c>
      <c r="S1627" s="18">
        <f>_xll.qlInterestRateIndexFixingDate(IborIndex&amp;Tenor,T1627,Trigger)</f>
        <v>50784</v>
      </c>
      <c r="T1627" s="18">
        <f>_xll.qlCalendarAdvance(Calendar,T1626,R1627,"f",,Trigger)</f>
        <v>50788</v>
      </c>
      <c r="U1627" s="18">
        <f>_xll.qlInterestRateIndexMaturity(IborIndex&amp;Tenor,T1627,Trigger)</f>
        <v>50878</v>
      </c>
      <c r="V1627" s="22" t="e">
        <f>_xll.qlIndexFixing($V$1,S1627,,Trigger)</f>
        <v>#NUM!</v>
      </c>
      <c r="W1627" s="22" t="e">
        <f>_xll.qlIndexFixing($W$1,S1627,,Trigger)</f>
        <v>#NUM!</v>
      </c>
      <c r="X1627" s="17" t="e">
        <f t="shared" si="25"/>
        <v>#NUM!</v>
      </c>
    </row>
    <row r="1628" spans="18:24" x14ac:dyDescent="0.2">
      <c r="R1628" s="17" t="s">
        <v>21</v>
      </c>
      <c r="S1628" s="18">
        <f>_xll.qlInterestRateIndexFixingDate(IborIndex&amp;Tenor,T1628,Trigger)</f>
        <v>50791</v>
      </c>
      <c r="T1628" s="18">
        <f>_xll.qlCalendarAdvance(Calendar,T1627,R1628,"f",,Trigger)</f>
        <v>50795</v>
      </c>
      <c r="U1628" s="18">
        <f>_xll.qlInterestRateIndexMaturity(IborIndex&amp;Tenor,T1628,Trigger)</f>
        <v>50885</v>
      </c>
      <c r="V1628" s="22" t="e">
        <f>_xll.qlIndexFixing($V$1,S1628,,Trigger)</f>
        <v>#NUM!</v>
      </c>
      <c r="W1628" s="22" t="e">
        <f>_xll.qlIndexFixing($W$1,S1628,,Trigger)</f>
        <v>#NUM!</v>
      </c>
      <c r="X1628" s="17" t="e">
        <f t="shared" si="25"/>
        <v>#NUM!</v>
      </c>
    </row>
    <row r="1629" spans="18:24" x14ac:dyDescent="0.2">
      <c r="R1629" s="17" t="s">
        <v>21</v>
      </c>
      <c r="S1629" s="18">
        <f>_xll.qlInterestRateIndexFixingDate(IborIndex&amp;Tenor,T1629,Trigger)</f>
        <v>50798</v>
      </c>
      <c r="T1629" s="18">
        <f>_xll.qlCalendarAdvance(Calendar,T1628,R1629,"f",,Trigger)</f>
        <v>50802</v>
      </c>
      <c r="U1629" s="18">
        <f>_xll.qlInterestRateIndexMaturity(IborIndex&amp;Tenor,T1629,Trigger)</f>
        <v>50892</v>
      </c>
      <c r="V1629" s="22" t="e">
        <f>_xll.qlIndexFixing($V$1,S1629,,Trigger)</f>
        <v>#NUM!</v>
      </c>
      <c r="W1629" s="22" t="e">
        <f>_xll.qlIndexFixing($W$1,S1629,,Trigger)</f>
        <v>#NUM!</v>
      </c>
      <c r="X1629" s="17" t="e">
        <f t="shared" si="25"/>
        <v>#NUM!</v>
      </c>
    </row>
    <row r="1630" spans="18:24" x14ac:dyDescent="0.2">
      <c r="R1630" s="17" t="s">
        <v>21</v>
      </c>
      <c r="S1630" s="18">
        <f>_xll.qlInterestRateIndexFixingDate(IborIndex&amp;Tenor,T1630,Trigger)</f>
        <v>50805</v>
      </c>
      <c r="T1630" s="18">
        <f>_xll.qlCalendarAdvance(Calendar,T1629,R1630,"f",,Trigger)</f>
        <v>50809</v>
      </c>
      <c r="U1630" s="18">
        <f>_xll.qlInterestRateIndexMaturity(IborIndex&amp;Tenor,T1630,Trigger)</f>
        <v>50899</v>
      </c>
      <c r="V1630" s="22" t="e">
        <f>_xll.qlIndexFixing($V$1,S1630,,Trigger)</f>
        <v>#NUM!</v>
      </c>
      <c r="W1630" s="22" t="e">
        <f>_xll.qlIndexFixing($W$1,S1630,,Trigger)</f>
        <v>#NUM!</v>
      </c>
      <c r="X1630" s="17" t="e">
        <f t="shared" si="25"/>
        <v>#NUM!</v>
      </c>
    </row>
    <row r="1631" spans="18:24" x14ac:dyDescent="0.2">
      <c r="R1631" s="17" t="s">
        <v>21</v>
      </c>
      <c r="S1631" s="18">
        <f>_xll.qlInterestRateIndexFixingDate(IborIndex&amp;Tenor,T1631,Trigger)</f>
        <v>50812</v>
      </c>
      <c r="T1631" s="18">
        <f>_xll.qlCalendarAdvance(Calendar,T1630,R1631,"f",,Trigger)</f>
        <v>50816</v>
      </c>
      <c r="U1631" s="18">
        <f>_xll.qlInterestRateIndexMaturity(IborIndex&amp;Tenor,T1631,Trigger)</f>
        <v>50906</v>
      </c>
      <c r="V1631" s="22" t="e">
        <f>_xll.qlIndexFixing($V$1,S1631,,Trigger)</f>
        <v>#NUM!</v>
      </c>
      <c r="W1631" s="22" t="e">
        <f>_xll.qlIndexFixing($W$1,S1631,,Trigger)</f>
        <v>#NUM!</v>
      </c>
      <c r="X1631" s="17" t="e">
        <f t="shared" si="25"/>
        <v>#NUM!</v>
      </c>
    </row>
    <row r="1632" spans="18:24" x14ac:dyDescent="0.2">
      <c r="R1632" s="17" t="s">
        <v>21</v>
      </c>
      <c r="S1632" s="18">
        <f>_xll.qlInterestRateIndexFixingDate(IborIndex&amp;Tenor,T1632,Trigger)</f>
        <v>50819</v>
      </c>
      <c r="T1632" s="18">
        <f>_xll.qlCalendarAdvance(Calendar,T1631,R1632,"f",,Trigger)</f>
        <v>50823</v>
      </c>
      <c r="U1632" s="18">
        <f>_xll.qlInterestRateIndexMaturity(IborIndex&amp;Tenor,T1632,Trigger)</f>
        <v>50913</v>
      </c>
      <c r="V1632" s="22" t="e">
        <f>_xll.qlIndexFixing($V$1,S1632,,Trigger)</f>
        <v>#NUM!</v>
      </c>
      <c r="W1632" s="22" t="e">
        <f>_xll.qlIndexFixing($W$1,S1632,,Trigger)</f>
        <v>#NUM!</v>
      </c>
      <c r="X1632" s="17" t="e">
        <f t="shared" si="25"/>
        <v>#NUM!</v>
      </c>
    </row>
    <row r="1633" spans="18:24" x14ac:dyDescent="0.2">
      <c r="R1633" s="17" t="s">
        <v>21</v>
      </c>
      <c r="S1633" s="18">
        <f>_xll.qlInterestRateIndexFixingDate(IborIndex&amp;Tenor,T1633,Trigger)</f>
        <v>50826</v>
      </c>
      <c r="T1633" s="18">
        <f>_xll.qlCalendarAdvance(Calendar,T1632,R1633,"f",,Trigger)</f>
        <v>50830</v>
      </c>
      <c r="U1633" s="18">
        <f>_xll.qlInterestRateIndexMaturity(IborIndex&amp;Tenor,T1633,Trigger)</f>
        <v>50922</v>
      </c>
      <c r="V1633" s="22" t="e">
        <f>_xll.qlIndexFixing($V$1,S1633,,Trigger)</f>
        <v>#NUM!</v>
      </c>
      <c r="W1633" s="22" t="e">
        <f>_xll.qlIndexFixing($W$1,S1633,,Trigger)</f>
        <v>#NUM!</v>
      </c>
      <c r="X1633" s="17" t="e">
        <f t="shared" si="25"/>
        <v>#NUM!</v>
      </c>
    </row>
    <row r="1634" spans="18:24" x14ac:dyDescent="0.2">
      <c r="R1634" s="17" t="s">
        <v>21</v>
      </c>
      <c r="S1634" s="18">
        <f>_xll.qlInterestRateIndexFixingDate(IborIndex&amp;Tenor,T1634,Trigger)</f>
        <v>50833</v>
      </c>
      <c r="T1634" s="18">
        <f>_xll.qlCalendarAdvance(Calendar,T1633,R1634,"f",,Trigger)</f>
        <v>50837</v>
      </c>
      <c r="U1634" s="18">
        <f>_xll.qlInterestRateIndexMaturity(IborIndex&amp;Tenor,T1634,Trigger)</f>
        <v>50929</v>
      </c>
      <c r="V1634" s="22" t="e">
        <f>_xll.qlIndexFixing($V$1,S1634,,Trigger)</f>
        <v>#NUM!</v>
      </c>
      <c r="W1634" s="22" t="e">
        <f>_xll.qlIndexFixing($W$1,S1634,,Trigger)</f>
        <v>#NUM!</v>
      </c>
      <c r="X1634" s="17" t="e">
        <f t="shared" si="25"/>
        <v>#NUM!</v>
      </c>
    </row>
    <row r="1635" spans="18:24" x14ac:dyDescent="0.2">
      <c r="R1635" s="17" t="s">
        <v>21</v>
      </c>
      <c r="S1635" s="18">
        <f>_xll.qlInterestRateIndexFixingDate(IborIndex&amp;Tenor,T1635,Trigger)</f>
        <v>50840</v>
      </c>
      <c r="T1635" s="18">
        <f>_xll.qlCalendarAdvance(Calendar,T1634,R1635,"f",,Trigger)</f>
        <v>50844</v>
      </c>
      <c r="U1635" s="18">
        <f>_xll.qlInterestRateIndexMaturity(IborIndex&amp;Tenor,T1635,Trigger)</f>
        <v>50936</v>
      </c>
      <c r="V1635" s="22" t="e">
        <f>_xll.qlIndexFixing($V$1,S1635,,Trigger)</f>
        <v>#NUM!</v>
      </c>
      <c r="W1635" s="22" t="e">
        <f>_xll.qlIndexFixing($W$1,S1635,,Trigger)</f>
        <v>#NUM!</v>
      </c>
      <c r="X1635" s="17" t="e">
        <f t="shared" si="25"/>
        <v>#NUM!</v>
      </c>
    </row>
    <row r="1636" spans="18:24" x14ac:dyDescent="0.2">
      <c r="R1636" s="17" t="s">
        <v>21</v>
      </c>
      <c r="S1636" s="18">
        <f>_xll.qlInterestRateIndexFixingDate(IborIndex&amp;Tenor,T1636,Trigger)</f>
        <v>50847</v>
      </c>
      <c r="T1636" s="18">
        <f>_xll.qlCalendarAdvance(Calendar,T1635,R1636,"f",,Trigger)</f>
        <v>50851</v>
      </c>
      <c r="U1636" s="18">
        <f>_xll.qlInterestRateIndexMaturity(IborIndex&amp;Tenor,T1636,Trigger)</f>
        <v>50943</v>
      </c>
      <c r="V1636" s="22" t="e">
        <f>_xll.qlIndexFixing($V$1,S1636,,Trigger)</f>
        <v>#NUM!</v>
      </c>
      <c r="W1636" s="22" t="e">
        <f>_xll.qlIndexFixing($W$1,S1636,,Trigger)</f>
        <v>#NUM!</v>
      </c>
      <c r="X1636" s="17" t="e">
        <f t="shared" si="25"/>
        <v>#NUM!</v>
      </c>
    </row>
    <row r="1637" spans="18:24" x14ac:dyDescent="0.2">
      <c r="R1637" s="17" t="s">
        <v>21</v>
      </c>
      <c r="S1637" s="18">
        <f>_xll.qlInterestRateIndexFixingDate(IborIndex&amp;Tenor,T1637,Trigger)</f>
        <v>50854</v>
      </c>
      <c r="T1637" s="18">
        <f>_xll.qlCalendarAdvance(Calendar,T1636,R1637,"f",,Trigger)</f>
        <v>50858</v>
      </c>
      <c r="U1637" s="18">
        <f>_xll.qlInterestRateIndexMaturity(IborIndex&amp;Tenor,T1637,Trigger)</f>
        <v>50950</v>
      </c>
      <c r="V1637" s="22" t="e">
        <f>_xll.qlIndexFixing($V$1,S1637,,Trigger)</f>
        <v>#NUM!</v>
      </c>
      <c r="W1637" s="22" t="e">
        <f>_xll.qlIndexFixing($W$1,S1637,,Trigger)</f>
        <v>#NUM!</v>
      </c>
      <c r="X1637" s="17" t="e">
        <f t="shared" si="25"/>
        <v>#NUM!</v>
      </c>
    </row>
    <row r="1638" spans="18:24" x14ac:dyDescent="0.2">
      <c r="R1638" s="17" t="s">
        <v>21</v>
      </c>
      <c r="S1638" s="18">
        <f>_xll.qlInterestRateIndexFixingDate(IborIndex&amp;Tenor,T1638,Trigger)</f>
        <v>50861</v>
      </c>
      <c r="T1638" s="18">
        <f>_xll.qlCalendarAdvance(Calendar,T1637,R1638,"f",,Trigger)</f>
        <v>50865</v>
      </c>
      <c r="U1638" s="18">
        <f>_xll.qlInterestRateIndexMaturity(IborIndex&amp;Tenor,T1638,Trigger)</f>
        <v>50956</v>
      </c>
      <c r="V1638" s="22" t="e">
        <f>_xll.qlIndexFixing($V$1,S1638,,Trigger)</f>
        <v>#NUM!</v>
      </c>
      <c r="W1638" s="22" t="e">
        <f>_xll.qlIndexFixing($W$1,S1638,,Trigger)</f>
        <v>#NUM!</v>
      </c>
      <c r="X1638" s="17" t="e">
        <f t="shared" si="25"/>
        <v>#NUM!</v>
      </c>
    </row>
    <row r="1639" spans="18:24" x14ac:dyDescent="0.2">
      <c r="R1639" s="17" t="s">
        <v>21</v>
      </c>
      <c r="S1639" s="18">
        <f>_xll.qlInterestRateIndexFixingDate(IborIndex&amp;Tenor,T1639,Trigger)</f>
        <v>50866</v>
      </c>
      <c r="T1639" s="18">
        <f>_xll.qlCalendarAdvance(Calendar,T1638,R1639,"f",,Trigger)</f>
        <v>50872</v>
      </c>
      <c r="U1639" s="18">
        <f>_xll.qlInterestRateIndexMaturity(IborIndex&amp;Tenor,T1639,Trigger)</f>
        <v>50963</v>
      </c>
      <c r="V1639" s="22" t="e">
        <f>_xll.qlIndexFixing($V$1,S1639,,Trigger)</f>
        <v>#NUM!</v>
      </c>
      <c r="W1639" s="22" t="e">
        <f>_xll.qlIndexFixing($W$1,S1639,,Trigger)</f>
        <v>#NUM!</v>
      </c>
      <c r="X1639" s="17" t="e">
        <f t="shared" si="25"/>
        <v>#NUM!</v>
      </c>
    </row>
    <row r="1640" spans="18:24" x14ac:dyDescent="0.2">
      <c r="R1640" s="17" t="s">
        <v>21</v>
      </c>
      <c r="S1640" s="18">
        <f>_xll.qlInterestRateIndexFixingDate(IborIndex&amp;Tenor,T1640,Trigger)</f>
        <v>50875</v>
      </c>
      <c r="T1640" s="18">
        <f>_xll.qlCalendarAdvance(Calendar,T1639,R1640,"f",,Trigger)</f>
        <v>50879</v>
      </c>
      <c r="U1640" s="18">
        <f>_xll.qlInterestRateIndexMaturity(IborIndex&amp;Tenor,T1640,Trigger)</f>
        <v>50970</v>
      </c>
      <c r="V1640" s="22" t="e">
        <f>_xll.qlIndexFixing($V$1,S1640,,Trigger)</f>
        <v>#NUM!</v>
      </c>
      <c r="W1640" s="22" t="e">
        <f>_xll.qlIndexFixing($W$1,S1640,,Trigger)</f>
        <v>#NUM!</v>
      </c>
      <c r="X1640" s="17" t="e">
        <f t="shared" si="25"/>
        <v>#NUM!</v>
      </c>
    </row>
    <row r="1641" spans="18:24" x14ac:dyDescent="0.2">
      <c r="R1641" s="17" t="s">
        <v>21</v>
      </c>
      <c r="S1641" s="18">
        <f>_xll.qlInterestRateIndexFixingDate(IborIndex&amp;Tenor,T1641,Trigger)</f>
        <v>50882</v>
      </c>
      <c r="T1641" s="18">
        <f>_xll.qlCalendarAdvance(Calendar,T1640,R1641,"f",,Trigger)</f>
        <v>50886</v>
      </c>
      <c r="U1641" s="18">
        <f>_xll.qlInterestRateIndexMaturity(IborIndex&amp;Tenor,T1641,Trigger)</f>
        <v>50977</v>
      </c>
      <c r="V1641" s="22" t="e">
        <f>_xll.qlIndexFixing($V$1,S1641,,Trigger)</f>
        <v>#NUM!</v>
      </c>
      <c r="W1641" s="22" t="e">
        <f>_xll.qlIndexFixing($W$1,S1641,,Trigger)</f>
        <v>#NUM!</v>
      </c>
      <c r="X1641" s="17" t="e">
        <f t="shared" si="25"/>
        <v>#NUM!</v>
      </c>
    </row>
    <row r="1642" spans="18:24" x14ac:dyDescent="0.2">
      <c r="R1642" s="17" t="s">
        <v>21</v>
      </c>
      <c r="S1642" s="18">
        <f>_xll.qlInterestRateIndexFixingDate(IborIndex&amp;Tenor,T1642,Trigger)</f>
        <v>50889</v>
      </c>
      <c r="T1642" s="18">
        <f>_xll.qlCalendarAdvance(Calendar,T1641,R1642,"f",,Trigger)</f>
        <v>50893</v>
      </c>
      <c r="U1642" s="18">
        <f>_xll.qlInterestRateIndexMaturity(IborIndex&amp;Tenor,T1642,Trigger)</f>
        <v>50985</v>
      </c>
      <c r="V1642" s="22" t="e">
        <f>_xll.qlIndexFixing($V$1,S1642,,Trigger)</f>
        <v>#NUM!</v>
      </c>
      <c r="W1642" s="22" t="e">
        <f>_xll.qlIndexFixing($W$1,S1642,,Trigger)</f>
        <v>#NUM!</v>
      </c>
      <c r="X1642" s="17" t="e">
        <f t="shared" si="25"/>
        <v>#NUM!</v>
      </c>
    </row>
    <row r="1643" spans="18:24" x14ac:dyDescent="0.2">
      <c r="R1643" s="17" t="s">
        <v>21</v>
      </c>
      <c r="S1643" s="18">
        <f>_xll.qlInterestRateIndexFixingDate(IborIndex&amp;Tenor,T1643,Trigger)</f>
        <v>50896</v>
      </c>
      <c r="T1643" s="18">
        <f>_xll.qlCalendarAdvance(Calendar,T1642,R1643,"f",,Trigger)</f>
        <v>50900</v>
      </c>
      <c r="U1643" s="18">
        <f>_xll.qlInterestRateIndexMaturity(IborIndex&amp;Tenor,T1643,Trigger)</f>
        <v>50992</v>
      </c>
      <c r="V1643" s="22" t="e">
        <f>_xll.qlIndexFixing($V$1,S1643,,Trigger)</f>
        <v>#NUM!</v>
      </c>
      <c r="W1643" s="22" t="e">
        <f>_xll.qlIndexFixing($W$1,S1643,,Trigger)</f>
        <v>#NUM!</v>
      </c>
      <c r="X1643" s="17" t="e">
        <f t="shared" si="25"/>
        <v>#NUM!</v>
      </c>
    </row>
    <row r="1644" spans="18:24" x14ac:dyDescent="0.2">
      <c r="R1644" s="17" t="s">
        <v>21</v>
      </c>
      <c r="S1644" s="18">
        <f>_xll.qlInterestRateIndexFixingDate(IborIndex&amp;Tenor,T1644,Trigger)</f>
        <v>50903</v>
      </c>
      <c r="T1644" s="18">
        <f>_xll.qlCalendarAdvance(Calendar,T1643,R1644,"f",,Trigger)</f>
        <v>50907</v>
      </c>
      <c r="U1644" s="18">
        <f>_xll.qlInterestRateIndexMaturity(IborIndex&amp;Tenor,T1644,Trigger)</f>
        <v>50999</v>
      </c>
      <c r="V1644" s="22" t="e">
        <f>_xll.qlIndexFixing($V$1,S1644,,Trigger)</f>
        <v>#NUM!</v>
      </c>
      <c r="W1644" s="22" t="e">
        <f>_xll.qlIndexFixing($W$1,S1644,,Trigger)</f>
        <v>#NUM!</v>
      </c>
      <c r="X1644" s="17" t="e">
        <f t="shared" si="25"/>
        <v>#NUM!</v>
      </c>
    </row>
    <row r="1645" spans="18:24" x14ac:dyDescent="0.2">
      <c r="R1645" s="17" t="s">
        <v>21</v>
      </c>
      <c r="S1645" s="18">
        <f>_xll.qlInterestRateIndexFixingDate(IborIndex&amp;Tenor,T1645,Trigger)</f>
        <v>50910</v>
      </c>
      <c r="T1645" s="18">
        <f>_xll.qlCalendarAdvance(Calendar,T1644,R1645,"f",,Trigger)</f>
        <v>50914</v>
      </c>
      <c r="U1645" s="18">
        <f>_xll.qlInterestRateIndexMaturity(IborIndex&amp;Tenor,T1645,Trigger)</f>
        <v>51006</v>
      </c>
      <c r="V1645" s="22" t="e">
        <f>_xll.qlIndexFixing($V$1,S1645,,Trigger)</f>
        <v>#NUM!</v>
      </c>
      <c r="W1645" s="22" t="e">
        <f>_xll.qlIndexFixing($W$1,S1645,,Trigger)</f>
        <v>#NUM!</v>
      </c>
      <c r="X1645" s="17" t="e">
        <f t="shared" si="25"/>
        <v>#NUM!</v>
      </c>
    </row>
    <row r="1646" spans="18:24" x14ac:dyDescent="0.2">
      <c r="R1646" s="17" t="s">
        <v>21</v>
      </c>
      <c r="S1646" s="18">
        <f>_xll.qlInterestRateIndexFixingDate(IborIndex&amp;Tenor,T1646,Trigger)</f>
        <v>50917</v>
      </c>
      <c r="T1646" s="18">
        <f>_xll.qlCalendarAdvance(Calendar,T1645,R1646,"f",,Trigger)</f>
        <v>50921</v>
      </c>
      <c r="U1646" s="18">
        <f>_xll.qlInterestRateIndexMaturity(IborIndex&amp;Tenor,T1646,Trigger)</f>
        <v>51013</v>
      </c>
      <c r="V1646" s="22" t="e">
        <f>_xll.qlIndexFixing($V$1,S1646,,Trigger)</f>
        <v>#NUM!</v>
      </c>
      <c r="W1646" s="22" t="e">
        <f>_xll.qlIndexFixing($W$1,S1646,,Trigger)</f>
        <v>#NUM!</v>
      </c>
      <c r="X1646" s="17" t="e">
        <f t="shared" si="25"/>
        <v>#NUM!</v>
      </c>
    </row>
    <row r="1647" spans="18:24" x14ac:dyDescent="0.2">
      <c r="R1647" s="17" t="s">
        <v>21</v>
      </c>
      <c r="S1647" s="18">
        <f>_xll.qlInterestRateIndexFixingDate(IborIndex&amp;Tenor,T1647,Trigger)</f>
        <v>50924</v>
      </c>
      <c r="T1647" s="18">
        <f>_xll.qlCalendarAdvance(Calendar,T1646,R1647,"f",,Trigger)</f>
        <v>50928</v>
      </c>
      <c r="U1647" s="18">
        <f>_xll.qlInterestRateIndexMaturity(IborIndex&amp;Tenor,T1647,Trigger)</f>
        <v>51020</v>
      </c>
      <c r="V1647" s="22" t="e">
        <f>_xll.qlIndexFixing($V$1,S1647,,Trigger)</f>
        <v>#NUM!</v>
      </c>
      <c r="W1647" s="22" t="e">
        <f>_xll.qlIndexFixing($W$1,S1647,,Trigger)</f>
        <v>#NUM!</v>
      </c>
      <c r="X1647" s="17" t="e">
        <f t="shared" si="25"/>
        <v>#NUM!</v>
      </c>
    </row>
    <row r="1648" spans="18:24" x14ac:dyDescent="0.2">
      <c r="R1648" s="17" t="s">
        <v>21</v>
      </c>
      <c r="S1648" s="18">
        <f>_xll.qlInterestRateIndexFixingDate(IborIndex&amp;Tenor,T1648,Trigger)</f>
        <v>50931</v>
      </c>
      <c r="T1648" s="18">
        <f>_xll.qlCalendarAdvance(Calendar,T1647,R1648,"f",,Trigger)</f>
        <v>50935</v>
      </c>
      <c r="U1648" s="18">
        <f>_xll.qlInterestRateIndexMaturity(IborIndex&amp;Tenor,T1648,Trigger)</f>
        <v>51027</v>
      </c>
      <c r="V1648" s="22" t="e">
        <f>_xll.qlIndexFixing($V$1,S1648,,Trigger)</f>
        <v>#NUM!</v>
      </c>
      <c r="W1648" s="22" t="e">
        <f>_xll.qlIndexFixing($W$1,S1648,,Trigger)</f>
        <v>#NUM!</v>
      </c>
      <c r="X1648" s="17" t="e">
        <f t="shared" si="25"/>
        <v>#NUM!</v>
      </c>
    </row>
    <row r="1649" spans="18:24" x14ac:dyDescent="0.2">
      <c r="R1649" s="17" t="s">
        <v>21</v>
      </c>
      <c r="S1649" s="18">
        <f>_xll.qlInterestRateIndexFixingDate(IborIndex&amp;Tenor,T1649,Trigger)</f>
        <v>50938</v>
      </c>
      <c r="T1649" s="18">
        <f>_xll.qlCalendarAdvance(Calendar,T1648,R1649,"f",,Trigger)</f>
        <v>50942</v>
      </c>
      <c r="U1649" s="18">
        <f>_xll.qlInterestRateIndexMaturity(IborIndex&amp;Tenor,T1649,Trigger)</f>
        <v>51034</v>
      </c>
      <c r="V1649" s="22" t="e">
        <f>_xll.qlIndexFixing($V$1,S1649,,Trigger)</f>
        <v>#NUM!</v>
      </c>
      <c r="W1649" s="22" t="e">
        <f>_xll.qlIndexFixing($W$1,S1649,,Trigger)</f>
        <v>#NUM!</v>
      </c>
      <c r="X1649" s="17" t="e">
        <f t="shared" si="25"/>
        <v>#NUM!</v>
      </c>
    </row>
    <row r="1650" spans="18:24" x14ac:dyDescent="0.2">
      <c r="R1650" s="17" t="s">
        <v>21</v>
      </c>
      <c r="S1650" s="18">
        <f>_xll.qlInterestRateIndexFixingDate(IborIndex&amp;Tenor,T1650,Trigger)</f>
        <v>50945</v>
      </c>
      <c r="T1650" s="18">
        <f>_xll.qlCalendarAdvance(Calendar,T1649,R1650,"f",,Trigger)</f>
        <v>50949</v>
      </c>
      <c r="U1650" s="18">
        <f>_xll.qlInterestRateIndexMaturity(IborIndex&amp;Tenor,T1650,Trigger)</f>
        <v>51041</v>
      </c>
      <c r="V1650" s="22" t="e">
        <f>_xll.qlIndexFixing($V$1,S1650,,Trigger)</f>
        <v>#NUM!</v>
      </c>
      <c r="W1650" s="22" t="e">
        <f>_xll.qlIndexFixing($W$1,S1650,,Trigger)</f>
        <v>#NUM!</v>
      </c>
      <c r="X1650" s="17" t="e">
        <f t="shared" si="25"/>
        <v>#NUM!</v>
      </c>
    </row>
    <row r="1651" spans="18:24" x14ac:dyDescent="0.2">
      <c r="R1651" s="17" t="s">
        <v>21</v>
      </c>
      <c r="S1651" s="18">
        <f>_xll.qlInterestRateIndexFixingDate(IborIndex&amp;Tenor,T1651,Trigger)</f>
        <v>50952</v>
      </c>
      <c r="T1651" s="18">
        <f>_xll.qlCalendarAdvance(Calendar,T1650,R1651,"f",,Trigger)</f>
        <v>50956</v>
      </c>
      <c r="U1651" s="18">
        <f>_xll.qlInterestRateIndexMaturity(IborIndex&amp;Tenor,T1651,Trigger)</f>
        <v>51048</v>
      </c>
      <c r="V1651" s="22" t="e">
        <f>_xll.qlIndexFixing($V$1,S1651,,Trigger)</f>
        <v>#NUM!</v>
      </c>
      <c r="W1651" s="22" t="e">
        <f>_xll.qlIndexFixing($W$1,S1651,,Trigger)</f>
        <v>#NUM!</v>
      </c>
      <c r="X1651" s="17" t="e">
        <f t="shared" si="25"/>
        <v>#NUM!</v>
      </c>
    </row>
    <row r="1652" spans="18:24" x14ac:dyDescent="0.2">
      <c r="R1652" s="17" t="s">
        <v>21</v>
      </c>
      <c r="S1652" s="18">
        <f>_xll.qlInterestRateIndexFixingDate(IborIndex&amp;Tenor,T1652,Trigger)</f>
        <v>50959</v>
      </c>
      <c r="T1652" s="18">
        <f>_xll.qlCalendarAdvance(Calendar,T1651,R1652,"f",,Trigger)</f>
        <v>50963</v>
      </c>
      <c r="U1652" s="18">
        <f>_xll.qlInterestRateIndexMaturity(IborIndex&amp;Tenor,T1652,Trigger)</f>
        <v>51055</v>
      </c>
      <c r="V1652" s="22" t="e">
        <f>_xll.qlIndexFixing($V$1,S1652,,Trigger)</f>
        <v>#NUM!</v>
      </c>
      <c r="W1652" s="22" t="e">
        <f>_xll.qlIndexFixing($W$1,S1652,,Trigger)</f>
        <v>#NUM!</v>
      </c>
      <c r="X1652" s="17" t="e">
        <f t="shared" si="25"/>
        <v>#NUM!</v>
      </c>
    </row>
    <row r="1653" spans="18:24" x14ac:dyDescent="0.2">
      <c r="R1653" s="17" t="s">
        <v>21</v>
      </c>
      <c r="S1653" s="18">
        <f>_xll.qlInterestRateIndexFixingDate(IborIndex&amp;Tenor,T1653,Trigger)</f>
        <v>50966</v>
      </c>
      <c r="T1653" s="18">
        <f>_xll.qlCalendarAdvance(Calendar,T1652,R1653,"f",,Trigger)</f>
        <v>50970</v>
      </c>
      <c r="U1653" s="18">
        <f>_xll.qlInterestRateIndexMaturity(IborIndex&amp;Tenor,T1653,Trigger)</f>
        <v>51062</v>
      </c>
      <c r="V1653" s="22" t="e">
        <f>_xll.qlIndexFixing($V$1,S1653,,Trigger)</f>
        <v>#NUM!</v>
      </c>
      <c r="W1653" s="22" t="e">
        <f>_xll.qlIndexFixing($W$1,S1653,,Trigger)</f>
        <v>#NUM!</v>
      </c>
      <c r="X1653" s="17" t="e">
        <f t="shared" si="25"/>
        <v>#NUM!</v>
      </c>
    </row>
    <row r="1654" spans="18:24" x14ac:dyDescent="0.2">
      <c r="R1654" s="17" t="s">
        <v>21</v>
      </c>
      <c r="S1654" s="18">
        <f>_xll.qlInterestRateIndexFixingDate(IborIndex&amp;Tenor,T1654,Trigger)</f>
        <v>50973</v>
      </c>
      <c r="T1654" s="18">
        <f>_xll.qlCalendarAdvance(Calendar,T1653,R1654,"f",,Trigger)</f>
        <v>50977</v>
      </c>
      <c r="U1654" s="18">
        <f>_xll.qlInterestRateIndexMaturity(IborIndex&amp;Tenor,T1654,Trigger)</f>
        <v>51069</v>
      </c>
      <c r="V1654" s="22" t="e">
        <f>_xll.qlIndexFixing($V$1,S1654,,Trigger)</f>
        <v>#NUM!</v>
      </c>
      <c r="W1654" s="22" t="e">
        <f>_xll.qlIndexFixing($W$1,S1654,,Trigger)</f>
        <v>#NUM!</v>
      </c>
      <c r="X1654" s="17" t="e">
        <f t="shared" si="25"/>
        <v>#NUM!</v>
      </c>
    </row>
    <row r="1655" spans="18:24" x14ac:dyDescent="0.2">
      <c r="R1655" s="17" t="s">
        <v>21</v>
      </c>
      <c r="S1655" s="18">
        <f>_xll.qlInterestRateIndexFixingDate(IborIndex&amp;Tenor,T1655,Trigger)</f>
        <v>50980</v>
      </c>
      <c r="T1655" s="18">
        <f>_xll.qlCalendarAdvance(Calendar,T1654,R1655,"f",,Trigger)</f>
        <v>50984</v>
      </c>
      <c r="U1655" s="18">
        <f>_xll.qlInterestRateIndexMaturity(IborIndex&amp;Tenor,T1655,Trigger)</f>
        <v>51076</v>
      </c>
      <c r="V1655" s="22" t="e">
        <f>_xll.qlIndexFixing($V$1,S1655,,Trigger)</f>
        <v>#NUM!</v>
      </c>
      <c r="W1655" s="22" t="e">
        <f>_xll.qlIndexFixing($W$1,S1655,,Trigger)</f>
        <v>#NUM!</v>
      </c>
      <c r="X1655" s="17" t="e">
        <f t="shared" si="25"/>
        <v>#NUM!</v>
      </c>
    </row>
    <row r="1656" spans="18:24" x14ac:dyDescent="0.2">
      <c r="R1656" s="17" t="s">
        <v>21</v>
      </c>
      <c r="S1656" s="18">
        <f>_xll.qlInterestRateIndexFixingDate(IborIndex&amp;Tenor,T1656,Trigger)</f>
        <v>50987</v>
      </c>
      <c r="T1656" s="18">
        <f>_xll.qlCalendarAdvance(Calendar,T1655,R1656,"f",,Trigger)</f>
        <v>50991</v>
      </c>
      <c r="U1656" s="18">
        <f>_xll.qlInterestRateIndexMaturity(IborIndex&amp;Tenor,T1656,Trigger)</f>
        <v>51083</v>
      </c>
      <c r="V1656" s="22" t="e">
        <f>_xll.qlIndexFixing($V$1,S1656,,Trigger)</f>
        <v>#NUM!</v>
      </c>
      <c r="W1656" s="22" t="e">
        <f>_xll.qlIndexFixing($W$1,S1656,,Trigger)</f>
        <v>#NUM!</v>
      </c>
      <c r="X1656" s="17" t="e">
        <f t="shared" si="25"/>
        <v>#NUM!</v>
      </c>
    </row>
    <row r="1657" spans="18:24" x14ac:dyDescent="0.2">
      <c r="R1657" s="17" t="s">
        <v>21</v>
      </c>
      <c r="S1657" s="18">
        <f>_xll.qlInterestRateIndexFixingDate(IborIndex&amp;Tenor,T1657,Trigger)</f>
        <v>50994</v>
      </c>
      <c r="T1657" s="18">
        <f>_xll.qlCalendarAdvance(Calendar,T1656,R1657,"f",,Trigger)</f>
        <v>50998</v>
      </c>
      <c r="U1657" s="18">
        <f>_xll.qlInterestRateIndexMaturity(IborIndex&amp;Tenor,T1657,Trigger)</f>
        <v>51090</v>
      </c>
      <c r="V1657" s="22" t="e">
        <f>_xll.qlIndexFixing($V$1,S1657,,Trigger)</f>
        <v>#NUM!</v>
      </c>
      <c r="W1657" s="22" t="e">
        <f>_xll.qlIndexFixing($W$1,S1657,,Trigger)</f>
        <v>#NUM!</v>
      </c>
      <c r="X1657" s="17" t="e">
        <f t="shared" si="25"/>
        <v>#NUM!</v>
      </c>
    </row>
    <row r="1658" spans="18:24" x14ac:dyDescent="0.2">
      <c r="R1658" s="17" t="s">
        <v>21</v>
      </c>
      <c r="S1658" s="18">
        <f>_xll.qlInterestRateIndexFixingDate(IborIndex&amp;Tenor,T1658,Trigger)</f>
        <v>51001</v>
      </c>
      <c r="T1658" s="18">
        <f>_xll.qlCalendarAdvance(Calendar,T1657,R1658,"f",,Trigger)</f>
        <v>51005</v>
      </c>
      <c r="U1658" s="18">
        <f>_xll.qlInterestRateIndexMaturity(IborIndex&amp;Tenor,T1658,Trigger)</f>
        <v>51097</v>
      </c>
      <c r="V1658" s="22" t="e">
        <f>_xll.qlIndexFixing($V$1,S1658,,Trigger)</f>
        <v>#NUM!</v>
      </c>
      <c r="W1658" s="22" t="e">
        <f>_xll.qlIndexFixing($W$1,S1658,,Trigger)</f>
        <v>#NUM!</v>
      </c>
      <c r="X1658" s="17" t="e">
        <f t="shared" si="25"/>
        <v>#NUM!</v>
      </c>
    </row>
    <row r="1659" spans="18:24" x14ac:dyDescent="0.2">
      <c r="R1659" s="17" t="s">
        <v>21</v>
      </c>
      <c r="S1659" s="18">
        <f>_xll.qlInterestRateIndexFixingDate(IborIndex&amp;Tenor,T1659,Trigger)</f>
        <v>51008</v>
      </c>
      <c r="T1659" s="18">
        <f>_xll.qlCalendarAdvance(Calendar,T1658,R1659,"f",,Trigger)</f>
        <v>51012</v>
      </c>
      <c r="U1659" s="18">
        <f>_xll.qlInterestRateIndexMaturity(IborIndex&amp;Tenor,T1659,Trigger)</f>
        <v>51104</v>
      </c>
      <c r="V1659" s="22" t="e">
        <f>_xll.qlIndexFixing($V$1,S1659,,Trigger)</f>
        <v>#NUM!</v>
      </c>
      <c r="W1659" s="22" t="e">
        <f>_xll.qlIndexFixing($W$1,S1659,,Trigger)</f>
        <v>#NUM!</v>
      </c>
      <c r="X1659" s="17" t="e">
        <f t="shared" si="25"/>
        <v>#NUM!</v>
      </c>
    </row>
    <row r="1660" spans="18:24" x14ac:dyDescent="0.2">
      <c r="R1660" s="17" t="s">
        <v>21</v>
      </c>
      <c r="S1660" s="18">
        <f>_xll.qlInterestRateIndexFixingDate(IborIndex&amp;Tenor,T1660,Trigger)</f>
        <v>51015</v>
      </c>
      <c r="T1660" s="18">
        <f>_xll.qlCalendarAdvance(Calendar,T1659,R1660,"f",,Trigger)</f>
        <v>51019</v>
      </c>
      <c r="U1660" s="18">
        <f>_xll.qlInterestRateIndexMaturity(IborIndex&amp;Tenor,T1660,Trigger)</f>
        <v>51110</v>
      </c>
      <c r="V1660" s="22" t="e">
        <f>_xll.qlIndexFixing($V$1,S1660,,Trigger)</f>
        <v>#NUM!</v>
      </c>
      <c r="W1660" s="22" t="e">
        <f>_xll.qlIndexFixing($W$1,S1660,,Trigger)</f>
        <v>#NUM!</v>
      </c>
      <c r="X1660" s="17" t="e">
        <f t="shared" si="25"/>
        <v>#NUM!</v>
      </c>
    </row>
    <row r="1661" spans="18:24" x14ac:dyDescent="0.2">
      <c r="R1661" s="17" t="s">
        <v>21</v>
      </c>
      <c r="S1661" s="18">
        <f>_xll.qlInterestRateIndexFixingDate(IborIndex&amp;Tenor,T1661,Trigger)</f>
        <v>51022</v>
      </c>
      <c r="T1661" s="18">
        <f>_xll.qlCalendarAdvance(Calendar,T1660,R1661,"f",,Trigger)</f>
        <v>51026</v>
      </c>
      <c r="U1661" s="18">
        <f>_xll.qlInterestRateIndexMaturity(IborIndex&amp;Tenor,T1661,Trigger)</f>
        <v>51117</v>
      </c>
      <c r="V1661" s="22" t="e">
        <f>_xll.qlIndexFixing($V$1,S1661,,Trigger)</f>
        <v>#NUM!</v>
      </c>
      <c r="W1661" s="22" t="e">
        <f>_xll.qlIndexFixing($W$1,S1661,,Trigger)</f>
        <v>#NUM!</v>
      </c>
      <c r="X1661" s="17" t="e">
        <f t="shared" si="25"/>
        <v>#NUM!</v>
      </c>
    </row>
    <row r="1662" spans="18:24" x14ac:dyDescent="0.2">
      <c r="R1662" s="17" t="s">
        <v>21</v>
      </c>
      <c r="S1662" s="18">
        <f>_xll.qlInterestRateIndexFixingDate(IborIndex&amp;Tenor,T1662,Trigger)</f>
        <v>51029</v>
      </c>
      <c r="T1662" s="18">
        <f>_xll.qlCalendarAdvance(Calendar,T1661,R1662,"f",,Trigger)</f>
        <v>51033</v>
      </c>
      <c r="U1662" s="18">
        <f>_xll.qlInterestRateIndexMaturity(IborIndex&amp;Tenor,T1662,Trigger)</f>
        <v>51124</v>
      </c>
      <c r="V1662" s="22" t="e">
        <f>_xll.qlIndexFixing($V$1,S1662,,Trigger)</f>
        <v>#NUM!</v>
      </c>
      <c r="W1662" s="22" t="e">
        <f>_xll.qlIndexFixing($W$1,S1662,,Trigger)</f>
        <v>#NUM!</v>
      </c>
      <c r="X1662" s="17" t="e">
        <f t="shared" si="25"/>
        <v>#NUM!</v>
      </c>
    </row>
    <row r="1663" spans="18:24" x14ac:dyDescent="0.2">
      <c r="R1663" s="17" t="s">
        <v>21</v>
      </c>
      <c r="S1663" s="18">
        <f>_xll.qlInterestRateIndexFixingDate(IborIndex&amp;Tenor,T1663,Trigger)</f>
        <v>51036</v>
      </c>
      <c r="T1663" s="18">
        <f>_xll.qlCalendarAdvance(Calendar,T1662,R1663,"f",,Trigger)</f>
        <v>51040</v>
      </c>
      <c r="U1663" s="18">
        <f>_xll.qlInterestRateIndexMaturity(IborIndex&amp;Tenor,T1663,Trigger)</f>
        <v>51131</v>
      </c>
      <c r="V1663" s="22" t="e">
        <f>_xll.qlIndexFixing($V$1,S1663,,Trigger)</f>
        <v>#NUM!</v>
      </c>
      <c r="W1663" s="22" t="e">
        <f>_xll.qlIndexFixing($W$1,S1663,,Trigger)</f>
        <v>#NUM!</v>
      </c>
      <c r="X1663" s="17" t="e">
        <f t="shared" si="25"/>
        <v>#NUM!</v>
      </c>
    </row>
    <row r="1664" spans="18:24" x14ac:dyDescent="0.2">
      <c r="R1664" s="17" t="s">
        <v>21</v>
      </c>
      <c r="S1664" s="18">
        <f>_xll.qlInterestRateIndexFixingDate(IborIndex&amp;Tenor,T1664,Trigger)</f>
        <v>51043</v>
      </c>
      <c r="T1664" s="18">
        <f>_xll.qlCalendarAdvance(Calendar,T1663,R1664,"f",,Trigger)</f>
        <v>51047</v>
      </c>
      <c r="U1664" s="18">
        <f>_xll.qlInterestRateIndexMaturity(IborIndex&amp;Tenor,T1664,Trigger)</f>
        <v>51139</v>
      </c>
      <c r="V1664" s="22" t="e">
        <f>_xll.qlIndexFixing($V$1,S1664,,Trigger)</f>
        <v>#NUM!</v>
      </c>
      <c r="W1664" s="22" t="e">
        <f>_xll.qlIndexFixing($W$1,S1664,,Trigger)</f>
        <v>#NUM!</v>
      </c>
      <c r="X1664" s="17" t="e">
        <f t="shared" si="25"/>
        <v>#NUM!</v>
      </c>
    </row>
    <row r="1665" spans="18:24" x14ac:dyDescent="0.2">
      <c r="R1665" s="17" t="s">
        <v>21</v>
      </c>
      <c r="S1665" s="18">
        <f>_xll.qlInterestRateIndexFixingDate(IborIndex&amp;Tenor,T1665,Trigger)</f>
        <v>51050</v>
      </c>
      <c r="T1665" s="18">
        <f>_xll.qlCalendarAdvance(Calendar,T1664,R1665,"f",,Trigger)</f>
        <v>51054</v>
      </c>
      <c r="U1665" s="18">
        <f>_xll.qlInterestRateIndexMaturity(IborIndex&amp;Tenor,T1665,Trigger)</f>
        <v>51146</v>
      </c>
      <c r="V1665" s="22" t="e">
        <f>_xll.qlIndexFixing($V$1,S1665,,Trigger)</f>
        <v>#NUM!</v>
      </c>
      <c r="W1665" s="22" t="e">
        <f>_xll.qlIndexFixing($W$1,S1665,,Trigger)</f>
        <v>#NUM!</v>
      </c>
      <c r="X1665" s="17" t="e">
        <f t="shared" si="25"/>
        <v>#NUM!</v>
      </c>
    </row>
    <row r="1666" spans="18:24" x14ac:dyDescent="0.2">
      <c r="R1666" s="17" t="s">
        <v>21</v>
      </c>
      <c r="S1666" s="18">
        <f>_xll.qlInterestRateIndexFixingDate(IborIndex&amp;Tenor,T1666,Trigger)</f>
        <v>51057</v>
      </c>
      <c r="T1666" s="18">
        <f>_xll.qlCalendarAdvance(Calendar,T1665,R1666,"f",,Trigger)</f>
        <v>51061</v>
      </c>
      <c r="U1666" s="18">
        <f>_xll.qlInterestRateIndexMaturity(IborIndex&amp;Tenor,T1666,Trigger)</f>
        <v>51153</v>
      </c>
      <c r="V1666" s="22" t="e">
        <f>_xll.qlIndexFixing($V$1,S1666,,Trigger)</f>
        <v>#NUM!</v>
      </c>
      <c r="W1666" s="22" t="e">
        <f>_xll.qlIndexFixing($W$1,S1666,,Trigger)</f>
        <v>#NUM!</v>
      </c>
      <c r="X1666" s="17" t="e">
        <f t="shared" si="25"/>
        <v>#NUM!</v>
      </c>
    </row>
    <row r="1667" spans="18:24" x14ac:dyDescent="0.2">
      <c r="R1667" s="17" t="s">
        <v>21</v>
      </c>
      <c r="S1667" s="18">
        <f>_xll.qlInterestRateIndexFixingDate(IborIndex&amp;Tenor,T1667,Trigger)</f>
        <v>51064</v>
      </c>
      <c r="T1667" s="18">
        <f>_xll.qlCalendarAdvance(Calendar,T1666,R1667,"f",,Trigger)</f>
        <v>51068</v>
      </c>
      <c r="U1667" s="18">
        <f>_xll.qlInterestRateIndexMaturity(IborIndex&amp;Tenor,T1667,Trigger)</f>
        <v>51160</v>
      </c>
      <c r="V1667" s="22" t="e">
        <f>_xll.qlIndexFixing($V$1,S1667,,Trigger)</f>
        <v>#NUM!</v>
      </c>
      <c r="W1667" s="22" t="e">
        <f>_xll.qlIndexFixing($W$1,S1667,,Trigger)</f>
        <v>#NUM!</v>
      </c>
      <c r="X1667" s="17" t="e">
        <f t="shared" si="25"/>
        <v>#NUM!</v>
      </c>
    </row>
    <row r="1668" spans="18:24" x14ac:dyDescent="0.2">
      <c r="R1668" s="17" t="s">
        <v>21</v>
      </c>
      <c r="S1668" s="18">
        <f>_xll.qlInterestRateIndexFixingDate(IborIndex&amp;Tenor,T1668,Trigger)</f>
        <v>51071</v>
      </c>
      <c r="T1668" s="18">
        <f>_xll.qlCalendarAdvance(Calendar,T1667,R1668,"f",,Trigger)</f>
        <v>51075</v>
      </c>
      <c r="U1668" s="18">
        <f>_xll.qlInterestRateIndexMaturity(IborIndex&amp;Tenor,T1668,Trigger)</f>
        <v>51167</v>
      </c>
      <c r="V1668" s="22" t="e">
        <f>_xll.qlIndexFixing($V$1,S1668,,Trigger)</f>
        <v>#NUM!</v>
      </c>
      <c r="W1668" s="22" t="e">
        <f>_xll.qlIndexFixing($W$1,S1668,,Trigger)</f>
        <v>#NUM!</v>
      </c>
      <c r="X1668" s="17" t="e">
        <f t="shared" ref="X1668:X1731" si="26">(V1668-W1668)*10000</f>
        <v>#NUM!</v>
      </c>
    </row>
    <row r="1669" spans="18:24" x14ac:dyDescent="0.2">
      <c r="R1669" s="17" t="s">
        <v>21</v>
      </c>
      <c r="S1669" s="18">
        <f>_xll.qlInterestRateIndexFixingDate(IborIndex&amp;Tenor,T1669,Trigger)</f>
        <v>51078</v>
      </c>
      <c r="T1669" s="18">
        <f>_xll.qlCalendarAdvance(Calendar,T1668,R1669,"f",,Trigger)</f>
        <v>51082</v>
      </c>
      <c r="U1669" s="18">
        <f>_xll.qlInterestRateIndexMaturity(IborIndex&amp;Tenor,T1669,Trigger)</f>
        <v>51174</v>
      </c>
      <c r="V1669" s="22" t="e">
        <f>_xll.qlIndexFixing($V$1,S1669,,Trigger)</f>
        <v>#NUM!</v>
      </c>
      <c r="W1669" s="22" t="e">
        <f>_xll.qlIndexFixing($W$1,S1669,,Trigger)</f>
        <v>#NUM!</v>
      </c>
      <c r="X1669" s="17" t="e">
        <f t="shared" si="26"/>
        <v>#NUM!</v>
      </c>
    </row>
    <row r="1670" spans="18:24" x14ac:dyDescent="0.2">
      <c r="R1670" s="17" t="s">
        <v>21</v>
      </c>
      <c r="S1670" s="18">
        <f>_xll.qlInterestRateIndexFixingDate(IborIndex&amp;Tenor,T1670,Trigger)</f>
        <v>51085</v>
      </c>
      <c r="T1670" s="18">
        <f>_xll.qlCalendarAdvance(Calendar,T1669,R1670,"f",,Trigger)</f>
        <v>51089</v>
      </c>
      <c r="U1670" s="18">
        <f>_xll.qlInterestRateIndexMaturity(IborIndex&amp;Tenor,T1670,Trigger)</f>
        <v>51181</v>
      </c>
      <c r="V1670" s="22" t="e">
        <f>_xll.qlIndexFixing($V$1,S1670,,Trigger)</f>
        <v>#NUM!</v>
      </c>
      <c r="W1670" s="22" t="e">
        <f>_xll.qlIndexFixing($W$1,S1670,,Trigger)</f>
        <v>#NUM!</v>
      </c>
      <c r="X1670" s="17" t="e">
        <f t="shared" si="26"/>
        <v>#NUM!</v>
      </c>
    </row>
    <row r="1671" spans="18:24" x14ac:dyDescent="0.2">
      <c r="R1671" s="17" t="s">
        <v>21</v>
      </c>
      <c r="S1671" s="18">
        <f>_xll.qlInterestRateIndexFixingDate(IborIndex&amp;Tenor,T1671,Trigger)</f>
        <v>51092</v>
      </c>
      <c r="T1671" s="18">
        <f>_xll.qlCalendarAdvance(Calendar,T1670,R1671,"f",,Trigger)</f>
        <v>51096</v>
      </c>
      <c r="U1671" s="18">
        <f>_xll.qlInterestRateIndexMaturity(IborIndex&amp;Tenor,T1671,Trigger)</f>
        <v>51188</v>
      </c>
      <c r="V1671" s="22" t="e">
        <f>_xll.qlIndexFixing($V$1,S1671,,Trigger)</f>
        <v>#NUM!</v>
      </c>
      <c r="W1671" s="22" t="e">
        <f>_xll.qlIndexFixing($W$1,S1671,,Trigger)</f>
        <v>#NUM!</v>
      </c>
      <c r="X1671" s="17" t="e">
        <f t="shared" si="26"/>
        <v>#NUM!</v>
      </c>
    </row>
    <row r="1672" spans="18:24" x14ac:dyDescent="0.2">
      <c r="R1672" s="17" t="s">
        <v>21</v>
      </c>
      <c r="S1672" s="18">
        <f>_xll.qlInterestRateIndexFixingDate(IborIndex&amp;Tenor,T1672,Trigger)</f>
        <v>51099</v>
      </c>
      <c r="T1672" s="18">
        <f>_xll.qlCalendarAdvance(Calendar,T1671,R1672,"f",,Trigger)</f>
        <v>51103</v>
      </c>
      <c r="U1672" s="18">
        <f>_xll.qlInterestRateIndexMaturity(IborIndex&amp;Tenor,T1672,Trigger)</f>
        <v>51195</v>
      </c>
      <c r="V1672" s="22" t="e">
        <f>_xll.qlIndexFixing($V$1,S1672,,Trigger)</f>
        <v>#NUM!</v>
      </c>
      <c r="W1672" s="22" t="e">
        <f>_xll.qlIndexFixing($W$1,S1672,,Trigger)</f>
        <v>#NUM!</v>
      </c>
      <c r="X1672" s="17" t="e">
        <f t="shared" si="26"/>
        <v>#NUM!</v>
      </c>
    </row>
    <row r="1673" spans="18:24" x14ac:dyDescent="0.2">
      <c r="R1673" s="17" t="s">
        <v>21</v>
      </c>
      <c r="S1673" s="18">
        <f>_xll.qlInterestRateIndexFixingDate(IborIndex&amp;Tenor,T1673,Trigger)</f>
        <v>51106</v>
      </c>
      <c r="T1673" s="18">
        <f>_xll.qlCalendarAdvance(Calendar,T1672,R1673,"f",,Trigger)</f>
        <v>51110</v>
      </c>
      <c r="U1673" s="18">
        <f>_xll.qlInterestRateIndexMaturity(IborIndex&amp;Tenor,T1673,Trigger)</f>
        <v>51201</v>
      </c>
      <c r="V1673" s="22" t="e">
        <f>_xll.qlIndexFixing($V$1,S1673,,Trigger)</f>
        <v>#NUM!</v>
      </c>
      <c r="W1673" s="22" t="e">
        <f>_xll.qlIndexFixing($W$1,S1673,,Trigger)</f>
        <v>#NUM!</v>
      </c>
      <c r="X1673" s="17" t="e">
        <f t="shared" si="26"/>
        <v>#NUM!</v>
      </c>
    </row>
    <row r="1674" spans="18:24" x14ac:dyDescent="0.2">
      <c r="R1674" s="17" t="s">
        <v>21</v>
      </c>
      <c r="S1674" s="18">
        <f>_xll.qlInterestRateIndexFixingDate(IborIndex&amp;Tenor,T1674,Trigger)</f>
        <v>51113</v>
      </c>
      <c r="T1674" s="18">
        <f>_xll.qlCalendarAdvance(Calendar,T1673,R1674,"f",,Trigger)</f>
        <v>51117</v>
      </c>
      <c r="U1674" s="18">
        <f>_xll.qlInterestRateIndexMaturity(IborIndex&amp;Tenor,T1674,Trigger)</f>
        <v>51208</v>
      </c>
      <c r="V1674" s="22" t="e">
        <f>_xll.qlIndexFixing($V$1,S1674,,Trigger)</f>
        <v>#NUM!</v>
      </c>
      <c r="W1674" s="22" t="e">
        <f>_xll.qlIndexFixing($W$1,S1674,,Trigger)</f>
        <v>#NUM!</v>
      </c>
      <c r="X1674" s="17" t="e">
        <f t="shared" si="26"/>
        <v>#NUM!</v>
      </c>
    </row>
    <row r="1675" spans="18:24" x14ac:dyDescent="0.2">
      <c r="R1675" s="17" t="s">
        <v>21</v>
      </c>
      <c r="S1675" s="18">
        <f>_xll.qlInterestRateIndexFixingDate(IborIndex&amp;Tenor,T1675,Trigger)</f>
        <v>51120</v>
      </c>
      <c r="T1675" s="18">
        <f>_xll.qlCalendarAdvance(Calendar,T1674,R1675,"f",,Trigger)</f>
        <v>51124</v>
      </c>
      <c r="U1675" s="18">
        <f>_xll.qlInterestRateIndexMaturity(IborIndex&amp;Tenor,T1675,Trigger)</f>
        <v>51215</v>
      </c>
      <c r="V1675" s="22" t="e">
        <f>_xll.qlIndexFixing($V$1,S1675,,Trigger)</f>
        <v>#NUM!</v>
      </c>
      <c r="W1675" s="22" t="e">
        <f>_xll.qlIndexFixing($W$1,S1675,,Trigger)</f>
        <v>#NUM!</v>
      </c>
      <c r="X1675" s="17" t="e">
        <f t="shared" si="26"/>
        <v>#NUM!</v>
      </c>
    </row>
    <row r="1676" spans="18:24" x14ac:dyDescent="0.2">
      <c r="R1676" s="17" t="s">
        <v>21</v>
      </c>
      <c r="S1676" s="18">
        <f>_xll.qlInterestRateIndexFixingDate(IborIndex&amp;Tenor,T1676,Trigger)</f>
        <v>51126</v>
      </c>
      <c r="T1676" s="18">
        <f>_xll.qlCalendarAdvance(Calendar,T1675,R1676,"f",,Trigger)</f>
        <v>51131</v>
      </c>
      <c r="U1676" s="18">
        <f>_xll.qlInterestRateIndexMaturity(IborIndex&amp;Tenor,T1676,Trigger)</f>
        <v>51222</v>
      </c>
      <c r="V1676" s="22" t="e">
        <f>_xll.qlIndexFixing($V$1,S1676,,Trigger)</f>
        <v>#NUM!</v>
      </c>
      <c r="W1676" s="22" t="e">
        <f>_xll.qlIndexFixing($W$1,S1676,,Trigger)</f>
        <v>#NUM!</v>
      </c>
      <c r="X1676" s="17" t="e">
        <f t="shared" si="26"/>
        <v>#NUM!</v>
      </c>
    </row>
    <row r="1677" spans="18:24" x14ac:dyDescent="0.2">
      <c r="R1677" s="17" t="s">
        <v>21</v>
      </c>
      <c r="S1677" s="18">
        <f>_xll.qlInterestRateIndexFixingDate(IborIndex&amp;Tenor,T1677,Trigger)</f>
        <v>51134</v>
      </c>
      <c r="T1677" s="18">
        <f>_xll.qlCalendarAdvance(Calendar,T1676,R1677,"f",,Trigger)</f>
        <v>51138</v>
      </c>
      <c r="U1677" s="18">
        <f>_xll.qlInterestRateIndexMaturity(IborIndex&amp;Tenor,T1677,Trigger)</f>
        <v>51229</v>
      </c>
      <c r="V1677" s="22" t="e">
        <f>_xll.qlIndexFixing($V$1,S1677,,Trigger)</f>
        <v>#NUM!</v>
      </c>
      <c r="W1677" s="22" t="e">
        <f>_xll.qlIndexFixing($W$1,S1677,,Trigger)</f>
        <v>#NUM!</v>
      </c>
      <c r="X1677" s="17" t="e">
        <f t="shared" si="26"/>
        <v>#NUM!</v>
      </c>
    </row>
    <row r="1678" spans="18:24" x14ac:dyDescent="0.2">
      <c r="R1678" s="17" t="s">
        <v>21</v>
      </c>
      <c r="S1678" s="18">
        <f>_xll.qlInterestRateIndexFixingDate(IborIndex&amp;Tenor,T1678,Trigger)</f>
        <v>51141</v>
      </c>
      <c r="T1678" s="18">
        <f>_xll.qlCalendarAdvance(Calendar,T1677,R1678,"f",,Trigger)</f>
        <v>51145</v>
      </c>
      <c r="U1678" s="18">
        <f>_xll.qlInterestRateIndexMaturity(IborIndex&amp;Tenor,T1678,Trigger)</f>
        <v>51236</v>
      </c>
      <c r="V1678" s="22" t="e">
        <f>_xll.qlIndexFixing($V$1,S1678,,Trigger)</f>
        <v>#NUM!</v>
      </c>
      <c r="W1678" s="22" t="e">
        <f>_xll.qlIndexFixing($W$1,S1678,,Trigger)</f>
        <v>#NUM!</v>
      </c>
      <c r="X1678" s="17" t="e">
        <f t="shared" si="26"/>
        <v>#NUM!</v>
      </c>
    </row>
    <row r="1679" spans="18:24" x14ac:dyDescent="0.2">
      <c r="R1679" s="17" t="s">
        <v>21</v>
      </c>
      <c r="S1679" s="18">
        <f>_xll.qlInterestRateIndexFixingDate(IborIndex&amp;Tenor,T1679,Trigger)</f>
        <v>51148</v>
      </c>
      <c r="T1679" s="18">
        <f>_xll.qlCalendarAdvance(Calendar,T1678,R1679,"f",,Trigger)</f>
        <v>51152</v>
      </c>
      <c r="U1679" s="18">
        <f>_xll.qlInterestRateIndexMaturity(IborIndex&amp;Tenor,T1679,Trigger)</f>
        <v>51243</v>
      </c>
      <c r="V1679" s="22" t="e">
        <f>_xll.qlIndexFixing($V$1,S1679,,Trigger)</f>
        <v>#NUM!</v>
      </c>
      <c r="W1679" s="22" t="e">
        <f>_xll.qlIndexFixing($W$1,S1679,,Trigger)</f>
        <v>#NUM!</v>
      </c>
      <c r="X1679" s="17" t="e">
        <f t="shared" si="26"/>
        <v>#NUM!</v>
      </c>
    </row>
    <row r="1680" spans="18:24" x14ac:dyDescent="0.2">
      <c r="R1680" s="17" t="s">
        <v>21</v>
      </c>
      <c r="S1680" s="18">
        <f>_xll.qlInterestRateIndexFixingDate(IborIndex&amp;Tenor,T1680,Trigger)</f>
        <v>51155</v>
      </c>
      <c r="T1680" s="18">
        <f>_xll.qlCalendarAdvance(Calendar,T1679,R1680,"f",,Trigger)</f>
        <v>51159</v>
      </c>
      <c r="U1680" s="18">
        <f>_xll.qlInterestRateIndexMaturity(IborIndex&amp;Tenor,T1680,Trigger)</f>
        <v>51250</v>
      </c>
      <c r="V1680" s="22" t="e">
        <f>_xll.qlIndexFixing($V$1,S1680,,Trigger)</f>
        <v>#NUM!</v>
      </c>
      <c r="W1680" s="22" t="e">
        <f>_xll.qlIndexFixing($W$1,S1680,,Trigger)</f>
        <v>#NUM!</v>
      </c>
      <c r="X1680" s="17" t="e">
        <f t="shared" si="26"/>
        <v>#NUM!</v>
      </c>
    </row>
    <row r="1681" spans="18:24" x14ac:dyDescent="0.2">
      <c r="R1681" s="17" t="s">
        <v>21</v>
      </c>
      <c r="S1681" s="18">
        <f>_xll.qlInterestRateIndexFixingDate(IborIndex&amp;Tenor,T1681,Trigger)</f>
        <v>51162</v>
      </c>
      <c r="T1681" s="18">
        <f>_xll.qlCalendarAdvance(Calendar,T1680,R1681,"f",,Trigger)</f>
        <v>51166</v>
      </c>
      <c r="U1681" s="18">
        <f>_xll.qlInterestRateIndexMaturity(IborIndex&amp;Tenor,T1681,Trigger)</f>
        <v>51256</v>
      </c>
      <c r="V1681" s="22" t="e">
        <f>_xll.qlIndexFixing($V$1,S1681,,Trigger)</f>
        <v>#NUM!</v>
      </c>
      <c r="W1681" s="22" t="e">
        <f>_xll.qlIndexFixing($W$1,S1681,,Trigger)</f>
        <v>#NUM!</v>
      </c>
      <c r="X1681" s="17" t="e">
        <f t="shared" si="26"/>
        <v>#NUM!</v>
      </c>
    </row>
    <row r="1682" spans="18:24" x14ac:dyDescent="0.2">
      <c r="R1682" s="17" t="s">
        <v>21</v>
      </c>
      <c r="S1682" s="18">
        <f>_xll.qlInterestRateIndexFixingDate(IborIndex&amp;Tenor,T1682,Trigger)</f>
        <v>51169</v>
      </c>
      <c r="T1682" s="18">
        <f>_xll.qlCalendarAdvance(Calendar,T1681,R1682,"f",,Trigger)</f>
        <v>51173</v>
      </c>
      <c r="U1682" s="18">
        <f>_xll.qlInterestRateIndexMaturity(IborIndex&amp;Tenor,T1682,Trigger)</f>
        <v>51263</v>
      </c>
      <c r="V1682" s="22" t="e">
        <f>_xll.qlIndexFixing($V$1,S1682,,Trigger)</f>
        <v>#NUM!</v>
      </c>
      <c r="W1682" s="22" t="e">
        <f>_xll.qlIndexFixing($W$1,S1682,,Trigger)</f>
        <v>#NUM!</v>
      </c>
      <c r="X1682" s="17" t="e">
        <f t="shared" si="26"/>
        <v>#NUM!</v>
      </c>
    </row>
    <row r="1683" spans="18:24" x14ac:dyDescent="0.2">
      <c r="R1683" s="17" t="s">
        <v>21</v>
      </c>
      <c r="S1683" s="18">
        <f>_xll.qlInterestRateIndexFixingDate(IborIndex&amp;Tenor,T1683,Trigger)</f>
        <v>51176</v>
      </c>
      <c r="T1683" s="18">
        <f>_xll.qlCalendarAdvance(Calendar,T1682,R1683,"f",,Trigger)</f>
        <v>51180</v>
      </c>
      <c r="U1683" s="18">
        <f>_xll.qlInterestRateIndexMaturity(IborIndex&amp;Tenor,T1683,Trigger)</f>
        <v>51270</v>
      </c>
      <c r="V1683" s="22" t="e">
        <f>_xll.qlIndexFixing($V$1,S1683,,Trigger)</f>
        <v>#NUM!</v>
      </c>
      <c r="W1683" s="22" t="e">
        <f>_xll.qlIndexFixing($W$1,S1683,,Trigger)</f>
        <v>#NUM!</v>
      </c>
      <c r="X1683" s="17" t="e">
        <f t="shared" si="26"/>
        <v>#NUM!</v>
      </c>
    </row>
    <row r="1684" spans="18:24" x14ac:dyDescent="0.2">
      <c r="R1684" s="17" t="s">
        <v>21</v>
      </c>
      <c r="S1684" s="18">
        <f>_xll.qlInterestRateIndexFixingDate(IborIndex&amp;Tenor,T1684,Trigger)</f>
        <v>51183</v>
      </c>
      <c r="T1684" s="18">
        <f>_xll.qlCalendarAdvance(Calendar,T1683,R1684,"f",,Trigger)</f>
        <v>51187</v>
      </c>
      <c r="U1684" s="18">
        <f>_xll.qlInterestRateIndexMaturity(IborIndex&amp;Tenor,T1684,Trigger)</f>
        <v>51277</v>
      </c>
      <c r="V1684" s="22" t="e">
        <f>_xll.qlIndexFixing($V$1,S1684,,Trigger)</f>
        <v>#NUM!</v>
      </c>
      <c r="W1684" s="22" t="e">
        <f>_xll.qlIndexFixing($W$1,S1684,,Trigger)</f>
        <v>#NUM!</v>
      </c>
      <c r="X1684" s="17" t="e">
        <f t="shared" si="26"/>
        <v>#NUM!</v>
      </c>
    </row>
    <row r="1685" spans="18:24" x14ac:dyDescent="0.2">
      <c r="R1685" s="17" t="s">
        <v>21</v>
      </c>
      <c r="S1685" s="18">
        <f>_xll.qlInterestRateIndexFixingDate(IborIndex&amp;Tenor,T1685,Trigger)</f>
        <v>51190</v>
      </c>
      <c r="T1685" s="18">
        <f>_xll.qlCalendarAdvance(Calendar,T1684,R1685,"f",,Trigger)</f>
        <v>51194</v>
      </c>
      <c r="U1685" s="18">
        <f>_xll.qlInterestRateIndexMaturity(IborIndex&amp;Tenor,T1685,Trigger)</f>
        <v>51284</v>
      </c>
      <c r="V1685" s="22" t="e">
        <f>_xll.qlIndexFixing($V$1,S1685,,Trigger)</f>
        <v>#NUM!</v>
      </c>
      <c r="W1685" s="22" t="e">
        <f>_xll.qlIndexFixing($W$1,S1685,,Trigger)</f>
        <v>#NUM!</v>
      </c>
      <c r="X1685" s="17" t="e">
        <f t="shared" si="26"/>
        <v>#NUM!</v>
      </c>
    </row>
    <row r="1686" spans="18:24" x14ac:dyDescent="0.2">
      <c r="R1686" s="17" t="s">
        <v>21</v>
      </c>
      <c r="S1686" s="18">
        <f>_xll.qlInterestRateIndexFixingDate(IborIndex&amp;Tenor,T1686,Trigger)</f>
        <v>51197</v>
      </c>
      <c r="T1686" s="18">
        <f>_xll.qlCalendarAdvance(Calendar,T1685,R1686,"f",,Trigger)</f>
        <v>51201</v>
      </c>
      <c r="U1686" s="18">
        <f>_xll.qlInterestRateIndexMaturity(IborIndex&amp;Tenor,T1686,Trigger)</f>
        <v>51293</v>
      </c>
      <c r="V1686" s="22" t="e">
        <f>_xll.qlIndexFixing($V$1,S1686,,Trigger)</f>
        <v>#NUM!</v>
      </c>
      <c r="W1686" s="22" t="e">
        <f>_xll.qlIndexFixing($W$1,S1686,,Trigger)</f>
        <v>#NUM!</v>
      </c>
      <c r="X1686" s="17" t="e">
        <f t="shared" si="26"/>
        <v>#NUM!</v>
      </c>
    </row>
    <row r="1687" spans="18:24" x14ac:dyDescent="0.2">
      <c r="R1687" s="17" t="s">
        <v>21</v>
      </c>
      <c r="S1687" s="18">
        <f>_xll.qlInterestRateIndexFixingDate(IborIndex&amp;Tenor,T1687,Trigger)</f>
        <v>51204</v>
      </c>
      <c r="T1687" s="18">
        <f>_xll.qlCalendarAdvance(Calendar,T1686,R1687,"f",,Trigger)</f>
        <v>51208</v>
      </c>
      <c r="U1687" s="18">
        <f>_xll.qlInterestRateIndexMaturity(IborIndex&amp;Tenor,T1687,Trigger)</f>
        <v>51300</v>
      </c>
      <c r="V1687" s="22" t="e">
        <f>_xll.qlIndexFixing($V$1,S1687,,Trigger)</f>
        <v>#NUM!</v>
      </c>
      <c r="W1687" s="22" t="e">
        <f>_xll.qlIndexFixing($W$1,S1687,,Trigger)</f>
        <v>#NUM!</v>
      </c>
      <c r="X1687" s="17" t="e">
        <f t="shared" si="26"/>
        <v>#NUM!</v>
      </c>
    </row>
    <row r="1688" spans="18:24" x14ac:dyDescent="0.2">
      <c r="R1688" s="17" t="s">
        <v>21</v>
      </c>
      <c r="S1688" s="18">
        <f>_xll.qlInterestRateIndexFixingDate(IborIndex&amp;Tenor,T1688,Trigger)</f>
        <v>51211</v>
      </c>
      <c r="T1688" s="18">
        <f>_xll.qlCalendarAdvance(Calendar,T1687,R1688,"f",,Trigger)</f>
        <v>51215</v>
      </c>
      <c r="U1688" s="18">
        <f>_xll.qlInterestRateIndexMaturity(IborIndex&amp;Tenor,T1688,Trigger)</f>
        <v>51307</v>
      </c>
      <c r="V1688" s="22" t="e">
        <f>_xll.qlIndexFixing($V$1,S1688,,Trigger)</f>
        <v>#NUM!</v>
      </c>
      <c r="W1688" s="22" t="e">
        <f>_xll.qlIndexFixing($W$1,S1688,,Trigger)</f>
        <v>#NUM!</v>
      </c>
      <c r="X1688" s="17" t="e">
        <f t="shared" si="26"/>
        <v>#NUM!</v>
      </c>
    </row>
    <row r="1689" spans="18:24" x14ac:dyDescent="0.2">
      <c r="R1689" s="17" t="s">
        <v>21</v>
      </c>
      <c r="S1689" s="18">
        <f>_xll.qlInterestRateIndexFixingDate(IborIndex&amp;Tenor,T1689,Trigger)</f>
        <v>51218</v>
      </c>
      <c r="T1689" s="18">
        <f>_xll.qlCalendarAdvance(Calendar,T1688,R1689,"f",,Trigger)</f>
        <v>51222</v>
      </c>
      <c r="U1689" s="18">
        <f>_xll.qlInterestRateIndexMaturity(IborIndex&amp;Tenor,T1689,Trigger)</f>
        <v>51314</v>
      </c>
      <c r="V1689" s="22" t="e">
        <f>_xll.qlIndexFixing($V$1,S1689,,Trigger)</f>
        <v>#NUM!</v>
      </c>
      <c r="W1689" s="22" t="e">
        <f>_xll.qlIndexFixing($W$1,S1689,,Trigger)</f>
        <v>#NUM!</v>
      </c>
      <c r="X1689" s="17" t="e">
        <f t="shared" si="26"/>
        <v>#NUM!</v>
      </c>
    </row>
    <row r="1690" spans="18:24" x14ac:dyDescent="0.2">
      <c r="R1690" s="17" t="s">
        <v>21</v>
      </c>
      <c r="S1690" s="18">
        <f>_xll.qlInterestRateIndexFixingDate(IborIndex&amp;Tenor,T1690,Trigger)</f>
        <v>51223</v>
      </c>
      <c r="T1690" s="18">
        <f>_xll.qlCalendarAdvance(Calendar,T1689,R1690,"f",,Trigger)</f>
        <v>51229</v>
      </c>
      <c r="U1690" s="18">
        <f>_xll.qlInterestRateIndexMaturity(IborIndex&amp;Tenor,T1690,Trigger)</f>
        <v>51320</v>
      </c>
      <c r="V1690" s="22" t="e">
        <f>_xll.qlIndexFixing($V$1,S1690,,Trigger)</f>
        <v>#NUM!</v>
      </c>
      <c r="W1690" s="22" t="e">
        <f>_xll.qlIndexFixing($W$1,S1690,,Trigger)</f>
        <v>#NUM!</v>
      </c>
      <c r="X1690" s="17" t="e">
        <f t="shared" si="26"/>
        <v>#NUM!</v>
      </c>
    </row>
    <row r="1691" spans="18:24" x14ac:dyDescent="0.2">
      <c r="R1691" s="17" t="s">
        <v>21</v>
      </c>
      <c r="S1691" s="18">
        <f>_xll.qlInterestRateIndexFixingDate(IborIndex&amp;Tenor,T1691,Trigger)</f>
        <v>51232</v>
      </c>
      <c r="T1691" s="18">
        <f>_xll.qlCalendarAdvance(Calendar,T1690,R1691,"f",,Trigger)</f>
        <v>51236</v>
      </c>
      <c r="U1691" s="18">
        <f>_xll.qlInterestRateIndexMaturity(IborIndex&amp;Tenor,T1691,Trigger)</f>
        <v>51327</v>
      </c>
      <c r="V1691" s="22" t="e">
        <f>_xll.qlIndexFixing($V$1,S1691,,Trigger)</f>
        <v>#NUM!</v>
      </c>
      <c r="W1691" s="22" t="e">
        <f>_xll.qlIndexFixing($W$1,S1691,,Trigger)</f>
        <v>#NUM!</v>
      </c>
      <c r="X1691" s="17" t="e">
        <f t="shared" si="26"/>
        <v>#NUM!</v>
      </c>
    </row>
    <row r="1692" spans="18:24" x14ac:dyDescent="0.2">
      <c r="R1692" s="17" t="s">
        <v>21</v>
      </c>
      <c r="S1692" s="18">
        <f>_xll.qlInterestRateIndexFixingDate(IborIndex&amp;Tenor,T1692,Trigger)</f>
        <v>51239</v>
      </c>
      <c r="T1692" s="18">
        <f>_xll.qlCalendarAdvance(Calendar,T1691,R1692,"f",,Trigger)</f>
        <v>51243</v>
      </c>
      <c r="U1692" s="18">
        <f>_xll.qlInterestRateIndexMaturity(IborIndex&amp;Tenor,T1692,Trigger)</f>
        <v>51334</v>
      </c>
      <c r="V1692" s="22" t="e">
        <f>_xll.qlIndexFixing($V$1,S1692,,Trigger)</f>
        <v>#NUM!</v>
      </c>
      <c r="W1692" s="22" t="e">
        <f>_xll.qlIndexFixing($W$1,S1692,,Trigger)</f>
        <v>#NUM!</v>
      </c>
      <c r="X1692" s="17" t="e">
        <f t="shared" si="26"/>
        <v>#NUM!</v>
      </c>
    </row>
    <row r="1693" spans="18:24" x14ac:dyDescent="0.2">
      <c r="R1693" s="17" t="s">
        <v>21</v>
      </c>
      <c r="S1693" s="18">
        <f>_xll.qlInterestRateIndexFixingDate(IborIndex&amp;Tenor,T1693,Trigger)</f>
        <v>51246</v>
      </c>
      <c r="T1693" s="18">
        <f>_xll.qlCalendarAdvance(Calendar,T1692,R1693,"f",,Trigger)</f>
        <v>51250</v>
      </c>
      <c r="U1693" s="18">
        <f>_xll.qlInterestRateIndexMaturity(IborIndex&amp;Tenor,T1693,Trigger)</f>
        <v>51341</v>
      </c>
      <c r="V1693" s="22" t="e">
        <f>_xll.qlIndexFixing($V$1,S1693,,Trigger)</f>
        <v>#NUM!</v>
      </c>
      <c r="W1693" s="22" t="e">
        <f>_xll.qlIndexFixing($W$1,S1693,,Trigger)</f>
        <v>#NUM!</v>
      </c>
      <c r="X1693" s="17" t="e">
        <f t="shared" si="26"/>
        <v>#NUM!</v>
      </c>
    </row>
    <row r="1694" spans="18:24" x14ac:dyDescent="0.2">
      <c r="R1694" s="17" t="s">
        <v>21</v>
      </c>
      <c r="S1694" s="18">
        <f>_xll.qlInterestRateIndexFixingDate(IborIndex&amp;Tenor,T1694,Trigger)</f>
        <v>51253</v>
      </c>
      <c r="T1694" s="18">
        <f>_xll.qlCalendarAdvance(Calendar,T1693,R1694,"f",,Trigger)</f>
        <v>51258</v>
      </c>
      <c r="U1694" s="18">
        <f>_xll.qlInterestRateIndexMaturity(IborIndex&amp;Tenor,T1694,Trigger)</f>
        <v>51350</v>
      </c>
      <c r="V1694" s="22" t="e">
        <f>_xll.qlIndexFixing($V$1,S1694,,Trigger)</f>
        <v>#NUM!</v>
      </c>
      <c r="W1694" s="22" t="e">
        <f>_xll.qlIndexFixing($W$1,S1694,,Trigger)</f>
        <v>#NUM!</v>
      </c>
      <c r="X1694" s="17" t="e">
        <f t="shared" si="26"/>
        <v>#NUM!</v>
      </c>
    </row>
    <row r="1695" spans="18:24" x14ac:dyDescent="0.2">
      <c r="R1695" s="17" t="s">
        <v>21</v>
      </c>
      <c r="S1695" s="18">
        <f>_xll.qlInterestRateIndexFixingDate(IborIndex&amp;Tenor,T1695,Trigger)</f>
        <v>51263</v>
      </c>
      <c r="T1695" s="18">
        <f>_xll.qlCalendarAdvance(Calendar,T1694,R1695,"f",,Trigger)</f>
        <v>51265</v>
      </c>
      <c r="U1695" s="18">
        <f>_xll.qlInterestRateIndexMaturity(IborIndex&amp;Tenor,T1695,Trigger)</f>
        <v>51357</v>
      </c>
      <c r="V1695" s="22" t="e">
        <f>_xll.qlIndexFixing($V$1,S1695,,Trigger)</f>
        <v>#NUM!</v>
      </c>
      <c r="W1695" s="22" t="e">
        <f>_xll.qlIndexFixing($W$1,S1695,,Trigger)</f>
        <v>#NUM!</v>
      </c>
      <c r="X1695" s="17" t="e">
        <f t="shared" si="26"/>
        <v>#NUM!</v>
      </c>
    </row>
    <row r="1696" spans="18:24" x14ac:dyDescent="0.2">
      <c r="R1696" s="17" t="s">
        <v>21</v>
      </c>
      <c r="S1696" s="18">
        <f>_xll.qlInterestRateIndexFixingDate(IborIndex&amp;Tenor,T1696,Trigger)</f>
        <v>51270</v>
      </c>
      <c r="T1696" s="18">
        <f>_xll.qlCalendarAdvance(Calendar,T1695,R1696,"f",,Trigger)</f>
        <v>51272</v>
      </c>
      <c r="U1696" s="18">
        <f>_xll.qlInterestRateIndexMaturity(IborIndex&amp;Tenor,T1696,Trigger)</f>
        <v>51364</v>
      </c>
      <c r="V1696" s="22" t="e">
        <f>_xll.qlIndexFixing($V$1,S1696,,Trigger)</f>
        <v>#NUM!</v>
      </c>
      <c r="W1696" s="22" t="e">
        <f>_xll.qlIndexFixing($W$1,S1696,,Trigger)</f>
        <v>#NUM!</v>
      </c>
      <c r="X1696" s="17" t="e">
        <f t="shared" si="26"/>
        <v>#NUM!</v>
      </c>
    </row>
    <row r="1697" spans="18:24" x14ac:dyDescent="0.2">
      <c r="R1697" s="17" t="s">
        <v>21</v>
      </c>
      <c r="S1697" s="18">
        <f>_xll.qlInterestRateIndexFixingDate(IborIndex&amp;Tenor,T1697,Trigger)</f>
        <v>51277</v>
      </c>
      <c r="T1697" s="18">
        <f>_xll.qlCalendarAdvance(Calendar,T1696,R1697,"f",,Trigger)</f>
        <v>51279</v>
      </c>
      <c r="U1697" s="18">
        <f>_xll.qlInterestRateIndexMaturity(IborIndex&amp;Tenor,T1697,Trigger)</f>
        <v>51371</v>
      </c>
      <c r="V1697" s="22" t="e">
        <f>_xll.qlIndexFixing($V$1,S1697,,Trigger)</f>
        <v>#NUM!</v>
      </c>
      <c r="W1697" s="22" t="e">
        <f>_xll.qlIndexFixing($W$1,S1697,,Trigger)</f>
        <v>#NUM!</v>
      </c>
      <c r="X1697" s="17" t="e">
        <f t="shared" si="26"/>
        <v>#NUM!</v>
      </c>
    </row>
    <row r="1698" spans="18:24" x14ac:dyDescent="0.2">
      <c r="R1698" s="17" t="s">
        <v>21</v>
      </c>
      <c r="S1698" s="18">
        <f>_xll.qlInterestRateIndexFixingDate(IborIndex&amp;Tenor,T1698,Trigger)</f>
        <v>51284</v>
      </c>
      <c r="T1698" s="18">
        <f>_xll.qlCalendarAdvance(Calendar,T1697,R1698,"f",,Trigger)</f>
        <v>51286</v>
      </c>
      <c r="U1698" s="18">
        <f>_xll.qlInterestRateIndexMaturity(IborIndex&amp;Tenor,T1698,Trigger)</f>
        <v>51378</v>
      </c>
      <c r="V1698" s="22" t="e">
        <f>_xll.qlIndexFixing($V$1,S1698,,Trigger)</f>
        <v>#NUM!</v>
      </c>
      <c r="W1698" s="22" t="e">
        <f>_xll.qlIndexFixing($W$1,S1698,,Trigger)</f>
        <v>#NUM!</v>
      </c>
      <c r="X1698" s="17" t="e">
        <f t="shared" si="26"/>
        <v>#NUM!</v>
      </c>
    </row>
    <row r="1699" spans="18:24" x14ac:dyDescent="0.2">
      <c r="R1699" s="17" t="s">
        <v>21</v>
      </c>
      <c r="S1699" s="18">
        <f>_xll.qlInterestRateIndexFixingDate(IborIndex&amp;Tenor,T1699,Trigger)</f>
        <v>51291</v>
      </c>
      <c r="T1699" s="18">
        <f>_xll.qlCalendarAdvance(Calendar,T1698,R1699,"f",,Trigger)</f>
        <v>51293</v>
      </c>
      <c r="U1699" s="18">
        <f>_xll.qlInterestRateIndexMaturity(IborIndex&amp;Tenor,T1699,Trigger)</f>
        <v>51385</v>
      </c>
      <c r="V1699" s="22" t="e">
        <f>_xll.qlIndexFixing($V$1,S1699,,Trigger)</f>
        <v>#NUM!</v>
      </c>
      <c r="W1699" s="22" t="e">
        <f>_xll.qlIndexFixing($W$1,S1699,,Trigger)</f>
        <v>#NUM!</v>
      </c>
      <c r="X1699" s="17" t="e">
        <f t="shared" si="26"/>
        <v>#NUM!</v>
      </c>
    </row>
    <row r="1700" spans="18:24" x14ac:dyDescent="0.2">
      <c r="R1700" s="17" t="s">
        <v>21</v>
      </c>
      <c r="S1700" s="18">
        <f>_xll.qlInterestRateIndexFixingDate(IborIndex&amp;Tenor,T1700,Trigger)</f>
        <v>51298</v>
      </c>
      <c r="T1700" s="18">
        <f>_xll.qlCalendarAdvance(Calendar,T1699,R1700,"f",,Trigger)</f>
        <v>51300</v>
      </c>
      <c r="U1700" s="18">
        <f>_xll.qlInterestRateIndexMaturity(IborIndex&amp;Tenor,T1700,Trigger)</f>
        <v>51392</v>
      </c>
      <c r="V1700" s="22" t="e">
        <f>_xll.qlIndexFixing($V$1,S1700,,Trigger)</f>
        <v>#NUM!</v>
      </c>
      <c r="W1700" s="22" t="e">
        <f>_xll.qlIndexFixing($W$1,S1700,,Trigger)</f>
        <v>#NUM!</v>
      </c>
      <c r="X1700" s="17" t="e">
        <f t="shared" si="26"/>
        <v>#NUM!</v>
      </c>
    </row>
    <row r="1701" spans="18:24" x14ac:dyDescent="0.2">
      <c r="R1701" s="17" t="s">
        <v>21</v>
      </c>
      <c r="S1701" s="18">
        <f>_xll.qlInterestRateIndexFixingDate(IborIndex&amp;Tenor,T1701,Trigger)</f>
        <v>51305</v>
      </c>
      <c r="T1701" s="18">
        <f>_xll.qlCalendarAdvance(Calendar,T1700,R1701,"f",,Trigger)</f>
        <v>51307</v>
      </c>
      <c r="U1701" s="18">
        <f>_xll.qlInterestRateIndexMaturity(IborIndex&amp;Tenor,T1701,Trigger)</f>
        <v>51399</v>
      </c>
      <c r="V1701" s="22" t="e">
        <f>_xll.qlIndexFixing($V$1,S1701,,Trigger)</f>
        <v>#NUM!</v>
      </c>
      <c r="W1701" s="22" t="e">
        <f>_xll.qlIndexFixing($W$1,S1701,,Trigger)</f>
        <v>#NUM!</v>
      </c>
      <c r="X1701" s="17" t="e">
        <f t="shared" si="26"/>
        <v>#NUM!</v>
      </c>
    </row>
    <row r="1702" spans="18:24" x14ac:dyDescent="0.2">
      <c r="R1702" s="17" t="s">
        <v>21</v>
      </c>
      <c r="S1702" s="18">
        <f>_xll.qlInterestRateIndexFixingDate(IborIndex&amp;Tenor,T1702,Trigger)</f>
        <v>51312</v>
      </c>
      <c r="T1702" s="18">
        <f>_xll.qlCalendarAdvance(Calendar,T1701,R1702,"f",,Trigger)</f>
        <v>51314</v>
      </c>
      <c r="U1702" s="18">
        <f>_xll.qlInterestRateIndexMaturity(IborIndex&amp;Tenor,T1702,Trigger)</f>
        <v>51406</v>
      </c>
      <c r="V1702" s="22" t="e">
        <f>_xll.qlIndexFixing($V$1,S1702,,Trigger)</f>
        <v>#NUM!</v>
      </c>
      <c r="W1702" s="22" t="e">
        <f>_xll.qlIndexFixing($W$1,S1702,,Trigger)</f>
        <v>#NUM!</v>
      </c>
      <c r="X1702" s="17" t="e">
        <f t="shared" si="26"/>
        <v>#NUM!</v>
      </c>
    </row>
    <row r="1703" spans="18:24" x14ac:dyDescent="0.2">
      <c r="R1703" s="17" t="s">
        <v>21</v>
      </c>
      <c r="S1703" s="18">
        <f>_xll.qlInterestRateIndexFixingDate(IborIndex&amp;Tenor,T1703,Trigger)</f>
        <v>51319</v>
      </c>
      <c r="T1703" s="18">
        <f>_xll.qlCalendarAdvance(Calendar,T1702,R1703,"f",,Trigger)</f>
        <v>51321</v>
      </c>
      <c r="U1703" s="18">
        <f>_xll.qlInterestRateIndexMaturity(IborIndex&amp;Tenor,T1703,Trigger)</f>
        <v>51413</v>
      </c>
      <c r="V1703" s="22" t="e">
        <f>_xll.qlIndexFixing($V$1,S1703,,Trigger)</f>
        <v>#NUM!</v>
      </c>
      <c r="W1703" s="22" t="e">
        <f>_xll.qlIndexFixing($W$1,S1703,,Trigger)</f>
        <v>#NUM!</v>
      </c>
      <c r="X1703" s="17" t="e">
        <f t="shared" si="26"/>
        <v>#NUM!</v>
      </c>
    </row>
    <row r="1704" spans="18:24" x14ac:dyDescent="0.2">
      <c r="R1704" s="17" t="s">
        <v>21</v>
      </c>
      <c r="S1704" s="18">
        <f>_xll.qlInterestRateIndexFixingDate(IborIndex&amp;Tenor,T1704,Trigger)</f>
        <v>51326</v>
      </c>
      <c r="T1704" s="18">
        <f>_xll.qlCalendarAdvance(Calendar,T1703,R1704,"f",,Trigger)</f>
        <v>51328</v>
      </c>
      <c r="U1704" s="18">
        <f>_xll.qlInterestRateIndexMaturity(IborIndex&amp;Tenor,T1704,Trigger)</f>
        <v>51420</v>
      </c>
      <c r="V1704" s="22" t="e">
        <f>_xll.qlIndexFixing($V$1,S1704,,Trigger)</f>
        <v>#NUM!</v>
      </c>
      <c r="W1704" s="22" t="e">
        <f>_xll.qlIndexFixing($W$1,S1704,,Trigger)</f>
        <v>#NUM!</v>
      </c>
      <c r="X1704" s="17" t="e">
        <f t="shared" si="26"/>
        <v>#NUM!</v>
      </c>
    </row>
    <row r="1705" spans="18:24" x14ac:dyDescent="0.2">
      <c r="R1705" s="17" t="s">
        <v>21</v>
      </c>
      <c r="S1705" s="18">
        <f>_xll.qlInterestRateIndexFixingDate(IborIndex&amp;Tenor,T1705,Trigger)</f>
        <v>51333</v>
      </c>
      <c r="T1705" s="18">
        <f>_xll.qlCalendarAdvance(Calendar,T1704,R1705,"f",,Trigger)</f>
        <v>51335</v>
      </c>
      <c r="U1705" s="18">
        <f>_xll.qlInterestRateIndexMaturity(IborIndex&amp;Tenor,T1705,Trigger)</f>
        <v>51427</v>
      </c>
      <c r="V1705" s="22" t="e">
        <f>_xll.qlIndexFixing($V$1,S1705,,Trigger)</f>
        <v>#NUM!</v>
      </c>
      <c r="W1705" s="22" t="e">
        <f>_xll.qlIndexFixing($W$1,S1705,,Trigger)</f>
        <v>#NUM!</v>
      </c>
      <c r="X1705" s="17" t="e">
        <f t="shared" si="26"/>
        <v>#NUM!</v>
      </c>
    </row>
    <row r="1706" spans="18:24" x14ac:dyDescent="0.2">
      <c r="R1706" s="17" t="s">
        <v>21</v>
      </c>
      <c r="S1706" s="18">
        <f>_xll.qlInterestRateIndexFixingDate(IborIndex&amp;Tenor,T1706,Trigger)</f>
        <v>51340</v>
      </c>
      <c r="T1706" s="18">
        <f>_xll.qlCalendarAdvance(Calendar,T1705,R1706,"f",,Trigger)</f>
        <v>51342</v>
      </c>
      <c r="U1706" s="18">
        <f>_xll.qlInterestRateIndexMaturity(IborIndex&amp;Tenor,T1706,Trigger)</f>
        <v>51434</v>
      </c>
      <c r="V1706" s="22" t="e">
        <f>_xll.qlIndexFixing($V$1,S1706,,Trigger)</f>
        <v>#NUM!</v>
      </c>
      <c r="W1706" s="22" t="e">
        <f>_xll.qlIndexFixing($W$1,S1706,,Trigger)</f>
        <v>#NUM!</v>
      </c>
      <c r="X1706" s="17" t="e">
        <f t="shared" si="26"/>
        <v>#NUM!</v>
      </c>
    </row>
    <row r="1707" spans="18:24" x14ac:dyDescent="0.2">
      <c r="R1707" s="17" t="s">
        <v>21</v>
      </c>
      <c r="S1707" s="18">
        <f>_xll.qlInterestRateIndexFixingDate(IborIndex&amp;Tenor,T1707,Trigger)</f>
        <v>51347</v>
      </c>
      <c r="T1707" s="18">
        <f>_xll.qlCalendarAdvance(Calendar,T1706,R1707,"f",,Trigger)</f>
        <v>51349</v>
      </c>
      <c r="U1707" s="18">
        <f>_xll.qlInterestRateIndexMaturity(IborIndex&amp;Tenor,T1707,Trigger)</f>
        <v>51441</v>
      </c>
      <c r="V1707" s="22" t="e">
        <f>_xll.qlIndexFixing($V$1,S1707,,Trigger)</f>
        <v>#NUM!</v>
      </c>
      <c r="W1707" s="22" t="e">
        <f>_xll.qlIndexFixing($W$1,S1707,,Trigger)</f>
        <v>#NUM!</v>
      </c>
      <c r="X1707" s="17" t="e">
        <f t="shared" si="26"/>
        <v>#NUM!</v>
      </c>
    </row>
    <row r="1708" spans="18:24" x14ac:dyDescent="0.2">
      <c r="R1708" s="17" t="s">
        <v>21</v>
      </c>
      <c r="S1708" s="18">
        <f>_xll.qlInterestRateIndexFixingDate(IborIndex&amp;Tenor,T1708,Trigger)</f>
        <v>51354</v>
      </c>
      <c r="T1708" s="18">
        <f>_xll.qlCalendarAdvance(Calendar,T1707,R1708,"f",,Trigger)</f>
        <v>51356</v>
      </c>
      <c r="U1708" s="18">
        <f>_xll.qlInterestRateIndexMaturity(IborIndex&amp;Tenor,T1708,Trigger)</f>
        <v>51448</v>
      </c>
      <c r="V1708" s="22" t="e">
        <f>_xll.qlIndexFixing($V$1,S1708,,Trigger)</f>
        <v>#NUM!</v>
      </c>
      <c r="W1708" s="22" t="e">
        <f>_xll.qlIndexFixing($W$1,S1708,,Trigger)</f>
        <v>#NUM!</v>
      </c>
      <c r="X1708" s="17" t="e">
        <f t="shared" si="26"/>
        <v>#NUM!</v>
      </c>
    </row>
    <row r="1709" spans="18:24" x14ac:dyDescent="0.2">
      <c r="R1709" s="17" t="s">
        <v>21</v>
      </c>
      <c r="S1709" s="18">
        <f>_xll.qlInterestRateIndexFixingDate(IborIndex&amp;Tenor,T1709,Trigger)</f>
        <v>51361</v>
      </c>
      <c r="T1709" s="18">
        <f>_xll.qlCalendarAdvance(Calendar,T1708,R1709,"f",,Trigger)</f>
        <v>51363</v>
      </c>
      <c r="U1709" s="18">
        <f>_xll.qlInterestRateIndexMaturity(IborIndex&amp;Tenor,T1709,Trigger)</f>
        <v>51455</v>
      </c>
      <c r="V1709" s="22" t="e">
        <f>_xll.qlIndexFixing($V$1,S1709,,Trigger)</f>
        <v>#NUM!</v>
      </c>
      <c r="W1709" s="22" t="e">
        <f>_xll.qlIndexFixing($W$1,S1709,,Trigger)</f>
        <v>#NUM!</v>
      </c>
      <c r="X1709" s="17" t="e">
        <f t="shared" si="26"/>
        <v>#NUM!</v>
      </c>
    </row>
    <row r="1710" spans="18:24" x14ac:dyDescent="0.2">
      <c r="R1710" s="17" t="s">
        <v>21</v>
      </c>
      <c r="S1710" s="18">
        <f>_xll.qlInterestRateIndexFixingDate(IborIndex&amp;Tenor,T1710,Trigger)</f>
        <v>51368</v>
      </c>
      <c r="T1710" s="18">
        <f>_xll.qlCalendarAdvance(Calendar,T1709,R1710,"f",,Trigger)</f>
        <v>51370</v>
      </c>
      <c r="U1710" s="18">
        <f>_xll.qlInterestRateIndexMaturity(IborIndex&amp;Tenor,T1710,Trigger)</f>
        <v>51462</v>
      </c>
      <c r="V1710" s="22" t="e">
        <f>_xll.qlIndexFixing($V$1,S1710,,Trigger)</f>
        <v>#NUM!</v>
      </c>
      <c r="W1710" s="22" t="e">
        <f>_xll.qlIndexFixing($W$1,S1710,,Trigger)</f>
        <v>#NUM!</v>
      </c>
      <c r="X1710" s="17" t="e">
        <f t="shared" si="26"/>
        <v>#NUM!</v>
      </c>
    </row>
    <row r="1711" spans="18:24" x14ac:dyDescent="0.2">
      <c r="R1711" s="17" t="s">
        <v>21</v>
      </c>
      <c r="S1711" s="18">
        <f>_xll.qlInterestRateIndexFixingDate(IborIndex&amp;Tenor,T1711,Trigger)</f>
        <v>51375</v>
      </c>
      <c r="T1711" s="18">
        <f>_xll.qlCalendarAdvance(Calendar,T1710,R1711,"f",,Trigger)</f>
        <v>51377</v>
      </c>
      <c r="U1711" s="18">
        <f>_xll.qlInterestRateIndexMaturity(IborIndex&amp;Tenor,T1711,Trigger)</f>
        <v>51469</v>
      </c>
      <c r="V1711" s="22" t="e">
        <f>_xll.qlIndexFixing($V$1,S1711,,Trigger)</f>
        <v>#NUM!</v>
      </c>
      <c r="W1711" s="22" t="e">
        <f>_xll.qlIndexFixing($W$1,S1711,,Trigger)</f>
        <v>#NUM!</v>
      </c>
      <c r="X1711" s="17" t="e">
        <f t="shared" si="26"/>
        <v>#NUM!</v>
      </c>
    </row>
    <row r="1712" spans="18:24" x14ac:dyDescent="0.2">
      <c r="R1712" s="17" t="s">
        <v>21</v>
      </c>
      <c r="S1712" s="18">
        <f>_xll.qlInterestRateIndexFixingDate(IborIndex&amp;Tenor,T1712,Trigger)</f>
        <v>51382</v>
      </c>
      <c r="T1712" s="18">
        <f>_xll.qlCalendarAdvance(Calendar,T1711,R1712,"f",,Trigger)</f>
        <v>51384</v>
      </c>
      <c r="U1712" s="18">
        <f>_xll.qlInterestRateIndexMaturity(IborIndex&amp;Tenor,T1712,Trigger)</f>
        <v>51475</v>
      </c>
      <c r="V1712" s="22" t="e">
        <f>_xll.qlIndexFixing($V$1,S1712,,Trigger)</f>
        <v>#NUM!</v>
      </c>
      <c r="W1712" s="22" t="e">
        <f>_xll.qlIndexFixing($W$1,S1712,,Trigger)</f>
        <v>#NUM!</v>
      </c>
      <c r="X1712" s="17" t="e">
        <f t="shared" si="26"/>
        <v>#NUM!</v>
      </c>
    </row>
    <row r="1713" spans="18:24" x14ac:dyDescent="0.2">
      <c r="R1713" s="17" t="s">
        <v>21</v>
      </c>
      <c r="S1713" s="18">
        <f>_xll.qlInterestRateIndexFixingDate(IborIndex&amp;Tenor,T1713,Trigger)</f>
        <v>51389</v>
      </c>
      <c r="T1713" s="18">
        <f>_xll.qlCalendarAdvance(Calendar,T1712,R1713,"f",,Trigger)</f>
        <v>51391</v>
      </c>
      <c r="U1713" s="18">
        <f>_xll.qlInterestRateIndexMaturity(IborIndex&amp;Tenor,T1713,Trigger)</f>
        <v>51482</v>
      </c>
      <c r="V1713" s="22" t="e">
        <f>_xll.qlIndexFixing($V$1,S1713,,Trigger)</f>
        <v>#NUM!</v>
      </c>
      <c r="W1713" s="22" t="e">
        <f>_xll.qlIndexFixing($W$1,S1713,,Trigger)</f>
        <v>#NUM!</v>
      </c>
      <c r="X1713" s="17" t="e">
        <f t="shared" si="26"/>
        <v>#NUM!</v>
      </c>
    </row>
    <row r="1714" spans="18:24" x14ac:dyDescent="0.2">
      <c r="R1714" s="17" t="s">
        <v>21</v>
      </c>
      <c r="S1714" s="18">
        <f>_xll.qlInterestRateIndexFixingDate(IborIndex&amp;Tenor,T1714,Trigger)</f>
        <v>51396</v>
      </c>
      <c r="T1714" s="18">
        <f>_xll.qlCalendarAdvance(Calendar,T1713,R1714,"f",,Trigger)</f>
        <v>51398</v>
      </c>
      <c r="U1714" s="18">
        <f>_xll.qlInterestRateIndexMaturity(IborIndex&amp;Tenor,T1714,Trigger)</f>
        <v>51489</v>
      </c>
      <c r="V1714" s="22" t="e">
        <f>_xll.qlIndexFixing($V$1,S1714,,Trigger)</f>
        <v>#NUM!</v>
      </c>
      <c r="W1714" s="22" t="e">
        <f>_xll.qlIndexFixing($W$1,S1714,,Trigger)</f>
        <v>#NUM!</v>
      </c>
      <c r="X1714" s="17" t="e">
        <f t="shared" si="26"/>
        <v>#NUM!</v>
      </c>
    </row>
    <row r="1715" spans="18:24" x14ac:dyDescent="0.2">
      <c r="R1715" s="17" t="s">
        <v>21</v>
      </c>
      <c r="S1715" s="18">
        <f>_xll.qlInterestRateIndexFixingDate(IborIndex&amp;Tenor,T1715,Trigger)</f>
        <v>51403</v>
      </c>
      <c r="T1715" s="18">
        <f>_xll.qlCalendarAdvance(Calendar,T1714,R1715,"f",,Trigger)</f>
        <v>51405</v>
      </c>
      <c r="U1715" s="18">
        <f>_xll.qlInterestRateIndexMaturity(IborIndex&amp;Tenor,T1715,Trigger)</f>
        <v>51497</v>
      </c>
      <c r="V1715" s="22" t="e">
        <f>_xll.qlIndexFixing($V$1,S1715,,Trigger)</f>
        <v>#NUM!</v>
      </c>
      <c r="W1715" s="22" t="e">
        <f>_xll.qlIndexFixing($W$1,S1715,,Trigger)</f>
        <v>#NUM!</v>
      </c>
      <c r="X1715" s="17" t="e">
        <f t="shared" si="26"/>
        <v>#NUM!</v>
      </c>
    </row>
    <row r="1716" spans="18:24" x14ac:dyDescent="0.2">
      <c r="R1716" s="17" t="s">
        <v>21</v>
      </c>
      <c r="S1716" s="18">
        <f>_xll.qlInterestRateIndexFixingDate(IborIndex&amp;Tenor,T1716,Trigger)</f>
        <v>51410</v>
      </c>
      <c r="T1716" s="18">
        <f>_xll.qlCalendarAdvance(Calendar,T1715,R1716,"f",,Trigger)</f>
        <v>51412</v>
      </c>
      <c r="U1716" s="18">
        <f>_xll.qlInterestRateIndexMaturity(IborIndex&amp;Tenor,T1716,Trigger)</f>
        <v>51504</v>
      </c>
      <c r="V1716" s="22" t="e">
        <f>_xll.qlIndexFixing($V$1,S1716,,Trigger)</f>
        <v>#NUM!</v>
      </c>
      <c r="W1716" s="22" t="e">
        <f>_xll.qlIndexFixing($W$1,S1716,,Trigger)</f>
        <v>#NUM!</v>
      </c>
      <c r="X1716" s="17" t="e">
        <f t="shared" si="26"/>
        <v>#NUM!</v>
      </c>
    </row>
    <row r="1717" spans="18:24" x14ac:dyDescent="0.2">
      <c r="R1717" s="17" t="s">
        <v>21</v>
      </c>
      <c r="S1717" s="18">
        <f>_xll.qlInterestRateIndexFixingDate(IborIndex&amp;Tenor,T1717,Trigger)</f>
        <v>51417</v>
      </c>
      <c r="T1717" s="18">
        <f>_xll.qlCalendarAdvance(Calendar,T1716,R1717,"f",,Trigger)</f>
        <v>51419</v>
      </c>
      <c r="U1717" s="18">
        <f>_xll.qlInterestRateIndexMaturity(IborIndex&amp;Tenor,T1717,Trigger)</f>
        <v>51511</v>
      </c>
      <c r="V1717" s="22" t="e">
        <f>_xll.qlIndexFixing($V$1,S1717,,Trigger)</f>
        <v>#NUM!</v>
      </c>
      <c r="W1717" s="22" t="e">
        <f>_xll.qlIndexFixing($W$1,S1717,,Trigger)</f>
        <v>#NUM!</v>
      </c>
      <c r="X1717" s="17" t="e">
        <f t="shared" si="26"/>
        <v>#NUM!</v>
      </c>
    </row>
    <row r="1718" spans="18:24" x14ac:dyDescent="0.2">
      <c r="R1718" s="17" t="s">
        <v>21</v>
      </c>
      <c r="S1718" s="18">
        <f>_xll.qlInterestRateIndexFixingDate(IborIndex&amp;Tenor,T1718,Trigger)</f>
        <v>51424</v>
      </c>
      <c r="T1718" s="18">
        <f>_xll.qlCalendarAdvance(Calendar,T1717,R1718,"f",,Trigger)</f>
        <v>51426</v>
      </c>
      <c r="U1718" s="18">
        <f>_xll.qlInterestRateIndexMaturity(IborIndex&amp;Tenor,T1718,Trigger)</f>
        <v>51518</v>
      </c>
      <c r="V1718" s="22" t="e">
        <f>_xll.qlIndexFixing($V$1,S1718,,Trigger)</f>
        <v>#NUM!</v>
      </c>
      <c r="W1718" s="22" t="e">
        <f>_xll.qlIndexFixing($W$1,S1718,,Trigger)</f>
        <v>#NUM!</v>
      </c>
      <c r="X1718" s="17" t="e">
        <f t="shared" si="26"/>
        <v>#NUM!</v>
      </c>
    </row>
    <row r="1719" spans="18:24" x14ac:dyDescent="0.2">
      <c r="R1719" s="17" t="s">
        <v>21</v>
      </c>
      <c r="S1719" s="18">
        <f>_xll.qlInterestRateIndexFixingDate(IborIndex&amp;Tenor,T1719,Trigger)</f>
        <v>51431</v>
      </c>
      <c r="T1719" s="18">
        <f>_xll.qlCalendarAdvance(Calendar,T1718,R1719,"f",,Trigger)</f>
        <v>51433</v>
      </c>
      <c r="U1719" s="18">
        <f>_xll.qlInterestRateIndexMaturity(IborIndex&amp;Tenor,T1719,Trigger)</f>
        <v>51525</v>
      </c>
      <c r="V1719" s="22" t="e">
        <f>_xll.qlIndexFixing($V$1,S1719,,Trigger)</f>
        <v>#NUM!</v>
      </c>
      <c r="W1719" s="22" t="e">
        <f>_xll.qlIndexFixing($W$1,S1719,,Trigger)</f>
        <v>#NUM!</v>
      </c>
      <c r="X1719" s="17" t="e">
        <f t="shared" si="26"/>
        <v>#NUM!</v>
      </c>
    </row>
    <row r="1720" spans="18:24" x14ac:dyDescent="0.2">
      <c r="R1720" s="17" t="s">
        <v>21</v>
      </c>
      <c r="S1720" s="18">
        <f>_xll.qlInterestRateIndexFixingDate(IborIndex&amp;Tenor,T1720,Trigger)</f>
        <v>51438</v>
      </c>
      <c r="T1720" s="18">
        <f>_xll.qlCalendarAdvance(Calendar,T1719,R1720,"f",,Trigger)</f>
        <v>51440</v>
      </c>
      <c r="U1720" s="18">
        <f>_xll.qlInterestRateIndexMaturity(IborIndex&amp;Tenor,T1720,Trigger)</f>
        <v>51532</v>
      </c>
      <c r="V1720" s="22" t="e">
        <f>_xll.qlIndexFixing($V$1,S1720,,Trigger)</f>
        <v>#NUM!</v>
      </c>
      <c r="W1720" s="22" t="e">
        <f>_xll.qlIndexFixing($W$1,S1720,,Trigger)</f>
        <v>#NUM!</v>
      </c>
      <c r="X1720" s="17" t="e">
        <f t="shared" si="26"/>
        <v>#NUM!</v>
      </c>
    </row>
    <row r="1721" spans="18:24" x14ac:dyDescent="0.2">
      <c r="R1721" s="17" t="s">
        <v>21</v>
      </c>
      <c r="S1721" s="18">
        <f>_xll.qlInterestRateIndexFixingDate(IborIndex&amp;Tenor,T1721,Trigger)</f>
        <v>51445</v>
      </c>
      <c r="T1721" s="18">
        <f>_xll.qlCalendarAdvance(Calendar,T1720,R1721,"f",,Trigger)</f>
        <v>51447</v>
      </c>
      <c r="U1721" s="18">
        <f>_xll.qlInterestRateIndexMaturity(IborIndex&amp;Tenor,T1721,Trigger)</f>
        <v>51539</v>
      </c>
      <c r="V1721" s="22" t="e">
        <f>_xll.qlIndexFixing($V$1,S1721,,Trigger)</f>
        <v>#NUM!</v>
      </c>
      <c r="W1721" s="22" t="e">
        <f>_xll.qlIndexFixing($W$1,S1721,,Trigger)</f>
        <v>#NUM!</v>
      </c>
      <c r="X1721" s="17" t="e">
        <f t="shared" si="26"/>
        <v>#NUM!</v>
      </c>
    </row>
    <row r="1722" spans="18:24" x14ac:dyDescent="0.2">
      <c r="R1722" s="17" t="s">
        <v>21</v>
      </c>
      <c r="S1722" s="18">
        <f>_xll.qlInterestRateIndexFixingDate(IborIndex&amp;Tenor,T1722,Trigger)</f>
        <v>51452</v>
      </c>
      <c r="T1722" s="18">
        <f>_xll.qlCalendarAdvance(Calendar,T1721,R1722,"f",,Trigger)</f>
        <v>51454</v>
      </c>
      <c r="U1722" s="18">
        <f>_xll.qlInterestRateIndexMaturity(IborIndex&amp;Tenor,T1722,Trigger)</f>
        <v>51546</v>
      </c>
      <c r="V1722" s="22" t="e">
        <f>_xll.qlIndexFixing($V$1,S1722,,Trigger)</f>
        <v>#NUM!</v>
      </c>
      <c r="W1722" s="22" t="e">
        <f>_xll.qlIndexFixing($W$1,S1722,,Trigger)</f>
        <v>#NUM!</v>
      </c>
      <c r="X1722" s="17" t="e">
        <f t="shared" si="26"/>
        <v>#NUM!</v>
      </c>
    </row>
    <row r="1723" spans="18:24" x14ac:dyDescent="0.2">
      <c r="R1723" s="17" t="s">
        <v>21</v>
      </c>
      <c r="S1723" s="18">
        <f>_xll.qlInterestRateIndexFixingDate(IborIndex&amp;Tenor,T1723,Trigger)</f>
        <v>51459</v>
      </c>
      <c r="T1723" s="18">
        <f>_xll.qlCalendarAdvance(Calendar,T1722,R1723,"f",,Trigger)</f>
        <v>51461</v>
      </c>
      <c r="U1723" s="18">
        <f>_xll.qlInterestRateIndexMaturity(IborIndex&amp;Tenor,T1723,Trigger)</f>
        <v>51553</v>
      </c>
      <c r="V1723" s="22" t="e">
        <f>_xll.qlIndexFixing($V$1,S1723,,Trigger)</f>
        <v>#NUM!</v>
      </c>
      <c r="W1723" s="22" t="e">
        <f>_xll.qlIndexFixing($W$1,S1723,,Trigger)</f>
        <v>#NUM!</v>
      </c>
      <c r="X1723" s="17" t="e">
        <f t="shared" si="26"/>
        <v>#NUM!</v>
      </c>
    </row>
    <row r="1724" spans="18:24" x14ac:dyDescent="0.2">
      <c r="R1724" s="17" t="s">
        <v>21</v>
      </c>
      <c r="S1724" s="18">
        <f>_xll.qlInterestRateIndexFixingDate(IborIndex&amp;Tenor,T1724,Trigger)</f>
        <v>51466</v>
      </c>
      <c r="T1724" s="18">
        <f>_xll.qlCalendarAdvance(Calendar,T1723,R1724,"f",,Trigger)</f>
        <v>51468</v>
      </c>
      <c r="U1724" s="18">
        <f>_xll.qlInterestRateIndexMaturity(IborIndex&amp;Tenor,T1724,Trigger)</f>
        <v>51560</v>
      </c>
      <c r="V1724" s="22" t="e">
        <f>_xll.qlIndexFixing($V$1,S1724,,Trigger)</f>
        <v>#NUM!</v>
      </c>
      <c r="W1724" s="22" t="e">
        <f>_xll.qlIndexFixing($W$1,S1724,,Trigger)</f>
        <v>#NUM!</v>
      </c>
      <c r="X1724" s="17" t="e">
        <f t="shared" si="26"/>
        <v>#NUM!</v>
      </c>
    </row>
    <row r="1725" spans="18:24" x14ac:dyDescent="0.2">
      <c r="R1725" s="17" t="s">
        <v>21</v>
      </c>
      <c r="S1725" s="18">
        <f>_xll.qlInterestRateIndexFixingDate(IborIndex&amp;Tenor,T1725,Trigger)</f>
        <v>51473</v>
      </c>
      <c r="T1725" s="18">
        <f>_xll.qlCalendarAdvance(Calendar,T1724,R1725,"f",,Trigger)</f>
        <v>51475</v>
      </c>
      <c r="U1725" s="18">
        <f>_xll.qlInterestRateIndexMaturity(IborIndex&amp;Tenor,T1725,Trigger)</f>
        <v>51565</v>
      </c>
      <c r="V1725" s="22" t="e">
        <f>_xll.qlIndexFixing($V$1,S1725,,Trigger)</f>
        <v>#NUM!</v>
      </c>
      <c r="W1725" s="22" t="e">
        <f>_xll.qlIndexFixing($W$1,S1725,,Trigger)</f>
        <v>#NUM!</v>
      </c>
      <c r="X1725" s="17" t="e">
        <f t="shared" si="26"/>
        <v>#NUM!</v>
      </c>
    </row>
    <row r="1726" spans="18:24" x14ac:dyDescent="0.2">
      <c r="R1726" s="17" t="s">
        <v>21</v>
      </c>
      <c r="S1726" s="18">
        <f>_xll.qlInterestRateIndexFixingDate(IborIndex&amp;Tenor,T1726,Trigger)</f>
        <v>51480</v>
      </c>
      <c r="T1726" s="18">
        <f>_xll.qlCalendarAdvance(Calendar,T1725,R1726,"f",,Trigger)</f>
        <v>51482</v>
      </c>
      <c r="U1726" s="18">
        <f>_xll.qlInterestRateIndexMaturity(IborIndex&amp;Tenor,T1726,Trigger)</f>
        <v>51572</v>
      </c>
      <c r="V1726" s="22" t="e">
        <f>_xll.qlIndexFixing($V$1,S1726,,Trigger)</f>
        <v>#NUM!</v>
      </c>
      <c r="W1726" s="22" t="e">
        <f>_xll.qlIndexFixing($W$1,S1726,,Trigger)</f>
        <v>#NUM!</v>
      </c>
      <c r="X1726" s="17" t="e">
        <f t="shared" si="26"/>
        <v>#NUM!</v>
      </c>
    </row>
    <row r="1727" spans="18:24" x14ac:dyDescent="0.2">
      <c r="R1727" s="17" t="s">
        <v>21</v>
      </c>
      <c r="S1727" s="18">
        <f>_xll.qlInterestRateIndexFixingDate(IborIndex&amp;Tenor,T1727,Trigger)</f>
        <v>51487</v>
      </c>
      <c r="T1727" s="18">
        <f>_xll.qlCalendarAdvance(Calendar,T1726,R1727,"f",,Trigger)</f>
        <v>51489</v>
      </c>
      <c r="U1727" s="18">
        <f>_xll.qlInterestRateIndexMaturity(IborIndex&amp;Tenor,T1727,Trigger)</f>
        <v>51579</v>
      </c>
      <c r="V1727" s="22" t="e">
        <f>_xll.qlIndexFixing($V$1,S1727,,Trigger)</f>
        <v>#NUM!</v>
      </c>
      <c r="W1727" s="22" t="e">
        <f>_xll.qlIndexFixing($W$1,S1727,,Trigger)</f>
        <v>#NUM!</v>
      </c>
      <c r="X1727" s="17" t="e">
        <f t="shared" si="26"/>
        <v>#NUM!</v>
      </c>
    </row>
    <row r="1728" spans="18:24" x14ac:dyDescent="0.2">
      <c r="R1728" s="17" t="s">
        <v>21</v>
      </c>
      <c r="S1728" s="18">
        <f>_xll.qlInterestRateIndexFixingDate(IborIndex&amp;Tenor,T1728,Trigger)</f>
        <v>51491</v>
      </c>
      <c r="T1728" s="18">
        <f>_xll.qlCalendarAdvance(Calendar,T1727,R1728,"f",,Trigger)</f>
        <v>51497</v>
      </c>
      <c r="U1728" s="18">
        <f>_xll.qlInterestRateIndexMaturity(IborIndex&amp;Tenor,T1728,Trigger)</f>
        <v>51587</v>
      </c>
      <c r="V1728" s="22" t="e">
        <f>_xll.qlIndexFixing($V$1,S1728,,Trigger)</f>
        <v>#NUM!</v>
      </c>
      <c r="W1728" s="22" t="e">
        <f>_xll.qlIndexFixing($W$1,S1728,,Trigger)</f>
        <v>#NUM!</v>
      </c>
      <c r="X1728" s="17" t="e">
        <f t="shared" si="26"/>
        <v>#NUM!</v>
      </c>
    </row>
    <row r="1729" spans="18:24" x14ac:dyDescent="0.2">
      <c r="R1729" s="17" t="s">
        <v>21</v>
      </c>
      <c r="S1729" s="18">
        <f>_xll.qlInterestRateIndexFixingDate(IborIndex&amp;Tenor,T1729,Trigger)</f>
        <v>51501</v>
      </c>
      <c r="T1729" s="18">
        <f>_xll.qlCalendarAdvance(Calendar,T1728,R1729,"f",,Trigger)</f>
        <v>51504</v>
      </c>
      <c r="U1729" s="18">
        <f>_xll.qlInterestRateIndexMaturity(IborIndex&amp;Tenor,T1729,Trigger)</f>
        <v>51594</v>
      </c>
      <c r="V1729" s="22" t="e">
        <f>_xll.qlIndexFixing($V$1,S1729,,Trigger)</f>
        <v>#NUM!</v>
      </c>
      <c r="W1729" s="22" t="e">
        <f>_xll.qlIndexFixing($W$1,S1729,,Trigger)</f>
        <v>#NUM!</v>
      </c>
      <c r="X1729" s="17" t="e">
        <f t="shared" si="26"/>
        <v>#NUM!</v>
      </c>
    </row>
    <row r="1730" spans="18:24" x14ac:dyDescent="0.2">
      <c r="R1730" s="17" t="s">
        <v>21</v>
      </c>
      <c r="S1730" s="18">
        <f>_xll.qlInterestRateIndexFixingDate(IborIndex&amp;Tenor,T1730,Trigger)</f>
        <v>51509</v>
      </c>
      <c r="T1730" s="18">
        <f>_xll.qlCalendarAdvance(Calendar,T1729,R1730,"f",,Trigger)</f>
        <v>51511</v>
      </c>
      <c r="U1730" s="18">
        <f>_xll.qlInterestRateIndexMaturity(IborIndex&amp;Tenor,T1730,Trigger)</f>
        <v>51601</v>
      </c>
      <c r="V1730" s="22" t="e">
        <f>_xll.qlIndexFixing($V$1,S1730,,Trigger)</f>
        <v>#NUM!</v>
      </c>
      <c r="W1730" s="22" t="e">
        <f>_xll.qlIndexFixing($W$1,S1730,,Trigger)</f>
        <v>#NUM!</v>
      </c>
      <c r="X1730" s="17" t="e">
        <f t="shared" si="26"/>
        <v>#NUM!</v>
      </c>
    </row>
    <row r="1731" spans="18:24" x14ac:dyDescent="0.2">
      <c r="R1731" s="17" t="s">
        <v>21</v>
      </c>
      <c r="S1731" s="18">
        <f>_xll.qlInterestRateIndexFixingDate(IborIndex&amp;Tenor,T1731,Trigger)</f>
        <v>51516</v>
      </c>
      <c r="T1731" s="18">
        <f>_xll.qlCalendarAdvance(Calendar,T1730,R1731,"f",,Trigger)</f>
        <v>51518</v>
      </c>
      <c r="U1731" s="18">
        <f>_xll.qlInterestRateIndexMaturity(IborIndex&amp;Tenor,T1731,Trigger)</f>
        <v>51608</v>
      </c>
      <c r="V1731" s="22" t="e">
        <f>_xll.qlIndexFixing($V$1,S1731,,Trigger)</f>
        <v>#NUM!</v>
      </c>
      <c r="W1731" s="22" t="e">
        <f>_xll.qlIndexFixing($W$1,S1731,,Trigger)</f>
        <v>#NUM!</v>
      </c>
      <c r="X1731" s="17" t="e">
        <f t="shared" si="26"/>
        <v>#NUM!</v>
      </c>
    </row>
    <row r="1732" spans="18:24" x14ac:dyDescent="0.2">
      <c r="R1732" s="17" t="s">
        <v>21</v>
      </c>
      <c r="S1732" s="18">
        <f>_xll.qlInterestRateIndexFixingDate(IborIndex&amp;Tenor,T1732,Trigger)</f>
        <v>51523</v>
      </c>
      <c r="T1732" s="18">
        <f>_xll.qlCalendarAdvance(Calendar,T1731,R1732,"f",,Trigger)</f>
        <v>51525</v>
      </c>
      <c r="U1732" s="18">
        <f>_xll.qlInterestRateIndexMaturity(IborIndex&amp;Tenor,T1732,Trigger)</f>
        <v>51615</v>
      </c>
      <c r="V1732" s="22" t="e">
        <f>_xll.qlIndexFixing($V$1,S1732,,Trigger)</f>
        <v>#NUM!</v>
      </c>
      <c r="W1732" s="22" t="e">
        <f>_xll.qlIndexFixing($W$1,S1732,,Trigger)</f>
        <v>#NUM!</v>
      </c>
      <c r="X1732" s="17" t="e">
        <f t="shared" ref="X1732:X1795" si="27">(V1732-W1732)*10000</f>
        <v>#NUM!</v>
      </c>
    </row>
    <row r="1733" spans="18:24" x14ac:dyDescent="0.2">
      <c r="R1733" s="17" t="s">
        <v>21</v>
      </c>
      <c r="S1733" s="18">
        <f>_xll.qlInterestRateIndexFixingDate(IborIndex&amp;Tenor,T1733,Trigger)</f>
        <v>51530</v>
      </c>
      <c r="T1733" s="18">
        <f>_xll.qlCalendarAdvance(Calendar,T1732,R1733,"f",,Trigger)</f>
        <v>51532</v>
      </c>
      <c r="U1733" s="18">
        <f>_xll.qlInterestRateIndexMaturity(IborIndex&amp;Tenor,T1733,Trigger)</f>
        <v>51621</v>
      </c>
      <c r="V1733" s="22" t="e">
        <f>_xll.qlIndexFixing($V$1,S1733,,Trigger)</f>
        <v>#NUM!</v>
      </c>
      <c r="W1733" s="22" t="e">
        <f>_xll.qlIndexFixing($W$1,S1733,,Trigger)</f>
        <v>#NUM!</v>
      </c>
      <c r="X1733" s="17" t="e">
        <f t="shared" si="27"/>
        <v>#NUM!</v>
      </c>
    </row>
    <row r="1734" spans="18:24" x14ac:dyDescent="0.2">
      <c r="R1734" s="17" t="s">
        <v>21</v>
      </c>
      <c r="S1734" s="18">
        <f>_xll.qlInterestRateIndexFixingDate(IborIndex&amp;Tenor,T1734,Trigger)</f>
        <v>51537</v>
      </c>
      <c r="T1734" s="18">
        <f>_xll.qlCalendarAdvance(Calendar,T1733,R1734,"f",,Trigger)</f>
        <v>51539</v>
      </c>
      <c r="U1734" s="18">
        <f>_xll.qlInterestRateIndexMaturity(IborIndex&amp;Tenor,T1734,Trigger)</f>
        <v>51628</v>
      </c>
      <c r="V1734" s="22" t="e">
        <f>_xll.qlIndexFixing($V$1,S1734,,Trigger)</f>
        <v>#NUM!</v>
      </c>
      <c r="W1734" s="22" t="e">
        <f>_xll.qlIndexFixing($W$1,S1734,,Trigger)</f>
        <v>#NUM!</v>
      </c>
      <c r="X1734" s="17" t="e">
        <f t="shared" si="27"/>
        <v>#NUM!</v>
      </c>
    </row>
    <row r="1735" spans="18:24" x14ac:dyDescent="0.2">
      <c r="R1735" s="17" t="s">
        <v>21</v>
      </c>
      <c r="S1735" s="18">
        <f>_xll.qlInterestRateIndexFixingDate(IborIndex&amp;Tenor,T1735,Trigger)</f>
        <v>51544</v>
      </c>
      <c r="T1735" s="18">
        <f>_xll.qlCalendarAdvance(Calendar,T1734,R1735,"f",,Trigger)</f>
        <v>51546</v>
      </c>
      <c r="U1735" s="18">
        <f>_xll.qlInterestRateIndexMaturity(IborIndex&amp;Tenor,T1735,Trigger)</f>
        <v>51635</v>
      </c>
      <c r="V1735" s="22" t="e">
        <f>_xll.qlIndexFixing($V$1,S1735,,Trigger)</f>
        <v>#NUM!</v>
      </c>
      <c r="W1735" s="22" t="e">
        <f>_xll.qlIndexFixing($W$1,S1735,,Trigger)</f>
        <v>#NUM!</v>
      </c>
      <c r="X1735" s="17" t="e">
        <f t="shared" si="27"/>
        <v>#NUM!</v>
      </c>
    </row>
    <row r="1736" spans="18:24" x14ac:dyDescent="0.2">
      <c r="R1736" s="17" t="s">
        <v>21</v>
      </c>
      <c r="S1736" s="18">
        <f>_xll.qlInterestRateIndexFixingDate(IborIndex&amp;Tenor,T1736,Trigger)</f>
        <v>51551</v>
      </c>
      <c r="T1736" s="18">
        <f>_xll.qlCalendarAdvance(Calendar,T1735,R1736,"f",,Trigger)</f>
        <v>51553</v>
      </c>
      <c r="U1736" s="18">
        <f>_xll.qlInterestRateIndexMaturity(IborIndex&amp;Tenor,T1736,Trigger)</f>
        <v>51642</v>
      </c>
      <c r="V1736" s="22" t="e">
        <f>_xll.qlIndexFixing($V$1,S1736,,Trigger)</f>
        <v>#NUM!</v>
      </c>
      <c r="W1736" s="22" t="e">
        <f>_xll.qlIndexFixing($W$1,S1736,,Trigger)</f>
        <v>#NUM!</v>
      </c>
      <c r="X1736" s="17" t="e">
        <f t="shared" si="27"/>
        <v>#NUM!</v>
      </c>
    </row>
    <row r="1737" spans="18:24" x14ac:dyDescent="0.2">
      <c r="R1737" s="17" t="s">
        <v>21</v>
      </c>
      <c r="S1737" s="18">
        <f>_xll.qlInterestRateIndexFixingDate(IborIndex&amp;Tenor,T1737,Trigger)</f>
        <v>51558</v>
      </c>
      <c r="T1737" s="18">
        <f>_xll.qlCalendarAdvance(Calendar,T1736,R1737,"f",,Trigger)</f>
        <v>51560</v>
      </c>
      <c r="U1737" s="18">
        <f>_xll.qlInterestRateIndexMaturity(IborIndex&amp;Tenor,T1737,Trigger)</f>
        <v>51652</v>
      </c>
      <c r="V1737" s="22" t="e">
        <f>_xll.qlIndexFixing($V$1,S1737,,Trigger)</f>
        <v>#NUM!</v>
      </c>
      <c r="W1737" s="22" t="e">
        <f>_xll.qlIndexFixing($W$1,S1737,,Trigger)</f>
        <v>#NUM!</v>
      </c>
      <c r="X1737" s="17" t="e">
        <f t="shared" si="27"/>
        <v>#NUM!</v>
      </c>
    </row>
    <row r="1738" spans="18:24" x14ac:dyDescent="0.2">
      <c r="R1738" s="17" t="s">
        <v>21</v>
      </c>
      <c r="S1738" s="18">
        <f>_xll.qlInterestRateIndexFixingDate(IborIndex&amp;Tenor,T1738,Trigger)</f>
        <v>51565</v>
      </c>
      <c r="T1738" s="18">
        <f>_xll.qlCalendarAdvance(Calendar,T1737,R1738,"f",,Trigger)</f>
        <v>51567</v>
      </c>
      <c r="U1738" s="18">
        <f>_xll.qlInterestRateIndexMaturity(IborIndex&amp;Tenor,T1738,Trigger)</f>
        <v>51659</v>
      </c>
      <c r="V1738" s="22" t="e">
        <f>_xll.qlIndexFixing($V$1,S1738,,Trigger)</f>
        <v>#NUM!</v>
      </c>
      <c r="W1738" s="22" t="e">
        <f>_xll.qlIndexFixing($W$1,S1738,,Trigger)</f>
        <v>#NUM!</v>
      </c>
      <c r="X1738" s="17" t="e">
        <f t="shared" si="27"/>
        <v>#NUM!</v>
      </c>
    </row>
    <row r="1739" spans="18:24" x14ac:dyDescent="0.2">
      <c r="R1739" s="17" t="s">
        <v>21</v>
      </c>
      <c r="S1739" s="18">
        <f>_xll.qlInterestRateIndexFixingDate(IborIndex&amp;Tenor,T1739,Trigger)</f>
        <v>51572</v>
      </c>
      <c r="T1739" s="18">
        <f>_xll.qlCalendarAdvance(Calendar,T1738,R1739,"f",,Trigger)</f>
        <v>51574</v>
      </c>
      <c r="U1739" s="18">
        <f>_xll.qlInterestRateIndexMaturity(IborIndex&amp;Tenor,T1739,Trigger)</f>
        <v>51666</v>
      </c>
      <c r="V1739" s="22" t="e">
        <f>_xll.qlIndexFixing($V$1,S1739,,Trigger)</f>
        <v>#NUM!</v>
      </c>
      <c r="W1739" s="22" t="e">
        <f>_xll.qlIndexFixing($W$1,S1739,,Trigger)</f>
        <v>#NUM!</v>
      </c>
      <c r="X1739" s="17" t="e">
        <f t="shared" si="27"/>
        <v>#NUM!</v>
      </c>
    </row>
    <row r="1740" spans="18:24" x14ac:dyDescent="0.2">
      <c r="R1740" s="17" t="s">
        <v>21</v>
      </c>
      <c r="S1740" s="18">
        <f>_xll.qlInterestRateIndexFixingDate(IborIndex&amp;Tenor,T1740,Trigger)</f>
        <v>51579</v>
      </c>
      <c r="T1740" s="18">
        <f>_xll.qlCalendarAdvance(Calendar,T1739,R1740,"f",,Trigger)</f>
        <v>51581</v>
      </c>
      <c r="U1740" s="18">
        <f>_xll.qlInterestRateIndexMaturity(IborIndex&amp;Tenor,T1740,Trigger)</f>
        <v>51673</v>
      </c>
      <c r="V1740" s="22" t="e">
        <f>_xll.qlIndexFixing($V$1,S1740,,Trigger)</f>
        <v>#NUM!</v>
      </c>
      <c r="W1740" s="22" t="e">
        <f>_xll.qlIndexFixing($W$1,S1740,,Trigger)</f>
        <v>#NUM!</v>
      </c>
      <c r="X1740" s="17" t="e">
        <f t="shared" si="27"/>
        <v>#NUM!</v>
      </c>
    </row>
    <row r="1741" spans="18:24" x14ac:dyDescent="0.2">
      <c r="R1741" s="17" t="s">
        <v>21</v>
      </c>
      <c r="S1741" s="18">
        <f>_xll.qlInterestRateIndexFixingDate(IborIndex&amp;Tenor,T1741,Trigger)</f>
        <v>51586</v>
      </c>
      <c r="T1741" s="18">
        <f>_xll.qlCalendarAdvance(Calendar,T1740,R1741,"f",,Trigger)</f>
        <v>51588</v>
      </c>
      <c r="U1741" s="18">
        <f>_xll.qlInterestRateIndexMaturity(IborIndex&amp;Tenor,T1741,Trigger)</f>
        <v>51680</v>
      </c>
      <c r="V1741" s="22" t="e">
        <f>_xll.qlIndexFixing($V$1,S1741,,Trigger)</f>
        <v>#NUM!</v>
      </c>
      <c r="W1741" s="22" t="e">
        <f>_xll.qlIndexFixing($W$1,S1741,,Trigger)</f>
        <v>#NUM!</v>
      </c>
      <c r="X1741" s="17" t="e">
        <f t="shared" si="27"/>
        <v>#NUM!</v>
      </c>
    </row>
    <row r="1742" spans="18:24" x14ac:dyDescent="0.2">
      <c r="R1742" s="17" t="s">
        <v>21</v>
      </c>
      <c r="S1742" s="18">
        <f>_xll.qlInterestRateIndexFixingDate(IborIndex&amp;Tenor,T1742,Trigger)</f>
        <v>51593</v>
      </c>
      <c r="T1742" s="18">
        <f>_xll.qlCalendarAdvance(Calendar,T1741,R1742,"f",,Trigger)</f>
        <v>51595</v>
      </c>
      <c r="U1742" s="18">
        <f>_xll.qlInterestRateIndexMaturity(IborIndex&amp;Tenor,T1742,Trigger)</f>
        <v>51686</v>
      </c>
      <c r="V1742" s="22" t="e">
        <f>_xll.qlIndexFixing($V$1,S1742,,Trigger)</f>
        <v>#NUM!</v>
      </c>
      <c r="W1742" s="22" t="e">
        <f>_xll.qlIndexFixing($W$1,S1742,,Trigger)</f>
        <v>#NUM!</v>
      </c>
      <c r="X1742" s="17" t="e">
        <f t="shared" si="27"/>
        <v>#NUM!</v>
      </c>
    </row>
    <row r="1743" spans="18:24" x14ac:dyDescent="0.2">
      <c r="R1743" s="17" t="s">
        <v>21</v>
      </c>
      <c r="S1743" s="18">
        <f>_xll.qlInterestRateIndexFixingDate(IborIndex&amp;Tenor,T1743,Trigger)</f>
        <v>51600</v>
      </c>
      <c r="T1743" s="18">
        <f>_xll.qlCalendarAdvance(Calendar,T1742,R1743,"f",,Trigger)</f>
        <v>51602</v>
      </c>
      <c r="U1743" s="18">
        <f>_xll.qlInterestRateIndexMaturity(IborIndex&amp;Tenor,T1743,Trigger)</f>
        <v>51693</v>
      </c>
      <c r="V1743" s="22" t="e">
        <f>_xll.qlIndexFixing($V$1,S1743,,Trigger)</f>
        <v>#NUM!</v>
      </c>
      <c r="W1743" s="22" t="e">
        <f>_xll.qlIndexFixing($W$1,S1743,,Trigger)</f>
        <v>#NUM!</v>
      </c>
      <c r="X1743" s="17" t="e">
        <f t="shared" si="27"/>
        <v>#NUM!</v>
      </c>
    </row>
    <row r="1744" spans="18:24" x14ac:dyDescent="0.2">
      <c r="R1744" s="17" t="s">
        <v>21</v>
      </c>
      <c r="S1744" s="18">
        <f>_xll.qlInterestRateIndexFixingDate(IborIndex&amp;Tenor,T1744,Trigger)</f>
        <v>51607</v>
      </c>
      <c r="T1744" s="18">
        <f>_xll.qlCalendarAdvance(Calendar,T1743,R1744,"f",,Trigger)</f>
        <v>51609</v>
      </c>
      <c r="U1744" s="18">
        <f>_xll.qlInterestRateIndexMaturity(IborIndex&amp;Tenor,T1744,Trigger)</f>
        <v>51700</v>
      </c>
      <c r="V1744" s="22" t="e">
        <f>_xll.qlIndexFixing($V$1,S1744,,Trigger)</f>
        <v>#NUM!</v>
      </c>
      <c r="W1744" s="22" t="e">
        <f>_xll.qlIndexFixing($W$1,S1744,,Trigger)</f>
        <v>#NUM!</v>
      </c>
      <c r="X1744" s="17" t="e">
        <f t="shared" si="27"/>
        <v>#NUM!</v>
      </c>
    </row>
    <row r="1745" spans="18:24" x14ac:dyDescent="0.2">
      <c r="R1745" s="17" t="s">
        <v>21</v>
      </c>
      <c r="S1745" s="18">
        <f>_xll.qlInterestRateIndexFixingDate(IborIndex&amp;Tenor,T1745,Trigger)</f>
        <v>51614</v>
      </c>
      <c r="T1745" s="18">
        <f>_xll.qlCalendarAdvance(Calendar,T1744,R1745,"f",,Trigger)</f>
        <v>51616</v>
      </c>
      <c r="U1745" s="18">
        <f>_xll.qlInterestRateIndexMaturity(IborIndex&amp;Tenor,T1745,Trigger)</f>
        <v>51707</v>
      </c>
      <c r="V1745" s="22" t="e">
        <f>_xll.qlIndexFixing($V$1,S1745,,Trigger)</f>
        <v>#NUM!</v>
      </c>
      <c r="W1745" s="22" t="e">
        <f>_xll.qlIndexFixing($W$1,S1745,,Trigger)</f>
        <v>#NUM!</v>
      </c>
      <c r="X1745" s="17" t="e">
        <f t="shared" si="27"/>
        <v>#NUM!</v>
      </c>
    </row>
    <row r="1746" spans="18:24" x14ac:dyDescent="0.2">
      <c r="R1746" s="17" t="s">
        <v>21</v>
      </c>
      <c r="S1746" s="18">
        <f>_xll.qlInterestRateIndexFixingDate(IborIndex&amp;Tenor,T1746,Trigger)</f>
        <v>51620</v>
      </c>
      <c r="T1746" s="18">
        <f>_xll.qlCalendarAdvance(Calendar,T1745,R1746,"f",,Trigger)</f>
        <v>51623</v>
      </c>
      <c r="U1746" s="18">
        <f>_xll.qlInterestRateIndexMaturity(IborIndex&amp;Tenor,T1746,Trigger)</f>
        <v>51715</v>
      </c>
      <c r="V1746" s="22" t="e">
        <f>_xll.qlIndexFixing($V$1,S1746,,Trigger)</f>
        <v>#NUM!</v>
      </c>
      <c r="W1746" s="22" t="e">
        <f>_xll.qlIndexFixing($W$1,S1746,,Trigger)</f>
        <v>#NUM!</v>
      </c>
      <c r="X1746" s="17" t="e">
        <f t="shared" si="27"/>
        <v>#NUM!</v>
      </c>
    </row>
    <row r="1747" spans="18:24" x14ac:dyDescent="0.2">
      <c r="R1747" s="17" t="s">
        <v>21</v>
      </c>
      <c r="S1747" s="18">
        <f>_xll.qlInterestRateIndexFixingDate(IborIndex&amp;Tenor,T1747,Trigger)</f>
        <v>51628</v>
      </c>
      <c r="T1747" s="18">
        <f>_xll.qlCalendarAdvance(Calendar,T1746,R1747,"f",,Trigger)</f>
        <v>51630</v>
      </c>
      <c r="U1747" s="18">
        <f>_xll.qlInterestRateIndexMaturity(IborIndex&amp;Tenor,T1747,Trigger)</f>
        <v>51722</v>
      </c>
      <c r="V1747" s="22" t="e">
        <f>_xll.qlIndexFixing($V$1,S1747,,Trigger)</f>
        <v>#NUM!</v>
      </c>
      <c r="W1747" s="22" t="e">
        <f>_xll.qlIndexFixing($W$1,S1747,,Trigger)</f>
        <v>#NUM!</v>
      </c>
      <c r="X1747" s="17" t="e">
        <f t="shared" si="27"/>
        <v>#NUM!</v>
      </c>
    </row>
    <row r="1748" spans="18:24" x14ac:dyDescent="0.2">
      <c r="R1748" s="17" t="s">
        <v>21</v>
      </c>
      <c r="S1748" s="18">
        <f>_xll.qlInterestRateIndexFixingDate(IborIndex&amp;Tenor,T1748,Trigger)</f>
        <v>51635</v>
      </c>
      <c r="T1748" s="18">
        <f>_xll.qlCalendarAdvance(Calendar,T1747,R1748,"f",,Trigger)</f>
        <v>51637</v>
      </c>
      <c r="U1748" s="18">
        <f>_xll.qlInterestRateIndexMaturity(IborIndex&amp;Tenor,T1748,Trigger)</f>
        <v>51729</v>
      </c>
      <c r="V1748" s="22" t="e">
        <f>_xll.qlIndexFixing($V$1,S1748,,Trigger)</f>
        <v>#NUM!</v>
      </c>
      <c r="W1748" s="22" t="e">
        <f>_xll.qlIndexFixing($W$1,S1748,,Trigger)</f>
        <v>#NUM!</v>
      </c>
      <c r="X1748" s="17" t="e">
        <f t="shared" si="27"/>
        <v>#NUM!</v>
      </c>
    </row>
    <row r="1749" spans="18:24" x14ac:dyDescent="0.2">
      <c r="R1749" s="17" t="s">
        <v>21</v>
      </c>
      <c r="S1749" s="18">
        <f>_xll.qlInterestRateIndexFixingDate(IborIndex&amp;Tenor,T1749,Trigger)</f>
        <v>51642</v>
      </c>
      <c r="T1749" s="18">
        <f>_xll.qlCalendarAdvance(Calendar,T1748,R1749,"f",,Trigger)</f>
        <v>51644</v>
      </c>
      <c r="U1749" s="18">
        <f>_xll.qlInterestRateIndexMaturity(IborIndex&amp;Tenor,T1749,Trigger)</f>
        <v>51736</v>
      </c>
      <c r="V1749" s="22" t="e">
        <f>_xll.qlIndexFixing($V$1,S1749,,Trigger)</f>
        <v>#NUM!</v>
      </c>
      <c r="W1749" s="22" t="e">
        <f>_xll.qlIndexFixing($W$1,S1749,,Trigger)</f>
        <v>#NUM!</v>
      </c>
      <c r="X1749" s="17" t="e">
        <f t="shared" si="27"/>
        <v>#NUM!</v>
      </c>
    </row>
    <row r="1750" spans="18:24" x14ac:dyDescent="0.2">
      <c r="R1750" s="17" t="s">
        <v>21</v>
      </c>
      <c r="S1750" s="18">
        <f>_xll.qlInterestRateIndexFixingDate(IborIndex&amp;Tenor,T1750,Trigger)</f>
        <v>51649</v>
      </c>
      <c r="T1750" s="18">
        <f>_xll.qlCalendarAdvance(Calendar,T1749,R1750,"f",,Trigger)</f>
        <v>51651</v>
      </c>
      <c r="U1750" s="18">
        <f>_xll.qlInterestRateIndexMaturity(IborIndex&amp;Tenor,T1750,Trigger)</f>
        <v>51743</v>
      </c>
      <c r="V1750" s="22" t="e">
        <f>_xll.qlIndexFixing($V$1,S1750,,Trigger)</f>
        <v>#NUM!</v>
      </c>
      <c r="W1750" s="22" t="e">
        <f>_xll.qlIndexFixing($W$1,S1750,,Trigger)</f>
        <v>#NUM!</v>
      </c>
      <c r="X1750" s="17" t="e">
        <f t="shared" si="27"/>
        <v>#NUM!</v>
      </c>
    </row>
    <row r="1751" spans="18:24" x14ac:dyDescent="0.2">
      <c r="R1751" s="17" t="s">
        <v>21</v>
      </c>
      <c r="S1751" s="18">
        <f>_xll.qlInterestRateIndexFixingDate(IborIndex&amp;Tenor,T1751,Trigger)</f>
        <v>51656</v>
      </c>
      <c r="T1751" s="18">
        <f>_xll.qlCalendarAdvance(Calendar,T1750,R1751,"f",,Trigger)</f>
        <v>51658</v>
      </c>
      <c r="U1751" s="18">
        <f>_xll.qlInterestRateIndexMaturity(IborIndex&amp;Tenor,T1751,Trigger)</f>
        <v>51750</v>
      </c>
      <c r="V1751" s="22" t="e">
        <f>_xll.qlIndexFixing($V$1,S1751,,Trigger)</f>
        <v>#NUM!</v>
      </c>
      <c r="W1751" s="22" t="e">
        <f>_xll.qlIndexFixing($W$1,S1751,,Trigger)</f>
        <v>#NUM!</v>
      </c>
      <c r="X1751" s="17" t="e">
        <f t="shared" si="27"/>
        <v>#NUM!</v>
      </c>
    </row>
    <row r="1752" spans="18:24" x14ac:dyDescent="0.2">
      <c r="R1752" s="17" t="s">
        <v>21</v>
      </c>
      <c r="S1752" s="18">
        <f>_xll.qlInterestRateIndexFixingDate(IborIndex&amp;Tenor,T1752,Trigger)</f>
        <v>51663</v>
      </c>
      <c r="T1752" s="18">
        <f>_xll.qlCalendarAdvance(Calendar,T1751,R1752,"f",,Trigger)</f>
        <v>51665</v>
      </c>
      <c r="U1752" s="18">
        <f>_xll.qlInterestRateIndexMaturity(IborIndex&amp;Tenor,T1752,Trigger)</f>
        <v>51757</v>
      </c>
      <c r="V1752" s="22" t="e">
        <f>_xll.qlIndexFixing($V$1,S1752,,Trigger)</f>
        <v>#NUM!</v>
      </c>
      <c r="W1752" s="22" t="e">
        <f>_xll.qlIndexFixing($W$1,S1752,,Trigger)</f>
        <v>#NUM!</v>
      </c>
      <c r="X1752" s="17" t="e">
        <f t="shared" si="27"/>
        <v>#NUM!</v>
      </c>
    </row>
    <row r="1753" spans="18:24" x14ac:dyDescent="0.2">
      <c r="R1753" s="17" t="s">
        <v>21</v>
      </c>
      <c r="S1753" s="18">
        <f>_xll.qlInterestRateIndexFixingDate(IborIndex&amp;Tenor,T1753,Trigger)</f>
        <v>51670</v>
      </c>
      <c r="T1753" s="18">
        <f>_xll.qlCalendarAdvance(Calendar,T1752,R1753,"f",,Trigger)</f>
        <v>51672</v>
      </c>
      <c r="U1753" s="18">
        <f>_xll.qlInterestRateIndexMaturity(IborIndex&amp;Tenor,T1753,Trigger)</f>
        <v>51764</v>
      </c>
      <c r="V1753" s="22" t="e">
        <f>_xll.qlIndexFixing($V$1,S1753,,Trigger)</f>
        <v>#NUM!</v>
      </c>
      <c r="W1753" s="22" t="e">
        <f>_xll.qlIndexFixing($W$1,S1753,,Trigger)</f>
        <v>#NUM!</v>
      </c>
      <c r="X1753" s="17" t="e">
        <f t="shared" si="27"/>
        <v>#NUM!</v>
      </c>
    </row>
    <row r="1754" spans="18:24" x14ac:dyDescent="0.2">
      <c r="R1754" s="17" t="s">
        <v>21</v>
      </c>
      <c r="S1754" s="18">
        <f>_xll.qlInterestRateIndexFixingDate(IborIndex&amp;Tenor,T1754,Trigger)</f>
        <v>51677</v>
      </c>
      <c r="T1754" s="18">
        <f>_xll.qlCalendarAdvance(Calendar,T1753,R1754,"f",,Trigger)</f>
        <v>51679</v>
      </c>
      <c r="U1754" s="18">
        <f>_xll.qlInterestRateIndexMaturity(IborIndex&amp;Tenor,T1754,Trigger)</f>
        <v>51771</v>
      </c>
      <c r="V1754" s="22" t="e">
        <f>_xll.qlIndexFixing($V$1,S1754,,Trigger)</f>
        <v>#NUM!</v>
      </c>
      <c r="W1754" s="22" t="e">
        <f>_xll.qlIndexFixing($W$1,S1754,,Trigger)</f>
        <v>#NUM!</v>
      </c>
      <c r="X1754" s="17" t="e">
        <f t="shared" si="27"/>
        <v>#NUM!</v>
      </c>
    </row>
    <row r="1755" spans="18:24" x14ac:dyDescent="0.2">
      <c r="R1755" s="17" t="s">
        <v>21</v>
      </c>
      <c r="S1755" s="18">
        <f>_xll.qlInterestRateIndexFixingDate(IborIndex&amp;Tenor,T1755,Trigger)</f>
        <v>51684</v>
      </c>
      <c r="T1755" s="18">
        <f>_xll.qlCalendarAdvance(Calendar,T1754,R1755,"f",,Trigger)</f>
        <v>51686</v>
      </c>
      <c r="U1755" s="18">
        <f>_xll.qlInterestRateIndexMaturity(IborIndex&amp;Tenor,T1755,Trigger)</f>
        <v>51778</v>
      </c>
      <c r="V1755" s="22" t="e">
        <f>_xll.qlIndexFixing($V$1,S1755,,Trigger)</f>
        <v>#NUM!</v>
      </c>
      <c r="W1755" s="22" t="e">
        <f>_xll.qlIndexFixing($W$1,S1755,,Trigger)</f>
        <v>#NUM!</v>
      </c>
      <c r="X1755" s="17" t="e">
        <f t="shared" si="27"/>
        <v>#NUM!</v>
      </c>
    </row>
    <row r="1756" spans="18:24" x14ac:dyDescent="0.2">
      <c r="R1756" s="17" t="s">
        <v>21</v>
      </c>
      <c r="S1756" s="18">
        <f>_xll.qlInterestRateIndexFixingDate(IborIndex&amp;Tenor,T1756,Trigger)</f>
        <v>51691</v>
      </c>
      <c r="T1756" s="18">
        <f>_xll.qlCalendarAdvance(Calendar,T1755,R1756,"f",,Trigger)</f>
        <v>51693</v>
      </c>
      <c r="U1756" s="18">
        <f>_xll.qlInterestRateIndexMaturity(IborIndex&amp;Tenor,T1756,Trigger)</f>
        <v>51785</v>
      </c>
      <c r="V1756" s="22" t="e">
        <f>_xll.qlIndexFixing($V$1,S1756,,Trigger)</f>
        <v>#NUM!</v>
      </c>
      <c r="W1756" s="22" t="e">
        <f>_xll.qlIndexFixing($W$1,S1756,,Trigger)</f>
        <v>#NUM!</v>
      </c>
      <c r="X1756" s="17" t="e">
        <f t="shared" si="27"/>
        <v>#NUM!</v>
      </c>
    </row>
    <row r="1757" spans="18:24" x14ac:dyDescent="0.2">
      <c r="R1757" s="17" t="s">
        <v>21</v>
      </c>
      <c r="S1757" s="18">
        <f>_xll.qlInterestRateIndexFixingDate(IborIndex&amp;Tenor,T1757,Trigger)</f>
        <v>51698</v>
      </c>
      <c r="T1757" s="18">
        <f>_xll.qlCalendarAdvance(Calendar,T1756,R1757,"f",,Trigger)</f>
        <v>51700</v>
      </c>
      <c r="U1757" s="18">
        <f>_xll.qlInterestRateIndexMaturity(IborIndex&amp;Tenor,T1757,Trigger)</f>
        <v>51792</v>
      </c>
      <c r="V1757" s="22" t="e">
        <f>_xll.qlIndexFixing($V$1,S1757,,Trigger)</f>
        <v>#NUM!</v>
      </c>
      <c r="W1757" s="22" t="e">
        <f>_xll.qlIndexFixing($W$1,S1757,,Trigger)</f>
        <v>#NUM!</v>
      </c>
      <c r="X1757" s="17" t="e">
        <f t="shared" si="27"/>
        <v>#NUM!</v>
      </c>
    </row>
    <row r="1758" spans="18:24" x14ac:dyDescent="0.2">
      <c r="R1758" s="17" t="s">
        <v>21</v>
      </c>
      <c r="S1758" s="18">
        <f>_xll.qlInterestRateIndexFixingDate(IborIndex&amp;Tenor,T1758,Trigger)</f>
        <v>51705</v>
      </c>
      <c r="T1758" s="18">
        <f>_xll.qlCalendarAdvance(Calendar,T1757,R1758,"f",,Trigger)</f>
        <v>51707</v>
      </c>
      <c r="U1758" s="18">
        <f>_xll.qlInterestRateIndexMaturity(IborIndex&amp;Tenor,T1758,Trigger)</f>
        <v>51799</v>
      </c>
      <c r="V1758" s="22" t="e">
        <f>_xll.qlIndexFixing($V$1,S1758,,Trigger)</f>
        <v>#NUM!</v>
      </c>
      <c r="W1758" s="22" t="e">
        <f>_xll.qlIndexFixing($W$1,S1758,,Trigger)</f>
        <v>#NUM!</v>
      </c>
      <c r="X1758" s="17" t="e">
        <f t="shared" si="27"/>
        <v>#NUM!</v>
      </c>
    </row>
    <row r="1759" spans="18:24" x14ac:dyDescent="0.2">
      <c r="R1759" s="17" t="s">
        <v>21</v>
      </c>
      <c r="S1759" s="18">
        <f>_xll.qlInterestRateIndexFixingDate(IborIndex&amp;Tenor,T1759,Trigger)</f>
        <v>51712</v>
      </c>
      <c r="T1759" s="18">
        <f>_xll.qlCalendarAdvance(Calendar,T1758,R1759,"f",,Trigger)</f>
        <v>51714</v>
      </c>
      <c r="U1759" s="18">
        <f>_xll.qlInterestRateIndexMaturity(IborIndex&amp;Tenor,T1759,Trigger)</f>
        <v>51806</v>
      </c>
      <c r="V1759" s="22" t="e">
        <f>_xll.qlIndexFixing($V$1,S1759,,Trigger)</f>
        <v>#NUM!</v>
      </c>
      <c r="W1759" s="22" t="e">
        <f>_xll.qlIndexFixing($W$1,S1759,,Trigger)</f>
        <v>#NUM!</v>
      </c>
      <c r="X1759" s="17" t="e">
        <f t="shared" si="27"/>
        <v>#NUM!</v>
      </c>
    </row>
    <row r="1760" spans="18:24" x14ac:dyDescent="0.2">
      <c r="R1760" s="17" t="s">
        <v>21</v>
      </c>
      <c r="S1760" s="18">
        <f>_xll.qlInterestRateIndexFixingDate(IborIndex&amp;Tenor,T1760,Trigger)</f>
        <v>51719</v>
      </c>
      <c r="T1760" s="18">
        <f>_xll.qlCalendarAdvance(Calendar,T1759,R1760,"f",,Trigger)</f>
        <v>51721</v>
      </c>
      <c r="U1760" s="18">
        <f>_xll.qlInterestRateIndexMaturity(IborIndex&amp;Tenor,T1760,Trigger)</f>
        <v>51813</v>
      </c>
      <c r="V1760" s="22" t="e">
        <f>_xll.qlIndexFixing($V$1,S1760,,Trigger)</f>
        <v>#NUM!</v>
      </c>
      <c r="W1760" s="22" t="e">
        <f>_xll.qlIndexFixing($W$1,S1760,,Trigger)</f>
        <v>#NUM!</v>
      </c>
      <c r="X1760" s="17" t="e">
        <f t="shared" si="27"/>
        <v>#NUM!</v>
      </c>
    </row>
    <row r="1761" spans="18:24" x14ac:dyDescent="0.2">
      <c r="R1761" s="17" t="s">
        <v>21</v>
      </c>
      <c r="S1761" s="18">
        <f>_xll.qlInterestRateIndexFixingDate(IborIndex&amp;Tenor,T1761,Trigger)</f>
        <v>51726</v>
      </c>
      <c r="T1761" s="18">
        <f>_xll.qlCalendarAdvance(Calendar,T1760,R1761,"f",,Trigger)</f>
        <v>51728</v>
      </c>
      <c r="U1761" s="18">
        <f>_xll.qlInterestRateIndexMaturity(IborIndex&amp;Tenor,T1761,Trigger)</f>
        <v>51820</v>
      </c>
      <c r="V1761" s="22" t="e">
        <f>_xll.qlIndexFixing($V$1,S1761,,Trigger)</f>
        <v>#NUM!</v>
      </c>
      <c r="W1761" s="22" t="e">
        <f>_xll.qlIndexFixing($W$1,S1761,,Trigger)</f>
        <v>#NUM!</v>
      </c>
      <c r="X1761" s="17" t="e">
        <f t="shared" si="27"/>
        <v>#NUM!</v>
      </c>
    </row>
    <row r="1762" spans="18:24" x14ac:dyDescent="0.2">
      <c r="R1762" s="17" t="s">
        <v>21</v>
      </c>
      <c r="S1762" s="18">
        <f>_xll.qlInterestRateIndexFixingDate(IborIndex&amp;Tenor,T1762,Trigger)</f>
        <v>51733</v>
      </c>
      <c r="T1762" s="18">
        <f>_xll.qlCalendarAdvance(Calendar,T1761,R1762,"f",,Trigger)</f>
        <v>51735</v>
      </c>
      <c r="U1762" s="18">
        <f>_xll.qlInterestRateIndexMaturity(IborIndex&amp;Tenor,T1762,Trigger)</f>
        <v>51827</v>
      </c>
      <c r="V1762" s="22" t="e">
        <f>_xll.qlIndexFixing($V$1,S1762,,Trigger)</f>
        <v>#NUM!</v>
      </c>
      <c r="W1762" s="22" t="e">
        <f>_xll.qlIndexFixing($W$1,S1762,,Trigger)</f>
        <v>#NUM!</v>
      </c>
      <c r="X1762" s="17" t="e">
        <f t="shared" si="27"/>
        <v>#NUM!</v>
      </c>
    </row>
    <row r="1763" spans="18:24" x14ac:dyDescent="0.2">
      <c r="R1763" s="17" t="s">
        <v>21</v>
      </c>
      <c r="S1763" s="18">
        <f>_xll.qlInterestRateIndexFixingDate(IborIndex&amp;Tenor,T1763,Trigger)</f>
        <v>51740</v>
      </c>
      <c r="T1763" s="18">
        <f>_xll.qlCalendarAdvance(Calendar,T1762,R1763,"f",,Trigger)</f>
        <v>51742</v>
      </c>
      <c r="U1763" s="18">
        <f>_xll.qlInterestRateIndexMaturity(IborIndex&amp;Tenor,T1763,Trigger)</f>
        <v>51834</v>
      </c>
      <c r="V1763" s="22" t="e">
        <f>_xll.qlIndexFixing($V$1,S1763,,Trigger)</f>
        <v>#NUM!</v>
      </c>
      <c r="W1763" s="22" t="e">
        <f>_xll.qlIndexFixing($W$1,S1763,,Trigger)</f>
        <v>#NUM!</v>
      </c>
      <c r="X1763" s="17" t="e">
        <f t="shared" si="27"/>
        <v>#NUM!</v>
      </c>
    </row>
    <row r="1764" spans="18:24" x14ac:dyDescent="0.2">
      <c r="R1764" s="17" t="s">
        <v>21</v>
      </c>
      <c r="S1764" s="18">
        <f>_xll.qlInterestRateIndexFixingDate(IborIndex&amp;Tenor,T1764,Trigger)</f>
        <v>51747</v>
      </c>
      <c r="T1764" s="18">
        <f>_xll.qlCalendarAdvance(Calendar,T1763,R1764,"f",,Trigger)</f>
        <v>51749</v>
      </c>
      <c r="U1764" s="18">
        <f>_xll.qlInterestRateIndexMaturity(IborIndex&amp;Tenor,T1764,Trigger)</f>
        <v>51840</v>
      </c>
      <c r="V1764" s="22" t="e">
        <f>_xll.qlIndexFixing($V$1,S1764,,Trigger)</f>
        <v>#NUM!</v>
      </c>
      <c r="W1764" s="22" t="e">
        <f>_xll.qlIndexFixing($W$1,S1764,,Trigger)</f>
        <v>#NUM!</v>
      </c>
      <c r="X1764" s="17" t="e">
        <f t="shared" si="27"/>
        <v>#NUM!</v>
      </c>
    </row>
    <row r="1765" spans="18:24" x14ac:dyDescent="0.2">
      <c r="R1765" s="17" t="s">
        <v>21</v>
      </c>
      <c r="S1765" s="18">
        <f>_xll.qlInterestRateIndexFixingDate(IborIndex&amp;Tenor,T1765,Trigger)</f>
        <v>51754</v>
      </c>
      <c r="T1765" s="18">
        <f>_xll.qlCalendarAdvance(Calendar,T1764,R1765,"f",,Trigger)</f>
        <v>51756</v>
      </c>
      <c r="U1765" s="18">
        <f>_xll.qlInterestRateIndexMaturity(IborIndex&amp;Tenor,T1765,Trigger)</f>
        <v>51847</v>
      </c>
      <c r="V1765" s="22" t="e">
        <f>_xll.qlIndexFixing($V$1,S1765,,Trigger)</f>
        <v>#NUM!</v>
      </c>
      <c r="W1765" s="22" t="e">
        <f>_xll.qlIndexFixing($W$1,S1765,,Trigger)</f>
        <v>#NUM!</v>
      </c>
      <c r="X1765" s="17" t="e">
        <f t="shared" si="27"/>
        <v>#NUM!</v>
      </c>
    </row>
    <row r="1766" spans="18:24" x14ac:dyDescent="0.2">
      <c r="R1766" s="17" t="s">
        <v>21</v>
      </c>
      <c r="S1766" s="18">
        <f>_xll.qlInterestRateIndexFixingDate(IborIndex&amp;Tenor,T1766,Trigger)</f>
        <v>51761</v>
      </c>
      <c r="T1766" s="18">
        <f>_xll.qlCalendarAdvance(Calendar,T1765,R1766,"f",,Trigger)</f>
        <v>51763</v>
      </c>
      <c r="U1766" s="18">
        <f>_xll.qlInterestRateIndexMaturity(IborIndex&amp;Tenor,T1766,Trigger)</f>
        <v>51854</v>
      </c>
      <c r="V1766" s="22" t="e">
        <f>_xll.qlIndexFixing($V$1,S1766,,Trigger)</f>
        <v>#NUM!</v>
      </c>
      <c r="W1766" s="22" t="e">
        <f>_xll.qlIndexFixing($W$1,S1766,,Trigger)</f>
        <v>#NUM!</v>
      </c>
      <c r="X1766" s="17" t="e">
        <f t="shared" si="27"/>
        <v>#NUM!</v>
      </c>
    </row>
    <row r="1767" spans="18:24" x14ac:dyDescent="0.2">
      <c r="R1767" s="17" t="s">
        <v>21</v>
      </c>
      <c r="S1767" s="18">
        <f>_xll.qlInterestRateIndexFixingDate(IborIndex&amp;Tenor,T1767,Trigger)</f>
        <v>51768</v>
      </c>
      <c r="T1767" s="18">
        <f>_xll.qlCalendarAdvance(Calendar,T1766,R1767,"f",,Trigger)</f>
        <v>51770</v>
      </c>
      <c r="U1767" s="18">
        <f>_xll.qlInterestRateIndexMaturity(IborIndex&amp;Tenor,T1767,Trigger)</f>
        <v>51862</v>
      </c>
      <c r="V1767" s="22" t="e">
        <f>_xll.qlIndexFixing($V$1,S1767,,Trigger)</f>
        <v>#NUM!</v>
      </c>
      <c r="W1767" s="22" t="e">
        <f>_xll.qlIndexFixing($W$1,S1767,,Trigger)</f>
        <v>#NUM!</v>
      </c>
      <c r="X1767" s="17" t="e">
        <f t="shared" si="27"/>
        <v>#NUM!</v>
      </c>
    </row>
    <row r="1768" spans="18:24" x14ac:dyDescent="0.2">
      <c r="R1768" s="17" t="s">
        <v>21</v>
      </c>
      <c r="S1768" s="18">
        <f>_xll.qlInterestRateIndexFixingDate(IborIndex&amp;Tenor,T1768,Trigger)</f>
        <v>51775</v>
      </c>
      <c r="T1768" s="18">
        <f>_xll.qlCalendarAdvance(Calendar,T1767,R1768,"f",,Trigger)</f>
        <v>51777</v>
      </c>
      <c r="U1768" s="18">
        <f>_xll.qlInterestRateIndexMaturity(IborIndex&amp;Tenor,T1768,Trigger)</f>
        <v>51869</v>
      </c>
      <c r="V1768" s="22" t="e">
        <f>_xll.qlIndexFixing($V$1,S1768,,Trigger)</f>
        <v>#NUM!</v>
      </c>
      <c r="W1768" s="22" t="e">
        <f>_xll.qlIndexFixing($W$1,S1768,,Trigger)</f>
        <v>#NUM!</v>
      </c>
      <c r="X1768" s="17" t="e">
        <f t="shared" si="27"/>
        <v>#NUM!</v>
      </c>
    </row>
    <row r="1769" spans="18:24" x14ac:dyDescent="0.2">
      <c r="R1769" s="17" t="s">
        <v>21</v>
      </c>
      <c r="S1769" s="18">
        <f>_xll.qlInterestRateIndexFixingDate(IborIndex&amp;Tenor,T1769,Trigger)</f>
        <v>51782</v>
      </c>
      <c r="T1769" s="18">
        <f>_xll.qlCalendarAdvance(Calendar,T1768,R1769,"f",,Trigger)</f>
        <v>51784</v>
      </c>
      <c r="U1769" s="18">
        <f>_xll.qlInterestRateIndexMaturity(IborIndex&amp;Tenor,T1769,Trigger)</f>
        <v>51876</v>
      </c>
      <c r="V1769" s="22" t="e">
        <f>_xll.qlIndexFixing($V$1,S1769,,Trigger)</f>
        <v>#NUM!</v>
      </c>
      <c r="W1769" s="22" t="e">
        <f>_xll.qlIndexFixing($W$1,S1769,,Trigger)</f>
        <v>#NUM!</v>
      </c>
      <c r="X1769" s="17" t="e">
        <f t="shared" si="27"/>
        <v>#NUM!</v>
      </c>
    </row>
    <row r="1770" spans="18:24" x14ac:dyDescent="0.2">
      <c r="R1770" s="17" t="s">
        <v>21</v>
      </c>
      <c r="S1770" s="18">
        <f>_xll.qlInterestRateIndexFixingDate(IborIndex&amp;Tenor,T1770,Trigger)</f>
        <v>51789</v>
      </c>
      <c r="T1770" s="18">
        <f>_xll.qlCalendarAdvance(Calendar,T1769,R1770,"f",,Trigger)</f>
        <v>51791</v>
      </c>
      <c r="U1770" s="18">
        <f>_xll.qlInterestRateIndexMaturity(IborIndex&amp;Tenor,T1770,Trigger)</f>
        <v>51883</v>
      </c>
      <c r="V1770" s="22" t="e">
        <f>_xll.qlIndexFixing($V$1,S1770,,Trigger)</f>
        <v>#NUM!</v>
      </c>
      <c r="W1770" s="22" t="e">
        <f>_xll.qlIndexFixing($W$1,S1770,,Trigger)</f>
        <v>#NUM!</v>
      </c>
      <c r="X1770" s="17" t="e">
        <f t="shared" si="27"/>
        <v>#NUM!</v>
      </c>
    </row>
    <row r="1771" spans="18:24" x14ac:dyDescent="0.2">
      <c r="R1771" s="17" t="s">
        <v>21</v>
      </c>
      <c r="S1771" s="18">
        <f>_xll.qlInterestRateIndexFixingDate(IborIndex&amp;Tenor,T1771,Trigger)</f>
        <v>51796</v>
      </c>
      <c r="T1771" s="18">
        <f>_xll.qlCalendarAdvance(Calendar,T1770,R1771,"f",,Trigger)</f>
        <v>51798</v>
      </c>
      <c r="U1771" s="18">
        <f>_xll.qlInterestRateIndexMaturity(IborIndex&amp;Tenor,T1771,Trigger)</f>
        <v>51890</v>
      </c>
      <c r="V1771" s="22" t="e">
        <f>_xll.qlIndexFixing($V$1,S1771,,Trigger)</f>
        <v>#NUM!</v>
      </c>
      <c r="W1771" s="22" t="e">
        <f>_xll.qlIndexFixing($W$1,S1771,,Trigger)</f>
        <v>#NUM!</v>
      </c>
      <c r="X1771" s="17" t="e">
        <f t="shared" si="27"/>
        <v>#NUM!</v>
      </c>
    </row>
    <row r="1772" spans="18:24" x14ac:dyDescent="0.2">
      <c r="R1772" s="17" t="s">
        <v>21</v>
      </c>
      <c r="S1772" s="18">
        <f>_xll.qlInterestRateIndexFixingDate(IborIndex&amp;Tenor,T1772,Trigger)</f>
        <v>51803</v>
      </c>
      <c r="T1772" s="18">
        <f>_xll.qlCalendarAdvance(Calendar,T1771,R1772,"f",,Trigger)</f>
        <v>51805</v>
      </c>
      <c r="U1772" s="18">
        <f>_xll.qlInterestRateIndexMaturity(IborIndex&amp;Tenor,T1772,Trigger)</f>
        <v>51897</v>
      </c>
      <c r="V1772" s="22" t="e">
        <f>_xll.qlIndexFixing($V$1,S1772,,Trigger)</f>
        <v>#NUM!</v>
      </c>
      <c r="W1772" s="22" t="e">
        <f>_xll.qlIndexFixing($W$1,S1772,,Trigger)</f>
        <v>#NUM!</v>
      </c>
      <c r="X1772" s="17" t="e">
        <f t="shared" si="27"/>
        <v>#NUM!</v>
      </c>
    </row>
    <row r="1773" spans="18:24" x14ac:dyDescent="0.2">
      <c r="R1773" s="17" t="s">
        <v>21</v>
      </c>
      <c r="S1773" s="18">
        <f>_xll.qlInterestRateIndexFixingDate(IborIndex&amp;Tenor,T1773,Trigger)</f>
        <v>51810</v>
      </c>
      <c r="T1773" s="18">
        <f>_xll.qlCalendarAdvance(Calendar,T1772,R1773,"f",,Trigger)</f>
        <v>51812</v>
      </c>
      <c r="U1773" s="18">
        <f>_xll.qlInterestRateIndexMaturity(IborIndex&amp;Tenor,T1773,Trigger)</f>
        <v>51904</v>
      </c>
      <c r="V1773" s="22" t="e">
        <f>_xll.qlIndexFixing($V$1,S1773,,Trigger)</f>
        <v>#NUM!</v>
      </c>
      <c r="W1773" s="22" t="e">
        <f>_xll.qlIndexFixing($W$1,S1773,,Trigger)</f>
        <v>#NUM!</v>
      </c>
      <c r="X1773" s="17" t="e">
        <f t="shared" si="27"/>
        <v>#NUM!</v>
      </c>
    </row>
    <row r="1774" spans="18:24" x14ac:dyDescent="0.2">
      <c r="R1774" s="17" t="s">
        <v>21</v>
      </c>
      <c r="S1774" s="18">
        <f>_xll.qlInterestRateIndexFixingDate(IborIndex&amp;Tenor,T1774,Trigger)</f>
        <v>51817</v>
      </c>
      <c r="T1774" s="18">
        <f>_xll.qlCalendarAdvance(Calendar,T1773,R1774,"f",,Trigger)</f>
        <v>51819</v>
      </c>
      <c r="U1774" s="18">
        <f>_xll.qlInterestRateIndexMaturity(IborIndex&amp;Tenor,T1774,Trigger)</f>
        <v>51911</v>
      </c>
      <c r="V1774" s="22" t="e">
        <f>_xll.qlIndexFixing($V$1,S1774,,Trigger)</f>
        <v>#NUM!</v>
      </c>
      <c r="W1774" s="22" t="e">
        <f>_xll.qlIndexFixing($W$1,S1774,,Trigger)</f>
        <v>#NUM!</v>
      </c>
      <c r="X1774" s="17" t="e">
        <f t="shared" si="27"/>
        <v>#NUM!</v>
      </c>
    </row>
    <row r="1775" spans="18:24" x14ac:dyDescent="0.2">
      <c r="R1775" s="17" t="s">
        <v>21</v>
      </c>
      <c r="S1775" s="18">
        <f>_xll.qlInterestRateIndexFixingDate(IborIndex&amp;Tenor,T1775,Trigger)</f>
        <v>51824</v>
      </c>
      <c r="T1775" s="18">
        <f>_xll.qlCalendarAdvance(Calendar,T1774,R1775,"f",,Trigger)</f>
        <v>51826</v>
      </c>
      <c r="U1775" s="18">
        <f>_xll.qlInterestRateIndexMaturity(IborIndex&amp;Tenor,T1775,Trigger)</f>
        <v>51918</v>
      </c>
      <c r="V1775" s="22" t="e">
        <f>_xll.qlIndexFixing($V$1,S1775,,Trigger)</f>
        <v>#NUM!</v>
      </c>
      <c r="W1775" s="22" t="e">
        <f>_xll.qlIndexFixing($W$1,S1775,,Trigger)</f>
        <v>#NUM!</v>
      </c>
      <c r="X1775" s="17" t="e">
        <f t="shared" si="27"/>
        <v>#NUM!</v>
      </c>
    </row>
    <row r="1776" spans="18:24" x14ac:dyDescent="0.2">
      <c r="R1776" s="17" t="s">
        <v>21</v>
      </c>
      <c r="S1776" s="18">
        <f>_xll.qlInterestRateIndexFixingDate(IborIndex&amp;Tenor,T1776,Trigger)</f>
        <v>51831</v>
      </c>
      <c r="T1776" s="18">
        <f>_xll.qlCalendarAdvance(Calendar,T1775,R1776,"f",,Trigger)</f>
        <v>51833</v>
      </c>
      <c r="U1776" s="18">
        <f>_xll.qlInterestRateIndexMaturity(IborIndex&amp;Tenor,T1776,Trigger)</f>
        <v>51925</v>
      </c>
      <c r="V1776" s="22" t="e">
        <f>_xll.qlIndexFixing($V$1,S1776,,Trigger)</f>
        <v>#NUM!</v>
      </c>
      <c r="W1776" s="22" t="e">
        <f>_xll.qlIndexFixing($W$1,S1776,,Trigger)</f>
        <v>#NUM!</v>
      </c>
      <c r="X1776" s="17" t="e">
        <f t="shared" si="27"/>
        <v>#NUM!</v>
      </c>
    </row>
    <row r="1777" spans="18:24" x14ac:dyDescent="0.2">
      <c r="R1777" s="17" t="s">
        <v>21</v>
      </c>
      <c r="S1777" s="18">
        <f>_xll.qlInterestRateIndexFixingDate(IborIndex&amp;Tenor,T1777,Trigger)</f>
        <v>51838</v>
      </c>
      <c r="T1777" s="18">
        <f>_xll.qlCalendarAdvance(Calendar,T1776,R1777,"f",,Trigger)</f>
        <v>51840</v>
      </c>
      <c r="U1777" s="18">
        <f>_xll.qlInterestRateIndexMaturity(IborIndex&amp;Tenor,T1777,Trigger)</f>
        <v>51930</v>
      </c>
      <c r="V1777" s="22" t="e">
        <f>_xll.qlIndexFixing($V$1,S1777,,Trigger)</f>
        <v>#NUM!</v>
      </c>
      <c r="W1777" s="22" t="e">
        <f>_xll.qlIndexFixing($W$1,S1777,,Trigger)</f>
        <v>#NUM!</v>
      </c>
      <c r="X1777" s="17" t="e">
        <f t="shared" si="27"/>
        <v>#NUM!</v>
      </c>
    </row>
    <row r="1778" spans="18:24" x14ac:dyDescent="0.2">
      <c r="R1778" s="17" t="s">
        <v>21</v>
      </c>
      <c r="S1778" s="18">
        <f>_xll.qlInterestRateIndexFixingDate(IborIndex&amp;Tenor,T1778,Trigger)</f>
        <v>51845</v>
      </c>
      <c r="T1778" s="18">
        <f>_xll.qlCalendarAdvance(Calendar,T1777,R1778,"f",,Trigger)</f>
        <v>51847</v>
      </c>
      <c r="U1778" s="18">
        <f>_xll.qlInterestRateIndexMaturity(IborIndex&amp;Tenor,T1778,Trigger)</f>
        <v>51937</v>
      </c>
      <c r="V1778" s="22" t="e">
        <f>_xll.qlIndexFixing($V$1,S1778,,Trigger)</f>
        <v>#NUM!</v>
      </c>
      <c r="W1778" s="22" t="e">
        <f>_xll.qlIndexFixing($W$1,S1778,,Trigger)</f>
        <v>#NUM!</v>
      </c>
      <c r="X1778" s="17" t="e">
        <f t="shared" si="27"/>
        <v>#NUM!</v>
      </c>
    </row>
    <row r="1779" spans="18:24" x14ac:dyDescent="0.2">
      <c r="R1779" s="17" t="s">
        <v>21</v>
      </c>
      <c r="S1779" s="18">
        <f>_xll.qlInterestRateIndexFixingDate(IborIndex&amp;Tenor,T1779,Trigger)</f>
        <v>51852</v>
      </c>
      <c r="T1779" s="18">
        <f>_xll.qlCalendarAdvance(Calendar,T1778,R1779,"f",,Trigger)</f>
        <v>51854</v>
      </c>
      <c r="U1779" s="18">
        <f>_xll.qlInterestRateIndexMaturity(IborIndex&amp;Tenor,T1779,Trigger)</f>
        <v>51944</v>
      </c>
      <c r="V1779" s="22" t="e">
        <f>_xll.qlIndexFixing($V$1,S1779,,Trigger)</f>
        <v>#NUM!</v>
      </c>
      <c r="W1779" s="22" t="e">
        <f>_xll.qlIndexFixing($W$1,S1779,,Trigger)</f>
        <v>#NUM!</v>
      </c>
      <c r="X1779" s="17" t="e">
        <f t="shared" si="27"/>
        <v>#NUM!</v>
      </c>
    </row>
    <row r="1780" spans="18:24" x14ac:dyDescent="0.2">
      <c r="R1780" s="17" t="s">
        <v>21</v>
      </c>
      <c r="S1780" s="18">
        <f>_xll.qlInterestRateIndexFixingDate(IborIndex&amp;Tenor,T1780,Trigger)</f>
        <v>51858</v>
      </c>
      <c r="T1780" s="18">
        <f>_xll.qlCalendarAdvance(Calendar,T1779,R1780,"f",,Trigger)</f>
        <v>51862</v>
      </c>
      <c r="U1780" s="18">
        <f>_xll.qlInterestRateIndexMaturity(IborIndex&amp;Tenor,T1780,Trigger)</f>
        <v>51952</v>
      </c>
      <c r="V1780" s="22" t="e">
        <f>_xll.qlIndexFixing($V$1,S1780,,Trigger)</f>
        <v>#NUM!</v>
      </c>
      <c r="W1780" s="22" t="e">
        <f>_xll.qlIndexFixing($W$1,S1780,,Trigger)</f>
        <v>#NUM!</v>
      </c>
      <c r="X1780" s="17" t="e">
        <f t="shared" si="27"/>
        <v>#NUM!</v>
      </c>
    </row>
    <row r="1781" spans="18:24" x14ac:dyDescent="0.2">
      <c r="R1781" s="17" t="s">
        <v>21</v>
      </c>
      <c r="S1781" s="18">
        <f>_xll.qlInterestRateIndexFixingDate(IborIndex&amp;Tenor,T1781,Trigger)</f>
        <v>51866</v>
      </c>
      <c r="T1781" s="18">
        <f>_xll.qlCalendarAdvance(Calendar,T1780,R1781,"f",,Trigger)</f>
        <v>51869</v>
      </c>
      <c r="U1781" s="18">
        <f>_xll.qlInterestRateIndexMaturity(IborIndex&amp;Tenor,T1781,Trigger)</f>
        <v>51959</v>
      </c>
      <c r="V1781" s="22" t="e">
        <f>_xll.qlIndexFixing($V$1,S1781,,Trigger)</f>
        <v>#NUM!</v>
      </c>
      <c r="W1781" s="22" t="e">
        <f>_xll.qlIndexFixing($W$1,S1781,,Trigger)</f>
        <v>#NUM!</v>
      </c>
      <c r="X1781" s="17" t="e">
        <f t="shared" si="27"/>
        <v>#NUM!</v>
      </c>
    </row>
    <row r="1782" spans="18:24" x14ac:dyDescent="0.2">
      <c r="R1782" s="17" t="s">
        <v>21</v>
      </c>
      <c r="S1782" s="18">
        <f>_xll.qlInterestRateIndexFixingDate(IborIndex&amp;Tenor,T1782,Trigger)</f>
        <v>51874</v>
      </c>
      <c r="T1782" s="18">
        <f>_xll.qlCalendarAdvance(Calendar,T1781,R1782,"f",,Trigger)</f>
        <v>51876</v>
      </c>
      <c r="U1782" s="18">
        <f>_xll.qlInterestRateIndexMaturity(IborIndex&amp;Tenor,T1782,Trigger)</f>
        <v>51966</v>
      </c>
      <c r="V1782" s="22" t="e">
        <f>_xll.qlIndexFixing($V$1,S1782,,Trigger)</f>
        <v>#NUM!</v>
      </c>
      <c r="W1782" s="22" t="e">
        <f>_xll.qlIndexFixing($W$1,S1782,,Trigger)</f>
        <v>#NUM!</v>
      </c>
      <c r="X1782" s="17" t="e">
        <f t="shared" si="27"/>
        <v>#NUM!</v>
      </c>
    </row>
    <row r="1783" spans="18:24" x14ac:dyDescent="0.2">
      <c r="R1783" s="17" t="s">
        <v>21</v>
      </c>
      <c r="S1783" s="18">
        <f>_xll.qlInterestRateIndexFixingDate(IborIndex&amp;Tenor,T1783,Trigger)</f>
        <v>51881</v>
      </c>
      <c r="T1783" s="18">
        <f>_xll.qlCalendarAdvance(Calendar,T1782,R1783,"f",,Trigger)</f>
        <v>51883</v>
      </c>
      <c r="U1783" s="18">
        <f>_xll.qlInterestRateIndexMaturity(IborIndex&amp;Tenor,T1783,Trigger)</f>
        <v>51973</v>
      </c>
      <c r="V1783" s="22" t="e">
        <f>_xll.qlIndexFixing($V$1,S1783,,Trigger)</f>
        <v>#NUM!</v>
      </c>
      <c r="W1783" s="22" t="e">
        <f>_xll.qlIndexFixing($W$1,S1783,,Trigger)</f>
        <v>#NUM!</v>
      </c>
      <c r="X1783" s="17" t="e">
        <f t="shared" si="27"/>
        <v>#NUM!</v>
      </c>
    </row>
    <row r="1784" spans="18:24" x14ac:dyDescent="0.2">
      <c r="R1784" s="17" t="s">
        <v>21</v>
      </c>
      <c r="S1784" s="18">
        <f>_xll.qlInterestRateIndexFixingDate(IborIndex&amp;Tenor,T1784,Trigger)</f>
        <v>51888</v>
      </c>
      <c r="T1784" s="18">
        <f>_xll.qlCalendarAdvance(Calendar,T1783,R1784,"f",,Trigger)</f>
        <v>51890</v>
      </c>
      <c r="U1784" s="18">
        <f>_xll.qlInterestRateIndexMaturity(IborIndex&amp;Tenor,T1784,Trigger)</f>
        <v>51980</v>
      </c>
      <c r="V1784" s="22" t="e">
        <f>_xll.qlIndexFixing($V$1,S1784,,Trigger)</f>
        <v>#NUM!</v>
      </c>
      <c r="W1784" s="22" t="e">
        <f>_xll.qlIndexFixing($W$1,S1784,,Trigger)</f>
        <v>#NUM!</v>
      </c>
      <c r="X1784" s="17" t="e">
        <f t="shared" si="27"/>
        <v>#NUM!</v>
      </c>
    </row>
    <row r="1785" spans="18:24" x14ac:dyDescent="0.2">
      <c r="R1785" s="17" t="s">
        <v>21</v>
      </c>
      <c r="S1785" s="18">
        <f>_xll.qlInterestRateIndexFixingDate(IborIndex&amp;Tenor,T1785,Trigger)</f>
        <v>51895</v>
      </c>
      <c r="T1785" s="18">
        <f>_xll.qlCalendarAdvance(Calendar,T1784,R1785,"f",,Trigger)</f>
        <v>51897</v>
      </c>
      <c r="U1785" s="18">
        <f>_xll.qlInterestRateIndexMaturity(IborIndex&amp;Tenor,T1785,Trigger)</f>
        <v>51986</v>
      </c>
      <c r="V1785" s="22" t="e">
        <f>_xll.qlIndexFixing($V$1,S1785,,Trigger)</f>
        <v>#NUM!</v>
      </c>
      <c r="W1785" s="22" t="e">
        <f>_xll.qlIndexFixing($W$1,S1785,,Trigger)</f>
        <v>#NUM!</v>
      </c>
      <c r="X1785" s="17" t="e">
        <f t="shared" si="27"/>
        <v>#NUM!</v>
      </c>
    </row>
    <row r="1786" spans="18:24" x14ac:dyDescent="0.2">
      <c r="R1786" s="17" t="s">
        <v>21</v>
      </c>
      <c r="S1786" s="18">
        <f>_xll.qlInterestRateIndexFixingDate(IborIndex&amp;Tenor,T1786,Trigger)</f>
        <v>51902</v>
      </c>
      <c r="T1786" s="18">
        <f>_xll.qlCalendarAdvance(Calendar,T1785,R1786,"f",,Trigger)</f>
        <v>51904</v>
      </c>
      <c r="U1786" s="18">
        <f>_xll.qlInterestRateIndexMaturity(IborIndex&amp;Tenor,T1786,Trigger)</f>
        <v>51993</v>
      </c>
      <c r="V1786" s="22" t="e">
        <f>_xll.qlIndexFixing($V$1,S1786,,Trigger)</f>
        <v>#NUM!</v>
      </c>
      <c r="W1786" s="22" t="e">
        <f>_xll.qlIndexFixing($W$1,S1786,,Trigger)</f>
        <v>#NUM!</v>
      </c>
      <c r="X1786" s="17" t="e">
        <f t="shared" si="27"/>
        <v>#NUM!</v>
      </c>
    </row>
    <row r="1787" spans="18:24" x14ac:dyDescent="0.2">
      <c r="R1787" s="17" t="s">
        <v>21</v>
      </c>
      <c r="S1787" s="18">
        <f>_xll.qlInterestRateIndexFixingDate(IborIndex&amp;Tenor,T1787,Trigger)</f>
        <v>51909</v>
      </c>
      <c r="T1787" s="18">
        <f>_xll.qlCalendarAdvance(Calendar,T1786,R1787,"f",,Trigger)</f>
        <v>51911</v>
      </c>
      <c r="U1787" s="18">
        <f>_xll.qlInterestRateIndexMaturity(IborIndex&amp;Tenor,T1787,Trigger)</f>
        <v>52000</v>
      </c>
      <c r="V1787" s="22" t="e">
        <f>_xll.qlIndexFixing($V$1,S1787,,Trigger)</f>
        <v>#NUM!</v>
      </c>
      <c r="W1787" s="22" t="e">
        <f>_xll.qlIndexFixing($W$1,S1787,,Trigger)</f>
        <v>#NUM!</v>
      </c>
      <c r="X1787" s="17" t="e">
        <f t="shared" si="27"/>
        <v>#NUM!</v>
      </c>
    </row>
    <row r="1788" spans="18:24" x14ac:dyDescent="0.2">
      <c r="R1788" s="17" t="s">
        <v>21</v>
      </c>
      <c r="S1788" s="18">
        <f>_xll.qlInterestRateIndexFixingDate(IborIndex&amp;Tenor,T1788,Trigger)</f>
        <v>51916</v>
      </c>
      <c r="T1788" s="18">
        <f>_xll.qlCalendarAdvance(Calendar,T1787,R1788,"f",,Trigger)</f>
        <v>51918</v>
      </c>
      <c r="U1788" s="18">
        <f>_xll.qlInterestRateIndexMaturity(IborIndex&amp;Tenor,T1788,Trigger)</f>
        <v>52007</v>
      </c>
      <c r="V1788" s="22" t="e">
        <f>_xll.qlIndexFixing($V$1,S1788,,Trigger)</f>
        <v>#NUM!</v>
      </c>
      <c r="W1788" s="22" t="e">
        <f>_xll.qlIndexFixing($W$1,S1788,,Trigger)</f>
        <v>#NUM!</v>
      </c>
      <c r="X1788" s="17" t="e">
        <f t="shared" si="27"/>
        <v>#NUM!</v>
      </c>
    </row>
    <row r="1789" spans="18:24" x14ac:dyDescent="0.2">
      <c r="R1789" s="17" t="s">
        <v>21</v>
      </c>
      <c r="S1789" s="18">
        <f>_xll.qlInterestRateIndexFixingDate(IborIndex&amp;Tenor,T1789,Trigger)</f>
        <v>51923</v>
      </c>
      <c r="T1789" s="18">
        <f>_xll.qlCalendarAdvance(Calendar,T1788,R1789,"f",,Trigger)</f>
        <v>51925</v>
      </c>
      <c r="U1789" s="18">
        <f>_xll.qlInterestRateIndexMaturity(IborIndex&amp;Tenor,T1789,Trigger)</f>
        <v>52016</v>
      </c>
      <c r="V1789" s="22" t="e">
        <f>_xll.qlIndexFixing($V$1,S1789,,Trigger)</f>
        <v>#NUM!</v>
      </c>
      <c r="W1789" s="22" t="e">
        <f>_xll.qlIndexFixing($W$1,S1789,,Trigger)</f>
        <v>#NUM!</v>
      </c>
      <c r="X1789" s="17" t="e">
        <f t="shared" si="27"/>
        <v>#NUM!</v>
      </c>
    </row>
    <row r="1790" spans="18:24" x14ac:dyDescent="0.2">
      <c r="R1790" s="17" t="s">
        <v>21</v>
      </c>
      <c r="S1790" s="18">
        <f>_xll.qlInterestRateIndexFixingDate(IborIndex&amp;Tenor,T1790,Trigger)</f>
        <v>51930</v>
      </c>
      <c r="T1790" s="18">
        <f>_xll.qlCalendarAdvance(Calendar,T1789,R1790,"f",,Trigger)</f>
        <v>51932</v>
      </c>
      <c r="U1790" s="18">
        <f>_xll.qlInterestRateIndexMaturity(IborIndex&amp;Tenor,T1790,Trigger)</f>
        <v>52026</v>
      </c>
      <c r="V1790" s="22" t="e">
        <f>_xll.qlIndexFixing($V$1,S1790,,Trigger)</f>
        <v>#NUM!</v>
      </c>
      <c r="W1790" s="22" t="e">
        <f>_xll.qlIndexFixing($W$1,S1790,,Trigger)</f>
        <v>#NUM!</v>
      </c>
      <c r="X1790" s="17" t="e">
        <f t="shared" si="27"/>
        <v>#NUM!</v>
      </c>
    </row>
    <row r="1791" spans="18:24" x14ac:dyDescent="0.2">
      <c r="R1791" s="17" t="s">
        <v>21</v>
      </c>
      <c r="S1791" s="18">
        <f>_xll.qlInterestRateIndexFixingDate(IborIndex&amp;Tenor,T1791,Trigger)</f>
        <v>51937</v>
      </c>
      <c r="T1791" s="18">
        <f>_xll.qlCalendarAdvance(Calendar,T1790,R1791,"f",,Trigger)</f>
        <v>51939</v>
      </c>
      <c r="U1791" s="18">
        <f>_xll.qlInterestRateIndexMaturity(IborIndex&amp;Tenor,T1791,Trigger)</f>
        <v>52033</v>
      </c>
      <c r="V1791" s="22" t="e">
        <f>_xll.qlIndexFixing($V$1,S1791,,Trigger)</f>
        <v>#NUM!</v>
      </c>
      <c r="W1791" s="22" t="e">
        <f>_xll.qlIndexFixing($W$1,S1791,,Trigger)</f>
        <v>#NUM!</v>
      </c>
      <c r="X1791" s="17" t="e">
        <f t="shared" si="27"/>
        <v>#NUM!</v>
      </c>
    </row>
    <row r="1792" spans="18:24" x14ac:dyDescent="0.2">
      <c r="R1792" s="17" t="s">
        <v>21</v>
      </c>
      <c r="S1792" s="18">
        <f>_xll.qlInterestRateIndexFixingDate(IborIndex&amp;Tenor,T1792,Trigger)</f>
        <v>51944</v>
      </c>
      <c r="T1792" s="18">
        <f>_xll.qlCalendarAdvance(Calendar,T1791,R1792,"f",,Trigger)</f>
        <v>51946</v>
      </c>
      <c r="U1792" s="18">
        <f>_xll.qlInterestRateIndexMaturity(IborIndex&amp;Tenor,T1792,Trigger)</f>
        <v>52040</v>
      </c>
      <c r="V1792" s="22" t="e">
        <f>_xll.qlIndexFixing($V$1,S1792,,Trigger)</f>
        <v>#NUM!</v>
      </c>
      <c r="W1792" s="22" t="e">
        <f>_xll.qlIndexFixing($W$1,S1792,,Trigger)</f>
        <v>#NUM!</v>
      </c>
      <c r="X1792" s="17" t="e">
        <f t="shared" si="27"/>
        <v>#NUM!</v>
      </c>
    </row>
    <row r="1793" spans="18:24" x14ac:dyDescent="0.2">
      <c r="R1793" s="17" t="s">
        <v>21</v>
      </c>
      <c r="S1793" s="18">
        <f>_xll.qlInterestRateIndexFixingDate(IborIndex&amp;Tenor,T1793,Trigger)</f>
        <v>51951</v>
      </c>
      <c r="T1793" s="18">
        <f>_xll.qlCalendarAdvance(Calendar,T1792,R1793,"f",,Trigger)</f>
        <v>51953</v>
      </c>
      <c r="U1793" s="18">
        <f>_xll.qlInterestRateIndexMaturity(IborIndex&amp;Tenor,T1793,Trigger)</f>
        <v>52047</v>
      </c>
      <c r="V1793" s="22" t="e">
        <f>_xll.qlIndexFixing($V$1,S1793,,Trigger)</f>
        <v>#NUM!</v>
      </c>
      <c r="W1793" s="22" t="e">
        <f>_xll.qlIndexFixing($W$1,S1793,,Trigger)</f>
        <v>#NUM!</v>
      </c>
      <c r="X1793" s="17" t="e">
        <f t="shared" si="27"/>
        <v>#NUM!</v>
      </c>
    </row>
    <row r="1794" spans="18:24" x14ac:dyDescent="0.2">
      <c r="R1794" s="17" t="s">
        <v>21</v>
      </c>
      <c r="S1794" s="18">
        <f>_xll.qlInterestRateIndexFixingDate(IborIndex&amp;Tenor,T1794,Trigger)</f>
        <v>51958</v>
      </c>
      <c r="T1794" s="18">
        <f>_xll.qlCalendarAdvance(Calendar,T1793,R1794,"f",,Trigger)</f>
        <v>51964</v>
      </c>
      <c r="U1794" s="18">
        <f>_xll.qlInterestRateIndexMaturity(IborIndex&amp;Tenor,T1794,Trigger)</f>
        <v>52055</v>
      </c>
      <c r="V1794" s="22" t="e">
        <f>_xll.qlIndexFixing($V$1,S1794,,Trigger)</f>
        <v>#NUM!</v>
      </c>
      <c r="W1794" s="22" t="e">
        <f>_xll.qlIndexFixing($W$1,S1794,,Trigger)</f>
        <v>#NUM!</v>
      </c>
      <c r="X1794" s="17" t="e">
        <f t="shared" si="27"/>
        <v>#NUM!</v>
      </c>
    </row>
    <row r="1795" spans="18:24" x14ac:dyDescent="0.2">
      <c r="R1795" s="17" t="s">
        <v>21</v>
      </c>
      <c r="S1795" s="18">
        <f>_xll.qlInterestRateIndexFixingDate(IborIndex&amp;Tenor,T1795,Trigger)</f>
        <v>51967</v>
      </c>
      <c r="T1795" s="18">
        <f>_xll.qlCalendarAdvance(Calendar,T1794,R1795,"f",,Trigger)</f>
        <v>51971</v>
      </c>
      <c r="U1795" s="18">
        <f>_xll.qlInterestRateIndexMaturity(IborIndex&amp;Tenor,T1795,Trigger)</f>
        <v>52062</v>
      </c>
      <c r="V1795" s="22" t="e">
        <f>_xll.qlIndexFixing($V$1,S1795,,Trigger)</f>
        <v>#NUM!</v>
      </c>
      <c r="W1795" s="22" t="e">
        <f>_xll.qlIndexFixing($W$1,S1795,,Trigger)</f>
        <v>#NUM!</v>
      </c>
      <c r="X1795" s="17" t="e">
        <f t="shared" si="27"/>
        <v>#NUM!</v>
      </c>
    </row>
    <row r="1796" spans="18:24" x14ac:dyDescent="0.2">
      <c r="R1796" s="17" t="s">
        <v>21</v>
      </c>
      <c r="S1796" s="18">
        <f>_xll.qlInterestRateIndexFixingDate(IborIndex&amp;Tenor,T1796,Trigger)</f>
        <v>51974</v>
      </c>
      <c r="T1796" s="18">
        <f>_xll.qlCalendarAdvance(Calendar,T1795,R1796,"f",,Trigger)</f>
        <v>51978</v>
      </c>
      <c r="U1796" s="18">
        <f>_xll.qlInterestRateIndexMaturity(IborIndex&amp;Tenor,T1796,Trigger)</f>
        <v>52069</v>
      </c>
      <c r="V1796" s="22" t="e">
        <f>_xll.qlIndexFixing($V$1,S1796,,Trigger)</f>
        <v>#NUM!</v>
      </c>
      <c r="W1796" s="22" t="e">
        <f>_xll.qlIndexFixing($W$1,S1796,,Trigger)</f>
        <v>#NUM!</v>
      </c>
      <c r="X1796" s="17" t="e">
        <f t="shared" ref="X1796:X1859" si="28">(V1796-W1796)*10000</f>
        <v>#NUM!</v>
      </c>
    </row>
    <row r="1797" spans="18:24" x14ac:dyDescent="0.2">
      <c r="R1797" s="17" t="s">
        <v>21</v>
      </c>
      <c r="S1797" s="18">
        <f>_xll.qlInterestRateIndexFixingDate(IborIndex&amp;Tenor,T1797,Trigger)</f>
        <v>51981</v>
      </c>
      <c r="T1797" s="18">
        <f>_xll.qlCalendarAdvance(Calendar,T1796,R1797,"f",,Trigger)</f>
        <v>51985</v>
      </c>
      <c r="U1797" s="18">
        <f>_xll.qlInterestRateIndexMaturity(IborIndex&amp;Tenor,T1797,Trigger)</f>
        <v>52076</v>
      </c>
      <c r="V1797" s="22" t="e">
        <f>_xll.qlIndexFixing($V$1,S1797,,Trigger)</f>
        <v>#NUM!</v>
      </c>
      <c r="W1797" s="22" t="e">
        <f>_xll.qlIndexFixing($W$1,S1797,,Trigger)</f>
        <v>#NUM!</v>
      </c>
      <c r="X1797" s="17" t="e">
        <f t="shared" si="28"/>
        <v>#NUM!</v>
      </c>
    </row>
    <row r="1798" spans="18:24" x14ac:dyDescent="0.2">
      <c r="R1798" s="17" t="s">
        <v>21</v>
      </c>
      <c r="S1798" s="18">
        <f>_xll.qlInterestRateIndexFixingDate(IborIndex&amp;Tenor,T1798,Trigger)</f>
        <v>51988</v>
      </c>
      <c r="T1798" s="18">
        <f>_xll.qlCalendarAdvance(Calendar,T1797,R1798,"f",,Trigger)</f>
        <v>51992</v>
      </c>
      <c r="U1798" s="18">
        <f>_xll.qlInterestRateIndexMaturity(IborIndex&amp;Tenor,T1798,Trigger)</f>
        <v>52084</v>
      </c>
      <c r="V1798" s="22" t="e">
        <f>_xll.qlIndexFixing($V$1,S1798,,Trigger)</f>
        <v>#NUM!</v>
      </c>
      <c r="W1798" s="22" t="e">
        <f>_xll.qlIndexFixing($W$1,S1798,,Trigger)</f>
        <v>#NUM!</v>
      </c>
      <c r="X1798" s="17" t="e">
        <f t="shared" si="28"/>
        <v>#NUM!</v>
      </c>
    </row>
    <row r="1799" spans="18:24" x14ac:dyDescent="0.2">
      <c r="R1799" s="17" t="s">
        <v>21</v>
      </c>
      <c r="S1799" s="18">
        <f>_xll.qlInterestRateIndexFixingDate(IborIndex&amp;Tenor,T1799,Trigger)</f>
        <v>51995</v>
      </c>
      <c r="T1799" s="18">
        <f>_xll.qlCalendarAdvance(Calendar,T1798,R1799,"f",,Trigger)</f>
        <v>51999</v>
      </c>
      <c r="U1799" s="18">
        <f>_xll.qlInterestRateIndexMaturity(IborIndex&amp;Tenor,T1799,Trigger)</f>
        <v>52091</v>
      </c>
      <c r="V1799" s="22" t="e">
        <f>_xll.qlIndexFixing($V$1,S1799,,Trigger)</f>
        <v>#NUM!</v>
      </c>
      <c r="W1799" s="22" t="e">
        <f>_xll.qlIndexFixing($W$1,S1799,,Trigger)</f>
        <v>#NUM!</v>
      </c>
      <c r="X1799" s="17" t="e">
        <f t="shared" si="28"/>
        <v>#NUM!</v>
      </c>
    </row>
    <row r="1800" spans="18:24" x14ac:dyDescent="0.2">
      <c r="R1800" s="17" t="s">
        <v>21</v>
      </c>
      <c r="S1800" s="18">
        <f>_xll.qlInterestRateIndexFixingDate(IborIndex&amp;Tenor,T1800,Trigger)</f>
        <v>52002</v>
      </c>
      <c r="T1800" s="18">
        <f>_xll.qlCalendarAdvance(Calendar,T1799,R1800,"f",,Trigger)</f>
        <v>52006</v>
      </c>
      <c r="U1800" s="18">
        <f>_xll.qlInterestRateIndexMaturity(IborIndex&amp;Tenor,T1800,Trigger)</f>
        <v>52098</v>
      </c>
      <c r="V1800" s="22" t="e">
        <f>_xll.qlIndexFixing($V$1,S1800,,Trigger)</f>
        <v>#NUM!</v>
      </c>
      <c r="W1800" s="22" t="e">
        <f>_xll.qlIndexFixing($W$1,S1800,,Trigger)</f>
        <v>#NUM!</v>
      </c>
      <c r="X1800" s="17" t="e">
        <f t="shared" si="28"/>
        <v>#NUM!</v>
      </c>
    </row>
    <row r="1801" spans="18:24" x14ac:dyDescent="0.2">
      <c r="R1801" s="17" t="s">
        <v>21</v>
      </c>
      <c r="S1801" s="18">
        <f>_xll.qlInterestRateIndexFixingDate(IborIndex&amp;Tenor,T1801,Trigger)</f>
        <v>52009</v>
      </c>
      <c r="T1801" s="18">
        <f>_xll.qlCalendarAdvance(Calendar,T1800,R1801,"f",,Trigger)</f>
        <v>52013</v>
      </c>
      <c r="U1801" s="18">
        <f>_xll.qlInterestRateIndexMaturity(IborIndex&amp;Tenor,T1801,Trigger)</f>
        <v>52105</v>
      </c>
      <c r="V1801" s="22" t="e">
        <f>_xll.qlIndexFixing($V$1,S1801,,Trigger)</f>
        <v>#NUM!</v>
      </c>
      <c r="W1801" s="22" t="e">
        <f>_xll.qlIndexFixing($W$1,S1801,,Trigger)</f>
        <v>#NUM!</v>
      </c>
      <c r="X1801" s="17" t="e">
        <f t="shared" si="28"/>
        <v>#NUM!</v>
      </c>
    </row>
    <row r="1802" spans="18:24" x14ac:dyDescent="0.2">
      <c r="R1802" s="17" t="s">
        <v>21</v>
      </c>
      <c r="S1802" s="18">
        <f>_xll.qlInterestRateIndexFixingDate(IborIndex&amp;Tenor,T1802,Trigger)</f>
        <v>52016</v>
      </c>
      <c r="T1802" s="18">
        <f>_xll.qlCalendarAdvance(Calendar,T1801,R1802,"f",,Trigger)</f>
        <v>52020</v>
      </c>
      <c r="U1802" s="18">
        <f>_xll.qlInterestRateIndexMaturity(IborIndex&amp;Tenor,T1802,Trigger)</f>
        <v>52112</v>
      </c>
      <c r="V1802" s="22" t="e">
        <f>_xll.qlIndexFixing($V$1,S1802,,Trigger)</f>
        <v>#NUM!</v>
      </c>
      <c r="W1802" s="22" t="e">
        <f>_xll.qlIndexFixing($W$1,S1802,,Trigger)</f>
        <v>#NUM!</v>
      </c>
      <c r="X1802" s="17" t="e">
        <f t="shared" si="28"/>
        <v>#NUM!</v>
      </c>
    </row>
    <row r="1803" spans="18:24" x14ac:dyDescent="0.2">
      <c r="R1803" s="17" t="s">
        <v>21</v>
      </c>
      <c r="S1803" s="18">
        <f>_xll.qlInterestRateIndexFixingDate(IborIndex&amp;Tenor,T1803,Trigger)</f>
        <v>52023</v>
      </c>
      <c r="T1803" s="18">
        <f>_xll.qlCalendarAdvance(Calendar,T1802,R1803,"f",,Trigger)</f>
        <v>52027</v>
      </c>
      <c r="U1803" s="18">
        <f>_xll.qlInterestRateIndexMaturity(IborIndex&amp;Tenor,T1803,Trigger)</f>
        <v>52119</v>
      </c>
      <c r="V1803" s="22" t="e">
        <f>_xll.qlIndexFixing($V$1,S1803,,Trigger)</f>
        <v>#NUM!</v>
      </c>
      <c r="W1803" s="22" t="e">
        <f>_xll.qlIndexFixing($W$1,S1803,,Trigger)</f>
        <v>#NUM!</v>
      </c>
      <c r="X1803" s="17" t="e">
        <f t="shared" si="28"/>
        <v>#NUM!</v>
      </c>
    </row>
    <row r="1804" spans="18:24" x14ac:dyDescent="0.2">
      <c r="R1804" s="17" t="s">
        <v>21</v>
      </c>
      <c r="S1804" s="18">
        <f>_xll.qlInterestRateIndexFixingDate(IborIndex&amp;Tenor,T1804,Trigger)</f>
        <v>52030</v>
      </c>
      <c r="T1804" s="18">
        <f>_xll.qlCalendarAdvance(Calendar,T1803,R1804,"f",,Trigger)</f>
        <v>52034</v>
      </c>
      <c r="U1804" s="18">
        <f>_xll.qlInterestRateIndexMaturity(IborIndex&amp;Tenor,T1804,Trigger)</f>
        <v>52126</v>
      </c>
      <c r="V1804" s="22" t="e">
        <f>_xll.qlIndexFixing($V$1,S1804,,Trigger)</f>
        <v>#NUM!</v>
      </c>
      <c r="W1804" s="22" t="e">
        <f>_xll.qlIndexFixing($W$1,S1804,,Trigger)</f>
        <v>#NUM!</v>
      </c>
      <c r="X1804" s="17" t="e">
        <f t="shared" si="28"/>
        <v>#NUM!</v>
      </c>
    </row>
    <row r="1805" spans="18:24" x14ac:dyDescent="0.2">
      <c r="R1805" s="17" t="s">
        <v>21</v>
      </c>
      <c r="S1805" s="18">
        <f>_xll.qlInterestRateIndexFixingDate(IborIndex&amp;Tenor,T1805,Trigger)</f>
        <v>52037</v>
      </c>
      <c r="T1805" s="18">
        <f>_xll.qlCalendarAdvance(Calendar,T1804,R1805,"f",,Trigger)</f>
        <v>52041</v>
      </c>
      <c r="U1805" s="18">
        <f>_xll.qlInterestRateIndexMaturity(IborIndex&amp;Tenor,T1805,Trigger)</f>
        <v>52133</v>
      </c>
      <c r="V1805" s="22" t="e">
        <f>_xll.qlIndexFixing($V$1,S1805,,Trigger)</f>
        <v>#NUM!</v>
      </c>
      <c r="W1805" s="22" t="e">
        <f>_xll.qlIndexFixing($W$1,S1805,,Trigger)</f>
        <v>#NUM!</v>
      </c>
      <c r="X1805" s="17" t="e">
        <f t="shared" si="28"/>
        <v>#NUM!</v>
      </c>
    </row>
    <row r="1806" spans="18:24" x14ac:dyDescent="0.2">
      <c r="R1806" s="17" t="s">
        <v>21</v>
      </c>
      <c r="S1806" s="18">
        <f>_xll.qlInterestRateIndexFixingDate(IborIndex&amp;Tenor,T1806,Trigger)</f>
        <v>52044</v>
      </c>
      <c r="T1806" s="18">
        <f>_xll.qlCalendarAdvance(Calendar,T1805,R1806,"f",,Trigger)</f>
        <v>52048</v>
      </c>
      <c r="U1806" s="18">
        <f>_xll.qlInterestRateIndexMaturity(IborIndex&amp;Tenor,T1806,Trigger)</f>
        <v>52140</v>
      </c>
      <c r="V1806" s="22" t="e">
        <f>_xll.qlIndexFixing($V$1,S1806,,Trigger)</f>
        <v>#NUM!</v>
      </c>
      <c r="W1806" s="22" t="e">
        <f>_xll.qlIndexFixing($W$1,S1806,,Trigger)</f>
        <v>#NUM!</v>
      </c>
      <c r="X1806" s="17" t="e">
        <f t="shared" si="28"/>
        <v>#NUM!</v>
      </c>
    </row>
    <row r="1807" spans="18:24" x14ac:dyDescent="0.2">
      <c r="R1807" s="17" t="s">
        <v>21</v>
      </c>
      <c r="S1807" s="18">
        <f>_xll.qlInterestRateIndexFixingDate(IborIndex&amp;Tenor,T1807,Trigger)</f>
        <v>52051</v>
      </c>
      <c r="T1807" s="18">
        <f>_xll.qlCalendarAdvance(Calendar,T1806,R1807,"f",,Trigger)</f>
        <v>52055</v>
      </c>
      <c r="U1807" s="18">
        <f>_xll.qlInterestRateIndexMaturity(IborIndex&amp;Tenor,T1807,Trigger)</f>
        <v>52147</v>
      </c>
      <c r="V1807" s="22" t="e">
        <f>_xll.qlIndexFixing($V$1,S1807,,Trigger)</f>
        <v>#NUM!</v>
      </c>
      <c r="W1807" s="22" t="e">
        <f>_xll.qlIndexFixing($W$1,S1807,,Trigger)</f>
        <v>#NUM!</v>
      </c>
      <c r="X1807" s="17" t="e">
        <f t="shared" si="28"/>
        <v>#NUM!</v>
      </c>
    </row>
    <row r="1808" spans="18:24" x14ac:dyDescent="0.2">
      <c r="R1808" s="17" t="s">
        <v>21</v>
      </c>
      <c r="S1808" s="18">
        <f>_xll.qlInterestRateIndexFixingDate(IborIndex&amp;Tenor,T1808,Trigger)</f>
        <v>52058</v>
      </c>
      <c r="T1808" s="18">
        <f>_xll.qlCalendarAdvance(Calendar,T1807,R1808,"f",,Trigger)</f>
        <v>52062</v>
      </c>
      <c r="U1808" s="18">
        <f>_xll.qlInterestRateIndexMaturity(IborIndex&amp;Tenor,T1808,Trigger)</f>
        <v>52154</v>
      </c>
      <c r="V1808" s="22" t="e">
        <f>_xll.qlIndexFixing($V$1,S1808,,Trigger)</f>
        <v>#NUM!</v>
      </c>
      <c r="W1808" s="22" t="e">
        <f>_xll.qlIndexFixing($W$1,S1808,,Trigger)</f>
        <v>#NUM!</v>
      </c>
      <c r="X1808" s="17" t="e">
        <f t="shared" si="28"/>
        <v>#NUM!</v>
      </c>
    </row>
    <row r="1809" spans="18:24" x14ac:dyDescent="0.2">
      <c r="R1809" s="17" t="s">
        <v>21</v>
      </c>
      <c r="S1809" s="18">
        <f>_xll.qlInterestRateIndexFixingDate(IborIndex&amp;Tenor,T1809,Trigger)</f>
        <v>52065</v>
      </c>
      <c r="T1809" s="18">
        <f>_xll.qlCalendarAdvance(Calendar,T1808,R1809,"f",,Trigger)</f>
        <v>52069</v>
      </c>
      <c r="U1809" s="18">
        <f>_xll.qlInterestRateIndexMaturity(IborIndex&amp;Tenor,T1809,Trigger)</f>
        <v>52161</v>
      </c>
      <c r="V1809" s="22" t="e">
        <f>_xll.qlIndexFixing($V$1,S1809,,Trigger)</f>
        <v>#NUM!</v>
      </c>
      <c r="W1809" s="22" t="e">
        <f>_xll.qlIndexFixing($W$1,S1809,,Trigger)</f>
        <v>#NUM!</v>
      </c>
      <c r="X1809" s="17" t="e">
        <f t="shared" si="28"/>
        <v>#NUM!</v>
      </c>
    </row>
    <row r="1810" spans="18:24" x14ac:dyDescent="0.2">
      <c r="R1810" s="17" t="s">
        <v>21</v>
      </c>
      <c r="S1810" s="18">
        <f>_xll.qlInterestRateIndexFixingDate(IborIndex&amp;Tenor,T1810,Trigger)</f>
        <v>52072</v>
      </c>
      <c r="T1810" s="18">
        <f>_xll.qlCalendarAdvance(Calendar,T1809,R1810,"f",,Trigger)</f>
        <v>52076</v>
      </c>
      <c r="U1810" s="18">
        <f>_xll.qlInterestRateIndexMaturity(IborIndex&amp;Tenor,T1810,Trigger)</f>
        <v>52168</v>
      </c>
      <c r="V1810" s="22" t="e">
        <f>_xll.qlIndexFixing($V$1,S1810,,Trigger)</f>
        <v>#NUM!</v>
      </c>
      <c r="W1810" s="22" t="e">
        <f>_xll.qlIndexFixing($W$1,S1810,,Trigger)</f>
        <v>#NUM!</v>
      </c>
      <c r="X1810" s="17" t="e">
        <f t="shared" si="28"/>
        <v>#NUM!</v>
      </c>
    </row>
    <row r="1811" spans="18:24" x14ac:dyDescent="0.2">
      <c r="R1811" s="17" t="s">
        <v>21</v>
      </c>
      <c r="S1811" s="18">
        <f>_xll.qlInterestRateIndexFixingDate(IborIndex&amp;Tenor,T1811,Trigger)</f>
        <v>52079</v>
      </c>
      <c r="T1811" s="18">
        <f>_xll.qlCalendarAdvance(Calendar,T1810,R1811,"f",,Trigger)</f>
        <v>52083</v>
      </c>
      <c r="U1811" s="18">
        <f>_xll.qlInterestRateIndexMaturity(IborIndex&amp;Tenor,T1811,Trigger)</f>
        <v>52175</v>
      </c>
      <c r="V1811" s="22" t="e">
        <f>_xll.qlIndexFixing($V$1,S1811,,Trigger)</f>
        <v>#NUM!</v>
      </c>
      <c r="W1811" s="22" t="e">
        <f>_xll.qlIndexFixing($W$1,S1811,,Trigger)</f>
        <v>#NUM!</v>
      </c>
      <c r="X1811" s="17" t="e">
        <f t="shared" si="28"/>
        <v>#NUM!</v>
      </c>
    </row>
    <row r="1812" spans="18:24" x14ac:dyDescent="0.2">
      <c r="R1812" s="17" t="s">
        <v>21</v>
      </c>
      <c r="S1812" s="18">
        <f>_xll.qlInterestRateIndexFixingDate(IborIndex&amp;Tenor,T1812,Trigger)</f>
        <v>52086</v>
      </c>
      <c r="T1812" s="18">
        <f>_xll.qlCalendarAdvance(Calendar,T1811,R1812,"f",,Trigger)</f>
        <v>52090</v>
      </c>
      <c r="U1812" s="18">
        <f>_xll.qlInterestRateIndexMaturity(IborIndex&amp;Tenor,T1812,Trigger)</f>
        <v>52182</v>
      </c>
      <c r="V1812" s="22" t="e">
        <f>_xll.qlIndexFixing($V$1,S1812,,Trigger)</f>
        <v>#NUM!</v>
      </c>
      <c r="W1812" s="22" t="e">
        <f>_xll.qlIndexFixing($W$1,S1812,,Trigger)</f>
        <v>#NUM!</v>
      </c>
      <c r="X1812" s="17" t="e">
        <f t="shared" si="28"/>
        <v>#NUM!</v>
      </c>
    </row>
    <row r="1813" spans="18:24" x14ac:dyDescent="0.2">
      <c r="R1813" s="17" t="s">
        <v>21</v>
      </c>
      <c r="S1813" s="18">
        <f>_xll.qlInterestRateIndexFixingDate(IborIndex&amp;Tenor,T1813,Trigger)</f>
        <v>52093</v>
      </c>
      <c r="T1813" s="18">
        <f>_xll.qlCalendarAdvance(Calendar,T1812,R1813,"f",,Trigger)</f>
        <v>52097</v>
      </c>
      <c r="U1813" s="18">
        <f>_xll.qlInterestRateIndexMaturity(IborIndex&amp;Tenor,T1813,Trigger)</f>
        <v>52189</v>
      </c>
      <c r="V1813" s="22" t="e">
        <f>_xll.qlIndexFixing($V$1,S1813,,Trigger)</f>
        <v>#NUM!</v>
      </c>
      <c r="W1813" s="22" t="e">
        <f>_xll.qlIndexFixing($W$1,S1813,,Trigger)</f>
        <v>#NUM!</v>
      </c>
      <c r="X1813" s="17" t="e">
        <f t="shared" si="28"/>
        <v>#NUM!</v>
      </c>
    </row>
    <row r="1814" spans="18:24" x14ac:dyDescent="0.2">
      <c r="R1814" s="17" t="s">
        <v>21</v>
      </c>
      <c r="S1814" s="18">
        <f>_xll.qlInterestRateIndexFixingDate(IborIndex&amp;Tenor,T1814,Trigger)</f>
        <v>52100</v>
      </c>
      <c r="T1814" s="18">
        <f>_xll.qlCalendarAdvance(Calendar,T1813,R1814,"f",,Trigger)</f>
        <v>52104</v>
      </c>
      <c r="U1814" s="18">
        <f>_xll.qlInterestRateIndexMaturity(IborIndex&amp;Tenor,T1814,Trigger)</f>
        <v>52196</v>
      </c>
      <c r="V1814" s="22" t="e">
        <f>_xll.qlIndexFixing($V$1,S1814,,Trigger)</f>
        <v>#NUM!</v>
      </c>
      <c r="W1814" s="22" t="e">
        <f>_xll.qlIndexFixing($W$1,S1814,,Trigger)</f>
        <v>#NUM!</v>
      </c>
      <c r="X1814" s="17" t="e">
        <f t="shared" si="28"/>
        <v>#NUM!</v>
      </c>
    </row>
    <row r="1815" spans="18:24" x14ac:dyDescent="0.2">
      <c r="R1815" s="17" t="s">
        <v>21</v>
      </c>
      <c r="S1815" s="18">
        <f>_xll.qlInterestRateIndexFixingDate(IborIndex&amp;Tenor,T1815,Trigger)</f>
        <v>52107</v>
      </c>
      <c r="T1815" s="18">
        <f>_xll.qlCalendarAdvance(Calendar,T1814,R1815,"f",,Trigger)</f>
        <v>52111</v>
      </c>
      <c r="U1815" s="18">
        <f>_xll.qlInterestRateIndexMaturity(IborIndex&amp;Tenor,T1815,Trigger)</f>
        <v>52202</v>
      </c>
      <c r="V1815" s="22" t="e">
        <f>_xll.qlIndexFixing($V$1,S1815,,Trigger)</f>
        <v>#NUM!</v>
      </c>
      <c r="W1815" s="22" t="e">
        <f>_xll.qlIndexFixing($W$1,S1815,,Trigger)</f>
        <v>#NUM!</v>
      </c>
      <c r="X1815" s="17" t="e">
        <f t="shared" si="28"/>
        <v>#NUM!</v>
      </c>
    </row>
    <row r="1816" spans="18:24" x14ac:dyDescent="0.2">
      <c r="R1816" s="17" t="s">
        <v>21</v>
      </c>
      <c r="S1816" s="18">
        <f>_xll.qlInterestRateIndexFixingDate(IborIndex&amp;Tenor,T1816,Trigger)</f>
        <v>52114</v>
      </c>
      <c r="T1816" s="18">
        <f>_xll.qlCalendarAdvance(Calendar,T1815,R1816,"f",,Trigger)</f>
        <v>52118</v>
      </c>
      <c r="U1816" s="18">
        <f>_xll.qlInterestRateIndexMaturity(IborIndex&amp;Tenor,T1816,Trigger)</f>
        <v>52209</v>
      </c>
      <c r="V1816" s="22" t="e">
        <f>_xll.qlIndexFixing($V$1,S1816,,Trigger)</f>
        <v>#NUM!</v>
      </c>
      <c r="W1816" s="22" t="e">
        <f>_xll.qlIndexFixing($W$1,S1816,,Trigger)</f>
        <v>#NUM!</v>
      </c>
      <c r="X1816" s="17" t="e">
        <f t="shared" si="28"/>
        <v>#NUM!</v>
      </c>
    </row>
    <row r="1817" spans="18:24" x14ac:dyDescent="0.2">
      <c r="R1817" s="17" t="s">
        <v>21</v>
      </c>
      <c r="S1817" s="18">
        <f>_xll.qlInterestRateIndexFixingDate(IborIndex&amp;Tenor,T1817,Trigger)</f>
        <v>52121</v>
      </c>
      <c r="T1817" s="18">
        <f>_xll.qlCalendarAdvance(Calendar,T1816,R1817,"f",,Trigger)</f>
        <v>52125</v>
      </c>
      <c r="U1817" s="18">
        <f>_xll.qlInterestRateIndexMaturity(IborIndex&amp;Tenor,T1817,Trigger)</f>
        <v>52216</v>
      </c>
      <c r="V1817" s="22" t="e">
        <f>_xll.qlIndexFixing($V$1,S1817,,Trigger)</f>
        <v>#NUM!</v>
      </c>
      <c r="W1817" s="22" t="e">
        <f>_xll.qlIndexFixing($W$1,S1817,,Trigger)</f>
        <v>#NUM!</v>
      </c>
      <c r="X1817" s="17" t="e">
        <f t="shared" si="28"/>
        <v>#NUM!</v>
      </c>
    </row>
    <row r="1818" spans="18:24" x14ac:dyDescent="0.2">
      <c r="R1818" s="17" t="s">
        <v>21</v>
      </c>
      <c r="S1818" s="18">
        <f>_xll.qlInterestRateIndexFixingDate(IborIndex&amp;Tenor,T1818,Trigger)</f>
        <v>52128</v>
      </c>
      <c r="T1818" s="18">
        <f>_xll.qlCalendarAdvance(Calendar,T1817,R1818,"f",,Trigger)</f>
        <v>52132</v>
      </c>
      <c r="U1818" s="18">
        <f>_xll.qlInterestRateIndexMaturity(IborIndex&amp;Tenor,T1818,Trigger)</f>
        <v>52223</v>
      </c>
      <c r="V1818" s="22" t="e">
        <f>_xll.qlIndexFixing($V$1,S1818,,Trigger)</f>
        <v>#NUM!</v>
      </c>
      <c r="W1818" s="22" t="e">
        <f>_xll.qlIndexFixing($W$1,S1818,,Trigger)</f>
        <v>#NUM!</v>
      </c>
      <c r="X1818" s="17" t="e">
        <f t="shared" si="28"/>
        <v>#NUM!</v>
      </c>
    </row>
    <row r="1819" spans="18:24" x14ac:dyDescent="0.2">
      <c r="R1819" s="17" t="s">
        <v>21</v>
      </c>
      <c r="S1819" s="18">
        <f>_xll.qlInterestRateIndexFixingDate(IborIndex&amp;Tenor,T1819,Trigger)</f>
        <v>52135</v>
      </c>
      <c r="T1819" s="18">
        <f>_xll.qlCalendarAdvance(Calendar,T1818,R1819,"f",,Trigger)</f>
        <v>52139</v>
      </c>
      <c r="U1819" s="18">
        <f>_xll.qlInterestRateIndexMaturity(IborIndex&amp;Tenor,T1819,Trigger)</f>
        <v>52231</v>
      </c>
      <c r="V1819" s="22" t="e">
        <f>_xll.qlIndexFixing($V$1,S1819,,Trigger)</f>
        <v>#NUM!</v>
      </c>
      <c r="W1819" s="22" t="e">
        <f>_xll.qlIndexFixing($W$1,S1819,,Trigger)</f>
        <v>#NUM!</v>
      </c>
      <c r="X1819" s="17" t="e">
        <f t="shared" si="28"/>
        <v>#NUM!</v>
      </c>
    </row>
    <row r="1820" spans="18:24" x14ac:dyDescent="0.2">
      <c r="R1820" s="17" t="s">
        <v>21</v>
      </c>
      <c r="S1820" s="18">
        <f>_xll.qlInterestRateIndexFixingDate(IborIndex&amp;Tenor,T1820,Trigger)</f>
        <v>52142</v>
      </c>
      <c r="T1820" s="18">
        <f>_xll.qlCalendarAdvance(Calendar,T1819,R1820,"f",,Trigger)</f>
        <v>52146</v>
      </c>
      <c r="U1820" s="18">
        <f>_xll.qlInterestRateIndexMaturity(IborIndex&amp;Tenor,T1820,Trigger)</f>
        <v>52238</v>
      </c>
      <c r="V1820" s="22" t="e">
        <f>_xll.qlIndexFixing($V$1,S1820,,Trigger)</f>
        <v>#NUM!</v>
      </c>
      <c r="W1820" s="22" t="e">
        <f>_xll.qlIndexFixing($W$1,S1820,,Trigger)</f>
        <v>#NUM!</v>
      </c>
      <c r="X1820" s="17" t="e">
        <f t="shared" si="28"/>
        <v>#NUM!</v>
      </c>
    </row>
    <row r="1821" spans="18:24" x14ac:dyDescent="0.2">
      <c r="R1821" s="17" t="s">
        <v>21</v>
      </c>
      <c r="S1821" s="18">
        <f>_xll.qlInterestRateIndexFixingDate(IborIndex&amp;Tenor,T1821,Trigger)</f>
        <v>52149</v>
      </c>
      <c r="T1821" s="18">
        <f>_xll.qlCalendarAdvance(Calendar,T1820,R1821,"f",,Trigger)</f>
        <v>52153</v>
      </c>
      <c r="U1821" s="18">
        <f>_xll.qlInterestRateIndexMaturity(IborIndex&amp;Tenor,T1821,Trigger)</f>
        <v>52245</v>
      </c>
      <c r="V1821" s="22" t="e">
        <f>_xll.qlIndexFixing($V$1,S1821,,Trigger)</f>
        <v>#NUM!</v>
      </c>
      <c r="W1821" s="22" t="e">
        <f>_xll.qlIndexFixing($W$1,S1821,,Trigger)</f>
        <v>#NUM!</v>
      </c>
      <c r="X1821" s="17" t="e">
        <f t="shared" si="28"/>
        <v>#NUM!</v>
      </c>
    </row>
    <row r="1822" spans="18:24" x14ac:dyDescent="0.2">
      <c r="R1822" s="17" t="s">
        <v>21</v>
      </c>
      <c r="S1822" s="18">
        <f>_xll.qlInterestRateIndexFixingDate(IborIndex&amp;Tenor,T1822,Trigger)</f>
        <v>52156</v>
      </c>
      <c r="T1822" s="18">
        <f>_xll.qlCalendarAdvance(Calendar,T1821,R1822,"f",,Trigger)</f>
        <v>52160</v>
      </c>
      <c r="U1822" s="18">
        <f>_xll.qlInterestRateIndexMaturity(IborIndex&amp;Tenor,T1822,Trigger)</f>
        <v>52252</v>
      </c>
      <c r="V1822" s="22" t="e">
        <f>_xll.qlIndexFixing($V$1,S1822,,Trigger)</f>
        <v>#NUM!</v>
      </c>
      <c r="W1822" s="22" t="e">
        <f>_xll.qlIndexFixing($W$1,S1822,,Trigger)</f>
        <v>#NUM!</v>
      </c>
      <c r="X1822" s="17" t="e">
        <f t="shared" si="28"/>
        <v>#NUM!</v>
      </c>
    </row>
    <row r="1823" spans="18:24" x14ac:dyDescent="0.2">
      <c r="R1823" s="17" t="s">
        <v>21</v>
      </c>
      <c r="S1823" s="18">
        <f>_xll.qlInterestRateIndexFixingDate(IborIndex&amp;Tenor,T1823,Trigger)</f>
        <v>52163</v>
      </c>
      <c r="T1823" s="18">
        <f>_xll.qlCalendarAdvance(Calendar,T1822,R1823,"f",,Trigger)</f>
        <v>52167</v>
      </c>
      <c r="U1823" s="18">
        <f>_xll.qlInterestRateIndexMaturity(IborIndex&amp;Tenor,T1823,Trigger)</f>
        <v>52259</v>
      </c>
      <c r="V1823" s="22" t="e">
        <f>_xll.qlIndexFixing($V$1,S1823,,Trigger)</f>
        <v>#NUM!</v>
      </c>
      <c r="W1823" s="22" t="e">
        <f>_xll.qlIndexFixing($W$1,S1823,,Trigger)</f>
        <v>#NUM!</v>
      </c>
      <c r="X1823" s="17" t="e">
        <f t="shared" si="28"/>
        <v>#NUM!</v>
      </c>
    </row>
    <row r="1824" spans="18:24" x14ac:dyDescent="0.2">
      <c r="R1824" s="17" t="s">
        <v>21</v>
      </c>
      <c r="S1824" s="18">
        <f>_xll.qlInterestRateIndexFixingDate(IborIndex&amp;Tenor,T1824,Trigger)</f>
        <v>52170</v>
      </c>
      <c r="T1824" s="18">
        <f>_xll.qlCalendarAdvance(Calendar,T1823,R1824,"f",,Trigger)</f>
        <v>52174</v>
      </c>
      <c r="U1824" s="18">
        <f>_xll.qlInterestRateIndexMaturity(IborIndex&amp;Tenor,T1824,Trigger)</f>
        <v>52266</v>
      </c>
      <c r="V1824" s="22" t="e">
        <f>_xll.qlIndexFixing($V$1,S1824,,Trigger)</f>
        <v>#NUM!</v>
      </c>
      <c r="W1824" s="22" t="e">
        <f>_xll.qlIndexFixing($W$1,S1824,,Trigger)</f>
        <v>#NUM!</v>
      </c>
      <c r="X1824" s="17" t="e">
        <f t="shared" si="28"/>
        <v>#NUM!</v>
      </c>
    </row>
    <row r="1825" spans="18:24" x14ac:dyDescent="0.2">
      <c r="R1825" s="17" t="s">
        <v>21</v>
      </c>
      <c r="S1825" s="18">
        <f>_xll.qlInterestRateIndexFixingDate(IborIndex&amp;Tenor,T1825,Trigger)</f>
        <v>52177</v>
      </c>
      <c r="T1825" s="18">
        <f>_xll.qlCalendarAdvance(Calendar,T1824,R1825,"f",,Trigger)</f>
        <v>52181</v>
      </c>
      <c r="U1825" s="18">
        <f>_xll.qlInterestRateIndexMaturity(IborIndex&amp;Tenor,T1825,Trigger)</f>
        <v>52273</v>
      </c>
      <c r="V1825" s="22" t="e">
        <f>_xll.qlIndexFixing($V$1,S1825,,Trigger)</f>
        <v>#NUM!</v>
      </c>
      <c r="W1825" s="22" t="e">
        <f>_xll.qlIndexFixing($W$1,S1825,,Trigger)</f>
        <v>#NUM!</v>
      </c>
      <c r="X1825" s="17" t="e">
        <f t="shared" si="28"/>
        <v>#NUM!</v>
      </c>
    </row>
    <row r="1826" spans="18:24" x14ac:dyDescent="0.2">
      <c r="R1826" s="17" t="s">
        <v>21</v>
      </c>
      <c r="S1826" s="18">
        <f>_xll.qlInterestRateIndexFixingDate(IborIndex&amp;Tenor,T1826,Trigger)</f>
        <v>52184</v>
      </c>
      <c r="T1826" s="18">
        <f>_xll.qlCalendarAdvance(Calendar,T1825,R1826,"f",,Trigger)</f>
        <v>52188</v>
      </c>
      <c r="U1826" s="18">
        <f>_xll.qlInterestRateIndexMaturity(IborIndex&amp;Tenor,T1826,Trigger)</f>
        <v>52280</v>
      </c>
      <c r="V1826" s="22" t="e">
        <f>_xll.qlIndexFixing($V$1,S1826,,Trigger)</f>
        <v>#NUM!</v>
      </c>
      <c r="W1826" s="22" t="e">
        <f>_xll.qlIndexFixing($W$1,S1826,,Trigger)</f>
        <v>#NUM!</v>
      </c>
      <c r="X1826" s="17" t="e">
        <f t="shared" si="28"/>
        <v>#NUM!</v>
      </c>
    </row>
    <row r="1827" spans="18:24" x14ac:dyDescent="0.2">
      <c r="R1827" s="17" t="s">
        <v>21</v>
      </c>
      <c r="S1827" s="18">
        <f>_xll.qlInterestRateIndexFixingDate(IborIndex&amp;Tenor,T1827,Trigger)</f>
        <v>52191</v>
      </c>
      <c r="T1827" s="18">
        <f>_xll.qlCalendarAdvance(Calendar,T1826,R1827,"f",,Trigger)</f>
        <v>52195</v>
      </c>
      <c r="U1827" s="18">
        <f>_xll.qlInterestRateIndexMaturity(IborIndex&amp;Tenor,T1827,Trigger)</f>
        <v>52287</v>
      </c>
      <c r="V1827" s="22" t="e">
        <f>_xll.qlIndexFixing($V$1,S1827,,Trigger)</f>
        <v>#NUM!</v>
      </c>
      <c r="W1827" s="22" t="e">
        <f>_xll.qlIndexFixing($W$1,S1827,,Trigger)</f>
        <v>#NUM!</v>
      </c>
      <c r="X1827" s="17" t="e">
        <f t="shared" si="28"/>
        <v>#NUM!</v>
      </c>
    </row>
    <row r="1828" spans="18:24" x14ac:dyDescent="0.2">
      <c r="R1828" s="17" t="s">
        <v>21</v>
      </c>
      <c r="S1828" s="18">
        <f>_xll.qlInterestRateIndexFixingDate(IborIndex&amp;Tenor,T1828,Trigger)</f>
        <v>52198</v>
      </c>
      <c r="T1828" s="18">
        <f>_xll.qlCalendarAdvance(Calendar,T1827,R1828,"f",,Trigger)</f>
        <v>52202</v>
      </c>
      <c r="U1828" s="18">
        <f>_xll.qlInterestRateIndexMaturity(IborIndex&amp;Tenor,T1828,Trigger)</f>
        <v>52292</v>
      </c>
      <c r="V1828" s="22" t="e">
        <f>_xll.qlIndexFixing($V$1,S1828,,Trigger)</f>
        <v>#NUM!</v>
      </c>
      <c r="W1828" s="22" t="e">
        <f>_xll.qlIndexFixing($W$1,S1828,,Trigger)</f>
        <v>#NUM!</v>
      </c>
      <c r="X1828" s="17" t="e">
        <f t="shared" si="28"/>
        <v>#NUM!</v>
      </c>
    </row>
    <row r="1829" spans="18:24" x14ac:dyDescent="0.2">
      <c r="R1829" s="17" t="s">
        <v>21</v>
      </c>
      <c r="S1829" s="18">
        <f>_xll.qlInterestRateIndexFixingDate(IborIndex&amp;Tenor,T1829,Trigger)</f>
        <v>52205</v>
      </c>
      <c r="T1829" s="18">
        <f>_xll.qlCalendarAdvance(Calendar,T1828,R1829,"f",,Trigger)</f>
        <v>52209</v>
      </c>
      <c r="U1829" s="18">
        <f>_xll.qlInterestRateIndexMaturity(IborIndex&amp;Tenor,T1829,Trigger)</f>
        <v>52299</v>
      </c>
      <c r="V1829" s="22" t="e">
        <f>_xll.qlIndexFixing($V$1,S1829,,Trigger)</f>
        <v>#NUM!</v>
      </c>
      <c r="W1829" s="22" t="e">
        <f>_xll.qlIndexFixing($W$1,S1829,,Trigger)</f>
        <v>#NUM!</v>
      </c>
      <c r="X1829" s="17" t="e">
        <f t="shared" si="28"/>
        <v>#NUM!</v>
      </c>
    </row>
    <row r="1830" spans="18:24" x14ac:dyDescent="0.2">
      <c r="R1830" s="17" t="s">
        <v>21</v>
      </c>
      <c r="S1830" s="18">
        <f>_xll.qlInterestRateIndexFixingDate(IborIndex&amp;Tenor,T1830,Trigger)</f>
        <v>52212</v>
      </c>
      <c r="T1830" s="18">
        <f>_xll.qlCalendarAdvance(Calendar,T1829,R1830,"f",,Trigger)</f>
        <v>52216</v>
      </c>
      <c r="U1830" s="18">
        <f>_xll.qlInterestRateIndexMaturity(IborIndex&amp;Tenor,T1830,Trigger)</f>
        <v>52306</v>
      </c>
      <c r="V1830" s="22" t="e">
        <f>_xll.qlIndexFixing($V$1,S1830,,Trigger)</f>
        <v>#NUM!</v>
      </c>
      <c r="W1830" s="22" t="e">
        <f>_xll.qlIndexFixing($W$1,S1830,,Trigger)</f>
        <v>#NUM!</v>
      </c>
      <c r="X1830" s="17" t="e">
        <f t="shared" si="28"/>
        <v>#NUM!</v>
      </c>
    </row>
    <row r="1831" spans="18:24" x14ac:dyDescent="0.2">
      <c r="R1831" s="17" t="s">
        <v>21</v>
      </c>
      <c r="S1831" s="18">
        <f>_xll.qlInterestRateIndexFixingDate(IborIndex&amp;Tenor,T1831,Trigger)</f>
        <v>52219</v>
      </c>
      <c r="T1831" s="18">
        <f>_xll.qlCalendarAdvance(Calendar,T1830,R1831,"f",,Trigger)</f>
        <v>52223</v>
      </c>
      <c r="U1831" s="18">
        <f>_xll.qlInterestRateIndexMaturity(IborIndex&amp;Tenor,T1831,Trigger)</f>
        <v>52313</v>
      </c>
      <c r="V1831" s="22" t="e">
        <f>_xll.qlIndexFixing($V$1,S1831,,Trigger)</f>
        <v>#NUM!</v>
      </c>
      <c r="W1831" s="22" t="e">
        <f>_xll.qlIndexFixing($W$1,S1831,,Trigger)</f>
        <v>#NUM!</v>
      </c>
      <c r="X1831" s="17" t="e">
        <f t="shared" si="28"/>
        <v>#NUM!</v>
      </c>
    </row>
    <row r="1832" spans="18:24" x14ac:dyDescent="0.2">
      <c r="R1832" s="17" t="s">
        <v>21</v>
      </c>
      <c r="S1832" s="18">
        <f>_xll.qlInterestRateIndexFixingDate(IborIndex&amp;Tenor,T1832,Trigger)</f>
        <v>52224</v>
      </c>
      <c r="T1832" s="18">
        <f>_xll.qlCalendarAdvance(Calendar,T1831,R1832,"f",,Trigger)</f>
        <v>52230</v>
      </c>
      <c r="U1832" s="18">
        <f>_xll.qlInterestRateIndexMaturity(IborIndex&amp;Tenor,T1832,Trigger)</f>
        <v>52321</v>
      </c>
      <c r="V1832" s="22" t="e">
        <f>_xll.qlIndexFixing($V$1,S1832,,Trigger)</f>
        <v>#NUM!</v>
      </c>
      <c r="W1832" s="22" t="e">
        <f>_xll.qlIndexFixing($W$1,S1832,,Trigger)</f>
        <v>#NUM!</v>
      </c>
      <c r="X1832" s="17" t="e">
        <f t="shared" si="28"/>
        <v>#NUM!</v>
      </c>
    </row>
    <row r="1833" spans="18:24" x14ac:dyDescent="0.2">
      <c r="R1833" s="17" t="s">
        <v>21</v>
      </c>
      <c r="S1833" s="18">
        <f>_xll.qlInterestRateIndexFixingDate(IborIndex&amp;Tenor,T1833,Trigger)</f>
        <v>52233</v>
      </c>
      <c r="T1833" s="18">
        <f>_xll.qlCalendarAdvance(Calendar,T1832,R1833,"f",,Trigger)</f>
        <v>52237</v>
      </c>
      <c r="U1833" s="18">
        <f>_xll.qlInterestRateIndexMaturity(IborIndex&amp;Tenor,T1833,Trigger)</f>
        <v>52327</v>
      </c>
      <c r="V1833" s="22" t="e">
        <f>_xll.qlIndexFixing($V$1,S1833,,Trigger)</f>
        <v>#NUM!</v>
      </c>
      <c r="W1833" s="22" t="e">
        <f>_xll.qlIndexFixing($W$1,S1833,,Trigger)</f>
        <v>#NUM!</v>
      </c>
      <c r="X1833" s="17" t="e">
        <f t="shared" si="28"/>
        <v>#NUM!</v>
      </c>
    </row>
    <row r="1834" spans="18:24" x14ac:dyDescent="0.2">
      <c r="R1834" s="17" t="s">
        <v>21</v>
      </c>
      <c r="S1834" s="18">
        <f>_xll.qlInterestRateIndexFixingDate(IborIndex&amp;Tenor,T1834,Trigger)</f>
        <v>52240</v>
      </c>
      <c r="T1834" s="18">
        <f>_xll.qlCalendarAdvance(Calendar,T1833,R1834,"f",,Trigger)</f>
        <v>52244</v>
      </c>
      <c r="U1834" s="18">
        <f>_xll.qlInterestRateIndexMaturity(IborIndex&amp;Tenor,T1834,Trigger)</f>
        <v>52334</v>
      </c>
      <c r="V1834" s="22" t="e">
        <f>_xll.qlIndexFixing($V$1,S1834,,Trigger)</f>
        <v>#NUM!</v>
      </c>
      <c r="W1834" s="22" t="e">
        <f>_xll.qlIndexFixing($W$1,S1834,,Trigger)</f>
        <v>#NUM!</v>
      </c>
      <c r="X1834" s="17" t="e">
        <f t="shared" si="28"/>
        <v>#NUM!</v>
      </c>
    </row>
    <row r="1835" spans="18:24" x14ac:dyDescent="0.2">
      <c r="R1835" s="17" t="s">
        <v>21</v>
      </c>
      <c r="S1835" s="18">
        <f>_xll.qlInterestRateIndexFixingDate(IborIndex&amp;Tenor,T1835,Trigger)</f>
        <v>52247</v>
      </c>
      <c r="T1835" s="18">
        <f>_xll.qlCalendarAdvance(Calendar,T1834,R1835,"f",,Trigger)</f>
        <v>52251</v>
      </c>
      <c r="U1835" s="18">
        <f>_xll.qlInterestRateIndexMaturity(IborIndex&amp;Tenor,T1835,Trigger)</f>
        <v>52341</v>
      </c>
      <c r="V1835" s="22" t="e">
        <f>_xll.qlIndexFixing($V$1,S1835,,Trigger)</f>
        <v>#NUM!</v>
      </c>
      <c r="W1835" s="22" t="e">
        <f>_xll.qlIndexFixing($W$1,S1835,,Trigger)</f>
        <v>#NUM!</v>
      </c>
      <c r="X1835" s="17" t="e">
        <f t="shared" si="28"/>
        <v>#NUM!</v>
      </c>
    </row>
    <row r="1836" spans="18:24" x14ac:dyDescent="0.2">
      <c r="R1836" s="17" t="s">
        <v>21</v>
      </c>
      <c r="S1836" s="18">
        <f>_xll.qlInterestRateIndexFixingDate(IborIndex&amp;Tenor,T1836,Trigger)</f>
        <v>52254</v>
      </c>
      <c r="T1836" s="18">
        <f>_xll.qlCalendarAdvance(Calendar,T1835,R1836,"f",,Trigger)</f>
        <v>52258</v>
      </c>
      <c r="U1836" s="18">
        <f>_xll.qlInterestRateIndexMaturity(IborIndex&amp;Tenor,T1836,Trigger)</f>
        <v>52348</v>
      </c>
      <c r="V1836" s="22" t="e">
        <f>_xll.qlIndexFixing($V$1,S1836,,Trigger)</f>
        <v>#NUM!</v>
      </c>
      <c r="W1836" s="22" t="e">
        <f>_xll.qlIndexFixing($W$1,S1836,,Trigger)</f>
        <v>#NUM!</v>
      </c>
      <c r="X1836" s="17" t="e">
        <f t="shared" si="28"/>
        <v>#NUM!</v>
      </c>
    </row>
    <row r="1837" spans="18:24" x14ac:dyDescent="0.2">
      <c r="R1837" s="17" t="s">
        <v>21</v>
      </c>
      <c r="S1837" s="18">
        <f>_xll.qlInterestRateIndexFixingDate(IborIndex&amp;Tenor,T1837,Trigger)</f>
        <v>52261</v>
      </c>
      <c r="T1837" s="18">
        <f>_xll.qlCalendarAdvance(Calendar,T1836,R1837,"f",,Trigger)</f>
        <v>52265</v>
      </c>
      <c r="U1837" s="18">
        <f>_xll.qlInterestRateIndexMaturity(IborIndex&amp;Tenor,T1837,Trigger)</f>
        <v>52355</v>
      </c>
      <c r="V1837" s="22" t="e">
        <f>_xll.qlIndexFixing($V$1,S1837,,Trigger)</f>
        <v>#NUM!</v>
      </c>
      <c r="W1837" s="22" t="e">
        <f>_xll.qlIndexFixing($W$1,S1837,,Trigger)</f>
        <v>#NUM!</v>
      </c>
      <c r="X1837" s="17" t="e">
        <f t="shared" si="28"/>
        <v>#NUM!</v>
      </c>
    </row>
    <row r="1838" spans="18:24" x14ac:dyDescent="0.2">
      <c r="R1838" s="17" t="s">
        <v>21</v>
      </c>
      <c r="S1838" s="18">
        <f>_xll.qlInterestRateIndexFixingDate(IborIndex&amp;Tenor,T1838,Trigger)</f>
        <v>52268</v>
      </c>
      <c r="T1838" s="18">
        <f>_xll.qlCalendarAdvance(Calendar,T1837,R1838,"f",,Trigger)</f>
        <v>52272</v>
      </c>
      <c r="U1838" s="18">
        <f>_xll.qlInterestRateIndexMaturity(IborIndex&amp;Tenor,T1838,Trigger)</f>
        <v>52362</v>
      </c>
      <c r="V1838" s="22" t="e">
        <f>_xll.qlIndexFixing($V$1,S1838,,Trigger)</f>
        <v>#NUM!</v>
      </c>
      <c r="W1838" s="22" t="e">
        <f>_xll.qlIndexFixing($W$1,S1838,,Trigger)</f>
        <v>#NUM!</v>
      </c>
      <c r="X1838" s="17" t="e">
        <f t="shared" si="28"/>
        <v>#NUM!</v>
      </c>
    </row>
    <row r="1839" spans="18:24" x14ac:dyDescent="0.2">
      <c r="R1839" s="17" t="s">
        <v>21</v>
      </c>
      <c r="S1839" s="18">
        <f>_xll.qlInterestRateIndexFixingDate(IborIndex&amp;Tenor,T1839,Trigger)</f>
        <v>52275</v>
      </c>
      <c r="T1839" s="18">
        <f>_xll.qlCalendarAdvance(Calendar,T1838,R1839,"f",,Trigger)</f>
        <v>52279</v>
      </c>
      <c r="U1839" s="18">
        <f>_xll.qlInterestRateIndexMaturity(IborIndex&amp;Tenor,T1839,Trigger)</f>
        <v>52369</v>
      </c>
      <c r="V1839" s="22" t="e">
        <f>_xll.qlIndexFixing($V$1,S1839,,Trigger)</f>
        <v>#NUM!</v>
      </c>
      <c r="W1839" s="22" t="e">
        <f>_xll.qlIndexFixing($W$1,S1839,,Trigger)</f>
        <v>#NUM!</v>
      </c>
      <c r="X1839" s="17" t="e">
        <f t="shared" si="28"/>
        <v>#NUM!</v>
      </c>
    </row>
    <row r="1840" spans="18:24" x14ac:dyDescent="0.2">
      <c r="R1840" s="17" t="s">
        <v>21</v>
      </c>
      <c r="S1840" s="18">
        <f>_xll.qlInterestRateIndexFixingDate(IborIndex&amp;Tenor,T1840,Trigger)</f>
        <v>52282</v>
      </c>
      <c r="T1840" s="18">
        <f>_xll.qlCalendarAdvance(Calendar,T1839,R1840,"f",,Trigger)</f>
        <v>52286</v>
      </c>
      <c r="U1840" s="18">
        <f>_xll.qlInterestRateIndexMaturity(IborIndex&amp;Tenor,T1840,Trigger)</f>
        <v>52376</v>
      </c>
      <c r="V1840" s="22" t="e">
        <f>_xll.qlIndexFixing($V$1,S1840,,Trigger)</f>
        <v>#NUM!</v>
      </c>
      <c r="W1840" s="22" t="e">
        <f>_xll.qlIndexFixing($W$1,S1840,,Trigger)</f>
        <v>#NUM!</v>
      </c>
      <c r="X1840" s="17" t="e">
        <f t="shared" si="28"/>
        <v>#NUM!</v>
      </c>
    </row>
    <row r="1841" spans="18:24" x14ac:dyDescent="0.2">
      <c r="R1841" s="17" t="s">
        <v>21</v>
      </c>
      <c r="S1841" s="18">
        <f>_xll.qlInterestRateIndexFixingDate(IborIndex&amp;Tenor,T1841,Trigger)</f>
        <v>52289</v>
      </c>
      <c r="T1841" s="18">
        <f>_xll.qlCalendarAdvance(Calendar,T1840,R1841,"f",,Trigger)</f>
        <v>52293</v>
      </c>
      <c r="U1841" s="18">
        <f>_xll.qlInterestRateIndexMaturity(IborIndex&amp;Tenor,T1841,Trigger)</f>
        <v>52385</v>
      </c>
      <c r="V1841" s="22" t="e">
        <f>_xll.qlIndexFixing($V$1,S1841,,Trigger)</f>
        <v>#NUM!</v>
      </c>
      <c r="W1841" s="22" t="e">
        <f>_xll.qlIndexFixing($W$1,S1841,,Trigger)</f>
        <v>#NUM!</v>
      </c>
      <c r="X1841" s="17" t="e">
        <f t="shared" si="28"/>
        <v>#NUM!</v>
      </c>
    </row>
    <row r="1842" spans="18:24" x14ac:dyDescent="0.2">
      <c r="R1842" s="17" t="s">
        <v>21</v>
      </c>
      <c r="S1842" s="18">
        <f>_xll.qlInterestRateIndexFixingDate(IborIndex&amp;Tenor,T1842,Trigger)</f>
        <v>52296</v>
      </c>
      <c r="T1842" s="18">
        <f>_xll.qlCalendarAdvance(Calendar,T1841,R1842,"f",,Trigger)</f>
        <v>52300</v>
      </c>
      <c r="U1842" s="18">
        <f>_xll.qlInterestRateIndexMaturity(IborIndex&amp;Tenor,T1842,Trigger)</f>
        <v>52392</v>
      </c>
      <c r="V1842" s="22" t="e">
        <f>_xll.qlIndexFixing($V$1,S1842,,Trigger)</f>
        <v>#NUM!</v>
      </c>
      <c r="W1842" s="22" t="e">
        <f>_xll.qlIndexFixing($W$1,S1842,,Trigger)</f>
        <v>#NUM!</v>
      </c>
      <c r="X1842" s="17" t="e">
        <f t="shared" si="28"/>
        <v>#NUM!</v>
      </c>
    </row>
    <row r="1843" spans="18:24" x14ac:dyDescent="0.2">
      <c r="R1843" s="17" t="s">
        <v>21</v>
      </c>
      <c r="S1843" s="18">
        <f>_xll.qlInterestRateIndexFixingDate(IborIndex&amp;Tenor,T1843,Trigger)</f>
        <v>52303</v>
      </c>
      <c r="T1843" s="18">
        <f>_xll.qlCalendarAdvance(Calendar,T1842,R1843,"f",,Trigger)</f>
        <v>52307</v>
      </c>
      <c r="U1843" s="18">
        <f>_xll.qlInterestRateIndexMaturity(IborIndex&amp;Tenor,T1843,Trigger)</f>
        <v>52399</v>
      </c>
      <c r="V1843" s="22" t="e">
        <f>_xll.qlIndexFixing($V$1,S1843,,Trigger)</f>
        <v>#NUM!</v>
      </c>
      <c r="W1843" s="22" t="e">
        <f>_xll.qlIndexFixing($W$1,S1843,,Trigger)</f>
        <v>#NUM!</v>
      </c>
      <c r="X1843" s="17" t="e">
        <f t="shared" si="28"/>
        <v>#NUM!</v>
      </c>
    </row>
    <row r="1844" spans="18:24" x14ac:dyDescent="0.2">
      <c r="R1844" s="17" t="s">
        <v>21</v>
      </c>
      <c r="S1844" s="18">
        <f>_xll.qlInterestRateIndexFixingDate(IborIndex&amp;Tenor,T1844,Trigger)</f>
        <v>52310</v>
      </c>
      <c r="T1844" s="18">
        <f>_xll.qlCalendarAdvance(Calendar,T1843,R1844,"f",,Trigger)</f>
        <v>52314</v>
      </c>
      <c r="U1844" s="18">
        <f>_xll.qlInterestRateIndexMaturity(IborIndex&amp;Tenor,T1844,Trigger)</f>
        <v>52406</v>
      </c>
      <c r="V1844" s="22" t="e">
        <f>_xll.qlIndexFixing($V$1,S1844,,Trigger)</f>
        <v>#NUM!</v>
      </c>
      <c r="W1844" s="22" t="e">
        <f>_xll.qlIndexFixing($W$1,S1844,,Trigger)</f>
        <v>#NUM!</v>
      </c>
      <c r="X1844" s="17" t="e">
        <f t="shared" si="28"/>
        <v>#NUM!</v>
      </c>
    </row>
    <row r="1845" spans="18:24" x14ac:dyDescent="0.2">
      <c r="R1845" s="17" t="s">
        <v>21</v>
      </c>
      <c r="S1845" s="18">
        <f>_xll.qlInterestRateIndexFixingDate(IborIndex&amp;Tenor,T1845,Trigger)</f>
        <v>52315</v>
      </c>
      <c r="T1845" s="18">
        <f>_xll.qlCalendarAdvance(Calendar,T1844,R1845,"f",,Trigger)</f>
        <v>52321</v>
      </c>
      <c r="U1845" s="18">
        <f>_xll.qlInterestRateIndexMaturity(IborIndex&amp;Tenor,T1845,Trigger)</f>
        <v>52412</v>
      </c>
      <c r="V1845" s="22" t="e">
        <f>_xll.qlIndexFixing($V$1,S1845,,Trigger)</f>
        <v>#NUM!</v>
      </c>
      <c r="W1845" s="22" t="e">
        <f>_xll.qlIndexFixing($W$1,S1845,,Trigger)</f>
        <v>#NUM!</v>
      </c>
      <c r="X1845" s="17" t="e">
        <f t="shared" si="28"/>
        <v>#NUM!</v>
      </c>
    </row>
    <row r="1846" spans="18:24" x14ac:dyDescent="0.2">
      <c r="R1846" s="17" t="s">
        <v>21</v>
      </c>
      <c r="S1846" s="18">
        <f>_xll.qlInterestRateIndexFixingDate(IborIndex&amp;Tenor,T1846,Trigger)</f>
        <v>52324</v>
      </c>
      <c r="T1846" s="18">
        <f>_xll.qlCalendarAdvance(Calendar,T1845,R1846,"f",,Trigger)</f>
        <v>52328</v>
      </c>
      <c r="U1846" s="18">
        <f>_xll.qlInterestRateIndexMaturity(IborIndex&amp;Tenor,T1846,Trigger)</f>
        <v>52419</v>
      </c>
      <c r="V1846" s="22" t="e">
        <f>_xll.qlIndexFixing($V$1,S1846,,Trigger)</f>
        <v>#NUM!</v>
      </c>
      <c r="W1846" s="22" t="e">
        <f>_xll.qlIndexFixing($W$1,S1846,,Trigger)</f>
        <v>#NUM!</v>
      </c>
      <c r="X1846" s="17" t="e">
        <f t="shared" si="28"/>
        <v>#NUM!</v>
      </c>
    </row>
    <row r="1847" spans="18:24" x14ac:dyDescent="0.2">
      <c r="R1847" s="17" t="s">
        <v>21</v>
      </c>
      <c r="S1847" s="18">
        <f>_xll.qlInterestRateIndexFixingDate(IborIndex&amp;Tenor,T1847,Trigger)</f>
        <v>52331</v>
      </c>
      <c r="T1847" s="18">
        <f>_xll.qlCalendarAdvance(Calendar,T1846,R1847,"f",,Trigger)</f>
        <v>52335</v>
      </c>
      <c r="U1847" s="18">
        <f>_xll.qlInterestRateIndexMaturity(IborIndex&amp;Tenor,T1847,Trigger)</f>
        <v>52426</v>
      </c>
      <c r="V1847" s="22" t="e">
        <f>_xll.qlIndexFixing($V$1,S1847,,Trigger)</f>
        <v>#NUM!</v>
      </c>
      <c r="W1847" s="22" t="e">
        <f>_xll.qlIndexFixing($W$1,S1847,,Trigger)</f>
        <v>#NUM!</v>
      </c>
      <c r="X1847" s="17" t="e">
        <f t="shared" si="28"/>
        <v>#NUM!</v>
      </c>
    </row>
    <row r="1848" spans="18:24" x14ac:dyDescent="0.2">
      <c r="R1848" s="17" t="s">
        <v>21</v>
      </c>
      <c r="S1848" s="18">
        <f>_xll.qlInterestRateIndexFixingDate(IborIndex&amp;Tenor,T1848,Trigger)</f>
        <v>52338</v>
      </c>
      <c r="T1848" s="18">
        <f>_xll.qlCalendarAdvance(Calendar,T1847,R1848,"f",,Trigger)</f>
        <v>52342</v>
      </c>
      <c r="U1848" s="18">
        <f>_xll.qlInterestRateIndexMaturity(IborIndex&amp;Tenor,T1848,Trigger)</f>
        <v>52433</v>
      </c>
      <c r="V1848" s="22" t="e">
        <f>_xll.qlIndexFixing($V$1,S1848,,Trigger)</f>
        <v>#NUM!</v>
      </c>
      <c r="W1848" s="22" t="e">
        <f>_xll.qlIndexFixing($W$1,S1848,,Trigger)</f>
        <v>#NUM!</v>
      </c>
      <c r="X1848" s="17" t="e">
        <f t="shared" si="28"/>
        <v>#NUM!</v>
      </c>
    </row>
    <row r="1849" spans="18:24" x14ac:dyDescent="0.2">
      <c r="R1849" s="17" t="s">
        <v>21</v>
      </c>
      <c r="S1849" s="18">
        <f>_xll.qlInterestRateIndexFixingDate(IborIndex&amp;Tenor,T1849,Trigger)</f>
        <v>52345</v>
      </c>
      <c r="T1849" s="18">
        <f>_xll.qlCalendarAdvance(Calendar,T1848,R1849,"f",,Trigger)</f>
        <v>52349</v>
      </c>
      <c r="U1849" s="18">
        <f>_xll.qlInterestRateIndexMaturity(IborIndex&amp;Tenor,T1849,Trigger)</f>
        <v>52440</v>
      </c>
      <c r="V1849" s="22" t="e">
        <f>_xll.qlIndexFixing($V$1,S1849,,Trigger)</f>
        <v>#NUM!</v>
      </c>
      <c r="W1849" s="22" t="e">
        <f>_xll.qlIndexFixing($W$1,S1849,,Trigger)</f>
        <v>#NUM!</v>
      </c>
      <c r="X1849" s="17" t="e">
        <f t="shared" si="28"/>
        <v>#NUM!</v>
      </c>
    </row>
    <row r="1850" spans="18:24" x14ac:dyDescent="0.2">
      <c r="R1850" s="17" t="s">
        <v>21</v>
      </c>
      <c r="S1850" s="18">
        <f>_xll.qlInterestRateIndexFixingDate(IborIndex&amp;Tenor,T1850,Trigger)</f>
        <v>52351</v>
      </c>
      <c r="T1850" s="18">
        <f>_xll.qlCalendarAdvance(Calendar,T1849,R1850,"f",,Trigger)</f>
        <v>52356</v>
      </c>
      <c r="U1850" s="18">
        <f>_xll.qlInterestRateIndexMaturity(IborIndex&amp;Tenor,T1850,Trigger)</f>
        <v>52448</v>
      </c>
      <c r="V1850" s="22" t="e">
        <f>_xll.qlIndexFixing($V$1,S1850,,Trigger)</f>
        <v>#NUM!</v>
      </c>
      <c r="W1850" s="22" t="e">
        <f>_xll.qlIndexFixing($W$1,S1850,,Trigger)</f>
        <v>#NUM!</v>
      </c>
      <c r="X1850" s="17" t="e">
        <f t="shared" si="28"/>
        <v>#NUM!</v>
      </c>
    </row>
    <row r="1851" spans="18:24" x14ac:dyDescent="0.2">
      <c r="R1851" s="17" t="s">
        <v>21</v>
      </c>
      <c r="S1851" s="18">
        <f>_xll.qlInterestRateIndexFixingDate(IborIndex&amp;Tenor,T1851,Trigger)</f>
        <v>52359</v>
      </c>
      <c r="T1851" s="18">
        <f>_xll.qlCalendarAdvance(Calendar,T1850,R1851,"f",,Trigger)</f>
        <v>52363</v>
      </c>
      <c r="U1851" s="18">
        <f>_xll.qlInterestRateIndexMaturity(IborIndex&amp;Tenor,T1851,Trigger)</f>
        <v>52455</v>
      </c>
      <c r="V1851" s="22" t="e">
        <f>_xll.qlIndexFixing($V$1,S1851,,Trigger)</f>
        <v>#NUM!</v>
      </c>
      <c r="W1851" s="22" t="e">
        <f>_xll.qlIndexFixing($W$1,S1851,,Trigger)</f>
        <v>#NUM!</v>
      </c>
      <c r="X1851" s="17" t="e">
        <f t="shared" si="28"/>
        <v>#NUM!</v>
      </c>
    </row>
    <row r="1852" spans="18:24" x14ac:dyDescent="0.2">
      <c r="R1852" s="17" t="s">
        <v>21</v>
      </c>
      <c r="S1852" s="18">
        <f>_xll.qlInterestRateIndexFixingDate(IborIndex&amp;Tenor,T1852,Trigger)</f>
        <v>52366</v>
      </c>
      <c r="T1852" s="18">
        <f>_xll.qlCalendarAdvance(Calendar,T1851,R1852,"f",,Trigger)</f>
        <v>52370</v>
      </c>
      <c r="U1852" s="18">
        <f>_xll.qlInterestRateIndexMaturity(IborIndex&amp;Tenor,T1852,Trigger)</f>
        <v>52462</v>
      </c>
      <c r="V1852" s="22" t="e">
        <f>_xll.qlIndexFixing($V$1,S1852,,Trigger)</f>
        <v>#NUM!</v>
      </c>
      <c r="W1852" s="22" t="e">
        <f>_xll.qlIndexFixing($W$1,S1852,,Trigger)</f>
        <v>#NUM!</v>
      </c>
      <c r="X1852" s="17" t="e">
        <f t="shared" si="28"/>
        <v>#NUM!</v>
      </c>
    </row>
    <row r="1853" spans="18:24" x14ac:dyDescent="0.2">
      <c r="R1853" s="17" t="s">
        <v>21</v>
      </c>
      <c r="S1853" s="18">
        <f>_xll.qlInterestRateIndexFixingDate(IborIndex&amp;Tenor,T1853,Trigger)</f>
        <v>52373</v>
      </c>
      <c r="T1853" s="18">
        <f>_xll.qlCalendarAdvance(Calendar,T1852,R1853,"f",,Trigger)</f>
        <v>52377</v>
      </c>
      <c r="U1853" s="18">
        <f>_xll.qlInterestRateIndexMaturity(IborIndex&amp;Tenor,T1853,Trigger)</f>
        <v>52469</v>
      </c>
      <c r="V1853" s="22" t="e">
        <f>_xll.qlIndexFixing($V$1,S1853,,Trigger)</f>
        <v>#NUM!</v>
      </c>
      <c r="W1853" s="22" t="e">
        <f>_xll.qlIndexFixing($W$1,S1853,,Trigger)</f>
        <v>#NUM!</v>
      </c>
      <c r="X1853" s="17" t="e">
        <f t="shared" si="28"/>
        <v>#NUM!</v>
      </c>
    </row>
    <row r="1854" spans="18:24" x14ac:dyDescent="0.2">
      <c r="R1854" s="17" t="s">
        <v>21</v>
      </c>
      <c r="S1854" s="18">
        <f>_xll.qlInterestRateIndexFixingDate(IborIndex&amp;Tenor,T1854,Trigger)</f>
        <v>52380</v>
      </c>
      <c r="T1854" s="18">
        <f>_xll.qlCalendarAdvance(Calendar,T1853,R1854,"f",,Trigger)</f>
        <v>52384</v>
      </c>
      <c r="U1854" s="18">
        <f>_xll.qlInterestRateIndexMaturity(IborIndex&amp;Tenor,T1854,Trigger)</f>
        <v>52476</v>
      </c>
      <c r="V1854" s="22" t="e">
        <f>_xll.qlIndexFixing($V$1,S1854,,Trigger)</f>
        <v>#NUM!</v>
      </c>
      <c r="W1854" s="22" t="e">
        <f>_xll.qlIndexFixing($W$1,S1854,,Trigger)</f>
        <v>#NUM!</v>
      </c>
      <c r="X1854" s="17" t="e">
        <f t="shared" si="28"/>
        <v>#NUM!</v>
      </c>
    </row>
    <row r="1855" spans="18:24" x14ac:dyDescent="0.2">
      <c r="R1855" s="17" t="s">
        <v>21</v>
      </c>
      <c r="S1855" s="18">
        <f>_xll.qlInterestRateIndexFixingDate(IborIndex&amp;Tenor,T1855,Trigger)</f>
        <v>52387</v>
      </c>
      <c r="T1855" s="18">
        <f>_xll.qlCalendarAdvance(Calendar,T1854,R1855,"f",,Trigger)</f>
        <v>52391</v>
      </c>
      <c r="U1855" s="18">
        <f>_xll.qlInterestRateIndexMaturity(IborIndex&amp;Tenor,T1855,Trigger)</f>
        <v>52483</v>
      </c>
      <c r="V1855" s="22" t="e">
        <f>_xll.qlIndexFixing($V$1,S1855,,Trigger)</f>
        <v>#NUM!</v>
      </c>
      <c r="W1855" s="22" t="e">
        <f>_xll.qlIndexFixing($W$1,S1855,,Trigger)</f>
        <v>#NUM!</v>
      </c>
      <c r="X1855" s="17" t="e">
        <f t="shared" si="28"/>
        <v>#NUM!</v>
      </c>
    </row>
    <row r="1856" spans="18:24" x14ac:dyDescent="0.2">
      <c r="R1856" s="17" t="s">
        <v>21</v>
      </c>
      <c r="S1856" s="18">
        <f>_xll.qlInterestRateIndexFixingDate(IborIndex&amp;Tenor,T1856,Trigger)</f>
        <v>52394</v>
      </c>
      <c r="T1856" s="18">
        <f>_xll.qlCalendarAdvance(Calendar,T1855,R1856,"f",,Trigger)</f>
        <v>52398</v>
      </c>
      <c r="U1856" s="18">
        <f>_xll.qlInterestRateIndexMaturity(IborIndex&amp;Tenor,T1856,Trigger)</f>
        <v>52490</v>
      </c>
      <c r="V1856" s="22" t="e">
        <f>_xll.qlIndexFixing($V$1,S1856,,Trigger)</f>
        <v>#NUM!</v>
      </c>
      <c r="W1856" s="22" t="e">
        <f>_xll.qlIndexFixing($W$1,S1856,,Trigger)</f>
        <v>#NUM!</v>
      </c>
      <c r="X1856" s="17" t="e">
        <f t="shared" si="28"/>
        <v>#NUM!</v>
      </c>
    </row>
    <row r="1857" spans="18:24" x14ac:dyDescent="0.2">
      <c r="R1857" s="17" t="s">
        <v>21</v>
      </c>
      <c r="S1857" s="18">
        <f>_xll.qlInterestRateIndexFixingDate(IborIndex&amp;Tenor,T1857,Trigger)</f>
        <v>52401</v>
      </c>
      <c r="T1857" s="18">
        <f>_xll.qlCalendarAdvance(Calendar,T1856,R1857,"f",,Trigger)</f>
        <v>52405</v>
      </c>
      <c r="U1857" s="18">
        <f>_xll.qlInterestRateIndexMaturity(IborIndex&amp;Tenor,T1857,Trigger)</f>
        <v>52497</v>
      </c>
      <c r="V1857" s="22" t="e">
        <f>_xll.qlIndexFixing($V$1,S1857,,Trigger)</f>
        <v>#NUM!</v>
      </c>
      <c r="W1857" s="22" t="e">
        <f>_xll.qlIndexFixing($W$1,S1857,,Trigger)</f>
        <v>#NUM!</v>
      </c>
      <c r="X1857" s="17" t="e">
        <f t="shared" si="28"/>
        <v>#NUM!</v>
      </c>
    </row>
    <row r="1858" spans="18:24" x14ac:dyDescent="0.2">
      <c r="R1858" s="17" t="s">
        <v>21</v>
      </c>
      <c r="S1858" s="18">
        <f>_xll.qlInterestRateIndexFixingDate(IborIndex&amp;Tenor,T1858,Trigger)</f>
        <v>52408</v>
      </c>
      <c r="T1858" s="18">
        <f>_xll.qlCalendarAdvance(Calendar,T1857,R1858,"f",,Trigger)</f>
        <v>52412</v>
      </c>
      <c r="U1858" s="18">
        <f>_xll.qlInterestRateIndexMaturity(IborIndex&amp;Tenor,T1858,Trigger)</f>
        <v>52504</v>
      </c>
      <c r="V1858" s="22" t="e">
        <f>_xll.qlIndexFixing($V$1,S1858,,Trigger)</f>
        <v>#NUM!</v>
      </c>
      <c r="W1858" s="22" t="e">
        <f>_xll.qlIndexFixing($W$1,S1858,,Trigger)</f>
        <v>#NUM!</v>
      </c>
      <c r="X1858" s="17" t="e">
        <f t="shared" si="28"/>
        <v>#NUM!</v>
      </c>
    </row>
    <row r="1859" spans="18:24" x14ac:dyDescent="0.2">
      <c r="R1859" s="17" t="s">
        <v>21</v>
      </c>
      <c r="S1859" s="18">
        <f>_xll.qlInterestRateIndexFixingDate(IborIndex&amp;Tenor,T1859,Trigger)</f>
        <v>52415</v>
      </c>
      <c r="T1859" s="18">
        <f>_xll.qlCalendarAdvance(Calendar,T1858,R1859,"f",,Trigger)</f>
        <v>52419</v>
      </c>
      <c r="U1859" s="18">
        <f>_xll.qlInterestRateIndexMaturity(IborIndex&amp;Tenor,T1859,Trigger)</f>
        <v>52511</v>
      </c>
      <c r="V1859" s="22" t="e">
        <f>_xll.qlIndexFixing($V$1,S1859,,Trigger)</f>
        <v>#NUM!</v>
      </c>
      <c r="W1859" s="22" t="e">
        <f>_xll.qlIndexFixing($W$1,S1859,,Trigger)</f>
        <v>#NUM!</v>
      </c>
      <c r="X1859" s="17" t="e">
        <f t="shared" si="28"/>
        <v>#NUM!</v>
      </c>
    </row>
    <row r="1860" spans="18:24" x14ac:dyDescent="0.2">
      <c r="R1860" s="17" t="s">
        <v>21</v>
      </c>
      <c r="S1860" s="18">
        <f>_xll.qlInterestRateIndexFixingDate(IborIndex&amp;Tenor,T1860,Trigger)</f>
        <v>52422</v>
      </c>
      <c r="T1860" s="18">
        <f>_xll.qlCalendarAdvance(Calendar,T1859,R1860,"f",,Trigger)</f>
        <v>52426</v>
      </c>
      <c r="U1860" s="18">
        <f>_xll.qlInterestRateIndexMaturity(IborIndex&amp;Tenor,T1860,Trigger)</f>
        <v>52518</v>
      </c>
      <c r="V1860" s="22" t="e">
        <f>_xll.qlIndexFixing($V$1,S1860,,Trigger)</f>
        <v>#NUM!</v>
      </c>
      <c r="W1860" s="22" t="e">
        <f>_xll.qlIndexFixing($W$1,S1860,,Trigger)</f>
        <v>#NUM!</v>
      </c>
      <c r="X1860" s="17" t="e">
        <f t="shared" ref="X1860:X1923" si="29">(V1860-W1860)*10000</f>
        <v>#NUM!</v>
      </c>
    </row>
    <row r="1861" spans="18:24" x14ac:dyDescent="0.2">
      <c r="R1861" s="17" t="s">
        <v>21</v>
      </c>
      <c r="S1861" s="18">
        <f>_xll.qlInterestRateIndexFixingDate(IborIndex&amp;Tenor,T1861,Trigger)</f>
        <v>52429</v>
      </c>
      <c r="T1861" s="18">
        <f>_xll.qlCalendarAdvance(Calendar,T1860,R1861,"f",,Trigger)</f>
        <v>52433</v>
      </c>
      <c r="U1861" s="18">
        <f>_xll.qlInterestRateIndexMaturity(IborIndex&amp;Tenor,T1861,Trigger)</f>
        <v>52525</v>
      </c>
      <c r="V1861" s="22" t="e">
        <f>_xll.qlIndexFixing($V$1,S1861,,Trigger)</f>
        <v>#NUM!</v>
      </c>
      <c r="W1861" s="22" t="e">
        <f>_xll.qlIndexFixing($W$1,S1861,,Trigger)</f>
        <v>#NUM!</v>
      </c>
      <c r="X1861" s="17" t="e">
        <f t="shared" si="29"/>
        <v>#NUM!</v>
      </c>
    </row>
    <row r="1862" spans="18:24" x14ac:dyDescent="0.2">
      <c r="R1862" s="17" t="s">
        <v>21</v>
      </c>
      <c r="S1862" s="18">
        <f>_xll.qlInterestRateIndexFixingDate(IborIndex&amp;Tenor,T1862,Trigger)</f>
        <v>52436</v>
      </c>
      <c r="T1862" s="18">
        <f>_xll.qlCalendarAdvance(Calendar,T1861,R1862,"f",,Trigger)</f>
        <v>52440</v>
      </c>
      <c r="U1862" s="18">
        <f>_xll.qlInterestRateIndexMaturity(IborIndex&amp;Tenor,T1862,Trigger)</f>
        <v>52532</v>
      </c>
      <c r="V1862" s="22" t="e">
        <f>_xll.qlIndexFixing($V$1,S1862,,Trigger)</f>
        <v>#NUM!</v>
      </c>
      <c r="W1862" s="22" t="e">
        <f>_xll.qlIndexFixing($W$1,S1862,,Trigger)</f>
        <v>#NUM!</v>
      </c>
      <c r="X1862" s="17" t="e">
        <f t="shared" si="29"/>
        <v>#NUM!</v>
      </c>
    </row>
    <row r="1863" spans="18:24" x14ac:dyDescent="0.2">
      <c r="R1863" s="17" t="s">
        <v>21</v>
      </c>
      <c r="S1863" s="18">
        <f>_xll.qlInterestRateIndexFixingDate(IborIndex&amp;Tenor,T1863,Trigger)</f>
        <v>52443</v>
      </c>
      <c r="T1863" s="18">
        <f>_xll.qlCalendarAdvance(Calendar,T1862,R1863,"f",,Trigger)</f>
        <v>52447</v>
      </c>
      <c r="U1863" s="18">
        <f>_xll.qlInterestRateIndexMaturity(IborIndex&amp;Tenor,T1863,Trigger)</f>
        <v>52539</v>
      </c>
      <c r="V1863" s="22" t="e">
        <f>_xll.qlIndexFixing($V$1,S1863,,Trigger)</f>
        <v>#NUM!</v>
      </c>
      <c r="W1863" s="22" t="e">
        <f>_xll.qlIndexFixing($W$1,S1863,,Trigger)</f>
        <v>#NUM!</v>
      </c>
      <c r="X1863" s="17" t="e">
        <f t="shared" si="29"/>
        <v>#NUM!</v>
      </c>
    </row>
    <row r="1864" spans="18:24" x14ac:dyDescent="0.2">
      <c r="R1864" s="17" t="s">
        <v>21</v>
      </c>
      <c r="S1864" s="18">
        <f>_xll.qlInterestRateIndexFixingDate(IborIndex&amp;Tenor,T1864,Trigger)</f>
        <v>52450</v>
      </c>
      <c r="T1864" s="18">
        <f>_xll.qlCalendarAdvance(Calendar,T1863,R1864,"f",,Trigger)</f>
        <v>52454</v>
      </c>
      <c r="U1864" s="18">
        <f>_xll.qlInterestRateIndexMaturity(IborIndex&amp;Tenor,T1864,Trigger)</f>
        <v>52546</v>
      </c>
      <c r="V1864" s="22" t="e">
        <f>_xll.qlIndexFixing($V$1,S1864,,Trigger)</f>
        <v>#NUM!</v>
      </c>
      <c r="W1864" s="22" t="e">
        <f>_xll.qlIndexFixing($W$1,S1864,,Trigger)</f>
        <v>#NUM!</v>
      </c>
      <c r="X1864" s="17" t="e">
        <f t="shared" si="29"/>
        <v>#NUM!</v>
      </c>
    </row>
    <row r="1865" spans="18:24" x14ac:dyDescent="0.2">
      <c r="R1865" s="17" t="s">
        <v>21</v>
      </c>
      <c r="S1865" s="18">
        <f>_xll.qlInterestRateIndexFixingDate(IborIndex&amp;Tenor,T1865,Trigger)</f>
        <v>52457</v>
      </c>
      <c r="T1865" s="18">
        <f>_xll.qlCalendarAdvance(Calendar,T1864,R1865,"f",,Trigger)</f>
        <v>52461</v>
      </c>
      <c r="U1865" s="18">
        <f>_xll.qlInterestRateIndexMaturity(IborIndex&amp;Tenor,T1865,Trigger)</f>
        <v>52553</v>
      </c>
      <c r="V1865" s="22" t="e">
        <f>_xll.qlIndexFixing($V$1,S1865,,Trigger)</f>
        <v>#NUM!</v>
      </c>
      <c r="W1865" s="22" t="e">
        <f>_xll.qlIndexFixing($W$1,S1865,,Trigger)</f>
        <v>#NUM!</v>
      </c>
      <c r="X1865" s="17" t="e">
        <f t="shared" si="29"/>
        <v>#NUM!</v>
      </c>
    </row>
    <row r="1866" spans="18:24" x14ac:dyDescent="0.2">
      <c r="R1866" s="17" t="s">
        <v>21</v>
      </c>
      <c r="S1866" s="18">
        <f>_xll.qlInterestRateIndexFixingDate(IborIndex&amp;Tenor,T1866,Trigger)</f>
        <v>52464</v>
      </c>
      <c r="T1866" s="18">
        <f>_xll.qlCalendarAdvance(Calendar,T1865,R1866,"f",,Trigger)</f>
        <v>52468</v>
      </c>
      <c r="U1866" s="18">
        <f>_xll.qlInterestRateIndexMaturity(IborIndex&amp;Tenor,T1866,Trigger)</f>
        <v>52560</v>
      </c>
      <c r="V1866" s="22" t="e">
        <f>_xll.qlIndexFixing($V$1,S1866,,Trigger)</f>
        <v>#NUM!</v>
      </c>
      <c r="W1866" s="22" t="e">
        <f>_xll.qlIndexFixing($W$1,S1866,,Trigger)</f>
        <v>#NUM!</v>
      </c>
      <c r="X1866" s="17" t="e">
        <f t="shared" si="29"/>
        <v>#NUM!</v>
      </c>
    </row>
    <row r="1867" spans="18:24" x14ac:dyDescent="0.2">
      <c r="R1867" s="17" t="s">
        <v>21</v>
      </c>
      <c r="S1867" s="18">
        <f>_xll.qlInterestRateIndexFixingDate(IborIndex&amp;Tenor,T1867,Trigger)</f>
        <v>52471</v>
      </c>
      <c r="T1867" s="18">
        <f>_xll.qlCalendarAdvance(Calendar,T1866,R1867,"f",,Trigger)</f>
        <v>52475</v>
      </c>
      <c r="U1867" s="18">
        <f>_xll.qlInterestRateIndexMaturity(IborIndex&amp;Tenor,T1867,Trigger)</f>
        <v>52566</v>
      </c>
      <c r="V1867" s="22" t="e">
        <f>_xll.qlIndexFixing($V$1,S1867,,Trigger)</f>
        <v>#NUM!</v>
      </c>
      <c r="W1867" s="22" t="e">
        <f>_xll.qlIndexFixing($W$1,S1867,,Trigger)</f>
        <v>#NUM!</v>
      </c>
      <c r="X1867" s="17" t="e">
        <f t="shared" si="29"/>
        <v>#NUM!</v>
      </c>
    </row>
    <row r="1868" spans="18:24" x14ac:dyDescent="0.2">
      <c r="R1868" s="17" t="s">
        <v>21</v>
      </c>
      <c r="S1868" s="18">
        <f>_xll.qlInterestRateIndexFixingDate(IborIndex&amp;Tenor,T1868,Trigger)</f>
        <v>52478</v>
      </c>
      <c r="T1868" s="18">
        <f>_xll.qlCalendarAdvance(Calendar,T1867,R1868,"f",,Trigger)</f>
        <v>52482</v>
      </c>
      <c r="U1868" s="18">
        <f>_xll.qlInterestRateIndexMaturity(IborIndex&amp;Tenor,T1868,Trigger)</f>
        <v>52573</v>
      </c>
      <c r="V1868" s="22" t="e">
        <f>_xll.qlIndexFixing($V$1,S1868,,Trigger)</f>
        <v>#NUM!</v>
      </c>
      <c r="W1868" s="22" t="e">
        <f>_xll.qlIndexFixing($W$1,S1868,,Trigger)</f>
        <v>#NUM!</v>
      </c>
      <c r="X1868" s="17" t="e">
        <f t="shared" si="29"/>
        <v>#NUM!</v>
      </c>
    </row>
    <row r="1869" spans="18:24" x14ac:dyDescent="0.2">
      <c r="R1869" s="17" t="s">
        <v>21</v>
      </c>
      <c r="S1869" s="18">
        <f>_xll.qlInterestRateIndexFixingDate(IborIndex&amp;Tenor,T1869,Trigger)</f>
        <v>52485</v>
      </c>
      <c r="T1869" s="18">
        <f>_xll.qlCalendarAdvance(Calendar,T1868,R1869,"f",,Trigger)</f>
        <v>52489</v>
      </c>
      <c r="U1869" s="18">
        <f>_xll.qlInterestRateIndexMaturity(IborIndex&amp;Tenor,T1869,Trigger)</f>
        <v>52580</v>
      </c>
      <c r="V1869" s="22" t="e">
        <f>_xll.qlIndexFixing($V$1,S1869,,Trigger)</f>
        <v>#NUM!</v>
      </c>
      <c r="W1869" s="22" t="e">
        <f>_xll.qlIndexFixing($W$1,S1869,,Trigger)</f>
        <v>#NUM!</v>
      </c>
      <c r="X1869" s="17" t="e">
        <f t="shared" si="29"/>
        <v>#NUM!</v>
      </c>
    </row>
    <row r="1870" spans="18:24" x14ac:dyDescent="0.2">
      <c r="R1870" s="17" t="s">
        <v>21</v>
      </c>
      <c r="S1870" s="18">
        <f>_xll.qlInterestRateIndexFixingDate(IborIndex&amp;Tenor,T1870,Trigger)</f>
        <v>52492</v>
      </c>
      <c r="T1870" s="18">
        <f>_xll.qlCalendarAdvance(Calendar,T1869,R1870,"f",,Trigger)</f>
        <v>52496</v>
      </c>
      <c r="U1870" s="18">
        <f>_xll.qlInterestRateIndexMaturity(IborIndex&amp;Tenor,T1870,Trigger)</f>
        <v>52587</v>
      </c>
      <c r="V1870" s="22" t="e">
        <f>_xll.qlIndexFixing($V$1,S1870,,Trigger)</f>
        <v>#NUM!</v>
      </c>
      <c r="W1870" s="22" t="e">
        <f>_xll.qlIndexFixing($W$1,S1870,,Trigger)</f>
        <v>#NUM!</v>
      </c>
      <c r="X1870" s="17" t="e">
        <f t="shared" si="29"/>
        <v>#NUM!</v>
      </c>
    </row>
    <row r="1871" spans="18:24" x14ac:dyDescent="0.2">
      <c r="R1871" s="17" t="s">
        <v>21</v>
      </c>
      <c r="S1871" s="18">
        <f>_xll.qlInterestRateIndexFixingDate(IborIndex&amp;Tenor,T1871,Trigger)</f>
        <v>52499</v>
      </c>
      <c r="T1871" s="18">
        <f>_xll.qlCalendarAdvance(Calendar,T1870,R1871,"f",,Trigger)</f>
        <v>52503</v>
      </c>
      <c r="U1871" s="18">
        <f>_xll.qlInterestRateIndexMaturity(IborIndex&amp;Tenor,T1871,Trigger)</f>
        <v>52594</v>
      </c>
      <c r="V1871" s="22" t="e">
        <f>_xll.qlIndexFixing($V$1,S1871,,Trigger)</f>
        <v>#NUM!</v>
      </c>
      <c r="W1871" s="22" t="e">
        <f>_xll.qlIndexFixing($W$1,S1871,,Trigger)</f>
        <v>#NUM!</v>
      </c>
      <c r="X1871" s="17" t="e">
        <f t="shared" si="29"/>
        <v>#NUM!</v>
      </c>
    </row>
    <row r="1872" spans="18:24" x14ac:dyDescent="0.2">
      <c r="R1872" s="17" t="s">
        <v>21</v>
      </c>
      <c r="S1872" s="18">
        <f>_xll.qlInterestRateIndexFixingDate(IborIndex&amp;Tenor,T1872,Trigger)</f>
        <v>52506</v>
      </c>
      <c r="T1872" s="18">
        <f>_xll.qlCalendarAdvance(Calendar,T1871,R1872,"f",,Trigger)</f>
        <v>52510</v>
      </c>
      <c r="U1872" s="18">
        <f>_xll.qlInterestRateIndexMaturity(IborIndex&amp;Tenor,T1872,Trigger)</f>
        <v>52602</v>
      </c>
      <c r="V1872" s="22" t="e">
        <f>_xll.qlIndexFixing($V$1,S1872,,Trigger)</f>
        <v>#NUM!</v>
      </c>
      <c r="W1872" s="22" t="e">
        <f>_xll.qlIndexFixing($W$1,S1872,,Trigger)</f>
        <v>#NUM!</v>
      </c>
      <c r="X1872" s="17" t="e">
        <f t="shared" si="29"/>
        <v>#NUM!</v>
      </c>
    </row>
    <row r="1873" spans="18:24" x14ac:dyDescent="0.2">
      <c r="R1873" s="17" t="s">
        <v>21</v>
      </c>
      <c r="S1873" s="18">
        <f>_xll.qlInterestRateIndexFixingDate(IborIndex&amp;Tenor,T1873,Trigger)</f>
        <v>52513</v>
      </c>
      <c r="T1873" s="18">
        <f>_xll.qlCalendarAdvance(Calendar,T1872,R1873,"f",,Trigger)</f>
        <v>52517</v>
      </c>
      <c r="U1873" s="18">
        <f>_xll.qlInterestRateIndexMaturity(IborIndex&amp;Tenor,T1873,Trigger)</f>
        <v>52609</v>
      </c>
      <c r="V1873" s="22" t="e">
        <f>_xll.qlIndexFixing($V$1,S1873,,Trigger)</f>
        <v>#NUM!</v>
      </c>
      <c r="W1873" s="22" t="e">
        <f>_xll.qlIndexFixing($W$1,S1873,,Trigger)</f>
        <v>#NUM!</v>
      </c>
      <c r="X1873" s="17" t="e">
        <f t="shared" si="29"/>
        <v>#NUM!</v>
      </c>
    </row>
    <row r="1874" spans="18:24" x14ac:dyDescent="0.2">
      <c r="R1874" s="17" t="s">
        <v>21</v>
      </c>
      <c r="S1874" s="18">
        <f>_xll.qlInterestRateIndexFixingDate(IborIndex&amp;Tenor,T1874,Trigger)</f>
        <v>52520</v>
      </c>
      <c r="T1874" s="18">
        <f>_xll.qlCalendarAdvance(Calendar,T1873,R1874,"f",,Trigger)</f>
        <v>52524</v>
      </c>
      <c r="U1874" s="18">
        <f>_xll.qlInterestRateIndexMaturity(IborIndex&amp;Tenor,T1874,Trigger)</f>
        <v>52616</v>
      </c>
      <c r="V1874" s="22" t="e">
        <f>_xll.qlIndexFixing($V$1,S1874,,Trigger)</f>
        <v>#NUM!</v>
      </c>
      <c r="W1874" s="22" t="e">
        <f>_xll.qlIndexFixing($W$1,S1874,,Trigger)</f>
        <v>#NUM!</v>
      </c>
      <c r="X1874" s="17" t="e">
        <f t="shared" si="29"/>
        <v>#NUM!</v>
      </c>
    </row>
    <row r="1875" spans="18:24" x14ac:dyDescent="0.2">
      <c r="R1875" s="17" t="s">
        <v>21</v>
      </c>
      <c r="S1875" s="18">
        <f>_xll.qlInterestRateIndexFixingDate(IborIndex&amp;Tenor,T1875,Trigger)</f>
        <v>52527</v>
      </c>
      <c r="T1875" s="18">
        <f>_xll.qlCalendarAdvance(Calendar,T1874,R1875,"f",,Trigger)</f>
        <v>52531</v>
      </c>
      <c r="U1875" s="18">
        <f>_xll.qlInterestRateIndexMaturity(IborIndex&amp;Tenor,T1875,Trigger)</f>
        <v>52623</v>
      </c>
      <c r="V1875" s="22" t="e">
        <f>_xll.qlIndexFixing($V$1,S1875,,Trigger)</f>
        <v>#NUM!</v>
      </c>
      <c r="W1875" s="22" t="e">
        <f>_xll.qlIndexFixing($W$1,S1875,,Trigger)</f>
        <v>#NUM!</v>
      </c>
      <c r="X1875" s="17" t="e">
        <f t="shared" si="29"/>
        <v>#NUM!</v>
      </c>
    </row>
    <row r="1876" spans="18:24" x14ac:dyDescent="0.2">
      <c r="R1876" s="17" t="s">
        <v>21</v>
      </c>
      <c r="S1876" s="18">
        <f>_xll.qlInterestRateIndexFixingDate(IborIndex&amp;Tenor,T1876,Trigger)</f>
        <v>52534</v>
      </c>
      <c r="T1876" s="18">
        <f>_xll.qlCalendarAdvance(Calendar,T1875,R1876,"f",,Trigger)</f>
        <v>52538</v>
      </c>
      <c r="U1876" s="18">
        <f>_xll.qlInterestRateIndexMaturity(IborIndex&amp;Tenor,T1876,Trigger)</f>
        <v>52630</v>
      </c>
      <c r="V1876" s="22" t="e">
        <f>_xll.qlIndexFixing($V$1,S1876,,Trigger)</f>
        <v>#NUM!</v>
      </c>
      <c r="W1876" s="22" t="e">
        <f>_xll.qlIndexFixing($W$1,S1876,,Trigger)</f>
        <v>#NUM!</v>
      </c>
      <c r="X1876" s="17" t="e">
        <f t="shared" si="29"/>
        <v>#NUM!</v>
      </c>
    </row>
    <row r="1877" spans="18:24" x14ac:dyDescent="0.2">
      <c r="R1877" s="17" t="s">
        <v>21</v>
      </c>
      <c r="S1877" s="18">
        <f>_xll.qlInterestRateIndexFixingDate(IborIndex&amp;Tenor,T1877,Trigger)</f>
        <v>52541</v>
      </c>
      <c r="T1877" s="18">
        <f>_xll.qlCalendarAdvance(Calendar,T1876,R1877,"f",,Trigger)</f>
        <v>52545</v>
      </c>
      <c r="U1877" s="18">
        <f>_xll.qlInterestRateIndexMaturity(IborIndex&amp;Tenor,T1877,Trigger)</f>
        <v>52637</v>
      </c>
      <c r="V1877" s="22" t="e">
        <f>_xll.qlIndexFixing($V$1,S1877,,Trigger)</f>
        <v>#NUM!</v>
      </c>
      <c r="W1877" s="22" t="e">
        <f>_xll.qlIndexFixing($W$1,S1877,,Trigger)</f>
        <v>#NUM!</v>
      </c>
      <c r="X1877" s="17" t="e">
        <f t="shared" si="29"/>
        <v>#NUM!</v>
      </c>
    </row>
    <row r="1878" spans="18:24" x14ac:dyDescent="0.2">
      <c r="R1878" s="17" t="s">
        <v>21</v>
      </c>
      <c r="S1878" s="18">
        <f>_xll.qlInterestRateIndexFixingDate(IborIndex&amp;Tenor,T1878,Trigger)</f>
        <v>52548</v>
      </c>
      <c r="T1878" s="18">
        <f>_xll.qlCalendarAdvance(Calendar,T1877,R1878,"f",,Trigger)</f>
        <v>52552</v>
      </c>
      <c r="U1878" s="18">
        <f>_xll.qlInterestRateIndexMaturity(IborIndex&amp;Tenor,T1878,Trigger)</f>
        <v>52644</v>
      </c>
      <c r="V1878" s="22" t="e">
        <f>_xll.qlIndexFixing($V$1,S1878,,Trigger)</f>
        <v>#NUM!</v>
      </c>
      <c r="W1878" s="22" t="e">
        <f>_xll.qlIndexFixing($W$1,S1878,,Trigger)</f>
        <v>#NUM!</v>
      </c>
      <c r="X1878" s="17" t="e">
        <f t="shared" si="29"/>
        <v>#NUM!</v>
      </c>
    </row>
    <row r="1879" spans="18:24" x14ac:dyDescent="0.2">
      <c r="R1879" s="17" t="s">
        <v>21</v>
      </c>
      <c r="S1879" s="18">
        <f>_xll.qlInterestRateIndexFixingDate(IborIndex&amp;Tenor,T1879,Trigger)</f>
        <v>52555</v>
      </c>
      <c r="T1879" s="18">
        <f>_xll.qlCalendarAdvance(Calendar,T1878,R1879,"f",,Trigger)</f>
        <v>52559</v>
      </c>
      <c r="U1879" s="18">
        <f>_xll.qlInterestRateIndexMaturity(IborIndex&amp;Tenor,T1879,Trigger)</f>
        <v>52651</v>
      </c>
      <c r="V1879" s="22" t="e">
        <f>_xll.qlIndexFixing($V$1,S1879,,Trigger)</f>
        <v>#NUM!</v>
      </c>
      <c r="W1879" s="22" t="e">
        <f>_xll.qlIndexFixing($W$1,S1879,,Trigger)</f>
        <v>#NUM!</v>
      </c>
      <c r="X1879" s="17" t="e">
        <f t="shared" si="29"/>
        <v>#NUM!</v>
      </c>
    </row>
    <row r="1880" spans="18:24" x14ac:dyDescent="0.2">
      <c r="R1880" s="17" t="s">
        <v>21</v>
      </c>
      <c r="S1880" s="18">
        <f>_xll.qlInterestRateIndexFixingDate(IborIndex&amp;Tenor,T1880,Trigger)</f>
        <v>52562</v>
      </c>
      <c r="T1880" s="18">
        <f>_xll.qlCalendarAdvance(Calendar,T1879,R1880,"f",,Trigger)</f>
        <v>52566</v>
      </c>
      <c r="U1880" s="18">
        <f>_xll.qlInterestRateIndexMaturity(IborIndex&amp;Tenor,T1880,Trigger)</f>
        <v>52657</v>
      </c>
      <c r="V1880" s="22" t="e">
        <f>_xll.qlIndexFixing($V$1,S1880,,Trigger)</f>
        <v>#NUM!</v>
      </c>
      <c r="W1880" s="22" t="e">
        <f>_xll.qlIndexFixing($W$1,S1880,,Trigger)</f>
        <v>#NUM!</v>
      </c>
      <c r="X1880" s="17" t="e">
        <f t="shared" si="29"/>
        <v>#NUM!</v>
      </c>
    </row>
    <row r="1881" spans="18:24" x14ac:dyDescent="0.2">
      <c r="R1881" s="17" t="s">
        <v>21</v>
      </c>
      <c r="S1881" s="18">
        <f>_xll.qlInterestRateIndexFixingDate(IborIndex&amp;Tenor,T1881,Trigger)</f>
        <v>52569</v>
      </c>
      <c r="T1881" s="18">
        <f>_xll.qlCalendarAdvance(Calendar,T1880,R1881,"f",,Trigger)</f>
        <v>52573</v>
      </c>
      <c r="U1881" s="18">
        <f>_xll.qlInterestRateIndexMaturity(IborIndex&amp;Tenor,T1881,Trigger)</f>
        <v>52664</v>
      </c>
      <c r="V1881" s="22" t="e">
        <f>_xll.qlIndexFixing($V$1,S1881,,Trigger)</f>
        <v>#NUM!</v>
      </c>
      <c r="W1881" s="22" t="e">
        <f>_xll.qlIndexFixing($W$1,S1881,,Trigger)</f>
        <v>#NUM!</v>
      </c>
      <c r="X1881" s="17" t="e">
        <f t="shared" si="29"/>
        <v>#NUM!</v>
      </c>
    </row>
    <row r="1882" spans="18:24" x14ac:dyDescent="0.2">
      <c r="R1882" s="17" t="s">
        <v>21</v>
      </c>
      <c r="S1882" s="18">
        <f>_xll.qlInterestRateIndexFixingDate(IborIndex&amp;Tenor,T1882,Trigger)</f>
        <v>52576</v>
      </c>
      <c r="T1882" s="18">
        <f>_xll.qlCalendarAdvance(Calendar,T1881,R1882,"f",,Trigger)</f>
        <v>52580</v>
      </c>
      <c r="U1882" s="18">
        <f>_xll.qlInterestRateIndexMaturity(IborIndex&amp;Tenor,T1882,Trigger)</f>
        <v>52671</v>
      </c>
      <c r="V1882" s="22" t="e">
        <f>_xll.qlIndexFixing($V$1,S1882,,Trigger)</f>
        <v>#NUM!</v>
      </c>
      <c r="W1882" s="22" t="e">
        <f>_xll.qlIndexFixing($W$1,S1882,,Trigger)</f>
        <v>#NUM!</v>
      </c>
      <c r="X1882" s="17" t="e">
        <f t="shared" si="29"/>
        <v>#NUM!</v>
      </c>
    </row>
    <row r="1883" spans="18:24" x14ac:dyDescent="0.2">
      <c r="R1883" s="17" t="s">
        <v>21</v>
      </c>
      <c r="S1883" s="18">
        <f>_xll.qlInterestRateIndexFixingDate(IborIndex&amp;Tenor,T1883,Trigger)</f>
        <v>52583</v>
      </c>
      <c r="T1883" s="18">
        <f>_xll.qlCalendarAdvance(Calendar,T1882,R1883,"f",,Trigger)</f>
        <v>52587</v>
      </c>
      <c r="U1883" s="18">
        <f>_xll.qlInterestRateIndexMaturity(IborIndex&amp;Tenor,T1883,Trigger)</f>
        <v>52678</v>
      </c>
      <c r="V1883" s="22" t="e">
        <f>_xll.qlIndexFixing($V$1,S1883,,Trigger)</f>
        <v>#NUM!</v>
      </c>
      <c r="W1883" s="22" t="e">
        <f>_xll.qlIndexFixing($W$1,S1883,,Trigger)</f>
        <v>#NUM!</v>
      </c>
      <c r="X1883" s="17" t="e">
        <f t="shared" si="29"/>
        <v>#NUM!</v>
      </c>
    </row>
    <row r="1884" spans="18:24" x14ac:dyDescent="0.2">
      <c r="R1884" s="17" t="s">
        <v>21</v>
      </c>
      <c r="S1884" s="18">
        <f>_xll.qlInterestRateIndexFixingDate(IborIndex&amp;Tenor,T1884,Trigger)</f>
        <v>52589</v>
      </c>
      <c r="T1884" s="18">
        <f>_xll.qlCalendarAdvance(Calendar,T1883,R1884,"f",,Trigger)</f>
        <v>52594</v>
      </c>
      <c r="U1884" s="18">
        <f>_xll.qlInterestRateIndexMaturity(IborIndex&amp;Tenor,T1884,Trigger)</f>
        <v>52685</v>
      </c>
      <c r="V1884" s="22" t="e">
        <f>_xll.qlIndexFixing($V$1,S1884,,Trigger)</f>
        <v>#NUM!</v>
      </c>
      <c r="W1884" s="22" t="e">
        <f>_xll.qlIndexFixing($W$1,S1884,,Trigger)</f>
        <v>#NUM!</v>
      </c>
      <c r="X1884" s="17" t="e">
        <f t="shared" si="29"/>
        <v>#NUM!</v>
      </c>
    </row>
    <row r="1885" spans="18:24" x14ac:dyDescent="0.2">
      <c r="R1885" s="17" t="s">
        <v>21</v>
      </c>
      <c r="S1885" s="18">
        <f>_xll.qlInterestRateIndexFixingDate(IborIndex&amp;Tenor,T1885,Trigger)</f>
        <v>52596</v>
      </c>
      <c r="T1885" s="18">
        <f>_xll.qlCalendarAdvance(Calendar,T1884,R1885,"f",,Trigger)</f>
        <v>52601</v>
      </c>
      <c r="U1885" s="18">
        <f>_xll.qlInterestRateIndexMaturity(IborIndex&amp;Tenor,T1885,Trigger)</f>
        <v>52692</v>
      </c>
      <c r="V1885" s="22" t="e">
        <f>_xll.qlIndexFixing($V$1,S1885,,Trigger)</f>
        <v>#NUM!</v>
      </c>
      <c r="W1885" s="22" t="e">
        <f>_xll.qlIndexFixing($W$1,S1885,,Trigger)</f>
        <v>#NUM!</v>
      </c>
      <c r="X1885" s="17" t="e">
        <f t="shared" si="29"/>
        <v>#NUM!</v>
      </c>
    </row>
    <row r="1886" spans="18:24" x14ac:dyDescent="0.2">
      <c r="R1886" s="17" t="s">
        <v>21</v>
      </c>
      <c r="S1886" s="18">
        <f>_xll.qlInterestRateIndexFixingDate(IborIndex&amp;Tenor,T1886,Trigger)</f>
        <v>52604</v>
      </c>
      <c r="T1886" s="18">
        <f>_xll.qlCalendarAdvance(Calendar,T1885,R1886,"f",,Trigger)</f>
        <v>52608</v>
      </c>
      <c r="U1886" s="18">
        <f>_xll.qlInterestRateIndexMaturity(IborIndex&amp;Tenor,T1886,Trigger)</f>
        <v>52699</v>
      </c>
      <c r="V1886" s="22" t="e">
        <f>_xll.qlIndexFixing($V$1,S1886,,Trigger)</f>
        <v>#NUM!</v>
      </c>
      <c r="W1886" s="22" t="e">
        <f>_xll.qlIndexFixing($W$1,S1886,,Trigger)</f>
        <v>#NUM!</v>
      </c>
      <c r="X1886" s="17" t="e">
        <f t="shared" si="29"/>
        <v>#NUM!</v>
      </c>
    </row>
    <row r="1887" spans="18:24" x14ac:dyDescent="0.2">
      <c r="R1887" s="17" t="s">
        <v>21</v>
      </c>
      <c r="S1887" s="18">
        <f>_xll.qlInterestRateIndexFixingDate(IborIndex&amp;Tenor,T1887,Trigger)</f>
        <v>52611</v>
      </c>
      <c r="T1887" s="18">
        <f>_xll.qlCalendarAdvance(Calendar,T1886,R1887,"f",,Trigger)</f>
        <v>52615</v>
      </c>
      <c r="U1887" s="18">
        <f>_xll.qlInterestRateIndexMaturity(IborIndex&amp;Tenor,T1887,Trigger)</f>
        <v>52706</v>
      </c>
      <c r="V1887" s="22" t="e">
        <f>_xll.qlIndexFixing($V$1,S1887,,Trigger)</f>
        <v>#NUM!</v>
      </c>
      <c r="W1887" s="22" t="e">
        <f>_xll.qlIndexFixing($W$1,S1887,,Trigger)</f>
        <v>#NUM!</v>
      </c>
      <c r="X1887" s="17" t="e">
        <f t="shared" si="29"/>
        <v>#NUM!</v>
      </c>
    </row>
    <row r="1888" spans="18:24" x14ac:dyDescent="0.2">
      <c r="R1888" s="17" t="s">
        <v>21</v>
      </c>
      <c r="S1888" s="18">
        <f>_xll.qlInterestRateIndexFixingDate(IborIndex&amp;Tenor,T1888,Trigger)</f>
        <v>52618</v>
      </c>
      <c r="T1888" s="18">
        <f>_xll.qlCalendarAdvance(Calendar,T1887,R1888,"f",,Trigger)</f>
        <v>52622</v>
      </c>
      <c r="U1888" s="18">
        <f>_xll.qlInterestRateIndexMaturity(IborIndex&amp;Tenor,T1888,Trigger)</f>
        <v>52713</v>
      </c>
      <c r="V1888" s="22" t="e">
        <f>_xll.qlIndexFixing($V$1,S1888,,Trigger)</f>
        <v>#NUM!</v>
      </c>
      <c r="W1888" s="22" t="e">
        <f>_xll.qlIndexFixing($W$1,S1888,,Trigger)</f>
        <v>#NUM!</v>
      </c>
      <c r="X1888" s="17" t="e">
        <f t="shared" si="29"/>
        <v>#NUM!</v>
      </c>
    </row>
    <row r="1889" spans="18:24" x14ac:dyDescent="0.2">
      <c r="R1889" s="17" t="s">
        <v>21</v>
      </c>
      <c r="S1889" s="18">
        <f>_xll.qlInterestRateIndexFixingDate(IborIndex&amp;Tenor,T1889,Trigger)</f>
        <v>52625</v>
      </c>
      <c r="T1889" s="18">
        <f>_xll.qlCalendarAdvance(Calendar,T1888,R1889,"f",,Trigger)</f>
        <v>52629</v>
      </c>
      <c r="U1889" s="18">
        <f>_xll.qlInterestRateIndexMaturity(IborIndex&amp;Tenor,T1889,Trigger)</f>
        <v>52719</v>
      </c>
      <c r="V1889" s="22" t="e">
        <f>_xll.qlIndexFixing($V$1,S1889,,Trigger)</f>
        <v>#NUM!</v>
      </c>
      <c r="W1889" s="22" t="e">
        <f>_xll.qlIndexFixing($W$1,S1889,,Trigger)</f>
        <v>#NUM!</v>
      </c>
      <c r="X1889" s="17" t="e">
        <f t="shared" si="29"/>
        <v>#NUM!</v>
      </c>
    </row>
    <row r="1890" spans="18:24" x14ac:dyDescent="0.2">
      <c r="R1890" s="17" t="s">
        <v>21</v>
      </c>
      <c r="S1890" s="18">
        <f>_xll.qlInterestRateIndexFixingDate(IborIndex&amp;Tenor,T1890,Trigger)</f>
        <v>52632</v>
      </c>
      <c r="T1890" s="18">
        <f>_xll.qlCalendarAdvance(Calendar,T1889,R1890,"f",,Trigger)</f>
        <v>52636</v>
      </c>
      <c r="U1890" s="18">
        <f>_xll.qlInterestRateIndexMaturity(IborIndex&amp;Tenor,T1890,Trigger)</f>
        <v>52726</v>
      </c>
      <c r="V1890" s="22" t="e">
        <f>_xll.qlIndexFixing($V$1,S1890,,Trigger)</f>
        <v>#NUM!</v>
      </c>
      <c r="W1890" s="22" t="e">
        <f>_xll.qlIndexFixing($W$1,S1890,,Trigger)</f>
        <v>#NUM!</v>
      </c>
      <c r="X1890" s="17" t="e">
        <f t="shared" si="29"/>
        <v>#NUM!</v>
      </c>
    </row>
    <row r="1891" spans="18:24" x14ac:dyDescent="0.2">
      <c r="R1891" s="17" t="s">
        <v>21</v>
      </c>
      <c r="S1891" s="18">
        <f>_xll.qlInterestRateIndexFixingDate(IborIndex&amp;Tenor,T1891,Trigger)</f>
        <v>52639</v>
      </c>
      <c r="T1891" s="18">
        <f>_xll.qlCalendarAdvance(Calendar,T1890,R1891,"f",,Trigger)</f>
        <v>52643</v>
      </c>
      <c r="U1891" s="18">
        <f>_xll.qlInterestRateIndexMaturity(IborIndex&amp;Tenor,T1891,Trigger)</f>
        <v>52733</v>
      </c>
      <c r="V1891" s="22" t="e">
        <f>_xll.qlIndexFixing($V$1,S1891,,Trigger)</f>
        <v>#NUM!</v>
      </c>
      <c r="W1891" s="22" t="e">
        <f>_xll.qlIndexFixing($W$1,S1891,,Trigger)</f>
        <v>#NUM!</v>
      </c>
      <c r="X1891" s="17" t="e">
        <f t="shared" si="29"/>
        <v>#NUM!</v>
      </c>
    </row>
    <row r="1892" spans="18:24" x14ac:dyDescent="0.2">
      <c r="R1892" s="17" t="s">
        <v>21</v>
      </c>
      <c r="S1892" s="18">
        <f>_xll.qlInterestRateIndexFixingDate(IborIndex&amp;Tenor,T1892,Trigger)</f>
        <v>52646</v>
      </c>
      <c r="T1892" s="18">
        <f>_xll.qlCalendarAdvance(Calendar,T1891,R1892,"f",,Trigger)</f>
        <v>52650</v>
      </c>
      <c r="U1892" s="18">
        <f>_xll.qlInterestRateIndexMaturity(IborIndex&amp;Tenor,T1892,Trigger)</f>
        <v>52740</v>
      </c>
      <c r="V1892" s="22" t="e">
        <f>_xll.qlIndexFixing($V$1,S1892,,Trigger)</f>
        <v>#NUM!</v>
      </c>
      <c r="W1892" s="22" t="e">
        <f>_xll.qlIndexFixing($W$1,S1892,,Trigger)</f>
        <v>#NUM!</v>
      </c>
      <c r="X1892" s="17" t="e">
        <f t="shared" si="29"/>
        <v>#NUM!</v>
      </c>
    </row>
    <row r="1893" spans="18:24" x14ac:dyDescent="0.2">
      <c r="R1893" s="17" t="s">
        <v>21</v>
      </c>
      <c r="S1893" s="18">
        <f>_xll.qlInterestRateIndexFixingDate(IborIndex&amp;Tenor,T1893,Trigger)</f>
        <v>52653</v>
      </c>
      <c r="T1893" s="18">
        <f>_xll.qlCalendarAdvance(Calendar,T1892,R1893,"f",,Trigger)</f>
        <v>52657</v>
      </c>
      <c r="U1893" s="18">
        <f>_xll.qlInterestRateIndexMaturity(IborIndex&amp;Tenor,T1893,Trigger)</f>
        <v>52749</v>
      </c>
      <c r="V1893" s="22" t="e">
        <f>_xll.qlIndexFixing($V$1,S1893,,Trigger)</f>
        <v>#NUM!</v>
      </c>
      <c r="W1893" s="22" t="e">
        <f>_xll.qlIndexFixing($W$1,S1893,,Trigger)</f>
        <v>#NUM!</v>
      </c>
      <c r="X1893" s="17" t="e">
        <f t="shared" si="29"/>
        <v>#NUM!</v>
      </c>
    </row>
    <row r="1894" spans="18:24" x14ac:dyDescent="0.2">
      <c r="R1894" s="17" t="s">
        <v>21</v>
      </c>
      <c r="S1894" s="18">
        <f>_xll.qlInterestRateIndexFixingDate(IborIndex&amp;Tenor,T1894,Trigger)</f>
        <v>52660</v>
      </c>
      <c r="T1894" s="18">
        <f>_xll.qlCalendarAdvance(Calendar,T1893,R1894,"f",,Trigger)</f>
        <v>52664</v>
      </c>
      <c r="U1894" s="18">
        <f>_xll.qlInterestRateIndexMaturity(IborIndex&amp;Tenor,T1894,Trigger)</f>
        <v>52756</v>
      </c>
      <c r="V1894" s="22" t="e">
        <f>_xll.qlIndexFixing($V$1,S1894,,Trigger)</f>
        <v>#NUM!</v>
      </c>
      <c r="W1894" s="22" t="e">
        <f>_xll.qlIndexFixing($W$1,S1894,,Trigger)</f>
        <v>#NUM!</v>
      </c>
      <c r="X1894" s="17" t="e">
        <f t="shared" si="29"/>
        <v>#NUM!</v>
      </c>
    </row>
    <row r="1895" spans="18:24" x14ac:dyDescent="0.2">
      <c r="R1895" s="17" t="s">
        <v>21</v>
      </c>
      <c r="S1895" s="18">
        <f>_xll.qlInterestRateIndexFixingDate(IborIndex&amp;Tenor,T1895,Trigger)</f>
        <v>52667</v>
      </c>
      <c r="T1895" s="18">
        <f>_xll.qlCalendarAdvance(Calendar,T1894,R1895,"f",,Trigger)</f>
        <v>52671</v>
      </c>
      <c r="U1895" s="18">
        <f>_xll.qlInterestRateIndexMaturity(IborIndex&amp;Tenor,T1895,Trigger)</f>
        <v>52763</v>
      </c>
      <c r="V1895" s="22" t="e">
        <f>_xll.qlIndexFixing($V$1,S1895,,Trigger)</f>
        <v>#NUM!</v>
      </c>
      <c r="W1895" s="22" t="e">
        <f>_xll.qlIndexFixing($W$1,S1895,,Trigger)</f>
        <v>#NUM!</v>
      </c>
      <c r="X1895" s="17" t="e">
        <f t="shared" si="29"/>
        <v>#NUM!</v>
      </c>
    </row>
    <row r="1896" spans="18:24" x14ac:dyDescent="0.2">
      <c r="R1896" s="17" t="s">
        <v>21</v>
      </c>
      <c r="S1896" s="18">
        <f>_xll.qlInterestRateIndexFixingDate(IborIndex&amp;Tenor,T1896,Trigger)</f>
        <v>52674</v>
      </c>
      <c r="T1896" s="18">
        <f>_xll.qlCalendarAdvance(Calendar,T1895,R1896,"f",,Trigger)</f>
        <v>52678</v>
      </c>
      <c r="U1896" s="18">
        <f>_xll.qlInterestRateIndexMaturity(IborIndex&amp;Tenor,T1896,Trigger)</f>
        <v>52770</v>
      </c>
      <c r="V1896" s="22" t="e">
        <f>_xll.qlIndexFixing($V$1,S1896,,Trigger)</f>
        <v>#NUM!</v>
      </c>
      <c r="W1896" s="22" t="e">
        <f>_xll.qlIndexFixing($W$1,S1896,,Trigger)</f>
        <v>#NUM!</v>
      </c>
      <c r="X1896" s="17" t="e">
        <f t="shared" si="29"/>
        <v>#NUM!</v>
      </c>
    </row>
    <row r="1897" spans="18:24" x14ac:dyDescent="0.2">
      <c r="R1897" s="17" t="s">
        <v>21</v>
      </c>
      <c r="S1897" s="18">
        <f>_xll.qlInterestRateIndexFixingDate(IborIndex&amp;Tenor,T1897,Trigger)</f>
        <v>52681</v>
      </c>
      <c r="T1897" s="18">
        <f>_xll.qlCalendarAdvance(Calendar,T1896,R1897,"f",,Trigger)</f>
        <v>52685</v>
      </c>
      <c r="U1897" s="18">
        <f>_xll.qlInterestRateIndexMaturity(IborIndex&amp;Tenor,T1897,Trigger)</f>
        <v>52777</v>
      </c>
      <c r="V1897" s="22" t="e">
        <f>_xll.qlIndexFixing($V$1,S1897,,Trigger)</f>
        <v>#NUM!</v>
      </c>
      <c r="W1897" s="22" t="e">
        <f>_xll.qlIndexFixing($W$1,S1897,,Trigger)</f>
        <v>#NUM!</v>
      </c>
      <c r="X1897" s="17" t="e">
        <f t="shared" si="29"/>
        <v>#NUM!</v>
      </c>
    </row>
    <row r="1898" spans="18:24" x14ac:dyDescent="0.2">
      <c r="R1898" s="17" t="s">
        <v>21</v>
      </c>
      <c r="S1898" s="18">
        <f>_xll.qlInterestRateIndexFixingDate(IborIndex&amp;Tenor,T1898,Trigger)</f>
        <v>52688</v>
      </c>
      <c r="T1898" s="18">
        <f>_xll.qlCalendarAdvance(Calendar,T1897,R1898,"f",,Trigger)</f>
        <v>52692</v>
      </c>
      <c r="U1898" s="18">
        <f>_xll.qlInterestRateIndexMaturity(IborIndex&amp;Tenor,T1898,Trigger)</f>
        <v>52783</v>
      </c>
      <c r="V1898" s="22" t="e">
        <f>_xll.qlIndexFixing($V$1,S1898,,Trigger)</f>
        <v>#NUM!</v>
      </c>
      <c r="W1898" s="22" t="e">
        <f>_xll.qlIndexFixing($W$1,S1898,,Trigger)</f>
        <v>#NUM!</v>
      </c>
      <c r="X1898" s="17" t="e">
        <f t="shared" si="29"/>
        <v>#NUM!</v>
      </c>
    </row>
    <row r="1899" spans="18:24" x14ac:dyDescent="0.2">
      <c r="R1899" s="17" t="s">
        <v>21</v>
      </c>
      <c r="S1899" s="18">
        <f>_xll.qlInterestRateIndexFixingDate(IborIndex&amp;Tenor,T1899,Trigger)</f>
        <v>52695</v>
      </c>
      <c r="T1899" s="18">
        <f>_xll.qlCalendarAdvance(Calendar,T1898,R1899,"f",,Trigger)</f>
        <v>52699</v>
      </c>
      <c r="U1899" s="18">
        <f>_xll.qlInterestRateIndexMaturity(IborIndex&amp;Tenor,T1899,Trigger)</f>
        <v>52790</v>
      </c>
      <c r="V1899" s="22" t="e">
        <f>_xll.qlIndexFixing($V$1,S1899,,Trigger)</f>
        <v>#NUM!</v>
      </c>
      <c r="W1899" s="22" t="e">
        <f>_xll.qlIndexFixing($W$1,S1899,,Trigger)</f>
        <v>#NUM!</v>
      </c>
      <c r="X1899" s="17" t="e">
        <f t="shared" si="29"/>
        <v>#NUM!</v>
      </c>
    </row>
    <row r="1900" spans="18:24" x14ac:dyDescent="0.2">
      <c r="R1900" s="17" t="s">
        <v>21</v>
      </c>
      <c r="S1900" s="18">
        <f>_xll.qlInterestRateIndexFixingDate(IborIndex&amp;Tenor,T1900,Trigger)</f>
        <v>52700</v>
      </c>
      <c r="T1900" s="18">
        <f>_xll.qlCalendarAdvance(Calendar,T1899,R1900,"f",,Trigger)</f>
        <v>52706</v>
      </c>
      <c r="U1900" s="18">
        <f>_xll.qlInterestRateIndexMaturity(IborIndex&amp;Tenor,T1900,Trigger)</f>
        <v>52797</v>
      </c>
      <c r="V1900" s="22" t="e">
        <f>_xll.qlIndexFixing($V$1,S1900,,Trigger)</f>
        <v>#NUM!</v>
      </c>
      <c r="W1900" s="22" t="e">
        <f>_xll.qlIndexFixing($W$1,S1900,,Trigger)</f>
        <v>#NUM!</v>
      </c>
      <c r="X1900" s="17" t="e">
        <f t="shared" si="29"/>
        <v>#NUM!</v>
      </c>
    </row>
    <row r="1901" spans="18:24" x14ac:dyDescent="0.2">
      <c r="R1901" s="17" t="s">
        <v>21</v>
      </c>
      <c r="S1901" s="18">
        <f>_xll.qlInterestRateIndexFixingDate(IborIndex&amp;Tenor,T1901,Trigger)</f>
        <v>52709</v>
      </c>
      <c r="T1901" s="18">
        <f>_xll.qlCalendarAdvance(Calendar,T1900,R1901,"f",,Trigger)</f>
        <v>52713</v>
      </c>
      <c r="U1901" s="18">
        <f>_xll.qlInterestRateIndexMaturity(IborIndex&amp;Tenor,T1901,Trigger)</f>
        <v>52804</v>
      </c>
      <c r="V1901" s="22" t="e">
        <f>_xll.qlIndexFixing($V$1,S1901,,Trigger)</f>
        <v>#NUM!</v>
      </c>
      <c r="W1901" s="22" t="e">
        <f>_xll.qlIndexFixing($W$1,S1901,,Trigger)</f>
        <v>#NUM!</v>
      </c>
      <c r="X1901" s="17" t="e">
        <f t="shared" si="29"/>
        <v>#NUM!</v>
      </c>
    </row>
    <row r="1902" spans="18:24" x14ac:dyDescent="0.2">
      <c r="R1902" s="17" t="s">
        <v>21</v>
      </c>
      <c r="S1902" s="18">
        <f>_xll.qlInterestRateIndexFixingDate(IborIndex&amp;Tenor,T1902,Trigger)</f>
        <v>52716</v>
      </c>
      <c r="T1902" s="18">
        <f>_xll.qlCalendarAdvance(Calendar,T1901,R1902,"f",,Trigger)</f>
        <v>52720</v>
      </c>
      <c r="U1902" s="18">
        <f>_xll.qlInterestRateIndexMaturity(IborIndex&amp;Tenor,T1902,Trigger)</f>
        <v>52812</v>
      </c>
      <c r="V1902" s="22" t="e">
        <f>_xll.qlIndexFixing($V$1,S1902,,Trigger)</f>
        <v>#NUM!</v>
      </c>
      <c r="W1902" s="22" t="e">
        <f>_xll.qlIndexFixing($W$1,S1902,,Trigger)</f>
        <v>#NUM!</v>
      </c>
      <c r="X1902" s="17" t="e">
        <f t="shared" si="29"/>
        <v>#NUM!</v>
      </c>
    </row>
    <row r="1903" spans="18:24" x14ac:dyDescent="0.2">
      <c r="R1903" s="17" t="s">
        <v>21</v>
      </c>
      <c r="S1903" s="18">
        <f>_xll.qlInterestRateIndexFixingDate(IborIndex&amp;Tenor,T1903,Trigger)</f>
        <v>52723</v>
      </c>
      <c r="T1903" s="18">
        <f>_xll.qlCalendarAdvance(Calendar,T1902,R1903,"f",,Trigger)</f>
        <v>52727</v>
      </c>
      <c r="U1903" s="18">
        <f>_xll.qlInterestRateIndexMaturity(IborIndex&amp;Tenor,T1903,Trigger)</f>
        <v>52819</v>
      </c>
      <c r="V1903" s="22" t="e">
        <f>_xll.qlIndexFixing($V$1,S1903,,Trigger)</f>
        <v>#NUM!</v>
      </c>
      <c r="W1903" s="22" t="e">
        <f>_xll.qlIndexFixing($W$1,S1903,,Trigger)</f>
        <v>#NUM!</v>
      </c>
      <c r="X1903" s="17" t="e">
        <f t="shared" si="29"/>
        <v>#NUM!</v>
      </c>
    </row>
    <row r="1904" spans="18:24" x14ac:dyDescent="0.2">
      <c r="R1904" s="17" t="s">
        <v>21</v>
      </c>
      <c r="S1904" s="18">
        <f>_xll.qlInterestRateIndexFixingDate(IborIndex&amp;Tenor,T1904,Trigger)</f>
        <v>52730</v>
      </c>
      <c r="T1904" s="18">
        <f>_xll.qlCalendarAdvance(Calendar,T1903,R1904,"f",,Trigger)</f>
        <v>52734</v>
      </c>
      <c r="U1904" s="18">
        <f>_xll.qlInterestRateIndexMaturity(IborIndex&amp;Tenor,T1904,Trigger)</f>
        <v>52826</v>
      </c>
      <c r="V1904" s="22" t="e">
        <f>_xll.qlIndexFixing($V$1,S1904,,Trigger)</f>
        <v>#NUM!</v>
      </c>
      <c r="W1904" s="22" t="e">
        <f>_xll.qlIndexFixing($W$1,S1904,,Trigger)</f>
        <v>#NUM!</v>
      </c>
      <c r="X1904" s="17" t="e">
        <f t="shared" si="29"/>
        <v>#NUM!</v>
      </c>
    </row>
    <row r="1905" spans="18:24" x14ac:dyDescent="0.2">
      <c r="R1905" s="17" t="s">
        <v>21</v>
      </c>
      <c r="S1905" s="18">
        <f>_xll.qlInterestRateIndexFixingDate(IborIndex&amp;Tenor,T1905,Trigger)</f>
        <v>52737</v>
      </c>
      <c r="T1905" s="18">
        <f>_xll.qlCalendarAdvance(Calendar,T1904,R1905,"f",,Trigger)</f>
        <v>52741</v>
      </c>
      <c r="U1905" s="18">
        <f>_xll.qlInterestRateIndexMaturity(IborIndex&amp;Tenor,T1905,Trigger)</f>
        <v>52833</v>
      </c>
      <c r="V1905" s="22" t="e">
        <f>_xll.qlIndexFixing($V$1,S1905,,Trigger)</f>
        <v>#NUM!</v>
      </c>
      <c r="W1905" s="22" t="e">
        <f>_xll.qlIndexFixing($W$1,S1905,,Trigger)</f>
        <v>#NUM!</v>
      </c>
      <c r="X1905" s="17" t="e">
        <f t="shared" si="29"/>
        <v>#NUM!</v>
      </c>
    </row>
    <row r="1906" spans="18:24" x14ac:dyDescent="0.2">
      <c r="R1906" s="17" t="s">
        <v>21</v>
      </c>
      <c r="S1906" s="18">
        <f>_xll.qlInterestRateIndexFixingDate(IborIndex&amp;Tenor,T1906,Trigger)</f>
        <v>52744</v>
      </c>
      <c r="T1906" s="18">
        <f>_xll.qlCalendarAdvance(Calendar,T1905,R1906,"f",,Trigger)</f>
        <v>52748</v>
      </c>
      <c r="U1906" s="18">
        <f>_xll.qlInterestRateIndexMaturity(IborIndex&amp;Tenor,T1906,Trigger)</f>
        <v>52840</v>
      </c>
      <c r="V1906" s="22" t="e">
        <f>_xll.qlIndexFixing($V$1,S1906,,Trigger)</f>
        <v>#NUM!</v>
      </c>
      <c r="W1906" s="22" t="e">
        <f>_xll.qlIndexFixing($W$1,S1906,,Trigger)</f>
        <v>#NUM!</v>
      </c>
      <c r="X1906" s="17" t="e">
        <f t="shared" si="29"/>
        <v>#NUM!</v>
      </c>
    </row>
    <row r="1907" spans="18:24" x14ac:dyDescent="0.2">
      <c r="R1907" s="17" t="s">
        <v>21</v>
      </c>
      <c r="S1907" s="18">
        <f>_xll.qlInterestRateIndexFixingDate(IborIndex&amp;Tenor,T1907,Trigger)</f>
        <v>52751</v>
      </c>
      <c r="T1907" s="18">
        <f>_xll.qlCalendarAdvance(Calendar,T1906,R1907,"f",,Trigger)</f>
        <v>52755</v>
      </c>
      <c r="U1907" s="18">
        <f>_xll.qlInterestRateIndexMaturity(IborIndex&amp;Tenor,T1907,Trigger)</f>
        <v>52847</v>
      </c>
      <c r="V1907" s="22" t="e">
        <f>_xll.qlIndexFixing($V$1,S1907,,Trigger)</f>
        <v>#NUM!</v>
      </c>
      <c r="W1907" s="22" t="e">
        <f>_xll.qlIndexFixing($W$1,S1907,,Trigger)</f>
        <v>#NUM!</v>
      </c>
      <c r="X1907" s="17" t="e">
        <f t="shared" si="29"/>
        <v>#NUM!</v>
      </c>
    </row>
    <row r="1908" spans="18:24" x14ac:dyDescent="0.2">
      <c r="R1908" s="17" t="s">
        <v>21</v>
      </c>
      <c r="S1908" s="18">
        <f>_xll.qlInterestRateIndexFixingDate(IborIndex&amp;Tenor,T1908,Trigger)</f>
        <v>52758</v>
      </c>
      <c r="T1908" s="18">
        <f>_xll.qlCalendarAdvance(Calendar,T1907,R1908,"f",,Trigger)</f>
        <v>52762</v>
      </c>
      <c r="U1908" s="18">
        <f>_xll.qlInterestRateIndexMaturity(IborIndex&amp;Tenor,T1908,Trigger)</f>
        <v>52854</v>
      </c>
      <c r="V1908" s="22" t="e">
        <f>_xll.qlIndexFixing($V$1,S1908,,Trigger)</f>
        <v>#NUM!</v>
      </c>
      <c r="W1908" s="22" t="e">
        <f>_xll.qlIndexFixing($W$1,S1908,,Trigger)</f>
        <v>#NUM!</v>
      </c>
      <c r="X1908" s="17" t="e">
        <f t="shared" si="29"/>
        <v>#NUM!</v>
      </c>
    </row>
    <row r="1909" spans="18:24" x14ac:dyDescent="0.2">
      <c r="R1909" s="17" t="s">
        <v>21</v>
      </c>
      <c r="S1909" s="18">
        <f>_xll.qlInterestRateIndexFixingDate(IborIndex&amp;Tenor,T1909,Trigger)</f>
        <v>52765</v>
      </c>
      <c r="T1909" s="18">
        <f>_xll.qlCalendarAdvance(Calendar,T1908,R1909,"f",,Trigger)</f>
        <v>52769</v>
      </c>
      <c r="U1909" s="18">
        <f>_xll.qlInterestRateIndexMaturity(IborIndex&amp;Tenor,T1909,Trigger)</f>
        <v>52861</v>
      </c>
      <c r="V1909" s="22" t="e">
        <f>_xll.qlIndexFixing($V$1,S1909,,Trigger)</f>
        <v>#NUM!</v>
      </c>
      <c r="W1909" s="22" t="e">
        <f>_xll.qlIndexFixing($W$1,S1909,,Trigger)</f>
        <v>#NUM!</v>
      </c>
      <c r="X1909" s="17" t="e">
        <f t="shared" si="29"/>
        <v>#NUM!</v>
      </c>
    </row>
    <row r="1910" spans="18:24" x14ac:dyDescent="0.2">
      <c r="R1910" s="17" t="s">
        <v>21</v>
      </c>
      <c r="S1910" s="18">
        <f>_xll.qlInterestRateIndexFixingDate(IborIndex&amp;Tenor,T1910,Trigger)</f>
        <v>52772</v>
      </c>
      <c r="T1910" s="18">
        <f>_xll.qlCalendarAdvance(Calendar,T1909,R1910,"f",,Trigger)</f>
        <v>52776</v>
      </c>
      <c r="U1910" s="18">
        <f>_xll.qlInterestRateIndexMaturity(IborIndex&amp;Tenor,T1910,Trigger)</f>
        <v>52868</v>
      </c>
      <c r="V1910" s="22" t="e">
        <f>_xll.qlIndexFixing($V$1,S1910,,Trigger)</f>
        <v>#NUM!</v>
      </c>
      <c r="W1910" s="22" t="e">
        <f>_xll.qlIndexFixing($W$1,S1910,,Trigger)</f>
        <v>#NUM!</v>
      </c>
      <c r="X1910" s="17" t="e">
        <f t="shared" si="29"/>
        <v>#NUM!</v>
      </c>
    </row>
    <row r="1911" spans="18:24" x14ac:dyDescent="0.2">
      <c r="R1911" s="17" t="s">
        <v>21</v>
      </c>
      <c r="S1911" s="18">
        <f>_xll.qlInterestRateIndexFixingDate(IborIndex&amp;Tenor,T1911,Trigger)</f>
        <v>52779</v>
      </c>
      <c r="T1911" s="18">
        <f>_xll.qlCalendarAdvance(Calendar,T1910,R1911,"f",,Trigger)</f>
        <v>52783</v>
      </c>
      <c r="U1911" s="18">
        <f>_xll.qlInterestRateIndexMaturity(IborIndex&amp;Tenor,T1911,Trigger)</f>
        <v>52875</v>
      </c>
      <c r="V1911" s="22" t="e">
        <f>_xll.qlIndexFixing($V$1,S1911,,Trigger)</f>
        <v>#NUM!</v>
      </c>
      <c r="W1911" s="22" t="e">
        <f>_xll.qlIndexFixing($W$1,S1911,,Trigger)</f>
        <v>#NUM!</v>
      </c>
      <c r="X1911" s="17" t="e">
        <f t="shared" si="29"/>
        <v>#NUM!</v>
      </c>
    </row>
    <row r="1912" spans="18:24" x14ac:dyDescent="0.2">
      <c r="R1912" s="17" t="s">
        <v>21</v>
      </c>
      <c r="S1912" s="18">
        <f>_xll.qlInterestRateIndexFixingDate(IborIndex&amp;Tenor,T1912,Trigger)</f>
        <v>52786</v>
      </c>
      <c r="T1912" s="18">
        <f>_xll.qlCalendarAdvance(Calendar,T1911,R1912,"f",,Trigger)</f>
        <v>52790</v>
      </c>
      <c r="U1912" s="18">
        <f>_xll.qlInterestRateIndexMaturity(IborIndex&amp;Tenor,T1912,Trigger)</f>
        <v>52882</v>
      </c>
      <c r="V1912" s="22" t="e">
        <f>_xll.qlIndexFixing($V$1,S1912,,Trigger)</f>
        <v>#NUM!</v>
      </c>
      <c r="W1912" s="22" t="e">
        <f>_xll.qlIndexFixing($W$1,S1912,,Trigger)</f>
        <v>#NUM!</v>
      </c>
      <c r="X1912" s="17" t="e">
        <f t="shared" si="29"/>
        <v>#NUM!</v>
      </c>
    </row>
    <row r="1913" spans="18:24" x14ac:dyDescent="0.2">
      <c r="R1913" s="17" t="s">
        <v>21</v>
      </c>
      <c r="S1913" s="18">
        <f>_xll.qlInterestRateIndexFixingDate(IborIndex&amp;Tenor,T1913,Trigger)</f>
        <v>52793</v>
      </c>
      <c r="T1913" s="18">
        <f>_xll.qlCalendarAdvance(Calendar,T1912,R1913,"f",,Trigger)</f>
        <v>52797</v>
      </c>
      <c r="U1913" s="18">
        <f>_xll.qlInterestRateIndexMaturity(IborIndex&amp;Tenor,T1913,Trigger)</f>
        <v>52889</v>
      </c>
      <c r="V1913" s="22" t="e">
        <f>_xll.qlIndexFixing($V$1,S1913,,Trigger)</f>
        <v>#NUM!</v>
      </c>
      <c r="W1913" s="22" t="e">
        <f>_xll.qlIndexFixing($W$1,S1913,,Trigger)</f>
        <v>#NUM!</v>
      </c>
      <c r="X1913" s="17" t="e">
        <f t="shared" si="29"/>
        <v>#NUM!</v>
      </c>
    </row>
    <row r="1914" spans="18:24" x14ac:dyDescent="0.2">
      <c r="R1914" s="17" t="s">
        <v>21</v>
      </c>
      <c r="S1914" s="18">
        <f>_xll.qlInterestRateIndexFixingDate(IborIndex&amp;Tenor,T1914,Trigger)</f>
        <v>52800</v>
      </c>
      <c r="T1914" s="18">
        <f>_xll.qlCalendarAdvance(Calendar,T1913,R1914,"f",,Trigger)</f>
        <v>52804</v>
      </c>
      <c r="U1914" s="18">
        <f>_xll.qlInterestRateIndexMaturity(IborIndex&amp;Tenor,T1914,Trigger)</f>
        <v>52896</v>
      </c>
      <c r="V1914" s="22" t="e">
        <f>_xll.qlIndexFixing($V$1,S1914,,Trigger)</f>
        <v>#NUM!</v>
      </c>
      <c r="W1914" s="22" t="e">
        <f>_xll.qlIndexFixing($W$1,S1914,,Trigger)</f>
        <v>#NUM!</v>
      </c>
      <c r="X1914" s="17" t="e">
        <f t="shared" si="29"/>
        <v>#NUM!</v>
      </c>
    </row>
    <row r="1915" spans="18:24" x14ac:dyDescent="0.2">
      <c r="R1915" s="17" t="s">
        <v>21</v>
      </c>
      <c r="S1915" s="18">
        <f>_xll.qlInterestRateIndexFixingDate(IborIndex&amp;Tenor,T1915,Trigger)</f>
        <v>52807</v>
      </c>
      <c r="T1915" s="18">
        <f>_xll.qlCalendarAdvance(Calendar,T1914,R1915,"f",,Trigger)</f>
        <v>52811</v>
      </c>
      <c r="U1915" s="18">
        <f>_xll.qlInterestRateIndexMaturity(IborIndex&amp;Tenor,T1915,Trigger)</f>
        <v>52903</v>
      </c>
      <c r="V1915" s="22" t="e">
        <f>_xll.qlIndexFixing($V$1,S1915,,Trigger)</f>
        <v>#NUM!</v>
      </c>
      <c r="W1915" s="22" t="e">
        <f>_xll.qlIndexFixing($W$1,S1915,,Trigger)</f>
        <v>#NUM!</v>
      </c>
      <c r="X1915" s="17" t="e">
        <f t="shared" si="29"/>
        <v>#NUM!</v>
      </c>
    </row>
    <row r="1916" spans="18:24" x14ac:dyDescent="0.2">
      <c r="R1916" s="17" t="s">
        <v>21</v>
      </c>
      <c r="S1916" s="18">
        <f>_xll.qlInterestRateIndexFixingDate(IborIndex&amp;Tenor,T1916,Trigger)</f>
        <v>52814</v>
      </c>
      <c r="T1916" s="18">
        <f>_xll.qlCalendarAdvance(Calendar,T1915,R1916,"f",,Trigger)</f>
        <v>52818</v>
      </c>
      <c r="U1916" s="18">
        <f>_xll.qlInterestRateIndexMaturity(IborIndex&amp;Tenor,T1916,Trigger)</f>
        <v>52910</v>
      </c>
      <c r="V1916" s="22" t="e">
        <f>_xll.qlIndexFixing($V$1,S1916,,Trigger)</f>
        <v>#NUM!</v>
      </c>
      <c r="W1916" s="22" t="e">
        <f>_xll.qlIndexFixing($W$1,S1916,,Trigger)</f>
        <v>#NUM!</v>
      </c>
      <c r="X1916" s="17" t="e">
        <f t="shared" si="29"/>
        <v>#NUM!</v>
      </c>
    </row>
    <row r="1917" spans="18:24" x14ac:dyDescent="0.2">
      <c r="R1917" s="17" t="s">
        <v>21</v>
      </c>
      <c r="S1917" s="18">
        <f>_xll.qlInterestRateIndexFixingDate(IborIndex&amp;Tenor,T1917,Trigger)</f>
        <v>52821</v>
      </c>
      <c r="T1917" s="18">
        <f>_xll.qlCalendarAdvance(Calendar,T1916,R1917,"f",,Trigger)</f>
        <v>52825</v>
      </c>
      <c r="U1917" s="18">
        <f>_xll.qlInterestRateIndexMaturity(IborIndex&amp;Tenor,T1917,Trigger)</f>
        <v>52917</v>
      </c>
      <c r="V1917" s="22" t="e">
        <f>_xll.qlIndexFixing($V$1,S1917,,Trigger)</f>
        <v>#NUM!</v>
      </c>
      <c r="W1917" s="22" t="e">
        <f>_xll.qlIndexFixing($W$1,S1917,,Trigger)</f>
        <v>#NUM!</v>
      </c>
      <c r="X1917" s="17" t="e">
        <f t="shared" si="29"/>
        <v>#NUM!</v>
      </c>
    </row>
    <row r="1918" spans="18:24" x14ac:dyDescent="0.2">
      <c r="R1918" s="17" t="s">
        <v>21</v>
      </c>
      <c r="S1918" s="18">
        <f>_xll.qlInterestRateIndexFixingDate(IborIndex&amp;Tenor,T1918,Trigger)</f>
        <v>52828</v>
      </c>
      <c r="T1918" s="18">
        <f>_xll.qlCalendarAdvance(Calendar,T1917,R1918,"f",,Trigger)</f>
        <v>52832</v>
      </c>
      <c r="U1918" s="18">
        <f>_xll.qlInterestRateIndexMaturity(IborIndex&amp;Tenor,T1918,Trigger)</f>
        <v>52924</v>
      </c>
      <c r="V1918" s="22" t="e">
        <f>_xll.qlIndexFixing($V$1,S1918,,Trigger)</f>
        <v>#NUM!</v>
      </c>
      <c r="W1918" s="22" t="e">
        <f>_xll.qlIndexFixing($W$1,S1918,,Trigger)</f>
        <v>#NUM!</v>
      </c>
      <c r="X1918" s="17" t="e">
        <f t="shared" si="29"/>
        <v>#NUM!</v>
      </c>
    </row>
    <row r="1919" spans="18:24" x14ac:dyDescent="0.2">
      <c r="R1919" s="17" t="s">
        <v>21</v>
      </c>
      <c r="S1919" s="18">
        <f>_xll.qlInterestRateIndexFixingDate(IborIndex&amp;Tenor,T1919,Trigger)</f>
        <v>52835</v>
      </c>
      <c r="T1919" s="18">
        <f>_xll.qlCalendarAdvance(Calendar,T1918,R1919,"f",,Trigger)</f>
        <v>52839</v>
      </c>
      <c r="U1919" s="18">
        <f>_xll.qlInterestRateIndexMaturity(IborIndex&amp;Tenor,T1919,Trigger)</f>
        <v>52931</v>
      </c>
      <c r="V1919" s="22" t="e">
        <f>_xll.qlIndexFixing($V$1,S1919,,Trigger)</f>
        <v>#NUM!</v>
      </c>
      <c r="W1919" s="22" t="e">
        <f>_xll.qlIndexFixing($W$1,S1919,,Trigger)</f>
        <v>#NUM!</v>
      </c>
      <c r="X1919" s="17" t="e">
        <f t="shared" si="29"/>
        <v>#NUM!</v>
      </c>
    </row>
    <row r="1920" spans="18:24" x14ac:dyDescent="0.2">
      <c r="R1920" s="17" t="s">
        <v>21</v>
      </c>
      <c r="S1920" s="18">
        <f>_xll.qlInterestRateIndexFixingDate(IborIndex&amp;Tenor,T1920,Trigger)</f>
        <v>52842</v>
      </c>
      <c r="T1920" s="18">
        <f>_xll.qlCalendarAdvance(Calendar,T1919,R1920,"f",,Trigger)</f>
        <v>52846</v>
      </c>
      <c r="U1920" s="18">
        <f>_xll.qlInterestRateIndexMaturity(IborIndex&amp;Tenor,T1920,Trigger)</f>
        <v>52937</v>
      </c>
      <c r="V1920" s="22" t="e">
        <f>_xll.qlIndexFixing($V$1,S1920,,Trigger)</f>
        <v>#NUM!</v>
      </c>
      <c r="W1920" s="22" t="e">
        <f>_xll.qlIndexFixing($W$1,S1920,,Trigger)</f>
        <v>#NUM!</v>
      </c>
      <c r="X1920" s="17" t="e">
        <f t="shared" si="29"/>
        <v>#NUM!</v>
      </c>
    </row>
    <row r="1921" spans="18:24" x14ac:dyDescent="0.2">
      <c r="R1921" s="17" t="s">
        <v>21</v>
      </c>
      <c r="S1921" s="18">
        <f>_xll.qlInterestRateIndexFixingDate(IborIndex&amp;Tenor,T1921,Trigger)</f>
        <v>52849</v>
      </c>
      <c r="T1921" s="18">
        <f>_xll.qlCalendarAdvance(Calendar,T1920,R1921,"f",,Trigger)</f>
        <v>52853</v>
      </c>
      <c r="U1921" s="18">
        <f>_xll.qlInterestRateIndexMaturity(IborIndex&amp;Tenor,T1921,Trigger)</f>
        <v>52944</v>
      </c>
      <c r="V1921" s="22" t="e">
        <f>_xll.qlIndexFixing($V$1,S1921,,Trigger)</f>
        <v>#NUM!</v>
      </c>
      <c r="W1921" s="22" t="e">
        <f>_xll.qlIndexFixing($W$1,S1921,,Trigger)</f>
        <v>#NUM!</v>
      </c>
      <c r="X1921" s="17" t="e">
        <f t="shared" si="29"/>
        <v>#NUM!</v>
      </c>
    </row>
    <row r="1922" spans="18:24" x14ac:dyDescent="0.2">
      <c r="R1922" s="17" t="s">
        <v>21</v>
      </c>
      <c r="S1922" s="18">
        <f>_xll.qlInterestRateIndexFixingDate(IborIndex&amp;Tenor,T1922,Trigger)</f>
        <v>52856</v>
      </c>
      <c r="T1922" s="18">
        <f>_xll.qlCalendarAdvance(Calendar,T1921,R1922,"f",,Trigger)</f>
        <v>52860</v>
      </c>
      <c r="U1922" s="18">
        <f>_xll.qlInterestRateIndexMaturity(IborIndex&amp;Tenor,T1922,Trigger)</f>
        <v>52951</v>
      </c>
      <c r="V1922" s="22" t="e">
        <f>_xll.qlIndexFixing($V$1,S1922,,Trigger)</f>
        <v>#NUM!</v>
      </c>
      <c r="W1922" s="22" t="e">
        <f>_xll.qlIndexFixing($W$1,S1922,,Trigger)</f>
        <v>#NUM!</v>
      </c>
      <c r="X1922" s="17" t="e">
        <f t="shared" si="29"/>
        <v>#NUM!</v>
      </c>
    </row>
    <row r="1923" spans="18:24" x14ac:dyDescent="0.2">
      <c r="R1923" s="17" t="s">
        <v>21</v>
      </c>
      <c r="S1923" s="18">
        <f>_xll.qlInterestRateIndexFixingDate(IborIndex&amp;Tenor,T1923,Trigger)</f>
        <v>52863</v>
      </c>
      <c r="T1923" s="18">
        <f>_xll.qlCalendarAdvance(Calendar,T1922,R1923,"f",,Trigger)</f>
        <v>52867</v>
      </c>
      <c r="U1923" s="18">
        <f>_xll.qlInterestRateIndexMaturity(IborIndex&amp;Tenor,T1923,Trigger)</f>
        <v>52958</v>
      </c>
      <c r="V1923" s="22" t="e">
        <f>_xll.qlIndexFixing($V$1,S1923,,Trigger)</f>
        <v>#NUM!</v>
      </c>
      <c r="W1923" s="22" t="e">
        <f>_xll.qlIndexFixing($W$1,S1923,,Trigger)</f>
        <v>#NUM!</v>
      </c>
      <c r="X1923" s="17" t="e">
        <f t="shared" si="29"/>
        <v>#NUM!</v>
      </c>
    </row>
    <row r="1924" spans="18:24" x14ac:dyDescent="0.2">
      <c r="R1924" s="17" t="s">
        <v>21</v>
      </c>
      <c r="S1924" s="18">
        <f>_xll.qlInterestRateIndexFixingDate(IborIndex&amp;Tenor,T1924,Trigger)</f>
        <v>52870</v>
      </c>
      <c r="T1924" s="18">
        <f>_xll.qlCalendarAdvance(Calendar,T1923,R1924,"f",,Trigger)</f>
        <v>52874</v>
      </c>
      <c r="U1924" s="18">
        <f>_xll.qlInterestRateIndexMaturity(IborIndex&amp;Tenor,T1924,Trigger)</f>
        <v>52966</v>
      </c>
      <c r="V1924" s="22" t="e">
        <f>_xll.qlIndexFixing($V$1,S1924,,Trigger)</f>
        <v>#NUM!</v>
      </c>
      <c r="W1924" s="22" t="e">
        <f>_xll.qlIndexFixing($W$1,S1924,,Trigger)</f>
        <v>#NUM!</v>
      </c>
      <c r="X1924" s="17" t="e">
        <f t="shared" ref="X1924:X1987" si="30">(V1924-W1924)*10000</f>
        <v>#NUM!</v>
      </c>
    </row>
    <row r="1925" spans="18:24" x14ac:dyDescent="0.2">
      <c r="R1925" s="17" t="s">
        <v>21</v>
      </c>
      <c r="S1925" s="18">
        <f>_xll.qlInterestRateIndexFixingDate(IborIndex&amp;Tenor,T1925,Trigger)</f>
        <v>52877</v>
      </c>
      <c r="T1925" s="18">
        <f>_xll.qlCalendarAdvance(Calendar,T1924,R1925,"f",,Trigger)</f>
        <v>52881</v>
      </c>
      <c r="U1925" s="18">
        <f>_xll.qlInterestRateIndexMaturity(IborIndex&amp;Tenor,T1925,Trigger)</f>
        <v>52973</v>
      </c>
      <c r="V1925" s="22" t="e">
        <f>_xll.qlIndexFixing($V$1,S1925,,Trigger)</f>
        <v>#NUM!</v>
      </c>
      <c r="W1925" s="22" t="e">
        <f>_xll.qlIndexFixing($W$1,S1925,,Trigger)</f>
        <v>#NUM!</v>
      </c>
      <c r="X1925" s="17" t="e">
        <f t="shared" si="30"/>
        <v>#NUM!</v>
      </c>
    </row>
    <row r="1926" spans="18:24" x14ac:dyDescent="0.2">
      <c r="R1926" s="17" t="s">
        <v>21</v>
      </c>
      <c r="S1926" s="18">
        <f>_xll.qlInterestRateIndexFixingDate(IborIndex&amp;Tenor,T1926,Trigger)</f>
        <v>52884</v>
      </c>
      <c r="T1926" s="18">
        <f>_xll.qlCalendarAdvance(Calendar,T1925,R1926,"f",,Trigger)</f>
        <v>52888</v>
      </c>
      <c r="U1926" s="18">
        <f>_xll.qlInterestRateIndexMaturity(IborIndex&amp;Tenor,T1926,Trigger)</f>
        <v>52980</v>
      </c>
      <c r="V1926" s="22" t="e">
        <f>_xll.qlIndexFixing($V$1,S1926,,Trigger)</f>
        <v>#NUM!</v>
      </c>
      <c r="W1926" s="22" t="e">
        <f>_xll.qlIndexFixing($W$1,S1926,,Trigger)</f>
        <v>#NUM!</v>
      </c>
      <c r="X1926" s="17" t="e">
        <f t="shared" si="30"/>
        <v>#NUM!</v>
      </c>
    </row>
    <row r="1927" spans="18:24" x14ac:dyDescent="0.2">
      <c r="R1927" s="17" t="s">
        <v>21</v>
      </c>
      <c r="S1927" s="18">
        <f>_xll.qlInterestRateIndexFixingDate(IborIndex&amp;Tenor,T1927,Trigger)</f>
        <v>52891</v>
      </c>
      <c r="T1927" s="18">
        <f>_xll.qlCalendarAdvance(Calendar,T1926,R1927,"f",,Trigger)</f>
        <v>52895</v>
      </c>
      <c r="U1927" s="18">
        <f>_xll.qlInterestRateIndexMaturity(IborIndex&amp;Tenor,T1927,Trigger)</f>
        <v>52987</v>
      </c>
      <c r="V1927" s="22" t="e">
        <f>_xll.qlIndexFixing($V$1,S1927,,Trigger)</f>
        <v>#NUM!</v>
      </c>
      <c r="W1927" s="22" t="e">
        <f>_xll.qlIndexFixing($W$1,S1927,,Trigger)</f>
        <v>#NUM!</v>
      </c>
      <c r="X1927" s="17" t="e">
        <f t="shared" si="30"/>
        <v>#NUM!</v>
      </c>
    </row>
    <row r="1928" spans="18:24" x14ac:dyDescent="0.2">
      <c r="R1928" s="17" t="s">
        <v>21</v>
      </c>
      <c r="S1928" s="18">
        <f>_xll.qlInterestRateIndexFixingDate(IborIndex&amp;Tenor,T1928,Trigger)</f>
        <v>52898</v>
      </c>
      <c r="T1928" s="18">
        <f>_xll.qlCalendarAdvance(Calendar,T1927,R1928,"f",,Trigger)</f>
        <v>52902</v>
      </c>
      <c r="U1928" s="18">
        <f>_xll.qlInterestRateIndexMaturity(IborIndex&amp;Tenor,T1928,Trigger)</f>
        <v>52994</v>
      </c>
      <c r="V1928" s="22" t="e">
        <f>_xll.qlIndexFixing($V$1,S1928,,Trigger)</f>
        <v>#NUM!</v>
      </c>
      <c r="W1928" s="22" t="e">
        <f>_xll.qlIndexFixing($W$1,S1928,,Trigger)</f>
        <v>#NUM!</v>
      </c>
      <c r="X1928" s="17" t="e">
        <f t="shared" si="30"/>
        <v>#NUM!</v>
      </c>
    </row>
    <row r="1929" spans="18:24" x14ac:dyDescent="0.2">
      <c r="R1929" s="17" t="s">
        <v>21</v>
      </c>
      <c r="S1929" s="18">
        <f>_xll.qlInterestRateIndexFixingDate(IborIndex&amp;Tenor,T1929,Trigger)</f>
        <v>52905</v>
      </c>
      <c r="T1929" s="18">
        <f>_xll.qlCalendarAdvance(Calendar,T1928,R1929,"f",,Trigger)</f>
        <v>52909</v>
      </c>
      <c r="U1929" s="18">
        <f>_xll.qlInterestRateIndexMaturity(IborIndex&amp;Tenor,T1929,Trigger)</f>
        <v>53001</v>
      </c>
      <c r="V1929" s="22" t="e">
        <f>_xll.qlIndexFixing($V$1,S1929,,Trigger)</f>
        <v>#NUM!</v>
      </c>
      <c r="W1929" s="22" t="e">
        <f>_xll.qlIndexFixing($W$1,S1929,,Trigger)</f>
        <v>#NUM!</v>
      </c>
      <c r="X1929" s="17" t="e">
        <f t="shared" si="30"/>
        <v>#NUM!</v>
      </c>
    </row>
    <row r="1930" spans="18:24" x14ac:dyDescent="0.2">
      <c r="R1930" s="17" t="s">
        <v>21</v>
      </c>
      <c r="S1930" s="18">
        <f>_xll.qlInterestRateIndexFixingDate(IborIndex&amp;Tenor,T1930,Trigger)</f>
        <v>52912</v>
      </c>
      <c r="T1930" s="18">
        <f>_xll.qlCalendarAdvance(Calendar,T1929,R1930,"f",,Trigger)</f>
        <v>52916</v>
      </c>
      <c r="U1930" s="18">
        <f>_xll.qlInterestRateIndexMaturity(IborIndex&amp;Tenor,T1930,Trigger)</f>
        <v>53008</v>
      </c>
      <c r="V1930" s="22" t="e">
        <f>_xll.qlIndexFixing($V$1,S1930,,Trigger)</f>
        <v>#NUM!</v>
      </c>
      <c r="W1930" s="22" t="e">
        <f>_xll.qlIndexFixing($W$1,S1930,,Trigger)</f>
        <v>#NUM!</v>
      </c>
      <c r="X1930" s="17" t="e">
        <f t="shared" si="30"/>
        <v>#NUM!</v>
      </c>
    </row>
    <row r="1931" spans="18:24" x14ac:dyDescent="0.2">
      <c r="R1931" s="17" t="s">
        <v>21</v>
      </c>
      <c r="S1931" s="18">
        <f>_xll.qlInterestRateIndexFixingDate(IborIndex&amp;Tenor,T1931,Trigger)</f>
        <v>52919</v>
      </c>
      <c r="T1931" s="18">
        <f>_xll.qlCalendarAdvance(Calendar,T1930,R1931,"f",,Trigger)</f>
        <v>52923</v>
      </c>
      <c r="U1931" s="18">
        <f>_xll.qlInterestRateIndexMaturity(IborIndex&amp;Tenor,T1931,Trigger)</f>
        <v>53015</v>
      </c>
      <c r="V1931" s="22" t="e">
        <f>_xll.qlIndexFixing($V$1,S1931,,Trigger)</f>
        <v>#NUM!</v>
      </c>
      <c r="W1931" s="22" t="e">
        <f>_xll.qlIndexFixing($W$1,S1931,,Trigger)</f>
        <v>#NUM!</v>
      </c>
      <c r="X1931" s="17" t="e">
        <f t="shared" si="30"/>
        <v>#NUM!</v>
      </c>
    </row>
    <row r="1932" spans="18:24" x14ac:dyDescent="0.2">
      <c r="R1932" s="17" t="s">
        <v>21</v>
      </c>
      <c r="S1932" s="18">
        <f>_xll.qlInterestRateIndexFixingDate(IborIndex&amp;Tenor,T1932,Trigger)</f>
        <v>52926</v>
      </c>
      <c r="T1932" s="18">
        <f>_xll.qlCalendarAdvance(Calendar,T1931,R1932,"f",,Trigger)</f>
        <v>52930</v>
      </c>
      <c r="U1932" s="18">
        <f>_xll.qlInterestRateIndexMaturity(IborIndex&amp;Tenor,T1932,Trigger)</f>
        <v>53021</v>
      </c>
      <c r="V1932" s="22" t="e">
        <f>_xll.qlIndexFixing($V$1,S1932,,Trigger)</f>
        <v>#NUM!</v>
      </c>
      <c r="W1932" s="22" t="e">
        <f>_xll.qlIndexFixing($W$1,S1932,,Trigger)</f>
        <v>#NUM!</v>
      </c>
      <c r="X1932" s="17" t="e">
        <f t="shared" si="30"/>
        <v>#NUM!</v>
      </c>
    </row>
    <row r="1933" spans="18:24" x14ac:dyDescent="0.2">
      <c r="R1933" s="17" t="s">
        <v>21</v>
      </c>
      <c r="S1933" s="18">
        <f>_xll.qlInterestRateIndexFixingDate(IborIndex&amp;Tenor,T1933,Trigger)</f>
        <v>52933</v>
      </c>
      <c r="T1933" s="18">
        <f>_xll.qlCalendarAdvance(Calendar,T1932,R1933,"f",,Trigger)</f>
        <v>52937</v>
      </c>
      <c r="U1933" s="18">
        <f>_xll.qlInterestRateIndexMaturity(IborIndex&amp;Tenor,T1933,Trigger)</f>
        <v>53027</v>
      </c>
      <c r="V1933" s="22" t="e">
        <f>_xll.qlIndexFixing($V$1,S1933,,Trigger)</f>
        <v>#NUM!</v>
      </c>
      <c r="W1933" s="22" t="e">
        <f>_xll.qlIndexFixing($W$1,S1933,,Trigger)</f>
        <v>#NUM!</v>
      </c>
      <c r="X1933" s="17" t="e">
        <f t="shared" si="30"/>
        <v>#NUM!</v>
      </c>
    </row>
    <row r="1934" spans="18:24" x14ac:dyDescent="0.2">
      <c r="R1934" s="17" t="s">
        <v>21</v>
      </c>
      <c r="S1934" s="18">
        <f>_xll.qlInterestRateIndexFixingDate(IborIndex&amp;Tenor,T1934,Trigger)</f>
        <v>52940</v>
      </c>
      <c r="T1934" s="18">
        <f>_xll.qlCalendarAdvance(Calendar,T1933,R1934,"f",,Trigger)</f>
        <v>52944</v>
      </c>
      <c r="U1934" s="18">
        <f>_xll.qlInterestRateIndexMaturity(IborIndex&amp;Tenor,T1934,Trigger)</f>
        <v>53034</v>
      </c>
      <c r="V1934" s="22" t="e">
        <f>_xll.qlIndexFixing($V$1,S1934,,Trigger)</f>
        <v>#NUM!</v>
      </c>
      <c r="W1934" s="22" t="e">
        <f>_xll.qlIndexFixing($W$1,S1934,,Trigger)</f>
        <v>#NUM!</v>
      </c>
      <c r="X1934" s="17" t="e">
        <f t="shared" si="30"/>
        <v>#NUM!</v>
      </c>
    </row>
    <row r="1935" spans="18:24" x14ac:dyDescent="0.2">
      <c r="R1935" s="17" t="s">
        <v>21</v>
      </c>
      <c r="S1935" s="18">
        <f>_xll.qlInterestRateIndexFixingDate(IborIndex&amp;Tenor,T1935,Trigger)</f>
        <v>52947</v>
      </c>
      <c r="T1935" s="18">
        <f>_xll.qlCalendarAdvance(Calendar,T1934,R1935,"f",,Trigger)</f>
        <v>52951</v>
      </c>
      <c r="U1935" s="18">
        <f>_xll.qlInterestRateIndexMaturity(IborIndex&amp;Tenor,T1935,Trigger)</f>
        <v>53041</v>
      </c>
      <c r="V1935" s="22" t="e">
        <f>_xll.qlIndexFixing($V$1,S1935,,Trigger)</f>
        <v>#NUM!</v>
      </c>
      <c r="W1935" s="22" t="e">
        <f>_xll.qlIndexFixing($W$1,S1935,,Trigger)</f>
        <v>#NUM!</v>
      </c>
      <c r="X1935" s="17" t="e">
        <f t="shared" si="30"/>
        <v>#NUM!</v>
      </c>
    </row>
    <row r="1936" spans="18:24" x14ac:dyDescent="0.2">
      <c r="R1936" s="17" t="s">
        <v>21</v>
      </c>
      <c r="S1936" s="18">
        <f>_xll.qlInterestRateIndexFixingDate(IborIndex&amp;Tenor,T1936,Trigger)</f>
        <v>52953</v>
      </c>
      <c r="T1936" s="18">
        <f>_xll.qlCalendarAdvance(Calendar,T1935,R1936,"f",,Trigger)</f>
        <v>52958</v>
      </c>
      <c r="U1936" s="18">
        <f>_xll.qlInterestRateIndexMaturity(IborIndex&amp;Tenor,T1936,Trigger)</f>
        <v>53048</v>
      </c>
      <c r="V1936" s="22" t="e">
        <f>_xll.qlIndexFixing($V$1,S1936,,Trigger)</f>
        <v>#NUM!</v>
      </c>
      <c r="W1936" s="22" t="e">
        <f>_xll.qlIndexFixing($W$1,S1936,,Trigger)</f>
        <v>#NUM!</v>
      </c>
      <c r="X1936" s="17" t="e">
        <f t="shared" si="30"/>
        <v>#NUM!</v>
      </c>
    </row>
    <row r="1937" spans="18:24" x14ac:dyDescent="0.2">
      <c r="R1937" s="17" t="s">
        <v>21</v>
      </c>
      <c r="S1937" s="18">
        <f>_xll.qlInterestRateIndexFixingDate(IborIndex&amp;Tenor,T1937,Trigger)</f>
        <v>52961</v>
      </c>
      <c r="T1937" s="18">
        <f>_xll.qlCalendarAdvance(Calendar,T1936,R1937,"f",,Trigger)</f>
        <v>52965</v>
      </c>
      <c r="U1937" s="18">
        <f>_xll.qlInterestRateIndexMaturity(IborIndex&amp;Tenor,T1937,Trigger)</f>
        <v>53055</v>
      </c>
      <c r="V1937" s="22" t="e">
        <f>_xll.qlIndexFixing($V$1,S1937,,Trigger)</f>
        <v>#NUM!</v>
      </c>
      <c r="W1937" s="22" t="e">
        <f>_xll.qlIndexFixing($W$1,S1937,,Trigger)</f>
        <v>#NUM!</v>
      </c>
      <c r="X1937" s="17" t="e">
        <f t="shared" si="30"/>
        <v>#NUM!</v>
      </c>
    </row>
    <row r="1938" spans="18:24" x14ac:dyDescent="0.2">
      <c r="R1938" s="17" t="s">
        <v>21</v>
      </c>
      <c r="S1938" s="18">
        <f>_xll.qlInterestRateIndexFixingDate(IborIndex&amp;Tenor,T1938,Trigger)</f>
        <v>52968</v>
      </c>
      <c r="T1938" s="18">
        <f>_xll.qlCalendarAdvance(Calendar,T1937,R1938,"f",,Trigger)</f>
        <v>52972</v>
      </c>
      <c r="U1938" s="18">
        <f>_xll.qlInterestRateIndexMaturity(IborIndex&amp;Tenor,T1938,Trigger)</f>
        <v>53063</v>
      </c>
      <c r="V1938" s="22" t="e">
        <f>_xll.qlIndexFixing($V$1,S1938,,Trigger)</f>
        <v>#NUM!</v>
      </c>
      <c r="W1938" s="22" t="e">
        <f>_xll.qlIndexFixing($W$1,S1938,,Trigger)</f>
        <v>#NUM!</v>
      </c>
      <c r="X1938" s="17" t="e">
        <f t="shared" si="30"/>
        <v>#NUM!</v>
      </c>
    </row>
    <row r="1939" spans="18:24" x14ac:dyDescent="0.2">
      <c r="R1939" s="17" t="s">
        <v>21</v>
      </c>
      <c r="S1939" s="18">
        <f>_xll.qlInterestRateIndexFixingDate(IborIndex&amp;Tenor,T1939,Trigger)</f>
        <v>52975</v>
      </c>
      <c r="T1939" s="18">
        <f>_xll.qlCalendarAdvance(Calendar,T1938,R1939,"f",,Trigger)</f>
        <v>52979</v>
      </c>
      <c r="U1939" s="18">
        <f>_xll.qlInterestRateIndexMaturity(IborIndex&amp;Tenor,T1939,Trigger)</f>
        <v>53069</v>
      </c>
      <c r="V1939" s="22" t="e">
        <f>_xll.qlIndexFixing($V$1,S1939,,Trigger)</f>
        <v>#NUM!</v>
      </c>
      <c r="W1939" s="22" t="e">
        <f>_xll.qlIndexFixing($W$1,S1939,,Trigger)</f>
        <v>#NUM!</v>
      </c>
      <c r="X1939" s="17" t="e">
        <f t="shared" si="30"/>
        <v>#NUM!</v>
      </c>
    </row>
    <row r="1940" spans="18:24" x14ac:dyDescent="0.2">
      <c r="R1940" s="17" t="s">
        <v>21</v>
      </c>
      <c r="S1940" s="18">
        <f>_xll.qlInterestRateIndexFixingDate(IborIndex&amp;Tenor,T1940,Trigger)</f>
        <v>52982</v>
      </c>
      <c r="T1940" s="18">
        <f>_xll.qlCalendarAdvance(Calendar,T1939,R1940,"f",,Trigger)</f>
        <v>52986</v>
      </c>
      <c r="U1940" s="18">
        <f>_xll.qlInterestRateIndexMaturity(IborIndex&amp;Tenor,T1940,Trigger)</f>
        <v>53076</v>
      </c>
      <c r="V1940" s="22" t="e">
        <f>_xll.qlIndexFixing($V$1,S1940,,Trigger)</f>
        <v>#NUM!</v>
      </c>
      <c r="W1940" s="22" t="e">
        <f>_xll.qlIndexFixing($W$1,S1940,,Trigger)</f>
        <v>#NUM!</v>
      </c>
      <c r="X1940" s="17" t="e">
        <f t="shared" si="30"/>
        <v>#NUM!</v>
      </c>
    </row>
    <row r="1941" spans="18:24" x14ac:dyDescent="0.2">
      <c r="R1941" s="17" t="s">
        <v>21</v>
      </c>
      <c r="S1941" s="18">
        <f>_xll.qlInterestRateIndexFixingDate(IborIndex&amp;Tenor,T1941,Trigger)</f>
        <v>52989</v>
      </c>
      <c r="T1941" s="18">
        <f>_xll.qlCalendarAdvance(Calendar,T1940,R1941,"f",,Trigger)</f>
        <v>52993</v>
      </c>
      <c r="U1941" s="18">
        <f>_xll.qlInterestRateIndexMaturity(IborIndex&amp;Tenor,T1941,Trigger)</f>
        <v>53080</v>
      </c>
      <c r="V1941" s="22" t="e">
        <f>_xll.qlIndexFixing($V$1,S1941,,Trigger)</f>
        <v>#NUM!</v>
      </c>
      <c r="W1941" s="22" t="e">
        <f>_xll.qlIndexFixing($W$1,S1941,,Trigger)</f>
        <v>#NUM!</v>
      </c>
      <c r="X1941" s="17" t="e">
        <f t="shared" si="30"/>
        <v>#NUM!</v>
      </c>
    </row>
    <row r="1942" spans="18:24" x14ac:dyDescent="0.2">
      <c r="R1942" s="17" t="s">
        <v>21</v>
      </c>
      <c r="S1942" s="18">
        <f>_xll.qlInterestRateIndexFixingDate(IborIndex&amp;Tenor,T1942,Trigger)</f>
        <v>52996</v>
      </c>
      <c r="T1942" s="18">
        <f>_xll.qlCalendarAdvance(Calendar,T1941,R1942,"f",,Trigger)</f>
        <v>53000</v>
      </c>
      <c r="U1942" s="18">
        <f>_xll.qlInterestRateIndexMaturity(IborIndex&amp;Tenor,T1942,Trigger)</f>
        <v>53090</v>
      </c>
      <c r="V1942" s="22" t="e">
        <f>_xll.qlIndexFixing($V$1,S1942,,Trigger)</f>
        <v>#NUM!</v>
      </c>
      <c r="W1942" s="22" t="e">
        <f>_xll.qlIndexFixing($W$1,S1942,,Trigger)</f>
        <v>#NUM!</v>
      </c>
      <c r="X1942" s="17" t="e">
        <f t="shared" si="30"/>
        <v>#NUM!</v>
      </c>
    </row>
    <row r="1943" spans="18:24" x14ac:dyDescent="0.2">
      <c r="R1943" s="17" t="s">
        <v>21</v>
      </c>
      <c r="S1943" s="18">
        <f>_xll.qlInterestRateIndexFixingDate(IborIndex&amp;Tenor,T1943,Trigger)</f>
        <v>53003</v>
      </c>
      <c r="T1943" s="18">
        <f>_xll.qlCalendarAdvance(Calendar,T1942,R1943,"f",,Trigger)</f>
        <v>53007</v>
      </c>
      <c r="U1943" s="18">
        <f>_xll.qlInterestRateIndexMaturity(IborIndex&amp;Tenor,T1943,Trigger)</f>
        <v>53097</v>
      </c>
      <c r="V1943" s="22" t="e">
        <f>_xll.qlIndexFixing($V$1,S1943,,Trigger)</f>
        <v>#NUM!</v>
      </c>
      <c r="W1943" s="22" t="e">
        <f>_xll.qlIndexFixing($W$1,S1943,,Trigger)</f>
        <v>#NUM!</v>
      </c>
      <c r="X1943" s="17" t="e">
        <f t="shared" si="30"/>
        <v>#NUM!</v>
      </c>
    </row>
    <row r="1944" spans="18:24" x14ac:dyDescent="0.2">
      <c r="R1944" s="17" t="s">
        <v>21</v>
      </c>
      <c r="S1944" s="18">
        <f>_xll.qlInterestRateIndexFixingDate(IborIndex&amp;Tenor,T1944,Trigger)</f>
        <v>53010</v>
      </c>
      <c r="T1944" s="18">
        <f>_xll.qlCalendarAdvance(Calendar,T1943,R1944,"f",,Trigger)</f>
        <v>53014</v>
      </c>
      <c r="U1944" s="18">
        <f>_xll.qlInterestRateIndexMaturity(IborIndex&amp;Tenor,T1944,Trigger)</f>
        <v>53104</v>
      </c>
      <c r="V1944" s="22" t="e">
        <f>_xll.qlIndexFixing($V$1,S1944,,Trigger)</f>
        <v>#NUM!</v>
      </c>
      <c r="W1944" s="22" t="e">
        <f>_xll.qlIndexFixing($W$1,S1944,,Trigger)</f>
        <v>#NUM!</v>
      </c>
      <c r="X1944" s="17" t="e">
        <f t="shared" si="30"/>
        <v>#NUM!</v>
      </c>
    </row>
    <row r="1945" spans="18:24" x14ac:dyDescent="0.2">
      <c r="R1945" s="17" t="s">
        <v>21</v>
      </c>
      <c r="S1945" s="18">
        <f>_xll.qlInterestRateIndexFixingDate(IborIndex&amp;Tenor,T1945,Trigger)</f>
        <v>53017</v>
      </c>
      <c r="T1945" s="18">
        <f>_xll.qlCalendarAdvance(Calendar,T1944,R1945,"f",,Trigger)</f>
        <v>53021</v>
      </c>
      <c r="U1945" s="18">
        <f>_xll.qlInterestRateIndexMaturity(IborIndex&amp;Tenor,T1945,Trigger)</f>
        <v>53113</v>
      </c>
      <c r="V1945" s="22" t="e">
        <f>_xll.qlIndexFixing($V$1,S1945,,Trigger)</f>
        <v>#NUM!</v>
      </c>
      <c r="W1945" s="22" t="e">
        <f>_xll.qlIndexFixing($W$1,S1945,,Trigger)</f>
        <v>#NUM!</v>
      </c>
      <c r="X1945" s="17" t="e">
        <f t="shared" si="30"/>
        <v>#NUM!</v>
      </c>
    </row>
    <row r="1946" spans="18:24" x14ac:dyDescent="0.2">
      <c r="R1946" s="17" t="s">
        <v>21</v>
      </c>
      <c r="S1946" s="18">
        <f>_xll.qlInterestRateIndexFixingDate(IborIndex&amp;Tenor,T1946,Trigger)</f>
        <v>53024</v>
      </c>
      <c r="T1946" s="18">
        <f>_xll.qlCalendarAdvance(Calendar,T1945,R1946,"f",,Trigger)</f>
        <v>53028</v>
      </c>
      <c r="U1946" s="18">
        <f>_xll.qlInterestRateIndexMaturity(IborIndex&amp;Tenor,T1946,Trigger)</f>
        <v>53120</v>
      </c>
      <c r="V1946" s="22" t="e">
        <f>_xll.qlIndexFixing($V$1,S1946,,Trigger)</f>
        <v>#NUM!</v>
      </c>
      <c r="W1946" s="22" t="e">
        <f>_xll.qlIndexFixing($W$1,S1946,,Trigger)</f>
        <v>#NUM!</v>
      </c>
      <c r="X1946" s="17" t="e">
        <f t="shared" si="30"/>
        <v>#NUM!</v>
      </c>
    </row>
    <row r="1947" spans="18:24" x14ac:dyDescent="0.2">
      <c r="R1947" s="17" t="s">
        <v>21</v>
      </c>
      <c r="S1947" s="18">
        <f>_xll.qlInterestRateIndexFixingDate(IborIndex&amp;Tenor,T1947,Trigger)</f>
        <v>53031</v>
      </c>
      <c r="T1947" s="18">
        <f>_xll.qlCalendarAdvance(Calendar,T1946,R1947,"f",,Trigger)</f>
        <v>53035</v>
      </c>
      <c r="U1947" s="18">
        <f>_xll.qlInterestRateIndexMaturity(IborIndex&amp;Tenor,T1947,Trigger)</f>
        <v>53127</v>
      </c>
      <c r="V1947" s="22" t="e">
        <f>_xll.qlIndexFixing($V$1,S1947,,Trigger)</f>
        <v>#NUM!</v>
      </c>
      <c r="W1947" s="22" t="e">
        <f>_xll.qlIndexFixing($W$1,S1947,,Trigger)</f>
        <v>#NUM!</v>
      </c>
      <c r="X1947" s="17" t="e">
        <f t="shared" si="30"/>
        <v>#NUM!</v>
      </c>
    </row>
    <row r="1948" spans="18:24" x14ac:dyDescent="0.2">
      <c r="R1948" s="17" t="s">
        <v>21</v>
      </c>
      <c r="S1948" s="18">
        <f>_xll.qlInterestRateIndexFixingDate(IborIndex&amp;Tenor,T1948,Trigger)</f>
        <v>53038</v>
      </c>
      <c r="T1948" s="18">
        <f>_xll.qlCalendarAdvance(Calendar,T1947,R1948,"f",,Trigger)</f>
        <v>53042</v>
      </c>
      <c r="U1948" s="18">
        <f>_xll.qlInterestRateIndexMaturity(IborIndex&amp;Tenor,T1948,Trigger)</f>
        <v>53134</v>
      </c>
      <c r="V1948" s="22" t="e">
        <f>_xll.qlIndexFixing($V$1,S1948,,Trigger)</f>
        <v>#NUM!</v>
      </c>
      <c r="W1948" s="22" t="e">
        <f>_xll.qlIndexFixing($W$1,S1948,,Trigger)</f>
        <v>#NUM!</v>
      </c>
      <c r="X1948" s="17" t="e">
        <f t="shared" si="30"/>
        <v>#NUM!</v>
      </c>
    </row>
    <row r="1949" spans="18:24" x14ac:dyDescent="0.2">
      <c r="R1949" s="17" t="s">
        <v>21</v>
      </c>
      <c r="S1949" s="18">
        <f>_xll.qlInterestRateIndexFixingDate(IborIndex&amp;Tenor,T1949,Trigger)</f>
        <v>53045</v>
      </c>
      <c r="T1949" s="18">
        <f>_xll.qlCalendarAdvance(Calendar,T1948,R1949,"f",,Trigger)</f>
        <v>53049</v>
      </c>
      <c r="U1949" s="18">
        <f>_xll.qlInterestRateIndexMaturity(IborIndex&amp;Tenor,T1949,Trigger)</f>
        <v>53141</v>
      </c>
      <c r="V1949" s="22" t="e">
        <f>_xll.qlIndexFixing($V$1,S1949,,Trigger)</f>
        <v>#NUM!</v>
      </c>
      <c r="W1949" s="22" t="e">
        <f>_xll.qlIndexFixing($W$1,S1949,,Trigger)</f>
        <v>#NUM!</v>
      </c>
      <c r="X1949" s="17" t="e">
        <f t="shared" si="30"/>
        <v>#NUM!</v>
      </c>
    </row>
    <row r="1950" spans="18:24" x14ac:dyDescent="0.2">
      <c r="R1950" s="17" t="s">
        <v>21</v>
      </c>
      <c r="S1950" s="18">
        <f>_xll.qlInterestRateIndexFixingDate(IborIndex&amp;Tenor,T1950,Trigger)</f>
        <v>53052</v>
      </c>
      <c r="T1950" s="18">
        <f>_xll.qlCalendarAdvance(Calendar,T1949,R1950,"f",,Trigger)</f>
        <v>53056</v>
      </c>
      <c r="U1950" s="18">
        <f>_xll.qlInterestRateIndexMaturity(IborIndex&amp;Tenor,T1950,Trigger)</f>
        <v>53147</v>
      </c>
      <c r="V1950" s="22" t="e">
        <f>_xll.qlIndexFixing($V$1,S1950,,Trigger)</f>
        <v>#NUM!</v>
      </c>
      <c r="W1950" s="22" t="e">
        <f>_xll.qlIndexFixing($W$1,S1950,,Trigger)</f>
        <v>#NUM!</v>
      </c>
      <c r="X1950" s="17" t="e">
        <f t="shared" si="30"/>
        <v>#NUM!</v>
      </c>
    </row>
    <row r="1951" spans="18:24" x14ac:dyDescent="0.2">
      <c r="R1951" s="17" t="s">
        <v>21</v>
      </c>
      <c r="S1951" s="18">
        <f>_xll.qlInterestRateIndexFixingDate(IborIndex&amp;Tenor,T1951,Trigger)</f>
        <v>53057</v>
      </c>
      <c r="T1951" s="18">
        <f>_xll.qlCalendarAdvance(Calendar,T1950,R1951,"f",,Trigger)</f>
        <v>53063</v>
      </c>
      <c r="U1951" s="18">
        <f>_xll.qlInterestRateIndexMaturity(IborIndex&amp;Tenor,T1951,Trigger)</f>
        <v>53154</v>
      </c>
      <c r="V1951" s="22" t="e">
        <f>_xll.qlIndexFixing($V$1,S1951,,Trigger)</f>
        <v>#NUM!</v>
      </c>
      <c r="W1951" s="22" t="e">
        <f>_xll.qlIndexFixing($W$1,S1951,,Trigger)</f>
        <v>#NUM!</v>
      </c>
      <c r="X1951" s="17" t="e">
        <f t="shared" si="30"/>
        <v>#NUM!</v>
      </c>
    </row>
    <row r="1952" spans="18:24" x14ac:dyDescent="0.2">
      <c r="R1952" s="17" t="s">
        <v>21</v>
      </c>
      <c r="S1952" s="18">
        <f>_xll.qlInterestRateIndexFixingDate(IborIndex&amp;Tenor,T1952,Trigger)</f>
        <v>53066</v>
      </c>
      <c r="T1952" s="18">
        <f>_xll.qlCalendarAdvance(Calendar,T1951,R1952,"f",,Trigger)</f>
        <v>53070</v>
      </c>
      <c r="U1952" s="18">
        <f>_xll.qlInterestRateIndexMaturity(IborIndex&amp;Tenor,T1952,Trigger)</f>
        <v>53161</v>
      </c>
      <c r="V1952" s="22" t="e">
        <f>_xll.qlIndexFixing($V$1,S1952,,Trigger)</f>
        <v>#NUM!</v>
      </c>
      <c r="W1952" s="22" t="e">
        <f>_xll.qlIndexFixing($W$1,S1952,,Trigger)</f>
        <v>#NUM!</v>
      </c>
      <c r="X1952" s="17" t="e">
        <f t="shared" si="30"/>
        <v>#NUM!</v>
      </c>
    </row>
    <row r="1953" spans="18:24" x14ac:dyDescent="0.2">
      <c r="R1953" s="17" t="s">
        <v>21</v>
      </c>
      <c r="S1953" s="18">
        <f>_xll.qlInterestRateIndexFixingDate(IborIndex&amp;Tenor,T1953,Trigger)</f>
        <v>53073</v>
      </c>
      <c r="T1953" s="18">
        <f>_xll.qlCalendarAdvance(Calendar,T1952,R1953,"f",,Trigger)</f>
        <v>53077</v>
      </c>
      <c r="U1953" s="18">
        <f>_xll.qlInterestRateIndexMaturity(IborIndex&amp;Tenor,T1953,Trigger)</f>
        <v>53168</v>
      </c>
      <c r="V1953" s="22" t="e">
        <f>_xll.qlIndexFixing($V$1,S1953,,Trigger)</f>
        <v>#NUM!</v>
      </c>
      <c r="W1953" s="22" t="e">
        <f>_xll.qlIndexFixing($W$1,S1953,,Trigger)</f>
        <v>#NUM!</v>
      </c>
      <c r="X1953" s="17" t="e">
        <f t="shared" si="30"/>
        <v>#NUM!</v>
      </c>
    </row>
    <row r="1954" spans="18:24" x14ac:dyDescent="0.2">
      <c r="R1954" s="17" t="s">
        <v>21</v>
      </c>
      <c r="S1954" s="18">
        <f>_xll.qlInterestRateIndexFixingDate(IborIndex&amp;Tenor,T1954,Trigger)</f>
        <v>53079</v>
      </c>
      <c r="T1954" s="18">
        <f>_xll.qlCalendarAdvance(Calendar,T1953,R1954,"f",,Trigger)</f>
        <v>53084</v>
      </c>
      <c r="U1954" s="18">
        <f>_xll.qlInterestRateIndexMaturity(IborIndex&amp;Tenor,T1954,Trigger)</f>
        <v>53176</v>
      </c>
      <c r="V1954" s="22" t="e">
        <f>_xll.qlIndexFixing($V$1,S1954,,Trigger)</f>
        <v>#NUM!</v>
      </c>
      <c r="W1954" s="22" t="e">
        <f>_xll.qlIndexFixing($W$1,S1954,,Trigger)</f>
        <v>#NUM!</v>
      </c>
      <c r="X1954" s="17" t="e">
        <f t="shared" si="30"/>
        <v>#NUM!</v>
      </c>
    </row>
    <row r="1955" spans="18:24" x14ac:dyDescent="0.2">
      <c r="R1955" s="17" t="s">
        <v>21</v>
      </c>
      <c r="S1955" s="18">
        <f>_xll.qlInterestRateIndexFixingDate(IborIndex&amp;Tenor,T1955,Trigger)</f>
        <v>53087</v>
      </c>
      <c r="T1955" s="18">
        <f>_xll.qlCalendarAdvance(Calendar,T1954,R1955,"f",,Trigger)</f>
        <v>53091</v>
      </c>
      <c r="U1955" s="18">
        <f>_xll.qlInterestRateIndexMaturity(IborIndex&amp;Tenor,T1955,Trigger)</f>
        <v>53183</v>
      </c>
      <c r="V1955" s="22" t="e">
        <f>_xll.qlIndexFixing($V$1,S1955,,Trigger)</f>
        <v>#NUM!</v>
      </c>
      <c r="W1955" s="22" t="e">
        <f>_xll.qlIndexFixing($W$1,S1955,,Trigger)</f>
        <v>#NUM!</v>
      </c>
      <c r="X1955" s="17" t="e">
        <f t="shared" si="30"/>
        <v>#NUM!</v>
      </c>
    </row>
    <row r="1956" spans="18:24" x14ac:dyDescent="0.2">
      <c r="R1956" s="17" t="s">
        <v>21</v>
      </c>
      <c r="S1956" s="18">
        <f>_xll.qlInterestRateIndexFixingDate(IborIndex&amp;Tenor,T1956,Trigger)</f>
        <v>53094</v>
      </c>
      <c r="T1956" s="18">
        <f>_xll.qlCalendarAdvance(Calendar,T1955,R1956,"f",,Trigger)</f>
        <v>53098</v>
      </c>
      <c r="U1956" s="18">
        <f>_xll.qlInterestRateIndexMaturity(IborIndex&amp;Tenor,T1956,Trigger)</f>
        <v>53190</v>
      </c>
      <c r="V1956" s="22" t="e">
        <f>_xll.qlIndexFixing($V$1,S1956,,Trigger)</f>
        <v>#NUM!</v>
      </c>
      <c r="W1956" s="22" t="e">
        <f>_xll.qlIndexFixing($W$1,S1956,,Trigger)</f>
        <v>#NUM!</v>
      </c>
      <c r="X1956" s="17" t="e">
        <f t="shared" si="30"/>
        <v>#NUM!</v>
      </c>
    </row>
    <row r="1957" spans="18:24" x14ac:dyDescent="0.2">
      <c r="R1957" s="17" t="s">
        <v>21</v>
      </c>
      <c r="S1957" s="18">
        <f>_xll.qlInterestRateIndexFixingDate(IborIndex&amp;Tenor,T1957,Trigger)</f>
        <v>53101</v>
      </c>
      <c r="T1957" s="18">
        <f>_xll.qlCalendarAdvance(Calendar,T1956,R1957,"f",,Trigger)</f>
        <v>53105</v>
      </c>
      <c r="U1957" s="18">
        <f>_xll.qlInterestRateIndexMaturity(IborIndex&amp;Tenor,T1957,Trigger)</f>
        <v>53197</v>
      </c>
      <c r="V1957" s="22" t="e">
        <f>_xll.qlIndexFixing($V$1,S1957,,Trigger)</f>
        <v>#NUM!</v>
      </c>
      <c r="W1957" s="22" t="e">
        <f>_xll.qlIndexFixing($W$1,S1957,,Trigger)</f>
        <v>#NUM!</v>
      </c>
      <c r="X1957" s="17" t="e">
        <f t="shared" si="30"/>
        <v>#NUM!</v>
      </c>
    </row>
    <row r="1958" spans="18:24" x14ac:dyDescent="0.2">
      <c r="R1958" s="17" t="s">
        <v>21</v>
      </c>
      <c r="S1958" s="18">
        <f>_xll.qlInterestRateIndexFixingDate(IborIndex&amp;Tenor,T1958,Trigger)</f>
        <v>53108</v>
      </c>
      <c r="T1958" s="18">
        <f>_xll.qlCalendarAdvance(Calendar,T1957,R1958,"f",,Trigger)</f>
        <v>53112</v>
      </c>
      <c r="U1958" s="18">
        <f>_xll.qlInterestRateIndexMaturity(IborIndex&amp;Tenor,T1958,Trigger)</f>
        <v>53204</v>
      </c>
      <c r="V1958" s="22" t="e">
        <f>_xll.qlIndexFixing($V$1,S1958,,Trigger)</f>
        <v>#NUM!</v>
      </c>
      <c r="W1958" s="22" t="e">
        <f>_xll.qlIndexFixing($W$1,S1958,,Trigger)</f>
        <v>#NUM!</v>
      </c>
      <c r="X1958" s="17" t="e">
        <f t="shared" si="30"/>
        <v>#NUM!</v>
      </c>
    </row>
    <row r="1959" spans="18:24" x14ac:dyDescent="0.2">
      <c r="R1959" s="17" t="s">
        <v>21</v>
      </c>
      <c r="S1959" s="18">
        <f>_xll.qlInterestRateIndexFixingDate(IborIndex&amp;Tenor,T1959,Trigger)</f>
        <v>53115</v>
      </c>
      <c r="T1959" s="18">
        <f>_xll.qlCalendarAdvance(Calendar,T1958,R1959,"f",,Trigger)</f>
        <v>53119</v>
      </c>
      <c r="U1959" s="18">
        <f>_xll.qlInterestRateIndexMaturity(IborIndex&amp;Tenor,T1959,Trigger)</f>
        <v>53211</v>
      </c>
      <c r="V1959" s="22" t="e">
        <f>_xll.qlIndexFixing($V$1,S1959,,Trigger)</f>
        <v>#NUM!</v>
      </c>
      <c r="W1959" s="22" t="e">
        <f>_xll.qlIndexFixing($W$1,S1959,,Trigger)</f>
        <v>#NUM!</v>
      </c>
      <c r="X1959" s="17" t="e">
        <f t="shared" si="30"/>
        <v>#NUM!</v>
      </c>
    </row>
    <row r="1960" spans="18:24" x14ac:dyDescent="0.2">
      <c r="R1960" s="17" t="s">
        <v>21</v>
      </c>
      <c r="S1960" s="18">
        <f>_xll.qlInterestRateIndexFixingDate(IborIndex&amp;Tenor,T1960,Trigger)</f>
        <v>53122</v>
      </c>
      <c r="T1960" s="18">
        <f>_xll.qlCalendarAdvance(Calendar,T1959,R1960,"f",,Trigger)</f>
        <v>53126</v>
      </c>
      <c r="U1960" s="18">
        <f>_xll.qlInterestRateIndexMaturity(IborIndex&amp;Tenor,T1960,Trigger)</f>
        <v>53218</v>
      </c>
      <c r="V1960" s="22" t="e">
        <f>_xll.qlIndexFixing($V$1,S1960,,Trigger)</f>
        <v>#NUM!</v>
      </c>
      <c r="W1960" s="22" t="e">
        <f>_xll.qlIndexFixing($W$1,S1960,,Trigger)</f>
        <v>#NUM!</v>
      </c>
      <c r="X1960" s="17" t="e">
        <f t="shared" si="30"/>
        <v>#NUM!</v>
      </c>
    </row>
    <row r="1961" spans="18:24" x14ac:dyDescent="0.2">
      <c r="R1961" s="17" t="s">
        <v>21</v>
      </c>
      <c r="S1961" s="18">
        <f>_xll.qlInterestRateIndexFixingDate(IborIndex&amp;Tenor,T1961,Trigger)</f>
        <v>53129</v>
      </c>
      <c r="T1961" s="18">
        <f>_xll.qlCalendarAdvance(Calendar,T1960,R1961,"f",,Trigger)</f>
        <v>53133</v>
      </c>
      <c r="U1961" s="18">
        <f>_xll.qlInterestRateIndexMaturity(IborIndex&amp;Tenor,T1961,Trigger)</f>
        <v>53225</v>
      </c>
      <c r="V1961" s="22" t="e">
        <f>_xll.qlIndexFixing($V$1,S1961,,Trigger)</f>
        <v>#NUM!</v>
      </c>
      <c r="W1961" s="22" t="e">
        <f>_xll.qlIndexFixing($W$1,S1961,,Trigger)</f>
        <v>#NUM!</v>
      </c>
      <c r="X1961" s="17" t="e">
        <f t="shared" si="30"/>
        <v>#NUM!</v>
      </c>
    </row>
    <row r="1962" spans="18:24" x14ac:dyDescent="0.2">
      <c r="R1962" s="17" t="s">
        <v>21</v>
      </c>
      <c r="S1962" s="18">
        <f>_xll.qlInterestRateIndexFixingDate(IborIndex&amp;Tenor,T1962,Trigger)</f>
        <v>53136</v>
      </c>
      <c r="T1962" s="18">
        <f>_xll.qlCalendarAdvance(Calendar,T1961,R1962,"f",,Trigger)</f>
        <v>53140</v>
      </c>
      <c r="U1962" s="18">
        <f>_xll.qlInterestRateIndexMaturity(IborIndex&amp;Tenor,T1962,Trigger)</f>
        <v>53232</v>
      </c>
      <c r="V1962" s="22" t="e">
        <f>_xll.qlIndexFixing($V$1,S1962,,Trigger)</f>
        <v>#NUM!</v>
      </c>
      <c r="W1962" s="22" t="e">
        <f>_xll.qlIndexFixing($W$1,S1962,,Trigger)</f>
        <v>#NUM!</v>
      </c>
      <c r="X1962" s="17" t="e">
        <f t="shared" si="30"/>
        <v>#NUM!</v>
      </c>
    </row>
    <row r="1963" spans="18:24" x14ac:dyDescent="0.2">
      <c r="R1963" s="17" t="s">
        <v>21</v>
      </c>
      <c r="S1963" s="18">
        <f>_xll.qlInterestRateIndexFixingDate(IborIndex&amp;Tenor,T1963,Trigger)</f>
        <v>53143</v>
      </c>
      <c r="T1963" s="18">
        <f>_xll.qlCalendarAdvance(Calendar,T1962,R1963,"f",,Trigger)</f>
        <v>53147</v>
      </c>
      <c r="U1963" s="18">
        <f>_xll.qlInterestRateIndexMaturity(IborIndex&amp;Tenor,T1963,Trigger)</f>
        <v>53239</v>
      </c>
      <c r="V1963" s="22" t="e">
        <f>_xll.qlIndexFixing($V$1,S1963,,Trigger)</f>
        <v>#NUM!</v>
      </c>
      <c r="W1963" s="22" t="e">
        <f>_xll.qlIndexFixing($W$1,S1963,,Trigger)</f>
        <v>#NUM!</v>
      </c>
      <c r="X1963" s="17" t="e">
        <f t="shared" si="30"/>
        <v>#NUM!</v>
      </c>
    </row>
    <row r="1964" spans="18:24" x14ac:dyDescent="0.2">
      <c r="R1964" s="17" t="s">
        <v>21</v>
      </c>
      <c r="S1964" s="18">
        <f>_xll.qlInterestRateIndexFixingDate(IborIndex&amp;Tenor,T1964,Trigger)</f>
        <v>53150</v>
      </c>
      <c r="T1964" s="18">
        <f>_xll.qlCalendarAdvance(Calendar,T1963,R1964,"f",,Trigger)</f>
        <v>53154</v>
      </c>
      <c r="U1964" s="18">
        <f>_xll.qlInterestRateIndexMaturity(IborIndex&amp;Tenor,T1964,Trigger)</f>
        <v>53246</v>
      </c>
      <c r="V1964" s="22" t="e">
        <f>_xll.qlIndexFixing($V$1,S1964,,Trigger)</f>
        <v>#NUM!</v>
      </c>
      <c r="W1964" s="22" t="e">
        <f>_xll.qlIndexFixing($W$1,S1964,,Trigger)</f>
        <v>#NUM!</v>
      </c>
      <c r="X1964" s="17" t="e">
        <f t="shared" si="30"/>
        <v>#NUM!</v>
      </c>
    </row>
    <row r="1965" spans="18:24" x14ac:dyDescent="0.2">
      <c r="R1965" s="17" t="s">
        <v>21</v>
      </c>
      <c r="S1965" s="18">
        <f>_xll.qlInterestRateIndexFixingDate(IborIndex&amp;Tenor,T1965,Trigger)</f>
        <v>53157</v>
      </c>
      <c r="T1965" s="18">
        <f>_xll.qlCalendarAdvance(Calendar,T1964,R1965,"f",,Trigger)</f>
        <v>53161</v>
      </c>
      <c r="U1965" s="18">
        <f>_xll.qlInterestRateIndexMaturity(IborIndex&amp;Tenor,T1965,Trigger)</f>
        <v>53253</v>
      </c>
      <c r="V1965" s="22" t="e">
        <f>_xll.qlIndexFixing($V$1,S1965,,Trigger)</f>
        <v>#NUM!</v>
      </c>
      <c r="W1965" s="22" t="e">
        <f>_xll.qlIndexFixing($W$1,S1965,,Trigger)</f>
        <v>#NUM!</v>
      </c>
      <c r="X1965" s="17" t="e">
        <f t="shared" si="30"/>
        <v>#NUM!</v>
      </c>
    </row>
    <row r="1966" spans="18:24" x14ac:dyDescent="0.2">
      <c r="R1966" s="17" t="s">
        <v>21</v>
      </c>
      <c r="S1966" s="18">
        <f>_xll.qlInterestRateIndexFixingDate(IborIndex&amp;Tenor,T1966,Trigger)</f>
        <v>53164</v>
      </c>
      <c r="T1966" s="18">
        <f>_xll.qlCalendarAdvance(Calendar,T1965,R1966,"f",,Trigger)</f>
        <v>53168</v>
      </c>
      <c r="U1966" s="18">
        <f>_xll.qlInterestRateIndexMaturity(IborIndex&amp;Tenor,T1966,Trigger)</f>
        <v>53260</v>
      </c>
      <c r="V1966" s="22" t="e">
        <f>_xll.qlIndexFixing($V$1,S1966,,Trigger)</f>
        <v>#NUM!</v>
      </c>
      <c r="W1966" s="22" t="e">
        <f>_xll.qlIndexFixing($W$1,S1966,,Trigger)</f>
        <v>#NUM!</v>
      </c>
      <c r="X1966" s="17" t="e">
        <f t="shared" si="30"/>
        <v>#NUM!</v>
      </c>
    </row>
    <row r="1967" spans="18:24" x14ac:dyDescent="0.2">
      <c r="R1967" s="17" t="s">
        <v>21</v>
      </c>
      <c r="S1967" s="18">
        <f>_xll.qlInterestRateIndexFixingDate(IborIndex&amp;Tenor,T1967,Trigger)</f>
        <v>53171</v>
      </c>
      <c r="T1967" s="18">
        <f>_xll.qlCalendarAdvance(Calendar,T1966,R1967,"f",,Trigger)</f>
        <v>53175</v>
      </c>
      <c r="U1967" s="18">
        <f>_xll.qlInterestRateIndexMaturity(IborIndex&amp;Tenor,T1967,Trigger)</f>
        <v>53267</v>
      </c>
      <c r="V1967" s="22" t="e">
        <f>_xll.qlIndexFixing($V$1,S1967,,Trigger)</f>
        <v>#NUM!</v>
      </c>
      <c r="W1967" s="22" t="e">
        <f>_xll.qlIndexFixing($W$1,S1967,,Trigger)</f>
        <v>#NUM!</v>
      </c>
      <c r="X1967" s="17" t="e">
        <f t="shared" si="30"/>
        <v>#NUM!</v>
      </c>
    </row>
    <row r="1968" spans="18:24" x14ac:dyDescent="0.2">
      <c r="R1968" s="17" t="s">
        <v>21</v>
      </c>
      <c r="S1968" s="18">
        <f>_xll.qlInterestRateIndexFixingDate(IborIndex&amp;Tenor,T1968,Trigger)</f>
        <v>53178</v>
      </c>
      <c r="T1968" s="18">
        <f>_xll.qlCalendarAdvance(Calendar,T1967,R1968,"f",,Trigger)</f>
        <v>53182</v>
      </c>
      <c r="U1968" s="18">
        <f>_xll.qlInterestRateIndexMaturity(IborIndex&amp;Tenor,T1968,Trigger)</f>
        <v>53274</v>
      </c>
      <c r="V1968" s="22" t="e">
        <f>_xll.qlIndexFixing($V$1,S1968,,Trigger)</f>
        <v>#NUM!</v>
      </c>
      <c r="W1968" s="22" t="e">
        <f>_xll.qlIndexFixing($W$1,S1968,,Trigger)</f>
        <v>#NUM!</v>
      </c>
      <c r="X1968" s="17" t="e">
        <f t="shared" si="30"/>
        <v>#NUM!</v>
      </c>
    </row>
    <row r="1969" spans="18:24" x14ac:dyDescent="0.2">
      <c r="R1969" s="17" t="s">
        <v>21</v>
      </c>
      <c r="S1969" s="18">
        <f>_xll.qlInterestRateIndexFixingDate(IborIndex&amp;Tenor,T1969,Trigger)</f>
        <v>53185</v>
      </c>
      <c r="T1969" s="18">
        <f>_xll.qlCalendarAdvance(Calendar,T1968,R1969,"f",,Trigger)</f>
        <v>53189</v>
      </c>
      <c r="U1969" s="18">
        <f>_xll.qlInterestRateIndexMaturity(IborIndex&amp;Tenor,T1969,Trigger)</f>
        <v>53281</v>
      </c>
      <c r="V1969" s="22" t="e">
        <f>_xll.qlIndexFixing($V$1,S1969,,Trigger)</f>
        <v>#NUM!</v>
      </c>
      <c r="W1969" s="22" t="e">
        <f>_xll.qlIndexFixing($W$1,S1969,,Trigger)</f>
        <v>#NUM!</v>
      </c>
      <c r="X1969" s="17" t="e">
        <f t="shared" si="30"/>
        <v>#NUM!</v>
      </c>
    </row>
    <row r="1970" spans="18:24" x14ac:dyDescent="0.2">
      <c r="R1970" s="17" t="s">
        <v>21</v>
      </c>
      <c r="S1970" s="18">
        <f>_xll.qlInterestRateIndexFixingDate(IborIndex&amp;Tenor,T1970,Trigger)</f>
        <v>53192</v>
      </c>
      <c r="T1970" s="18">
        <f>_xll.qlCalendarAdvance(Calendar,T1969,R1970,"f",,Trigger)</f>
        <v>53196</v>
      </c>
      <c r="U1970" s="18">
        <f>_xll.qlInterestRateIndexMaturity(IborIndex&amp;Tenor,T1970,Trigger)</f>
        <v>53288</v>
      </c>
      <c r="V1970" s="22" t="e">
        <f>_xll.qlIndexFixing($V$1,S1970,,Trigger)</f>
        <v>#NUM!</v>
      </c>
      <c r="W1970" s="22" t="e">
        <f>_xll.qlIndexFixing($W$1,S1970,,Trigger)</f>
        <v>#NUM!</v>
      </c>
      <c r="X1970" s="17" t="e">
        <f t="shared" si="30"/>
        <v>#NUM!</v>
      </c>
    </row>
    <row r="1971" spans="18:24" x14ac:dyDescent="0.2">
      <c r="R1971" s="17" t="s">
        <v>21</v>
      </c>
      <c r="S1971" s="18">
        <f>_xll.qlInterestRateIndexFixingDate(IborIndex&amp;Tenor,T1971,Trigger)</f>
        <v>53199</v>
      </c>
      <c r="T1971" s="18">
        <f>_xll.qlCalendarAdvance(Calendar,T1970,R1971,"f",,Trigger)</f>
        <v>53203</v>
      </c>
      <c r="U1971" s="18">
        <f>_xll.qlInterestRateIndexMaturity(IborIndex&amp;Tenor,T1971,Trigger)</f>
        <v>53295</v>
      </c>
      <c r="V1971" s="22" t="e">
        <f>_xll.qlIndexFixing($V$1,S1971,,Trigger)</f>
        <v>#NUM!</v>
      </c>
      <c r="W1971" s="22" t="e">
        <f>_xll.qlIndexFixing($W$1,S1971,,Trigger)</f>
        <v>#NUM!</v>
      </c>
      <c r="X1971" s="17" t="e">
        <f t="shared" si="30"/>
        <v>#NUM!</v>
      </c>
    </row>
    <row r="1972" spans="18:24" x14ac:dyDescent="0.2">
      <c r="R1972" s="17" t="s">
        <v>21</v>
      </c>
      <c r="S1972" s="18">
        <f>_xll.qlInterestRateIndexFixingDate(IborIndex&amp;Tenor,T1972,Trigger)</f>
        <v>53206</v>
      </c>
      <c r="T1972" s="18">
        <f>_xll.qlCalendarAdvance(Calendar,T1971,R1972,"f",,Trigger)</f>
        <v>53210</v>
      </c>
      <c r="U1972" s="18">
        <f>_xll.qlInterestRateIndexMaturity(IborIndex&amp;Tenor,T1972,Trigger)</f>
        <v>53301</v>
      </c>
      <c r="V1972" s="22" t="e">
        <f>_xll.qlIndexFixing($V$1,S1972,,Trigger)</f>
        <v>#NUM!</v>
      </c>
      <c r="W1972" s="22" t="e">
        <f>_xll.qlIndexFixing($W$1,S1972,,Trigger)</f>
        <v>#NUM!</v>
      </c>
      <c r="X1972" s="17" t="e">
        <f t="shared" si="30"/>
        <v>#NUM!</v>
      </c>
    </row>
    <row r="1973" spans="18:24" x14ac:dyDescent="0.2">
      <c r="R1973" s="17" t="s">
        <v>21</v>
      </c>
      <c r="S1973" s="18">
        <f>_xll.qlInterestRateIndexFixingDate(IborIndex&amp;Tenor,T1973,Trigger)</f>
        <v>53213</v>
      </c>
      <c r="T1973" s="18">
        <f>_xll.qlCalendarAdvance(Calendar,T1972,R1973,"f",,Trigger)</f>
        <v>53217</v>
      </c>
      <c r="U1973" s="18">
        <f>_xll.qlInterestRateIndexMaturity(IborIndex&amp;Tenor,T1973,Trigger)</f>
        <v>53308</v>
      </c>
      <c r="V1973" s="22" t="e">
        <f>_xll.qlIndexFixing($V$1,S1973,,Trigger)</f>
        <v>#NUM!</v>
      </c>
      <c r="W1973" s="22" t="e">
        <f>_xll.qlIndexFixing($W$1,S1973,,Trigger)</f>
        <v>#NUM!</v>
      </c>
      <c r="X1973" s="17" t="e">
        <f t="shared" si="30"/>
        <v>#NUM!</v>
      </c>
    </row>
    <row r="1974" spans="18:24" x14ac:dyDescent="0.2">
      <c r="R1974" s="17" t="s">
        <v>21</v>
      </c>
      <c r="S1974" s="18">
        <f>_xll.qlInterestRateIndexFixingDate(IborIndex&amp;Tenor,T1974,Trigger)</f>
        <v>53220</v>
      </c>
      <c r="T1974" s="18">
        <f>_xll.qlCalendarAdvance(Calendar,T1973,R1974,"f",,Trigger)</f>
        <v>53224</v>
      </c>
      <c r="U1974" s="18">
        <f>_xll.qlInterestRateIndexMaturity(IborIndex&amp;Tenor,T1974,Trigger)</f>
        <v>53315</v>
      </c>
      <c r="V1974" s="22" t="e">
        <f>_xll.qlIndexFixing($V$1,S1974,,Trigger)</f>
        <v>#NUM!</v>
      </c>
      <c r="W1974" s="22" t="e">
        <f>_xll.qlIndexFixing($W$1,S1974,,Trigger)</f>
        <v>#NUM!</v>
      </c>
      <c r="X1974" s="17" t="e">
        <f t="shared" si="30"/>
        <v>#NUM!</v>
      </c>
    </row>
    <row r="1975" spans="18:24" x14ac:dyDescent="0.2">
      <c r="R1975" s="17" t="s">
        <v>21</v>
      </c>
      <c r="S1975" s="18">
        <f>_xll.qlInterestRateIndexFixingDate(IborIndex&amp;Tenor,T1975,Trigger)</f>
        <v>53227</v>
      </c>
      <c r="T1975" s="18">
        <f>_xll.qlCalendarAdvance(Calendar,T1974,R1975,"f",,Trigger)</f>
        <v>53231</v>
      </c>
      <c r="U1975" s="18">
        <f>_xll.qlInterestRateIndexMaturity(IborIndex&amp;Tenor,T1975,Trigger)</f>
        <v>53323</v>
      </c>
      <c r="V1975" s="22" t="e">
        <f>_xll.qlIndexFixing($V$1,S1975,,Trigger)</f>
        <v>#NUM!</v>
      </c>
      <c r="W1975" s="22" t="e">
        <f>_xll.qlIndexFixing($W$1,S1975,,Trigger)</f>
        <v>#NUM!</v>
      </c>
      <c r="X1975" s="17" t="e">
        <f t="shared" si="30"/>
        <v>#NUM!</v>
      </c>
    </row>
    <row r="1976" spans="18:24" x14ac:dyDescent="0.2">
      <c r="R1976" s="17" t="s">
        <v>21</v>
      </c>
      <c r="S1976" s="18">
        <f>_xll.qlInterestRateIndexFixingDate(IborIndex&amp;Tenor,T1976,Trigger)</f>
        <v>53234</v>
      </c>
      <c r="T1976" s="18">
        <f>_xll.qlCalendarAdvance(Calendar,T1975,R1976,"f",,Trigger)</f>
        <v>53238</v>
      </c>
      <c r="U1976" s="18">
        <f>_xll.qlInterestRateIndexMaturity(IborIndex&amp;Tenor,T1976,Trigger)</f>
        <v>53330</v>
      </c>
      <c r="V1976" s="22" t="e">
        <f>_xll.qlIndexFixing($V$1,S1976,,Trigger)</f>
        <v>#NUM!</v>
      </c>
      <c r="W1976" s="22" t="e">
        <f>_xll.qlIndexFixing($W$1,S1976,,Trigger)</f>
        <v>#NUM!</v>
      </c>
      <c r="X1976" s="17" t="e">
        <f t="shared" si="30"/>
        <v>#NUM!</v>
      </c>
    </row>
    <row r="1977" spans="18:24" x14ac:dyDescent="0.2">
      <c r="R1977" s="17" t="s">
        <v>21</v>
      </c>
      <c r="S1977" s="18">
        <f>_xll.qlInterestRateIndexFixingDate(IborIndex&amp;Tenor,T1977,Trigger)</f>
        <v>53241</v>
      </c>
      <c r="T1977" s="18">
        <f>_xll.qlCalendarAdvance(Calendar,T1976,R1977,"f",,Trigger)</f>
        <v>53245</v>
      </c>
      <c r="U1977" s="18">
        <f>_xll.qlInterestRateIndexMaturity(IborIndex&amp;Tenor,T1977,Trigger)</f>
        <v>53337</v>
      </c>
      <c r="V1977" s="22" t="e">
        <f>_xll.qlIndexFixing($V$1,S1977,,Trigger)</f>
        <v>#NUM!</v>
      </c>
      <c r="W1977" s="22" t="e">
        <f>_xll.qlIndexFixing($W$1,S1977,,Trigger)</f>
        <v>#NUM!</v>
      </c>
      <c r="X1977" s="17" t="e">
        <f t="shared" si="30"/>
        <v>#NUM!</v>
      </c>
    </row>
    <row r="1978" spans="18:24" x14ac:dyDescent="0.2">
      <c r="R1978" s="17" t="s">
        <v>21</v>
      </c>
      <c r="S1978" s="18">
        <f>_xll.qlInterestRateIndexFixingDate(IborIndex&amp;Tenor,T1978,Trigger)</f>
        <v>53248</v>
      </c>
      <c r="T1978" s="18">
        <f>_xll.qlCalendarAdvance(Calendar,T1977,R1978,"f",,Trigger)</f>
        <v>53252</v>
      </c>
      <c r="U1978" s="18">
        <f>_xll.qlInterestRateIndexMaturity(IborIndex&amp;Tenor,T1978,Trigger)</f>
        <v>53344</v>
      </c>
      <c r="V1978" s="22" t="e">
        <f>_xll.qlIndexFixing($V$1,S1978,,Trigger)</f>
        <v>#NUM!</v>
      </c>
      <c r="W1978" s="22" t="e">
        <f>_xll.qlIndexFixing($W$1,S1978,,Trigger)</f>
        <v>#NUM!</v>
      </c>
      <c r="X1978" s="17" t="e">
        <f t="shared" si="30"/>
        <v>#NUM!</v>
      </c>
    </row>
    <row r="1979" spans="18:24" x14ac:dyDescent="0.2">
      <c r="R1979" s="17" t="s">
        <v>21</v>
      </c>
      <c r="S1979" s="18">
        <f>_xll.qlInterestRateIndexFixingDate(IborIndex&amp;Tenor,T1979,Trigger)</f>
        <v>53255</v>
      </c>
      <c r="T1979" s="18">
        <f>_xll.qlCalendarAdvance(Calendar,T1978,R1979,"f",,Trigger)</f>
        <v>53259</v>
      </c>
      <c r="U1979" s="18">
        <f>_xll.qlInterestRateIndexMaturity(IborIndex&amp;Tenor,T1979,Trigger)</f>
        <v>53351</v>
      </c>
      <c r="V1979" s="22" t="e">
        <f>_xll.qlIndexFixing($V$1,S1979,,Trigger)</f>
        <v>#NUM!</v>
      </c>
      <c r="W1979" s="22" t="e">
        <f>_xll.qlIndexFixing($W$1,S1979,,Trigger)</f>
        <v>#NUM!</v>
      </c>
      <c r="X1979" s="17" t="e">
        <f t="shared" si="30"/>
        <v>#NUM!</v>
      </c>
    </row>
    <row r="1980" spans="18:24" x14ac:dyDescent="0.2">
      <c r="R1980" s="17" t="s">
        <v>21</v>
      </c>
      <c r="S1980" s="18">
        <f>_xll.qlInterestRateIndexFixingDate(IborIndex&amp;Tenor,T1980,Trigger)</f>
        <v>53262</v>
      </c>
      <c r="T1980" s="18">
        <f>_xll.qlCalendarAdvance(Calendar,T1979,R1980,"f",,Trigger)</f>
        <v>53266</v>
      </c>
      <c r="U1980" s="18">
        <f>_xll.qlInterestRateIndexMaturity(IborIndex&amp;Tenor,T1980,Trigger)</f>
        <v>53358</v>
      </c>
      <c r="V1980" s="22" t="e">
        <f>_xll.qlIndexFixing($V$1,S1980,,Trigger)</f>
        <v>#NUM!</v>
      </c>
      <c r="W1980" s="22" t="e">
        <f>_xll.qlIndexFixing($W$1,S1980,,Trigger)</f>
        <v>#NUM!</v>
      </c>
      <c r="X1980" s="17" t="e">
        <f t="shared" si="30"/>
        <v>#NUM!</v>
      </c>
    </row>
    <row r="1981" spans="18:24" x14ac:dyDescent="0.2">
      <c r="R1981" s="17" t="s">
        <v>21</v>
      </c>
      <c r="S1981" s="18">
        <f>_xll.qlInterestRateIndexFixingDate(IborIndex&amp;Tenor,T1981,Trigger)</f>
        <v>53269</v>
      </c>
      <c r="T1981" s="18">
        <f>_xll.qlCalendarAdvance(Calendar,T1980,R1981,"f",,Trigger)</f>
        <v>53273</v>
      </c>
      <c r="U1981" s="18">
        <f>_xll.qlInterestRateIndexMaturity(IborIndex&amp;Tenor,T1981,Trigger)</f>
        <v>53365</v>
      </c>
      <c r="V1981" s="22" t="e">
        <f>_xll.qlIndexFixing($V$1,S1981,,Trigger)</f>
        <v>#NUM!</v>
      </c>
      <c r="W1981" s="22" t="e">
        <f>_xll.qlIndexFixing($W$1,S1981,,Trigger)</f>
        <v>#NUM!</v>
      </c>
      <c r="X1981" s="17" t="e">
        <f t="shared" si="30"/>
        <v>#NUM!</v>
      </c>
    </row>
    <row r="1982" spans="18:24" x14ac:dyDescent="0.2">
      <c r="R1982" s="17" t="s">
        <v>21</v>
      </c>
      <c r="S1982" s="18">
        <f>_xll.qlInterestRateIndexFixingDate(IborIndex&amp;Tenor,T1982,Trigger)</f>
        <v>53276</v>
      </c>
      <c r="T1982" s="18">
        <f>_xll.qlCalendarAdvance(Calendar,T1981,R1982,"f",,Trigger)</f>
        <v>53280</v>
      </c>
      <c r="U1982" s="18">
        <f>_xll.qlInterestRateIndexMaturity(IborIndex&amp;Tenor,T1982,Trigger)</f>
        <v>53372</v>
      </c>
      <c r="V1982" s="22" t="e">
        <f>_xll.qlIndexFixing($V$1,S1982,,Trigger)</f>
        <v>#NUM!</v>
      </c>
      <c r="W1982" s="22" t="e">
        <f>_xll.qlIndexFixing($W$1,S1982,,Trigger)</f>
        <v>#NUM!</v>
      </c>
      <c r="X1982" s="17" t="e">
        <f t="shared" si="30"/>
        <v>#NUM!</v>
      </c>
    </row>
    <row r="1983" spans="18:24" x14ac:dyDescent="0.2">
      <c r="R1983" s="17" t="s">
        <v>21</v>
      </c>
      <c r="S1983" s="18">
        <f>_xll.qlInterestRateIndexFixingDate(IborIndex&amp;Tenor,T1983,Trigger)</f>
        <v>53283</v>
      </c>
      <c r="T1983" s="18">
        <f>_xll.qlCalendarAdvance(Calendar,T1982,R1983,"f",,Trigger)</f>
        <v>53287</v>
      </c>
      <c r="U1983" s="18">
        <f>_xll.qlInterestRateIndexMaturity(IborIndex&amp;Tenor,T1983,Trigger)</f>
        <v>53379</v>
      </c>
      <c r="V1983" s="22" t="e">
        <f>_xll.qlIndexFixing($V$1,S1983,,Trigger)</f>
        <v>#NUM!</v>
      </c>
      <c r="W1983" s="22" t="e">
        <f>_xll.qlIndexFixing($W$1,S1983,,Trigger)</f>
        <v>#NUM!</v>
      </c>
      <c r="X1983" s="17" t="e">
        <f t="shared" si="30"/>
        <v>#NUM!</v>
      </c>
    </row>
    <row r="1984" spans="18:24" x14ac:dyDescent="0.2">
      <c r="R1984" s="17" t="s">
        <v>21</v>
      </c>
      <c r="S1984" s="18">
        <f>_xll.qlInterestRateIndexFixingDate(IborIndex&amp;Tenor,T1984,Trigger)</f>
        <v>53290</v>
      </c>
      <c r="T1984" s="18">
        <f>_xll.qlCalendarAdvance(Calendar,T1983,R1984,"f",,Trigger)</f>
        <v>53294</v>
      </c>
      <c r="U1984" s="18">
        <f>_xll.qlInterestRateIndexMaturity(IborIndex&amp;Tenor,T1984,Trigger)</f>
        <v>53386</v>
      </c>
      <c r="V1984" s="22" t="e">
        <f>_xll.qlIndexFixing($V$1,S1984,,Trigger)</f>
        <v>#NUM!</v>
      </c>
      <c r="W1984" s="22" t="e">
        <f>_xll.qlIndexFixing($W$1,S1984,,Trigger)</f>
        <v>#NUM!</v>
      </c>
      <c r="X1984" s="17" t="e">
        <f t="shared" si="30"/>
        <v>#NUM!</v>
      </c>
    </row>
    <row r="1985" spans="18:24" x14ac:dyDescent="0.2">
      <c r="R1985" s="17" t="s">
        <v>21</v>
      </c>
      <c r="S1985" s="18">
        <f>_xll.qlInterestRateIndexFixingDate(IborIndex&amp;Tenor,T1985,Trigger)</f>
        <v>53297</v>
      </c>
      <c r="T1985" s="18">
        <f>_xll.qlCalendarAdvance(Calendar,T1984,R1985,"f",,Trigger)</f>
        <v>53301</v>
      </c>
      <c r="U1985" s="18">
        <f>_xll.qlInterestRateIndexMaturity(IborIndex&amp;Tenor,T1985,Trigger)</f>
        <v>53391</v>
      </c>
      <c r="V1985" s="22" t="e">
        <f>_xll.qlIndexFixing($V$1,S1985,,Trigger)</f>
        <v>#NUM!</v>
      </c>
      <c r="W1985" s="22" t="e">
        <f>_xll.qlIndexFixing($W$1,S1985,,Trigger)</f>
        <v>#NUM!</v>
      </c>
      <c r="X1985" s="17" t="e">
        <f t="shared" si="30"/>
        <v>#NUM!</v>
      </c>
    </row>
    <row r="1986" spans="18:24" x14ac:dyDescent="0.2">
      <c r="R1986" s="17" t="s">
        <v>21</v>
      </c>
      <c r="S1986" s="18">
        <f>_xll.qlInterestRateIndexFixingDate(IborIndex&amp;Tenor,T1986,Trigger)</f>
        <v>53304</v>
      </c>
      <c r="T1986" s="18">
        <f>_xll.qlCalendarAdvance(Calendar,T1985,R1986,"f",,Trigger)</f>
        <v>53308</v>
      </c>
      <c r="U1986" s="18">
        <f>_xll.qlInterestRateIndexMaturity(IborIndex&amp;Tenor,T1986,Trigger)</f>
        <v>53398</v>
      </c>
      <c r="V1986" s="22" t="e">
        <f>_xll.qlIndexFixing($V$1,S1986,,Trigger)</f>
        <v>#NUM!</v>
      </c>
      <c r="W1986" s="22" t="e">
        <f>_xll.qlIndexFixing($W$1,S1986,,Trigger)</f>
        <v>#NUM!</v>
      </c>
      <c r="X1986" s="17" t="e">
        <f t="shared" si="30"/>
        <v>#NUM!</v>
      </c>
    </row>
    <row r="1987" spans="18:24" x14ac:dyDescent="0.2">
      <c r="R1987" s="17" t="s">
        <v>21</v>
      </c>
      <c r="S1987" s="18">
        <f>_xll.qlInterestRateIndexFixingDate(IborIndex&amp;Tenor,T1987,Trigger)</f>
        <v>53311</v>
      </c>
      <c r="T1987" s="18">
        <f>_xll.qlCalendarAdvance(Calendar,T1986,R1987,"f",,Trigger)</f>
        <v>53315</v>
      </c>
      <c r="U1987" s="18">
        <f>_xll.qlInterestRateIndexMaturity(IborIndex&amp;Tenor,T1987,Trigger)</f>
        <v>53405</v>
      </c>
      <c r="V1987" s="22" t="e">
        <f>_xll.qlIndexFixing($V$1,S1987,,Trigger)</f>
        <v>#NUM!</v>
      </c>
      <c r="W1987" s="22" t="e">
        <f>_xll.qlIndexFixing($W$1,S1987,,Trigger)</f>
        <v>#NUM!</v>
      </c>
      <c r="X1987" s="17" t="e">
        <f t="shared" si="30"/>
        <v>#NUM!</v>
      </c>
    </row>
    <row r="1988" spans="18:24" x14ac:dyDescent="0.2">
      <c r="R1988" s="17" t="s">
        <v>21</v>
      </c>
      <c r="S1988" s="18">
        <f>_xll.qlInterestRateIndexFixingDate(IborIndex&amp;Tenor,T1988,Trigger)</f>
        <v>53317</v>
      </c>
      <c r="T1988" s="18">
        <f>_xll.qlCalendarAdvance(Calendar,T1987,R1988,"f",,Trigger)</f>
        <v>53323</v>
      </c>
      <c r="U1988" s="18">
        <f>_xll.qlInterestRateIndexMaturity(IborIndex&amp;Tenor,T1988,Trigger)</f>
        <v>53413</v>
      </c>
      <c r="V1988" s="22" t="e">
        <f>_xll.qlIndexFixing($V$1,S1988,,Trigger)</f>
        <v>#NUM!</v>
      </c>
      <c r="W1988" s="22" t="e">
        <f>_xll.qlIndexFixing($W$1,S1988,,Trigger)</f>
        <v>#NUM!</v>
      </c>
      <c r="X1988" s="17" t="e">
        <f t="shared" ref="X1988:X2051" si="31">(V1988-W1988)*10000</f>
        <v>#NUM!</v>
      </c>
    </row>
    <row r="1989" spans="18:24" x14ac:dyDescent="0.2">
      <c r="R1989" s="17" t="s">
        <v>21</v>
      </c>
      <c r="S1989" s="18">
        <f>_xll.qlInterestRateIndexFixingDate(IborIndex&amp;Tenor,T1989,Trigger)</f>
        <v>53325</v>
      </c>
      <c r="T1989" s="18">
        <f>_xll.qlCalendarAdvance(Calendar,T1988,R1989,"f",,Trigger)</f>
        <v>53330</v>
      </c>
      <c r="U1989" s="18">
        <f>_xll.qlInterestRateIndexMaturity(IborIndex&amp;Tenor,T1989,Trigger)</f>
        <v>53420</v>
      </c>
      <c r="V1989" s="22" t="e">
        <f>_xll.qlIndexFixing($V$1,S1989,,Trigger)</f>
        <v>#NUM!</v>
      </c>
      <c r="W1989" s="22" t="e">
        <f>_xll.qlIndexFixing($W$1,S1989,,Trigger)</f>
        <v>#NUM!</v>
      </c>
      <c r="X1989" s="17" t="e">
        <f t="shared" si="31"/>
        <v>#NUM!</v>
      </c>
    </row>
    <row r="1990" spans="18:24" x14ac:dyDescent="0.2">
      <c r="R1990" s="17" t="s">
        <v>21</v>
      </c>
      <c r="S1990" s="18">
        <f>_xll.qlInterestRateIndexFixingDate(IborIndex&amp;Tenor,T1990,Trigger)</f>
        <v>53335</v>
      </c>
      <c r="T1990" s="18">
        <f>_xll.qlCalendarAdvance(Calendar,T1989,R1990,"f",,Trigger)</f>
        <v>53337</v>
      </c>
      <c r="U1990" s="18">
        <f>_xll.qlInterestRateIndexMaturity(IborIndex&amp;Tenor,T1990,Trigger)</f>
        <v>53427</v>
      </c>
      <c r="V1990" s="22" t="e">
        <f>_xll.qlIndexFixing($V$1,S1990,,Trigger)</f>
        <v>#NUM!</v>
      </c>
      <c r="W1990" s="22" t="e">
        <f>_xll.qlIndexFixing($W$1,S1990,,Trigger)</f>
        <v>#NUM!</v>
      </c>
      <c r="X1990" s="17" t="e">
        <f t="shared" si="31"/>
        <v>#NUM!</v>
      </c>
    </row>
    <row r="1991" spans="18:24" x14ac:dyDescent="0.2">
      <c r="R1991" s="17" t="s">
        <v>21</v>
      </c>
      <c r="S1991" s="18">
        <f>_xll.qlInterestRateIndexFixingDate(IborIndex&amp;Tenor,T1991,Trigger)</f>
        <v>53342</v>
      </c>
      <c r="T1991" s="18">
        <f>_xll.qlCalendarAdvance(Calendar,T1990,R1991,"f",,Trigger)</f>
        <v>53344</v>
      </c>
      <c r="U1991" s="18">
        <f>_xll.qlInterestRateIndexMaturity(IborIndex&amp;Tenor,T1991,Trigger)</f>
        <v>53434</v>
      </c>
      <c r="V1991" s="22" t="e">
        <f>_xll.qlIndexFixing($V$1,S1991,,Trigger)</f>
        <v>#NUM!</v>
      </c>
      <c r="W1991" s="22" t="e">
        <f>_xll.qlIndexFixing($W$1,S1991,,Trigger)</f>
        <v>#NUM!</v>
      </c>
      <c r="X1991" s="17" t="e">
        <f t="shared" si="31"/>
        <v>#NUM!</v>
      </c>
    </row>
    <row r="1992" spans="18:24" x14ac:dyDescent="0.2">
      <c r="R1992" s="17" t="s">
        <v>21</v>
      </c>
      <c r="S1992" s="18">
        <f>_xll.qlInterestRateIndexFixingDate(IborIndex&amp;Tenor,T1992,Trigger)</f>
        <v>53349</v>
      </c>
      <c r="T1992" s="18">
        <f>_xll.qlCalendarAdvance(Calendar,T1991,R1992,"f",,Trigger)</f>
        <v>53351</v>
      </c>
      <c r="U1992" s="18">
        <f>_xll.qlInterestRateIndexMaturity(IborIndex&amp;Tenor,T1992,Trigger)</f>
        <v>53441</v>
      </c>
      <c r="V1992" s="22" t="e">
        <f>_xll.qlIndexFixing($V$1,S1992,,Trigger)</f>
        <v>#NUM!</v>
      </c>
      <c r="W1992" s="22" t="e">
        <f>_xll.qlIndexFixing($W$1,S1992,,Trigger)</f>
        <v>#NUM!</v>
      </c>
      <c r="X1992" s="17" t="e">
        <f t="shared" si="31"/>
        <v>#NUM!</v>
      </c>
    </row>
    <row r="1993" spans="18:24" x14ac:dyDescent="0.2">
      <c r="R1993" s="17" t="s">
        <v>21</v>
      </c>
      <c r="S1993" s="18">
        <f>_xll.qlInterestRateIndexFixingDate(IborIndex&amp;Tenor,T1993,Trigger)</f>
        <v>53356</v>
      </c>
      <c r="T1993" s="18">
        <f>_xll.qlCalendarAdvance(Calendar,T1992,R1993,"f",,Trigger)</f>
        <v>53358</v>
      </c>
      <c r="U1993" s="18">
        <f>_xll.qlInterestRateIndexMaturity(IborIndex&amp;Tenor,T1993,Trigger)</f>
        <v>53447</v>
      </c>
      <c r="V1993" s="22" t="e">
        <f>_xll.qlIndexFixing($V$1,S1993,,Trigger)</f>
        <v>#NUM!</v>
      </c>
      <c r="W1993" s="22" t="e">
        <f>_xll.qlIndexFixing($W$1,S1993,,Trigger)</f>
        <v>#NUM!</v>
      </c>
      <c r="X1993" s="17" t="e">
        <f t="shared" si="31"/>
        <v>#NUM!</v>
      </c>
    </row>
    <row r="1994" spans="18:24" x14ac:dyDescent="0.2">
      <c r="R1994" s="17" t="s">
        <v>21</v>
      </c>
      <c r="S1994" s="18">
        <f>_xll.qlInterestRateIndexFixingDate(IborIndex&amp;Tenor,T1994,Trigger)</f>
        <v>53363</v>
      </c>
      <c r="T1994" s="18">
        <f>_xll.qlCalendarAdvance(Calendar,T1993,R1994,"f",,Trigger)</f>
        <v>53365</v>
      </c>
      <c r="U1994" s="18">
        <f>_xll.qlInterestRateIndexMaturity(IborIndex&amp;Tenor,T1994,Trigger)</f>
        <v>53454</v>
      </c>
      <c r="V1994" s="22" t="e">
        <f>_xll.qlIndexFixing($V$1,S1994,,Trigger)</f>
        <v>#NUM!</v>
      </c>
      <c r="W1994" s="22" t="e">
        <f>_xll.qlIndexFixing($W$1,S1994,,Trigger)</f>
        <v>#NUM!</v>
      </c>
      <c r="X1994" s="17" t="e">
        <f t="shared" si="31"/>
        <v>#NUM!</v>
      </c>
    </row>
    <row r="1995" spans="18:24" x14ac:dyDescent="0.2">
      <c r="R1995" s="17" t="s">
        <v>21</v>
      </c>
      <c r="S1995" s="18">
        <f>_xll.qlInterestRateIndexFixingDate(IborIndex&amp;Tenor,T1995,Trigger)</f>
        <v>53370</v>
      </c>
      <c r="T1995" s="18">
        <f>_xll.qlCalendarAdvance(Calendar,T1994,R1995,"f",,Trigger)</f>
        <v>53372</v>
      </c>
      <c r="U1995" s="18">
        <f>_xll.qlInterestRateIndexMaturity(IborIndex&amp;Tenor,T1995,Trigger)</f>
        <v>53461</v>
      </c>
      <c r="V1995" s="22" t="e">
        <f>_xll.qlIndexFixing($V$1,S1995,,Trigger)</f>
        <v>#NUM!</v>
      </c>
      <c r="W1995" s="22" t="e">
        <f>_xll.qlIndexFixing($W$1,S1995,,Trigger)</f>
        <v>#NUM!</v>
      </c>
      <c r="X1995" s="17" t="e">
        <f t="shared" si="31"/>
        <v>#NUM!</v>
      </c>
    </row>
    <row r="1996" spans="18:24" x14ac:dyDescent="0.2">
      <c r="R1996" s="17" t="s">
        <v>21</v>
      </c>
      <c r="S1996" s="18">
        <f>_xll.qlInterestRateIndexFixingDate(IborIndex&amp;Tenor,T1996,Trigger)</f>
        <v>53377</v>
      </c>
      <c r="T1996" s="18">
        <f>_xll.qlCalendarAdvance(Calendar,T1995,R1996,"f",,Trigger)</f>
        <v>53379</v>
      </c>
      <c r="U1996" s="18">
        <f>_xll.qlInterestRateIndexMaturity(IborIndex&amp;Tenor,T1996,Trigger)</f>
        <v>53468</v>
      </c>
      <c r="V1996" s="22" t="e">
        <f>_xll.qlIndexFixing($V$1,S1996,,Trigger)</f>
        <v>#NUM!</v>
      </c>
      <c r="W1996" s="22" t="e">
        <f>_xll.qlIndexFixing($W$1,S1996,,Trigger)</f>
        <v>#NUM!</v>
      </c>
      <c r="X1996" s="17" t="e">
        <f t="shared" si="31"/>
        <v>#NUM!</v>
      </c>
    </row>
    <row r="1997" spans="18:24" x14ac:dyDescent="0.2">
      <c r="R1997" s="17" t="s">
        <v>21</v>
      </c>
      <c r="S1997" s="18">
        <f>_xll.qlInterestRateIndexFixingDate(IborIndex&amp;Tenor,T1997,Trigger)</f>
        <v>53384</v>
      </c>
      <c r="T1997" s="18">
        <f>_xll.qlCalendarAdvance(Calendar,T1996,R1997,"f",,Trigger)</f>
        <v>53386</v>
      </c>
      <c r="U1997" s="18">
        <f>_xll.qlInterestRateIndexMaturity(IborIndex&amp;Tenor,T1997,Trigger)</f>
        <v>53478</v>
      </c>
      <c r="V1997" s="22" t="e">
        <f>_xll.qlIndexFixing($V$1,S1997,,Trigger)</f>
        <v>#NUM!</v>
      </c>
      <c r="W1997" s="22" t="e">
        <f>_xll.qlIndexFixing($W$1,S1997,,Trigger)</f>
        <v>#NUM!</v>
      </c>
      <c r="X1997" s="17" t="e">
        <f t="shared" si="31"/>
        <v>#NUM!</v>
      </c>
    </row>
    <row r="1998" spans="18:24" x14ac:dyDescent="0.2">
      <c r="R1998" s="17" t="s">
        <v>21</v>
      </c>
      <c r="S1998" s="18">
        <f>_xll.qlInterestRateIndexFixingDate(IborIndex&amp;Tenor,T1998,Trigger)</f>
        <v>53391</v>
      </c>
      <c r="T1998" s="18">
        <f>_xll.qlCalendarAdvance(Calendar,T1997,R1998,"f",,Trigger)</f>
        <v>53393</v>
      </c>
      <c r="U1998" s="18">
        <f>_xll.qlInterestRateIndexMaturity(IborIndex&amp;Tenor,T1998,Trigger)</f>
        <v>53485</v>
      </c>
      <c r="V1998" s="22" t="e">
        <f>_xll.qlIndexFixing($V$1,S1998,,Trigger)</f>
        <v>#NUM!</v>
      </c>
      <c r="W1998" s="22" t="e">
        <f>_xll.qlIndexFixing($W$1,S1998,,Trigger)</f>
        <v>#NUM!</v>
      </c>
      <c r="X1998" s="17" t="e">
        <f t="shared" si="31"/>
        <v>#NUM!</v>
      </c>
    </row>
    <row r="1999" spans="18:24" x14ac:dyDescent="0.2">
      <c r="R1999" s="17" t="s">
        <v>21</v>
      </c>
      <c r="S1999" s="18">
        <f>_xll.qlInterestRateIndexFixingDate(IborIndex&amp;Tenor,T1999,Trigger)</f>
        <v>53398</v>
      </c>
      <c r="T1999" s="18">
        <f>_xll.qlCalendarAdvance(Calendar,T1998,R1999,"f",,Trigger)</f>
        <v>53400</v>
      </c>
      <c r="U1999" s="18">
        <f>_xll.qlInterestRateIndexMaturity(IborIndex&amp;Tenor,T1999,Trigger)</f>
        <v>53492</v>
      </c>
      <c r="V1999" s="22" t="e">
        <f>_xll.qlIndexFixing($V$1,S1999,,Trigger)</f>
        <v>#NUM!</v>
      </c>
      <c r="W1999" s="22" t="e">
        <f>_xll.qlIndexFixing($W$1,S1999,,Trigger)</f>
        <v>#NUM!</v>
      </c>
      <c r="X1999" s="17" t="e">
        <f t="shared" si="31"/>
        <v>#NUM!</v>
      </c>
    </row>
    <row r="2000" spans="18:24" x14ac:dyDescent="0.2">
      <c r="R2000" s="17" t="s">
        <v>21</v>
      </c>
      <c r="S2000" s="18">
        <f>_xll.qlInterestRateIndexFixingDate(IborIndex&amp;Tenor,T2000,Trigger)</f>
        <v>53405</v>
      </c>
      <c r="T2000" s="18">
        <f>_xll.qlCalendarAdvance(Calendar,T1999,R2000,"f",,Trigger)</f>
        <v>53407</v>
      </c>
      <c r="U2000" s="18">
        <f>_xll.qlInterestRateIndexMaturity(IborIndex&amp;Tenor,T2000,Trigger)</f>
        <v>53499</v>
      </c>
      <c r="V2000" s="22" t="e">
        <f>_xll.qlIndexFixing($V$1,S2000,,Trigger)</f>
        <v>#NUM!</v>
      </c>
      <c r="W2000" s="22" t="e">
        <f>_xll.qlIndexFixing($W$1,S2000,,Trigger)</f>
        <v>#NUM!</v>
      </c>
      <c r="X2000" s="17" t="e">
        <f t="shared" si="31"/>
        <v>#NUM!</v>
      </c>
    </row>
    <row r="2001" spans="18:24" x14ac:dyDescent="0.2">
      <c r="R2001" s="17" t="s">
        <v>21</v>
      </c>
      <c r="S2001" s="18">
        <f>_xll.qlInterestRateIndexFixingDate(IborIndex&amp;Tenor,T2001,Trigger)</f>
        <v>53408</v>
      </c>
      <c r="T2001" s="18">
        <f>_xll.qlCalendarAdvance(Calendar,T2000,R2001,"f",,Trigger)</f>
        <v>53414</v>
      </c>
      <c r="U2001" s="18">
        <f>_xll.qlInterestRateIndexMaturity(IborIndex&amp;Tenor,T2001,Trigger)</f>
        <v>53506</v>
      </c>
      <c r="V2001" s="22" t="e">
        <f>_xll.qlIndexFixing($V$1,S2001,,Trigger)</f>
        <v>#NUM!</v>
      </c>
      <c r="W2001" s="22" t="e">
        <f>_xll.qlIndexFixing($W$1,S2001,,Trigger)</f>
        <v>#NUM!</v>
      </c>
      <c r="X2001" s="17" t="e">
        <f t="shared" si="31"/>
        <v>#NUM!</v>
      </c>
    </row>
    <row r="2002" spans="18:24" x14ac:dyDescent="0.2">
      <c r="R2002" s="17" t="s">
        <v>21</v>
      </c>
      <c r="S2002" s="18">
        <f>_xll.qlInterestRateIndexFixingDate(IborIndex&amp;Tenor,T2002,Trigger)</f>
        <v>53419</v>
      </c>
      <c r="T2002" s="18">
        <f>_xll.qlCalendarAdvance(Calendar,T2001,R2002,"f",,Trigger)</f>
        <v>53421</v>
      </c>
      <c r="U2002" s="18">
        <f>_xll.qlInterestRateIndexMaturity(IborIndex&amp;Tenor,T2002,Trigger)</f>
        <v>53512</v>
      </c>
      <c r="V2002" s="22" t="e">
        <f>_xll.qlIndexFixing($V$1,S2002,,Trigger)</f>
        <v>#NUM!</v>
      </c>
      <c r="W2002" s="22" t="e">
        <f>_xll.qlIndexFixing($W$1,S2002,,Trigger)</f>
        <v>#NUM!</v>
      </c>
      <c r="X2002" s="17" t="e">
        <f t="shared" si="31"/>
        <v>#NUM!</v>
      </c>
    </row>
    <row r="2003" spans="18:24" x14ac:dyDescent="0.2">
      <c r="R2003" s="17" t="s">
        <v>21</v>
      </c>
      <c r="S2003" s="18">
        <f>_xll.qlInterestRateIndexFixingDate(IborIndex&amp;Tenor,T2003,Trigger)</f>
        <v>53426</v>
      </c>
      <c r="T2003" s="18">
        <f>_xll.qlCalendarAdvance(Calendar,T2002,R2003,"f",,Trigger)</f>
        <v>53428</v>
      </c>
      <c r="U2003" s="18">
        <f>_xll.qlInterestRateIndexMaturity(IborIndex&amp;Tenor,T2003,Trigger)</f>
        <v>53519</v>
      </c>
      <c r="V2003" s="22" t="e">
        <f>_xll.qlIndexFixing($V$1,S2003,,Trigger)</f>
        <v>#NUM!</v>
      </c>
      <c r="W2003" s="22" t="e">
        <f>_xll.qlIndexFixing($W$1,S2003,,Trigger)</f>
        <v>#NUM!</v>
      </c>
      <c r="X2003" s="17" t="e">
        <f t="shared" si="31"/>
        <v>#NUM!</v>
      </c>
    </row>
    <row r="2004" spans="18:24" x14ac:dyDescent="0.2">
      <c r="R2004" s="17" t="s">
        <v>21</v>
      </c>
      <c r="S2004" s="18">
        <f>_xll.qlInterestRateIndexFixingDate(IborIndex&amp;Tenor,T2004,Trigger)</f>
        <v>53433</v>
      </c>
      <c r="T2004" s="18">
        <f>_xll.qlCalendarAdvance(Calendar,T2003,R2004,"f",,Trigger)</f>
        <v>53435</v>
      </c>
      <c r="U2004" s="18">
        <f>_xll.qlInterestRateIndexMaturity(IborIndex&amp;Tenor,T2004,Trigger)</f>
        <v>53526</v>
      </c>
      <c r="V2004" s="22" t="e">
        <f>_xll.qlIndexFixing($V$1,S2004,,Trigger)</f>
        <v>#NUM!</v>
      </c>
      <c r="W2004" s="22" t="e">
        <f>_xll.qlIndexFixing($W$1,S2004,,Trigger)</f>
        <v>#NUM!</v>
      </c>
      <c r="X2004" s="17" t="e">
        <f t="shared" si="31"/>
        <v>#NUM!</v>
      </c>
    </row>
    <row r="2005" spans="18:24" x14ac:dyDescent="0.2">
      <c r="R2005" s="17" t="s">
        <v>21</v>
      </c>
      <c r="S2005" s="18">
        <f>_xll.qlInterestRateIndexFixingDate(IborIndex&amp;Tenor,T2005,Trigger)</f>
        <v>53440</v>
      </c>
      <c r="T2005" s="18">
        <f>_xll.qlCalendarAdvance(Calendar,T2004,R2005,"f",,Trigger)</f>
        <v>53442</v>
      </c>
      <c r="U2005" s="18">
        <f>_xll.qlInterestRateIndexMaturity(IborIndex&amp;Tenor,T2005,Trigger)</f>
        <v>53533</v>
      </c>
      <c r="V2005" s="22" t="e">
        <f>_xll.qlIndexFixing($V$1,S2005,,Trigger)</f>
        <v>#NUM!</v>
      </c>
      <c r="W2005" s="22" t="e">
        <f>_xll.qlIndexFixing($W$1,S2005,,Trigger)</f>
        <v>#NUM!</v>
      </c>
      <c r="X2005" s="17" t="e">
        <f t="shared" si="31"/>
        <v>#NUM!</v>
      </c>
    </row>
    <row r="2006" spans="18:24" x14ac:dyDescent="0.2">
      <c r="R2006" s="17" t="s">
        <v>21</v>
      </c>
      <c r="S2006" s="18">
        <f>_xll.qlInterestRateIndexFixingDate(IborIndex&amp;Tenor,T2006,Trigger)</f>
        <v>53444</v>
      </c>
      <c r="T2006" s="18">
        <f>_xll.qlCalendarAdvance(Calendar,T2005,R2006,"f",,Trigger)</f>
        <v>53449</v>
      </c>
      <c r="U2006" s="18">
        <f>_xll.qlInterestRateIndexMaturity(IborIndex&amp;Tenor,T2006,Trigger)</f>
        <v>53541</v>
      </c>
      <c r="V2006" s="22" t="e">
        <f>_xll.qlIndexFixing($V$1,S2006,,Trigger)</f>
        <v>#NUM!</v>
      </c>
      <c r="W2006" s="22" t="e">
        <f>_xll.qlIndexFixing($W$1,S2006,,Trigger)</f>
        <v>#NUM!</v>
      </c>
      <c r="X2006" s="17" t="e">
        <f t="shared" si="31"/>
        <v>#NUM!</v>
      </c>
    </row>
    <row r="2007" spans="18:24" x14ac:dyDescent="0.2">
      <c r="R2007" s="17" t="s">
        <v>21</v>
      </c>
      <c r="S2007" s="18">
        <f>_xll.qlInterestRateIndexFixingDate(IborIndex&amp;Tenor,T2007,Trigger)</f>
        <v>53454</v>
      </c>
      <c r="T2007" s="18">
        <f>_xll.qlCalendarAdvance(Calendar,T2006,R2007,"f",,Trigger)</f>
        <v>53456</v>
      </c>
      <c r="U2007" s="18">
        <f>_xll.qlInterestRateIndexMaturity(IborIndex&amp;Tenor,T2007,Trigger)</f>
        <v>53548</v>
      </c>
      <c r="V2007" s="22" t="e">
        <f>_xll.qlIndexFixing($V$1,S2007,,Trigger)</f>
        <v>#NUM!</v>
      </c>
      <c r="W2007" s="22" t="e">
        <f>_xll.qlIndexFixing($W$1,S2007,,Trigger)</f>
        <v>#NUM!</v>
      </c>
      <c r="X2007" s="17" t="e">
        <f t="shared" si="31"/>
        <v>#NUM!</v>
      </c>
    </row>
    <row r="2008" spans="18:24" x14ac:dyDescent="0.2">
      <c r="R2008" s="17" t="s">
        <v>21</v>
      </c>
      <c r="S2008" s="18">
        <f>_xll.qlInterestRateIndexFixingDate(IborIndex&amp;Tenor,T2008,Trigger)</f>
        <v>53461</v>
      </c>
      <c r="T2008" s="18">
        <f>_xll.qlCalendarAdvance(Calendar,T2007,R2008,"f",,Trigger)</f>
        <v>53463</v>
      </c>
      <c r="U2008" s="18">
        <f>_xll.qlInterestRateIndexMaturity(IborIndex&amp;Tenor,T2008,Trigger)</f>
        <v>53555</v>
      </c>
      <c r="V2008" s="22" t="e">
        <f>_xll.qlIndexFixing($V$1,S2008,,Trigger)</f>
        <v>#NUM!</v>
      </c>
      <c r="W2008" s="22" t="e">
        <f>_xll.qlIndexFixing($W$1,S2008,,Trigger)</f>
        <v>#NUM!</v>
      </c>
      <c r="X2008" s="17" t="e">
        <f t="shared" si="31"/>
        <v>#NUM!</v>
      </c>
    </row>
    <row r="2009" spans="18:24" x14ac:dyDescent="0.2">
      <c r="R2009" s="17" t="s">
        <v>21</v>
      </c>
      <c r="S2009" s="18">
        <f>_xll.qlInterestRateIndexFixingDate(IborIndex&amp;Tenor,T2009,Trigger)</f>
        <v>53468</v>
      </c>
      <c r="T2009" s="18">
        <f>_xll.qlCalendarAdvance(Calendar,T2008,R2009,"f",,Trigger)</f>
        <v>53470</v>
      </c>
      <c r="U2009" s="18">
        <f>_xll.qlInterestRateIndexMaturity(IborIndex&amp;Tenor,T2009,Trigger)</f>
        <v>53562</v>
      </c>
      <c r="V2009" s="22" t="e">
        <f>_xll.qlIndexFixing($V$1,S2009,,Trigger)</f>
        <v>#NUM!</v>
      </c>
      <c r="W2009" s="22" t="e">
        <f>_xll.qlIndexFixing($W$1,S2009,,Trigger)</f>
        <v>#NUM!</v>
      </c>
      <c r="X2009" s="17" t="e">
        <f t="shared" si="31"/>
        <v>#NUM!</v>
      </c>
    </row>
    <row r="2010" spans="18:24" x14ac:dyDescent="0.2">
      <c r="R2010" s="17" t="s">
        <v>21</v>
      </c>
      <c r="S2010" s="18">
        <f>_xll.qlInterestRateIndexFixingDate(IborIndex&amp;Tenor,T2010,Trigger)</f>
        <v>53475</v>
      </c>
      <c r="T2010" s="18">
        <f>_xll.qlCalendarAdvance(Calendar,T2009,R2010,"f",,Trigger)</f>
        <v>53477</v>
      </c>
      <c r="U2010" s="18">
        <f>_xll.qlInterestRateIndexMaturity(IborIndex&amp;Tenor,T2010,Trigger)</f>
        <v>53569</v>
      </c>
      <c r="V2010" s="22" t="e">
        <f>_xll.qlIndexFixing($V$1,S2010,,Trigger)</f>
        <v>#NUM!</v>
      </c>
      <c r="W2010" s="22" t="e">
        <f>_xll.qlIndexFixing($W$1,S2010,,Trigger)</f>
        <v>#NUM!</v>
      </c>
      <c r="X2010" s="17" t="e">
        <f t="shared" si="31"/>
        <v>#NUM!</v>
      </c>
    </row>
    <row r="2011" spans="18:24" x14ac:dyDescent="0.2">
      <c r="R2011" s="17" t="s">
        <v>21</v>
      </c>
      <c r="S2011" s="18">
        <f>_xll.qlInterestRateIndexFixingDate(IborIndex&amp;Tenor,T2011,Trigger)</f>
        <v>53482</v>
      </c>
      <c r="T2011" s="18">
        <f>_xll.qlCalendarAdvance(Calendar,T2010,R2011,"f",,Trigger)</f>
        <v>53484</v>
      </c>
      <c r="U2011" s="18">
        <f>_xll.qlInterestRateIndexMaturity(IborIndex&amp;Tenor,T2011,Trigger)</f>
        <v>53576</v>
      </c>
      <c r="V2011" s="22" t="e">
        <f>_xll.qlIndexFixing($V$1,S2011,,Trigger)</f>
        <v>#NUM!</v>
      </c>
      <c r="W2011" s="22" t="e">
        <f>_xll.qlIndexFixing($W$1,S2011,,Trigger)</f>
        <v>#NUM!</v>
      </c>
      <c r="X2011" s="17" t="e">
        <f t="shared" si="31"/>
        <v>#NUM!</v>
      </c>
    </row>
    <row r="2012" spans="18:24" x14ac:dyDescent="0.2">
      <c r="R2012" s="17" t="s">
        <v>21</v>
      </c>
      <c r="S2012" s="18">
        <f>_xll.qlInterestRateIndexFixingDate(IborIndex&amp;Tenor,T2012,Trigger)</f>
        <v>53489</v>
      </c>
      <c r="T2012" s="18">
        <f>_xll.qlCalendarAdvance(Calendar,T2011,R2012,"f",,Trigger)</f>
        <v>53491</v>
      </c>
      <c r="U2012" s="18">
        <f>_xll.qlInterestRateIndexMaturity(IborIndex&amp;Tenor,T2012,Trigger)</f>
        <v>53583</v>
      </c>
      <c r="V2012" s="22" t="e">
        <f>_xll.qlIndexFixing($V$1,S2012,,Trigger)</f>
        <v>#NUM!</v>
      </c>
      <c r="W2012" s="22" t="e">
        <f>_xll.qlIndexFixing($W$1,S2012,,Trigger)</f>
        <v>#NUM!</v>
      </c>
      <c r="X2012" s="17" t="e">
        <f t="shared" si="31"/>
        <v>#NUM!</v>
      </c>
    </row>
    <row r="2013" spans="18:24" x14ac:dyDescent="0.2">
      <c r="R2013" s="17" t="s">
        <v>21</v>
      </c>
      <c r="S2013" s="18">
        <f>_xll.qlInterestRateIndexFixingDate(IborIndex&amp;Tenor,T2013,Trigger)</f>
        <v>53496</v>
      </c>
      <c r="T2013" s="18">
        <f>_xll.qlCalendarAdvance(Calendar,T2012,R2013,"f",,Trigger)</f>
        <v>53498</v>
      </c>
      <c r="U2013" s="18">
        <f>_xll.qlInterestRateIndexMaturity(IborIndex&amp;Tenor,T2013,Trigger)</f>
        <v>53590</v>
      </c>
      <c r="V2013" s="22" t="e">
        <f>_xll.qlIndexFixing($V$1,S2013,,Trigger)</f>
        <v>#NUM!</v>
      </c>
      <c r="W2013" s="22" t="e">
        <f>_xll.qlIndexFixing($W$1,S2013,,Trigger)</f>
        <v>#NUM!</v>
      </c>
      <c r="X2013" s="17" t="e">
        <f t="shared" si="31"/>
        <v>#NUM!</v>
      </c>
    </row>
    <row r="2014" spans="18:24" x14ac:dyDescent="0.2">
      <c r="R2014" s="17" t="s">
        <v>21</v>
      </c>
      <c r="S2014" s="18">
        <f>_xll.qlInterestRateIndexFixingDate(IborIndex&amp;Tenor,T2014,Trigger)</f>
        <v>53503</v>
      </c>
      <c r="T2014" s="18">
        <f>_xll.qlCalendarAdvance(Calendar,T2013,R2014,"f",,Trigger)</f>
        <v>53505</v>
      </c>
      <c r="U2014" s="18">
        <f>_xll.qlInterestRateIndexMaturity(IborIndex&amp;Tenor,T2014,Trigger)</f>
        <v>53597</v>
      </c>
      <c r="V2014" s="22" t="e">
        <f>_xll.qlIndexFixing($V$1,S2014,,Trigger)</f>
        <v>#NUM!</v>
      </c>
      <c r="W2014" s="22" t="e">
        <f>_xll.qlIndexFixing($W$1,S2014,,Trigger)</f>
        <v>#NUM!</v>
      </c>
      <c r="X2014" s="17" t="e">
        <f t="shared" si="31"/>
        <v>#NUM!</v>
      </c>
    </row>
    <row r="2015" spans="18:24" x14ac:dyDescent="0.2">
      <c r="R2015" s="17" t="s">
        <v>21</v>
      </c>
      <c r="S2015" s="18">
        <f>_xll.qlInterestRateIndexFixingDate(IborIndex&amp;Tenor,T2015,Trigger)</f>
        <v>53510</v>
      </c>
      <c r="T2015" s="18">
        <f>_xll.qlCalendarAdvance(Calendar,T2014,R2015,"f",,Trigger)</f>
        <v>53512</v>
      </c>
      <c r="U2015" s="18">
        <f>_xll.qlInterestRateIndexMaturity(IborIndex&amp;Tenor,T2015,Trigger)</f>
        <v>53604</v>
      </c>
      <c r="V2015" s="22" t="e">
        <f>_xll.qlIndexFixing($V$1,S2015,,Trigger)</f>
        <v>#NUM!</v>
      </c>
      <c r="W2015" s="22" t="e">
        <f>_xll.qlIndexFixing($W$1,S2015,,Trigger)</f>
        <v>#NUM!</v>
      </c>
      <c r="X2015" s="17" t="e">
        <f t="shared" si="31"/>
        <v>#NUM!</v>
      </c>
    </row>
    <row r="2016" spans="18:24" x14ac:dyDescent="0.2">
      <c r="R2016" s="17" t="s">
        <v>21</v>
      </c>
      <c r="S2016" s="18">
        <f>_xll.qlInterestRateIndexFixingDate(IborIndex&amp;Tenor,T2016,Trigger)</f>
        <v>53517</v>
      </c>
      <c r="T2016" s="18">
        <f>_xll.qlCalendarAdvance(Calendar,T2015,R2016,"f",,Trigger)</f>
        <v>53519</v>
      </c>
      <c r="U2016" s="18">
        <f>_xll.qlInterestRateIndexMaturity(IborIndex&amp;Tenor,T2016,Trigger)</f>
        <v>53611</v>
      </c>
      <c r="V2016" s="22" t="e">
        <f>_xll.qlIndexFixing($V$1,S2016,,Trigger)</f>
        <v>#NUM!</v>
      </c>
      <c r="W2016" s="22" t="e">
        <f>_xll.qlIndexFixing($W$1,S2016,,Trigger)</f>
        <v>#NUM!</v>
      </c>
      <c r="X2016" s="17" t="e">
        <f t="shared" si="31"/>
        <v>#NUM!</v>
      </c>
    </row>
    <row r="2017" spans="18:24" x14ac:dyDescent="0.2">
      <c r="R2017" s="17" t="s">
        <v>21</v>
      </c>
      <c r="S2017" s="18">
        <f>_xll.qlInterestRateIndexFixingDate(IborIndex&amp;Tenor,T2017,Trigger)</f>
        <v>53524</v>
      </c>
      <c r="T2017" s="18">
        <f>_xll.qlCalendarAdvance(Calendar,T2016,R2017,"f",,Trigger)</f>
        <v>53526</v>
      </c>
      <c r="U2017" s="18">
        <f>_xll.qlInterestRateIndexMaturity(IborIndex&amp;Tenor,T2017,Trigger)</f>
        <v>53618</v>
      </c>
      <c r="V2017" s="22" t="e">
        <f>_xll.qlIndexFixing($V$1,S2017,,Trigger)</f>
        <v>#NUM!</v>
      </c>
      <c r="W2017" s="22" t="e">
        <f>_xll.qlIndexFixing($W$1,S2017,,Trigger)</f>
        <v>#NUM!</v>
      </c>
      <c r="X2017" s="17" t="e">
        <f t="shared" si="31"/>
        <v>#NUM!</v>
      </c>
    </row>
    <row r="2018" spans="18:24" x14ac:dyDescent="0.2">
      <c r="R2018" s="17" t="s">
        <v>21</v>
      </c>
      <c r="S2018" s="18">
        <f>_xll.qlInterestRateIndexFixingDate(IborIndex&amp;Tenor,T2018,Trigger)</f>
        <v>53531</v>
      </c>
      <c r="T2018" s="18">
        <f>_xll.qlCalendarAdvance(Calendar,T2017,R2018,"f",,Trigger)</f>
        <v>53533</v>
      </c>
      <c r="U2018" s="18">
        <f>_xll.qlInterestRateIndexMaturity(IborIndex&amp;Tenor,T2018,Trigger)</f>
        <v>53625</v>
      </c>
      <c r="V2018" s="22" t="e">
        <f>_xll.qlIndexFixing($V$1,S2018,,Trigger)</f>
        <v>#NUM!</v>
      </c>
      <c r="W2018" s="22" t="e">
        <f>_xll.qlIndexFixing($W$1,S2018,,Trigger)</f>
        <v>#NUM!</v>
      </c>
      <c r="X2018" s="17" t="e">
        <f t="shared" si="31"/>
        <v>#NUM!</v>
      </c>
    </row>
    <row r="2019" spans="18:24" x14ac:dyDescent="0.2">
      <c r="R2019" s="17" t="s">
        <v>21</v>
      </c>
      <c r="S2019" s="18">
        <f>_xll.qlInterestRateIndexFixingDate(IborIndex&amp;Tenor,T2019,Trigger)</f>
        <v>53538</v>
      </c>
      <c r="T2019" s="18">
        <f>_xll.qlCalendarAdvance(Calendar,T2018,R2019,"f",,Trigger)</f>
        <v>53540</v>
      </c>
      <c r="U2019" s="18">
        <f>_xll.qlInterestRateIndexMaturity(IborIndex&amp;Tenor,T2019,Trigger)</f>
        <v>53632</v>
      </c>
      <c r="V2019" s="22" t="e">
        <f>_xll.qlIndexFixing($V$1,S2019,,Trigger)</f>
        <v>#NUM!</v>
      </c>
      <c r="W2019" s="22" t="e">
        <f>_xll.qlIndexFixing($W$1,S2019,,Trigger)</f>
        <v>#NUM!</v>
      </c>
      <c r="X2019" s="17" t="e">
        <f t="shared" si="31"/>
        <v>#NUM!</v>
      </c>
    </row>
    <row r="2020" spans="18:24" x14ac:dyDescent="0.2">
      <c r="R2020" s="17" t="s">
        <v>21</v>
      </c>
      <c r="S2020" s="18">
        <f>_xll.qlInterestRateIndexFixingDate(IborIndex&amp;Tenor,T2020,Trigger)</f>
        <v>53545</v>
      </c>
      <c r="T2020" s="18">
        <f>_xll.qlCalendarAdvance(Calendar,T2019,R2020,"f",,Trigger)</f>
        <v>53547</v>
      </c>
      <c r="U2020" s="18">
        <f>_xll.qlInterestRateIndexMaturity(IborIndex&amp;Tenor,T2020,Trigger)</f>
        <v>53639</v>
      </c>
      <c r="V2020" s="22" t="e">
        <f>_xll.qlIndexFixing($V$1,S2020,,Trigger)</f>
        <v>#NUM!</v>
      </c>
      <c r="W2020" s="22" t="e">
        <f>_xll.qlIndexFixing($W$1,S2020,,Trigger)</f>
        <v>#NUM!</v>
      </c>
      <c r="X2020" s="17" t="e">
        <f t="shared" si="31"/>
        <v>#NUM!</v>
      </c>
    </row>
    <row r="2021" spans="18:24" x14ac:dyDescent="0.2">
      <c r="R2021" s="17" t="s">
        <v>21</v>
      </c>
      <c r="S2021" s="18">
        <f>_xll.qlInterestRateIndexFixingDate(IborIndex&amp;Tenor,T2021,Trigger)</f>
        <v>53552</v>
      </c>
      <c r="T2021" s="18">
        <f>_xll.qlCalendarAdvance(Calendar,T2020,R2021,"f",,Trigger)</f>
        <v>53554</v>
      </c>
      <c r="U2021" s="18">
        <f>_xll.qlInterestRateIndexMaturity(IborIndex&amp;Tenor,T2021,Trigger)</f>
        <v>53646</v>
      </c>
      <c r="V2021" s="22" t="e">
        <f>_xll.qlIndexFixing($V$1,S2021,,Trigger)</f>
        <v>#NUM!</v>
      </c>
      <c r="W2021" s="22" t="e">
        <f>_xll.qlIndexFixing($W$1,S2021,,Trigger)</f>
        <v>#NUM!</v>
      </c>
      <c r="X2021" s="17" t="e">
        <f t="shared" si="31"/>
        <v>#NUM!</v>
      </c>
    </row>
    <row r="2022" spans="18:24" x14ac:dyDescent="0.2">
      <c r="R2022" s="17" t="s">
        <v>21</v>
      </c>
      <c r="S2022" s="18">
        <f>_xll.qlInterestRateIndexFixingDate(IborIndex&amp;Tenor,T2022,Trigger)</f>
        <v>53559</v>
      </c>
      <c r="T2022" s="18">
        <f>_xll.qlCalendarAdvance(Calendar,T2021,R2022,"f",,Trigger)</f>
        <v>53561</v>
      </c>
      <c r="U2022" s="18">
        <f>_xll.qlInterestRateIndexMaturity(IborIndex&amp;Tenor,T2022,Trigger)</f>
        <v>53653</v>
      </c>
      <c r="V2022" s="22" t="e">
        <f>_xll.qlIndexFixing($V$1,S2022,,Trigger)</f>
        <v>#NUM!</v>
      </c>
      <c r="W2022" s="22" t="e">
        <f>_xll.qlIndexFixing($W$1,S2022,,Trigger)</f>
        <v>#NUM!</v>
      </c>
      <c r="X2022" s="17" t="e">
        <f t="shared" si="31"/>
        <v>#NUM!</v>
      </c>
    </row>
    <row r="2023" spans="18:24" x14ac:dyDescent="0.2">
      <c r="R2023" s="17" t="s">
        <v>21</v>
      </c>
      <c r="S2023" s="18">
        <f>_xll.qlInterestRateIndexFixingDate(IborIndex&amp;Tenor,T2023,Trigger)</f>
        <v>53566</v>
      </c>
      <c r="T2023" s="18">
        <f>_xll.qlCalendarAdvance(Calendar,T2022,R2023,"f",,Trigger)</f>
        <v>53568</v>
      </c>
      <c r="U2023" s="18">
        <f>_xll.qlInterestRateIndexMaturity(IborIndex&amp;Tenor,T2023,Trigger)</f>
        <v>53660</v>
      </c>
      <c r="V2023" s="22" t="e">
        <f>_xll.qlIndexFixing($V$1,S2023,,Trigger)</f>
        <v>#NUM!</v>
      </c>
      <c r="W2023" s="22" t="e">
        <f>_xll.qlIndexFixing($W$1,S2023,,Trigger)</f>
        <v>#NUM!</v>
      </c>
      <c r="X2023" s="17" t="e">
        <f t="shared" si="31"/>
        <v>#NUM!</v>
      </c>
    </row>
    <row r="2024" spans="18:24" x14ac:dyDescent="0.2">
      <c r="R2024" s="17" t="s">
        <v>21</v>
      </c>
      <c r="S2024" s="18">
        <f>_xll.qlInterestRateIndexFixingDate(IborIndex&amp;Tenor,T2024,Trigger)</f>
        <v>53573</v>
      </c>
      <c r="T2024" s="18">
        <f>_xll.qlCalendarAdvance(Calendar,T2023,R2024,"f",,Trigger)</f>
        <v>53575</v>
      </c>
      <c r="U2024" s="18">
        <f>_xll.qlInterestRateIndexMaturity(IborIndex&amp;Tenor,T2024,Trigger)</f>
        <v>53666</v>
      </c>
      <c r="V2024" s="22" t="e">
        <f>_xll.qlIndexFixing($V$1,S2024,,Trigger)</f>
        <v>#NUM!</v>
      </c>
      <c r="W2024" s="22" t="e">
        <f>_xll.qlIndexFixing($W$1,S2024,,Trigger)</f>
        <v>#NUM!</v>
      </c>
      <c r="X2024" s="17" t="e">
        <f t="shared" si="31"/>
        <v>#NUM!</v>
      </c>
    </row>
    <row r="2025" spans="18:24" x14ac:dyDescent="0.2">
      <c r="R2025" s="17" t="s">
        <v>21</v>
      </c>
      <c r="S2025" s="18">
        <f>_xll.qlInterestRateIndexFixingDate(IborIndex&amp;Tenor,T2025,Trigger)</f>
        <v>53580</v>
      </c>
      <c r="T2025" s="18">
        <f>_xll.qlCalendarAdvance(Calendar,T2024,R2025,"f",,Trigger)</f>
        <v>53582</v>
      </c>
      <c r="U2025" s="18">
        <f>_xll.qlInterestRateIndexMaturity(IborIndex&amp;Tenor,T2025,Trigger)</f>
        <v>53673</v>
      </c>
      <c r="V2025" s="22" t="e">
        <f>_xll.qlIndexFixing($V$1,S2025,,Trigger)</f>
        <v>#NUM!</v>
      </c>
      <c r="W2025" s="22" t="e">
        <f>_xll.qlIndexFixing($W$1,S2025,,Trigger)</f>
        <v>#NUM!</v>
      </c>
      <c r="X2025" s="17" t="e">
        <f t="shared" si="31"/>
        <v>#NUM!</v>
      </c>
    </row>
    <row r="2026" spans="18:24" x14ac:dyDescent="0.2">
      <c r="R2026" s="17" t="s">
        <v>21</v>
      </c>
      <c r="S2026" s="18">
        <f>_xll.qlInterestRateIndexFixingDate(IborIndex&amp;Tenor,T2026,Trigger)</f>
        <v>53587</v>
      </c>
      <c r="T2026" s="18">
        <f>_xll.qlCalendarAdvance(Calendar,T2025,R2026,"f",,Trigger)</f>
        <v>53589</v>
      </c>
      <c r="U2026" s="18">
        <f>_xll.qlInterestRateIndexMaturity(IborIndex&amp;Tenor,T2026,Trigger)</f>
        <v>53680</v>
      </c>
      <c r="V2026" s="22" t="e">
        <f>_xll.qlIndexFixing($V$1,S2026,,Trigger)</f>
        <v>#NUM!</v>
      </c>
      <c r="W2026" s="22" t="e">
        <f>_xll.qlIndexFixing($W$1,S2026,,Trigger)</f>
        <v>#NUM!</v>
      </c>
      <c r="X2026" s="17" t="e">
        <f t="shared" si="31"/>
        <v>#NUM!</v>
      </c>
    </row>
    <row r="2027" spans="18:24" x14ac:dyDescent="0.2">
      <c r="R2027" s="17" t="s">
        <v>21</v>
      </c>
      <c r="S2027" s="18">
        <f>_xll.qlInterestRateIndexFixingDate(IborIndex&amp;Tenor,T2027,Trigger)</f>
        <v>53594</v>
      </c>
      <c r="T2027" s="18">
        <f>_xll.qlCalendarAdvance(Calendar,T2026,R2027,"f",,Trigger)</f>
        <v>53596</v>
      </c>
      <c r="U2027" s="18">
        <f>_xll.qlInterestRateIndexMaturity(IborIndex&amp;Tenor,T2027,Trigger)</f>
        <v>53688</v>
      </c>
      <c r="V2027" s="22" t="e">
        <f>_xll.qlIndexFixing($V$1,S2027,,Trigger)</f>
        <v>#NUM!</v>
      </c>
      <c r="W2027" s="22" t="e">
        <f>_xll.qlIndexFixing($W$1,S2027,,Trigger)</f>
        <v>#NUM!</v>
      </c>
      <c r="X2027" s="17" t="e">
        <f t="shared" si="31"/>
        <v>#NUM!</v>
      </c>
    </row>
    <row r="2028" spans="18:24" x14ac:dyDescent="0.2">
      <c r="R2028" s="17" t="s">
        <v>21</v>
      </c>
      <c r="S2028" s="18">
        <f>_xll.qlInterestRateIndexFixingDate(IborIndex&amp;Tenor,T2028,Trigger)</f>
        <v>53601</v>
      </c>
      <c r="T2028" s="18">
        <f>_xll.qlCalendarAdvance(Calendar,T2027,R2028,"f",,Trigger)</f>
        <v>53603</v>
      </c>
      <c r="U2028" s="18">
        <f>_xll.qlInterestRateIndexMaturity(IborIndex&amp;Tenor,T2028,Trigger)</f>
        <v>53695</v>
      </c>
      <c r="V2028" s="22" t="e">
        <f>_xll.qlIndexFixing($V$1,S2028,,Trigger)</f>
        <v>#NUM!</v>
      </c>
      <c r="W2028" s="22" t="e">
        <f>_xll.qlIndexFixing($W$1,S2028,,Trigger)</f>
        <v>#NUM!</v>
      </c>
      <c r="X2028" s="17" t="e">
        <f t="shared" si="31"/>
        <v>#NUM!</v>
      </c>
    </row>
    <row r="2029" spans="18:24" x14ac:dyDescent="0.2">
      <c r="R2029" s="17" t="s">
        <v>21</v>
      </c>
      <c r="S2029" s="18">
        <f>_xll.qlInterestRateIndexFixingDate(IborIndex&amp;Tenor,T2029,Trigger)</f>
        <v>53608</v>
      </c>
      <c r="T2029" s="18">
        <f>_xll.qlCalendarAdvance(Calendar,T2028,R2029,"f",,Trigger)</f>
        <v>53610</v>
      </c>
      <c r="U2029" s="18">
        <f>_xll.qlInterestRateIndexMaturity(IborIndex&amp;Tenor,T2029,Trigger)</f>
        <v>53702</v>
      </c>
      <c r="V2029" s="22" t="e">
        <f>_xll.qlIndexFixing($V$1,S2029,,Trigger)</f>
        <v>#NUM!</v>
      </c>
      <c r="W2029" s="22" t="e">
        <f>_xll.qlIndexFixing($W$1,S2029,,Trigger)</f>
        <v>#NUM!</v>
      </c>
      <c r="X2029" s="17" t="e">
        <f t="shared" si="31"/>
        <v>#NUM!</v>
      </c>
    </row>
    <row r="2030" spans="18:24" x14ac:dyDescent="0.2">
      <c r="R2030" s="17" t="s">
        <v>21</v>
      </c>
      <c r="S2030" s="18">
        <f>_xll.qlInterestRateIndexFixingDate(IborIndex&amp;Tenor,T2030,Trigger)</f>
        <v>53615</v>
      </c>
      <c r="T2030" s="18">
        <f>_xll.qlCalendarAdvance(Calendar,T2029,R2030,"f",,Trigger)</f>
        <v>53617</v>
      </c>
      <c r="U2030" s="18">
        <f>_xll.qlInterestRateIndexMaturity(IborIndex&amp;Tenor,T2030,Trigger)</f>
        <v>53709</v>
      </c>
      <c r="V2030" s="22" t="e">
        <f>_xll.qlIndexFixing($V$1,S2030,,Trigger)</f>
        <v>#NUM!</v>
      </c>
      <c r="W2030" s="22" t="e">
        <f>_xll.qlIndexFixing($W$1,S2030,,Trigger)</f>
        <v>#NUM!</v>
      </c>
      <c r="X2030" s="17" t="e">
        <f t="shared" si="31"/>
        <v>#NUM!</v>
      </c>
    </row>
    <row r="2031" spans="18:24" x14ac:dyDescent="0.2">
      <c r="R2031" s="17" t="s">
        <v>21</v>
      </c>
      <c r="S2031" s="18">
        <f>_xll.qlInterestRateIndexFixingDate(IborIndex&amp;Tenor,T2031,Trigger)</f>
        <v>53622</v>
      </c>
      <c r="T2031" s="18">
        <f>_xll.qlCalendarAdvance(Calendar,T2030,R2031,"f",,Trigger)</f>
        <v>53624</v>
      </c>
      <c r="U2031" s="18">
        <f>_xll.qlInterestRateIndexMaturity(IborIndex&amp;Tenor,T2031,Trigger)</f>
        <v>53716</v>
      </c>
      <c r="V2031" s="22" t="e">
        <f>_xll.qlIndexFixing($V$1,S2031,,Trigger)</f>
        <v>#NUM!</v>
      </c>
      <c r="W2031" s="22" t="e">
        <f>_xll.qlIndexFixing($W$1,S2031,,Trigger)</f>
        <v>#NUM!</v>
      </c>
      <c r="X2031" s="17" t="e">
        <f t="shared" si="31"/>
        <v>#NUM!</v>
      </c>
    </row>
    <row r="2032" spans="18:24" x14ac:dyDescent="0.2">
      <c r="R2032" s="17" t="s">
        <v>21</v>
      </c>
      <c r="S2032" s="18">
        <f>_xll.qlInterestRateIndexFixingDate(IborIndex&amp;Tenor,T2032,Trigger)</f>
        <v>53629</v>
      </c>
      <c r="T2032" s="18">
        <f>_xll.qlCalendarAdvance(Calendar,T2031,R2032,"f",,Trigger)</f>
        <v>53631</v>
      </c>
      <c r="U2032" s="18">
        <f>_xll.qlInterestRateIndexMaturity(IborIndex&amp;Tenor,T2032,Trigger)</f>
        <v>53723</v>
      </c>
      <c r="V2032" s="22" t="e">
        <f>_xll.qlIndexFixing($V$1,S2032,,Trigger)</f>
        <v>#NUM!</v>
      </c>
      <c r="W2032" s="22" t="e">
        <f>_xll.qlIndexFixing($W$1,S2032,,Trigger)</f>
        <v>#NUM!</v>
      </c>
      <c r="X2032" s="17" t="e">
        <f t="shared" si="31"/>
        <v>#NUM!</v>
      </c>
    </row>
    <row r="2033" spans="18:24" x14ac:dyDescent="0.2">
      <c r="R2033" s="17" t="s">
        <v>21</v>
      </c>
      <c r="S2033" s="18">
        <f>_xll.qlInterestRateIndexFixingDate(IborIndex&amp;Tenor,T2033,Trigger)</f>
        <v>53636</v>
      </c>
      <c r="T2033" s="18">
        <f>_xll.qlCalendarAdvance(Calendar,T2032,R2033,"f",,Trigger)</f>
        <v>53638</v>
      </c>
      <c r="U2033" s="18">
        <f>_xll.qlInterestRateIndexMaturity(IborIndex&amp;Tenor,T2033,Trigger)</f>
        <v>53730</v>
      </c>
      <c r="V2033" s="22" t="e">
        <f>_xll.qlIndexFixing($V$1,S2033,,Trigger)</f>
        <v>#NUM!</v>
      </c>
      <c r="W2033" s="22" t="e">
        <f>_xll.qlIndexFixing($W$1,S2033,,Trigger)</f>
        <v>#NUM!</v>
      </c>
      <c r="X2033" s="17" t="e">
        <f t="shared" si="31"/>
        <v>#NUM!</v>
      </c>
    </row>
    <row r="2034" spans="18:24" x14ac:dyDescent="0.2">
      <c r="R2034" s="17" t="s">
        <v>21</v>
      </c>
      <c r="S2034" s="18">
        <f>_xll.qlInterestRateIndexFixingDate(IborIndex&amp;Tenor,T2034,Trigger)</f>
        <v>53643</v>
      </c>
      <c r="T2034" s="18">
        <f>_xll.qlCalendarAdvance(Calendar,T2033,R2034,"f",,Trigger)</f>
        <v>53645</v>
      </c>
      <c r="U2034" s="18">
        <f>_xll.qlInterestRateIndexMaturity(IborIndex&amp;Tenor,T2034,Trigger)</f>
        <v>53737</v>
      </c>
      <c r="V2034" s="22" t="e">
        <f>_xll.qlIndexFixing($V$1,S2034,,Trigger)</f>
        <v>#NUM!</v>
      </c>
      <c r="W2034" s="22" t="e">
        <f>_xll.qlIndexFixing($W$1,S2034,,Trigger)</f>
        <v>#NUM!</v>
      </c>
      <c r="X2034" s="17" t="e">
        <f t="shared" si="31"/>
        <v>#NUM!</v>
      </c>
    </row>
    <row r="2035" spans="18:24" x14ac:dyDescent="0.2">
      <c r="R2035" s="17" t="s">
        <v>21</v>
      </c>
      <c r="S2035" s="18">
        <f>_xll.qlInterestRateIndexFixingDate(IborIndex&amp;Tenor,T2035,Trigger)</f>
        <v>53650</v>
      </c>
      <c r="T2035" s="18">
        <f>_xll.qlCalendarAdvance(Calendar,T2034,R2035,"f",,Trigger)</f>
        <v>53652</v>
      </c>
      <c r="U2035" s="18">
        <f>_xll.qlInterestRateIndexMaturity(IborIndex&amp;Tenor,T2035,Trigger)</f>
        <v>53744</v>
      </c>
      <c r="V2035" s="22" t="e">
        <f>_xll.qlIndexFixing($V$1,S2035,,Trigger)</f>
        <v>#NUM!</v>
      </c>
      <c r="W2035" s="22" t="e">
        <f>_xll.qlIndexFixing($W$1,S2035,,Trigger)</f>
        <v>#NUM!</v>
      </c>
      <c r="X2035" s="17" t="e">
        <f t="shared" si="31"/>
        <v>#NUM!</v>
      </c>
    </row>
    <row r="2036" spans="18:24" x14ac:dyDescent="0.2">
      <c r="R2036" s="17" t="s">
        <v>21</v>
      </c>
      <c r="S2036" s="18">
        <f>_xll.qlInterestRateIndexFixingDate(IborIndex&amp;Tenor,T2036,Trigger)</f>
        <v>53657</v>
      </c>
      <c r="T2036" s="18">
        <f>_xll.qlCalendarAdvance(Calendar,T2035,R2036,"f",,Trigger)</f>
        <v>53659</v>
      </c>
      <c r="U2036" s="18">
        <f>_xll.qlInterestRateIndexMaturity(IborIndex&amp;Tenor,T2036,Trigger)</f>
        <v>53751</v>
      </c>
      <c r="V2036" s="22" t="e">
        <f>_xll.qlIndexFixing($V$1,S2036,,Trigger)</f>
        <v>#NUM!</v>
      </c>
      <c r="W2036" s="22" t="e">
        <f>_xll.qlIndexFixing($W$1,S2036,,Trigger)</f>
        <v>#NUM!</v>
      </c>
      <c r="X2036" s="17" t="e">
        <f t="shared" si="31"/>
        <v>#NUM!</v>
      </c>
    </row>
    <row r="2037" spans="18:24" x14ac:dyDescent="0.2">
      <c r="R2037" s="17" t="s">
        <v>21</v>
      </c>
      <c r="S2037" s="18">
        <f>_xll.qlInterestRateIndexFixingDate(IborIndex&amp;Tenor,T2037,Trigger)</f>
        <v>53664</v>
      </c>
      <c r="T2037" s="18">
        <f>_xll.qlCalendarAdvance(Calendar,T2036,R2037,"f",,Trigger)</f>
        <v>53666</v>
      </c>
      <c r="U2037" s="18">
        <f>_xll.qlInterestRateIndexMaturity(IborIndex&amp;Tenor,T2037,Trigger)</f>
        <v>53756</v>
      </c>
      <c r="V2037" s="22" t="e">
        <f>_xll.qlIndexFixing($V$1,S2037,,Trigger)</f>
        <v>#NUM!</v>
      </c>
      <c r="W2037" s="22" t="e">
        <f>_xll.qlIndexFixing($W$1,S2037,,Trigger)</f>
        <v>#NUM!</v>
      </c>
      <c r="X2037" s="17" t="e">
        <f t="shared" si="31"/>
        <v>#NUM!</v>
      </c>
    </row>
    <row r="2038" spans="18:24" x14ac:dyDescent="0.2">
      <c r="R2038" s="17" t="s">
        <v>21</v>
      </c>
      <c r="S2038" s="18">
        <f>_xll.qlInterestRateIndexFixingDate(IborIndex&amp;Tenor,T2038,Trigger)</f>
        <v>53671</v>
      </c>
      <c r="T2038" s="18">
        <f>_xll.qlCalendarAdvance(Calendar,T2037,R2038,"f",,Trigger)</f>
        <v>53673</v>
      </c>
      <c r="U2038" s="18">
        <f>_xll.qlInterestRateIndexMaturity(IborIndex&amp;Tenor,T2038,Trigger)</f>
        <v>53763</v>
      </c>
      <c r="V2038" s="22" t="e">
        <f>_xll.qlIndexFixing($V$1,S2038,,Trigger)</f>
        <v>#NUM!</v>
      </c>
      <c r="W2038" s="22" t="e">
        <f>_xll.qlIndexFixing($W$1,S2038,,Trigger)</f>
        <v>#NUM!</v>
      </c>
      <c r="X2038" s="17" t="e">
        <f t="shared" si="31"/>
        <v>#NUM!</v>
      </c>
    </row>
    <row r="2039" spans="18:24" x14ac:dyDescent="0.2">
      <c r="R2039" s="17" t="s">
        <v>21</v>
      </c>
      <c r="S2039" s="18">
        <f>_xll.qlInterestRateIndexFixingDate(IborIndex&amp;Tenor,T2039,Trigger)</f>
        <v>53678</v>
      </c>
      <c r="T2039" s="18">
        <f>_xll.qlCalendarAdvance(Calendar,T2038,R2039,"f",,Trigger)</f>
        <v>53680</v>
      </c>
      <c r="U2039" s="18">
        <f>_xll.qlInterestRateIndexMaturity(IborIndex&amp;Tenor,T2039,Trigger)</f>
        <v>53770</v>
      </c>
      <c r="V2039" s="22" t="e">
        <f>_xll.qlIndexFixing($V$1,S2039,,Trigger)</f>
        <v>#NUM!</v>
      </c>
      <c r="W2039" s="22" t="e">
        <f>_xll.qlIndexFixing($W$1,S2039,,Trigger)</f>
        <v>#NUM!</v>
      </c>
      <c r="X2039" s="17" t="e">
        <f t="shared" si="31"/>
        <v>#NUM!</v>
      </c>
    </row>
    <row r="2040" spans="18:24" x14ac:dyDescent="0.2">
      <c r="R2040" s="17" t="s">
        <v>21</v>
      </c>
      <c r="S2040" s="18">
        <f>_xll.qlInterestRateIndexFixingDate(IborIndex&amp;Tenor,T2040,Trigger)</f>
        <v>53682</v>
      </c>
      <c r="T2040" s="18">
        <f>_xll.qlCalendarAdvance(Calendar,T2039,R2040,"f",,Trigger)</f>
        <v>53688</v>
      </c>
      <c r="U2040" s="18">
        <f>_xll.qlInterestRateIndexMaturity(IborIndex&amp;Tenor,T2040,Trigger)</f>
        <v>53778</v>
      </c>
      <c r="V2040" s="22" t="e">
        <f>_xll.qlIndexFixing($V$1,S2040,,Trigger)</f>
        <v>#NUM!</v>
      </c>
      <c r="W2040" s="22" t="e">
        <f>_xll.qlIndexFixing($W$1,S2040,,Trigger)</f>
        <v>#NUM!</v>
      </c>
      <c r="X2040" s="17" t="e">
        <f t="shared" si="31"/>
        <v>#NUM!</v>
      </c>
    </row>
    <row r="2041" spans="18:24" x14ac:dyDescent="0.2">
      <c r="R2041" s="17" t="s">
        <v>21</v>
      </c>
      <c r="S2041" s="18">
        <f>_xll.qlInterestRateIndexFixingDate(IborIndex&amp;Tenor,T2041,Trigger)</f>
        <v>53692</v>
      </c>
      <c r="T2041" s="18">
        <f>_xll.qlCalendarAdvance(Calendar,T2040,R2041,"f",,Trigger)</f>
        <v>53695</v>
      </c>
      <c r="U2041" s="18">
        <f>_xll.qlInterestRateIndexMaturity(IborIndex&amp;Tenor,T2041,Trigger)</f>
        <v>53785</v>
      </c>
      <c r="V2041" s="22" t="e">
        <f>_xll.qlIndexFixing($V$1,S2041,,Trigger)</f>
        <v>#NUM!</v>
      </c>
      <c r="W2041" s="22" t="e">
        <f>_xll.qlIndexFixing($W$1,S2041,,Trigger)</f>
        <v>#NUM!</v>
      </c>
      <c r="X2041" s="17" t="e">
        <f t="shared" si="31"/>
        <v>#NUM!</v>
      </c>
    </row>
    <row r="2042" spans="18:24" x14ac:dyDescent="0.2">
      <c r="R2042" s="17" t="s">
        <v>21</v>
      </c>
      <c r="S2042" s="18">
        <f>_xll.qlInterestRateIndexFixingDate(IborIndex&amp;Tenor,T2042,Trigger)</f>
        <v>53700</v>
      </c>
      <c r="T2042" s="18">
        <f>_xll.qlCalendarAdvance(Calendar,T2041,R2042,"f",,Trigger)</f>
        <v>53702</v>
      </c>
      <c r="U2042" s="18">
        <f>_xll.qlInterestRateIndexMaturity(IborIndex&amp;Tenor,T2042,Trigger)</f>
        <v>53792</v>
      </c>
      <c r="V2042" s="22" t="e">
        <f>_xll.qlIndexFixing($V$1,S2042,,Trigger)</f>
        <v>#NUM!</v>
      </c>
      <c r="W2042" s="22" t="e">
        <f>_xll.qlIndexFixing($W$1,S2042,,Trigger)</f>
        <v>#NUM!</v>
      </c>
      <c r="X2042" s="17" t="e">
        <f t="shared" si="31"/>
        <v>#NUM!</v>
      </c>
    </row>
    <row r="2043" spans="18:24" x14ac:dyDescent="0.2">
      <c r="R2043" s="17" t="s">
        <v>21</v>
      </c>
      <c r="S2043" s="18">
        <f>_xll.qlInterestRateIndexFixingDate(IborIndex&amp;Tenor,T2043,Trigger)</f>
        <v>53707</v>
      </c>
      <c r="T2043" s="18">
        <f>_xll.qlCalendarAdvance(Calendar,T2042,R2043,"f",,Trigger)</f>
        <v>53709</v>
      </c>
      <c r="U2043" s="18">
        <f>_xll.qlInterestRateIndexMaturity(IborIndex&amp;Tenor,T2043,Trigger)</f>
        <v>53799</v>
      </c>
      <c r="V2043" s="22" t="e">
        <f>_xll.qlIndexFixing($V$1,S2043,,Trigger)</f>
        <v>#NUM!</v>
      </c>
      <c r="W2043" s="22" t="e">
        <f>_xll.qlIndexFixing($W$1,S2043,,Trigger)</f>
        <v>#NUM!</v>
      </c>
      <c r="X2043" s="17" t="e">
        <f t="shared" si="31"/>
        <v>#NUM!</v>
      </c>
    </row>
    <row r="2044" spans="18:24" x14ac:dyDescent="0.2">
      <c r="R2044" s="17" t="s">
        <v>21</v>
      </c>
      <c r="S2044" s="18">
        <f>_xll.qlInterestRateIndexFixingDate(IborIndex&amp;Tenor,T2044,Trigger)</f>
        <v>53714</v>
      </c>
      <c r="T2044" s="18">
        <f>_xll.qlCalendarAdvance(Calendar,T2043,R2044,"f",,Trigger)</f>
        <v>53716</v>
      </c>
      <c r="U2044" s="18">
        <f>_xll.qlInterestRateIndexMaturity(IborIndex&amp;Tenor,T2044,Trigger)</f>
        <v>53806</v>
      </c>
      <c r="V2044" s="22" t="e">
        <f>_xll.qlIndexFixing($V$1,S2044,,Trigger)</f>
        <v>#NUM!</v>
      </c>
      <c r="W2044" s="22" t="e">
        <f>_xll.qlIndexFixing($W$1,S2044,,Trigger)</f>
        <v>#NUM!</v>
      </c>
      <c r="X2044" s="17" t="e">
        <f t="shared" si="31"/>
        <v>#NUM!</v>
      </c>
    </row>
    <row r="2045" spans="18:24" x14ac:dyDescent="0.2">
      <c r="R2045" s="17" t="s">
        <v>21</v>
      </c>
      <c r="S2045" s="18">
        <f>_xll.qlInterestRateIndexFixingDate(IborIndex&amp;Tenor,T2045,Trigger)</f>
        <v>53721</v>
      </c>
      <c r="T2045" s="18">
        <f>_xll.qlCalendarAdvance(Calendar,T2044,R2045,"f",,Trigger)</f>
        <v>53723</v>
      </c>
      <c r="U2045" s="18">
        <f>_xll.qlInterestRateIndexMaturity(IborIndex&amp;Tenor,T2045,Trigger)</f>
        <v>53812</v>
      </c>
      <c r="V2045" s="22" t="e">
        <f>_xll.qlIndexFixing($V$1,S2045,,Trigger)</f>
        <v>#NUM!</v>
      </c>
      <c r="W2045" s="22" t="e">
        <f>_xll.qlIndexFixing($W$1,S2045,,Trigger)</f>
        <v>#NUM!</v>
      </c>
      <c r="X2045" s="17" t="e">
        <f t="shared" si="31"/>
        <v>#NUM!</v>
      </c>
    </row>
    <row r="2046" spans="18:24" x14ac:dyDescent="0.2">
      <c r="R2046" s="17" t="s">
        <v>21</v>
      </c>
      <c r="S2046" s="18">
        <f>_xll.qlInterestRateIndexFixingDate(IborIndex&amp;Tenor,T2046,Trigger)</f>
        <v>53728</v>
      </c>
      <c r="T2046" s="18">
        <f>_xll.qlCalendarAdvance(Calendar,T2045,R2046,"f",,Trigger)</f>
        <v>53730</v>
      </c>
      <c r="U2046" s="18">
        <f>_xll.qlInterestRateIndexMaturity(IborIndex&amp;Tenor,T2046,Trigger)</f>
        <v>53819</v>
      </c>
      <c r="V2046" s="22" t="e">
        <f>_xll.qlIndexFixing($V$1,S2046,,Trigger)</f>
        <v>#NUM!</v>
      </c>
      <c r="W2046" s="22" t="e">
        <f>_xll.qlIndexFixing($W$1,S2046,,Trigger)</f>
        <v>#NUM!</v>
      </c>
      <c r="X2046" s="17" t="e">
        <f t="shared" si="31"/>
        <v>#NUM!</v>
      </c>
    </row>
    <row r="2047" spans="18:24" x14ac:dyDescent="0.2">
      <c r="R2047" s="17" t="s">
        <v>21</v>
      </c>
      <c r="S2047" s="18">
        <f>_xll.qlInterestRateIndexFixingDate(IborIndex&amp;Tenor,T2047,Trigger)</f>
        <v>53735</v>
      </c>
      <c r="T2047" s="18">
        <f>_xll.qlCalendarAdvance(Calendar,T2046,R2047,"f",,Trigger)</f>
        <v>53737</v>
      </c>
      <c r="U2047" s="18">
        <f>_xll.qlInterestRateIndexMaturity(IborIndex&amp;Tenor,T2047,Trigger)</f>
        <v>53826</v>
      </c>
      <c r="V2047" s="22" t="e">
        <f>_xll.qlIndexFixing($V$1,S2047,,Trigger)</f>
        <v>#NUM!</v>
      </c>
      <c r="W2047" s="22" t="e">
        <f>_xll.qlIndexFixing($W$1,S2047,,Trigger)</f>
        <v>#NUM!</v>
      </c>
      <c r="X2047" s="17" t="e">
        <f t="shared" si="31"/>
        <v>#NUM!</v>
      </c>
    </row>
    <row r="2048" spans="18:24" x14ac:dyDescent="0.2">
      <c r="R2048" s="17" t="s">
        <v>21</v>
      </c>
      <c r="S2048" s="18">
        <f>_xll.qlInterestRateIndexFixingDate(IborIndex&amp;Tenor,T2048,Trigger)</f>
        <v>53742</v>
      </c>
      <c r="T2048" s="18">
        <f>_xll.qlCalendarAdvance(Calendar,T2047,R2048,"f",,Trigger)</f>
        <v>53744</v>
      </c>
      <c r="U2048" s="18">
        <f>_xll.qlInterestRateIndexMaturity(IborIndex&amp;Tenor,T2048,Trigger)</f>
        <v>53833</v>
      </c>
      <c r="V2048" s="22" t="e">
        <f>_xll.qlIndexFixing($V$1,S2048,,Trigger)</f>
        <v>#NUM!</v>
      </c>
      <c r="W2048" s="22" t="e">
        <f>_xll.qlIndexFixing($W$1,S2048,,Trigger)</f>
        <v>#NUM!</v>
      </c>
      <c r="X2048" s="17" t="e">
        <f t="shared" si="31"/>
        <v>#NUM!</v>
      </c>
    </row>
    <row r="2049" spans="18:24" x14ac:dyDescent="0.2">
      <c r="R2049" s="17" t="s">
        <v>21</v>
      </c>
      <c r="S2049" s="18">
        <f>_xll.qlInterestRateIndexFixingDate(IborIndex&amp;Tenor,T2049,Trigger)</f>
        <v>53749</v>
      </c>
      <c r="T2049" s="18">
        <f>_xll.qlCalendarAdvance(Calendar,T2048,R2049,"f",,Trigger)</f>
        <v>53751</v>
      </c>
      <c r="U2049" s="18">
        <f>_xll.qlInterestRateIndexMaturity(IborIndex&amp;Tenor,T2049,Trigger)</f>
        <v>53843</v>
      </c>
      <c r="V2049" s="22" t="e">
        <f>_xll.qlIndexFixing($V$1,S2049,,Trigger)</f>
        <v>#NUM!</v>
      </c>
      <c r="W2049" s="22" t="e">
        <f>_xll.qlIndexFixing($W$1,S2049,,Trigger)</f>
        <v>#NUM!</v>
      </c>
      <c r="X2049" s="17" t="e">
        <f t="shared" si="31"/>
        <v>#NUM!</v>
      </c>
    </row>
    <row r="2050" spans="18:24" x14ac:dyDescent="0.2">
      <c r="R2050" s="17" t="s">
        <v>21</v>
      </c>
      <c r="S2050" s="18">
        <f>_xll.qlInterestRateIndexFixingDate(IborIndex&amp;Tenor,T2050,Trigger)</f>
        <v>53756</v>
      </c>
      <c r="T2050" s="18">
        <f>_xll.qlCalendarAdvance(Calendar,T2049,R2050,"f",,Trigger)</f>
        <v>53758</v>
      </c>
      <c r="U2050" s="18">
        <f>_xll.qlInterestRateIndexMaturity(IborIndex&amp;Tenor,T2050,Trigger)</f>
        <v>53850</v>
      </c>
      <c r="V2050" s="22" t="e">
        <f>_xll.qlIndexFixing($V$1,S2050,,Trigger)</f>
        <v>#NUM!</v>
      </c>
      <c r="W2050" s="22" t="e">
        <f>_xll.qlIndexFixing($W$1,S2050,,Trigger)</f>
        <v>#NUM!</v>
      </c>
      <c r="X2050" s="17" t="e">
        <f t="shared" si="31"/>
        <v>#NUM!</v>
      </c>
    </row>
    <row r="2051" spans="18:24" x14ac:dyDescent="0.2">
      <c r="R2051" s="17" t="s">
        <v>21</v>
      </c>
      <c r="S2051" s="18">
        <f>_xll.qlInterestRateIndexFixingDate(IborIndex&amp;Tenor,T2051,Trigger)</f>
        <v>53763</v>
      </c>
      <c r="T2051" s="18">
        <f>_xll.qlCalendarAdvance(Calendar,T2050,R2051,"f",,Trigger)</f>
        <v>53765</v>
      </c>
      <c r="U2051" s="18">
        <f>_xll.qlInterestRateIndexMaturity(IborIndex&amp;Tenor,T2051,Trigger)</f>
        <v>53857</v>
      </c>
      <c r="V2051" s="22" t="e">
        <f>_xll.qlIndexFixing($V$1,S2051,,Trigger)</f>
        <v>#NUM!</v>
      </c>
      <c r="W2051" s="22" t="e">
        <f>_xll.qlIndexFixing($W$1,S2051,,Trigger)</f>
        <v>#NUM!</v>
      </c>
      <c r="X2051" s="17" t="e">
        <f t="shared" si="31"/>
        <v>#NUM!</v>
      </c>
    </row>
    <row r="2052" spans="18:24" x14ac:dyDescent="0.2">
      <c r="R2052" s="17" t="s">
        <v>21</v>
      </c>
      <c r="S2052" s="18">
        <f>_xll.qlInterestRateIndexFixingDate(IborIndex&amp;Tenor,T2052,Trigger)</f>
        <v>53770</v>
      </c>
      <c r="T2052" s="18">
        <f>_xll.qlCalendarAdvance(Calendar,T2051,R2052,"f",,Trigger)</f>
        <v>53772</v>
      </c>
      <c r="U2052" s="18">
        <f>_xll.qlInterestRateIndexMaturity(IborIndex&amp;Tenor,T2052,Trigger)</f>
        <v>53864</v>
      </c>
      <c r="V2052" s="22" t="e">
        <f>_xll.qlIndexFixing($V$1,S2052,,Trigger)</f>
        <v>#NUM!</v>
      </c>
      <c r="W2052" s="22" t="e">
        <f>_xll.qlIndexFixing($W$1,S2052,,Trigger)</f>
        <v>#NUM!</v>
      </c>
      <c r="X2052" s="17" t="e">
        <f t="shared" ref="X2052:X2115" si="32">(V2052-W2052)*10000</f>
        <v>#NUM!</v>
      </c>
    </row>
    <row r="2053" spans="18:24" x14ac:dyDescent="0.2">
      <c r="R2053" s="17" t="s">
        <v>21</v>
      </c>
      <c r="S2053" s="18">
        <f>_xll.qlInterestRateIndexFixingDate(IborIndex&amp;Tenor,T2053,Trigger)</f>
        <v>53777</v>
      </c>
      <c r="T2053" s="18">
        <f>_xll.qlCalendarAdvance(Calendar,T2052,R2053,"f",,Trigger)</f>
        <v>53779</v>
      </c>
      <c r="U2053" s="18">
        <f>_xll.qlInterestRateIndexMaturity(IborIndex&amp;Tenor,T2053,Trigger)</f>
        <v>53871</v>
      </c>
      <c r="V2053" s="22" t="e">
        <f>_xll.qlIndexFixing($V$1,S2053,,Trigger)</f>
        <v>#NUM!</v>
      </c>
      <c r="W2053" s="22" t="e">
        <f>_xll.qlIndexFixing($W$1,S2053,,Trigger)</f>
        <v>#NUM!</v>
      </c>
      <c r="X2053" s="17" t="e">
        <f t="shared" si="32"/>
        <v>#NUM!</v>
      </c>
    </row>
    <row r="2054" spans="18:24" x14ac:dyDescent="0.2">
      <c r="R2054" s="17" t="s">
        <v>21</v>
      </c>
      <c r="S2054" s="18">
        <f>_xll.qlInterestRateIndexFixingDate(IborIndex&amp;Tenor,T2054,Trigger)</f>
        <v>53784</v>
      </c>
      <c r="T2054" s="18">
        <f>_xll.qlCalendarAdvance(Calendar,T2053,R2054,"f",,Trigger)</f>
        <v>53786</v>
      </c>
      <c r="U2054" s="18">
        <f>_xll.qlInterestRateIndexMaturity(IborIndex&amp;Tenor,T2054,Trigger)</f>
        <v>53877</v>
      </c>
      <c r="V2054" s="22" t="e">
        <f>_xll.qlIndexFixing($V$1,S2054,,Trigger)</f>
        <v>#NUM!</v>
      </c>
      <c r="W2054" s="22" t="e">
        <f>_xll.qlIndexFixing($W$1,S2054,,Trigger)</f>
        <v>#NUM!</v>
      </c>
      <c r="X2054" s="17" t="e">
        <f t="shared" si="32"/>
        <v>#NUM!</v>
      </c>
    </row>
    <row r="2055" spans="18:24" x14ac:dyDescent="0.2">
      <c r="R2055" s="17" t="s">
        <v>21</v>
      </c>
      <c r="S2055" s="18">
        <f>_xll.qlInterestRateIndexFixingDate(IborIndex&amp;Tenor,T2055,Trigger)</f>
        <v>53791</v>
      </c>
      <c r="T2055" s="18">
        <f>_xll.qlCalendarAdvance(Calendar,T2054,R2055,"f",,Trigger)</f>
        <v>53793</v>
      </c>
      <c r="U2055" s="18">
        <f>_xll.qlInterestRateIndexMaturity(IborIndex&amp;Tenor,T2055,Trigger)</f>
        <v>53884</v>
      </c>
      <c r="V2055" s="22" t="e">
        <f>_xll.qlIndexFixing($V$1,S2055,,Trigger)</f>
        <v>#NUM!</v>
      </c>
      <c r="W2055" s="22" t="e">
        <f>_xll.qlIndexFixing($W$1,S2055,,Trigger)</f>
        <v>#NUM!</v>
      </c>
      <c r="X2055" s="17" t="e">
        <f t="shared" si="32"/>
        <v>#NUM!</v>
      </c>
    </row>
    <row r="2056" spans="18:24" x14ac:dyDescent="0.2">
      <c r="R2056" s="17" t="s">
        <v>21</v>
      </c>
      <c r="S2056" s="18">
        <f>_xll.qlInterestRateIndexFixingDate(IborIndex&amp;Tenor,T2056,Trigger)</f>
        <v>53798</v>
      </c>
      <c r="T2056" s="18">
        <f>_xll.qlCalendarAdvance(Calendar,T2055,R2056,"f",,Trigger)</f>
        <v>53800</v>
      </c>
      <c r="U2056" s="18">
        <f>_xll.qlInterestRateIndexMaturity(IborIndex&amp;Tenor,T2056,Trigger)</f>
        <v>53891</v>
      </c>
      <c r="V2056" s="22" t="e">
        <f>_xll.qlIndexFixing($V$1,S2056,,Trigger)</f>
        <v>#NUM!</v>
      </c>
      <c r="W2056" s="22" t="e">
        <f>_xll.qlIndexFixing($W$1,S2056,,Trigger)</f>
        <v>#NUM!</v>
      </c>
      <c r="X2056" s="17" t="e">
        <f t="shared" si="32"/>
        <v>#NUM!</v>
      </c>
    </row>
    <row r="2057" spans="18:24" x14ac:dyDescent="0.2">
      <c r="R2057" s="17" t="s">
        <v>21</v>
      </c>
      <c r="S2057" s="18">
        <f>_xll.qlInterestRateIndexFixingDate(IborIndex&amp;Tenor,T2057,Trigger)</f>
        <v>53805</v>
      </c>
      <c r="T2057" s="18">
        <f>_xll.qlCalendarAdvance(Calendar,T2056,R2057,"f",,Trigger)</f>
        <v>53807</v>
      </c>
      <c r="U2057" s="18">
        <f>_xll.qlInterestRateIndexMaturity(IborIndex&amp;Tenor,T2057,Trigger)</f>
        <v>53898</v>
      </c>
      <c r="V2057" s="22" t="e">
        <f>_xll.qlIndexFixing($V$1,S2057,,Trigger)</f>
        <v>#NUM!</v>
      </c>
      <c r="W2057" s="22" t="e">
        <f>_xll.qlIndexFixing($W$1,S2057,,Trigger)</f>
        <v>#NUM!</v>
      </c>
      <c r="X2057" s="17" t="e">
        <f t="shared" si="32"/>
        <v>#NUM!</v>
      </c>
    </row>
    <row r="2058" spans="18:24" x14ac:dyDescent="0.2">
      <c r="R2058" s="17" t="s">
        <v>21</v>
      </c>
      <c r="S2058" s="18">
        <f>_xll.qlInterestRateIndexFixingDate(IborIndex&amp;Tenor,T2058,Trigger)</f>
        <v>53811</v>
      </c>
      <c r="T2058" s="18">
        <f>_xll.qlCalendarAdvance(Calendar,T2057,R2058,"f",,Trigger)</f>
        <v>53814</v>
      </c>
      <c r="U2058" s="18">
        <f>_xll.qlInterestRateIndexMaturity(IborIndex&amp;Tenor,T2058,Trigger)</f>
        <v>53906</v>
      </c>
      <c r="V2058" s="22" t="e">
        <f>_xll.qlIndexFixing($V$1,S2058,,Trigger)</f>
        <v>#NUM!</v>
      </c>
      <c r="W2058" s="22" t="e">
        <f>_xll.qlIndexFixing($W$1,S2058,,Trigger)</f>
        <v>#NUM!</v>
      </c>
      <c r="X2058" s="17" t="e">
        <f t="shared" si="32"/>
        <v>#NUM!</v>
      </c>
    </row>
    <row r="2059" spans="18:24" x14ac:dyDescent="0.2">
      <c r="R2059" s="17" t="s">
        <v>21</v>
      </c>
      <c r="S2059" s="18">
        <f>_xll.qlInterestRateIndexFixingDate(IborIndex&amp;Tenor,T2059,Trigger)</f>
        <v>53819</v>
      </c>
      <c r="T2059" s="18">
        <f>_xll.qlCalendarAdvance(Calendar,T2058,R2059,"f",,Trigger)</f>
        <v>53821</v>
      </c>
      <c r="U2059" s="18">
        <f>_xll.qlInterestRateIndexMaturity(IborIndex&amp;Tenor,T2059,Trigger)</f>
        <v>53913</v>
      </c>
      <c r="V2059" s="22" t="e">
        <f>_xll.qlIndexFixing($V$1,S2059,,Trigger)</f>
        <v>#NUM!</v>
      </c>
      <c r="W2059" s="22" t="e">
        <f>_xll.qlIndexFixing($W$1,S2059,,Trigger)</f>
        <v>#NUM!</v>
      </c>
      <c r="X2059" s="17" t="e">
        <f t="shared" si="32"/>
        <v>#NUM!</v>
      </c>
    </row>
    <row r="2060" spans="18:24" x14ac:dyDescent="0.2">
      <c r="R2060" s="17" t="s">
        <v>21</v>
      </c>
      <c r="S2060" s="18">
        <f>_xll.qlInterestRateIndexFixingDate(IborIndex&amp;Tenor,T2060,Trigger)</f>
        <v>53826</v>
      </c>
      <c r="T2060" s="18">
        <f>_xll.qlCalendarAdvance(Calendar,T2059,R2060,"f",,Trigger)</f>
        <v>53828</v>
      </c>
      <c r="U2060" s="18">
        <f>_xll.qlInterestRateIndexMaturity(IborIndex&amp;Tenor,T2060,Trigger)</f>
        <v>53920</v>
      </c>
      <c r="V2060" s="22" t="e">
        <f>_xll.qlIndexFixing($V$1,S2060,,Trigger)</f>
        <v>#NUM!</v>
      </c>
      <c r="W2060" s="22" t="e">
        <f>_xll.qlIndexFixing($W$1,S2060,,Trigger)</f>
        <v>#NUM!</v>
      </c>
      <c r="X2060" s="17" t="e">
        <f t="shared" si="32"/>
        <v>#NUM!</v>
      </c>
    </row>
    <row r="2061" spans="18:24" x14ac:dyDescent="0.2">
      <c r="R2061" s="17" t="s">
        <v>21</v>
      </c>
      <c r="S2061" s="18">
        <f>_xll.qlInterestRateIndexFixingDate(IborIndex&amp;Tenor,T2061,Trigger)</f>
        <v>53833</v>
      </c>
      <c r="T2061" s="18">
        <f>_xll.qlCalendarAdvance(Calendar,T2060,R2061,"f",,Trigger)</f>
        <v>53835</v>
      </c>
      <c r="U2061" s="18">
        <f>_xll.qlInterestRateIndexMaturity(IborIndex&amp;Tenor,T2061,Trigger)</f>
        <v>53927</v>
      </c>
      <c r="V2061" s="22" t="e">
        <f>_xll.qlIndexFixing($V$1,S2061,,Trigger)</f>
        <v>#NUM!</v>
      </c>
      <c r="W2061" s="22" t="e">
        <f>_xll.qlIndexFixing($W$1,S2061,,Trigger)</f>
        <v>#NUM!</v>
      </c>
      <c r="X2061" s="17" t="e">
        <f t="shared" si="32"/>
        <v>#NUM!</v>
      </c>
    </row>
    <row r="2062" spans="18:24" x14ac:dyDescent="0.2">
      <c r="R2062" s="17" t="s">
        <v>21</v>
      </c>
      <c r="S2062" s="18">
        <f>_xll.qlInterestRateIndexFixingDate(IborIndex&amp;Tenor,T2062,Trigger)</f>
        <v>53840</v>
      </c>
      <c r="T2062" s="18">
        <f>_xll.qlCalendarAdvance(Calendar,T2061,R2062,"f",,Trigger)</f>
        <v>53842</v>
      </c>
      <c r="U2062" s="18">
        <f>_xll.qlInterestRateIndexMaturity(IborIndex&amp;Tenor,T2062,Trigger)</f>
        <v>53934</v>
      </c>
      <c r="V2062" s="22" t="e">
        <f>_xll.qlIndexFixing($V$1,S2062,,Trigger)</f>
        <v>#NUM!</v>
      </c>
      <c r="W2062" s="22" t="e">
        <f>_xll.qlIndexFixing($W$1,S2062,,Trigger)</f>
        <v>#NUM!</v>
      </c>
      <c r="X2062" s="17" t="e">
        <f t="shared" si="32"/>
        <v>#NUM!</v>
      </c>
    </row>
    <row r="2063" spans="18:24" x14ac:dyDescent="0.2">
      <c r="R2063" s="17" t="s">
        <v>21</v>
      </c>
      <c r="S2063" s="18">
        <f>_xll.qlInterestRateIndexFixingDate(IborIndex&amp;Tenor,T2063,Trigger)</f>
        <v>53847</v>
      </c>
      <c r="T2063" s="18">
        <f>_xll.qlCalendarAdvance(Calendar,T2062,R2063,"f",,Trigger)</f>
        <v>53849</v>
      </c>
      <c r="U2063" s="18">
        <f>_xll.qlInterestRateIndexMaturity(IborIndex&amp;Tenor,T2063,Trigger)</f>
        <v>53941</v>
      </c>
      <c r="V2063" s="22" t="e">
        <f>_xll.qlIndexFixing($V$1,S2063,,Trigger)</f>
        <v>#NUM!</v>
      </c>
      <c r="W2063" s="22" t="e">
        <f>_xll.qlIndexFixing($W$1,S2063,,Trigger)</f>
        <v>#NUM!</v>
      </c>
      <c r="X2063" s="17" t="e">
        <f t="shared" si="32"/>
        <v>#NUM!</v>
      </c>
    </row>
    <row r="2064" spans="18:24" x14ac:dyDescent="0.2">
      <c r="R2064" s="17" t="s">
        <v>21</v>
      </c>
      <c r="S2064" s="18">
        <f>_xll.qlInterestRateIndexFixingDate(IborIndex&amp;Tenor,T2064,Trigger)</f>
        <v>53854</v>
      </c>
      <c r="T2064" s="18">
        <f>_xll.qlCalendarAdvance(Calendar,T2063,R2064,"f",,Trigger)</f>
        <v>53856</v>
      </c>
      <c r="U2064" s="18">
        <f>_xll.qlInterestRateIndexMaturity(IborIndex&amp;Tenor,T2064,Trigger)</f>
        <v>53948</v>
      </c>
      <c r="V2064" s="22" t="e">
        <f>_xll.qlIndexFixing($V$1,S2064,,Trigger)</f>
        <v>#NUM!</v>
      </c>
      <c r="W2064" s="22" t="e">
        <f>_xll.qlIndexFixing($W$1,S2064,,Trigger)</f>
        <v>#NUM!</v>
      </c>
      <c r="X2064" s="17" t="e">
        <f t="shared" si="32"/>
        <v>#NUM!</v>
      </c>
    </row>
    <row r="2065" spans="18:24" x14ac:dyDescent="0.2">
      <c r="R2065" s="17" t="s">
        <v>21</v>
      </c>
      <c r="S2065" s="18">
        <f>_xll.qlInterestRateIndexFixingDate(IborIndex&amp;Tenor,T2065,Trigger)</f>
        <v>53861</v>
      </c>
      <c r="T2065" s="18">
        <f>_xll.qlCalendarAdvance(Calendar,T2064,R2065,"f",,Trigger)</f>
        <v>53863</v>
      </c>
      <c r="U2065" s="18">
        <f>_xll.qlInterestRateIndexMaturity(IborIndex&amp;Tenor,T2065,Trigger)</f>
        <v>53955</v>
      </c>
      <c r="V2065" s="22" t="e">
        <f>_xll.qlIndexFixing($V$1,S2065,,Trigger)</f>
        <v>#NUM!</v>
      </c>
      <c r="W2065" s="22" t="e">
        <f>_xll.qlIndexFixing($W$1,S2065,,Trigger)</f>
        <v>#NUM!</v>
      </c>
      <c r="X2065" s="17" t="e">
        <f t="shared" si="32"/>
        <v>#NUM!</v>
      </c>
    </row>
    <row r="2066" spans="18:24" x14ac:dyDescent="0.2">
      <c r="R2066" s="17" t="s">
        <v>21</v>
      </c>
      <c r="S2066" s="18">
        <f>_xll.qlInterestRateIndexFixingDate(IborIndex&amp;Tenor,T2066,Trigger)</f>
        <v>53868</v>
      </c>
      <c r="T2066" s="18">
        <f>_xll.qlCalendarAdvance(Calendar,T2065,R2066,"f",,Trigger)</f>
        <v>53870</v>
      </c>
      <c r="U2066" s="18">
        <f>_xll.qlInterestRateIndexMaturity(IborIndex&amp;Tenor,T2066,Trigger)</f>
        <v>53962</v>
      </c>
      <c r="V2066" s="22" t="e">
        <f>_xll.qlIndexFixing($V$1,S2066,,Trigger)</f>
        <v>#NUM!</v>
      </c>
      <c r="W2066" s="22" t="e">
        <f>_xll.qlIndexFixing($W$1,S2066,,Trigger)</f>
        <v>#NUM!</v>
      </c>
      <c r="X2066" s="17" t="e">
        <f t="shared" si="32"/>
        <v>#NUM!</v>
      </c>
    </row>
    <row r="2067" spans="18:24" x14ac:dyDescent="0.2">
      <c r="R2067" s="17" t="s">
        <v>21</v>
      </c>
      <c r="S2067" s="18">
        <f>_xll.qlInterestRateIndexFixingDate(IborIndex&amp;Tenor,T2067,Trigger)</f>
        <v>53875</v>
      </c>
      <c r="T2067" s="18">
        <f>_xll.qlCalendarAdvance(Calendar,T2066,R2067,"f",,Trigger)</f>
        <v>53877</v>
      </c>
      <c r="U2067" s="18">
        <f>_xll.qlInterestRateIndexMaturity(IborIndex&amp;Tenor,T2067,Trigger)</f>
        <v>53969</v>
      </c>
      <c r="V2067" s="22" t="e">
        <f>_xll.qlIndexFixing($V$1,S2067,,Trigger)</f>
        <v>#NUM!</v>
      </c>
      <c r="W2067" s="22" t="e">
        <f>_xll.qlIndexFixing($W$1,S2067,,Trigger)</f>
        <v>#NUM!</v>
      </c>
      <c r="X2067" s="17" t="e">
        <f t="shared" si="32"/>
        <v>#NUM!</v>
      </c>
    </row>
    <row r="2068" spans="18:24" x14ac:dyDescent="0.2">
      <c r="R2068" s="17" t="s">
        <v>21</v>
      </c>
      <c r="S2068" s="18">
        <f>_xll.qlInterestRateIndexFixingDate(IborIndex&amp;Tenor,T2068,Trigger)</f>
        <v>53882</v>
      </c>
      <c r="T2068" s="18">
        <f>_xll.qlCalendarAdvance(Calendar,T2067,R2068,"f",,Trigger)</f>
        <v>53884</v>
      </c>
      <c r="U2068" s="18">
        <f>_xll.qlInterestRateIndexMaturity(IborIndex&amp;Tenor,T2068,Trigger)</f>
        <v>53976</v>
      </c>
      <c r="V2068" s="22" t="e">
        <f>_xll.qlIndexFixing($V$1,S2068,,Trigger)</f>
        <v>#NUM!</v>
      </c>
      <c r="W2068" s="22" t="e">
        <f>_xll.qlIndexFixing($W$1,S2068,,Trigger)</f>
        <v>#NUM!</v>
      </c>
      <c r="X2068" s="17" t="e">
        <f t="shared" si="32"/>
        <v>#NUM!</v>
      </c>
    </row>
    <row r="2069" spans="18:24" x14ac:dyDescent="0.2">
      <c r="R2069" s="17" t="s">
        <v>21</v>
      </c>
      <c r="S2069" s="18">
        <f>_xll.qlInterestRateIndexFixingDate(IborIndex&amp;Tenor,T2069,Trigger)</f>
        <v>53889</v>
      </c>
      <c r="T2069" s="18">
        <f>_xll.qlCalendarAdvance(Calendar,T2068,R2069,"f",,Trigger)</f>
        <v>53891</v>
      </c>
      <c r="U2069" s="18">
        <f>_xll.qlInterestRateIndexMaturity(IborIndex&amp;Tenor,T2069,Trigger)</f>
        <v>53983</v>
      </c>
      <c r="V2069" s="22" t="e">
        <f>_xll.qlIndexFixing($V$1,S2069,,Trigger)</f>
        <v>#NUM!</v>
      </c>
      <c r="W2069" s="22" t="e">
        <f>_xll.qlIndexFixing($W$1,S2069,,Trigger)</f>
        <v>#NUM!</v>
      </c>
      <c r="X2069" s="17" t="e">
        <f t="shared" si="32"/>
        <v>#NUM!</v>
      </c>
    </row>
    <row r="2070" spans="18:24" x14ac:dyDescent="0.2">
      <c r="R2070" s="17" t="s">
        <v>21</v>
      </c>
      <c r="S2070" s="18">
        <f>_xll.qlInterestRateIndexFixingDate(IborIndex&amp;Tenor,T2070,Trigger)</f>
        <v>53896</v>
      </c>
      <c r="T2070" s="18">
        <f>_xll.qlCalendarAdvance(Calendar,T2069,R2070,"f",,Trigger)</f>
        <v>53898</v>
      </c>
      <c r="U2070" s="18">
        <f>_xll.qlInterestRateIndexMaturity(IborIndex&amp;Tenor,T2070,Trigger)</f>
        <v>53990</v>
      </c>
      <c r="V2070" s="22" t="e">
        <f>_xll.qlIndexFixing($V$1,S2070,,Trigger)</f>
        <v>#NUM!</v>
      </c>
      <c r="W2070" s="22" t="e">
        <f>_xll.qlIndexFixing($W$1,S2070,,Trigger)</f>
        <v>#NUM!</v>
      </c>
      <c r="X2070" s="17" t="e">
        <f t="shared" si="32"/>
        <v>#NUM!</v>
      </c>
    </row>
    <row r="2071" spans="18:24" x14ac:dyDescent="0.2">
      <c r="R2071" s="17" t="s">
        <v>21</v>
      </c>
      <c r="S2071" s="18">
        <f>_xll.qlInterestRateIndexFixingDate(IborIndex&amp;Tenor,T2071,Trigger)</f>
        <v>53903</v>
      </c>
      <c r="T2071" s="18">
        <f>_xll.qlCalendarAdvance(Calendar,T2070,R2071,"f",,Trigger)</f>
        <v>53905</v>
      </c>
      <c r="U2071" s="18">
        <f>_xll.qlInterestRateIndexMaturity(IborIndex&amp;Tenor,T2071,Trigger)</f>
        <v>53997</v>
      </c>
      <c r="V2071" s="22" t="e">
        <f>_xll.qlIndexFixing($V$1,S2071,,Trigger)</f>
        <v>#NUM!</v>
      </c>
      <c r="W2071" s="22" t="e">
        <f>_xll.qlIndexFixing($W$1,S2071,,Trigger)</f>
        <v>#NUM!</v>
      </c>
      <c r="X2071" s="17" t="e">
        <f t="shared" si="32"/>
        <v>#NUM!</v>
      </c>
    </row>
    <row r="2072" spans="18:24" x14ac:dyDescent="0.2">
      <c r="R2072" s="17" t="s">
        <v>21</v>
      </c>
      <c r="S2072" s="18">
        <f>_xll.qlInterestRateIndexFixingDate(IborIndex&amp;Tenor,T2072,Trigger)</f>
        <v>53910</v>
      </c>
      <c r="T2072" s="18">
        <f>_xll.qlCalendarAdvance(Calendar,T2071,R2072,"f",,Trigger)</f>
        <v>53912</v>
      </c>
      <c r="U2072" s="18">
        <f>_xll.qlInterestRateIndexMaturity(IborIndex&amp;Tenor,T2072,Trigger)</f>
        <v>54004</v>
      </c>
      <c r="V2072" s="22" t="e">
        <f>_xll.qlIndexFixing($V$1,S2072,,Trigger)</f>
        <v>#NUM!</v>
      </c>
      <c r="W2072" s="22" t="e">
        <f>_xll.qlIndexFixing($W$1,S2072,,Trigger)</f>
        <v>#NUM!</v>
      </c>
      <c r="X2072" s="17" t="e">
        <f t="shared" si="32"/>
        <v>#NUM!</v>
      </c>
    </row>
    <row r="2073" spans="18:24" x14ac:dyDescent="0.2">
      <c r="R2073" s="17" t="s">
        <v>21</v>
      </c>
      <c r="S2073" s="18">
        <f>_xll.qlInterestRateIndexFixingDate(IborIndex&amp;Tenor,T2073,Trigger)</f>
        <v>53917</v>
      </c>
      <c r="T2073" s="18">
        <f>_xll.qlCalendarAdvance(Calendar,T2072,R2073,"f",,Trigger)</f>
        <v>53919</v>
      </c>
      <c r="U2073" s="18">
        <f>_xll.qlInterestRateIndexMaturity(IborIndex&amp;Tenor,T2073,Trigger)</f>
        <v>54011</v>
      </c>
      <c r="V2073" s="22" t="e">
        <f>_xll.qlIndexFixing($V$1,S2073,,Trigger)</f>
        <v>#NUM!</v>
      </c>
      <c r="W2073" s="22" t="e">
        <f>_xll.qlIndexFixing($W$1,S2073,,Trigger)</f>
        <v>#NUM!</v>
      </c>
      <c r="X2073" s="17" t="e">
        <f t="shared" si="32"/>
        <v>#NUM!</v>
      </c>
    </row>
    <row r="2074" spans="18:24" x14ac:dyDescent="0.2">
      <c r="R2074" s="17" t="s">
        <v>21</v>
      </c>
      <c r="S2074" s="18">
        <f>_xll.qlInterestRateIndexFixingDate(IborIndex&amp;Tenor,T2074,Trigger)</f>
        <v>53924</v>
      </c>
      <c r="T2074" s="18">
        <f>_xll.qlCalendarAdvance(Calendar,T2073,R2074,"f",,Trigger)</f>
        <v>53926</v>
      </c>
      <c r="U2074" s="18">
        <f>_xll.qlInterestRateIndexMaturity(IborIndex&amp;Tenor,T2074,Trigger)</f>
        <v>54018</v>
      </c>
      <c r="V2074" s="22" t="e">
        <f>_xll.qlIndexFixing($V$1,S2074,,Trigger)</f>
        <v>#NUM!</v>
      </c>
      <c r="W2074" s="22" t="e">
        <f>_xll.qlIndexFixing($W$1,S2074,,Trigger)</f>
        <v>#NUM!</v>
      </c>
      <c r="X2074" s="17" t="e">
        <f t="shared" si="32"/>
        <v>#NUM!</v>
      </c>
    </row>
    <row r="2075" spans="18:24" x14ac:dyDescent="0.2">
      <c r="R2075" s="17" t="s">
        <v>21</v>
      </c>
      <c r="S2075" s="18">
        <f>_xll.qlInterestRateIndexFixingDate(IborIndex&amp;Tenor,T2075,Trigger)</f>
        <v>53931</v>
      </c>
      <c r="T2075" s="18">
        <f>_xll.qlCalendarAdvance(Calendar,T2074,R2075,"f",,Trigger)</f>
        <v>53933</v>
      </c>
      <c r="U2075" s="18">
        <f>_xll.qlInterestRateIndexMaturity(IborIndex&amp;Tenor,T2075,Trigger)</f>
        <v>54025</v>
      </c>
      <c r="V2075" s="22" t="e">
        <f>_xll.qlIndexFixing($V$1,S2075,,Trigger)</f>
        <v>#NUM!</v>
      </c>
      <c r="W2075" s="22" t="e">
        <f>_xll.qlIndexFixing($W$1,S2075,,Trigger)</f>
        <v>#NUM!</v>
      </c>
      <c r="X2075" s="17" t="e">
        <f t="shared" si="32"/>
        <v>#NUM!</v>
      </c>
    </row>
    <row r="2076" spans="18:24" x14ac:dyDescent="0.2">
      <c r="R2076" s="17" t="s">
        <v>21</v>
      </c>
      <c r="S2076" s="18">
        <f>_xll.qlInterestRateIndexFixingDate(IborIndex&amp;Tenor,T2076,Trigger)</f>
        <v>53938</v>
      </c>
      <c r="T2076" s="18">
        <f>_xll.qlCalendarAdvance(Calendar,T2075,R2076,"f",,Trigger)</f>
        <v>53940</v>
      </c>
      <c r="U2076" s="18">
        <f>_xll.qlInterestRateIndexMaturity(IborIndex&amp;Tenor,T2076,Trigger)</f>
        <v>54031</v>
      </c>
      <c r="V2076" s="22" t="e">
        <f>_xll.qlIndexFixing($V$1,S2076,,Trigger)</f>
        <v>#NUM!</v>
      </c>
      <c r="W2076" s="22" t="e">
        <f>_xll.qlIndexFixing($W$1,S2076,,Trigger)</f>
        <v>#NUM!</v>
      </c>
      <c r="X2076" s="17" t="e">
        <f t="shared" si="32"/>
        <v>#NUM!</v>
      </c>
    </row>
    <row r="2077" spans="18:24" x14ac:dyDescent="0.2">
      <c r="R2077" s="17" t="s">
        <v>21</v>
      </c>
      <c r="S2077" s="18">
        <f>_xll.qlInterestRateIndexFixingDate(IborIndex&amp;Tenor,T2077,Trigger)</f>
        <v>53945</v>
      </c>
      <c r="T2077" s="18">
        <f>_xll.qlCalendarAdvance(Calendar,T2076,R2077,"f",,Trigger)</f>
        <v>53947</v>
      </c>
      <c r="U2077" s="18">
        <f>_xll.qlInterestRateIndexMaturity(IborIndex&amp;Tenor,T2077,Trigger)</f>
        <v>54038</v>
      </c>
      <c r="V2077" s="22" t="e">
        <f>_xll.qlIndexFixing($V$1,S2077,,Trigger)</f>
        <v>#NUM!</v>
      </c>
      <c r="W2077" s="22" t="e">
        <f>_xll.qlIndexFixing($W$1,S2077,,Trigger)</f>
        <v>#NUM!</v>
      </c>
      <c r="X2077" s="17" t="e">
        <f t="shared" si="32"/>
        <v>#NUM!</v>
      </c>
    </row>
    <row r="2078" spans="18:24" x14ac:dyDescent="0.2">
      <c r="R2078" s="17" t="s">
        <v>21</v>
      </c>
      <c r="S2078" s="18">
        <f>_xll.qlInterestRateIndexFixingDate(IborIndex&amp;Tenor,T2078,Trigger)</f>
        <v>53952</v>
      </c>
      <c r="T2078" s="18">
        <f>_xll.qlCalendarAdvance(Calendar,T2077,R2078,"f",,Trigger)</f>
        <v>53954</v>
      </c>
      <c r="U2078" s="18">
        <f>_xll.qlInterestRateIndexMaturity(IborIndex&amp;Tenor,T2078,Trigger)</f>
        <v>54045</v>
      </c>
      <c r="V2078" s="22" t="e">
        <f>_xll.qlIndexFixing($V$1,S2078,,Trigger)</f>
        <v>#NUM!</v>
      </c>
      <c r="W2078" s="22" t="e">
        <f>_xll.qlIndexFixing($W$1,S2078,,Trigger)</f>
        <v>#NUM!</v>
      </c>
      <c r="X2078" s="17" t="e">
        <f t="shared" si="32"/>
        <v>#NUM!</v>
      </c>
    </row>
    <row r="2079" spans="18:24" x14ac:dyDescent="0.2">
      <c r="R2079" s="17" t="s">
        <v>21</v>
      </c>
      <c r="S2079" s="18">
        <f>_xll.qlInterestRateIndexFixingDate(IborIndex&amp;Tenor,T2079,Trigger)</f>
        <v>53959</v>
      </c>
      <c r="T2079" s="18">
        <f>_xll.qlCalendarAdvance(Calendar,T2078,R2079,"f",,Trigger)</f>
        <v>53961</v>
      </c>
      <c r="U2079" s="18">
        <f>_xll.qlInterestRateIndexMaturity(IborIndex&amp;Tenor,T2079,Trigger)</f>
        <v>54053</v>
      </c>
      <c r="V2079" s="22" t="e">
        <f>_xll.qlIndexFixing($V$1,S2079,,Trigger)</f>
        <v>#NUM!</v>
      </c>
      <c r="W2079" s="22" t="e">
        <f>_xll.qlIndexFixing($W$1,S2079,,Trigger)</f>
        <v>#NUM!</v>
      </c>
      <c r="X2079" s="17" t="e">
        <f t="shared" si="32"/>
        <v>#NUM!</v>
      </c>
    </row>
    <row r="2080" spans="18:24" x14ac:dyDescent="0.2">
      <c r="R2080" s="17" t="s">
        <v>21</v>
      </c>
      <c r="S2080" s="18">
        <f>_xll.qlInterestRateIndexFixingDate(IborIndex&amp;Tenor,T2080,Trigger)</f>
        <v>53966</v>
      </c>
      <c r="T2080" s="18">
        <f>_xll.qlCalendarAdvance(Calendar,T2079,R2080,"f",,Trigger)</f>
        <v>53968</v>
      </c>
      <c r="U2080" s="18">
        <f>_xll.qlInterestRateIndexMaturity(IborIndex&amp;Tenor,T2080,Trigger)</f>
        <v>54060</v>
      </c>
      <c r="V2080" s="22" t="e">
        <f>_xll.qlIndexFixing($V$1,S2080,,Trigger)</f>
        <v>#NUM!</v>
      </c>
      <c r="W2080" s="22" t="e">
        <f>_xll.qlIndexFixing($W$1,S2080,,Trigger)</f>
        <v>#NUM!</v>
      </c>
      <c r="X2080" s="17" t="e">
        <f t="shared" si="32"/>
        <v>#NUM!</v>
      </c>
    </row>
    <row r="2081" spans="18:24" x14ac:dyDescent="0.2">
      <c r="R2081" s="17" t="s">
        <v>21</v>
      </c>
      <c r="S2081" s="18">
        <f>_xll.qlInterestRateIndexFixingDate(IborIndex&amp;Tenor,T2081,Trigger)</f>
        <v>53973</v>
      </c>
      <c r="T2081" s="18">
        <f>_xll.qlCalendarAdvance(Calendar,T2080,R2081,"f",,Trigger)</f>
        <v>53975</v>
      </c>
      <c r="U2081" s="18">
        <f>_xll.qlInterestRateIndexMaturity(IborIndex&amp;Tenor,T2081,Trigger)</f>
        <v>54067</v>
      </c>
      <c r="V2081" s="22" t="e">
        <f>_xll.qlIndexFixing($V$1,S2081,,Trigger)</f>
        <v>#NUM!</v>
      </c>
      <c r="W2081" s="22" t="e">
        <f>_xll.qlIndexFixing($W$1,S2081,,Trigger)</f>
        <v>#NUM!</v>
      </c>
      <c r="X2081" s="17" t="e">
        <f t="shared" si="32"/>
        <v>#NUM!</v>
      </c>
    </row>
    <row r="2082" spans="18:24" x14ac:dyDescent="0.2">
      <c r="R2082" s="17" t="s">
        <v>21</v>
      </c>
      <c r="S2082" s="18">
        <f>_xll.qlInterestRateIndexFixingDate(IborIndex&amp;Tenor,T2082,Trigger)</f>
        <v>53980</v>
      </c>
      <c r="T2082" s="18">
        <f>_xll.qlCalendarAdvance(Calendar,T2081,R2082,"f",,Trigger)</f>
        <v>53982</v>
      </c>
      <c r="U2082" s="18">
        <f>_xll.qlInterestRateIndexMaturity(IborIndex&amp;Tenor,T2082,Trigger)</f>
        <v>54074</v>
      </c>
      <c r="V2082" s="22" t="e">
        <f>_xll.qlIndexFixing($V$1,S2082,,Trigger)</f>
        <v>#NUM!</v>
      </c>
      <c r="W2082" s="22" t="e">
        <f>_xll.qlIndexFixing($W$1,S2082,,Trigger)</f>
        <v>#NUM!</v>
      </c>
      <c r="X2082" s="17" t="e">
        <f t="shared" si="32"/>
        <v>#NUM!</v>
      </c>
    </row>
    <row r="2083" spans="18:24" x14ac:dyDescent="0.2">
      <c r="R2083" s="17" t="s">
        <v>21</v>
      </c>
      <c r="S2083" s="18">
        <f>_xll.qlInterestRateIndexFixingDate(IborIndex&amp;Tenor,T2083,Trigger)</f>
        <v>53987</v>
      </c>
      <c r="T2083" s="18">
        <f>_xll.qlCalendarAdvance(Calendar,T2082,R2083,"f",,Trigger)</f>
        <v>53989</v>
      </c>
      <c r="U2083" s="18">
        <f>_xll.qlInterestRateIndexMaturity(IborIndex&amp;Tenor,T2083,Trigger)</f>
        <v>54081</v>
      </c>
      <c r="V2083" s="22" t="e">
        <f>_xll.qlIndexFixing($V$1,S2083,,Trigger)</f>
        <v>#NUM!</v>
      </c>
      <c r="W2083" s="22" t="e">
        <f>_xll.qlIndexFixing($W$1,S2083,,Trigger)</f>
        <v>#NUM!</v>
      </c>
      <c r="X2083" s="17" t="e">
        <f t="shared" si="32"/>
        <v>#NUM!</v>
      </c>
    </row>
    <row r="2084" spans="18:24" x14ac:dyDescent="0.2">
      <c r="R2084" s="17" t="s">
        <v>21</v>
      </c>
      <c r="S2084" s="18">
        <f>_xll.qlInterestRateIndexFixingDate(IborIndex&amp;Tenor,T2084,Trigger)</f>
        <v>53994</v>
      </c>
      <c r="T2084" s="18">
        <f>_xll.qlCalendarAdvance(Calendar,T2083,R2084,"f",,Trigger)</f>
        <v>53996</v>
      </c>
      <c r="U2084" s="18">
        <f>_xll.qlInterestRateIndexMaturity(IborIndex&amp;Tenor,T2084,Trigger)</f>
        <v>54088</v>
      </c>
      <c r="V2084" s="22" t="e">
        <f>_xll.qlIndexFixing($V$1,S2084,,Trigger)</f>
        <v>#NUM!</v>
      </c>
      <c r="W2084" s="22" t="e">
        <f>_xll.qlIndexFixing($W$1,S2084,,Trigger)</f>
        <v>#NUM!</v>
      </c>
      <c r="X2084" s="17" t="e">
        <f t="shared" si="32"/>
        <v>#NUM!</v>
      </c>
    </row>
    <row r="2085" spans="18:24" x14ac:dyDescent="0.2">
      <c r="R2085" s="17" t="s">
        <v>21</v>
      </c>
      <c r="S2085" s="18">
        <f>_xll.qlInterestRateIndexFixingDate(IborIndex&amp;Tenor,T2085,Trigger)</f>
        <v>54001</v>
      </c>
      <c r="T2085" s="18">
        <f>_xll.qlCalendarAdvance(Calendar,T2084,R2085,"f",,Trigger)</f>
        <v>54003</v>
      </c>
      <c r="U2085" s="18">
        <f>_xll.qlInterestRateIndexMaturity(IborIndex&amp;Tenor,T2085,Trigger)</f>
        <v>54095</v>
      </c>
      <c r="V2085" s="22" t="e">
        <f>_xll.qlIndexFixing($V$1,S2085,,Trigger)</f>
        <v>#NUM!</v>
      </c>
      <c r="W2085" s="22" t="e">
        <f>_xll.qlIndexFixing($W$1,S2085,,Trigger)</f>
        <v>#NUM!</v>
      </c>
      <c r="X2085" s="17" t="e">
        <f t="shared" si="32"/>
        <v>#NUM!</v>
      </c>
    </row>
    <row r="2086" spans="18:24" x14ac:dyDescent="0.2">
      <c r="R2086" s="17" t="s">
        <v>21</v>
      </c>
      <c r="S2086" s="18">
        <f>_xll.qlInterestRateIndexFixingDate(IborIndex&amp;Tenor,T2086,Trigger)</f>
        <v>54008</v>
      </c>
      <c r="T2086" s="18">
        <f>_xll.qlCalendarAdvance(Calendar,T2085,R2086,"f",,Trigger)</f>
        <v>54010</v>
      </c>
      <c r="U2086" s="18">
        <f>_xll.qlInterestRateIndexMaturity(IborIndex&amp;Tenor,T2086,Trigger)</f>
        <v>54102</v>
      </c>
      <c r="V2086" s="22" t="e">
        <f>_xll.qlIndexFixing($V$1,S2086,,Trigger)</f>
        <v>#NUM!</v>
      </c>
      <c r="W2086" s="22" t="e">
        <f>_xll.qlIndexFixing($W$1,S2086,,Trigger)</f>
        <v>#NUM!</v>
      </c>
      <c r="X2086" s="17" t="e">
        <f t="shared" si="32"/>
        <v>#NUM!</v>
      </c>
    </row>
    <row r="2087" spans="18:24" x14ac:dyDescent="0.2">
      <c r="R2087" s="17" t="s">
        <v>21</v>
      </c>
      <c r="S2087" s="18">
        <f>_xll.qlInterestRateIndexFixingDate(IborIndex&amp;Tenor,T2087,Trigger)</f>
        <v>54015</v>
      </c>
      <c r="T2087" s="18">
        <f>_xll.qlCalendarAdvance(Calendar,T2086,R2087,"f",,Trigger)</f>
        <v>54017</v>
      </c>
      <c r="U2087" s="18">
        <f>_xll.qlInterestRateIndexMaturity(IborIndex&amp;Tenor,T2087,Trigger)</f>
        <v>54109</v>
      </c>
      <c r="V2087" s="22" t="e">
        <f>_xll.qlIndexFixing($V$1,S2087,,Trigger)</f>
        <v>#NUM!</v>
      </c>
      <c r="W2087" s="22" t="e">
        <f>_xll.qlIndexFixing($W$1,S2087,,Trigger)</f>
        <v>#NUM!</v>
      </c>
      <c r="X2087" s="17" t="e">
        <f t="shared" si="32"/>
        <v>#NUM!</v>
      </c>
    </row>
    <row r="2088" spans="18:24" x14ac:dyDescent="0.2">
      <c r="R2088" s="17" t="s">
        <v>21</v>
      </c>
      <c r="S2088" s="18">
        <f>_xll.qlInterestRateIndexFixingDate(IborIndex&amp;Tenor,T2088,Trigger)</f>
        <v>54022</v>
      </c>
      <c r="T2088" s="18">
        <f>_xll.qlCalendarAdvance(Calendar,T2087,R2088,"f",,Trigger)</f>
        <v>54024</v>
      </c>
      <c r="U2088" s="18">
        <f>_xll.qlInterestRateIndexMaturity(IborIndex&amp;Tenor,T2088,Trigger)</f>
        <v>54116</v>
      </c>
      <c r="V2088" s="22" t="e">
        <f>_xll.qlIndexFixing($V$1,S2088,,Trigger)</f>
        <v>#NUM!</v>
      </c>
      <c r="W2088" s="22" t="e">
        <f>_xll.qlIndexFixing($W$1,S2088,,Trigger)</f>
        <v>#NUM!</v>
      </c>
      <c r="X2088" s="17" t="e">
        <f t="shared" si="32"/>
        <v>#NUM!</v>
      </c>
    </row>
    <row r="2089" spans="18:24" x14ac:dyDescent="0.2">
      <c r="R2089" s="17" t="s">
        <v>21</v>
      </c>
      <c r="S2089" s="18">
        <f>_xll.qlInterestRateIndexFixingDate(IborIndex&amp;Tenor,T2089,Trigger)</f>
        <v>54029</v>
      </c>
      <c r="T2089" s="18">
        <f>_xll.qlCalendarAdvance(Calendar,T2088,R2089,"f",,Trigger)</f>
        <v>54031</v>
      </c>
      <c r="U2089" s="18">
        <f>_xll.qlInterestRateIndexMaturity(IborIndex&amp;Tenor,T2089,Trigger)</f>
        <v>54122</v>
      </c>
      <c r="V2089" s="22" t="e">
        <f>_xll.qlIndexFixing($V$1,S2089,,Trigger)</f>
        <v>#NUM!</v>
      </c>
      <c r="W2089" s="22" t="e">
        <f>_xll.qlIndexFixing($W$1,S2089,,Trigger)</f>
        <v>#NUM!</v>
      </c>
      <c r="X2089" s="17" t="e">
        <f t="shared" si="32"/>
        <v>#NUM!</v>
      </c>
    </row>
    <row r="2090" spans="18:24" x14ac:dyDescent="0.2">
      <c r="R2090" s="17" t="s">
        <v>21</v>
      </c>
      <c r="S2090" s="18">
        <f>_xll.qlInterestRateIndexFixingDate(IborIndex&amp;Tenor,T2090,Trigger)</f>
        <v>54036</v>
      </c>
      <c r="T2090" s="18">
        <f>_xll.qlCalendarAdvance(Calendar,T2089,R2090,"f",,Trigger)</f>
        <v>54038</v>
      </c>
      <c r="U2090" s="18">
        <f>_xll.qlInterestRateIndexMaturity(IborIndex&amp;Tenor,T2090,Trigger)</f>
        <v>54129</v>
      </c>
      <c r="V2090" s="22" t="e">
        <f>_xll.qlIndexFixing($V$1,S2090,,Trigger)</f>
        <v>#NUM!</v>
      </c>
      <c r="W2090" s="22" t="e">
        <f>_xll.qlIndexFixing($W$1,S2090,,Trigger)</f>
        <v>#NUM!</v>
      </c>
      <c r="X2090" s="17" t="e">
        <f t="shared" si="32"/>
        <v>#NUM!</v>
      </c>
    </row>
    <row r="2091" spans="18:24" x14ac:dyDescent="0.2">
      <c r="R2091" s="17" t="s">
        <v>21</v>
      </c>
      <c r="S2091" s="18">
        <f>_xll.qlInterestRateIndexFixingDate(IborIndex&amp;Tenor,T2091,Trigger)</f>
        <v>54043</v>
      </c>
      <c r="T2091" s="18">
        <f>_xll.qlCalendarAdvance(Calendar,T2090,R2091,"f",,Trigger)</f>
        <v>54045</v>
      </c>
      <c r="U2091" s="18">
        <f>_xll.qlInterestRateIndexMaturity(IborIndex&amp;Tenor,T2091,Trigger)</f>
        <v>54136</v>
      </c>
      <c r="V2091" s="22" t="e">
        <f>_xll.qlIndexFixing($V$1,S2091,,Trigger)</f>
        <v>#NUM!</v>
      </c>
      <c r="W2091" s="22" t="e">
        <f>_xll.qlIndexFixing($W$1,S2091,,Trigger)</f>
        <v>#NUM!</v>
      </c>
      <c r="X2091" s="17" t="e">
        <f t="shared" si="32"/>
        <v>#NUM!</v>
      </c>
    </row>
    <row r="2092" spans="18:24" x14ac:dyDescent="0.2">
      <c r="R2092" s="17" t="s">
        <v>21</v>
      </c>
      <c r="S2092" s="18">
        <f>_xll.qlInterestRateIndexFixingDate(IborIndex&amp;Tenor,T2092,Trigger)</f>
        <v>54049</v>
      </c>
      <c r="T2092" s="18">
        <f>_xll.qlCalendarAdvance(Calendar,T2091,R2092,"f",,Trigger)</f>
        <v>54053</v>
      </c>
      <c r="U2092" s="18">
        <f>_xll.qlInterestRateIndexMaturity(IborIndex&amp;Tenor,T2092,Trigger)</f>
        <v>54144</v>
      </c>
      <c r="V2092" s="22" t="e">
        <f>_xll.qlIndexFixing($V$1,S2092,,Trigger)</f>
        <v>#NUM!</v>
      </c>
      <c r="W2092" s="22" t="e">
        <f>_xll.qlIndexFixing($W$1,S2092,,Trigger)</f>
        <v>#NUM!</v>
      </c>
      <c r="X2092" s="17" t="e">
        <f t="shared" si="32"/>
        <v>#NUM!</v>
      </c>
    </row>
    <row r="2093" spans="18:24" x14ac:dyDescent="0.2">
      <c r="R2093" s="17" t="s">
        <v>21</v>
      </c>
      <c r="S2093" s="18">
        <f>_xll.qlInterestRateIndexFixingDate(IborIndex&amp;Tenor,T2093,Trigger)</f>
        <v>54057</v>
      </c>
      <c r="T2093" s="18">
        <f>_xll.qlCalendarAdvance(Calendar,T2092,R2093,"f",,Trigger)</f>
        <v>54060</v>
      </c>
      <c r="U2093" s="18">
        <f>_xll.qlInterestRateIndexMaturity(IborIndex&amp;Tenor,T2093,Trigger)</f>
        <v>54155</v>
      </c>
      <c r="V2093" s="22" t="e">
        <f>_xll.qlIndexFixing($V$1,S2093,,Trigger)</f>
        <v>#NUM!</v>
      </c>
      <c r="W2093" s="22" t="e">
        <f>_xll.qlIndexFixing($W$1,S2093,,Trigger)</f>
        <v>#NUM!</v>
      </c>
      <c r="X2093" s="17" t="e">
        <f t="shared" si="32"/>
        <v>#NUM!</v>
      </c>
    </row>
    <row r="2094" spans="18:24" x14ac:dyDescent="0.2">
      <c r="R2094" s="17" t="s">
        <v>21</v>
      </c>
      <c r="S2094" s="18">
        <f>_xll.qlInterestRateIndexFixingDate(IborIndex&amp;Tenor,T2094,Trigger)</f>
        <v>54065</v>
      </c>
      <c r="T2094" s="18">
        <f>_xll.qlCalendarAdvance(Calendar,T2093,R2094,"f",,Trigger)</f>
        <v>54067</v>
      </c>
      <c r="U2094" s="18">
        <f>_xll.qlInterestRateIndexMaturity(IborIndex&amp;Tenor,T2094,Trigger)</f>
        <v>54158</v>
      </c>
      <c r="V2094" s="22" t="e">
        <f>_xll.qlIndexFixing($V$1,S2094,,Trigger)</f>
        <v>#NUM!</v>
      </c>
      <c r="W2094" s="22" t="e">
        <f>_xll.qlIndexFixing($W$1,S2094,,Trigger)</f>
        <v>#NUM!</v>
      </c>
      <c r="X2094" s="17" t="e">
        <f t="shared" si="32"/>
        <v>#NUM!</v>
      </c>
    </row>
    <row r="2095" spans="18:24" x14ac:dyDescent="0.2">
      <c r="R2095" s="17" t="s">
        <v>21</v>
      </c>
      <c r="S2095" s="18">
        <f>_xll.qlInterestRateIndexFixingDate(IborIndex&amp;Tenor,T2095,Trigger)</f>
        <v>54072</v>
      </c>
      <c r="T2095" s="18">
        <f>_xll.qlCalendarAdvance(Calendar,T2094,R2095,"f",,Trigger)</f>
        <v>54074</v>
      </c>
      <c r="U2095" s="18">
        <f>_xll.qlInterestRateIndexMaturity(IborIndex&amp;Tenor,T2095,Trigger)</f>
        <v>54165</v>
      </c>
      <c r="V2095" s="22" t="e">
        <f>_xll.qlIndexFixing($V$1,S2095,,Trigger)</f>
        <v>#NUM!</v>
      </c>
      <c r="W2095" s="22" t="e">
        <f>_xll.qlIndexFixing($W$1,S2095,,Trigger)</f>
        <v>#NUM!</v>
      </c>
      <c r="X2095" s="17" t="e">
        <f t="shared" si="32"/>
        <v>#NUM!</v>
      </c>
    </row>
    <row r="2096" spans="18:24" x14ac:dyDescent="0.2">
      <c r="R2096" s="17" t="s">
        <v>21</v>
      </c>
      <c r="S2096" s="18">
        <f>_xll.qlInterestRateIndexFixingDate(IborIndex&amp;Tenor,T2096,Trigger)</f>
        <v>54079</v>
      </c>
      <c r="T2096" s="18">
        <f>_xll.qlCalendarAdvance(Calendar,T2095,R2096,"f",,Trigger)</f>
        <v>54081</v>
      </c>
      <c r="U2096" s="18">
        <f>_xll.qlInterestRateIndexMaturity(IborIndex&amp;Tenor,T2096,Trigger)</f>
        <v>54172</v>
      </c>
      <c r="V2096" s="22" t="e">
        <f>_xll.qlIndexFixing($V$1,S2096,,Trigger)</f>
        <v>#NUM!</v>
      </c>
      <c r="W2096" s="22" t="e">
        <f>_xll.qlIndexFixing($W$1,S2096,,Trigger)</f>
        <v>#NUM!</v>
      </c>
      <c r="X2096" s="17" t="e">
        <f t="shared" si="32"/>
        <v>#NUM!</v>
      </c>
    </row>
    <row r="2097" spans="18:24" x14ac:dyDescent="0.2">
      <c r="R2097" s="17" t="s">
        <v>21</v>
      </c>
      <c r="S2097" s="18">
        <f>_xll.qlInterestRateIndexFixingDate(IborIndex&amp;Tenor,T2097,Trigger)</f>
        <v>54086</v>
      </c>
      <c r="T2097" s="18">
        <f>_xll.qlCalendarAdvance(Calendar,T2096,R2097,"f",,Trigger)</f>
        <v>54088</v>
      </c>
      <c r="U2097" s="18">
        <f>_xll.qlInterestRateIndexMaturity(IborIndex&amp;Tenor,T2097,Trigger)</f>
        <v>54178</v>
      </c>
      <c r="V2097" s="22" t="e">
        <f>_xll.qlIndexFixing($V$1,S2097,,Trigger)</f>
        <v>#NUM!</v>
      </c>
      <c r="W2097" s="22" t="e">
        <f>_xll.qlIndexFixing($W$1,S2097,,Trigger)</f>
        <v>#NUM!</v>
      </c>
      <c r="X2097" s="17" t="e">
        <f t="shared" si="32"/>
        <v>#NUM!</v>
      </c>
    </row>
    <row r="2098" spans="18:24" x14ac:dyDescent="0.2">
      <c r="R2098" s="17" t="s">
        <v>21</v>
      </c>
      <c r="S2098" s="18">
        <f>_xll.qlInterestRateIndexFixingDate(IborIndex&amp;Tenor,T2098,Trigger)</f>
        <v>54093</v>
      </c>
      <c r="T2098" s="18">
        <f>_xll.qlCalendarAdvance(Calendar,T2097,R2098,"f",,Trigger)</f>
        <v>54095</v>
      </c>
      <c r="U2098" s="18">
        <f>_xll.qlInterestRateIndexMaturity(IborIndex&amp;Tenor,T2098,Trigger)</f>
        <v>54185</v>
      </c>
      <c r="V2098" s="22" t="e">
        <f>_xll.qlIndexFixing($V$1,S2098,,Trigger)</f>
        <v>#NUM!</v>
      </c>
      <c r="W2098" s="22" t="e">
        <f>_xll.qlIndexFixing($W$1,S2098,,Trigger)</f>
        <v>#NUM!</v>
      </c>
      <c r="X2098" s="17" t="e">
        <f t="shared" si="32"/>
        <v>#NUM!</v>
      </c>
    </row>
    <row r="2099" spans="18:24" x14ac:dyDescent="0.2">
      <c r="R2099" s="17" t="s">
        <v>21</v>
      </c>
      <c r="S2099" s="18">
        <f>_xll.qlInterestRateIndexFixingDate(IborIndex&amp;Tenor,T2099,Trigger)</f>
        <v>54100</v>
      </c>
      <c r="T2099" s="18">
        <f>_xll.qlCalendarAdvance(Calendar,T2098,R2099,"f",,Trigger)</f>
        <v>54102</v>
      </c>
      <c r="U2099" s="18">
        <f>_xll.qlInterestRateIndexMaturity(IborIndex&amp;Tenor,T2099,Trigger)</f>
        <v>54192</v>
      </c>
      <c r="V2099" s="22" t="e">
        <f>_xll.qlIndexFixing($V$1,S2099,,Trigger)</f>
        <v>#NUM!</v>
      </c>
      <c r="W2099" s="22" t="e">
        <f>_xll.qlIndexFixing($W$1,S2099,,Trigger)</f>
        <v>#NUM!</v>
      </c>
      <c r="X2099" s="17" t="e">
        <f t="shared" si="32"/>
        <v>#NUM!</v>
      </c>
    </row>
    <row r="2100" spans="18:24" x14ac:dyDescent="0.2">
      <c r="R2100" s="17" t="s">
        <v>21</v>
      </c>
      <c r="S2100" s="18">
        <f>_xll.qlInterestRateIndexFixingDate(IborIndex&amp;Tenor,T2100,Trigger)</f>
        <v>54107</v>
      </c>
      <c r="T2100" s="18">
        <f>_xll.qlCalendarAdvance(Calendar,T2099,R2100,"f",,Trigger)</f>
        <v>54109</v>
      </c>
      <c r="U2100" s="18">
        <f>_xll.qlInterestRateIndexMaturity(IborIndex&amp;Tenor,T2100,Trigger)</f>
        <v>54199</v>
      </c>
      <c r="V2100" s="22" t="e">
        <f>_xll.qlIndexFixing($V$1,S2100,,Trigger)</f>
        <v>#NUM!</v>
      </c>
      <c r="W2100" s="22" t="e">
        <f>_xll.qlIndexFixing($W$1,S2100,,Trigger)</f>
        <v>#NUM!</v>
      </c>
      <c r="X2100" s="17" t="e">
        <f t="shared" si="32"/>
        <v>#NUM!</v>
      </c>
    </row>
    <row r="2101" spans="18:24" x14ac:dyDescent="0.2">
      <c r="R2101" s="17" t="s">
        <v>21</v>
      </c>
      <c r="S2101" s="18">
        <f>_xll.qlInterestRateIndexFixingDate(IborIndex&amp;Tenor,T2101,Trigger)</f>
        <v>54114</v>
      </c>
      <c r="T2101" s="18">
        <f>_xll.qlCalendarAdvance(Calendar,T2100,R2101,"f",,Trigger)</f>
        <v>54116</v>
      </c>
      <c r="U2101" s="18">
        <f>_xll.qlInterestRateIndexMaturity(IborIndex&amp;Tenor,T2101,Trigger)</f>
        <v>54207</v>
      </c>
      <c r="V2101" s="22" t="e">
        <f>_xll.qlIndexFixing($V$1,S2101,,Trigger)</f>
        <v>#NUM!</v>
      </c>
      <c r="W2101" s="22" t="e">
        <f>_xll.qlIndexFixing($W$1,S2101,,Trigger)</f>
        <v>#NUM!</v>
      </c>
      <c r="X2101" s="17" t="e">
        <f t="shared" si="32"/>
        <v>#NUM!</v>
      </c>
    </row>
    <row r="2102" spans="18:24" x14ac:dyDescent="0.2">
      <c r="R2102" s="17" t="s">
        <v>21</v>
      </c>
      <c r="S2102" s="18">
        <f>_xll.qlInterestRateIndexFixingDate(IborIndex&amp;Tenor,T2102,Trigger)</f>
        <v>54121</v>
      </c>
      <c r="T2102" s="18">
        <f>_xll.qlCalendarAdvance(Calendar,T2101,R2102,"f",,Trigger)</f>
        <v>54123</v>
      </c>
      <c r="U2102" s="18">
        <f>_xll.qlInterestRateIndexMaturity(IborIndex&amp;Tenor,T2102,Trigger)</f>
        <v>54217</v>
      </c>
      <c r="V2102" s="22" t="e">
        <f>_xll.qlIndexFixing($V$1,S2102,,Trigger)</f>
        <v>#NUM!</v>
      </c>
      <c r="W2102" s="22" t="e">
        <f>_xll.qlIndexFixing($W$1,S2102,,Trigger)</f>
        <v>#NUM!</v>
      </c>
      <c r="X2102" s="17" t="e">
        <f t="shared" si="32"/>
        <v>#NUM!</v>
      </c>
    </row>
    <row r="2103" spans="18:24" x14ac:dyDescent="0.2">
      <c r="R2103" s="17" t="s">
        <v>21</v>
      </c>
      <c r="S2103" s="18">
        <f>_xll.qlInterestRateIndexFixingDate(IborIndex&amp;Tenor,T2103,Trigger)</f>
        <v>54128</v>
      </c>
      <c r="T2103" s="18">
        <f>_xll.qlCalendarAdvance(Calendar,T2102,R2103,"f",,Trigger)</f>
        <v>54130</v>
      </c>
      <c r="U2103" s="18">
        <f>_xll.qlInterestRateIndexMaturity(IborIndex&amp;Tenor,T2103,Trigger)</f>
        <v>54224</v>
      </c>
      <c r="V2103" s="22" t="e">
        <f>_xll.qlIndexFixing($V$1,S2103,,Trigger)</f>
        <v>#NUM!</v>
      </c>
      <c r="W2103" s="22" t="e">
        <f>_xll.qlIndexFixing($W$1,S2103,,Trigger)</f>
        <v>#NUM!</v>
      </c>
      <c r="X2103" s="17" t="e">
        <f t="shared" si="32"/>
        <v>#NUM!</v>
      </c>
    </row>
    <row r="2104" spans="18:24" x14ac:dyDescent="0.2">
      <c r="R2104" s="17" t="s">
        <v>21</v>
      </c>
      <c r="S2104" s="18">
        <f>_xll.qlInterestRateIndexFixingDate(IborIndex&amp;Tenor,T2104,Trigger)</f>
        <v>54135</v>
      </c>
      <c r="T2104" s="18">
        <f>_xll.qlCalendarAdvance(Calendar,T2103,R2104,"f",,Trigger)</f>
        <v>54137</v>
      </c>
      <c r="U2104" s="18">
        <f>_xll.qlInterestRateIndexMaturity(IborIndex&amp;Tenor,T2104,Trigger)</f>
        <v>54231</v>
      </c>
      <c r="V2104" s="22" t="e">
        <f>_xll.qlIndexFixing($V$1,S2104,,Trigger)</f>
        <v>#NUM!</v>
      </c>
      <c r="W2104" s="22" t="e">
        <f>_xll.qlIndexFixing($W$1,S2104,,Trigger)</f>
        <v>#NUM!</v>
      </c>
      <c r="X2104" s="17" t="e">
        <f t="shared" si="32"/>
        <v>#NUM!</v>
      </c>
    </row>
    <row r="2105" spans="18:24" x14ac:dyDescent="0.2">
      <c r="R2105" s="17" t="s">
        <v>21</v>
      </c>
      <c r="S2105" s="18">
        <f>_xll.qlInterestRateIndexFixingDate(IborIndex&amp;Tenor,T2105,Trigger)</f>
        <v>54142</v>
      </c>
      <c r="T2105" s="18">
        <f>_xll.qlCalendarAdvance(Calendar,T2104,R2105,"f",,Trigger)</f>
        <v>54144</v>
      </c>
      <c r="U2105" s="18">
        <f>_xll.qlInterestRateIndexMaturity(IborIndex&amp;Tenor,T2105,Trigger)</f>
        <v>54238</v>
      </c>
      <c r="V2105" s="22" t="e">
        <f>_xll.qlIndexFixing($V$1,S2105,,Trigger)</f>
        <v>#NUM!</v>
      </c>
      <c r="W2105" s="22" t="e">
        <f>_xll.qlIndexFixing($W$1,S2105,,Trigger)</f>
        <v>#NUM!</v>
      </c>
      <c r="X2105" s="17" t="e">
        <f t="shared" si="32"/>
        <v>#NUM!</v>
      </c>
    </row>
    <row r="2106" spans="18:24" x14ac:dyDescent="0.2">
      <c r="R2106" s="17" t="s">
        <v>21</v>
      </c>
      <c r="S2106" s="18">
        <f>_xll.qlInterestRateIndexFixingDate(IborIndex&amp;Tenor,T2106,Trigger)</f>
        <v>54149</v>
      </c>
      <c r="T2106" s="18">
        <f>_xll.qlCalendarAdvance(Calendar,T2105,R2106,"f",,Trigger)</f>
        <v>54155</v>
      </c>
      <c r="U2106" s="18">
        <f>_xll.qlInterestRateIndexMaturity(IborIndex&amp;Tenor,T2106,Trigger)</f>
        <v>54246</v>
      </c>
      <c r="V2106" s="22" t="e">
        <f>_xll.qlIndexFixing($V$1,S2106,,Trigger)</f>
        <v>#NUM!</v>
      </c>
      <c r="W2106" s="22" t="e">
        <f>_xll.qlIndexFixing($W$1,S2106,,Trigger)</f>
        <v>#NUM!</v>
      </c>
      <c r="X2106" s="17" t="e">
        <f t="shared" si="32"/>
        <v>#NUM!</v>
      </c>
    </row>
    <row r="2107" spans="18:24" x14ac:dyDescent="0.2">
      <c r="R2107" s="17" t="s">
        <v>21</v>
      </c>
      <c r="S2107" s="18">
        <f>_xll.qlInterestRateIndexFixingDate(IborIndex&amp;Tenor,T2107,Trigger)</f>
        <v>54158</v>
      </c>
      <c r="T2107" s="18">
        <f>_xll.qlCalendarAdvance(Calendar,T2106,R2107,"f",,Trigger)</f>
        <v>54162</v>
      </c>
      <c r="U2107" s="18">
        <f>_xll.qlInterestRateIndexMaturity(IborIndex&amp;Tenor,T2107,Trigger)</f>
        <v>54253</v>
      </c>
      <c r="V2107" s="22" t="e">
        <f>_xll.qlIndexFixing($V$1,S2107,,Trigger)</f>
        <v>#NUM!</v>
      </c>
      <c r="W2107" s="22" t="e">
        <f>_xll.qlIndexFixing($W$1,S2107,,Trigger)</f>
        <v>#NUM!</v>
      </c>
      <c r="X2107" s="17" t="e">
        <f t="shared" si="32"/>
        <v>#NUM!</v>
      </c>
    </row>
    <row r="2108" spans="18:24" x14ac:dyDescent="0.2">
      <c r="R2108" s="17" t="s">
        <v>21</v>
      </c>
      <c r="S2108" s="18">
        <f>_xll.qlInterestRateIndexFixingDate(IborIndex&amp;Tenor,T2108,Trigger)</f>
        <v>54165</v>
      </c>
      <c r="T2108" s="18">
        <f>_xll.qlCalendarAdvance(Calendar,T2107,R2108,"f",,Trigger)</f>
        <v>54169</v>
      </c>
      <c r="U2108" s="18">
        <f>_xll.qlInterestRateIndexMaturity(IborIndex&amp;Tenor,T2108,Trigger)</f>
        <v>54260</v>
      </c>
      <c r="V2108" s="22" t="e">
        <f>_xll.qlIndexFixing($V$1,S2108,,Trigger)</f>
        <v>#NUM!</v>
      </c>
      <c r="W2108" s="22" t="e">
        <f>_xll.qlIndexFixing($W$1,S2108,,Trigger)</f>
        <v>#NUM!</v>
      </c>
      <c r="X2108" s="17" t="e">
        <f t="shared" si="32"/>
        <v>#NUM!</v>
      </c>
    </row>
    <row r="2109" spans="18:24" x14ac:dyDescent="0.2">
      <c r="R2109" s="17" t="s">
        <v>21</v>
      </c>
      <c r="S2109" s="18">
        <f>_xll.qlInterestRateIndexFixingDate(IborIndex&amp;Tenor,T2109,Trigger)</f>
        <v>54172</v>
      </c>
      <c r="T2109" s="18">
        <f>_xll.qlCalendarAdvance(Calendar,T2108,R2109,"f",,Trigger)</f>
        <v>54176</v>
      </c>
      <c r="U2109" s="18">
        <f>_xll.qlInterestRateIndexMaturity(IborIndex&amp;Tenor,T2109,Trigger)</f>
        <v>54267</v>
      </c>
      <c r="V2109" s="22" t="e">
        <f>_xll.qlIndexFixing($V$1,S2109,,Trigger)</f>
        <v>#NUM!</v>
      </c>
      <c r="W2109" s="22" t="e">
        <f>_xll.qlIndexFixing($W$1,S2109,,Trigger)</f>
        <v>#NUM!</v>
      </c>
      <c r="X2109" s="17" t="e">
        <f t="shared" si="32"/>
        <v>#NUM!</v>
      </c>
    </row>
    <row r="2110" spans="18:24" x14ac:dyDescent="0.2">
      <c r="R2110" s="17" t="s">
        <v>21</v>
      </c>
      <c r="S2110" s="18">
        <f>_xll.qlInterestRateIndexFixingDate(IborIndex&amp;Tenor,T2110,Trigger)</f>
        <v>54178</v>
      </c>
      <c r="T2110" s="18">
        <f>_xll.qlCalendarAdvance(Calendar,T2109,R2110,"f",,Trigger)</f>
        <v>54183</v>
      </c>
      <c r="U2110" s="18">
        <f>_xll.qlInterestRateIndexMaturity(IborIndex&amp;Tenor,T2110,Trigger)</f>
        <v>54275</v>
      </c>
      <c r="V2110" s="22" t="e">
        <f>_xll.qlIndexFixing($V$1,S2110,,Trigger)</f>
        <v>#NUM!</v>
      </c>
      <c r="W2110" s="22" t="e">
        <f>_xll.qlIndexFixing($W$1,S2110,,Trigger)</f>
        <v>#NUM!</v>
      </c>
      <c r="X2110" s="17" t="e">
        <f t="shared" si="32"/>
        <v>#NUM!</v>
      </c>
    </row>
    <row r="2111" spans="18:24" x14ac:dyDescent="0.2">
      <c r="R2111" s="17" t="s">
        <v>21</v>
      </c>
      <c r="S2111" s="18">
        <f>_xll.qlInterestRateIndexFixingDate(IborIndex&amp;Tenor,T2111,Trigger)</f>
        <v>54186</v>
      </c>
      <c r="T2111" s="18">
        <f>_xll.qlCalendarAdvance(Calendar,T2110,R2111,"f",,Trigger)</f>
        <v>54190</v>
      </c>
      <c r="U2111" s="18">
        <f>_xll.qlInterestRateIndexMaturity(IborIndex&amp;Tenor,T2111,Trigger)</f>
        <v>54282</v>
      </c>
      <c r="V2111" s="22" t="e">
        <f>_xll.qlIndexFixing($V$1,S2111,,Trigger)</f>
        <v>#NUM!</v>
      </c>
      <c r="W2111" s="22" t="e">
        <f>_xll.qlIndexFixing($W$1,S2111,,Trigger)</f>
        <v>#NUM!</v>
      </c>
      <c r="X2111" s="17" t="e">
        <f t="shared" si="32"/>
        <v>#NUM!</v>
      </c>
    </row>
    <row r="2112" spans="18:24" x14ac:dyDescent="0.2">
      <c r="R2112" s="17" t="s">
        <v>21</v>
      </c>
      <c r="S2112" s="18">
        <f>_xll.qlInterestRateIndexFixingDate(IborIndex&amp;Tenor,T2112,Trigger)</f>
        <v>54193</v>
      </c>
      <c r="T2112" s="18">
        <f>_xll.qlCalendarAdvance(Calendar,T2111,R2112,"f",,Trigger)</f>
        <v>54197</v>
      </c>
      <c r="U2112" s="18">
        <f>_xll.qlInterestRateIndexMaturity(IborIndex&amp;Tenor,T2112,Trigger)</f>
        <v>54289</v>
      </c>
      <c r="V2112" s="22" t="e">
        <f>_xll.qlIndexFixing($V$1,S2112,,Trigger)</f>
        <v>#NUM!</v>
      </c>
      <c r="W2112" s="22" t="e">
        <f>_xll.qlIndexFixing($W$1,S2112,,Trigger)</f>
        <v>#NUM!</v>
      </c>
      <c r="X2112" s="17" t="e">
        <f t="shared" si="32"/>
        <v>#NUM!</v>
      </c>
    </row>
    <row r="2113" spans="18:24" x14ac:dyDescent="0.2">
      <c r="R2113" s="17" t="s">
        <v>21</v>
      </c>
      <c r="S2113" s="18">
        <f>_xll.qlInterestRateIndexFixingDate(IborIndex&amp;Tenor,T2113,Trigger)</f>
        <v>54200</v>
      </c>
      <c r="T2113" s="18">
        <f>_xll.qlCalendarAdvance(Calendar,T2112,R2113,"f",,Trigger)</f>
        <v>54204</v>
      </c>
      <c r="U2113" s="18">
        <f>_xll.qlInterestRateIndexMaturity(IborIndex&amp;Tenor,T2113,Trigger)</f>
        <v>54296</v>
      </c>
      <c r="V2113" s="22" t="e">
        <f>_xll.qlIndexFixing($V$1,S2113,,Trigger)</f>
        <v>#NUM!</v>
      </c>
      <c r="W2113" s="22" t="e">
        <f>_xll.qlIndexFixing($W$1,S2113,,Trigger)</f>
        <v>#NUM!</v>
      </c>
      <c r="X2113" s="17" t="e">
        <f t="shared" si="32"/>
        <v>#NUM!</v>
      </c>
    </row>
    <row r="2114" spans="18:24" x14ac:dyDescent="0.2">
      <c r="R2114" s="17" t="s">
        <v>21</v>
      </c>
      <c r="S2114" s="18">
        <f>_xll.qlInterestRateIndexFixingDate(IborIndex&amp;Tenor,T2114,Trigger)</f>
        <v>54207</v>
      </c>
      <c r="T2114" s="18">
        <f>_xll.qlCalendarAdvance(Calendar,T2113,R2114,"f",,Trigger)</f>
        <v>54211</v>
      </c>
      <c r="U2114" s="18">
        <f>_xll.qlInterestRateIndexMaturity(IborIndex&amp;Tenor,T2114,Trigger)</f>
        <v>54303</v>
      </c>
      <c r="V2114" s="22" t="e">
        <f>_xll.qlIndexFixing($V$1,S2114,,Trigger)</f>
        <v>#NUM!</v>
      </c>
      <c r="W2114" s="22" t="e">
        <f>_xll.qlIndexFixing($W$1,S2114,,Trigger)</f>
        <v>#NUM!</v>
      </c>
      <c r="X2114" s="17" t="e">
        <f t="shared" si="32"/>
        <v>#NUM!</v>
      </c>
    </row>
    <row r="2115" spans="18:24" x14ac:dyDescent="0.2">
      <c r="R2115" s="17" t="s">
        <v>21</v>
      </c>
      <c r="S2115" s="18">
        <f>_xll.qlInterestRateIndexFixingDate(IborIndex&amp;Tenor,T2115,Trigger)</f>
        <v>54214</v>
      </c>
      <c r="T2115" s="18">
        <f>_xll.qlCalendarAdvance(Calendar,T2114,R2115,"f",,Trigger)</f>
        <v>54218</v>
      </c>
      <c r="U2115" s="18">
        <f>_xll.qlInterestRateIndexMaturity(IborIndex&amp;Tenor,T2115,Trigger)</f>
        <v>54310</v>
      </c>
      <c r="V2115" s="22" t="e">
        <f>_xll.qlIndexFixing($V$1,S2115,,Trigger)</f>
        <v>#NUM!</v>
      </c>
      <c r="W2115" s="22" t="e">
        <f>_xll.qlIndexFixing($W$1,S2115,,Trigger)</f>
        <v>#NUM!</v>
      </c>
      <c r="X2115" s="17" t="e">
        <f t="shared" si="32"/>
        <v>#NUM!</v>
      </c>
    </row>
    <row r="2116" spans="18:24" x14ac:dyDescent="0.2">
      <c r="R2116" s="17" t="s">
        <v>21</v>
      </c>
      <c r="S2116" s="18">
        <f>_xll.qlInterestRateIndexFixingDate(IborIndex&amp;Tenor,T2116,Trigger)</f>
        <v>54221</v>
      </c>
      <c r="T2116" s="18">
        <f>_xll.qlCalendarAdvance(Calendar,T2115,R2116,"f",,Trigger)</f>
        <v>54225</v>
      </c>
      <c r="U2116" s="18">
        <f>_xll.qlInterestRateIndexMaturity(IborIndex&amp;Tenor,T2116,Trigger)</f>
        <v>54317</v>
      </c>
      <c r="V2116" s="22" t="e">
        <f>_xll.qlIndexFixing($V$1,S2116,,Trigger)</f>
        <v>#NUM!</v>
      </c>
      <c r="W2116" s="22" t="e">
        <f>_xll.qlIndexFixing($W$1,S2116,,Trigger)</f>
        <v>#NUM!</v>
      </c>
      <c r="X2116" s="17" t="e">
        <f t="shared" ref="X2116:X2179" si="33">(V2116-W2116)*10000</f>
        <v>#NUM!</v>
      </c>
    </row>
    <row r="2117" spans="18:24" x14ac:dyDescent="0.2">
      <c r="R2117" s="17" t="s">
        <v>21</v>
      </c>
      <c r="S2117" s="18">
        <f>_xll.qlInterestRateIndexFixingDate(IborIndex&amp;Tenor,T2117,Trigger)</f>
        <v>54228</v>
      </c>
      <c r="T2117" s="18">
        <f>_xll.qlCalendarAdvance(Calendar,T2116,R2117,"f",,Trigger)</f>
        <v>54232</v>
      </c>
      <c r="U2117" s="18">
        <f>_xll.qlInterestRateIndexMaturity(IborIndex&amp;Tenor,T2117,Trigger)</f>
        <v>54324</v>
      </c>
      <c r="V2117" s="22" t="e">
        <f>_xll.qlIndexFixing($V$1,S2117,,Trigger)</f>
        <v>#NUM!</v>
      </c>
      <c r="W2117" s="22" t="e">
        <f>_xll.qlIndexFixing($W$1,S2117,,Trigger)</f>
        <v>#NUM!</v>
      </c>
      <c r="X2117" s="17" t="e">
        <f t="shared" si="33"/>
        <v>#NUM!</v>
      </c>
    </row>
    <row r="2118" spans="18:24" x14ac:dyDescent="0.2">
      <c r="R2118" s="17" t="s">
        <v>21</v>
      </c>
      <c r="S2118" s="18">
        <f>_xll.qlInterestRateIndexFixingDate(IborIndex&amp;Tenor,T2118,Trigger)</f>
        <v>54235</v>
      </c>
      <c r="T2118" s="18">
        <f>_xll.qlCalendarAdvance(Calendar,T2117,R2118,"f",,Trigger)</f>
        <v>54239</v>
      </c>
      <c r="U2118" s="18">
        <f>_xll.qlInterestRateIndexMaturity(IborIndex&amp;Tenor,T2118,Trigger)</f>
        <v>54331</v>
      </c>
      <c r="V2118" s="22" t="e">
        <f>_xll.qlIndexFixing($V$1,S2118,,Trigger)</f>
        <v>#NUM!</v>
      </c>
      <c r="W2118" s="22" t="e">
        <f>_xll.qlIndexFixing($W$1,S2118,,Trigger)</f>
        <v>#NUM!</v>
      </c>
      <c r="X2118" s="17" t="e">
        <f t="shared" si="33"/>
        <v>#NUM!</v>
      </c>
    </row>
    <row r="2119" spans="18:24" x14ac:dyDescent="0.2">
      <c r="R2119" s="17" t="s">
        <v>21</v>
      </c>
      <c r="S2119" s="18">
        <f>_xll.qlInterestRateIndexFixingDate(IborIndex&amp;Tenor,T2119,Trigger)</f>
        <v>54242</v>
      </c>
      <c r="T2119" s="18">
        <f>_xll.qlCalendarAdvance(Calendar,T2118,R2119,"f",,Trigger)</f>
        <v>54246</v>
      </c>
      <c r="U2119" s="18">
        <f>_xll.qlInterestRateIndexMaturity(IborIndex&amp;Tenor,T2119,Trigger)</f>
        <v>54338</v>
      </c>
      <c r="V2119" s="22" t="e">
        <f>_xll.qlIndexFixing($V$1,S2119,,Trigger)</f>
        <v>#NUM!</v>
      </c>
      <c r="W2119" s="22" t="e">
        <f>_xll.qlIndexFixing($W$1,S2119,,Trigger)</f>
        <v>#NUM!</v>
      </c>
      <c r="X2119" s="17" t="e">
        <f t="shared" si="33"/>
        <v>#NUM!</v>
      </c>
    </row>
    <row r="2120" spans="18:24" x14ac:dyDescent="0.2">
      <c r="R2120" s="17" t="s">
        <v>21</v>
      </c>
      <c r="S2120" s="18">
        <f>_xll.qlInterestRateIndexFixingDate(IborIndex&amp;Tenor,T2120,Trigger)</f>
        <v>54249</v>
      </c>
      <c r="T2120" s="18">
        <f>_xll.qlCalendarAdvance(Calendar,T2119,R2120,"f",,Trigger)</f>
        <v>54253</v>
      </c>
      <c r="U2120" s="18">
        <f>_xll.qlInterestRateIndexMaturity(IborIndex&amp;Tenor,T2120,Trigger)</f>
        <v>54345</v>
      </c>
      <c r="V2120" s="22" t="e">
        <f>_xll.qlIndexFixing($V$1,S2120,,Trigger)</f>
        <v>#NUM!</v>
      </c>
      <c r="W2120" s="22" t="e">
        <f>_xll.qlIndexFixing($W$1,S2120,,Trigger)</f>
        <v>#NUM!</v>
      </c>
      <c r="X2120" s="17" t="e">
        <f t="shared" si="33"/>
        <v>#NUM!</v>
      </c>
    </row>
    <row r="2121" spans="18:24" x14ac:dyDescent="0.2">
      <c r="R2121" s="17" t="s">
        <v>21</v>
      </c>
      <c r="S2121" s="18">
        <f>_xll.qlInterestRateIndexFixingDate(IborIndex&amp;Tenor,T2121,Trigger)</f>
        <v>54256</v>
      </c>
      <c r="T2121" s="18">
        <f>_xll.qlCalendarAdvance(Calendar,T2120,R2121,"f",,Trigger)</f>
        <v>54260</v>
      </c>
      <c r="U2121" s="18">
        <f>_xll.qlInterestRateIndexMaturity(IborIndex&amp;Tenor,T2121,Trigger)</f>
        <v>54352</v>
      </c>
      <c r="V2121" s="22" t="e">
        <f>_xll.qlIndexFixing($V$1,S2121,,Trigger)</f>
        <v>#NUM!</v>
      </c>
      <c r="W2121" s="22" t="e">
        <f>_xll.qlIndexFixing($W$1,S2121,,Trigger)</f>
        <v>#NUM!</v>
      </c>
      <c r="X2121" s="17" t="e">
        <f t="shared" si="33"/>
        <v>#NUM!</v>
      </c>
    </row>
    <row r="2122" spans="18:24" x14ac:dyDescent="0.2">
      <c r="R2122" s="17" t="s">
        <v>21</v>
      </c>
      <c r="S2122" s="18">
        <f>_xll.qlInterestRateIndexFixingDate(IborIndex&amp;Tenor,T2122,Trigger)</f>
        <v>54263</v>
      </c>
      <c r="T2122" s="18">
        <f>_xll.qlCalendarAdvance(Calendar,T2121,R2122,"f",,Trigger)</f>
        <v>54267</v>
      </c>
      <c r="U2122" s="18">
        <f>_xll.qlInterestRateIndexMaturity(IborIndex&amp;Tenor,T2122,Trigger)</f>
        <v>54359</v>
      </c>
      <c r="V2122" s="22" t="e">
        <f>_xll.qlIndexFixing($V$1,S2122,,Trigger)</f>
        <v>#NUM!</v>
      </c>
      <c r="W2122" s="22" t="e">
        <f>_xll.qlIndexFixing($W$1,S2122,,Trigger)</f>
        <v>#NUM!</v>
      </c>
      <c r="X2122" s="17" t="e">
        <f t="shared" si="33"/>
        <v>#NUM!</v>
      </c>
    </row>
    <row r="2123" spans="18:24" x14ac:dyDescent="0.2">
      <c r="R2123" s="17" t="s">
        <v>21</v>
      </c>
      <c r="S2123" s="18">
        <f>_xll.qlInterestRateIndexFixingDate(IborIndex&amp;Tenor,T2123,Trigger)</f>
        <v>54270</v>
      </c>
      <c r="T2123" s="18">
        <f>_xll.qlCalendarAdvance(Calendar,T2122,R2123,"f",,Trigger)</f>
        <v>54274</v>
      </c>
      <c r="U2123" s="18">
        <f>_xll.qlInterestRateIndexMaturity(IborIndex&amp;Tenor,T2123,Trigger)</f>
        <v>54366</v>
      </c>
      <c r="V2123" s="22" t="e">
        <f>_xll.qlIndexFixing($V$1,S2123,,Trigger)</f>
        <v>#NUM!</v>
      </c>
      <c r="W2123" s="22" t="e">
        <f>_xll.qlIndexFixing($W$1,S2123,,Trigger)</f>
        <v>#NUM!</v>
      </c>
      <c r="X2123" s="17" t="e">
        <f t="shared" si="33"/>
        <v>#NUM!</v>
      </c>
    </row>
    <row r="2124" spans="18:24" x14ac:dyDescent="0.2">
      <c r="R2124" s="17" t="s">
        <v>21</v>
      </c>
      <c r="S2124" s="18">
        <f>_xll.qlInterestRateIndexFixingDate(IborIndex&amp;Tenor,T2124,Trigger)</f>
        <v>54277</v>
      </c>
      <c r="T2124" s="18">
        <f>_xll.qlCalendarAdvance(Calendar,T2123,R2124,"f",,Trigger)</f>
        <v>54281</v>
      </c>
      <c r="U2124" s="18">
        <f>_xll.qlInterestRateIndexMaturity(IborIndex&amp;Tenor,T2124,Trigger)</f>
        <v>54373</v>
      </c>
      <c r="V2124" s="22" t="e">
        <f>_xll.qlIndexFixing($V$1,S2124,,Trigger)</f>
        <v>#NUM!</v>
      </c>
      <c r="W2124" s="22" t="e">
        <f>_xll.qlIndexFixing($W$1,S2124,,Trigger)</f>
        <v>#NUM!</v>
      </c>
      <c r="X2124" s="17" t="e">
        <f t="shared" si="33"/>
        <v>#NUM!</v>
      </c>
    </row>
    <row r="2125" spans="18:24" x14ac:dyDescent="0.2">
      <c r="R2125" s="17" t="s">
        <v>21</v>
      </c>
      <c r="S2125" s="18">
        <f>_xll.qlInterestRateIndexFixingDate(IborIndex&amp;Tenor,T2125,Trigger)</f>
        <v>54284</v>
      </c>
      <c r="T2125" s="18">
        <f>_xll.qlCalendarAdvance(Calendar,T2124,R2125,"f",,Trigger)</f>
        <v>54288</v>
      </c>
      <c r="U2125" s="18">
        <f>_xll.qlInterestRateIndexMaturity(IborIndex&amp;Tenor,T2125,Trigger)</f>
        <v>54380</v>
      </c>
      <c r="V2125" s="22" t="e">
        <f>_xll.qlIndexFixing($V$1,S2125,,Trigger)</f>
        <v>#NUM!</v>
      </c>
      <c r="W2125" s="22" t="e">
        <f>_xll.qlIndexFixing($W$1,S2125,,Trigger)</f>
        <v>#NUM!</v>
      </c>
      <c r="X2125" s="17" t="e">
        <f t="shared" si="33"/>
        <v>#NUM!</v>
      </c>
    </row>
    <row r="2126" spans="18:24" x14ac:dyDescent="0.2">
      <c r="R2126" s="17" t="s">
        <v>21</v>
      </c>
      <c r="S2126" s="18">
        <f>_xll.qlInterestRateIndexFixingDate(IborIndex&amp;Tenor,T2126,Trigger)</f>
        <v>54291</v>
      </c>
      <c r="T2126" s="18">
        <f>_xll.qlCalendarAdvance(Calendar,T2125,R2126,"f",,Trigger)</f>
        <v>54295</v>
      </c>
      <c r="U2126" s="18">
        <f>_xll.qlInterestRateIndexMaturity(IborIndex&amp;Tenor,T2126,Trigger)</f>
        <v>54387</v>
      </c>
      <c r="V2126" s="22" t="e">
        <f>_xll.qlIndexFixing($V$1,S2126,,Trigger)</f>
        <v>#NUM!</v>
      </c>
      <c r="W2126" s="22" t="e">
        <f>_xll.qlIndexFixing($W$1,S2126,,Trigger)</f>
        <v>#NUM!</v>
      </c>
      <c r="X2126" s="17" t="e">
        <f t="shared" si="33"/>
        <v>#NUM!</v>
      </c>
    </row>
    <row r="2127" spans="18:24" x14ac:dyDescent="0.2">
      <c r="R2127" s="17" t="s">
        <v>21</v>
      </c>
      <c r="S2127" s="18">
        <f>_xll.qlInterestRateIndexFixingDate(IborIndex&amp;Tenor,T2127,Trigger)</f>
        <v>54298</v>
      </c>
      <c r="T2127" s="18">
        <f>_xll.qlCalendarAdvance(Calendar,T2126,R2127,"f",,Trigger)</f>
        <v>54302</v>
      </c>
      <c r="U2127" s="18">
        <f>_xll.qlInterestRateIndexMaturity(IborIndex&amp;Tenor,T2127,Trigger)</f>
        <v>54393</v>
      </c>
      <c r="V2127" s="22" t="e">
        <f>_xll.qlIndexFixing($V$1,S2127,,Trigger)</f>
        <v>#NUM!</v>
      </c>
      <c r="W2127" s="22" t="e">
        <f>_xll.qlIndexFixing($W$1,S2127,,Trigger)</f>
        <v>#NUM!</v>
      </c>
      <c r="X2127" s="17" t="e">
        <f t="shared" si="33"/>
        <v>#NUM!</v>
      </c>
    </row>
    <row r="2128" spans="18:24" x14ac:dyDescent="0.2">
      <c r="R2128" s="17" t="s">
        <v>21</v>
      </c>
      <c r="S2128" s="18">
        <f>_xll.qlInterestRateIndexFixingDate(IborIndex&amp;Tenor,T2128,Trigger)</f>
        <v>54305</v>
      </c>
      <c r="T2128" s="18">
        <f>_xll.qlCalendarAdvance(Calendar,T2127,R2128,"f",,Trigger)</f>
        <v>54309</v>
      </c>
      <c r="U2128" s="18">
        <f>_xll.qlInterestRateIndexMaturity(IborIndex&amp;Tenor,T2128,Trigger)</f>
        <v>54400</v>
      </c>
      <c r="V2128" s="22" t="e">
        <f>_xll.qlIndexFixing($V$1,S2128,,Trigger)</f>
        <v>#NUM!</v>
      </c>
      <c r="W2128" s="22" t="e">
        <f>_xll.qlIndexFixing($W$1,S2128,,Trigger)</f>
        <v>#NUM!</v>
      </c>
      <c r="X2128" s="17" t="e">
        <f t="shared" si="33"/>
        <v>#NUM!</v>
      </c>
    </row>
    <row r="2129" spans="18:24" x14ac:dyDescent="0.2">
      <c r="R2129" s="17" t="s">
        <v>21</v>
      </c>
      <c r="S2129" s="18">
        <f>_xll.qlInterestRateIndexFixingDate(IborIndex&amp;Tenor,T2129,Trigger)</f>
        <v>54312</v>
      </c>
      <c r="T2129" s="18">
        <f>_xll.qlCalendarAdvance(Calendar,T2128,R2129,"f",,Trigger)</f>
        <v>54316</v>
      </c>
      <c r="U2129" s="18">
        <f>_xll.qlInterestRateIndexMaturity(IborIndex&amp;Tenor,T2129,Trigger)</f>
        <v>54407</v>
      </c>
      <c r="V2129" s="22" t="e">
        <f>_xll.qlIndexFixing($V$1,S2129,,Trigger)</f>
        <v>#NUM!</v>
      </c>
      <c r="W2129" s="22" t="e">
        <f>_xll.qlIndexFixing($W$1,S2129,,Trigger)</f>
        <v>#NUM!</v>
      </c>
      <c r="X2129" s="17" t="e">
        <f t="shared" si="33"/>
        <v>#NUM!</v>
      </c>
    </row>
    <row r="2130" spans="18:24" x14ac:dyDescent="0.2">
      <c r="R2130" s="17" t="s">
        <v>21</v>
      </c>
      <c r="S2130" s="18">
        <f>_xll.qlInterestRateIndexFixingDate(IborIndex&amp;Tenor,T2130,Trigger)</f>
        <v>54319</v>
      </c>
      <c r="T2130" s="18">
        <f>_xll.qlCalendarAdvance(Calendar,T2129,R2130,"f",,Trigger)</f>
        <v>54323</v>
      </c>
      <c r="U2130" s="18">
        <f>_xll.qlInterestRateIndexMaturity(IborIndex&amp;Tenor,T2130,Trigger)</f>
        <v>54414</v>
      </c>
      <c r="V2130" s="22" t="e">
        <f>_xll.qlIndexFixing($V$1,S2130,,Trigger)</f>
        <v>#NUM!</v>
      </c>
      <c r="W2130" s="22" t="e">
        <f>_xll.qlIndexFixing($W$1,S2130,,Trigger)</f>
        <v>#NUM!</v>
      </c>
      <c r="X2130" s="17" t="e">
        <f t="shared" si="33"/>
        <v>#NUM!</v>
      </c>
    </row>
    <row r="2131" spans="18:24" x14ac:dyDescent="0.2">
      <c r="R2131" s="17" t="s">
        <v>21</v>
      </c>
      <c r="S2131" s="18">
        <f>_xll.qlInterestRateIndexFixingDate(IborIndex&amp;Tenor,T2131,Trigger)</f>
        <v>54326</v>
      </c>
      <c r="T2131" s="18">
        <f>_xll.qlCalendarAdvance(Calendar,T2130,R2131,"f",,Trigger)</f>
        <v>54330</v>
      </c>
      <c r="U2131" s="18">
        <f>_xll.qlInterestRateIndexMaturity(IborIndex&amp;Tenor,T2131,Trigger)</f>
        <v>54421</v>
      </c>
      <c r="V2131" s="22" t="e">
        <f>_xll.qlIndexFixing($V$1,S2131,,Trigger)</f>
        <v>#NUM!</v>
      </c>
      <c r="W2131" s="22" t="e">
        <f>_xll.qlIndexFixing($W$1,S2131,,Trigger)</f>
        <v>#NUM!</v>
      </c>
      <c r="X2131" s="17" t="e">
        <f t="shared" si="33"/>
        <v>#NUM!</v>
      </c>
    </row>
    <row r="2132" spans="18:24" x14ac:dyDescent="0.2">
      <c r="R2132" s="17" t="s">
        <v>21</v>
      </c>
      <c r="S2132" s="18">
        <f>_xll.qlInterestRateIndexFixingDate(IborIndex&amp;Tenor,T2132,Trigger)</f>
        <v>54333</v>
      </c>
      <c r="T2132" s="18">
        <f>_xll.qlCalendarAdvance(Calendar,T2131,R2132,"f",,Trigger)</f>
        <v>54337</v>
      </c>
      <c r="U2132" s="18">
        <f>_xll.qlInterestRateIndexMaturity(IborIndex&amp;Tenor,T2132,Trigger)</f>
        <v>54429</v>
      </c>
      <c r="V2132" s="22" t="e">
        <f>_xll.qlIndexFixing($V$1,S2132,,Trigger)</f>
        <v>#NUM!</v>
      </c>
      <c r="W2132" s="22" t="e">
        <f>_xll.qlIndexFixing($W$1,S2132,,Trigger)</f>
        <v>#NUM!</v>
      </c>
      <c r="X2132" s="17" t="e">
        <f t="shared" si="33"/>
        <v>#NUM!</v>
      </c>
    </row>
    <row r="2133" spans="18:24" x14ac:dyDescent="0.2">
      <c r="R2133" s="17" t="s">
        <v>21</v>
      </c>
      <c r="S2133" s="18">
        <f>_xll.qlInterestRateIndexFixingDate(IborIndex&amp;Tenor,T2133,Trigger)</f>
        <v>54340</v>
      </c>
      <c r="T2133" s="18">
        <f>_xll.qlCalendarAdvance(Calendar,T2132,R2133,"f",,Trigger)</f>
        <v>54344</v>
      </c>
      <c r="U2133" s="18">
        <f>_xll.qlInterestRateIndexMaturity(IborIndex&amp;Tenor,T2133,Trigger)</f>
        <v>54436</v>
      </c>
      <c r="V2133" s="22" t="e">
        <f>_xll.qlIndexFixing($V$1,S2133,,Trigger)</f>
        <v>#NUM!</v>
      </c>
      <c r="W2133" s="22" t="e">
        <f>_xll.qlIndexFixing($W$1,S2133,,Trigger)</f>
        <v>#NUM!</v>
      </c>
      <c r="X2133" s="17" t="e">
        <f t="shared" si="33"/>
        <v>#NUM!</v>
      </c>
    </row>
    <row r="2134" spans="18:24" x14ac:dyDescent="0.2">
      <c r="R2134" s="17" t="s">
        <v>21</v>
      </c>
      <c r="S2134" s="18">
        <f>_xll.qlInterestRateIndexFixingDate(IborIndex&amp;Tenor,T2134,Trigger)</f>
        <v>54347</v>
      </c>
      <c r="T2134" s="18">
        <f>_xll.qlCalendarAdvance(Calendar,T2133,R2134,"f",,Trigger)</f>
        <v>54351</v>
      </c>
      <c r="U2134" s="18">
        <f>_xll.qlInterestRateIndexMaturity(IborIndex&amp;Tenor,T2134,Trigger)</f>
        <v>54443</v>
      </c>
      <c r="V2134" s="22" t="e">
        <f>_xll.qlIndexFixing($V$1,S2134,,Trigger)</f>
        <v>#NUM!</v>
      </c>
      <c r="W2134" s="22" t="e">
        <f>_xll.qlIndexFixing($W$1,S2134,,Trigger)</f>
        <v>#NUM!</v>
      </c>
      <c r="X2134" s="17" t="e">
        <f t="shared" si="33"/>
        <v>#NUM!</v>
      </c>
    </row>
    <row r="2135" spans="18:24" x14ac:dyDescent="0.2">
      <c r="R2135" s="17" t="s">
        <v>21</v>
      </c>
      <c r="S2135" s="18">
        <f>_xll.qlInterestRateIndexFixingDate(IborIndex&amp;Tenor,T2135,Trigger)</f>
        <v>54354</v>
      </c>
      <c r="T2135" s="18">
        <f>_xll.qlCalendarAdvance(Calendar,T2134,R2135,"f",,Trigger)</f>
        <v>54358</v>
      </c>
      <c r="U2135" s="18">
        <f>_xll.qlInterestRateIndexMaturity(IborIndex&amp;Tenor,T2135,Trigger)</f>
        <v>54450</v>
      </c>
      <c r="V2135" s="22" t="e">
        <f>_xll.qlIndexFixing($V$1,S2135,,Trigger)</f>
        <v>#NUM!</v>
      </c>
      <c r="W2135" s="22" t="e">
        <f>_xll.qlIndexFixing($W$1,S2135,,Trigger)</f>
        <v>#NUM!</v>
      </c>
      <c r="X2135" s="17" t="e">
        <f t="shared" si="33"/>
        <v>#NUM!</v>
      </c>
    </row>
    <row r="2136" spans="18:24" x14ac:dyDescent="0.2">
      <c r="R2136" s="17" t="s">
        <v>21</v>
      </c>
      <c r="S2136" s="18">
        <f>_xll.qlInterestRateIndexFixingDate(IborIndex&amp;Tenor,T2136,Trigger)</f>
        <v>54361</v>
      </c>
      <c r="T2136" s="18">
        <f>_xll.qlCalendarAdvance(Calendar,T2135,R2136,"f",,Trigger)</f>
        <v>54365</v>
      </c>
      <c r="U2136" s="18">
        <f>_xll.qlInterestRateIndexMaturity(IborIndex&amp;Tenor,T2136,Trigger)</f>
        <v>54457</v>
      </c>
      <c r="V2136" s="22" t="e">
        <f>_xll.qlIndexFixing($V$1,S2136,,Trigger)</f>
        <v>#NUM!</v>
      </c>
      <c r="W2136" s="22" t="e">
        <f>_xll.qlIndexFixing($W$1,S2136,,Trigger)</f>
        <v>#NUM!</v>
      </c>
      <c r="X2136" s="17" t="e">
        <f t="shared" si="33"/>
        <v>#NUM!</v>
      </c>
    </row>
    <row r="2137" spans="18:24" x14ac:dyDescent="0.2">
      <c r="R2137" s="17" t="s">
        <v>21</v>
      </c>
      <c r="S2137" s="18">
        <f>_xll.qlInterestRateIndexFixingDate(IborIndex&amp;Tenor,T2137,Trigger)</f>
        <v>54368</v>
      </c>
      <c r="T2137" s="18">
        <f>_xll.qlCalendarAdvance(Calendar,T2136,R2137,"f",,Trigger)</f>
        <v>54372</v>
      </c>
      <c r="U2137" s="18">
        <f>_xll.qlInterestRateIndexMaturity(IborIndex&amp;Tenor,T2137,Trigger)</f>
        <v>54464</v>
      </c>
      <c r="V2137" s="22" t="e">
        <f>_xll.qlIndexFixing($V$1,S2137,,Trigger)</f>
        <v>#NUM!</v>
      </c>
      <c r="W2137" s="22" t="e">
        <f>_xll.qlIndexFixing($W$1,S2137,,Trigger)</f>
        <v>#NUM!</v>
      </c>
      <c r="X2137" s="17" t="e">
        <f t="shared" si="33"/>
        <v>#NUM!</v>
      </c>
    </row>
    <row r="2138" spans="18:24" x14ac:dyDescent="0.2">
      <c r="R2138" s="17" t="s">
        <v>21</v>
      </c>
      <c r="S2138" s="18">
        <f>_xll.qlInterestRateIndexFixingDate(IborIndex&amp;Tenor,T2138,Trigger)</f>
        <v>54375</v>
      </c>
      <c r="T2138" s="18">
        <f>_xll.qlCalendarAdvance(Calendar,T2137,R2138,"f",,Trigger)</f>
        <v>54379</v>
      </c>
      <c r="U2138" s="18">
        <f>_xll.qlInterestRateIndexMaturity(IborIndex&amp;Tenor,T2138,Trigger)</f>
        <v>54471</v>
      </c>
      <c r="V2138" s="22" t="e">
        <f>_xll.qlIndexFixing($V$1,S2138,,Trigger)</f>
        <v>#NUM!</v>
      </c>
      <c r="W2138" s="22" t="e">
        <f>_xll.qlIndexFixing($W$1,S2138,,Trigger)</f>
        <v>#NUM!</v>
      </c>
      <c r="X2138" s="17" t="e">
        <f t="shared" si="33"/>
        <v>#NUM!</v>
      </c>
    </row>
    <row r="2139" spans="18:24" x14ac:dyDescent="0.2">
      <c r="R2139" s="17" t="s">
        <v>21</v>
      </c>
      <c r="S2139" s="18">
        <f>_xll.qlInterestRateIndexFixingDate(IborIndex&amp;Tenor,T2139,Trigger)</f>
        <v>54382</v>
      </c>
      <c r="T2139" s="18">
        <f>_xll.qlCalendarAdvance(Calendar,T2138,R2139,"f",,Trigger)</f>
        <v>54386</v>
      </c>
      <c r="U2139" s="18">
        <f>_xll.qlInterestRateIndexMaturity(IborIndex&amp;Tenor,T2139,Trigger)</f>
        <v>54478</v>
      </c>
      <c r="V2139" s="22" t="e">
        <f>_xll.qlIndexFixing($V$1,S2139,,Trigger)</f>
        <v>#NUM!</v>
      </c>
      <c r="W2139" s="22" t="e">
        <f>_xll.qlIndexFixing($W$1,S2139,,Trigger)</f>
        <v>#NUM!</v>
      </c>
      <c r="X2139" s="17" t="e">
        <f t="shared" si="33"/>
        <v>#NUM!</v>
      </c>
    </row>
    <row r="2140" spans="18:24" x14ac:dyDescent="0.2">
      <c r="R2140" s="17" t="s">
        <v>21</v>
      </c>
      <c r="S2140" s="18">
        <f>_xll.qlInterestRateIndexFixingDate(IborIndex&amp;Tenor,T2140,Trigger)</f>
        <v>54389</v>
      </c>
      <c r="T2140" s="18">
        <f>_xll.qlCalendarAdvance(Calendar,T2139,R2140,"f",,Trigger)</f>
        <v>54393</v>
      </c>
      <c r="U2140" s="18">
        <f>_xll.qlInterestRateIndexMaturity(IborIndex&amp;Tenor,T2140,Trigger)</f>
        <v>54483</v>
      </c>
      <c r="V2140" s="22" t="e">
        <f>_xll.qlIndexFixing($V$1,S2140,,Trigger)</f>
        <v>#NUM!</v>
      </c>
      <c r="W2140" s="22" t="e">
        <f>_xll.qlIndexFixing($W$1,S2140,,Trigger)</f>
        <v>#NUM!</v>
      </c>
      <c r="X2140" s="17" t="e">
        <f t="shared" si="33"/>
        <v>#NUM!</v>
      </c>
    </row>
    <row r="2141" spans="18:24" x14ac:dyDescent="0.2">
      <c r="R2141" s="17" t="s">
        <v>21</v>
      </c>
      <c r="S2141" s="18">
        <f>_xll.qlInterestRateIndexFixingDate(IborIndex&amp;Tenor,T2141,Trigger)</f>
        <v>54396</v>
      </c>
      <c r="T2141" s="18">
        <f>_xll.qlCalendarAdvance(Calendar,T2140,R2141,"f",,Trigger)</f>
        <v>54400</v>
      </c>
      <c r="U2141" s="18">
        <f>_xll.qlInterestRateIndexMaturity(IborIndex&amp;Tenor,T2141,Trigger)</f>
        <v>54490</v>
      </c>
      <c r="V2141" s="22" t="e">
        <f>_xll.qlIndexFixing($V$1,S2141,,Trigger)</f>
        <v>#NUM!</v>
      </c>
      <c r="W2141" s="22" t="e">
        <f>_xll.qlIndexFixing($W$1,S2141,,Trigger)</f>
        <v>#NUM!</v>
      </c>
      <c r="X2141" s="17" t="e">
        <f t="shared" si="33"/>
        <v>#NUM!</v>
      </c>
    </row>
    <row r="2142" spans="18:24" x14ac:dyDescent="0.2">
      <c r="R2142" s="17" t="s">
        <v>21</v>
      </c>
      <c r="S2142" s="18">
        <f>_xll.qlInterestRateIndexFixingDate(IborIndex&amp;Tenor,T2142,Trigger)</f>
        <v>54403</v>
      </c>
      <c r="T2142" s="18">
        <f>_xll.qlCalendarAdvance(Calendar,T2141,R2142,"f",,Trigger)</f>
        <v>54407</v>
      </c>
      <c r="U2142" s="18">
        <f>_xll.qlInterestRateIndexMaturity(IborIndex&amp;Tenor,T2142,Trigger)</f>
        <v>54497</v>
      </c>
      <c r="V2142" s="22" t="e">
        <f>_xll.qlIndexFixing($V$1,S2142,,Trigger)</f>
        <v>#NUM!</v>
      </c>
      <c r="W2142" s="22" t="e">
        <f>_xll.qlIndexFixing($W$1,S2142,,Trigger)</f>
        <v>#NUM!</v>
      </c>
      <c r="X2142" s="17" t="e">
        <f t="shared" si="33"/>
        <v>#NUM!</v>
      </c>
    </row>
    <row r="2143" spans="18:24" x14ac:dyDescent="0.2">
      <c r="R2143" s="17" t="s">
        <v>21</v>
      </c>
      <c r="S2143" s="18">
        <f>_xll.qlInterestRateIndexFixingDate(IborIndex&amp;Tenor,T2143,Trigger)</f>
        <v>54410</v>
      </c>
      <c r="T2143" s="18">
        <f>_xll.qlCalendarAdvance(Calendar,T2142,R2143,"f",,Trigger)</f>
        <v>54414</v>
      </c>
      <c r="U2143" s="18">
        <f>_xll.qlInterestRateIndexMaturity(IborIndex&amp;Tenor,T2143,Trigger)</f>
        <v>54504</v>
      </c>
      <c r="V2143" s="22" t="e">
        <f>_xll.qlIndexFixing($V$1,S2143,,Trigger)</f>
        <v>#NUM!</v>
      </c>
      <c r="W2143" s="22" t="e">
        <f>_xll.qlIndexFixing($W$1,S2143,,Trigger)</f>
        <v>#NUM!</v>
      </c>
      <c r="X2143" s="17" t="e">
        <f t="shared" si="33"/>
        <v>#NUM!</v>
      </c>
    </row>
    <row r="2144" spans="18:24" x14ac:dyDescent="0.2">
      <c r="R2144" s="17" t="s">
        <v>21</v>
      </c>
      <c r="S2144" s="18">
        <f>_xll.qlInterestRateIndexFixingDate(IborIndex&amp;Tenor,T2144,Trigger)</f>
        <v>54416</v>
      </c>
      <c r="T2144" s="18">
        <f>_xll.qlCalendarAdvance(Calendar,T2143,R2144,"f",,Trigger)</f>
        <v>54421</v>
      </c>
      <c r="U2144" s="18">
        <f>_xll.qlInterestRateIndexMaturity(IborIndex&amp;Tenor,T2144,Trigger)</f>
        <v>54511</v>
      </c>
      <c r="V2144" s="22" t="e">
        <f>_xll.qlIndexFixing($V$1,S2144,,Trigger)</f>
        <v>#NUM!</v>
      </c>
      <c r="W2144" s="22" t="e">
        <f>_xll.qlIndexFixing($W$1,S2144,,Trigger)</f>
        <v>#NUM!</v>
      </c>
      <c r="X2144" s="17" t="e">
        <f t="shared" si="33"/>
        <v>#NUM!</v>
      </c>
    </row>
    <row r="2145" spans="18:24" x14ac:dyDescent="0.2">
      <c r="R2145" s="17" t="s">
        <v>21</v>
      </c>
      <c r="S2145" s="18">
        <f>_xll.qlInterestRateIndexFixingDate(IborIndex&amp;Tenor,T2145,Trigger)</f>
        <v>54423</v>
      </c>
      <c r="T2145" s="18">
        <f>_xll.qlCalendarAdvance(Calendar,T2144,R2145,"f",,Trigger)</f>
        <v>54428</v>
      </c>
      <c r="U2145" s="18">
        <f>_xll.qlInterestRateIndexMaturity(IborIndex&amp;Tenor,T2145,Trigger)</f>
        <v>54518</v>
      </c>
      <c r="V2145" s="22" t="e">
        <f>_xll.qlIndexFixing($V$1,S2145,,Trigger)</f>
        <v>#NUM!</v>
      </c>
      <c r="W2145" s="22" t="e">
        <f>_xll.qlIndexFixing($W$1,S2145,,Trigger)</f>
        <v>#NUM!</v>
      </c>
      <c r="X2145" s="17" t="e">
        <f t="shared" si="33"/>
        <v>#NUM!</v>
      </c>
    </row>
    <row r="2146" spans="18:24" x14ac:dyDescent="0.2">
      <c r="R2146" s="17" t="s">
        <v>21</v>
      </c>
      <c r="S2146" s="18">
        <f>_xll.qlInterestRateIndexFixingDate(IborIndex&amp;Tenor,T2146,Trigger)</f>
        <v>54431</v>
      </c>
      <c r="T2146" s="18">
        <f>_xll.qlCalendarAdvance(Calendar,T2145,R2146,"f",,Trigger)</f>
        <v>54435</v>
      </c>
      <c r="U2146" s="18">
        <f>_xll.qlInterestRateIndexMaturity(IborIndex&amp;Tenor,T2146,Trigger)</f>
        <v>54525</v>
      </c>
      <c r="V2146" s="22" t="e">
        <f>_xll.qlIndexFixing($V$1,S2146,,Trigger)</f>
        <v>#NUM!</v>
      </c>
      <c r="W2146" s="22" t="e">
        <f>_xll.qlIndexFixing($W$1,S2146,,Trigger)</f>
        <v>#NUM!</v>
      </c>
      <c r="X2146" s="17" t="e">
        <f t="shared" si="33"/>
        <v>#NUM!</v>
      </c>
    </row>
    <row r="2147" spans="18:24" x14ac:dyDescent="0.2">
      <c r="R2147" s="17" t="s">
        <v>21</v>
      </c>
      <c r="S2147" s="18">
        <f>_xll.qlInterestRateIndexFixingDate(IborIndex&amp;Tenor,T2147,Trigger)</f>
        <v>54438</v>
      </c>
      <c r="T2147" s="18">
        <f>_xll.qlCalendarAdvance(Calendar,T2146,R2147,"f",,Trigger)</f>
        <v>54442</v>
      </c>
      <c r="U2147" s="18">
        <f>_xll.qlInterestRateIndexMaturity(IborIndex&amp;Tenor,T2147,Trigger)</f>
        <v>54533</v>
      </c>
      <c r="V2147" s="22" t="e">
        <f>_xll.qlIndexFixing($V$1,S2147,,Trigger)</f>
        <v>#NUM!</v>
      </c>
      <c r="W2147" s="22" t="e">
        <f>_xll.qlIndexFixing($W$1,S2147,,Trigger)</f>
        <v>#NUM!</v>
      </c>
      <c r="X2147" s="17" t="e">
        <f t="shared" si="33"/>
        <v>#NUM!</v>
      </c>
    </row>
    <row r="2148" spans="18:24" x14ac:dyDescent="0.2">
      <c r="R2148" s="17" t="s">
        <v>21</v>
      </c>
      <c r="S2148" s="18">
        <f>_xll.qlInterestRateIndexFixingDate(IborIndex&amp;Tenor,T2148,Trigger)</f>
        <v>54445</v>
      </c>
      <c r="T2148" s="18">
        <f>_xll.qlCalendarAdvance(Calendar,T2147,R2148,"f",,Trigger)</f>
        <v>54449</v>
      </c>
      <c r="U2148" s="18">
        <f>_xll.qlInterestRateIndexMaturity(IborIndex&amp;Tenor,T2148,Trigger)</f>
        <v>54539</v>
      </c>
      <c r="V2148" s="22" t="e">
        <f>_xll.qlIndexFixing($V$1,S2148,,Trigger)</f>
        <v>#NUM!</v>
      </c>
      <c r="W2148" s="22" t="e">
        <f>_xll.qlIndexFixing($W$1,S2148,,Trigger)</f>
        <v>#NUM!</v>
      </c>
      <c r="X2148" s="17" t="e">
        <f t="shared" si="33"/>
        <v>#NUM!</v>
      </c>
    </row>
    <row r="2149" spans="18:24" x14ac:dyDescent="0.2">
      <c r="R2149" s="17" t="s">
        <v>21</v>
      </c>
      <c r="S2149" s="18">
        <f>_xll.qlInterestRateIndexFixingDate(IborIndex&amp;Tenor,T2149,Trigger)</f>
        <v>54452</v>
      </c>
      <c r="T2149" s="18">
        <f>_xll.qlCalendarAdvance(Calendar,T2148,R2149,"f",,Trigger)</f>
        <v>54456</v>
      </c>
      <c r="U2149" s="18">
        <f>_xll.qlInterestRateIndexMaturity(IborIndex&amp;Tenor,T2149,Trigger)</f>
        <v>54546</v>
      </c>
      <c r="V2149" s="22" t="e">
        <f>_xll.qlIndexFixing($V$1,S2149,,Trigger)</f>
        <v>#NUM!</v>
      </c>
      <c r="W2149" s="22" t="e">
        <f>_xll.qlIndexFixing($W$1,S2149,,Trigger)</f>
        <v>#NUM!</v>
      </c>
      <c r="X2149" s="17" t="e">
        <f t="shared" si="33"/>
        <v>#NUM!</v>
      </c>
    </row>
    <row r="2150" spans="18:24" x14ac:dyDescent="0.2">
      <c r="R2150" s="17" t="s">
        <v>21</v>
      </c>
      <c r="S2150" s="18">
        <f>_xll.qlInterestRateIndexFixingDate(IborIndex&amp;Tenor,T2150,Trigger)</f>
        <v>54459</v>
      </c>
      <c r="T2150" s="18">
        <f>_xll.qlCalendarAdvance(Calendar,T2149,R2150,"f",,Trigger)</f>
        <v>54463</v>
      </c>
      <c r="U2150" s="18">
        <f>_xll.qlInterestRateIndexMaturity(IborIndex&amp;Tenor,T2150,Trigger)</f>
        <v>54553</v>
      </c>
      <c r="V2150" s="22" t="e">
        <f>_xll.qlIndexFixing($V$1,S2150,,Trigger)</f>
        <v>#NUM!</v>
      </c>
      <c r="W2150" s="22" t="e">
        <f>_xll.qlIndexFixing($W$1,S2150,,Trigger)</f>
        <v>#NUM!</v>
      </c>
      <c r="X2150" s="17" t="e">
        <f t="shared" si="33"/>
        <v>#NUM!</v>
      </c>
    </row>
    <row r="2151" spans="18:24" x14ac:dyDescent="0.2">
      <c r="R2151" s="17" t="s">
        <v>21</v>
      </c>
      <c r="S2151" s="18">
        <f>_xll.qlInterestRateIndexFixingDate(IborIndex&amp;Tenor,T2151,Trigger)</f>
        <v>54466</v>
      </c>
      <c r="T2151" s="18">
        <f>_xll.qlCalendarAdvance(Calendar,T2150,R2151,"f",,Trigger)</f>
        <v>54470</v>
      </c>
      <c r="U2151" s="18">
        <f>_xll.qlInterestRateIndexMaturity(IborIndex&amp;Tenor,T2151,Trigger)</f>
        <v>54560</v>
      </c>
      <c r="V2151" s="22" t="e">
        <f>_xll.qlIndexFixing($V$1,S2151,,Trigger)</f>
        <v>#NUM!</v>
      </c>
      <c r="W2151" s="22" t="e">
        <f>_xll.qlIndexFixing($W$1,S2151,,Trigger)</f>
        <v>#NUM!</v>
      </c>
      <c r="X2151" s="17" t="e">
        <f t="shared" si="33"/>
        <v>#NUM!</v>
      </c>
    </row>
    <row r="2152" spans="18:24" x14ac:dyDescent="0.2">
      <c r="R2152" s="17" t="s">
        <v>21</v>
      </c>
      <c r="S2152" s="18">
        <f>_xll.qlInterestRateIndexFixingDate(IborIndex&amp;Tenor,T2152,Trigger)</f>
        <v>54473</v>
      </c>
      <c r="T2152" s="18">
        <f>_xll.qlCalendarAdvance(Calendar,T2151,R2152,"f",,Trigger)</f>
        <v>54477</v>
      </c>
      <c r="U2152" s="18">
        <f>_xll.qlInterestRateIndexMaturity(IborIndex&amp;Tenor,T2152,Trigger)</f>
        <v>54567</v>
      </c>
      <c r="V2152" s="22" t="e">
        <f>_xll.qlIndexFixing($V$1,S2152,,Trigger)</f>
        <v>#NUM!</v>
      </c>
      <c r="W2152" s="22" t="e">
        <f>_xll.qlIndexFixing($W$1,S2152,,Trigger)</f>
        <v>#NUM!</v>
      </c>
      <c r="X2152" s="17" t="e">
        <f t="shared" si="33"/>
        <v>#NUM!</v>
      </c>
    </row>
    <row r="2153" spans="18:24" x14ac:dyDescent="0.2">
      <c r="R2153" s="17" t="s">
        <v>21</v>
      </c>
      <c r="S2153" s="18">
        <f>_xll.qlInterestRateIndexFixingDate(IborIndex&amp;Tenor,T2153,Trigger)</f>
        <v>54480</v>
      </c>
      <c r="T2153" s="18">
        <f>_xll.qlCalendarAdvance(Calendar,T2152,R2153,"f",,Trigger)</f>
        <v>54484</v>
      </c>
      <c r="U2153" s="18">
        <f>_xll.qlInterestRateIndexMaturity(IborIndex&amp;Tenor,T2153,Trigger)</f>
        <v>54576</v>
      </c>
      <c r="V2153" s="22" t="e">
        <f>_xll.qlIndexFixing($V$1,S2153,,Trigger)</f>
        <v>#NUM!</v>
      </c>
      <c r="W2153" s="22" t="e">
        <f>_xll.qlIndexFixing($W$1,S2153,,Trigger)</f>
        <v>#NUM!</v>
      </c>
      <c r="X2153" s="17" t="e">
        <f t="shared" si="33"/>
        <v>#NUM!</v>
      </c>
    </row>
    <row r="2154" spans="18:24" x14ac:dyDescent="0.2">
      <c r="R2154" s="17" t="s">
        <v>21</v>
      </c>
      <c r="S2154" s="18">
        <f>_xll.qlInterestRateIndexFixingDate(IborIndex&amp;Tenor,T2154,Trigger)</f>
        <v>54487</v>
      </c>
      <c r="T2154" s="18">
        <f>_xll.qlCalendarAdvance(Calendar,T2153,R2154,"f",,Trigger)</f>
        <v>54491</v>
      </c>
      <c r="U2154" s="18">
        <f>_xll.qlInterestRateIndexMaturity(IborIndex&amp;Tenor,T2154,Trigger)</f>
        <v>54583</v>
      </c>
      <c r="V2154" s="22" t="e">
        <f>_xll.qlIndexFixing($V$1,S2154,,Trigger)</f>
        <v>#NUM!</v>
      </c>
      <c r="W2154" s="22" t="e">
        <f>_xll.qlIndexFixing($W$1,S2154,,Trigger)</f>
        <v>#NUM!</v>
      </c>
      <c r="X2154" s="17" t="e">
        <f t="shared" si="33"/>
        <v>#NUM!</v>
      </c>
    </row>
    <row r="2155" spans="18:24" x14ac:dyDescent="0.2">
      <c r="R2155" s="17" t="s">
        <v>21</v>
      </c>
      <c r="S2155" s="18">
        <f>_xll.qlInterestRateIndexFixingDate(IborIndex&amp;Tenor,T2155,Trigger)</f>
        <v>54494</v>
      </c>
      <c r="T2155" s="18">
        <f>_xll.qlCalendarAdvance(Calendar,T2154,R2155,"f",,Trigger)</f>
        <v>54498</v>
      </c>
      <c r="U2155" s="18">
        <f>_xll.qlInterestRateIndexMaturity(IborIndex&amp;Tenor,T2155,Trigger)</f>
        <v>54590</v>
      </c>
      <c r="V2155" s="22" t="e">
        <f>_xll.qlIndexFixing($V$1,S2155,,Trigger)</f>
        <v>#NUM!</v>
      </c>
      <c r="W2155" s="22" t="e">
        <f>_xll.qlIndexFixing($W$1,S2155,,Trigger)</f>
        <v>#NUM!</v>
      </c>
      <c r="X2155" s="17" t="e">
        <f t="shared" si="33"/>
        <v>#NUM!</v>
      </c>
    </row>
    <row r="2156" spans="18:24" x14ac:dyDescent="0.2">
      <c r="R2156" s="17" t="s">
        <v>21</v>
      </c>
      <c r="S2156" s="18">
        <f>_xll.qlInterestRateIndexFixingDate(IborIndex&amp;Tenor,T2156,Trigger)</f>
        <v>54501</v>
      </c>
      <c r="T2156" s="18">
        <f>_xll.qlCalendarAdvance(Calendar,T2155,R2156,"f",,Trigger)</f>
        <v>54505</v>
      </c>
      <c r="U2156" s="18">
        <f>_xll.qlInterestRateIndexMaturity(IborIndex&amp;Tenor,T2156,Trigger)</f>
        <v>54597</v>
      </c>
      <c r="V2156" s="22" t="e">
        <f>_xll.qlIndexFixing($V$1,S2156,,Trigger)</f>
        <v>#NUM!</v>
      </c>
      <c r="W2156" s="22" t="e">
        <f>_xll.qlIndexFixing($W$1,S2156,,Trigger)</f>
        <v>#NUM!</v>
      </c>
      <c r="X2156" s="17" t="e">
        <f t="shared" si="33"/>
        <v>#NUM!</v>
      </c>
    </row>
    <row r="2157" spans="18:24" x14ac:dyDescent="0.2">
      <c r="R2157" s="17" t="s">
        <v>21</v>
      </c>
      <c r="S2157" s="18">
        <f>_xll.qlInterestRateIndexFixingDate(IborIndex&amp;Tenor,T2157,Trigger)</f>
        <v>54508</v>
      </c>
      <c r="T2157" s="18">
        <f>_xll.qlCalendarAdvance(Calendar,T2156,R2157,"f",,Trigger)</f>
        <v>54512</v>
      </c>
      <c r="U2157" s="18">
        <f>_xll.qlInterestRateIndexMaturity(IborIndex&amp;Tenor,T2157,Trigger)</f>
        <v>54604</v>
      </c>
      <c r="V2157" s="22" t="e">
        <f>_xll.qlIndexFixing($V$1,S2157,,Trigger)</f>
        <v>#NUM!</v>
      </c>
      <c r="W2157" s="22" t="e">
        <f>_xll.qlIndexFixing($W$1,S2157,,Trigger)</f>
        <v>#NUM!</v>
      </c>
      <c r="X2157" s="17" t="e">
        <f t="shared" si="33"/>
        <v>#NUM!</v>
      </c>
    </row>
    <row r="2158" spans="18:24" x14ac:dyDescent="0.2">
      <c r="R2158" s="17" t="s">
        <v>21</v>
      </c>
      <c r="S2158" s="18">
        <f>_xll.qlInterestRateIndexFixingDate(IborIndex&amp;Tenor,T2158,Trigger)</f>
        <v>54515</v>
      </c>
      <c r="T2158" s="18">
        <f>_xll.qlCalendarAdvance(Calendar,T2157,R2158,"f",,Trigger)</f>
        <v>54519</v>
      </c>
      <c r="U2158" s="18">
        <f>_xll.qlInterestRateIndexMaturity(IborIndex&amp;Tenor,T2158,Trigger)</f>
        <v>54610</v>
      </c>
      <c r="V2158" s="22" t="e">
        <f>_xll.qlIndexFixing($V$1,S2158,,Trigger)</f>
        <v>#NUM!</v>
      </c>
      <c r="W2158" s="22" t="e">
        <f>_xll.qlIndexFixing($W$1,S2158,,Trigger)</f>
        <v>#NUM!</v>
      </c>
      <c r="X2158" s="17" t="e">
        <f t="shared" si="33"/>
        <v>#NUM!</v>
      </c>
    </row>
    <row r="2159" spans="18:24" x14ac:dyDescent="0.2">
      <c r="R2159" s="17" t="s">
        <v>21</v>
      </c>
      <c r="S2159" s="18">
        <f>_xll.qlInterestRateIndexFixingDate(IborIndex&amp;Tenor,T2159,Trigger)</f>
        <v>54522</v>
      </c>
      <c r="T2159" s="18">
        <f>_xll.qlCalendarAdvance(Calendar,T2158,R2159,"f",,Trigger)</f>
        <v>54526</v>
      </c>
      <c r="U2159" s="18">
        <f>_xll.qlInterestRateIndexMaturity(IborIndex&amp;Tenor,T2159,Trigger)</f>
        <v>54617</v>
      </c>
      <c r="V2159" s="22" t="e">
        <f>_xll.qlIndexFixing($V$1,S2159,,Trigger)</f>
        <v>#NUM!</v>
      </c>
      <c r="W2159" s="22" t="e">
        <f>_xll.qlIndexFixing($W$1,S2159,,Trigger)</f>
        <v>#NUM!</v>
      </c>
      <c r="X2159" s="17" t="e">
        <f t="shared" si="33"/>
        <v>#NUM!</v>
      </c>
    </row>
    <row r="2160" spans="18:24" x14ac:dyDescent="0.2">
      <c r="R2160" s="17" t="s">
        <v>21</v>
      </c>
      <c r="S2160" s="18">
        <f>_xll.qlInterestRateIndexFixingDate(IborIndex&amp;Tenor,T2160,Trigger)</f>
        <v>54527</v>
      </c>
      <c r="T2160" s="18">
        <f>_xll.qlCalendarAdvance(Calendar,T2159,R2160,"f",,Trigger)</f>
        <v>54533</v>
      </c>
      <c r="U2160" s="18">
        <f>_xll.qlInterestRateIndexMaturity(IborIndex&amp;Tenor,T2160,Trigger)</f>
        <v>54624</v>
      </c>
      <c r="V2160" s="22" t="e">
        <f>_xll.qlIndexFixing($V$1,S2160,,Trigger)</f>
        <v>#NUM!</v>
      </c>
      <c r="W2160" s="22" t="e">
        <f>_xll.qlIndexFixing($W$1,S2160,,Trigger)</f>
        <v>#NUM!</v>
      </c>
      <c r="X2160" s="17" t="e">
        <f t="shared" si="33"/>
        <v>#NUM!</v>
      </c>
    </row>
    <row r="2161" spans="18:24" x14ac:dyDescent="0.2">
      <c r="R2161" s="17" t="s">
        <v>21</v>
      </c>
      <c r="S2161" s="18">
        <f>_xll.qlInterestRateIndexFixingDate(IborIndex&amp;Tenor,T2161,Trigger)</f>
        <v>54536</v>
      </c>
      <c r="T2161" s="18">
        <f>_xll.qlCalendarAdvance(Calendar,T2160,R2161,"f",,Trigger)</f>
        <v>54540</v>
      </c>
      <c r="U2161" s="18">
        <f>_xll.qlInterestRateIndexMaturity(IborIndex&amp;Tenor,T2161,Trigger)</f>
        <v>54631</v>
      </c>
      <c r="V2161" s="22" t="e">
        <f>_xll.qlIndexFixing($V$1,S2161,,Trigger)</f>
        <v>#NUM!</v>
      </c>
      <c r="W2161" s="22" t="e">
        <f>_xll.qlIndexFixing($W$1,S2161,,Trigger)</f>
        <v>#NUM!</v>
      </c>
      <c r="X2161" s="17" t="e">
        <f t="shared" si="33"/>
        <v>#NUM!</v>
      </c>
    </row>
    <row r="2162" spans="18:24" x14ac:dyDescent="0.2">
      <c r="R2162" s="17" t="s">
        <v>21</v>
      </c>
      <c r="S2162" s="18">
        <f>_xll.qlInterestRateIndexFixingDate(IborIndex&amp;Tenor,T2162,Trigger)</f>
        <v>54543</v>
      </c>
      <c r="T2162" s="18">
        <f>_xll.qlCalendarAdvance(Calendar,T2161,R2162,"f",,Trigger)</f>
        <v>54547</v>
      </c>
      <c r="U2162" s="18">
        <f>_xll.qlInterestRateIndexMaturity(IborIndex&amp;Tenor,T2162,Trigger)</f>
        <v>54639</v>
      </c>
      <c r="V2162" s="22" t="e">
        <f>_xll.qlIndexFixing($V$1,S2162,,Trigger)</f>
        <v>#NUM!</v>
      </c>
      <c r="W2162" s="22" t="e">
        <f>_xll.qlIndexFixing($W$1,S2162,,Trigger)</f>
        <v>#NUM!</v>
      </c>
      <c r="X2162" s="17" t="e">
        <f t="shared" si="33"/>
        <v>#NUM!</v>
      </c>
    </row>
    <row r="2163" spans="18:24" x14ac:dyDescent="0.2">
      <c r="R2163" s="17" t="s">
        <v>21</v>
      </c>
      <c r="S2163" s="18">
        <f>_xll.qlInterestRateIndexFixingDate(IborIndex&amp;Tenor,T2163,Trigger)</f>
        <v>54550</v>
      </c>
      <c r="T2163" s="18">
        <f>_xll.qlCalendarAdvance(Calendar,T2162,R2163,"f",,Trigger)</f>
        <v>54554</v>
      </c>
      <c r="U2163" s="18">
        <f>_xll.qlInterestRateIndexMaturity(IborIndex&amp;Tenor,T2163,Trigger)</f>
        <v>54646</v>
      </c>
      <c r="V2163" s="22" t="e">
        <f>_xll.qlIndexFixing($V$1,S2163,,Trigger)</f>
        <v>#NUM!</v>
      </c>
      <c r="W2163" s="22" t="e">
        <f>_xll.qlIndexFixing($W$1,S2163,,Trigger)</f>
        <v>#NUM!</v>
      </c>
      <c r="X2163" s="17" t="e">
        <f t="shared" si="33"/>
        <v>#NUM!</v>
      </c>
    </row>
    <row r="2164" spans="18:24" x14ac:dyDescent="0.2">
      <c r="R2164" s="17" t="s">
        <v>21</v>
      </c>
      <c r="S2164" s="18">
        <f>_xll.qlInterestRateIndexFixingDate(IborIndex&amp;Tenor,T2164,Trigger)</f>
        <v>54557</v>
      </c>
      <c r="T2164" s="18">
        <f>_xll.qlCalendarAdvance(Calendar,T2163,R2164,"f",,Trigger)</f>
        <v>54561</v>
      </c>
      <c r="U2164" s="18">
        <f>_xll.qlInterestRateIndexMaturity(IborIndex&amp;Tenor,T2164,Trigger)</f>
        <v>54653</v>
      </c>
      <c r="V2164" s="22" t="e">
        <f>_xll.qlIndexFixing($V$1,S2164,,Trigger)</f>
        <v>#NUM!</v>
      </c>
      <c r="W2164" s="22" t="e">
        <f>_xll.qlIndexFixing($W$1,S2164,,Trigger)</f>
        <v>#NUM!</v>
      </c>
      <c r="X2164" s="17" t="e">
        <f t="shared" si="33"/>
        <v>#NUM!</v>
      </c>
    </row>
    <row r="2165" spans="18:24" x14ac:dyDescent="0.2">
      <c r="R2165" s="17" t="s">
        <v>21</v>
      </c>
      <c r="S2165" s="18">
        <f>_xll.qlInterestRateIndexFixingDate(IborIndex&amp;Tenor,T2165,Trigger)</f>
        <v>54564</v>
      </c>
      <c r="T2165" s="18">
        <f>_xll.qlCalendarAdvance(Calendar,T2164,R2165,"f",,Trigger)</f>
        <v>54568</v>
      </c>
      <c r="U2165" s="18">
        <f>_xll.qlInterestRateIndexMaturity(IborIndex&amp;Tenor,T2165,Trigger)</f>
        <v>54660</v>
      </c>
      <c r="V2165" s="22" t="e">
        <f>_xll.qlIndexFixing($V$1,S2165,,Trigger)</f>
        <v>#NUM!</v>
      </c>
      <c r="W2165" s="22" t="e">
        <f>_xll.qlIndexFixing($W$1,S2165,,Trigger)</f>
        <v>#NUM!</v>
      </c>
      <c r="X2165" s="17" t="e">
        <f t="shared" si="33"/>
        <v>#NUM!</v>
      </c>
    </row>
    <row r="2166" spans="18:24" x14ac:dyDescent="0.2">
      <c r="R2166" s="17" t="s">
        <v>21</v>
      </c>
      <c r="S2166" s="18">
        <f>_xll.qlInterestRateIndexFixingDate(IborIndex&amp;Tenor,T2166,Trigger)</f>
        <v>54571</v>
      </c>
      <c r="T2166" s="18">
        <f>_xll.qlCalendarAdvance(Calendar,T2165,R2166,"f",,Trigger)</f>
        <v>54575</v>
      </c>
      <c r="U2166" s="18">
        <f>_xll.qlInterestRateIndexMaturity(IborIndex&amp;Tenor,T2166,Trigger)</f>
        <v>54667</v>
      </c>
      <c r="V2166" s="22" t="e">
        <f>_xll.qlIndexFixing($V$1,S2166,,Trigger)</f>
        <v>#NUM!</v>
      </c>
      <c r="W2166" s="22" t="e">
        <f>_xll.qlIndexFixing($W$1,S2166,,Trigger)</f>
        <v>#NUM!</v>
      </c>
      <c r="X2166" s="17" t="e">
        <f t="shared" si="33"/>
        <v>#NUM!</v>
      </c>
    </row>
    <row r="2167" spans="18:24" x14ac:dyDescent="0.2">
      <c r="R2167" s="17" t="s">
        <v>21</v>
      </c>
      <c r="S2167" s="18">
        <f>_xll.qlInterestRateIndexFixingDate(IborIndex&amp;Tenor,T2167,Trigger)</f>
        <v>54578</v>
      </c>
      <c r="T2167" s="18">
        <f>_xll.qlCalendarAdvance(Calendar,T2166,R2167,"f",,Trigger)</f>
        <v>54582</v>
      </c>
      <c r="U2167" s="18">
        <f>_xll.qlInterestRateIndexMaturity(IborIndex&amp;Tenor,T2167,Trigger)</f>
        <v>54674</v>
      </c>
      <c r="V2167" s="22" t="e">
        <f>_xll.qlIndexFixing($V$1,S2167,,Trigger)</f>
        <v>#NUM!</v>
      </c>
      <c r="W2167" s="22" t="e">
        <f>_xll.qlIndexFixing($W$1,S2167,,Trigger)</f>
        <v>#NUM!</v>
      </c>
      <c r="X2167" s="17" t="e">
        <f t="shared" si="33"/>
        <v>#NUM!</v>
      </c>
    </row>
    <row r="2168" spans="18:24" x14ac:dyDescent="0.2">
      <c r="R2168" s="17" t="s">
        <v>21</v>
      </c>
      <c r="S2168" s="18">
        <f>_xll.qlInterestRateIndexFixingDate(IborIndex&amp;Tenor,T2168,Trigger)</f>
        <v>54585</v>
      </c>
      <c r="T2168" s="18">
        <f>_xll.qlCalendarAdvance(Calendar,T2167,R2168,"f",,Trigger)</f>
        <v>54589</v>
      </c>
      <c r="U2168" s="18">
        <f>_xll.qlInterestRateIndexMaturity(IborIndex&amp;Tenor,T2168,Trigger)</f>
        <v>54681</v>
      </c>
      <c r="V2168" s="22" t="e">
        <f>_xll.qlIndexFixing($V$1,S2168,,Trigger)</f>
        <v>#NUM!</v>
      </c>
      <c r="W2168" s="22" t="e">
        <f>_xll.qlIndexFixing($W$1,S2168,,Trigger)</f>
        <v>#NUM!</v>
      </c>
      <c r="X2168" s="17" t="e">
        <f t="shared" si="33"/>
        <v>#NUM!</v>
      </c>
    </row>
    <row r="2169" spans="18:24" x14ac:dyDescent="0.2">
      <c r="R2169" s="17" t="s">
        <v>21</v>
      </c>
      <c r="S2169" s="18">
        <f>_xll.qlInterestRateIndexFixingDate(IborIndex&amp;Tenor,T2169,Trigger)</f>
        <v>54592</v>
      </c>
      <c r="T2169" s="18">
        <f>_xll.qlCalendarAdvance(Calendar,T2168,R2169,"f",,Trigger)</f>
        <v>54596</v>
      </c>
      <c r="U2169" s="18">
        <f>_xll.qlInterestRateIndexMaturity(IborIndex&amp;Tenor,T2169,Trigger)</f>
        <v>54688</v>
      </c>
      <c r="V2169" s="22" t="e">
        <f>_xll.qlIndexFixing($V$1,S2169,,Trigger)</f>
        <v>#NUM!</v>
      </c>
      <c r="W2169" s="22" t="e">
        <f>_xll.qlIndexFixing($W$1,S2169,,Trigger)</f>
        <v>#NUM!</v>
      </c>
      <c r="X2169" s="17" t="e">
        <f t="shared" si="33"/>
        <v>#NUM!</v>
      </c>
    </row>
    <row r="2170" spans="18:24" x14ac:dyDescent="0.2">
      <c r="R2170" s="17" t="s">
        <v>21</v>
      </c>
      <c r="S2170" s="18">
        <f>_xll.qlInterestRateIndexFixingDate(IborIndex&amp;Tenor,T2170,Trigger)</f>
        <v>54599</v>
      </c>
      <c r="T2170" s="18">
        <f>_xll.qlCalendarAdvance(Calendar,T2169,R2170,"f",,Trigger)</f>
        <v>54603</v>
      </c>
      <c r="U2170" s="18">
        <f>_xll.qlInterestRateIndexMaturity(IborIndex&amp;Tenor,T2170,Trigger)</f>
        <v>54695</v>
      </c>
      <c r="V2170" s="22" t="e">
        <f>_xll.qlIndexFixing($V$1,S2170,,Trigger)</f>
        <v>#NUM!</v>
      </c>
      <c r="W2170" s="22" t="e">
        <f>_xll.qlIndexFixing($W$1,S2170,,Trigger)</f>
        <v>#NUM!</v>
      </c>
      <c r="X2170" s="17" t="e">
        <f t="shared" si="33"/>
        <v>#NUM!</v>
      </c>
    </row>
    <row r="2171" spans="18:24" x14ac:dyDescent="0.2">
      <c r="R2171" s="17" t="s">
        <v>21</v>
      </c>
      <c r="S2171" s="18">
        <f>_xll.qlInterestRateIndexFixingDate(IborIndex&amp;Tenor,T2171,Trigger)</f>
        <v>54606</v>
      </c>
      <c r="T2171" s="18">
        <f>_xll.qlCalendarAdvance(Calendar,T2170,R2171,"f",,Trigger)</f>
        <v>54610</v>
      </c>
      <c r="U2171" s="18">
        <f>_xll.qlInterestRateIndexMaturity(IborIndex&amp;Tenor,T2171,Trigger)</f>
        <v>54702</v>
      </c>
      <c r="V2171" s="22" t="e">
        <f>_xll.qlIndexFixing($V$1,S2171,,Trigger)</f>
        <v>#NUM!</v>
      </c>
      <c r="W2171" s="22" t="e">
        <f>_xll.qlIndexFixing($W$1,S2171,,Trigger)</f>
        <v>#NUM!</v>
      </c>
      <c r="X2171" s="17" t="e">
        <f t="shared" si="33"/>
        <v>#NUM!</v>
      </c>
    </row>
    <row r="2172" spans="18:24" x14ac:dyDescent="0.2">
      <c r="R2172" s="17" t="s">
        <v>21</v>
      </c>
      <c r="S2172" s="18">
        <f>_xll.qlInterestRateIndexFixingDate(IborIndex&amp;Tenor,T2172,Trigger)</f>
        <v>54613</v>
      </c>
      <c r="T2172" s="18">
        <f>_xll.qlCalendarAdvance(Calendar,T2171,R2172,"f",,Trigger)</f>
        <v>54617</v>
      </c>
      <c r="U2172" s="18">
        <f>_xll.qlInterestRateIndexMaturity(IborIndex&amp;Tenor,T2172,Trigger)</f>
        <v>54709</v>
      </c>
      <c r="V2172" s="22" t="e">
        <f>_xll.qlIndexFixing($V$1,S2172,,Trigger)</f>
        <v>#NUM!</v>
      </c>
      <c r="W2172" s="22" t="e">
        <f>_xll.qlIndexFixing($W$1,S2172,,Trigger)</f>
        <v>#NUM!</v>
      </c>
      <c r="X2172" s="17" t="e">
        <f t="shared" si="33"/>
        <v>#NUM!</v>
      </c>
    </row>
    <row r="2173" spans="18:24" x14ac:dyDescent="0.2">
      <c r="R2173" s="17" t="s">
        <v>21</v>
      </c>
      <c r="S2173" s="18">
        <f>_xll.qlInterestRateIndexFixingDate(IborIndex&amp;Tenor,T2173,Trigger)</f>
        <v>54620</v>
      </c>
      <c r="T2173" s="18">
        <f>_xll.qlCalendarAdvance(Calendar,T2172,R2173,"f",,Trigger)</f>
        <v>54624</v>
      </c>
      <c r="U2173" s="18">
        <f>_xll.qlInterestRateIndexMaturity(IborIndex&amp;Tenor,T2173,Trigger)</f>
        <v>54716</v>
      </c>
      <c r="V2173" s="22" t="e">
        <f>_xll.qlIndexFixing($V$1,S2173,,Trigger)</f>
        <v>#NUM!</v>
      </c>
      <c r="W2173" s="22" t="e">
        <f>_xll.qlIndexFixing($W$1,S2173,,Trigger)</f>
        <v>#NUM!</v>
      </c>
      <c r="X2173" s="17" t="e">
        <f t="shared" si="33"/>
        <v>#NUM!</v>
      </c>
    </row>
    <row r="2174" spans="18:24" x14ac:dyDescent="0.2">
      <c r="R2174" s="17" t="s">
        <v>21</v>
      </c>
      <c r="S2174" s="18">
        <f>_xll.qlInterestRateIndexFixingDate(IborIndex&amp;Tenor,T2174,Trigger)</f>
        <v>54627</v>
      </c>
      <c r="T2174" s="18">
        <f>_xll.qlCalendarAdvance(Calendar,T2173,R2174,"f",,Trigger)</f>
        <v>54631</v>
      </c>
      <c r="U2174" s="18">
        <f>_xll.qlInterestRateIndexMaturity(IborIndex&amp;Tenor,T2174,Trigger)</f>
        <v>54723</v>
      </c>
      <c r="V2174" s="22" t="e">
        <f>_xll.qlIndexFixing($V$1,S2174,,Trigger)</f>
        <v>#NUM!</v>
      </c>
      <c r="W2174" s="22" t="e">
        <f>_xll.qlIndexFixing($W$1,S2174,,Trigger)</f>
        <v>#NUM!</v>
      </c>
      <c r="X2174" s="17" t="e">
        <f t="shared" si="33"/>
        <v>#NUM!</v>
      </c>
    </row>
    <row r="2175" spans="18:24" x14ac:dyDescent="0.2">
      <c r="R2175" s="17" t="s">
        <v>21</v>
      </c>
      <c r="S2175" s="18">
        <f>_xll.qlInterestRateIndexFixingDate(IborIndex&amp;Tenor,T2175,Trigger)</f>
        <v>54634</v>
      </c>
      <c r="T2175" s="18">
        <f>_xll.qlCalendarAdvance(Calendar,T2174,R2175,"f",,Trigger)</f>
        <v>54638</v>
      </c>
      <c r="U2175" s="18">
        <f>_xll.qlInterestRateIndexMaturity(IborIndex&amp;Tenor,T2175,Trigger)</f>
        <v>54730</v>
      </c>
      <c r="V2175" s="22" t="e">
        <f>_xll.qlIndexFixing($V$1,S2175,,Trigger)</f>
        <v>#NUM!</v>
      </c>
      <c r="W2175" s="22" t="e">
        <f>_xll.qlIndexFixing($W$1,S2175,,Trigger)</f>
        <v>#NUM!</v>
      </c>
      <c r="X2175" s="17" t="e">
        <f t="shared" si="33"/>
        <v>#NUM!</v>
      </c>
    </row>
    <row r="2176" spans="18:24" x14ac:dyDescent="0.2">
      <c r="R2176" s="17" t="s">
        <v>21</v>
      </c>
      <c r="S2176" s="18">
        <f>_xll.qlInterestRateIndexFixingDate(IborIndex&amp;Tenor,T2176,Trigger)</f>
        <v>54641</v>
      </c>
      <c r="T2176" s="18">
        <f>_xll.qlCalendarAdvance(Calendar,T2175,R2176,"f",,Trigger)</f>
        <v>54645</v>
      </c>
      <c r="U2176" s="18">
        <f>_xll.qlInterestRateIndexMaturity(IborIndex&amp;Tenor,T2176,Trigger)</f>
        <v>54737</v>
      </c>
      <c r="V2176" s="22" t="e">
        <f>_xll.qlIndexFixing($V$1,S2176,,Trigger)</f>
        <v>#NUM!</v>
      </c>
      <c r="W2176" s="22" t="e">
        <f>_xll.qlIndexFixing($W$1,S2176,,Trigger)</f>
        <v>#NUM!</v>
      </c>
      <c r="X2176" s="17" t="e">
        <f t="shared" si="33"/>
        <v>#NUM!</v>
      </c>
    </row>
    <row r="2177" spans="18:24" x14ac:dyDescent="0.2">
      <c r="R2177" s="17" t="s">
        <v>21</v>
      </c>
      <c r="S2177" s="18">
        <f>_xll.qlInterestRateIndexFixingDate(IborIndex&amp;Tenor,T2177,Trigger)</f>
        <v>54648</v>
      </c>
      <c r="T2177" s="18">
        <f>_xll.qlCalendarAdvance(Calendar,T2176,R2177,"f",,Trigger)</f>
        <v>54652</v>
      </c>
      <c r="U2177" s="18">
        <f>_xll.qlInterestRateIndexMaturity(IborIndex&amp;Tenor,T2177,Trigger)</f>
        <v>54744</v>
      </c>
      <c r="V2177" s="22" t="e">
        <f>_xll.qlIndexFixing($V$1,S2177,,Trigger)</f>
        <v>#NUM!</v>
      </c>
      <c r="W2177" s="22" t="e">
        <f>_xll.qlIndexFixing($W$1,S2177,,Trigger)</f>
        <v>#NUM!</v>
      </c>
      <c r="X2177" s="17" t="e">
        <f t="shared" si="33"/>
        <v>#NUM!</v>
      </c>
    </row>
    <row r="2178" spans="18:24" x14ac:dyDescent="0.2">
      <c r="R2178" s="17" t="s">
        <v>21</v>
      </c>
      <c r="S2178" s="18">
        <f>_xll.qlInterestRateIndexFixingDate(IborIndex&amp;Tenor,T2178,Trigger)</f>
        <v>54655</v>
      </c>
      <c r="T2178" s="18">
        <f>_xll.qlCalendarAdvance(Calendar,T2177,R2178,"f",,Trigger)</f>
        <v>54659</v>
      </c>
      <c r="U2178" s="18">
        <f>_xll.qlInterestRateIndexMaturity(IborIndex&amp;Tenor,T2178,Trigger)</f>
        <v>54751</v>
      </c>
      <c r="V2178" s="22" t="e">
        <f>_xll.qlIndexFixing($V$1,S2178,,Trigger)</f>
        <v>#NUM!</v>
      </c>
      <c r="W2178" s="22" t="e">
        <f>_xll.qlIndexFixing($W$1,S2178,,Trigger)</f>
        <v>#NUM!</v>
      </c>
      <c r="X2178" s="17" t="e">
        <f t="shared" si="33"/>
        <v>#NUM!</v>
      </c>
    </row>
    <row r="2179" spans="18:24" x14ac:dyDescent="0.2">
      <c r="R2179" s="17" t="s">
        <v>21</v>
      </c>
      <c r="S2179" s="18">
        <f>_xll.qlInterestRateIndexFixingDate(IborIndex&amp;Tenor,T2179,Trigger)</f>
        <v>54662</v>
      </c>
      <c r="T2179" s="18">
        <f>_xll.qlCalendarAdvance(Calendar,T2178,R2179,"f",,Trigger)</f>
        <v>54666</v>
      </c>
      <c r="U2179" s="18">
        <f>_xll.qlInterestRateIndexMaturity(IborIndex&amp;Tenor,T2179,Trigger)</f>
        <v>54757</v>
      </c>
      <c r="V2179" s="22" t="e">
        <f>_xll.qlIndexFixing($V$1,S2179,,Trigger)</f>
        <v>#NUM!</v>
      </c>
      <c r="W2179" s="22" t="e">
        <f>_xll.qlIndexFixing($W$1,S2179,,Trigger)</f>
        <v>#NUM!</v>
      </c>
      <c r="X2179" s="17" t="e">
        <f t="shared" si="33"/>
        <v>#NUM!</v>
      </c>
    </row>
    <row r="2180" spans="18:24" x14ac:dyDescent="0.2">
      <c r="R2180" s="17" t="s">
        <v>21</v>
      </c>
      <c r="S2180" s="18">
        <f>_xll.qlInterestRateIndexFixingDate(IborIndex&amp;Tenor,T2180,Trigger)</f>
        <v>54669</v>
      </c>
      <c r="T2180" s="18">
        <f>_xll.qlCalendarAdvance(Calendar,T2179,R2180,"f",,Trigger)</f>
        <v>54673</v>
      </c>
      <c r="U2180" s="18">
        <f>_xll.qlInterestRateIndexMaturity(IborIndex&amp;Tenor,T2180,Trigger)</f>
        <v>54764</v>
      </c>
      <c r="V2180" s="22" t="e">
        <f>_xll.qlIndexFixing($V$1,S2180,,Trigger)</f>
        <v>#NUM!</v>
      </c>
      <c r="W2180" s="22" t="e">
        <f>_xll.qlIndexFixing($W$1,S2180,,Trigger)</f>
        <v>#NUM!</v>
      </c>
      <c r="X2180" s="17" t="e">
        <f t="shared" ref="X2180:X2243" si="34">(V2180-W2180)*10000</f>
        <v>#NUM!</v>
      </c>
    </row>
    <row r="2181" spans="18:24" x14ac:dyDescent="0.2">
      <c r="R2181" s="17" t="s">
        <v>21</v>
      </c>
      <c r="S2181" s="18">
        <f>_xll.qlInterestRateIndexFixingDate(IborIndex&amp;Tenor,T2181,Trigger)</f>
        <v>54676</v>
      </c>
      <c r="T2181" s="18">
        <f>_xll.qlCalendarAdvance(Calendar,T2180,R2181,"f",,Trigger)</f>
        <v>54680</v>
      </c>
      <c r="U2181" s="18">
        <f>_xll.qlInterestRateIndexMaturity(IborIndex&amp;Tenor,T2181,Trigger)</f>
        <v>54771</v>
      </c>
      <c r="V2181" s="22" t="e">
        <f>_xll.qlIndexFixing($V$1,S2181,,Trigger)</f>
        <v>#NUM!</v>
      </c>
      <c r="W2181" s="22" t="e">
        <f>_xll.qlIndexFixing($W$1,S2181,,Trigger)</f>
        <v>#NUM!</v>
      </c>
      <c r="X2181" s="17" t="e">
        <f t="shared" si="34"/>
        <v>#NUM!</v>
      </c>
    </row>
    <row r="2182" spans="18:24" x14ac:dyDescent="0.2">
      <c r="R2182" s="17" t="s">
        <v>21</v>
      </c>
      <c r="S2182" s="18">
        <f>_xll.qlInterestRateIndexFixingDate(IborIndex&amp;Tenor,T2182,Trigger)</f>
        <v>54683</v>
      </c>
      <c r="T2182" s="18">
        <f>_xll.qlCalendarAdvance(Calendar,T2181,R2182,"f",,Trigger)</f>
        <v>54687</v>
      </c>
      <c r="U2182" s="18">
        <f>_xll.qlInterestRateIndexMaturity(IborIndex&amp;Tenor,T2182,Trigger)</f>
        <v>54778</v>
      </c>
      <c r="V2182" s="22" t="e">
        <f>_xll.qlIndexFixing($V$1,S2182,,Trigger)</f>
        <v>#NUM!</v>
      </c>
      <c r="W2182" s="22" t="e">
        <f>_xll.qlIndexFixing($W$1,S2182,,Trigger)</f>
        <v>#NUM!</v>
      </c>
      <c r="X2182" s="17" t="e">
        <f t="shared" si="34"/>
        <v>#NUM!</v>
      </c>
    </row>
    <row r="2183" spans="18:24" x14ac:dyDescent="0.2">
      <c r="R2183" s="17" t="s">
        <v>21</v>
      </c>
      <c r="S2183" s="18">
        <f>_xll.qlInterestRateIndexFixingDate(IborIndex&amp;Tenor,T2183,Trigger)</f>
        <v>54690</v>
      </c>
      <c r="T2183" s="18">
        <f>_xll.qlCalendarAdvance(Calendar,T2182,R2183,"f",,Trigger)</f>
        <v>54694</v>
      </c>
      <c r="U2183" s="18">
        <f>_xll.qlInterestRateIndexMaturity(IborIndex&amp;Tenor,T2183,Trigger)</f>
        <v>54785</v>
      </c>
      <c r="V2183" s="22" t="e">
        <f>_xll.qlIndexFixing($V$1,S2183,,Trigger)</f>
        <v>#NUM!</v>
      </c>
      <c r="W2183" s="22" t="e">
        <f>_xll.qlIndexFixing($W$1,S2183,,Trigger)</f>
        <v>#NUM!</v>
      </c>
      <c r="X2183" s="17" t="e">
        <f t="shared" si="34"/>
        <v>#NUM!</v>
      </c>
    </row>
    <row r="2184" spans="18:24" x14ac:dyDescent="0.2">
      <c r="R2184" s="17" t="s">
        <v>21</v>
      </c>
      <c r="S2184" s="18">
        <f>_xll.qlInterestRateIndexFixingDate(IborIndex&amp;Tenor,T2184,Trigger)</f>
        <v>54697</v>
      </c>
      <c r="T2184" s="18">
        <f>_xll.qlCalendarAdvance(Calendar,T2183,R2184,"f",,Trigger)</f>
        <v>54701</v>
      </c>
      <c r="U2184" s="18">
        <f>_xll.qlInterestRateIndexMaturity(IborIndex&amp;Tenor,T2184,Trigger)</f>
        <v>54793</v>
      </c>
      <c r="V2184" s="22" t="e">
        <f>_xll.qlIndexFixing($V$1,S2184,,Trigger)</f>
        <v>#NUM!</v>
      </c>
      <c r="W2184" s="22" t="e">
        <f>_xll.qlIndexFixing($W$1,S2184,,Trigger)</f>
        <v>#NUM!</v>
      </c>
      <c r="X2184" s="17" t="e">
        <f t="shared" si="34"/>
        <v>#NUM!</v>
      </c>
    </row>
    <row r="2185" spans="18:24" x14ac:dyDescent="0.2">
      <c r="R2185" s="17" t="s">
        <v>21</v>
      </c>
      <c r="S2185" s="18">
        <f>_xll.qlInterestRateIndexFixingDate(IborIndex&amp;Tenor,T2185,Trigger)</f>
        <v>54704</v>
      </c>
      <c r="T2185" s="18">
        <f>_xll.qlCalendarAdvance(Calendar,T2184,R2185,"f",,Trigger)</f>
        <v>54708</v>
      </c>
      <c r="U2185" s="18">
        <f>_xll.qlInterestRateIndexMaturity(IborIndex&amp;Tenor,T2185,Trigger)</f>
        <v>54800</v>
      </c>
      <c r="V2185" s="22" t="e">
        <f>_xll.qlIndexFixing($V$1,S2185,,Trigger)</f>
        <v>#NUM!</v>
      </c>
      <c r="W2185" s="22" t="e">
        <f>_xll.qlIndexFixing($W$1,S2185,,Trigger)</f>
        <v>#NUM!</v>
      </c>
      <c r="X2185" s="17" t="e">
        <f t="shared" si="34"/>
        <v>#NUM!</v>
      </c>
    </row>
    <row r="2186" spans="18:24" x14ac:dyDescent="0.2">
      <c r="R2186" s="17" t="s">
        <v>21</v>
      </c>
      <c r="S2186" s="18">
        <f>_xll.qlInterestRateIndexFixingDate(IborIndex&amp;Tenor,T2186,Trigger)</f>
        <v>54711</v>
      </c>
      <c r="T2186" s="18">
        <f>_xll.qlCalendarAdvance(Calendar,T2185,R2186,"f",,Trigger)</f>
        <v>54715</v>
      </c>
      <c r="U2186" s="18">
        <f>_xll.qlInterestRateIndexMaturity(IborIndex&amp;Tenor,T2186,Trigger)</f>
        <v>54807</v>
      </c>
      <c r="V2186" s="22" t="e">
        <f>_xll.qlIndexFixing($V$1,S2186,,Trigger)</f>
        <v>#NUM!</v>
      </c>
      <c r="W2186" s="22" t="e">
        <f>_xll.qlIndexFixing($W$1,S2186,,Trigger)</f>
        <v>#NUM!</v>
      </c>
      <c r="X2186" s="17" t="e">
        <f t="shared" si="34"/>
        <v>#NUM!</v>
      </c>
    </row>
    <row r="2187" spans="18:24" x14ac:dyDescent="0.2">
      <c r="R2187" s="17" t="s">
        <v>21</v>
      </c>
      <c r="S2187" s="18">
        <f>_xll.qlInterestRateIndexFixingDate(IborIndex&amp;Tenor,T2187,Trigger)</f>
        <v>54718</v>
      </c>
      <c r="T2187" s="18">
        <f>_xll.qlCalendarAdvance(Calendar,T2186,R2187,"f",,Trigger)</f>
        <v>54722</v>
      </c>
      <c r="U2187" s="18">
        <f>_xll.qlInterestRateIndexMaturity(IborIndex&amp;Tenor,T2187,Trigger)</f>
        <v>54814</v>
      </c>
      <c r="V2187" s="22" t="e">
        <f>_xll.qlIndexFixing($V$1,S2187,,Trigger)</f>
        <v>#NUM!</v>
      </c>
      <c r="W2187" s="22" t="e">
        <f>_xll.qlIndexFixing($W$1,S2187,,Trigger)</f>
        <v>#NUM!</v>
      </c>
      <c r="X2187" s="17" t="e">
        <f t="shared" si="34"/>
        <v>#NUM!</v>
      </c>
    </row>
    <row r="2188" spans="18:24" x14ac:dyDescent="0.2">
      <c r="R2188" s="17" t="s">
        <v>21</v>
      </c>
      <c r="S2188" s="18">
        <f>_xll.qlInterestRateIndexFixingDate(IborIndex&amp;Tenor,T2188,Trigger)</f>
        <v>54725</v>
      </c>
      <c r="T2188" s="18">
        <f>_xll.qlCalendarAdvance(Calendar,T2187,R2188,"f",,Trigger)</f>
        <v>54729</v>
      </c>
      <c r="U2188" s="18">
        <f>_xll.qlInterestRateIndexMaturity(IborIndex&amp;Tenor,T2188,Trigger)</f>
        <v>54821</v>
      </c>
      <c r="V2188" s="22" t="e">
        <f>_xll.qlIndexFixing($V$1,S2188,,Trigger)</f>
        <v>#NUM!</v>
      </c>
      <c r="W2188" s="22" t="e">
        <f>_xll.qlIndexFixing($W$1,S2188,,Trigger)</f>
        <v>#NUM!</v>
      </c>
      <c r="X2188" s="17" t="e">
        <f t="shared" si="34"/>
        <v>#NUM!</v>
      </c>
    </row>
    <row r="2189" spans="18:24" x14ac:dyDescent="0.2">
      <c r="R2189" s="17" t="s">
        <v>21</v>
      </c>
      <c r="S2189" s="18">
        <f>_xll.qlInterestRateIndexFixingDate(IborIndex&amp;Tenor,T2189,Trigger)</f>
        <v>54732</v>
      </c>
      <c r="T2189" s="18">
        <f>_xll.qlCalendarAdvance(Calendar,T2188,R2189,"f",,Trigger)</f>
        <v>54736</v>
      </c>
      <c r="U2189" s="18">
        <f>_xll.qlInterestRateIndexMaturity(IborIndex&amp;Tenor,T2189,Trigger)</f>
        <v>54828</v>
      </c>
      <c r="V2189" s="22" t="e">
        <f>_xll.qlIndexFixing($V$1,S2189,,Trigger)</f>
        <v>#NUM!</v>
      </c>
      <c r="W2189" s="22" t="e">
        <f>_xll.qlIndexFixing($W$1,S2189,,Trigger)</f>
        <v>#NUM!</v>
      </c>
      <c r="X2189" s="17" t="e">
        <f t="shared" si="34"/>
        <v>#NUM!</v>
      </c>
    </row>
    <row r="2190" spans="18:24" x14ac:dyDescent="0.2">
      <c r="R2190" s="17" t="s">
        <v>21</v>
      </c>
      <c r="S2190" s="18">
        <f>_xll.qlInterestRateIndexFixingDate(IborIndex&amp;Tenor,T2190,Trigger)</f>
        <v>54739</v>
      </c>
      <c r="T2190" s="18">
        <f>_xll.qlCalendarAdvance(Calendar,T2189,R2190,"f",,Trigger)</f>
        <v>54743</v>
      </c>
      <c r="U2190" s="18">
        <f>_xll.qlInterestRateIndexMaturity(IborIndex&amp;Tenor,T2190,Trigger)</f>
        <v>54835</v>
      </c>
      <c r="V2190" s="22" t="e">
        <f>_xll.qlIndexFixing($V$1,S2190,,Trigger)</f>
        <v>#NUM!</v>
      </c>
      <c r="W2190" s="22" t="e">
        <f>_xll.qlIndexFixing($W$1,S2190,,Trigger)</f>
        <v>#NUM!</v>
      </c>
      <c r="X2190" s="17" t="e">
        <f t="shared" si="34"/>
        <v>#NUM!</v>
      </c>
    </row>
    <row r="2191" spans="18:24" x14ac:dyDescent="0.2">
      <c r="R2191" s="17" t="s">
        <v>21</v>
      </c>
      <c r="S2191" s="18">
        <f>_xll.qlInterestRateIndexFixingDate(IborIndex&amp;Tenor,T2191,Trigger)</f>
        <v>54746</v>
      </c>
      <c r="T2191" s="18">
        <f>_xll.qlCalendarAdvance(Calendar,T2190,R2191,"f",,Trigger)</f>
        <v>54750</v>
      </c>
      <c r="U2191" s="18">
        <f>_xll.qlInterestRateIndexMaturity(IborIndex&amp;Tenor,T2191,Trigger)</f>
        <v>54842</v>
      </c>
      <c r="V2191" s="22" t="e">
        <f>_xll.qlIndexFixing($V$1,S2191,,Trigger)</f>
        <v>#NUM!</v>
      </c>
      <c r="W2191" s="22" t="e">
        <f>_xll.qlIndexFixing($W$1,S2191,,Trigger)</f>
        <v>#NUM!</v>
      </c>
      <c r="X2191" s="17" t="e">
        <f t="shared" si="34"/>
        <v>#NUM!</v>
      </c>
    </row>
    <row r="2192" spans="18:24" x14ac:dyDescent="0.2">
      <c r="R2192" s="17" t="s">
        <v>21</v>
      </c>
      <c r="S2192" s="18">
        <f>_xll.qlInterestRateIndexFixingDate(IborIndex&amp;Tenor,T2192,Trigger)</f>
        <v>54753</v>
      </c>
      <c r="T2192" s="18">
        <f>_xll.qlCalendarAdvance(Calendar,T2191,R2192,"f",,Trigger)</f>
        <v>54757</v>
      </c>
      <c r="U2192" s="18">
        <f>_xll.qlInterestRateIndexMaturity(IborIndex&amp;Tenor,T2192,Trigger)</f>
        <v>54847</v>
      </c>
      <c r="V2192" s="22" t="e">
        <f>_xll.qlIndexFixing($V$1,S2192,,Trigger)</f>
        <v>#NUM!</v>
      </c>
      <c r="W2192" s="22" t="e">
        <f>_xll.qlIndexFixing($W$1,S2192,,Trigger)</f>
        <v>#NUM!</v>
      </c>
      <c r="X2192" s="17" t="e">
        <f t="shared" si="34"/>
        <v>#NUM!</v>
      </c>
    </row>
    <row r="2193" spans="18:24" x14ac:dyDescent="0.2">
      <c r="R2193" s="17" t="s">
        <v>21</v>
      </c>
      <c r="S2193" s="18">
        <f>_xll.qlInterestRateIndexFixingDate(IborIndex&amp;Tenor,T2193,Trigger)</f>
        <v>54760</v>
      </c>
      <c r="T2193" s="18">
        <f>_xll.qlCalendarAdvance(Calendar,T2192,R2193,"f",,Trigger)</f>
        <v>54764</v>
      </c>
      <c r="U2193" s="18">
        <f>_xll.qlInterestRateIndexMaturity(IborIndex&amp;Tenor,T2193,Trigger)</f>
        <v>54854</v>
      </c>
      <c r="V2193" s="22" t="e">
        <f>_xll.qlIndexFixing($V$1,S2193,,Trigger)</f>
        <v>#NUM!</v>
      </c>
      <c r="W2193" s="22" t="e">
        <f>_xll.qlIndexFixing($W$1,S2193,,Trigger)</f>
        <v>#NUM!</v>
      </c>
      <c r="X2193" s="17" t="e">
        <f t="shared" si="34"/>
        <v>#NUM!</v>
      </c>
    </row>
    <row r="2194" spans="18:24" x14ac:dyDescent="0.2">
      <c r="R2194" s="17" t="s">
        <v>21</v>
      </c>
      <c r="S2194" s="18">
        <f>_xll.qlInterestRateIndexFixingDate(IborIndex&amp;Tenor,T2194,Trigger)</f>
        <v>54767</v>
      </c>
      <c r="T2194" s="18">
        <f>_xll.qlCalendarAdvance(Calendar,T2193,R2194,"f",,Trigger)</f>
        <v>54771</v>
      </c>
      <c r="U2194" s="18">
        <f>_xll.qlInterestRateIndexMaturity(IborIndex&amp;Tenor,T2194,Trigger)</f>
        <v>54861</v>
      </c>
      <c r="V2194" s="22" t="e">
        <f>_xll.qlIndexFixing($V$1,S2194,,Trigger)</f>
        <v>#NUM!</v>
      </c>
      <c r="W2194" s="22" t="e">
        <f>_xll.qlIndexFixing($W$1,S2194,,Trigger)</f>
        <v>#NUM!</v>
      </c>
      <c r="X2194" s="17" t="e">
        <f t="shared" si="34"/>
        <v>#NUM!</v>
      </c>
    </row>
    <row r="2195" spans="18:24" x14ac:dyDescent="0.2">
      <c r="R2195" s="17" t="s">
        <v>21</v>
      </c>
      <c r="S2195" s="18">
        <f>_xll.qlInterestRateIndexFixingDate(IborIndex&amp;Tenor,T2195,Trigger)</f>
        <v>54774</v>
      </c>
      <c r="T2195" s="18">
        <f>_xll.qlCalendarAdvance(Calendar,T2194,R2195,"f",,Trigger)</f>
        <v>54778</v>
      </c>
      <c r="U2195" s="18">
        <f>_xll.qlInterestRateIndexMaturity(IborIndex&amp;Tenor,T2195,Trigger)</f>
        <v>54868</v>
      </c>
      <c r="V2195" s="22" t="e">
        <f>_xll.qlIndexFixing($V$1,S2195,,Trigger)</f>
        <v>#NUM!</v>
      </c>
      <c r="W2195" s="22" t="e">
        <f>_xll.qlIndexFixing($W$1,S2195,,Trigger)</f>
        <v>#NUM!</v>
      </c>
      <c r="X2195" s="17" t="e">
        <f t="shared" si="34"/>
        <v>#NUM!</v>
      </c>
    </row>
    <row r="2196" spans="18:24" x14ac:dyDescent="0.2">
      <c r="R2196" s="17" t="s">
        <v>21</v>
      </c>
      <c r="S2196" s="18">
        <f>_xll.qlInterestRateIndexFixingDate(IborIndex&amp;Tenor,T2196,Trigger)</f>
        <v>54781</v>
      </c>
      <c r="T2196" s="18">
        <f>_xll.qlCalendarAdvance(Calendar,T2195,R2196,"f",,Trigger)</f>
        <v>54785</v>
      </c>
      <c r="U2196" s="18">
        <f>_xll.qlInterestRateIndexMaturity(IborIndex&amp;Tenor,T2196,Trigger)</f>
        <v>54875</v>
      </c>
      <c r="V2196" s="22" t="e">
        <f>_xll.qlIndexFixing($V$1,S2196,,Trigger)</f>
        <v>#NUM!</v>
      </c>
      <c r="W2196" s="22" t="e">
        <f>_xll.qlIndexFixing($W$1,S2196,,Trigger)</f>
        <v>#NUM!</v>
      </c>
      <c r="X2196" s="17" t="e">
        <f t="shared" si="34"/>
        <v>#NUM!</v>
      </c>
    </row>
    <row r="2197" spans="18:24" x14ac:dyDescent="0.2">
      <c r="R2197" s="17" t="s">
        <v>21</v>
      </c>
      <c r="S2197" s="18">
        <f>_xll.qlInterestRateIndexFixingDate(IborIndex&amp;Tenor,T2197,Trigger)</f>
        <v>54788</v>
      </c>
      <c r="T2197" s="18">
        <f>_xll.qlCalendarAdvance(Calendar,T2196,R2197,"f",,Trigger)</f>
        <v>54792</v>
      </c>
      <c r="U2197" s="18">
        <f>_xll.qlInterestRateIndexMaturity(IborIndex&amp;Tenor,T2197,Trigger)</f>
        <v>54882</v>
      </c>
      <c r="V2197" s="22" t="e">
        <f>_xll.qlIndexFixing($V$1,S2197,,Trigger)</f>
        <v>#NUM!</v>
      </c>
      <c r="W2197" s="22" t="e">
        <f>_xll.qlIndexFixing($W$1,S2197,,Trigger)</f>
        <v>#NUM!</v>
      </c>
      <c r="X2197" s="17" t="e">
        <f t="shared" si="34"/>
        <v>#NUM!</v>
      </c>
    </row>
    <row r="2198" spans="18:24" x14ac:dyDescent="0.2">
      <c r="R2198" s="17" t="s">
        <v>21</v>
      </c>
      <c r="S2198" s="18">
        <f>_xll.qlInterestRateIndexFixingDate(IborIndex&amp;Tenor,T2198,Trigger)</f>
        <v>54795</v>
      </c>
      <c r="T2198" s="18">
        <f>_xll.qlCalendarAdvance(Calendar,T2197,R2198,"f",,Trigger)</f>
        <v>54799</v>
      </c>
      <c r="U2198" s="18">
        <f>_xll.qlInterestRateIndexMaturity(IborIndex&amp;Tenor,T2198,Trigger)</f>
        <v>54890</v>
      </c>
      <c r="V2198" s="22" t="e">
        <f>_xll.qlIndexFixing($V$1,S2198,,Trigger)</f>
        <v>#NUM!</v>
      </c>
      <c r="W2198" s="22" t="e">
        <f>_xll.qlIndexFixing($W$1,S2198,,Trigger)</f>
        <v>#NUM!</v>
      </c>
      <c r="X2198" s="17" t="e">
        <f t="shared" si="34"/>
        <v>#NUM!</v>
      </c>
    </row>
    <row r="2199" spans="18:24" x14ac:dyDescent="0.2">
      <c r="R2199" s="17" t="s">
        <v>21</v>
      </c>
      <c r="S2199" s="18">
        <f>_xll.qlInterestRateIndexFixingDate(IborIndex&amp;Tenor,T2199,Trigger)</f>
        <v>54802</v>
      </c>
      <c r="T2199" s="18">
        <f>_xll.qlCalendarAdvance(Calendar,T2198,R2199,"f",,Trigger)</f>
        <v>54806</v>
      </c>
      <c r="U2199" s="18">
        <f>_xll.qlInterestRateIndexMaturity(IborIndex&amp;Tenor,T2199,Trigger)</f>
        <v>54896</v>
      </c>
      <c r="V2199" s="22" t="e">
        <f>_xll.qlIndexFixing($V$1,S2199,,Trigger)</f>
        <v>#NUM!</v>
      </c>
      <c r="W2199" s="22" t="e">
        <f>_xll.qlIndexFixing($W$1,S2199,,Trigger)</f>
        <v>#NUM!</v>
      </c>
      <c r="X2199" s="17" t="e">
        <f t="shared" si="34"/>
        <v>#NUM!</v>
      </c>
    </row>
    <row r="2200" spans="18:24" x14ac:dyDescent="0.2">
      <c r="R2200" s="17" t="s">
        <v>21</v>
      </c>
      <c r="S2200" s="18">
        <f>_xll.qlInterestRateIndexFixingDate(IborIndex&amp;Tenor,T2200,Trigger)</f>
        <v>54809</v>
      </c>
      <c r="T2200" s="18">
        <f>_xll.qlCalendarAdvance(Calendar,T2199,R2200,"f",,Trigger)</f>
        <v>54813</v>
      </c>
      <c r="U2200" s="18">
        <f>_xll.qlInterestRateIndexMaturity(IborIndex&amp;Tenor,T2200,Trigger)</f>
        <v>54903</v>
      </c>
      <c r="V2200" s="22" t="e">
        <f>_xll.qlIndexFixing($V$1,S2200,,Trigger)</f>
        <v>#NUM!</v>
      </c>
      <c r="W2200" s="22" t="e">
        <f>_xll.qlIndexFixing($W$1,S2200,,Trigger)</f>
        <v>#NUM!</v>
      </c>
      <c r="X2200" s="17" t="e">
        <f t="shared" si="34"/>
        <v>#NUM!</v>
      </c>
    </row>
    <row r="2201" spans="18:24" x14ac:dyDescent="0.2">
      <c r="R2201" s="17" t="s">
        <v>21</v>
      </c>
      <c r="S2201" s="18">
        <f>_xll.qlInterestRateIndexFixingDate(IborIndex&amp;Tenor,T2201,Trigger)</f>
        <v>54816</v>
      </c>
      <c r="T2201" s="18">
        <f>_xll.qlCalendarAdvance(Calendar,T2200,R2201,"f",,Trigger)</f>
        <v>54820</v>
      </c>
      <c r="U2201" s="18">
        <f>_xll.qlInterestRateIndexMaturity(IborIndex&amp;Tenor,T2201,Trigger)</f>
        <v>54910</v>
      </c>
      <c r="V2201" s="22" t="e">
        <f>_xll.qlIndexFixing($V$1,S2201,,Trigger)</f>
        <v>#NUM!</v>
      </c>
      <c r="W2201" s="22" t="e">
        <f>_xll.qlIndexFixing($W$1,S2201,,Trigger)</f>
        <v>#NUM!</v>
      </c>
      <c r="X2201" s="17" t="e">
        <f t="shared" si="34"/>
        <v>#NUM!</v>
      </c>
    </row>
    <row r="2202" spans="18:24" x14ac:dyDescent="0.2">
      <c r="R2202" s="17" t="s">
        <v>21</v>
      </c>
      <c r="S2202" s="18">
        <f>_xll.qlInterestRateIndexFixingDate(IborIndex&amp;Tenor,T2202,Trigger)</f>
        <v>54823</v>
      </c>
      <c r="T2202" s="18">
        <f>_xll.qlCalendarAdvance(Calendar,T2201,R2202,"f",,Trigger)</f>
        <v>54827</v>
      </c>
      <c r="U2202" s="18">
        <f>_xll.qlInterestRateIndexMaturity(IborIndex&amp;Tenor,T2202,Trigger)</f>
        <v>54917</v>
      </c>
      <c r="V2202" s="22" t="e">
        <f>_xll.qlIndexFixing($V$1,S2202,,Trigger)</f>
        <v>#NUM!</v>
      </c>
      <c r="W2202" s="22" t="e">
        <f>_xll.qlIndexFixing($W$1,S2202,,Trigger)</f>
        <v>#NUM!</v>
      </c>
      <c r="X2202" s="17" t="e">
        <f t="shared" si="34"/>
        <v>#NUM!</v>
      </c>
    </row>
    <row r="2203" spans="18:24" x14ac:dyDescent="0.2">
      <c r="R2203" s="17" t="s">
        <v>21</v>
      </c>
      <c r="S2203" s="18">
        <f>_xll.qlInterestRateIndexFixingDate(IborIndex&amp;Tenor,T2203,Trigger)</f>
        <v>54830</v>
      </c>
      <c r="T2203" s="18">
        <f>_xll.qlCalendarAdvance(Calendar,T2202,R2203,"f",,Trigger)</f>
        <v>54834</v>
      </c>
      <c r="U2203" s="18">
        <f>_xll.qlInterestRateIndexMaturity(IborIndex&amp;Tenor,T2203,Trigger)</f>
        <v>54924</v>
      </c>
      <c r="V2203" s="22" t="e">
        <f>_xll.qlIndexFixing($V$1,S2203,,Trigger)</f>
        <v>#NUM!</v>
      </c>
      <c r="W2203" s="22" t="e">
        <f>_xll.qlIndexFixing($W$1,S2203,,Trigger)</f>
        <v>#NUM!</v>
      </c>
      <c r="X2203" s="17" t="e">
        <f t="shared" si="34"/>
        <v>#NUM!</v>
      </c>
    </row>
    <row r="2204" spans="18:24" x14ac:dyDescent="0.2">
      <c r="R2204" s="17" t="s">
        <v>21</v>
      </c>
      <c r="S2204" s="18">
        <f>_xll.qlInterestRateIndexFixingDate(IborIndex&amp;Tenor,T2204,Trigger)</f>
        <v>54837</v>
      </c>
      <c r="T2204" s="18">
        <f>_xll.qlCalendarAdvance(Calendar,T2203,R2204,"f",,Trigger)</f>
        <v>54841</v>
      </c>
      <c r="U2204" s="18">
        <f>_xll.qlInterestRateIndexMaturity(IborIndex&amp;Tenor,T2204,Trigger)</f>
        <v>54931</v>
      </c>
      <c r="V2204" s="22" t="e">
        <f>_xll.qlIndexFixing($V$1,S2204,,Trigger)</f>
        <v>#NUM!</v>
      </c>
      <c r="W2204" s="22" t="e">
        <f>_xll.qlIndexFixing($W$1,S2204,,Trigger)</f>
        <v>#NUM!</v>
      </c>
      <c r="X2204" s="17" t="e">
        <f t="shared" si="34"/>
        <v>#NUM!</v>
      </c>
    </row>
    <row r="2205" spans="18:24" x14ac:dyDescent="0.2">
      <c r="R2205" s="17" t="s">
        <v>21</v>
      </c>
      <c r="S2205" s="18">
        <f>_xll.qlInterestRateIndexFixingDate(IborIndex&amp;Tenor,T2205,Trigger)</f>
        <v>54844</v>
      </c>
      <c r="T2205" s="18">
        <f>_xll.qlCalendarAdvance(Calendar,T2204,R2205,"f",,Trigger)</f>
        <v>54848</v>
      </c>
      <c r="U2205" s="18">
        <f>_xll.qlInterestRateIndexMaturity(IborIndex&amp;Tenor,T2205,Trigger)</f>
        <v>54940</v>
      </c>
      <c r="V2205" s="22" t="e">
        <f>_xll.qlIndexFixing($V$1,S2205,,Trigger)</f>
        <v>#NUM!</v>
      </c>
      <c r="W2205" s="22" t="e">
        <f>_xll.qlIndexFixing($W$1,S2205,,Trigger)</f>
        <v>#NUM!</v>
      </c>
      <c r="X2205" s="17" t="e">
        <f t="shared" si="34"/>
        <v>#NUM!</v>
      </c>
    </row>
    <row r="2206" spans="18:24" x14ac:dyDescent="0.2">
      <c r="R2206" s="17" t="s">
        <v>21</v>
      </c>
      <c r="S2206" s="18">
        <f>_xll.qlInterestRateIndexFixingDate(IborIndex&amp;Tenor,T2206,Trigger)</f>
        <v>54851</v>
      </c>
      <c r="T2206" s="18">
        <f>_xll.qlCalendarAdvance(Calendar,T2205,R2206,"f",,Trigger)</f>
        <v>54855</v>
      </c>
      <c r="U2206" s="18">
        <f>_xll.qlInterestRateIndexMaturity(IborIndex&amp;Tenor,T2206,Trigger)</f>
        <v>54947</v>
      </c>
      <c r="V2206" s="22" t="e">
        <f>_xll.qlIndexFixing($V$1,S2206,,Trigger)</f>
        <v>#NUM!</v>
      </c>
      <c r="W2206" s="22" t="e">
        <f>_xll.qlIndexFixing($W$1,S2206,,Trigger)</f>
        <v>#NUM!</v>
      </c>
      <c r="X2206" s="17" t="e">
        <f t="shared" si="34"/>
        <v>#NUM!</v>
      </c>
    </row>
    <row r="2207" spans="18:24" x14ac:dyDescent="0.2">
      <c r="R2207" s="17" t="s">
        <v>21</v>
      </c>
      <c r="S2207" s="18">
        <f>_xll.qlInterestRateIndexFixingDate(IborIndex&amp;Tenor,T2207,Trigger)</f>
        <v>54858</v>
      </c>
      <c r="T2207" s="18">
        <f>_xll.qlCalendarAdvance(Calendar,T2206,R2207,"f",,Trigger)</f>
        <v>54862</v>
      </c>
      <c r="U2207" s="18">
        <f>_xll.qlInterestRateIndexMaturity(IborIndex&amp;Tenor,T2207,Trigger)</f>
        <v>54954</v>
      </c>
      <c r="V2207" s="22" t="e">
        <f>_xll.qlIndexFixing($V$1,S2207,,Trigger)</f>
        <v>#NUM!</v>
      </c>
      <c r="W2207" s="22" t="e">
        <f>_xll.qlIndexFixing($W$1,S2207,,Trigger)</f>
        <v>#NUM!</v>
      </c>
      <c r="X2207" s="17" t="e">
        <f t="shared" si="34"/>
        <v>#NUM!</v>
      </c>
    </row>
    <row r="2208" spans="18:24" x14ac:dyDescent="0.2">
      <c r="R2208" s="17" t="s">
        <v>21</v>
      </c>
      <c r="S2208" s="18">
        <f>_xll.qlInterestRateIndexFixingDate(IborIndex&amp;Tenor,T2208,Trigger)</f>
        <v>54865</v>
      </c>
      <c r="T2208" s="18">
        <f>_xll.qlCalendarAdvance(Calendar,T2207,R2208,"f",,Trigger)</f>
        <v>54869</v>
      </c>
      <c r="U2208" s="18">
        <f>_xll.qlInterestRateIndexMaturity(IborIndex&amp;Tenor,T2208,Trigger)</f>
        <v>54961</v>
      </c>
      <c r="V2208" s="22" t="e">
        <f>_xll.qlIndexFixing($V$1,S2208,,Trigger)</f>
        <v>#NUM!</v>
      </c>
      <c r="W2208" s="22" t="e">
        <f>_xll.qlIndexFixing($W$1,S2208,,Trigger)</f>
        <v>#NUM!</v>
      </c>
      <c r="X2208" s="17" t="e">
        <f t="shared" si="34"/>
        <v>#NUM!</v>
      </c>
    </row>
    <row r="2209" spans="18:24" x14ac:dyDescent="0.2">
      <c r="R2209" s="17" t="s">
        <v>21</v>
      </c>
      <c r="S2209" s="18">
        <f>_xll.qlInterestRateIndexFixingDate(IborIndex&amp;Tenor,T2209,Trigger)</f>
        <v>54872</v>
      </c>
      <c r="T2209" s="18">
        <f>_xll.qlCalendarAdvance(Calendar,T2208,R2209,"f",,Trigger)</f>
        <v>54876</v>
      </c>
      <c r="U2209" s="18">
        <f>_xll.qlInterestRateIndexMaturity(IborIndex&amp;Tenor,T2209,Trigger)</f>
        <v>54968</v>
      </c>
      <c r="V2209" s="22" t="e">
        <f>_xll.qlIndexFixing($V$1,S2209,,Trigger)</f>
        <v>#NUM!</v>
      </c>
      <c r="W2209" s="22" t="e">
        <f>_xll.qlIndexFixing($W$1,S2209,,Trigger)</f>
        <v>#NUM!</v>
      </c>
      <c r="X2209" s="17" t="e">
        <f t="shared" si="34"/>
        <v>#NUM!</v>
      </c>
    </row>
    <row r="2210" spans="18:24" x14ac:dyDescent="0.2">
      <c r="R2210" s="17" t="s">
        <v>21</v>
      </c>
      <c r="S2210" s="18">
        <f>_xll.qlInterestRateIndexFixingDate(IborIndex&amp;Tenor,T2210,Trigger)</f>
        <v>54879</v>
      </c>
      <c r="T2210" s="18">
        <f>_xll.qlCalendarAdvance(Calendar,T2209,R2210,"f",,Trigger)</f>
        <v>54883</v>
      </c>
      <c r="U2210" s="18">
        <f>_xll.qlInterestRateIndexMaturity(IborIndex&amp;Tenor,T2210,Trigger)</f>
        <v>54974</v>
      </c>
      <c r="V2210" s="22" t="e">
        <f>_xll.qlIndexFixing($V$1,S2210,,Trigger)</f>
        <v>#NUM!</v>
      </c>
      <c r="W2210" s="22" t="e">
        <f>_xll.qlIndexFixing($W$1,S2210,,Trigger)</f>
        <v>#NUM!</v>
      </c>
      <c r="X2210" s="17" t="e">
        <f t="shared" si="34"/>
        <v>#NUM!</v>
      </c>
    </row>
    <row r="2211" spans="18:24" x14ac:dyDescent="0.2">
      <c r="R2211" s="17" t="s">
        <v>21</v>
      </c>
      <c r="S2211" s="18">
        <f>_xll.qlInterestRateIndexFixingDate(IborIndex&amp;Tenor,T2211,Trigger)</f>
        <v>54884</v>
      </c>
      <c r="T2211" s="18">
        <f>_xll.qlCalendarAdvance(Calendar,T2210,R2211,"f",,Trigger)</f>
        <v>54890</v>
      </c>
      <c r="U2211" s="18">
        <f>_xll.qlInterestRateIndexMaturity(IborIndex&amp;Tenor,T2211,Trigger)</f>
        <v>54981</v>
      </c>
      <c r="V2211" s="22" t="e">
        <f>_xll.qlIndexFixing($V$1,S2211,,Trigger)</f>
        <v>#NUM!</v>
      </c>
      <c r="W2211" s="22" t="e">
        <f>_xll.qlIndexFixing($W$1,S2211,,Trigger)</f>
        <v>#NUM!</v>
      </c>
      <c r="X2211" s="17" t="e">
        <f t="shared" si="34"/>
        <v>#NUM!</v>
      </c>
    </row>
    <row r="2212" spans="18:24" x14ac:dyDescent="0.2">
      <c r="R2212" s="17" t="s">
        <v>21</v>
      </c>
      <c r="S2212" s="18">
        <f>_xll.qlInterestRateIndexFixingDate(IborIndex&amp;Tenor,T2212,Trigger)</f>
        <v>54893</v>
      </c>
      <c r="T2212" s="18">
        <f>_xll.qlCalendarAdvance(Calendar,T2211,R2212,"f",,Trigger)</f>
        <v>54897</v>
      </c>
      <c r="U2212" s="18">
        <f>_xll.qlInterestRateIndexMaturity(IborIndex&amp;Tenor,T2212,Trigger)</f>
        <v>54988</v>
      </c>
      <c r="V2212" s="22" t="e">
        <f>_xll.qlIndexFixing($V$1,S2212,,Trigger)</f>
        <v>#NUM!</v>
      </c>
      <c r="W2212" s="22" t="e">
        <f>_xll.qlIndexFixing($W$1,S2212,,Trigger)</f>
        <v>#NUM!</v>
      </c>
      <c r="X2212" s="17" t="e">
        <f t="shared" si="34"/>
        <v>#NUM!</v>
      </c>
    </row>
    <row r="2213" spans="18:24" x14ac:dyDescent="0.2">
      <c r="R2213" s="17" t="s">
        <v>21</v>
      </c>
      <c r="S2213" s="18">
        <f>_xll.qlInterestRateIndexFixingDate(IborIndex&amp;Tenor,T2213,Trigger)</f>
        <v>54900</v>
      </c>
      <c r="T2213" s="18">
        <f>_xll.qlCalendarAdvance(Calendar,T2212,R2213,"f",,Trigger)</f>
        <v>54904</v>
      </c>
      <c r="U2213" s="18">
        <f>_xll.qlInterestRateIndexMaturity(IborIndex&amp;Tenor,T2213,Trigger)</f>
        <v>54995</v>
      </c>
      <c r="V2213" s="22" t="e">
        <f>_xll.qlIndexFixing($V$1,S2213,,Trigger)</f>
        <v>#NUM!</v>
      </c>
      <c r="W2213" s="22" t="e">
        <f>_xll.qlIndexFixing($W$1,S2213,,Trigger)</f>
        <v>#NUM!</v>
      </c>
      <c r="X2213" s="17" t="e">
        <f t="shared" si="34"/>
        <v>#NUM!</v>
      </c>
    </row>
    <row r="2214" spans="18:24" x14ac:dyDescent="0.2">
      <c r="R2214" s="17" t="s">
        <v>21</v>
      </c>
      <c r="S2214" s="18">
        <f>_xll.qlInterestRateIndexFixingDate(IborIndex&amp;Tenor,T2214,Trigger)</f>
        <v>54907</v>
      </c>
      <c r="T2214" s="18">
        <f>_xll.qlCalendarAdvance(Calendar,T2213,R2214,"f",,Trigger)</f>
        <v>54911</v>
      </c>
      <c r="U2214" s="18">
        <f>_xll.qlInterestRateIndexMaturity(IborIndex&amp;Tenor,T2214,Trigger)</f>
        <v>55003</v>
      </c>
      <c r="V2214" s="22" t="e">
        <f>_xll.qlIndexFixing($V$1,S2214,,Trigger)</f>
        <v>#NUM!</v>
      </c>
      <c r="W2214" s="22" t="e">
        <f>_xll.qlIndexFixing($W$1,S2214,,Trigger)</f>
        <v>#NUM!</v>
      </c>
      <c r="X2214" s="17" t="e">
        <f t="shared" si="34"/>
        <v>#NUM!</v>
      </c>
    </row>
    <row r="2215" spans="18:24" x14ac:dyDescent="0.2">
      <c r="R2215" s="17" t="s">
        <v>21</v>
      </c>
      <c r="S2215" s="18">
        <f>_xll.qlInterestRateIndexFixingDate(IborIndex&amp;Tenor,T2215,Trigger)</f>
        <v>54914</v>
      </c>
      <c r="T2215" s="18">
        <f>_xll.qlCalendarAdvance(Calendar,T2214,R2215,"f",,Trigger)</f>
        <v>54918</v>
      </c>
      <c r="U2215" s="18">
        <f>_xll.qlInterestRateIndexMaturity(IborIndex&amp;Tenor,T2215,Trigger)</f>
        <v>55010</v>
      </c>
      <c r="V2215" s="22" t="e">
        <f>_xll.qlIndexFixing($V$1,S2215,,Trigger)</f>
        <v>#NUM!</v>
      </c>
      <c r="W2215" s="22" t="e">
        <f>_xll.qlIndexFixing($W$1,S2215,,Trigger)</f>
        <v>#NUM!</v>
      </c>
      <c r="X2215" s="17" t="e">
        <f t="shared" si="34"/>
        <v>#NUM!</v>
      </c>
    </row>
    <row r="2216" spans="18:24" x14ac:dyDescent="0.2">
      <c r="R2216" s="17" t="s">
        <v>21</v>
      </c>
      <c r="S2216" s="18">
        <f>_xll.qlInterestRateIndexFixingDate(IborIndex&amp;Tenor,T2216,Trigger)</f>
        <v>54921</v>
      </c>
      <c r="T2216" s="18">
        <f>_xll.qlCalendarAdvance(Calendar,T2215,R2216,"f",,Trigger)</f>
        <v>54925</v>
      </c>
      <c r="U2216" s="18">
        <f>_xll.qlInterestRateIndexMaturity(IborIndex&amp;Tenor,T2216,Trigger)</f>
        <v>55017</v>
      </c>
      <c r="V2216" s="22" t="e">
        <f>_xll.qlIndexFixing($V$1,S2216,,Trigger)</f>
        <v>#NUM!</v>
      </c>
      <c r="W2216" s="22" t="e">
        <f>_xll.qlIndexFixing($W$1,S2216,,Trigger)</f>
        <v>#NUM!</v>
      </c>
      <c r="X2216" s="17" t="e">
        <f t="shared" si="34"/>
        <v>#NUM!</v>
      </c>
    </row>
    <row r="2217" spans="18:24" x14ac:dyDescent="0.2">
      <c r="R2217" s="17" t="s">
        <v>21</v>
      </c>
      <c r="S2217" s="18">
        <f>_xll.qlInterestRateIndexFixingDate(IborIndex&amp;Tenor,T2217,Trigger)</f>
        <v>54928</v>
      </c>
      <c r="T2217" s="18">
        <f>_xll.qlCalendarAdvance(Calendar,T2216,R2217,"f",,Trigger)</f>
        <v>54932</v>
      </c>
      <c r="U2217" s="18">
        <f>_xll.qlInterestRateIndexMaturity(IborIndex&amp;Tenor,T2217,Trigger)</f>
        <v>55024</v>
      </c>
      <c r="V2217" s="22" t="e">
        <f>_xll.qlIndexFixing($V$1,S2217,,Trigger)</f>
        <v>#NUM!</v>
      </c>
      <c r="W2217" s="22" t="e">
        <f>_xll.qlIndexFixing($W$1,S2217,,Trigger)</f>
        <v>#NUM!</v>
      </c>
      <c r="X2217" s="17" t="e">
        <f t="shared" si="34"/>
        <v>#NUM!</v>
      </c>
    </row>
    <row r="2218" spans="18:24" x14ac:dyDescent="0.2">
      <c r="R2218" s="17" t="s">
        <v>21</v>
      </c>
      <c r="S2218" s="18">
        <f>_xll.qlInterestRateIndexFixingDate(IborIndex&amp;Tenor,T2218,Trigger)</f>
        <v>54935</v>
      </c>
      <c r="T2218" s="18">
        <f>_xll.qlCalendarAdvance(Calendar,T2217,R2218,"f",,Trigger)</f>
        <v>54939</v>
      </c>
      <c r="U2218" s="18">
        <f>_xll.qlInterestRateIndexMaturity(IborIndex&amp;Tenor,T2218,Trigger)</f>
        <v>55031</v>
      </c>
      <c r="V2218" s="22" t="e">
        <f>_xll.qlIndexFixing($V$1,S2218,,Trigger)</f>
        <v>#NUM!</v>
      </c>
      <c r="W2218" s="22" t="e">
        <f>_xll.qlIndexFixing($W$1,S2218,,Trigger)</f>
        <v>#NUM!</v>
      </c>
      <c r="X2218" s="17" t="e">
        <f t="shared" si="34"/>
        <v>#NUM!</v>
      </c>
    </row>
    <row r="2219" spans="18:24" x14ac:dyDescent="0.2">
      <c r="R2219" s="17" t="s">
        <v>21</v>
      </c>
      <c r="S2219" s="18">
        <f>_xll.qlInterestRateIndexFixingDate(IborIndex&amp;Tenor,T2219,Trigger)</f>
        <v>54942</v>
      </c>
      <c r="T2219" s="18">
        <f>_xll.qlCalendarAdvance(Calendar,T2218,R2219,"f",,Trigger)</f>
        <v>54946</v>
      </c>
      <c r="U2219" s="18">
        <f>_xll.qlInterestRateIndexMaturity(IborIndex&amp;Tenor,T2219,Trigger)</f>
        <v>55038</v>
      </c>
      <c r="V2219" s="22" t="e">
        <f>_xll.qlIndexFixing($V$1,S2219,,Trigger)</f>
        <v>#NUM!</v>
      </c>
      <c r="W2219" s="22" t="e">
        <f>_xll.qlIndexFixing($W$1,S2219,,Trigger)</f>
        <v>#NUM!</v>
      </c>
      <c r="X2219" s="17" t="e">
        <f t="shared" si="34"/>
        <v>#NUM!</v>
      </c>
    </row>
    <row r="2220" spans="18:24" x14ac:dyDescent="0.2">
      <c r="R2220" s="17" t="s">
        <v>21</v>
      </c>
      <c r="S2220" s="18">
        <f>_xll.qlInterestRateIndexFixingDate(IborIndex&amp;Tenor,T2220,Trigger)</f>
        <v>54949</v>
      </c>
      <c r="T2220" s="18">
        <f>_xll.qlCalendarAdvance(Calendar,T2219,R2220,"f",,Trigger)</f>
        <v>54953</v>
      </c>
      <c r="U2220" s="18">
        <f>_xll.qlInterestRateIndexMaturity(IborIndex&amp;Tenor,T2220,Trigger)</f>
        <v>55045</v>
      </c>
      <c r="V2220" s="22" t="e">
        <f>_xll.qlIndexFixing($V$1,S2220,,Trigger)</f>
        <v>#NUM!</v>
      </c>
      <c r="W2220" s="22" t="e">
        <f>_xll.qlIndexFixing($W$1,S2220,,Trigger)</f>
        <v>#NUM!</v>
      </c>
      <c r="X2220" s="17" t="e">
        <f t="shared" si="34"/>
        <v>#NUM!</v>
      </c>
    </row>
    <row r="2221" spans="18:24" x14ac:dyDescent="0.2">
      <c r="R2221" s="17" t="s">
        <v>21</v>
      </c>
      <c r="S2221" s="18">
        <f>_xll.qlInterestRateIndexFixingDate(IborIndex&amp;Tenor,T2221,Trigger)</f>
        <v>54956</v>
      </c>
      <c r="T2221" s="18">
        <f>_xll.qlCalendarAdvance(Calendar,T2220,R2221,"f",,Trigger)</f>
        <v>54960</v>
      </c>
      <c r="U2221" s="18">
        <f>_xll.qlInterestRateIndexMaturity(IborIndex&amp;Tenor,T2221,Trigger)</f>
        <v>55052</v>
      </c>
      <c r="V2221" s="22" t="e">
        <f>_xll.qlIndexFixing($V$1,S2221,,Trigger)</f>
        <v>#NUM!</v>
      </c>
      <c r="W2221" s="22" t="e">
        <f>_xll.qlIndexFixing($W$1,S2221,,Trigger)</f>
        <v>#NUM!</v>
      </c>
      <c r="X2221" s="17" t="e">
        <f t="shared" si="34"/>
        <v>#NUM!</v>
      </c>
    </row>
    <row r="2222" spans="18:24" x14ac:dyDescent="0.2">
      <c r="R2222" s="17" t="s">
        <v>21</v>
      </c>
      <c r="S2222" s="18">
        <f>_xll.qlInterestRateIndexFixingDate(IborIndex&amp;Tenor,T2222,Trigger)</f>
        <v>54963</v>
      </c>
      <c r="T2222" s="18">
        <f>_xll.qlCalendarAdvance(Calendar,T2221,R2222,"f",,Trigger)</f>
        <v>54967</v>
      </c>
      <c r="U2222" s="18">
        <f>_xll.qlInterestRateIndexMaturity(IborIndex&amp;Tenor,T2222,Trigger)</f>
        <v>55059</v>
      </c>
      <c r="V2222" s="22" t="e">
        <f>_xll.qlIndexFixing($V$1,S2222,,Trigger)</f>
        <v>#NUM!</v>
      </c>
      <c r="W2222" s="22" t="e">
        <f>_xll.qlIndexFixing($W$1,S2222,,Trigger)</f>
        <v>#NUM!</v>
      </c>
      <c r="X2222" s="17" t="e">
        <f t="shared" si="34"/>
        <v>#NUM!</v>
      </c>
    </row>
    <row r="2223" spans="18:24" x14ac:dyDescent="0.2">
      <c r="R2223" s="17" t="s">
        <v>21</v>
      </c>
      <c r="S2223" s="18">
        <f>_xll.qlInterestRateIndexFixingDate(IborIndex&amp;Tenor,T2223,Trigger)</f>
        <v>54970</v>
      </c>
      <c r="T2223" s="18">
        <f>_xll.qlCalendarAdvance(Calendar,T2222,R2223,"f",,Trigger)</f>
        <v>54974</v>
      </c>
      <c r="U2223" s="18">
        <f>_xll.qlInterestRateIndexMaturity(IborIndex&amp;Tenor,T2223,Trigger)</f>
        <v>55066</v>
      </c>
      <c r="V2223" s="22" t="e">
        <f>_xll.qlIndexFixing($V$1,S2223,,Trigger)</f>
        <v>#NUM!</v>
      </c>
      <c r="W2223" s="22" t="e">
        <f>_xll.qlIndexFixing($W$1,S2223,,Trigger)</f>
        <v>#NUM!</v>
      </c>
      <c r="X2223" s="17" t="e">
        <f t="shared" si="34"/>
        <v>#NUM!</v>
      </c>
    </row>
    <row r="2224" spans="18:24" x14ac:dyDescent="0.2">
      <c r="R2224" s="17" t="s">
        <v>21</v>
      </c>
      <c r="S2224" s="18">
        <f>_xll.qlInterestRateIndexFixingDate(IborIndex&amp;Tenor,T2224,Trigger)</f>
        <v>54977</v>
      </c>
      <c r="T2224" s="18">
        <f>_xll.qlCalendarAdvance(Calendar,T2223,R2224,"f",,Trigger)</f>
        <v>54981</v>
      </c>
      <c r="U2224" s="18">
        <f>_xll.qlInterestRateIndexMaturity(IborIndex&amp;Tenor,T2224,Trigger)</f>
        <v>55073</v>
      </c>
      <c r="V2224" s="22" t="e">
        <f>_xll.qlIndexFixing($V$1,S2224,,Trigger)</f>
        <v>#NUM!</v>
      </c>
      <c r="W2224" s="22" t="e">
        <f>_xll.qlIndexFixing($W$1,S2224,,Trigger)</f>
        <v>#NUM!</v>
      </c>
      <c r="X2224" s="17" t="e">
        <f t="shared" si="34"/>
        <v>#NUM!</v>
      </c>
    </row>
    <row r="2225" spans="18:24" x14ac:dyDescent="0.2">
      <c r="R2225" s="17" t="s">
        <v>21</v>
      </c>
      <c r="S2225" s="18">
        <f>_xll.qlInterestRateIndexFixingDate(IborIndex&amp;Tenor,T2225,Trigger)</f>
        <v>54984</v>
      </c>
      <c r="T2225" s="18">
        <f>_xll.qlCalendarAdvance(Calendar,T2224,R2225,"f",,Trigger)</f>
        <v>54988</v>
      </c>
      <c r="U2225" s="18">
        <f>_xll.qlInterestRateIndexMaturity(IborIndex&amp;Tenor,T2225,Trigger)</f>
        <v>55080</v>
      </c>
      <c r="V2225" s="22" t="e">
        <f>_xll.qlIndexFixing($V$1,S2225,,Trigger)</f>
        <v>#NUM!</v>
      </c>
      <c r="W2225" s="22" t="e">
        <f>_xll.qlIndexFixing($W$1,S2225,,Trigger)</f>
        <v>#NUM!</v>
      </c>
      <c r="X2225" s="17" t="e">
        <f t="shared" si="34"/>
        <v>#NUM!</v>
      </c>
    </row>
    <row r="2226" spans="18:24" x14ac:dyDescent="0.2">
      <c r="R2226" s="17" t="s">
        <v>21</v>
      </c>
      <c r="S2226" s="18">
        <f>_xll.qlInterestRateIndexFixingDate(IborIndex&amp;Tenor,T2226,Trigger)</f>
        <v>54991</v>
      </c>
      <c r="T2226" s="18">
        <f>_xll.qlCalendarAdvance(Calendar,T2225,R2226,"f",,Trigger)</f>
        <v>54995</v>
      </c>
      <c r="U2226" s="18">
        <f>_xll.qlInterestRateIndexMaturity(IborIndex&amp;Tenor,T2226,Trigger)</f>
        <v>55087</v>
      </c>
      <c r="V2226" s="22" t="e">
        <f>_xll.qlIndexFixing($V$1,S2226,,Trigger)</f>
        <v>#NUM!</v>
      </c>
      <c r="W2226" s="22" t="e">
        <f>_xll.qlIndexFixing($W$1,S2226,,Trigger)</f>
        <v>#NUM!</v>
      </c>
      <c r="X2226" s="17" t="e">
        <f t="shared" si="34"/>
        <v>#NUM!</v>
      </c>
    </row>
    <row r="2227" spans="18:24" x14ac:dyDescent="0.2">
      <c r="R2227" s="17" t="s">
        <v>21</v>
      </c>
      <c r="S2227" s="18">
        <f>_xll.qlInterestRateIndexFixingDate(IborIndex&amp;Tenor,T2227,Trigger)</f>
        <v>54998</v>
      </c>
      <c r="T2227" s="18">
        <f>_xll.qlCalendarAdvance(Calendar,T2226,R2227,"f",,Trigger)</f>
        <v>55002</v>
      </c>
      <c r="U2227" s="18">
        <f>_xll.qlInterestRateIndexMaturity(IborIndex&amp;Tenor,T2227,Trigger)</f>
        <v>55094</v>
      </c>
      <c r="V2227" s="22" t="e">
        <f>_xll.qlIndexFixing($V$1,S2227,,Trigger)</f>
        <v>#NUM!</v>
      </c>
      <c r="W2227" s="22" t="e">
        <f>_xll.qlIndexFixing($W$1,S2227,,Trigger)</f>
        <v>#NUM!</v>
      </c>
      <c r="X2227" s="17" t="e">
        <f t="shared" si="34"/>
        <v>#NUM!</v>
      </c>
    </row>
    <row r="2228" spans="18:24" x14ac:dyDescent="0.2">
      <c r="R2228" s="17" t="s">
        <v>21</v>
      </c>
      <c r="S2228" s="18">
        <f>_xll.qlInterestRateIndexFixingDate(IborIndex&amp;Tenor,T2228,Trigger)</f>
        <v>55005</v>
      </c>
      <c r="T2228" s="18">
        <f>_xll.qlCalendarAdvance(Calendar,T2227,R2228,"f",,Trigger)</f>
        <v>55009</v>
      </c>
      <c r="U2228" s="18">
        <f>_xll.qlInterestRateIndexMaturity(IborIndex&amp;Tenor,T2228,Trigger)</f>
        <v>55101</v>
      </c>
      <c r="V2228" s="22" t="e">
        <f>_xll.qlIndexFixing($V$1,S2228,,Trigger)</f>
        <v>#NUM!</v>
      </c>
      <c r="W2228" s="22" t="e">
        <f>_xll.qlIndexFixing($W$1,S2228,,Trigger)</f>
        <v>#NUM!</v>
      </c>
      <c r="X2228" s="17" t="e">
        <f t="shared" si="34"/>
        <v>#NUM!</v>
      </c>
    </row>
    <row r="2229" spans="18:24" x14ac:dyDescent="0.2">
      <c r="R2229" s="17" t="s">
        <v>21</v>
      </c>
      <c r="S2229" s="18">
        <f>_xll.qlInterestRateIndexFixingDate(IborIndex&amp;Tenor,T2229,Trigger)</f>
        <v>55012</v>
      </c>
      <c r="T2229" s="18">
        <f>_xll.qlCalendarAdvance(Calendar,T2228,R2229,"f",,Trigger)</f>
        <v>55016</v>
      </c>
      <c r="U2229" s="18">
        <f>_xll.qlInterestRateIndexMaturity(IborIndex&amp;Tenor,T2229,Trigger)</f>
        <v>55108</v>
      </c>
      <c r="V2229" s="22" t="e">
        <f>_xll.qlIndexFixing($V$1,S2229,,Trigger)</f>
        <v>#NUM!</v>
      </c>
      <c r="W2229" s="22" t="e">
        <f>_xll.qlIndexFixing($W$1,S2229,,Trigger)</f>
        <v>#NUM!</v>
      </c>
      <c r="X2229" s="17" t="e">
        <f t="shared" si="34"/>
        <v>#NUM!</v>
      </c>
    </row>
    <row r="2230" spans="18:24" x14ac:dyDescent="0.2">
      <c r="R2230" s="17" t="s">
        <v>21</v>
      </c>
      <c r="S2230" s="18">
        <f>_xll.qlInterestRateIndexFixingDate(IborIndex&amp;Tenor,T2230,Trigger)</f>
        <v>55019</v>
      </c>
      <c r="T2230" s="18">
        <f>_xll.qlCalendarAdvance(Calendar,T2229,R2230,"f",,Trigger)</f>
        <v>55023</v>
      </c>
      <c r="U2230" s="18">
        <f>_xll.qlInterestRateIndexMaturity(IborIndex&amp;Tenor,T2230,Trigger)</f>
        <v>55115</v>
      </c>
      <c r="V2230" s="22" t="e">
        <f>_xll.qlIndexFixing($V$1,S2230,,Trigger)</f>
        <v>#NUM!</v>
      </c>
      <c r="W2230" s="22" t="e">
        <f>_xll.qlIndexFixing($W$1,S2230,,Trigger)</f>
        <v>#NUM!</v>
      </c>
      <c r="X2230" s="17" t="e">
        <f t="shared" si="34"/>
        <v>#NUM!</v>
      </c>
    </row>
    <row r="2231" spans="18:24" x14ac:dyDescent="0.2">
      <c r="R2231" s="17" t="s">
        <v>21</v>
      </c>
      <c r="S2231" s="18">
        <f>_xll.qlInterestRateIndexFixingDate(IborIndex&amp;Tenor,T2231,Trigger)</f>
        <v>55026</v>
      </c>
      <c r="T2231" s="18">
        <f>_xll.qlCalendarAdvance(Calendar,T2230,R2231,"f",,Trigger)</f>
        <v>55030</v>
      </c>
      <c r="U2231" s="18">
        <f>_xll.qlInterestRateIndexMaturity(IborIndex&amp;Tenor,T2231,Trigger)</f>
        <v>55122</v>
      </c>
      <c r="V2231" s="22" t="e">
        <f>_xll.qlIndexFixing($V$1,S2231,,Trigger)</f>
        <v>#NUM!</v>
      </c>
      <c r="W2231" s="22" t="e">
        <f>_xll.qlIndexFixing($W$1,S2231,,Trigger)</f>
        <v>#NUM!</v>
      </c>
      <c r="X2231" s="17" t="e">
        <f t="shared" si="34"/>
        <v>#NUM!</v>
      </c>
    </row>
    <row r="2232" spans="18:24" x14ac:dyDescent="0.2">
      <c r="R2232" s="17" t="s">
        <v>21</v>
      </c>
      <c r="S2232" s="18">
        <f>_xll.qlInterestRateIndexFixingDate(IborIndex&amp;Tenor,T2232,Trigger)</f>
        <v>55033</v>
      </c>
      <c r="T2232" s="18">
        <f>_xll.qlCalendarAdvance(Calendar,T2231,R2232,"f",,Trigger)</f>
        <v>55037</v>
      </c>
      <c r="U2232" s="18">
        <f>_xll.qlInterestRateIndexMaturity(IborIndex&amp;Tenor,T2232,Trigger)</f>
        <v>55128</v>
      </c>
      <c r="V2232" s="22" t="e">
        <f>_xll.qlIndexFixing($V$1,S2232,,Trigger)</f>
        <v>#NUM!</v>
      </c>
      <c r="W2232" s="22" t="e">
        <f>_xll.qlIndexFixing($W$1,S2232,,Trigger)</f>
        <v>#NUM!</v>
      </c>
      <c r="X2232" s="17" t="e">
        <f t="shared" si="34"/>
        <v>#NUM!</v>
      </c>
    </row>
    <row r="2233" spans="18:24" x14ac:dyDescent="0.2">
      <c r="R2233" s="17" t="s">
        <v>21</v>
      </c>
      <c r="S2233" s="18">
        <f>_xll.qlInterestRateIndexFixingDate(IborIndex&amp;Tenor,T2233,Trigger)</f>
        <v>55040</v>
      </c>
      <c r="T2233" s="18">
        <f>_xll.qlCalendarAdvance(Calendar,T2232,R2233,"f",,Trigger)</f>
        <v>55044</v>
      </c>
      <c r="U2233" s="18">
        <f>_xll.qlInterestRateIndexMaturity(IborIndex&amp;Tenor,T2233,Trigger)</f>
        <v>55135</v>
      </c>
      <c r="V2233" s="22" t="e">
        <f>_xll.qlIndexFixing($V$1,S2233,,Trigger)</f>
        <v>#NUM!</v>
      </c>
      <c r="W2233" s="22" t="e">
        <f>_xll.qlIndexFixing($W$1,S2233,,Trigger)</f>
        <v>#NUM!</v>
      </c>
      <c r="X2233" s="17" t="e">
        <f t="shared" si="34"/>
        <v>#NUM!</v>
      </c>
    </row>
    <row r="2234" spans="18:24" x14ac:dyDescent="0.2">
      <c r="R2234" s="17" t="s">
        <v>21</v>
      </c>
      <c r="S2234" s="18">
        <f>_xll.qlInterestRateIndexFixingDate(IborIndex&amp;Tenor,T2234,Trigger)</f>
        <v>55047</v>
      </c>
      <c r="T2234" s="18">
        <f>_xll.qlCalendarAdvance(Calendar,T2233,R2234,"f",,Trigger)</f>
        <v>55051</v>
      </c>
      <c r="U2234" s="18">
        <f>_xll.qlInterestRateIndexMaturity(IborIndex&amp;Tenor,T2234,Trigger)</f>
        <v>55142</v>
      </c>
      <c r="V2234" s="22" t="e">
        <f>_xll.qlIndexFixing($V$1,S2234,,Trigger)</f>
        <v>#NUM!</v>
      </c>
      <c r="W2234" s="22" t="e">
        <f>_xll.qlIndexFixing($W$1,S2234,,Trigger)</f>
        <v>#NUM!</v>
      </c>
      <c r="X2234" s="17" t="e">
        <f t="shared" si="34"/>
        <v>#NUM!</v>
      </c>
    </row>
    <row r="2235" spans="18:24" x14ac:dyDescent="0.2">
      <c r="R2235" s="17" t="s">
        <v>21</v>
      </c>
      <c r="S2235" s="18">
        <f>_xll.qlInterestRateIndexFixingDate(IborIndex&amp;Tenor,T2235,Trigger)</f>
        <v>55054</v>
      </c>
      <c r="T2235" s="18">
        <f>_xll.qlCalendarAdvance(Calendar,T2234,R2235,"f",,Trigger)</f>
        <v>55058</v>
      </c>
      <c r="U2235" s="18">
        <f>_xll.qlInterestRateIndexMaturity(IborIndex&amp;Tenor,T2235,Trigger)</f>
        <v>55149</v>
      </c>
      <c r="V2235" s="22" t="e">
        <f>_xll.qlIndexFixing($V$1,S2235,,Trigger)</f>
        <v>#NUM!</v>
      </c>
      <c r="W2235" s="22" t="e">
        <f>_xll.qlIndexFixing($W$1,S2235,,Trigger)</f>
        <v>#NUM!</v>
      </c>
      <c r="X2235" s="17" t="e">
        <f t="shared" si="34"/>
        <v>#NUM!</v>
      </c>
    </row>
    <row r="2236" spans="18:24" x14ac:dyDescent="0.2">
      <c r="R2236" s="17" t="s">
        <v>21</v>
      </c>
      <c r="S2236" s="18">
        <f>_xll.qlInterestRateIndexFixingDate(IborIndex&amp;Tenor,T2236,Trigger)</f>
        <v>55061</v>
      </c>
      <c r="T2236" s="18">
        <f>_xll.qlCalendarAdvance(Calendar,T2235,R2236,"f",,Trigger)</f>
        <v>55065</v>
      </c>
      <c r="U2236" s="18">
        <f>_xll.qlInterestRateIndexMaturity(IborIndex&amp;Tenor,T2236,Trigger)</f>
        <v>55157</v>
      </c>
      <c r="V2236" s="22" t="e">
        <f>_xll.qlIndexFixing($V$1,S2236,,Trigger)</f>
        <v>#NUM!</v>
      </c>
      <c r="W2236" s="22" t="e">
        <f>_xll.qlIndexFixing($W$1,S2236,,Trigger)</f>
        <v>#NUM!</v>
      </c>
      <c r="X2236" s="17" t="e">
        <f t="shared" si="34"/>
        <v>#NUM!</v>
      </c>
    </row>
    <row r="2237" spans="18:24" x14ac:dyDescent="0.2">
      <c r="R2237" s="17" t="s">
        <v>21</v>
      </c>
      <c r="S2237" s="18">
        <f>_xll.qlInterestRateIndexFixingDate(IborIndex&amp;Tenor,T2237,Trigger)</f>
        <v>55068</v>
      </c>
      <c r="T2237" s="18">
        <f>_xll.qlCalendarAdvance(Calendar,T2236,R2237,"f",,Trigger)</f>
        <v>55072</v>
      </c>
      <c r="U2237" s="18">
        <f>_xll.qlInterestRateIndexMaturity(IborIndex&amp;Tenor,T2237,Trigger)</f>
        <v>55164</v>
      </c>
      <c r="V2237" s="22" t="e">
        <f>_xll.qlIndexFixing($V$1,S2237,,Trigger)</f>
        <v>#NUM!</v>
      </c>
      <c r="W2237" s="22" t="e">
        <f>_xll.qlIndexFixing($W$1,S2237,,Trigger)</f>
        <v>#NUM!</v>
      </c>
      <c r="X2237" s="17" t="e">
        <f t="shared" si="34"/>
        <v>#NUM!</v>
      </c>
    </row>
    <row r="2238" spans="18:24" x14ac:dyDescent="0.2">
      <c r="R2238" s="17" t="s">
        <v>21</v>
      </c>
      <c r="S2238" s="18">
        <f>_xll.qlInterestRateIndexFixingDate(IborIndex&amp;Tenor,T2238,Trigger)</f>
        <v>55075</v>
      </c>
      <c r="T2238" s="18">
        <f>_xll.qlCalendarAdvance(Calendar,T2237,R2238,"f",,Trigger)</f>
        <v>55079</v>
      </c>
      <c r="U2238" s="18">
        <f>_xll.qlInterestRateIndexMaturity(IborIndex&amp;Tenor,T2238,Trigger)</f>
        <v>55171</v>
      </c>
      <c r="V2238" s="22" t="e">
        <f>_xll.qlIndexFixing($V$1,S2238,,Trigger)</f>
        <v>#NUM!</v>
      </c>
      <c r="W2238" s="22" t="e">
        <f>_xll.qlIndexFixing($W$1,S2238,,Trigger)</f>
        <v>#NUM!</v>
      </c>
      <c r="X2238" s="17" t="e">
        <f t="shared" si="34"/>
        <v>#NUM!</v>
      </c>
    </row>
    <row r="2239" spans="18:24" x14ac:dyDescent="0.2">
      <c r="R2239" s="17" t="s">
        <v>21</v>
      </c>
      <c r="S2239" s="18">
        <f>_xll.qlInterestRateIndexFixingDate(IborIndex&amp;Tenor,T2239,Trigger)</f>
        <v>55082</v>
      </c>
      <c r="T2239" s="18">
        <f>_xll.qlCalendarAdvance(Calendar,T2238,R2239,"f",,Trigger)</f>
        <v>55086</v>
      </c>
      <c r="U2239" s="18">
        <f>_xll.qlInterestRateIndexMaturity(IborIndex&amp;Tenor,T2239,Trigger)</f>
        <v>55178</v>
      </c>
      <c r="V2239" s="22" t="e">
        <f>_xll.qlIndexFixing($V$1,S2239,,Trigger)</f>
        <v>#NUM!</v>
      </c>
      <c r="W2239" s="22" t="e">
        <f>_xll.qlIndexFixing($W$1,S2239,,Trigger)</f>
        <v>#NUM!</v>
      </c>
      <c r="X2239" s="17" t="e">
        <f t="shared" si="34"/>
        <v>#NUM!</v>
      </c>
    </row>
    <row r="2240" spans="18:24" x14ac:dyDescent="0.2">
      <c r="R2240" s="17" t="s">
        <v>21</v>
      </c>
      <c r="S2240" s="18">
        <f>_xll.qlInterestRateIndexFixingDate(IborIndex&amp;Tenor,T2240,Trigger)</f>
        <v>55089</v>
      </c>
      <c r="T2240" s="18">
        <f>_xll.qlCalendarAdvance(Calendar,T2239,R2240,"f",,Trigger)</f>
        <v>55093</v>
      </c>
      <c r="U2240" s="18">
        <f>_xll.qlInterestRateIndexMaturity(IborIndex&amp;Tenor,T2240,Trigger)</f>
        <v>55185</v>
      </c>
      <c r="V2240" s="22" t="e">
        <f>_xll.qlIndexFixing($V$1,S2240,,Trigger)</f>
        <v>#NUM!</v>
      </c>
      <c r="W2240" s="22" t="e">
        <f>_xll.qlIndexFixing($W$1,S2240,,Trigger)</f>
        <v>#NUM!</v>
      </c>
      <c r="X2240" s="17" t="e">
        <f t="shared" si="34"/>
        <v>#NUM!</v>
      </c>
    </row>
    <row r="2241" spans="18:24" x14ac:dyDescent="0.2">
      <c r="R2241" s="17" t="s">
        <v>21</v>
      </c>
      <c r="S2241" s="18">
        <f>_xll.qlInterestRateIndexFixingDate(IborIndex&amp;Tenor,T2241,Trigger)</f>
        <v>55096</v>
      </c>
      <c r="T2241" s="18">
        <f>_xll.qlCalendarAdvance(Calendar,T2240,R2241,"f",,Trigger)</f>
        <v>55100</v>
      </c>
      <c r="U2241" s="18">
        <f>_xll.qlInterestRateIndexMaturity(IborIndex&amp;Tenor,T2241,Trigger)</f>
        <v>55192</v>
      </c>
      <c r="V2241" s="22" t="e">
        <f>_xll.qlIndexFixing($V$1,S2241,,Trigger)</f>
        <v>#NUM!</v>
      </c>
      <c r="W2241" s="22" t="e">
        <f>_xll.qlIndexFixing($W$1,S2241,,Trigger)</f>
        <v>#NUM!</v>
      </c>
      <c r="X2241" s="17" t="e">
        <f t="shared" si="34"/>
        <v>#NUM!</v>
      </c>
    </row>
    <row r="2242" spans="18:24" x14ac:dyDescent="0.2">
      <c r="R2242" s="17" t="s">
        <v>21</v>
      </c>
      <c r="S2242" s="18">
        <f>_xll.qlInterestRateIndexFixingDate(IborIndex&amp;Tenor,T2242,Trigger)</f>
        <v>55103</v>
      </c>
      <c r="T2242" s="18">
        <f>_xll.qlCalendarAdvance(Calendar,T2241,R2242,"f",,Trigger)</f>
        <v>55107</v>
      </c>
      <c r="U2242" s="18">
        <f>_xll.qlInterestRateIndexMaturity(IborIndex&amp;Tenor,T2242,Trigger)</f>
        <v>55199</v>
      </c>
      <c r="V2242" s="22" t="e">
        <f>_xll.qlIndexFixing($V$1,S2242,,Trigger)</f>
        <v>#NUM!</v>
      </c>
      <c r="W2242" s="22" t="e">
        <f>_xll.qlIndexFixing($W$1,S2242,,Trigger)</f>
        <v>#NUM!</v>
      </c>
      <c r="X2242" s="17" t="e">
        <f t="shared" si="34"/>
        <v>#NUM!</v>
      </c>
    </row>
    <row r="2243" spans="18:24" x14ac:dyDescent="0.2">
      <c r="R2243" s="17" t="s">
        <v>21</v>
      </c>
      <c r="S2243" s="18">
        <f>_xll.qlInterestRateIndexFixingDate(IborIndex&amp;Tenor,T2243,Trigger)</f>
        <v>55110</v>
      </c>
      <c r="T2243" s="18">
        <f>_xll.qlCalendarAdvance(Calendar,T2242,R2243,"f",,Trigger)</f>
        <v>55114</v>
      </c>
      <c r="U2243" s="18">
        <f>_xll.qlInterestRateIndexMaturity(IborIndex&amp;Tenor,T2243,Trigger)</f>
        <v>55206</v>
      </c>
      <c r="V2243" s="22" t="e">
        <f>_xll.qlIndexFixing($V$1,S2243,,Trigger)</f>
        <v>#NUM!</v>
      </c>
      <c r="W2243" s="22" t="e">
        <f>_xll.qlIndexFixing($W$1,S2243,,Trigger)</f>
        <v>#NUM!</v>
      </c>
      <c r="X2243" s="17" t="e">
        <f t="shared" si="34"/>
        <v>#NUM!</v>
      </c>
    </row>
    <row r="2244" spans="18:24" x14ac:dyDescent="0.2">
      <c r="R2244" s="17" t="s">
        <v>21</v>
      </c>
      <c r="S2244" s="18">
        <f>_xll.qlInterestRateIndexFixingDate(IborIndex&amp;Tenor,T2244,Trigger)</f>
        <v>55117</v>
      </c>
      <c r="T2244" s="18">
        <f>_xll.qlCalendarAdvance(Calendar,T2243,R2244,"f",,Trigger)</f>
        <v>55121</v>
      </c>
      <c r="U2244" s="18">
        <f>_xll.qlInterestRateIndexMaturity(IborIndex&amp;Tenor,T2244,Trigger)</f>
        <v>55212</v>
      </c>
      <c r="V2244" s="22" t="e">
        <f>_xll.qlIndexFixing($V$1,S2244,,Trigger)</f>
        <v>#NUM!</v>
      </c>
      <c r="W2244" s="22" t="e">
        <f>_xll.qlIndexFixing($W$1,S2244,,Trigger)</f>
        <v>#NUM!</v>
      </c>
      <c r="X2244" s="17" t="e">
        <f t="shared" ref="X2244:X2267" si="35">(V2244-W2244)*10000</f>
        <v>#NUM!</v>
      </c>
    </row>
    <row r="2245" spans="18:24" x14ac:dyDescent="0.2">
      <c r="R2245" s="17" t="s">
        <v>21</v>
      </c>
      <c r="S2245" s="18">
        <f>_xll.qlInterestRateIndexFixingDate(IborIndex&amp;Tenor,T2245,Trigger)</f>
        <v>55124</v>
      </c>
      <c r="T2245" s="18">
        <f>_xll.qlCalendarAdvance(Calendar,T2244,R2245,"f",,Trigger)</f>
        <v>55128</v>
      </c>
      <c r="U2245" s="18">
        <f>_xll.qlInterestRateIndexMaturity(IborIndex&amp;Tenor,T2245,Trigger)</f>
        <v>55218</v>
      </c>
      <c r="V2245" s="22" t="e">
        <f>_xll.qlIndexFixing($V$1,S2245,,Trigger)</f>
        <v>#NUM!</v>
      </c>
      <c r="W2245" s="22" t="e">
        <f>_xll.qlIndexFixing($W$1,S2245,,Trigger)</f>
        <v>#NUM!</v>
      </c>
      <c r="X2245" s="17" t="e">
        <f t="shared" si="35"/>
        <v>#NUM!</v>
      </c>
    </row>
    <row r="2246" spans="18:24" x14ac:dyDescent="0.2">
      <c r="R2246" s="17" t="s">
        <v>21</v>
      </c>
      <c r="S2246" s="18">
        <f>_xll.qlInterestRateIndexFixingDate(IborIndex&amp;Tenor,T2246,Trigger)</f>
        <v>55131</v>
      </c>
      <c r="T2246" s="18">
        <f>_xll.qlCalendarAdvance(Calendar,T2245,R2246,"f",,Trigger)</f>
        <v>55135</v>
      </c>
      <c r="U2246" s="18">
        <f>_xll.qlInterestRateIndexMaturity(IborIndex&amp;Tenor,T2246,Trigger)</f>
        <v>55225</v>
      </c>
      <c r="V2246" s="22" t="e">
        <f>_xll.qlIndexFixing($V$1,S2246,,Trigger)</f>
        <v>#NUM!</v>
      </c>
      <c r="W2246" s="22" t="e">
        <f>_xll.qlIndexFixing($W$1,S2246,,Trigger)</f>
        <v>#NUM!</v>
      </c>
      <c r="X2246" s="17" t="e">
        <f t="shared" si="35"/>
        <v>#NUM!</v>
      </c>
    </row>
    <row r="2247" spans="18:24" x14ac:dyDescent="0.2">
      <c r="R2247" s="17" t="s">
        <v>21</v>
      </c>
      <c r="S2247" s="18">
        <f>_xll.qlInterestRateIndexFixingDate(IborIndex&amp;Tenor,T2247,Trigger)</f>
        <v>55138</v>
      </c>
      <c r="T2247" s="18">
        <f>_xll.qlCalendarAdvance(Calendar,T2246,R2247,"f",,Trigger)</f>
        <v>55142</v>
      </c>
      <c r="U2247" s="18">
        <f>_xll.qlInterestRateIndexMaturity(IborIndex&amp;Tenor,T2247,Trigger)</f>
        <v>55232</v>
      </c>
      <c r="V2247" s="22" t="e">
        <f>_xll.qlIndexFixing($V$1,S2247,,Trigger)</f>
        <v>#NUM!</v>
      </c>
      <c r="W2247" s="22" t="e">
        <f>_xll.qlIndexFixing($W$1,S2247,,Trigger)</f>
        <v>#NUM!</v>
      </c>
      <c r="X2247" s="17" t="e">
        <f t="shared" si="35"/>
        <v>#NUM!</v>
      </c>
    </row>
    <row r="2248" spans="18:24" x14ac:dyDescent="0.2">
      <c r="R2248" s="17" t="s">
        <v>21</v>
      </c>
      <c r="S2248" s="18">
        <f>_xll.qlInterestRateIndexFixingDate(IborIndex&amp;Tenor,T2248,Trigger)</f>
        <v>55144</v>
      </c>
      <c r="T2248" s="18">
        <f>_xll.qlCalendarAdvance(Calendar,T2247,R2248,"f",,Trigger)</f>
        <v>55149</v>
      </c>
      <c r="U2248" s="18">
        <f>_xll.qlInterestRateIndexMaturity(IborIndex&amp;Tenor,T2248,Trigger)</f>
        <v>55239</v>
      </c>
      <c r="V2248" s="22" t="e">
        <f>_xll.qlIndexFixing($V$1,S2248,,Trigger)</f>
        <v>#NUM!</v>
      </c>
      <c r="W2248" s="22" t="e">
        <f>_xll.qlIndexFixing($W$1,S2248,,Trigger)</f>
        <v>#NUM!</v>
      </c>
      <c r="X2248" s="17" t="e">
        <f t="shared" si="35"/>
        <v>#NUM!</v>
      </c>
    </row>
    <row r="2249" spans="18:24" x14ac:dyDescent="0.2">
      <c r="R2249" s="17" t="s">
        <v>21</v>
      </c>
      <c r="S2249" s="18">
        <f>_xll.qlInterestRateIndexFixingDate(IborIndex&amp;Tenor,T2249,Trigger)</f>
        <v>55152</v>
      </c>
      <c r="T2249" s="18">
        <f>_xll.qlCalendarAdvance(Calendar,T2248,R2249,"f",,Trigger)</f>
        <v>55156</v>
      </c>
      <c r="U2249" s="18">
        <f>_xll.qlInterestRateIndexMaturity(IborIndex&amp;Tenor,T2249,Trigger)</f>
        <v>55247</v>
      </c>
      <c r="V2249" s="22" t="e">
        <f>_xll.qlIndexFixing($V$1,S2249,,Trigger)</f>
        <v>#NUM!</v>
      </c>
      <c r="W2249" s="22" t="e">
        <f>_xll.qlIndexFixing($W$1,S2249,,Trigger)</f>
        <v>#NUM!</v>
      </c>
      <c r="X2249" s="17" t="e">
        <f t="shared" si="35"/>
        <v>#NUM!</v>
      </c>
    </row>
    <row r="2250" spans="18:24" x14ac:dyDescent="0.2">
      <c r="R2250" s="17" t="s">
        <v>21</v>
      </c>
      <c r="S2250" s="18">
        <f>_xll.qlInterestRateIndexFixingDate(IborIndex&amp;Tenor,T2250,Trigger)</f>
        <v>55159</v>
      </c>
      <c r="T2250" s="18">
        <f>_xll.qlCalendarAdvance(Calendar,T2249,R2250,"f",,Trigger)</f>
        <v>55163</v>
      </c>
      <c r="U2250" s="18">
        <f>_xll.qlInterestRateIndexMaturity(IborIndex&amp;Tenor,T2250,Trigger)</f>
        <v>55253</v>
      </c>
      <c r="V2250" s="22" t="e">
        <f>_xll.qlIndexFixing($V$1,S2250,,Trigger)</f>
        <v>#NUM!</v>
      </c>
      <c r="W2250" s="22" t="e">
        <f>_xll.qlIndexFixing($W$1,S2250,,Trigger)</f>
        <v>#NUM!</v>
      </c>
      <c r="X2250" s="17" t="e">
        <f t="shared" si="35"/>
        <v>#NUM!</v>
      </c>
    </row>
    <row r="2251" spans="18:24" x14ac:dyDescent="0.2">
      <c r="R2251" s="17" t="s">
        <v>21</v>
      </c>
      <c r="S2251" s="18">
        <f>_xll.qlInterestRateIndexFixingDate(IborIndex&amp;Tenor,T2251,Trigger)</f>
        <v>55166</v>
      </c>
      <c r="T2251" s="18">
        <f>_xll.qlCalendarAdvance(Calendar,T2250,R2251,"f",,Trigger)</f>
        <v>55170</v>
      </c>
      <c r="U2251" s="18">
        <f>_xll.qlInterestRateIndexMaturity(IborIndex&amp;Tenor,T2251,Trigger)</f>
        <v>55260</v>
      </c>
      <c r="V2251" s="22" t="e">
        <f>_xll.qlIndexFixing($V$1,S2251,,Trigger)</f>
        <v>#NUM!</v>
      </c>
      <c r="W2251" s="22" t="e">
        <f>_xll.qlIndexFixing($W$1,S2251,,Trigger)</f>
        <v>#NUM!</v>
      </c>
      <c r="X2251" s="17" t="e">
        <f t="shared" si="35"/>
        <v>#NUM!</v>
      </c>
    </row>
    <row r="2252" spans="18:24" x14ac:dyDescent="0.2">
      <c r="R2252" s="17" t="s">
        <v>21</v>
      </c>
      <c r="S2252" s="18">
        <f>_xll.qlInterestRateIndexFixingDate(IborIndex&amp;Tenor,T2252,Trigger)</f>
        <v>55173</v>
      </c>
      <c r="T2252" s="18">
        <f>_xll.qlCalendarAdvance(Calendar,T2251,R2252,"f",,Trigger)</f>
        <v>55177</v>
      </c>
      <c r="U2252" s="18">
        <f>_xll.qlInterestRateIndexMaturity(IborIndex&amp;Tenor,T2252,Trigger)</f>
        <v>55267</v>
      </c>
      <c r="V2252" s="22" t="e">
        <f>_xll.qlIndexFixing($V$1,S2252,,Trigger)</f>
        <v>#NUM!</v>
      </c>
      <c r="W2252" s="22" t="e">
        <f>_xll.qlIndexFixing($W$1,S2252,,Trigger)</f>
        <v>#NUM!</v>
      </c>
      <c r="X2252" s="17" t="e">
        <f t="shared" si="35"/>
        <v>#NUM!</v>
      </c>
    </row>
    <row r="2253" spans="18:24" x14ac:dyDescent="0.2">
      <c r="R2253" s="17" t="s">
        <v>21</v>
      </c>
      <c r="S2253" s="18">
        <f>_xll.qlInterestRateIndexFixingDate(IborIndex&amp;Tenor,T2253,Trigger)</f>
        <v>55180</v>
      </c>
      <c r="T2253" s="18">
        <f>_xll.qlCalendarAdvance(Calendar,T2252,R2253,"f",,Trigger)</f>
        <v>55184</v>
      </c>
      <c r="U2253" s="18">
        <f>_xll.qlInterestRateIndexMaturity(IborIndex&amp;Tenor,T2253,Trigger)</f>
        <v>55271</v>
      </c>
      <c r="V2253" s="22" t="e">
        <f>_xll.qlIndexFixing($V$1,S2253,,Trigger)</f>
        <v>#NUM!</v>
      </c>
      <c r="W2253" s="22" t="e">
        <f>_xll.qlIndexFixing($W$1,S2253,,Trigger)</f>
        <v>#NUM!</v>
      </c>
      <c r="X2253" s="17" t="e">
        <f t="shared" si="35"/>
        <v>#NUM!</v>
      </c>
    </row>
    <row r="2254" spans="18:24" x14ac:dyDescent="0.2">
      <c r="R2254" s="17" t="s">
        <v>21</v>
      </c>
      <c r="S2254" s="18">
        <f>_xll.qlInterestRateIndexFixingDate(IborIndex&amp;Tenor,T2254,Trigger)</f>
        <v>55187</v>
      </c>
      <c r="T2254" s="18">
        <f>_xll.qlCalendarAdvance(Calendar,T2253,R2254,"f",,Trigger)</f>
        <v>55191</v>
      </c>
      <c r="U2254" s="18">
        <f>_xll.qlInterestRateIndexMaturity(IborIndex&amp;Tenor,T2254,Trigger)</f>
        <v>55281</v>
      </c>
      <c r="V2254" s="22" t="e">
        <f>_xll.qlIndexFixing($V$1,S2254,,Trigger)</f>
        <v>#NUM!</v>
      </c>
      <c r="W2254" s="22" t="e">
        <f>_xll.qlIndexFixing($W$1,S2254,,Trigger)</f>
        <v>#NUM!</v>
      </c>
      <c r="X2254" s="17" t="e">
        <f t="shared" si="35"/>
        <v>#NUM!</v>
      </c>
    </row>
    <row r="2255" spans="18:24" x14ac:dyDescent="0.2">
      <c r="R2255" s="17" t="s">
        <v>21</v>
      </c>
      <c r="S2255" s="18">
        <f>_xll.qlInterestRateIndexFixingDate(IborIndex&amp;Tenor,T2255,Trigger)</f>
        <v>55194</v>
      </c>
      <c r="T2255" s="18">
        <f>_xll.qlCalendarAdvance(Calendar,T2254,R2255,"f",,Trigger)</f>
        <v>55198</v>
      </c>
      <c r="U2255" s="18">
        <f>_xll.qlInterestRateIndexMaturity(IborIndex&amp;Tenor,T2255,Trigger)</f>
        <v>55288</v>
      </c>
      <c r="V2255" s="22" t="e">
        <f>_xll.qlIndexFixing($V$1,S2255,,Trigger)</f>
        <v>#NUM!</v>
      </c>
      <c r="W2255" s="22" t="e">
        <f>_xll.qlIndexFixing($W$1,S2255,,Trigger)</f>
        <v>#NUM!</v>
      </c>
      <c r="X2255" s="17" t="e">
        <f t="shared" si="35"/>
        <v>#NUM!</v>
      </c>
    </row>
    <row r="2256" spans="18:24" x14ac:dyDescent="0.2">
      <c r="R2256" s="17" t="s">
        <v>21</v>
      </c>
      <c r="S2256" s="18">
        <f>_xll.qlInterestRateIndexFixingDate(IborIndex&amp;Tenor,T2256,Trigger)</f>
        <v>55201</v>
      </c>
      <c r="T2256" s="18">
        <f>_xll.qlCalendarAdvance(Calendar,T2255,R2256,"f",,Trigger)</f>
        <v>55205</v>
      </c>
      <c r="U2256" s="18">
        <f>_xll.qlInterestRateIndexMaturity(IborIndex&amp;Tenor,T2256,Trigger)</f>
        <v>55295</v>
      </c>
      <c r="V2256" s="22" t="e">
        <f>_xll.qlIndexFixing($V$1,S2256,,Trigger)</f>
        <v>#NUM!</v>
      </c>
      <c r="W2256" s="22" t="e">
        <f>_xll.qlIndexFixing($W$1,S2256,,Trigger)</f>
        <v>#NUM!</v>
      </c>
      <c r="X2256" s="17" t="e">
        <f t="shared" si="35"/>
        <v>#NUM!</v>
      </c>
    </row>
    <row r="2257" spans="18:24" x14ac:dyDescent="0.2">
      <c r="R2257" s="17" t="s">
        <v>21</v>
      </c>
      <c r="S2257" s="18">
        <f>_xll.qlInterestRateIndexFixingDate(IborIndex&amp;Tenor,T2257,Trigger)</f>
        <v>55208</v>
      </c>
      <c r="T2257" s="18">
        <f>_xll.qlCalendarAdvance(Calendar,T2256,R2257,"f",,Trigger)</f>
        <v>55212</v>
      </c>
      <c r="U2257" s="18">
        <f>_xll.qlInterestRateIndexMaturity(IborIndex&amp;Tenor,T2257,Trigger)</f>
        <v>55304</v>
      </c>
      <c r="V2257" s="22" t="e">
        <f>_xll.qlIndexFixing($V$1,S2257,,Trigger)</f>
        <v>#NUM!</v>
      </c>
      <c r="W2257" s="22" t="e">
        <f>_xll.qlIndexFixing($W$1,S2257,,Trigger)</f>
        <v>#NUM!</v>
      </c>
      <c r="X2257" s="17" t="e">
        <f t="shared" si="35"/>
        <v>#NUM!</v>
      </c>
    </row>
    <row r="2258" spans="18:24" x14ac:dyDescent="0.2">
      <c r="R2258" s="17" t="s">
        <v>21</v>
      </c>
      <c r="S2258" s="18">
        <f>_xll.qlInterestRateIndexFixingDate(IborIndex&amp;Tenor,T2258,Trigger)</f>
        <v>55215</v>
      </c>
      <c r="T2258" s="18">
        <f>_xll.qlCalendarAdvance(Calendar,T2257,R2258,"f",,Trigger)</f>
        <v>55219</v>
      </c>
      <c r="U2258" s="18">
        <f>_xll.qlInterestRateIndexMaturity(IborIndex&amp;Tenor,T2258,Trigger)</f>
        <v>55311</v>
      </c>
      <c r="V2258" s="22" t="e">
        <f>_xll.qlIndexFixing($V$1,S2258,,Trigger)</f>
        <v>#NUM!</v>
      </c>
      <c r="W2258" s="22" t="e">
        <f>_xll.qlIndexFixing($W$1,S2258,,Trigger)</f>
        <v>#NUM!</v>
      </c>
      <c r="X2258" s="17" t="e">
        <f t="shared" si="35"/>
        <v>#NUM!</v>
      </c>
    </row>
    <row r="2259" spans="18:24" x14ac:dyDescent="0.2">
      <c r="R2259" s="17" t="s">
        <v>21</v>
      </c>
      <c r="S2259" s="18">
        <f>_xll.qlInterestRateIndexFixingDate(IborIndex&amp;Tenor,T2259,Trigger)</f>
        <v>55222</v>
      </c>
      <c r="T2259" s="18">
        <f>_xll.qlCalendarAdvance(Calendar,T2258,R2259,"f",,Trigger)</f>
        <v>55226</v>
      </c>
      <c r="U2259" s="18">
        <f>_xll.qlInterestRateIndexMaturity(IborIndex&amp;Tenor,T2259,Trigger)</f>
        <v>55318</v>
      </c>
      <c r="V2259" s="22" t="e">
        <f>_xll.qlIndexFixing($V$1,S2259,,Trigger)</f>
        <v>#NUM!</v>
      </c>
      <c r="W2259" s="22" t="e">
        <f>_xll.qlIndexFixing($W$1,S2259,,Trigger)</f>
        <v>#NUM!</v>
      </c>
      <c r="X2259" s="17" t="e">
        <f t="shared" si="35"/>
        <v>#NUM!</v>
      </c>
    </row>
    <row r="2260" spans="18:24" x14ac:dyDescent="0.2">
      <c r="R2260" s="17" t="s">
        <v>21</v>
      </c>
      <c r="S2260" s="18">
        <f>_xll.qlInterestRateIndexFixingDate(IborIndex&amp;Tenor,T2260,Trigger)</f>
        <v>55229</v>
      </c>
      <c r="T2260" s="18">
        <f>_xll.qlCalendarAdvance(Calendar,T2259,R2260,"f",,Trigger)</f>
        <v>55233</v>
      </c>
      <c r="U2260" s="18">
        <f>_xll.qlInterestRateIndexMaturity(IborIndex&amp;Tenor,T2260,Trigger)</f>
        <v>55325</v>
      </c>
      <c r="V2260" s="22" t="e">
        <f>_xll.qlIndexFixing($V$1,S2260,,Trigger)</f>
        <v>#NUM!</v>
      </c>
      <c r="W2260" s="22" t="e">
        <f>_xll.qlIndexFixing($W$1,S2260,,Trigger)</f>
        <v>#NUM!</v>
      </c>
      <c r="X2260" s="17" t="e">
        <f t="shared" si="35"/>
        <v>#NUM!</v>
      </c>
    </row>
    <row r="2261" spans="18:24" x14ac:dyDescent="0.2">
      <c r="R2261" s="17" t="s">
        <v>21</v>
      </c>
      <c r="S2261" s="18">
        <f>_xll.qlInterestRateIndexFixingDate(IborIndex&amp;Tenor,T2261,Trigger)</f>
        <v>55236</v>
      </c>
      <c r="T2261" s="18">
        <f>_xll.qlCalendarAdvance(Calendar,T2260,R2261,"f",,Trigger)</f>
        <v>55240</v>
      </c>
      <c r="U2261" s="18">
        <f>_xll.qlInterestRateIndexMaturity(IborIndex&amp;Tenor,T2261,Trigger)</f>
        <v>55332</v>
      </c>
      <c r="V2261" s="22" t="e">
        <f>_xll.qlIndexFixing($V$1,S2261,,Trigger)</f>
        <v>#NUM!</v>
      </c>
      <c r="W2261" s="22" t="e">
        <f>_xll.qlIndexFixing($W$1,S2261,,Trigger)</f>
        <v>#NUM!</v>
      </c>
      <c r="X2261" s="17" t="e">
        <f t="shared" si="35"/>
        <v>#NUM!</v>
      </c>
    </row>
    <row r="2262" spans="18:24" x14ac:dyDescent="0.2">
      <c r="R2262" s="17" t="s">
        <v>21</v>
      </c>
      <c r="S2262" s="18">
        <f>_xll.qlInterestRateIndexFixingDate(IborIndex&amp;Tenor,T2262,Trigger)</f>
        <v>55241</v>
      </c>
      <c r="T2262" s="18">
        <f>_xll.qlCalendarAdvance(Calendar,T2261,R2262,"f",,Trigger)</f>
        <v>55247</v>
      </c>
      <c r="U2262" s="18">
        <f>_xll.qlInterestRateIndexMaturity(IborIndex&amp;Tenor,T2262,Trigger)</f>
        <v>55338</v>
      </c>
      <c r="V2262" s="22" t="e">
        <f>_xll.qlIndexFixing($V$1,S2262,,Trigger)</f>
        <v>#NUM!</v>
      </c>
      <c r="W2262" s="22" t="e">
        <f>_xll.qlIndexFixing($W$1,S2262,,Trigger)</f>
        <v>#NUM!</v>
      </c>
      <c r="X2262" s="17" t="e">
        <f t="shared" si="35"/>
        <v>#NUM!</v>
      </c>
    </row>
    <row r="2263" spans="18:24" x14ac:dyDescent="0.2">
      <c r="R2263" s="17" t="s">
        <v>21</v>
      </c>
      <c r="S2263" s="18">
        <f>_xll.qlInterestRateIndexFixingDate(IborIndex&amp;Tenor,T2263,Trigger)</f>
        <v>55250</v>
      </c>
      <c r="T2263" s="18">
        <f>_xll.qlCalendarAdvance(Calendar,T2262,R2263,"f",,Trigger)</f>
        <v>55254</v>
      </c>
      <c r="U2263" s="18">
        <f>_xll.qlInterestRateIndexMaturity(IborIndex&amp;Tenor,T2263,Trigger)</f>
        <v>55345</v>
      </c>
      <c r="V2263" s="22" t="e">
        <f>_xll.qlIndexFixing($V$1,S2263,,Trigger)</f>
        <v>#NUM!</v>
      </c>
      <c r="W2263" s="22" t="e">
        <f>_xll.qlIndexFixing($W$1,S2263,,Trigger)</f>
        <v>#NUM!</v>
      </c>
      <c r="X2263" s="17" t="e">
        <f t="shared" si="35"/>
        <v>#NUM!</v>
      </c>
    </row>
    <row r="2264" spans="18:24" x14ac:dyDescent="0.2">
      <c r="R2264" s="17" t="s">
        <v>21</v>
      </c>
      <c r="S2264" s="18">
        <f>_xll.qlInterestRateIndexFixingDate(IborIndex&amp;Tenor,T2264,Trigger)</f>
        <v>55257</v>
      </c>
      <c r="T2264" s="18">
        <f>_xll.qlCalendarAdvance(Calendar,T2263,R2264,"f",,Trigger)</f>
        <v>55261</v>
      </c>
      <c r="U2264" s="18">
        <f>_xll.qlInterestRateIndexMaturity(IborIndex&amp;Tenor,T2264,Trigger)</f>
        <v>55352</v>
      </c>
      <c r="V2264" s="22" t="e">
        <f>_xll.qlIndexFixing($V$1,S2264,,Trigger)</f>
        <v>#NUM!</v>
      </c>
      <c r="W2264" s="22" t="e">
        <f>_xll.qlIndexFixing($W$1,S2264,,Trigger)</f>
        <v>#NUM!</v>
      </c>
      <c r="X2264" s="17" t="e">
        <f t="shared" si="35"/>
        <v>#NUM!</v>
      </c>
    </row>
    <row r="2265" spans="18:24" x14ac:dyDescent="0.2">
      <c r="R2265" s="17" t="s">
        <v>21</v>
      </c>
      <c r="S2265" s="18">
        <f>_xll.qlInterestRateIndexFixingDate(IborIndex&amp;Tenor,T2265,Trigger)</f>
        <v>55264</v>
      </c>
      <c r="T2265" s="18">
        <f>_xll.qlCalendarAdvance(Calendar,T2264,R2265,"f",,Trigger)</f>
        <v>55268</v>
      </c>
      <c r="U2265" s="18">
        <f>_xll.qlInterestRateIndexMaturity(IborIndex&amp;Tenor,T2265,Trigger)</f>
        <v>55359</v>
      </c>
      <c r="V2265" s="22" t="e">
        <f>_xll.qlIndexFixing($V$1,S2265,,Trigger)</f>
        <v>#NUM!</v>
      </c>
      <c r="W2265" s="22" t="e">
        <f>_xll.qlIndexFixing($W$1,S2265,,Trigger)</f>
        <v>#NUM!</v>
      </c>
      <c r="X2265" s="17" t="e">
        <f t="shared" si="35"/>
        <v>#NUM!</v>
      </c>
    </row>
    <row r="2266" spans="18:24" x14ac:dyDescent="0.2">
      <c r="R2266" s="17" t="s">
        <v>21</v>
      </c>
      <c r="S2266" s="18">
        <f>_xll.qlInterestRateIndexFixingDate(IborIndex&amp;Tenor,T2266,Trigger)</f>
        <v>55270</v>
      </c>
      <c r="T2266" s="18">
        <f>_xll.qlCalendarAdvance(Calendar,T2265,R2266,"f",,Trigger)</f>
        <v>55275</v>
      </c>
      <c r="U2266" s="18">
        <f>_xll.qlInterestRateIndexMaturity(IborIndex&amp;Tenor,T2266,Trigger)</f>
        <v>55367</v>
      </c>
      <c r="V2266" s="22" t="e">
        <f>_xll.qlIndexFixing($V$1,S2266,,Trigger)</f>
        <v>#NUM!</v>
      </c>
      <c r="W2266" s="22" t="e">
        <f>_xll.qlIndexFixing($W$1,S2266,,Trigger)</f>
        <v>#NUM!</v>
      </c>
      <c r="X2266" s="17" t="e">
        <f t="shared" si="35"/>
        <v>#NUM!</v>
      </c>
    </row>
    <row r="2267" spans="18:24" x14ac:dyDescent="0.2">
      <c r="R2267" s="17" t="s">
        <v>21</v>
      </c>
      <c r="S2267" s="18">
        <f>_xll.qlInterestRateIndexFixingDate(IborIndex&amp;Tenor,T2267,Trigger)</f>
        <v>55278</v>
      </c>
      <c r="T2267" s="18">
        <f>_xll.qlCalendarAdvance(Calendar,T2266,R2267,"f",,Trigger)</f>
        <v>55282</v>
      </c>
      <c r="U2267" s="18">
        <f>_xll.qlInterestRateIndexMaturity(IborIndex&amp;Tenor,T2267,Trigger)</f>
        <v>55374</v>
      </c>
      <c r="V2267" s="22" t="e">
        <f>_xll.qlIndexFixing($V$1,S2267,,Trigger)</f>
        <v>#NUM!</v>
      </c>
      <c r="W2267" s="22" t="e">
        <f>_xll.qlIndexFixing($W$1,S2267,,Trigger)</f>
        <v>#NUM!</v>
      </c>
      <c r="X2267" s="17" t="e">
        <f t="shared" si="35"/>
        <v>#NUM!</v>
      </c>
    </row>
    <row r="2268" spans="18:24" x14ac:dyDescent="0.2">
      <c r="R2268" s="17" t="s">
        <v>21</v>
      </c>
      <c r="S2268" s="18">
        <f>_xll.qlInterestRateIndexFixingDate(IborIndex&amp;Tenor,T2268,Trigger)</f>
        <v>55285</v>
      </c>
      <c r="T2268" s="18">
        <f>_xll.qlCalendarAdvance(Calendar,T2267,R2268,"f",,Trigger)</f>
        <v>55289</v>
      </c>
      <c r="U2268" s="18">
        <f>_xll.qlInterestRateIndexMaturity(IborIndex&amp;Tenor,T2268,Trigger)</f>
        <v>55381</v>
      </c>
      <c r="V2268" s="22" t="e">
        <f>_xll.qlIndexFixing($V$1,S2268,,Trigger)</f>
        <v>#NUM!</v>
      </c>
      <c r="W2268" s="22" t="e">
        <f>_xll.qlIndexFixing($W$1,S2268,,Trigger)</f>
        <v>#NUM!</v>
      </c>
      <c r="X2268" s="17" t="e">
        <f t="shared" ref="X2268:X2331" si="36">(V2268-W2268)*10000</f>
        <v>#NUM!</v>
      </c>
    </row>
    <row r="2269" spans="18:24" x14ac:dyDescent="0.2">
      <c r="R2269" s="17" t="s">
        <v>21</v>
      </c>
      <c r="S2269" s="18">
        <f>_xll.qlInterestRateIndexFixingDate(IborIndex&amp;Tenor,T2269,Trigger)</f>
        <v>55292</v>
      </c>
      <c r="T2269" s="18">
        <f>_xll.qlCalendarAdvance(Calendar,T2268,R2269,"f",,Trigger)</f>
        <v>55296</v>
      </c>
      <c r="U2269" s="18">
        <f>_xll.qlInterestRateIndexMaturity(IborIndex&amp;Tenor,T2269,Trigger)</f>
        <v>55388</v>
      </c>
      <c r="V2269" s="22" t="e">
        <f>_xll.qlIndexFixing($V$1,S2269,,Trigger)</f>
        <v>#NUM!</v>
      </c>
      <c r="W2269" s="22" t="e">
        <f>_xll.qlIndexFixing($W$1,S2269,,Trigger)</f>
        <v>#NUM!</v>
      </c>
      <c r="X2269" s="17" t="e">
        <f t="shared" si="36"/>
        <v>#NUM!</v>
      </c>
    </row>
    <row r="2270" spans="18:24" x14ac:dyDescent="0.2">
      <c r="R2270" s="17" t="s">
        <v>21</v>
      </c>
      <c r="S2270" s="18">
        <f>_xll.qlInterestRateIndexFixingDate(IborIndex&amp;Tenor,T2270,Trigger)</f>
        <v>55299</v>
      </c>
      <c r="T2270" s="18">
        <f>_xll.qlCalendarAdvance(Calendar,T2269,R2270,"f",,Trigger)</f>
        <v>55303</v>
      </c>
      <c r="U2270" s="18">
        <f>_xll.qlInterestRateIndexMaturity(IborIndex&amp;Tenor,T2270,Trigger)</f>
        <v>55395</v>
      </c>
      <c r="V2270" s="22" t="e">
        <f>_xll.qlIndexFixing($V$1,S2270,,Trigger)</f>
        <v>#NUM!</v>
      </c>
      <c r="W2270" s="22" t="e">
        <f>_xll.qlIndexFixing($W$1,S2270,,Trigger)</f>
        <v>#NUM!</v>
      </c>
      <c r="X2270" s="17" t="e">
        <f t="shared" si="36"/>
        <v>#NUM!</v>
      </c>
    </row>
    <row r="2271" spans="18:24" x14ac:dyDescent="0.2">
      <c r="R2271" s="17" t="s">
        <v>21</v>
      </c>
      <c r="S2271" s="18">
        <f>_xll.qlInterestRateIndexFixingDate(IborIndex&amp;Tenor,T2271,Trigger)</f>
        <v>55306</v>
      </c>
      <c r="T2271" s="18">
        <f>_xll.qlCalendarAdvance(Calendar,T2270,R2271,"f",,Trigger)</f>
        <v>55310</v>
      </c>
      <c r="U2271" s="18">
        <f>_xll.qlInterestRateIndexMaturity(IborIndex&amp;Tenor,T2271,Trigger)</f>
        <v>55402</v>
      </c>
      <c r="V2271" s="22" t="e">
        <f>_xll.qlIndexFixing($V$1,S2271,,Trigger)</f>
        <v>#NUM!</v>
      </c>
      <c r="W2271" s="22" t="e">
        <f>_xll.qlIndexFixing($W$1,S2271,,Trigger)</f>
        <v>#NUM!</v>
      </c>
      <c r="X2271" s="17" t="e">
        <f t="shared" si="36"/>
        <v>#NUM!</v>
      </c>
    </row>
    <row r="2272" spans="18:24" x14ac:dyDescent="0.2">
      <c r="R2272" s="17" t="s">
        <v>21</v>
      </c>
      <c r="S2272" s="18">
        <f>_xll.qlInterestRateIndexFixingDate(IborIndex&amp;Tenor,T2272,Trigger)</f>
        <v>55313</v>
      </c>
      <c r="T2272" s="18">
        <f>_xll.qlCalendarAdvance(Calendar,T2271,R2272,"f",,Trigger)</f>
        <v>55317</v>
      </c>
      <c r="U2272" s="18">
        <f>_xll.qlInterestRateIndexMaturity(IborIndex&amp;Tenor,T2272,Trigger)</f>
        <v>55409</v>
      </c>
      <c r="V2272" s="22" t="e">
        <f>_xll.qlIndexFixing($V$1,S2272,,Trigger)</f>
        <v>#NUM!</v>
      </c>
      <c r="W2272" s="22" t="e">
        <f>_xll.qlIndexFixing($W$1,S2272,,Trigger)</f>
        <v>#NUM!</v>
      </c>
      <c r="X2272" s="17" t="e">
        <f t="shared" si="36"/>
        <v>#NUM!</v>
      </c>
    </row>
    <row r="2273" spans="18:24" x14ac:dyDescent="0.2">
      <c r="R2273" s="17" t="s">
        <v>21</v>
      </c>
      <c r="S2273" s="18">
        <f>_xll.qlInterestRateIndexFixingDate(IborIndex&amp;Tenor,T2273,Trigger)</f>
        <v>55320</v>
      </c>
      <c r="T2273" s="18">
        <f>_xll.qlCalendarAdvance(Calendar,T2272,R2273,"f",,Trigger)</f>
        <v>55324</v>
      </c>
      <c r="U2273" s="18">
        <f>_xll.qlInterestRateIndexMaturity(IborIndex&amp;Tenor,T2273,Trigger)</f>
        <v>55416</v>
      </c>
      <c r="V2273" s="22" t="e">
        <f>_xll.qlIndexFixing($V$1,S2273,,Trigger)</f>
        <v>#NUM!</v>
      </c>
      <c r="W2273" s="22" t="e">
        <f>_xll.qlIndexFixing($W$1,S2273,,Trigger)</f>
        <v>#NUM!</v>
      </c>
      <c r="X2273" s="17" t="e">
        <f t="shared" si="36"/>
        <v>#NUM!</v>
      </c>
    </row>
    <row r="2274" spans="18:24" x14ac:dyDescent="0.2">
      <c r="R2274" s="17" t="s">
        <v>21</v>
      </c>
      <c r="S2274" s="18">
        <f>_xll.qlInterestRateIndexFixingDate(IborIndex&amp;Tenor,T2274,Trigger)</f>
        <v>55327</v>
      </c>
      <c r="T2274" s="18">
        <f>_xll.qlCalendarAdvance(Calendar,T2273,R2274,"f",,Trigger)</f>
        <v>55331</v>
      </c>
      <c r="U2274" s="18">
        <f>_xll.qlInterestRateIndexMaturity(IborIndex&amp;Tenor,T2274,Trigger)</f>
        <v>55423</v>
      </c>
      <c r="V2274" s="22" t="e">
        <f>_xll.qlIndexFixing($V$1,S2274,,Trigger)</f>
        <v>#NUM!</v>
      </c>
      <c r="W2274" s="22" t="e">
        <f>_xll.qlIndexFixing($W$1,S2274,,Trigger)</f>
        <v>#NUM!</v>
      </c>
      <c r="X2274" s="17" t="e">
        <f t="shared" si="36"/>
        <v>#NUM!</v>
      </c>
    </row>
    <row r="2275" spans="18:24" x14ac:dyDescent="0.2">
      <c r="R2275" s="17" t="s">
        <v>21</v>
      </c>
      <c r="S2275" s="18">
        <f>_xll.qlInterestRateIndexFixingDate(IborIndex&amp;Tenor,T2275,Trigger)</f>
        <v>55334</v>
      </c>
      <c r="T2275" s="18">
        <f>_xll.qlCalendarAdvance(Calendar,T2274,R2275,"f",,Trigger)</f>
        <v>55338</v>
      </c>
      <c r="U2275" s="18">
        <f>_xll.qlInterestRateIndexMaturity(IborIndex&amp;Tenor,T2275,Trigger)</f>
        <v>55430</v>
      </c>
      <c r="V2275" s="22" t="e">
        <f>_xll.qlIndexFixing($V$1,S2275,,Trigger)</f>
        <v>#NUM!</v>
      </c>
      <c r="W2275" s="22" t="e">
        <f>_xll.qlIndexFixing($W$1,S2275,,Trigger)</f>
        <v>#NUM!</v>
      </c>
      <c r="X2275" s="17" t="e">
        <f t="shared" si="36"/>
        <v>#NUM!</v>
      </c>
    </row>
    <row r="2276" spans="18:24" x14ac:dyDescent="0.2">
      <c r="R2276" s="17" t="s">
        <v>21</v>
      </c>
      <c r="S2276" s="18">
        <f>_xll.qlInterestRateIndexFixingDate(IborIndex&amp;Tenor,T2276,Trigger)</f>
        <v>55341</v>
      </c>
      <c r="T2276" s="18">
        <f>_xll.qlCalendarAdvance(Calendar,T2275,R2276,"f",,Trigger)</f>
        <v>55345</v>
      </c>
      <c r="U2276" s="18">
        <f>_xll.qlInterestRateIndexMaturity(IborIndex&amp;Tenor,T2276,Trigger)</f>
        <v>55437</v>
      </c>
      <c r="V2276" s="22" t="e">
        <f>_xll.qlIndexFixing($V$1,S2276,,Trigger)</f>
        <v>#NUM!</v>
      </c>
      <c r="W2276" s="22" t="e">
        <f>_xll.qlIndexFixing($W$1,S2276,,Trigger)</f>
        <v>#NUM!</v>
      </c>
      <c r="X2276" s="17" t="e">
        <f t="shared" si="36"/>
        <v>#NUM!</v>
      </c>
    </row>
    <row r="2277" spans="18:24" x14ac:dyDescent="0.2">
      <c r="R2277" s="17" t="s">
        <v>21</v>
      </c>
      <c r="S2277" s="18">
        <f>_xll.qlInterestRateIndexFixingDate(IborIndex&amp;Tenor,T2277,Trigger)</f>
        <v>55348</v>
      </c>
      <c r="T2277" s="18">
        <f>_xll.qlCalendarAdvance(Calendar,T2276,R2277,"f",,Trigger)</f>
        <v>55352</v>
      </c>
      <c r="U2277" s="18">
        <f>_xll.qlInterestRateIndexMaturity(IborIndex&amp;Tenor,T2277,Trigger)</f>
        <v>55444</v>
      </c>
      <c r="V2277" s="22" t="e">
        <f>_xll.qlIndexFixing($V$1,S2277,,Trigger)</f>
        <v>#NUM!</v>
      </c>
      <c r="W2277" s="22" t="e">
        <f>_xll.qlIndexFixing($W$1,S2277,,Trigger)</f>
        <v>#NUM!</v>
      </c>
      <c r="X2277" s="17" t="e">
        <f t="shared" si="36"/>
        <v>#NUM!</v>
      </c>
    </row>
    <row r="2278" spans="18:24" x14ac:dyDescent="0.2">
      <c r="R2278" s="17" t="s">
        <v>21</v>
      </c>
      <c r="S2278" s="18">
        <f>_xll.qlInterestRateIndexFixingDate(IborIndex&amp;Tenor,T2278,Trigger)</f>
        <v>55355</v>
      </c>
      <c r="T2278" s="18">
        <f>_xll.qlCalendarAdvance(Calendar,T2277,R2278,"f",,Trigger)</f>
        <v>55359</v>
      </c>
      <c r="U2278" s="18">
        <f>_xll.qlInterestRateIndexMaturity(IborIndex&amp;Tenor,T2278,Trigger)</f>
        <v>55451</v>
      </c>
      <c r="V2278" s="22" t="e">
        <f>_xll.qlIndexFixing($V$1,S2278,,Trigger)</f>
        <v>#NUM!</v>
      </c>
      <c r="W2278" s="22" t="e">
        <f>_xll.qlIndexFixing($W$1,S2278,,Trigger)</f>
        <v>#NUM!</v>
      </c>
      <c r="X2278" s="17" t="e">
        <f t="shared" si="36"/>
        <v>#NUM!</v>
      </c>
    </row>
    <row r="2279" spans="18:24" x14ac:dyDescent="0.2">
      <c r="R2279" s="17" t="s">
        <v>21</v>
      </c>
      <c r="S2279" s="18">
        <f>_xll.qlInterestRateIndexFixingDate(IborIndex&amp;Tenor,T2279,Trigger)</f>
        <v>55362</v>
      </c>
      <c r="T2279" s="18">
        <f>_xll.qlCalendarAdvance(Calendar,T2278,R2279,"f",,Trigger)</f>
        <v>55366</v>
      </c>
      <c r="U2279" s="18">
        <f>_xll.qlInterestRateIndexMaturity(IborIndex&amp;Tenor,T2279,Trigger)</f>
        <v>55458</v>
      </c>
      <c r="V2279" s="22" t="e">
        <f>_xll.qlIndexFixing($V$1,S2279,,Trigger)</f>
        <v>#NUM!</v>
      </c>
      <c r="W2279" s="22" t="e">
        <f>_xll.qlIndexFixing($W$1,S2279,,Trigger)</f>
        <v>#NUM!</v>
      </c>
      <c r="X2279" s="17" t="e">
        <f t="shared" si="36"/>
        <v>#NUM!</v>
      </c>
    </row>
    <row r="2280" spans="18:24" x14ac:dyDescent="0.2">
      <c r="R2280" s="17" t="s">
        <v>21</v>
      </c>
      <c r="S2280" s="18">
        <f>_xll.qlInterestRateIndexFixingDate(IborIndex&amp;Tenor,T2280,Trigger)</f>
        <v>55369</v>
      </c>
      <c r="T2280" s="18">
        <f>_xll.qlCalendarAdvance(Calendar,T2279,R2280,"f",,Trigger)</f>
        <v>55373</v>
      </c>
      <c r="U2280" s="18">
        <f>_xll.qlInterestRateIndexMaturity(IborIndex&amp;Tenor,T2280,Trigger)</f>
        <v>55465</v>
      </c>
      <c r="V2280" s="22" t="e">
        <f>_xll.qlIndexFixing($V$1,S2280,,Trigger)</f>
        <v>#NUM!</v>
      </c>
      <c r="W2280" s="22" t="e">
        <f>_xll.qlIndexFixing($W$1,S2280,,Trigger)</f>
        <v>#NUM!</v>
      </c>
      <c r="X2280" s="17" t="e">
        <f t="shared" si="36"/>
        <v>#NUM!</v>
      </c>
    </row>
    <row r="2281" spans="18:24" x14ac:dyDescent="0.2">
      <c r="R2281" s="17" t="s">
        <v>21</v>
      </c>
      <c r="S2281" s="18">
        <f>_xll.qlInterestRateIndexFixingDate(IborIndex&amp;Tenor,T2281,Trigger)</f>
        <v>55376</v>
      </c>
      <c r="T2281" s="18">
        <f>_xll.qlCalendarAdvance(Calendar,T2280,R2281,"f",,Trigger)</f>
        <v>55380</v>
      </c>
      <c r="U2281" s="18">
        <f>_xll.qlInterestRateIndexMaturity(IborIndex&amp;Tenor,T2281,Trigger)</f>
        <v>55472</v>
      </c>
      <c r="V2281" s="22" t="e">
        <f>_xll.qlIndexFixing($V$1,S2281,,Trigger)</f>
        <v>#NUM!</v>
      </c>
      <c r="W2281" s="22" t="e">
        <f>_xll.qlIndexFixing($W$1,S2281,,Trigger)</f>
        <v>#NUM!</v>
      </c>
      <c r="X2281" s="17" t="e">
        <f t="shared" si="36"/>
        <v>#NUM!</v>
      </c>
    </row>
    <row r="2282" spans="18:24" x14ac:dyDescent="0.2">
      <c r="R2282" s="17" t="s">
        <v>21</v>
      </c>
      <c r="S2282" s="18">
        <f>_xll.qlInterestRateIndexFixingDate(IborIndex&amp;Tenor,T2282,Trigger)</f>
        <v>55383</v>
      </c>
      <c r="T2282" s="18">
        <f>_xll.qlCalendarAdvance(Calendar,T2281,R2282,"f",,Trigger)</f>
        <v>55387</v>
      </c>
      <c r="U2282" s="18">
        <f>_xll.qlInterestRateIndexMaturity(IborIndex&amp;Tenor,T2282,Trigger)</f>
        <v>55479</v>
      </c>
      <c r="V2282" s="22" t="e">
        <f>_xll.qlIndexFixing($V$1,S2282,,Trigger)</f>
        <v>#NUM!</v>
      </c>
      <c r="W2282" s="22" t="e">
        <f>_xll.qlIndexFixing($W$1,S2282,,Trigger)</f>
        <v>#NUM!</v>
      </c>
      <c r="X2282" s="17" t="e">
        <f t="shared" si="36"/>
        <v>#NUM!</v>
      </c>
    </row>
    <row r="2283" spans="18:24" x14ac:dyDescent="0.2">
      <c r="R2283" s="17" t="s">
        <v>21</v>
      </c>
      <c r="S2283" s="18">
        <f>_xll.qlInterestRateIndexFixingDate(IborIndex&amp;Tenor,T2283,Trigger)</f>
        <v>55390</v>
      </c>
      <c r="T2283" s="18">
        <f>_xll.qlCalendarAdvance(Calendar,T2282,R2283,"f",,Trigger)</f>
        <v>55394</v>
      </c>
      <c r="U2283" s="18">
        <f>_xll.qlInterestRateIndexMaturity(IborIndex&amp;Tenor,T2283,Trigger)</f>
        <v>55486</v>
      </c>
      <c r="V2283" s="22" t="e">
        <f>_xll.qlIndexFixing($V$1,S2283,,Trigger)</f>
        <v>#NUM!</v>
      </c>
      <c r="W2283" s="22" t="e">
        <f>_xll.qlIndexFixing($W$1,S2283,,Trigger)</f>
        <v>#NUM!</v>
      </c>
      <c r="X2283" s="17" t="e">
        <f t="shared" si="36"/>
        <v>#NUM!</v>
      </c>
    </row>
    <row r="2284" spans="18:24" x14ac:dyDescent="0.2">
      <c r="R2284" s="17" t="s">
        <v>21</v>
      </c>
      <c r="S2284" s="18">
        <f>_xll.qlInterestRateIndexFixingDate(IborIndex&amp;Tenor,T2284,Trigger)</f>
        <v>55397</v>
      </c>
      <c r="T2284" s="18">
        <f>_xll.qlCalendarAdvance(Calendar,T2283,R2284,"f",,Trigger)</f>
        <v>55401</v>
      </c>
      <c r="U2284" s="18">
        <f>_xll.qlInterestRateIndexMaturity(IborIndex&amp;Tenor,T2284,Trigger)</f>
        <v>55492</v>
      </c>
      <c r="V2284" s="22" t="e">
        <f>_xll.qlIndexFixing($V$1,S2284,,Trigger)</f>
        <v>#NUM!</v>
      </c>
      <c r="W2284" s="22" t="e">
        <f>_xll.qlIndexFixing($W$1,S2284,,Trigger)</f>
        <v>#NUM!</v>
      </c>
      <c r="X2284" s="17" t="e">
        <f t="shared" si="36"/>
        <v>#NUM!</v>
      </c>
    </row>
    <row r="2285" spans="18:24" x14ac:dyDescent="0.2">
      <c r="R2285" s="17" t="s">
        <v>21</v>
      </c>
      <c r="S2285" s="18">
        <f>_xll.qlInterestRateIndexFixingDate(IborIndex&amp;Tenor,T2285,Trigger)</f>
        <v>55404</v>
      </c>
      <c r="T2285" s="18">
        <f>_xll.qlCalendarAdvance(Calendar,T2284,R2285,"f",,Trigger)</f>
        <v>55408</v>
      </c>
      <c r="U2285" s="18">
        <f>_xll.qlInterestRateIndexMaturity(IborIndex&amp;Tenor,T2285,Trigger)</f>
        <v>55499</v>
      </c>
      <c r="V2285" s="22" t="e">
        <f>_xll.qlIndexFixing($V$1,S2285,,Trigger)</f>
        <v>#NUM!</v>
      </c>
      <c r="W2285" s="22" t="e">
        <f>_xll.qlIndexFixing($W$1,S2285,,Trigger)</f>
        <v>#NUM!</v>
      </c>
      <c r="X2285" s="17" t="e">
        <f t="shared" si="36"/>
        <v>#NUM!</v>
      </c>
    </row>
    <row r="2286" spans="18:24" x14ac:dyDescent="0.2">
      <c r="R2286" s="17" t="s">
        <v>21</v>
      </c>
      <c r="S2286" s="18">
        <f>_xll.qlInterestRateIndexFixingDate(IborIndex&amp;Tenor,T2286,Trigger)</f>
        <v>55411</v>
      </c>
      <c r="T2286" s="18">
        <f>_xll.qlCalendarAdvance(Calendar,T2285,R2286,"f",,Trigger)</f>
        <v>55415</v>
      </c>
      <c r="U2286" s="18">
        <f>_xll.qlInterestRateIndexMaturity(IborIndex&amp;Tenor,T2286,Trigger)</f>
        <v>55506</v>
      </c>
      <c r="V2286" s="22" t="e">
        <f>_xll.qlIndexFixing($V$1,S2286,,Trigger)</f>
        <v>#NUM!</v>
      </c>
      <c r="W2286" s="22" t="e">
        <f>_xll.qlIndexFixing($W$1,S2286,,Trigger)</f>
        <v>#NUM!</v>
      </c>
      <c r="X2286" s="17" t="e">
        <f t="shared" si="36"/>
        <v>#NUM!</v>
      </c>
    </row>
    <row r="2287" spans="18:24" x14ac:dyDescent="0.2">
      <c r="R2287" s="17" t="s">
        <v>21</v>
      </c>
      <c r="S2287" s="18">
        <f>_xll.qlInterestRateIndexFixingDate(IborIndex&amp;Tenor,T2287,Trigger)</f>
        <v>55418</v>
      </c>
      <c r="T2287" s="18">
        <f>_xll.qlCalendarAdvance(Calendar,T2286,R2287,"f",,Trigger)</f>
        <v>55422</v>
      </c>
      <c r="U2287" s="18">
        <f>_xll.qlInterestRateIndexMaturity(IborIndex&amp;Tenor,T2287,Trigger)</f>
        <v>55514</v>
      </c>
      <c r="V2287" s="22" t="e">
        <f>_xll.qlIndexFixing($V$1,S2287,,Trigger)</f>
        <v>#NUM!</v>
      </c>
      <c r="W2287" s="22" t="e">
        <f>_xll.qlIndexFixing($W$1,S2287,,Trigger)</f>
        <v>#NUM!</v>
      </c>
      <c r="X2287" s="17" t="e">
        <f t="shared" si="36"/>
        <v>#NUM!</v>
      </c>
    </row>
    <row r="2288" spans="18:24" x14ac:dyDescent="0.2">
      <c r="R2288" s="17" t="s">
        <v>21</v>
      </c>
      <c r="S2288" s="18">
        <f>_xll.qlInterestRateIndexFixingDate(IborIndex&amp;Tenor,T2288,Trigger)</f>
        <v>55425</v>
      </c>
      <c r="T2288" s="18">
        <f>_xll.qlCalendarAdvance(Calendar,T2287,R2288,"f",,Trigger)</f>
        <v>55429</v>
      </c>
      <c r="U2288" s="18">
        <f>_xll.qlInterestRateIndexMaturity(IborIndex&amp;Tenor,T2288,Trigger)</f>
        <v>55521</v>
      </c>
      <c r="V2288" s="22" t="e">
        <f>_xll.qlIndexFixing($V$1,S2288,,Trigger)</f>
        <v>#NUM!</v>
      </c>
      <c r="W2288" s="22" t="e">
        <f>_xll.qlIndexFixing($W$1,S2288,,Trigger)</f>
        <v>#NUM!</v>
      </c>
      <c r="X2288" s="17" t="e">
        <f t="shared" si="36"/>
        <v>#NUM!</v>
      </c>
    </row>
    <row r="2289" spans="18:24" x14ac:dyDescent="0.2">
      <c r="R2289" s="17" t="s">
        <v>21</v>
      </c>
      <c r="S2289" s="18">
        <f>_xll.qlInterestRateIndexFixingDate(IborIndex&amp;Tenor,T2289,Trigger)</f>
        <v>55432</v>
      </c>
      <c r="T2289" s="18">
        <f>_xll.qlCalendarAdvance(Calendar,T2288,R2289,"f",,Trigger)</f>
        <v>55436</v>
      </c>
      <c r="U2289" s="18">
        <f>_xll.qlInterestRateIndexMaturity(IborIndex&amp;Tenor,T2289,Trigger)</f>
        <v>55528</v>
      </c>
      <c r="V2289" s="22" t="e">
        <f>_xll.qlIndexFixing($V$1,S2289,,Trigger)</f>
        <v>#NUM!</v>
      </c>
      <c r="W2289" s="22" t="e">
        <f>_xll.qlIndexFixing($W$1,S2289,,Trigger)</f>
        <v>#NUM!</v>
      </c>
      <c r="X2289" s="17" t="e">
        <f t="shared" si="36"/>
        <v>#NUM!</v>
      </c>
    </row>
    <row r="2290" spans="18:24" x14ac:dyDescent="0.2">
      <c r="R2290" s="17" t="s">
        <v>21</v>
      </c>
      <c r="S2290" s="18">
        <f>_xll.qlInterestRateIndexFixingDate(IborIndex&amp;Tenor,T2290,Trigger)</f>
        <v>55439</v>
      </c>
      <c r="T2290" s="18">
        <f>_xll.qlCalendarAdvance(Calendar,T2289,R2290,"f",,Trigger)</f>
        <v>55443</v>
      </c>
      <c r="U2290" s="18">
        <f>_xll.qlInterestRateIndexMaturity(IborIndex&amp;Tenor,T2290,Trigger)</f>
        <v>55535</v>
      </c>
      <c r="V2290" s="22" t="e">
        <f>_xll.qlIndexFixing($V$1,S2290,,Trigger)</f>
        <v>#NUM!</v>
      </c>
      <c r="W2290" s="22" t="e">
        <f>_xll.qlIndexFixing($W$1,S2290,,Trigger)</f>
        <v>#NUM!</v>
      </c>
      <c r="X2290" s="17" t="e">
        <f t="shared" si="36"/>
        <v>#NUM!</v>
      </c>
    </row>
    <row r="2291" spans="18:24" x14ac:dyDescent="0.2">
      <c r="R2291" s="17" t="s">
        <v>21</v>
      </c>
      <c r="S2291" s="18">
        <f>_xll.qlInterestRateIndexFixingDate(IborIndex&amp;Tenor,T2291,Trigger)</f>
        <v>55446</v>
      </c>
      <c r="T2291" s="18">
        <f>_xll.qlCalendarAdvance(Calendar,T2290,R2291,"f",,Trigger)</f>
        <v>55450</v>
      </c>
      <c r="U2291" s="18">
        <f>_xll.qlInterestRateIndexMaturity(IborIndex&amp;Tenor,T2291,Trigger)</f>
        <v>55542</v>
      </c>
      <c r="V2291" s="22" t="e">
        <f>_xll.qlIndexFixing($V$1,S2291,,Trigger)</f>
        <v>#NUM!</v>
      </c>
      <c r="W2291" s="22" t="e">
        <f>_xll.qlIndexFixing($W$1,S2291,,Trigger)</f>
        <v>#NUM!</v>
      </c>
      <c r="X2291" s="17" t="e">
        <f t="shared" si="36"/>
        <v>#NUM!</v>
      </c>
    </row>
    <row r="2292" spans="18:24" x14ac:dyDescent="0.2">
      <c r="R2292" s="17" t="s">
        <v>21</v>
      </c>
      <c r="S2292" s="18">
        <f>_xll.qlInterestRateIndexFixingDate(IborIndex&amp;Tenor,T2292,Trigger)</f>
        <v>55453</v>
      </c>
      <c r="T2292" s="18">
        <f>_xll.qlCalendarAdvance(Calendar,T2291,R2292,"f",,Trigger)</f>
        <v>55457</v>
      </c>
      <c r="U2292" s="18">
        <f>_xll.qlInterestRateIndexMaturity(IborIndex&amp;Tenor,T2292,Trigger)</f>
        <v>55549</v>
      </c>
      <c r="V2292" s="22" t="e">
        <f>_xll.qlIndexFixing($V$1,S2292,,Trigger)</f>
        <v>#NUM!</v>
      </c>
      <c r="W2292" s="22" t="e">
        <f>_xll.qlIndexFixing($W$1,S2292,,Trigger)</f>
        <v>#NUM!</v>
      </c>
      <c r="X2292" s="17" t="e">
        <f t="shared" si="36"/>
        <v>#NUM!</v>
      </c>
    </row>
    <row r="2293" spans="18:24" x14ac:dyDescent="0.2">
      <c r="R2293" s="17" t="s">
        <v>21</v>
      </c>
      <c r="S2293" s="18">
        <f>_xll.qlInterestRateIndexFixingDate(IborIndex&amp;Tenor,T2293,Trigger)</f>
        <v>55460</v>
      </c>
      <c r="T2293" s="18">
        <f>_xll.qlCalendarAdvance(Calendar,T2292,R2293,"f",,Trigger)</f>
        <v>55464</v>
      </c>
      <c r="U2293" s="18">
        <f>_xll.qlInterestRateIndexMaturity(IborIndex&amp;Tenor,T2293,Trigger)</f>
        <v>55556</v>
      </c>
      <c r="V2293" s="22" t="e">
        <f>_xll.qlIndexFixing($V$1,S2293,,Trigger)</f>
        <v>#NUM!</v>
      </c>
      <c r="W2293" s="22" t="e">
        <f>_xll.qlIndexFixing($W$1,S2293,,Trigger)</f>
        <v>#NUM!</v>
      </c>
      <c r="X2293" s="17" t="e">
        <f t="shared" si="36"/>
        <v>#NUM!</v>
      </c>
    </row>
    <row r="2294" spans="18:24" x14ac:dyDescent="0.2">
      <c r="R2294" s="17" t="s">
        <v>21</v>
      </c>
      <c r="S2294" s="18">
        <f>_xll.qlInterestRateIndexFixingDate(IborIndex&amp;Tenor,T2294,Trigger)</f>
        <v>55467</v>
      </c>
      <c r="T2294" s="18">
        <f>_xll.qlCalendarAdvance(Calendar,T2293,R2294,"f",,Trigger)</f>
        <v>55471</v>
      </c>
      <c r="U2294" s="18">
        <f>_xll.qlInterestRateIndexMaturity(IborIndex&amp;Tenor,T2294,Trigger)</f>
        <v>55563</v>
      </c>
      <c r="V2294" s="22" t="e">
        <f>_xll.qlIndexFixing($V$1,S2294,,Trigger)</f>
        <v>#NUM!</v>
      </c>
      <c r="W2294" s="22" t="e">
        <f>_xll.qlIndexFixing($W$1,S2294,,Trigger)</f>
        <v>#NUM!</v>
      </c>
      <c r="X2294" s="17" t="e">
        <f t="shared" si="36"/>
        <v>#NUM!</v>
      </c>
    </row>
    <row r="2295" spans="18:24" x14ac:dyDescent="0.2">
      <c r="R2295" s="17" t="s">
        <v>21</v>
      </c>
      <c r="S2295" s="18">
        <f>_xll.qlInterestRateIndexFixingDate(IborIndex&amp;Tenor,T2295,Trigger)</f>
        <v>55474</v>
      </c>
      <c r="T2295" s="18">
        <f>_xll.qlCalendarAdvance(Calendar,T2294,R2295,"f",,Trigger)</f>
        <v>55478</v>
      </c>
      <c r="U2295" s="18">
        <f>_xll.qlInterestRateIndexMaturity(IborIndex&amp;Tenor,T2295,Trigger)</f>
        <v>55570</v>
      </c>
      <c r="V2295" s="22" t="e">
        <f>_xll.qlIndexFixing($V$1,S2295,,Trigger)</f>
        <v>#NUM!</v>
      </c>
      <c r="W2295" s="22" t="e">
        <f>_xll.qlIndexFixing($W$1,S2295,,Trigger)</f>
        <v>#NUM!</v>
      </c>
      <c r="X2295" s="17" t="e">
        <f t="shared" si="36"/>
        <v>#NUM!</v>
      </c>
    </row>
    <row r="2296" spans="18:24" x14ac:dyDescent="0.2">
      <c r="R2296" s="17" t="s">
        <v>21</v>
      </c>
      <c r="S2296" s="18">
        <f>_xll.qlInterestRateIndexFixingDate(IborIndex&amp;Tenor,T2296,Trigger)</f>
        <v>55481</v>
      </c>
      <c r="T2296" s="18">
        <f>_xll.qlCalendarAdvance(Calendar,T2295,R2296,"f",,Trigger)</f>
        <v>55485</v>
      </c>
      <c r="U2296" s="18">
        <f>_xll.qlInterestRateIndexMaturity(IborIndex&amp;Tenor,T2296,Trigger)</f>
        <v>55577</v>
      </c>
      <c r="V2296" s="22" t="e">
        <f>_xll.qlIndexFixing($V$1,S2296,,Trigger)</f>
        <v>#NUM!</v>
      </c>
      <c r="W2296" s="22" t="e">
        <f>_xll.qlIndexFixing($W$1,S2296,,Trigger)</f>
        <v>#NUM!</v>
      </c>
      <c r="X2296" s="17" t="e">
        <f t="shared" si="36"/>
        <v>#NUM!</v>
      </c>
    </row>
    <row r="2297" spans="18:24" x14ac:dyDescent="0.2">
      <c r="R2297" s="17" t="s">
        <v>21</v>
      </c>
      <c r="S2297" s="18">
        <f>_xll.qlInterestRateIndexFixingDate(IborIndex&amp;Tenor,T2297,Trigger)</f>
        <v>55488</v>
      </c>
      <c r="T2297" s="18">
        <f>_xll.qlCalendarAdvance(Calendar,T2296,R2297,"f",,Trigger)</f>
        <v>55492</v>
      </c>
      <c r="U2297" s="18">
        <f>_xll.qlInterestRateIndexMaturity(IborIndex&amp;Tenor,T2297,Trigger)</f>
        <v>55583</v>
      </c>
      <c r="V2297" s="22" t="e">
        <f>_xll.qlIndexFixing($V$1,S2297,,Trigger)</f>
        <v>#NUM!</v>
      </c>
      <c r="W2297" s="22" t="e">
        <f>_xll.qlIndexFixing($W$1,S2297,,Trigger)</f>
        <v>#NUM!</v>
      </c>
      <c r="X2297" s="17" t="e">
        <f t="shared" si="36"/>
        <v>#NUM!</v>
      </c>
    </row>
    <row r="2298" spans="18:24" x14ac:dyDescent="0.2">
      <c r="R2298" s="17" t="s">
        <v>21</v>
      </c>
      <c r="S2298" s="18">
        <f>_xll.qlInterestRateIndexFixingDate(IborIndex&amp;Tenor,T2298,Trigger)</f>
        <v>55495</v>
      </c>
      <c r="T2298" s="18">
        <f>_xll.qlCalendarAdvance(Calendar,T2297,R2298,"f",,Trigger)</f>
        <v>55499</v>
      </c>
      <c r="U2298" s="18">
        <f>_xll.qlInterestRateIndexMaturity(IborIndex&amp;Tenor,T2298,Trigger)</f>
        <v>55590</v>
      </c>
      <c r="V2298" s="22" t="e">
        <f>_xll.qlIndexFixing($V$1,S2298,,Trigger)</f>
        <v>#NUM!</v>
      </c>
      <c r="W2298" s="22" t="e">
        <f>_xll.qlIndexFixing($W$1,S2298,,Trigger)</f>
        <v>#NUM!</v>
      </c>
      <c r="X2298" s="17" t="e">
        <f t="shared" si="36"/>
        <v>#NUM!</v>
      </c>
    </row>
    <row r="2299" spans="18:24" x14ac:dyDescent="0.2">
      <c r="R2299" s="17" t="s">
        <v>21</v>
      </c>
      <c r="S2299" s="18">
        <f>_xll.qlInterestRateIndexFixingDate(IborIndex&amp;Tenor,T2299,Trigger)</f>
        <v>55502</v>
      </c>
      <c r="T2299" s="18">
        <f>_xll.qlCalendarAdvance(Calendar,T2298,R2299,"f",,Trigger)</f>
        <v>55506</v>
      </c>
      <c r="U2299" s="18">
        <f>_xll.qlInterestRateIndexMaturity(IborIndex&amp;Tenor,T2299,Trigger)</f>
        <v>55597</v>
      </c>
      <c r="V2299" s="22" t="e">
        <f>_xll.qlIndexFixing($V$1,S2299,,Trigger)</f>
        <v>#NUM!</v>
      </c>
      <c r="W2299" s="22" t="e">
        <f>_xll.qlIndexFixing($W$1,S2299,,Trigger)</f>
        <v>#NUM!</v>
      </c>
      <c r="X2299" s="17" t="e">
        <f t="shared" si="36"/>
        <v>#NUM!</v>
      </c>
    </row>
    <row r="2300" spans="18:24" x14ac:dyDescent="0.2">
      <c r="R2300" s="17" t="s">
        <v>21</v>
      </c>
      <c r="S2300" s="18">
        <f>_xll.qlInterestRateIndexFixingDate(IborIndex&amp;Tenor,T2300,Trigger)</f>
        <v>55508</v>
      </c>
      <c r="T2300" s="18">
        <f>_xll.qlCalendarAdvance(Calendar,T2299,R2300,"f",,Trigger)</f>
        <v>55514</v>
      </c>
      <c r="U2300" s="18">
        <f>_xll.qlInterestRateIndexMaturity(IborIndex&amp;Tenor,T2300,Trigger)</f>
        <v>55605</v>
      </c>
      <c r="V2300" s="22" t="e">
        <f>_xll.qlIndexFixing($V$1,S2300,,Trigger)</f>
        <v>#NUM!</v>
      </c>
      <c r="W2300" s="22" t="e">
        <f>_xll.qlIndexFixing($W$1,S2300,,Trigger)</f>
        <v>#NUM!</v>
      </c>
      <c r="X2300" s="17" t="e">
        <f t="shared" si="36"/>
        <v>#NUM!</v>
      </c>
    </row>
    <row r="2301" spans="18:24" x14ac:dyDescent="0.2">
      <c r="R2301" s="17" t="s">
        <v>21</v>
      </c>
      <c r="S2301" s="18">
        <f>_xll.qlInterestRateIndexFixingDate(IborIndex&amp;Tenor,T2301,Trigger)</f>
        <v>55516</v>
      </c>
      <c r="T2301" s="18">
        <f>_xll.qlCalendarAdvance(Calendar,T2300,R2301,"f",,Trigger)</f>
        <v>55521</v>
      </c>
      <c r="U2301" s="18">
        <f>_xll.qlInterestRateIndexMaturity(IborIndex&amp;Tenor,T2301,Trigger)</f>
        <v>55612</v>
      </c>
      <c r="V2301" s="22" t="e">
        <f>_xll.qlIndexFixing($V$1,S2301,,Trigger)</f>
        <v>#NUM!</v>
      </c>
      <c r="W2301" s="22" t="e">
        <f>_xll.qlIndexFixing($W$1,S2301,,Trigger)</f>
        <v>#NUM!</v>
      </c>
      <c r="X2301" s="17" t="e">
        <f t="shared" si="36"/>
        <v>#NUM!</v>
      </c>
    </row>
    <row r="2302" spans="18:24" x14ac:dyDescent="0.2">
      <c r="R2302" s="17" t="s">
        <v>21</v>
      </c>
      <c r="S2302" s="18">
        <f>_xll.qlInterestRateIndexFixingDate(IborIndex&amp;Tenor,T2302,Trigger)</f>
        <v>55526</v>
      </c>
      <c r="T2302" s="18">
        <f>_xll.qlCalendarAdvance(Calendar,T2301,R2302,"f",,Trigger)</f>
        <v>55528</v>
      </c>
      <c r="U2302" s="18">
        <f>_xll.qlInterestRateIndexMaturity(IborIndex&amp;Tenor,T2302,Trigger)</f>
        <v>55619</v>
      </c>
      <c r="V2302" s="22" t="e">
        <f>_xll.qlIndexFixing($V$1,S2302,,Trigger)</f>
        <v>#NUM!</v>
      </c>
      <c r="W2302" s="22" t="e">
        <f>_xll.qlIndexFixing($W$1,S2302,,Trigger)</f>
        <v>#NUM!</v>
      </c>
      <c r="X2302" s="17" t="e">
        <f t="shared" si="36"/>
        <v>#NUM!</v>
      </c>
    </row>
    <row r="2303" spans="18:24" x14ac:dyDescent="0.2">
      <c r="R2303" s="17" t="s">
        <v>21</v>
      </c>
      <c r="S2303" s="18">
        <f>_xll.qlInterestRateIndexFixingDate(IborIndex&amp;Tenor,T2303,Trigger)</f>
        <v>55533</v>
      </c>
      <c r="T2303" s="18">
        <f>_xll.qlCalendarAdvance(Calendar,T2302,R2303,"f",,Trigger)</f>
        <v>55535</v>
      </c>
      <c r="U2303" s="18">
        <f>_xll.qlInterestRateIndexMaturity(IborIndex&amp;Tenor,T2303,Trigger)</f>
        <v>55626</v>
      </c>
      <c r="V2303" s="22" t="e">
        <f>_xll.qlIndexFixing($V$1,S2303,,Trigger)</f>
        <v>#NUM!</v>
      </c>
      <c r="W2303" s="22" t="e">
        <f>_xll.qlIndexFixing($W$1,S2303,,Trigger)</f>
        <v>#NUM!</v>
      </c>
      <c r="X2303" s="17" t="e">
        <f t="shared" si="36"/>
        <v>#NUM!</v>
      </c>
    </row>
    <row r="2304" spans="18:24" x14ac:dyDescent="0.2">
      <c r="R2304" s="17" t="s">
        <v>21</v>
      </c>
      <c r="S2304" s="18">
        <f>_xll.qlInterestRateIndexFixingDate(IborIndex&amp;Tenor,T2304,Trigger)</f>
        <v>55540</v>
      </c>
      <c r="T2304" s="18">
        <f>_xll.qlCalendarAdvance(Calendar,T2303,R2304,"f",,Trigger)</f>
        <v>55542</v>
      </c>
      <c r="U2304" s="18">
        <f>_xll.qlInterestRateIndexMaturity(IborIndex&amp;Tenor,T2304,Trigger)</f>
        <v>55633</v>
      </c>
      <c r="V2304" s="22" t="e">
        <f>_xll.qlIndexFixing($V$1,S2304,,Trigger)</f>
        <v>#NUM!</v>
      </c>
      <c r="W2304" s="22" t="e">
        <f>_xll.qlIndexFixing($W$1,S2304,,Trigger)</f>
        <v>#NUM!</v>
      </c>
      <c r="X2304" s="17" t="e">
        <f t="shared" si="36"/>
        <v>#NUM!</v>
      </c>
    </row>
    <row r="2305" spans="18:24" x14ac:dyDescent="0.2">
      <c r="R2305" s="17" t="s">
        <v>21</v>
      </c>
      <c r="S2305" s="18">
        <f>_xll.qlInterestRateIndexFixingDate(IborIndex&amp;Tenor,T2305,Trigger)</f>
        <v>55547</v>
      </c>
      <c r="T2305" s="18">
        <f>_xll.qlCalendarAdvance(Calendar,T2304,R2305,"f",,Trigger)</f>
        <v>55549</v>
      </c>
      <c r="U2305" s="18">
        <f>_xll.qlInterestRateIndexMaturity(IborIndex&amp;Tenor,T2305,Trigger)</f>
        <v>55639</v>
      </c>
      <c r="V2305" s="22" t="e">
        <f>_xll.qlIndexFixing($V$1,S2305,,Trigger)</f>
        <v>#NUM!</v>
      </c>
      <c r="W2305" s="22" t="e">
        <f>_xll.qlIndexFixing($W$1,S2305,,Trigger)</f>
        <v>#NUM!</v>
      </c>
      <c r="X2305" s="17" t="e">
        <f t="shared" si="36"/>
        <v>#NUM!</v>
      </c>
    </row>
    <row r="2306" spans="18:24" x14ac:dyDescent="0.2">
      <c r="R2306" s="17" t="s">
        <v>21</v>
      </c>
      <c r="S2306" s="18">
        <f>_xll.qlInterestRateIndexFixingDate(IborIndex&amp;Tenor,T2306,Trigger)</f>
        <v>55554</v>
      </c>
      <c r="T2306" s="18">
        <f>_xll.qlCalendarAdvance(Calendar,T2305,R2306,"f",,Trigger)</f>
        <v>55556</v>
      </c>
      <c r="U2306" s="18">
        <f>_xll.qlInterestRateIndexMaturity(IborIndex&amp;Tenor,T2306,Trigger)</f>
        <v>55646</v>
      </c>
      <c r="V2306" s="22" t="e">
        <f>_xll.qlIndexFixing($V$1,S2306,,Trigger)</f>
        <v>#NUM!</v>
      </c>
      <c r="W2306" s="22" t="e">
        <f>_xll.qlIndexFixing($W$1,S2306,,Trigger)</f>
        <v>#NUM!</v>
      </c>
      <c r="X2306" s="17" t="e">
        <f t="shared" si="36"/>
        <v>#NUM!</v>
      </c>
    </row>
    <row r="2307" spans="18:24" x14ac:dyDescent="0.2">
      <c r="R2307" s="17" t="s">
        <v>21</v>
      </c>
      <c r="S2307" s="18">
        <f>_xll.qlInterestRateIndexFixingDate(IborIndex&amp;Tenor,T2307,Trigger)</f>
        <v>55561</v>
      </c>
      <c r="T2307" s="18">
        <f>_xll.qlCalendarAdvance(Calendar,T2306,R2307,"f",,Trigger)</f>
        <v>55563</v>
      </c>
      <c r="U2307" s="18">
        <f>_xll.qlInterestRateIndexMaturity(IborIndex&amp;Tenor,T2307,Trigger)</f>
        <v>55653</v>
      </c>
      <c r="V2307" s="22" t="e">
        <f>_xll.qlIndexFixing($V$1,S2307,,Trigger)</f>
        <v>#NUM!</v>
      </c>
      <c r="W2307" s="22" t="e">
        <f>_xll.qlIndexFixing($W$1,S2307,,Trigger)</f>
        <v>#NUM!</v>
      </c>
      <c r="X2307" s="17" t="e">
        <f t="shared" si="36"/>
        <v>#NUM!</v>
      </c>
    </row>
    <row r="2308" spans="18:24" x14ac:dyDescent="0.2">
      <c r="R2308" s="17" t="s">
        <v>21</v>
      </c>
      <c r="S2308" s="18">
        <f>_xll.qlInterestRateIndexFixingDate(IborIndex&amp;Tenor,T2308,Trigger)</f>
        <v>55568</v>
      </c>
      <c r="T2308" s="18">
        <f>_xll.qlCalendarAdvance(Calendar,T2307,R2308,"f",,Trigger)</f>
        <v>55570</v>
      </c>
      <c r="U2308" s="18">
        <f>_xll.qlInterestRateIndexMaturity(IborIndex&amp;Tenor,T2308,Trigger)</f>
        <v>55660</v>
      </c>
      <c r="V2308" s="22" t="e">
        <f>_xll.qlIndexFixing($V$1,S2308,,Trigger)</f>
        <v>#NUM!</v>
      </c>
      <c r="W2308" s="22" t="e">
        <f>_xll.qlIndexFixing($W$1,S2308,,Trigger)</f>
        <v>#NUM!</v>
      </c>
      <c r="X2308" s="17" t="e">
        <f t="shared" si="36"/>
        <v>#NUM!</v>
      </c>
    </row>
    <row r="2309" spans="18:24" x14ac:dyDescent="0.2">
      <c r="R2309" s="17" t="s">
        <v>21</v>
      </c>
      <c r="S2309" s="18">
        <f>_xll.qlInterestRateIndexFixingDate(IborIndex&amp;Tenor,T2309,Trigger)</f>
        <v>55575</v>
      </c>
      <c r="T2309" s="18">
        <f>_xll.qlCalendarAdvance(Calendar,T2308,R2309,"f",,Trigger)</f>
        <v>55577</v>
      </c>
      <c r="U2309" s="18">
        <f>_xll.qlInterestRateIndexMaturity(IborIndex&amp;Tenor,T2309,Trigger)</f>
        <v>55667</v>
      </c>
      <c r="V2309" s="22" t="e">
        <f>_xll.qlIndexFixing($V$1,S2309,,Trigger)</f>
        <v>#NUM!</v>
      </c>
      <c r="W2309" s="22" t="e">
        <f>_xll.qlIndexFixing($W$1,S2309,,Trigger)</f>
        <v>#NUM!</v>
      </c>
      <c r="X2309" s="17" t="e">
        <f t="shared" si="36"/>
        <v>#NUM!</v>
      </c>
    </row>
    <row r="2310" spans="18:24" x14ac:dyDescent="0.2">
      <c r="R2310" s="17" t="s">
        <v>21</v>
      </c>
      <c r="S2310" s="18">
        <f>_xll.qlInterestRateIndexFixingDate(IborIndex&amp;Tenor,T2310,Trigger)</f>
        <v>55582</v>
      </c>
      <c r="T2310" s="18">
        <f>_xll.qlCalendarAdvance(Calendar,T2309,R2310,"f",,Trigger)</f>
        <v>55584</v>
      </c>
      <c r="U2310" s="18">
        <f>_xll.qlInterestRateIndexMaturity(IborIndex&amp;Tenor,T2310,Trigger)</f>
        <v>55676</v>
      </c>
      <c r="V2310" s="22" t="e">
        <f>_xll.qlIndexFixing($V$1,S2310,,Trigger)</f>
        <v>#NUM!</v>
      </c>
      <c r="W2310" s="22" t="e">
        <f>_xll.qlIndexFixing($W$1,S2310,,Trigger)</f>
        <v>#NUM!</v>
      </c>
      <c r="X2310" s="17" t="e">
        <f t="shared" si="36"/>
        <v>#NUM!</v>
      </c>
    </row>
    <row r="2311" spans="18:24" x14ac:dyDescent="0.2">
      <c r="R2311" s="17" t="s">
        <v>21</v>
      </c>
      <c r="S2311" s="18">
        <f>_xll.qlInterestRateIndexFixingDate(IborIndex&amp;Tenor,T2311,Trigger)</f>
        <v>55589</v>
      </c>
      <c r="T2311" s="18">
        <f>_xll.qlCalendarAdvance(Calendar,T2310,R2311,"f",,Trigger)</f>
        <v>55591</v>
      </c>
      <c r="U2311" s="18">
        <f>_xll.qlInterestRateIndexMaturity(IborIndex&amp;Tenor,T2311,Trigger)</f>
        <v>55683</v>
      </c>
      <c r="V2311" s="22" t="e">
        <f>_xll.qlIndexFixing($V$1,S2311,,Trigger)</f>
        <v>#NUM!</v>
      </c>
      <c r="W2311" s="22" t="e">
        <f>_xll.qlIndexFixing($W$1,S2311,,Trigger)</f>
        <v>#NUM!</v>
      </c>
      <c r="X2311" s="17" t="e">
        <f t="shared" si="36"/>
        <v>#NUM!</v>
      </c>
    </row>
    <row r="2312" spans="18:24" x14ac:dyDescent="0.2">
      <c r="R2312" s="17" t="s">
        <v>21</v>
      </c>
      <c r="S2312" s="18">
        <f>_xll.qlInterestRateIndexFixingDate(IborIndex&amp;Tenor,T2312,Trigger)</f>
        <v>55596</v>
      </c>
      <c r="T2312" s="18">
        <f>_xll.qlCalendarAdvance(Calendar,T2311,R2312,"f",,Trigger)</f>
        <v>55598</v>
      </c>
      <c r="U2312" s="18">
        <f>_xll.qlInterestRateIndexMaturity(IborIndex&amp;Tenor,T2312,Trigger)</f>
        <v>55690</v>
      </c>
      <c r="V2312" s="22" t="e">
        <f>_xll.qlIndexFixing($V$1,S2312,,Trigger)</f>
        <v>#NUM!</v>
      </c>
      <c r="W2312" s="22" t="e">
        <f>_xll.qlIndexFixing($W$1,S2312,,Trigger)</f>
        <v>#NUM!</v>
      </c>
      <c r="X2312" s="17" t="e">
        <f t="shared" si="36"/>
        <v>#NUM!</v>
      </c>
    </row>
    <row r="2313" spans="18:24" x14ac:dyDescent="0.2">
      <c r="R2313" s="17" t="s">
        <v>21</v>
      </c>
      <c r="S2313" s="18">
        <f>_xll.qlInterestRateIndexFixingDate(IborIndex&amp;Tenor,T2313,Trigger)</f>
        <v>55603</v>
      </c>
      <c r="T2313" s="18">
        <f>_xll.qlCalendarAdvance(Calendar,T2312,R2313,"f",,Trigger)</f>
        <v>55605</v>
      </c>
      <c r="U2313" s="18">
        <f>_xll.qlInterestRateIndexMaturity(IborIndex&amp;Tenor,T2313,Trigger)</f>
        <v>55697</v>
      </c>
      <c r="V2313" s="22" t="e">
        <f>_xll.qlIndexFixing($V$1,S2313,,Trigger)</f>
        <v>#NUM!</v>
      </c>
      <c r="W2313" s="22" t="e">
        <f>_xll.qlIndexFixing($W$1,S2313,,Trigger)</f>
        <v>#NUM!</v>
      </c>
      <c r="X2313" s="17" t="e">
        <f t="shared" si="36"/>
        <v>#NUM!</v>
      </c>
    </row>
    <row r="2314" spans="18:24" x14ac:dyDescent="0.2">
      <c r="R2314" s="17" t="s">
        <v>21</v>
      </c>
      <c r="S2314" s="18">
        <f>_xll.qlInterestRateIndexFixingDate(IborIndex&amp;Tenor,T2314,Trigger)</f>
        <v>55610</v>
      </c>
      <c r="T2314" s="18">
        <f>_xll.qlCalendarAdvance(Calendar,T2313,R2314,"f",,Trigger)</f>
        <v>55612</v>
      </c>
      <c r="U2314" s="18">
        <f>_xll.qlInterestRateIndexMaturity(IborIndex&amp;Tenor,T2314,Trigger)</f>
        <v>55703</v>
      </c>
      <c r="V2314" s="22" t="e">
        <f>_xll.qlIndexFixing($V$1,S2314,,Trigger)</f>
        <v>#NUM!</v>
      </c>
      <c r="W2314" s="22" t="e">
        <f>_xll.qlIndexFixing($W$1,S2314,,Trigger)</f>
        <v>#NUM!</v>
      </c>
      <c r="X2314" s="17" t="e">
        <f t="shared" si="36"/>
        <v>#NUM!</v>
      </c>
    </row>
    <row r="2315" spans="18:24" x14ac:dyDescent="0.2">
      <c r="R2315" s="17" t="s">
        <v>21</v>
      </c>
      <c r="S2315" s="18">
        <f>_xll.qlInterestRateIndexFixingDate(IborIndex&amp;Tenor,T2315,Trigger)</f>
        <v>55617</v>
      </c>
      <c r="T2315" s="18">
        <f>_xll.qlCalendarAdvance(Calendar,T2314,R2315,"f",,Trigger)</f>
        <v>55619</v>
      </c>
      <c r="U2315" s="18">
        <f>_xll.qlInterestRateIndexMaturity(IborIndex&amp;Tenor,T2315,Trigger)</f>
        <v>55710</v>
      </c>
      <c r="V2315" s="22" t="e">
        <f>_xll.qlIndexFixing($V$1,S2315,,Trigger)</f>
        <v>#NUM!</v>
      </c>
      <c r="W2315" s="22" t="e">
        <f>_xll.qlIndexFixing($W$1,S2315,,Trigger)</f>
        <v>#NUM!</v>
      </c>
      <c r="X2315" s="17" t="e">
        <f t="shared" si="36"/>
        <v>#NUM!</v>
      </c>
    </row>
    <row r="2316" spans="18:24" x14ac:dyDescent="0.2">
      <c r="R2316" s="17" t="s">
        <v>21</v>
      </c>
      <c r="S2316" s="18">
        <f>_xll.qlInterestRateIndexFixingDate(IborIndex&amp;Tenor,T2316,Trigger)</f>
        <v>55624</v>
      </c>
      <c r="T2316" s="18">
        <f>_xll.qlCalendarAdvance(Calendar,T2315,R2316,"f",,Trigger)</f>
        <v>55626</v>
      </c>
      <c r="U2316" s="18">
        <f>_xll.qlInterestRateIndexMaturity(IborIndex&amp;Tenor,T2316,Trigger)</f>
        <v>55717</v>
      </c>
      <c r="V2316" s="22" t="e">
        <f>_xll.qlIndexFixing($V$1,S2316,,Trigger)</f>
        <v>#NUM!</v>
      </c>
      <c r="W2316" s="22" t="e">
        <f>_xll.qlIndexFixing($W$1,S2316,,Trigger)</f>
        <v>#NUM!</v>
      </c>
      <c r="X2316" s="17" t="e">
        <f t="shared" si="36"/>
        <v>#NUM!</v>
      </c>
    </row>
    <row r="2317" spans="18:24" x14ac:dyDescent="0.2">
      <c r="R2317" s="17" t="s">
        <v>21</v>
      </c>
      <c r="S2317" s="18">
        <f>_xll.qlInterestRateIndexFixingDate(IborIndex&amp;Tenor,T2317,Trigger)</f>
        <v>55627</v>
      </c>
      <c r="T2317" s="18">
        <f>_xll.qlCalendarAdvance(Calendar,T2316,R2317,"f",,Trigger)</f>
        <v>55633</v>
      </c>
      <c r="U2317" s="18">
        <f>_xll.qlInterestRateIndexMaturity(IborIndex&amp;Tenor,T2317,Trigger)</f>
        <v>55724</v>
      </c>
      <c r="V2317" s="22" t="e">
        <f>_xll.qlIndexFixing($V$1,S2317,,Trigger)</f>
        <v>#NUM!</v>
      </c>
      <c r="W2317" s="22" t="e">
        <f>_xll.qlIndexFixing($W$1,S2317,,Trigger)</f>
        <v>#NUM!</v>
      </c>
      <c r="X2317" s="17" t="e">
        <f t="shared" si="36"/>
        <v>#NUM!</v>
      </c>
    </row>
    <row r="2318" spans="18:24" x14ac:dyDescent="0.2">
      <c r="R2318" s="17" t="s">
        <v>21</v>
      </c>
      <c r="S2318" s="18">
        <f>_xll.qlInterestRateIndexFixingDate(IborIndex&amp;Tenor,T2318,Trigger)</f>
        <v>55638</v>
      </c>
      <c r="T2318" s="18">
        <f>_xll.qlCalendarAdvance(Calendar,T2317,R2318,"f",,Trigger)</f>
        <v>55641</v>
      </c>
      <c r="U2318" s="18">
        <f>_xll.qlInterestRateIndexMaturity(IborIndex&amp;Tenor,T2318,Trigger)</f>
        <v>55733</v>
      </c>
      <c r="V2318" s="22" t="e">
        <f>_xll.qlIndexFixing($V$1,S2318,,Trigger)</f>
        <v>#NUM!</v>
      </c>
      <c r="W2318" s="22" t="e">
        <f>_xll.qlIndexFixing($W$1,S2318,,Trigger)</f>
        <v>#NUM!</v>
      </c>
      <c r="X2318" s="17" t="e">
        <f t="shared" si="36"/>
        <v>#NUM!</v>
      </c>
    </row>
    <row r="2319" spans="18:24" x14ac:dyDescent="0.2">
      <c r="R2319" s="17" t="s">
        <v>21</v>
      </c>
      <c r="S2319" s="18">
        <f>_xll.qlInterestRateIndexFixingDate(IborIndex&amp;Tenor,T2319,Trigger)</f>
        <v>55646</v>
      </c>
      <c r="T2319" s="18">
        <f>_xll.qlCalendarAdvance(Calendar,T2318,R2319,"f",,Trigger)</f>
        <v>55648</v>
      </c>
      <c r="U2319" s="18">
        <f>_xll.qlInterestRateIndexMaturity(IborIndex&amp;Tenor,T2319,Trigger)</f>
        <v>55740</v>
      </c>
      <c r="V2319" s="22" t="e">
        <f>_xll.qlIndexFixing($V$1,S2319,,Trigger)</f>
        <v>#NUM!</v>
      </c>
      <c r="W2319" s="22" t="e">
        <f>_xll.qlIndexFixing($W$1,S2319,,Trigger)</f>
        <v>#NUM!</v>
      </c>
      <c r="X2319" s="17" t="e">
        <f t="shared" si="36"/>
        <v>#NUM!</v>
      </c>
    </row>
    <row r="2320" spans="18:24" x14ac:dyDescent="0.2">
      <c r="R2320" s="17" t="s">
        <v>21</v>
      </c>
      <c r="S2320" s="18">
        <f>_xll.qlInterestRateIndexFixingDate(IborIndex&amp;Tenor,T2320,Trigger)</f>
        <v>55653</v>
      </c>
      <c r="T2320" s="18">
        <f>_xll.qlCalendarAdvance(Calendar,T2319,R2320,"f",,Trigger)</f>
        <v>55655</v>
      </c>
      <c r="U2320" s="18">
        <f>_xll.qlInterestRateIndexMaturity(IborIndex&amp;Tenor,T2320,Trigger)</f>
        <v>55747</v>
      </c>
      <c r="V2320" s="22" t="e">
        <f>_xll.qlIndexFixing($V$1,S2320,,Trigger)</f>
        <v>#NUM!</v>
      </c>
      <c r="W2320" s="22" t="e">
        <f>_xll.qlIndexFixing($W$1,S2320,,Trigger)</f>
        <v>#NUM!</v>
      </c>
      <c r="X2320" s="17" t="e">
        <f t="shared" si="36"/>
        <v>#NUM!</v>
      </c>
    </row>
    <row r="2321" spans="18:24" x14ac:dyDescent="0.2">
      <c r="R2321" s="17" t="s">
        <v>21</v>
      </c>
      <c r="S2321" s="18">
        <f>_xll.qlInterestRateIndexFixingDate(IborIndex&amp;Tenor,T2321,Trigger)</f>
        <v>55660</v>
      </c>
      <c r="T2321" s="18">
        <f>_xll.qlCalendarAdvance(Calendar,T2320,R2321,"f",,Trigger)</f>
        <v>55662</v>
      </c>
      <c r="U2321" s="18">
        <f>_xll.qlInterestRateIndexMaturity(IborIndex&amp;Tenor,T2321,Trigger)</f>
        <v>55754</v>
      </c>
      <c r="V2321" s="22" t="e">
        <f>_xll.qlIndexFixing($V$1,S2321,,Trigger)</f>
        <v>#NUM!</v>
      </c>
      <c r="W2321" s="22" t="e">
        <f>_xll.qlIndexFixing($W$1,S2321,,Trigger)</f>
        <v>#NUM!</v>
      </c>
      <c r="X2321" s="17" t="e">
        <f t="shared" si="36"/>
        <v>#NUM!</v>
      </c>
    </row>
    <row r="2322" spans="18:24" x14ac:dyDescent="0.2">
      <c r="R2322" s="17" t="s">
        <v>21</v>
      </c>
      <c r="S2322" s="18">
        <f>_xll.qlInterestRateIndexFixingDate(IborIndex&amp;Tenor,T2322,Trigger)</f>
        <v>55667</v>
      </c>
      <c r="T2322" s="18">
        <f>_xll.qlCalendarAdvance(Calendar,T2321,R2322,"f",,Trigger)</f>
        <v>55669</v>
      </c>
      <c r="U2322" s="18">
        <f>_xll.qlInterestRateIndexMaturity(IborIndex&amp;Tenor,T2322,Trigger)</f>
        <v>55761</v>
      </c>
      <c r="V2322" s="22" t="e">
        <f>_xll.qlIndexFixing($V$1,S2322,,Trigger)</f>
        <v>#NUM!</v>
      </c>
      <c r="W2322" s="22" t="e">
        <f>_xll.qlIndexFixing($W$1,S2322,,Trigger)</f>
        <v>#NUM!</v>
      </c>
      <c r="X2322" s="17" t="e">
        <f t="shared" si="36"/>
        <v>#NUM!</v>
      </c>
    </row>
    <row r="2323" spans="18:24" x14ac:dyDescent="0.2">
      <c r="R2323" s="17" t="s">
        <v>21</v>
      </c>
      <c r="S2323" s="18">
        <f>_xll.qlInterestRateIndexFixingDate(IborIndex&amp;Tenor,T2323,Trigger)</f>
        <v>55674</v>
      </c>
      <c r="T2323" s="18">
        <f>_xll.qlCalendarAdvance(Calendar,T2322,R2323,"f",,Trigger)</f>
        <v>55676</v>
      </c>
      <c r="U2323" s="18">
        <f>_xll.qlInterestRateIndexMaturity(IborIndex&amp;Tenor,T2323,Trigger)</f>
        <v>55768</v>
      </c>
      <c r="V2323" s="22" t="e">
        <f>_xll.qlIndexFixing($V$1,S2323,,Trigger)</f>
        <v>#NUM!</v>
      </c>
      <c r="W2323" s="22" t="e">
        <f>_xll.qlIndexFixing($W$1,S2323,,Trigger)</f>
        <v>#NUM!</v>
      </c>
      <c r="X2323" s="17" t="e">
        <f t="shared" si="36"/>
        <v>#NUM!</v>
      </c>
    </row>
    <row r="2324" spans="18:24" x14ac:dyDescent="0.2">
      <c r="R2324" s="17" t="s">
        <v>21</v>
      </c>
      <c r="S2324" s="18">
        <f>_xll.qlInterestRateIndexFixingDate(IborIndex&amp;Tenor,T2324,Trigger)</f>
        <v>55681</v>
      </c>
      <c r="T2324" s="18">
        <f>_xll.qlCalendarAdvance(Calendar,T2323,R2324,"f",,Trigger)</f>
        <v>55683</v>
      </c>
      <c r="U2324" s="18">
        <f>_xll.qlInterestRateIndexMaturity(IborIndex&amp;Tenor,T2324,Trigger)</f>
        <v>55775</v>
      </c>
      <c r="V2324" s="22" t="e">
        <f>_xll.qlIndexFixing($V$1,S2324,,Trigger)</f>
        <v>#NUM!</v>
      </c>
      <c r="W2324" s="22" t="e">
        <f>_xll.qlIndexFixing($W$1,S2324,,Trigger)</f>
        <v>#NUM!</v>
      </c>
      <c r="X2324" s="17" t="e">
        <f t="shared" si="36"/>
        <v>#NUM!</v>
      </c>
    </row>
    <row r="2325" spans="18:24" x14ac:dyDescent="0.2">
      <c r="R2325" s="17" t="s">
        <v>21</v>
      </c>
      <c r="S2325" s="18">
        <f>_xll.qlInterestRateIndexFixingDate(IborIndex&amp;Tenor,T2325,Trigger)</f>
        <v>55688</v>
      </c>
      <c r="T2325" s="18">
        <f>_xll.qlCalendarAdvance(Calendar,T2324,R2325,"f",,Trigger)</f>
        <v>55690</v>
      </c>
      <c r="U2325" s="18">
        <f>_xll.qlInterestRateIndexMaturity(IborIndex&amp;Tenor,T2325,Trigger)</f>
        <v>55782</v>
      </c>
      <c r="V2325" s="22" t="e">
        <f>_xll.qlIndexFixing($V$1,S2325,,Trigger)</f>
        <v>#NUM!</v>
      </c>
      <c r="W2325" s="22" t="e">
        <f>_xll.qlIndexFixing($W$1,S2325,,Trigger)</f>
        <v>#NUM!</v>
      </c>
      <c r="X2325" s="17" t="e">
        <f t="shared" si="36"/>
        <v>#NUM!</v>
      </c>
    </row>
    <row r="2326" spans="18:24" x14ac:dyDescent="0.2">
      <c r="R2326" s="17" t="s">
        <v>21</v>
      </c>
      <c r="S2326" s="18">
        <f>_xll.qlInterestRateIndexFixingDate(IborIndex&amp;Tenor,T2326,Trigger)</f>
        <v>55695</v>
      </c>
      <c r="T2326" s="18">
        <f>_xll.qlCalendarAdvance(Calendar,T2325,R2326,"f",,Trigger)</f>
        <v>55697</v>
      </c>
      <c r="U2326" s="18">
        <f>_xll.qlInterestRateIndexMaturity(IborIndex&amp;Tenor,T2326,Trigger)</f>
        <v>55789</v>
      </c>
      <c r="V2326" s="22" t="e">
        <f>_xll.qlIndexFixing($V$1,S2326,,Trigger)</f>
        <v>#NUM!</v>
      </c>
      <c r="W2326" s="22" t="e">
        <f>_xll.qlIndexFixing($W$1,S2326,,Trigger)</f>
        <v>#NUM!</v>
      </c>
      <c r="X2326" s="17" t="e">
        <f t="shared" si="36"/>
        <v>#NUM!</v>
      </c>
    </row>
    <row r="2327" spans="18:24" x14ac:dyDescent="0.2">
      <c r="R2327" s="17" t="s">
        <v>21</v>
      </c>
      <c r="S2327" s="18">
        <f>_xll.qlInterestRateIndexFixingDate(IborIndex&amp;Tenor,T2327,Trigger)</f>
        <v>55702</v>
      </c>
      <c r="T2327" s="18">
        <f>_xll.qlCalendarAdvance(Calendar,T2326,R2327,"f",,Trigger)</f>
        <v>55704</v>
      </c>
      <c r="U2327" s="18">
        <f>_xll.qlInterestRateIndexMaturity(IborIndex&amp;Tenor,T2327,Trigger)</f>
        <v>55796</v>
      </c>
      <c r="V2327" s="22" t="e">
        <f>_xll.qlIndexFixing($V$1,S2327,,Trigger)</f>
        <v>#NUM!</v>
      </c>
      <c r="W2327" s="22" t="e">
        <f>_xll.qlIndexFixing($W$1,S2327,,Trigger)</f>
        <v>#NUM!</v>
      </c>
      <c r="X2327" s="17" t="e">
        <f t="shared" si="36"/>
        <v>#NUM!</v>
      </c>
    </row>
    <row r="2328" spans="18:24" x14ac:dyDescent="0.2">
      <c r="R2328" s="17" t="s">
        <v>21</v>
      </c>
      <c r="S2328" s="18">
        <f>_xll.qlInterestRateIndexFixingDate(IborIndex&amp;Tenor,T2328,Trigger)</f>
        <v>55709</v>
      </c>
      <c r="T2328" s="18">
        <f>_xll.qlCalendarAdvance(Calendar,T2327,R2328,"f",,Trigger)</f>
        <v>55711</v>
      </c>
      <c r="U2328" s="18">
        <f>_xll.qlInterestRateIndexMaturity(IborIndex&amp;Tenor,T2328,Trigger)</f>
        <v>55803</v>
      </c>
      <c r="V2328" s="22" t="e">
        <f>_xll.qlIndexFixing($V$1,S2328,,Trigger)</f>
        <v>#NUM!</v>
      </c>
      <c r="W2328" s="22" t="e">
        <f>_xll.qlIndexFixing($W$1,S2328,,Trigger)</f>
        <v>#NUM!</v>
      </c>
      <c r="X2328" s="17" t="e">
        <f t="shared" si="36"/>
        <v>#NUM!</v>
      </c>
    </row>
    <row r="2329" spans="18:24" x14ac:dyDescent="0.2">
      <c r="R2329" s="17" t="s">
        <v>21</v>
      </c>
      <c r="S2329" s="18">
        <f>_xll.qlInterestRateIndexFixingDate(IborIndex&amp;Tenor,T2329,Trigger)</f>
        <v>55716</v>
      </c>
      <c r="T2329" s="18">
        <f>_xll.qlCalendarAdvance(Calendar,T2328,R2329,"f",,Trigger)</f>
        <v>55718</v>
      </c>
      <c r="U2329" s="18">
        <f>_xll.qlInterestRateIndexMaturity(IborIndex&amp;Tenor,T2329,Trigger)</f>
        <v>55810</v>
      </c>
      <c r="V2329" s="22" t="e">
        <f>_xll.qlIndexFixing($V$1,S2329,,Trigger)</f>
        <v>#NUM!</v>
      </c>
      <c r="W2329" s="22" t="e">
        <f>_xll.qlIndexFixing($W$1,S2329,,Trigger)</f>
        <v>#NUM!</v>
      </c>
      <c r="X2329" s="17" t="e">
        <f t="shared" si="36"/>
        <v>#NUM!</v>
      </c>
    </row>
    <row r="2330" spans="18:24" x14ac:dyDescent="0.2">
      <c r="R2330" s="17" t="s">
        <v>21</v>
      </c>
      <c r="S2330" s="18">
        <f>_xll.qlInterestRateIndexFixingDate(IborIndex&amp;Tenor,T2330,Trigger)</f>
        <v>55723</v>
      </c>
      <c r="T2330" s="18">
        <f>_xll.qlCalendarAdvance(Calendar,T2329,R2330,"f",,Trigger)</f>
        <v>55725</v>
      </c>
      <c r="U2330" s="18">
        <f>_xll.qlInterestRateIndexMaturity(IborIndex&amp;Tenor,T2330,Trigger)</f>
        <v>55817</v>
      </c>
      <c r="V2330" s="22" t="e">
        <f>_xll.qlIndexFixing($V$1,S2330,,Trigger)</f>
        <v>#NUM!</v>
      </c>
      <c r="W2330" s="22" t="e">
        <f>_xll.qlIndexFixing($W$1,S2330,,Trigger)</f>
        <v>#NUM!</v>
      </c>
      <c r="X2330" s="17" t="e">
        <f t="shared" si="36"/>
        <v>#NUM!</v>
      </c>
    </row>
    <row r="2331" spans="18:24" x14ac:dyDescent="0.2">
      <c r="R2331" s="17" t="s">
        <v>21</v>
      </c>
      <c r="S2331" s="18">
        <f>_xll.qlInterestRateIndexFixingDate(IborIndex&amp;Tenor,T2331,Trigger)</f>
        <v>55730</v>
      </c>
      <c r="T2331" s="18">
        <f>_xll.qlCalendarAdvance(Calendar,T2330,R2331,"f",,Trigger)</f>
        <v>55732</v>
      </c>
      <c r="U2331" s="18">
        <f>_xll.qlInterestRateIndexMaturity(IborIndex&amp;Tenor,T2331,Trigger)</f>
        <v>55824</v>
      </c>
      <c r="V2331" s="22" t="e">
        <f>_xll.qlIndexFixing($V$1,S2331,,Trigger)</f>
        <v>#NUM!</v>
      </c>
      <c r="W2331" s="22" t="e">
        <f>_xll.qlIndexFixing($W$1,S2331,,Trigger)</f>
        <v>#NUM!</v>
      </c>
      <c r="X2331" s="17" t="e">
        <f t="shared" si="36"/>
        <v>#NUM!</v>
      </c>
    </row>
    <row r="2332" spans="18:24" x14ac:dyDescent="0.2">
      <c r="R2332" s="17" t="s">
        <v>21</v>
      </c>
      <c r="S2332" s="18">
        <f>_xll.qlInterestRateIndexFixingDate(IborIndex&amp;Tenor,T2332,Trigger)</f>
        <v>55737</v>
      </c>
      <c r="T2332" s="18">
        <f>_xll.qlCalendarAdvance(Calendar,T2331,R2332,"f",,Trigger)</f>
        <v>55739</v>
      </c>
      <c r="U2332" s="18">
        <f>_xll.qlInterestRateIndexMaturity(IborIndex&amp;Tenor,T2332,Trigger)</f>
        <v>55831</v>
      </c>
      <c r="V2332" s="22" t="e">
        <f>_xll.qlIndexFixing($V$1,S2332,,Trigger)</f>
        <v>#NUM!</v>
      </c>
      <c r="W2332" s="22" t="e">
        <f>_xll.qlIndexFixing($W$1,S2332,,Trigger)</f>
        <v>#NUM!</v>
      </c>
      <c r="X2332" s="17" t="e">
        <f t="shared" ref="X2332:X2395" si="37">(V2332-W2332)*10000</f>
        <v>#NUM!</v>
      </c>
    </row>
    <row r="2333" spans="18:24" x14ac:dyDescent="0.2">
      <c r="R2333" s="17" t="s">
        <v>21</v>
      </c>
      <c r="S2333" s="18">
        <f>_xll.qlInterestRateIndexFixingDate(IborIndex&amp;Tenor,T2333,Trigger)</f>
        <v>55744</v>
      </c>
      <c r="T2333" s="18">
        <f>_xll.qlCalendarAdvance(Calendar,T2332,R2333,"f",,Trigger)</f>
        <v>55746</v>
      </c>
      <c r="U2333" s="18">
        <f>_xll.qlInterestRateIndexMaturity(IborIndex&amp;Tenor,T2333,Trigger)</f>
        <v>55838</v>
      </c>
      <c r="V2333" s="22" t="e">
        <f>_xll.qlIndexFixing($V$1,S2333,,Trigger)</f>
        <v>#NUM!</v>
      </c>
      <c r="W2333" s="22" t="e">
        <f>_xll.qlIndexFixing($W$1,S2333,,Trigger)</f>
        <v>#NUM!</v>
      </c>
      <c r="X2333" s="17" t="e">
        <f t="shared" si="37"/>
        <v>#NUM!</v>
      </c>
    </row>
    <row r="2334" spans="18:24" x14ac:dyDescent="0.2">
      <c r="R2334" s="17" t="s">
        <v>21</v>
      </c>
      <c r="S2334" s="18">
        <f>_xll.qlInterestRateIndexFixingDate(IborIndex&amp;Tenor,T2334,Trigger)</f>
        <v>55751</v>
      </c>
      <c r="T2334" s="18">
        <f>_xll.qlCalendarAdvance(Calendar,T2333,R2334,"f",,Trigger)</f>
        <v>55753</v>
      </c>
      <c r="U2334" s="18">
        <f>_xll.qlInterestRateIndexMaturity(IborIndex&amp;Tenor,T2334,Trigger)</f>
        <v>55845</v>
      </c>
      <c r="V2334" s="22" t="e">
        <f>_xll.qlIndexFixing($V$1,S2334,,Trigger)</f>
        <v>#NUM!</v>
      </c>
      <c r="W2334" s="22" t="e">
        <f>_xll.qlIndexFixing($W$1,S2334,,Trigger)</f>
        <v>#NUM!</v>
      </c>
      <c r="X2334" s="17" t="e">
        <f t="shared" si="37"/>
        <v>#NUM!</v>
      </c>
    </row>
    <row r="2335" spans="18:24" x14ac:dyDescent="0.2">
      <c r="R2335" s="17" t="s">
        <v>21</v>
      </c>
      <c r="S2335" s="18">
        <f>_xll.qlInterestRateIndexFixingDate(IborIndex&amp;Tenor,T2335,Trigger)</f>
        <v>55758</v>
      </c>
      <c r="T2335" s="18">
        <f>_xll.qlCalendarAdvance(Calendar,T2334,R2335,"f",,Trigger)</f>
        <v>55760</v>
      </c>
      <c r="U2335" s="18">
        <f>_xll.qlInterestRateIndexMaturity(IborIndex&amp;Tenor,T2335,Trigger)</f>
        <v>55852</v>
      </c>
      <c r="V2335" s="22" t="e">
        <f>_xll.qlIndexFixing($V$1,S2335,,Trigger)</f>
        <v>#NUM!</v>
      </c>
      <c r="W2335" s="22" t="e">
        <f>_xll.qlIndexFixing($W$1,S2335,,Trigger)</f>
        <v>#NUM!</v>
      </c>
      <c r="X2335" s="17" t="e">
        <f t="shared" si="37"/>
        <v>#NUM!</v>
      </c>
    </row>
    <row r="2336" spans="18:24" x14ac:dyDescent="0.2">
      <c r="R2336" s="17" t="s">
        <v>21</v>
      </c>
      <c r="S2336" s="18">
        <f>_xll.qlInterestRateIndexFixingDate(IborIndex&amp;Tenor,T2336,Trigger)</f>
        <v>55765</v>
      </c>
      <c r="T2336" s="18">
        <f>_xll.qlCalendarAdvance(Calendar,T2335,R2336,"f",,Trigger)</f>
        <v>55767</v>
      </c>
      <c r="U2336" s="18">
        <f>_xll.qlInterestRateIndexMaturity(IborIndex&amp;Tenor,T2336,Trigger)</f>
        <v>55858</v>
      </c>
      <c r="V2336" s="22" t="e">
        <f>_xll.qlIndexFixing($V$1,S2336,,Trigger)</f>
        <v>#NUM!</v>
      </c>
      <c r="W2336" s="22" t="e">
        <f>_xll.qlIndexFixing($W$1,S2336,,Trigger)</f>
        <v>#NUM!</v>
      </c>
      <c r="X2336" s="17" t="e">
        <f t="shared" si="37"/>
        <v>#NUM!</v>
      </c>
    </row>
    <row r="2337" spans="18:24" x14ac:dyDescent="0.2">
      <c r="R2337" s="17" t="s">
        <v>21</v>
      </c>
      <c r="S2337" s="18">
        <f>_xll.qlInterestRateIndexFixingDate(IborIndex&amp;Tenor,T2337,Trigger)</f>
        <v>55772</v>
      </c>
      <c r="T2337" s="18">
        <f>_xll.qlCalendarAdvance(Calendar,T2336,R2337,"f",,Trigger)</f>
        <v>55774</v>
      </c>
      <c r="U2337" s="18">
        <f>_xll.qlInterestRateIndexMaturity(IborIndex&amp;Tenor,T2337,Trigger)</f>
        <v>55865</v>
      </c>
      <c r="V2337" s="22" t="e">
        <f>_xll.qlIndexFixing($V$1,S2337,,Trigger)</f>
        <v>#NUM!</v>
      </c>
      <c r="W2337" s="22" t="e">
        <f>_xll.qlIndexFixing($W$1,S2337,,Trigger)</f>
        <v>#NUM!</v>
      </c>
      <c r="X2337" s="17" t="e">
        <f t="shared" si="37"/>
        <v>#NUM!</v>
      </c>
    </row>
    <row r="2338" spans="18:24" x14ac:dyDescent="0.2">
      <c r="R2338" s="17" t="s">
        <v>21</v>
      </c>
      <c r="S2338" s="18">
        <f>_xll.qlInterestRateIndexFixingDate(IborIndex&amp;Tenor,T2338,Trigger)</f>
        <v>55779</v>
      </c>
      <c r="T2338" s="18">
        <f>_xll.qlCalendarAdvance(Calendar,T2337,R2338,"f",,Trigger)</f>
        <v>55781</v>
      </c>
      <c r="U2338" s="18">
        <f>_xll.qlInterestRateIndexMaturity(IborIndex&amp;Tenor,T2338,Trigger)</f>
        <v>55872</v>
      </c>
      <c r="V2338" s="22" t="e">
        <f>_xll.qlIndexFixing($V$1,S2338,,Trigger)</f>
        <v>#NUM!</v>
      </c>
      <c r="W2338" s="22" t="e">
        <f>_xll.qlIndexFixing($W$1,S2338,,Trigger)</f>
        <v>#NUM!</v>
      </c>
      <c r="X2338" s="17" t="e">
        <f t="shared" si="37"/>
        <v>#NUM!</v>
      </c>
    </row>
    <row r="2339" spans="18:24" x14ac:dyDescent="0.2">
      <c r="R2339" s="17" t="s">
        <v>21</v>
      </c>
      <c r="S2339" s="18">
        <f>_xll.qlInterestRateIndexFixingDate(IborIndex&amp;Tenor,T2339,Trigger)</f>
        <v>55786</v>
      </c>
      <c r="T2339" s="18">
        <f>_xll.qlCalendarAdvance(Calendar,T2338,R2339,"f",,Trigger)</f>
        <v>55788</v>
      </c>
      <c r="U2339" s="18">
        <f>_xll.qlInterestRateIndexMaturity(IborIndex&amp;Tenor,T2339,Trigger)</f>
        <v>55880</v>
      </c>
      <c r="V2339" s="22" t="e">
        <f>_xll.qlIndexFixing($V$1,S2339,,Trigger)</f>
        <v>#NUM!</v>
      </c>
      <c r="W2339" s="22" t="e">
        <f>_xll.qlIndexFixing($W$1,S2339,,Trigger)</f>
        <v>#NUM!</v>
      </c>
      <c r="X2339" s="17" t="e">
        <f t="shared" si="37"/>
        <v>#NUM!</v>
      </c>
    </row>
    <row r="2340" spans="18:24" x14ac:dyDescent="0.2">
      <c r="R2340" s="17" t="s">
        <v>21</v>
      </c>
      <c r="S2340" s="18">
        <f>_xll.qlInterestRateIndexFixingDate(IborIndex&amp;Tenor,T2340,Trigger)</f>
        <v>55793</v>
      </c>
      <c r="T2340" s="18">
        <f>_xll.qlCalendarAdvance(Calendar,T2339,R2340,"f",,Trigger)</f>
        <v>55795</v>
      </c>
      <c r="U2340" s="18">
        <f>_xll.qlInterestRateIndexMaturity(IborIndex&amp;Tenor,T2340,Trigger)</f>
        <v>55887</v>
      </c>
      <c r="V2340" s="22" t="e">
        <f>_xll.qlIndexFixing($V$1,S2340,,Trigger)</f>
        <v>#NUM!</v>
      </c>
      <c r="W2340" s="22" t="e">
        <f>_xll.qlIndexFixing($W$1,S2340,,Trigger)</f>
        <v>#NUM!</v>
      </c>
      <c r="X2340" s="17" t="e">
        <f t="shared" si="37"/>
        <v>#NUM!</v>
      </c>
    </row>
    <row r="2341" spans="18:24" x14ac:dyDescent="0.2">
      <c r="R2341" s="17" t="s">
        <v>21</v>
      </c>
      <c r="S2341" s="18">
        <f>_xll.qlInterestRateIndexFixingDate(IborIndex&amp;Tenor,T2341,Trigger)</f>
        <v>55800</v>
      </c>
      <c r="T2341" s="18">
        <f>_xll.qlCalendarAdvance(Calendar,T2340,R2341,"f",,Trigger)</f>
        <v>55802</v>
      </c>
      <c r="U2341" s="18">
        <f>_xll.qlInterestRateIndexMaturity(IborIndex&amp;Tenor,T2341,Trigger)</f>
        <v>55894</v>
      </c>
      <c r="V2341" s="22" t="e">
        <f>_xll.qlIndexFixing($V$1,S2341,,Trigger)</f>
        <v>#NUM!</v>
      </c>
      <c r="W2341" s="22" t="e">
        <f>_xll.qlIndexFixing($W$1,S2341,,Trigger)</f>
        <v>#NUM!</v>
      </c>
      <c r="X2341" s="17" t="e">
        <f t="shared" si="37"/>
        <v>#NUM!</v>
      </c>
    </row>
    <row r="2342" spans="18:24" x14ac:dyDescent="0.2">
      <c r="R2342" s="17" t="s">
        <v>21</v>
      </c>
      <c r="S2342" s="18">
        <f>_xll.qlInterestRateIndexFixingDate(IborIndex&amp;Tenor,T2342,Trigger)</f>
        <v>55807</v>
      </c>
      <c r="T2342" s="18">
        <f>_xll.qlCalendarAdvance(Calendar,T2341,R2342,"f",,Trigger)</f>
        <v>55809</v>
      </c>
      <c r="U2342" s="18">
        <f>_xll.qlInterestRateIndexMaturity(IborIndex&amp;Tenor,T2342,Trigger)</f>
        <v>55901</v>
      </c>
      <c r="V2342" s="22" t="e">
        <f>_xll.qlIndexFixing($V$1,S2342,,Trigger)</f>
        <v>#NUM!</v>
      </c>
      <c r="W2342" s="22" t="e">
        <f>_xll.qlIndexFixing($W$1,S2342,,Trigger)</f>
        <v>#NUM!</v>
      </c>
      <c r="X2342" s="17" t="e">
        <f t="shared" si="37"/>
        <v>#NUM!</v>
      </c>
    </row>
    <row r="2343" spans="18:24" x14ac:dyDescent="0.2">
      <c r="R2343" s="17" t="s">
        <v>21</v>
      </c>
      <c r="S2343" s="18">
        <f>_xll.qlInterestRateIndexFixingDate(IborIndex&amp;Tenor,T2343,Trigger)</f>
        <v>55814</v>
      </c>
      <c r="T2343" s="18">
        <f>_xll.qlCalendarAdvance(Calendar,T2342,R2343,"f",,Trigger)</f>
        <v>55816</v>
      </c>
      <c r="U2343" s="18">
        <f>_xll.qlInterestRateIndexMaturity(IborIndex&amp;Tenor,T2343,Trigger)</f>
        <v>55908</v>
      </c>
      <c r="V2343" s="22" t="e">
        <f>_xll.qlIndexFixing($V$1,S2343,,Trigger)</f>
        <v>#NUM!</v>
      </c>
      <c r="W2343" s="22" t="e">
        <f>_xll.qlIndexFixing($W$1,S2343,,Trigger)</f>
        <v>#NUM!</v>
      </c>
      <c r="X2343" s="17" t="e">
        <f t="shared" si="37"/>
        <v>#NUM!</v>
      </c>
    </row>
    <row r="2344" spans="18:24" x14ac:dyDescent="0.2">
      <c r="R2344" s="17" t="s">
        <v>21</v>
      </c>
      <c r="S2344" s="18">
        <f>_xll.qlInterestRateIndexFixingDate(IborIndex&amp;Tenor,T2344,Trigger)</f>
        <v>55821</v>
      </c>
      <c r="T2344" s="18">
        <f>_xll.qlCalendarAdvance(Calendar,T2343,R2344,"f",,Trigger)</f>
        <v>55823</v>
      </c>
      <c r="U2344" s="18">
        <f>_xll.qlInterestRateIndexMaturity(IborIndex&amp;Tenor,T2344,Trigger)</f>
        <v>55915</v>
      </c>
      <c r="V2344" s="22" t="e">
        <f>_xll.qlIndexFixing($V$1,S2344,,Trigger)</f>
        <v>#NUM!</v>
      </c>
      <c r="W2344" s="22" t="e">
        <f>_xll.qlIndexFixing($W$1,S2344,,Trigger)</f>
        <v>#NUM!</v>
      </c>
      <c r="X2344" s="17" t="e">
        <f t="shared" si="37"/>
        <v>#NUM!</v>
      </c>
    </row>
    <row r="2345" spans="18:24" x14ac:dyDescent="0.2">
      <c r="R2345" s="17" t="s">
        <v>21</v>
      </c>
      <c r="S2345" s="18">
        <f>_xll.qlInterestRateIndexFixingDate(IborIndex&amp;Tenor,T2345,Trigger)</f>
        <v>55828</v>
      </c>
      <c r="T2345" s="18">
        <f>_xll.qlCalendarAdvance(Calendar,T2344,R2345,"f",,Trigger)</f>
        <v>55830</v>
      </c>
      <c r="U2345" s="18">
        <f>_xll.qlInterestRateIndexMaturity(IborIndex&amp;Tenor,T2345,Trigger)</f>
        <v>55922</v>
      </c>
      <c r="V2345" s="22" t="e">
        <f>_xll.qlIndexFixing($V$1,S2345,,Trigger)</f>
        <v>#NUM!</v>
      </c>
      <c r="W2345" s="22" t="e">
        <f>_xll.qlIndexFixing($W$1,S2345,,Trigger)</f>
        <v>#NUM!</v>
      </c>
      <c r="X2345" s="17" t="e">
        <f t="shared" si="37"/>
        <v>#NUM!</v>
      </c>
    </row>
    <row r="2346" spans="18:24" x14ac:dyDescent="0.2">
      <c r="R2346" s="17" t="s">
        <v>21</v>
      </c>
      <c r="S2346" s="18">
        <f>_xll.qlInterestRateIndexFixingDate(IborIndex&amp;Tenor,T2346,Trigger)</f>
        <v>55835</v>
      </c>
      <c r="T2346" s="18">
        <f>_xll.qlCalendarAdvance(Calendar,T2345,R2346,"f",,Trigger)</f>
        <v>55837</v>
      </c>
      <c r="U2346" s="18">
        <f>_xll.qlInterestRateIndexMaturity(IborIndex&amp;Tenor,T2346,Trigger)</f>
        <v>55929</v>
      </c>
      <c r="V2346" s="22" t="e">
        <f>_xll.qlIndexFixing($V$1,S2346,,Trigger)</f>
        <v>#NUM!</v>
      </c>
      <c r="W2346" s="22" t="e">
        <f>_xll.qlIndexFixing($W$1,S2346,,Trigger)</f>
        <v>#NUM!</v>
      </c>
      <c r="X2346" s="17" t="e">
        <f t="shared" si="37"/>
        <v>#NUM!</v>
      </c>
    </row>
    <row r="2347" spans="18:24" x14ac:dyDescent="0.2">
      <c r="R2347" s="17" t="s">
        <v>21</v>
      </c>
      <c r="S2347" s="18">
        <f>_xll.qlInterestRateIndexFixingDate(IborIndex&amp;Tenor,T2347,Trigger)</f>
        <v>55842</v>
      </c>
      <c r="T2347" s="18">
        <f>_xll.qlCalendarAdvance(Calendar,T2346,R2347,"f",,Trigger)</f>
        <v>55844</v>
      </c>
      <c r="U2347" s="18">
        <f>_xll.qlInterestRateIndexMaturity(IborIndex&amp;Tenor,T2347,Trigger)</f>
        <v>55936</v>
      </c>
      <c r="V2347" s="22" t="e">
        <f>_xll.qlIndexFixing($V$1,S2347,,Trigger)</f>
        <v>#NUM!</v>
      </c>
      <c r="W2347" s="22" t="e">
        <f>_xll.qlIndexFixing($W$1,S2347,,Trigger)</f>
        <v>#NUM!</v>
      </c>
      <c r="X2347" s="17" t="e">
        <f t="shared" si="37"/>
        <v>#NUM!</v>
      </c>
    </row>
    <row r="2348" spans="18:24" x14ac:dyDescent="0.2">
      <c r="R2348" s="17" t="s">
        <v>21</v>
      </c>
      <c r="S2348" s="18">
        <f>_xll.qlInterestRateIndexFixingDate(IborIndex&amp;Tenor,T2348,Trigger)</f>
        <v>55849</v>
      </c>
      <c r="T2348" s="18">
        <f>_xll.qlCalendarAdvance(Calendar,T2347,R2348,"f",,Trigger)</f>
        <v>55851</v>
      </c>
      <c r="U2348" s="18">
        <f>_xll.qlInterestRateIndexMaturity(IborIndex&amp;Tenor,T2348,Trigger)</f>
        <v>55943</v>
      </c>
      <c r="V2348" s="22" t="e">
        <f>_xll.qlIndexFixing($V$1,S2348,,Trigger)</f>
        <v>#NUM!</v>
      </c>
      <c r="W2348" s="22" t="e">
        <f>_xll.qlIndexFixing($W$1,S2348,,Trigger)</f>
        <v>#NUM!</v>
      </c>
      <c r="X2348" s="17" t="e">
        <f t="shared" si="37"/>
        <v>#NUM!</v>
      </c>
    </row>
    <row r="2349" spans="18:24" x14ac:dyDescent="0.2">
      <c r="R2349" s="17" t="s">
        <v>21</v>
      </c>
      <c r="S2349" s="18">
        <f>_xll.qlInterestRateIndexFixingDate(IborIndex&amp;Tenor,T2349,Trigger)</f>
        <v>55856</v>
      </c>
      <c r="T2349" s="18">
        <f>_xll.qlCalendarAdvance(Calendar,T2348,R2349,"f",,Trigger)</f>
        <v>55858</v>
      </c>
      <c r="U2349" s="18">
        <f>_xll.qlInterestRateIndexMaturity(IborIndex&amp;Tenor,T2349,Trigger)</f>
        <v>55948</v>
      </c>
      <c r="V2349" s="22" t="e">
        <f>_xll.qlIndexFixing($V$1,S2349,,Trigger)</f>
        <v>#NUM!</v>
      </c>
      <c r="W2349" s="22" t="e">
        <f>_xll.qlIndexFixing($W$1,S2349,,Trigger)</f>
        <v>#NUM!</v>
      </c>
      <c r="X2349" s="17" t="e">
        <f t="shared" si="37"/>
        <v>#NUM!</v>
      </c>
    </row>
    <row r="2350" spans="18:24" x14ac:dyDescent="0.2">
      <c r="R2350" s="17" t="s">
        <v>21</v>
      </c>
      <c r="S2350" s="18">
        <f>_xll.qlInterestRateIndexFixingDate(IborIndex&amp;Tenor,T2350,Trigger)</f>
        <v>55863</v>
      </c>
      <c r="T2350" s="18">
        <f>_xll.qlCalendarAdvance(Calendar,T2349,R2350,"f",,Trigger)</f>
        <v>55865</v>
      </c>
      <c r="U2350" s="18">
        <f>_xll.qlInterestRateIndexMaturity(IborIndex&amp;Tenor,T2350,Trigger)</f>
        <v>55955</v>
      </c>
      <c r="V2350" s="22" t="e">
        <f>_xll.qlIndexFixing($V$1,S2350,,Trigger)</f>
        <v>#NUM!</v>
      </c>
      <c r="W2350" s="22" t="e">
        <f>_xll.qlIndexFixing($W$1,S2350,,Trigger)</f>
        <v>#NUM!</v>
      </c>
      <c r="X2350" s="17" t="e">
        <f t="shared" si="37"/>
        <v>#NUM!</v>
      </c>
    </row>
    <row r="2351" spans="18:24" x14ac:dyDescent="0.2">
      <c r="R2351" s="17" t="s">
        <v>21</v>
      </c>
      <c r="S2351" s="18">
        <f>_xll.qlInterestRateIndexFixingDate(IborIndex&amp;Tenor,T2351,Trigger)</f>
        <v>55870</v>
      </c>
      <c r="T2351" s="18">
        <f>_xll.qlCalendarAdvance(Calendar,T2350,R2351,"f",,Trigger)</f>
        <v>55872</v>
      </c>
      <c r="U2351" s="18">
        <f>_xll.qlInterestRateIndexMaturity(IborIndex&amp;Tenor,T2351,Trigger)</f>
        <v>55962</v>
      </c>
      <c r="V2351" s="22" t="e">
        <f>_xll.qlIndexFixing($V$1,S2351,,Trigger)</f>
        <v>#NUM!</v>
      </c>
      <c r="W2351" s="22" t="e">
        <f>_xll.qlIndexFixing($W$1,S2351,,Trigger)</f>
        <v>#NUM!</v>
      </c>
      <c r="X2351" s="17" t="e">
        <f t="shared" si="37"/>
        <v>#NUM!</v>
      </c>
    </row>
    <row r="2352" spans="18:24" x14ac:dyDescent="0.2">
      <c r="R2352" s="17" t="s">
        <v>21</v>
      </c>
      <c r="S2352" s="18">
        <f>_xll.qlInterestRateIndexFixingDate(IborIndex&amp;Tenor,T2352,Trigger)</f>
        <v>55876</v>
      </c>
      <c r="T2352" s="18">
        <f>_xll.qlCalendarAdvance(Calendar,T2351,R2352,"f",,Trigger)</f>
        <v>55880</v>
      </c>
      <c r="U2352" s="18">
        <f>_xll.qlInterestRateIndexMaturity(IborIndex&amp;Tenor,T2352,Trigger)</f>
        <v>55970</v>
      </c>
      <c r="V2352" s="22" t="e">
        <f>_xll.qlIndexFixing($V$1,S2352,,Trigger)</f>
        <v>#NUM!</v>
      </c>
      <c r="W2352" s="22" t="e">
        <f>_xll.qlIndexFixing($W$1,S2352,,Trigger)</f>
        <v>#NUM!</v>
      </c>
      <c r="X2352" s="17" t="e">
        <f t="shared" si="37"/>
        <v>#NUM!</v>
      </c>
    </row>
    <row r="2353" spans="18:24" x14ac:dyDescent="0.2">
      <c r="R2353" s="17" t="s">
        <v>21</v>
      </c>
      <c r="S2353" s="18">
        <f>_xll.qlInterestRateIndexFixingDate(IborIndex&amp;Tenor,T2353,Trigger)</f>
        <v>55884</v>
      </c>
      <c r="T2353" s="18">
        <f>_xll.qlCalendarAdvance(Calendar,T2352,R2353,"f",,Trigger)</f>
        <v>55887</v>
      </c>
      <c r="U2353" s="18">
        <f>_xll.qlInterestRateIndexMaturity(IborIndex&amp;Tenor,T2353,Trigger)</f>
        <v>55977</v>
      </c>
      <c r="V2353" s="22" t="e">
        <f>_xll.qlIndexFixing($V$1,S2353,,Trigger)</f>
        <v>#NUM!</v>
      </c>
      <c r="W2353" s="22" t="e">
        <f>_xll.qlIndexFixing($W$1,S2353,,Trigger)</f>
        <v>#NUM!</v>
      </c>
      <c r="X2353" s="17" t="e">
        <f t="shared" si="37"/>
        <v>#NUM!</v>
      </c>
    </row>
    <row r="2354" spans="18:24" x14ac:dyDescent="0.2">
      <c r="R2354" s="17" t="s">
        <v>21</v>
      </c>
      <c r="S2354" s="18">
        <f>_xll.qlInterestRateIndexFixingDate(IborIndex&amp;Tenor,T2354,Trigger)</f>
        <v>55892</v>
      </c>
      <c r="T2354" s="18">
        <f>_xll.qlCalendarAdvance(Calendar,T2353,R2354,"f",,Trigger)</f>
        <v>55894</v>
      </c>
      <c r="U2354" s="18">
        <f>_xll.qlInterestRateIndexMaturity(IborIndex&amp;Tenor,T2354,Trigger)</f>
        <v>55984</v>
      </c>
      <c r="V2354" s="22" t="e">
        <f>_xll.qlIndexFixing($V$1,S2354,,Trigger)</f>
        <v>#NUM!</v>
      </c>
      <c r="W2354" s="22" t="e">
        <f>_xll.qlIndexFixing($W$1,S2354,,Trigger)</f>
        <v>#NUM!</v>
      </c>
      <c r="X2354" s="17" t="e">
        <f t="shared" si="37"/>
        <v>#NUM!</v>
      </c>
    </row>
    <row r="2355" spans="18:24" x14ac:dyDescent="0.2">
      <c r="R2355" s="17" t="s">
        <v>21</v>
      </c>
      <c r="S2355" s="18">
        <f>_xll.qlInterestRateIndexFixingDate(IborIndex&amp;Tenor,T2355,Trigger)</f>
        <v>55899</v>
      </c>
      <c r="T2355" s="18">
        <f>_xll.qlCalendarAdvance(Calendar,T2354,R2355,"f",,Trigger)</f>
        <v>55901</v>
      </c>
      <c r="U2355" s="18">
        <f>_xll.qlInterestRateIndexMaturity(IborIndex&amp;Tenor,T2355,Trigger)</f>
        <v>55991</v>
      </c>
      <c r="V2355" s="22" t="e">
        <f>_xll.qlIndexFixing($V$1,S2355,,Trigger)</f>
        <v>#NUM!</v>
      </c>
      <c r="W2355" s="22" t="e">
        <f>_xll.qlIndexFixing($W$1,S2355,,Trigger)</f>
        <v>#NUM!</v>
      </c>
      <c r="X2355" s="17" t="e">
        <f t="shared" si="37"/>
        <v>#NUM!</v>
      </c>
    </row>
    <row r="2356" spans="18:24" x14ac:dyDescent="0.2">
      <c r="R2356" s="17" t="s">
        <v>21</v>
      </c>
      <c r="S2356" s="18">
        <f>_xll.qlInterestRateIndexFixingDate(IborIndex&amp;Tenor,T2356,Trigger)</f>
        <v>55906</v>
      </c>
      <c r="T2356" s="18">
        <f>_xll.qlCalendarAdvance(Calendar,T2355,R2356,"f",,Trigger)</f>
        <v>55908</v>
      </c>
      <c r="U2356" s="18">
        <f>_xll.qlInterestRateIndexMaturity(IborIndex&amp;Tenor,T2356,Trigger)</f>
        <v>55998</v>
      </c>
      <c r="V2356" s="22" t="e">
        <f>_xll.qlIndexFixing($V$1,S2356,,Trigger)</f>
        <v>#NUM!</v>
      </c>
      <c r="W2356" s="22" t="e">
        <f>_xll.qlIndexFixing($W$1,S2356,,Trigger)</f>
        <v>#NUM!</v>
      </c>
      <c r="X2356" s="17" t="e">
        <f t="shared" si="37"/>
        <v>#NUM!</v>
      </c>
    </row>
    <row r="2357" spans="18:24" x14ac:dyDescent="0.2">
      <c r="R2357" s="17" t="s">
        <v>21</v>
      </c>
      <c r="S2357" s="18">
        <f>_xll.qlInterestRateIndexFixingDate(IborIndex&amp;Tenor,T2357,Trigger)</f>
        <v>55913</v>
      </c>
      <c r="T2357" s="18">
        <f>_xll.qlCalendarAdvance(Calendar,T2356,R2357,"f",,Trigger)</f>
        <v>55915</v>
      </c>
      <c r="U2357" s="18">
        <f>_xll.qlInterestRateIndexMaturity(IborIndex&amp;Tenor,T2357,Trigger)</f>
        <v>56004</v>
      </c>
      <c r="V2357" s="22" t="e">
        <f>_xll.qlIndexFixing($V$1,S2357,,Trigger)</f>
        <v>#NUM!</v>
      </c>
      <c r="W2357" s="22" t="e">
        <f>_xll.qlIndexFixing($W$1,S2357,,Trigger)</f>
        <v>#NUM!</v>
      </c>
      <c r="X2357" s="17" t="e">
        <f t="shared" si="37"/>
        <v>#NUM!</v>
      </c>
    </row>
    <row r="2358" spans="18:24" x14ac:dyDescent="0.2">
      <c r="R2358" s="17" t="s">
        <v>21</v>
      </c>
      <c r="S2358" s="18">
        <f>_xll.qlInterestRateIndexFixingDate(IborIndex&amp;Tenor,T2358,Trigger)</f>
        <v>55920</v>
      </c>
      <c r="T2358" s="18">
        <f>_xll.qlCalendarAdvance(Calendar,T2357,R2358,"f",,Trigger)</f>
        <v>55922</v>
      </c>
      <c r="U2358" s="18">
        <f>_xll.qlInterestRateIndexMaturity(IborIndex&amp;Tenor,T2358,Trigger)</f>
        <v>56011</v>
      </c>
      <c r="V2358" s="22" t="e">
        <f>_xll.qlIndexFixing($V$1,S2358,,Trigger)</f>
        <v>#NUM!</v>
      </c>
      <c r="W2358" s="22" t="e">
        <f>_xll.qlIndexFixing($W$1,S2358,,Trigger)</f>
        <v>#NUM!</v>
      </c>
      <c r="X2358" s="17" t="e">
        <f t="shared" si="37"/>
        <v>#NUM!</v>
      </c>
    </row>
    <row r="2359" spans="18:24" x14ac:dyDescent="0.2">
      <c r="R2359" s="17" t="s">
        <v>21</v>
      </c>
      <c r="S2359" s="18">
        <f>_xll.qlInterestRateIndexFixingDate(IborIndex&amp;Tenor,T2359,Trigger)</f>
        <v>55927</v>
      </c>
      <c r="T2359" s="18">
        <f>_xll.qlCalendarAdvance(Calendar,T2358,R2359,"f",,Trigger)</f>
        <v>55929</v>
      </c>
      <c r="U2359" s="18">
        <f>_xll.qlInterestRateIndexMaturity(IborIndex&amp;Tenor,T2359,Trigger)</f>
        <v>56018</v>
      </c>
      <c r="V2359" s="22" t="e">
        <f>_xll.qlIndexFixing($V$1,S2359,,Trigger)</f>
        <v>#NUM!</v>
      </c>
      <c r="W2359" s="22" t="e">
        <f>_xll.qlIndexFixing($W$1,S2359,,Trigger)</f>
        <v>#NUM!</v>
      </c>
      <c r="X2359" s="17" t="e">
        <f t="shared" si="37"/>
        <v>#NUM!</v>
      </c>
    </row>
    <row r="2360" spans="18:24" x14ac:dyDescent="0.2">
      <c r="R2360" s="17" t="s">
        <v>21</v>
      </c>
      <c r="S2360" s="18">
        <f>_xll.qlInterestRateIndexFixingDate(IborIndex&amp;Tenor,T2360,Trigger)</f>
        <v>55934</v>
      </c>
      <c r="T2360" s="18">
        <f>_xll.qlCalendarAdvance(Calendar,T2359,R2360,"f",,Trigger)</f>
        <v>55936</v>
      </c>
      <c r="U2360" s="18">
        <f>_xll.qlInterestRateIndexMaturity(IborIndex&amp;Tenor,T2360,Trigger)</f>
        <v>56025</v>
      </c>
      <c r="V2360" s="22" t="e">
        <f>_xll.qlIndexFixing($V$1,S2360,,Trigger)</f>
        <v>#NUM!</v>
      </c>
      <c r="W2360" s="22" t="e">
        <f>_xll.qlIndexFixing($W$1,S2360,,Trigger)</f>
        <v>#NUM!</v>
      </c>
      <c r="X2360" s="17" t="e">
        <f t="shared" si="37"/>
        <v>#NUM!</v>
      </c>
    </row>
    <row r="2361" spans="18:24" x14ac:dyDescent="0.2">
      <c r="R2361" s="17" t="s">
        <v>21</v>
      </c>
      <c r="S2361" s="18">
        <f>_xll.qlInterestRateIndexFixingDate(IborIndex&amp;Tenor,T2361,Trigger)</f>
        <v>55941</v>
      </c>
      <c r="T2361" s="18">
        <f>_xll.qlCalendarAdvance(Calendar,T2360,R2361,"f",,Trigger)</f>
        <v>55943</v>
      </c>
      <c r="U2361" s="18">
        <f>_xll.qlInterestRateIndexMaturity(IborIndex&amp;Tenor,T2361,Trigger)</f>
        <v>56034</v>
      </c>
      <c r="V2361" s="22" t="e">
        <f>_xll.qlIndexFixing($V$1,S2361,,Trigger)</f>
        <v>#NUM!</v>
      </c>
      <c r="W2361" s="22" t="e">
        <f>_xll.qlIndexFixing($W$1,S2361,,Trigger)</f>
        <v>#NUM!</v>
      </c>
      <c r="X2361" s="17" t="e">
        <f t="shared" si="37"/>
        <v>#NUM!</v>
      </c>
    </row>
    <row r="2362" spans="18:24" x14ac:dyDescent="0.2">
      <c r="R2362" s="17" t="s">
        <v>21</v>
      </c>
      <c r="S2362" s="18">
        <f>_xll.qlInterestRateIndexFixingDate(IborIndex&amp;Tenor,T2362,Trigger)</f>
        <v>55948</v>
      </c>
      <c r="T2362" s="18">
        <f>_xll.qlCalendarAdvance(Calendar,T2361,R2362,"f",,Trigger)</f>
        <v>55950</v>
      </c>
      <c r="U2362" s="18">
        <f>_xll.qlInterestRateIndexMaturity(IborIndex&amp;Tenor,T2362,Trigger)</f>
        <v>56044</v>
      </c>
      <c r="V2362" s="22" t="e">
        <f>_xll.qlIndexFixing($V$1,S2362,,Trigger)</f>
        <v>#NUM!</v>
      </c>
      <c r="W2362" s="22" t="e">
        <f>_xll.qlIndexFixing($W$1,S2362,,Trigger)</f>
        <v>#NUM!</v>
      </c>
      <c r="X2362" s="17" t="e">
        <f t="shared" si="37"/>
        <v>#NUM!</v>
      </c>
    </row>
    <row r="2363" spans="18:24" x14ac:dyDescent="0.2">
      <c r="R2363" s="17" t="s">
        <v>21</v>
      </c>
      <c r="S2363" s="18">
        <f>_xll.qlInterestRateIndexFixingDate(IborIndex&amp;Tenor,T2363,Trigger)</f>
        <v>55955</v>
      </c>
      <c r="T2363" s="18">
        <f>_xll.qlCalendarAdvance(Calendar,T2362,R2363,"f",,Trigger)</f>
        <v>55957</v>
      </c>
      <c r="U2363" s="18">
        <f>_xll.qlInterestRateIndexMaturity(IborIndex&amp;Tenor,T2363,Trigger)</f>
        <v>56051</v>
      </c>
      <c r="V2363" s="22" t="e">
        <f>_xll.qlIndexFixing($V$1,S2363,,Trigger)</f>
        <v>#NUM!</v>
      </c>
      <c r="W2363" s="22" t="e">
        <f>_xll.qlIndexFixing($W$1,S2363,,Trigger)</f>
        <v>#NUM!</v>
      </c>
      <c r="X2363" s="17" t="e">
        <f t="shared" si="37"/>
        <v>#NUM!</v>
      </c>
    </row>
    <row r="2364" spans="18:24" x14ac:dyDescent="0.2">
      <c r="R2364" s="17" t="s">
        <v>21</v>
      </c>
      <c r="S2364" s="18">
        <f>_xll.qlInterestRateIndexFixingDate(IborIndex&amp;Tenor,T2364,Trigger)</f>
        <v>55962</v>
      </c>
      <c r="T2364" s="18">
        <f>_xll.qlCalendarAdvance(Calendar,T2363,R2364,"f",,Trigger)</f>
        <v>55964</v>
      </c>
      <c r="U2364" s="18">
        <f>_xll.qlInterestRateIndexMaturity(IborIndex&amp;Tenor,T2364,Trigger)</f>
        <v>56058</v>
      </c>
      <c r="V2364" s="22" t="e">
        <f>_xll.qlIndexFixing($V$1,S2364,,Trigger)</f>
        <v>#NUM!</v>
      </c>
      <c r="W2364" s="22" t="e">
        <f>_xll.qlIndexFixing($W$1,S2364,,Trigger)</f>
        <v>#NUM!</v>
      </c>
      <c r="X2364" s="17" t="e">
        <f t="shared" si="37"/>
        <v>#NUM!</v>
      </c>
    </row>
    <row r="2365" spans="18:24" x14ac:dyDescent="0.2">
      <c r="R2365" s="17" t="s">
        <v>21</v>
      </c>
      <c r="S2365" s="18">
        <f>_xll.qlInterestRateIndexFixingDate(IborIndex&amp;Tenor,T2365,Trigger)</f>
        <v>55969</v>
      </c>
      <c r="T2365" s="18">
        <f>_xll.qlCalendarAdvance(Calendar,T2364,R2365,"f",,Trigger)</f>
        <v>55971</v>
      </c>
      <c r="U2365" s="18">
        <f>_xll.qlInterestRateIndexMaturity(IborIndex&amp;Tenor,T2365,Trigger)</f>
        <v>56065</v>
      </c>
      <c r="V2365" s="22" t="e">
        <f>_xll.qlIndexFixing($V$1,S2365,,Trigger)</f>
        <v>#NUM!</v>
      </c>
      <c r="W2365" s="22" t="e">
        <f>_xll.qlIndexFixing($W$1,S2365,,Trigger)</f>
        <v>#NUM!</v>
      </c>
      <c r="X2365" s="17" t="e">
        <f t="shared" si="37"/>
        <v>#NUM!</v>
      </c>
    </row>
    <row r="2366" spans="18:24" x14ac:dyDescent="0.2">
      <c r="R2366" s="17" t="s">
        <v>21</v>
      </c>
      <c r="S2366" s="18">
        <f>_xll.qlInterestRateIndexFixingDate(IborIndex&amp;Tenor,T2366,Trigger)</f>
        <v>55976</v>
      </c>
      <c r="T2366" s="18">
        <f>_xll.qlCalendarAdvance(Calendar,T2365,R2366,"f",,Trigger)</f>
        <v>55982</v>
      </c>
      <c r="U2366" s="18">
        <f>_xll.qlInterestRateIndexMaturity(IborIndex&amp;Tenor,T2366,Trigger)</f>
        <v>56073</v>
      </c>
      <c r="V2366" s="22" t="e">
        <f>_xll.qlIndexFixing($V$1,S2366,,Trigger)</f>
        <v>#NUM!</v>
      </c>
      <c r="W2366" s="22" t="e">
        <f>_xll.qlIndexFixing($W$1,S2366,,Trigger)</f>
        <v>#NUM!</v>
      </c>
      <c r="X2366" s="17" t="e">
        <f t="shared" si="37"/>
        <v>#NUM!</v>
      </c>
    </row>
    <row r="2367" spans="18:24" x14ac:dyDescent="0.2">
      <c r="R2367" s="17" t="s">
        <v>21</v>
      </c>
      <c r="S2367" s="18">
        <f>_xll.qlInterestRateIndexFixingDate(IborIndex&amp;Tenor,T2367,Trigger)</f>
        <v>55985</v>
      </c>
      <c r="T2367" s="18">
        <f>_xll.qlCalendarAdvance(Calendar,T2366,R2367,"f",,Trigger)</f>
        <v>55989</v>
      </c>
      <c r="U2367" s="18">
        <f>_xll.qlInterestRateIndexMaturity(IborIndex&amp;Tenor,T2367,Trigger)</f>
        <v>56080</v>
      </c>
      <c r="V2367" s="22" t="e">
        <f>_xll.qlIndexFixing($V$1,S2367,,Trigger)</f>
        <v>#NUM!</v>
      </c>
      <c r="W2367" s="22" t="e">
        <f>_xll.qlIndexFixing($W$1,S2367,,Trigger)</f>
        <v>#NUM!</v>
      </c>
      <c r="X2367" s="17" t="e">
        <f t="shared" si="37"/>
        <v>#NUM!</v>
      </c>
    </row>
    <row r="2368" spans="18:24" x14ac:dyDescent="0.2">
      <c r="R2368" s="17" t="s">
        <v>21</v>
      </c>
      <c r="S2368" s="18">
        <f>_xll.qlInterestRateIndexFixingDate(IborIndex&amp;Tenor,T2368,Trigger)</f>
        <v>55992</v>
      </c>
      <c r="T2368" s="18">
        <f>_xll.qlCalendarAdvance(Calendar,T2367,R2368,"f",,Trigger)</f>
        <v>55996</v>
      </c>
      <c r="U2368" s="18">
        <f>_xll.qlInterestRateIndexMaturity(IborIndex&amp;Tenor,T2368,Trigger)</f>
        <v>56087</v>
      </c>
      <c r="V2368" s="22" t="e">
        <f>_xll.qlIndexFixing($V$1,S2368,,Trigger)</f>
        <v>#NUM!</v>
      </c>
      <c r="W2368" s="22" t="e">
        <f>_xll.qlIndexFixing($W$1,S2368,,Trigger)</f>
        <v>#NUM!</v>
      </c>
      <c r="X2368" s="17" t="e">
        <f t="shared" si="37"/>
        <v>#NUM!</v>
      </c>
    </row>
    <row r="2369" spans="18:24" x14ac:dyDescent="0.2">
      <c r="R2369" s="17" t="s">
        <v>21</v>
      </c>
      <c r="S2369" s="18">
        <f>_xll.qlInterestRateIndexFixingDate(IborIndex&amp;Tenor,T2369,Trigger)</f>
        <v>55999</v>
      </c>
      <c r="T2369" s="18">
        <f>_xll.qlCalendarAdvance(Calendar,T2368,R2369,"f",,Trigger)</f>
        <v>56003</v>
      </c>
      <c r="U2369" s="18">
        <f>_xll.qlInterestRateIndexMaturity(IborIndex&amp;Tenor,T2369,Trigger)</f>
        <v>56094</v>
      </c>
      <c r="V2369" s="22" t="e">
        <f>_xll.qlIndexFixing($V$1,S2369,,Trigger)</f>
        <v>#NUM!</v>
      </c>
      <c r="W2369" s="22" t="e">
        <f>_xll.qlIndexFixing($W$1,S2369,,Trigger)</f>
        <v>#NUM!</v>
      </c>
      <c r="X2369" s="17" t="e">
        <f t="shared" si="37"/>
        <v>#NUM!</v>
      </c>
    </row>
    <row r="2370" spans="18:24" x14ac:dyDescent="0.2">
      <c r="R2370" s="17" t="s">
        <v>21</v>
      </c>
      <c r="S2370" s="18">
        <f>_xll.qlInterestRateIndexFixingDate(IborIndex&amp;Tenor,T2370,Trigger)</f>
        <v>56006</v>
      </c>
      <c r="T2370" s="18">
        <f>_xll.qlCalendarAdvance(Calendar,T2369,R2370,"f",,Trigger)</f>
        <v>56010</v>
      </c>
      <c r="U2370" s="18">
        <f>_xll.qlInterestRateIndexMaturity(IborIndex&amp;Tenor,T2370,Trigger)</f>
        <v>56102</v>
      </c>
      <c r="V2370" s="22" t="e">
        <f>_xll.qlIndexFixing($V$1,S2370,,Trigger)</f>
        <v>#NUM!</v>
      </c>
      <c r="W2370" s="22" t="e">
        <f>_xll.qlIndexFixing($W$1,S2370,,Trigger)</f>
        <v>#NUM!</v>
      </c>
      <c r="X2370" s="17" t="e">
        <f t="shared" si="37"/>
        <v>#NUM!</v>
      </c>
    </row>
    <row r="2371" spans="18:24" x14ac:dyDescent="0.2">
      <c r="R2371" s="17" t="s">
        <v>21</v>
      </c>
      <c r="S2371" s="18">
        <f>_xll.qlInterestRateIndexFixingDate(IborIndex&amp;Tenor,T2371,Trigger)</f>
        <v>56013</v>
      </c>
      <c r="T2371" s="18">
        <f>_xll.qlCalendarAdvance(Calendar,T2370,R2371,"f",,Trigger)</f>
        <v>56017</v>
      </c>
      <c r="U2371" s="18">
        <f>_xll.qlInterestRateIndexMaturity(IborIndex&amp;Tenor,T2371,Trigger)</f>
        <v>56109</v>
      </c>
      <c r="V2371" s="22" t="e">
        <f>_xll.qlIndexFixing($V$1,S2371,,Trigger)</f>
        <v>#NUM!</v>
      </c>
      <c r="W2371" s="22" t="e">
        <f>_xll.qlIndexFixing($W$1,S2371,,Trigger)</f>
        <v>#NUM!</v>
      </c>
      <c r="X2371" s="17" t="e">
        <f t="shared" si="37"/>
        <v>#NUM!</v>
      </c>
    </row>
    <row r="2372" spans="18:24" x14ac:dyDescent="0.2">
      <c r="R2372" s="17" t="s">
        <v>21</v>
      </c>
      <c r="S2372" s="18">
        <f>_xll.qlInterestRateIndexFixingDate(IborIndex&amp;Tenor,T2372,Trigger)</f>
        <v>56020</v>
      </c>
      <c r="T2372" s="18">
        <f>_xll.qlCalendarAdvance(Calendar,T2371,R2372,"f",,Trigger)</f>
        <v>56024</v>
      </c>
      <c r="U2372" s="18">
        <f>_xll.qlInterestRateIndexMaturity(IborIndex&amp;Tenor,T2372,Trigger)</f>
        <v>56116</v>
      </c>
      <c r="V2372" s="22" t="e">
        <f>_xll.qlIndexFixing($V$1,S2372,,Trigger)</f>
        <v>#NUM!</v>
      </c>
      <c r="W2372" s="22" t="e">
        <f>_xll.qlIndexFixing($W$1,S2372,,Trigger)</f>
        <v>#NUM!</v>
      </c>
      <c r="X2372" s="17" t="e">
        <f t="shared" si="37"/>
        <v>#NUM!</v>
      </c>
    </row>
    <row r="2373" spans="18:24" x14ac:dyDescent="0.2">
      <c r="R2373" s="17" t="s">
        <v>21</v>
      </c>
      <c r="S2373" s="18">
        <f>_xll.qlInterestRateIndexFixingDate(IborIndex&amp;Tenor,T2373,Trigger)</f>
        <v>56027</v>
      </c>
      <c r="T2373" s="18">
        <f>_xll.qlCalendarAdvance(Calendar,T2372,R2373,"f",,Trigger)</f>
        <v>56031</v>
      </c>
      <c r="U2373" s="18">
        <f>_xll.qlInterestRateIndexMaturity(IborIndex&amp;Tenor,T2373,Trigger)</f>
        <v>56123</v>
      </c>
      <c r="V2373" s="22" t="e">
        <f>_xll.qlIndexFixing($V$1,S2373,,Trigger)</f>
        <v>#NUM!</v>
      </c>
      <c r="W2373" s="22" t="e">
        <f>_xll.qlIndexFixing($W$1,S2373,,Trigger)</f>
        <v>#NUM!</v>
      </c>
      <c r="X2373" s="17" t="e">
        <f t="shared" si="37"/>
        <v>#NUM!</v>
      </c>
    </row>
    <row r="2374" spans="18:24" x14ac:dyDescent="0.2">
      <c r="R2374" s="17" t="s">
        <v>21</v>
      </c>
      <c r="S2374" s="18">
        <f>_xll.qlInterestRateIndexFixingDate(IborIndex&amp;Tenor,T2374,Trigger)</f>
        <v>56034</v>
      </c>
      <c r="T2374" s="18">
        <f>_xll.qlCalendarAdvance(Calendar,T2373,R2374,"f",,Trigger)</f>
        <v>56038</v>
      </c>
      <c r="U2374" s="18">
        <f>_xll.qlInterestRateIndexMaturity(IborIndex&amp;Tenor,T2374,Trigger)</f>
        <v>56130</v>
      </c>
      <c r="V2374" s="22" t="e">
        <f>_xll.qlIndexFixing($V$1,S2374,,Trigger)</f>
        <v>#NUM!</v>
      </c>
      <c r="W2374" s="22" t="e">
        <f>_xll.qlIndexFixing($W$1,S2374,,Trigger)</f>
        <v>#NUM!</v>
      </c>
      <c r="X2374" s="17" t="e">
        <f t="shared" si="37"/>
        <v>#NUM!</v>
      </c>
    </row>
    <row r="2375" spans="18:24" x14ac:dyDescent="0.2">
      <c r="R2375" s="17" t="s">
        <v>21</v>
      </c>
      <c r="S2375" s="18">
        <f>_xll.qlInterestRateIndexFixingDate(IborIndex&amp;Tenor,T2375,Trigger)</f>
        <v>56041</v>
      </c>
      <c r="T2375" s="18">
        <f>_xll.qlCalendarAdvance(Calendar,T2374,R2375,"f",,Trigger)</f>
        <v>56045</v>
      </c>
      <c r="U2375" s="18">
        <f>_xll.qlInterestRateIndexMaturity(IborIndex&amp;Tenor,T2375,Trigger)</f>
        <v>56137</v>
      </c>
      <c r="V2375" s="22" t="e">
        <f>_xll.qlIndexFixing($V$1,S2375,,Trigger)</f>
        <v>#NUM!</v>
      </c>
      <c r="W2375" s="22" t="e">
        <f>_xll.qlIndexFixing($W$1,S2375,,Trigger)</f>
        <v>#NUM!</v>
      </c>
      <c r="X2375" s="17" t="e">
        <f t="shared" si="37"/>
        <v>#NUM!</v>
      </c>
    </row>
    <row r="2376" spans="18:24" x14ac:dyDescent="0.2">
      <c r="R2376" s="17" t="s">
        <v>21</v>
      </c>
      <c r="S2376" s="18">
        <f>_xll.qlInterestRateIndexFixingDate(IborIndex&amp;Tenor,T2376,Trigger)</f>
        <v>56048</v>
      </c>
      <c r="T2376" s="18">
        <f>_xll.qlCalendarAdvance(Calendar,T2375,R2376,"f",,Trigger)</f>
        <v>56052</v>
      </c>
      <c r="U2376" s="18">
        <f>_xll.qlInterestRateIndexMaturity(IborIndex&amp;Tenor,T2376,Trigger)</f>
        <v>56144</v>
      </c>
      <c r="V2376" s="22" t="e">
        <f>_xll.qlIndexFixing($V$1,S2376,,Trigger)</f>
        <v>#NUM!</v>
      </c>
      <c r="W2376" s="22" t="e">
        <f>_xll.qlIndexFixing($W$1,S2376,,Trigger)</f>
        <v>#NUM!</v>
      </c>
      <c r="X2376" s="17" t="e">
        <f t="shared" si="37"/>
        <v>#NUM!</v>
      </c>
    </row>
    <row r="2377" spans="18:24" x14ac:dyDescent="0.2">
      <c r="R2377" s="17" t="s">
        <v>21</v>
      </c>
      <c r="S2377" s="18">
        <f>_xll.qlInterestRateIndexFixingDate(IborIndex&amp;Tenor,T2377,Trigger)</f>
        <v>56055</v>
      </c>
      <c r="T2377" s="18">
        <f>_xll.qlCalendarAdvance(Calendar,T2376,R2377,"f",,Trigger)</f>
        <v>56059</v>
      </c>
      <c r="U2377" s="18">
        <f>_xll.qlInterestRateIndexMaturity(IborIndex&amp;Tenor,T2377,Trigger)</f>
        <v>56151</v>
      </c>
      <c r="V2377" s="22" t="e">
        <f>_xll.qlIndexFixing($V$1,S2377,,Trigger)</f>
        <v>#NUM!</v>
      </c>
      <c r="W2377" s="22" t="e">
        <f>_xll.qlIndexFixing($W$1,S2377,,Trigger)</f>
        <v>#NUM!</v>
      </c>
      <c r="X2377" s="17" t="e">
        <f t="shared" si="37"/>
        <v>#NUM!</v>
      </c>
    </row>
    <row r="2378" spans="18:24" x14ac:dyDescent="0.2">
      <c r="R2378" s="17" t="s">
        <v>21</v>
      </c>
      <c r="S2378" s="18">
        <f>_xll.qlInterestRateIndexFixingDate(IborIndex&amp;Tenor,T2378,Trigger)</f>
        <v>56062</v>
      </c>
      <c r="T2378" s="18">
        <f>_xll.qlCalendarAdvance(Calendar,T2377,R2378,"f",,Trigger)</f>
        <v>56066</v>
      </c>
      <c r="U2378" s="18">
        <f>_xll.qlInterestRateIndexMaturity(IborIndex&amp;Tenor,T2378,Trigger)</f>
        <v>56158</v>
      </c>
      <c r="V2378" s="22" t="e">
        <f>_xll.qlIndexFixing($V$1,S2378,,Trigger)</f>
        <v>#NUM!</v>
      </c>
      <c r="W2378" s="22" t="e">
        <f>_xll.qlIndexFixing($W$1,S2378,,Trigger)</f>
        <v>#NUM!</v>
      </c>
      <c r="X2378" s="17" t="e">
        <f t="shared" si="37"/>
        <v>#NUM!</v>
      </c>
    </row>
    <row r="2379" spans="18:24" x14ac:dyDescent="0.2">
      <c r="R2379" s="17" t="s">
        <v>21</v>
      </c>
      <c r="S2379" s="18">
        <f>_xll.qlInterestRateIndexFixingDate(IborIndex&amp;Tenor,T2379,Trigger)</f>
        <v>56069</v>
      </c>
      <c r="T2379" s="18">
        <f>_xll.qlCalendarAdvance(Calendar,T2378,R2379,"f",,Trigger)</f>
        <v>56073</v>
      </c>
      <c r="U2379" s="18">
        <f>_xll.qlInterestRateIndexMaturity(IborIndex&amp;Tenor,T2379,Trigger)</f>
        <v>56165</v>
      </c>
      <c r="V2379" s="22" t="e">
        <f>_xll.qlIndexFixing($V$1,S2379,,Trigger)</f>
        <v>#NUM!</v>
      </c>
      <c r="W2379" s="22" t="e">
        <f>_xll.qlIndexFixing($W$1,S2379,,Trigger)</f>
        <v>#NUM!</v>
      </c>
      <c r="X2379" s="17" t="e">
        <f t="shared" si="37"/>
        <v>#NUM!</v>
      </c>
    </row>
    <row r="2380" spans="18:24" x14ac:dyDescent="0.2">
      <c r="R2380" s="17" t="s">
        <v>21</v>
      </c>
      <c r="S2380" s="18">
        <f>_xll.qlInterestRateIndexFixingDate(IborIndex&amp;Tenor,T2380,Trigger)</f>
        <v>56076</v>
      </c>
      <c r="T2380" s="18">
        <f>_xll.qlCalendarAdvance(Calendar,T2379,R2380,"f",,Trigger)</f>
        <v>56080</v>
      </c>
      <c r="U2380" s="18">
        <f>_xll.qlInterestRateIndexMaturity(IborIndex&amp;Tenor,T2380,Trigger)</f>
        <v>56172</v>
      </c>
      <c r="V2380" s="22" t="e">
        <f>_xll.qlIndexFixing($V$1,S2380,,Trigger)</f>
        <v>#NUM!</v>
      </c>
      <c r="W2380" s="22" t="e">
        <f>_xll.qlIndexFixing($W$1,S2380,,Trigger)</f>
        <v>#NUM!</v>
      </c>
      <c r="X2380" s="17" t="e">
        <f t="shared" si="37"/>
        <v>#NUM!</v>
      </c>
    </row>
    <row r="2381" spans="18:24" x14ac:dyDescent="0.2">
      <c r="R2381" s="17" t="s">
        <v>21</v>
      </c>
      <c r="S2381" s="18">
        <f>_xll.qlInterestRateIndexFixingDate(IborIndex&amp;Tenor,T2381,Trigger)</f>
        <v>56083</v>
      </c>
      <c r="T2381" s="18">
        <f>_xll.qlCalendarAdvance(Calendar,T2380,R2381,"f",,Trigger)</f>
        <v>56087</v>
      </c>
      <c r="U2381" s="18">
        <f>_xll.qlInterestRateIndexMaturity(IborIndex&amp;Tenor,T2381,Trigger)</f>
        <v>56179</v>
      </c>
      <c r="V2381" s="22" t="e">
        <f>_xll.qlIndexFixing($V$1,S2381,,Trigger)</f>
        <v>#NUM!</v>
      </c>
      <c r="W2381" s="22" t="e">
        <f>_xll.qlIndexFixing($W$1,S2381,,Trigger)</f>
        <v>#NUM!</v>
      </c>
      <c r="X2381" s="17" t="e">
        <f t="shared" si="37"/>
        <v>#NUM!</v>
      </c>
    </row>
    <row r="2382" spans="18:24" x14ac:dyDescent="0.2">
      <c r="R2382" s="17" t="s">
        <v>21</v>
      </c>
      <c r="S2382" s="18">
        <f>_xll.qlInterestRateIndexFixingDate(IborIndex&amp;Tenor,T2382,Trigger)</f>
        <v>56090</v>
      </c>
      <c r="T2382" s="18">
        <f>_xll.qlCalendarAdvance(Calendar,T2381,R2382,"f",,Trigger)</f>
        <v>56094</v>
      </c>
      <c r="U2382" s="18">
        <f>_xll.qlInterestRateIndexMaturity(IborIndex&amp;Tenor,T2382,Trigger)</f>
        <v>56186</v>
      </c>
      <c r="V2382" s="22" t="e">
        <f>_xll.qlIndexFixing($V$1,S2382,,Trigger)</f>
        <v>#NUM!</v>
      </c>
      <c r="W2382" s="22" t="e">
        <f>_xll.qlIndexFixing($W$1,S2382,,Trigger)</f>
        <v>#NUM!</v>
      </c>
      <c r="X2382" s="17" t="e">
        <f t="shared" si="37"/>
        <v>#NUM!</v>
      </c>
    </row>
    <row r="2383" spans="18:24" x14ac:dyDescent="0.2">
      <c r="R2383" s="17" t="s">
        <v>21</v>
      </c>
      <c r="S2383" s="18">
        <f>_xll.qlInterestRateIndexFixingDate(IborIndex&amp;Tenor,T2383,Trigger)</f>
        <v>56097</v>
      </c>
      <c r="T2383" s="18">
        <f>_xll.qlCalendarAdvance(Calendar,T2382,R2383,"f",,Trigger)</f>
        <v>56101</v>
      </c>
      <c r="U2383" s="18">
        <f>_xll.qlInterestRateIndexMaturity(IborIndex&amp;Tenor,T2383,Trigger)</f>
        <v>56193</v>
      </c>
      <c r="V2383" s="22" t="e">
        <f>_xll.qlIndexFixing($V$1,S2383,,Trigger)</f>
        <v>#NUM!</v>
      </c>
      <c r="W2383" s="22" t="e">
        <f>_xll.qlIndexFixing($W$1,S2383,,Trigger)</f>
        <v>#NUM!</v>
      </c>
      <c r="X2383" s="17" t="e">
        <f t="shared" si="37"/>
        <v>#NUM!</v>
      </c>
    </row>
    <row r="2384" spans="18:24" x14ac:dyDescent="0.2">
      <c r="R2384" s="17" t="s">
        <v>21</v>
      </c>
      <c r="S2384" s="18">
        <f>_xll.qlInterestRateIndexFixingDate(IborIndex&amp;Tenor,T2384,Trigger)</f>
        <v>56104</v>
      </c>
      <c r="T2384" s="18">
        <f>_xll.qlCalendarAdvance(Calendar,T2383,R2384,"f",,Trigger)</f>
        <v>56108</v>
      </c>
      <c r="U2384" s="18">
        <f>_xll.qlInterestRateIndexMaturity(IborIndex&amp;Tenor,T2384,Trigger)</f>
        <v>56200</v>
      </c>
      <c r="V2384" s="22" t="e">
        <f>_xll.qlIndexFixing($V$1,S2384,,Trigger)</f>
        <v>#NUM!</v>
      </c>
      <c r="W2384" s="22" t="e">
        <f>_xll.qlIndexFixing($W$1,S2384,,Trigger)</f>
        <v>#NUM!</v>
      </c>
      <c r="X2384" s="17" t="e">
        <f t="shared" si="37"/>
        <v>#NUM!</v>
      </c>
    </row>
    <row r="2385" spans="18:24" x14ac:dyDescent="0.2">
      <c r="R2385" s="17" t="s">
        <v>21</v>
      </c>
      <c r="S2385" s="18">
        <f>_xll.qlInterestRateIndexFixingDate(IborIndex&amp;Tenor,T2385,Trigger)</f>
        <v>56111</v>
      </c>
      <c r="T2385" s="18">
        <f>_xll.qlCalendarAdvance(Calendar,T2384,R2385,"f",,Trigger)</f>
        <v>56115</v>
      </c>
      <c r="U2385" s="18">
        <f>_xll.qlInterestRateIndexMaturity(IborIndex&amp;Tenor,T2385,Trigger)</f>
        <v>56207</v>
      </c>
      <c r="V2385" s="22" t="e">
        <f>_xll.qlIndexFixing($V$1,S2385,,Trigger)</f>
        <v>#NUM!</v>
      </c>
      <c r="W2385" s="22" t="e">
        <f>_xll.qlIndexFixing($W$1,S2385,,Trigger)</f>
        <v>#NUM!</v>
      </c>
      <c r="X2385" s="17" t="e">
        <f t="shared" si="37"/>
        <v>#NUM!</v>
      </c>
    </row>
    <row r="2386" spans="18:24" x14ac:dyDescent="0.2">
      <c r="R2386" s="17" t="s">
        <v>21</v>
      </c>
      <c r="S2386" s="18">
        <f>_xll.qlInterestRateIndexFixingDate(IborIndex&amp;Tenor,T2386,Trigger)</f>
        <v>56118</v>
      </c>
      <c r="T2386" s="18">
        <f>_xll.qlCalendarAdvance(Calendar,T2385,R2386,"f",,Trigger)</f>
        <v>56122</v>
      </c>
      <c r="U2386" s="18">
        <f>_xll.qlInterestRateIndexMaturity(IborIndex&amp;Tenor,T2386,Trigger)</f>
        <v>56214</v>
      </c>
      <c r="V2386" s="22" t="e">
        <f>_xll.qlIndexFixing($V$1,S2386,,Trigger)</f>
        <v>#NUM!</v>
      </c>
      <c r="W2386" s="22" t="e">
        <f>_xll.qlIndexFixing($W$1,S2386,,Trigger)</f>
        <v>#NUM!</v>
      </c>
      <c r="X2386" s="17" t="e">
        <f t="shared" si="37"/>
        <v>#NUM!</v>
      </c>
    </row>
    <row r="2387" spans="18:24" x14ac:dyDescent="0.2">
      <c r="R2387" s="17" t="s">
        <v>21</v>
      </c>
      <c r="S2387" s="18">
        <f>_xll.qlInterestRateIndexFixingDate(IborIndex&amp;Tenor,T2387,Trigger)</f>
        <v>56125</v>
      </c>
      <c r="T2387" s="18">
        <f>_xll.qlCalendarAdvance(Calendar,T2386,R2387,"f",,Trigger)</f>
        <v>56129</v>
      </c>
      <c r="U2387" s="18">
        <f>_xll.qlInterestRateIndexMaturity(IborIndex&amp;Tenor,T2387,Trigger)</f>
        <v>56220</v>
      </c>
      <c r="V2387" s="22" t="e">
        <f>_xll.qlIndexFixing($V$1,S2387,,Trigger)</f>
        <v>#NUM!</v>
      </c>
      <c r="W2387" s="22" t="e">
        <f>_xll.qlIndexFixing($W$1,S2387,,Trigger)</f>
        <v>#NUM!</v>
      </c>
      <c r="X2387" s="17" t="e">
        <f t="shared" si="37"/>
        <v>#NUM!</v>
      </c>
    </row>
    <row r="2388" spans="18:24" x14ac:dyDescent="0.2">
      <c r="R2388" s="17" t="s">
        <v>21</v>
      </c>
      <c r="S2388" s="18">
        <f>_xll.qlInterestRateIndexFixingDate(IborIndex&amp;Tenor,T2388,Trigger)</f>
        <v>56132</v>
      </c>
      <c r="T2388" s="18">
        <f>_xll.qlCalendarAdvance(Calendar,T2387,R2388,"f",,Trigger)</f>
        <v>56136</v>
      </c>
      <c r="U2388" s="18">
        <f>_xll.qlInterestRateIndexMaturity(IborIndex&amp;Tenor,T2388,Trigger)</f>
        <v>56227</v>
      </c>
      <c r="V2388" s="22" t="e">
        <f>_xll.qlIndexFixing($V$1,S2388,,Trigger)</f>
        <v>#NUM!</v>
      </c>
      <c r="W2388" s="22" t="e">
        <f>_xll.qlIndexFixing($W$1,S2388,,Trigger)</f>
        <v>#NUM!</v>
      </c>
      <c r="X2388" s="17" t="e">
        <f t="shared" si="37"/>
        <v>#NUM!</v>
      </c>
    </row>
    <row r="2389" spans="18:24" x14ac:dyDescent="0.2">
      <c r="R2389" s="17" t="s">
        <v>21</v>
      </c>
      <c r="S2389" s="18">
        <f>_xll.qlInterestRateIndexFixingDate(IborIndex&amp;Tenor,T2389,Trigger)</f>
        <v>56139</v>
      </c>
      <c r="T2389" s="18">
        <f>_xll.qlCalendarAdvance(Calendar,T2388,R2389,"f",,Trigger)</f>
        <v>56143</v>
      </c>
      <c r="U2389" s="18">
        <f>_xll.qlInterestRateIndexMaturity(IborIndex&amp;Tenor,T2389,Trigger)</f>
        <v>56234</v>
      </c>
      <c r="V2389" s="22" t="e">
        <f>_xll.qlIndexFixing($V$1,S2389,,Trigger)</f>
        <v>#NUM!</v>
      </c>
      <c r="W2389" s="22" t="e">
        <f>_xll.qlIndexFixing($W$1,S2389,,Trigger)</f>
        <v>#NUM!</v>
      </c>
      <c r="X2389" s="17" t="e">
        <f t="shared" si="37"/>
        <v>#NUM!</v>
      </c>
    </row>
    <row r="2390" spans="18:24" x14ac:dyDescent="0.2">
      <c r="R2390" s="17" t="s">
        <v>21</v>
      </c>
      <c r="S2390" s="18">
        <f>_xll.qlInterestRateIndexFixingDate(IborIndex&amp;Tenor,T2390,Trigger)</f>
        <v>56146</v>
      </c>
      <c r="T2390" s="18">
        <f>_xll.qlCalendarAdvance(Calendar,T2389,R2390,"f",,Trigger)</f>
        <v>56150</v>
      </c>
      <c r="U2390" s="18">
        <f>_xll.qlInterestRateIndexMaturity(IborIndex&amp;Tenor,T2390,Trigger)</f>
        <v>56241</v>
      </c>
      <c r="V2390" s="22" t="e">
        <f>_xll.qlIndexFixing($V$1,S2390,,Trigger)</f>
        <v>#NUM!</v>
      </c>
      <c r="W2390" s="22" t="e">
        <f>_xll.qlIndexFixing($W$1,S2390,,Trigger)</f>
        <v>#NUM!</v>
      </c>
      <c r="X2390" s="17" t="e">
        <f t="shared" si="37"/>
        <v>#NUM!</v>
      </c>
    </row>
    <row r="2391" spans="18:24" x14ac:dyDescent="0.2">
      <c r="R2391" s="17" t="s">
        <v>21</v>
      </c>
      <c r="S2391" s="18">
        <f>_xll.qlInterestRateIndexFixingDate(IborIndex&amp;Tenor,T2391,Trigger)</f>
        <v>56153</v>
      </c>
      <c r="T2391" s="18">
        <f>_xll.qlCalendarAdvance(Calendar,T2390,R2391,"f",,Trigger)</f>
        <v>56157</v>
      </c>
      <c r="U2391" s="18">
        <f>_xll.qlInterestRateIndexMaturity(IborIndex&amp;Tenor,T2391,Trigger)</f>
        <v>56249</v>
      </c>
      <c r="V2391" s="22" t="e">
        <f>_xll.qlIndexFixing($V$1,S2391,,Trigger)</f>
        <v>#NUM!</v>
      </c>
      <c r="W2391" s="22" t="e">
        <f>_xll.qlIndexFixing($W$1,S2391,,Trigger)</f>
        <v>#NUM!</v>
      </c>
      <c r="X2391" s="17" t="e">
        <f t="shared" si="37"/>
        <v>#NUM!</v>
      </c>
    </row>
    <row r="2392" spans="18:24" x14ac:dyDescent="0.2">
      <c r="R2392" s="17" t="s">
        <v>21</v>
      </c>
      <c r="S2392" s="18">
        <f>_xll.qlInterestRateIndexFixingDate(IborIndex&amp;Tenor,T2392,Trigger)</f>
        <v>56160</v>
      </c>
      <c r="T2392" s="18">
        <f>_xll.qlCalendarAdvance(Calendar,T2391,R2392,"f",,Trigger)</f>
        <v>56164</v>
      </c>
      <c r="U2392" s="18">
        <f>_xll.qlInterestRateIndexMaturity(IborIndex&amp;Tenor,T2392,Trigger)</f>
        <v>56256</v>
      </c>
      <c r="V2392" s="22" t="e">
        <f>_xll.qlIndexFixing($V$1,S2392,,Trigger)</f>
        <v>#NUM!</v>
      </c>
      <c r="W2392" s="22" t="e">
        <f>_xll.qlIndexFixing($W$1,S2392,,Trigger)</f>
        <v>#NUM!</v>
      </c>
      <c r="X2392" s="17" t="e">
        <f t="shared" si="37"/>
        <v>#NUM!</v>
      </c>
    </row>
    <row r="2393" spans="18:24" x14ac:dyDescent="0.2">
      <c r="R2393" s="17" t="s">
        <v>21</v>
      </c>
      <c r="S2393" s="18">
        <f>_xll.qlInterestRateIndexFixingDate(IborIndex&amp;Tenor,T2393,Trigger)</f>
        <v>56167</v>
      </c>
      <c r="T2393" s="18">
        <f>_xll.qlCalendarAdvance(Calendar,T2392,R2393,"f",,Trigger)</f>
        <v>56171</v>
      </c>
      <c r="U2393" s="18">
        <f>_xll.qlInterestRateIndexMaturity(IborIndex&amp;Tenor,T2393,Trigger)</f>
        <v>56263</v>
      </c>
      <c r="V2393" s="22" t="e">
        <f>_xll.qlIndexFixing($V$1,S2393,,Trigger)</f>
        <v>#NUM!</v>
      </c>
      <c r="W2393" s="22" t="e">
        <f>_xll.qlIndexFixing($W$1,S2393,,Trigger)</f>
        <v>#NUM!</v>
      </c>
      <c r="X2393" s="17" t="e">
        <f t="shared" si="37"/>
        <v>#NUM!</v>
      </c>
    </row>
    <row r="2394" spans="18:24" x14ac:dyDescent="0.2">
      <c r="R2394" s="17" t="s">
        <v>21</v>
      </c>
      <c r="S2394" s="18">
        <f>_xll.qlInterestRateIndexFixingDate(IborIndex&amp;Tenor,T2394,Trigger)</f>
        <v>56174</v>
      </c>
      <c r="T2394" s="18">
        <f>_xll.qlCalendarAdvance(Calendar,T2393,R2394,"f",,Trigger)</f>
        <v>56178</v>
      </c>
      <c r="U2394" s="18">
        <f>_xll.qlInterestRateIndexMaturity(IborIndex&amp;Tenor,T2394,Trigger)</f>
        <v>56270</v>
      </c>
      <c r="V2394" s="22" t="e">
        <f>_xll.qlIndexFixing($V$1,S2394,,Trigger)</f>
        <v>#NUM!</v>
      </c>
      <c r="W2394" s="22" t="e">
        <f>_xll.qlIndexFixing($W$1,S2394,,Trigger)</f>
        <v>#NUM!</v>
      </c>
      <c r="X2394" s="17" t="e">
        <f t="shared" si="37"/>
        <v>#NUM!</v>
      </c>
    </row>
    <row r="2395" spans="18:24" x14ac:dyDescent="0.2">
      <c r="R2395" s="17" t="s">
        <v>21</v>
      </c>
      <c r="S2395" s="18">
        <f>_xll.qlInterestRateIndexFixingDate(IborIndex&amp;Tenor,T2395,Trigger)</f>
        <v>56181</v>
      </c>
      <c r="T2395" s="18">
        <f>_xll.qlCalendarAdvance(Calendar,T2394,R2395,"f",,Trigger)</f>
        <v>56185</v>
      </c>
      <c r="U2395" s="18">
        <f>_xll.qlInterestRateIndexMaturity(IborIndex&amp;Tenor,T2395,Trigger)</f>
        <v>56277</v>
      </c>
      <c r="V2395" s="22" t="e">
        <f>_xll.qlIndexFixing($V$1,S2395,,Trigger)</f>
        <v>#NUM!</v>
      </c>
      <c r="W2395" s="22" t="e">
        <f>_xll.qlIndexFixing($W$1,S2395,,Trigger)</f>
        <v>#NUM!</v>
      </c>
      <c r="X2395" s="17" t="e">
        <f t="shared" si="37"/>
        <v>#NUM!</v>
      </c>
    </row>
    <row r="2396" spans="18:24" x14ac:dyDescent="0.2">
      <c r="R2396" s="17" t="s">
        <v>21</v>
      </c>
      <c r="S2396" s="18">
        <f>_xll.qlInterestRateIndexFixingDate(IborIndex&amp;Tenor,T2396,Trigger)</f>
        <v>56188</v>
      </c>
      <c r="T2396" s="18">
        <f>_xll.qlCalendarAdvance(Calendar,T2395,R2396,"f",,Trigger)</f>
        <v>56192</v>
      </c>
      <c r="U2396" s="18">
        <f>_xll.qlInterestRateIndexMaturity(IborIndex&amp;Tenor,T2396,Trigger)</f>
        <v>56284</v>
      </c>
      <c r="V2396" s="22" t="e">
        <f>_xll.qlIndexFixing($V$1,S2396,,Trigger)</f>
        <v>#NUM!</v>
      </c>
      <c r="W2396" s="22" t="e">
        <f>_xll.qlIndexFixing($W$1,S2396,,Trigger)</f>
        <v>#NUM!</v>
      </c>
      <c r="X2396" s="17" t="e">
        <f t="shared" ref="X2396:X2459" si="38">(V2396-W2396)*10000</f>
        <v>#NUM!</v>
      </c>
    </row>
    <row r="2397" spans="18:24" x14ac:dyDescent="0.2">
      <c r="R2397" s="17" t="s">
        <v>21</v>
      </c>
      <c r="S2397" s="18">
        <f>_xll.qlInterestRateIndexFixingDate(IborIndex&amp;Tenor,T2397,Trigger)</f>
        <v>56195</v>
      </c>
      <c r="T2397" s="18">
        <f>_xll.qlCalendarAdvance(Calendar,T2396,R2397,"f",,Trigger)</f>
        <v>56199</v>
      </c>
      <c r="U2397" s="18">
        <f>_xll.qlInterestRateIndexMaturity(IborIndex&amp;Tenor,T2397,Trigger)</f>
        <v>56291</v>
      </c>
      <c r="V2397" s="22" t="e">
        <f>_xll.qlIndexFixing($V$1,S2397,,Trigger)</f>
        <v>#NUM!</v>
      </c>
      <c r="W2397" s="22" t="e">
        <f>_xll.qlIndexFixing($W$1,S2397,,Trigger)</f>
        <v>#NUM!</v>
      </c>
      <c r="X2397" s="17" t="e">
        <f t="shared" si="38"/>
        <v>#NUM!</v>
      </c>
    </row>
    <row r="2398" spans="18:24" x14ac:dyDescent="0.2">
      <c r="R2398" s="17" t="s">
        <v>21</v>
      </c>
      <c r="S2398" s="18">
        <f>_xll.qlInterestRateIndexFixingDate(IborIndex&amp;Tenor,T2398,Trigger)</f>
        <v>56202</v>
      </c>
      <c r="T2398" s="18">
        <f>_xll.qlCalendarAdvance(Calendar,T2397,R2398,"f",,Trigger)</f>
        <v>56206</v>
      </c>
      <c r="U2398" s="18">
        <f>_xll.qlInterestRateIndexMaturity(IborIndex&amp;Tenor,T2398,Trigger)</f>
        <v>56298</v>
      </c>
      <c r="V2398" s="22" t="e">
        <f>_xll.qlIndexFixing($V$1,S2398,,Trigger)</f>
        <v>#NUM!</v>
      </c>
      <c r="W2398" s="22" t="e">
        <f>_xll.qlIndexFixing($W$1,S2398,,Trigger)</f>
        <v>#NUM!</v>
      </c>
      <c r="X2398" s="17" t="e">
        <f t="shared" si="38"/>
        <v>#NUM!</v>
      </c>
    </row>
    <row r="2399" spans="18:24" x14ac:dyDescent="0.2">
      <c r="R2399" s="17" t="s">
        <v>21</v>
      </c>
      <c r="S2399" s="18">
        <f>_xll.qlInterestRateIndexFixingDate(IborIndex&amp;Tenor,T2399,Trigger)</f>
        <v>56209</v>
      </c>
      <c r="T2399" s="18">
        <f>_xll.qlCalendarAdvance(Calendar,T2398,R2399,"f",,Trigger)</f>
        <v>56213</v>
      </c>
      <c r="U2399" s="18">
        <f>_xll.qlInterestRateIndexMaturity(IborIndex&amp;Tenor,T2399,Trigger)</f>
        <v>56305</v>
      </c>
      <c r="V2399" s="22" t="e">
        <f>_xll.qlIndexFixing($V$1,S2399,,Trigger)</f>
        <v>#NUM!</v>
      </c>
      <c r="W2399" s="22" t="e">
        <f>_xll.qlIndexFixing($W$1,S2399,,Trigger)</f>
        <v>#NUM!</v>
      </c>
      <c r="X2399" s="17" t="e">
        <f t="shared" si="38"/>
        <v>#NUM!</v>
      </c>
    </row>
    <row r="2400" spans="18:24" x14ac:dyDescent="0.2">
      <c r="R2400" s="17" t="s">
        <v>21</v>
      </c>
      <c r="S2400" s="18">
        <f>_xll.qlInterestRateIndexFixingDate(IborIndex&amp;Tenor,T2400,Trigger)</f>
        <v>56216</v>
      </c>
      <c r="T2400" s="18">
        <f>_xll.qlCalendarAdvance(Calendar,T2399,R2400,"f",,Trigger)</f>
        <v>56220</v>
      </c>
      <c r="U2400" s="18">
        <f>_xll.qlInterestRateIndexMaturity(IborIndex&amp;Tenor,T2400,Trigger)</f>
        <v>56310</v>
      </c>
      <c r="V2400" s="22" t="e">
        <f>_xll.qlIndexFixing($V$1,S2400,,Trigger)</f>
        <v>#NUM!</v>
      </c>
      <c r="W2400" s="22" t="e">
        <f>_xll.qlIndexFixing($W$1,S2400,,Trigger)</f>
        <v>#NUM!</v>
      </c>
      <c r="X2400" s="17" t="e">
        <f t="shared" si="38"/>
        <v>#NUM!</v>
      </c>
    </row>
    <row r="2401" spans="18:24" x14ac:dyDescent="0.2">
      <c r="R2401" s="17" t="s">
        <v>21</v>
      </c>
      <c r="S2401" s="18">
        <f>_xll.qlInterestRateIndexFixingDate(IborIndex&amp;Tenor,T2401,Trigger)</f>
        <v>56223</v>
      </c>
      <c r="T2401" s="18">
        <f>_xll.qlCalendarAdvance(Calendar,T2400,R2401,"f",,Trigger)</f>
        <v>56227</v>
      </c>
      <c r="U2401" s="18">
        <f>_xll.qlInterestRateIndexMaturity(IborIndex&amp;Tenor,T2401,Trigger)</f>
        <v>56317</v>
      </c>
      <c r="V2401" s="22" t="e">
        <f>_xll.qlIndexFixing($V$1,S2401,,Trigger)</f>
        <v>#NUM!</v>
      </c>
      <c r="W2401" s="22" t="e">
        <f>_xll.qlIndexFixing($W$1,S2401,,Trigger)</f>
        <v>#NUM!</v>
      </c>
      <c r="X2401" s="17" t="e">
        <f t="shared" si="38"/>
        <v>#NUM!</v>
      </c>
    </row>
    <row r="2402" spans="18:24" x14ac:dyDescent="0.2">
      <c r="R2402" s="17" t="s">
        <v>21</v>
      </c>
      <c r="S2402" s="18">
        <f>_xll.qlInterestRateIndexFixingDate(IborIndex&amp;Tenor,T2402,Trigger)</f>
        <v>56230</v>
      </c>
      <c r="T2402" s="18">
        <f>_xll.qlCalendarAdvance(Calendar,T2401,R2402,"f",,Trigger)</f>
        <v>56234</v>
      </c>
      <c r="U2402" s="18">
        <f>_xll.qlInterestRateIndexMaturity(IborIndex&amp;Tenor,T2402,Trigger)</f>
        <v>56324</v>
      </c>
      <c r="V2402" s="22" t="e">
        <f>_xll.qlIndexFixing($V$1,S2402,,Trigger)</f>
        <v>#NUM!</v>
      </c>
      <c r="W2402" s="22" t="e">
        <f>_xll.qlIndexFixing($W$1,S2402,,Trigger)</f>
        <v>#NUM!</v>
      </c>
      <c r="X2402" s="17" t="e">
        <f t="shared" si="38"/>
        <v>#NUM!</v>
      </c>
    </row>
    <row r="2403" spans="18:24" x14ac:dyDescent="0.2">
      <c r="R2403" s="17" t="s">
        <v>21</v>
      </c>
      <c r="S2403" s="18">
        <f>_xll.qlInterestRateIndexFixingDate(IborIndex&amp;Tenor,T2403,Trigger)</f>
        <v>56237</v>
      </c>
      <c r="T2403" s="18">
        <f>_xll.qlCalendarAdvance(Calendar,T2402,R2403,"f",,Trigger)</f>
        <v>56241</v>
      </c>
      <c r="U2403" s="18">
        <f>_xll.qlInterestRateIndexMaturity(IborIndex&amp;Tenor,T2403,Trigger)</f>
        <v>56331</v>
      </c>
      <c r="V2403" s="22" t="e">
        <f>_xll.qlIndexFixing($V$1,S2403,,Trigger)</f>
        <v>#NUM!</v>
      </c>
      <c r="W2403" s="22" t="e">
        <f>_xll.qlIndexFixing($W$1,S2403,,Trigger)</f>
        <v>#NUM!</v>
      </c>
      <c r="X2403" s="17" t="e">
        <f t="shared" si="38"/>
        <v>#NUM!</v>
      </c>
    </row>
    <row r="2404" spans="18:24" x14ac:dyDescent="0.2">
      <c r="R2404" s="17" t="s">
        <v>21</v>
      </c>
      <c r="S2404" s="18">
        <f>_xll.qlInterestRateIndexFixingDate(IborIndex&amp;Tenor,T2404,Trigger)</f>
        <v>56242</v>
      </c>
      <c r="T2404" s="18">
        <f>_xll.qlCalendarAdvance(Calendar,T2403,R2404,"f",,Trigger)</f>
        <v>56248</v>
      </c>
      <c r="U2404" s="18">
        <f>_xll.qlInterestRateIndexMaturity(IborIndex&amp;Tenor,T2404,Trigger)</f>
        <v>56339</v>
      </c>
      <c r="V2404" s="22" t="e">
        <f>_xll.qlIndexFixing($V$1,S2404,,Trigger)</f>
        <v>#NUM!</v>
      </c>
      <c r="W2404" s="22" t="e">
        <f>_xll.qlIndexFixing($W$1,S2404,,Trigger)</f>
        <v>#NUM!</v>
      </c>
      <c r="X2404" s="17" t="e">
        <f t="shared" si="38"/>
        <v>#NUM!</v>
      </c>
    </row>
    <row r="2405" spans="18:24" x14ac:dyDescent="0.2">
      <c r="R2405" s="17" t="s">
        <v>21</v>
      </c>
      <c r="S2405" s="18">
        <f>_xll.qlInterestRateIndexFixingDate(IborIndex&amp;Tenor,T2405,Trigger)</f>
        <v>56251</v>
      </c>
      <c r="T2405" s="18">
        <f>_xll.qlCalendarAdvance(Calendar,T2404,R2405,"f",,Trigger)</f>
        <v>56255</v>
      </c>
      <c r="U2405" s="18">
        <f>_xll.qlInterestRateIndexMaturity(IborIndex&amp;Tenor,T2405,Trigger)</f>
        <v>56345</v>
      </c>
      <c r="V2405" s="22" t="e">
        <f>_xll.qlIndexFixing($V$1,S2405,,Trigger)</f>
        <v>#NUM!</v>
      </c>
      <c r="W2405" s="22" t="e">
        <f>_xll.qlIndexFixing($W$1,S2405,,Trigger)</f>
        <v>#NUM!</v>
      </c>
      <c r="X2405" s="17" t="e">
        <f t="shared" si="38"/>
        <v>#NUM!</v>
      </c>
    </row>
    <row r="2406" spans="18:24" x14ac:dyDescent="0.2">
      <c r="R2406" s="17" t="s">
        <v>21</v>
      </c>
      <c r="S2406" s="18">
        <f>_xll.qlInterestRateIndexFixingDate(IborIndex&amp;Tenor,T2406,Trigger)</f>
        <v>56258</v>
      </c>
      <c r="T2406" s="18">
        <f>_xll.qlCalendarAdvance(Calendar,T2405,R2406,"f",,Trigger)</f>
        <v>56262</v>
      </c>
      <c r="U2406" s="18">
        <f>_xll.qlInterestRateIndexMaturity(IborIndex&amp;Tenor,T2406,Trigger)</f>
        <v>56352</v>
      </c>
      <c r="V2406" s="22" t="e">
        <f>_xll.qlIndexFixing($V$1,S2406,,Trigger)</f>
        <v>#NUM!</v>
      </c>
      <c r="W2406" s="22" t="e">
        <f>_xll.qlIndexFixing($W$1,S2406,,Trigger)</f>
        <v>#NUM!</v>
      </c>
      <c r="X2406" s="17" t="e">
        <f t="shared" si="38"/>
        <v>#NUM!</v>
      </c>
    </row>
    <row r="2407" spans="18:24" x14ac:dyDescent="0.2">
      <c r="R2407" s="17" t="s">
        <v>21</v>
      </c>
      <c r="S2407" s="18">
        <f>_xll.qlInterestRateIndexFixingDate(IborIndex&amp;Tenor,T2407,Trigger)</f>
        <v>56265</v>
      </c>
      <c r="T2407" s="18">
        <f>_xll.qlCalendarAdvance(Calendar,T2406,R2407,"f",,Trigger)</f>
        <v>56269</v>
      </c>
      <c r="U2407" s="18">
        <f>_xll.qlInterestRateIndexMaturity(IborIndex&amp;Tenor,T2407,Trigger)</f>
        <v>56359</v>
      </c>
      <c r="V2407" s="22" t="e">
        <f>_xll.qlIndexFixing($V$1,S2407,,Trigger)</f>
        <v>#NUM!</v>
      </c>
      <c r="W2407" s="22" t="e">
        <f>_xll.qlIndexFixing($W$1,S2407,,Trigger)</f>
        <v>#NUM!</v>
      </c>
      <c r="X2407" s="17" t="e">
        <f t="shared" si="38"/>
        <v>#NUM!</v>
      </c>
    </row>
    <row r="2408" spans="18:24" x14ac:dyDescent="0.2">
      <c r="R2408" s="17" t="s">
        <v>21</v>
      </c>
      <c r="S2408" s="18">
        <f>_xll.qlInterestRateIndexFixingDate(IborIndex&amp;Tenor,T2408,Trigger)</f>
        <v>56272</v>
      </c>
      <c r="T2408" s="18">
        <f>_xll.qlCalendarAdvance(Calendar,T2407,R2408,"f",,Trigger)</f>
        <v>56276</v>
      </c>
      <c r="U2408" s="18">
        <f>_xll.qlInterestRateIndexMaturity(IborIndex&amp;Tenor,T2408,Trigger)</f>
        <v>56366</v>
      </c>
      <c r="V2408" s="22" t="e">
        <f>_xll.qlIndexFixing($V$1,S2408,,Trigger)</f>
        <v>#NUM!</v>
      </c>
      <c r="W2408" s="22" t="e">
        <f>_xll.qlIndexFixing($W$1,S2408,,Trigger)</f>
        <v>#NUM!</v>
      </c>
      <c r="X2408" s="17" t="e">
        <f t="shared" si="38"/>
        <v>#NUM!</v>
      </c>
    </row>
    <row r="2409" spans="18:24" x14ac:dyDescent="0.2">
      <c r="R2409" s="17" t="s">
        <v>21</v>
      </c>
      <c r="S2409" s="18">
        <f>_xll.qlInterestRateIndexFixingDate(IborIndex&amp;Tenor,T2409,Trigger)</f>
        <v>56279</v>
      </c>
      <c r="T2409" s="18">
        <f>_xll.qlCalendarAdvance(Calendar,T2408,R2409,"f",,Trigger)</f>
        <v>56283</v>
      </c>
      <c r="U2409" s="18">
        <f>_xll.qlInterestRateIndexMaturity(IborIndex&amp;Tenor,T2409,Trigger)</f>
        <v>56373</v>
      </c>
      <c r="V2409" s="22" t="e">
        <f>_xll.qlIndexFixing($V$1,S2409,,Trigger)</f>
        <v>#NUM!</v>
      </c>
      <c r="W2409" s="22" t="e">
        <f>_xll.qlIndexFixing($W$1,S2409,,Trigger)</f>
        <v>#NUM!</v>
      </c>
      <c r="X2409" s="17" t="e">
        <f t="shared" si="38"/>
        <v>#NUM!</v>
      </c>
    </row>
    <row r="2410" spans="18:24" x14ac:dyDescent="0.2">
      <c r="R2410" s="17" t="s">
        <v>21</v>
      </c>
      <c r="S2410" s="18">
        <f>_xll.qlInterestRateIndexFixingDate(IborIndex&amp;Tenor,T2410,Trigger)</f>
        <v>56286</v>
      </c>
      <c r="T2410" s="18">
        <f>_xll.qlCalendarAdvance(Calendar,T2409,R2410,"f",,Trigger)</f>
        <v>56290</v>
      </c>
      <c r="U2410" s="18">
        <f>_xll.qlInterestRateIndexMaturity(IborIndex&amp;Tenor,T2410,Trigger)</f>
        <v>56380</v>
      </c>
      <c r="V2410" s="22" t="e">
        <f>_xll.qlIndexFixing($V$1,S2410,,Trigger)</f>
        <v>#NUM!</v>
      </c>
      <c r="W2410" s="22" t="e">
        <f>_xll.qlIndexFixing($W$1,S2410,,Trigger)</f>
        <v>#NUM!</v>
      </c>
      <c r="X2410" s="17" t="e">
        <f t="shared" si="38"/>
        <v>#NUM!</v>
      </c>
    </row>
    <row r="2411" spans="18:24" x14ac:dyDescent="0.2">
      <c r="R2411" s="17" t="s">
        <v>21</v>
      </c>
      <c r="S2411" s="18">
        <f>_xll.qlInterestRateIndexFixingDate(IborIndex&amp;Tenor,T2411,Trigger)</f>
        <v>56293</v>
      </c>
      <c r="T2411" s="18">
        <f>_xll.qlCalendarAdvance(Calendar,T2410,R2411,"f",,Trigger)</f>
        <v>56297</v>
      </c>
      <c r="U2411" s="18">
        <f>_xll.qlInterestRateIndexMaturity(IborIndex&amp;Tenor,T2411,Trigger)</f>
        <v>56387</v>
      </c>
      <c r="V2411" s="22" t="e">
        <f>_xll.qlIndexFixing($V$1,S2411,,Trigger)</f>
        <v>#NUM!</v>
      </c>
      <c r="W2411" s="22" t="e">
        <f>_xll.qlIndexFixing($W$1,S2411,,Trigger)</f>
        <v>#NUM!</v>
      </c>
      <c r="X2411" s="17" t="e">
        <f t="shared" si="38"/>
        <v>#NUM!</v>
      </c>
    </row>
    <row r="2412" spans="18:24" x14ac:dyDescent="0.2">
      <c r="R2412" s="17" t="s">
        <v>21</v>
      </c>
      <c r="S2412" s="18">
        <f>_xll.qlInterestRateIndexFixingDate(IborIndex&amp;Tenor,T2412,Trigger)</f>
        <v>56300</v>
      </c>
      <c r="T2412" s="18">
        <f>_xll.qlCalendarAdvance(Calendar,T2411,R2412,"f",,Trigger)</f>
        <v>56304</v>
      </c>
      <c r="U2412" s="18">
        <f>_xll.qlInterestRateIndexMaturity(IborIndex&amp;Tenor,T2412,Trigger)</f>
        <v>56394</v>
      </c>
      <c r="V2412" s="22" t="e">
        <f>_xll.qlIndexFixing($V$1,S2412,,Trigger)</f>
        <v>#NUM!</v>
      </c>
      <c r="W2412" s="22" t="e">
        <f>_xll.qlIndexFixing($W$1,S2412,,Trigger)</f>
        <v>#NUM!</v>
      </c>
      <c r="X2412" s="17" t="e">
        <f t="shared" si="38"/>
        <v>#NUM!</v>
      </c>
    </row>
    <row r="2413" spans="18:24" x14ac:dyDescent="0.2">
      <c r="R2413" s="17" t="s">
        <v>21</v>
      </c>
      <c r="S2413" s="18">
        <f>_xll.qlInterestRateIndexFixingDate(IborIndex&amp;Tenor,T2413,Trigger)</f>
        <v>56307</v>
      </c>
      <c r="T2413" s="18">
        <f>_xll.qlCalendarAdvance(Calendar,T2412,R2413,"f",,Trigger)</f>
        <v>56311</v>
      </c>
      <c r="U2413" s="18">
        <f>_xll.qlInterestRateIndexMaturity(IborIndex&amp;Tenor,T2413,Trigger)</f>
        <v>56403</v>
      </c>
      <c r="V2413" s="22" t="e">
        <f>_xll.qlIndexFixing($V$1,S2413,,Trigger)</f>
        <v>#NUM!</v>
      </c>
      <c r="W2413" s="22" t="e">
        <f>_xll.qlIndexFixing($W$1,S2413,,Trigger)</f>
        <v>#NUM!</v>
      </c>
      <c r="X2413" s="17" t="e">
        <f t="shared" si="38"/>
        <v>#NUM!</v>
      </c>
    </row>
    <row r="2414" spans="18:24" x14ac:dyDescent="0.2">
      <c r="R2414" s="17" t="s">
        <v>21</v>
      </c>
      <c r="S2414" s="18">
        <f>_xll.qlInterestRateIndexFixingDate(IborIndex&amp;Tenor,T2414,Trigger)</f>
        <v>56314</v>
      </c>
      <c r="T2414" s="18">
        <f>_xll.qlCalendarAdvance(Calendar,T2413,R2414,"f",,Trigger)</f>
        <v>56318</v>
      </c>
      <c r="U2414" s="18">
        <f>_xll.qlInterestRateIndexMaturity(IborIndex&amp;Tenor,T2414,Trigger)</f>
        <v>56410</v>
      </c>
      <c r="V2414" s="22" t="e">
        <f>_xll.qlIndexFixing($V$1,S2414,,Trigger)</f>
        <v>#NUM!</v>
      </c>
      <c r="W2414" s="22" t="e">
        <f>_xll.qlIndexFixing($W$1,S2414,,Trigger)</f>
        <v>#NUM!</v>
      </c>
      <c r="X2414" s="17" t="e">
        <f t="shared" si="38"/>
        <v>#NUM!</v>
      </c>
    </row>
    <row r="2415" spans="18:24" x14ac:dyDescent="0.2">
      <c r="R2415" s="17" t="s">
        <v>21</v>
      </c>
      <c r="S2415" s="18">
        <f>_xll.qlInterestRateIndexFixingDate(IborIndex&amp;Tenor,T2415,Trigger)</f>
        <v>56321</v>
      </c>
      <c r="T2415" s="18">
        <f>_xll.qlCalendarAdvance(Calendar,T2414,R2415,"f",,Trigger)</f>
        <v>56325</v>
      </c>
      <c r="U2415" s="18">
        <f>_xll.qlInterestRateIndexMaturity(IborIndex&amp;Tenor,T2415,Trigger)</f>
        <v>56417</v>
      </c>
      <c r="V2415" s="22" t="e">
        <f>_xll.qlIndexFixing($V$1,S2415,,Trigger)</f>
        <v>#NUM!</v>
      </c>
      <c r="W2415" s="22" t="e">
        <f>_xll.qlIndexFixing($W$1,S2415,,Trigger)</f>
        <v>#NUM!</v>
      </c>
      <c r="X2415" s="17" t="e">
        <f t="shared" si="38"/>
        <v>#NUM!</v>
      </c>
    </row>
    <row r="2416" spans="18:24" x14ac:dyDescent="0.2">
      <c r="R2416" s="17" t="s">
        <v>21</v>
      </c>
      <c r="S2416" s="18">
        <f>_xll.qlInterestRateIndexFixingDate(IborIndex&amp;Tenor,T2416,Trigger)</f>
        <v>56328</v>
      </c>
      <c r="T2416" s="18">
        <f>_xll.qlCalendarAdvance(Calendar,T2415,R2416,"f",,Trigger)</f>
        <v>56332</v>
      </c>
      <c r="U2416" s="18">
        <f>_xll.qlInterestRateIndexMaturity(IborIndex&amp;Tenor,T2416,Trigger)</f>
        <v>56424</v>
      </c>
      <c r="V2416" s="22" t="e">
        <f>_xll.qlIndexFixing($V$1,S2416,,Trigger)</f>
        <v>#NUM!</v>
      </c>
      <c r="W2416" s="22" t="e">
        <f>_xll.qlIndexFixing($W$1,S2416,,Trigger)</f>
        <v>#NUM!</v>
      </c>
      <c r="X2416" s="17" t="e">
        <f t="shared" si="38"/>
        <v>#NUM!</v>
      </c>
    </row>
    <row r="2417" spans="18:24" x14ac:dyDescent="0.2">
      <c r="R2417" s="17" t="s">
        <v>21</v>
      </c>
      <c r="S2417" s="18">
        <f>_xll.qlInterestRateIndexFixingDate(IborIndex&amp;Tenor,T2417,Trigger)</f>
        <v>56333</v>
      </c>
      <c r="T2417" s="18">
        <f>_xll.qlCalendarAdvance(Calendar,T2416,R2417,"f",,Trigger)</f>
        <v>56339</v>
      </c>
      <c r="U2417" s="18">
        <f>_xll.qlInterestRateIndexMaturity(IborIndex&amp;Tenor,T2417,Trigger)</f>
        <v>56430</v>
      </c>
      <c r="V2417" s="22" t="e">
        <f>_xll.qlIndexFixing($V$1,S2417,,Trigger)</f>
        <v>#NUM!</v>
      </c>
      <c r="W2417" s="22" t="e">
        <f>_xll.qlIndexFixing($W$1,S2417,,Trigger)</f>
        <v>#NUM!</v>
      </c>
      <c r="X2417" s="17" t="e">
        <f t="shared" si="38"/>
        <v>#NUM!</v>
      </c>
    </row>
    <row r="2418" spans="18:24" x14ac:dyDescent="0.2">
      <c r="R2418" s="17" t="s">
        <v>21</v>
      </c>
      <c r="S2418" s="18">
        <f>_xll.qlInterestRateIndexFixingDate(IborIndex&amp;Tenor,T2418,Trigger)</f>
        <v>56342</v>
      </c>
      <c r="T2418" s="18">
        <f>_xll.qlCalendarAdvance(Calendar,T2417,R2418,"f",,Trigger)</f>
        <v>56346</v>
      </c>
      <c r="U2418" s="18">
        <f>_xll.qlInterestRateIndexMaturity(IborIndex&amp;Tenor,T2418,Trigger)</f>
        <v>56437</v>
      </c>
      <c r="V2418" s="22" t="e">
        <f>_xll.qlIndexFixing($V$1,S2418,,Trigger)</f>
        <v>#NUM!</v>
      </c>
      <c r="W2418" s="22" t="e">
        <f>_xll.qlIndexFixing($W$1,S2418,,Trigger)</f>
        <v>#NUM!</v>
      </c>
      <c r="X2418" s="17" t="e">
        <f t="shared" si="38"/>
        <v>#NUM!</v>
      </c>
    </row>
    <row r="2419" spans="18:24" x14ac:dyDescent="0.2">
      <c r="R2419" s="17" t="s">
        <v>21</v>
      </c>
      <c r="S2419" s="18">
        <f>_xll.qlInterestRateIndexFixingDate(IborIndex&amp;Tenor,T2419,Trigger)</f>
        <v>56349</v>
      </c>
      <c r="T2419" s="18">
        <f>_xll.qlCalendarAdvance(Calendar,T2418,R2419,"f",,Trigger)</f>
        <v>56353</v>
      </c>
      <c r="U2419" s="18">
        <f>_xll.qlInterestRateIndexMaturity(IborIndex&amp;Tenor,T2419,Trigger)</f>
        <v>56444</v>
      </c>
      <c r="V2419" s="22" t="e">
        <f>_xll.qlIndexFixing($V$1,S2419,,Trigger)</f>
        <v>#NUM!</v>
      </c>
      <c r="W2419" s="22" t="e">
        <f>_xll.qlIndexFixing($W$1,S2419,,Trigger)</f>
        <v>#NUM!</v>
      </c>
      <c r="X2419" s="17" t="e">
        <f t="shared" si="38"/>
        <v>#NUM!</v>
      </c>
    </row>
    <row r="2420" spans="18:24" x14ac:dyDescent="0.2">
      <c r="R2420" s="17" t="s">
        <v>21</v>
      </c>
      <c r="S2420" s="18">
        <f>_xll.qlInterestRateIndexFixingDate(IborIndex&amp;Tenor,T2420,Trigger)</f>
        <v>56356</v>
      </c>
      <c r="T2420" s="18">
        <f>_xll.qlCalendarAdvance(Calendar,T2419,R2420,"f",,Trigger)</f>
        <v>56360</v>
      </c>
      <c r="U2420" s="18">
        <f>_xll.qlInterestRateIndexMaturity(IborIndex&amp;Tenor,T2420,Trigger)</f>
        <v>56451</v>
      </c>
      <c r="V2420" s="22" t="e">
        <f>_xll.qlIndexFixing($V$1,S2420,,Trigger)</f>
        <v>#NUM!</v>
      </c>
      <c r="W2420" s="22" t="e">
        <f>_xll.qlIndexFixing($W$1,S2420,,Trigger)</f>
        <v>#NUM!</v>
      </c>
      <c r="X2420" s="17" t="e">
        <f t="shared" si="38"/>
        <v>#NUM!</v>
      </c>
    </row>
    <row r="2421" spans="18:24" x14ac:dyDescent="0.2">
      <c r="R2421" s="17" t="s">
        <v>21</v>
      </c>
      <c r="S2421" s="18">
        <f>_xll.qlInterestRateIndexFixingDate(IborIndex&amp;Tenor,T2421,Trigger)</f>
        <v>56363</v>
      </c>
      <c r="T2421" s="18">
        <f>_xll.qlCalendarAdvance(Calendar,T2420,R2421,"f",,Trigger)</f>
        <v>56367</v>
      </c>
      <c r="U2421" s="18">
        <f>_xll.qlInterestRateIndexMaturity(IborIndex&amp;Tenor,T2421,Trigger)</f>
        <v>56458</v>
      </c>
      <c r="V2421" s="22" t="e">
        <f>_xll.qlIndexFixing($V$1,S2421,,Trigger)</f>
        <v>#NUM!</v>
      </c>
      <c r="W2421" s="22" t="e">
        <f>_xll.qlIndexFixing($W$1,S2421,,Trigger)</f>
        <v>#NUM!</v>
      </c>
      <c r="X2421" s="17" t="e">
        <f t="shared" si="38"/>
        <v>#NUM!</v>
      </c>
    </row>
    <row r="2422" spans="18:24" x14ac:dyDescent="0.2">
      <c r="R2422" s="17" t="s">
        <v>21</v>
      </c>
      <c r="S2422" s="18">
        <f>_xll.qlInterestRateIndexFixingDate(IborIndex&amp;Tenor,T2422,Trigger)</f>
        <v>56369</v>
      </c>
      <c r="T2422" s="18">
        <f>_xll.qlCalendarAdvance(Calendar,T2421,R2422,"f",,Trigger)</f>
        <v>56374</v>
      </c>
      <c r="U2422" s="18">
        <f>_xll.qlInterestRateIndexMaturity(IborIndex&amp;Tenor,T2422,Trigger)</f>
        <v>56466</v>
      </c>
      <c r="V2422" s="22" t="e">
        <f>_xll.qlIndexFixing($V$1,S2422,,Trigger)</f>
        <v>#NUM!</v>
      </c>
      <c r="W2422" s="22" t="e">
        <f>_xll.qlIndexFixing($W$1,S2422,,Trigger)</f>
        <v>#NUM!</v>
      </c>
      <c r="X2422" s="17" t="e">
        <f t="shared" si="38"/>
        <v>#NUM!</v>
      </c>
    </row>
    <row r="2423" spans="18:24" x14ac:dyDescent="0.2">
      <c r="R2423" s="17" t="s">
        <v>21</v>
      </c>
      <c r="S2423" s="18">
        <f>_xll.qlInterestRateIndexFixingDate(IborIndex&amp;Tenor,T2423,Trigger)</f>
        <v>56377</v>
      </c>
      <c r="T2423" s="18">
        <f>_xll.qlCalendarAdvance(Calendar,T2422,R2423,"f",,Trigger)</f>
        <v>56381</v>
      </c>
      <c r="U2423" s="18">
        <f>_xll.qlInterestRateIndexMaturity(IborIndex&amp;Tenor,T2423,Trigger)</f>
        <v>56473</v>
      </c>
      <c r="V2423" s="22" t="e">
        <f>_xll.qlIndexFixing($V$1,S2423,,Trigger)</f>
        <v>#NUM!</v>
      </c>
      <c r="W2423" s="22" t="e">
        <f>_xll.qlIndexFixing($W$1,S2423,,Trigger)</f>
        <v>#NUM!</v>
      </c>
      <c r="X2423" s="17" t="e">
        <f t="shared" si="38"/>
        <v>#NUM!</v>
      </c>
    </row>
    <row r="2424" spans="18:24" x14ac:dyDescent="0.2">
      <c r="R2424" s="17" t="s">
        <v>21</v>
      </c>
      <c r="S2424" s="18">
        <f>_xll.qlInterestRateIndexFixingDate(IborIndex&amp;Tenor,T2424,Trigger)</f>
        <v>56384</v>
      </c>
      <c r="T2424" s="18">
        <f>_xll.qlCalendarAdvance(Calendar,T2423,R2424,"f",,Trigger)</f>
        <v>56388</v>
      </c>
      <c r="U2424" s="18">
        <f>_xll.qlInterestRateIndexMaturity(IborIndex&amp;Tenor,T2424,Trigger)</f>
        <v>56480</v>
      </c>
      <c r="V2424" s="22" t="e">
        <f>_xll.qlIndexFixing($V$1,S2424,,Trigger)</f>
        <v>#NUM!</v>
      </c>
      <c r="W2424" s="22" t="e">
        <f>_xll.qlIndexFixing($W$1,S2424,,Trigger)</f>
        <v>#NUM!</v>
      </c>
      <c r="X2424" s="17" t="e">
        <f t="shared" si="38"/>
        <v>#NUM!</v>
      </c>
    </row>
    <row r="2425" spans="18:24" x14ac:dyDescent="0.2">
      <c r="R2425" s="17" t="s">
        <v>21</v>
      </c>
      <c r="S2425" s="18">
        <f>_xll.qlInterestRateIndexFixingDate(IborIndex&amp;Tenor,T2425,Trigger)</f>
        <v>56391</v>
      </c>
      <c r="T2425" s="18">
        <f>_xll.qlCalendarAdvance(Calendar,T2424,R2425,"f",,Trigger)</f>
        <v>56395</v>
      </c>
      <c r="U2425" s="18">
        <f>_xll.qlInterestRateIndexMaturity(IborIndex&amp;Tenor,T2425,Trigger)</f>
        <v>56487</v>
      </c>
      <c r="V2425" s="22" t="e">
        <f>_xll.qlIndexFixing($V$1,S2425,,Trigger)</f>
        <v>#NUM!</v>
      </c>
      <c r="W2425" s="22" t="e">
        <f>_xll.qlIndexFixing($W$1,S2425,,Trigger)</f>
        <v>#NUM!</v>
      </c>
      <c r="X2425" s="17" t="e">
        <f t="shared" si="38"/>
        <v>#NUM!</v>
      </c>
    </row>
    <row r="2426" spans="18:24" x14ac:dyDescent="0.2">
      <c r="R2426" s="17" t="s">
        <v>21</v>
      </c>
      <c r="S2426" s="18">
        <f>_xll.qlInterestRateIndexFixingDate(IborIndex&amp;Tenor,T2426,Trigger)</f>
        <v>56398</v>
      </c>
      <c r="T2426" s="18">
        <f>_xll.qlCalendarAdvance(Calendar,T2425,R2426,"f",,Trigger)</f>
        <v>56402</v>
      </c>
      <c r="U2426" s="18">
        <f>_xll.qlInterestRateIndexMaturity(IborIndex&amp;Tenor,T2426,Trigger)</f>
        <v>56494</v>
      </c>
      <c r="V2426" s="22" t="e">
        <f>_xll.qlIndexFixing($V$1,S2426,,Trigger)</f>
        <v>#NUM!</v>
      </c>
      <c r="W2426" s="22" t="e">
        <f>_xll.qlIndexFixing($W$1,S2426,,Trigger)</f>
        <v>#NUM!</v>
      </c>
      <c r="X2426" s="17" t="e">
        <f t="shared" si="38"/>
        <v>#NUM!</v>
      </c>
    </row>
    <row r="2427" spans="18:24" x14ac:dyDescent="0.2">
      <c r="R2427" s="17" t="s">
        <v>21</v>
      </c>
      <c r="S2427" s="18">
        <f>_xll.qlInterestRateIndexFixingDate(IborIndex&amp;Tenor,T2427,Trigger)</f>
        <v>56405</v>
      </c>
      <c r="T2427" s="18">
        <f>_xll.qlCalendarAdvance(Calendar,T2426,R2427,"f",,Trigger)</f>
        <v>56409</v>
      </c>
      <c r="U2427" s="18">
        <f>_xll.qlInterestRateIndexMaturity(IborIndex&amp;Tenor,T2427,Trigger)</f>
        <v>56501</v>
      </c>
      <c r="V2427" s="22" t="e">
        <f>_xll.qlIndexFixing($V$1,S2427,,Trigger)</f>
        <v>#NUM!</v>
      </c>
      <c r="W2427" s="22" t="e">
        <f>_xll.qlIndexFixing($W$1,S2427,,Trigger)</f>
        <v>#NUM!</v>
      </c>
      <c r="X2427" s="17" t="e">
        <f t="shared" si="38"/>
        <v>#NUM!</v>
      </c>
    </row>
    <row r="2428" spans="18:24" x14ac:dyDescent="0.2">
      <c r="R2428" s="17" t="s">
        <v>21</v>
      </c>
      <c r="S2428" s="18">
        <f>_xll.qlInterestRateIndexFixingDate(IborIndex&amp;Tenor,T2428,Trigger)</f>
        <v>56412</v>
      </c>
      <c r="T2428" s="18">
        <f>_xll.qlCalendarAdvance(Calendar,T2427,R2428,"f",,Trigger)</f>
        <v>56416</v>
      </c>
      <c r="U2428" s="18">
        <f>_xll.qlInterestRateIndexMaturity(IborIndex&amp;Tenor,T2428,Trigger)</f>
        <v>56508</v>
      </c>
      <c r="V2428" s="22" t="e">
        <f>_xll.qlIndexFixing($V$1,S2428,,Trigger)</f>
        <v>#NUM!</v>
      </c>
      <c r="W2428" s="22" t="e">
        <f>_xll.qlIndexFixing($W$1,S2428,,Trigger)</f>
        <v>#NUM!</v>
      </c>
      <c r="X2428" s="17" t="e">
        <f t="shared" si="38"/>
        <v>#NUM!</v>
      </c>
    </row>
    <row r="2429" spans="18:24" x14ac:dyDescent="0.2">
      <c r="R2429" s="17" t="s">
        <v>21</v>
      </c>
      <c r="S2429" s="18">
        <f>_xll.qlInterestRateIndexFixingDate(IborIndex&amp;Tenor,T2429,Trigger)</f>
        <v>56419</v>
      </c>
      <c r="T2429" s="18">
        <f>_xll.qlCalendarAdvance(Calendar,T2428,R2429,"f",,Trigger)</f>
        <v>56423</v>
      </c>
      <c r="U2429" s="18">
        <f>_xll.qlInterestRateIndexMaturity(IborIndex&amp;Tenor,T2429,Trigger)</f>
        <v>56515</v>
      </c>
      <c r="V2429" s="22" t="e">
        <f>_xll.qlIndexFixing($V$1,S2429,,Trigger)</f>
        <v>#NUM!</v>
      </c>
      <c r="W2429" s="22" t="e">
        <f>_xll.qlIndexFixing($W$1,S2429,,Trigger)</f>
        <v>#NUM!</v>
      </c>
      <c r="X2429" s="17" t="e">
        <f t="shared" si="38"/>
        <v>#NUM!</v>
      </c>
    </row>
    <row r="2430" spans="18:24" x14ac:dyDescent="0.2">
      <c r="R2430" s="17" t="s">
        <v>21</v>
      </c>
      <c r="S2430" s="18">
        <f>_xll.qlInterestRateIndexFixingDate(IborIndex&amp;Tenor,T2430,Trigger)</f>
        <v>56426</v>
      </c>
      <c r="T2430" s="18">
        <f>_xll.qlCalendarAdvance(Calendar,T2429,R2430,"f",,Trigger)</f>
        <v>56430</v>
      </c>
      <c r="U2430" s="18">
        <f>_xll.qlInterestRateIndexMaturity(IborIndex&amp;Tenor,T2430,Trigger)</f>
        <v>56522</v>
      </c>
      <c r="V2430" s="22" t="e">
        <f>_xll.qlIndexFixing($V$1,S2430,,Trigger)</f>
        <v>#NUM!</v>
      </c>
      <c r="W2430" s="22" t="e">
        <f>_xll.qlIndexFixing($W$1,S2430,,Trigger)</f>
        <v>#NUM!</v>
      </c>
      <c r="X2430" s="17" t="e">
        <f t="shared" si="38"/>
        <v>#NUM!</v>
      </c>
    </row>
    <row r="2431" spans="18:24" x14ac:dyDescent="0.2">
      <c r="R2431" s="17" t="s">
        <v>21</v>
      </c>
      <c r="S2431" s="18">
        <f>_xll.qlInterestRateIndexFixingDate(IborIndex&amp;Tenor,T2431,Trigger)</f>
        <v>56433</v>
      </c>
      <c r="T2431" s="18">
        <f>_xll.qlCalendarAdvance(Calendar,T2430,R2431,"f",,Trigger)</f>
        <v>56437</v>
      </c>
      <c r="U2431" s="18">
        <f>_xll.qlInterestRateIndexMaturity(IborIndex&amp;Tenor,T2431,Trigger)</f>
        <v>56529</v>
      </c>
      <c r="V2431" s="22" t="e">
        <f>_xll.qlIndexFixing($V$1,S2431,,Trigger)</f>
        <v>#NUM!</v>
      </c>
      <c r="W2431" s="22" t="e">
        <f>_xll.qlIndexFixing($W$1,S2431,,Trigger)</f>
        <v>#NUM!</v>
      </c>
      <c r="X2431" s="17" t="e">
        <f t="shared" si="38"/>
        <v>#NUM!</v>
      </c>
    </row>
    <row r="2432" spans="18:24" x14ac:dyDescent="0.2">
      <c r="R2432" s="17" t="s">
        <v>21</v>
      </c>
      <c r="S2432" s="18">
        <f>_xll.qlInterestRateIndexFixingDate(IborIndex&amp;Tenor,T2432,Trigger)</f>
        <v>56440</v>
      </c>
      <c r="T2432" s="18">
        <f>_xll.qlCalendarAdvance(Calendar,T2431,R2432,"f",,Trigger)</f>
        <v>56444</v>
      </c>
      <c r="U2432" s="18">
        <f>_xll.qlInterestRateIndexMaturity(IborIndex&amp;Tenor,T2432,Trigger)</f>
        <v>56536</v>
      </c>
      <c r="V2432" s="22" t="e">
        <f>_xll.qlIndexFixing($V$1,S2432,,Trigger)</f>
        <v>#NUM!</v>
      </c>
      <c r="W2432" s="22" t="e">
        <f>_xll.qlIndexFixing($W$1,S2432,,Trigger)</f>
        <v>#NUM!</v>
      </c>
      <c r="X2432" s="17" t="e">
        <f t="shared" si="38"/>
        <v>#NUM!</v>
      </c>
    </row>
    <row r="2433" spans="18:24" x14ac:dyDescent="0.2">
      <c r="R2433" s="17" t="s">
        <v>21</v>
      </c>
      <c r="S2433" s="18">
        <f>_xll.qlInterestRateIndexFixingDate(IborIndex&amp;Tenor,T2433,Trigger)</f>
        <v>56447</v>
      </c>
      <c r="T2433" s="18">
        <f>_xll.qlCalendarAdvance(Calendar,T2432,R2433,"f",,Trigger)</f>
        <v>56451</v>
      </c>
      <c r="U2433" s="18">
        <f>_xll.qlInterestRateIndexMaturity(IborIndex&amp;Tenor,T2433,Trigger)</f>
        <v>56543</v>
      </c>
      <c r="V2433" s="22" t="e">
        <f>_xll.qlIndexFixing($V$1,S2433,,Trigger)</f>
        <v>#NUM!</v>
      </c>
      <c r="W2433" s="22" t="e">
        <f>_xll.qlIndexFixing($W$1,S2433,,Trigger)</f>
        <v>#NUM!</v>
      </c>
      <c r="X2433" s="17" t="e">
        <f t="shared" si="38"/>
        <v>#NUM!</v>
      </c>
    </row>
    <row r="2434" spans="18:24" x14ac:dyDescent="0.2">
      <c r="R2434" s="17" t="s">
        <v>21</v>
      </c>
      <c r="S2434" s="18">
        <f>_xll.qlInterestRateIndexFixingDate(IborIndex&amp;Tenor,T2434,Trigger)</f>
        <v>56454</v>
      </c>
      <c r="T2434" s="18">
        <f>_xll.qlCalendarAdvance(Calendar,T2433,R2434,"f",,Trigger)</f>
        <v>56458</v>
      </c>
      <c r="U2434" s="18">
        <f>_xll.qlInterestRateIndexMaturity(IborIndex&amp;Tenor,T2434,Trigger)</f>
        <v>56550</v>
      </c>
      <c r="V2434" s="22" t="e">
        <f>_xll.qlIndexFixing($V$1,S2434,,Trigger)</f>
        <v>#NUM!</v>
      </c>
      <c r="W2434" s="22" t="e">
        <f>_xll.qlIndexFixing($W$1,S2434,,Trigger)</f>
        <v>#NUM!</v>
      </c>
      <c r="X2434" s="17" t="e">
        <f t="shared" si="38"/>
        <v>#NUM!</v>
      </c>
    </row>
    <row r="2435" spans="18:24" x14ac:dyDescent="0.2">
      <c r="R2435" s="17" t="s">
        <v>21</v>
      </c>
      <c r="S2435" s="18">
        <f>_xll.qlInterestRateIndexFixingDate(IborIndex&amp;Tenor,T2435,Trigger)</f>
        <v>56461</v>
      </c>
      <c r="T2435" s="18">
        <f>_xll.qlCalendarAdvance(Calendar,T2434,R2435,"f",,Trigger)</f>
        <v>56465</v>
      </c>
      <c r="U2435" s="18">
        <f>_xll.qlInterestRateIndexMaturity(IborIndex&amp;Tenor,T2435,Trigger)</f>
        <v>56557</v>
      </c>
      <c r="V2435" s="22" t="e">
        <f>_xll.qlIndexFixing($V$1,S2435,,Trigger)</f>
        <v>#NUM!</v>
      </c>
      <c r="W2435" s="22" t="e">
        <f>_xll.qlIndexFixing($W$1,S2435,,Trigger)</f>
        <v>#NUM!</v>
      </c>
      <c r="X2435" s="17" t="e">
        <f t="shared" si="38"/>
        <v>#NUM!</v>
      </c>
    </row>
    <row r="2436" spans="18:24" x14ac:dyDescent="0.2">
      <c r="R2436" s="17" t="s">
        <v>21</v>
      </c>
      <c r="S2436" s="18">
        <f>_xll.qlInterestRateIndexFixingDate(IborIndex&amp;Tenor,T2436,Trigger)</f>
        <v>56468</v>
      </c>
      <c r="T2436" s="18">
        <f>_xll.qlCalendarAdvance(Calendar,T2435,R2436,"f",,Trigger)</f>
        <v>56472</v>
      </c>
      <c r="U2436" s="18">
        <f>_xll.qlInterestRateIndexMaturity(IborIndex&amp;Tenor,T2436,Trigger)</f>
        <v>56564</v>
      </c>
      <c r="V2436" s="22" t="e">
        <f>_xll.qlIndexFixing($V$1,S2436,,Trigger)</f>
        <v>#NUM!</v>
      </c>
      <c r="W2436" s="22" t="e">
        <f>_xll.qlIndexFixing($W$1,S2436,,Trigger)</f>
        <v>#NUM!</v>
      </c>
      <c r="X2436" s="17" t="e">
        <f t="shared" si="38"/>
        <v>#NUM!</v>
      </c>
    </row>
    <row r="2437" spans="18:24" x14ac:dyDescent="0.2">
      <c r="R2437" s="17" t="s">
        <v>21</v>
      </c>
      <c r="S2437" s="18">
        <f>_xll.qlInterestRateIndexFixingDate(IborIndex&amp;Tenor,T2437,Trigger)</f>
        <v>56475</v>
      </c>
      <c r="T2437" s="18">
        <f>_xll.qlCalendarAdvance(Calendar,T2436,R2437,"f",,Trigger)</f>
        <v>56479</v>
      </c>
      <c r="U2437" s="18">
        <f>_xll.qlInterestRateIndexMaturity(IborIndex&amp;Tenor,T2437,Trigger)</f>
        <v>56571</v>
      </c>
      <c r="V2437" s="22" t="e">
        <f>_xll.qlIndexFixing($V$1,S2437,,Trigger)</f>
        <v>#NUM!</v>
      </c>
      <c r="W2437" s="22" t="e">
        <f>_xll.qlIndexFixing($W$1,S2437,,Trigger)</f>
        <v>#NUM!</v>
      </c>
      <c r="X2437" s="17" t="e">
        <f t="shared" si="38"/>
        <v>#NUM!</v>
      </c>
    </row>
    <row r="2438" spans="18:24" x14ac:dyDescent="0.2">
      <c r="R2438" s="17" t="s">
        <v>21</v>
      </c>
      <c r="S2438" s="18">
        <f>_xll.qlInterestRateIndexFixingDate(IborIndex&amp;Tenor,T2438,Trigger)</f>
        <v>56482</v>
      </c>
      <c r="T2438" s="18">
        <f>_xll.qlCalendarAdvance(Calendar,T2437,R2438,"f",,Trigger)</f>
        <v>56486</v>
      </c>
      <c r="U2438" s="18">
        <f>_xll.qlInterestRateIndexMaturity(IborIndex&amp;Tenor,T2438,Trigger)</f>
        <v>56578</v>
      </c>
      <c r="V2438" s="22" t="e">
        <f>_xll.qlIndexFixing($V$1,S2438,,Trigger)</f>
        <v>#NUM!</v>
      </c>
      <c r="W2438" s="22" t="e">
        <f>_xll.qlIndexFixing($W$1,S2438,,Trigger)</f>
        <v>#NUM!</v>
      </c>
      <c r="X2438" s="17" t="e">
        <f t="shared" si="38"/>
        <v>#NUM!</v>
      </c>
    </row>
    <row r="2439" spans="18:24" x14ac:dyDescent="0.2">
      <c r="R2439" s="17" t="s">
        <v>21</v>
      </c>
      <c r="S2439" s="18">
        <f>_xll.qlInterestRateIndexFixingDate(IborIndex&amp;Tenor,T2439,Trigger)</f>
        <v>56489</v>
      </c>
      <c r="T2439" s="18">
        <f>_xll.qlCalendarAdvance(Calendar,T2438,R2439,"f",,Trigger)</f>
        <v>56493</v>
      </c>
      <c r="U2439" s="18">
        <f>_xll.qlInterestRateIndexMaturity(IborIndex&amp;Tenor,T2439,Trigger)</f>
        <v>56584</v>
      </c>
      <c r="V2439" s="22" t="e">
        <f>_xll.qlIndexFixing($V$1,S2439,,Trigger)</f>
        <v>#NUM!</v>
      </c>
      <c r="W2439" s="22" t="e">
        <f>_xll.qlIndexFixing($W$1,S2439,,Trigger)</f>
        <v>#NUM!</v>
      </c>
      <c r="X2439" s="17" t="e">
        <f t="shared" si="38"/>
        <v>#NUM!</v>
      </c>
    </row>
    <row r="2440" spans="18:24" x14ac:dyDescent="0.2">
      <c r="R2440" s="17" t="s">
        <v>21</v>
      </c>
      <c r="S2440" s="18">
        <f>_xll.qlInterestRateIndexFixingDate(IborIndex&amp;Tenor,T2440,Trigger)</f>
        <v>56496</v>
      </c>
      <c r="T2440" s="18">
        <f>_xll.qlCalendarAdvance(Calendar,T2439,R2440,"f",,Trigger)</f>
        <v>56500</v>
      </c>
      <c r="U2440" s="18">
        <f>_xll.qlInterestRateIndexMaturity(IborIndex&amp;Tenor,T2440,Trigger)</f>
        <v>56591</v>
      </c>
      <c r="V2440" s="22" t="e">
        <f>_xll.qlIndexFixing($V$1,S2440,,Trigger)</f>
        <v>#NUM!</v>
      </c>
      <c r="W2440" s="22" t="e">
        <f>_xll.qlIndexFixing($W$1,S2440,,Trigger)</f>
        <v>#NUM!</v>
      </c>
      <c r="X2440" s="17" t="e">
        <f t="shared" si="38"/>
        <v>#NUM!</v>
      </c>
    </row>
    <row r="2441" spans="18:24" x14ac:dyDescent="0.2">
      <c r="R2441" s="17" t="s">
        <v>21</v>
      </c>
      <c r="S2441" s="18">
        <f>_xll.qlInterestRateIndexFixingDate(IborIndex&amp;Tenor,T2441,Trigger)</f>
        <v>56503</v>
      </c>
      <c r="T2441" s="18">
        <f>_xll.qlCalendarAdvance(Calendar,T2440,R2441,"f",,Trigger)</f>
        <v>56507</v>
      </c>
      <c r="U2441" s="18">
        <f>_xll.qlInterestRateIndexMaturity(IborIndex&amp;Tenor,T2441,Trigger)</f>
        <v>56598</v>
      </c>
      <c r="V2441" s="22" t="e">
        <f>_xll.qlIndexFixing($V$1,S2441,,Trigger)</f>
        <v>#NUM!</v>
      </c>
      <c r="W2441" s="22" t="e">
        <f>_xll.qlIndexFixing($W$1,S2441,,Trigger)</f>
        <v>#NUM!</v>
      </c>
      <c r="X2441" s="17" t="e">
        <f t="shared" si="38"/>
        <v>#NUM!</v>
      </c>
    </row>
    <row r="2442" spans="18:24" x14ac:dyDescent="0.2">
      <c r="R2442" s="17" t="s">
        <v>21</v>
      </c>
      <c r="S2442" s="18">
        <f>_xll.qlInterestRateIndexFixingDate(IborIndex&amp;Tenor,T2442,Trigger)</f>
        <v>56510</v>
      </c>
      <c r="T2442" s="18">
        <f>_xll.qlCalendarAdvance(Calendar,T2441,R2442,"f",,Trigger)</f>
        <v>56514</v>
      </c>
      <c r="U2442" s="18">
        <f>_xll.qlInterestRateIndexMaturity(IborIndex&amp;Tenor,T2442,Trigger)</f>
        <v>56605</v>
      </c>
      <c r="V2442" s="22" t="e">
        <f>_xll.qlIndexFixing($V$1,S2442,,Trigger)</f>
        <v>#NUM!</v>
      </c>
      <c r="W2442" s="22" t="e">
        <f>_xll.qlIndexFixing($W$1,S2442,,Trigger)</f>
        <v>#NUM!</v>
      </c>
      <c r="X2442" s="17" t="e">
        <f t="shared" si="38"/>
        <v>#NUM!</v>
      </c>
    </row>
    <row r="2443" spans="18:24" x14ac:dyDescent="0.2">
      <c r="R2443" s="17" t="s">
        <v>21</v>
      </c>
      <c r="S2443" s="18">
        <f>_xll.qlInterestRateIndexFixingDate(IborIndex&amp;Tenor,T2443,Trigger)</f>
        <v>56517</v>
      </c>
      <c r="T2443" s="18">
        <f>_xll.qlCalendarAdvance(Calendar,T2442,R2443,"f",,Trigger)</f>
        <v>56521</v>
      </c>
      <c r="U2443" s="18">
        <f>_xll.qlInterestRateIndexMaturity(IborIndex&amp;Tenor,T2443,Trigger)</f>
        <v>56612</v>
      </c>
      <c r="V2443" s="22" t="e">
        <f>_xll.qlIndexFixing($V$1,S2443,,Trigger)</f>
        <v>#NUM!</v>
      </c>
      <c r="W2443" s="22" t="e">
        <f>_xll.qlIndexFixing($W$1,S2443,,Trigger)</f>
        <v>#NUM!</v>
      </c>
      <c r="X2443" s="17" t="e">
        <f t="shared" si="38"/>
        <v>#NUM!</v>
      </c>
    </row>
    <row r="2444" spans="18:24" x14ac:dyDescent="0.2">
      <c r="R2444" s="17" t="s">
        <v>21</v>
      </c>
      <c r="S2444" s="18">
        <f>_xll.qlInterestRateIndexFixingDate(IborIndex&amp;Tenor,T2444,Trigger)</f>
        <v>56524</v>
      </c>
      <c r="T2444" s="18">
        <f>_xll.qlCalendarAdvance(Calendar,T2443,R2444,"f",,Trigger)</f>
        <v>56528</v>
      </c>
      <c r="U2444" s="18">
        <f>_xll.qlInterestRateIndexMaturity(IborIndex&amp;Tenor,T2444,Trigger)</f>
        <v>56620</v>
      </c>
      <c r="V2444" s="22" t="e">
        <f>_xll.qlIndexFixing($V$1,S2444,,Trigger)</f>
        <v>#NUM!</v>
      </c>
      <c r="W2444" s="22" t="e">
        <f>_xll.qlIndexFixing($W$1,S2444,,Trigger)</f>
        <v>#NUM!</v>
      </c>
      <c r="X2444" s="17" t="e">
        <f t="shared" si="38"/>
        <v>#NUM!</v>
      </c>
    </row>
    <row r="2445" spans="18:24" x14ac:dyDescent="0.2">
      <c r="R2445" s="17" t="s">
        <v>21</v>
      </c>
      <c r="S2445" s="18">
        <f>_xll.qlInterestRateIndexFixingDate(IborIndex&amp;Tenor,T2445,Trigger)</f>
        <v>56531</v>
      </c>
      <c r="T2445" s="18">
        <f>_xll.qlCalendarAdvance(Calendar,T2444,R2445,"f",,Trigger)</f>
        <v>56535</v>
      </c>
      <c r="U2445" s="18">
        <f>_xll.qlInterestRateIndexMaturity(IborIndex&amp;Tenor,T2445,Trigger)</f>
        <v>56627</v>
      </c>
      <c r="V2445" s="22" t="e">
        <f>_xll.qlIndexFixing($V$1,S2445,,Trigger)</f>
        <v>#NUM!</v>
      </c>
      <c r="W2445" s="22" t="e">
        <f>_xll.qlIndexFixing($W$1,S2445,,Trigger)</f>
        <v>#NUM!</v>
      </c>
      <c r="X2445" s="17" t="e">
        <f t="shared" si="38"/>
        <v>#NUM!</v>
      </c>
    </row>
    <row r="2446" spans="18:24" x14ac:dyDescent="0.2">
      <c r="R2446" s="17" t="s">
        <v>21</v>
      </c>
      <c r="S2446" s="18">
        <f>_xll.qlInterestRateIndexFixingDate(IborIndex&amp;Tenor,T2446,Trigger)</f>
        <v>56538</v>
      </c>
      <c r="T2446" s="18">
        <f>_xll.qlCalendarAdvance(Calendar,T2445,R2446,"f",,Trigger)</f>
        <v>56542</v>
      </c>
      <c r="U2446" s="18">
        <f>_xll.qlInterestRateIndexMaturity(IborIndex&amp;Tenor,T2446,Trigger)</f>
        <v>56634</v>
      </c>
      <c r="V2446" s="22" t="e">
        <f>_xll.qlIndexFixing($V$1,S2446,,Trigger)</f>
        <v>#NUM!</v>
      </c>
      <c r="W2446" s="22" t="e">
        <f>_xll.qlIndexFixing($W$1,S2446,,Trigger)</f>
        <v>#NUM!</v>
      </c>
      <c r="X2446" s="17" t="e">
        <f t="shared" si="38"/>
        <v>#NUM!</v>
      </c>
    </row>
    <row r="2447" spans="18:24" x14ac:dyDescent="0.2">
      <c r="R2447" s="17" t="s">
        <v>21</v>
      </c>
      <c r="S2447" s="18">
        <f>_xll.qlInterestRateIndexFixingDate(IborIndex&amp;Tenor,T2447,Trigger)</f>
        <v>56545</v>
      </c>
      <c r="T2447" s="18">
        <f>_xll.qlCalendarAdvance(Calendar,T2446,R2447,"f",,Trigger)</f>
        <v>56549</v>
      </c>
      <c r="U2447" s="18">
        <f>_xll.qlInterestRateIndexMaturity(IborIndex&amp;Tenor,T2447,Trigger)</f>
        <v>56641</v>
      </c>
      <c r="V2447" s="22" t="e">
        <f>_xll.qlIndexFixing($V$1,S2447,,Trigger)</f>
        <v>#NUM!</v>
      </c>
      <c r="W2447" s="22" t="e">
        <f>_xll.qlIndexFixing($W$1,S2447,,Trigger)</f>
        <v>#NUM!</v>
      </c>
      <c r="X2447" s="17" t="e">
        <f t="shared" si="38"/>
        <v>#NUM!</v>
      </c>
    </row>
    <row r="2448" spans="18:24" x14ac:dyDescent="0.2">
      <c r="R2448" s="17" t="s">
        <v>21</v>
      </c>
      <c r="S2448" s="18">
        <f>_xll.qlInterestRateIndexFixingDate(IborIndex&amp;Tenor,T2448,Trigger)</f>
        <v>56552</v>
      </c>
      <c r="T2448" s="18">
        <f>_xll.qlCalendarAdvance(Calendar,T2447,R2448,"f",,Trigger)</f>
        <v>56556</v>
      </c>
      <c r="U2448" s="18">
        <f>_xll.qlInterestRateIndexMaturity(IborIndex&amp;Tenor,T2448,Trigger)</f>
        <v>56648</v>
      </c>
      <c r="V2448" s="22" t="e">
        <f>_xll.qlIndexFixing($V$1,S2448,,Trigger)</f>
        <v>#NUM!</v>
      </c>
      <c r="W2448" s="22" t="e">
        <f>_xll.qlIndexFixing($W$1,S2448,,Trigger)</f>
        <v>#NUM!</v>
      </c>
      <c r="X2448" s="17" t="e">
        <f t="shared" si="38"/>
        <v>#NUM!</v>
      </c>
    </row>
    <row r="2449" spans="18:24" x14ac:dyDescent="0.2">
      <c r="R2449" s="17" t="s">
        <v>21</v>
      </c>
      <c r="S2449" s="18">
        <f>_xll.qlInterestRateIndexFixingDate(IborIndex&amp;Tenor,T2449,Trigger)</f>
        <v>56559</v>
      </c>
      <c r="T2449" s="18">
        <f>_xll.qlCalendarAdvance(Calendar,T2448,R2449,"f",,Trigger)</f>
        <v>56563</v>
      </c>
      <c r="U2449" s="18">
        <f>_xll.qlInterestRateIndexMaturity(IborIndex&amp;Tenor,T2449,Trigger)</f>
        <v>56655</v>
      </c>
      <c r="V2449" s="22" t="e">
        <f>_xll.qlIndexFixing($V$1,S2449,,Trigger)</f>
        <v>#NUM!</v>
      </c>
      <c r="W2449" s="22" t="e">
        <f>_xll.qlIndexFixing($W$1,S2449,,Trigger)</f>
        <v>#NUM!</v>
      </c>
      <c r="X2449" s="17" t="e">
        <f t="shared" si="38"/>
        <v>#NUM!</v>
      </c>
    </row>
    <row r="2450" spans="18:24" x14ac:dyDescent="0.2">
      <c r="R2450" s="17" t="s">
        <v>21</v>
      </c>
      <c r="S2450" s="18">
        <f>_xll.qlInterestRateIndexFixingDate(IborIndex&amp;Tenor,T2450,Trigger)</f>
        <v>56566</v>
      </c>
      <c r="T2450" s="18">
        <f>_xll.qlCalendarAdvance(Calendar,T2449,R2450,"f",,Trigger)</f>
        <v>56570</v>
      </c>
      <c r="U2450" s="18">
        <f>_xll.qlInterestRateIndexMaturity(IborIndex&amp;Tenor,T2450,Trigger)</f>
        <v>56662</v>
      </c>
      <c r="V2450" s="22" t="e">
        <f>_xll.qlIndexFixing($V$1,S2450,,Trigger)</f>
        <v>#NUM!</v>
      </c>
      <c r="W2450" s="22" t="e">
        <f>_xll.qlIndexFixing($W$1,S2450,,Trigger)</f>
        <v>#NUM!</v>
      </c>
      <c r="X2450" s="17" t="e">
        <f t="shared" si="38"/>
        <v>#NUM!</v>
      </c>
    </row>
    <row r="2451" spans="18:24" x14ac:dyDescent="0.2">
      <c r="R2451" s="17" t="s">
        <v>21</v>
      </c>
      <c r="S2451" s="18">
        <f>_xll.qlInterestRateIndexFixingDate(IborIndex&amp;Tenor,T2451,Trigger)</f>
        <v>56573</v>
      </c>
      <c r="T2451" s="18">
        <f>_xll.qlCalendarAdvance(Calendar,T2450,R2451,"f",,Trigger)</f>
        <v>56577</v>
      </c>
      <c r="U2451" s="18">
        <f>_xll.qlInterestRateIndexMaturity(IborIndex&amp;Tenor,T2451,Trigger)</f>
        <v>56669</v>
      </c>
      <c r="V2451" s="22" t="e">
        <f>_xll.qlIndexFixing($V$1,S2451,,Trigger)</f>
        <v>#NUM!</v>
      </c>
      <c r="W2451" s="22" t="e">
        <f>_xll.qlIndexFixing($W$1,S2451,,Trigger)</f>
        <v>#NUM!</v>
      </c>
      <c r="X2451" s="17" t="e">
        <f t="shared" si="38"/>
        <v>#NUM!</v>
      </c>
    </row>
    <row r="2452" spans="18:24" x14ac:dyDescent="0.2">
      <c r="R2452" s="17" t="s">
        <v>21</v>
      </c>
      <c r="S2452" s="18">
        <f>_xll.qlInterestRateIndexFixingDate(IborIndex&amp;Tenor,T2452,Trigger)</f>
        <v>56580</v>
      </c>
      <c r="T2452" s="18">
        <f>_xll.qlCalendarAdvance(Calendar,T2451,R2452,"f",,Trigger)</f>
        <v>56584</v>
      </c>
      <c r="U2452" s="18">
        <f>_xll.qlInterestRateIndexMaturity(IborIndex&amp;Tenor,T2452,Trigger)</f>
        <v>56674</v>
      </c>
      <c r="V2452" s="22" t="e">
        <f>_xll.qlIndexFixing($V$1,S2452,,Trigger)</f>
        <v>#NUM!</v>
      </c>
      <c r="W2452" s="22" t="e">
        <f>_xll.qlIndexFixing($W$1,S2452,,Trigger)</f>
        <v>#NUM!</v>
      </c>
      <c r="X2452" s="17" t="e">
        <f t="shared" si="38"/>
        <v>#NUM!</v>
      </c>
    </row>
    <row r="2453" spans="18:24" x14ac:dyDescent="0.2">
      <c r="R2453" s="17" t="s">
        <v>21</v>
      </c>
      <c r="S2453" s="18">
        <f>_xll.qlInterestRateIndexFixingDate(IborIndex&amp;Tenor,T2453,Trigger)</f>
        <v>56587</v>
      </c>
      <c r="T2453" s="18">
        <f>_xll.qlCalendarAdvance(Calendar,T2452,R2453,"f",,Trigger)</f>
        <v>56591</v>
      </c>
      <c r="U2453" s="18">
        <f>_xll.qlInterestRateIndexMaturity(IborIndex&amp;Tenor,T2453,Trigger)</f>
        <v>56681</v>
      </c>
      <c r="V2453" s="22" t="e">
        <f>_xll.qlIndexFixing($V$1,S2453,,Trigger)</f>
        <v>#NUM!</v>
      </c>
      <c r="W2453" s="22" t="e">
        <f>_xll.qlIndexFixing($W$1,S2453,,Trigger)</f>
        <v>#NUM!</v>
      </c>
      <c r="X2453" s="17" t="e">
        <f t="shared" si="38"/>
        <v>#NUM!</v>
      </c>
    </row>
    <row r="2454" spans="18:24" x14ac:dyDescent="0.2">
      <c r="R2454" s="17" t="s">
        <v>21</v>
      </c>
      <c r="S2454" s="18">
        <f>_xll.qlInterestRateIndexFixingDate(IborIndex&amp;Tenor,T2454,Trigger)</f>
        <v>56594</v>
      </c>
      <c r="T2454" s="18">
        <f>_xll.qlCalendarAdvance(Calendar,T2453,R2454,"f",,Trigger)</f>
        <v>56598</v>
      </c>
      <c r="U2454" s="18">
        <f>_xll.qlInterestRateIndexMaturity(IborIndex&amp;Tenor,T2454,Trigger)</f>
        <v>56688</v>
      </c>
      <c r="V2454" s="22" t="e">
        <f>_xll.qlIndexFixing($V$1,S2454,,Trigger)</f>
        <v>#NUM!</v>
      </c>
      <c r="W2454" s="22" t="e">
        <f>_xll.qlIndexFixing($W$1,S2454,,Trigger)</f>
        <v>#NUM!</v>
      </c>
      <c r="X2454" s="17" t="e">
        <f t="shared" si="38"/>
        <v>#NUM!</v>
      </c>
    </row>
    <row r="2455" spans="18:24" x14ac:dyDescent="0.2">
      <c r="R2455" s="17" t="s">
        <v>21</v>
      </c>
      <c r="S2455" s="18">
        <f>_xll.qlInterestRateIndexFixingDate(IborIndex&amp;Tenor,T2455,Trigger)</f>
        <v>56601</v>
      </c>
      <c r="T2455" s="18">
        <f>_xll.qlCalendarAdvance(Calendar,T2454,R2455,"f",,Trigger)</f>
        <v>56605</v>
      </c>
      <c r="U2455" s="18">
        <f>_xll.qlInterestRateIndexMaturity(IborIndex&amp;Tenor,T2455,Trigger)</f>
        <v>56695</v>
      </c>
      <c r="V2455" s="22" t="e">
        <f>_xll.qlIndexFixing($V$1,S2455,,Trigger)</f>
        <v>#NUM!</v>
      </c>
      <c r="W2455" s="22" t="e">
        <f>_xll.qlIndexFixing($W$1,S2455,,Trigger)</f>
        <v>#NUM!</v>
      </c>
      <c r="X2455" s="17" t="e">
        <f t="shared" si="38"/>
        <v>#NUM!</v>
      </c>
    </row>
    <row r="2456" spans="18:24" x14ac:dyDescent="0.2">
      <c r="R2456" s="17" t="s">
        <v>21</v>
      </c>
      <c r="S2456" s="18">
        <f>_xll.qlInterestRateIndexFixingDate(IborIndex&amp;Tenor,T2456,Trigger)</f>
        <v>56607</v>
      </c>
      <c r="T2456" s="18">
        <f>_xll.qlCalendarAdvance(Calendar,T2455,R2456,"f",,Trigger)</f>
        <v>56612</v>
      </c>
      <c r="U2456" s="18">
        <f>_xll.qlInterestRateIndexMaturity(IborIndex&amp;Tenor,T2456,Trigger)</f>
        <v>56702</v>
      </c>
      <c r="V2456" s="22" t="e">
        <f>_xll.qlIndexFixing($V$1,S2456,,Trigger)</f>
        <v>#NUM!</v>
      </c>
      <c r="W2456" s="22" t="e">
        <f>_xll.qlIndexFixing($W$1,S2456,,Trigger)</f>
        <v>#NUM!</v>
      </c>
      <c r="X2456" s="17" t="e">
        <f t="shared" si="38"/>
        <v>#NUM!</v>
      </c>
    </row>
    <row r="2457" spans="18:24" x14ac:dyDescent="0.2">
      <c r="R2457" s="17" t="s">
        <v>21</v>
      </c>
      <c r="S2457" s="18">
        <f>_xll.qlInterestRateIndexFixingDate(IborIndex&amp;Tenor,T2457,Trigger)</f>
        <v>56614</v>
      </c>
      <c r="T2457" s="18">
        <f>_xll.qlCalendarAdvance(Calendar,T2456,R2457,"f",,Trigger)</f>
        <v>56619</v>
      </c>
      <c r="U2457" s="18">
        <f>_xll.qlInterestRateIndexMaturity(IborIndex&amp;Tenor,T2457,Trigger)</f>
        <v>56709</v>
      </c>
      <c r="V2457" s="22" t="e">
        <f>_xll.qlIndexFixing($V$1,S2457,,Trigger)</f>
        <v>#NUM!</v>
      </c>
      <c r="W2457" s="22" t="e">
        <f>_xll.qlIndexFixing($W$1,S2457,,Trigger)</f>
        <v>#NUM!</v>
      </c>
      <c r="X2457" s="17" t="e">
        <f t="shared" si="38"/>
        <v>#NUM!</v>
      </c>
    </row>
    <row r="2458" spans="18:24" x14ac:dyDescent="0.2">
      <c r="R2458" s="17" t="s">
        <v>21</v>
      </c>
      <c r="S2458" s="18">
        <f>_xll.qlInterestRateIndexFixingDate(IborIndex&amp;Tenor,T2458,Trigger)</f>
        <v>56622</v>
      </c>
      <c r="T2458" s="18">
        <f>_xll.qlCalendarAdvance(Calendar,T2457,R2458,"f",,Trigger)</f>
        <v>56626</v>
      </c>
      <c r="U2458" s="18">
        <f>_xll.qlInterestRateIndexMaturity(IborIndex&amp;Tenor,T2458,Trigger)</f>
        <v>56716</v>
      </c>
      <c r="V2458" s="22" t="e">
        <f>_xll.qlIndexFixing($V$1,S2458,,Trigger)</f>
        <v>#NUM!</v>
      </c>
      <c r="W2458" s="22" t="e">
        <f>_xll.qlIndexFixing($W$1,S2458,,Trigger)</f>
        <v>#NUM!</v>
      </c>
      <c r="X2458" s="17" t="e">
        <f t="shared" si="38"/>
        <v>#NUM!</v>
      </c>
    </row>
    <row r="2459" spans="18:24" x14ac:dyDescent="0.2">
      <c r="R2459" s="17" t="s">
        <v>21</v>
      </c>
      <c r="S2459" s="18">
        <f>_xll.qlInterestRateIndexFixingDate(IborIndex&amp;Tenor,T2459,Trigger)</f>
        <v>56629</v>
      </c>
      <c r="T2459" s="18">
        <f>_xll.qlCalendarAdvance(Calendar,T2458,R2459,"f",,Trigger)</f>
        <v>56633</v>
      </c>
      <c r="U2459" s="18">
        <f>_xll.qlInterestRateIndexMaturity(IborIndex&amp;Tenor,T2459,Trigger)</f>
        <v>56724</v>
      </c>
      <c r="V2459" s="22" t="e">
        <f>_xll.qlIndexFixing($V$1,S2459,,Trigger)</f>
        <v>#NUM!</v>
      </c>
      <c r="W2459" s="22" t="e">
        <f>_xll.qlIndexFixing($W$1,S2459,,Trigger)</f>
        <v>#NUM!</v>
      </c>
      <c r="X2459" s="17" t="e">
        <f t="shared" si="38"/>
        <v>#NUM!</v>
      </c>
    </row>
    <row r="2460" spans="18:24" x14ac:dyDescent="0.2">
      <c r="R2460" s="17" t="s">
        <v>21</v>
      </c>
      <c r="S2460" s="18">
        <f>_xll.qlInterestRateIndexFixingDate(IborIndex&amp;Tenor,T2460,Trigger)</f>
        <v>56636</v>
      </c>
      <c r="T2460" s="18">
        <f>_xll.qlCalendarAdvance(Calendar,T2459,R2460,"f",,Trigger)</f>
        <v>56640</v>
      </c>
      <c r="U2460" s="18">
        <f>_xll.qlInterestRateIndexMaturity(IborIndex&amp;Tenor,T2460,Trigger)</f>
        <v>56730</v>
      </c>
      <c r="V2460" s="22" t="e">
        <f>_xll.qlIndexFixing($V$1,S2460,,Trigger)</f>
        <v>#NUM!</v>
      </c>
      <c r="W2460" s="22" t="e">
        <f>_xll.qlIndexFixing($W$1,S2460,,Trigger)</f>
        <v>#NUM!</v>
      </c>
      <c r="X2460" s="17" t="e">
        <f t="shared" ref="X2460:X2523" si="39">(V2460-W2460)*10000</f>
        <v>#NUM!</v>
      </c>
    </row>
    <row r="2461" spans="18:24" x14ac:dyDescent="0.2">
      <c r="R2461" s="17" t="s">
        <v>21</v>
      </c>
      <c r="S2461" s="18">
        <f>_xll.qlInterestRateIndexFixingDate(IborIndex&amp;Tenor,T2461,Trigger)</f>
        <v>56643</v>
      </c>
      <c r="T2461" s="18">
        <f>_xll.qlCalendarAdvance(Calendar,T2460,R2461,"f",,Trigger)</f>
        <v>56647</v>
      </c>
      <c r="U2461" s="18">
        <f>_xll.qlInterestRateIndexMaturity(IborIndex&amp;Tenor,T2461,Trigger)</f>
        <v>56737</v>
      </c>
      <c r="V2461" s="22" t="e">
        <f>_xll.qlIndexFixing($V$1,S2461,,Trigger)</f>
        <v>#NUM!</v>
      </c>
      <c r="W2461" s="22" t="e">
        <f>_xll.qlIndexFixing($W$1,S2461,,Trigger)</f>
        <v>#NUM!</v>
      </c>
      <c r="X2461" s="17" t="e">
        <f t="shared" si="39"/>
        <v>#NUM!</v>
      </c>
    </row>
    <row r="2462" spans="18:24" x14ac:dyDescent="0.2">
      <c r="R2462" s="17" t="s">
        <v>21</v>
      </c>
      <c r="S2462" s="18">
        <f>_xll.qlInterestRateIndexFixingDate(IborIndex&amp;Tenor,T2462,Trigger)</f>
        <v>56650</v>
      </c>
      <c r="T2462" s="18">
        <f>_xll.qlCalendarAdvance(Calendar,T2461,R2462,"f",,Trigger)</f>
        <v>56654</v>
      </c>
      <c r="U2462" s="18">
        <f>_xll.qlInterestRateIndexMaturity(IborIndex&amp;Tenor,T2462,Trigger)</f>
        <v>56744</v>
      </c>
      <c r="V2462" s="22" t="e">
        <f>_xll.qlIndexFixing($V$1,S2462,,Trigger)</f>
        <v>#NUM!</v>
      </c>
      <c r="W2462" s="22" t="e">
        <f>_xll.qlIndexFixing($W$1,S2462,,Trigger)</f>
        <v>#NUM!</v>
      </c>
      <c r="X2462" s="17" t="e">
        <f t="shared" si="39"/>
        <v>#NUM!</v>
      </c>
    </row>
    <row r="2463" spans="18:24" x14ac:dyDescent="0.2">
      <c r="R2463" s="17" t="s">
        <v>21</v>
      </c>
      <c r="S2463" s="18">
        <f>_xll.qlInterestRateIndexFixingDate(IborIndex&amp;Tenor,T2463,Trigger)</f>
        <v>56657</v>
      </c>
      <c r="T2463" s="18">
        <f>_xll.qlCalendarAdvance(Calendar,T2462,R2463,"f",,Trigger)</f>
        <v>56661</v>
      </c>
      <c r="U2463" s="18">
        <f>_xll.qlInterestRateIndexMaturity(IborIndex&amp;Tenor,T2463,Trigger)</f>
        <v>56751</v>
      </c>
      <c r="V2463" s="22" t="e">
        <f>_xll.qlIndexFixing($V$1,S2463,,Trigger)</f>
        <v>#NUM!</v>
      </c>
      <c r="W2463" s="22" t="e">
        <f>_xll.qlIndexFixing($W$1,S2463,,Trigger)</f>
        <v>#NUM!</v>
      </c>
      <c r="X2463" s="17" t="e">
        <f t="shared" si="39"/>
        <v>#NUM!</v>
      </c>
    </row>
    <row r="2464" spans="18:24" x14ac:dyDescent="0.2">
      <c r="R2464" s="17" t="s">
        <v>21</v>
      </c>
      <c r="S2464" s="18">
        <f>_xll.qlInterestRateIndexFixingDate(IborIndex&amp;Tenor,T2464,Trigger)</f>
        <v>56664</v>
      </c>
      <c r="T2464" s="18">
        <f>_xll.qlCalendarAdvance(Calendar,T2463,R2464,"f",,Trigger)</f>
        <v>56668</v>
      </c>
      <c r="U2464" s="18">
        <f>_xll.qlInterestRateIndexMaturity(IborIndex&amp;Tenor,T2464,Trigger)</f>
        <v>56758</v>
      </c>
      <c r="V2464" s="22" t="e">
        <f>_xll.qlIndexFixing($V$1,S2464,,Trigger)</f>
        <v>#NUM!</v>
      </c>
      <c r="W2464" s="22" t="e">
        <f>_xll.qlIndexFixing($W$1,S2464,,Trigger)</f>
        <v>#NUM!</v>
      </c>
      <c r="X2464" s="17" t="e">
        <f t="shared" si="39"/>
        <v>#NUM!</v>
      </c>
    </row>
    <row r="2465" spans="18:24" x14ac:dyDescent="0.2">
      <c r="R2465" s="17" t="s">
        <v>21</v>
      </c>
      <c r="S2465" s="18">
        <f>_xll.qlInterestRateIndexFixingDate(IborIndex&amp;Tenor,T2465,Trigger)</f>
        <v>56671</v>
      </c>
      <c r="T2465" s="18">
        <f>_xll.qlCalendarAdvance(Calendar,T2464,R2465,"f",,Trigger)</f>
        <v>56675</v>
      </c>
      <c r="U2465" s="18">
        <f>_xll.qlInterestRateIndexMaturity(IborIndex&amp;Tenor,T2465,Trigger)</f>
        <v>56767</v>
      </c>
      <c r="V2465" s="22" t="e">
        <f>_xll.qlIndexFixing($V$1,S2465,,Trigger)</f>
        <v>#NUM!</v>
      </c>
      <c r="W2465" s="22" t="e">
        <f>_xll.qlIndexFixing($W$1,S2465,,Trigger)</f>
        <v>#NUM!</v>
      </c>
      <c r="X2465" s="17" t="e">
        <f t="shared" si="39"/>
        <v>#NUM!</v>
      </c>
    </row>
    <row r="2466" spans="18:24" x14ac:dyDescent="0.2">
      <c r="R2466" s="17" t="s">
        <v>21</v>
      </c>
      <c r="S2466" s="18">
        <f>_xll.qlInterestRateIndexFixingDate(IborIndex&amp;Tenor,T2466,Trigger)</f>
        <v>56678</v>
      </c>
      <c r="T2466" s="18">
        <f>_xll.qlCalendarAdvance(Calendar,T2465,R2466,"f",,Trigger)</f>
        <v>56682</v>
      </c>
      <c r="U2466" s="18">
        <f>_xll.qlInterestRateIndexMaturity(IborIndex&amp;Tenor,T2466,Trigger)</f>
        <v>56774</v>
      </c>
      <c r="V2466" s="22" t="e">
        <f>_xll.qlIndexFixing($V$1,S2466,,Trigger)</f>
        <v>#NUM!</v>
      </c>
      <c r="W2466" s="22" t="e">
        <f>_xll.qlIndexFixing($W$1,S2466,,Trigger)</f>
        <v>#NUM!</v>
      </c>
      <c r="X2466" s="17" t="e">
        <f t="shared" si="39"/>
        <v>#NUM!</v>
      </c>
    </row>
    <row r="2467" spans="18:24" x14ac:dyDescent="0.2">
      <c r="R2467" s="17" t="s">
        <v>21</v>
      </c>
      <c r="S2467" s="18">
        <f>_xll.qlInterestRateIndexFixingDate(IborIndex&amp;Tenor,T2467,Trigger)</f>
        <v>56685</v>
      </c>
      <c r="T2467" s="18">
        <f>_xll.qlCalendarAdvance(Calendar,T2466,R2467,"f",,Trigger)</f>
        <v>56689</v>
      </c>
      <c r="U2467" s="18">
        <f>_xll.qlInterestRateIndexMaturity(IborIndex&amp;Tenor,T2467,Trigger)</f>
        <v>56781</v>
      </c>
      <c r="V2467" s="22" t="e">
        <f>_xll.qlIndexFixing($V$1,S2467,,Trigger)</f>
        <v>#NUM!</v>
      </c>
      <c r="W2467" s="22" t="e">
        <f>_xll.qlIndexFixing($W$1,S2467,,Trigger)</f>
        <v>#NUM!</v>
      </c>
      <c r="X2467" s="17" t="e">
        <f t="shared" si="39"/>
        <v>#NUM!</v>
      </c>
    </row>
    <row r="2468" spans="18:24" x14ac:dyDescent="0.2">
      <c r="R2468" s="17" t="s">
        <v>21</v>
      </c>
      <c r="S2468" s="18">
        <f>_xll.qlInterestRateIndexFixingDate(IborIndex&amp;Tenor,T2468,Trigger)</f>
        <v>56692</v>
      </c>
      <c r="T2468" s="18">
        <f>_xll.qlCalendarAdvance(Calendar,T2467,R2468,"f",,Trigger)</f>
        <v>56696</v>
      </c>
      <c r="U2468" s="18">
        <f>_xll.qlInterestRateIndexMaturity(IborIndex&amp;Tenor,T2468,Trigger)</f>
        <v>56788</v>
      </c>
      <c r="V2468" s="22" t="e">
        <f>_xll.qlIndexFixing($V$1,S2468,,Trigger)</f>
        <v>#NUM!</v>
      </c>
      <c r="W2468" s="22" t="e">
        <f>_xll.qlIndexFixing($W$1,S2468,,Trigger)</f>
        <v>#NUM!</v>
      </c>
      <c r="X2468" s="17" t="e">
        <f t="shared" si="39"/>
        <v>#NUM!</v>
      </c>
    </row>
    <row r="2469" spans="18:24" x14ac:dyDescent="0.2">
      <c r="R2469" s="17" t="s">
        <v>21</v>
      </c>
      <c r="S2469" s="18">
        <f>_xll.qlInterestRateIndexFixingDate(IborIndex&amp;Tenor,T2469,Trigger)</f>
        <v>56699</v>
      </c>
      <c r="T2469" s="18">
        <f>_xll.qlCalendarAdvance(Calendar,T2468,R2469,"f",,Trigger)</f>
        <v>56703</v>
      </c>
      <c r="U2469" s="18">
        <f>_xll.qlInterestRateIndexMaturity(IborIndex&amp;Tenor,T2469,Trigger)</f>
        <v>56795</v>
      </c>
      <c r="V2469" s="22" t="e">
        <f>_xll.qlIndexFixing($V$1,S2469,,Trigger)</f>
        <v>#NUM!</v>
      </c>
      <c r="W2469" s="22" t="e">
        <f>_xll.qlIndexFixing($W$1,S2469,,Trigger)</f>
        <v>#NUM!</v>
      </c>
      <c r="X2469" s="17" t="e">
        <f t="shared" si="39"/>
        <v>#NUM!</v>
      </c>
    </row>
    <row r="2470" spans="18:24" x14ac:dyDescent="0.2">
      <c r="R2470" s="17" t="s">
        <v>21</v>
      </c>
      <c r="S2470" s="18">
        <f>_xll.qlInterestRateIndexFixingDate(IborIndex&amp;Tenor,T2470,Trigger)</f>
        <v>56706</v>
      </c>
      <c r="T2470" s="18">
        <f>_xll.qlCalendarAdvance(Calendar,T2469,R2470,"f",,Trigger)</f>
        <v>56710</v>
      </c>
      <c r="U2470" s="18">
        <f>_xll.qlInterestRateIndexMaturity(IborIndex&amp;Tenor,T2470,Trigger)</f>
        <v>56801</v>
      </c>
      <c r="V2470" s="22" t="e">
        <f>_xll.qlIndexFixing($V$1,S2470,,Trigger)</f>
        <v>#NUM!</v>
      </c>
      <c r="W2470" s="22" t="e">
        <f>_xll.qlIndexFixing($W$1,S2470,,Trigger)</f>
        <v>#NUM!</v>
      </c>
      <c r="X2470" s="17" t="e">
        <f t="shared" si="39"/>
        <v>#NUM!</v>
      </c>
    </row>
    <row r="2471" spans="18:24" x14ac:dyDescent="0.2">
      <c r="R2471" s="17" t="s">
        <v>21</v>
      </c>
      <c r="S2471" s="18">
        <f>_xll.qlInterestRateIndexFixingDate(IborIndex&amp;Tenor,T2471,Trigger)</f>
        <v>56713</v>
      </c>
      <c r="T2471" s="18">
        <f>_xll.qlCalendarAdvance(Calendar,T2470,R2471,"f",,Trigger)</f>
        <v>56717</v>
      </c>
      <c r="U2471" s="18">
        <f>_xll.qlInterestRateIndexMaturity(IborIndex&amp;Tenor,T2471,Trigger)</f>
        <v>56808</v>
      </c>
      <c r="V2471" s="22" t="e">
        <f>_xll.qlIndexFixing($V$1,S2471,,Trigger)</f>
        <v>#NUM!</v>
      </c>
      <c r="W2471" s="22" t="e">
        <f>_xll.qlIndexFixing($W$1,S2471,,Trigger)</f>
        <v>#NUM!</v>
      </c>
      <c r="X2471" s="17" t="e">
        <f t="shared" si="39"/>
        <v>#NUM!</v>
      </c>
    </row>
    <row r="2472" spans="18:24" x14ac:dyDescent="0.2">
      <c r="R2472" s="17" t="s">
        <v>21</v>
      </c>
      <c r="S2472" s="18">
        <f>_xll.qlInterestRateIndexFixingDate(IborIndex&amp;Tenor,T2472,Trigger)</f>
        <v>56718</v>
      </c>
      <c r="T2472" s="18">
        <f>_xll.qlCalendarAdvance(Calendar,T2471,R2472,"f",,Trigger)</f>
        <v>56724</v>
      </c>
      <c r="U2472" s="18">
        <f>_xll.qlInterestRateIndexMaturity(IborIndex&amp;Tenor,T2472,Trigger)</f>
        <v>56815</v>
      </c>
      <c r="V2472" s="22" t="e">
        <f>_xll.qlIndexFixing($V$1,S2472,,Trigger)</f>
        <v>#NUM!</v>
      </c>
      <c r="W2472" s="22" t="e">
        <f>_xll.qlIndexFixing($W$1,S2472,,Trigger)</f>
        <v>#NUM!</v>
      </c>
      <c r="X2472" s="17" t="e">
        <f t="shared" si="39"/>
        <v>#NUM!</v>
      </c>
    </row>
    <row r="2473" spans="18:24" x14ac:dyDescent="0.2">
      <c r="R2473" s="17" t="s">
        <v>21</v>
      </c>
      <c r="S2473" s="18">
        <f>_xll.qlInterestRateIndexFixingDate(IborIndex&amp;Tenor,T2473,Trigger)</f>
        <v>56727</v>
      </c>
      <c r="T2473" s="18">
        <f>_xll.qlCalendarAdvance(Calendar,T2472,R2473,"f",,Trigger)</f>
        <v>56731</v>
      </c>
      <c r="U2473" s="18">
        <f>_xll.qlInterestRateIndexMaturity(IborIndex&amp;Tenor,T2473,Trigger)</f>
        <v>56822</v>
      </c>
      <c r="V2473" s="22" t="e">
        <f>_xll.qlIndexFixing($V$1,S2473,,Trigger)</f>
        <v>#NUM!</v>
      </c>
      <c r="W2473" s="22" t="e">
        <f>_xll.qlIndexFixing($W$1,S2473,,Trigger)</f>
        <v>#NUM!</v>
      </c>
      <c r="X2473" s="17" t="e">
        <f t="shared" si="39"/>
        <v>#NUM!</v>
      </c>
    </row>
    <row r="2474" spans="18:24" x14ac:dyDescent="0.2">
      <c r="R2474" s="17" t="s">
        <v>21</v>
      </c>
      <c r="S2474" s="18">
        <f>_xll.qlInterestRateIndexFixingDate(IborIndex&amp;Tenor,T2474,Trigger)</f>
        <v>56734</v>
      </c>
      <c r="T2474" s="18">
        <f>_xll.qlCalendarAdvance(Calendar,T2473,R2474,"f",,Trigger)</f>
        <v>56738</v>
      </c>
      <c r="U2474" s="18">
        <f>_xll.qlInterestRateIndexMaturity(IborIndex&amp;Tenor,T2474,Trigger)</f>
        <v>56830</v>
      </c>
      <c r="V2474" s="22" t="e">
        <f>_xll.qlIndexFixing($V$1,S2474,,Trigger)</f>
        <v>#NUM!</v>
      </c>
      <c r="W2474" s="22" t="e">
        <f>_xll.qlIndexFixing($W$1,S2474,,Trigger)</f>
        <v>#NUM!</v>
      </c>
      <c r="X2474" s="17" t="e">
        <f t="shared" si="39"/>
        <v>#NUM!</v>
      </c>
    </row>
    <row r="2475" spans="18:24" x14ac:dyDescent="0.2">
      <c r="R2475" s="17" t="s">
        <v>21</v>
      </c>
      <c r="S2475" s="18">
        <f>_xll.qlInterestRateIndexFixingDate(IborIndex&amp;Tenor,T2475,Trigger)</f>
        <v>56741</v>
      </c>
      <c r="T2475" s="18">
        <f>_xll.qlCalendarAdvance(Calendar,T2474,R2475,"f",,Trigger)</f>
        <v>56745</v>
      </c>
      <c r="U2475" s="18">
        <f>_xll.qlInterestRateIndexMaturity(IborIndex&amp;Tenor,T2475,Trigger)</f>
        <v>56837</v>
      </c>
      <c r="V2475" s="22" t="e">
        <f>_xll.qlIndexFixing($V$1,S2475,,Trigger)</f>
        <v>#NUM!</v>
      </c>
      <c r="W2475" s="22" t="e">
        <f>_xll.qlIndexFixing($W$1,S2475,,Trigger)</f>
        <v>#NUM!</v>
      </c>
      <c r="X2475" s="17" t="e">
        <f t="shared" si="39"/>
        <v>#NUM!</v>
      </c>
    </row>
    <row r="2476" spans="18:24" x14ac:dyDescent="0.2">
      <c r="R2476" s="17" t="s">
        <v>21</v>
      </c>
      <c r="S2476" s="18">
        <f>_xll.qlInterestRateIndexFixingDate(IborIndex&amp;Tenor,T2476,Trigger)</f>
        <v>56748</v>
      </c>
      <c r="T2476" s="18">
        <f>_xll.qlCalendarAdvance(Calendar,T2475,R2476,"f",,Trigger)</f>
        <v>56752</v>
      </c>
      <c r="U2476" s="18">
        <f>_xll.qlInterestRateIndexMaturity(IborIndex&amp;Tenor,T2476,Trigger)</f>
        <v>56844</v>
      </c>
      <c r="V2476" s="22" t="e">
        <f>_xll.qlIndexFixing($V$1,S2476,,Trigger)</f>
        <v>#NUM!</v>
      </c>
      <c r="W2476" s="22" t="e">
        <f>_xll.qlIndexFixing($W$1,S2476,,Trigger)</f>
        <v>#NUM!</v>
      </c>
      <c r="X2476" s="17" t="e">
        <f t="shared" si="39"/>
        <v>#NUM!</v>
      </c>
    </row>
    <row r="2477" spans="18:24" x14ac:dyDescent="0.2">
      <c r="R2477" s="17" t="s">
        <v>21</v>
      </c>
      <c r="S2477" s="18">
        <f>_xll.qlInterestRateIndexFixingDate(IborIndex&amp;Tenor,T2477,Trigger)</f>
        <v>56755</v>
      </c>
      <c r="T2477" s="18">
        <f>_xll.qlCalendarAdvance(Calendar,T2476,R2477,"f",,Trigger)</f>
        <v>56759</v>
      </c>
      <c r="U2477" s="18">
        <f>_xll.qlInterestRateIndexMaturity(IborIndex&amp;Tenor,T2477,Trigger)</f>
        <v>56851</v>
      </c>
      <c r="V2477" s="22" t="e">
        <f>_xll.qlIndexFixing($V$1,S2477,,Trigger)</f>
        <v>#NUM!</v>
      </c>
      <c r="W2477" s="22" t="e">
        <f>_xll.qlIndexFixing($W$1,S2477,,Trigger)</f>
        <v>#NUM!</v>
      </c>
      <c r="X2477" s="17" t="e">
        <f t="shared" si="39"/>
        <v>#NUM!</v>
      </c>
    </row>
    <row r="2478" spans="18:24" x14ac:dyDescent="0.2">
      <c r="R2478" s="17" t="s">
        <v>21</v>
      </c>
      <c r="S2478" s="18">
        <f>_xll.qlInterestRateIndexFixingDate(IborIndex&amp;Tenor,T2478,Trigger)</f>
        <v>56762</v>
      </c>
      <c r="T2478" s="18">
        <f>_xll.qlCalendarAdvance(Calendar,T2477,R2478,"f",,Trigger)</f>
        <v>56766</v>
      </c>
      <c r="U2478" s="18">
        <f>_xll.qlInterestRateIndexMaturity(IborIndex&amp;Tenor,T2478,Trigger)</f>
        <v>56858</v>
      </c>
      <c r="V2478" s="22" t="e">
        <f>_xll.qlIndexFixing($V$1,S2478,,Trigger)</f>
        <v>#NUM!</v>
      </c>
      <c r="W2478" s="22" t="e">
        <f>_xll.qlIndexFixing($W$1,S2478,,Trigger)</f>
        <v>#NUM!</v>
      </c>
      <c r="X2478" s="17" t="e">
        <f t="shared" si="39"/>
        <v>#NUM!</v>
      </c>
    </row>
    <row r="2479" spans="18:24" x14ac:dyDescent="0.2">
      <c r="R2479" s="17" t="s">
        <v>21</v>
      </c>
      <c r="S2479" s="18">
        <f>_xll.qlInterestRateIndexFixingDate(IborIndex&amp;Tenor,T2479,Trigger)</f>
        <v>56769</v>
      </c>
      <c r="T2479" s="18">
        <f>_xll.qlCalendarAdvance(Calendar,T2478,R2479,"f",,Trigger)</f>
        <v>56773</v>
      </c>
      <c r="U2479" s="18">
        <f>_xll.qlInterestRateIndexMaturity(IborIndex&amp;Tenor,T2479,Trigger)</f>
        <v>56865</v>
      </c>
      <c r="V2479" s="22" t="e">
        <f>_xll.qlIndexFixing($V$1,S2479,,Trigger)</f>
        <v>#NUM!</v>
      </c>
      <c r="W2479" s="22" t="e">
        <f>_xll.qlIndexFixing($W$1,S2479,,Trigger)</f>
        <v>#NUM!</v>
      </c>
      <c r="X2479" s="17" t="e">
        <f t="shared" si="39"/>
        <v>#NUM!</v>
      </c>
    </row>
    <row r="2480" spans="18:24" x14ac:dyDescent="0.2">
      <c r="R2480" s="17" t="s">
        <v>21</v>
      </c>
      <c r="S2480" s="18">
        <f>_xll.qlInterestRateIndexFixingDate(IborIndex&amp;Tenor,T2480,Trigger)</f>
        <v>56776</v>
      </c>
      <c r="T2480" s="18">
        <f>_xll.qlCalendarAdvance(Calendar,T2479,R2480,"f",,Trigger)</f>
        <v>56780</v>
      </c>
      <c r="U2480" s="18">
        <f>_xll.qlInterestRateIndexMaturity(IborIndex&amp;Tenor,T2480,Trigger)</f>
        <v>56872</v>
      </c>
      <c r="V2480" s="22" t="e">
        <f>_xll.qlIndexFixing($V$1,S2480,,Trigger)</f>
        <v>#NUM!</v>
      </c>
      <c r="W2480" s="22" t="e">
        <f>_xll.qlIndexFixing($W$1,S2480,,Trigger)</f>
        <v>#NUM!</v>
      </c>
      <c r="X2480" s="17" t="e">
        <f t="shared" si="39"/>
        <v>#NUM!</v>
      </c>
    </row>
    <row r="2481" spans="18:24" x14ac:dyDescent="0.2">
      <c r="R2481" s="17" t="s">
        <v>21</v>
      </c>
      <c r="S2481" s="18">
        <f>_xll.qlInterestRateIndexFixingDate(IborIndex&amp;Tenor,T2481,Trigger)</f>
        <v>56783</v>
      </c>
      <c r="T2481" s="18">
        <f>_xll.qlCalendarAdvance(Calendar,T2480,R2481,"f",,Trigger)</f>
        <v>56787</v>
      </c>
      <c r="U2481" s="18">
        <f>_xll.qlInterestRateIndexMaturity(IborIndex&amp;Tenor,T2481,Trigger)</f>
        <v>56879</v>
      </c>
      <c r="V2481" s="22" t="e">
        <f>_xll.qlIndexFixing($V$1,S2481,,Trigger)</f>
        <v>#NUM!</v>
      </c>
      <c r="W2481" s="22" t="e">
        <f>_xll.qlIndexFixing($W$1,S2481,,Trigger)</f>
        <v>#NUM!</v>
      </c>
      <c r="X2481" s="17" t="e">
        <f t="shared" si="39"/>
        <v>#NUM!</v>
      </c>
    </row>
    <row r="2482" spans="18:24" x14ac:dyDescent="0.2">
      <c r="R2482" s="17" t="s">
        <v>21</v>
      </c>
      <c r="S2482" s="18">
        <f>_xll.qlInterestRateIndexFixingDate(IborIndex&amp;Tenor,T2482,Trigger)</f>
        <v>56790</v>
      </c>
      <c r="T2482" s="18">
        <f>_xll.qlCalendarAdvance(Calendar,T2481,R2482,"f",,Trigger)</f>
        <v>56794</v>
      </c>
      <c r="U2482" s="18">
        <f>_xll.qlInterestRateIndexMaturity(IborIndex&amp;Tenor,T2482,Trigger)</f>
        <v>56886</v>
      </c>
      <c r="V2482" s="22" t="e">
        <f>_xll.qlIndexFixing($V$1,S2482,,Trigger)</f>
        <v>#NUM!</v>
      </c>
      <c r="W2482" s="22" t="e">
        <f>_xll.qlIndexFixing($W$1,S2482,,Trigger)</f>
        <v>#NUM!</v>
      </c>
      <c r="X2482" s="17" t="e">
        <f t="shared" si="39"/>
        <v>#NUM!</v>
      </c>
    </row>
    <row r="2483" spans="18:24" x14ac:dyDescent="0.2">
      <c r="R2483" s="17" t="s">
        <v>21</v>
      </c>
      <c r="S2483" s="18">
        <f>_xll.qlInterestRateIndexFixingDate(IborIndex&amp;Tenor,T2483,Trigger)</f>
        <v>56797</v>
      </c>
      <c r="T2483" s="18">
        <f>_xll.qlCalendarAdvance(Calendar,T2482,R2483,"f",,Trigger)</f>
        <v>56801</v>
      </c>
      <c r="U2483" s="18">
        <f>_xll.qlInterestRateIndexMaturity(IborIndex&amp;Tenor,T2483,Trigger)</f>
        <v>56893</v>
      </c>
      <c r="V2483" s="22" t="e">
        <f>_xll.qlIndexFixing($V$1,S2483,,Trigger)</f>
        <v>#NUM!</v>
      </c>
      <c r="W2483" s="22" t="e">
        <f>_xll.qlIndexFixing($W$1,S2483,,Trigger)</f>
        <v>#NUM!</v>
      </c>
      <c r="X2483" s="17" t="e">
        <f t="shared" si="39"/>
        <v>#NUM!</v>
      </c>
    </row>
    <row r="2484" spans="18:24" x14ac:dyDescent="0.2">
      <c r="R2484" s="17" t="s">
        <v>21</v>
      </c>
      <c r="S2484" s="18">
        <f>_xll.qlInterestRateIndexFixingDate(IborIndex&amp;Tenor,T2484,Trigger)</f>
        <v>56804</v>
      </c>
      <c r="T2484" s="18">
        <f>_xll.qlCalendarAdvance(Calendar,T2483,R2484,"f",,Trigger)</f>
        <v>56808</v>
      </c>
      <c r="U2484" s="18">
        <f>_xll.qlInterestRateIndexMaturity(IborIndex&amp;Tenor,T2484,Trigger)</f>
        <v>56900</v>
      </c>
      <c r="V2484" s="22" t="e">
        <f>_xll.qlIndexFixing($V$1,S2484,,Trigger)</f>
        <v>#NUM!</v>
      </c>
      <c r="W2484" s="22" t="e">
        <f>_xll.qlIndexFixing($W$1,S2484,,Trigger)</f>
        <v>#NUM!</v>
      </c>
      <c r="X2484" s="17" t="e">
        <f t="shared" si="39"/>
        <v>#NUM!</v>
      </c>
    </row>
    <row r="2485" spans="18:24" x14ac:dyDescent="0.2">
      <c r="R2485" s="17" t="s">
        <v>21</v>
      </c>
      <c r="S2485" s="18">
        <f>_xll.qlInterestRateIndexFixingDate(IborIndex&amp;Tenor,T2485,Trigger)</f>
        <v>56811</v>
      </c>
      <c r="T2485" s="18">
        <f>_xll.qlCalendarAdvance(Calendar,T2484,R2485,"f",,Trigger)</f>
        <v>56815</v>
      </c>
      <c r="U2485" s="18">
        <f>_xll.qlInterestRateIndexMaturity(IborIndex&amp;Tenor,T2485,Trigger)</f>
        <v>56907</v>
      </c>
      <c r="V2485" s="22" t="e">
        <f>_xll.qlIndexFixing($V$1,S2485,,Trigger)</f>
        <v>#NUM!</v>
      </c>
      <c r="W2485" s="22" t="e">
        <f>_xll.qlIndexFixing($W$1,S2485,,Trigger)</f>
        <v>#NUM!</v>
      </c>
      <c r="X2485" s="17" t="e">
        <f t="shared" si="39"/>
        <v>#NUM!</v>
      </c>
    </row>
    <row r="2486" spans="18:24" x14ac:dyDescent="0.2">
      <c r="R2486" s="17" t="s">
        <v>21</v>
      </c>
      <c r="S2486" s="18">
        <f>_xll.qlInterestRateIndexFixingDate(IborIndex&amp;Tenor,T2486,Trigger)</f>
        <v>56818</v>
      </c>
      <c r="T2486" s="18">
        <f>_xll.qlCalendarAdvance(Calendar,T2485,R2486,"f",,Trigger)</f>
        <v>56822</v>
      </c>
      <c r="U2486" s="18">
        <f>_xll.qlInterestRateIndexMaturity(IborIndex&amp;Tenor,T2486,Trigger)</f>
        <v>56914</v>
      </c>
      <c r="V2486" s="22" t="e">
        <f>_xll.qlIndexFixing($V$1,S2486,,Trigger)</f>
        <v>#NUM!</v>
      </c>
      <c r="W2486" s="22" t="e">
        <f>_xll.qlIndexFixing($W$1,S2486,,Trigger)</f>
        <v>#NUM!</v>
      </c>
      <c r="X2486" s="17" t="e">
        <f t="shared" si="39"/>
        <v>#NUM!</v>
      </c>
    </row>
    <row r="2487" spans="18:24" x14ac:dyDescent="0.2">
      <c r="R2487" s="17" t="s">
        <v>21</v>
      </c>
      <c r="S2487" s="18">
        <f>_xll.qlInterestRateIndexFixingDate(IborIndex&amp;Tenor,T2487,Trigger)</f>
        <v>56825</v>
      </c>
      <c r="T2487" s="18">
        <f>_xll.qlCalendarAdvance(Calendar,T2486,R2487,"f",,Trigger)</f>
        <v>56829</v>
      </c>
      <c r="U2487" s="18">
        <f>_xll.qlInterestRateIndexMaturity(IborIndex&amp;Tenor,T2487,Trigger)</f>
        <v>56921</v>
      </c>
      <c r="V2487" s="22" t="e">
        <f>_xll.qlIndexFixing($V$1,S2487,,Trigger)</f>
        <v>#NUM!</v>
      </c>
      <c r="W2487" s="22" t="e">
        <f>_xll.qlIndexFixing($W$1,S2487,,Trigger)</f>
        <v>#NUM!</v>
      </c>
      <c r="X2487" s="17" t="e">
        <f t="shared" si="39"/>
        <v>#NUM!</v>
      </c>
    </row>
    <row r="2488" spans="18:24" x14ac:dyDescent="0.2">
      <c r="R2488" s="17" t="s">
        <v>21</v>
      </c>
      <c r="S2488" s="18">
        <f>_xll.qlInterestRateIndexFixingDate(IborIndex&amp;Tenor,T2488,Trigger)</f>
        <v>56832</v>
      </c>
      <c r="T2488" s="18">
        <f>_xll.qlCalendarAdvance(Calendar,T2487,R2488,"f",,Trigger)</f>
        <v>56836</v>
      </c>
      <c r="U2488" s="18">
        <f>_xll.qlInterestRateIndexMaturity(IborIndex&amp;Tenor,T2488,Trigger)</f>
        <v>56928</v>
      </c>
      <c r="V2488" s="22" t="e">
        <f>_xll.qlIndexFixing($V$1,S2488,,Trigger)</f>
        <v>#NUM!</v>
      </c>
      <c r="W2488" s="22" t="e">
        <f>_xll.qlIndexFixing($W$1,S2488,,Trigger)</f>
        <v>#NUM!</v>
      </c>
      <c r="X2488" s="17" t="e">
        <f t="shared" si="39"/>
        <v>#NUM!</v>
      </c>
    </row>
    <row r="2489" spans="18:24" x14ac:dyDescent="0.2">
      <c r="R2489" s="17" t="s">
        <v>21</v>
      </c>
      <c r="S2489" s="18">
        <f>_xll.qlInterestRateIndexFixingDate(IborIndex&amp;Tenor,T2489,Trigger)</f>
        <v>56839</v>
      </c>
      <c r="T2489" s="18">
        <f>_xll.qlCalendarAdvance(Calendar,T2488,R2489,"f",,Trigger)</f>
        <v>56843</v>
      </c>
      <c r="U2489" s="18">
        <f>_xll.qlInterestRateIndexMaturity(IborIndex&amp;Tenor,T2489,Trigger)</f>
        <v>56935</v>
      </c>
      <c r="V2489" s="22" t="e">
        <f>_xll.qlIndexFixing($V$1,S2489,,Trigger)</f>
        <v>#NUM!</v>
      </c>
      <c r="W2489" s="22" t="e">
        <f>_xll.qlIndexFixing($W$1,S2489,,Trigger)</f>
        <v>#NUM!</v>
      </c>
      <c r="X2489" s="17" t="e">
        <f t="shared" si="39"/>
        <v>#NUM!</v>
      </c>
    </row>
    <row r="2490" spans="18:24" x14ac:dyDescent="0.2">
      <c r="R2490" s="17" t="s">
        <v>21</v>
      </c>
      <c r="S2490" s="18">
        <f>_xll.qlInterestRateIndexFixingDate(IborIndex&amp;Tenor,T2490,Trigger)</f>
        <v>56846</v>
      </c>
      <c r="T2490" s="18">
        <f>_xll.qlCalendarAdvance(Calendar,T2489,R2490,"f",,Trigger)</f>
        <v>56850</v>
      </c>
      <c r="U2490" s="18">
        <f>_xll.qlInterestRateIndexMaturity(IborIndex&amp;Tenor,T2490,Trigger)</f>
        <v>56942</v>
      </c>
      <c r="V2490" s="22" t="e">
        <f>_xll.qlIndexFixing($V$1,S2490,,Trigger)</f>
        <v>#NUM!</v>
      </c>
      <c r="W2490" s="22" t="e">
        <f>_xll.qlIndexFixing($W$1,S2490,,Trigger)</f>
        <v>#NUM!</v>
      </c>
      <c r="X2490" s="17" t="e">
        <f t="shared" si="39"/>
        <v>#NUM!</v>
      </c>
    </row>
    <row r="2491" spans="18:24" x14ac:dyDescent="0.2">
      <c r="R2491" s="17" t="s">
        <v>21</v>
      </c>
      <c r="S2491" s="18">
        <f>_xll.qlInterestRateIndexFixingDate(IborIndex&amp;Tenor,T2491,Trigger)</f>
        <v>56853</v>
      </c>
      <c r="T2491" s="18">
        <f>_xll.qlCalendarAdvance(Calendar,T2490,R2491,"f",,Trigger)</f>
        <v>56857</v>
      </c>
      <c r="U2491" s="18">
        <f>_xll.qlInterestRateIndexMaturity(IborIndex&amp;Tenor,T2491,Trigger)</f>
        <v>56948</v>
      </c>
      <c r="V2491" s="22" t="e">
        <f>_xll.qlIndexFixing($V$1,S2491,,Trigger)</f>
        <v>#NUM!</v>
      </c>
      <c r="W2491" s="22" t="e">
        <f>_xll.qlIndexFixing($W$1,S2491,,Trigger)</f>
        <v>#NUM!</v>
      </c>
      <c r="X2491" s="17" t="e">
        <f t="shared" si="39"/>
        <v>#NUM!</v>
      </c>
    </row>
    <row r="2492" spans="18:24" x14ac:dyDescent="0.2">
      <c r="R2492" s="17" t="s">
        <v>21</v>
      </c>
      <c r="S2492" s="18">
        <f>_xll.qlInterestRateIndexFixingDate(IborIndex&amp;Tenor,T2492,Trigger)</f>
        <v>56860</v>
      </c>
      <c r="T2492" s="18">
        <f>_xll.qlCalendarAdvance(Calendar,T2491,R2492,"f",,Trigger)</f>
        <v>56864</v>
      </c>
      <c r="U2492" s="18">
        <f>_xll.qlInterestRateIndexMaturity(IborIndex&amp;Tenor,T2492,Trigger)</f>
        <v>56955</v>
      </c>
      <c r="V2492" s="22" t="e">
        <f>_xll.qlIndexFixing($V$1,S2492,,Trigger)</f>
        <v>#NUM!</v>
      </c>
      <c r="W2492" s="22" t="e">
        <f>_xll.qlIndexFixing($W$1,S2492,,Trigger)</f>
        <v>#NUM!</v>
      </c>
      <c r="X2492" s="17" t="e">
        <f t="shared" si="39"/>
        <v>#NUM!</v>
      </c>
    </row>
    <row r="2493" spans="18:24" x14ac:dyDescent="0.2">
      <c r="R2493" s="17" t="s">
        <v>21</v>
      </c>
      <c r="S2493" s="18">
        <f>_xll.qlInterestRateIndexFixingDate(IborIndex&amp;Tenor,T2493,Trigger)</f>
        <v>56867</v>
      </c>
      <c r="T2493" s="18">
        <f>_xll.qlCalendarAdvance(Calendar,T2492,R2493,"f",,Trigger)</f>
        <v>56871</v>
      </c>
      <c r="U2493" s="18">
        <f>_xll.qlInterestRateIndexMaturity(IborIndex&amp;Tenor,T2493,Trigger)</f>
        <v>56962</v>
      </c>
      <c r="V2493" s="22" t="e">
        <f>_xll.qlIndexFixing($V$1,S2493,,Trigger)</f>
        <v>#NUM!</v>
      </c>
      <c r="W2493" s="22" t="e">
        <f>_xll.qlIndexFixing($W$1,S2493,,Trigger)</f>
        <v>#NUM!</v>
      </c>
      <c r="X2493" s="17" t="e">
        <f t="shared" si="39"/>
        <v>#NUM!</v>
      </c>
    </row>
    <row r="2494" spans="18:24" x14ac:dyDescent="0.2">
      <c r="R2494" s="17" t="s">
        <v>21</v>
      </c>
      <c r="S2494" s="18">
        <f>_xll.qlInterestRateIndexFixingDate(IborIndex&amp;Tenor,T2494,Trigger)</f>
        <v>56874</v>
      </c>
      <c r="T2494" s="18">
        <f>_xll.qlCalendarAdvance(Calendar,T2493,R2494,"f",,Trigger)</f>
        <v>56878</v>
      </c>
      <c r="U2494" s="18">
        <f>_xll.qlInterestRateIndexMaturity(IborIndex&amp;Tenor,T2494,Trigger)</f>
        <v>56969</v>
      </c>
      <c r="V2494" s="22" t="e">
        <f>_xll.qlIndexFixing($V$1,S2494,,Trigger)</f>
        <v>#NUM!</v>
      </c>
      <c r="W2494" s="22" t="e">
        <f>_xll.qlIndexFixing($W$1,S2494,,Trigger)</f>
        <v>#NUM!</v>
      </c>
      <c r="X2494" s="17" t="e">
        <f t="shared" si="39"/>
        <v>#NUM!</v>
      </c>
    </row>
    <row r="2495" spans="18:24" x14ac:dyDescent="0.2">
      <c r="R2495" s="17" t="s">
        <v>21</v>
      </c>
      <c r="S2495" s="18">
        <f>_xll.qlInterestRateIndexFixingDate(IborIndex&amp;Tenor,T2495,Trigger)</f>
        <v>56881</v>
      </c>
      <c r="T2495" s="18">
        <f>_xll.qlCalendarAdvance(Calendar,T2494,R2495,"f",,Trigger)</f>
        <v>56885</v>
      </c>
      <c r="U2495" s="18">
        <f>_xll.qlInterestRateIndexMaturity(IborIndex&amp;Tenor,T2495,Trigger)</f>
        <v>56976</v>
      </c>
      <c r="V2495" s="22" t="e">
        <f>_xll.qlIndexFixing($V$1,S2495,,Trigger)</f>
        <v>#NUM!</v>
      </c>
      <c r="W2495" s="22" t="e">
        <f>_xll.qlIndexFixing($W$1,S2495,,Trigger)</f>
        <v>#NUM!</v>
      </c>
      <c r="X2495" s="17" t="e">
        <f t="shared" si="39"/>
        <v>#NUM!</v>
      </c>
    </row>
    <row r="2496" spans="18:24" x14ac:dyDescent="0.2">
      <c r="R2496" s="17" t="s">
        <v>21</v>
      </c>
      <c r="S2496" s="18">
        <f>_xll.qlInterestRateIndexFixingDate(IborIndex&amp;Tenor,T2496,Trigger)</f>
        <v>56888</v>
      </c>
      <c r="T2496" s="18">
        <f>_xll.qlCalendarAdvance(Calendar,T2495,R2496,"f",,Trigger)</f>
        <v>56892</v>
      </c>
      <c r="U2496" s="18">
        <f>_xll.qlInterestRateIndexMaturity(IborIndex&amp;Tenor,T2496,Trigger)</f>
        <v>56984</v>
      </c>
      <c r="V2496" s="22" t="e">
        <f>_xll.qlIndexFixing($V$1,S2496,,Trigger)</f>
        <v>#NUM!</v>
      </c>
      <c r="W2496" s="22" t="e">
        <f>_xll.qlIndexFixing($W$1,S2496,,Trigger)</f>
        <v>#NUM!</v>
      </c>
      <c r="X2496" s="17" t="e">
        <f t="shared" si="39"/>
        <v>#NUM!</v>
      </c>
    </row>
    <row r="2497" spans="18:24" x14ac:dyDescent="0.2">
      <c r="R2497" s="17" t="s">
        <v>21</v>
      </c>
      <c r="S2497" s="18">
        <f>_xll.qlInterestRateIndexFixingDate(IborIndex&amp;Tenor,T2497,Trigger)</f>
        <v>56895</v>
      </c>
      <c r="T2497" s="18">
        <f>_xll.qlCalendarAdvance(Calendar,T2496,R2497,"f",,Trigger)</f>
        <v>56899</v>
      </c>
      <c r="U2497" s="18">
        <f>_xll.qlInterestRateIndexMaturity(IborIndex&amp;Tenor,T2497,Trigger)</f>
        <v>56991</v>
      </c>
      <c r="V2497" s="22" t="e">
        <f>_xll.qlIndexFixing($V$1,S2497,,Trigger)</f>
        <v>#NUM!</v>
      </c>
      <c r="W2497" s="22" t="e">
        <f>_xll.qlIndexFixing($W$1,S2497,,Trigger)</f>
        <v>#NUM!</v>
      </c>
      <c r="X2497" s="17" t="e">
        <f t="shared" si="39"/>
        <v>#NUM!</v>
      </c>
    </row>
    <row r="2498" spans="18:24" x14ac:dyDescent="0.2">
      <c r="R2498" s="17" t="s">
        <v>21</v>
      </c>
      <c r="S2498" s="18">
        <f>_xll.qlInterestRateIndexFixingDate(IborIndex&amp;Tenor,T2498,Trigger)</f>
        <v>56902</v>
      </c>
      <c r="T2498" s="18">
        <f>_xll.qlCalendarAdvance(Calendar,T2497,R2498,"f",,Trigger)</f>
        <v>56906</v>
      </c>
      <c r="U2498" s="18">
        <f>_xll.qlInterestRateIndexMaturity(IborIndex&amp;Tenor,T2498,Trigger)</f>
        <v>56998</v>
      </c>
      <c r="V2498" s="22" t="e">
        <f>_xll.qlIndexFixing($V$1,S2498,,Trigger)</f>
        <v>#NUM!</v>
      </c>
      <c r="W2498" s="22" t="e">
        <f>_xll.qlIndexFixing($W$1,S2498,,Trigger)</f>
        <v>#NUM!</v>
      </c>
      <c r="X2498" s="17" t="e">
        <f t="shared" si="39"/>
        <v>#NUM!</v>
      </c>
    </row>
    <row r="2499" spans="18:24" x14ac:dyDescent="0.2">
      <c r="R2499" s="17" t="s">
        <v>21</v>
      </c>
      <c r="S2499" s="18">
        <f>_xll.qlInterestRateIndexFixingDate(IborIndex&amp;Tenor,T2499,Trigger)</f>
        <v>56909</v>
      </c>
      <c r="T2499" s="18">
        <f>_xll.qlCalendarAdvance(Calendar,T2498,R2499,"f",,Trigger)</f>
        <v>56913</v>
      </c>
      <c r="U2499" s="18">
        <f>_xll.qlInterestRateIndexMaturity(IborIndex&amp;Tenor,T2499,Trigger)</f>
        <v>57005</v>
      </c>
      <c r="V2499" s="22" t="e">
        <f>_xll.qlIndexFixing($V$1,S2499,,Trigger)</f>
        <v>#NUM!</v>
      </c>
      <c r="W2499" s="22" t="e">
        <f>_xll.qlIndexFixing($W$1,S2499,,Trigger)</f>
        <v>#NUM!</v>
      </c>
      <c r="X2499" s="17" t="e">
        <f t="shared" si="39"/>
        <v>#NUM!</v>
      </c>
    </row>
    <row r="2500" spans="18:24" x14ac:dyDescent="0.2">
      <c r="R2500" s="17" t="s">
        <v>21</v>
      </c>
      <c r="S2500" s="18">
        <f>_xll.qlInterestRateIndexFixingDate(IborIndex&amp;Tenor,T2500,Trigger)</f>
        <v>56916</v>
      </c>
      <c r="T2500" s="18">
        <f>_xll.qlCalendarAdvance(Calendar,T2499,R2500,"f",,Trigger)</f>
        <v>56920</v>
      </c>
      <c r="U2500" s="18">
        <f>_xll.qlInterestRateIndexMaturity(IborIndex&amp;Tenor,T2500,Trigger)</f>
        <v>57012</v>
      </c>
      <c r="V2500" s="22" t="e">
        <f>_xll.qlIndexFixing($V$1,S2500,,Trigger)</f>
        <v>#NUM!</v>
      </c>
      <c r="W2500" s="22" t="e">
        <f>_xll.qlIndexFixing($W$1,S2500,,Trigger)</f>
        <v>#NUM!</v>
      </c>
      <c r="X2500" s="17" t="e">
        <f t="shared" si="39"/>
        <v>#NUM!</v>
      </c>
    </row>
    <row r="2501" spans="18:24" x14ac:dyDescent="0.2">
      <c r="R2501" s="17" t="s">
        <v>21</v>
      </c>
      <c r="S2501" s="18">
        <f>_xll.qlInterestRateIndexFixingDate(IborIndex&amp;Tenor,T2501,Trigger)</f>
        <v>56923</v>
      </c>
      <c r="T2501" s="18">
        <f>_xll.qlCalendarAdvance(Calendar,T2500,R2501,"f",,Trigger)</f>
        <v>56927</v>
      </c>
      <c r="U2501" s="18">
        <f>_xll.qlInterestRateIndexMaturity(IborIndex&amp;Tenor,T2501,Trigger)</f>
        <v>57019</v>
      </c>
      <c r="V2501" s="22" t="e">
        <f>_xll.qlIndexFixing($V$1,S2501,,Trigger)</f>
        <v>#NUM!</v>
      </c>
      <c r="W2501" s="22" t="e">
        <f>_xll.qlIndexFixing($W$1,S2501,,Trigger)</f>
        <v>#NUM!</v>
      </c>
      <c r="X2501" s="17" t="e">
        <f t="shared" si="39"/>
        <v>#NUM!</v>
      </c>
    </row>
    <row r="2502" spans="18:24" x14ac:dyDescent="0.2">
      <c r="R2502" s="17" t="s">
        <v>21</v>
      </c>
      <c r="S2502" s="18">
        <f>_xll.qlInterestRateIndexFixingDate(IborIndex&amp;Tenor,T2502,Trigger)</f>
        <v>56930</v>
      </c>
      <c r="T2502" s="18">
        <f>_xll.qlCalendarAdvance(Calendar,T2501,R2502,"f",,Trigger)</f>
        <v>56934</v>
      </c>
      <c r="U2502" s="18">
        <f>_xll.qlInterestRateIndexMaturity(IborIndex&amp;Tenor,T2502,Trigger)</f>
        <v>57026</v>
      </c>
      <c r="V2502" s="22" t="e">
        <f>_xll.qlIndexFixing($V$1,S2502,,Trigger)</f>
        <v>#NUM!</v>
      </c>
      <c r="W2502" s="22" t="e">
        <f>_xll.qlIndexFixing($W$1,S2502,,Trigger)</f>
        <v>#NUM!</v>
      </c>
      <c r="X2502" s="17" t="e">
        <f t="shared" si="39"/>
        <v>#NUM!</v>
      </c>
    </row>
    <row r="2503" spans="18:24" x14ac:dyDescent="0.2">
      <c r="R2503" s="17" t="s">
        <v>21</v>
      </c>
      <c r="S2503" s="18">
        <f>_xll.qlInterestRateIndexFixingDate(IborIndex&amp;Tenor,T2503,Trigger)</f>
        <v>56937</v>
      </c>
      <c r="T2503" s="18">
        <f>_xll.qlCalendarAdvance(Calendar,T2502,R2503,"f",,Trigger)</f>
        <v>56941</v>
      </c>
      <c r="U2503" s="18">
        <f>_xll.qlInterestRateIndexMaturity(IborIndex&amp;Tenor,T2503,Trigger)</f>
        <v>57033</v>
      </c>
      <c r="V2503" s="22" t="e">
        <f>_xll.qlIndexFixing($V$1,S2503,,Trigger)</f>
        <v>#NUM!</v>
      </c>
      <c r="W2503" s="22" t="e">
        <f>_xll.qlIndexFixing($W$1,S2503,,Trigger)</f>
        <v>#NUM!</v>
      </c>
      <c r="X2503" s="17" t="e">
        <f t="shared" si="39"/>
        <v>#NUM!</v>
      </c>
    </row>
    <row r="2504" spans="18:24" x14ac:dyDescent="0.2">
      <c r="R2504" s="17" t="s">
        <v>21</v>
      </c>
      <c r="S2504" s="18">
        <f>_xll.qlInterestRateIndexFixingDate(IborIndex&amp;Tenor,T2504,Trigger)</f>
        <v>56944</v>
      </c>
      <c r="T2504" s="18">
        <f>_xll.qlCalendarAdvance(Calendar,T2503,R2504,"f",,Trigger)</f>
        <v>56948</v>
      </c>
      <c r="U2504" s="18">
        <f>_xll.qlInterestRateIndexMaturity(IborIndex&amp;Tenor,T2504,Trigger)</f>
        <v>57039</v>
      </c>
      <c r="V2504" s="22" t="e">
        <f>_xll.qlIndexFixing($V$1,S2504,,Trigger)</f>
        <v>#NUM!</v>
      </c>
      <c r="W2504" s="22" t="e">
        <f>_xll.qlIndexFixing($W$1,S2504,,Trigger)</f>
        <v>#NUM!</v>
      </c>
      <c r="X2504" s="17" t="e">
        <f t="shared" si="39"/>
        <v>#NUM!</v>
      </c>
    </row>
    <row r="2505" spans="18:24" x14ac:dyDescent="0.2">
      <c r="R2505" s="17" t="s">
        <v>21</v>
      </c>
      <c r="S2505" s="18">
        <f>_xll.qlInterestRateIndexFixingDate(IborIndex&amp;Tenor,T2505,Trigger)</f>
        <v>56951</v>
      </c>
      <c r="T2505" s="18">
        <f>_xll.qlCalendarAdvance(Calendar,T2504,R2505,"f",,Trigger)</f>
        <v>56955</v>
      </c>
      <c r="U2505" s="18">
        <f>_xll.qlInterestRateIndexMaturity(IborIndex&amp;Tenor,T2505,Trigger)</f>
        <v>57046</v>
      </c>
      <c r="V2505" s="22" t="e">
        <f>_xll.qlIndexFixing($V$1,S2505,,Trigger)</f>
        <v>#NUM!</v>
      </c>
      <c r="W2505" s="22" t="e">
        <f>_xll.qlIndexFixing($W$1,S2505,,Trigger)</f>
        <v>#NUM!</v>
      </c>
      <c r="X2505" s="17" t="e">
        <f t="shared" si="39"/>
        <v>#NUM!</v>
      </c>
    </row>
    <row r="2506" spans="18:24" x14ac:dyDescent="0.2">
      <c r="R2506" s="17" t="s">
        <v>21</v>
      </c>
      <c r="S2506" s="18">
        <f>_xll.qlInterestRateIndexFixingDate(IborIndex&amp;Tenor,T2506,Trigger)</f>
        <v>56958</v>
      </c>
      <c r="T2506" s="18">
        <f>_xll.qlCalendarAdvance(Calendar,T2505,R2506,"f",,Trigger)</f>
        <v>56962</v>
      </c>
      <c r="U2506" s="18">
        <f>_xll.qlInterestRateIndexMaturity(IborIndex&amp;Tenor,T2506,Trigger)</f>
        <v>57053</v>
      </c>
      <c r="V2506" s="22" t="e">
        <f>_xll.qlIndexFixing($V$1,S2506,,Trigger)</f>
        <v>#NUM!</v>
      </c>
      <c r="W2506" s="22" t="e">
        <f>_xll.qlIndexFixing($W$1,S2506,,Trigger)</f>
        <v>#NUM!</v>
      </c>
      <c r="X2506" s="17" t="e">
        <f t="shared" si="39"/>
        <v>#NUM!</v>
      </c>
    </row>
    <row r="2507" spans="18:24" x14ac:dyDescent="0.2">
      <c r="R2507" s="17" t="s">
        <v>21</v>
      </c>
      <c r="S2507" s="18">
        <f>_xll.qlInterestRateIndexFixingDate(IborIndex&amp;Tenor,T2507,Trigger)</f>
        <v>56965</v>
      </c>
      <c r="T2507" s="18">
        <f>_xll.qlCalendarAdvance(Calendar,T2506,R2507,"f",,Trigger)</f>
        <v>56969</v>
      </c>
      <c r="U2507" s="18">
        <f>_xll.qlInterestRateIndexMaturity(IborIndex&amp;Tenor,T2507,Trigger)</f>
        <v>57060</v>
      </c>
      <c r="V2507" s="22" t="e">
        <f>_xll.qlIndexFixing($V$1,S2507,,Trigger)</f>
        <v>#NUM!</v>
      </c>
      <c r="W2507" s="22" t="e">
        <f>_xll.qlIndexFixing($W$1,S2507,,Trigger)</f>
        <v>#NUM!</v>
      </c>
      <c r="X2507" s="17" t="e">
        <f t="shared" si="39"/>
        <v>#NUM!</v>
      </c>
    </row>
    <row r="2508" spans="18:24" x14ac:dyDescent="0.2">
      <c r="R2508" s="17" t="s">
        <v>21</v>
      </c>
      <c r="S2508" s="18">
        <f>_xll.qlInterestRateIndexFixingDate(IborIndex&amp;Tenor,T2508,Trigger)</f>
        <v>56972</v>
      </c>
      <c r="T2508" s="18">
        <f>_xll.qlCalendarAdvance(Calendar,T2507,R2508,"f",,Trigger)</f>
        <v>56976</v>
      </c>
      <c r="U2508" s="18">
        <f>_xll.qlInterestRateIndexMaturity(IborIndex&amp;Tenor,T2508,Trigger)</f>
        <v>57067</v>
      </c>
      <c r="V2508" s="22" t="e">
        <f>_xll.qlIndexFixing($V$1,S2508,,Trigger)</f>
        <v>#NUM!</v>
      </c>
      <c r="W2508" s="22" t="e">
        <f>_xll.qlIndexFixing($W$1,S2508,,Trigger)</f>
        <v>#NUM!</v>
      </c>
      <c r="X2508" s="17" t="e">
        <f t="shared" si="39"/>
        <v>#NUM!</v>
      </c>
    </row>
    <row r="2509" spans="18:24" x14ac:dyDescent="0.2">
      <c r="R2509" s="17" t="s">
        <v>21</v>
      </c>
      <c r="S2509" s="18">
        <f>_xll.qlInterestRateIndexFixingDate(IborIndex&amp;Tenor,T2509,Trigger)</f>
        <v>56979</v>
      </c>
      <c r="T2509" s="18">
        <f>_xll.qlCalendarAdvance(Calendar,T2508,R2509,"f",,Trigger)</f>
        <v>56983</v>
      </c>
      <c r="U2509" s="18">
        <f>_xll.qlInterestRateIndexMaturity(IborIndex&amp;Tenor,T2509,Trigger)</f>
        <v>57074</v>
      </c>
      <c r="V2509" s="22" t="e">
        <f>_xll.qlIndexFixing($V$1,S2509,,Trigger)</f>
        <v>#NUM!</v>
      </c>
      <c r="W2509" s="22" t="e">
        <f>_xll.qlIndexFixing($W$1,S2509,,Trigger)</f>
        <v>#NUM!</v>
      </c>
      <c r="X2509" s="17" t="e">
        <f t="shared" si="39"/>
        <v>#NUM!</v>
      </c>
    </row>
    <row r="2510" spans="18:24" x14ac:dyDescent="0.2">
      <c r="R2510" s="17" t="s">
        <v>21</v>
      </c>
      <c r="S2510" s="18">
        <f>_xll.qlInterestRateIndexFixingDate(IborIndex&amp;Tenor,T2510,Trigger)</f>
        <v>56986</v>
      </c>
      <c r="T2510" s="18">
        <f>_xll.qlCalendarAdvance(Calendar,T2509,R2510,"f",,Trigger)</f>
        <v>56990</v>
      </c>
      <c r="U2510" s="18">
        <f>_xll.qlInterestRateIndexMaturity(IborIndex&amp;Tenor,T2510,Trigger)</f>
        <v>57081</v>
      </c>
      <c r="V2510" s="22" t="e">
        <f>_xll.qlIndexFixing($V$1,S2510,,Trigger)</f>
        <v>#NUM!</v>
      </c>
      <c r="W2510" s="22" t="e">
        <f>_xll.qlIndexFixing($W$1,S2510,,Trigger)</f>
        <v>#NUM!</v>
      </c>
      <c r="X2510" s="17" t="e">
        <f t="shared" si="39"/>
        <v>#NUM!</v>
      </c>
    </row>
    <row r="2511" spans="18:24" x14ac:dyDescent="0.2">
      <c r="R2511" s="17" t="s">
        <v>21</v>
      </c>
      <c r="S2511" s="18">
        <f>_xll.qlInterestRateIndexFixingDate(IborIndex&amp;Tenor,T2511,Trigger)</f>
        <v>56993</v>
      </c>
      <c r="T2511" s="18">
        <f>_xll.qlCalendarAdvance(Calendar,T2510,R2511,"f",,Trigger)</f>
        <v>56997</v>
      </c>
      <c r="U2511" s="18">
        <f>_xll.qlInterestRateIndexMaturity(IborIndex&amp;Tenor,T2511,Trigger)</f>
        <v>57088</v>
      </c>
      <c r="V2511" s="22" t="e">
        <f>_xll.qlIndexFixing($V$1,S2511,,Trigger)</f>
        <v>#NUM!</v>
      </c>
      <c r="W2511" s="22" t="e">
        <f>_xll.qlIndexFixing($W$1,S2511,,Trigger)</f>
        <v>#NUM!</v>
      </c>
      <c r="X2511" s="17" t="e">
        <f t="shared" si="39"/>
        <v>#NUM!</v>
      </c>
    </row>
    <row r="2512" spans="18:24" x14ac:dyDescent="0.2">
      <c r="R2512" s="17" t="s">
        <v>21</v>
      </c>
      <c r="S2512" s="18">
        <f>_xll.qlInterestRateIndexFixingDate(IborIndex&amp;Tenor,T2512,Trigger)</f>
        <v>57000</v>
      </c>
      <c r="T2512" s="18">
        <f>_xll.qlCalendarAdvance(Calendar,T2511,R2512,"f",,Trigger)</f>
        <v>57004</v>
      </c>
      <c r="U2512" s="18">
        <f>_xll.qlInterestRateIndexMaturity(IborIndex&amp;Tenor,T2512,Trigger)</f>
        <v>57095</v>
      </c>
      <c r="V2512" s="22" t="e">
        <f>_xll.qlIndexFixing($V$1,S2512,,Trigger)</f>
        <v>#NUM!</v>
      </c>
      <c r="W2512" s="22" t="e">
        <f>_xll.qlIndexFixing($W$1,S2512,,Trigger)</f>
        <v>#NUM!</v>
      </c>
      <c r="X2512" s="17" t="e">
        <f t="shared" si="39"/>
        <v>#NUM!</v>
      </c>
    </row>
    <row r="2513" spans="18:24" x14ac:dyDescent="0.2">
      <c r="R2513" s="17" t="s">
        <v>21</v>
      </c>
      <c r="S2513" s="18">
        <f>_xll.qlInterestRateIndexFixingDate(IborIndex&amp;Tenor,T2513,Trigger)</f>
        <v>57007</v>
      </c>
      <c r="T2513" s="18">
        <f>_xll.qlCalendarAdvance(Calendar,T2512,R2513,"f",,Trigger)</f>
        <v>57011</v>
      </c>
      <c r="U2513" s="18">
        <f>_xll.qlInterestRateIndexMaturity(IborIndex&amp;Tenor,T2513,Trigger)</f>
        <v>57102</v>
      </c>
      <c r="V2513" s="22" t="e">
        <f>_xll.qlIndexFixing($V$1,S2513,,Trigger)</f>
        <v>#NUM!</v>
      </c>
      <c r="W2513" s="22" t="e">
        <f>_xll.qlIndexFixing($W$1,S2513,,Trigger)</f>
        <v>#NUM!</v>
      </c>
      <c r="X2513" s="17" t="e">
        <f t="shared" si="39"/>
        <v>#NUM!</v>
      </c>
    </row>
    <row r="2514" spans="18:24" x14ac:dyDescent="0.2">
      <c r="R2514" s="17" t="s">
        <v>21</v>
      </c>
      <c r="S2514" s="18">
        <f>_xll.qlInterestRateIndexFixingDate(IborIndex&amp;Tenor,T2514,Trigger)</f>
        <v>57014</v>
      </c>
      <c r="T2514" s="18">
        <f>_xll.qlCalendarAdvance(Calendar,T2513,R2514,"f",,Trigger)</f>
        <v>57018</v>
      </c>
      <c r="U2514" s="18">
        <f>_xll.qlInterestRateIndexMaturity(IborIndex&amp;Tenor,T2514,Trigger)</f>
        <v>57108</v>
      </c>
      <c r="V2514" s="22" t="e">
        <f>_xll.qlIndexFixing($V$1,S2514,,Trigger)</f>
        <v>#NUM!</v>
      </c>
      <c r="W2514" s="22" t="e">
        <f>_xll.qlIndexFixing($W$1,S2514,,Trigger)</f>
        <v>#NUM!</v>
      </c>
      <c r="X2514" s="17" t="e">
        <f t="shared" si="39"/>
        <v>#NUM!</v>
      </c>
    </row>
    <row r="2515" spans="18:24" x14ac:dyDescent="0.2">
      <c r="R2515" s="17" t="s">
        <v>21</v>
      </c>
      <c r="S2515" s="18">
        <f>_xll.qlInterestRateIndexFixingDate(IborIndex&amp;Tenor,T2515,Trigger)</f>
        <v>57021</v>
      </c>
      <c r="T2515" s="18">
        <f>_xll.qlCalendarAdvance(Calendar,T2514,R2515,"f",,Trigger)</f>
        <v>57025</v>
      </c>
      <c r="U2515" s="18">
        <f>_xll.qlInterestRateIndexMaturity(IborIndex&amp;Tenor,T2515,Trigger)</f>
        <v>57115</v>
      </c>
      <c r="V2515" s="22" t="e">
        <f>_xll.qlIndexFixing($V$1,S2515,,Trigger)</f>
        <v>#NUM!</v>
      </c>
      <c r="W2515" s="22" t="e">
        <f>_xll.qlIndexFixing($W$1,S2515,,Trigger)</f>
        <v>#NUM!</v>
      </c>
      <c r="X2515" s="17" t="e">
        <f t="shared" si="39"/>
        <v>#NUM!</v>
      </c>
    </row>
    <row r="2516" spans="18:24" x14ac:dyDescent="0.2">
      <c r="R2516" s="17" t="s">
        <v>21</v>
      </c>
      <c r="S2516" s="18">
        <f>_xll.qlInterestRateIndexFixingDate(IborIndex&amp;Tenor,T2516,Trigger)</f>
        <v>57028</v>
      </c>
      <c r="T2516" s="18">
        <f>_xll.qlCalendarAdvance(Calendar,T2515,R2516,"f",,Trigger)</f>
        <v>57032</v>
      </c>
      <c r="U2516" s="18">
        <f>_xll.qlInterestRateIndexMaturity(IborIndex&amp;Tenor,T2516,Trigger)</f>
        <v>57122</v>
      </c>
      <c r="V2516" s="22" t="e">
        <f>_xll.qlIndexFixing($V$1,S2516,,Trigger)</f>
        <v>#NUM!</v>
      </c>
      <c r="W2516" s="22" t="e">
        <f>_xll.qlIndexFixing($W$1,S2516,,Trigger)</f>
        <v>#NUM!</v>
      </c>
      <c r="X2516" s="17" t="e">
        <f t="shared" si="39"/>
        <v>#NUM!</v>
      </c>
    </row>
    <row r="2517" spans="18:24" x14ac:dyDescent="0.2">
      <c r="R2517" s="17" t="s">
        <v>21</v>
      </c>
      <c r="S2517" s="18">
        <f>_xll.qlInterestRateIndexFixingDate(IborIndex&amp;Tenor,T2517,Trigger)</f>
        <v>57035</v>
      </c>
      <c r="T2517" s="18">
        <f>_xll.qlCalendarAdvance(Calendar,T2516,R2517,"f",,Trigger)</f>
        <v>57039</v>
      </c>
      <c r="U2517" s="18">
        <f>_xll.qlInterestRateIndexMaturity(IborIndex&amp;Tenor,T2517,Trigger)</f>
        <v>57131</v>
      </c>
      <c r="V2517" s="22" t="e">
        <f>_xll.qlIndexFixing($V$1,S2517,,Trigger)</f>
        <v>#NUM!</v>
      </c>
      <c r="W2517" s="22" t="e">
        <f>_xll.qlIndexFixing($W$1,S2517,,Trigger)</f>
        <v>#NUM!</v>
      </c>
      <c r="X2517" s="17" t="e">
        <f t="shared" si="39"/>
        <v>#NUM!</v>
      </c>
    </row>
    <row r="2518" spans="18:24" x14ac:dyDescent="0.2">
      <c r="R2518" s="17" t="s">
        <v>21</v>
      </c>
      <c r="S2518" s="18">
        <f>_xll.qlInterestRateIndexFixingDate(IborIndex&amp;Tenor,T2518,Trigger)</f>
        <v>57042</v>
      </c>
      <c r="T2518" s="18">
        <f>_xll.qlCalendarAdvance(Calendar,T2517,R2518,"f",,Trigger)</f>
        <v>57046</v>
      </c>
      <c r="U2518" s="18">
        <f>_xll.qlInterestRateIndexMaturity(IborIndex&amp;Tenor,T2518,Trigger)</f>
        <v>57138</v>
      </c>
      <c r="V2518" s="22" t="e">
        <f>_xll.qlIndexFixing($V$1,S2518,,Trigger)</f>
        <v>#NUM!</v>
      </c>
      <c r="W2518" s="22" t="e">
        <f>_xll.qlIndexFixing($W$1,S2518,,Trigger)</f>
        <v>#NUM!</v>
      </c>
      <c r="X2518" s="17" t="e">
        <f t="shared" si="39"/>
        <v>#NUM!</v>
      </c>
    </row>
    <row r="2519" spans="18:24" x14ac:dyDescent="0.2">
      <c r="R2519" s="17" t="s">
        <v>21</v>
      </c>
      <c r="S2519" s="18">
        <f>_xll.qlInterestRateIndexFixingDate(IborIndex&amp;Tenor,T2519,Trigger)</f>
        <v>57049</v>
      </c>
      <c r="T2519" s="18">
        <f>_xll.qlCalendarAdvance(Calendar,T2518,R2519,"f",,Trigger)</f>
        <v>57053</v>
      </c>
      <c r="U2519" s="18">
        <f>_xll.qlInterestRateIndexMaturity(IborIndex&amp;Tenor,T2519,Trigger)</f>
        <v>57145</v>
      </c>
      <c r="V2519" s="22" t="e">
        <f>_xll.qlIndexFixing($V$1,S2519,,Trigger)</f>
        <v>#NUM!</v>
      </c>
      <c r="W2519" s="22" t="e">
        <f>_xll.qlIndexFixing($W$1,S2519,,Trigger)</f>
        <v>#NUM!</v>
      </c>
      <c r="X2519" s="17" t="e">
        <f t="shared" si="39"/>
        <v>#NUM!</v>
      </c>
    </row>
    <row r="2520" spans="18:24" x14ac:dyDescent="0.2">
      <c r="R2520" s="17" t="s">
        <v>21</v>
      </c>
      <c r="S2520" s="18">
        <f>_xll.qlInterestRateIndexFixingDate(IborIndex&amp;Tenor,T2520,Trigger)</f>
        <v>57056</v>
      </c>
      <c r="T2520" s="18">
        <f>_xll.qlCalendarAdvance(Calendar,T2519,R2520,"f",,Trigger)</f>
        <v>57060</v>
      </c>
      <c r="U2520" s="18">
        <f>_xll.qlInterestRateIndexMaturity(IborIndex&amp;Tenor,T2520,Trigger)</f>
        <v>57152</v>
      </c>
      <c r="V2520" s="22" t="e">
        <f>_xll.qlIndexFixing($V$1,S2520,,Trigger)</f>
        <v>#NUM!</v>
      </c>
      <c r="W2520" s="22" t="e">
        <f>_xll.qlIndexFixing($W$1,S2520,,Trigger)</f>
        <v>#NUM!</v>
      </c>
      <c r="X2520" s="17" t="e">
        <f t="shared" si="39"/>
        <v>#NUM!</v>
      </c>
    </row>
    <row r="2521" spans="18:24" x14ac:dyDescent="0.2">
      <c r="R2521" s="17" t="s">
        <v>21</v>
      </c>
      <c r="S2521" s="18">
        <f>_xll.qlInterestRateIndexFixingDate(IborIndex&amp;Tenor,T2521,Trigger)</f>
        <v>57063</v>
      </c>
      <c r="T2521" s="18">
        <f>_xll.qlCalendarAdvance(Calendar,T2520,R2521,"f",,Trigger)</f>
        <v>57067</v>
      </c>
      <c r="U2521" s="18">
        <f>_xll.qlInterestRateIndexMaturity(IborIndex&amp;Tenor,T2521,Trigger)</f>
        <v>57159</v>
      </c>
      <c r="V2521" s="22" t="e">
        <f>_xll.qlIndexFixing($V$1,S2521,,Trigger)</f>
        <v>#NUM!</v>
      </c>
      <c r="W2521" s="22" t="e">
        <f>_xll.qlIndexFixing($W$1,S2521,,Trigger)</f>
        <v>#NUM!</v>
      </c>
      <c r="X2521" s="17" t="e">
        <f t="shared" si="39"/>
        <v>#NUM!</v>
      </c>
    </row>
    <row r="2522" spans="18:24" x14ac:dyDescent="0.2">
      <c r="R2522" s="17" t="s">
        <v>21</v>
      </c>
      <c r="S2522" s="18">
        <f>_xll.qlInterestRateIndexFixingDate(IborIndex&amp;Tenor,T2522,Trigger)</f>
        <v>57068</v>
      </c>
      <c r="T2522" s="18">
        <f>_xll.qlCalendarAdvance(Calendar,T2521,R2522,"f",,Trigger)</f>
        <v>57074</v>
      </c>
      <c r="U2522" s="18">
        <f>_xll.qlInterestRateIndexMaturity(IborIndex&amp;Tenor,T2522,Trigger)</f>
        <v>57165</v>
      </c>
      <c r="V2522" s="22" t="e">
        <f>_xll.qlIndexFixing($V$1,S2522,,Trigger)</f>
        <v>#NUM!</v>
      </c>
      <c r="W2522" s="22" t="e">
        <f>_xll.qlIndexFixing($W$1,S2522,,Trigger)</f>
        <v>#NUM!</v>
      </c>
      <c r="X2522" s="17" t="e">
        <f t="shared" si="39"/>
        <v>#NUM!</v>
      </c>
    </row>
    <row r="2523" spans="18:24" x14ac:dyDescent="0.2">
      <c r="R2523" s="17" t="s">
        <v>21</v>
      </c>
      <c r="S2523" s="18">
        <f>_xll.qlInterestRateIndexFixingDate(IborIndex&amp;Tenor,T2523,Trigger)</f>
        <v>57077</v>
      </c>
      <c r="T2523" s="18">
        <f>_xll.qlCalendarAdvance(Calendar,T2522,R2523,"f",,Trigger)</f>
        <v>57081</v>
      </c>
      <c r="U2523" s="18">
        <f>_xll.qlInterestRateIndexMaturity(IborIndex&amp;Tenor,T2523,Trigger)</f>
        <v>57172</v>
      </c>
      <c r="V2523" s="22" t="e">
        <f>_xll.qlIndexFixing($V$1,S2523,,Trigger)</f>
        <v>#NUM!</v>
      </c>
      <c r="W2523" s="22" t="e">
        <f>_xll.qlIndexFixing($W$1,S2523,,Trigger)</f>
        <v>#NUM!</v>
      </c>
      <c r="X2523" s="17" t="e">
        <f t="shared" si="39"/>
        <v>#NUM!</v>
      </c>
    </row>
    <row r="2524" spans="18:24" x14ac:dyDescent="0.2">
      <c r="R2524" s="17" t="s">
        <v>21</v>
      </c>
      <c r="S2524" s="18">
        <f>_xll.qlInterestRateIndexFixingDate(IborIndex&amp;Tenor,T2524,Trigger)</f>
        <v>57084</v>
      </c>
      <c r="T2524" s="18">
        <f>_xll.qlCalendarAdvance(Calendar,T2523,R2524,"f",,Trigger)</f>
        <v>57088</v>
      </c>
      <c r="U2524" s="18">
        <f>_xll.qlInterestRateIndexMaturity(IborIndex&amp;Tenor,T2524,Trigger)</f>
        <v>57179</v>
      </c>
      <c r="V2524" s="22" t="e">
        <f>_xll.qlIndexFixing($V$1,S2524,,Trigger)</f>
        <v>#NUM!</v>
      </c>
      <c r="W2524" s="22" t="e">
        <f>_xll.qlIndexFixing($W$1,S2524,,Trigger)</f>
        <v>#NUM!</v>
      </c>
      <c r="X2524" s="17" t="e">
        <f t="shared" ref="X2524:X2587" si="40">(V2524-W2524)*10000</f>
        <v>#NUM!</v>
      </c>
    </row>
    <row r="2525" spans="18:24" x14ac:dyDescent="0.2">
      <c r="R2525" s="17" t="s">
        <v>21</v>
      </c>
      <c r="S2525" s="18">
        <f>_xll.qlInterestRateIndexFixingDate(IborIndex&amp;Tenor,T2525,Trigger)</f>
        <v>57091</v>
      </c>
      <c r="T2525" s="18">
        <f>_xll.qlCalendarAdvance(Calendar,T2524,R2525,"f",,Trigger)</f>
        <v>57095</v>
      </c>
      <c r="U2525" s="18">
        <f>_xll.qlInterestRateIndexMaturity(IborIndex&amp;Tenor,T2525,Trigger)</f>
        <v>57186</v>
      </c>
      <c r="V2525" s="22" t="e">
        <f>_xll.qlIndexFixing($V$1,S2525,,Trigger)</f>
        <v>#NUM!</v>
      </c>
      <c r="W2525" s="22" t="e">
        <f>_xll.qlIndexFixing($W$1,S2525,,Trigger)</f>
        <v>#NUM!</v>
      </c>
      <c r="X2525" s="17" t="e">
        <f t="shared" si="40"/>
        <v>#NUM!</v>
      </c>
    </row>
    <row r="2526" spans="18:24" x14ac:dyDescent="0.2">
      <c r="R2526" s="17" t="s">
        <v>21</v>
      </c>
      <c r="S2526" s="18">
        <f>_xll.qlInterestRateIndexFixingDate(IborIndex&amp;Tenor,T2526,Trigger)</f>
        <v>57097</v>
      </c>
      <c r="T2526" s="18">
        <f>_xll.qlCalendarAdvance(Calendar,T2525,R2526,"f",,Trigger)</f>
        <v>57102</v>
      </c>
      <c r="U2526" s="18">
        <f>_xll.qlInterestRateIndexMaturity(IborIndex&amp;Tenor,T2526,Trigger)</f>
        <v>57194</v>
      </c>
      <c r="V2526" s="22" t="e">
        <f>_xll.qlIndexFixing($V$1,S2526,,Trigger)</f>
        <v>#NUM!</v>
      </c>
      <c r="W2526" s="22" t="e">
        <f>_xll.qlIndexFixing($W$1,S2526,,Trigger)</f>
        <v>#NUM!</v>
      </c>
      <c r="X2526" s="17" t="e">
        <f t="shared" si="40"/>
        <v>#NUM!</v>
      </c>
    </row>
    <row r="2527" spans="18:24" x14ac:dyDescent="0.2">
      <c r="R2527" s="17" t="s">
        <v>21</v>
      </c>
      <c r="S2527" s="18">
        <f>_xll.qlInterestRateIndexFixingDate(IborIndex&amp;Tenor,T2527,Trigger)</f>
        <v>57105</v>
      </c>
      <c r="T2527" s="18">
        <f>_xll.qlCalendarAdvance(Calendar,T2526,R2527,"f",,Trigger)</f>
        <v>57109</v>
      </c>
      <c r="U2527" s="18">
        <f>_xll.qlInterestRateIndexMaturity(IborIndex&amp;Tenor,T2527,Trigger)</f>
        <v>57201</v>
      </c>
      <c r="V2527" s="22" t="e">
        <f>_xll.qlIndexFixing($V$1,S2527,,Trigger)</f>
        <v>#NUM!</v>
      </c>
      <c r="W2527" s="22" t="e">
        <f>_xll.qlIndexFixing($W$1,S2527,,Trigger)</f>
        <v>#NUM!</v>
      </c>
      <c r="X2527" s="17" t="e">
        <f t="shared" si="40"/>
        <v>#NUM!</v>
      </c>
    </row>
    <row r="2528" spans="18:24" x14ac:dyDescent="0.2">
      <c r="R2528" s="17" t="s">
        <v>21</v>
      </c>
      <c r="S2528" s="18">
        <f>_xll.qlInterestRateIndexFixingDate(IborIndex&amp;Tenor,T2528,Trigger)</f>
        <v>57112</v>
      </c>
      <c r="T2528" s="18">
        <f>_xll.qlCalendarAdvance(Calendar,T2527,R2528,"f",,Trigger)</f>
        <v>57116</v>
      </c>
      <c r="U2528" s="18">
        <f>_xll.qlInterestRateIndexMaturity(IborIndex&amp;Tenor,T2528,Trigger)</f>
        <v>57208</v>
      </c>
      <c r="V2528" s="22" t="e">
        <f>_xll.qlIndexFixing($V$1,S2528,,Trigger)</f>
        <v>#NUM!</v>
      </c>
      <c r="W2528" s="22" t="e">
        <f>_xll.qlIndexFixing($W$1,S2528,,Trigger)</f>
        <v>#NUM!</v>
      </c>
      <c r="X2528" s="17" t="e">
        <f t="shared" si="40"/>
        <v>#NUM!</v>
      </c>
    </row>
    <row r="2529" spans="18:24" x14ac:dyDescent="0.2">
      <c r="R2529" s="17" t="s">
        <v>21</v>
      </c>
      <c r="S2529" s="18">
        <f>_xll.qlInterestRateIndexFixingDate(IborIndex&amp;Tenor,T2529,Trigger)</f>
        <v>57119</v>
      </c>
      <c r="T2529" s="18">
        <f>_xll.qlCalendarAdvance(Calendar,T2528,R2529,"f",,Trigger)</f>
        <v>57123</v>
      </c>
      <c r="U2529" s="18">
        <f>_xll.qlInterestRateIndexMaturity(IborIndex&amp;Tenor,T2529,Trigger)</f>
        <v>57215</v>
      </c>
      <c r="V2529" s="22" t="e">
        <f>_xll.qlIndexFixing($V$1,S2529,,Trigger)</f>
        <v>#NUM!</v>
      </c>
      <c r="W2529" s="22" t="e">
        <f>_xll.qlIndexFixing($W$1,S2529,,Trigger)</f>
        <v>#NUM!</v>
      </c>
      <c r="X2529" s="17" t="e">
        <f t="shared" si="40"/>
        <v>#NUM!</v>
      </c>
    </row>
    <row r="2530" spans="18:24" x14ac:dyDescent="0.2">
      <c r="R2530" s="17" t="s">
        <v>21</v>
      </c>
      <c r="S2530" s="18">
        <f>_xll.qlInterestRateIndexFixingDate(IborIndex&amp;Tenor,T2530,Trigger)</f>
        <v>57126</v>
      </c>
      <c r="T2530" s="18">
        <f>_xll.qlCalendarAdvance(Calendar,T2529,R2530,"f",,Trigger)</f>
        <v>57130</v>
      </c>
      <c r="U2530" s="18">
        <f>_xll.qlInterestRateIndexMaturity(IborIndex&amp;Tenor,T2530,Trigger)</f>
        <v>57222</v>
      </c>
      <c r="V2530" s="22" t="e">
        <f>_xll.qlIndexFixing($V$1,S2530,,Trigger)</f>
        <v>#NUM!</v>
      </c>
      <c r="W2530" s="22" t="e">
        <f>_xll.qlIndexFixing($W$1,S2530,,Trigger)</f>
        <v>#NUM!</v>
      </c>
      <c r="X2530" s="17" t="e">
        <f t="shared" si="40"/>
        <v>#NUM!</v>
      </c>
    </row>
    <row r="2531" spans="18:24" x14ac:dyDescent="0.2">
      <c r="R2531" s="17" t="s">
        <v>21</v>
      </c>
      <c r="S2531" s="18">
        <f>_xll.qlInterestRateIndexFixingDate(IborIndex&amp;Tenor,T2531,Trigger)</f>
        <v>57133</v>
      </c>
      <c r="T2531" s="18">
        <f>_xll.qlCalendarAdvance(Calendar,T2530,R2531,"f",,Trigger)</f>
        <v>57137</v>
      </c>
      <c r="U2531" s="18">
        <f>_xll.qlInterestRateIndexMaturity(IborIndex&amp;Tenor,T2531,Trigger)</f>
        <v>57229</v>
      </c>
      <c r="V2531" s="22" t="e">
        <f>_xll.qlIndexFixing($V$1,S2531,,Trigger)</f>
        <v>#NUM!</v>
      </c>
      <c r="W2531" s="22" t="e">
        <f>_xll.qlIndexFixing($W$1,S2531,,Trigger)</f>
        <v>#NUM!</v>
      </c>
      <c r="X2531" s="17" t="e">
        <f t="shared" si="40"/>
        <v>#NUM!</v>
      </c>
    </row>
    <row r="2532" spans="18:24" x14ac:dyDescent="0.2">
      <c r="R2532" s="17" t="s">
        <v>21</v>
      </c>
      <c r="S2532" s="18">
        <f>_xll.qlInterestRateIndexFixingDate(IborIndex&amp;Tenor,T2532,Trigger)</f>
        <v>57140</v>
      </c>
      <c r="T2532" s="18">
        <f>_xll.qlCalendarAdvance(Calendar,T2531,R2532,"f",,Trigger)</f>
        <v>57144</v>
      </c>
      <c r="U2532" s="18">
        <f>_xll.qlInterestRateIndexMaturity(IborIndex&amp;Tenor,T2532,Trigger)</f>
        <v>57236</v>
      </c>
      <c r="V2532" s="22" t="e">
        <f>_xll.qlIndexFixing($V$1,S2532,,Trigger)</f>
        <v>#NUM!</v>
      </c>
      <c r="W2532" s="22" t="e">
        <f>_xll.qlIndexFixing($W$1,S2532,,Trigger)</f>
        <v>#NUM!</v>
      </c>
      <c r="X2532" s="17" t="e">
        <f t="shared" si="40"/>
        <v>#NUM!</v>
      </c>
    </row>
    <row r="2533" spans="18:24" x14ac:dyDescent="0.2">
      <c r="R2533" s="17" t="s">
        <v>21</v>
      </c>
      <c r="S2533" s="18">
        <f>_xll.qlInterestRateIndexFixingDate(IborIndex&amp;Tenor,T2533,Trigger)</f>
        <v>57147</v>
      </c>
      <c r="T2533" s="18">
        <f>_xll.qlCalendarAdvance(Calendar,T2532,R2533,"f",,Trigger)</f>
        <v>57151</v>
      </c>
      <c r="U2533" s="18">
        <f>_xll.qlInterestRateIndexMaturity(IborIndex&amp;Tenor,T2533,Trigger)</f>
        <v>57243</v>
      </c>
      <c r="V2533" s="22" t="e">
        <f>_xll.qlIndexFixing($V$1,S2533,,Trigger)</f>
        <v>#NUM!</v>
      </c>
      <c r="W2533" s="22" t="e">
        <f>_xll.qlIndexFixing($W$1,S2533,,Trigger)</f>
        <v>#NUM!</v>
      </c>
      <c r="X2533" s="17" t="e">
        <f t="shared" si="40"/>
        <v>#NUM!</v>
      </c>
    </row>
    <row r="2534" spans="18:24" x14ac:dyDescent="0.2">
      <c r="R2534" s="17" t="s">
        <v>21</v>
      </c>
      <c r="S2534" s="18">
        <f>_xll.qlInterestRateIndexFixingDate(IborIndex&amp;Tenor,T2534,Trigger)</f>
        <v>57154</v>
      </c>
      <c r="T2534" s="18">
        <f>_xll.qlCalendarAdvance(Calendar,T2533,R2534,"f",,Trigger)</f>
        <v>57158</v>
      </c>
      <c r="U2534" s="18">
        <f>_xll.qlInterestRateIndexMaturity(IborIndex&amp;Tenor,T2534,Trigger)</f>
        <v>57250</v>
      </c>
      <c r="V2534" s="22" t="e">
        <f>_xll.qlIndexFixing($V$1,S2534,,Trigger)</f>
        <v>#NUM!</v>
      </c>
      <c r="W2534" s="22" t="e">
        <f>_xll.qlIndexFixing($W$1,S2534,,Trigger)</f>
        <v>#NUM!</v>
      </c>
      <c r="X2534" s="17" t="e">
        <f t="shared" si="40"/>
        <v>#NUM!</v>
      </c>
    </row>
    <row r="2535" spans="18:24" x14ac:dyDescent="0.2">
      <c r="R2535" s="17" t="s">
        <v>21</v>
      </c>
      <c r="S2535" s="18">
        <f>_xll.qlInterestRateIndexFixingDate(IborIndex&amp;Tenor,T2535,Trigger)</f>
        <v>57161</v>
      </c>
      <c r="T2535" s="18">
        <f>_xll.qlCalendarAdvance(Calendar,T2534,R2535,"f",,Trigger)</f>
        <v>57165</v>
      </c>
      <c r="U2535" s="18">
        <f>_xll.qlInterestRateIndexMaturity(IborIndex&amp;Tenor,T2535,Trigger)</f>
        <v>57257</v>
      </c>
      <c r="V2535" s="22" t="e">
        <f>_xll.qlIndexFixing($V$1,S2535,,Trigger)</f>
        <v>#NUM!</v>
      </c>
      <c r="W2535" s="22" t="e">
        <f>_xll.qlIndexFixing($W$1,S2535,,Trigger)</f>
        <v>#NUM!</v>
      </c>
      <c r="X2535" s="17" t="e">
        <f t="shared" si="40"/>
        <v>#NUM!</v>
      </c>
    </row>
    <row r="2536" spans="18:24" x14ac:dyDescent="0.2">
      <c r="R2536" s="17" t="s">
        <v>21</v>
      </c>
      <c r="S2536" s="18">
        <f>_xll.qlInterestRateIndexFixingDate(IborIndex&amp;Tenor,T2536,Trigger)</f>
        <v>57168</v>
      </c>
      <c r="T2536" s="18">
        <f>_xll.qlCalendarAdvance(Calendar,T2535,R2536,"f",,Trigger)</f>
        <v>57172</v>
      </c>
      <c r="U2536" s="18">
        <f>_xll.qlInterestRateIndexMaturity(IborIndex&amp;Tenor,T2536,Trigger)</f>
        <v>57264</v>
      </c>
      <c r="V2536" s="22" t="e">
        <f>_xll.qlIndexFixing($V$1,S2536,,Trigger)</f>
        <v>#NUM!</v>
      </c>
      <c r="W2536" s="22" t="e">
        <f>_xll.qlIndexFixing($W$1,S2536,,Trigger)</f>
        <v>#NUM!</v>
      </c>
      <c r="X2536" s="17" t="e">
        <f t="shared" si="40"/>
        <v>#NUM!</v>
      </c>
    </row>
    <row r="2537" spans="18:24" x14ac:dyDescent="0.2">
      <c r="R2537" s="17" t="s">
        <v>21</v>
      </c>
      <c r="S2537" s="18">
        <f>_xll.qlInterestRateIndexFixingDate(IborIndex&amp;Tenor,T2537,Trigger)</f>
        <v>57175</v>
      </c>
      <c r="T2537" s="18">
        <f>_xll.qlCalendarAdvance(Calendar,T2536,R2537,"f",,Trigger)</f>
        <v>57179</v>
      </c>
      <c r="U2537" s="18">
        <f>_xll.qlInterestRateIndexMaturity(IborIndex&amp;Tenor,T2537,Trigger)</f>
        <v>57271</v>
      </c>
      <c r="V2537" s="22" t="e">
        <f>_xll.qlIndexFixing($V$1,S2537,,Trigger)</f>
        <v>#NUM!</v>
      </c>
      <c r="W2537" s="22" t="e">
        <f>_xll.qlIndexFixing($W$1,S2537,,Trigger)</f>
        <v>#NUM!</v>
      </c>
      <c r="X2537" s="17" t="e">
        <f t="shared" si="40"/>
        <v>#NUM!</v>
      </c>
    </row>
    <row r="2538" spans="18:24" x14ac:dyDescent="0.2">
      <c r="R2538" s="17" t="s">
        <v>21</v>
      </c>
      <c r="S2538" s="18">
        <f>_xll.qlInterestRateIndexFixingDate(IborIndex&amp;Tenor,T2538,Trigger)</f>
        <v>57182</v>
      </c>
      <c r="T2538" s="18">
        <f>_xll.qlCalendarAdvance(Calendar,T2537,R2538,"f",,Trigger)</f>
        <v>57186</v>
      </c>
      <c r="U2538" s="18">
        <f>_xll.qlInterestRateIndexMaturity(IborIndex&amp;Tenor,T2538,Trigger)</f>
        <v>57278</v>
      </c>
      <c r="V2538" s="22" t="e">
        <f>_xll.qlIndexFixing($V$1,S2538,,Trigger)</f>
        <v>#NUM!</v>
      </c>
      <c r="W2538" s="22" t="e">
        <f>_xll.qlIndexFixing($W$1,S2538,,Trigger)</f>
        <v>#NUM!</v>
      </c>
      <c r="X2538" s="17" t="e">
        <f t="shared" si="40"/>
        <v>#NUM!</v>
      </c>
    </row>
    <row r="2539" spans="18:24" x14ac:dyDescent="0.2">
      <c r="R2539" s="17" t="s">
        <v>21</v>
      </c>
      <c r="S2539" s="18">
        <f>_xll.qlInterestRateIndexFixingDate(IborIndex&amp;Tenor,T2539,Trigger)</f>
        <v>57189</v>
      </c>
      <c r="T2539" s="18">
        <f>_xll.qlCalendarAdvance(Calendar,T2538,R2539,"f",,Trigger)</f>
        <v>57193</v>
      </c>
      <c r="U2539" s="18">
        <f>_xll.qlInterestRateIndexMaturity(IborIndex&amp;Tenor,T2539,Trigger)</f>
        <v>57285</v>
      </c>
      <c r="V2539" s="22" t="e">
        <f>_xll.qlIndexFixing($V$1,S2539,,Trigger)</f>
        <v>#NUM!</v>
      </c>
      <c r="W2539" s="22" t="e">
        <f>_xll.qlIndexFixing($W$1,S2539,,Trigger)</f>
        <v>#NUM!</v>
      </c>
      <c r="X2539" s="17" t="e">
        <f t="shared" si="40"/>
        <v>#NUM!</v>
      </c>
    </row>
    <row r="2540" spans="18:24" x14ac:dyDescent="0.2">
      <c r="R2540" s="17" t="s">
        <v>21</v>
      </c>
      <c r="S2540" s="18">
        <f>_xll.qlInterestRateIndexFixingDate(IborIndex&amp;Tenor,T2540,Trigger)</f>
        <v>57196</v>
      </c>
      <c r="T2540" s="18">
        <f>_xll.qlCalendarAdvance(Calendar,T2539,R2540,"f",,Trigger)</f>
        <v>57200</v>
      </c>
      <c r="U2540" s="18">
        <f>_xll.qlInterestRateIndexMaturity(IborIndex&amp;Tenor,T2540,Trigger)</f>
        <v>57292</v>
      </c>
      <c r="V2540" s="22" t="e">
        <f>_xll.qlIndexFixing($V$1,S2540,,Trigger)</f>
        <v>#NUM!</v>
      </c>
      <c r="W2540" s="22" t="e">
        <f>_xll.qlIndexFixing($W$1,S2540,,Trigger)</f>
        <v>#NUM!</v>
      </c>
      <c r="X2540" s="17" t="e">
        <f t="shared" si="40"/>
        <v>#NUM!</v>
      </c>
    </row>
    <row r="2541" spans="18:24" x14ac:dyDescent="0.2">
      <c r="R2541" s="17" t="s">
        <v>21</v>
      </c>
      <c r="S2541" s="18">
        <f>_xll.qlInterestRateIndexFixingDate(IborIndex&amp;Tenor,T2541,Trigger)</f>
        <v>57203</v>
      </c>
      <c r="T2541" s="18">
        <f>_xll.qlCalendarAdvance(Calendar,T2540,R2541,"f",,Trigger)</f>
        <v>57207</v>
      </c>
      <c r="U2541" s="18">
        <f>_xll.qlInterestRateIndexMaturity(IborIndex&amp;Tenor,T2541,Trigger)</f>
        <v>57299</v>
      </c>
      <c r="V2541" s="22" t="e">
        <f>_xll.qlIndexFixing($V$1,S2541,,Trigger)</f>
        <v>#NUM!</v>
      </c>
      <c r="W2541" s="22" t="e">
        <f>_xll.qlIndexFixing($W$1,S2541,,Trigger)</f>
        <v>#NUM!</v>
      </c>
      <c r="X2541" s="17" t="e">
        <f t="shared" si="40"/>
        <v>#NUM!</v>
      </c>
    </row>
    <row r="2542" spans="18:24" x14ac:dyDescent="0.2">
      <c r="R2542" s="17" t="s">
        <v>21</v>
      </c>
      <c r="S2542" s="18">
        <f>_xll.qlInterestRateIndexFixingDate(IborIndex&amp;Tenor,T2542,Trigger)</f>
        <v>57210</v>
      </c>
      <c r="T2542" s="18">
        <f>_xll.qlCalendarAdvance(Calendar,T2541,R2542,"f",,Trigger)</f>
        <v>57214</v>
      </c>
      <c r="U2542" s="18">
        <f>_xll.qlInterestRateIndexMaturity(IborIndex&amp;Tenor,T2542,Trigger)</f>
        <v>57306</v>
      </c>
      <c r="V2542" s="22" t="e">
        <f>_xll.qlIndexFixing($V$1,S2542,,Trigger)</f>
        <v>#NUM!</v>
      </c>
      <c r="W2542" s="22" t="e">
        <f>_xll.qlIndexFixing($W$1,S2542,,Trigger)</f>
        <v>#NUM!</v>
      </c>
      <c r="X2542" s="17" t="e">
        <f t="shared" si="40"/>
        <v>#NUM!</v>
      </c>
    </row>
    <row r="2543" spans="18:24" x14ac:dyDescent="0.2">
      <c r="R2543" s="17" t="s">
        <v>21</v>
      </c>
      <c r="S2543" s="18">
        <f>_xll.qlInterestRateIndexFixingDate(IborIndex&amp;Tenor,T2543,Trigger)</f>
        <v>57217</v>
      </c>
      <c r="T2543" s="18">
        <f>_xll.qlCalendarAdvance(Calendar,T2542,R2543,"f",,Trigger)</f>
        <v>57221</v>
      </c>
      <c r="U2543" s="18">
        <f>_xll.qlInterestRateIndexMaturity(IborIndex&amp;Tenor,T2543,Trigger)</f>
        <v>57313</v>
      </c>
      <c r="V2543" s="22" t="e">
        <f>_xll.qlIndexFixing($V$1,S2543,,Trigger)</f>
        <v>#NUM!</v>
      </c>
      <c r="W2543" s="22" t="e">
        <f>_xll.qlIndexFixing($W$1,S2543,,Trigger)</f>
        <v>#NUM!</v>
      </c>
      <c r="X2543" s="17" t="e">
        <f t="shared" si="40"/>
        <v>#NUM!</v>
      </c>
    </row>
    <row r="2544" spans="18:24" x14ac:dyDescent="0.2">
      <c r="R2544" s="17" t="s">
        <v>21</v>
      </c>
      <c r="S2544" s="18">
        <f>_xll.qlInterestRateIndexFixingDate(IborIndex&amp;Tenor,T2544,Trigger)</f>
        <v>57224</v>
      </c>
      <c r="T2544" s="18">
        <f>_xll.qlCalendarAdvance(Calendar,T2543,R2544,"f",,Trigger)</f>
        <v>57228</v>
      </c>
      <c r="U2544" s="18">
        <f>_xll.qlInterestRateIndexMaturity(IborIndex&amp;Tenor,T2544,Trigger)</f>
        <v>57319</v>
      </c>
      <c r="V2544" s="22" t="e">
        <f>_xll.qlIndexFixing($V$1,S2544,,Trigger)</f>
        <v>#NUM!</v>
      </c>
      <c r="W2544" s="22" t="e">
        <f>_xll.qlIndexFixing($W$1,S2544,,Trigger)</f>
        <v>#NUM!</v>
      </c>
      <c r="X2544" s="17" t="e">
        <f t="shared" si="40"/>
        <v>#NUM!</v>
      </c>
    </row>
    <row r="2545" spans="18:24" x14ac:dyDescent="0.2">
      <c r="R2545" s="17" t="s">
        <v>21</v>
      </c>
      <c r="S2545" s="18">
        <f>_xll.qlInterestRateIndexFixingDate(IborIndex&amp;Tenor,T2545,Trigger)</f>
        <v>57231</v>
      </c>
      <c r="T2545" s="18">
        <f>_xll.qlCalendarAdvance(Calendar,T2544,R2545,"f",,Trigger)</f>
        <v>57235</v>
      </c>
      <c r="U2545" s="18">
        <f>_xll.qlInterestRateIndexMaturity(IborIndex&amp;Tenor,T2545,Trigger)</f>
        <v>57326</v>
      </c>
      <c r="V2545" s="22" t="e">
        <f>_xll.qlIndexFixing($V$1,S2545,,Trigger)</f>
        <v>#NUM!</v>
      </c>
      <c r="W2545" s="22" t="e">
        <f>_xll.qlIndexFixing($W$1,S2545,,Trigger)</f>
        <v>#NUM!</v>
      </c>
      <c r="X2545" s="17" t="e">
        <f t="shared" si="40"/>
        <v>#NUM!</v>
      </c>
    </row>
    <row r="2546" spans="18:24" x14ac:dyDescent="0.2">
      <c r="R2546" s="17" t="s">
        <v>21</v>
      </c>
      <c r="S2546" s="18">
        <f>_xll.qlInterestRateIndexFixingDate(IborIndex&amp;Tenor,T2546,Trigger)</f>
        <v>57238</v>
      </c>
      <c r="T2546" s="18">
        <f>_xll.qlCalendarAdvance(Calendar,T2545,R2546,"f",,Trigger)</f>
        <v>57242</v>
      </c>
      <c r="U2546" s="18">
        <f>_xll.qlInterestRateIndexMaturity(IborIndex&amp;Tenor,T2546,Trigger)</f>
        <v>57333</v>
      </c>
      <c r="V2546" s="22" t="e">
        <f>_xll.qlIndexFixing($V$1,S2546,,Trigger)</f>
        <v>#NUM!</v>
      </c>
      <c r="W2546" s="22" t="e">
        <f>_xll.qlIndexFixing($W$1,S2546,,Trigger)</f>
        <v>#NUM!</v>
      </c>
      <c r="X2546" s="17" t="e">
        <f t="shared" si="40"/>
        <v>#NUM!</v>
      </c>
    </row>
    <row r="2547" spans="18:24" x14ac:dyDescent="0.2">
      <c r="R2547" s="17" t="s">
        <v>21</v>
      </c>
      <c r="S2547" s="18">
        <f>_xll.qlInterestRateIndexFixingDate(IborIndex&amp;Tenor,T2547,Trigger)</f>
        <v>57245</v>
      </c>
      <c r="T2547" s="18">
        <f>_xll.qlCalendarAdvance(Calendar,T2546,R2547,"f",,Trigger)</f>
        <v>57249</v>
      </c>
      <c r="U2547" s="18">
        <f>_xll.qlInterestRateIndexMaturity(IborIndex&amp;Tenor,T2547,Trigger)</f>
        <v>57341</v>
      </c>
      <c r="V2547" s="22" t="e">
        <f>_xll.qlIndexFixing($V$1,S2547,,Trigger)</f>
        <v>#NUM!</v>
      </c>
      <c r="W2547" s="22" t="e">
        <f>_xll.qlIndexFixing($W$1,S2547,,Trigger)</f>
        <v>#NUM!</v>
      </c>
      <c r="X2547" s="17" t="e">
        <f t="shared" si="40"/>
        <v>#NUM!</v>
      </c>
    </row>
    <row r="2548" spans="18:24" x14ac:dyDescent="0.2">
      <c r="R2548" s="17" t="s">
        <v>21</v>
      </c>
      <c r="S2548" s="18">
        <f>_xll.qlInterestRateIndexFixingDate(IborIndex&amp;Tenor,T2548,Trigger)</f>
        <v>57252</v>
      </c>
      <c r="T2548" s="18">
        <f>_xll.qlCalendarAdvance(Calendar,T2547,R2548,"f",,Trigger)</f>
        <v>57256</v>
      </c>
      <c r="U2548" s="18">
        <f>_xll.qlInterestRateIndexMaturity(IborIndex&amp;Tenor,T2548,Trigger)</f>
        <v>57348</v>
      </c>
      <c r="V2548" s="22" t="e">
        <f>_xll.qlIndexFixing($V$1,S2548,,Trigger)</f>
        <v>#NUM!</v>
      </c>
      <c r="W2548" s="22" t="e">
        <f>_xll.qlIndexFixing($W$1,S2548,,Trigger)</f>
        <v>#NUM!</v>
      </c>
      <c r="X2548" s="17" t="e">
        <f t="shared" si="40"/>
        <v>#NUM!</v>
      </c>
    </row>
    <row r="2549" spans="18:24" x14ac:dyDescent="0.2">
      <c r="R2549" s="17" t="s">
        <v>21</v>
      </c>
      <c r="S2549" s="18">
        <f>_xll.qlInterestRateIndexFixingDate(IborIndex&amp;Tenor,T2549,Trigger)</f>
        <v>57259</v>
      </c>
      <c r="T2549" s="18">
        <f>_xll.qlCalendarAdvance(Calendar,T2548,R2549,"f",,Trigger)</f>
        <v>57263</v>
      </c>
      <c r="U2549" s="18">
        <f>_xll.qlInterestRateIndexMaturity(IborIndex&amp;Tenor,T2549,Trigger)</f>
        <v>57355</v>
      </c>
      <c r="V2549" s="22" t="e">
        <f>_xll.qlIndexFixing($V$1,S2549,,Trigger)</f>
        <v>#NUM!</v>
      </c>
      <c r="W2549" s="22" t="e">
        <f>_xll.qlIndexFixing($W$1,S2549,,Trigger)</f>
        <v>#NUM!</v>
      </c>
      <c r="X2549" s="17" t="e">
        <f t="shared" si="40"/>
        <v>#NUM!</v>
      </c>
    </row>
    <row r="2550" spans="18:24" x14ac:dyDescent="0.2">
      <c r="R2550" s="17" t="s">
        <v>21</v>
      </c>
      <c r="S2550" s="18">
        <f>_xll.qlInterestRateIndexFixingDate(IborIndex&amp;Tenor,T2550,Trigger)</f>
        <v>57266</v>
      </c>
      <c r="T2550" s="18">
        <f>_xll.qlCalendarAdvance(Calendar,T2549,R2550,"f",,Trigger)</f>
        <v>57270</v>
      </c>
      <c r="U2550" s="18">
        <f>_xll.qlInterestRateIndexMaturity(IborIndex&amp;Tenor,T2550,Trigger)</f>
        <v>57362</v>
      </c>
      <c r="V2550" s="22" t="e">
        <f>_xll.qlIndexFixing($V$1,S2550,,Trigger)</f>
        <v>#NUM!</v>
      </c>
      <c r="W2550" s="22" t="e">
        <f>_xll.qlIndexFixing($W$1,S2550,,Trigger)</f>
        <v>#NUM!</v>
      </c>
      <c r="X2550" s="17" t="e">
        <f t="shared" si="40"/>
        <v>#NUM!</v>
      </c>
    </row>
    <row r="2551" spans="18:24" x14ac:dyDescent="0.2">
      <c r="R2551" s="17" t="s">
        <v>21</v>
      </c>
      <c r="S2551" s="18">
        <f>_xll.qlInterestRateIndexFixingDate(IborIndex&amp;Tenor,T2551,Trigger)</f>
        <v>57273</v>
      </c>
      <c r="T2551" s="18">
        <f>_xll.qlCalendarAdvance(Calendar,T2550,R2551,"f",,Trigger)</f>
        <v>57277</v>
      </c>
      <c r="U2551" s="18">
        <f>_xll.qlInterestRateIndexMaturity(IborIndex&amp;Tenor,T2551,Trigger)</f>
        <v>57369</v>
      </c>
      <c r="V2551" s="22" t="e">
        <f>_xll.qlIndexFixing($V$1,S2551,,Trigger)</f>
        <v>#NUM!</v>
      </c>
      <c r="W2551" s="22" t="e">
        <f>_xll.qlIndexFixing($W$1,S2551,,Trigger)</f>
        <v>#NUM!</v>
      </c>
      <c r="X2551" s="17" t="e">
        <f t="shared" si="40"/>
        <v>#NUM!</v>
      </c>
    </row>
    <row r="2552" spans="18:24" x14ac:dyDescent="0.2">
      <c r="R2552" s="17" t="s">
        <v>21</v>
      </c>
      <c r="S2552" s="18">
        <f>_xll.qlInterestRateIndexFixingDate(IborIndex&amp;Tenor,T2552,Trigger)</f>
        <v>57280</v>
      </c>
      <c r="T2552" s="18">
        <f>_xll.qlCalendarAdvance(Calendar,T2551,R2552,"f",,Trigger)</f>
        <v>57284</v>
      </c>
      <c r="U2552" s="18">
        <f>_xll.qlInterestRateIndexMaturity(IborIndex&amp;Tenor,T2552,Trigger)</f>
        <v>57376</v>
      </c>
      <c r="V2552" s="22" t="e">
        <f>_xll.qlIndexFixing($V$1,S2552,,Trigger)</f>
        <v>#NUM!</v>
      </c>
      <c r="W2552" s="22" t="e">
        <f>_xll.qlIndexFixing($W$1,S2552,,Trigger)</f>
        <v>#NUM!</v>
      </c>
      <c r="X2552" s="17" t="e">
        <f t="shared" si="40"/>
        <v>#NUM!</v>
      </c>
    </row>
    <row r="2553" spans="18:24" x14ac:dyDescent="0.2">
      <c r="R2553" s="17" t="s">
        <v>21</v>
      </c>
      <c r="S2553" s="18">
        <f>_xll.qlInterestRateIndexFixingDate(IborIndex&amp;Tenor,T2553,Trigger)</f>
        <v>57287</v>
      </c>
      <c r="T2553" s="18">
        <f>_xll.qlCalendarAdvance(Calendar,T2552,R2553,"f",,Trigger)</f>
        <v>57291</v>
      </c>
      <c r="U2553" s="18">
        <f>_xll.qlInterestRateIndexMaturity(IborIndex&amp;Tenor,T2553,Trigger)</f>
        <v>57383</v>
      </c>
      <c r="V2553" s="22" t="e">
        <f>_xll.qlIndexFixing($V$1,S2553,,Trigger)</f>
        <v>#NUM!</v>
      </c>
      <c r="W2553" s="22" t="e">
        <f>_xll.qlIndexFixing($W$1,S2553,,Trigger)</f>
        <v>#NUM!</v>
      </c>
      <c r="X2553" s="17" t="e">
        <f t="shared" si="40"/>
        <v>#NUM!</v>
      </c>
    </row>
    <row r="2554" spans="18:24" x14ac:dyDescent="0.2">
      <c r="R2554" s="17" t="s">
        <v>21</v>
      </c>
      <c r="S2554" s="18">
        <f>_xll.qlInterestRateIndexFixingDate(IborIndex&amp;Tenor,T2554,Trigger)</f>
        <v>57294</v>
      </c>
      <c r="T2554" s="18">
        <f>_xll.qlCalendarAdvance(Calendar,T2553,R2554,"f",,Trigger)</f>
        <v>57298</v>
      </c>
      <c r="U2554" s="18">
        <f>_xll.qlInterestRateIndexMaturity(IborIndex&amp;Tenor,T2554,Trigger)</f>
        <v>57390</v>
      </c>
      <c r="V2554" s="22" t="e">
        <f>_xll.qlIndexFixing($V$1,S2554,,Trigger)</f>
        <v>#NUM!</v>
      </c>
      <c r="W2554" s="22" t="e">
        <f>_xll.qlIndexFixing($W$1,S2554,,Trigger)</f>
        <v>#NUM!</v>
      </c>
      <c r="X2554" s="17" t="e">
        <f t="shared" si="40"/>
        <v>#NUM!</v>
      </c>
    </row>
    <row r="2555" spans="18:24" x14ac:dyDescent="0.2">
      <c r="R2555" s="17" t="s">
        <v>21</v>
      </c>
      <c r="S2555" s="18">
        <f>_xll.qlInterestRateIndexFixingDate(IborIndex&amp;Tenor,T2555,Trigger)</f>
        <v>57301</v>
      </c>
      <c r="T2555" s="18">
        <f>_xll.qlCalendarAdvance(Calendar,T2554,R2555,"f",,Trigger)</f>
        <v>57305</v>
      </c>
      <c r="U2555" s="18">
        <f>_xll.qlInterestRateIndexMaturity(IborIndex&amp;Tenor,T2555,Trigger)</f>
        <v>57397</v>
      </c>
      <c r="V2555" s="22" t="e">
        <f>_xll.qlIndexFixing($V$1,S2555,,Trigger)</f>
        <v>#NUM!</v>
      </c>
      <c r="W2555" s="22" t="e">
        <f>_xll.qlIndexFixing($W$1,S2555,,Trigger)</f>
        <v>#NUM!</v>
      </c>
      <c r="X2555" s="17" t="e">
        <f t="shared" si="40"/>
        <v>#NUM!</v>
      </c>
    </row>
    <row r="2556" spans="18:24" x14ac:dyDescent="0.2">
      <c r="R2556" s="17" t="s">
        <v>21</v>
      </c>
      <c r="S2556" s="18">
        <f>_xll.qlInterestRateIndexFixingDate(IborIndex&amp;Tenor,T2556,Trigger)</f>
        <v>57308</v>
      </c>
      <c r="T2556" s="18">
        <f>_xll.qlCalendarAdvance(Calendar,T2555,R2556,"f",,Trigger)</f>
        <v>57312</v>
      </c>
      <c r="U2556" s="18">
        <f>_xll.qlInterestRateIndexMaturity(IborIndex&amp;Tenor,T2556,Trigger)</f>
        <v>57404</v>
      </c>
      <c r="V2556" s="22" t="e">
        <f>_xll.qlIndexFixing($V$1,S2556,,Trigger)</f>
        <v>#NUM!</v>
      </c>
      <c r="W2556" s="22" t="e">
        <f>_xll.qlIndexFixing($W$1,S2556,,Trigger)</f>
        <v>#NUM!</v>
      </c>
      <c r="X2556" s="17" t="e">
        <f t="shared" si="40"/>
        <v>#NUM!</v>
      </c>
    </row>
    <row r="2557" spans="18:24" x14ac:dyDescent="0.2">
      <c r="R2557" s="17" t="s">
        <v>21</v>
      </c>
      <c r="S2557" s="18">
        <f>_xll.qlInterestRateIndexFixingDate(IborIndex&amp;Tenor,T2557,Trigger)</f>
        <v>57315</v>
      </c>
      <c r="T2557" s="18">
        <f>_xll.qlCalendarAdvance(Calendar,T2556,R2557,"f",,Trigger)</f>
        <v>57319</v>
      </c>
      <c r="U2557" s="18">
        <f>_xll.qlInterestRateIndexMaturity(IborIndex&amp;Tenor,T2557,Trigger)</f>
        <v>57409</v>
      </c>
      <c r="V2557" s="22" t="e">
        <f>_xll.qlIndexFixing($V$1,S2557,,Trigger)</f>
        <v>#NUM!</v>
      </c>
      <c r="W2557" s="22" t="e">
        <f>_xll.qlIndexFixing($W$1,S2557,,Trigger)</f>
        <v>#NUM!</v>
      </c>
      <c r="X2557" s="17" t="e">
        <f t="shared" si="40"/>
        <v>#NUM!</v>
      </c>
    </row>
    <row r="2558" spans="18:24" x14ac:dyDescent="0.2">
      <c r="R2558" s="17" t="s">
        <v>21</v>
      </c>
      <c r="S2558" s="18">
        <f>_xll.qlInterestRateIndexFixingDate(IborIndex&amp;Tenor,T2558,Trigger)</f>
        <v>57322</v>
      </c>
      <c r="T2558" s="18">
        <f>_xll.qlCalendarAdvance(Calendar,T2557,R2558,"f",,Trigger)</f>
        <v>57326</v>
      </c>
      <c r="U2558" s="18">
        <f>_xll.qlInterestRateIndexMaturity(IborIndex&amp;Tenor,T2558,Trigger)</f>
        <v>57416</v>
      </c>
      <c r="V2558" s="22" t="e">
        <f>_xll.qlIndexFixing($V$1,S2558,,Trigger)</f>
        <v>#NUM!</v>
      </c>
      <c r="W2558" s="22" t="e">
        <f>_xll.qlIndexFixing($W$1,S2558,,Trigger)</f>
        <v>#NUM!</v>
      </c>
      <c r="X2558" s="17" t="e">
        <f t="shared" si="40"/>
        <v>#NUM!</v>
      </c>
    </row>
    <row r="2559" spans="18:24" x14ac:dyDescent="0.2">
      <c r="R2559" s="17" t="s">
        <v>21</v>
      </c>
      <c r="S2559" s="18">
        <f>_xll.qlInterestRateIndexFixingDate(IborIndex&amp;Tenor,T2559,Trigger)</f>
        <v>57329</v>
      </c>
      <c r="T2559" s="18">
        <f>_xll.qlCalendarAdvance(Calendar,T2558,R2559,"f",,Trigger)</f>
        <v>57333</v>
      </c>
      <c r="U2559" s="18">
        <f>_xll.qlInterestRateIndexMaturity(IborIndex&amp;Tenor,T2559,Trigger)</f>
        <v>57423</v>
      </c>
      <c r="V2559" s="22" t="e">
        <f>_xll.qlIndexFixing($V$1,S2559,,Trigger)</f>
        <v>#NUM!</v>
      </c>
      <c r="W2559" s="22" t="e">
        <f>_xll.qlIndexFixing($W$1,S2559,,Trigger)</f>
        <v>#NUM!</v>
      </c>
      <c r="X2559" s="17" t="e">
        <f t="shared" si="40"/>
        <v>#NUM!</v>
      </c>
    </row>
    <row r="2560" spans="18:24" x14ac:dyDescent="0.2">
      <c r="R2560" s="17" t="s">
        <v>21</v>
      </c>
      <c r="S2560" s="18">
        <f>_xll.qlInterestRateIndexFixingDate(IborIndex&amp;Tenor,T2560,Trigger)</f>
        <v>57335</v>
      </c>
      <c r="T2560" s="18">
        <f>_xll.qlCalendarAdvance(Calendar,T2559,R2560,"f",,Trigger)</f>
        <v>57341</v>
      </c>
      <c r="U2560" s="18">
        <f>_xll.qlInterestRateIndexMaturity(IborIndex&amp;Tenor,T2560,Trigger)</f>
        <v>57431</v>
      </c>
      <c r="V2560" s="22" t="e">
        <f>_xll.qlIndexFixing($V$1,S2560,,Trigger)</f>
        <v>#NUM!</v>
      </c>
      <c r="W2560" s="22" t="e">
        <f>_xll.qlIndexFixing($W$1,S2560,,Trigger)</f>
        <v>#NUM!</v>
      </c>
      <c r="X2560" s="17" t="e">
        <f t="shared" si="40"/>
        <v>#NUM!</v>
      </c>
    </row>
    <row r="2561" spans="18:24" x14ac:dyDescent="0.2">
      <c r="R2561" s="17" t="s">
        <v>21</v>
      </c>
      <c r="S2561" s="18">
        <f>_xll.qlInterestRateIndexFixingDate(IborIndex&amp;Tenor,T2561,Trigger)</f>
        <v>57343</v>
      </c>
      <c r="T2561" s="18">
        <f>_xll.qlCalendarAdvance(Calendar,T2560,R2561,"f",,Trigger)</f>
        <v>57348</v>
      </c>
      <c r="U2561" s="18">
        <f>_xll.qlInterestRateIndexMaturity(IborIndex&amp;Tenor,T2561,Trigger)</f>
        <v>57438</v>
      </c>
      <c r="V2561" s="22" t="e">
        <f>_xll.qlIndexFixing($V$1,S2561,,Trigger)</f>
        <v>#NUM!</v>
      </c>
      <c r="W2561" s="22" t="e">
        <f>_xll.qlIndexFixing($W$1,S2561,,Trigger)</f>
        <v>#NUM!</v>
      </c>
      <c r="X2561" s="17" t="e">
        <f t="shared" si="40"/>
        <v>#NUM!</v>
      </c>
    </row>
    <row r="2562" spans="18:24" x14ac:dyDescent="0.2">
      <c r="R2562" s="17" t="s">
        <v>21</v>
      </c>
      <c r="S2562" s="18">
        <f>_xll.qlInterestRateIndexFixingDate(IborIndex&amp;Tenor,T2562,Trigger)</f>
        <v>57353</v>
      </c>
      <c r="T2562" s="18">
        <f>_xll.qlCalendarAdvance(Calendar,T2561,R2562,"f",,Trigger)</f>
        <v>57355</v>
      </c>
      <c r="U2562" s="18">
        <f>_xll.qlInterestRateIndexMaturity(IborIndex&amp;Tenor,T2562,Trigger)</f>
        <v>57445</v>
      </c>
      <c r="V2562" s="22" t="e">
        <f>_xll.qlIndexFixing($V$1,S2562,,Trigger)</f>
        <v>#NUM!</v>
      </c>
      <c r="W2562" s="22" t="e">
        <f>_xll.qlIndexFixing($W$1,S2562,,Trigger)</f>
        <v>#NUM!</v>
      </c>
      <c r="X2562" s="17" t="e">
        <f t="shared" si="40"/>
        <v>#NUM!</v>
      </c>
    </row>
    <row r="2563" spans="18:24" x14ac:dyDescent="0.2">
      <c r="R2563" s="17" t="s">
        <v>21</v>
      </c>
      <c r="S2563" s="18">
        <f>_xll.qlInterestRateIndexFixingDate(IborIndex&amp;Tenor,T2563,Trigger)</f>
        <v>57360</v>
      </c>
      <c r="T2563" s="18">
        <f>_xll.qlCalendarAdvance(Calendar,T2562,R2563,"f",,Trigger)</f>
        <v>57362</v>
      </c>
      <c r="U2563" s="18">
        <f>_xll.qlInterestRateIndexMaturity(IborIndex&amp;Tenor,T2563,Trigger)</f>
        <v>57452</v>
      </c>
      <c r="V2563" s="22" t="e">
        <f>_xll.qlIndexFixing($V$1,S2563,,Trigger)</f>
        <v>#NUM!</v>
      </c>
      <c r="W2563" s="22" t="e">
        <f>_xll.qlIndexFixing($W$1,S2563,,Trigger)</f>
        <v>#NUM!</v>
      </c>
      <c r="X2563" s="17" t="e">
        <f t="shared" si="40"/>
        <v>#NUM!</v>
      </c>
    </row>
    <row r="2564" spans="18:24" x14ac:dyDescent="0.2">
      <c r="R2564" s="17" t="s">
        <v>21</v>
      </c>
      <c r="S2564" s="18">
        <f>_xll.qlInterestRateIndexFixingDate(IborIndex&amp;Tenor,T2564,Trigger)</f>
        <v>57367</v>
      </c>
      <c r="T2564" s="18">
        <f>_xll.qlCalendarAdvance(Calendar,T2563,R2564,"f",,Trigger)</f>
        <v>57369</v>
      </c>
      <c r="U2564" s="18">
        <f>_xll.qlInterestRateIndexMaturity(IborIndex&amp;Tenor,T2564,Trigger)</f>
        <v>57459</v>
      </c>
      <c r="V2564" s="22" t="e">
        <f>_xll.qlIndexFixing($V$1,S2564,,Trigger)</f>
        <v>#NUM!</v>
      </c>
      <c r="W2564" s="22" t="e">
        <f>_xll.qlIndexFixing($W$1,S2564,,Trigger)</f>
        <v>#NUM!</v>
      </c>
      <c r="X2564" s="17" t="e">
        <f t="shared" si="40"/>
        <v>#NUM!</v>
      </c>
    </row>
    <row r="2565" spans="18:24" x14ac:dyDescent="0.2">
      <c r="R2565" s="17" t="s">
        <v>21</v>
      </c>
      <c r="S2565" s="18">
        <f>_xll.qlInterestRateIndexFixingDate(IborIndex&amp;Tenor,T2565,Trigger)</f>
        <v>57374</v>
      </c>
      <c r="T2565" s="18">
        <f>_xll.qlCalendarAdvance(Calendar,T2564,R2565,"f",,Trigger)</f>
        <v>57376</v>
      </c>
      <c r="U2565" s="18">
        <f>_xll.qlInterestRateIndexMaturity(IborIndex&amp;Tenor,T2565,Trigger)</f>
        <v>57465</v>
      </c>
      <c r="V2565" s="22" t="e">
        <f>_xll.qlIndexFixing($V$1,S2565,,Trigger)</f>
        <v>#NUM!</v>
      </c>
      <c r="W2565" s="22" t="e">
        <f>_xll.qlIndexFixing($W$1,S2565,,Trigger)</f>
        <v>#NUM!</v>
      </c>
      <c r="X2565" s="17" t="e">
        <f t="shared" si="40"/>
        <v>#NUM!</v>
      </c>
    </row>
    <row r="2566" spans="18:24" x14ac:dyDescent="0.2">
      <c r="R2566" s="17" t="s">
        <v>21</v>
      </c>
      <c r="S2566" s="18">
        <f>_xll.qlInterestRateIndexFixingDate(IborIndex&amp;Tenor,T2566,Trigger)</f>
        <v>57381</v>
      </c>
      <c r="T2566" s="18">
        <f>_xll.qlCalendarAdvance(Calendar,T2565,R2566,"f",,Trigger)</f>
        <v>57383</v>
      </c>
      <c r="U2566" s="18">
        <f>_xll.qlInterestRateIndexMaturity(IborIndex&amp;Tenor,T2566,Trigger)</f>
        <v>57472</v>
      </c>
      <c r="V2566" s="22" t="e">
        <f>_xll.qlIndexFixing($V$1,S2566,,Trigger)</f>
        <v>#NUM!</v>
      </c>
      <c r="W2566" s="22" t="e">
        <f>_xll.qlIndexFixing($W$1,S2566,,Trigger)</f>
        <v>#NUM!</v>
      </c>
      <c r="X2566" s="17" t="e">
        <f t="shared" si="40"/>
        <v>#NUM!</v>
      </c>
    </row>
    <row r="2567" spans="18:24" x14ac:dyDescent="0.2">
      <c r="R2567" s="17" t="s">
        <v>21</v>
      </c>
      <c r="S2567" s="18">
        <f>_xll.qlInterestRateIndexFixingDate(IborIndex&amp;Tenor,T2567,Trigger)</f>
        <v>57388</v>
      </c>
      <c r="T2567" s="18">
        <f>_xll.qlCalendarAdvance(Calendar,T2566,R2567,"f",,Trigger)</f>
        <v>57390</v>
      </c>
      <c r="U2567" s="18">
        <f>_xll.qlInterestRateIndexMaturity(IborIndex&amp;Tenor,T2567,Trigger)</f>
        <v>57479</v>
      </c>
      <c r="V2567" s="22" t="e">
        <f>_xll.qlIndexFixing($V$1,S2567,,Trigger)</f>
        <v>#NUM!</v>
      </c>
      <c r="W2567" s="22" t="e">
        <f>_xll.qlIndexFixing($W$1,S2567,,Trigger)</f>
        <v>#NUM!</v>
      </c>
      <c r="X2567" s="17" t="e">
        <f t="shared" si="40"/>
        <v>#NUM!</v>
      </c>
    </row>
    <row r="2568" spans="18:24" x14ac:dyDescent="0.2">
      <c r="R2568" s="17" t="s">
        <v>21</v>
      </c>
      <c r="S2568" s="18">
        <f>_xll.qlInterestRateIndexFixingDate(IborIndex&amp;Tenor,T2568,Trigger)</f>
        <v>57395</v>
      </c>
      <c r="T2568" s="18">
        <f>_xll.qlCalendarAdvance(Calendar,T2567,R2568,"f",,Trigger)</f>
        <v>57397</v>
      </c>
      <c r="U2568" s="18">
        <f>_xll.qlInterestRateIndexMaturity(IborIndex&amp;Tenor,T2568,Trigger)</f>
        <v>57486</v>
      </c>
      <c r="V2568" s="22" t="e">
        <f>_xll.qlIndexFixing($V$1,S2568,,Trigger)</f>
        <v>#NUM!</v>
      </c>
      <c r="W2568" s="22" t="e">
        <f>_xll.qlIndexFixing($W$1,S2568,,Trigger)</f>
        <v>#NUM!</v>
      </c>
      <c r="X2568" s="17" t="e">
        <f t="shared" si="40"/>
        <v>#NUM!</v>
      </c>
    </row>
    <row r="2569" spans="18:24" x14ac:dyDescent="0.2">
      <c r="R2569" s="17" t="s">
        <v>21</v>
      </c>
      <c r="S2569" s="18">
        <f>_xll.qlInterestRateIndexFixingDate(IborIndex&amp;Tenor,T2569,Trigger)</f>
        <v>57402</v>
      </c>
      <c r="T2569" s="18">
        <f>_xll.qlCalendarAdvance(Calendar,T2568,R2569,"f",,Trigger)</f>
        <v>57404</v>
      </c>
      <c r="U2569" s="18">
        <f>_xll.qlInterestRateIndexMaturity(IborIndex&amp;Tenor,T2569,Trigger)</f>
        <v>57496</v>
      </c>
      <c r="V2569" s="22" t="e">
        <f>_xll.qlIndexFixing($V$1,S2569,,Trigger)</f>
        <v>#NUM!</v>
      </c>
      <c r="W2569" s="22" t="e">
        <f>_xll.qlIndexFixing($W$1,S2569,,Trigger)</f>
        <v>#NUM!</v>
      </c>
      <c r="X2569" s="17" t="e">
        <f t="shared" si="40"/>
        <v>#NUM!</v>
      </c>
    </row>
    <row r="2570" spans="18:24" x14ac:dyDescent="0.2">
      <c r="R2570" s="17" t="s">
        <v>21</v>
      </c>
      <c r="S2570" s="18">
        <f>_xll.qlInterestRateIndexFixingDate(IborIndex&amp;Tenor,T2570,Trigger)</f>
        <v>57409</v>
      </c>
      <c r="T2570" s="18">
        <f>_xll.qlCalendarAdvance(Calendar,T2569,R2570,"f",,Trigger)</f>
        <v>57411</v>
      </c>
      <c r="U2570" s="18">
        <f>_xll.qlInterestRateIndexMaturity(IborIndex&amp;Tenor,T2570,Trigger)</f>
        <v>57503</v>
      </c>
      <c r="V2570" s="22" t="e">
        <f>_xll.qlIndexFixing($V$1,S2570,,Trigger)</f>
        <v>#NUM!</v>
      </c>
      <c r="W2570" s="22" t="e">
        <f>_xll.qlIndexFixing($W$1,S2570,,Trigger)</f>
        <v>#NUM!</v>
      </c>
      <c r="X2570" s="17" t="e">
        <f t="shared" si="40"/>
        <v>#NUM!</v>
      </c>
    </row>
    <row r="2571" spans="18:24" x14ac:dyDescent="0.2">
      <c r="R2571" s="17" t="s">
        <v>21</v>
      </c>
      <c r="S2571" s="18">
        <f>_xll.qlInterestRateIndexFixingDate(IborIndex&amp;Tenor,T2571,Trigger)</f>
        <v>57416</v>
      </c>
      <c r="T2571" s="18">
        <f>_xll.qlCalendarAdvance(Calendar,T2570,R2571,"f",,Trigger)</f>
        <v>57418</v>
      </c>
      <c r="U2571" s="18">
        <f>_xll.qlInterestRateIndexMaturity(IborIndex&amp;Tenor,T2571,Trigger)</f>
        <v>57510</v>
      </c>
      <c r="V2571" s="22" t="e">
        <f>_xll.qlIndexFixing($V$1,S2571,,Trigger)</f>
        <v>#NUM!</v>
      </c>
      <c r="W2571" s="22" t="e">
        <f>_xll.qlIndexFixing($W$1,S2571,,Trigger)</f>
        <v>#NUM!</v>
      </c>
      <c r="X2571" s="17" t="e">
        <f t="shared" si="40"/>
        <v>#NUM!</v>
      </c>
    </row>
    <row r="2572" spans="18:24" x14ac:dyDescent="0.2">
      <c r="R2572" s="17" t="s">
        <v>21</v>
      </c>
      <c r="S2572" s="18">
        <f>_xll.qlInterestRateIndexFixingDate(IborIndex&amp;Tenor,T2572,Trigger)</f>
        <v>57423</v>
      </c>
      <c r="T2572" s="18">
        <f>_xll.qlCalendarAdvance(Calendar,T2571,R2572,"f",,Trigger)</f>
        <v>57425</v>
      </c>
      <c r="U2572" s="18">
        <f>_xll.qlInterestRateIndexMaturity(IborIndex&amp;Tenor,T2572,Trigger)</f>
        <v>57517</v>
      </c>
      <c r="V2572" s="22" t="e">
        <f>_xll.qlIndexFixing($V$1,S2572,,Trigger)</f>
        <v>#NUM!</v>
      </c>
      <c r="W2572" s="22" t="e">
        <f>_xll.qlIndexFixing($W$1,S2572,,Trigger)</f>
        <v>#NUM!</v>
      </c>
      <c r="X2572" s="17" t="e">
        <f t="shared" si="40"/>
        <v>#NUM!</v>
      </c>
    </row>
    <row r="2573" spans="18:24" x14ac:dyDescent="0.2">
      <c r="R2573" s="17" t="s">
        <v>21</v>
      </c>
      <c r="S2573" s="18">
        <f>_xll.qlInterestRateIndexFixingDate(IborIndex&amp;Tenor,T2573,Trigger)</f>
        <v>57430</v>
      </c>
      <c r="T2573" s="18">
        <f>_xll.qlCalendarAdvance(Calendar,T2572,R2573,"f",,Trigger)</f>
        <v>57432</v>
      </c>
      <c r="U2573" s="18">
        <f>_xll.qlInterestRateIndexMaturity(IborIndex&amp;Tenor,T2573,Trigger)</f>
        <v>57524</v>
      </c>
      <c r="V2573" s="22" t="e">
        <f>_xll.qlIndexFixing($V$1,S2573,,Trigger)</f>
        <v>#NUM!</v>
      </c>
      <c r="W2573" s="22" t="e">
        <f>_xll.qlIndexFixing($W$1,S2573,,Trigger)</f>
        <v>#NUM!</v>
      </c>
      <c r="X2573" s="17" t="e">
        <f t="shared" si="40"/>
        <v>#NUM!</v>
      </c>
    </row>
    <row r="2574" spans="18:24" x14ac:dyDescent="0.2">
      <c r="R2574" s="17" t="s">
        <v>21</v>
      </c>
      <c r="S2574" s="18">
        <f>_xll.qlInterestRateIndexFixingDate(IborIndex&amp;Tenor,T2574,Trigger)</f>
        <v>57437</v>
      </c>
      <c r="T2574" s="18">
        <f>_xll.qlCalendarAdvance(Calendar,T2573,R2574,"f",,Trigger)</f>
        <v>57439</v>
      </c>
      <c r="U2574" s="18">
        <f>_xll.qlInterestRateIndexMaturity(IborIndex&amp;Tenor,T2574,Trigger)</f>
        <v>57530</v>
      </c>
      <c r="V2574" s="22" t="e">
        <f>_xll.qlIndexFixing($V$1,S2574,,Trigger)</f>
        <v>#NUM!</v>
      </c>
      <c r="W2574" s="22" t="e">
        <f>_xll.qlIndexFixing($W$1,S2574,,Trigger)</f>
        <v>#NUM!</v>
      </c>
      <c r="X2574" s="17" t="e">
        <f t="shared" si="40"/>
        <v>#NUM!</v>
      </c>
    </row>
    <row r="2575" spans="18:24" x14ac:dyDescent="0.2">
      <c r="R2575" s="17" t="s">
        <v>21</v>
      </c>
      <c r="S2575" s="18">
        <f>_xll.qlInterestRateIndexFixingDate(IborIndex&amp;Tenor,T2575,Trigger)</f>
        <v>57444</v>
      </c>
      <c r="T2575" s="18">
        <f>_xll.qlCalendarAdvance(Calendar,T2574,R2575,"f",,Trigger)</f>
        <v>57446</v>
      </c>
      <c r="U2575" s="18">
        <f>_xll.qlInterestRateIndexMaturity(IborIndex&amp;Tenor,T2575,Trigger)</f>
        <v>57537</v>
      </c>
      <c r="V2575" s="22" t="e">
        <f>_xll.qlIndexFixing($V$1,S2575,,Trigger)</f>
        <v>#NUM!</v>
      </c>
      <c r="W2575" s="22" t="e">
        <f>_xll.qlIndexFixing($W$1,S2575,,Trigger)</f>
        <v>#NUM!</v>
      </c>
      <c r="X2575" s="17" t="e">
        <f t="shared" si="40"/>
        <v>#NUM!</v>
      </c>
    </row>
    <row r="2576" spans="18:24" x14ac:dyDescent="0.2">
      <c r="R2576" s="17" t="s">
        <v>21</v>
      </c>
      <c r="S2576" s="18">
        <f>_xll.qlInterestRateIndexFixingDate(IborIndex&amp;Tenor,T2576,Trigger)</f>
        <v>57451</v>
      </c>
      <c r="T2576" s="18">
        <f>_xll.qlCalendarAdvance(Calendar,T2575,R2576,"f",,Trigger)</f>
        <v>57453</v>
      </c>
      <c r="U2576" s="18">
        <f>_xll.qlInterestRateIndexMaturity(IborIndex&amp;Tenor,T2576,Trigger)</f>
        <v>57544</v>
      </c>
      <c r="V2576" s="22" t="e">
        <f>_xll.qlIndexFixing($V$1,S2576,,Trigger)</f>
        <v>#NUM!</v>
      </c>
      <c r="W2576" s="22" t="e">
        <f>_xll.qlIndexFixing($W$1,S2576,,Trigger)</f>
        <v>#NUM!</v>
      </c>
      <c r="X2576" s="17" t="e">
        <f t="shared" si="40"/>
        <v>#NUM!</v>
      </c>
    </row>
    <row r="2577" spans="18:24" x14ac:dyDescent="0.2">
      <c r="R2577" s="17" t="s">
        <v>21</v>
      </c>
      <c r="S2577" s="18">
        <f>_xll.qlInterestRateIndexFixingDate(IborIndex&amp;Tenor,T2577,Trigger)</f>
        <v>57454</v>
      </c>
      <c r="T2577" s="18">
        <f>_xll.qlCalendarAdvance(Calendar,T2576,R2577,"f",,Trigger)</f>
        <v>57460</v>
      </c>
      <c r="U2577" s="18">
        <f>_xll.qlInterestRateIndexMaturity(IborIndex&amp;Tenor,T2577,Trigger)</f>
        <v>57551</v>
      </c>
      <c r="V2577" s="22" t="e">
        <f>_xll.qlIndexFixing($V$1,S2577,,Trigger)</f>
        <v>#NUM!</v>
      </c>
      <c r="W2577" s="22" t="e">
        <f>_xll.qlIndexFixing($W$1,S2577,,Trigger)</f>
        <v>#NUM!</v>
      </c>
      <c r="X2577" s="17" t="e">
        <f t="shared" si="40"/>
        <v>#NUM!</v>
      </c>
    </row>
    <row r="2578" spans="18:24" x14ac:dyDescent="0.2">
      <c r="R2578" s="17" t="s">
        <v>21</v>
      </c>
      <c r="S2578" s="18">
        <f>_xll.qlInterestRateIndexFixingDate(IborIndex&amp;Tenor,T2578,Trigger)</f>
        <v>57462</v>
      </c>
      <c r="T2578" s="18">
        <f>_xll.qlCalendarAdvance(Calendar,T2577,R2578,"f",,Trigger)</f>
        <v>57467</v>
      </c>
      <c r="U2578" s="18">
        <f>_xll.qlInterestRateIndexMaturity(IborIndex&amp;Tenor,T2578,Trigger)</f>
        <v>57559</v>
      </c>
      <c r="V2578" s="22" t="e">
        <f>_xll.qlIndexFixing($V$1,S2578,,Trigger)</f>
        <v>#NUM!</v>
      </c>
      <c r="W2578" s="22" t="e">
        <f>_xll.qlIndexFixing($W$1,S2578,,Trigger)</f>
        <v>#NUM!</v>
      </c>
      <c r="X2578" s="17" t="e">
        <f t="shared" si="40"/>
        <v>#NUM!</v>
      </c>
    </row>
    <row r="2579" spans="18:24" x14ac:dyDescent="0.2">
      <c r="R2579" s="17" t="s">
        <v>21</v>
      </c>
      <c r="S2579" s="18">
        <f>_xll.qlInterestRateIndexFixingDate(IborIndex&amp;Tenor,T2579,Trigger)</f>
        <v>57472</v>
      </c>
      <c r="T2579" s="18">
        <f>_xll.qlCalendarAdvance(Calendar,T2578,R2579,"f",,Trigger)</f>
        <v>57474</v>
      </c>
      <c r="U2579" s="18">
        <f>_xll.qlInterestRateIndexMaturity(IborIndex&amp;Tenor,T2579,Trigger)</f>
        <v>57566</v>
      </c>
      <c r="V2579" s="22" t="e">
        <f>_xll.qlIndexFixing($V$1,S2579,,Trigger)</f>
        <v>#NUM!</v>
      </c>
      <c r="W2579" s="22" t="e">
        <f>_xll.qlIndexFixing($W$1,S2579,,Trigger)</f>
        <v>#NUM!</v>
      </c>
      <c r="X2579" s="17" t="e">
        <f t="shared" si="40"/>
        <v>#NUM!</v>
      </c>
    </row>
    <row r="2580" spans="18:24" x14ac:dyDescent="0.2">
      <c r="R2580" s="17" t="s">
        <v>21</v>
      </c>
      <c r="S2580" s="18">
        <f>_xll.qlInterestRateIndexFixingDate(IborIndex&amp;Tenor,T2580,Trigger)</f>
        <v>57479</v>
      </c>
      <c r="T2580" s="18">
        <f>_xll.qlCalendarAdvance(Calendar,T2579,R2580,"f",,Trigger)</f>
        <v>57481</v>
      </c>
      <c r="U2580" s="18">
        <f>_xll.qlInterestRateIndexMaturity(IborIndex&amp;Tenor,T2580,Trigger)</f>
        <v>57573</v>
      </c>
      <c r="V2580" s="22" t="e">
        <f>_xll.qlIndexFixing($V$1,S2580,,Trigger)</f>
        <v>#NUM!</v>
      </c>
      <c r="W2580" s="22" t="e">
        <f>_xll.qlIndexFixing($W$1,S2580,,Trigger)</f>
        <v>#NUM!</v>
      </c>
      <c r="X2580" s="17" t="e">
        <f t="shared" si="40"/>
        <v>#NUM!</v>
      </c>
    </row>
    <row r="2581" spans="18:24" x14ac:dyDescent="0.2">
      <c r="R2581" s="17" t="s">
        <v>21</v>
      </c>
      <c r="S2581" s="18">
        <f>_xll.qlInterestRateIndexFixingDate(IborIndex&amp;Tenor,T2581,Trigger)</f>
        <v>57486</v>
      </c>
      <c r="T2581" s="18">
        <f>_xll.qlCalendarAdvance(Calendar,T2580,R2581,"f",,Trigger)</f>
        <v>57488</v>
      </c>
      <c r="U2581" s="18">
        <f>_xll.qlInterestRateIndexMaturity(IborIndex&amp;Tenor,T2581,Trigger)</f>
        <v>57580</v>
      </c>
      <c r="V2581" s="22" t="e">
        <f>_xll.qlIndexFixing($V$1,S2581,,Trigger)</f>
        <v>#NUM!</v>
      </c>
      <c r="W2581" s="22" t="e">
        <f>_xll.qlIndexFixing($W$1,S2581,,Trigger)</f>
        <v>#NUM!</v>
      </c>
      <c r="X2581" s="17" t="e">
        <f t="shared" si="40"/>
        <v>#NUM!</v>
      </c>
    </row>
    <row r="2582" spans="18:24" x14ac:dyDescent="0.2">
      <c r="R2582" s="17" t="s">
        <v>21</v>
      </c>
      <c r="S2582" s="18">
        <f>_xll.qlInterestRateIndexFixingDate(IborIndex&amp;Tenor,T2582,Trigger)</f>
        <v>57493</v>
      </c>
      <c r="T2582" s="18">
        <f>_xll.qlCalendarAdvance(Calendar,T2581,R2582,"f",,Trigger)</f>
        <v>57495</v>
      </c>
      <c r="U2582" s="18">
        <f>_xll.qlInterestRateIndexMaturity(IborIndex&amp;Tenor,T2582,Trigger)</f>
        <v>57587</v>
      </c>
      <c r="V2582" s="22" t="e">
        <f>_xll.qlIndexFixing($V$1,S2582,,Trigger)</f>
        <v>#NUM!</v>
      </c>
      <c r="W2582" s="22" t="e">
        <f>_xll.qlIndexFixing($W$1,S2582,,Trigger)</f>
        <v>#NUM!</v>
      </c>
      <c r="X2582" s="17" t="e">
        <f t="shared" si="40"/>
        <v>#NUM!</v>
      </c>
    </row>
    <row r="2583" spans="18:24" x14ac:dyDescent="0.2">
      <c r="R2583" s="17" t="s">
        <v>21</v>
      </c>
      <c r="S2583" s="18">
        <f>_xll.qlInterestRateIndexFixingDate(IborIndex&amp;Tenor,T2583,Trigger)</f>
        <v>57500</v>
      </c>
      <c r="T2583" s="18">
        <f>_xll.qlCalendarAdvance(Calendar,T2582,R2583,"f",,Trigger)</f>
        <v>57502</v>
      </c>
      <c r="U2583" s="18">
        <f>_xll.qlInterestRateIndexMaturity(IborIndex&amp;Tenor,T2583,Trigger)</f>
        <v>57594</v>
      </c>
      <c r="V2583" s="22" t="e">
        <f>_xll.qlIndexFixing($V$1,S2583,,Trigger)</f>
        <v>#NUM!</v>
      </c>
      <c r="W2583" s="22" t="e">
        <f>_xll.qlIndexFixing($W$1,S2583,,Trigger)</f>
        <v>#NUM!</v>
      </c>
      <c r="X2583" s="17" t="e">
        <f t="shared" si="40"/>
        <v>#NUM!</v>
      </c>
    </row>
    <row r="2584" spans="18:24" x14ac:dyDescent="0.2">
      <c r="R2584" s="17" t="s">
        <v>21</v>
      </c>
      <c r="S2584" s="18">
        <f>_xll.qlInterestRateIndexFixingDate(IborIndex&amp;Tenor,T2584,Trigger)</f>
        <v>57507</v>
      </c>
      <c r="T2584" s="18">
        <f>_xll.qlCalendarAdvance(Calendar,T2583,R2584,"f",,Trigger)</f>
        <v>57509</v>
      </c>
      <c r="U2584" s="18">
        <f>_xll.qlInterestRateIndexMaturity(IborIndex&amp;Tenor,T2584,Trigger)</f>
        <v>57601</v>
      </c>
      <c r="V2584" s="22" t="e">
        <f>_xll.qlIndexFixing($V$1,S2584,,Trigger)</f>
        <v>#NUM!</v>
      </c>
      <c r="W2584" s="22" t="e">
        <f>_xll.qlIndexFixing($W$1,S2584,,Trigger)</f>
        <v>#NUM!</v>
      </c>
      <c r="X2584" s="17" t="e">
        <f t="shared" si="40"/>
        <v>#NUM!</v>
      </c>
    </row>
    <row r="2585" spans="18:24" x14ac:dyDescent="0.2">
      <c r="R2585" s="17" t="s">
        <v>21</v>
      </c>
      <c r="S2585" s="18">
        <f>_xll.qlInterestRateIndexFixingDate(IborIndex&amp;Tenor,T2585,Trigger)</f>
        <v>57514</v>
      </c>
      <c r="T2585" s="18">
        <f>_xll.qlCalendarAdvance(Calendar,T2584,R2585,"f",,Trigger)</f>
        <v>57516</v>
      </c>
      <c r="U2585" s="18">
        <f>_xll.qlInterestRateIndexMaturity(IborIndex&amp;Tenor,T2585,Trigger)</f>
        <v>57608</v>
      </c>
      <c r="V2585" s="22" t="e">
        <f>_xll.qlIndexFixing($V$1,S2585,,Trigger)</f>
        <v>#NUM!</v>
      </c>
      <c r="W2585" s="22" t="e">
        <f>_xll.qlIndexFixing($W$1,S2585,,Trigger)</f>
        <v>#NUM!</v>
      </c>
      <c r="X2585" s="17" t="e">
        <f t="shared" si="40"/>
        <v>#NUM!</v>
      </c>
    </row>
    <row r="2586" spans="18:24" x14ac:dyDescent="0.2">
      <c r="R2586" s="17" t="s">
        <v>21</v>
      </c>
      <c r="S2586" s="18">
        <f>_xll.qlInterestRateIndexFixingDate(IborIndex&amp;Tenor,T2586,Trigger)</f>
        <v>57521</v>
      </c>
      <c r="T2586" s="18">
        <f>_xll.qlCalendarAdvance(Calendar,T2585,R2586,"f",,Trigger)</f>
        <v>57523</v>
      </c>
      <c r="U2586" s="18">
        <f>_xll.qlInterestRateIndexMaturity(IborIndex&amp;Tenor,T2586,Trigger)</f>
        <v>57615</v>
      </c>
      <c r="V2586" s="22" t="e">
        <f>_xll.qlIndexFixing($V$1,S2586,,Trigger)</f>
        <v>#NUM!</v>
      </c>
      <c r="W2586" s="22" t="e">
        <f>_xll.qlIndexFixing($W$1,S2586,,Trigger)</f>
        <v>#NUM!</v>
      </c>
      <c r="X2586" s="17" t="e">
        <f t="shared" si="40"/>
        <v>#NUM!</v>
      </c>
    </row>
    <row r="2587" spans="18:24" x14ac:dyDescent="0.2">
      <c r="R2587" s="17" t="s">
        <v>21</v>
      </c>
      <c r="S2587" s="18">
        <f>_xll.qlInterestRateIndexFixingDate(IborIndex&amp;Tenor,T2587,Trigger)</f>
        <v>57528</v>
      </c>
      <c r="T2587" s="18">
        <f>_xll.qlCalendarAdvance(Calendar,T2586,R2587,"f",,Trigger)</f>
        <v>57530</v>
      </c>
      <c r="U2587" s="18">
        <f>_xll.qlInterestRateIndexMaturity(IborIndex&amp;Tenor,T2587,Trigger)</f>
        <v>57622</v>
      </c>
      <c r="V2587" s="22" t="e">
        <f>_xll.qlIndexFixing($V$1,S2587,,Trigger)</f>
        <v>#NUM!</v>
      </c>
      <c r="W2587" s="22" t="e">
        <f>_xll.qlIndexFixing($W$1,S2587,,Trigger)</f>
        <v>#NUM!</v>
      </c>
      <c r="X2587" s="17" t="e">
        <f t="shared" si="40"/>
        <v>#NUM!</v>
      </c>
    </row>
    <row r="2588" spans="18:24" x14ac:dyDescent="0.2">
      <c r="R2588" s="17" t="s">
        <v>21</v>
      </c>
      <c r="S2588" s="18">
        <f>_xll.qlInterestRateIndexFixingDate(IborIndex&amp;Tenor,T2588,Trigger)</f>
        <v>57535</v>
      </c>
      <c r="T2588" s="18">
        <f>_xll.qlCalendarAdvance(Calendar,T2587,R2588,"f",,Trigger)</f>
        <v>57537</v>
      </c>
      <c r="U2588" s="18">
        <f>_xll.qlInterestRateIndexMaturity(IborIndex&amp;Tenor,T2588,Trigger)</f>
        <v>57629</v>
      </c>
      <c r="V2588" s="22" t="e">
        <f>_xll.qlIndexFixing($V$1,S2588,,Trigger)</f>
        <v>#NUM!</v>
      </c>
      <c r="W2588" s="22" t="e">
        <f>_xll.qlIndexFixing($W$1,S2588,,Trigger)</f>
        <v>#NUM!</v>
      </c>
      <c r="X2588" s="17" t="e">
        <f t="shared" ref="X2588:X2651" si="41">(V2588-W2588)*10000</f>
        <v>#NUM!</v>
      </c>
    </row>
    <row r="2589" spans="18:24" x14ac:dyDescent="0.2">
      <c r="R2589" s="17" t="s">
        <v>21</v>
      </c>
      <c r="S2589" s="18">
        <f>_xll.qlInterestRateIndexFixingDate(IborIndex&amp;Tenor,T2589,Trigger)</f>
        <v>57542</v>
      </c>
      <c r="T2589" s="18">
        <f>_xll.qlCalendarAdvance(Calendar,T2588,R2589,"f",,Trigger)</f>
        <v>57544</v>
      </c>
      <c r="U2589" s="18">
        <f>_xll.qlInterestRateIndexMaturity(IborIndex&amp;Tenor,T2589,Trigger)</f>
        <v>57636</v>
      </c>
      <c r="V2589" s="22" t="e">
        <f>_xll.qlIndexFixing($V$1,S2589,,Trigger)</f>
        <v>#NUM!</v>
      </c>
      <c r="W2589" s="22" t="e">
        <f>_xll.qlIndexFixing($W$1,S2589,,Trigger)</f>
        <v>#NUM!</v>
      </c>
      <c r="X2589" s="17" t="e">
        <f t="shared" si="41"/>
        <v>#NUM!</v>
      </c>
    </row>
    <row r="2590" spans="18:24" x14ac:dyDescent="0.2">
      <c r="R2590" s="17" t="s">
        <v>21</v>
      </c>
      <c r="S2590" s="18">
        <f>_xll.qlInterestRateIndexFixingDate(IborIndex&amp;Tenor,T2590,Trigger)</f>
        <v>57549</v>
      </c>
      <c r="T2590" s="18">
        <f>_xll.qlCalendarAdvance(Calendar,T2589,R2590,"f",,Trigger)</f>
        <v>57551</v>
      </c>
      <c r="U2590" s="18">
        <f>_xll.qlInterestRateIndexMaturity(IborIndex&amp;Tenor,T2590,Trigger)</f>
        <v>57643</v>
      </c>
      <c r="V2590" s="22" t="e">
        <f>_xll.qlIndexFixing($V$1,S2590,,Trigger)</f>
        <v>#NUM!</v>
      </c>
      <c r="W2590" s="22" t="e">
        <f>_xll.qlIndexFixing($W$1,S2590,,Trigger)</f>
        <v>#NUM!</v>
      </c>
      <c r="X2590" s="17" t="e">
        <f t="shared" si="41"/>
        <v>#NUM!</v>
      </c>
    </row>
    <row r="2591" spans="18:24" x14ac:dyDescent="0.2">
      <c r="R2591" s="17" t="s">
        <v>21</v>
      </c>
      <c r="S2591" s="18">
        <f>_xll.qlInterestRateIndexFixingDate(IborIndex&amp;Tenor,T2591,Trigger)</f>
        <v>57556</v>
      </c>
      <c r="T2591" s="18">
        <f>_xll.qlCalendarAdvance(Calendar,T2590,R2591,"f",,Trigger)</f>
        <v>57558</v>
      </c>
      <c r="U2591" s="18">
        <f>_xll.qlInterestRateIndexMaturity(IborIndex&amp;Tenor,T2591,Trigger)</f>
        <v>57650</v>
      </c>
      <c r="V2591" s="22" t="e">
        <f>_xll.qlIndexFixing($V$1,S2591,,Trigger)</f>
        <v>#NUM!</v>
      </c>
      <c r="W2591" s="22" t="e">
        <f>_xll.qlIndexFixing($W$1,S2591,,Trigger)</f>
        <v>#NUM!</v>
      </c>
      <c r="X2591" s="17" t="e">
        <f t="shared" si="41"/>
        <v>#NUM!</v>
      </c>
    </row>
    <row r="2592" spans="18:24" x14ac:dyDescent="0.2">
      <c r="R2592" s="17" t="s">
        <v>21</v>
      </c>
      <c r="S2592" s="18">
        <f>_xll.qlInterestRateIndexFixingDate(IborIndex&amp;Tenor,T2592,Trigger)</f>
        <v>57563</v>
      </c>
      <c r="T2592" s="18">
        <f>_xll.qlCalendarAdvance(Calendar,T2591,R2592,"f",,Trigger)</f>
        <v>57565</v>
      </c>
      <c r="U2592" s="18">
        <f>_xll.qlInterestRateIndexMaturity(IborIndex&amp;Tenor,T2592,Trigger)</f>
        <v>57657</v>
      </c>
      <c r="V2592" s="22" t="e">
        <f>_xll.qlIndexFixing($V$1,S2592,,Trigger)</f>
        <v>#NUM!</v>
      </c>
      <c r="W2592" s="22" t="e">
        <f>_xll.qlIndexFixing($W$1,S2592,,Trigger)</f>
        <v>#NUM!</v>
      </c>
      <c r="X2592" s="17" t="e">
        <f t="shared" si="41"/>
        <v>#NUM!</v>
      </c>
    </row>
    <row r="2593" spans="18:24" x14ac:dyDescent="0.2">
      <c r="R2593" s="17" t="s">
        <v>21</v>
      </c>
      <c r="S2593" s="18">
        <f>_xll.qlInterestRateIndexFixingDate(IborIndex&amp;Tenor,T2593,Trigger)</f>
        <v>57570</v>
      </c>
      <c r="T2593" s="18">
        <f>_xll.qlCalendarAdvance(Calendar,T2592,R2593,"f",,Trigger)</f>
        <v>57572</v>
      </c>
      <c r="U2593" s="18">
        <f>_xll.qlInterestRateIndexMaturity(IborIndex&amp;Tenor,T2593,Trigger)</f>
        <v>57664</v>
      </c>
      <c r="V2593" s="22" t="e">
        <f>_xll.qlIndexFixing($V$1,S2593,,Trigger)</f>
        <v>#NUM!</v>
      </c>
      <c r="W2593" s="22" t="e">
        <f>_xll.qlIndexFixing($W$1,S2593,,Trigger)</f>
        <v>#NUM!</v>
      </c>
      <c r="X2593" s="17" t="e">
        <f t="shared" si="41"/>
        <v>#NUM!</v>
      </c>
    </row>
    <row r="2594" spans="18:24" x14ac:dyDescent="0.2">
      <c r="R2594" s="17" t="s">
        <v>21</v>
      </c>
      <c r="S2594" s="18">
        <f>_xll.qlInterestRateIndexFixingDate(IborIndex&amp;Tenor,T2594,Trigger)</f>
        <v>57577</v>
      </c>
      <c r="T2594" s="18">
        <f>_xll.qlCalendarAdvance(Calendar,T2593,R2594,"f",,Trigger)</f>
        <v>57579</v>
      </c>
      <c r="U2594" s="18">
        <f>_xll.qlInterestRateIndexMaturity(IborIndex&amp;Tenor,T2594,Trigger)</f>
        <v>57671</v>
      </c>
      <c r="V2594" s="22" t="e">
        <f>_xll.qlIndexFixing($V$1,S2594,,Trigger)</f>
        <v>#NUM!</v>
      </c>
      <c r="W2594" s="22" t="e">
        <f>_xll.qlIndexFixing($W$1,S2594,,Trigger)</f>
        <v>#NUM!</v>
      </c>
      <c r="X2594" s="17" t="e">
        <f t="shared" si="41"/>
        <v>#NUM!</v>
      </c>
    </row>
    <row r="2595" spans="18:24" x14ac:dyDescent="0.2">
      <c r="R2595" s="17" t="s">
        <v>21</v>
      </c>
      <c r="S2595" s="18">
        <f>_xll.qlInterestRateIndexFixingDate(IborIndex&amp;Tenor,T2595,Trigger)</f>
        <v>57584</v>
      </c>
      <c r="T2595" s="18">
        <f>_xll.qlCalendarAdvance(Calendar,T2594,R2595,"f",,Trigger)</f>
        <v>57586</v>
      </c>
      <c r="U2595" s="18">
        <f>_xll.qlInterestRateIndexMaturity(IborIndex&amp;Tenor,T2595,Trigger)</f>
        <v>57678</v>
      </c>
      <c r="V2595" s="22" t="e">
        <f>_xll.qlIndexFixing($V$1,S2595,,Trigger)</f>
        <v>#NUM!</v>
      </c>
      <c r="W2595" s="22" t="e">
        <f>_xll.qlIndexFixing($W$1,S2595,,Trigger)</f>
        <v>#NUM!</v>
      </c>
      <c r="X2595" s="17" t="e">
        <f t="shared" si="41"/>
        <v>#NUM!</v>
      </c>
    </row>
    <row r="2596" spans="18:24" x14ac:dyDescent="0.2">
      <c r="R2596" s="17" t="s">
        <v>21</v>
      </c>
      <c r="S2596" s="18">
        <f>_xll.qlInterestRateIndexFixingDate(IborIndex&amp;Tenor,T2596,Trigger)</f>
        <v>57591</v>
      </c>
      <c r="T2596" s="18">
        <f>_xll.qlCalendarAdvance(Calendar,T2595,R2596,"f",,Trigger)</f>
        <v>57593</v>
      </c>
      <c r="U2596" s="18">
        <f>_xll.qlInterestRateIndexMaturity(IborIndex&amp;Tenor,T2596,Trigger)</f>
        <v>57684</v>
      </c>
      <c r="V2596" s="22" t="e">
        <f>_xll.qlIndexFixing($V$1,S2596,,Trigger)</f>
        <v>#NUM!</v>
      </c>
      <c r="W2596" s="22" t="e">
        <f>_xll.qlIndexFixing($W$1,S2596,,Trigger)</f>
        <v>#NUM!</v>
      </c>
      <c r="X2596" s="17" t="e">
        <f t="shared" si="41"/>
        <v>#NUM!</v>
      </c>
    </row>
    <row r="2597" spans="18:24" x14ac:dyDescent="0.2">
      <c r="R2597" s="17" t="s">
        <v>21</v>
      </c>
      <c r="S2597" s="18">
        <f>_xll.qlInterestRateIndexFixingDate(IborIndex&amp;Tenor,T2597,Trigger)</f>
        <v>57598</v>
      </c>
      <c r="T2597" s="18">
        <f>_xll.qlCalendarAdvance(Calendar,T2596,R2597,"f",,Trigger)</f>
        <v>57600</v>
      </c>
      <c r="U2597" s="18">
        <f>_xll.qlInterestRateIndexMaturity(IborIndex&amp;Tenor,T2597,Trigger)</f>
        <v>57691</v>
      </c>
      <c r="V2597" s="22" t="e">
        <f>_xll.qlIndexFixing($V$1,S2597,,Trigger)</f>
        <v>#NUM!</v>
      </c>
      <c r="W2597" s="22" t="e">
        <f>_xll.qlIndexFixing($W$1,S2597,,Trigger)</f>
        <v>#NUM!</v>
      </c>
      <c r="X2597" s="17" t="e">
        <f t="shared" si="41"/>
        <v>#NUM!</v>
      </c>
    </row>
    <row r="2598" spans="18:24" x14ac:dyDescent="0.2">
      <c r="R2598" s="17" t="s">
        <v>21</v>
      </c>
      <c r="S2598" s="18">
        <f>_xll.qlInterestRateIndexFixingDate(IborIndex&amp;Tenor,T2598,Trigger)</f>
        <v>57605</v>
      </c>
      <c r="T2598" s="18">
        <f>_xll.qlCalendarAdvance(Calendar,T2597,R2598,"f",,Trigger)</f>
        <v>57607</v>
      </c>
      <c r="U2598" s="18">
        <f>_xll.qlInterestRateIndexMaturity(IborIndex&amp;Tenor,T2598,Trigger)</f>
        <v>57698</v>
      </c>
      <c r="V2598" s="22" t="e">
        <f>_xll.qlIndexFixing($V$1,S2598,,Trigger)</f>
        <v>#NUM!</v>
      </c>
      <c r="W2598" s="22" t="e">
        <f>_xll.qlIndexFixing($W$1,S2598,,Trigger)</f>
        <v>#NUM!</v>
      </c>
      <c r="X2598" s="17" t="e">
        <f t="shared" si="41"/>
        <v>#NUM!</v>
      </c>
    </row>
    <row r="2599" spans="18:24" x14ac:dyDescent="0.2">
      <c r="R2599" s="17" t="s">
        <v>21</v>
      </c>
      <c r="S2599" s="18">
        <f>_xll.qlInterestRateIndexFixingDate(IborIndex&amp;Tenor,T2599,Trigger)</f>
        <v>57612</v>
      </c>
      <c r="T2599" s="18">
        <f>_xll.qlCalendarAdvance(Calendar,T2598,R2599,"f",,Trigger)</f>
        <v>57614</v>
      </c>
      <c r="U2599" s="18">
        <f>_xll.qlInterestRateIndexMaturity(IborIndex&amp;Tenor,T2599,Trigger)</f>
        <v>57706</v>
      </c>
      <c r="V2599" s="22" t="e">
        <f>_xll.qlIndexFixing($V$1,S2599,,Trigger)</f>
        <v>#NUM!</v>
      </c>
      <c r="W2599" s="22" t="e">
        <f>_xll.qlIndexFixing($W$1,S2599,,Trigger)</f>
        <v>#NUM!</v>
      </c>
      <c r="X2599" s="17" t="e">
        <f t="shared" si="41"/>
        <v>#NUM!</v>
      </c>
    </row>
    <row r="2600" spans="18:24" x14ac:dyDescent="0.2">
      <c r="R2600" s="17" t="s">
        <v>21</v>
      </c>
      <c r="S2600" s="18">
        <f>_xll.qlInterestRateIndexFixingDate(IborIndex&amp;Tenor,T2600,Trigger)</f>
        <v>57619</v>
      </c>
      <c r="T2600" s="18">
        <f>_xll.qlCalendarAdvance(Calendar,T2599,R2600,"f",,Trigger)</f>
        <v>57621</v>
      </c>
      <c r="U2600" s="18">
        <f>_xll.qlInterestRateIndexMaturity(IborIndex&amp;Tenor,T2600,Trigger)</f>
        <v>57713</v>
      </c>
      <c r="V2600" s="22" t="e">
        <f>_xll.qlIndexFixing($V$1,S2600,,Trigger)</f>
        <v>#NUM!</v>
      </c>
      <c r="W2600" s="22" t="e">
        <f>_xll.qlIndexFixing($W$1,S2600,,Trigger)</f>
        <v>#NUM!</v>
      </c>
      <c r="X2600" s="17" t="e">
        <f t="shared" si="41"/>
        <v>#NUM!</v>
      </c>
    </row>
    <row r="2601" spans="18:24" x14ac:dyDescent="0.2">
      <c r="R2601" s="17" t="s">
        <v>21</v>
      </c>
      <c r="S2601" s="18">
        <f>_xll.qlInterestRateIndexFixingDate(IborIndex&amp;Tenor,T2601,Trigger)</f>
        <v>57626</v>
      </c>
      <c r="T2601" s="18">
        <f>_xll.qlCalendarAdvance(Calendar,T2600,R2601,"f",,Trigger)</f>
        <v>57628</v>
      </c>
      <c r="U2601" s="18">
        <f>_xll.qlInterestRateIndexMaturity(IborIndex&amp;Tenor,T2601,Trigger)</f>
        <v>57720</v>
      </c>
      <c r="V2601" s="22" t="e">
        <f>_xll.qlIndexFixing($V$1,S2601,,Trigger)</f>
        <v>#NUM!</v>
      </c>
      <c r="W2601" s="22" t="e">
        <f>_xll.qlIndexFixing($W$1,S2601,,Trigger)</f>
        <v>#NUM!</v>
      </c>
      <c r="X2601" s="17" t="e">
        <f t="shared" si="41"/>
        <v>#NUM!</v>
      </c>
    </row>
    <row r="2602" spans="18:24" x14ac:dyDescent="0.2">
      <c r="R2602" s="17" t="s">
        <v>21</v>
      </c>
      <c r="S2602" s="18">
        <f>_xll.qlInterestRateIndexFixingDate(IborIndex&amp;Tenor,T2602,Trigger)</f>
        <v>57633</v>
      </c>
      <c r="T2602" s="18">
        <f>_xll.qlCalendarAdvance(Calendar,T2601,R2602,"f",,Trigger)</f>
        <v>57635</v>
      </c>
      <c r="U2602" s="18">
        <f>_xll.qlInterestRateIndexMaturity(IborIndex&amp;Tenor,T2602,Trigger)</f>
        <v>57727</v>
      </c>
      <c r="V2602" s="22" t="e">
        <f>_xll.qlIndexFixing($V$1,S2602,,Trigger)</f>
        <v>#NUM!</v>
      </c>
      <c r="W2602" s="22" t="e">
        <f>_xll.qlIndexFixing($W$1,S2602,,Trigger)</f>
        <v>#NUM!</v>
      </c>
      <c r="X2602" s="17" t="e">
        <f t="shared" si="41"/>
        <v>#NUM!</v>
      </c>
    </row>
    <row r="2603" spans="18:24" x14ac:dyDescent="0.2">
      <c r="R2603" s="17" t="s">
        <v>21</v>
      </c>
      <c r="S2603" s="18">
        <f>_xll.qlInterestRateIndexFixingDate(IborIndex&amp;Tenor,T2603,Trigger)</f>
        <v>57640</v>
      </c>
      <c r="T2603" s="18">
        <f>_xll.qlCalendarAdvance(Calendar,T2602,R2603,"f",,Trigger)</f>
        <v>57642</v>
      </c>
      <c r="U2603" s="18">
        <f>_xll.qlInterestRateIndexMaturity(IborIndex&amp;Tenor,T2603,Trigger)</f>
        <v>57734</v>
      </c>
      <c r="V2603" s="22" t="e">
        <f>_xll.qlIndexFixing($V$1,S2603,,Trigger)</f>
        <v>#NUM!</v>
      </c>
      <c r="W2603" s="22" t="e">
        <f>_xll.qlIndexFixing($W$1,S2603,,Trigger)</f>
        <v>#NUM!</v>
      </c>
      <c r="X2603" s="17" t="e">
        <f t="shared" si="41"/>
        <v>#NUM!</v>
      </c>
    </row>
    <row r="2604" spans="18:24" x14ac:dyDescent="0.2">
      <c r="R2604" s="17" t="s">
        <v>21</v>
      </c>
      <c r="S2604" s="18">
        <f>_xll.qlInterestRateIndexFixingDate(IborIndex&amp;Tenor,T2604,Trigger)</f>
        <v>57647</v>
      </c>
      <c r="T2604" s="18">
        <f>_xll.qlCalendarAdvance(Calendar,T2603,R2604,"f",,Trigger)</f>
        <v>57649</v>
      </c>
      <c r="U2604" s="18">
        <f>_xll.qlInterestRateIndexMaturity(IborIndex&amp;Tenor,T2604,Trigger)</f>
        <v>57741</v>
      </c>
      <c r="V2604" s="22" t="e">
        <f>_xll.qlIndexFixing($V$1,S2604,,Trigger)</f>
        <v>#NUM!</v>
      </c>
      <c r="W2604" s="22" t="e">
        <f>_xll.qlIndexFixing($W$1,S2604,,Trigger)</f>
        <v>#NUM!</v>
      </c>
      <c r="X2604" s="17" t="e">
        <f t="shared" si="41"/>
        <v>#NUM!</v>
      </c>
    </row>
    <row r="2605" spans="18:24" x14ac:dyDescent="0.2">
      <c r="R2605" s="17" t="s">
        <v>21</v>
      </c>
      <c r="S2605" s="18">
        <f>_xll.qlInterestRateIndexFixingDate(IborIndex&amp;Tenor,T2605,Trigger)</f>
        <v>57654</v>
      </c>
      <c r="T2605" s="18">
        <f>_xll.qlCalendarAdvance(Calendar,T2604,R2605,"f",,Trigger)</f>
        <v>57656</v>
      </c>
      <c r="U2605" s="18">
        <f>_xll.qlInterestRateIndexMaturity(IborIndex&amp;Tenor,T2605,Trigger)</f>
        <v>57748</v>
      </c>
      <c r="V2605" s="22" t="e">
        <f>_xll.qlIndexFixing($V$1,S2605,,Trigger)</f>
        <v>#NUM!</v>
      </c>
      <c r="W2605" s="22" t="e">
        <f>_xll.qlIndexFixing($W$1,S2605,,Trigger)</f>
        <v>#NUM!</v>
      </c>
      <c r="X2605" s="17" t="e">
        <f t="shared" si="41"/>
        <v>#NUM!</v>
      </c>
    </row>
    <row r="2606" spans="18:24" x14ac:dyDescent="0.2">
      <c r="R2606" s="17" t="s">
        <v>21</v>
      </c>
      <c r="S2606" s="18">
        <f>_xll.qlInterestRateIndexFixingDate(IborIndex&amp;Tenor,T2606,Trigger)</f>
        <v>57661</v>
      </c>
      <c r="T2606" s="18">
        <f>_xll.qlCalendarAdvance(Calendar,T2605,R2606,"f",,Trigger)</f>
        <v>57663</v>
      </c>
      <c r="U2606" s="18">
        <f>_xll.qlInterestRateIndexMaturity(IborIndex&amp;Tenor,T2606,Trigger)</f>
        <v>57755</v>
      </c>
      <c r="V2606" s="22" t="e">
        <f>_xll.qlIndexFixing($V$1,S2606,,Trigger)</f>
        <v>#NUM!</v>
      </c>
      <c r="W2606" s="22" t="e">
        <f>_xll.qlIndexFixing($W$1,S2606,,Trigger)</f>
        <v>#NUM!</v>
      </c>
      <c r="X2606" s="17" t="e">
        <f t="shared" si="41"/>
        <v>#NUM!</v>
      </c>
    </row>
    <row r="2607" spans="18:24" x14ac:dyDescent="0.2">
      <c r="R2607" s="17" t="s">
        <v>21</v>
      </c>
      <c r="S2607" s="18">
        <f>_xll.qlInterestRateIndexFixingDate(IborIndex&amp;Tenor,T2607,Trigger)</f>
        <v>57668</v>
      </c>
      <c r="T2607" s="18">
        <f>_xll.qlCalendarAdvance(Calendar,T2606,R2607,"f",,Trigger)</f>
        <v>57670</v>
      </c>
      <c r="U2607" s="18">
        <f>_xll.qlInterestRateIndexMaturity(IborIndex&amp;Tenor,T2607,Trigger)</f>
        <v>57762</v>
      </c>
      <c r="V2607" s="22" t="e">
        <f>_xll.qlIndexFixing($V$1,S2607,,Trigger)</f>
        <v>#NUM!</v>
      </c>
      <c r="W2607" s="22" t="e">
        <f>_xll.qlIndexFixing($W$1,S2607,,Trigger)</f>
        <v>#NUM!</v>
      </c>
      <c r="X2607" s="17" t="e">
        <f t="shared" si="41"/>
        <v>#NUM!</v>
      </c>
    </row>
    <row r="2608" spans="18:24" x14ac:dyDescent="0.2">
      <c r="R2608" s="17" t="s">
        <v>21</v>
      </c>
      <c r="S2608" s="18">
        <f>_xll.qlInterestRateIndexFixingDate(IborIndex&amp;Tenor,T2608,Trigger)</f>
        <v>57675</v>
      </c>
      <c r="T2608" s="18">
        <f>_xll.qlCalendarAdvance(Calendar,T2607,R2608,"f",,Trigger)</f>
        <v>57677</v>
      </c>
      <c r="U2608" s="18">
        <f>_xll.qlInterestRateIndexMaturity(IborIndex&amp;Tenor,T2608,Trigger)</f>
        <v>57769</v>
      </c>
      <c r="V2608" s="22" t="e">
        <f>_xll.qlIndexFixing($V$1,S2608,,Trigger)</f>
        <v>#NUM!</v>
      </c>
      <c r="W2608" s="22" t="e">
        <f>_xll.qlIndexFixing($W$1,S2608,,Trigger)</f>
        <v>#NUM!</v>
      </c>
      <c r="X2608" s="17" t="e">
        <f t="shared" si="41"/>
        <v>#NUM!</v>
      </c>
    </row>
    <row r="2609" spans="18:24" x14ac:dyDescent="0.2">
      <c r="R2609" s="17" t="s">
        <v>21</v>
      </c>
      <c r="S2609" s="18">
        <f>_xll.qlInterestRateIndexFixingDate(IborIndex&amp;Tenor,T2609,Trigger)</f>
        <v>57682</v>
      </c>
      <c r="T2609" s="18">
        <f>_xll.qlCalendarAdvance(Calendar,T2608,R2609,"f",,Trigger)</f>
        <v>57684</v>
      </c>
      <c r="U2609" s="18">
        <f>_xll.qlInterestRateIndexMaturity(IborIndex&amp;Tenor,T2609,Trigger)</f>
        <v>57774</v>
      </c>
      <c r="V2609" s="22" t="e">
        <f>_xll.qlIndexFixing($V$1,S2609,,Trigger)</f>
        <v>#NUM!</v>
      </c>
      <c r="W2609" s="22" t="e">
        <f>_xll.qlIndexFixing($W$1,S2609,,Trigger)</f>
        <v>#NUM!</v>
      </c>
      <c r="X2609" s="17" t="e">
        <f t="shared" si="41"/>
        <v>#NUM!</v>
      </c>
    </row>
    <row r="2610" spans="18:24" x14ac:dyDescent="0.2">
      <c r="R2610" s="17" t="s">
        <v>21</v>
      </c>
      <c r="S2610" s="18">
        <f>_xll.qlInterestRateIndexFixingDate(IborIndex&amp;Tenor,T2610,Trigger)</f>
        <v>57689</v>
      </c>
      <c r="T2610" s="18">
        <f>_xll.qlCalendarAdvance(Calendar,T2609,R2610,"f",,Trigger)</f>
        <v>57691</v>
      </c>
      <c r="U2610" s="18">
        <f>_xll.qlInterestRateIndexMaturity(IborIndex&amp;Tenor,T2610,Trigger)</f>
        <v>57781</v>
      </c>
      <c r="V2610" s="22" t="e">
        <f>_xll.qlIndexFixing($V$1,S2610,,Trigger)</f>
        <v>#NUM!</v>
      </c>
      <c r="W2610" s="22" t="e">
        <f>_xll.qlIndexFixing($W$1,S2610,,Trigger)</f>
        <v>#NUM!</v>
      </c>
      <c r="X2610" s="17" t="e">
        <f t="shared" si="41"/>
        <v>#NUM!</v>
      </c>
    </row>
    <row r="2611" spans="18:24" x14ac:dyDescent="0.2">
      <c r="R2611" s="17" t="s">
        <v>21</v>
      </c>
      <c r="S2611" s="18">
        <f>_xll.qlInterestRateIndexFixingDate(IborIndex&amp;Tenor,T2611,Trigger)</f>
        <v>57696</v>
      </c>
      <c r="T2611" s="18">
        <f>_xll.qlCalendarAdvance(Calendar,T2610,R2611,"f",,Trigger)</f>
        <v>57698</v>
      </c>
      <c r="U2611" s="18">
        <f>_xll.qlInterestRateIndexMaturity(IborIndex&amp;Tenor,T2611,Trigger)</f>
        <v>57788</v>
      </c>
      <c r="V2611" s="22" t="e">
        <f>_xll.qlIndexFixing($V$1,S2611,,Trigger)</f>
        <v>#NUM!</v>
      </c>
      <c r="W2611" s="22" t="e">
        <f>_xll.qlIndexFixing($W$1,S2611,,Trigger)</f>
        <v>#NUM!</v>
      </c>
      <c r="X2611" s="17" t="e">
        <f t="shared" si="41"/>
        <v>#NUM!</v>
      </c>
    </row>
    <row r="2612" spans="18:24" x14ac:dyDescent="0.2">
      <c r="R2612" s="17" t="s">
        <v>21</v>
      </c>
      <c r="S2612" s="18">
        <f>_xll.qlInterestRateIndexFixingDate(IborIndex&amp;Tenor,T2612,Trigger)</f>
        <v>57700</v>
      </c>
      <c r="T2612" s="18">
        <f>_xll.qlCalendarAdvance(Calendar,T2611,R2612,"f",,Trigger)</f>
        <v>57706</v>
      </c>
      <c r="U2612" s="18">
        <f>_xll.qlInterestRateIndexMaturity(IborIndex&amp;Tenor,T2612,Trigger)</f>
        <v>57796</v>
      </c>
      <c r="V2612" s="22" t="e">
        <f>_xll.qlIndexFixing($V$1,S2612,,Trigger)</f>
        <v>#NUM!</v>
      </c>
      <c r="W2612" s="22" t="e">
        <f>_xll.qlIndexFixing($W$1,S2612,,Trigger)</f>
        <v>#NUM!</v>
      </c>
      <c r="X2612" s="17" t="e">
        <f t="shared" si="41"/>
        <v>#NUM!</v>
      </c>
    </row>
    <row r="2613" spans="18:24" x14ac:dyDescent="0.2">
      <c r="R2613" s="17" t="s">
        <v>21</v>
      </c>
      <c r="S2613" s="18">
        <f>_xll.qlInterestRateIndexFixingDate(IborIndex&amp;Tenor,T2613,Trigger)</f>
        <v>57710</v>
      </c>
      <c r="T2613" s="18">
        <f>_xll.qlCalendarAdvance(Calendar,T2612,R2613,"f",,Trigger)</f>
        <v>57713</v>
      </c>
      <c r="U2613" s="18">
        <f>_xll.qlInterestRateIndexMaturity(IborIndex&amp;Tenor,T2613,Trigger)</f>
        <v>57803</v>
      </c>
      <c r="V2613" s="22" t="e">
        <f>_xll.qlIndexFixing($V$1,S2613,,Trigger)</f>
        <v>#NUM!</v>
      </c>
      <c r="W2613" s="22" t="e">
        <f>_xll.qlIndexFixing($W$1,S2613,,Trigger)</f>
        <v>#NUM!</v>
      </c>
      <c r="X2613" s="17" t="e">
        <f t="shared" si="41"/>
        <v>#NUM!</v>
      </c>
    </row>
    <row r="2614" spans="18:24" x14ac:dyDescent="0.2">
      <c r="R2614" s="17" t="s">
        <v>21</v>
      </c>
      <c r="S2614" s="18">
        <f>_xll.qlInterestRateIndexFixingDate(IborIndex&amp;Tenor,T2614,Trigger)</f>
        <v>57718</v>
      </c>
      <c r="T2614" s="18">
        <f>_xll.qlCalendarAdvance(Calendar,T2613,R2614,"f",,Trigger)</f>
        <v>57720</v>
      </c>
      <c r="U2614" s="18">
        <f>_xll.qlInterestRateIndexMaturity(IborIndex&amp;Tenor,T2614,Trigger)</f>
        <v>57810</v>
      </c>
      <c r="V2614" s="22" t="e">
        <f>_xll.qlIndexFixing($V$1,S2614,,Trigger)</f>
        <v>#NUM!</v>
      </c>
      <c r="W2614" s="22" t="e">
        <f>_xll.qlIndexFixing($W$1,S2614,,Trigger)</f>
        <v>#NUM!</v>
      </c>
      <c r="X2614" s="17" t="e">
        <f t="shared" si="41"/>
        <v>#NUM!</v>
      </c>
    </row>
    <row r="2615" spans="18:24" x14ac:dyDescent="0.2">
      <c r="R2615" s="17" t="s">
        <v>21</v>
      </c>
      <c r="S2615" s="18">
        <f>_xll.qlInterestRateIndexFixingDate(IborIndex&amp;Tenor,T2615,Trigger)</f>
        <v>57725</v>
      </c>
      <c r="T2615" s="18">
        <f>_xll.qlCalendarAdvance(Calendar,T2614,R2615,"f",,Trigger)</f>
        <v>57727</v>
      </c>
      <c r="U2615" s="18">
        <f>_xll.qlInterestRateIndexMaturity(IborIndex&amp;Tenor,T2615,Trigger)</f>
        <v>57817</v>
      </c>
      <c r="V2615" s="22" t="e">
        <f>_xll.qlIndexFixing($V$1,S2615,,Trigger)</f>
        <v>#NUM!</v>
      </c>
      <c r="W2615" s="22" t="e">
        <f>_xll.qlIndexFixing($W$1,S2615,,Trigger)</f>
        <v>#NUM!</v>
      </c>
      <c r="X2615" s="17" t="e">
        <f t="shared" si="41"/>
        <v>#NUM!</v>
      </c>
    </row>
    <row r="2616" spans="18:24" x14ac:dyDescent="0.2">
      <c r="R2616" s="17" t="s">
        <v>21</v>
      </c>
      <c r="S2616" s="18">
        <f>_xll.qlInterestRateIndexFixingDate(IborIndex&amp;Tenor,T2616,Trigger)</f>
        <v>57732</v>
      </c>
      <c r="T2616" s="18">
        <f>_xll.qlCalendarAdvance(Calendar,T2615,R2616,"f",,Trigger)</f>
        <v>57734</v>
      </c>
      <c r="U2616" s="18">
        <f>_xll.qlInterestRateIndexMaturity(IborIndex&amp;Tenor,T2616,Trigger)</f>
        <v>57824</v>
      </c>
      <c r="V2616" s="22" t="e">
        <f>_xll.qlIndexFixing($V$1,S2616,,Trigger)</f>
        <v>#NUM!</v>
      </c>
      <c r="W2616" s="22" t="e">
        <f>_xll.qlIndexFixing($W$1,S2616,,Trigger)</f>
        <v>#NUM!</v>
      </c>
      <c r="X2616" s="17" t="e">
        <f t="shared" si="41"/>
        <v>#NUM!</v>
      </c>
    </row>
    <row r="2617" spans="18:24" x14ac:dyDescent="0.2">
      <c r="R2617" s="17" t="s">
        <v>21</v>
      </c>
      <c r="S2617" s="18">
        <f>_xll.qlInterestRateIndexFixingDate(IborIndex&amp;Tenor,T2617,Trigger)</f>
        <v>57739</v>
      </c>
      <c r="T2617" s="18">
        <f>_xll.qlCalendarAdvance(Calendar,T2616,R2617,"f",,Trigger)</f>
        <v>57741</v>
      </c>
      <c r="U2617" s="18">
        <f>_xll.qlInterestRateIndexMaturity(IborIndex&amp;Tenor,T2617,Trigger)</f>
        <v>57830</v>
      </c>
      <c r="V2617" s="22" t="e">
        <f>_xll.qlIndexFixing($V$1,S2617,,Trigger)</f>
        <v>#NUM!</v>
      </c>
      <c r="W2617" s="22" t="e">
        <f>_xll.qlIndexFixing($W$1,S2617,,Trigger)</f>
        <v>#NUM!</v>
      </c>
      <c r="X2617" s="17" t="e">
        <f t="shared" si="41"/>
        <v>#NUM!</v>
      </c>
    </row>
    <row r="2618" spans="18:24" x14ac:dyDescent="0.2">
      <c r="R2618" s="17" t="s">
        <v>21</v>
      </c>
      <c r="S2618" s="18">
        <f>_xll.qlInterestRateIndexFixingDate(IborIndex&amp;Tenor,T2618,Trigger)</f>
        <v>57746</v>
      </c>
      <c r="T2618" s="18">
        <f>_xll.qlCalendarAdvance(Calendar,T2617,R2618,"f",,Trigger)</f>
        <v>57748</v>
      </c>
      <c r="U2618" s="18">
        <f>_xll.qlInterestRateIndexMaturity(IborIndex&amp;Tenor,T2618,Trigger)</f>
        <v>57837</v>
      </c>
      <c r="V2618" s="22" t="e">
        <f>_xll.qlIndexFixing($V$1,S2618,,Trigger)</f>
        <v>#NUM!</v>
      </c>
      <c r="W2618" s="22" t="e">
        <f>_xll.qlIndexFixing($W$1,S2618,,Trigger)</f>
        <v>#NUM!</v>
      </c>
      <c r="X2618" s="17" t="e">
        <f t="shared" si="41"/>
        <v>#NUM!</v>
      </c>
    </row>
    <row r="2619" spans="18:24" x14ac:dyDescent="0.2">
      <c r="R2619" s="17" t="s">
        <v>21</v>
      </c>
      <c r="S2619" s="18">
        <f>_xll.qlInterestRateIndexFixingDate(IborIndex&amp;Tenor,T2619,Trigger)</f>
        <v>57753</v>
      </c>
      <c r="T2619" s="18">
        <f>_xll.qlCalendarAdvance(Calendar,T2618,R2619,"f",,Trigger)</f>
        <v>57755</v>
      </c>
      <c r="U2619" s="18">
        <f>_xll.qlInterestRateIndexMaturity(IborIndex&amp;Tenor,T2619,Trigger)</f>
        <v>57844</v>
      </c>
      <c r="V2619" s="22" t="e">
        <f>_xll.qlIndexFixing($V$1,S2619,,Trigger)</f>
        <v>#NUM!</v>
      </c>
      <c r="W2619" s="22" t="e">
        <f>_xll.qlIndexFixing($W$1,S2619,,Trigger)</f>
        <v>#NUM!</v>
      </c>
      <c r="X2619" s="17" t="e">
        <f t="shared" si="41"/>
        <v>#NUM!</v>
      </c>
    </row>
    <row r="2620" spans="18:24" x14ac:dyDescent="0.2">
      <c r="R2620" s="17" t="s">
        <v>21</v>
      </c>
      <c r="S2620" s="18">
        <f>_xll.qlInterestRateIndexFixingDate(IborIndex&amp;Tenor,T2620,Trigger)</f>
        <v>57760</v>
      </c>
      <c r="T2620" s="18">
        <f>_xll.qlCalendarAdvance(Calendar,T2619,R2620,"f",,Trigger)</f>
        <v>57762</v>
      </c>
      <c r="U2620" s="18">
        <f>_xll.qlInterestRateIndexMaturity(IborIndex&amp;Tenor,T2620,Trigger)</f>
        <v>57851</v>
      </c>
      <c r="V2620" s="22" t="e">
        <f>_xll.qlIndexFixing($V$1,S2620,,Trigger)</f>
        <v>#NUM!</v>
      </c>
      <c r="W2620" s="22" t="e">
        <f>_xll.qlIndexFixing($W$1,S2620,,Trigger)</f>
        <v>#NUM!</v>
      </c>
      <c r="X2620" s="17" t="e">
        <f t="shared" si="41"/>
        <v>#NUM!</v>
      </c>
    </row>
    <row r="2621" spans="18:24" x14ac:dyDescent="0.2">
      <c r="R2621" s="17" t="s">
        <v>21</v>
      </c>
      <c r="S2621" s="18">
        <f>_xll.qlInterestRateIndexFixingDate(IborIndex&amp;Tenor,T2621,Trigger)</f>
        <v>57767</v>
      </c>
      <c r="T2621" s="18">
        <f>_xll.qlCalendarAdvance(Calendar,T2620,R2621,"f",,Trigger)</f>
        <v>57769</v>
      </c>
      <c r="U2621" s="18">
        <f>_xll.qlInterestRateIndexMaturity(IborIndex&amp;Tenor,T2621,Trigger)</f>
        <v>57861</v>
      </c>
      <c r="V2621" s="22" t="e">
        <f>_xll.qlIndexFixing($V$1,S2621,,Trigger)</f>
        <v>#NUM!</v>
      </c>
      <c r="W2621" s="22" t="e">
        <f>_xll.qlIndexFixing($W$1,S2621,,Trigger)</f>
        <v>#NUM!</v>
      </c>
      <c r="X2621" s="17" t="e">
        <f t="shared" si="41"/>
        <v>#NUM!</v>
      </c>
    </row>
    <row r="2622" spans="18:24" x14ac:dyDescent="0.2">
      <c r="R2622" s="17" t="s">
        <v>21</v>
      </c>
      <c r="S2622" s="18">
        <f>_xll.qlInterestRateIndexFixingDate(IborIndex&amp;Tenor,T2622,Trigger)</f>
        <v>57774</v>
      </c>
      <c r="T2622" s="18">
        <f>_xll.qlCalendarAdvance(Calendar,T2621,R2622,"f",,Trigger)</f>
        <v>57776</v>
      </c>
      <c r="U2622" s="18">
        <f>_xll.qlInterestRateIndexMaturity(IborIndex&amp;Tenor,T2622,Trigger)</f>
        <v>57868</v>
      </c>
      <c r="V2622" s="22" t="e">
        <f>_xll.qlIndexFixing($V$1,S2622,,Trigger)</f>
        <v>#NUM!</v>
      </c>
      <c r="W2622" s="22" t="e">
        <f>_xll.qlIndexFixing($W$1,S2622,,Trigger)</f>
        <v>#NUM!</v>
      </c>
      <c r="X2622" s="17" t="e">
        <f t="shared" si="41"/>
        <v>#NUM!</v>
      </c>
    </row>
    <row r="2623" spans="18:24" x14ac:dyDescent="0.2">
      <c r="R2623" s="17" t="s">
        <v>21</v>
      </c>
      <c r="S2623" s="18">
        <f>_xll.qlInterestRateIndexFixingDate(IborIndex&amp;Tenor,T2623,Trigger)</f>
        <v>57781</v>
      </c>
      <c r="T2623" s="18">
        <f>_xll.qlCalendarAdvance(Calendar,T2622,R2623,"f",,Trigger)</f>
        <v>57783</v>
      </c>
      <c r="U2623" s="18">
        <f>_xll.qlInterestRateIndexMaturity(IborIndex&amp;Tenor,T2623,Trigger)</f>
        <v>57875</v>
      </c>
      <c r="V2623" s="22" t="e">
        <f>_xll.qlIndexFixing($V$1,S2623,,Trigger)</f>
        <v>#NUM!</v>
      </c>
      <c r="W2623" s="22" t="e">
        <f>_xll.qlIndexFixing($W$1,S2623,,Trigger)</f>
        <v>#NUM!</v>
      </c>
      <c r="X2623" s="17" t="e">
        <f t="shared" si="41"/>
        <v>#NUM!</v>
      </c>
    </row>
    <row r="2624" spans="18:24" x14ac:dyDescent="0.2">
      <c r="R2624" s="17" t="s">
        <v>21</v>
      </c>
      <c r="S2624" s="18">
        <f>_xll.qlInterestRateIndexFixingDate(IborIndex&amp;Tenor,T2624,Trigger)</f>
        <v>57788</v>
      </c>
      <c r="T2624" s="18">
        <f>_xll.qlCalendarAdvance(Calendar,T2623,R2624,"f",,Trigger)</f>
        <v>57790</v>
      </c>
      <c r="U2624" s="18">
        <f>_xll.qlInterestRateIndexMaturity(IborIndex&amp;Tenor,T2624,Trigger)</f>
        <v>57882</v>
      </c>
      <c r="V2624" s="22" t="e">
        <f>_xll.qlIndexFixing($V$1,S2624,,Trigger)</f>
        <v>#NUM!</v>
      </c>
      <c r="W2624" s="22" t="e">
        <f>_xll.qlIndexFixing($W$1,S2624,,Trigger)</f>
        <v>#NUM!</v>
      </c>
      <c r="X2624" s="17" t="e">
        <f t="shared" si="41"/>
        <v>#NUM!</v>
      </c>
    </row>
    <row r="2625" spans="18:24" x14ac:dyDescent="0.2">
      <c r="R2625" s="17" t="s">
        <v>21</v>
      </c>
      <c r="S2625" s="18">
        <f>_xll.qlInterestRateIndexFixingDate(IborIndex&amp;Tenor,T2625,Trigger)</f>
        <v>57795</v>
      </c>
      <c r="T2625" s="18">
        <f>_xll.qlCalendarAdvance(Calendar,T2624,R2625,"f",,Trigger)</f>
        <v>57797</v>
      </c>
      <c r="U2625" s="18">
        <f>_xll.qlInterestRateIndexMaturity(IborIndex&amp;Tenor,T2625,Trigger)</f>
        <v>57889</v>
      </c>
      <c r="V2625" s="22" t="e">
        <f>_xll.qlIndexFixing($V$1,S2625,,Trigger)</f>
        <v>#NUM!</v>
      </c>
      <c r="W2625" s="22" t="e">
        <f>_xll.qlIndexFixing($W$1,S2625,,Trigger)</f>
        <v>#NUM!</v>
      </c>
      <c r="X2625" s="17" t="e">
        <f t="shared" si="41"/>
        <v>#NUM!</v>
      </c>
    </row>
    <row r="2626" spans="18:24" x14ac:dyDescent="0.2">
      <c r="R2626" s="17" t="s">
        <v>21</v>
      </c>
      <c r="S2626" s="18">
        <f>_xll.qlInterestRateIndexFixingDate(IborIndex&amp;Tenor,T2626,Trigger)</f>
        <v>57802</v>
      </c>
      <c r="T2626" s="18">
        <f>_xll.qlCalendarAdvance(Calendar,T2625,R2626,"f",,Trigger)</f>
        <v>57804</v>
      </c>
      <c r="U2626" s="18">
        <f>_xll.qlInterestRateIndexMaturity(IborIndex&amp;Tenor,T2626,Trigger)</f>
        <v>57895</v>
      </c>
      <c r="V2626" s="22" t="e">
        <f>_xll.qlIndexFixing($V$1,S2626,,Trigger)</f>
        <v>#NUM!</v>
      </c>
      <c r="W2626" s="22" t="e">
        <f>_xll.qlIndexFixing($W$1,S2626,,Trigger)</f>
        <v>#NUM!</v>
      </c>
      <c r="X2626" s="17" t="e">
        <f t="shared" si="41"/>
        <v>#NUM!</v>
      </c>
    </row>
    <row r="2627" spans="18:24" x14ac:dyDescent="0.2">
      <c r="R2627" s="17" t="s">
        <v>21</v>
      </c>
      <c r="S2627" s="18">
        <f>_xll.qlInterestRateIndexFixingDate(IborIndex&amp;Tenor,T2627,Trigger)</f>
        <v>57809</v>
      </c>
      <c r="T2627" s="18">
        <f>_xll.qlCalendarAdvance(Calendar,T2626,R2627,"f",,Trigger)</f>
        <v>57811</v>
      </c>
      <c r="U2627" s="18">
        <f>_xll.qlInterestRateIndexMaturity(IborIndex&amp;Tenor,T2627,Trigger)</f>
        <v>57902</v>
      </c>
      <c r="V2627" s="22" t="e">
        <f>_xll.qlIndexFixing($V$1,S2627,,Trigger)</f>
        <v>#NUM!</v>
      </c>
      <c r="W2627" s="22" t="e">
        <f>_xll.qlIndexFixing($W$1,S2627,,Trigger)</f>
        <v>#NUM!</v>
      </c>
      <c r="X2627" s="17" t="e">
        <f t="shared" si="41"/>
        <v>#NUM!</v>
      </c>
    </row>
    <row r="2628" spans="18:24" x14ac:dyDescent="0.2">
      <c r="R2628" s="17" t="s">
        <v>21</v>
      </c>
      <c r="S2628" s="18">
        <f>_xll.qlInterestRateIndexFixingDate(IborIndex&amp;Tenor,T2628,Trigger)</f>
        <v>57816</v>
      </c>
      <c r="T2628" s="18">
        <f>_xll.qlCalendarAdvance(Calendar,T2627,R2628,"f",,Trigger)</f>
        <v>57818</v>
      </c>
      <c r="U2628" s="18">
        <f>_xll.qlInterestRateIndexMaturity(IborIndex&amp;Tenor,T2628,Trigger)</f>
        <v>57909</v>
      </c>
      <c r="V2628" s="22" t="e">
        <f>_xll.qlIndexFixing($V$1,S2628,,Trigger)</f>
        <v>#NUM!</v>
      </c>
      <c r="W2628" s="22" t="e">
        <f>_xll.qlIndexFixing($W$1,S2628,,Trigger)</f>
        <v>#NUM!</v>
      </c>
      <c r="X2628" s="17" t="e">
        <f t="shared" si="41"/>
        <v>#NUM!</v>
      </c>
    </row>
    <row r="2629" spans="18:24" x14ac:dyDescent="0.2">
      <c r="R2629" s="17" t="s">
        <v>21</v>
      </c>
      <c r="S2629" s="18">
        <f>_xll.qlInterestRateIndexFixingDate(IborIndex&amp;Tenor,T2629,Trigger)</f>
        <v>57823</v>
      </c>
      <c r="T2629" s="18">
        <f>_xll.qlCalendarAdvance(Calendar,T2628,R2629,"f",,Trigger)</f>
        <v>57825</v>
      </c>
      <c r="U2629" s="18">
        <f>_xll.qlInterestRateIndexMaturity(IborIndex&amp;Tenor,T2629,Trigger)</f>
        <v>57916</v>
      </c>
      <c r="V2629" s="22" t="e">
        <f>_xll.qlIndexFixing($V$1,S2629,,Trigger)</f>
        <v>#NUM!</v>
      </c>
      <c r="W2629" s="22" t="e">
        <f>_xll.qlIndexFixing($W$1,S2629,,Trigger)</f>
        <v>#NUM!</v>
      </c>
      <c r="X2629" s="17" t="e">
        <f t="shared" si="41"/>
        <v>#NUM!</v>
      </c>
    </row>
    <row r="2630" spans="18:24" x14ac:dyDescent="0.2">
      <c r="R2630" s="17" t="s">
        <v>21</v>
      </c>
      <c r="S2630" s="18">
        <f>_xll.qlInterestRateIndexFixingDate(IborIndex&amp;Tenor,T2630,Trigger)</f>
        <v>57829</v>
      </c>
      <c r="T2630" s="18">
        <f>_xll.qlCalendarAdvance(Calendar,T2629,R2630,"f",,Trigger)</f>
        <v>57832</v>
      </c>
      <c r="U2630" s="18">
        <f>_xll.qlInterestRateIndexMaturity(IborIndex&amp;Tenor,T2630,Trigger)</f>
        <v>57924</v>
      </c>
      <c r="V2630" s="22" t="e">
        <f>_xll.qlIndexFixing($V$1,S2630,,Trigger)</f>
        <v>#NUM!</v>
      </c>
      <c r="W2630" s="22" t="e">
        <f>_xll.qlIndexFixing($W$1,S2630,,Trigger)</f>
        <v>#NUM!</v>
      </c>
      <c r="X2630" s="17" t="e">
        <f t="shared" si="41"/>
        <v>#NUM!</v>
      </c>
    </row>
    <row r="2631" spans="18:24" x14ac:dyDescent="0.2">
      <c r="R2631" s="17" t="s">
        <v>21</v>
      </c>
      <c r="S2631" s="18">
        <f>_xll.qlInterestRateIndexFixingDate(IborIndex&amp;Tenor,T2631,Trigger)</f>
        <v>57837</v>
      </c>
      <c r="T2631" s="18">
        <f>_xll.qlCalendarAdvance(Calendar,T2630,R2631,"f",,Trigger)</f>
        <v>57839</v>
      </c>
      <c r="U2631" s="18">
        <f>_xll.qlInterestRateIndexMaturity(IborIndex&amp;Tenor,T2631,Trigger)</f>
        <v>57931</v>
      </c>
      <c r="V2631" s="22" t="e">
        <f>_xll.qlIndexFixing($V$1,S2631,,Trigger)</f>
        <v>#NUM!</v>
      </c>
      <c r="W2631" s="22" t="e">
        <f>_xll.qlIndexFixing($W$1,S2631,,Trigger)</f>
        <v>#NUM!</v>
      </c>
      <c r="X2631" s="17" t="e">
        <f t="shared" si="41"/>
        <v>#NUM!</v>
      </c>
    </row>
    <row r="2632" spans="18:24" x14ac:dyDescent="0.2">
      <c r="R2632" s="17" t="s">
        <v>21</v>
      </c>
      <c r="S2632" s="18">
        <f>_xll.qlInterestRateIndexFixingDate(IborIndex&amp;Tenor,T2632,Trigger)</f>
        <v>57844</v>
      </c>
      <c r="T2632" s="18">
        <f>_xll.qlCalendarAdvance(Calendar,T2631,R2632,"f",,Trigger)</f>
        <v>57846</v>
      </c>
      <c r="U2632" s="18">
        <f>_xll.qlInterestRateIndexMaturity(IborIndex&amp;Tenor,T2632,Trigger)</f>
        <v>57938</v>
      </c>
      <c r="V2632" s="22" t="e">
        <f>_xll.qlIndexFixing($V$1,S2632,,Trigger)</f>
        <v>#NUM!</v>
      </c>
      <c r="W2632" s="22" t="e">
        <f>_xll.qlIndexFixing($W$1,S2632,,Trigger)</f>
        <v>#NUM!</v>
      </c>
      <c r="X2632" s="17" t="e">
        <f t="shared" si="41"/>
        <v>#NUM!</v>
      </c>
    </row>
    <row r="2633" spans="18:24" x14ac:dyDescent="0.2">
      <c r="R2633" s="17" t="s">
        <v>21</v>
      </c>
      <c r="S2633" s="18">
        <f>_xll.qlInterestRateIndexFixingDate(IborIndex&amp;Tenor,T2633,Trigger)</f>
        <v>57851</v>
      </c>
      <c r="T2633" s="18">
        <f>_xll.qlCalendarAdvance(Calendar,T2632,R2633,"f",,Trigger)</f>
        <v>57853</v>
      </c>
      <c r="U2633" s="18">
        <f>_xll.qlInterestRateIndexMaturity(IborIndex&amp;Tenor,T2633,Trigger)</f>
        <v>57945</v>
      </c>
      <c r="V2633" s="22" t="e">
        <f>_xll.qlIndexFixing($V$1,S2633,,Trigger)</f>
        <v>#NUM!</v>
      </c>
      <c r="W2633" s="22" t="e">
        <f>_xll.qlIndexFixing($W$1,S2633,,Trigger)</f>
        <v>#NUM!</v>
      </c>
      <c r="X2633" s="17" t="e">
        <f t="shared" si="41"/>
        <v>#NUM!</v>
      </c>
    </row>
    <row r="2634" spans="18:24" x14ac:dyDescent="0.2">
      <c r="R2634" s="17" t="s">
        <v>21</v>
      </c>
      <c r="S2634" s="18">
        <f>_xll.qlInterestRateIndexFixingDate(IborIndex&amp;Tenor,T2634,Trigger)</f>
        <v>57858</v>
      </c>
      <c r="T2634" s="18">
        <f>_xll.qlCalendarAdvance(Calendar,T2633,R2634,"f",,Trigger)</f>
        <v>57860</v>
      </c>
      <c r="U2634" s="18">
        <f>_xll.qlInterestRateIndexMaturity(IborIndex&amp;Tenor,T2634,Trigger)</f>
        <v>57952</v>
      </c>
      <c r="V2634" s="22" t="e">
        <f>_xll.qlIndexFixing($V$1,S2634,,Trigger)</f>
        <v>#NUM!</v>
      </c>
      <c r="W2634" s="22" t="e">
        <f>_xll.qlIndexFixing($W$1,S2634,,Trigger)</f>
        <v>#NUM!</v>
      </c>
      <c r="X2634" s="17" t="e">
        <f t="shared" si="41"/>
        <v>#NUM!</v>
      </c>
    </row>
    <row r="2635" spans="18:24" x14ac:dyDescent="0.2">
      <c r="R2635" s="17" t="s">
        <v>21</v>
      </c>
      <c r="S2635" s="18">
        <f>_xll.qlInterestRateIndexFixingDate(IborIndex&amp;Tenor,T2635,Trigger)</f>
        <v>57865</v>
      </c>
      <c r="T2635" s="18">
        <f>_xll.qlCalendarAdvance(Calendar,T2634,R2635,"f",,Trigger)</f>
        <v>57867</v>
      </c>
      <c r="U2635" s="18">
        <f>_xll.qlInterestRateIndexMaturity(IborIndex&amp;Tenor,T2635,Trigger)</f>
        <v>57959</v>
      </c>
      <c r="V2635" s="22" t="e">
        <f>_xll.qlIndexFixing($V$1,S2635,,Trigger)</f>
        <v>#NUM!</v>
      </c>
      <c r="W2635" s="22" t="e">
        <f>_xll.qlIndexFixing($W$1,S2635,,Trigger)</f>
        <v>#NUM!</v>
      </c>
      <c r="X2635" s="17" t="e">
        <f t="shared" si="41"/>
        <v>#NUM!</v>
      </c>
    </row>
    <row r="2636" spans="18:24" x14ac:dyDescent="0.2">
      <c r="R2636" s="17" t="s">
        <v>21</v>
      </c>
      <c r="S2636" s="18">
        <f>_xll.qlInterestRateIndexFixingDate(IborIndex&amp;Tenor,T2636,Trigger)</f>
        <v>57872</v>
      </c>
      <c r="T2636" s="18">
        <f>_xll.qlCalendarAdvance(Calendar,T2635,R2636,"f",,Trigger)</f>
        <v>57874</v>
      </c>
      <c r="U2636" s="18">
        <f>_xll.qlInterestRateIndexMaturity(IborIndex&amp;Tenor,T2636,Trigger)</f>
        <v>57966</v>
      </c>
      <c r="V2636" s="22" t="e">
        <f>_xll.qlIndexFixing($V$1,S2636,,Trigger)</f>
        <v>#NUM!</v>
      </c>
      <c r="W2636" s="22" t="e">
        <f>_xll.qlIndexFixing($W$1,S2636,,Trigger)</f>
        <v>#NUM!</v>
      </c>
      <c r="X2636" s="17" t="e">
        <f t="shared" si="41"/>
        <v>#NUM!</v>
      </c>
    </row>
    <row r="2637" spans="18:24" x14ac:dyDescent="0.2">
      <c r="R2637" s="17" t="s">
        <v>21</v>
      </c>
      <c r="S2637" s="18">
        <f>_xll.qlInterestRateIndexFixingDate(IborIndex&amp;Tenor,T2637,Trigger)</f>
        <v>57879</v>
      </c>
      <c r="T2637" s="18">
        <f>_xll.qlCalendarAdvance(Calendar,T2636,R2637,"f",,Trigger)</f>
        <v>57881</v>
      </c>
      <c r="U2637" s="18">
        <f>_xll.qlInterestRateIndexMaturity(IborIndex&amp;Tenor,T2637,Trigger)</f>
        <v>57973</v>
      </c>
      <c r="V2637" s="22" t="e">
        <f>_xll.qlIndexFixing($V$1,S2637,,Trigger)</f>
        <v>#NUM!</v>
      </c>
      <c r="W2637" s="22" t="e">
        <f>_xll.qlIndexFixing($W$1,S2637,,Trigger)</f>
        <v>#NUM!</v>
      </c>
      <c r="X2637" s="17" t="e">
        <f t="shared" si="41"/>
        <v>#NUM!</v>
      </c>
    </row>
    <row r="2638" spans="18:24" x14ac:dyDescent="0.2">
      <c r="R2638" s="17" t="s">
        <v>21</v>
      </c>
      <c r="S2638" s="18">
        <f>_xll.qlInterestRateIndexFixingDate(IborIndex&amp;Tenor,T2638,Trigger)</f>
        <v>57886</v>
      </c>
      <c r="T2638" s="18">
        <f>_xll.qlCalendarAdvance(Calendar,T2637,R2638,"f",,Trigger)</f>
        <v>57888</v>
      </c>
      <c r="U2638" s="18">
        <f>_xll.qlInterestRateIndexMaturity(IborIndex&amp;Tenor,T2638,Trigger)</f>
        <v>57980</v>
      </c>
      <c r="V2638" s="22" t="e">
        <f>_xll.qlIndexFixing($V$1,S2638,,Trigger)</f>
        <v>#NUM!</v>
      </c>
      <c r="W2638" s="22" t="e">
        <f>_xll.qlIndexFixing($W$1,S2638,,Trigger)</f>
        <v>#NUM!</v>
      </c>
      <c r="X2638" s="17" t="e">
        <f t="shared" si="41"/>
        <v>#NUM!</v>
      </c>
    </row>
    <row r="2639" spans="18:24" x14ac:dyDescent="0.2">
      <c r="R2639" s="17" t="s">
        <v>21</v>
      </c>
      <c r="S2639" s="18">
        <f>_xll.qlInterestRateIndexFixingDate(IborIndex&amp;Tenor,T2639,Trigger)</f>
        <v>57893</v>
      </c>
      <c r="T2639" s="18">
        <f>_xll.qlCalendarAdvance(Calendar,T2638,R2639,"f",,Trigger)</f>
        <v>57895</v>
      </c>
      <c r="U2639" s="18">
        <f>_xll.qlInterestRateIndexMaturity(IborIndex&amp;Tenor,T2639,Trigger)</f>
        <v>57987</v>
      </c>
      <c r="V2639" s="22" t="e">
        <f>_xll.qlIndexFixing($V$1,S2639,,Trigger)</f>
        <v>#NUM!</v>
      </c>
      <c r="W2639" s="22" t="e">
        <f>_xll.qlIndexFixing($W$1,S2639,,Trigger)</f>
        <v>#NUM!</v>
      </c>
      <c r="X2639" s="17" t="e">
        <f t="shared" si="41"/>
        <v>#NUM!</v>
      </c>
    </row>
    <row r="2640" spans="18:24" x14ac:dyDescent="0.2">
      <c r="R2640" s="17" t="s">
        <v>21</v>
      </c>
      <c r="S2640" s="18">
        <f>_xll.qlInterestRateIndexFixingDate(IborIndex&amp;Tenor,T2640,Trigger)</f>
        <v>57900</v>
      </c>
      <c r="T2640" s="18">
        <f>_xll.qlCalendarAdvance(Calendar,T2639,R2640,"f",,Trigger)</f>
        <v>57902</v>
      </c>
      <c r="U2640" s="18">
        <f>_xll.qlInterestRateIndexMaturity(IborIndex&amp;Tenor,T2640,Trigger)</f>
        <v>57994</v>
      </c>
      <c r="V2640" s="22" t="e">
        <f>_xll.qlIndexFixing($V$1,S2640,,Trigger)</f>
        <v>#NUM!</v>
      </c>
      <c r="W2640" s="22" t="e">
        <f>_xll.qlIndexFixing($W$1,S2640,,Trigger)</f>
        <v>#NUM!</v>
      </c>
      <c r="X2640" s="17" t="e">
        <f t="shared" si="41"/>
        <v>#NUM!</v>
      </c>
    </row>
    <row r="2641" spans="18:24" x14ac:dyDescent="0.2">
      <c r="R2641" s="17" t="s">
        <v>21</v>
      </c>
      <c r="S2641" s="18">
        <f>_xll.qlInterestRateIndexFixingDate(IborIndex&amp;Tenor,T2641,Trigger)</f>
        <v>57907</v>
      </c>
      <c r="T2641" s="18">
        <f>_xll.qlCalendarAdvance(Calendar,T2640,R2641,"f",,Trigger)</f>
        <v>57909</v>
      </c>
      <c r="U2641" s="18">
        <f>_xll.qlInterestRateIndexMaturity(IborIndex&amp;Tenor,T2641,Trigger)</f>
        <v>58001</v>
      </c>
      <c r="V2641" s="22" t="e">
        <f>_xll.qlIndexFixing($V$1,S2641,,Trigger)</f>
        <v>#NUM!</v>
      </c>
      <c r="W2641" s="22" t="e">
        <f>_xll.qlIndexFixing($W$1,S2641,,Trigger)</f>
        <v>#NUM!</v>
      </c>
      <c r="X2641" s="17" t="e">
        <f t="shared" si="41"/>
        <v>#NUM!</v>
      </c>
    </row>
    <row r="2642" spans="18:24" x14ac:dyDescent="0.2">
      <c r="R2642" s="17" t="s">
        <v>21</v>
      </c>
      <c r="S2642" s="18">
        <f>_xll.qlInterestRateIndexFixingDate(IborIndex&amp;Tenor,T2642,Trigger)</f>
        <v>57914</v>
      </c>
      <c r="T2642" s="18">
        <f>_xll.qlCalendarAdvance(Calendar,T2641,R2642,"f",,Trigger)</f>
        <v>57916</v>
      </c>
      <c r="U2642" s="18">
        <f>_xll.qlInterestRateIndexMaturity(IborIndex&amp;Tenor,T2642,Trigger)</f>
        <v>58008</v>
      </c>
      <c r="V2642" s="22" t="e">
        <f>_xll.qlIndexFixing($V$1,S2642,,Trigger)</f>
        <v>#NUM!</v>
      </c>
      <c r="W2642" s="22" t="e">
        <f>_xll.qlIndexFixing($W$1,S2642,,Trigger)</f>
        <v>#NUM!</v>
      </c>
      <c r="X2642" s="17" t="e">
        <f t="shared" si="41"/>
        <v>#NUM!</v>
      </c>
    </row>
    <row r="2643" spans="18:24" x14ac:dyDescent="0.2">
      <c r="R2643" s="17" t="s">
        <v>21</v>
      </c>
      <c r="S2643" s="18">
        <f>_xll.qlInterestRateIndexFixingDate(IborIndex&amp;Tenor,T2643,Trigger)</f>
        <v>57921</v>
      </c>
      <c r="T2643" s="18">
        <f>_xll.qlCalendarAdvance(Calendar,T2642,R2643,"f",,Trigger)</f>
        <v>57923</v>
      </c>
      <c r="U2643" s="18">
        <f>_xll.qlInterestRateIndexMaturity(IborIndex&amp;Tenor,T2643,Trigger)</f>
        <v>58015</v>
      </c>
      <c r="V2643" s="22" t="e">
        <f>_xll.qlIndexFixing($V$1,S2643,,Trigger)</f>
        <v>#NUM!</v>
      </c>
      <c r="W2643" s="22" t="e">
        <f>_xll.qlIndexFixing($W$1,S2643,,Trigger)</f>
        <v>#NUM!</v>
      </c>
      <c r="X2643" s="17" t="e">
        <f t="shared" si="41"/>
        <v>#NUM!</v>
      </c>
    </row>
    <row r="2644" spans="18:24" x14ac:dyDescent="0.2">
      <c r="R2644" s="17" t="s">
        <v>21</v>
      </c>
      <c r="S2644" s="18">
        <f>_xll.qlInterestRateIndexFixingDate(IborIndex&amp;Tenor,T2644,Trigger)</f>
        <v>57928</v>
      </c>
      <c r="T2644" s="18">
        <f>_xll.qlCalendarAdvance(Calendar,T2643,R2644,"f",,Trigger)</f>
        <v>57930</v>
      </c>
      <c r="U2644" s="18">
        <f>_xll.qlInterestRateIndexMaturity(IborIndex&amp;Tenor,T2644,Trigger)</f>
        <v>58022</v>
      </c>
      <c r="V2644" s="22" t="e">
        <f>_xll.qlIndexFixing($V$1,S2644,,Trigger)</f>
        <v>#NUM!</v>
      </c>
      <c r="W2644" s="22" t="e">
        <f>_xll.qlIndexFixing($W$1,S2644,,Trigger)</f>
        <v>#NUM!</v>
      </c>
      <c r="X2644" s="17" t="e">
        <f t="shared" si="41"/>
        <v>#NUM!</v>
      </c>
    </row>
    <row r="2645" spans="18:24" x14ac:dyDescent="0.2">
      <c r="R2645" s="17" t="s">
        <v>21</v>
      </c>
      <c r="S2645" s="18">
        <f>_xll.qlInterestRateIndexFixingDate(IborIndex&amp;Tenor,T2645,Trigger)</f>
        <v>57935</v>
      </c>
      <c r="T2645" s="18">
        <f>_xll.qlCalendarAdvance(Calendar,T2644,R2645,"f",,Trigger)</f>
        <v>57937</v>
      </c>
      <c r="U2645" s="18">
        <f>_xll.qlInterestRateIndexMaturity(IborIndex&amp;Tenor,T2645,Trigger)</f>
        <v>58029</v>
      </c>
      <c r="V2645" s="22" t="e">
        <f>_xll.qlIndexFixing($V$1,S2645,,Trigger)</f>
        <v>#NUM!</v>
      </c>
      <c r="W2645" s="22" t="e">
        <f>_xll.qlIndexFixing($W$1,S2645,,Trigger)</f>
        <v>#NUM!</v>
      </c>
      <c r="X2645" s="17" t="e">
        <f t="shared" si="41"/>
        <v>#NUM!</v>
      </c>
    </row>
    <row r="2646" spans="18:24" x14ac:dyDescent="0.2">
      <c r="R2646" s="17" t="s">
        <v>21</v>
      </c>
      <c r="S2646" s="18">
        <f>_xll.qlInterestRateIndexFixingDate(IborIndex&amp;Tenor,T2646,Trigger)</f>
        <v>57942</v>
      </c>
      <c r="T2646" s="18">
        <f>_xll.qlCalendarAdvance(Calendar,T2645,R2646,"f",,Trigger)</f>
        <v>57944</v>
      </c>
      <c r="U2646" s="18">
        <f>_xll.qlInterestRateIndexMaturity(IborIndex&amp;Tenor,T2646,Trigger)</f>
        <v>58036</v>
      </c>
      <c r="V2646" s="22" t="e">
        <f>_xll.qlIndexFixing($V$1,S2646,,Trigger)</f>
        <v>#NUM!</v>
      </c>
      <c r="W2646" s="22" t="e">
        <f>_xll.qlIndexFixing($W$1,S2646,,Trigger)</f>
        <v>#NUM!</v>
      </c>
      <c r="X2646" s="17" t="e">
        <f t="shared" si="41"/>
        <v>#NUM!</v>
      </c>
    </row>
    <row r="2647" spans="18:24" x14ac:dyDescent="0.2">
      <c r="R2647" s="17" t="s">
        <v>21</v>
      </c>
      <c r="S2647" s="18">
        <f>_xll.qlInterestRateIndexFixingDate(IborIndex&amp;Tenor,T2647,Trigger)</f>
        <v>57949</v>
      </c>
      <c r="T2647" s="18">
        <f>_xll.qlCalendarAdvance(Calendar,T2646,R2647,"f",,Trigger)</f>
        <v>57951</v>
      </c>
      <c r="U2647" s="18">
        <f>_xll.qlInterestRateIndexMaturity(IborIndex&amp;Tenor,T2647,Trigger)</f>
        <v>58043</v>
      </c>
      <c r="V2647" s="22" t="e">
        <f>_xll.qlIndexFixing($V$1,S2647,,Trigger)</f>
        <v>#NUM!</v>
      </c>
      <c r="W2647" s="22" t="e">
        <f>_xll.qlIndexFixing($W$1,S2647,,Trigger)</f>
        <v>#NUM!</v>
      </c>
      <c r="X2647" s="17" t="e">
        <f t="shared" si="41"/>
        <v>#NUM!</v>
      </c>
    </row>
    <row r="2648" spans="18:24" x14ac:dyDescent="0.2">
      <c r="R2648" s="17" t="s">
        <v>21</v>
      </c>
      <c r="S2648" s="18">
        <f>_xll.qlInterestRateIndexFixingDate(IborIndex&amp;Tenor,T2648,Trigger)</f>
        <v>57956</v>
      </c>
      <c r="T2648" s="18">
        <f>_xll.qlCalendarAdvance(Calendar,T2647,R2648,"f",,Trigger)</f>
        <v>57958</v>
      </c>
      <c r="U2648" s="18">
        <f>_xll.qlInterestRateIndexMaturity(IborIndex&amp;Tenor,T2648,Trigger)</f>
        <v>58049</v>
      </c>
      <c r="V2648" s="22" t="e">
        <f>_xll.qlIndexFixing($V$1,S2648,,Trigger)</f>
        <v>#NUM!</v>
      </c>
      <c r="W2648" s="22" t="e">
        <f>_xll.qlIndexFixing($W$1,S2648,,Trigger)</f>
        <v>#NUM!</v>
      </c>
      <c r="X2648" s="17" t="e">
        <f t="shared" si="41"/>
        <v>#NUM!</v>
      </c>
    </row>
    <row r="2649" spans="18:24" x14ac:dyDescent="0.2">
      <c r="R2649" s="17" t="s">
        <v>21</v>
      </c>
      <c r="S2649" s="18">
        <f>_xll.qlInterestRateIndexFixingDate(IborIndex&amp;Tenor,T2649,Trigger)</f>
        <v>57963</v>
      </c>
      <c r="T2649" s="18">
        <f>_xll.qlCalendarAdvance(Calendar,T2648,R2649,"f",,Trigger)</f>
        <v>57965</v>
      </c>
      <c r="U2649" s="18">
        <f>_xll.qlInterestRateIndexMaturity(IborIndex&amp;Tenor,T2649,Trigger)</f>
        <v>58056</v>
      </c>
      <c r="V2649" s="22" t="e">
        <f>_xll.qlIndexFixing($V$1,S2649,,Trigger)</f>
        <v>#NUM!</v>
      </c>
      <c r="W2649" s="22" t="e">
        <f>_xll.qlIndexFixing($W$1,S2649,,Trigger)</f>
        <v>#NUM!</v>
      </c>
      <c r="X2649" s="17" t="e">
        <f t="shared" si="41"/>
        <v>#NUM!</v>
      </c>
    </row>
    <row r="2650" spans="18:24" x14ac:dyDescent="0.2">
      <c r="R2650" s="17" t="s">
        <v>21</v>
      </c>
      <c r="S2650" s="18">
        <f>_xll.qlInterestRateIndexFixingDate(IborIndex&amp;Tenor,T2650,Trigger)</f>
        <v>57970</v>
      </c>
      <c r="T2650" s="18">
        <f>_xll.qlCalendarAdvance(Calendar,T2649,R2650,"f",,Trigger)</f>
        <v>57972</v>
      </c>
      <c r="U2650" s="18">
        <f>_xll.qlInterestRateIndexMaturity(IborIndex&amp;Tenor,T2650,Trigger)</f>
        <v>58063</v>
      </c>
      <c r="V2650" s="22" t="e">
        <f>_xll.qlIndexFixing($V$1,S2650,,Trigger)</f>
        <v>#NUM!</v>
      </c>
      <c r="W2650" s="22" t="e">
        <f>_xll.qlIndexFixing($W$1,S2650,,Trigger)</f>
        <v>#NUM!</v>
      </c>
      <c r="X2650" s="17" t="e">
        <f t="shared" si="41"/>
        <v>#NUM!</v>
      </c>
    </row>
    <row r="2651" spans="18:24" x14ac:dyDescent="0.2">
      <c r="R2651" s="17" t="s">
        <v>21</v>
      </c>
      <c r="S2651" s="18">
        <f>_xll.qlInterestRateIndexFixingDate(IborIndex&amp;Tenor,T2651,Trigger)</f>
        <v>57977</v>
      </c>
      <c r="T2651" s="18">
        <f>_xll.qlCalendarAdvance(Calendar,T2650,R2651,"f",,Trigger)</f>
        <v>57979</v>
      </c>
      <c r="U2651" s="18">
        <f>_xll.qlInterestRateIndexMaturity(IborIndex&amp;Tenor,T2651,Trigger)</f>
        <v>58071</v>
      </c>
      <c r="V2651" s="22" t="e">
        <f>_xll.qlIndexFixing($V$1,S2651,,Trigger)</f>
        <v>#NUM!</v>
      </c>
      <c r="W2651" s="22" t="e">
        <f>_xll.qlIndexFixing($W$1,S2651,,Trigger)</f>
        <v>#NUM!</v>
      </c>
      <c r="X2651" s="17" t="e">
        <f t="shared" si="41"/>
        <v>#NUM!</v>
      </c>
    </row>
    <row r="2652" spans="18:24" x14ac:dyDescent="0.2">
      <c r="R2652" s="17" t="s">
        <v>21</v>
      </c>
      <c r="S2652" s="18">
        <f>_xll.qlInterestRateIndexFixingDate(IborIndex&amp;Tenor,T2652,Trigger)</f>
        <v>57984</v>
      </c>
      <c r="T2652" s="18">
        <f>_xll.qlCalendarAdvance(Calendar,T2651,R2652,"f",,Trigger)</f>
        <v>57986</v>
      </c>
      <c r="U2652" s="18">
        <f>_xll.qlInterestRateIndexMaturity(IborIndex&amp;Tenor,T2652,Trigger)</f>
        <v>58078</v>
      </c>
      <c r="V2652" s="22" t="e">
        <f>_xll.qlIndexFixing($V$1,S2652,,Trigger)</f>
        <v>#NUM!</v>
      </c>
      <c r="W2652" s="22" t="e">
        <f>_xll.qlIndexFixing($W$1,S2652,,Trigger)</f>
        <v>#NUM!</v>
      </c>
      <c r="X2652" s="17" t="e">
        <f t="shared" ref="X2652:X2715" si="42">(V2652-W2652)*10000</f>
        <v>#NUM!</v>
      </c>
    </row>
    <row r="2653" spans="18:24" x14ac:dyDescent="0.2">
      <c r="R2653" s="17" t="s">
        <v>21</v>
      </c>
      <c r="S2653" s="18">
        <f>_xll.qlInterestRateIndexFixingDate(IborIndex&amp;Tenor,T2653,Trigger)</f>
        <v>57991</v>
      </c>
      <c r="T2653" s="18">
        <f>_xll.qlCalendarAdvance(Calendar,T2652,R2653,"f",,Trigger)</f>
        <v>57993</v>
      </c>
      <c r="U2653" s="18">
        <f>_xll.qlInterestRateIndexMaturity(IborIndex&amp;Tenor,T2653,Trigger)</f>
        <v>58085</v>
      </c>
      <c r="V2653" s="22" t="e">
        <f>_xll.qlIndexFixing($V$1,S2653,,Trigger)</f>
        <v>#NUM!</v>
      </c>
      <c r="W2653" s="22" t="e">
        <f>_xll.qlIndexFixing($W$1,S2653,,Trigger)</f>
        <v>#NUM!</v>
      </c>
      <c r="X2653" s="17" t="e">
        <f t="shared" si="42"/>
        <v>#NUM!</v>
      </c>
    </row>
    <row r="2654" spans="18:24" x14ac:dyDescent="0.2">
      <c r="R2654" s="17" t="s">
        <v>21</v>
      </c>
      <c r="S2654" s="18">
        <f>_xll.qlInterestRateIndexFixingDate(IborIndex&amp;Tenor,T2654,Trigger)</f>
        <v>57998</v>
      </c>
      <c r="T2654" s="18">
        <f>_xll.qlCalendarAdvance(Calendar,T2653,R2654,"f",,Trigger)</f>
        <v>58000</v>
      </c>
      <c r="U2654" s="18">
        <f>_xll.qlInterestRateIndexMaturity(IborIndex&amp;Tenor,T2654,Trigger)</f>
        <v>58092</v>
      </c>
      <c r="V2654" s="22" t="e">
        <f>_xll.qlIndexFixing($V$1,S2654,,Trigger)</f>
        <v>#NUM!</v>
      </c>
      <c r="W2654" s="22" t="e">
        <f>_xll.qlIndexFixing($W$1,S2654,,Trigger)</f>
        <v>#NUM!</v>
      </c>
      <c r="X2654" s="17" t="e">
        <f t="shared" si="42"/>
        <v>#NUM!</v>
      </c>
    </row>
    <row r="2655" spans="18:24" x14ac:dyDescent="0.2">
      <c r="R2655" s="17" t="s">
        <v>21</v>
      </c>
      <c r="S2655" s="18">
        <f>_xll.qlInterestRateIndexFixingDate(IborIndex&amp;Tenor,T2655,Trigger)</f>
        <v>58005</v>
      </c>
      <c r="T2655" s="18">
        <f>_xll.qlCalendarAdvance(Calendar,T2654,R2655,"f",,Trigger)</f>
        <v>58007</v>
      </c>
      <c r="U2655" s="18">
        <f>_xll.qlInterestRateIndexMaturity(IborIndex&amp;Tenor,T2655,Trigger)</f>
        <v>58099</v>
      </c>
      <c r="V2655" s="22" t="e">
        <f>_xll.qlIndexFixing($V$1,S2655,,Trigger)</f>
        <v>#NUM!</v>
      </c>
      <c r="W2655" s="22" t="e">
        <f>_xll.qlIndexFixing($W$1,S2655,,Trigger)</f>
        <v>#NUM!</v>
      </c>
      <c r="X2655" s="17" t="e">
        <f t="shared" si="42"/>
        <v>#NUM!</v>
      </c>
    </row>
    <row r="2656" spans="18:24" x14ac:dyDescent="0.2">
      <c r="R2656" s="17" t="s">
        <v>21</v>
      </c>
      <c r="S2656" s="18">
        <f>_xll.qlInterestRateIndexFixingDate(IborIndex&amp;Tenor,T2656,Trigger)</f>
        <v>58012</v>
      </c>
      <c r="T2656" s="18">
        <f>_xll.qlCalendarAdvance(Calendar,T2655,R2656,"f",,Trigger)</f>
        <v>58014</v>
      </c>
      <c r="U2656" s="18">
        <f>_xll.qlInterestRateIndexMaturity(IborIndex&amp;Tenor,T2656,Trigger)</f>
        <v>58106</v>
      </c>
      <c r="V2656" s="22" t="e">
        <f>_xll.qlIndexFixing($V$1,S2656,,Trigger)</f>
        <v>#NUM!</v>
      </c>
      <c r="W2656" s="22" t="e">
        <f>_xll.qlIndexFixing($W$1,S2656,,Trigger)</f>
        <v>#NUM!</v>
      </c>
      <c r="X2656" s="17" t="e">
        <f t="shared" si="42"/>
        <v>#NUM!</v>
      </c>
    </row>
    <row r="2657" spans="18:24" x14ac:dyDescent="0.2">
      <c r="R2657" s="17" t="s">
        <v>21</v>
      </c>
      <c r="S2657" s="18">
        <f>_xll.qlInterestRateIndexFixingDate(IborIndex&amp;Tenor,T2657,Trigger)</f>
        <v>58019</v>
      </c>
      <c r="T2657" s="18">
        <f>_xll.qlCalendarAdvance(Calendar,T2656,R2657,"f",,Trigger)</f>
        <v>58021</v>
      </c>
      <c r="U2657" s="18">
        <f>_xll.qlInterestRateIndexMaturity(IborIndex&amp;Tenor,T2657,Trigger)</f>
        <v>58113</v>
      </c>
      <c r="V2657" s="22" t="e">
        <f>_xll.qlIndexFixing($V$1,S2657,,Trigger)</f>
        <v>#NUM!</v>
      </c>
      <c r="W2657" s="22" t="e">
        <f>_xll.qlIndexFixing($W$1,S2657,,Trigger)</f>
        <v>#NUM!</v>
      </c>
      <c r="X2657" s="17" t="e">
        <f t="shared" si="42"/>
        <v>#NUM!</v>
      </c>
    </row>
    <row r="2658" spans="18:24" x14ac:dyDescent="0.2">
      <c r="R2658" s="17" t="s">
        <v>21</v>
      </c>
      <c r="S2658" s="18">
        <f>_xll.qlInterestRateIndexFixingDate(IborIndex&amp;Tenor,T2658,Trigger)</f>
        <v>58026</v>
      </c>
      <c r="T2658" s="18">
        <f>_xll.qlCalendarAdvance(Calendar,T2657,R2658,"f",,Trigger)</f>
        <v>58028</v>
      </c>
      <c r="U2658" s="18">
        <f>_xll.qlInterestRateIndexMaturity(IborIndex&amp;Tenor,T2658,Trigger)</f>
        <v>58120</v>
      </c>
      <c r="V2658" s="22" t="e">
        <f>_xll.qlIndexFixing($V$1,S2658,,Trigger)</f>
        <v>#NUM!</v>
      </c>
      <c r="W2658" s="22" t="e">
        <f>_xll.qlIndexFixing($W$1,S2658,,Trigger)</f>
        <v>#NUM!</v>
      </c>
      <c r="X2658" s="17" t="e">
        <f t="shared" si="42"/>
        <v>#NUM!</v>
      </c>
    </row>
    <row r="2659" spans="18:24" x14ac:dyDescent="0.2">
      <c r="R2659" s="17" t="s">
        <v>21</v>
      </c>
      <c r="S2659" s="18">
        <f>_xll.qlInterestRateIndexFixingDate(IborIndex&amp;Tenor,T2659,Trigger)</f>
        <v>58033</v>
      </c>
      <c r="T2659" s="18">
        <f>_xll.qlCalendarAdvance(Calendar,T2658,R2659,"f",,Trigger)</f>
        <v>58035</v>
      </c>
      <c r="U2659" s="18">
        <f>_xll.qlInterestRateIndexMaturity(IborIndex&amp;Tenor,T2659,Trigger)</f>
        <v>58127</v>
      </c>
      <c r="V2659" s="22" t="e">
        <f>_xll.qlIndexFixing($V$1,S2659,,Trigger)</f>
        <v>#NUM!</v>
      </c>
      <c r="W2659" s="22" t="e">
        <f>_xll.qlIndexFixing($W$1,S2659,,Trigger)</f>
        <v>#NUM!</v>
      </c>
      <c r="X2659" s="17" t="e">
        <f t="shared" si="42"/>
        <v>#NUM!</v>
      </c>
    </row>
    <row r="2660" spans="18:24" x14ac:dyDescent="0.2">
      <c r="R2660" s="17" t="s">
        <v>21</v>
      </c>
      <c r="S2660" s="18">
        <f>_xll.qlInterestRateIndexFixingDate(IborIndex&amp;Tenor,T2660,Trigger)</f>
        <v>58040</v>
      </c>
      <c r="T2660" s="18">
        <f>_xll.qlCalendarAdvance(Calendar,T2659,R2660,"f",,Trigger)</f>
        <v>58042</v>
      </c>
      <c r="U2660" s="18">
        <f>_xll.qlInterestRateIndexMaturity(IborIndex&amp;Tenor,T2660,Trigger)</f>
        <v>58134</v>
      </c>
      <c r="V2660" s="22" t="e">
        <f>_xll.qlIndexFixing($V$1,S2660,,Trigger)</f>
        <v>#NUM!</v>
      </c>
      <c r="W2660" s="22" t="e">
        <f>_xll.qlIndexFixing($W$1,S2660,,Trigger)</f>
        <v>#NUM!</v>
      </c>
      <c r="X2660" s="17" t="e">
        <f t="shared" si="42"/>
        <v>#NUM!</v>
      </c>
    </row>
    <row r="2661" spans="18:24" x14ac:dyDescent="0.2">
      <c r="R2661" s="17" t="s">
        <v>21</v>
      </c>
      <c r="S2661" s="18">
        <f>_xll.qlInterestRateIndexFixingDate(IborIndex&amp;Tenor,T2661,Trigger)</f>
        <v>58047</v>
      </c>
      <c r="T2661" s="18">
        <f>_xll.qlCalendarAdvance(Calendar,T2660,R2661,"f",,Trigger)</f>
        <v>58049</v>
      </c>
      <c r="U2661" s="18">
        <f>_xll.qlInterestRateIndexMaturity(IborIndex&amp;Tenor,T2661,Trigger)</f>
        <v>58139</v>
      </c>
      <c r="V2661" s="22" t="e">
        <f>_xll.qlIndexFixing($V$1,S2661,,Trigger)</f>
        <v>#NUM!</v>
      </c>
      <c r="W2661" s="22" t="e">
        <f>_xll.qlIndexFixing($W$1,S2661,,Trigger)</f>
        <v>#NUM!</v>
      </c>
      <c r="X2661" s="17" t="e">
        <f t="shared" si="42"/>
        <v>#NUM!</v>
      </c>
    </row>
    <row r="2662" spans="18:24" x14ac:dyDescent="0.2">
      <c r="R2662" s="17" t="s">
        <v>21</v>
      </c>
      <c r="S2662" s="18">
        <f>_xll.qlInterestRateIndexFixingDate(IborIndex&amp;Tenor,T2662,Trigger)</f>
        <v>58054</v>
      </c>
      <c r="T2662" s="18">
        <f>_xll.qlCalendarAdvance(Calendar,T2661,R2662,"f",,Trigger)</f>
        <v>58056</v>
      </c>
      <c r="U2662" s="18">
        <f>_xll.qlInterestRateIndexMaturity(IborIndex&amp;Tenor,T2662,Trigger)</f>
        <v>58146</v>
      </c>
      <c r="V2662" s="22" t="e">
        <f>_xll.qlIndexFixing($V$1,S2662,,Trigger)</f>
        <v>#NUM!</v>
      </c>
      <c r="W2662" s="22" t="e">
        <f>_xll.qlIndexFixing($W$1,S2662,,Trigger)</f>
        <v>#NUM!</v>
      </c>
      <c r="X2662" s="17" t="e">
        <f t="shared" si="42"/>
        <v>#NUM!</v>
      </c>
    </row>
    <row r="2663" spans="18:24" x14ac:dyDescent="0.2">
      <c r="R2663" s="17" t="s">
        <v>21</v>
      </c>
      <c r="S2663" s="18">
        <f>_xll.qlInterestRateIndexFixingDate(IborIndex&amp;Tenor,T2663,Trigger)</f>
        <v>58061</v>
      </c>
      <c r="T2663" s="18">
        <f>_xll.qlCalendarAdvance(Calendar,T2662,R2663,"f",,Trigger)</f>
        <v>58063</v>
      </c>
      <c r="U2663" s="18">
        <f>_xll.qlInterestRateIndexMaturity(IborIndex&amp;Tenor,T2663,Trigger)</f>
        <v>58153</v>
      </c>
      <c r="V2663" s="22" t="e">
        <f>_xll.qlIndexFixing($V$1,S2663,,Trigger)</f>
        <v>#NUM!</v>
      </c>
      <c r="W2663" s="22" t="e">
        <f>_xll.qlIndexFixing($W$1,S2663,,Trigger)</f>
        <v>#NUM!</v>
      </c>
      <c r="X2663" s="17" t="e">
        <f t="shared" si="42"/>
        <v>#NUM!</v>
      </c>
    </row>
    <row r="2664" spans="18:24" x14ac:dyDescent="0.2">
      <c r="R2664" s="17" t="s">
        <v>21</v>
      </c>
      <c r="S2664" s="18">
        <f>_xll.qlInterestRateIndexFixingDate(IborIndex&amp;Tenor,T2664,Trigger)</f>
        <v>58067</v>
      </c>
      <c r="T2664" s="18">
        <f>_xll.qlCalendarAdvance(Calendar,T2663,R2664,"f",,Trigger)</f>
        <v>58071</v>
      </c>
      <c r="U2664" s="18">
        <f>_xll.qlInterestRateIndexMaturity(IborIndex&amp;Tenor,T2664,Trigger)</f>
        <v>58161</v>
      </c>
      <c r="V2664" s="22" t="e">
        <f>_xll.qlIndexFixing($V$1,S2664,,Trigger)</f>
        <v>#NUM!</v>
      </c>
      <c r="W2664" s="22" t="e">
        <f>_xll.qlIndexFixing($W$1,S2664,,Trigger)</f>
        <v>#NUM!</v>
      </c>
      <c r="X2664" s="17" t="e">
        <f t="shared" si="42"/>
        <v>#NUM!</v>
      </c>
    </row>
    <row r="2665" spans="18:24" x14ac:dyDescent="0.2">
      <c r="R2665" s="17" t="s">
        <v>21</v>
      </c>
      <c r="S2665" s="18">
        <f>_xll.qlInterestRateIndexFixingDate(IborIndex&amp;Tenor,T2665,Trigger)</f>
        <v>58075</v>
      </c>
      <c r="T2665" s="18">
        <f>_xll.qlCalendarAdvance(Calendar,T2664,R2665,"f",,Trigger)</f>
        <v>58078</v>
      </c>
      <c r="U2665" s="18">
        <f>_xll.qlInterestRateIndexMaturity(IborIndex&amp;Tenor,T2665,Trigger)</f>
        <v>58168</v>
      </c>
      <c r="V2665" s="22" t="e">
        <f>_xll.qlIndexFixing($V$1,S2665,,Trigger)</f>
        <v>#NUM!</v>
      </c>
      <c r="W2665" s="22" t="e">
        <f>_xll.qlIndexFixing($W$1,S2665,,Trigger)</f>
        <v>#NUM!</v>
      </c>
      <c r="X2665" s="17" t="e">
        <f t="shared" si="42"/>
        <v>#NUM!</v>
      </c>
    </row>
    <row r="2666" spans="18:24" x14ac:dyDescent="0.2">
      <c r="R2666" s="17" t="s">
        <v>21</v>
      </c>
      <c r="S2666" s="18">
        <f>_xll.qlInterestRateIndexFixingDate(IborIndex&amp;Tenor,T2666,Trigger)</f>
        <v>58083</v>
      </c>
      <c r="T2666" s="18">
        <f>_xll.qlCalendarAdvance(Calendar,T2665,R2666,"f",,Trigger)</f>
        <v>58085</v>
      </c>
      <c r="U2666" s="18">
        <f>_xll.qlInterestRateIndexMaturity(IborIndex&amp;Tenor,T2666,Trigger)</f>
        <v>58175</v>
      </c>
      <c r="V2666" s="22" t="e">
        <f>_xll.qlIndexFixing($V$1,S2666,,Trigger)</f>
        <v>#NUM!</v>
      </c>
      <c r="W2666" s="22" t="e">
        <f>_xll.qlIndexFixing($W$1,S2666,,Trigger)</f>
        <v>#NUM!</v>
      </c>
      <c r="X2666" s="17" t="e">
        <f t="shared" si="42"/>
        <v>#NUM!</v>
      </c>
    </row>
    <row r="2667" spans="18:24" x14ac:dyDescent="0.2">
      <c r="R2667" s="17" t="s">
        <v>21</v>
      </c>
      <c r="S2667" s="18">
        <f>_xll.qlInterestRateIndexFixingDate(IborIndex&amp;Tenor,T2667,Trigger)</f>
        <v>58090</v>
      </c>
      <c r="T2667" s="18">
        <f>_xll.qlCalendarAdvance(Calendar,T2666,R2667,"f",,Trigger)</f>
        <v>58092</v>
      </c>
      <c r="U2667" s="18">
        <f>_xll.qlInterestRateIndexMaturity(IborIndex&amp;Tenor,T2667,Trigger)</f>
        <v>58182</v>
      </c>
      <c r="V2667" s="22" t="e">
        <f>_xll.qlIndexFixing($V$1,S2667,,Trigger)</f>
        <v>#NUM!</v>
      </c>
      <c r="W2667" s="22" t="e">
        <f>_xll.qlIndexFixing($W$1,S2667,,Trigger)</f>
        <v>#NUM!</v>
      </c>
      <c r="X2667" s="17" t="e">
        <f t="shared" si="42"/>
        <v>#NUM!</v>
      </c>
    </row>
    <row r="2668" spans="18:24" x14ac:dyDescent="0.2">
      <c r="R2668" s="17" t="s">
        <v>21</v>
      </c>
      <c r="S2668" s="18">
        <f>_xll.qlInterestRateIndexFixingDate(IborIndex&amp;Tenor,T2668,Trigger)</f>
        <v>58097</v>
      </c>
      <c r="T2668" s="18">
        <f>_xll.qlCalendarAdvance(Calendar,T2667,R2668,"f",,Trigger)</f>
        <v>58099</v>
      </c>
      <c r="U2668" s="18">
        <f>_xll.qlInterestRateIndexMaturity(IborIndex&amp;Tenor,T2668,Trigger)</f>
        <v>58189</v>
      </c>
      <c r="V2668" s="22" t="e">
        <f>_xll.qlIndexFixing($V$1,S2668,,Trigger)</f>
        <v>#NUM!</v>
      </c>
      <c r="W2668" s="22" t="e">
        <f>_xll.qlIndexFixing($W$1,S2668,,Trigger)</f>
        <v>#NUM!</v>
      </c>
      <c r="X2668" s="17" t="e">
        <f t="shared" si="42"/>
        <v>#NUM!</v>
      </c>
    </row>
    <row r="2669" spans="18:24" x14ac:dyDescent="0.2">
      <c r="R2669" s="17" t="s">
        <v>21</v>
      </c>
      <c r="S2669" s="18">
        <f>_xll.qlInterestRateIndexFixingDate(IborIndex&amp;Tenor,T2669,Trigger)</f>
        <v>58104</v>
      </c>
      <c r="T2669" s="18">
        <f>_xll.qlCalendarAdvance(Calendar,T2668,R2669,"f",,Trigger)</f>
        <v>58106</v>
      </c>
      <c r="U2669" s="18">
        <f>_xll.qlInterestRateIndexMaturity(IborIndex&amp;Tenor,T2669,Trigger)</f>
        <v>58195</v>
      </c>
      <c r="V2669" s="22" t="e">
        <f>_xll.qlIndexFixing($V$1,S2669,,Trigger)</f>
        <v>#NUM!</v>
      </c>
      <c r="W2669" s="22" t="e">
        <f>_xll.qlIndexFixing($W$1,S2669,,Trigger)</f>
        <v>#NUM!</v>
      </c>
      <c r="X2669" s="17" t="e">
        <f t="shared" si="42"/>
        <v>#NUM!</v>
      </c>
    </row>
    <row r="2670" spans="18:24" x14ac:dyDescent="0.2">
      <c r="R2670" s="17" t="s">
        <v>21</v>
      </c>
      <c r="S2670" s="18">
        <f>_xll.qlInterestRateIndexFixingDate(IborIndex&amp;Tenor,T2670,Trigger)</f>
        <v>58111</v>
      </c>
      <c r="T2670" s="18">
        <f>_xll.qlCalendarAdvance(Calendar,T2669,R2670,"f",,Trigger)</f>
        <v>58113</v>
      </c>
      <c r="U2670" s="18">
        <f>_xll.qlInterestRateIndexMaturity(IborIndex&amp;Tenor,T2670,Trigger)</f>
        <v>58202</v>
      </c>
      <c r="V2670" s="22" t="e">
        <f>_xll.qlIndexFixing($V$1,S2670,,Trigger)</f>
        <v>#NUM!</v>
      </c>
      <c r="W2670" s="22" t="e">
        <f>_xll.qlIndexFixing($W$1,S2670,,Trigger)</f>
        <v>#NUM!</v>
      </c>
      <c r="X2670" s="17" t="e">
        <f t="shared" si="42"/>
        <v>#NUM!</v>
      </c>
    </row>
    <row r="2671" spans="18:24" x14ac:dyDescent="0.2">
      <c r="R2671" s="17" t="s">
        <v>21</v>
      </c>
      <c r="S2671" s="18">
        <f>_xll.qlInterestRateIndexFixingDate(IborIndex&amp;Tenor,T2671,Trigger)</f>
        <v>58118</v>
      </c>
      <c r="T2671" s="18">
        <f>_xll.qlCalendarAdvance(Calendar,T2670,R2671,"f",,Trigger)</f>
        <v>58120</v>
      </c>
      <c r="U2671" s="18">
        <f>_xll.qlInterestRateIndexMaturity(IborIndex&amp;Tenor,T2671,Trigger)</f>
        <v>58209</v>
      </c>
      <c r="V2671" s="22" t="e">
        <f>_xll.qlIndexFixing($V$1,S2671,,Trigger)</f>
        <v>#NUM!</v>
      </c>
      <c r="W2671" s="22" t="e">
        <f>_xll.qlIndexFixing($W$1,S2671,,Trigger)</f>
        <v>#NUM!</v>
      </c>
      <c r="X2671" s="17" t="e">
        <f t="shared" si="42"/>
        <v>#NUM!</v>
      </c>
    </row>
    <row r="2672" spans="18:24" x14ac:dyDescent="0.2">
      <c r="R2672" s="17" t="s">
        <v>21</v>
      </c>
      <c r="S2672" s="18">
        <f>_xll.qlInterestRateIndexFixingDate(IborIndex&amp;Tenor,T2672,Trigger)</f>
        <v>58125</v>
      </c>
      <c r="T2672" s="18">
        <f>_xll.qlCalendarAdvance(Calendar,T2671,R2672,"f",,Trigger)</f>
        <v>58127</v>
      </c>
      <c r="U2672" s="18">
        <f>_xll.qlInterestRateIndexMaturity(IborIndex&amp;Tenor,T2672,Trigger)</f>
        <v>58216</v>
      </c>
      <c r="V2672" s="22" t="e">
        <f>_xll.qlIndexFixing($V$1,S2672,,Trigger)</f>
        <v>#NUM!</v>
      </c>
      <c r="W2672" s="22" t="e">
        <f>_xll.qlIndexFixing($W$1,S2672,,Trigger)</f>
        <v>#NUM!</v>
      </c>
      <c r="X2672" s="17" t="e">
        <f t="shared" si="42"/>
        <v>#NUM!</v>
      </c>
    </row>
    <row r="2673" spans="18:24" x14ac:dyDescent="0.2">
      <c r="R2673" s="17" t="s">
        <v>21</v>
      </c>
      <c r="S2673" s="18">
        <f>_xll.qlInterestRateIndexFixingDate(IborIndex&amp;Tenor,T2673,Trigger)</f>
        <v>58132</v>
      </c>
      <c r="T2673" s="18">
        <f>_xll.qlCalendarAdvance(Calendar,T2672,R2673,"f",,Trigger)</f>
        <v>58134</v>
      </c>
      <c r="U2673" s="18">
        <f>_xll.qlInterestRateIndexMaturity(IborIndex&amp;Tenor,T2673,Trigger)</f>
        <v>58225</v>
      </c>
      <c r="V2673" s="22" t="e">
        <f>_xll.qlIndexFixing($V$1,S2673,,Trigger)</f>
        <v>#NUM!</v>
      </c>
      <c r="W2673" s="22" t="e">
        <f>_xll.qlIndexFixing($W$1,S2673,,Trigger)</f>
        <v>#NUM!</v>
      </c>
      <c r="X2673" s="17" t="e">
        <f t="shared" si="42"/>
        <v>#NUM!</v>
      </c>
    </row>
    <row r="2674" spans="18:24" x14ac:dyDescent="0.2">
      <c r="R2674" s="17" t="s">
        <v>21</v>
      </c>
      <c r="S2674" s="18">
        <f>_xll.qlInterestRateIndexFixingDate(IborIndex&amp;Tenor,T2674,Trigger)</f>
        <v>58139</v>
      </c>
      <c r="T2674" s="18">
        <f>_xll.qlCalendarAdvance(Calendar,T2673,R2674,"f",,Trigger)</f>
        <v>58141</v>
      </c>
      <c r="U2674" s="18">
        <f>_xll.qlInterestRateIndexMaturity(IborIndex&amp;Tenor,T2674,Trigger)</f>
        <v>58235</v>
      </c>
      <c r="V2674" s="22" t="e">
        <f>_xll.qlIndexFixing($V$1,S2674,,Trigger)</f>
        <v>#NUM!</v>
      </c>
      <c r="W2674" s="22" t="e">
        <f>_xll.qlIndexFixing($W$1,S2674,,Trigger)</f>
        <v>#NUM!</v>
      </c>
      <c r="X2674" s="17" t="e">
        <f t="shared" si="42"/>
        <v>#NUM!</v>
      </c>
    </row>
    <row r="2675" spans="18:24" x14ac:dyDescent="0.2">
      <c r="R2675" s="17" t="s">
        <v>21</v>
      </c>
      <c r="S2675" s="18">
        <f>_xll.qlInterestRateIndexFixingDate(IborIndex&amp;Tenor,T2675,Trigger)</f>
        <v>58146</v>
      </c>
      <c r="T2675" s="18">
        <f>_xll.qlCalendarAdvance(Calendar,T2674,R2675,"f",,Trigger)</f>
        <v>58148</v>
      </c>
      <c r="U2675" s="18">
        <f>_xll.qlInterestRateIndexMaturity(IborIndex&amp;Tenor,T2675,Trigger)</f>
        <v>58242</v>
      </c>
      <c r="V2675" s="22" t="e">
        <f>_xll.qlIndexFixing($V$1,S2675,,Trigger)</f>
        <v>#NUM!</v>
      </c>
      <c r="W2675" s="22" t="e">
        <f>_xll.qlIndexFixing($W$1,S2675,,Trigger)</f>
        <v>#NUM!</v>
      </c>
      <c r="X2675" s="17" t="e">
        <f t="shared" si="42"/>
        <v>#NUM!</v>
      </c>
    </row>
    <row r="2676" spans="18:24" x14ac:dyDescent="0.2">
      <c r="R2676" s="17" t="s">
        <v>21</v>
      </c>
      <c r="S2676" s="18">
        <f>_xll.qlInterestRateIndexFixingDate(IborIndex&amp;Tenor,T2676,Trigger)</f>
        <v>58153</v>
      </c>
      <c r="T2676" s="18">
        <f>_xll.qlCalendarAdvance(Calendar,T2675,R2676,"f",,Trigger)</f>
        <v>58155</v>
      </c>
      <c r="U2676" s="18">
        <f>_xll.qlInterestRateIndexMaturity(IborIndex&amp;Tenor,T2676,Trigger)</f>
        <v>58249</v>
      </c>
      <c r="V2676" s="22" t="e">
        <f>_xll.qlIndexFixing($V$1,S2676,,Trigger)</f>
        <v>#NUM!</v>
      </c>
      <c r="W2676" s="22" t="e">
        <f>_xll.qlIndexFixing($W$1,S2676,,Trigger)</f>
        <v>#NUM!</v>
      </c>
      <c r="X2676" s="17" t="e">
        <f t="shared" si="42"/>
        <v>#NUM!</v>
      </c>
    </row>
    <row r="2677" spans="18:24" x14ac:dyDescent="0.2">
      <c r="R2677" s="17" t="s">
        <v>21</v>
      </c>
      <c r="S2677" s="18">
        <f>_xll.qlInterestRateIndexFixingDate(IborIndex&amp;Tenor,T2677,Trigger)</f>
        <v>58160</v>
      </c>
      <c r="T2677" s="18">
        <f>_xll.qlCalendarAdvance(Calendar,T2676,R2677,"f",,Trigger)</f>
        <v>58166</v>
      </c>
      <c r="U2677" s="18">
        <f>_xll.qlInterestRateIndexMaturity(IborIndex&amp;Tenor,T2677,Trigger)</f>
        <v>58257</v>
      </c>
      <c r="V2677" s="22" t="e">
        <f>_xll.qlIndexFixing($V$1,S2677,,Trigger)</f>
        <v>#NUM!</v>
      </c>
      <c r="W2677" s="22" t="e">
        <f>_xll.qlIndexFixing($W$1,S2677,,Trigger)</f>
        <v>#NUM!</v>
      </c>
      <c r="X2677" s="17" t="e">
        <f t="shared" si="42"/>
        <v>#NUM!</v>
      </c>
    </row>
    <row r="2678" spans="18:24" x14ac:dyDescent="0.2">
      <c r="R2678" s="17" t="s">
        <v>21</v>
      </c>
      <c r="S2678" s="18">
        <f>_xll.qlInterestRateIndexFixingDate(IborIndex&amp;Tenor,T2678,Trigger)</f>
        <v>58169</v>
      </c>
      <c r="T2678" s="18">
        <f>_xll.qlCalendarAdvance(Calendar,T2677,R2678,"f",,Trigger)</f>
        <v>58173</v>
      </c>
      <c r="U2678" s="18">
        <f>_xll.qlInterestRateIndexMaturity(IborIndex&amp;Tenor,T2678,Trigger)</f>
        <v>58264</v>
      </c>
      <c r="V2678" s="22" t="e">
        <f>_xll.qlIndexFixing($V$1,S2678,,Trigger)</f>
        <v>#NUM!</v>
      </c>
      <c r="W2678" s="22" t="e">
        <f>_xll.qlIndexFixing($W$1,S2678,,Trigger)</f>
        <v>#NUM!</v>
      </c>
      <c r="X2678" s="17" t="e">
        <f t="shared" si="42"/>
        <v>#NUM!</v>
      </c>
    </row>
    <row r="2679" spans="18:24" x14ac:dyDescent="0.2">
      <c r="R2679" s="17" t="s">
        <v>21</v>
      </c>
      <c r="S2679" s="18">
        <f>_xll.qlInterestRateIndexFixingDate(IborIndex&amp;Tenor,T2679,Trigger)</f>
        <v>58176</v>
      </c>
      <c r="T2679" s="18">
        <f>_xll.qlCalendarAdvance(Calendar,T2678,R2679,"f",,Trigger)</f>
        <v>58180</v>
      </c>
      <c r="U2679" s="18">
        <f>_xll.qlInterestRateIndexMaturity(IborIndex&amp;Tenor,T2679,Trigger)</f>
        <v>58271</v>
      </c>
      <c r="V2679" s="22" t="e">
        <f>_xll.qlIndexFixing($V$1,S2679,,Trigger)</f>
        <v>#NUM!</v>
      </c>
      <c r="W2679" s="22" t="e">
        <f>_xll.qlIndexFixing($W$1,S2679,,Trigger)</f>
        <v>#NUM!</v>
      </c>
      <c r="X2679" s="17" t="e">
        <f t="shared" si="42"/>
        <v>#NUM!</v>
      </c>
    </row>
    <row r="2680" spans="18:24" x14ac:dyDescent="0.2">
      <c r="R2680" s="17" t="s">
        <v>21</v>
      </c>
      <c r="S2680" s="18">
        <f>_xll.qlInterestRateIndexFixingDate(IborIndex&amp;Tenor,T2680,Trigger)</f>
        <v>58183</v>
      </c>
      <c r="T2680" s="18">
        <f>_xll.qlCalendarAdvance(Calendar,T2679,R2680,"f",,Trigger)</f>
        <v>58187</v>
      </c>
      <c r="U2680" s="18">
        <f>_xll.qlInterestRateIndexMaturity(IborIndex&amp;Tenor,T2680,Trigger)</f>
        <v>58278</v>
      </c>
      <c r="V2680" s="22" t="e">
        <f>_xll.qlIndexFixing($V$1,S2680,,Trigger)</f>
        <v>#NUM!</v>
      </c>
      <c r="W2680" s="22" t="e">
        <f>_xll.qlIndexFixing($W$1,S2680,,Trigger)</f>
        <v>#NUM!</v>
      </c>
      <c r="X2680" s="17" t="e">
        <f t="shared" si="42"/>
        <v>#NUM!</v>
      </c>
    </row>
    <row r="2681" spans="18:24" x14ac:dyDescent="0.2">
      <c r="R2681" s="17" t="s">
        <v>21</v>
      </c>
      <c r="S2681" s="18">
        <f>_xll.qlInterestRateIndexFixingDate(IborIndex&amp;Tenor,T2681,Trigger)</f>
        <v>58190</v>
      </c>
      <c r="T2681" s="18">
        <f>_xll.qlCalendarAdvance(Calendar,T2680,R2681,"f",,Trigger)</f>
        <v>58194</v>
      </c>
      <c r="U2681" s="18">
        <f>_xll.qlInterestRateIndexMaturity(IborIndex&amp;Tenor,T2681,Trigger)</f>
        <v>58285</v>
      </c>
      <c r="V2681" s="22" t="e">
        <f>_xll.qlIndexFixing($V$1,S2681,,Trigger)</f>
        <v>#NUM!</v>
      </c>
      <c r="W2681" s="22" t="e">
        <f>_xll.qlIndexFixing($W$1,S2681,,Trigger)</f>
        <v>#NUM!</v>
      </c>
      <c r="X2681" s="17" t="e">
        <f t="shared" si="42"/>
        <v>#NUM!</v>
      </c>
    </row>
    <row r="2682" spans="18:24" x14ac:dyDescent="0.2">
      <c r="R2682" s="17" t="s">
        <v>21</v>
      </c>
      <c r="S2682" s="18">
        <f>_xll.qlInterestRateIndexFixingDate(IborIndex&amp;Tenor,T2682,Trigger)</f>
        <v>58197</v>
      </c>
      <c r="T2682" s="18">
        <f>_xll.qlCalendarAdvance(Calendar,T2681,R2682,"f",,Trigger)</f>
        <v>58201</v>
      </c>
      <c r="U2682" s="18">
        <f>_xll.qlInterestRateIndexMaturity(IborIndex&amp;Tenor,T2682,Trigger)</f>
        <v>58293</v>
      </c>
      <c r="V2682" s="22" t="e">
        <f>_xll.qlIndexFixing($V$1,S2682,,Trigger)</f>
        <v>#NUM!</v>
      </c>
      <c r="W2682" s="22" t="e">
        <f>_xll.qlIndexFixing($W$1,S2682,,Trigger)</f>
        <v>#NUM!</v>
      </c>
      <c r="X2682" s="17" t="e">
        <f t="shared" si="42"/>
        <v>#NUM!</v>
      </c>
    </row>
    <row r="2683" spans="18:24" x14ac:dyDescent="0.2">
      <c r="R2683" s="17" t="s">
        <v>21</v>
      </c>
      <c r="S2683" s="18">
        <f>_xll.qlInterestRateIndexFixingDate(IborIndex&amp;Tenor,T2683,Trigger)</f>
        <v>58204</v>
      </c>
      <c r="T2683" s="18">
        <f>_xll.qlCalendarAdvance(Calendar,T2682,R2683,"f",,Trigger)</f>
        <v>58208</v>
      </c>
      <c r="U2683" s="18">
        <f>_xll.qlInterestRateIndexMaturity(IborIndex&amp;Tenor,T2683,Trigger)</f>
        <v>58300</v>
      </c>
      <c r="V2683" s="22" t="e">
        <f>_xll.qlIndexFixing($V$1,S2683,,Trigger)</f>
        <v>#NUM!</v>
      </c>
      <c r="W2683" s="22" t="e">
        <f>_xll.qlIndexFixing($W$1,S2683,,Trigger)</f>
        <v>#NUM!</v>
      </c>
      <c r="X2683" s="17" t="e">
        <f t="shared" si="42"/>
        <v>#NUM!</v>
      </c>
    </row>
    <row r="2684" spans="18:24" x14ac:dyDescent="0.2">
      <c r="R2684" s="17" t="s">
        <v>21</v>
      </c>
      <c r="S2684" s="18">
        <f>_xll.qlInterestRateIndexFixingDate(IborIndex&amp;Tenor,T2684,Trigger)</f>
        <v>58211</v>
      </c>
      <c r="T2684" s="18">
        <f>_xll.qlCalendarAdvance(Calendar,T2683,R2684,"f",,Trigger)</f>
        <v>58215</v>
      </c>
      <c r="U2684" s="18">
        <f>_xll.qlInterestRateIndexMaturity(IborIndex&amp;Tenor,T2684,Trigger)</f>
        <v>58307</v>
      </c>
      <c r="V2684" s="22" t="e">
        <f>_xll.qlIndexFixing($V$1,S2684,,Trigger)</f>
        <v>#NUM!</v>
      </c>
      <c r="W2684" s="22" t="e">
        <f>_xll.qlIndexFixing($W$1,S2684,,Trigger)</f>
        <v>#NUM!</v>
      </c>
      <c r="X2684" s="17" t="e">
        <f t="shared" si="42"/>
        <v>#NUM!</v>
      </c>
    </row>
    <row r="2685" spans="18:24" x14ac:dyDescent="0.2">
      <c r="R2685" s="17" t="s">
        <v>21</v>
      </c>
      <c r="S2685" s="18">
        <f>_xll.qlInterestRateIndexFixingDate(IborIndex&amp;Tenor,T2685,Trigger)</f>
        <v>58218</v>
      </c>
      <c r="T2685" s="18">
        <f>_xll.qlCalendarAdvance(Calendar,T2684,R2685,"f",,Trigger)</f>
        <v>58222</v>
      </c>
      <c r="U2685" s="18">
        <f>_xll.qlInterestRateIndexMaturity(IborIndex&amp;Tenor,T2685,Trigger)</f>
        <v>58314</v>
      </c>
      <c r="V2685" s="22" t="e">
        <f>_xll.qlIndexFixing($V$1,S2685,,Trigger)</f>
        <v>#NUM!</v>
      </c>
      <c r="W2685" s="22" t="e">
        <f>_xll.qlIndexFixing($W$1,S2685,,Trigger)</f>
        <v>#NUM!</v>
      </c>
      <c r="X2685" s="17" t="e">
        <f t="shared" si="42"/>
        <v>#NUM!</v>
      </c>
    </row>
    <row r="2686" spans="18:24" x14ac:dyDescent="0.2">
      <c r="R2686" s="17" t="s">
        <v>21</v>
      </c>
      <c r="S2686" s="18">
        <f>_xll.qlInterestRateIndexFixingDate(IborIndex&amp;Tenor,T2686,Trigger)</f>
        <v>58225</v>
      </c>
      <c r="T2686" s="18">
        <f>_xll.qlCalendarAdvance(Calendar,T2685,R2686,"f",,Trigger)</f>
        <v>58229</v>
      </c>
      <c r="U2686" s="18">
        <f>_xll.qlInterestRateIndexMaturity(IborIndex&amp;Tenor,T2686,Trigger)</f>
        <v>58321</v>
      </c>
      <c r="V2686" s="22" t="e">
        <f>_xll.qlIndexFixing($V$1,S2686,,Trigger)</f>
        <v>#NUM!</v>
      </c>
      <c r="W2686" s="22" t="e">
        <f>_xll.qlIndexFixing($W$1,S2686,,Trigger)</f>
        <v>#NUM!</v>
      </c>
      <c r="X2686" s="17" t="e">
        <f t="shared" si="42"/>
        <v>#NUM!</v>
      </c>
    </row>
    <row r="2687" spans="18:24" x14ac:dyDescent="0.2">
      <c r="R2687" s="17" t="s">
        <v>21</v>
      </c>
      <c r="S2687" s="18">
        <f>_xll.qlInterestRateIndexFixingDate(IborIndex&amp;Tenor,T2687,Trigger)</f>
        <v>58232</v>
      </c>
      <c r="T2687" s="18">
        <f>_xll.qlCalendarAdvance(Calendar,T2686,R2687,"f",,Trigger)</f>
        <v>58236</v>
      </c>
      <c r="U2687" s="18">
        <f>_xll.qlInterestRateIndexMaturity(IborIndex&amp;Tenor,T2687,Trigger)</f>
        <v>58328</v>
      </c>
      <c r="V2687" s="22" t="e">
        <f>_xll.qlIndexFixing($V$1,S2687,,Trigger)</f>
        <v>#NUM!</v>
      </c>
      <c r="W2687" s="22" t="e">
        <f>_xll.qlIndexFixing($W$1,S2687,,Trigger)</f>
        <v>#NUM!</v>
      </c>
      <c r="X2687" s="17" t="e">
        <f t="shared" si="42"/>
        <v>#NUM!</v>
      </c>
    </row>
    <row r="2688" spans="18:24" x14ac:dyDescent="0.2">
      <c r="R2688" s="17" t="s">
        <v>21</v>
      </c>
      <c r="S2688" s="18">
        <f>_xll.qlInterestRateIndexFixingDate(IborIndex&amp;Tenor,T2688,Trigger)</f>
        <v>58239</v>
      </c>
      <c r="T2688" s="18">
        <f>_xll.qlCalendarAdvance(Calendar,T2687,R2688,"f",,Trigger)</f>
        <v>58243</v>
      </c>
      <c r="U2688" s="18">
        <f>_xll.qlInterestRateIndexMaturity(IborIndex&amp;Tenor,T2688,Trigger)</f>
        <v>58335</v>
      </c>
      <c r="V2688" s="22" t="e">
        <f>_xll.qlIndexFixing($V$1,S2688,,Trigger)</f>
        <v>#NUM!</v>
      </c>
      <c r="W2688" s="22" t="e">
        <f>_xll.qlIndexFixing($W$1,S2688,,Trigger)</f>
        <v>#NUM!</v>
      </c>
      <c r="X2688" s="17" t="e">
        <f t="shared" si="42"/>
        <v>#NUM!</v>
      </c>
    </row>
    <row r="2689" spans="18:24" x14ac:dyDescent="0.2">
      <c r="R2689" s="17" t="s">
        <v>21</v>
      </c>
      <c r="S2689" s="18">
        <f>_xll.qlInterestRateIndexFixingDate(IborIndex&amp;Tenor,T2689,Trigger)</f>
        <v>58246</v>
      </c>
      <c r="T2689" s="18">
        <f>_xll.qlCalendarAdvance(Calendar,T2688,R2689,"f",,Trigger)</f>
        <v>58250</v>
      </c>
      <c r="U2689" s="18">
        <f>_xll.qlInterestRateIndexMaturity(IborIndex&amp;Tenor,T2689,Trigger)</f>
        <v>58342</v>
      </c>
      <c r="V2689" s="22" t="e">
        <f>_xll.qlIndexFixing($V$1,S2689,,Trigger)</f>
        <v>#NUM!</v>
      </c>
      <c r="W2689" s="22" t="e">
        <f>_xll.qlIndexFixing($W$1,S2689,,Trigger)</f>
        <v>#NUM!</v>
      </c>
      <c r="X2689" s="17" t="e">
        <f t="shared" si="42"/>
        <v>#NUM!</v>
      </c>
    </row>
    <row r="2690" spans="18:24" x14ac:dyDescent="0.2">
      <c r="R2690" s="17" t="s">
        <v>21</v>
      </c>
      <c r="S2690" s="18">
        <f>_xll.qlInterestRateIndexFixingDate(IborIndex&amp;Tenor,T2690,Trigger)</f>
        <v>58253</v>
      </c>
      <c r="T2690" s="18">
        <f>_xll.qlCalendarAdvance(Calendar,T2689,R2690,"f",,Trigger)</f>
        <v>58257</v>
      </c>
      <c r="U2690" s="18">
        <f>_xll.qlInterestRateIndexMaturity(IborIndex&amp;Tenor,T2690,Trigger)</f>
        <v>58349</v>
      </c>
      <c r="V2690" s="22" t="e">
        <f>_xll.qlIndexFixing($V$1,S2690,,Trigger)</f>
        <v>#NUM!</v>
      </c>
      <c r="W2690" s="22" t="e">
        <f>_xll.qlIndexFixing($W$1,S2690,,Trigger)</f>
        <v>#NUM!</v>
      </c>
      <c r="X2690" s="17" t="e">
        <f t="shared" si="42"/>
        <v>#NUM!</v>
      </c>
    </row>
    <row r="2691" spans="18:24" x14ac:dyDescent="0.2">
      <c r="R2691" s="17" t="s">
        <v>21</v>
      </c>
      <c r="S2691" s="18">
        <f>_xll.qlInterestRateIndexFixingDate(IborIndex&amp;Tenor,T2691,Trigger)</f>
        <v>58260</v>
      </c>
      <c r="T2691" s="18">
        <f>_xll.qlCalendarAdvance(Calendar,T2690,R2691,"f",,Trigger)</f>
        <v>58264</v>
      </c>
      <c r="U2691" s="18">
        <f>_xll.qlInterestRateIndexMaturity(IborIndex&amp;Tenor,T2691,Trigger)</f>
        <v>58356</v>
      </c>
      <c r="V2691" s="22" t="e">
        <f>_xll.qlIndexFixing($V$1,S2691,,Trigger)</f>
        <v>#NUM!</v>
      </c>
      <c r="W2691" s="22" t="e">
        <f>_xll.qlIndexFixing($W$1,S2691,,Trigger)</f>
        <v>#NUM!</v>
      </c>
      <c r="X2691" s="17" t="e">
        <f t="shared" si="42"/>
        <v>#NUM!</v>
      </c>
    </row>
    <row r="2692" spans="18:24" x14ac:dyDescent="0.2">
      <c r="R2692" s="17" t="s">
        <v>21</v>
      </c>
      <c r="S2692" s="18">
        <f>_xll.qlInterestRateIndexFixingDate(IborIndex&amp;Tenor,T2692,Trigger)</f>
        <v>58267</v>
      </c>
      <c r="T2692" s="18">
        <f>_xll.qlCalendarAdvance(Calendar,T2691,R2692,"f",,Trigger)</f>
        <v>58271</v>
      </c>
      <c r="U2692" s="18">
        <f>_xll.qlInterestRateIndexMaturity(IborIndex&amp;Tenor,T2692,Trigger)</f>
        <v>58363</v>
      </c>
      <c r="V2692" s="22" t="e">
        <f>_xll.qlIndexFixing($V$1,S2692,,Trigger)</f>
        <v>#NUM!</v>
      </c>
      <c r="W2692" s="22" t="e">
        <f>_xll.qlIndexFixing($W$1,S2692,,Trigger)</f>
        <v>#NUM!</v>
      </c>
      <c r="X2692" s="17" t="e">
        <f t="shared" si="42"/>
        <v>#NUM!</v>
      </c>
    </row>
    <row r="2693" spans="18:24" x14ac:dyDescent="0.2">
      <c r="R2693" s="17" t="s">
        <v>21</v>
      </c>
      <c r="S2693" s="18">
        <f>_xll.qlInterestRateIndexFixingDate(IborIndex&amp;Tenor,T2693,Trigger)</f>
        <v>58274</v>
      </c>
      <c r="T2693" s="18">
        <f>_xll.qlCalendarAdvance(Calendar,T2692,R2693,"f",,Trigger)</f>
        <v>58278</v>
      </c>
      <c r="U2693" s="18">
        <f>_xll.qlInterestRateIndexMaturity(IborIndex&amp;Tenor,T2693,Trigger)</f>
        <v>58370</v>
      </c>
      <c r="V2693" s="22" t="e">
        <f>_xll.qlIndexFixing($V$1,S2693,,Trigger)</f>
        <v>#NUM!</v>
      </c>
      <c r="W2693" s="22" t="e">
        <f>_xll.qlIndexFixing($W$1,S2693,,Trigger)</f>
        <v>#NUM!</v>
      </c>
      <c r="X2693" s="17" t="e">
        <f t="shared" si="42"/>
        <v>#NUM!</v>
      </c>
    </row>
    <row r="2694" spans="18:24" x14ac:dyDescent="0.2">
      <c r="R2694" s="17" t="s">
        <v>21</v>
      </c>
      <c r="S2694" s="18">
        <f>_xll.qlInterestRateIndexFixingDate(IborIndex&amp;Tenor,T2694,Trigger)</f>
        <v>58281</v>
      </c>
      <c r="T2694" s="18">
        <f>_xll.qlCalendarAdvance(Calendar,T2693,R2694,"f",,Trigger)</f>
        <v>58285</v>
      </c>
      <c r="U2694" s="18">
        <f>_xll.qlInterestRateIndexMaturity(IborIndex&amp;Tenor,T2694,Trigger)</f>
        <v>58377</v>
      </c>
      <c r="V2694" s="22" t="e">
        <f>_xll.qlIndexFixing($V$1,S2694,,Trigger)</f>
        <v>#NUM!</v>
      </c>
      <c r="W2694" s="22" t="e">
        <f>_xll.qlIndexFixing($W$1,S2694,,Trigger)</f>
        <v>#NUM!</v>
      </c>
      <c r="X2694" s="17" t="e">
        <f t="shared" si="42"/>
        <v>#NUM!</v>
      </c>
    </row>
    <row r="2695" spans="18:24" x14ac:dyDescent="0.2">
      <c r="R2695" s="17" t="s">
        <v>21</v>
      </c>
      <c r="S2695" s="18">
        <f>_xll.qlInterestRateIndexFixingDate(IborIndex&amp;Tenor,T2695,Trigger)</f>
        <v>58288</v>
      </c>
      <c r="T2695" s="18">
        <f>_xll.qlCalendarAdvance(Calendar,T2694,R2695,"f",,Trigger)</f>
        <v>58292</v>
      </c>
      <c r="U2695" s="18">
        <f>_xll.qlInterestRateIndexMaturity(IborIndex&amp;Tenor,T2695,Trigger)</f>
        <v>58384</v>
      </c>
      <c r="V2695" s="22" t="e">
        <f>_xll.qlIndexFixing($V$1,S2695,,Trigger)</f>
        <v>#NUM!</v>
      </c>
      <c r="W2695" s="22" t="e">
        <f>_xll.qlIndexFixing($W$1,S2695,,Trigger)</f>
        <v>#NUM!</v>
      </c>
      <c r="X2695" s="17" t="e">
        <f t="shared" si="42"/>
        <v>#NUM!</v>
      </c>
    </row>
    <row r="2696" spans="18:24" x14ac:dyDescent="0.2">
      <c r="R2696" s="17" t="s">
        <v>21</v>
      </c>
      <c r="S2696" s="18">
        <f>_xll.qlInterestRateIndexFixingDate(IborIndex&amp;Tenor,T2696,Trigger)</f>
        <v>58295</v>
      </c>
      <c r="T2696" s="18">
        <f>_xll.qlCalendarAdvance(Calendar,T2695,R2696,"f",,Trigger)</f>
        <v>58299</v>
      </c>
      <c r="U2696" s="18">
        <f>_xll.qlInterestRateIndexMaturity(IborIndex&amp;Tenor,T2696,Trigger)</f>
        <v>58391</v>
      </c>
      <c r="V2696" s="22" t="e">
        <f>_xll.qlIndexFixing($V$1,S2696,,Trigger)</f>
        <v>#NUM!</v>
      </c>
      <c r="W2696" s="22" t="e">
        <f>_xll.qlIndexFixing($W$1,S2696,,Trigger)</f>
        <v>#NUM!</v>
      </c>
      <c r="X2696" s="17" t="e">
        <f t="shared" si="42"/>
        <v>#NUM!</v>
      </c>
    </row>
    <row r="2697" spans="18:24" x14ac:dyDescent="0.2">
      <c r="R2697" s="17" t="s">
        <v>21</v>
      </c>
      <c r="S2697" s="18">
        <f>_xll.qlInterestRateIndexFixingDate(IborIndex&amp;Tenor,T2697,Trigger)</f>
        <v>58302</v>
      </c>
      <c r="T2697" s="18">
        <f>_xll.qlCalendarAdvance(Calendar,T2696,R2697,"f",,Trigger)</f>
        <v>58306</v>
      </c>
      <c r="U2697" s="18">
        <f>_xll.qlInterestRateIndexMaturity(IborIndex&amp;Tenor,T2697,Trigger)</f>
        <v>58398</v>
      </c>
      <c r="V2697" s="22" t="e">
        <f>_xll.qlIndexFixing($V$1,S2697,,Trigger)</f>
        <v>#NUM!</v>
      </c>
      <c r="W2697" s="22" t="e">
        <f>_xll.qlIndexFixing($W$1,S2697,,Trigger)</f>
        <v>#NUM!</v>
      </c>
      <c r="X2697" s="17" t="e">
        <f t="shared" si="42"/>
        <v>#NUM!</v>
      </c>
    </row>
    <row r="2698" spans="18:24" x14ac:dyDescent="0.2">
      <c r="R2698" s="17" t="s">
        <v>21</v>
      </c>
      <c r="S2698" s="18">
        <f>_xll.qlInterestRateIndexFixingDate(IborIndex&amp;Tenor,T2698,Trigger)</f>
        <v>58309</v>
      </c>
      <c r="T2698" s="18">
        <f>_xll.qlCalendarAdvance(Calendar,T2697,R2698,"f",,Trigger)</f>
        <v>58313</v>
      </c>
      <c r="U2698" s="18">
        <f>_xll.qlInterestRateIndexMaturity(IborIndex&amp;Tenor,T2698,Trigger)</f>
        <v>58405</v>
      </c>
      <c r="V2698" s="22" t="e">
        <f>_xll.qlIndexFixing($V$1,S2698,,Trigger)</f>
        <v>#NUM!</v>
      </c>
      <c r="W2698" s="22" t="e">
        <f>_xll.qlIndexFixing($W$1,S2698,,Trigger)</f>
        <v>#NUM!</v>
      </c>
      <c r="X2698" s="17" t="e">
        <f t="shared" si="42"/>
        <v>#NUM!</v>
      </c>
    </row>
    <row r="2699" spans="18:24" x14ac:dyDescent="0.2">
      <c r="R2699" s="17" t="s">
        <v>21</v>
      </c>
      <c r="S2699" s="18">
        <f>_xll.qlInterestRateIndexFixingDate(IborIndex&amp;Tenor,T2699,Trigger)</f>
        <v>58316</v>
      </c>
      <c r="T2699" s="18">
        <f>_xll.qlCalendarAdvance(Calendar,T2698,R2699,"f",,Trigger)</f>
        <v>58320</v>
      </c>
      <c r="U2699" s="18">
        <f>_xll.qlInterestRateIndexMaturity(IborIndex&amp;Tenor,T2699,Trigger)</f>
        <v>58411</v>
      </c>
      <c r="V2699" s="22" t="e">
        <f>_xll.qlIndexFixing($V$1,S2699,,Trigger)</f>
        <v>#NUM!</v>
      </c>
      <c r="W2699" s="22" t="e">
        <f>_xll.qlIndexFixing($W$1,S2699,,Trigger)</f>
        <v>#NUM!</v>
      </c>
      <c r="X2699" s="17" t="e">
        <f t="shared" si="42"/>
        <v>#NUM!</v>
      </c>
    </row>
    <row r="2700" spans="18:24" x14ac:dyDescent="0.2">
      <c r="R2700" s="17" t="s">
        <v>21</v>
      </c>
      <c r="S2700" s="18">
        <f>_xll.qlInterestRateIndexFixingDate(IborIndex&amp;Tenor,T2700,Trigger)</f>
        <v>58323</v>
      </c>
      <c r="T2700" s="18">
        <f>_xll.qlCalendarAdvance(Calendar,T2699,R2700,"f",,Trigger)</f>
        <v>58327</v>
      </c>
      <c r="U2700" s="18">
        <f>_xll.qlInterestRateIndexMaturity(IborIndex&amp;Tenor,T2700,Trigger)</f>
        <v>58418</v>
      </c>
      <c r="V2700" s="22" t="e">
        <f>_xll.qlIndexFixing($V$1,S2700,,Trigger)</f>
        <v>#NUM!</v>
      </c>
      <c r="W2700" s="22" t="e">
        <f>_xll.qlIndexFixing($W$1,S2700,,Trigger)</f>
        <v>#NUM!</v>
      </c>
      <c r="X2700" s="17" t="e">
        <f t="shared" si="42"/>
        <v>#NUM!</v>
      </c>
    </row>
    <row r="2701" spans="18:24" x14ac:dyDescent="0.2">
      <c r="R2701" s="17" t="s">
        <v>21</v>
      </c>
      <c r="S2701" s="18">
        <f>_xll.qlInterestRateIndexFixingDate(IborIndex&amp;Tenor,T2701,Trigger)</f>
        <v>58330</v>
      </c>
      <c r="T2701" s="18">
        <f>_xll.qlCalendarAdvance(Calendar,T2700,R2701,"f",,Trigger)</f>
        <v>58334</v>
      </c>
      <c r="U2701" s="18">
        <f>_xll.qlInterestRateIndexMaturity(IborIndex&amp;Tenor,T2701,Trigger)</f>
        <v>58425</v>
      </c>
      <c r="V2701" s="22" t="e">
        <f>_xll.qlIndexFixing($V$1,S2701,,Trigger)</f>
        <v>#NUM!</v>
      </c>
      <c r="W2701" s="22" t="e">
        <f>_xll.qlIndexFixing($W$1,S2701,,Trigger)</f>
        <v>#NUM!</v>
      </c>
      <c r="X2701" s="17" t="e">
        <f t="shared" si="42"/>
        <v>#NUM!</v>
      </c>
    </row>
    <row r="2702" spans="18:24" x14ac:dyDescent="0.2">
      <c r="R2702" s="17" t="s">
        <v>21</v>
      </c>
      <c r="S2702" s="18">
        <f>_xll.qlInterestRateIndexFixingDate(IborIndex&amp;Tenor,T2702,Trigger)</f>
        <v>58337</v>
      </c>
      <c r="T2702" s="18">
        <f>_xll.qlCalendarAdvance(Calendar,T2701,R2702,"f",,Trigger)</f>
        <v>58341</v>
      </c>
      <c r="U2702" s="18">
        <f>_xll.qlInterestRateIndexMaturity(IborIndex&amp;Tenor,T2702,Trigger)</f>
        <v>58432</v>
      </c>
      <c r="V2702" s="22" t="e">
        <f>_xll.qlIndexFixing($V$1,S2702,,Trigger)</f>
        <v>#NUM!</v>
      </c>
      <c r="W2702" s="22" t="e">
        <f>_xll.qlIndexFixing($W$1,S2702,,Trigger)</f>
        <v>#NUM!</v>
      </c>
      <c r="X2702" s="17" t="e">
        <f t="shared" si="42"/>
        <v>#NUM!</v>
      </c>
    </row>
    <row r="2703" spans="18:24" x14ac:dyDescent="0.2">
      <c r="R2703" s="17" t="s">
        <v>21</v>
      </c>
      <c r="S2703" s="18">
        <f>_xll.qlInterestRateIndexFixingDate(IborIndex&amp;Tenor,T2703,Trigger)</f>
        <v>58344</v>
      </c>
      <c r="T2703" s="18">
        <f>_xll.qlCalendarAdvance(Calendar,T2702,R2703,"f",,Trigger)</f>
        <v>58348</v>
      </c>
      <c r="U2703" s="18">
        <f>_xll.qlInterestRateIndexMaturity(IborIndex&amp;Tenor,T2703,Trigger)</f>
        <v>58440</v>
      </c>
      <c r="V2703" s="22" t="e">
        <f>_xll.qlIndexFixing($V$1,S2703,,Trigger)</f>
        <v>#NUM!</v>
      </c>
      <c r="W2703" s="22" t="e">
        <f>_xll.qlIndexFixing($W$1,S2703,,Trigger)</f>
        <v>#NUM!</v>
      </c>
      <c r="X2703" s="17" t="e">
        <f t="shared" si="42"/>
        <v>#NUM!</v>
      </c>
    </row>
    <row r="2704" spans="18:24" x14ac:dyDescent="0.2">
      <c r="R2704" s="17" t="s">
        <v>21</v>
      </c>
      <c r="S2704" s="18">
        <f>_xll.qlInterestRateIndexFixingDate(IborIndex&amp;Tenor,T2704,Trigger)</f>
        <v>58351</v>
      </c>
      <c r="T2704" s="18">
        <f>_xll.qlCalendarAdvance(Calendar,T2703,R2704,"f",,Trigger)</f>
        <v>58355</v>
      </c>
      <c r="U2704" s="18">
        <f>_xll.qlInterestRateIndexMaturity(IborIndex&amp;Tenor,T2704,Trigger)</f>
        <v>58447</v>
      </c>
      <c r="V2704" s="22" t="e">
        <f>_xll.qlIndexFixing($V$1,S2704,,Trigger)</f>
        <v>#NUM!</v>
      </c>
      <c r="W2704" s="22" t="e">
        <f>_xll.qlIndexFixing($W$1,S2704,,Trigger)</f>
        <v>#NUM!</v>
      </c>
      <c r="X2704" s="17" t="e">
        <f t="shared" si="42"/>
        <v>#NUM!</v>
      </c>
    </row>
    <row r="2705" spans="18:24" x14ac:dyDescent="0.2">
      <c r="R2705" s="17" t="s">
        <v>21</v>
      </c>
      <c r="S2705" s="18">
        <f>_xll.qlInterestRateIndexFixingDate(IborIndex&amp;Tenor,T2705,Trigger)</f>
        <v>58358</v>
      </c>
      <c r="T2705" s="18">
        <f>_xll.qlCalendarAdvance(Calendar,T2704,R2705,"f",,Trigger)</f>
        <v>58362</v>
      </c>
      <c r="U2705" s="18">
        <f>_xll.qlInterestRateIndexMaturity(IborIndex&amp;Tenor,T2705,Trigger)</f>
        <v>58454</v>
      </c>
      <c r="V2705" s="22" t="e">
        <f>_xll.qlIndexFixing($V$1,S2705,,Trigger)</f>
        <v>#NUM!</v>
      </c>
      <c r="W2705" s="22" t="e">
        <f>_xll.qlIndexFixing($W$1,S2705,,Trigger)</f>
        <v>#NUM!</v>
      </c>
      <c r="X2705" s="17" t="e">
        <f t="shared" si="42"/>
        <v>#NUM!</v>
      </c>
    </row>
    <row r="2706" spans="18:24" x14ac:dyDescent="0.2">
      <c r="R2706" s="17" t="s">
        <v>21</v>
      </c>
      <c r="S2706" s="18">
        <f>_xll.qlInterestRateIndexFixingDate(IborIndex&amp;Tenor,T2706,Trigger)</f>
        <v>58365</v>
      </c>
      <c r="T2706" s="18">
        <f>_xll.qlCalendarAdvance(Calendar,T2705,R2706,"f",,Trigger)</f>
        <v>58369</v>
      </c>
      <c r="U2706" s="18">
        <f>_xll.qlInterestRateIndexMaturity(IborIndex&amp;Tenor,T2706,Trigger)</f>
        <v>58461</v>
      </c>
      <c r="V2706" s="22" t="e">
        <f>_xll.qlIndexFixing($V$1,S2706,,Trigger)</f>
        <v>#NUM!</v>
      </c>
      <c r="W2706" s="22" t="e">
        <f>_xll.qlIndexFixing($W$1,S2706,,Trigger)</f>
        <v>#NUM!</v>
      </c>
      <c r="X2706" s="17" t="e">
        <f t="shared" si="42"/>
        <v>#NUM!</v>
      </c>
    </row>
    <row r="2707" spans="18:24" x14ac:dyDescent="0.2">
      <c r="R2707" s="17" t="s">
        <v>21</v>
      </c>
      <c r="S2707" s="18">
        <f>_xll.qlInterestRateIndexFixingDate(IborIndex&amp;Tenor,T2707,Trigger)</f>
        <v>58372</v>
      </c>
      <c r="T2707" s="18">
        <f>_xll.qlCalendarAdvance(Calendar,T2706,R2707,"f",,Trigger)</f>
        <v>58376</v>
      </c>
      <c r="U2707" s="18">
        <f>_xll.qlInterestRateIndexMaturity(IborIndex&amp;Tenor,T2707,Trigger)</f>
        <v>58468</v>
      </c>
      <c r="V2707" s="22" t="e">
        <f>_xll.qlIndexFixing($V$1,S2707,,Trigger)</f>
        <v>#NUM!</v>
      </c>
      <c r="W2707" s="22" t="e">
        <f>_xll.qlIndexFixing($W$1,S2707,,Trigger)</f>
        <v>#NUM!</v>
      </c>
      <c r="X2707" s="17" t="e">
        <f t="shared" si="42"/>
        <v>#NUM!</v>
      </c>
    </row>
    <row r="2708" spans="18:24" x14ac:dyDescent="0.2">
      <c r="R2708" s="17" t="s">
        <v>21</v>
      </c>
      <c r="S2708" s="18">
        <f>_xll.qlInterestRateIndexFixingDate(IborIndex&amp;Tenor,T2708,Trigger)</f>
        <v>58379</v>
      </c>
      <c r="T2708" s="18">
        <f>_xll.qlCalendarAdvance(Calendar,T2707,R2708,"f",,Trigger)</f>
        <v>58383</v>
      </c>
      <c r="U2708" s="18">
        <f>_xll.qlInterestRateIndexMaturity(IborIndex&amp;Tenor,T2708,Trigger)</f>
        <v>58475</v>
      </c>
      <c r="V2708" s="22" t="e">
        <f>_xll.qlIndexFixing($V$1,S2708,,Trigger)</f>
        <v>#NUM!</v>
      </c>
      <c r="W2708" s="22" t="e">
        <f>_xll.qlIndexFixing($W$1,S2708,,Trigger)</f>
        <v>#NUM!</v>
      </c>
      <c r="X2708" s="17" t="e">
        <f t="shared" si="42"/>
        <v>#NUM!</v>
      </c>
    </row>
    <row r="2709" spans="18:24" x14ac:dyDescent="0.2">
      <c r="R2709" s="17" t="s">
        <v>21</v>
      </c>
      <c r="S2709" s="18">
        <f>_xll.qlInterestRateIndexFixingDate(IborIndex&amp;Tenor,T2709,Trigger)</f>
        <v>58386</v>
      </c>
      <c r="T2709" s="18">
        <f>_xll.qlCalendarAdvance(Calendar,T2708,R2709,"f",,Trigger)</f>
        <v>58390</v>
      </c>
      <c r="U2709" s="18">
        <f>_xll.qlInterestRateIndexMaturity(IborIndex&amp;Tenor,T2709,Trigger)</f>
        <v>58482</v>
      </c>
      <c r="V2709" s="22" t="e">
        <f>_xll.qlIndexFixing($V$1,S2709,,Trigger)</f>
        <v>#NUM!</v>
      </c>
      <c r="W2709" s="22" t="e">
        <f>_xll.qlIndexFixing($W$1,S2709,,Trigger)</f>
        <v>#NUM!</v>
      </c>
      <c r="X2709" s="17" t="e">
        <f t="shared" si="42"/>
        <v>#NUM!</v>
      </c>
    </row>
    <row r="2710" spans="18:24" x14ac:dyDescent="0.2">
      <c r="R2710" s="17" t="s">
        <v>21</v>
      </c>
      <c r="S2710" s="18">
        <f>_xll.qlInterestRateIndexFixingDate(IborIndex&amp;Tenor,T2710,Trigger)</f>
        <v>58393</v>
      </c>
      <c r="T2710" s="18">
        <f>_xll.qlCalendarAdvance(Calendar,T2709,R2710,"f",,Trigger)</f>
        <v>58397</v>
      </c>
      <c r="U2710" s="18">
        <f>_xll.qlInterestRateIndexMaturity(IborIndex&amp;Tenor,T2710,Trigger)</f>
        <v>58489</v>
      </c>
      <c r="V2710" s="22" t="e">
        <f>_xll.qlIndexFixing($V$1,S2710,,Trigger)</f>
        <v>#NUM!</v>
      </c>
      <c r="W2710" s="22" t="e">
        <f>_xll.qlIndexFixing($W$1,S2710,,Trigger)</f>
        <v>#NUM!</v>
      </c>
      <c r="X2710" s="17" t="e">
        <f t="shared" si="42"/>
        <v>#NUM!</v>
      </c>
    </row>
    <row r="2711" spans="18:24" x14ac:dyDescent="0.2">
      <c r="R2711" s="17" t="s">
        <v>21</v>
      </c>
      <c r="S2711" s="18">
        <f>_xll.qlInterestRateIndexFixingDate(IborIndex&amp;Tenor,T2711,Trigger)</f>
        <v>58400</v>
      </c>
      <c r="T2711" s="18">
        <f>_xll.qlCalendarAdvance(Calendar,T2710,R2711,"f",,Trigger)</f>
        <v>58404</v>
      </c>
      <c r="U2711" s="18">
        <f>_xll.qlInterestRateIndexMaturity(IborIndex&amp;Tenor,T2711,Trigger)</f>
        <v>58496</v>
      </c>
      <c r="V2711" s="22" t="e">
        <f>_xll.qlIndexFixing($V$1,S2711,,Trigger)</f>
        <v>#NUM!</v>
      </c>
      <c r="W2711" s="22" t="e">
        <f>_xll.qlIndexFixing($W$1,S2711,,Trigger)</f>
        <v>#NUM!</v>
      </c>
      <c r="X2711" s="17" t="e">
        <f t="shared" si="42"/>
        <v>#NUM!</v>
      </c>
    </row>
    <row r="2712" spans="18:24" x14ac:dyDescent="0.2">
      <c r="R2712" s="17" t="s">
        <v>21</v>
      </c>
      <c r="S2712" s="18">
        <f>_xll.qlInterestRateIndexFixingDate(IborIndex&amp;Tenor,T2712,Trigger)</f>
        <v>58407</v>
      </c>
      <c r="T2712" s="18">
        <f>_xll.qlCalendarAdvance(Calendar,T2711,R2712,"f",,Trigger)</f>
        <v>58411</v>
      </c>
      <c r="U2712" s="18">
        <f>_xll.qlInterestRateIndexMaturity(IborIndex&amp;Tenor,T2712,Trigger)</f>
        <v>58502</v>
      </c>
      <c r="V2712" s="22" t="e">
        <f>_xll.qlIndexFixing($V$1,S2712,,Trigger)</f>
        <v>#NUM!</v>
      </c>
      <c r="W2712" s="22" t="e">
        <f>_xll.qlIndexFixing($W$1,S2712,,Trigger)</f>
        <v>#NUM!</v>
      </c>
      <c r="X2712" s="17" t="e">
        <f t="shared" si="42"/>
        <v>#NUM!</v>
      </c>
    </row>
    <row r="2713" spans="18:24" x14ac:dyDescent="0.2">
      <c r="R2713" s="17" t="s">
        <v>21</v>
      </c>
      <c r="S2713" s="18">
        <f>_xll.qlInterestRateIndexFixingDate(IborIndex&amp;Tenor,T2713,Trigger)</f>
        <v>58414</v>
      </c>
      <c r="T2713" s="18">
        <f>_xll.qlCalendarAdvance(Calendar,T2712,R2713,"f",,Trigger)</f>
        <v>58418</v>
      </c>
      <c r="U2713" s="18">
        <f>_xll.qlInterestRateIndexMaturity(IborIndex&amp;Tenor,T2713,Trigger)</f>
        <v>58509</v>
      </c>
      <c r="V2713" s="22" t="e">
        <f>_xll.qlIndexFixing($V$1,S2713,,Trigger)</f>
        <v>#NUM!</v>
      </c>
      <c r="W2713" s="22" t="e">
        <f>_xll.qlIndexFixing($W$1,S2713,,Trigger)</f>
        <v>#NUM!</v>
      </c>
      <c r="X2713" s="17" t="e">
        <f t="shared" si="42"/>
        <v>#NUM!</v>
      </c>
    </row>
    <row r="2714" spans="18:24" x14ac:dyDescent="0.2">
      <c r="R2714" s="17" t="s">
        <v>21</v>
      </c>
      <c r="S2714" s="18">
        <f>_xll.qlInterestRateIndexFixingDate(IborIndex&amp;Tenor,T2714,Trigger)</f>
        <v>58421</v>
      </c>
      <c r="T2714" s="18">
        <f>_xll.qlCalendarAdvance(Calendar,T2713,R2714,"f",,Trigger)</f>
        <v>58425</v>
      </c>
      <c r="U2714" s="18">
        <f>_xll.qlInterestRateIndexMaturity(IborIndex&amp;Tenor,T2714,Trigger)</f>
        <v>58516</v>
      </c>
      <c r="V2714" s="22" t="e">
        <f>_xll.qlIndexFixing($V$1,S2714,,Trigger)</f>
        <v>#NUM!</v>
      </c>
      <c r="W2714" s="22" t="e">
        <f>_xll.qlIndexFixing($W$1,S2714,,Trigger)</f>
        <v>#NUM!</v>
      </c>
      <c r="X2714" s="17" t="e">
        <f t="shared" si="42"/>
        <v>#NUM!</v>
      </c>
    </row>
    <row r="2715" spans="18:24" x14ac:dyDescent="0.2">
      <c r="R2715" s="17" t="s">
        <v>21</v>
      </c>
      <c r="S2715" s="18">
        <f>_xll.qlInterestRateIndexFixingDate(IborIndex&amp;Tenor,T2715,Trigger)</f>
        <v>58428</v>
      </c>
      <c r="T2715" s="18">
        <f>_xll.qlCalendarAdvance(Calendar,T2714,R2715,"f",,Trigger)</f>
        <v>58432</v>
      </c>
      <c r="U2715" s="18">
        <f>_xll.qlInterestRateIndexMaturity(IborIndex&amp;Tenor,T2715,Trigger)</f>
        <v>58523</v>
      </c>
      <c r="V2715" s="22" t="e">
        <f>_xll.qlIndexFixing($V$1,S2715,,Trigger)</f>
        <v>#NUM!</v>
      </c>
      <c r="W2715" s="22" t="e">
        <f>_xll.qlIndexFixing($W$1,S2715,,Trigger)</f>
        <v>#NUM!</v>
      </c>
      <c r="X2715" s="17" t="e">
        <f t="shared" si="42"/>
        <v>#NUM!</v>
      </c>
    </row>
    <row r="2716" spans="18:24" x14ac:dyDescent="0.2">
      <c r="R2716" s="17" t="s">
        <v>21</v>
      </c>
      <c r="S2716" s="18">
        <f>_xll.qlInterestRateIndexFixingDate(IborIndex&amp;Tenor,T2716,Trigger)</f>
        <v>58433</v>
      </c>
      <c r="T2716" s="18">
        <f>_xll.qlCalendarAdvance(Calendar,T2715,R2716,"f",,Trigger)</f>
        <v>58439</v>
      </c>
      <c r="U2716" s="18">
        <f>_xll.qlInterestRateIndexMaturity(IborIndex&amp;Tenor,T2716,Trigger)</f>
        <v>58530</v>
      </c>
      <c r="V2716" s="22" t="e">
        <f>_xll.qlIndexFixing($V$1,S2716,,Trigger)</f>
        <v>#NUM!</v>
      </c>
      <c r="W2716" s="22" t="e">
        <f>_xll.qlIndexFixing($W$1,S2716,,Trigger)</f>
        <v>#NUM!</v>
      </c>
      <c r="X2716" s="17" t="e">
        <f t="shared" ref="X2716:X2779" si="43">(V2716-W2716)*10000</f>
        <v>#NUM!</v>
      </c>
    </row>
    <row r="2717" spans="18:24" x14ac:dyDescent="0.2">
      <c r="R2717" s="17" t="s">
        <v>21</v>
      </c>
      <c r="S2717" s="18">
        <f>_xll.qlInterestRateIndexFixingDate(IborIndex&amp;Tenor,T2717,Trigger)</f>
        <v>58442</v>
      </c>
      <c r="T2717" s="18">
        <f>_xll.qlCalendarAdvance(Calendar,T2716,R2717,"f",,Trigger)</f>
        <v>58446</v>
      </c>
      <c r="U2717" s="18">
        <f>_xll.qlInterestRateIndexMaturity(IborIndex&amp;Tenor,T2717,Trigger)</f>
        <v>58537</v>
      </c>
      <c r="V2717" s="22" t="e">
        <f>_xll.qlIndexFixing($V$1,S2717,,Trigger)</f>
        <v>#NUM!</v>
      </c>
      <c r="W2717" s="22" t="e">
        <f>_xll.qlIndexFixing($W$1,S2717,,Trigger)</f>
        <v>#NUM!</v>
      </c>
      <c r="X2717" s="17" t="e">
        <f t="shared" si="43"/>
        <v>#NUM!</v>
      </c>
    </row>
    <row r="2718" spans="18:24" x14ac:dyDescent="0.2">
      <c r="R2718" s="17" t="s">
        <v>21</v>
      </c>
      <c r="S2718" s="18">
        <f>_xll.qlInterestRateIndexFixingDate(IborIndex&amp;Tenor,T2718,Trigger)</f>
        <v>58449</v>
      </c>
      <c r="T2718" s="18">
        <f>_xll.qlCalendarAdvance(Calendar,T2717,R2718,"f",,Trigger)</f>
        <v>58453</v>
      </c>
      <c r="U2718" s="18">
        <f>_xll.qlInterestRateIndexMaturity(IborIndex&amp;Tenor,T2718,Trigger)</f>
        <v>58544</v>
      </c>
      <c r="V2718" s="22" t="e">
        <f>_xll.qlIndexFixing($V$1,S2718,,Trigger)</f>
        <v>#NUM!</v>
      </c>
      <c r="W2718" s="22" t="e">
        <f>_xll.qlIndexFixing($W$1,S2718,,Trigger)</f>
        <v>#NUM!</v>
      </c>
      <c r="X2718" s="17" t="e">
        <f t="shared" si="43"/>
        <v>#NUM!</v>
      </c>
    </row>
    <row r="2719" spans="18:24" x14ac:dyDescent="0.2">
      <c r="R2719" s="17" t="s">
        <v>21</v>
      </c>
      <c r="S2719" s="18">
        <f>_xll.qlInterestRateIndexFixingDate(IborIndex&amp;Tenor,T2719,Trigger)</f>
        <v>58456</v>
      </c>
      <c r="T2719" s="18">
        <f>_xll.qlCalendarAdvance(Calendar,T2718,R2719,"f",,Trigger)</f>
        <v>58460</v>
      </c>
      <c r="U2719" s="18">
        <f>_xll.qlInterestRateIndexMaturity(IborIndex&amp;Tenor,T2719,Trigger)</f>
        <v>58551</v>
      </c>
      <c r="V2719" s="22" t="e">
        <f>_xll.qlIndexFixing($V$1,S2719,,Trigger)</f>
        <v>#NUM!</v>
      </c>
      <c r="W2719" s="22" t="e">
        <f>_xll.qlIndexFixing($W$1,S2719,,Trigger)</f>
        <v>#NUM!</v>
      </c>
      <c r="X2719" s="17" t="e">
        <f t="shared" si="43"/>
        <v>#NUM!</v>
      </c>
    </row>
    <row r="2720" spans="18:24" x14ac:dyDescent="0.2">
      <c r="R2720" s="17" t="s">
        <v>21</v>
      </c>
      <c r="S2720" s="18">
        <f>_xll.qlInterestRateIndexFixingDate(IborIndex&amp;Tenor,T2720,Trigger)</f>
        <v>58463</v>
      </c>
      <c r="T2720" s="18">
        <f>_xll.qlCalendarAdvance(Calendar,T2719,R2720,"f",,Trigger)</f>
        <v>58467</v>
      </c>
      <c r="U2720" s="18">
        <f>_xll.qlInterestRateIndexMaturity(IborIndex&amp;Tenor,T2720,Trigger)</f>
        <v>58558</v>
      </c>
      <c r="V2720" s="22" t="e">
        <f>_xll.qlIndexFixing($V$1,S2720,,Trigger)</f>
        <v>#NUM!</v>
      </c>
      <c r="W2720" s="22" t="e">
        <f>_xll.qlIndexFixing($W$1,S2720,,Trigger)</f>
        <v>#NUM!</v>
      </c>
      <c r="X2720" s="17" t="e">
        <f t="shared" si="43"/>
        <v>#NUM!</v>
      </c>
    </row>
    <row r="2721" spans="18:24" x14ac:dyDescent="0.2">
      <c r="R2721" s="17" t="s">
        <v>21</v>
      </c>
      <c r="S2721" s="18">
        <f>_xll.qlInterestRateIndexFixingDate(IborIndex&amp;Tenor,T2721,Trigger)</f>
        <v>58470</v>
      </c>
      <c r="T2721" s="18">
        <f>_xll.qlCalendarAdvance(Calendar,T2720,R2721,"f",,Trigger)</f>
        <v>58474</v>
      </c>
      <c r="U2721" s="18">
        <f>_xll.qlInterestRateIndexMaturity(IborIndex&amp;Tenor,T2721,Trigger)</f>
        <v>58564</v>
      </c>
      <c r="V2721" s="22" t="e">
        <f>_xll.qlIndexFixing($V$1,S2721,,Trigger)</f>
        <v>#NUM!</v>
      </c>
      <c r="W2721" s="22" t="e">
        <f>_xll.qlIndexFixing($W$1,S2721,,Trigger)</f>
        <v>#NUM!</v>
      </c>
      <c r="X2721" s="17" t="e">
        <f t="shared" si="43"/>
        <v>#NUM!</v>
      </c>
    </row>
    <row r="2722" spans="18:24" x14ac:dyDescent="0.2">
      <c r="R2722" s="17" t="s">
        <v>21</v>
      </c>
      <c r="S2722" s="18">
        <f>_xll.qlInterestRateIndexFixingDate(IborIndex&amp;Tenor,T2722,Trigger)</f>
        <v>58477</v>
      </c>
      <c r="T2722" s="18">
        <f>_xll.qlCalendarAdvance(Calendar,T2721,R2722,"f",,Trigger)</f>
        <v>58481</v>
      </c>
      <c r="U2722" s="18">
        <f>_xll.qlInterestRateIndexMaturity(IborIndex&amp;Tenor,T2722,Trigger)</f>
        <v>58571</v>
      </c>
      <c r="V2722" s="22" t="e">
        <f>_xll.qlIndexFixing($V$1,S2722,,Trigger)</f>
        <v>#NUM!</v>
      </c>
      <c r="W2722" s="22" t="e">
        <f>_xll.qlIndexFixing($W$1,S2722,,Trigger)</f>
        <v>#NUM!</v>
      </c>
      <c r="X2722" s="17" t="e">
        <f t="shared" si="43"/>
        <v>#NUM!</v>
      </c>
    </row>
    <row r="2723" spans="18:24" x14ac:dyDescent="0.2">
      <c r="R2723" s="17" t="s">
        <v>21</v>
      </c>
      <c r="S2723" s="18">
        <f>_xll.qlInterestRateIndexFixingDate(IborIndex&amp;Tenor,T2723,Trigger)</f>
        <v>58484</v>
      </c>
      <c r="T2723" s="18">
        <f>_xll.qlCalendarAdvance(Calendar,T2722,R2723,"f",,Trigger)</f>
        <v>58488</v>
      </c>
      <c r="U2723" s="18">
        <f>_xll.qlInterestRateIndexMaturity(IborIndex&amp;Tenor,T2723,Trigger)</f>
        <v>58578</v>
      </c>
      <c r="V2723" s="22" t="e">
        <f>_xll.qlIndexFixing($V$1,S2723,,Trigger)</f>
        <v>#NUM!</v>
      </c>
      <c r="W2723" s="22" t="e">
        <f>_xll.qlIndexFixing($W$1,S2723,,Trigger)</f>
        <v>#NUM!</v>
      </c>
      <c r="X2723" s="17" t="e">
        <f t="shared" si="43"/>
        <v>#NUM!</v>
      </c>
    </row>
    <row r="2724" spans="18:24" x14ac:dyDescent="0.2">
      <c r="R2724" s="17" t="s">
        <v>21</v>
      </c>
      <c r="S2724" s="18">
        <f>_xll.qlInterestRateIndexFixingDate(IborIndex&amp;Tenor,T2724,Trigger)</f>
        <v>58491</v>
      </c>
      <c r="T2724" s="18">
        <f>_xll.qlCalendarAdvance(Calendar,T2723,R2724,"f",,Trigger)</f>
        <v>58495</v>
      </c>
      <c r="U2724" s="18">
        <f>_xll.qlInterestRateIndexMaturity(IborIndex&amp;Tenor,T2724,Trigger)</f>
        <v>58585</v>
      </c>
      <c r="V2724" s="22" t="e">
        <f>_xll.qlIndexFixing($V$1,S2724,,Trigger)</f>
        <v>#NUM!</v>
      </c>
      <c r="W2724" s="22" t="e">
        <f>_xll.qlIndexFixing($W$1,S2724,,Trigger)</f>
        <v>#NUM!</v>
      </c>
      <c r="X2724" s="17" t="e">
        <f t="shared" si="43"/>
        <v>#NUM!</v>
      </c>
    </row>
    <row r="2725" spans="18:24" x14ac:dyDescent="0.2">
      <c r="R2725" s="17" t="s">
        <v>21</v>
      </c>
      <c r="S2725" s="18">
        <f>_xll.qlInterestRateIndexFixingDate(IborIndex&amp;Tenor,T2725,Trigger)</f>
        <v>58498</v>
      </c>
      <c r="T2725" s="18">
        <f>_xll.qlCalendarAdvance(Calendar,T2724,R2725,"f",,Trigger)</f>
        <v>58502</v>
      </c>
      <c r="U2725" s="18">
        <f>_xll.qlInterestRateIndexMaturity(IborIndex&amp;Tenor,T2725,Trigger)</f>
        <v>58594</v>
      </c>
      <c r="V2725" s="22" t="e">
        <f>_xll.qlIndexFixing($V$1,S2725,,Trigger)</f>
        <v>#NUM!</v>
      </c>
      <c r="W2725" s="22" t="e">
        <f>_xll.qlIndexFixing($W$1,S2725,,Trigger)</f>
        <v>#NUM!</v>
      </c>
      <c r="X2725" s="17" t="e">
        <f t="shared" si="43"/>
        <v>#NUM!</v>
      </c>
    </row>
    <row r="2726" spans="18:24" x14ac:dyDescent="0.2">
      <c r="R2726" s="17" t="s">
        <v>21</v>
      </c>
      <c r="S2726" s="18">
        <f>_xll.qlInterestRateIndexFixingDate(IborIndex&amp;Tenor,T2726,Trigger)</f>
        <v>58505</v>
      </c>
      <c r="T2726" s="18">
        <f>_xll.qlCalendarAdvance(Calendar,T2725,R2726,"f",,Trigger)</f>
        <v>58509</v>
      </c>
      <c r="U2726" s="18">
        <f>_xll.qlInterestRateIndexMaturity(IborIndex&amp;Tenor,T2726,Trigger)</f>
        <v>58601</v>
      </c>
      <c r="V2726" s="22" t="e">
        <f>_xll.qlIndexFixing($V$1,S2726,,Trigger)</f>
        <v>#NUM!</v>
      </c>
      <c r="W2726" s="22" t="e">
        <f>_xll.qlIndexFixing($W$1,S2726,,Trigger)</f>
        <v>#NUM!</v>
      </c>
      <c r="X2726" s="17" t="e">
        <f t="shared" si="43"/>
        <v>#NUM!</v>
      </c>
    </row>
    <row r="2727" spans="18:24" x14ac:dyDescent="0.2">
      <c r="R2727" s="17" t="s">
        <v>21</v>
      </c>
      <c r="S2727" s="18">
        <f>_xll.qlInterestRateIndexFixingDate(IborIndex&amp;Tenor,T2727,Trigger)</f>
        <v>58512</v>
      </c>
      <c r="T2727" s="18">
        <f>_xll.qlCalendarAdvance(Calendar,T2726,R2727,"f",,Trigger)</f>
        <v>58516</v>
      </c>
      <c r="U2727" s="18">
        <f>_xll.qlInterestRateIndexMaturity(IborIndex&amp;Tenor,T2727,Trigger)</f>
        <v>58608</v>
      </c>
      <c r="V2727" s="22" t="e">
        <f>_xll.qlIndexFixing($V$1,S2727,,Trigger)</f>
        <v>#NUM!</v>
      </c>
      <c r="W2727" s="22" t="e">
        <f>_xll.qlIndexFixing($W$1,S2727,,Trigger)</f>
        <v>#NUM!</v>
      </c>
      <c r="X2727" s="17" t="e">
        <f t="shared" si="43"/>
        <v>#NUM!</v>
      </c>
    </row>
    <row r="2728" spans="18:24" x14ac:dyDescent="0.2">
      <c r="R2728" s="17" t="s">
        <v>21</v>
      </c>
      <c r="S2728" s="18">
        <f>_xll.qlInterestRateIndexFixingDate(IborIndex&amp;Tenor,T2728,Trigger)</f>
        <v>58519</v>
      </c>
      <c r="T2728" s="18">
        <f>_xll.qlCalendarAdvance(Calendar,T2727,R2728,"f",,Trigger)</f>
        <v>58523</v>
      </c>
      <c r="U2728" s="18">
        <f>_xll.qlInterestRateIndexMaturity(IborIndex&amp;Tenor,T2728,Trigger)</f>
        <v>58615</v>
      </c>
      <c r="V2728" s="22" t="e">
        <f>_xll.qlIndexFixing($V$1,S2728,,Trigger)</f>
        <v>#NUM!</v>
      </c>
      <c r="W2728" s="22" t="e">
        <f>_xll.qlIndexFixing($W$1,S2728,,Trigger)</f>
        <v>#NUM!</v>
      </c>
      <c r="X2728" s="17" t="e">
        <f t="shared" si="43"/>
        <v>#NUM!</v>
      </c>
    </row>
    <row r="2729" spans="18:24" x14ac:dyDescent="0.2">
      <c r="R2729" s="17" t="s">
        <v>21</v>
      </c>
      <c r="S2729" s="18">
        <f>_xll.qlInterestRateIndexFixingDate(IborIndex&amp;Tenor,T2729,Trigger)</f>
        <v>58526</v>
      </c>
      <c r="T2729" s="18">
        <f>_xll.qlCalendarAdvance(Calendar,T2728,R2729,"f",,Trigger)</f>
        <v>58530</v>
      </c>
      <c r="U2729" s="18">
        <f>_xll.qlInterestRateIndexMaturity(IborIndex&amp;Tenor,T2729,Trigger)</f>
        <v>58622</v>
      </c>
      <c r="V2729" s="22" t="e">
        <f>_xll.qlIndexFixing($V$1,S2729,,Trigger)</f>
        <v>#NUM!</v>
      </c>
      <c r="W2729" s="22" t="e">
        <f>_xll.qlIndexFixing($W$1,S2729,,Trigger)</f>
        <v>#NUM!</v>
      </c>
      <c r="X2729" s="17" t="e">
        <f t="shared" si="43"/>
        <v>#NUM!</v>
      </c>
    </row>
    <row r="2730" spans="18:24" x14ac:dyDescent="0.2">
      <c r="R2730" s="17" t="s">
        <v>21</v>
      </c>
      <c r="S2730" s="18">
        <f>_xll.qlInterestRateIndexFixingDate(IborIndex&amp;Tenor,T2730,Trigger)</f>
        <v>58533</v>
      </c>
      <c r="T2730" s="18">
        <f>_xll.qlCalendarAdvance(Calendar,T2729,R2730,"f",,Trigger)</f>
        <v>58537</v>
      </c>
      <c r="U2730" s="18">
        <f>_xll.qlInterestRateIndexMaturity(IborIndex&amp;Tenor,T2730,Trigger)</f>
        <v>58628</v>
      </c>
      <c r="V2730" s="22" t="e">
        <f>_xll.qlIndexFixing($V$1,S2730,,Trigger)</f>
        <v>#NUM!</v>
      </c>
      <c r="W2730" s="22" t="e">
        <f>_xll.qlIndexFixing($W$1,S2730,,Trigger)</f>
        <v>#NUM!</v>
      </c>
      <c r="X2730" s="17" t="e">
        <f t="shared" si="43"/>
        <v>#NUM!</v>
      </c>
    </row>
    <row r="2731" spans="18:24" x14ac:dyDescent="0.2">
      <c r="R2731" s="17" t="s">
        <v>21</v>
      </c>
      <c r="S2731" s="18">
        <f>_xll.qlInterestRateIndexFixingDate(IborIndex&amp;Tenor,T2731,Trigger)</f>
        <v>58540</v>
      </c>
      <c r="T2731" s="18">
        <f>_xll.qlCalendarAdvance(Calendar,T2730,R2731,"f",,Trigger)</f>
        <v>58544</v>
      </c>
      <c r="U2731" s="18">
        <f>_xll.qlInterestRateIndexMaturity(IborIndex&amp;Tenor,T2731,Trigger)</f>
        <v>58635</v>
      </c>
      <c r="V2731" s="22" t="e">
        <f>_xll.qlIndexFixing($V$1,S2731,,Trigger)</f>
        <v>#NUM!</v>
      </c>
      <c r="W2731" s="22" t="e">
        <f>_xll.qlIndexFixing($W$1,S2731,,Trigger)</f>
        <v>#NUM!</v>
      </c>
      <c r="X2731" s="17" t="e">
        <f t="shared" si="43"/>
        <v>#NUM!</v>
      </c>
    </row>
    <row r="2732" spans="18:24" x14ac:dyDescent="0.2">
      <c r="R2732" s="17" t="s">
        <v>21</v>
      </c>
      <c r="S2732" s="18">
        <f>_xll.qlInterestRateIndexFixingDate(IborIndex&amp;Tenor,T2732,Trigger)</f>
        <v>58545</v>
      </c>
      <c r="T2732" s="18">
        <f>_xll.qlCalendarAdvance(Calendar,T2731,R2732,"f",,Trigger)</f>
        <v>58551</v>
      </c>
      <c r="U2732" s="18">
        <f>_xll.qlInterestRateIndexMaturity(IborIndex&amp;Tenor,T2732,Trigger)</f>
        <v>58642</v>
      </c>
      <c r="V2732" s="22" t="e">
        <f>_xll.qlIndexFixing($V$1,S2732,,Trigger)</f>
        <v>#NUM!</v>
      </c>
      <c r="W2732" s="22" t="e">
        <f>_xll.qlIndexFixing($W$1,S2732,,Trigger)</f>
        <v>#NUM!</v>
      </c>
      <c r="X2732" s="17" t="e">
        <f t="shared" si="43"/>
        <v>#NUM!</v>
      </c>
    </row>
    <row r="2733" spans="18:24" x14ac:dyDescent="0.2">
      <c r="R2733" s="17" t="s">
        <v>21</v>
      </c>
      <c r="S2733" s="18">
        <f>_xll.qlInterestRateIndexFixingDate(IborIndex&amp;Tenor,T2733,Trigger)</f>
        <v>58554</v>
      </c>
      <c r="T2733" s="18">
        <f>_xll.qlCalendarAdvance(Calendar,T2732,R2733,"f",,Trigger)</f>
        <v>58558</v>
      </c>
      <c r="U2733" s="18">
        <f>_xll.qlInterestRateIndexMaturity(IborIndex&amp;Tenor,T2733,Trigger)</f>
        <v>58649</v>
      </c>
      <c r="V2733" s="22" t="e">
        <f>_xll.qlIndexFixing($V$1,S2733,,Trigger)</f>
        <v>#NUM!</v>
      </c>
      <c r="W2733" s="22" t="e">
        <f>_xll.qlIndexFixing($W$1,S2733,,Trigger)</f>
        <v>#NUM!</v>
      </c>
      <c r="X2733" s="17" t="e">
        <f t="shared" si="43"/>
        <v>#NUM!</v>
      </c>
    </row>
    <row r="2734" spans="18:24" x14ac:dyDescent="0.2">
      <c r="R2734" s="17" t="s">
        <v>21</v>
      </c>
      <c r="S2734" s="18">
        <f>_xll.qlInterestRateIndexFixingDate(IborIndex&amp;Tenor,T2734,Trigger)</f>
        <v>58561</v>
      </c>
      <c r="T2734" s="18">
        <f>_xll.qlCalendarAdvance(Calendar,T2733,R2734,"f",,Trigger)</f>
        <v>58565</v>
      </c>
      <c r="U2734" s="18">
        <f>_xll.qlInterestRateIndexMaturity(IborIndex&amp;Tenor,T2734,Trigger)</f>
        <v>58657</v>
      </c>
      <c r="V2734" s="22" t="e">
        <f>_xll.qlIndexFixing($V$1,S2734,,Trigger)</f>
        <v>#NUM!</v>
      </c>
      <c r="W2734" s="22" t="e">
        <f>_xll.qlIndexFixing($W$1,S2734,,Trigger)</f>
        <v>#NUM!</v>
      </c>
      <c r="X2734" s="17" t="e">
        <f t="shared" si="43"/>
        <v>#NUM!</v>
      </c>
    </row>
    <row r="2735" spans="18:24" x14ac:dyDescent="0.2">
      <c r="R2735" s="17" t="s">
        <v>21</v>
      </c>
      <c r="S2735" s="18">
        <f>_xll.qlInterestRateIndexFixingDate(IborIndex&amp;Tenor,T2735,Trigger)</f>
        <v>58568</v>
      </c>
      <c r="T2735" s="18">
        <f>_xll.qlCalendarAdvance(Calendar,T2734,R2735,"f",,Trigger)</f>
        <v>58572</v>
      </c>
      <c r="U2735" s="18">
        <f>_xll.qlInterestRateIndexMaturity(IborIndex&amp;Tenor,T2735,Trigger)</f>
        <v>58664</v>
      </c>
      <c r="V2735" s="22" t="e">
        <f>_xll.qlIndexFixing($V$1,S2735,,Trigger)</f>
        <v>#NUM!</v>
      </c>
      <c r="W2735" s="22" t="e">
        <f>_xll.qlIndexFixing($W$1,S2735,,Trigger)</f>
        <v>#NUM!</v>
      </c>
      <c r="X2735" s="17" t="e">
        <f t="shared" si="43"/>
        <v>#NUM!</v>
      </c>
    </row>
    <row r="2736" spans="18:24" x14ac:dyDescent="0.2">
      <c r="R2736" s="17" t="s">
        <v>21</v>
      </c>
      <c r="S2736" s="18">
        <f>_xll.qlInterestRateIndexFixingDate(IborIndex&amp;Tenor,T2736,Trigger)</f>
        <v>58575</v>
      </c>
      <c r="T2736" s="18">
        <f>_xll.qlCalendarAdvance(Calendar,T2735,R2736,"f",,Trigger)</f>
        <v>58579</v>
      </c>
      <c r="U2736" s="18">
        <f>_xll.qlInterestRateIndexMaturity(IborIndex&amp;Tenor,T2736,Trigger)</f>
        <v>58671</v>
      </c>
      <c r="V2736" s="22" t="e">
        <f>_xll.qlIndexFixing($V$1,S2736,,Trigger)</f>
        <v>#NUM!</v>
      </c>
      <c r="W2736" s="22" t="e">
        <f>_xll.qlIndexFixing($W$1,S2736,,Trigger)</f>
        <v>#NUM!</v>
      </c>
      <c r="X2736" s="17" t="e">
        <f t="shared" si="43"/>
        <v>#NUM!</v>
      </c>
    </row>
    <row r="2737" spans="18:24" x14ac:dyDescent="0.2">
      <c r="R2737" s="17" t="s">
        <v>21</v>
      </c>
      <c r="S2737" s="18">
        <f>_xll.qlInterestRateIndexFixingDate(IborIndex&amp;Tenor,T2737,Trigger)</f>
        <v>58582</v>
      </c>
      <c r="T2737" s="18">
        <f>_xll.qlCalendarAdvance(Calendar,T2736,R2737,"f",,Trigger)</f>
        <v>58586</v>
      </c>
      <c r="U2737" s="18">
        <f>_xll.qlInterestRateIndexMaturity(IborIndex&amp;Tenor,T2737,Trigger)</f>
        <v>58678</v>
      </c>
      <c r="V2737" s="22" t="e">
        <f>_xll.qlIndexFixing($V$1,S2737,,Trigger)</f>
        <v>#NUM!</v>
      </c>
      <c r="W2737" s="22" t="e">
        <f>_xll.qlIndexFixing($W$1,S2737,,Trigger)</f>
        <v>#NUM!</v>
      </c>
      <c r="X2737" s="17" t="e">
        <f t="shared" si="43"/>
        <v>#NUM!</v>
      </c>
    </row>
    <row r="2738" spans="18:24" x14ac:dyDescent="0.2">
      <c r="R2738" s="17" t="s">
        <v>21</v>
      </c>
      <c r="S2738" s="18">
        <f>_xll.qlInterestRateIndexFixingDate(IborIndex&amp;Tenor,T2738,Trigger)</f>
        <v>58589</v>
      </c>
      <c r="T2738" s="18">
        <f>_xll.qlCalendarAdvance(Calendar,T2737,R2738,"f",,Trigger)</f>
        <v>58593</v>
      </c>
      <c r="U2738" s="18">
        <f>_xll.qlInterestRateIndexMaturity(IborIndex&amp;Tenor,T2738,Trigger)</f>
        <v>58685</v>
      </c>
      <c r="V2738" s="22" t="e">
        <f>_xll.qlIndexFixing($V$1,S2738,,Trigger)</f>
        <v>#NUM!</v>
      </c>
      <c r="W2738" s="22" t="e">
        <f>_xll.qlIndexFixing($W$1,S2738,,Trigger)</f>
        <v>#NUM!</v>
      </c>
      <c r="X2738" s="17" t="e">
        <f t="shared" si="43"/>
        <v>#NUM!</v>
      </c>
    </row>
    <row r="2739" spans="18:24" x14ac:dyDescent="0.2">
      <c r="R2739" s="17" t="s">
        <v>21</v>
      </c>
      <c r="S2739" s="18">
        <f>_xll.qlInterestRateIndexFixingDate(IborIndex&amp;Tenor,T2739,Trigger)</f>
        <v>58596</v>
      </c>
      <c r="T2739" s="18">
        <f>_xll.qlCalendarAdvance(Calendar,T2738,R2739,"f",,Trigger)</f>
        <v>58600</v>
      </c>
      <c r="U2739" s="18">
        <f>_xll.qlInterestRateIndexMaturity(IborIndex&amp;Tenor,T2739,Trigger)</f>
        <v>58692</v>
      </c>
      <c r="V2739" s="22" t="e">
        <f>_xll.qlIndexFixing($V$1,S2739,,Trigger)</f>
        <v>#NUM!</v>
      </c>
      <c r="W2739" s="22" t="e">
        <f>_xll.qlIndexFixing($W$1,S2739,,Trigger)</f>
        <v>#NUM!</v>
      </c>
      <c r="X2739" s="17" t="e">
        <f t="shared" si="43"/>
        <v>#NUM!</v>
      </c>
    </row>
    <row r="2740" spans="18:24" x14ac:dyDescent="0.2">
      <c r="R2740" s="17" t="s">
        <v>21</v>
      </c>
      <c r="S2740" s="18">
        <f>_xll.qlInterestRateIndexFixingDate(IborIndex&amp;Tenor,T2740,Trigger)</f>
        <v>58603</v>
      </c>
      <c r="T2740" s="18">
        <f>_xll.qlCalendarAdvance(Calendar,T2739,R2740,"f",,Trigger)</f>
        <v>58607</v>
      </c>
      <c r="U2740" s="18">
        <f>_xll.qlInterestRateIndexMaturity(IborIndex&amp;Tenor,T2740,Trigger)</f>
        <v>58699</v>
      </c>
      <c r="V2740" s="22" t="e">
        <f>_xll.qlIndexFixing($V$1,S2740,,Trigger)</f>
        <v>#NUM!</v>
      </c>
      <c r="W2740" s="22" t="e">
        <f>_xll.qlIndexFixing($W$1,S2740,,Trigger)</f>
        <v>#NUM!</v>
      </c>
      <c r="X2740" s="17" t="e">
        <f t="shared" si="43"/>
        <v>#NUM!</v>
      </c>
    </row>
    <row r="2741" spans="18:24" x14ac:dyDescent="0.2">
      <c r="R2741" s="17" t="s">
        <v>21</v>
      </c>
      <c r="S2741" s="18">
        <f>_xll.qlInterestRateIndexFixingDate(IborIndex&amp;Tenor,T2741,Trigger)</f>
        <v>58610</v>
      </c>
      <c r="T2741" s="18">
        <f>_xll.qlCalendarAdvance(Calendar,T2740,R2741,"f",,Trigger)</f>
        <v>58614</v>
      </c>
      <c r="U2741" s="18">
        <f>_xll.qlInterestRateIndexMaturity(IborIndex&amp;Tenor,T2741,Trigger)</f>
        <v>58706</v>
      </c>
      <c r="V2741" s="22" t="e">
        <f>_xll.qlIndexFixing($V$1,S2741,,Trigger)</f>
        <v>#NUM!</v>
      </c>
      <c r="W2741" s="22" t="e">
        <f>_xll.qlIndexFixing($W$1,S2741,,Trigger)</f>
        <v>#NUM!</v>
      </c>
      <c r="X2741" s="17" t="e">
        <f t="shared" si="43"/>
        <v>#NUM!</v>
      </c>
    </row>
    <row r="2742" spans="18:24" x14ac:dyDescent="0.2">
      <c r="R2742" s="17" t="s">
        <v>21</v>
      </c>
      <c r="S2742" s="18">
        <f>_xll.qlInterestRateIndexFixingDate(IborIndex&amp;Tenor,T2742,Trigger)</f>
        <v>58617</v>
      </c>
      <c r="T2742" s="18">
        <f>_xll.qlCalendarAdvance(Calendar,T2741,R2742,"f",,Trigger)</f>
        <v>58621</v>
      </c>
      <c r="U2742" s="18">
        <f>_xll.qlInterestRateIndexMaturity(IborIndex&amp;Tenor,T2742,Trigger)</f>
        <v>58713</v>
      </c>
      <c r="V2742" s="22" t="e">
        <f>_xll.qlIndexFixing($V$1,S2742,,Trigger)</f>
        <v>#NUM!</v>
      </c>
      <c r="W2742" s="22" t="e">
        <f>_xll.qlIndexFixing($W$1,S2742,,Trigger)</f>
        <v>#NUM!</v>
      </c>
      <c r="X2742" s="17" t="e">
        <f t="shared" si="43"/>
        <v>#NUM!</v>
      </c>
    </row>
    <row r="2743" spans="18:24" x14ac:dyDescent="0.2">
      <c r="R2743" s="17" t="s">
        <v>21</v>
      </c>
      <c r="S2743" s="18">
        <f>_xll.qlInterestRateIndexFixingDate(IborIndex&amp;Tenor,T2743,Trigger)</f>
        <v>58624</v>
      </c>
      <c r="T2743" s="18">
        <f>_xll.qlCalendarAdvance(Calendar,T2742,R2743,"f",,Trigger)</f>
        <v>58628</v>
      </c>
      <c r="U2743" s="18">
        <f>_xll.qlInterestRateIndexMaturity(IborIndex&amp;Tenor,T2743,Trigger)</f>
        <v>58720</v>
      </c>
      <c r="V2743" s="22" t="e">
        <f>_xll.qlIndexFixing($V$1,S2743,,Trigger)</f>
        <v>#NUM!</v>
      </c>
      <c r="W2743" s="22" t="e">
        <f>_xll.qlIndexFixing($W$1,S2743,,Trigger)</f>
        <v>#NUM!</v>
      </c>
      <c r="X2743" s="17" t="e">
        <f t="shared" si="43"/>
        <v>#NUM!</v>
      </c>
    </row>
    <row r="2744" spans="18:24" x14ac:dyDescent="0.2">
      <c r="R2744" s="17" t="s">
        <v>21</v>
      </c>
      <c r="S2744" s="18">
        <f>_xll.qlInterestRateIndexFixingDate(IborIndex&amp;Tenor,T2744,Trigger)</f>
        <v>58631</v>
      </c>
      <c r="T2744" s="18">
        <f>_xll.qlCalendarAdvance(Calendar,T2743,R2744,"f",,Trigger)</f>
        <v>58635</v>
      </c>
      <c r="U2744" s="18">
        <f>_xll.qlInterestRateIndexMaturity(IborIndex&amp;Tenor,T2744,Trigger)</f>
        <v>58727</v>
      </c>
      <c r="V2744" s="22" t="e">
        <f>_xll.qlIndexFixing($V$1,S2744,,Trigger)</f>
        <v>#NUM!</v>
      </c>
      <c r="W2744" s="22" t="e">
        <f>_xll.qlIndexFixing($W$1,S2744,,Trigger)</f>
        <v>#NUM!</v>
      </c>
      <c r="X2744" s="17" t="e">
        <f t="shared" si="43"/>
        <v>#NUM!</v>
      </c>
    </row>
    <row r="2745" spans="18:24" x14ac:dyDescent="0.2">
      <c r="R2745" s="17" t="s">
        <v>21</v>
      </c>
      <c r="S2745" s="18">
        <f>_xll.qlInterestRateIndexFixingDate(IborIndex&amp;Tenor,T2745,Trigger)</f>
        <v>58638</v>
      </c>
      <c r="T2745" s="18">
        <f>_xll.qlCalendarAdvance(Calendar,T2744,R2745,"f",,Trigger)</f>
        <v>58642</v>
      </c>
      <c r="U2745" s="18">
        <f>_xll.qlInterestRateIndexMaturity(IborIndex&amp;Tenor,T2745,Trigger)</f>
        <v>58734</v>
      </c>
      <c r="V2745" s="22" t="e">
        <f>_xll.qlIndexFixing($V$1,S2745,,Trigger)</f>
        <v>#NUM!</v>
      </c>
      <c r="W2745" s="22" t="e">
        <f>_xll.qlIndexFixing($W$1,S2745,,Trigger)</f>
        <v>#NUM!</v>
      </c>
      <c r="X2745" s="17" t="e">
        <f t="shared" si="43"/>
        <v>#NUM!</v>
      </c>
    </row>
    <row r="2746" spans="18:24" x14ac:dyDescent="0.2">
      <c r="R2746" s="17" t="s">
        <v>21</v>
      </c>
      <c r="S2746" s="18">
        <f>_xll.qlInterestRateIndexFixingDate(IborIndex&amp;Tenor,T2746,Trigger)</f>
        <v>58645</v>
      </c>
      <c r="T2746" s="18">
        <f>_xll.qlCalendarAdvance(Calendar,T2745,R2746,"f",,Trigger)</f>
        <v>58649</v>
      </c>
      <c r="U2746" s="18">
        <f>_xll.qlInterestRateIndexMaturity(IborIndex&amp;Tenor,T2746,Trigger)</f>
        <v>58741</v>
      </c>
      <c r="V2746" s="22" t="e">
        <f>_xll.qlIndexFixing($V$1,S2746,,Trigger)</f>
        <v>#NUM!</v>
      </c>
      <c r="W2746" s="22" t="e">
        <f>_xll.qlIndexFixing($W$1,S2746,,Trigger)</f>
        <v>#NUM!</v>
      </c>
      <c r="X2746" s="17" t="e">
        <f t="shared" si="43"/>
        <v>#NUM!</v>
      </c>
    </row>
    <row r="2747" spans="18:24" x14ac:dyDescent="0.2">
      <c r="R2747" s="17" t="s">
        <v>21</v>
      </c>
      <c r="S2747" s="18">
        <f>_xll.qlInterestRateIndexFixingDate(IborIndex&amp;Tenor,T2747,Trigger)</f>
        <v>58652</v>
      </c>
      <c r="T2747" s="18">
        <f>_xll.qlCalendarAdvance(Calendar,T2746,R2747,"f",,Trigger)</f>
        <v>58656</v>
      </c>
      <c r="U2747" s="18">
        <f>_xll.qlInterestRateIndexMaturity(IborIndex&amp;Tenor,T2747,Trigger)</f>
        <v>58748</v>
      </c>
      <c r="V2747" s="22" t="e">
        <f>_xll.qlIndexFixing($V$1,S2747,,Trigger)</f>
        <v>#NUM!</v>
      </c>
      <c r="W2747" s="22" t="e">
        <f>_xll.qlIndexFixing($W$1,S2747,,Trigger)</f>
        <v>#NUM!</v>
      </c>
      <c r="X2747" s="17" t="e">
        <f t="shared" si="43"/>
        <v>#NUM!</v>
      </c>
    </row>
    <row r="2748" spans="18:24" x14ac:dyDescent="0.2">
      <c r="R2748" s="17" t="s">
        <v>21</v>
      </c>
      <c r="S2748" s="18">
        <f>_xll.qlInterestRateIndexFixingDate(IborIndex&amp;Tenor,T2748,Trigger)</f>
        <v>58659</v>
      </c>
      <c r="T2748" s="18">
        <f>_xll.qlCalendarAdvance(Calendar,T2747,R2748,"f",,Trigger)</f>
        <v>58663</v>
      </c>
      <c r="U2748" s="18">
        <f>_xll.qlInterestRateIndexMaturity(IborIndex&amp;Tenor,T2748,Trigger)</f>
        <v>58755</v>
      </c>
      <c r="V2748" s="22" t="e">
        <f>_xll.qlIndexFixing($V$1,S2748,,Trigger)</f>
        <v>#NUM!</v>
      </c>
      <c r="W2748" s="22" t="e">
        <f>_xll.qlIndexFixing($W$1,S2748,,Trigger)</f>
        <v>#NUM!</v>
      </c>
      <c r="X2748" s="17" t="e">
        <f t="shared" si="43"/>
        <v>#NUM!</v>
      </c>
    </row>
    <row r="2749" spans="18:24" x14ac:dyDescent="0.2">
      <c r="R2749" s="17" t="s">
        <v>21</v>
      </c>
      <c r="S2749" s="18">
        <f>_xll.qlInterestRateIndexFixingDate(IborIndex&amp;Tenor,T2749,Trigger)</f>
        <v>58666</v>
      </c>
      <c r="T2749" s="18">
        <f>_xll.qlCalendarAdvance(Calendar,T2748,R2749,"f",,Trigger)</f>
        <v>58670</v>
      </c>
      <c r="U2749" s="18">
        <f>_xll.qlInterestRateIndexMaturity(IborIndex&amp;Tenor,T2749,Trigger)</f>
        <v>58762</v>
      </c>
      <c r="V2749" s="22" t="e">
        <f>_xll.qlIndexFixing($V$1,S2749,,Trigger)</f>
        <v>#NUM!</v>
      </c>
      <c r="W2749" s="22" t="e">
        <f>_xll.qlIndexFixing($W$1,S2749,,Trigger)</f>
        <v>#NUM!</v>
      </c>
      <c r="X2749" s="17" t="e">
        <f t="shared" si="43"/>
        <v>#NUM!</v>
      </c>
    </row>
    <row r="2750" spans="18:24" x14ac:dyDescent="0.2">
      <c r="R2750" s="17" t="s">
        <v>21</v>
      </c>
      <c r="S2750" s="18">
        <f>_xll.qlInterestRateIndexFixingDate(IborIndex&amp;Tenor,T2750,Trigger)</f>
        <v>58673</v>
      </c>
      <c r="T2750" s="18">
        <f>_xll.qlCalendarAdvance(Calendar,T2749,R2750,"f",,Trigger)</f>
        <v>58677</v>
      </c>
      <c r="U2750" s="18">
        <f>_xll.qlInterestRateIndexMaturity(IborIndex&amp;Tenor,T2750,Trigger)</f>
        <v>58769</v>
      </c>
      <c r="V2750" s="22" t="e">
        <f>_xll.qlIndexFixing($V$1,S2750,,Trigger)</f>
        <v>#NUM!</v>
      </c>
      <c r="W2750" s="22" t="e">
        <f>_xll.qlIndexFixing($W$1,S2750,,Trigger)</f>
        <v>#NUM!</v>
      </c>
      <c r="X2750" s="17" t="e">
        <f t="shared" si="43"/>
        <v>#NUM!</v>
      </c>
    </row>
    <row r="2751" spans="18:24" x14ac:dyDescent="0.2">
      <c r="R2751" s="17" t="s">
        <v>21</v>
      </c>
      <c r="S2751" s="18">
        <f>_xll.qlInterestRateIndexFixingDate(IborIndex&amp;Tenor,T2751,Trigger)</f>
        <v>58680</v>
      </c>
      <c r="T2751" s="18">
        <f>_xll.qlCalendarAdvance(Calendar,T2750,R2751,"f",,Trigger)</f>
        <v>58684</v>
      </c>
      <c r="U2751" s="18">
        <f>_xll.qlInterestRateIndexMaturity(IborIndex&amp;Tenor,T2751,Trigger)</f>
        <v>58775</v>
      </c>
      <c r="V2751" s="22" t="e">
        <f>_xll.qlIndexFixing($V$1,S2751,,Trigger)</f>
        <v>#NUM!</v>
      </c>
      <c r="W2751" s="22" t="e">
        <f>_xll.qlIndexFixing($W$1,S2751,,Trigger)</f>
        <v>#NUM!</v>
      </c>
      <c r="X2751" s="17" t="e">
        <f t="shared" si="43"/>
        <v>#NUM!</v>
      </c>
    </row>
    <row r="2752" spans="18:24" x14ac:dyDescent="0.2">
      <c r="R2752" s="17" t="s">
        <v>21</v>
      </c>
      <c r="S2752" s="18">
        <f>_xll.qlInterestRateIndexFixingDate(IborIndex&amp;Tenor,T2752,Trigger)</f>
        <v>58687</v>
      </c>
      <c r="T2752" s="18">
        <f>_xll.qlCalendarAdvance(Calendar,T2751,R2752,"f",,Trigger)</f>
        <v>58691</v>
      </c>
      <c r="U2752" s="18">
        <f>_xll.qlInterestRateIndexMaturity(IborIndex&amp;Tenor,T2752,Trigger)</f>
        <v>58782</v>
      </c>
      <c r="V2752" s="22" t="e">
        <f>_xll.qlIndexFixing($V$1,S2752,,Trigger)</f>
        <v>#NUM!</v>
      </c>
      <c r="W2752" s="22" t="e">
        <f>_xll.qlIndexFixing($W$1,S2752,,Trigger)</f>
        <v>#NUM!</v>
      </c>
      <c r="X2752" s="17" t="e">
        <f t="shared" si="43"/>
        <v>#NUM!</v>
      </c>
    </row>
    <row r="2753" spans="18:24" x14ac:dyDescent="0.2">
      <c r="R2753" s="17" t="s">
        <v>21</v>
      </c>
      <c r="S2753" s="18">
        <f>_xll.qlInterestRateIndexFixingDate(IborIndex&amp;Tenor,T2753,Trigger)</f>
        <v>58694</v>
      </c>
      <c r="T2753" s="18">
        <f>_xll.qlCalendarAdvance(Calendar,T2752,R2753,"f",,Trigger)</f>
        <v>58698</v>
      </c>
      <c r="U2753" s="18">
        <f>_xll.qlInterestRateIndexMaturity(IborIndex&amp;Tenor,T2753,Trigger)</f>
        <v>58789</v>
      </c>
      <c r="V2753" s="22" t="e">
        <f>_xll.qlIndexFixing($V$1,S2753,,Trigger)</f>
        <v>#NUM!</v>
      </c>
      <c r="W2753" s="22" t="e">
        <f>_xll.qlIndexFixing($W$1,S2753,,Trigger)</f>
        <v>#NUM!</v>
      </c>
      <c r="X2753" s="17" t="e">
        <f t="shared" si="43"/>
        <v>#NUM!</v>
      </c>
    </row>
    <row r="2754" spans="18:24" x14ac:dyDescent="0.2">
      <c r="R2754" s="17" t="s">
        <v>21</v>
      </c>
      <c r="S2754" s="18">
        <f>_xll.qlInterestRateIndexFixingDate(IborIndex&amp;Tenor,T2754,Trigger)</f>
        <v>58701</v>
      </c>
      <c r="T2754" s="18">
        <f>_xll.qlCalendarAdvance(Calendar,T2753,R2754,"f",,Trigger)</f>
        <v>58705</v>
      </c>
      <c r="U2754" s="18">
        <f>_xll.qlInterestRateIndexMaturity(IborIndex&amp;Tenor,T2754,Trigger)</f>
        <v>58796</v>
      </c>
      <c r="V2754" s="22" t="e">
        <f>_xll.qlIndexFixing($V$1,S2754,,Trigger)</f>
        <v>#NUM!</v>
      </c>
      <c r="W2754" s="22" t="e">
        <f>_xll.qlIndexFixing($W$1,S2754,,Trigger)</f>
        <v>#NUM!</v>
      </c>
      <c r="X2754" s="17" t="e">
        <f t="shared" si="43"/>
        <v>#NUM!</v>
      </c>
    </row>
    <row r="2755" spans="18:24" x14ac:dyDescent="0.2">
      <c r="R2755" s="17" t="s">
        <v>21</v>
      </c>
      <c r="S2755" s="18">
        <f>_xll.qlInterestRateIndexFixingDate(IborIndex&amp;Tenor,T2755,Trigger)</f>
        <v>58708</v>
      </c>
      <c r="T2755" s="18">
        <f>_xll.qlCalendarAdvance(Calendar,T2754,R2755,"f",,Trigger)</f>
        <v>58712</v>
      </c>
      <c r="U2755" s="18">
        <f>_xll.qlInterestRateIndexMaturity(IborIndex&amp;Tenor,T2755,Trigger)</f>
        <v>58803</v>
      </c>
      <c r="V2755" s="22" t="e">
        <f>_xll.qlIndexFixing($V$1,S2755,,Trigger)</f>
        <v>#NUM!</v>
      </c>
      <c r="W2755" s="22" t="e">
        <f>_xll.qlIndexFixing($W$1,S2755,,Trigger)</f>
        <v>#NUM!</v>
      </c>
      <c r="X2755" s="17" t="e">
        <f t="shared" si="43"/>
        <v>#NUM!</v>
      </c>
    </row>
    <row r="2756" spans="18:24" x14ac:dyDescent="0.2">
      <c r="R2756" s="17" t="s">
        <v>21</v>
      </c>
      <c r="S2756" s="18">
        <f>_xll.qlInterestRateIndexFixingDate(IborIndex&amp;Tenor,T2756,Trigger)</f>
        <v>58715</v>
      </c>
      <c r="T2756" s="18">
        <f>_xll.qlCalendarAdvance(Calendar,T2755,R2756,"f",,Trigger)</f>
        <v>58719</v>
      </c>
      <c r="U2756" s="18">
        <f>_xll.qlInterestRateIndexMaturity(IborIndex&amp;Tenor,T2756,Trigger)</f>
        <v>58811</v>
      </c>
      <c r="V2756" s="22" t="e">
        <f>_xll.qlIndexFixing($V$1,S2756,,Trigger)</f>
        <v>#NUM!</v>
      </c>
      <c r="W2756" s="22" t="e">
        <f>_xll.qlIndexFixing($W$1,S2756,,Trigger)</f>
        <v>#NUM!</v>
      </c>
      <c r="X2756" s="17" t="e">
        <f t="shared" si="43"/>
        <v>#NUM!</v>
      </c>
    </row>
    <row r="2757" spans="18:24" x14ac:dyDescent="0.2">
      <c r="R2757" s="17" t="s">
        <v>21</v>
      </c>
      <c r="S2757" s="18">
        <f>_xll.qlInterestRateIndexFixingDate(IborIndex&amp;Tenor,T2757,Trigger)</f>
        <v>58722</v>
      </c>
      <c r="T2757" s="18">
        <f>_xll.qlCalendarAdvance(Calendar,T2756,R2757,"f",,Trigger)</f>
        <v>58726</v>
      </c>
      <c r="U2757" s="18">
        <f>_xll.qlInterestRateIndexMaturity(IborIndex&amp;Tenor,T2757,Trigger)</f>
        <v>58818</v>
      </c>
      <c r="V2757" s="22" t="e">
        <f>_xll.qlIndexFixing($V$1,S2757,,Trigger)</f>
        <v>#NUM!</v>
      </c>
      <c r="W2757" s="22" t="e">
        <f>_xll.qlIndexFixing($W$1,S2757,,Trigger)</f>
        <v>#NUM!</v>
      </c>
      <c r="X2757" s="17" t="e">
        <f t="shared" si="43"/>
        <v>#NUM!</v>
      </c>
    </row>
    <row r="2758" spans="18:24" x14ac:dyDescent="0.2">
      <c r="R2758" s="17" t="s">
        <v>21</v>
      </c>
      <c r="S2758" s="18">
        <f>_xll.qlInterestRateIndexFixingDate(IborIndex&amp;Tenor,T2758,Trigger)</f>
        <v>58729</v>
      </c>
      <c r="T2758" s="18">
        <f>_xll.qlCalendarAdvance(Calendar,T2757,R2758,"f",,Trigger)</f>
        <v>58733</v>
      </c>
      <c r="U2758" s="18">
        <f>_xll.qlInterestRateIndexMaturity(IborIndex&amp;Tenor,T2758,Trigger)</f>
        <v>58825</v>
      </c>
      <c r="V2758" s="22" t="e">
        <f>_xll.qlIndexFixing($V$1,S2758,,Trigger)</f>
        <v>#NUM!</v>
      </c>
      <c r="W2758" s="22" t="e">
        <f>_xll.qlIndexFixing($W$1,S2758,,Trigger)</f>
        <v>#NUM!</v>
      </c>
      <c r="X2758" s="17" t="e">
        <f t="shared" si="43"/>
        <v>#NUM!</v>
      </c>
    </row>
    <row r="2759" spans="18:24" x14ac:dyDescent="0.2">
      <c r="R2759" s="17" t="s">
        <v>21</v>
      </c>
      <c r="S2759" s="18">
        <f>_xll.qlInterestRateIndexFixingDate(IborIndex&amp;Tenor,T2759,Trigger)</f>
        <v>58736</v>
      </c>
      <c r="T2759" s="18">
        <f>_xll.qlCalendarAdvance(Calendar,T2758,R2759,"f",,Trigger)</f>
        <v>58740</v>
      </c>
      <c r="U2759" s="18">
        <f>_xll.qlInterestRateIndexMaturity(IborIndex&amp;Tenor,T2759,Trigger)</f>
        <v>58832</v>
      </c>
      <c r="V2759" s="22" t="e">
        <f>_xll.qlIndexFixing($V$1,S2759,,Trigger)</f>
        <v>#NUM!</v>
      </c>
      <c r="W2759" s="22" t="e">
        <f>_xll.qlIndexFixing($W$1,S2759,,Trigger)</f>
        <v>#NUM!</v>
      </c>
      <c r="X2759" s="17" t="e">
        <f t="shared" si="43"/>
        <v>#NUM!</v>
      </c>
    </row>
    <row r="2760" spans="18:24" x14ac:dyDescent="0.2">
      <c r="R2760" s="17" t="s">
        <v>21</v>
      </c>
      <c r="S2760" s="18">
        <f>_xll.qlInterestRateIndexFixingDate(IborIndex&amp;Tenor,T2760,Trigger)</f>
        <v>58743</v>
      </c>
      <c r="T2760" s="18">
        <f>_xll.qlCalendarAdvance(Calendar,T2759,R2760,"f",,Trigger)</f>
        <v>58747</v>
      </c>
      <c r="U2760" s="18">
        <f>_xll.qlInterestRateIndexMaturity(IborIndex&amp;Tenor,T2760,Trigger)</f>
        <v>58839</v>
      </c>
      <c r="V2760" s="22" t="e">
        <f>_xll.qlIndexFixing($V$1,S2760,,Trigger)</f>
        <v>#NUM!</v>
      </c>
      <c r="W2760" s="22" t="e">
        <f>_xll.qlIndexFixing($W$1,S2760,,Trigger)</f>
        <v>#NUM!</v>
      </c>
      <c r="X2760" s="17" t="e">
        <f t="shared" si="43"/>
        <v>#NUM!</v>
      </c>
    </row>
    <row r="2761" spans="18:24" x14ac:dyDescent="0.2">
      <c r="R2761" s="17" t="s">
        <v>21</v>
      </c>
      <c r="S2761" s="18">
        <f>_xll.qlInterestRateIndexFixingDate(IborIndex&amp;Tenor,T2761,Trigger)</f>
        <v>58750</v>
      </c>
      <c r="T2761" s="18">
        <f>_xll.qlCalendarAdvance(Calendar,T2760,R2761,"f",,Trigger)</f>
        <v>58754</v>
      </c>
      <c r="U2761" s="18">
        <f>_xll.qlInterestRateIndexMaturity(IborIndex&amp;Tenor,T2761,Trigger)</f>
        <v>58846</v>
      </c>
      <c r="V2761" s="22" t="e">
        <f>_xll.qlIndexFixing($V$1,S2761,,Trigger)</f>
        <v>#NUM!</v>
      </c>
      <c r="W2761" s="22" t="e">
        <f>_xll.qlIndexFixing($W$1,S2761,,Trigger)</f>
        <v>#NUM!</v>
      </c>
      <c r="X2761" s="17" t="e">
        <f t="shared" si="43"/>
        <v>#NUM!</v>
      </c>
    </row>
    <row r="2762" spans="18:24" x14ac:dyDescent="0.2">
      <c r="R2762" s="17" t="s">
        <v>21</v>
      </c>
      <c r="S2762" s="18">
        <f>_xll.qlInterestRateIndexFixingDate(IborIndex&amp;Tenor,T2762,Trigger)</f>
        <v>58757</v>
      </c>
      <c r="T2762" s="18">
        <f>_xll.qlCalendarAdvance(Calendar,T2761,R2762,"f",,Trigger)</f>
        <v>58761</v>
      </c>
      <c r="U2762" s="18">
        <f>_xll.qlInterestRateIndexMaturity(IborIndex&amp;Tenor,T2762,Trigger)</f>
        <v>58853</v>
      </c>
      <c r="V2762" s="22" t="e">
        <f>_xll.qlIndexFixing($V$1,S2762,,Trigger)</f>
        <v>#NUM!</v>
      </c>
      <c r="W2762" s="22" t="e">
        <f>_xll.qlIndexFixing($W$1,S2762,,Trigger)</f>
        <v>#NUM!</v>
      </c>
      <c r="X2762" s="17" t="e">
        <f t="shared" si="43"/>
        <v>#NUM!</v>
      </c>
    </row>
    <row r="2763" spans="18:24" x14ac:dyDescent="0.2">
      <c r="R2763" s="17" t="s">
        <v>21</v>
      </c>
      <c r="S2763" s="18">
        <f>_xll.qlInterestRateIndexFixingDate(IborIndex&amp;Tenor,T2763,Trigger)</f>
        <v>58764</v>
      </c>
      <c r="T2763" s="18">
        <f>_xll.qlCalendarAdvance(Calendar,T2762,R2763,"f",,Trigger)</f>
        <v>58768</v>
      </c>
      <c r="U2763" s="18">
        <f>_xll.qlInterestRateIndexMaturity(IborIndex&amp;Tenor,T2763,Trigger)</f>
        <v>58860</v>
      </c>
      <c r="V2763" s="22" t="e">
        <f>_xll.qlIndexFixing($V$1,S2763,,Trigger)</f>
        <v>#NUM!</v>
      </c>
      <c r="W2763" s="22" t="e">
        <f>_xll.qlIndexFixing($W$1,S2763,,Trigger)</f>
        <v>#NUM!</v>
      </c>
      <c r="X2763" s="17" t="e">
        <f t="shared" si="43"/>
        <v>#NUM!</v>
      </c>
    </row>
    <row r="2764" spans="18:24" x14ac:dyDescent="0.2">
      <c r="R2764" s="17" t="s">
        <v>21</v>
      </c>
      <c r="S2764" s="18">
        <f>_xll.qlInterestRateIndexFixingDate(IborIndex&amp;Tenor,T2764,Trigger)</f>
        <v>58771</v>
      </c>
      <c r="T2764" s="18">
        <f>_xll.qlCalendarAdvance(Calendar,T2763,R2764,"f",,Trigger)</f>
        <v>58775</v>
      </c>
      <c r="U2764" s="18">
        <f>_xll.qlInterestRateIndexMaturity(IborIndex&amp;Tenor,T2764,Trigger)</f>
        <v>58865</v>
      </c>
      <c r="V2764" s="22" t="e">
        <f>_xll.qlIndexFixing($V$1,S2764,,Trigger)</f>
        <v>#NUM!</v>
      </c>
      <c r="W2764" s="22" t="e">
        <f>_xll.qlIndexFixing($W$1,S2764,,Trigger)</f>
        <v>#NUM!</v>
      </c>
      <c r="X2764" s="17" t="e">
        <f t="shared" si="43"/>
        <v>#NUM!</v>
      </c>
    </row>
    <row r="2765" spans="18:24" x14ac:dyDescent="0.2">
      <c r="R2765" s="17" t="s">
        <v>21</v>
      </c>
      <c r="S2765" s="18">
        <f>_xll.qlInterestRateIndexFixingDate(IborIndex&amp;Tenor,T2765,Trigger)</f>
        <v>58778</v>
      </c>
      <c r="T2765" s="18">
        <f>_xll.qlCalendarAdvance(Calendar,T2764,R2765,"f",,Trigger)</f>
        <v>58782</v>
      </c>
      <c r="U2765" s="18">
        <f>_xll.qlInterestRateIndexMaturity(IborIndex&amp;Tenor,T2765,Trigger)</f>
        <v>58872</v>
      </c>
      <c r="V2765" s="22" t="e">
        <f>_xll.qlIndexFixing($V$1,S2765,,Trigger)</f>
        <v>#NUM!</v>
      </c>
      <c r="W2765" s="22" t="e">
        <f>_xll.qlIndexFixing($W$1,S2765,,Trigger)</f>
        <v>#NUM!</v>
      </c>
      <c r="X2765" s="17" t="e">
        <f t="shared" si="43"/>
        <v>#NUM!</v>
      </c>
    </row>
    <row r="2766" spans="18:24" x14ac:dyDescent="0.2">
      <c r="R2766" s="17" t="s">
        <v>21</v>
      </c>
      <c r="S2766" s="18">
        <f>_xll.qlInterestRateIndexFixingDate(IborIndex&amp;Tenor,T2766,Trigger)</f>
        <v>58785</v>
      </c>
      <c r="T2766" s="18">
        <f>_xll.qlCalendarAdvance(Calendar,T2765,R2766,"f",,Trigger)</f>
        <v>58789</v>
      </c>
      <c r="U2766" s="18">
        <f>_xll.qlInterestRateIndexMaturity(IborIndex&amp;Tenor,T2766,Trigger)</f>
        <v>58879</v>
      </c>
      <c r="V2766" s="22" t="e">
        <f>_xll.qlIndexFixing($V$1,S2766,,Trigger)</f>
        <v>#NUM!</v>
      </c>
      <c r="W2766" s="22" t="e">
        <f>_xll.qlIndexFixing($W$1,S2766,,Trigger)</f>
        <v>#NUM!</v>
      </c>
      <c r="X2766" s="17" t="e">
        <f t="shared" si="43"/>
        <v>#NUM!</v>
      </c>
    </row>
    <row r="2767" spans="18:24" x14ac:dyDescent="0.2">
      <c r="R2767" s="17" t="s">
        <v>21</v>
      </c>
      <c r="S2767" s="18">
        <f>_xll.qlInterestRateIndexFixingDate(IborIndex&amp;Tenor,T2767,Trigger)</f>
        <v>58792</v>
      </c>
      <c r="T2767" s="18">
        <f>_xll.qlCalendarAdvance(Calendar,T2766,R2767,"f",,Trigger)</f>
        <v>58796</v>
      </c>
      <c r="U2767" s="18">
        <f>_xll.qlInterestRateIndexMaturity(IborIndex&amp;Tenor,T2767,Trigger)</f>
        <v>58886</v>
      </c>
      <c r="V2767" s="22" t="e">
        <f>_xll.qlIndexFixing($V$1,S2767,,Trigger)</f>
        <v>#NUM!</v>
      </c>
      <c r="W2767" s="22" t="e">
        <f>_xll.qlIndexFixing($W$1,S2767,,Trigger)</f>
        <v>#NUM!</v>
      </c>
      <c r="X2767" s="17" t="e">
        <f t="shared" si="43"/>
        <v>#NUM!</v>
      </c>
    </row>
    <row r="2768" spans="18:24" x14ac:dyDescent="0.2">
      <c r="R2768" s="17" t="s">
        <v>21</v>
      </c>
      <c r="S2768" s="18">
        <f>_xll.qlInterestRateIndexFixingDate(IborIndex&amp;Tenor,T2768,Trigger)</f>
        <v>58799</v>
      </c>
      <c r="T2768" s="18">
        <f>_xll.qlCalendarAdvance(Calendar,T2767,R2768,"f",,Trigger)</f>
        <v>58803</v>
      </c>
      <c r="U2768" s="18">
        <f>_xll.qlInterestRateIndexMaturity(IborIndex&amp;Tenor,T2768,Trigger)</f>
        <v>58893</v>
      </c>
      <c r="V2768" s="22" t="e">
        <f>_xll.qlIndexFixing($V$1,S2768,,Trigger)</f>
        <v>#NUM!</v>
      </c>
      <c r="W2768" s="22" t="e">
        <f>_xll.qlIndexFixing($W$1,S2768,,Trigger)</f>
        <v>#NUM!</v>
      </c>
      <c r="X2768" s="17" t="e">
        <f t="shared" si="43"/>
        <v>#NUM!</v>
      </c>
    </row>
    <row r="2769" spans="18:24" x14ac:dyDescent="0.2">
      <c r="R2769" s="17" t="s">
        <v>21</v>
      </c>
      <c r="S2769" s="18">
        <f>_xll.qlInterestRateIndexFixingDate(IborIndex&amp;Tenor,T2769,Trigger)</f>
        <v>58806</v>
      </c>
      <c r="T2769" s="18">
        <f>_xll.qlCalendarAdvance(Calendar,T2768,R2769,"f",,Trigger)</f>
        <v>58810</v>
      </c>
      <c r="U2769" s="18">
        <f>_xll.qlInterestRateIndexMaturity(IborIndex&amp;Tenor,T2769,Trigger)</f>
        <v>58900</v>
      </c>
      <c r="V2769" s="22" t="e">
        <f>_xll.qlIndexFixing($V$1,S2769,,Trigger)</f>
        <v>#NUM!</v>
      </c>
      <c r="W2769" s="22" t="e">
        <f>_xll.qlIndexFixing($W$1,S2769,,Trigger)</f>
        <v>#NUM!</v>
      </c>
      <c r="X2769" s="17" t="e">
        <f t="shared" si="43"/>
        <v>#NUM!</v>
      </c>
    </row>
    <row r="2770" spans="18:24" x14ac:dyDescent="0.2">
      <c r="R2770" s="17" t="s">
        <v>21</v>
      </c>
      <c r="S2770" s="18">
        <f>_xll.qlInterestRateIndexFixingDate(IborIndex&amp;Tenor,T2770,Trigger)</f>
        <v>58813</v>
      </c>
      <c r="T2770" s="18">
        <f>_xll.qlCalendarAdvance(Calendar,T2769,R2770,"f",,Trigger)</f>
        <v>58817</v>
      </c>
      <c r="U2770" s="18">
        <f>_xll.qlInterestRateIndexMaturity(IborIndex&amp;Tenor,T2770,Trigger)</f>
        <v>58908</v>
      </c>
      <c r="V2770" s="22" t="e">
        <f>_xll.qlIndexFixing($V$1,S2770,,Trigger)</f>
        <v>#NUM!</v>
      </c>
      <c r="W2770" s="22" t="e">
        <f>_xll.qlIndexFixing($W$1,S2770,,Trigger)</f>
        <v>#NUM!</v>
      </c>
      <c r="X2770" s="17" t="e">
        <f t="shared" si="43"/>
        <v>#NUM!</v>
      </c>
    </row>
    <row r="2771" spans="18:24" x14ac:dyDescent="0.2">
      <c r="R2771" s="17" t="s">
        <v>21</v>
      </c>
      <c r="S2771" s="18">
        <f>_xll.qlInterestRateIndexFixingDate(IborIndex&amp;Tenor,T2771,Trigger)</f>
        <v>58820</v>
      </c>
      <c r="T2771" s="18">
        <f>_xll.qlCalendarAdvance(Calendar,T2770,R2771,"f",,Trigger)</f>
        <v>58824</v>
      </c>
      <c r="U2771" s="18">
        <f>_xll.qlInterestRateIndexMaturity(IborIndex&amp;Tenor,T2771,Trigger)</f>
        <v>58914</v>
      </c>
      <c r="V2771" s="22" t="e">
        <f>_xll.qlIndexFixing($V$1,S2771,,Trigger)</f>
        <v>#NUM!</v>
      </c>
      <c r="W2771" s="22" t="e">
        <f>_xll.qlIndexFixing($W$1,S2771,,Trigger)</f>
        <v>#NUM!</v>
      </c>
      <c r="X2771" s="17" t="e">
        <f t="shared" si="43"/>
        <v>#NUM!</v>
      </c>
    </row>
    <row r="2772" spans="18:24" x14ac:dyDescent="0.2">
      <c r="R2772" s="17" t="s">
        <v>21</v>
      </c>
      <c r="S2772" s="18">
        <f>_xll.qlInterestRateIndexFixingDate(IborIndex&amp;Tenor,T2772,Trigger)</f>
        <v>58827</v>
      </c>
      <c r="T2772" s="18">
        <f>_xll.qlCalendarAdvance(Calendar,T2771,R2772,"f",,Trigger)</f>
        <v>58831</v>
      </c>
      <c r="U2772" s="18">
        <f>_xll.qlInterestRateIndexMaturity(IborIndex&amp;Tenor,T2772,Trigger)</f>
        <v>58921</v>
      </c>
      <c r="V2772" s="22" t="e">
        <f>_xll.qlIndexFixing($V$1,S2772,,Trigger)</f>
        <v>#NUM!</v>
      </c>
      <c r="W2772" s="22" t="e">
        <f>_xll.qlIndexFixing($W$1,S2772,,Trigger)</f>
        <v>#NUM!</v>
      </c>
      <c r="X2772" s="17" t="e">
        <f t="shared" si="43"/>
        <v>#NUM!</v>
      </c>
    </row>
    <row r="2773" spans="18:24" x14ac:dyDescent="0.2">
      <c r="R2773" s="17" t="s">
        <v>21</v>
      </c>
      <c r="S2773" s="18">
        <f>_xll.qlInterestRateIndexFixingDate(IborIndex&amp;Tenor,T2773,Trigger)</f>
        <v>58834</v>
      </c>
      <c r="T2773" s="18">
        <f>_xll.qlCalendarAdvance(Calendar,T2772,R2773,"f",,Trigger)</f>
        <v>58838</v>
      </c>
      <c r="U2773" s="18">
        <f>_xll.qlInterestRateIndexMaturity(IborIndex&amp;Tenor,T2773,Trigger)</f>
        <v>58928</v>
      </c>
      <c r="V2773" s="22" t="e">
        <f>_xll.qlIndexFixing($V$1,S2773,,Trigger)</f>
        <v>#NUM!</v>
      </c>
      <c r="W2773" s="22" t="e">
        <f>_xll.qlIndexFixing($W$1,S2773,,Trigger)</f>
        <v>#NUM!</v>
      </c>
      <c r="X2773" s="17" t="e">
        <f t="shared" si="43"/>
        <v>#NUM!</v>
      </c>
    </row>
    <row r="2774" spans="18:24" x14ac:dyDescent="0.2">
      <c r="R2774" s="17" t="s">
        <v>21</v>
      </c>
      <c r="S2774" s="18">
        <f>_xll.qlInterestRateIndexFixingDate(IborIndex&amp;Tenor,T2774,Trigger)</f>
        <v>58841</v>
      </c>
      <c r="T2774" s="18">
        <f>_xll.qlCalendarAdvance(Calendar,T2773,R2774,"f",,Trigger)</f>
        <v>58845</v>
      </c>
      <c r="U2774" s="18">
        <f>_xll.qlInterestRateIndexMaturity(IborIndex&amp;Tenor,T2774,Trigger)</f>
        <v>58935</v>
      </c>
      <c r="V2774" s="22" t="e">
        <f>_xll.qlIndexFixing($V$1,S2774,,Trigger)</f>
        <v>#NUM!</v>
      </c>
      <c r="W2774" s="22" t="e">
        <f>_xll.qlIndexFixing($W$1,S2774,,Trigger)</f>
        <v>#NUM!</v>
      </c>
      <c r="X2774" s="17" t="e">
        <f t="shared" si="43"/>
        <v>#NUM!</v>
      </c>
    </row>
    <row r="2775" spans="18:24" x14ac:dyDescent="0.2">
      <c r="R2775" s="17" t="s">
        <v>21</v>
      </c>
      <c r="S2775" s="18">
        <f>_xll.qlInterestRateIndexFixingDate(IborIndex&amp;Tenor,T2775,Trigger)</f>
        <v>58848</v>
      </c>
      <c r="T2775" s="18">
        <f>_xll.qlCalendarAdvance(Calendar,T2774,R2775,"f",,Trigger)</f>
        <v>58852</v>
      </c>
      <c r="U2775" s="18">
        <f>_xll.qlInterestRateIndexMaturity(IborIndex&amp;Tenor,T2775,Trigger)</f>
        <v>58942</v>
      </c>
      <c r="V2775" s="22" t="e">
        <f>_xll.qlIndexFixing($V$1,S2775,,Trigger)</f>
        <v>#NUM!</v>
      </c>
      <c r="W2775" s="22" t="e">
        <f>_xll.qlIndexFixing($W$1,S2775,,Trigger)</f>
        <v>#NUM!</v>
      </c>
      <c r="X2775" s="17" t="e">
        <f t="shared" si="43"/>
        <v>#NUM!</v>
      </c>
    </row>
    <row r="2776" spans="18:24" x14ac:dyDescent="0.2">
      <c r="R2776" s="17" t="s">
        <v>21</v>
      </c>
      <c r="S2776" s="18">
        <f>_xll.qlInterestRateIndexFixingDate(IborIndex&amp;Tenor,T2776,Trigger)</f>
        <v>58855</v>
      </c>
      <c r="T2776" s="18">
        <f>_xll.qlCalendarAdvance(Calendar,T2775,R2776,"f",,Trigger)</f>
        <v>58859</v>
      </c>
      <c r="U2776" s="18">
        <f>_xll.qlInterestRateIndexMaturity(IborIndex&amp;Tenor,T2776,Trigger)</f>
        <v>58949</v>
      </c>
      <c r="V2776" s="22" t="e">
        <f>_xll.qlIndexFixing($V$1,S2776,,Trigger)</f>
        <v>#NUM!</v>
      </c>
      <c r="W2776" s="22" t="e">
        <f>_xll.qlIndexFixing($W$1,S2776,,Trigger)</f>
        <v>#NUM!</v>
      </c>
      <c r="X2776" s="17" t="e">
        <f t="shared" si="43"/>
        <v>#NUM!</v>
      </c>
    </row>
    <row r="2777" spans="18:24" x14ac:dyDescent="0.2">
      <c r="R2777" s="17" t="s">
        <v>21</v>
      </c>
      <c r="S2777" s="18">
        <f>_xll.qlInterestRateIndexFixingDate(IborIndex&amp;Tenor,T2777,Trigger)</f>
        <v>58862</v>
      </c>
      <c r="T2777" s="18">
        <f>_xll.qlCalendarAdvance(Calendar,T2776,R2777,"f",,Trigger)</f>
        <v>58866</v>
      </c>
      <c r="U2777" s="18">
        <f>_xll.qlInterestRateIndexMaturity(IborIndex&amp;Tenor,T2777,Trigger)</f>
        <v>58958</v>
      </c>
      <c r="V2777" s="22" t="e">
        <f>_xll.qlIndexFixing($V$1,S2777,,Trigger)</f>
        <v>#NUM!</v>
      </c>
      <c r="W2777" s="22" t="e">
        <f>_xll.qlIndexFixing($W$1,S2777,,Trigger)</f>
        <v>#NUM!</v>
      </c>
      <c r="X2777" s="17" t="e">
        <f t="shared" si="43"/>
        <v>#NUM!</v>
      </c>
    </row>
    <row r="2778" spans="18:24" x14ac:dyDescent="0.2">
      <c r="R2778" s="17" t="s">
        <v>21</v>
      </c>
      <c r="S2778" s="18">
        <f>_xll.qlInterestRateIndexFixingDate(IborIndex&amp;Tenor,T2778,Trigger)</f>
        <v>58869</v>
      </c>
      <c r="T2778" s="18">
        <f>_xll.qlCalendarAdvance(Calendar,T2777,R2778,"f",,Trigger)</f>
        <v>58873</v>
      </c>
      <c r="U2778" s="18">
        <f>_xll.qlInterestRateIndexMaturity(IborIndex&amp;Tenor,T2778,Trigger)</f>
        <v>58965</v>
      </c>
      <c r="V2778" s="22" t="e">
        <f>_xll.qlIndexFixing($V$1,S2778,,Trigger)</f>
        <v>#NUM!</v>
      </c>
      <c r="W2778" s="22" t="e">
        <f>_xll.qlIndexFixing($W$1,S2778,,Trigger)</f>
        <v>#NUM!</v>
      </c>
      <c r="X2778" s="17" t="e">
        <f t="shared" si="43"/>
        <v>#NUM!</v>
      </c>
    </row>
    <row r="2779" spans="18:24" x14ac:dyDescent="0.2">
      <c r="R2779" s="17" t="s">
        <v>21</v>
      </c>
      <c r="S2779" s="18">
        <f>_xll.qlInterestRateIndexFixingDate(IborIndex&amp;Tenor,T2779,Trigger)</f>
        <v>58876</v>
      </c>
      <c r="T2779" s="18">
        <f>_xll.qlCalendarAdvance(Calendar,T2778,R2779,"f",,Trigger)</f>
        <v>58880</v>
      </c>
      <c r="U2779" s="18">
        <f>_xll.qlInterestRateIndexMaturity(IborIndex&amp;Tenor,T2779,Trigger)</f>
        <v>58972</v>
      </c>
      <c r="V2779" s="22" t="e">
        <f>_xll.qlIndexFixing($V$1,S2779,,Trigger)</f>
        <v>#NUM!</v>
      </c>
      <c r="W2779" s="22" t="e">
        <f>_xll.qlIndexFixing($W$1,S2779,,Trigger)</f>
        <v>#NUM!</v>
      </c>
      <c r="X2779" s="17" t="e">
        <f t="shared" si="43"/>
        <v>#NUM!</v>
      </c>
    </row>
    <row r="2780" spans="18:24" x14ac:dyDescent="0.2">
      <c r="R2780" s="17" t="s">
        <v>21</v>
      </c>
      <c r="S2780" s="18">
        <f>_xll.qlInterestRateIndexFixingDate(IborIndex&amp;Tenor,T2780,Trigger)</f>
        <v>58883</v>
      </c>
      <c r="T2780" s="18">
        <f>_xll.qlCalendarAdvance(Calendar,T2779,R2780,"f",,Trigger)</f>
        <v>58887</v>
      </c>
      <c r="U2780" s="18">
        <f>_xll.qlInterestRateIndexMaturity(IborIndex&amp;Tenor,T2780,Trigger)</f>
        <v>58979</v>
      </c>
      <c r="V2780" s="22" t="e">
        <f>_xll.qlIndexFixing($V$1,S2780,,Trigger)</f>
        <v>#NUM!</v>
      </c>
      <c r="W2780" s="22" t="e">
        <f>_xll.qlIndexFixing($W$1,S2780,,Trigger)</f>
        <v>#NUM!</v>
      </c>
      <c r="X2780" s="17" t="e">
        <f t="shared" ref="X2780:X2843" si="44">(V2780-W2780)*10000</f>
        <v>#NUM!</v>
      </c>
    </row>
    <row r="2781" spans="18:24" x14ac:dyDescent="0.2">
      <c r="R2781" s="17" t="s">
        <v>21</v>
      </c>
      <c r="S2781" s="18">
        <f>_xll.qlInterestRateIndexFixingDate(IborIndex&amp;Tenor,T2781,Trigger)</f>
        <v>58890</v>
      </c>
      <c r="T2781" s="18">
        <f>_xll.qlCalendarAdvance(Calendar,T2780,R2781,"f",,Trigger)</f>
        <v>58894</v>
      </c>
      <c r="U2781" s="18">
        <f>_xll.qlInterestRateIndexMaturity(IborIndex&amp;Tenor,T2781,Trigger)</f>
        <v>58986</v>
      </c>
      <c r="V2781" s="22" t="e">
        <f>_xll.qlIndexFixing($V$1,S2781,,Trigger)</f>
        <v>#NUM!</v>
      </c>
      <c r="W2781" s="22" t="e">
        <f>_xll.qlIndexFixing($W$1,S2781,,Trigger)</f>
        <v>#NUM!</v>
      </c>
      <c r="X2781" s="17" t="e">
        <f t="shared" si="44"/>
        <v>#NUM!</v>
      </c>
    </row>
    <row r="2782" spans="18:24" x14ac:dyDescent="0.2">
      <c r="R2782" s="17" t="s">
        <v>21</v>
      </c>
      <c r="S2782" s="18">
        <f>_xll.qlInterestRateIndexFixingDate(IborIndex&amp;Tenor,T2782,Trigger)</f>
        <v>58897</v>
      </c>
      <c r="T2782" s="18">
        <f>_xll.qlCalendarAdvance(Calendar,T2781,R2782,"f",,Trigger)</f>
        <v>58901</v>
      </c>
      <c r="U2782" s="18">
        <f>_xll.qlInterestRateIndexMaturity(IborIndex&amp;Tenor,T2782,Trigger)</f>
        <v>58992</v>
      </c>
      <c r="V2782" s="22" t="e">
        <f>_xll.qlIndexFixing($V$1,S2782,,Trigger)</f>
        <v>#NUM!</v>
      </c>
      <c r="W2782" s="22" t="e">
        <f>_xll.qlIndexFixing($W$1,S2782,,Trigger)</f>
        <v>#NUM!</v>
      </c>
      <c r="X2782" s="17" t="e">
        <f t="shared" si="44"/>
        <v>#NUM!</v>
      </c>
    </row>
    <row r="2783" spans="18:24" x14ac:dyDescent="0.2">
      <c r="R2783" s="17" t="s">
        <v>21</v>
      </c>
      <c r="S2783" s="18">
        <f>_xll.qlInterestRateIndexFixingDate(IborIndex&amp;Tenor,T2783,Trigger)</f>
        <v>58902</v>
      </c>
      <c r="T2783" s="18">
        <f>_xll.qlCalendarAdvance(Calendar,T2782,R2783,"f",,Trigger)</f>
        <v>58908</v>
      </c>
      <c r="U2783" s="18">
        <f>_xll.qlInterestRateIndexMaturity(IborIndex&amp;Tenor,T2783,Trigger)</f>
        <v>58999</v>
      </c>
      <c r="V2783" s="22" t="e">
        <f>_xll.qlIndexFixing($V$1,S2783,,Trigger)</f>
        <v>#NUM!</v>
      </c>
      <c r="W2783" s="22" t="e">
        <f>_xll.qlIndexFixing($W$1,S2783,,Trigger)</f>
        <v>#NUM!</v>
      </c>
      <c r="X2783" s="17" t="e">
        <f t="shared" si="44"/>
        <v>#NUM!</v>
      </c>
    </row>
    <row r="2784" spans="18:24" x14ac:dyDescent="0.2">
      <c r="R2784" s="17" t="s">
        <v>21</v>
      </c>
      <c r="S2784" s="18">
        <f>_xll.qlInterestRateIndexFixingDate(IborIndex&amp;Tenor,T2784,Trigger)</f>
        <v>58911</v>
      </c>
      <c r="T2784" s="18">
        <f>_xll.qlCalendarAdvance(Calendar,T2783,R2784,"f",,Trigger)</f>
        <v>58915</v>
      </c>
      <c r="U2784" s="18">
        <f>_xll.qlInterestRateIndexMaturity(IborIndex&amp;Tenor,T2784,Trigger)</f>
        <v>59006</v>
      </c>
      <c r="V2784" s="22" t="e">
        <f>_xll.qlIndexFixing($V$1,S2784,,Trigger)</f>
        <v>#NUM!</v>
      </c>
      <c r="W2784" s="22" t="e">
        <f>_xll.qlIndexFixing($W$1,S2784,,Trigger)</f>
        <v>#NUM!</v>
      </c>
      <c r="X2784" s="17" t="e">
        <f t="shared" si="44"/>
        <v>#NUM!</v>
      </c>
    </row>
    <row r="2785" spans="18:24" x14ac:dyDescent="0.2">
      <c r="R2785" s="17" t="s">
        <v>21</v>
      </c>
      <c r="S2785" s="18">
        <f>_xll.qlInterestRateIndexFixingDate(IborIndex&amp;Tenor,T2785,Trigger)</f>
        <v>58918</v>
      </c>
      <c r="T2785" s="18">
        <f>_xll.qlCalendarAdvance(Calendar,T2784,R2785,"f",,Trigger)</f>
        <v>58922</v>
      </c>
      <c r="U2785" s="18">
        <f>_xll.qlInterestRateIndexMaturity(IborIndex&amp;Tenor,T2785,Trigger)</f>
        <v>59013</v>
      </c>
      <c r="V2785" s="22" t="e">
        <f>_xll.qlIndexFixing($V$1,S2785,,Trigger)</f>
        <v>#NUM!</v>
      </c>
      <c r="W2785" s="22" t="e">
        <f>_xll.qlIndexFixing($W$1,S2785,,Trigger)</f>
        <v>#NUM!</v>
      </c>
      <c r="X2785" s="17" t="e">
        <f t="shared" si="44"/>
        <v>#NUM!</v>
      </c>
    </row>
    <row r="2786" spans="18:24" x14ac:dyDescent="0.2">
      <c r="R2786" s="17" t="s">
        <v>21</v>
      </c>
      <c r="S2786" s="18">
        <f>_xll.qlInterestRateIndexFixingDate(IborIndex&amp;Tenor,T2786,Trigger)</f>
        <v>58925</v>
      </c>
      <c r="T2786" s="18">
        <f>_xll.qlCalendarAdvance(Calendar,T2785,R2786,"f",,Trigger)</f>
        <v>58929</v>
      </c>
      <c r="U2786" s="18">
        <f>_xll.qlInterestRateIndexMaturity(IborIndex&amp;Tenor,T2786,Trigger)</f>
        <v>59021</v>
      </c>
      <c r="V2786" s="22" t="e">
        <f>_xll.qlIndexFixing($V$1,S2786,,Trigger)</f>
        <v>#NUM!</v>
      </c>
      <c r="W2786" s="22" t="e">
        <f>_xll.qlIndexFixing($W$1,S2786,,Trigger)</f>
        <v>#NUM!</v>
      </c>
      <c r="X2786" s="17" t="e">
        <f t="shared" si="44"/>
        <v>#NUM!</v>
      </c>
    </row>
    <row r="2787" spans="18:24" x14ac:dyDescent="0.2">
      <c r="R2787" s="17" t="s">
        <v>21</v>
      </c>
      <c r="S2787" s="18">
        <f>_xll.qlInterestRateIndexFixingDate(IborIndex&amp;Tenor,T2787,Trigger)</f>
        <v>58932</v>
      </c>
      <c r="T2787" s="18">
        <f>_xll.qlCalendarAdvance(Calendar,T2786,R2787,"f",,Trigger)</f>
        <v>58936</v>
      </c>
      <c r="U2787" s="18">
        <f>_xll.qlInterestRateIndexMaturity(IborIndex&amp;Tenor,T2787,Trigger)</f>
        <v>59028</v>
      </c>
      <c r="V2787" s="22" t="e">
        <f>_xll.qlIndexFixing($V$1,S2787,,Trigger)</f>
        <v>#NUM!</v>
      </c>
      <c r="W2787" s="22" t="e">
        <f>_xll.qlIndexFixing($W$1,S2787,,Trigger)</f>
        <v>#NUM!</v>
      </c>
      <c r="X2787" s="17" t="e">
        <f t="shared" si="44"/>
        <v>#NUM!</v>
      </c>
    </row>
    <row r="2788" spans="18:24" x14ac:dyDescent="0.2">
      <c r="R2788" s="17" t="s">
        <v>21</v>
      </c>
      <c r="S2788" s="18">
        <f>_xll.qlInterestRateIndexFixingDate(IborIndex&amp;Tenor,T2788,Trigger)</f>
        <v>58939</v>
      </c>
      <c r="T2788" s="18">
        <f>_xll.qlCalendarAdvance(Calendar,T2787,R2788,"f",,Trigger)</f>
        <v>58943</v>
      </c>
      <c r="U2788" s="18">
        <f>_xll.qlInterestRateIndexMaturity(IborIndex&amp;Tenor,T2788,Trigger)</f>
        <v>59035</v>
      </c>
      <c r="V2788" s="22" t="e">
        <f>_xll.qlIndexFixing($V$1,S2788,,Trigger)</f>
        <v>#NUM!</v>
      </c>
      <c r="W2788" s="22" t="e">
        <f>_xll.qlIndexFixing($W$1,S2788,,Trigger)</f>
        <v>#NUM!</v>
      </c>
      <c r="X2788" s="17" t="e">
        <f t="shared" si="44"/>
        <v>#NUM!</v>
      </c>
    </row>
    <row r="2789" spans="18:24" x14ac:dyDescent="0.2">
      <c r="R2789" s="17" t="s">
        <v>21</v>
      </c>
      <c r="S2789" s="18">
        <f>_xll.qlInterestRateIndexFixingDate(IborIndex&amp;Tenor,T2789,Trigger)</f>
        <v>58946</v>
      </c>
      <c r="T2789" s="18">
        <f>_xll.qlCalendarAdvance(Calendar,T2788,R2789,"f",,Trigger)</f>
        <v>58950</v>
      </c>
      <c r="U2789" s="18">
        <f>_xll.qlInterestRateIndexMaturity(IborIndex&amp;Tenor,T2789,Trigger)</f>
        <v>59042</v>
      </c>
      <c r="V2789" s="22" t="e">
        <f>_xll.qlIndexFixing($V$1,S2789,,Trigger)</f>
        <v>#NUM!</v>
      </c>
      <c r="W2789" s="22" t="e">
        <f>_xll.qlIndexFixing($W$1,S2789,,Trigger)</f>
        <v>#NUM!</v>
      </c>
      <c r="X2789" s="17" t="e">
        <f t="shared" si="44"/>
        <v>#NUM!</v>
      </c>
    </row>
    <row r="2790" spans="18:24" x14ac:dyDescent="0.2">
      <c r="R2790" s="17" t="s">
        <v>21</v>
      </c>
      <c r="S2790" s="18">
        <f>_xll.qlInterestRateIndexFixingDate(IborIndex&amp;Tenor,T2790,Trigger)</f>
        <v>58953</v>
      </c>
      <c r="T2790" s="18">
        <f>_xll.qlCalendarAdvance(Calendar,T2789,R2790,"f",,Trigger)</f>
        <v>58957</v>
      </c>
      <c r="U2790" s="18">
        <f>_xll.qlInterestRateIndexMaturity(IborIndex&amp;Tenor,T2790,Trigger)</f>
        <v>59049</v>
      </c>
      <c r="V2790" s="22" t="e">
        <f>_xll.qlIndexFixing($V$1,S2790,,Trigger)</f>
        <v>#NUM!</v>
      </c>
      <c r="W2790" s="22" t="e">
        <f>_xll.qlIndexFixing($W$1,S2790,,Trigger)</f>
        <v>#NUM!</v>
      </c>
      <c r="X2790" s="17" t="e">
        <f t="shared" si="44"/>
        <v>#NUM!</v>
      </c>
    </row>
    <row r="2791" spans="18:24" x14ac:dyDescent="0.2">
      <c r="R2791" s="17" t="s">
        <v>21</v>
      </c>
      <c r="S2791" s="18">
        <f>_xll.qlInterestRateIndexFixingDate(IborIndex&amp;Tenor,T2791,Trigger)</f>
        <v>58960</v>
      </c>
      <c r="T2791" s="18">
        <f>_xll.qlCalendarAdvance(Calendar,T2790,R2791,"f",,Trigger)</f>
        <v>58964</v>
      </c>
      <c r="U2791" s="18">
        <f>_xll.qlInterestRateIndexMaturity(IborIndex&amp;Tenor,T2791,Trigger)</f>
        <v>59056</v>
      </c>
      <c r="V2791" s="22" t="e">
        <f>_xll.qlIndexFixing($V$1,S2791,,Trigger)</f>
        <v>#NUM!</v>
      </c>
      <c r="W2791" s="22" t="e">
        <f>_xll.qlIndexFixing($W$1,S2791,,Trigger)</f>
        <v>#NUM!</v>
      </c>
      <c r="X2791" s="17" t="e">
        <f t="shared" si="44"/>
        <v>#NUM!</v>
      </c>
    </row>
    <row r="2792" spans="18:24" x14ac:dyDescent="0.2">
      <c r="R2792" s="17" t="s">
        <v>21</v>
      </c>
      <c r="S2792" s="18">
        <f>_xll.qlInterestRateIndexFixingDate(IborIndex&amp;Tenor,T2792,Trigger)</f>
        <v>58967</v>
      </c>
      <c r="T2792" s="18">
        <f>_xll.qlCalendarAdvance(Calendar,T2791,R2792,"f",,Trigger)</f>
        <v>58971</v>
      </c>
      <c r="U2792" s="18">
        <f>_xll.qlInterestRateIndexMaturity(IborIndex&amp;Tenor,T2792,Trigger)</f>
        <v>59063</v>
      </c>
      <c r="V2792" s="22" t="e">
        <f>_xll.qlIndexFixing($V$1,S2792,,Trigger)</f>
        <v>#NUM!</v>
      </c>
      <c r="W2792" s="22" t="e">
        <f>_xll.qlIndexFixing($W$1,S2792,,Trigger)</f>
        <v>#NUM!</v>
      </c>
      <c r="X2792" s="17" t="e">
        <f t="shared" si="44"/>
        <v>#NUM!</v>
      </c>
    </row>
    <row r="2793" spans="18:24" x14ac:dyDescent="0.2">
      <c r="R2793" s="17" t="s">
        <v>21</v>
      </c>
      <c r="S2793" s="18">
        <f>_xll.qlInterestRateIndexFixingDate(IborIndex&amp;Tenor,T2793,Trigger)</f>
        <v>58974</v>
      </c>
      <c r="T2793" s="18">
        <f>_xll.qlCalendarAdvance(Calendar,T2792,R2793,"f",,Trigger)</f>
        <v>58978</v>
      </c>
      <c r="U2793" s="18">
        <f>_xll.qlInterestRateIndexMaturity(IborIndex&amp;Tenor,T2793,Trigger)</f>
        <v>59070</v>
      </c>
      <c r="V2793" s="22" t="e">
        <f>_xll.qlIndexFixing($V$1,S2793,,Trigger)</f>
        <v>#NUM!</v>
      </c>
      <c r="W2793" s="22" t="e">
        <f>_xll.qlIndexFixing($W$1,S2793,,Trigger)</f>
        <v>#NUM!</v>
      </c>
      <c r="X2793" s="17" t="e">
        <f t="shared" si="44"/>
        <v>#NUM!</v>
      </c>
    </row>
    <row r="2794" spans="18:24" x14ac:dyDescent="0.2">
      <c r="R2794" s="17" t="s">
        <v>21</v>
      </c>
      <c r="S2794" s="18">
        <f>_xll.qlInterestRateIndexFixingDate(IborIndex&amp;Tenor,T2794,Trigger)</f>
        <v>58981</v>
      </c>
      <c r="T2794" s="18">
        <f>_xll.qlCalendarAdvance(Calendar,T2793,R2794,"f",,Trigger)</f>
        <v>58985</v>
      </c>
      <c r="U2794" s="18">
        <f>_xll.qlInterestRateIndexMaturity(IborIndex&amp;Tenor,T2794,Trigger)</f>
        <v>59077</v>
      </c>
      <c r="V2794" s="22" t="e">
        <f>_xll.qlIndexFixing($V$1,S2794,,Trigger)</f>
        <v>#NUM!</v>
      </c>
      <c r="W2794" s="22" t="e">
        <f>_xll.qlIndexFixing($W$1,S2794,,Trigger)</f>
        <v>#NUM!</v>
      </c>
      <c r="X2794" s="17" t="e">
        <f t="shared" si="44"/>
        <v>#NUM!</v>
      </c>
    </row>
    <row r="2795" spans="18:24" x14ac:dyDescent="0.2">
      <c r="R2795" s="17" t="s">
        <v>21</v>
      </c>
      <c r="S2795" s="18">
        <f>_xll.qlInterestRateIndexFixingDate(IborIndex&amp;Tenor,T2795,Trigger)</f>
        <v>58988</v>
      </c>
      <c r="T2795" s="18">
        <f>_xll.qlCalendarAdvance(Calendar,T2794,R2795,"f",,Trigger)</f>
        <v>58992</v>
      </c>
      <c r="U2795" s="18">
        <f>_xll.qlInterestRateIndexMaturity(IborIndex&amp;Tenor,T2795,Trigger)</f>
        <v>59084</v>
      </c>
      <c r="V2795" s="22" t="e">
        <f>_xll.qlIndexFixing($V$1,S2795,,Trigger)</f>
        <v>#NUM!</v>
      </c>
      <c r="W2795" s="22" t="e">
        <f>_xll.qlIndexFixing($W$1,S2795,,Trigger)</f>
        <v>#NUM!</v>
      </c>
      <c r="X2795" s="17" t="e">
        <f t="shared" si="44"/>
        <v>#NUM!</v>
      </c>
    </row>
    <row r="2796" spans="18:24" x14ac:dyDescent="0.2">
      <c r="R2796" s="17" t="s">
        <v>21</v>
      </c>
      <c r="S2796" s="18">
        <f>_xll.qlInterestRateIndexFixingDate(IborIndex&amp;Tenor,T2796,Trigger)</f>
        <v>58995</v>
      </c>
      <c r="T2796" s="18">
        <f>_xll.qlCalendarAdvance(Calendar,T2795,R2796,"f",,Trigger)</f>
        <v>58999</v>
      </c>
      <c r="U2796" s="18">
        <f>_xll.qlInterestRateIndexMaturity(IborIndex&amp;Tenor,T2796,Trigger)</f>
        <v>59091</v>
      </c>
      <c r="V2796" s="22" t="e">
        <f>_xll.qlIndexFixing($V$1,S2796,,Trigger)</f>
        <v>#NUM!</v>
      </c>
      <c r="W2796" s="22" t="e">
        <f>_xll.qlIndexFixing($W$1,S2796,,Trigger)</f>
        <v>#NUM!</v>
      </c>
      <c r="X2796" s="17" t="e">
        <f t="shared" si="44"/>
        <v>#NUM!</v>
      </c>
    </row>
    <row r="2797" spans="18:24" x14ac:dyDescent="0.2">
      <c r="R2797" s="17" t="s">
        <v>21</v>
      </c>
      <c r="S2797" s="18">
        <f>_xll.qlInterestRateIndexFixingDate(IborIndex&amp;Tenor,T2797,Trigger)</f>
        <v>59002</v>
      </c>
      <c r="T2797" s="18">
        <f>_xll.qlCalendarAdvance(Calendar,T2796,R2797,"f",,Trigger)</f>
        <v>59006</v>
      </c>
      <c r="U2797" s="18">
        <f>_xll.qlInterestRateIndexMaturity(IborIndex&amp;Tenor,T2797,Trigger)</f>
        <v>59098</v>
      </c>
      <c r="V2797" s="22" t="e">
        <f>_xll.qlIndexFixing($V$1,S2797,,Trigger)</f>
        <v>#NUM!</v>
      </c>
      <c r="W2797" s="22" t="e">
        <f>_xll.qlIndexFixing($W$1,S2797,,Trigger)</f>
        <v>#NUM!</v>
      </c>
      <c r="X2797" s="17" t="e">
        <f t="shared" si="44"/>
        <v>#NUM!</v>
      </c>
    </row>
    <row r="2798" spans="18:24" x14ac:dyDescent="0.2">
      <c r="R2798" s="17" t="s">
        <v>21</v>
      </c>
      <c r="S2798" s="18">
        <f>_xll.qlInterestRateIndexFixingDate(IborIndex&amp;Tenor,T2798,Trigger)</f>
        <v>59009</v>
      </c>
      <c r="T2798" s="18">
        <f>_xll.qlCalendarAdvance(Calendar,T2797,R2798,"f",,Trigger)</f>
        <v>59013</v>
      </c>
      <c r="U2798" s="18">
        <f>_xll.qlInterestRateIndexMaturity(IborIndex&amp;Tenor,T2798,Trigger)</f>
        <v>59105</v>
      </c>
      <c r="V2798" s="22" t="e">
        <f>_xll.qlIndexFixing($V$1,S2798,,Trigger)</f>
        <v>#NUM!</v>
      </c>
      <c r="W2798" s="22" t="e">
        <f>_xll.qlIndexFixing($W$1,S2798,,Trigger)</f>
        <v>#NUM!</v>
      </c>
      <c r="X2798" s="17" t="e">
        <f t="shared" si="44"/>
        <v>#NUM!</v>
      </c>
    </row>
    <row r="2799" spans="18:24" x14ac:dyDescent="0.2">
      <c r="R2799" s="17" t="s">
        <v>21</v>
      </c>
      <c r="S2799" s="18">
        <f>_xll.qlInterestRateIndexFixingDate(IborIndex&amp;Tenor,T2799,Trigger)</f>
        <v>59016</v>
      </c>
      <c r="T2799" s="18">
        <f>_xll.qlCalendarAdvance(Calendar,T2798,R2799,"f",,Trigger)</f>
        <v>59020</v>
      </c>
      <c r="U2799" s="18">
        <f>_xll.qlInterestRateIndexMaturity(IborIndex&amp;Tenor,T2799,Trigger)</f>
        <v>59112</v>
      </c>
      <c r="V2799" s="22" t="e">
        <f>_xll.qlIndexFixing($V$1,S2799,,Trigger)</f>
        <v>#NUM!</v>
      </c>
      <c r="W2799" s="22" t="e">
        <f>_xll.qlIndexFixing($W$1,S2799,,Trigger)</f>
        <v>#NUM!</v>
      </c>
      <c r="X2799" s="17" t="e">
        <f t="shared" si="44"/>
        <v>#NUM!</v>
      </c>
    </row>
    <row r="2800" spans="18:24" x14ac:dyDescent="0.2">
      <c r="R2800" s="17" t="s">
        <v>21</v>
      </c>
      <c r="S2800" s="18">
        <f>_xll.qlInterestRateIndexFixingDate(IborIndex&amp;Tenor,T2800,Trigger)</f>
        <v>59023</v>
      </c>
      <c r="T2800" s="18">
        <f>_xll.qlCalendarAdvance(Calendar,T2799,R2800,"f",,Trigger)</f>
        <v>59027</v>
      </c>
      <c r="U2800" s="18">
        <f>_xll.qlInterestRateIndexMaturity(IborIndex&amp;Tenor,T2800,Trigger)</f>
        <v>59119</v>
      </c>
      <c r="V2800" s="22" t="e">
        <f>_xll.qlIndexFixing($V$1,S2800,,Trigger)</f>
        <v>#NUM!</v>
      </c>
      <c r="W2800" s="22" t="e">
        <f>_xll.qlIndexFixing($W$1,S2800,,Trigger)</f>
        <v>#NUM!</v>
      </c>
      <c r="X2800" s="17" t="e">
        <f t="shared" si="44"/>
        <v>#NUM!</v>
      </c>
    </row>
    <row r="2801" spans="18:24" x14ac:dyDescent="0.2">
      <c r="R2801" s="17" t="s">
        <v>21</v>
      </c>
      <c r="S2801" s="18">
        <f>_xll.qlInterestRateIndexFixingDate(IborIndex&amp;Tenor,T2801,Trigger)</f>
        <v>59030</v>
      </c>
      <c r="T2801" s="18">
        <f>_xll.qlCalendarAdvance(Calendar,T2800,R2801,"f",,Trigger)</f>
        <v>59034</v>
      </c>
      <c r="U2801" s="18">
        <f>_xll.qlInterestRateIndexMaturity(IborIndex&amp;Tenor,T2801,Trigger)</f>
        <v>59126</v>
      </c>
      <c r="V2801" s="22" t="e">
        <f>_xll.qlIndexFixing($V$1,S2801,,Trigger)</f>
        <v>#NUM!</v>
      </c>
      <c r="W2801" s="22" t="e">
        <f>_xll.qlIndexFixing($W$1,S2801,,Trigger)</f>
        <v>#NUM!</v>
      </c>
      <c r="X2801" s="17" t="e">
        <f t="shared" si="44"/>
        <v>#NUM!</v>
      </c>
    </row>
    <row r="2802" spans="18:24" x14ac:dyDescent="0.2">
      <c r="R2802" s="17" t="s">
        <v>21</v>
      </c>
      <c r="S2802" s="18">
        <f>_xll.qlInterestRateIndexFixingDate(IborIndex&amp;Tenor,T2802,Trigger)</f>
        <v>59037</v>
      </c>
      <c r="T2802" s="18">
        <f>_xll.qlCalendarAdvance(Calendar,T2801,R2802,"f",,Trigger)</f>
        <v>59041</v>
      </c>
      <c r="U2802" s="18">
        <f>_xll.qlInterestRateIndexMaturity(IborIndex&amp;Tenor,T2802,Trigger)</f>
        <v>59133</v>
      </c>
      <c r="V2802" s="22" t="e">
        <f>_xll.qlIndexFixing($V$1,S2802,,Trigger)</f>
        <v>#NUM!</v>
      </c>
      <c r="W2802" s="22" t="e">
        <f>_xll.qlIndexFixing($W$1,S2802,,Trigger)</f>
        <v>#NUM!</v>
      </c>
      <c r="X2802" s="17" t="e">
        <f t="shared" si="44"/>
        <v>#NUM!</v>
      </c>
    </row>
    <row r="2803" spans="18:24" x14ac:dyDescent="0.2">
      <c r="R2803" s="17" t="s">
        <v>21</v>
      </c>
      <c r="S2803" s="18">
        <f>_xll.qlInterestRateIndexFixingDate(IborIndex&amp;Tenor,T2803,Trigger)</f>
        <v>59044</v>
      </c>
      <c r="T2803" s="18">
        <f>_xll.qlCalendarAdvance(Calendar,T2802,R2803,"f",,Trigger)</f>
        <v>59048</v>
      </c>
      <c r="U2803" s="18">
        <f>_xll.qlInterestRateIndexMaturity(IborIndex&amp;Tenor,T2803,Trigger)</f>
        <v>59140</v>
      </c>
      <c r="V2803" s="22" t="e">
        <f>_xll.qlIndexFixing($V$1,S2803,,Trigger)</f>
        <v>#NUM!</v>
      </c>
      <c r="W2803" s="22" t="e">
        <f>_xll.qlIndexFixing($W$1,S2803,,Trigger)</f>
        <v>#NUM!</v>
      </c>
      <c r="X2803" s="17" t="e">
        <f t="shared" si="44"/>
        <v>#NUM!</v>
      </c>
    </row>
    <row r="2804" spans="18:24" x14ac:dyDescent="0.2">
      <c r="R2804" s="17" t="s">
        <v>21</v>
      </c>
      <c r="S2804" s="18">
        <f>_xll.qlInterestRateIndexFixingDate(IborIndex&amp;Tenor,T2804,Trigger)</f>
        <v>59051</v>
      </c>
      <c r="T2804" s="18">
        <f>_xll.qlCalendarAdvance(Calendar,T2803,R2804,"f",,Trigger)</f>
        <v>59055</v>
      </c>
      <c r="U2804" s="18">
        <f>_xll.qlInterestRateIndexMaturity(IborIndex&amp;Tenor,T2804,Trigger)</f>
        <v>59146</v>
      </c>
      <c r="V2804" s="22" t="e">
        <f>_xll.qlIndexFixing($V$1,S2804,,Trigger)</f>
        <v>#NUM!</v>
      </c>
      <c r="W2804" s="22" t="e">
        <f>_xll.qlIndexFixing($W$1,S2804,,Trigger)</f>
        <v>#NUM!</v>
      </c>
      <c r="X2804" s="17" t="e">
        <f t="shared" si="44"/>
        <v>#NUM!</v>
      </c>
    </row>
    <row r="2805" spans="18:24" x14ac:dyDescent="0.2">
      <c r="R2805" s="17" t="s">
        <v>21</v>
      </c>
      <c r="S2805" s="18">
        <f>_xll.qlInterestRateIndexFixingDate(IborIndex&amp;Tenor,T2805,Trigger)</f>
        <v>59058</v>
      </c>
      <c r="T2805" s="18">
        <f>_xll.qlCalendarAdvance(Calendar,T2804,R2805,"f",,Trigger)</f>
        <v>59062</v>
      </c>
      <c r="U2805" s="18">
        <f>_xll.qlInterestRateIndexMaturity(IborIndex&amp;Tenor,T2805,Trigger)</f>
        <v>59153</v>
      </c>
      <c r="V2805" s="22" t="e">
        <f>_xll.qlIndexFixing($V$1,S2805,,Trigger)</f>
        <v>#NUM!</v>
      </c>
      <c r="W2805" s="22" t="e">
        <f>_xll.qlIndexFixing($W$1,S2805,,Trigger)</f>
        <v>#NUM!</v>
      </c>
      <c r="X2805" s="17" t="e">
        <f t="shared" si="44"/>
        <v>#NUM!</v>
      </c>
    </row>
    <row r="2806" spans="18:24" x14ac:dyDescent="0.2">
      <c r="R2806" s="17" t="s">
        <v>21</v>
      </c>
      <c r="S2806" s="18">
        <f>_xll.qlInterestRateIndexFixingDate(IborIndex&amp;Tenor,T2806,Trigger)</f>
        <v>59065</v>
      </c>
      <c r="T2806" s="18">
        <f>_xll.qlCalendarAdvance(Calendar,T2805,R2806,"f",,Trigger)</f>
        <v>59069</v>
      </c>
      <c r="U2806" s="18">
        <f>_xll.qlInterestRateIndexMaturity(IborIndex&amp;Tenor,T2806,Trigger)</f>
        <v>59160</v>
      </c>
      <c r="V2806" s="22" t="e">
        <f>_xll.qlIndexFixing($V$1,S2806,,Trigger)</f>
        <v>#NUM!</v>
      </c>
      <c r="W2806" s="22" t="e">
        <f>_xll.qlIndexFixing($W$1,S2806,,Trigger)</f>
        <v>#NUM!</v>
      </c>
      <c r="X2806" s="17" t="e">
        <f t="shared" si="44"/>
        <v>#NUM!</v>
      </c>
    </row>
    <row r="2807" spans="18:24" x14ac:dyDescent="0.2">
      <c r="R2807" s="17" t="s">
        <v>21</v>
      </c>
      <c r="S2807" s="18">
        <f>_xll.qlInterestRateIndexFixingDate(IborIndex&amp;Tenor,T2807,Trigger)</f>
        <v>59072</v>
      </c>
      <c r="T2807" s="18">
        <f>_xll.qlCalendarAdvance(Calendar,T2806,R2807,"f",,Trigger)</f>
        <v>59076</v>
      </c>
      <c r="U2807" s="18">
        <f>_xll.qlInterestRateIndexMaturity(IborIndex&amp;Tenor,T2807,Trigger)</f>
        <v>59167</v>
      </c>
      <c r="V2807" s="22" t="e">
        <f>_xll.qlIndexFixing($V$1,S2807,,Trigger)</f>
        <v>#NUM!</v>
      </c>
      <c r="W2807" s="22" t="e">
        <f>_xll.qlIndexFixing($W$1,S2807,,Trigger)</f>
        <v>#NUM!</v>
      </c>
      <c r="X2807" s="17" t="e">
        <f t="shared" si="44"/>
        <v>#NUM!</v>
      </c>
    </row>
    <row r="2808" spans="18:24" x14ac:dyDescent="0.2">
      <c r="R2808" s="17" t="s">
        <v>21</v>
      </c>
      <c r="S2808" s="18">
        <f>_xll.qlInterestRateIndexFixingDate(IborIndex&amp;Tenor,T2808,Trigger)</f>
        <v>59079</v>
      </c>
      <c r="T2808" s="18">
        <f>_xll.qlCalendarAdvance(Calendar,T2807,R2808,"f",,Trigger)</f>
        <v>59083</v>
      </c>
      <c r="U2808" s="18">
        <f>_xll.qlInterestRateIndexMaturity(IborIndex&amp;Tenor,T2808,Trigger)</f>
        <v>59175</v>
      </c>
      <c r="V2808" s="22" t="e">
        <f>_xll.qlIndexFixing($V$1,S2808,,Trigger)</f>
        <v>#NUM!</v>
      </c>
      <c r="W2808" s="22" t="e">
        <f>_xll.qlIndexFixing($W$1,S2808,,Trigger)</f>
        <v>#NUM!</v>
      </c>
      <c r="X2808" s="17" t="e">
        <f t="shared" si="44"/>
        <v>#NUM!</v>
      </c>
    </row>
    <row r="2809" spans="18:24" x14ac:dyDescent="0.2">
      <c r="R2809" s="17" t="s">
        <v>21</v>
      </c>
      <c r="S2809" s="18">
        <f>_xll.qlInterestRateIndexFixingDate(IborIndex&amp;Tenor,T2809,Trigger)</f>
        <v>59086</v>
      </c>
      <c r="T2809" s="18">
        <f>_xll.qlCalendarAdvance(Calendar,T2808,R2809,"f",,Trigger)</f>
        <v>59090</v>
      </c>
      <c r="U2809" s="18">
        <f>_xll.qlInterestRateIndexMaturity(IborIndex&amp;Tenor,T2809,Trigger)</f>
        <v>59182</v>
      </c>
      <c r="V2809" s="22" t="e">
        <f>_xll.qlIndexFixing($V$1,S2809,,Trigger)</f>
        <v>#NUM!</v>
      </c>
      <c r="W2809" s="22" t="e">
        <f>_xll.qlIndexFixing($W$1,S2809,,Trigger)</f>
        <v>#NUM!</v>
      </c>
      <c r="X2809" s="17" t="e">
        <f t="shared" si="44"/>
        <v>#NUM!</v>
      </c>
    </row>
    <row r="2810" spans="18:24" x14ac:dyDescent="0.2">
      <c r="R2810" s="17" t="s">
        <v>21</v>
      </c>
      <c r="S2810" s="18">
        <f>_xll.qlInterestRateIndexFixingDate(IborIndex&amp;Tenor,T2810,Trigger)</f>
        <v>59093</v>
      </c>
      <c r="T2810" s="18">
        <f>_xll.qlCalendarAdvance(Calendar,T2809,R2810,"f",,Trigger)</f>
        <v>59097</v>
      </c>
      <c r="U2810" s="18">
        <f>_xll.qlInterestRateIndexMaturity(IborIndex&amp;Tenor,T2810,Trigger)</f>
        <v>59189</v>
      </c>
      <c r="V2810" s="22" t="e">
        <f>_xll.qlIndexFixing($V$1,S2810,,Trigger)</f>
        <v>#NUM!</v>
      </c>
      <c r="W2810" s="22" t="e">
        <f>_xll.qlIndexFixing($W$1,S2810,,Trigger)</f>
        <v>#NUM!</v>
      </c>
      <c r="X2810" s="17" t="e">
        <f t="shared" si="44"/>
        <v>#NUM!</v>
      </c>
    </row>
    <row r="2811" spans="18:24" x14ac:dyDescent="0.2">
      <c r="R2811" s="17" t="s">
        <v>21</v>
      </c>
      <c r="S2811" s="18">
        <f>_xll.qlInterestRateIndexFixingDate(IborIndex&amp;Tenor,T2811,Trigger)</f>
        <v>59100</v>
      </c>
      <c r="T2811" s="18">
        <f>_xll.qlCalendarAdvance(Calendar,T2810,R2811,"f",,Trigger)</f>
        <v>59104</v>
      </c>
      <c r="U2811" s="18">
        <f>_xll.qlInterestRateIndexMaturity(IborIndex&amp;Tenor,T2811,Trigger)</f>
        <v>59196</v>
      </c>
      <c r="V2811" s="22" t="e">
        <f>_xll.qlIndexFixing($V$1,S2811,,Trigger)</f>
        <v>#NUM!</v>
      </c>
      <c r="W2811" s="22" t="e">
        <f>_xll.qlIndexFixing($W$1,S2811,,Trigger)</f>
        <v>#NUM!</v>
      </c>
      <c r="X2811" s="17" t="e">
        <f t="shared" si="44"/>
        <v>#NUM!</v>
      </c>
    </row>
    <row r="2812" spans="18:24" x14ac:dyDescent="0.2">
      <c r="R2812" s="17" t="s">
        <v>21</v>
      </c>
      <c r="S2812" s="18">
        <f>_xll.qlInterestRateIndexFixingDate(IborIndex&amp;Tenor,T2812,Trigger)</f>
        <v>59107</v>
      </c>
      <c r="T2812" s="18">
        <f>_xll.qlCalendarAdvance(Calendar,T2811,R2812,"f",,Trigger)</f>
        <v>59111</v>
      </c>
      <c r="U2812" s="18">
        <f>_xll.qlInterestRateIndexMaturity(IborIndex&amp;Tenor,T2812,Trigger)</f>
        <v>59203</v>
      </c>
      <c r="V2812" s="22" t="e">
        <f>_xll.qlIndexFixing($V$1,S2812,,Trigger)</f>
        <v>#NUM!</v>
      </c>
      <c r="W2812" s="22" t="e">
        <f>_xll.qlIndexFixing($W$1,S2812,,Trigger)</f>
        <v>#NUM!</v>
      </c>
      <c r="X2812" s="17" t="e">
        <f t="shared" si="44"/>
        <v>#NUM!</v>
      </c>
    </row>
    <row r="2813" spans="18:24" x14ac:dyDescent="0.2">
      <c r="R2813" s="17" t="s">
        <v>21</v>
      </c>
      <c r="S2813" s="18">
        <f>_xll.qlInterestRateIndexFixingDate(IborIndex&amp;Tenor,T2813,Trigger)</f>
        <v>59114</v>
      </c>
      <c r="T2813" s="18">
        <f>_xll.qlCalendarAdvance(Calendar,T2812,R2813,"f",,Trigger)</f>
        <v>59118</v>
      </c>
      <c r="U2813" s="18">
        <f>_xll.qlInterestRateIndexMaturity(IborIndex&amp;Tenor,T2813,Trigger)</f>
        <v>59210</v>
      </c>
      <c r="V2813" s="22" t="e">
        <f>_xll.qlIndexFixing($V$1,S2813,,Trigger)</f>
        <v>#NUM!</v>
      </c>
      <c r="W2813" s="22" t="e">
        <f>_xll.qlIndexFixing($W$1,S2813,,Trigger)</f>
        <v>#NUM!</v>
      </c>
      <c r="X2813" s="17" t="e">
        <f t="shared" si="44"/>
        <v>#NUM!</v>
      </c>
    </row>
    <row r="2814" spans="18:24" x14ac:dyDescent="0.2">
      <c r="R2814" s="17" t="s">
        <v>21</v>
      </c>
      <c r="S2814" s="18">
        <f>_xll.qlInterestRateIndexFixingDate(IborIndex&amp;Tenor,T2814,Trigger)</f>
        <v>59121</v>
      </c>
      <c r="T2814" s="18">
        <f>_xll.qlCalendarAdvance(Calendar,T2813,R2814,"f",,Trigger)</f>
        <v>59125</v>
      </c>
      <c r="U2814" s="18">
        <f>_xll.qlInterestRateIndexMaturity(IborIndex&amp;Tenor,T2814,Trigger)</f>
        <v>59217</v>
      </c>
      <c r="V2814" s="22" t="e">
        <f>_xll.qlIndexFixing($V$1,S2814,,Trigger)</f>
        <v>#NUM!</v>
      </c>
      <c r="W2814" s="22" t="e">
        <f>_xll.qlIndexFixing($W$1,S2814,,Trigger)</f>
        <v>#NUM!</v>
      </c>
      <c r="X2814" s="17" t="e">
        <f t="shared" si="44"/>
        <v>#NUM!</v>
      </c>
    </row>
    <row r="2815" spans="18:24" x14ac:dyDescent="0.2">
      <c r="R2815" s="17" t="s">
        <v>21</v>
      </c>
      <c r="S2815" s="18">
        <f>_xll.qlInterestRateIndexFixingDate(IborIndex&amp;Tenor,T2815,Trigger)</f>
        <v>59128</v>
      </c>
      <c r="T2815" s="18">
        <f>_xll.qlCalendarAdvance(Calendar,T2814,R2815,"f",,Trigger)</f>
        <v>59132</v>
      </c>
      <c r="U2815" s="18">
        <f>_xll.qlInterestRateIndexMaturity(IborIndex&amp;Tenor,T2815,Trigger)</f>
        <v>59224</v>
      </c>
      <c r="V2815" s="22" t="e">
        <f>_xll.qlIndexFixing($V$1,S2815,,Trigger)</f>
        <v>#NUM!</v>
      </c>
      <c r="W2815" s="22" t="e">
        <f>_xll.qlIndexFixing($W$1,S2815,,Trigger)</f>
        <v>#NUM!</v>
      </c>
      <c r="X2815" s="17" t="e">
        <f t="shared" si="44"/>
        <v>#NUM!</v>
      </c>
    </row>
    <row r="2816" spans="18:24" x14ac:dyDescent="0.2">
      <c r="R2816" s="17" t="s">
        <v>21</v>
      </c>
      <c r="S2816" s="18">
        <f>_xll.qlInterestRateIndexFixingDate(IborIndex&amp;Tenor,T2816,Trigger)</f>
        <v>59135</v>
      </c>
      <c r="T2816" s="18">
        <f>_xll.qlCalendarAdvance(Calendar,T2815,R2816,"f",,Trigger)</f>
        <v>59139</v>
      </c>
      <c r="U2816" s="18">
        <f>_xll.qlInterestRateIndexMaturity(IborIndex&amp;Tenor,T2816,Trigger)</f>
        <v>59230</v>
      </c>
      <c r="V2816" s="22" t="e">
        <f>_xll.qlIndexFixing($V$1,S2816,,Trigger)</f>
        <v>#NUM!</v>
      </c>
      <c r="W2816" s="22" t="e">
        <f>_xll.qlIndexFixing($W$1,S2816,,Trigger)</f>
        <v>#NUM!</v>
      </c>
      <c r="X2816" s="17" t="e">
        <f t="shared" si="44"/>
        <v>#NUM!</v>
      </c>
    </row>
    <row r="2817" spans="18:24" x14ac:dyDescent="0.2">
      <c r="R2817" s="17" t="s">
        <v>21</v>
      </c>
      <c r="S2817" s="18">
        <f>_xll.qlInterestRateIndexFixingDate(IborIndex&amp;Tenor,T2817,Trigger)</f>
        <v>59142</v>
      </c>
      <c r="T2817" s="18">
        <f>_xll.qlCalendarAdvance(Calendar,T2816,R2817,"f",,Trigger)</f>
        <v>59146</v>
      </c>
      <c r="U2817" s="18">
        <f>_xll.qlInterestRateIndexMaturity(IborIndex&amp;Tenor,T2817,Trigger)</f>
        <v>59236</v>
      </c>
      <c r="V2817" s="22" t="e">
        <f>_xll.qlIndexFixing($V$1,S2817,,Trigger)</f>
        <v>#NUM!</v>
      </c>
      <c r="W2817" s="22" t="e">
        <f>_xll.qlIndexFixing($W$1,S2817,,Trigger)</f>
        <v>#NUM!</v>
      </c>
      <c r="X2817" s="17" t="e">
        <f t="shared" si="44"/>
        <v>#NUM!</v>
      </c>
    </row>
    <row r="2818" spans="18:24" x14ac:dyDescent="0.2">
      <c r="R2818" s="17" t="s">
        <v>21</v>
      </c>
      <c r="S2818" s="18">
        <f>_xll.qlInterestRateIndexFixingDate(IborIndex&amp;Tenor,T2818,Trigger)</f>
        <v>59149</v>
      </c>
      <c r="T2818" s="18">
        <f>_xll.qlCalendarAdvance(Calendar,T2817,R2818,"f",,Trigger)</f>
        <v>59153</v>
      </c>
      <c r="U2818" s="18">
        <f>_xll.qlInterestRateIndexMaturity(IborIndex&amp;Tenor,T2818,Trigger)</f>
        <v>59243</v>
      </c>
      <c r="V2818" s="22" t="e">
        <f>_xll.qlIndexFixing($V$1,S2818,,Trigger)</f>
        <v>#NUM!</v>
      </c>
      <c r="W2818" s="22" t="e">
        <f>_xll.qlIndexFixing($W$1,S2818,,Trigger)</f>
        <v>#NUM!</v>
      </c>
      <c r="X2818" s="17" t="e">
        <f t="shared" si="44"/>
        <v>#NUM!</v>
      </c>
    </row>
    <row r="2819" spans="18:24" x14ac:dyDescent="0.2">
      <c r="R2819" s="17" t="s">
        <v>21</v>
      </c>
      <c r="S2819" s="18">
        <f>_xll.qlInterestRateIndexFixingDate(IborIndex&amp;Tenor,T2819,Trigger)</f>
        <v>59156</v>
      </c>
      <c r="T2819" s="18">
        <f>_xll.qlCalendarAdvance(Calendar,T2818,R2819,"f",,Trigger)</f>
        <v>59160</v>
      </c>
      <c r="U2819" s="18">
        <f>_xll.qlInterestRateIndexMaturity(IborIndex&amp;Tenor,T2819,Trigger)</f>
        <v>59250</v>
      </c>
      <c r="V2819" s="22" t="e">
        <f>_xll.qlIndexFixing($V$1,S2819,,Trigger)</f>
        <v>#NUM!</v>
      </c>
      <c r="W2819" s="22" t="e">
        <f>_xll.qlIndexFixing($W$1,S2819,,Trigger)</f>
        <v>#NUM!</v>
      </c>
      <c r="X2819" s="17" t="e">
        <f t="shared" si="44"/>
        <v>#NUM!</v>
      </c>
    </row>
    <row r="2820" spans="18:24" x14ac:dyDescent="0.2">
      <c r="R2820" s="17" t="s">
        <v>21</v>
      </c>
      <c r="S2820" s="18">
        <f>_xll.qlInterestRateIndexFixingDate(IborIndex&amp;Tenor,T2820,Trigger)</f>
        <v>59162</v>
      </c>
      <c r="T2820" s="18">
        <f>_xll.qlCalendarAdvance(Calendar,T2819,R2820,"f",,Trigger)</f>
        <v>59167</v>
      </c>
      <c r="U2820" s="18">
        <f>_xll.qlInterestRateIndexMaturity(IborIndex&amp;Tenor,T2820,Trigger)</f>
        <v>59258</v>
      </c>
      <c r="V2820" s="22" t="e">
        <f>_xll.qlIndexFixing($V$1,S2820,,Trigger)</f>
        <v>#NUM!</v>
      </c>
      <c r="W2820" s="22" t="e">
        <f>_xll.qlIndexFixing($W$1,S2820,,Trigger)</f>
        <v>#NUM!</v>
      </c>
      <c r="X2820" s="17" t="e">
        <f t="shared" si="44"/>
        <v>#NUM!</v>
      </c>
    </row>
    <row r="2821" spans="18:24" x14ac:dyDescent="0.2">
      <c r="R2821" s="17" t="s">
        <v>21</v>
      </c>
      <c r="S2821" s="18">
        <f>_xll.qlInterestRateIndexFixingDate(IborIndex&amp;Tenor,T2821,Trigger)</f>
        <v>59170</v>
      </c>
      <c r="T2821" s="18">
        <f>_xll.qlCalendarAdvance(Calendar,T2820,R2821,"f",,Trigger)</f>
        <v>59174</v>
      </c>
      <c r="U2821" s="18">
        <f>_xll.qlInterestRateIndexMaturity(IborIndex&amp;Tenor,T2821,Trigger)</f>
        <v>59264</v>
      </c>
      <c r="V2821" s="22" t="e">
        <f>_xll.qlIndexFixing($V$1,S2821,,Trigger)</f>
        <v>#NUM!</v>
      </c>
      <c r="W2821" s="22" t="e">
        <f>_xll.qlIndexFixing($W$1,S2821,,Trigger)</f>
        <v>#NUM!</v>
      </c>
      <c r="X2821" s="17" t="e">
        <f t="shared" si="44"/>
        <v>#NUM!</v>
      </c>
    </row>
    <row r="2822" spans="18:24" x14ac:dyDescent="0.2">
      <c r="R2822" s="17" t="s">
        <v>21</v>
      </c>
      <c r="S2822" s="18">
        <f>_xll.qlInterestRateIndexFixingDate(IborIndex&amp;Tenor,T2822,Trigger)</f>
        <v>59177</v>
      </c>
      <c r="T2822" s="18">
        <f>_xll.qlCalendarAdvance(Calendar,T2821,R2822,"f",,Trigger)</f>
        <v>59181</v>
      </c>
      <c r="U2822" s="18">
        <f>_xll.qlInterestRateIndexMaturity(IborIndex&amp;Tenor,T2822,Trigger)</f>
        <v>59271</v>
      </c>
      <c r="V2822" s="22" t="e">
        <f>_xll.qlIndexFixing($V$1,S2822,,Trigger)</f>
        <v>#NUM!</v>
      </c>
      <c r="W2822" s="22" t="e">
        <f>_xll.qlIndexFixing($W$1,S2822,,Trigger)</f>
        <v>#NUM!</v>
      </c>
      <c r="X2822" s="17" t="e">
        <f t="shared" si="44"/>
        <v>#NUM!</v>
      </c>
    </row>
    <row r="2823" spans="18:24" x14ac:dyDescent="0.2">
      <c r="R2823" s="17" t="s">
        <v>21</v>
      </c>
      <c r="S2823" s="18">
        <f>_xll.qlInterestRateIndexFixingDate(IborIndex&amp;Tenor,T2823,Trigger)</f>
        <v>59184</v>
      </c>
      <c r="T2823" s="18">
        <f>_xll.qlCalendarAdvance(Calendar,T2822,R2823,"f",,Trigger)</f>
        <v>59188</v>
      </c>
      <c r="U2823" s="18">
        <f>_xll.qlInterestRateIndexMaturity(IborIndex&amp;Tenor,T2823,Trigger)</f>
        <v>59278</v>
      </c>
      <c r="V2823" s="22" t="e">
        <f>_xll.qlIndexFixing($V$1,S2823,,Trigger)</f>
        <v>#NUM!</v>
      </c>
      <c r="W2823" s="22" t="e">
        <f>_xll.qlIndexFixing($W$1,S2823,,Trigger)</f>
        <v>#NUM!</v>
      </c>
      <c r="X2823" s="17" t="e">
        <f t="shared" si="44"/>
        <v>#NUM!</v>
      </c>
    </row>
    <row r="2824" spans="18:24" x14ac:dyDescent="0.2">
      <c r="R2824" s="17" t="s">
        <v>21</v>
      </c>
      <c r="S2824" s="18">
        <f>_xll.qlInterestRateIndexFixingDate(IborIndex&amp;Tenor,T2824,Trigger)</f>
        <v>59191</v>
      </c>
      <c r="T2824" s="18">
        <f>_xll.qlCalendarAdvance(Calendar,T2823,R2824,"f",,Trigger)</f>
        <v>59195</v>
      </c>
      <c r="U2824" s="18">
        <f>_xll.qlInterestRateIndexMaturity(IborIndex&amp;Tenor,T2824,Trigger)</f>
        <v>59285</v>
      </c>
      <c r="V2824" s="22" t="e">
        <f>_xll.qlIndexFixing($V$1,S2824,,Trigger)</f>
        <v>#NUM!</v>
      </c>
      <c r="W2824" s="22" t="e">
        <f>_xll.qlIndexFixing($W$1,S2824,,Trigger)</f>
        <v>#NUM!</v>
      </c>
      <c r="X2824" s="17" t="e">
        <f t="shared" si="44"/>
        <v>#NUM!</v>
      </c>
    </row>
    <row r="2825" spans="18:24" x14ac:dyDescent="0.2">
      <c r="R2825" s="17" t="s">
        <v>21</v>
      </c>
      <c r="S2825" s="18">
        <f>_xll.qlInterestRateIndexFixingDate(IborIndex&amp;Tenor,T2825,Trigger)</f>
        <v>59198</v>
      </c>
      <c r="T2825" s="18">
        <f>_xll.qlCalendarAdvance(Calendar,T2824,R2825,"f",,Trigger)</f>
        <v>59202</v>
      </c>
      <c r="U2825" s="18">
        <f>_xll.qlInterestRateIndexMaturity(IborIndex&amp;Tenor,T2825,Trigger)</f>
        <v>59289</v>
      </c>
      <c r="V2825" s="22" t="e">
        <f>_xll.qlIndexFixing($V$1,S2825,,Trigger)</f>
        <v>#NUM!</v>
      </c>
      <c r="W2825" s="22" t="e">
        <f>_xll.qlIndexFixing($W$1,S2825,,Trigger)</f>
        <v>#NUM!</v>
      </c>
      <c r="X2825" s="17" t="e">
        <f t="shared" si="44"/>
        <v>#NUM!</v>
      </c>
    </row>
    <row r="2826" spans="18:24" x14ac:dyDescent="0.2">
      <c r="R2826" s="17" t="s">
        <v>21</v>
      </c>
      <c r="S2826" s="18">
        <f>_xll.qlInterestRateIndexFixingDate(IborIndex&amp;Tenor,T2826,Trigger)</f>
        <v>59205</v>
      </c>
      <c r="T2826" s="18">
        <f>_xll.qlCalendarAdvance(Calendar,T2825,R2826,"f",,Trigger)</f>
        <v>59209</v>
      </c>
      <c r="U2826" s="18">
        <f>_xll.qlInterestRateIndexMaturity(IborIndex&amp;Tenor,T2826,Trigger)</f>
        <v>59299</v>
      </c>
      <c r="V2826" s="22" t="e">
        <f>_xll.qlIndexFixing($V$1,S2826,,Trigger)</f>
        <v>#NUM!</v>
      </c>
      <c r="W2826" s="22" t="e">
        <f>_xll.qlIndexFixing($W$1,S2826,,Trigger)</f>
        <v>#NUM!</v>
      </c>
      <c r="X2826" s="17" t="e">
        <f t="shared" si="44"/>
        <v>#NUM!</v>
      </c>
    </row>
    <row r="2827" spans="18:24" x14ac:dyDescent="0.2">
      <c r="R2827" s="17" t="s">
        <v>21</v>
      </c>
      <c r="S2827" s="18">
        <f>_xll.qlInterestRateIndexFixingDate(IborIndex&amp;Tenor,T2827,Trigger)</f>
        <v>59212</v>
      </c>
      <c r="T2827" s="18">
        <f>_xll.qlCalendarAdvance(Calendar,T2826,R2827,"f",,Trigger)</f>
        <v>59216</v>
      </c>
      <c r="U2827" s="18">
        <f>_xll.qlInterestRateIndexMaturity(IborIndex&amp;Tenor,T2827,Trigger)</f>
        <v>59306</v>
      </c>
      <c r="V2827" s="22" t="e">
        <f>_xll.qlIndexFixing($V$1,S2827,,Trigger)</f>
        <v>#NUM!</v>
      </c>
      <c r="W2827" s="22" t="e">
        <f>_xll.qlIndexFixing($W$1,S2827,,Trigger)</f>
        <v>#NUM!</v>
      </c>
      <c r="X2827" s="17" t="e">
        <f t="shared" si="44"/>
        <v>#NUM!</v>
      </c>
    </row>
    <row r="2828" spans="18:24" x14ac:dyDescent="0.2">
      <c r="R2828" s="17" t="s">
        <v>21</v>
      </c>
      <c r="S2828" s="18">
        <f>_xll.qlInterestRateIndexFixingDate(IborIndex&amp;Tenor,T2828,Trigger)</f>
        <v>59219</v>
      </c>
      <c r="T2828" s="18">
        <f>_xll.qlCalendarAdvance(Calendar,T2827,R2828,"f",,Trigger)</f>
        <v>59223</v>
      </c>
      <c r="U2828" s="18">
        <f>_xll.qlInterestRateIndexMaturity(IborIndex&amp;Tenor,T2828,Trigger)</f>
        <v>59313</v>
      </c>
      <c r="V2828" s="22" t="e">
        <f>_xll.qlIndexFixing($V$1,S2828,,Trigger)</f>
        <v>#NUM!</v>
      </c>
      <c r="W2828" s="22" t="e">
        <f>_xll.qlIndexFixing($W$1,S2828,,Trigger)</f>
        <v>#NUM!</v>
      </c>
      <c r="X2828" s="17" t="e">
        <f t="shared" si="44"/>
        <v>#NUM!</v>
      </c>
    </row>
    <row r="2829" spans="18:24" x14ac:dyDescent="0.2">
      <c r="R2829" s="17" t="s">
        <v>21</v>
      </c>
      <c r="S2829" s="18">
        <f>_xll.qlInterestRateIndexFixingDate(IborIndex&amp;Tenor,T2829,Trigger)</f>
        <v>59226</v>
      </c>
      <c r="T2829" s="18">
        <f>_xll.qlCalendarAdvance(Calendar,T2828,R2829,"f",,Trigger)</f>
        <v>59230</v>
      </c>
      <c r="U2829" s="18">
        <f>_xll.qlInterestRateIndexMaturity(IborIndex&amp;Tenor,T2829,Trigger)</f>
        <v>59322</v>
      </c>
      <c r="V2829" s="22" t="e">
        <f>_xll.qlIndexFixing($V$1,S2829,,Trigger)</f>
        <v>#NUM!</v>
      </c>
      <c r="W2829" s="22" t="e">
        <f>_xll.qlIndexFixing($W$1,S2829,,Trigger)</f>
        <v>#NUM!</v>
      </c>
      <c r="X2829" s="17" t="e">
        <f t="shared" si="44"/>
        <v>#NUM!</v>
      </c>
    </row>
    <row r="2830" spans="18:24" x14ac:dyDescent="0.2">
      <c r="R2830" s="17" t="s">
        <v>21</v>
      </c>
      <c r="S2830" s="18">
        <f>_xll.qlInterestRateIndexFixingDate(IborIndex&amp;Tenor,T2830,Trigger)</f>
        <v>59233</v>
      </c>
      <c r="T2830" s="18">
        <f>_xll.qlCalendarAdvance(Calendar,T2829,R2830,"f",,Trigger)</f>
        <v>59237</v>
      </c>
      <c r="U2830" s="18">
        <f>_xll.qlInterestRateIndexMaturity(IborIndex&amp;Tenor,T2830,Trigger)</f>
        <v>59329</v>
      </c>
      <c r="V2830" s="22" t="e">
        <f>_xll.qlIndexFixing($V$1,S2830,,Trigger)</f>
        <v>#NUM!</v>
      </c>
      <c r="W2830" s="22" t="e">
        <f>_xll.qlIndexFixing($W$1,S2830,,Trigger)</f>
        <v>#NUM!</v>
      </c>
      <c r="X2830" s="17" t="e">
        <f t="shared" si="44"/>
        <v>#NUM!</v>
      </c>
    </row>
    <row r="2831" spans="18:24" x14ac:dyDescent="0.2">
      <c r="R2831" s="17" t="s">
        <v>21</v>
      </c>
      <c r="S2831" s="18">
        <f>_xll.qlInterestRateIndexFixingDate(IborIndex&amp;Tenor,T2831,Trigger)</f>
        <v>59240</v>
      </c>
      <c r="T2831" s="18">
        <f>_xll.qlCalendarAdvance(Calendar,T2830,R2831,"f",,Trigger)</f>
        <v>59244</v>
      </c>
      <c r="U2831" s="18">
        <f>_xll.qlInterestRateIndexMaturity(IborIndex&amp;Tenor,T2831,Trigger)</f>
        <v>59336</v>
      </c>
      <c r="V2831" s="22" t="e">
        <f>_xll.qlIndexFixing($V$1,S2831,,Trigger)</f>
        <v>#NUM!</v>
      </c>
      <c r="W2831" s="22" t="e">
        <f>_xll.qlIndexFixing($W$1,S2831,,Trigger)</f>
        <v>#NUM!</v>
      </c>
      <c r="X2831" s="17" t="e">
        <f t="shared" si="44"/>
        <v>#NUM!</v>
      </c>
    </row>
    <row r="2832" spans="18:24" x14ac:dyDescent="0.2">
      <c r="R2832" s="17" t="s">
        <v>21</v>
      </c>
      <c r="S2832" s="18">
        <f>_xll.qlInterestRateIndexFixingDate(IborIndex&amp;Tenor,T2832,Trigger)</f>
        <v>59247</v>
      </c>
      <c r="T2832" s="18">
        <f>_xll.qlCalendarAdvance(Calendar,T2831,R2832,"f",,Trigger)</f>
        <v>59251</v>
      </c>
      <c r="U2832" s="18">
        <f>_xll.qlInterestRateIndexMaturity(IborIndex&amp;Tenor,T2832,Trigger)</f>
        <v>59343</v>
      </c>
      <c r="V2832" s="22" t="e">
        <f>_xll.qlIndexFixing($V$1,S2832,,Trigger)</f>
        <v>#NUM!</v>
      </c>
      <c r="W2832" s="22" t="e">
        <f>_xll.qlIndexFixing($W$1,S2832,,Trigger)</f>
        <v>#NUM!</v>
      </c>
      <c r="X2832" s="17" t="e">
        <f t="shared" si="44"/>
        <v>#NUM!</v>
      </c>
    </row>
    <row r="2833" spans="18:24" x14ac:dyDescent="0.2">
      <c r="R2833" s="17" t="s">
        <v>21</v>
      </c>
      <c r="S2833" s="18">
        <f>_xll.qlInterestRateIndexFixingDate(IborIndex&amp;Tenor,T2833,Trigger)</f>
        <v>59252</v>
      </c>
      <c r="T2833" s="18">
        <f>_xll.qlCalendarAdvance(Calendar,T2832,R2833,"f",,Trigger)</f>
        <v>59258</v>
      </c>
      <c r="U2833" s="18">
        <f>_xll.qlInterestRateIndexMaturity(IborIndex&amp;Tenor,T2833,Trigger)</f>
        <v>59350</v>
      </c>
      <c r="V2833" s="22" t="e">
        <f>_xll.qlIndexFixing($V$1,S2833,,Trigger)</f>
        <v>#NUM!</v>
      </c>
      <c r="W2833" s="22" t="e">
        <f>_xll.qlIndexFixing($W$1,S2833,,Trigger)</f>
        <v>#NUM!</v>
      </c>
      <c r="X2833" s="17" t="e">
        <f t="shared" si="44"/>
        <v>#NUM!</v>
      </c>
    </row>
    <row r="2834" spans="18:24" x14ac:dyDescent="0.2">
      <c r="R2834" s="17" t="s">
        <v>21</v>
      </c>
      <c r="S2834" s="18">
        <f>_xll.qlInterestRateIndexFixingDate(IborIndex&amp;Tenor,T2834,Trigger)</f>
        <v>59261</v>
      </c>
      <c r="T2834" s="18">
        <f>_xll.qlCalendarAdvance(Calendar,T2833,R2834,"f",,Trigger)</f>
        <v>59265</v>
      </c>
      <c r="U2834" s="18">
        <f>_xll.qlInterestRateIndexMaturity(IborIndex&amp;Tenor,T2834,Trigger)</f>
        <v>59356</v>
      </c>
      <c r="V2834" s="22" t="e">
        <f>_xll.qlIndexFixing($V$1,S2834,,Trigger)</f>
        <v>#NUM!</v>
      </c>
      <c r="W2834" s="22" t="e">
        <f>_xll.qlIndexFixing($W$1,S2834,,Trigger)</f>
        <v>#NUM!</v>
      </c>
      <c r="X2834" s="17" t="e">
        <f t="shared" si="44"/>
        <v>#NUM!</v>
      </c>
    </row>
    <row r="2835" spans="18:24" x14ac:dyDescent="0.2">
      <c r="R2835" s="17" t="s">
        <v>21</v>
      </c>
      <c r="S2835" s="18">
        <f>_xll.qlInterestRateIndexFixingDate(IborIndex&amp;Tenor,T2835,Trigger)</f>
        <v>59268</v>
      </c>
      <c r="T2835" s="18">
        <f>_xll.qlCalendarAdvance(Calendar,T2834,R2835,"f",,Trigger)</f>
        <v>59272</v>
      </c>
      <c r="U2835" s="18">
        <f>_xll.qlInterestRateIndexMaturity(IborIndex&amp;Tenor,T2835,Trigger)</f>
        <v>59363</v>
      </c>
      <c r="V2835" s="22" t="e">
        <f>_xll.qlIndexFixing($V$1,S2835,,Trigger)</f>
        <v>#NUM!</v>
      </c>
      <c r="W2835" s="22" t="e">
        <f>_xll.qlIndexFixing($W$1,S2835,,Trigger)</f>
        <v>#NUM!</v>
      </c>
      <c r="X2835" s="17" t="e">
        <f t="shared" si="44"/>
        <v>#NUM!</v>
      </c>
    </row>
    <row r="2836" spans="18:24" x14ac:dyDescent="0.2">
      <c r="R2836" s="17" t="s">
        <v>21</v>
      </c>
      <c r="S2836" s="18">
        <f>_xll.qlInterestRateIndexFixingDate(IborIndex&amp;Tenor,T2836,Trigger)</f>
        <v>59275</v>
      </c>
      <c r="T2836" s="18">
        <f>_xll.qlCalendarAdvance(Calendar,T2835,R2836,"f",,Trigger)</f>
        <v>59279</v>
      </c>
      <c r="U2836" s="18">
        <f>_xll.qlInterestRateIndexMaturity(IborIndex&amp;Tenor,T2836,Trigger)</f>
        <v>59370</v>
      </c>
      <c r="V2836" s="22" t="e">
        <f>_xll.qlIndexFixing($V$1,S2836,,Trigger)</f>
        <v>#NUM!</v>
      </c>
      <c r="W2836" s="22" t="e">
        <f>_xll.qlIndexFixing($W$1,S2836,,Trigger)</f>
        <v>#NUM!</v>
      </c>
      <c r="X2836" s="17" t="e">
        <f t="shared" si="44"/>
        <v>#NUM!</v>
      </c>
    </row>
    <row r="2837" spans="18:24" x14ac:dyDescent="0.2">
      <c r="R2837" s="17" t="s">
        <v>21</v>
      </c>
      <c r="S2837" s="18">
        <f>_xll.qlInterestRateIndexFixingDate(IborIndex&amp;Tenor,T2837,Trigger)</f>
        <v>59282</v>
      </c>
      <c r="T2837" s="18">
        <f>_xll.qlCalendarAdvance(Calendar,T2836,R2837,"f",,Trigger)</f>
        <v>59286</v>
      </c>
      <c r="U2837" s="18">
        <f>_xll.qlInterestRateIndexMaturity(IborIndex&amp;Tenor,T2837,Trigger)</f>
        <v>59377</v>
      </c>
      <c r="V2837" s="22" t="e">
        <f>_xll.qlIndexFixing($V$1,S2837,,Trigger)</f>
        <v>#NUM!</v>
      </c>
      <c r="W2837" s="22" t="e">
        <f>_xll.qlIndexFixing($W$1,S2837,,Trigger)</f>
        <v>#NUM!</v>
      </c>
      <c r="X2837" s="17" t="e">
        <f t="shared" si="44"/>
        <v>#NUM!</v>
      </c>
    </row>
    <row r="2838" spans="18:24" x14ac:dyDescent="0.2">
      <c r="R2838" s="17" t="s">
        <v>21</v>
      </c>
      <c r="S2838" s="18">
        <f>_xll.qlInterestRateIndexFixingDate(IborIndex&amp;Tenor,T2838,Trigger)</f>
        <v>59288</v>
      </c>
      <c r="T2838" s="18">
        <f>_xll.qlCalendarAdvance(Calendar,T2837,R2838,"f",,Trigger)</f>
        <v>59293</v>
      </c>
      <c r="U2838" s="18">
        <f>_xll.qlInterestRateIndexMaturity(IborIndex&amp;Tenor,T2838,Trigger)</f>
        <v>59385</v>
      </c>
      <c r="V2838" s="22" t="e">
        <f>_xll.qlIndexFixing($V$1,S2838,,Trigger)</f>
        <v>#NUM!</v>
      </c>
      <c r="W2838" s="22" t="e">
        <f>_xll.qlIndexFixing($W$1,S2838,,Trigger)</f>
        <v>#NUM!</v>
      </c>
      <c r="X2838" s="17" t="e">
        <f t="shared" si="44"/>
        <v>#NUM!</v>
      </c>
    </row>
    <row r="2839" spans="18:24" x14ac:dyDescent="0.2">
      <c r="R2839" s="17" t="s">
        <v>21</v>
      </c>
      <c r="S2839" s="18">
        <f>_xll.qlInterestRateIndexFixingDate(IborIndex&amp;Tenor,T2839,Trigger)</f>
        <v>59296</v>
      </c>
      <c r="T2839" s="18">
        <f>_xll.qlCalendarAdvance(Calendar,T2838,R2839,"f",,Trigger)</f>
        <v>59300</v>
      </c>
      <c r="U2839" s="18">
        <f>_xll.qlInterestRateIndexMaturity(IborIndex&amp;Tenor,T2839,Trigger)</f>
        <v>59392</v>
      </c>
      <c r="V2839" s="22" t="e">
        <f>_xll.qlIndexFixing($V$1,S2839,,Trigger)</f>
        <v>#NUM!</v>
      </c>
      <c r="W2839" s="22" t="e">
        <f>_xll.qlIndexFixing($W$1,S2839,,Trigger)</f>
        <v>#NUM!</v>
      </c>
      <c r="X2839" s="17" t="e">
        <f t="shared" si="44"/>
        <v>#NUM!</v>
      </c>
    </row>
    <row r="2840" spans="18:24" x14ac:dyDescent="0.2">
      <c r="R2840" s="17" t="s">
        <v>21</v>
      </c>
      <c r="S2840" s="18">
        <f>_xll.qlInterestRateIndexFixingDate(IborIndex&amp;Tenor,T2840,Trigger)</f>
        <v>59303</v>
      </c>
      <c r="T2840" s="18">
        <f>_xll.qlCalendarAdvance(Calendar,T2839,R2840,"f",,Trigger)</f>
        <v>59307</v>
      </c>
      <c r="U2840" s="18">
        <f>_xll.qlInterestRateIndexMaturity(IborIndex&amp;Tenor,T2840,Trigger)</f>
        <v>59399</v>
      </c>
      <c r="V2840" s="22" t="e">
        <f>_xll.qlIndexFixing($V$1,S2840,,Trigger)</f>
        <v>#NUM!</v>
      </c>
      <c r="W2840" s="22" t="e">
        <f>_xll.qlIndexFixing($W$1,S2840,,Trigger)</f>
        <v>#NUM!</v>
      </c>
      <c r="X2840" s="17" t="e">
        <f t="shared" si="44"/>
        <v>#NUM!</v>
      </c>
    </row>
    <row r="2841" spans="18:24" x14ac:dyDescent="0.2">
      <c r="R2841" s="17" t="s">
        <v>21</v>
      </c>
      <c r="S2841" s="18">
        <f>_xll.qlInterestRateIndexFixingDate(IborIndex&amp;Tenor,T2841,Trigger)</f>
        <v>59310</v>
      </c>
      <c r="T2841" s="18">
        <f>_xll.qlCalendarAdvance(Calendar,T2840,R2841,"f",,Trigger)</f>
        <v>59314</v>
      </c>
      <c r="U2841" s="18">
        <f>_xll.qlInterestRateIndexMaturity(IborIndex&amp;Tenor,T2841,Trigger)</f>
        <v>59406</v>
      </c>
      <c r="V2841" s="22" t="e">
        <f>_xll.qlIndexFixing($V$1,S2841,,Trigger)</f>
        <v>#NUM!</v>
      </c>
      <c r="W2841" s="22" t="e">
        <f>_xll.qlIndexFixing($W$1,S2841,,Trigger)</f>
        <v>#NUM!</v>
      </c>
      <c r="X2841" s="17" t="e">
        <f t="shared" si="44"/>
        <v>#NUM!</v>
      </c>
    </row>
    <row r="2842" spans="18:24" x14ac:dyDescent="0.2">
      <c r="R2842" s="17" t="s">
        <v>21</v>
      </c>
      <c r="S2842" s="18">
        <f>_xll.qlInterestRateIndexFixingDate(IborIndex&amp;Tenor,T2842,Trigger)</f>
        <v>59317</v>
      </c>
      <c r="T2842" s="18">
        <f>_xll.qlCalendarAdvance(Calendar,T2841,R2842,"f",,Trigger)</f>
        <v>59321</v>
      </c>
      <c r="U2842" s="18">
        <f>_xll.qlInterestRateIndexMaturity(IborIndex&amp;Tenor,T2842,Trigger)</f>
        <v>59413</v>
      </c>
      <c r="V2842" s="22" t="e">
        <f>_xll.qlIndexFixing($V$1,S2842,,Trigger)</f>
        <v>#NUM!</v>
      </c>
      <c r="W2842" s="22" t="e">
        <f>_xll.qlIndexFixing($W$1,S2842,,Trigger)</f>
        <v>#NUM!</v>
      </c>
      <c r="X2842" s="17" t="e">
        <f t="shared" si="44"/>
        <v>#NUM!</v>
      </c>
    </row>
    <row r="2843" spans="18:24" x14ac:dyDescent="0.2">
      <c r="R2843" s="17" t="s">
        <v>21</v>
      </c>
      <c r="S2843" s="18">
        <f>_xll.qlInterestRateIndexFixingDate(IborIndex&amp;Tenor,T2843,Trigger)</f>
        <v>59324</v>
      </c>
      <c r="T2843" s="18">
        <f>_xll.qlCalendarAdvance(Calendar,T2842,R2843,"f",,Trigger)</f>
        <v>59328</v>
      </c>
      <c r="U2843" s="18">
        <f>_xll.qlInterestRateIndexMaturity(IborIndex&amp;Tenor,T2843,Trigger)</f>
        <v>59420</v>
      </c>
      <c r="V2843" s="22" t="e">
        <f>_xll.qlIndexFixing($V$1,S2843,,Trigger)</f>
        <v>#NUM!</v>
      </c>
      <c r="W2843" s="22" t="e">
        <f>_xll.qlIndexFixing($W$1,S2843,,Trigger)</f>
        <v>#NUM!</v>
      </c>
      <c r="X2843" s="17" t="e">
        <f t="shared" si="44"/>
        <v>#NUM!</v>
      </c>
    </row>
    <row r="2844" spans="18:24" x14ac:dyDescent="0.2">
      <c r="R2844" s="17" t="s">
        <v>21</v>
      </c>
      <c r="S2844" s="18">
        <f>_xll.qlInterestRateIndexFixingDate(IborIndex&amp;Tenor,T2844,Trigger)</f>
        <v>59331</v>
      </c>
      <c r="T2844" s="18">
        <f>_xll.qlCalendarAdvance(Calendar,T2843,R2844,"f",,Trigger)</f>
        <v>59335</v>
      </c>
      <c r="U2844" s="18">
        <f>_xll.qlInterestRateIndexMaturity(IborIndex&amp;Tenor,T2844,Trigger)</f>
        <v>59427</v>
      </c>
      <c r="V2844" s="22" t="e">
        <f>_xll.qlIndexFixing($V$1,S2844,,Trigger)</f>
        <v>#NUM!</v>
      </c>
      <c r="W2844" s="22" t="e">
        <f>_xll.qlIndexFixing($W$1,S2844,,Trigger)</f>
        <v>#NUM!</v>
      </c>
      <c r="X2844" s="17" t="e">
        <f t="shared" ref="X2844:X2907" si="45">(V2844-W2844)*10000</f>
        <v>#NUM!</v>
      </c>
    </row>
    <row r="2845" spans="18:24" x14ac:dyDescent="0.2">
      <c r="R2845" s="17" t="s">
        <v>21</v>
      </c>
      <c r="S2845" s="18">
        <f>_xll.qlInterestRateIndexFixingDate(IborIndex&amp;Tenor,T2845,Trigger)</f>
        <v>59338</v>
      </c>
      <c r="T2845" s="18">
        <f>_xll.qlCalendarAdvance(Calendar,T2844,R2845,"f",,Trigger)</f>
        <v>59342</v>
      </c>
      <c r="U2845" s="18">
        <f>_xll.qlInterestRateIndexMaturity(IborIndex&amp;Tenor,T2845,Trigger)</f>
        <v>59434</v>
      </c>
      <c r="V2845" s="22" t="e">
        <f>_xll.qlIndexFixing($V$1,S2845,,Trigger)</f>
        <v>#NUM!</v>
      </c>
      <c r="W2845" s="22" t="e">
        <f>_xll.qlIndexFixing($W$1,S2845,,Trigger)</f>
        <v>#NUM!</v>
      </c>
      <c r="X2845" s="17" t="e">
        <f t="shared" si="45"/>
        <v>#NUM!</v>
      </c>
    </row>
    <row r="2846" spans="18:24" x14ac:dyDescent="0.2">
      <c r="R2846" s="17" t="s">
        <v>21</v>
      </c>
      <c r="S2846" s="18">
        <f>_xll.qlInterestRateIndexFixingDate(IborIndex&amp;Tenor,T2846,Trigger)</f>
        <v>59345</v>
      </c>
      <c r="T2846" s="18">
        <f>_xll.qlCalendarAdvance(Calendar,T2845,R2846,"f",,Trigger)</f>
        <v>59349</v>
      </c>
      <c r="U2846" s="18">
        <f>_xll.qlInterestRateIndexMaturity(IborIndex&amp;Tenor,T2846,Trigger)</f>
        <v>59441</v>
      </c>
      <c r="V2846" s="22" t="e">
        <f>_xll.qlIndexFixing($V$1,S2846,,Trigger)</f>
        <v>#NUM!</v>
      </c>
      <c r="W2846" s="22" t="e">
        <f>_xll.qlIndexFixing($W$1,S2846,,Trigger)</f>
        <v>#NUM!</v>
      </c>
      <c r="X2846" s="17" t="e">
        <f t="shared" si="45"/>
        <v>#NUM!</v>
      </c>
    </row>
    <row r="2847" spans="18:24" x14ac:dyDescent="0.2">
      <c r="R2847" s="17" t="s">
        <v>21</v>
      </c>
      <c r="S2847" s="18">
        <f>_xll.qlInterestRateIndexFixingDate(IborIndex&amp;Tenor,T2847,Trigger)</f>
        <v>59352</v>
      </c>
      <c r="T2847" s="18">
        <f>_xll.qlCalendarAdvance(Calendar,T2846,R2847,"f",,Trigger)</f>
        <v>59356</v>
      </c>
      <c r="U2847" s="18">
        <f>_xll.qlInterestRateIndexMaturity(IborIndex&amp;Tenor,T2847,Trigger)</f>
        <v>59448</v>
      </c>
      <c r="V2847" s="22" t="e">
        <f>_xll.qlIndexFixing($V$1,S2847,,Trigger)</f>
        <v>#NUM!</v>
      </c>
      <c r="W2847" s="22" t="e">
        <f>_xll.qlIndexFixing($W$1,S2847,,Trigger)</f>
        <v>#NUM!</v>
      </c>
      <c r="X2847" s="17" t="e">
        <f t="shared" si="45"/>
        <v>#NUM!</v>
      </c>
    </row>
    <row r="2848" spans="18:24" x14ac:dyDescent="0.2">
      <c r="R2848" s="17" t="s">
        <v>21</v>
      </c>
      <c r="S2848" s="18">
        <f>_xll.qlInterestRateIndexFixingDate(IborIndex&amp;Tenor,T2848,Trigger)</f>
        <v>59359</v>
      </c>
      <c r="T2848" s="18">
        <f>_xll.qlCalendarAdvance(Calendar,T2847,R2848,"f",,Trigger)</f>
        <v>59363</v>
      </c>
      <c r="U2848" s="18">
        <f>_xll.qlInterestRateIndexMaturity(IborIndex&amp;Tenor,T2848,Trigger)</f>
        <v>59455</v>
      </c>
      <c r="V2848" s="22" t="e">
        <f>_xll.qlIndexFixing($V$1,S2848,,Trigger)</f>
        <v>#NUM!</v>
      </c>
      <c r="W2848" s="22" t="e">
        <f>_xll.qlIndexFixing($W$1,S2848,,Trigger)</f>
        <v>#NUM!</v>
      </c>
      <c r="X2848" s="17" t="e">
        <f t="shared" si="45"/>
        <v>#NUM!</v>
      </c>
    </row>
    <row r="2849" spans="18:24" x14ac:dyDescent="0.2">
      <c r="R2849" s="17" t="s">
        <v>21</v>
      </c>
      <c r="S2849" s="18">
        <f>_xll.qlInterestRateIndexFixingDate(IborIndex&amp;Tenor,T2849,Trigger)</f>
        <v>59366</v>
      </c>
      <c r="T2849" s="18">
        <f>_xll.qlCalendarAdvance(Calendar,T2848,R2849,"f",,Trigger)</f>
        <v>59370</v>
      </c>
      <c r="U2849" s="18">
        <f>_xll.qlInterestRateIndexMaturity(IborIndex&amp;Tenor,T2849,Trigger)</f>
        <v>59462</v>
      </c>
      <c r="V2849" s="22" t="e">
        <f>_xll.qlIndexFixing($V$1,S2849,,Trigger)</f>
        <v>#NUM!</v>
      </c>
      <c r="W2849" s="22" t="e">
        <f>_xll.qlIndexFixing($W$1,S2849,,Trigger)</f>
        <v>#NUM!</v>
      </c>
      <c r="X2849" s="17" t="e">
        <f t="shared" si="45"/>
        <v>#NUM!</v>
      </c>
    </row>
    <row r="2850" spans="18:24" x14ac:dyDescent="0.2">
      <c r="R2850" s="17" t="s">
        <v>21</v>
      </c>
      <c r="S2850" s="18">
        <f>_xll.qlInterestRateIndexFixingDate(IborIndex&amp;Tenor,T2850,Trigger)</f>
        <v>59373</v>
      </c>
      <c r="T2850" s="18">
        <f>_xll.qlCalendarAdvance(Calendar,T2849,R2850,"f",,Trigger)</f>
        <v>59377</v>
      </c>
      <c r="U2850" s="18">
        <f>_xll.qlInterestRateIndexMaturity(IborIndex&amp;Tenor,T2850,Trigger)</f>
        <v>59469</v>
      </c>
      <c r="V2850" s="22" t="e">
        <f>_xll.qlIndexFixing($V$1,S2850,,Trigger)</f>
        <v>#NUM!</v>
      </c>
      <c r="W2850" s="22" t="e">
        <f>_xll.qlIndexFixing($W$1,S2850,,Trigger)</f>
        <v>#NUM!</v>
      </c>
      <c r="X2850" s="17" t="e">
        <f t="shared" si="45"/>
        <v>#NUM!</v>
      </c>
    </row>
    <row r="2851" spans="18:24" x14ac:dyDescent="0.2">
      <c r="R2851" s="17" t="s">
        <v>21</v>
      </c>
      <c r="S2851" s="18">
        <f>_xll.qlInterestRateIndexFixingDate(IborIndex&amp;Tenor,T2851,Trigger)</f>
        <v>59380</v>
      </c>
      <c r="T2851" s="18">
        <f>_xll.qlCalendarAdvance(Calendar,T2850,R2851,"f",,Trigger)</f>
        <v>59384</v>
      </c>
      <c r="U2851" s="18">
        <f>_xll.qlInterestRateIndexMaturity(IborIndex&amp;Tenor,T2851,Trigger)</f>
        <v>59476</v>
      </c>
      <c r="V2851" s="22" t="e">
        <f>_xll.qlIndexFixing($V$1,S2851,,Trigger)</f>
        <v>#NUM!</v>
      </c>
      <c r="W2851" s="22" t="e">
        <f>_xll.qlIndexFixing($W$1,S2851,,Trigger)</f>
        <v>#NUM!</v>
      </c>
      <c r="X2851" s="17" t="e">
        <f t="shared" si="45"/>
        <v>#NUM!</v>
      </c>
    </row>
    <row r="2852" spans="18:24" x14ac:dyDescent="0.2">
      <c r="R2852" s="17" t="s">
        <v>21</v>
      </c>
      <c r="S2852" s="18">
        <f>_xll.qlInterestRateIndexFixingDate(IborIndex&amp;Tenor,T2852,Trigger)</f>
        <v>59387</v>
      </c>
      <c r="T2852" s="18">
        <f>_xll.qlCalendarAdvance(Calendar,T2851,R2852,"f",,Trigger)</f>
        <v>59391</v>
      </c>
      <c r="U2852" s="18">
        <f>_xll.qlInterestRateIndexMaturity(IborIndex&amp;Tenor,T2852,Trigger)</f>
        <v>59483</v>
      </c>
      <c r="V2852" s="22" t="e">
        <f>_xll.qlIndexFixing($V$1,S2852,,Trigger)</f>
        <v>#NUM!</v>
      </c>
      <c r="W2852" s="22" t="e">
        <f>_xll.qlIndexFixing($W$1,S2852,,Trigger)</f>
        <v>#NUM!</v>
      </c>
      <c r="X2852" s="17" t="e">
        <f t="shared" si="45"/>
        <v>#NUM!</v>
      </c>
    </row>
    <row r="2853" spans="18:24" x14ac:dyDescent="0.2">
      <c r="R2853" s="17" t="s">
        <v>21</v>
      </c>
      <c r="S2853" s="18">
        <f>_xll.qlInterestRateIndexFixingDate(IborIndex&amp;Tenor,T2853,Trigger)</f>
        <v>59394</v>
      </c>
      <c r="T2853" s="18">
        <f>_xll.qlCalendarAdvance(Calendar,T2852,R2853,"f",,Trigger)</f>
        <v>59398</v>
      </c>
      <c r="U2853" s="18">
        <f>_xll.qlInterestRateIndexMaturity(IborIndex&amp;Tenor,T2853,Trigger)</f>
        <v>59490</v>
      </c>
      <c r="V2853" s="22" t="e">
        <f>_xll.qlIndexFixing($V$1,S2853,,Trigger)</f>
        <v>#NUM!</v>
      </c>
      <c r="W2853" s="22" t="e">
        <f>_xll.qlIndexFixing($W$1,S2853,,Trigger)</f>
        <v>#NUM!</v>
      </c>
      <c r="X2853" s="17" t="e">
        <f t="shared" si="45"/>
        <v>#NUM!</v>
      </c>
    </row>
    <row r="2854" spans="18:24" x14ac:dyDescent="0.2">
      <c r="R2854" s="17" t="s">
        <v>21</v>
      </c>
      <c r="S2854" s="18">
        <f>_xll.qlInterestRateIndexFixingDate(IborIndex&amp;Tenor,T2854,Trigger)</f>
        <v>59401</v>
      </c>
      <c r="T2854" s="18">
        <f>_xll.qlCalendarAdvance(Calendar,T2853,R2854,"f",,Trigger)</f>
        <v>59405</v>
      </c>
      <c r="U2854" s="18">
        <f>_xll.qlInterestRateIndexMaturity(IborIndex&amp;Tenor,T2854,Trigger)</f>
        <v>59497</v>
      </c>
      <c r="V2854" s="22" t="e">
        <f>_xll.qlIndexFixing($V$1,S2854,,Trigger)</f>
        <v>#NUM!</v>
      </c>
      <c r="W2854" s="22" t="e">
        <f>_xll.qlIndexFixing($W$1,S2854,,Trigger)</f>
        <v>#NUM!</v>
      </c>
      <c r="X2854" s="17" t="e">
        <f t="shared" si="45"/>
        <v>#NUM!</v>
      </c>
    </row>
    <row r="2855" spans="18:24" x14ac:dyDescent="0.2">
      <c r="R2855" s="17" t="s">
        <v>21</v>
      </c>
      <c r="S2855" s="18">
        <f>_xll.qlInterestRateIndexFixingDate(IborIndex&amp;Tenor,T2855,Trigger)</f>
        <v>59408</v>
      </c>
      <c r="T2855" s="18">
        <f>_xll.qlCalendarAdvance(Calendar,T2854,R2855,"f",,Trigger)</f>
        <v>59412</v>
      </c>
      <c r="U2855" s="18">
        <f>_xll.qlInterestRateIndexMaturity(IborIndex&amp;Tenor,T2855,Trigger)</f>
        <v>59504</v>
      </c>
      <c r="V2855" s="22" t="e">
        <f>_xll.qlIndexFixing($V$1,S2855,,Trigger)</f>
        <v>#NUM!</v>
      </c>
      <c r="W2855" s="22" t="e">
        <f>_xll.qlIndexFixing($W$1,S2855,,Trigger)</f>
        <v>#NUM!</v>
      </c>
      <c r="X2855" s="17" t="e">
        <f t="shared" si="45"/>
        <v>#NUM!</v>
      </c>
    </row>
    <row r="2856" spans="18:24" x14ac:dyDescent="0.2">
      <c r="R2856" s="17" t="s">
        <v>21</v>
      </c>
      <c r="S2856" s="18">
        <f>_xll.qlInterestRateIndexFixingDate(IborIndex&amp;Tenor,T2856,Trigger)</f>
        <v>59415</v>
      </c>
      <c r="T2856" s="18">
        <f>_xll.qlCalendarAdvance(Calendar,T2855,R2856,"f",,Trigger)</f>
        <v>59419</v>
      </c>
      <c r="U2856" s="18">
        <f>_xll.qlInterestRateIndexMaturity(IborIndex&amp;Tenor,T2856,Trigger)</f>
        <v>59510</v>
      </c>
      <c r="V2856" s="22" t="e">
        <f>_xll.qlIndexFixing($V$1,S2856,,Trigger)</f>
        <v>#NUM!</v>
      </c>
      <c r="W2856" s="22" t="e">
        <f>_xll.qlIndexFixing($W$1,S2856,,Trigger)</f>
        <v>#NUM!</v>
      </c>
      <c r="X2856" s="17" t="e">
        <f t="shared" si="45"/>
        <v>#NUM!</v>
      </c>
    </row>
    <row r="2857" spans="18:24" x14ac:dyDescent="0.2">
      <c r="R2857" s="17" t="s">
        <v>21</v>
      </c>
      <c r="S2857" s="18">
        <f>_xll.qlInterestRateIndexFixingDate(IborIndex&amp;Tenor,T2857,Trigger)</f>
        <v>59422</v>
      </c>
      <c r="T2857" s="18">
        <f>_xll.qlCalendarAdvance(Calendar,T2856,R2857,"f",,Trigger)</f>
        <v>59426</v>
      </c>
      <c r="U2857" s="18">
        <f>_xll.qlInterestRateIndexMaturity(IborIndex&amp;Tenor,T2857,Trigger)</f>
        <v>59517</v>
      </c>
      <c r="V2857" s="22" t="e">
        <f>_xll.qlIndexFixing($V$1,S2857,,Trigger)</f>
        <v>#NUM!</v>
      </c>
      <c r="W2857" s="22" t="e">
        <f>_xll.qlIndexFixing($W$1,S2857,,Trigger)</f>
        <v>#NUM!</v>
      </c>
      <c r="X2857" s="17" t="e">
        <f t="shared" si="45"/>
        <v>#NUM!</v>
      </c>
    </row>
    <row r="2858" spans="18:24" x14ac:dyDescent="0.2">
      <c r="R2858" s="17" t="s">
        <v>21</v>
      </c>
      <c r="S2858" s="18">
        <f>_xll.qlInterestRateIndexFixingDate(IborIndex&amp;Tenor,T2858,Trigger)</f>
        <v>59429</v>
      </c>
      <c r="T2858" s="18">
        <f>_xll.qlCalendarAdvance(Calendar,T2857,R2858,"f",,Trigger)</f>
        <v>59433</v>
      </c>
      <c r="U2858" s="18">
        <f>_xll.qlInterestRateIndexMaturity(IborIndex&amp;Tenor,T2858,Trigger)</f>
        <v>59524</v>
      </c>
      <c r="V2858" s="22" t="e">
        <f>_xll.qlIndexFixing($V$1,S2858,,Trigger)</f>
        <v>#NUM!</v>
      </c>
      <c r="W2858" s="22" t="e">
        <f>_xll.qlIndexFixing($W$1,S2858,,Trigger)</f>
        <v>#NUM!</v>
      </c>
      <c r="X2858" s="17" t="e">
        <f t="shared" si="45"/>
        <v>#NUM!</v>
      </c>
    </row>
    <row r="2859" spans="18:24" x14ac:dyDescent="0.2">
      <c r="R2859" s="17" t="s">
        <v>21</v>
      </c>
      <c r="S2859" s="18">
        <f>_xll.qlInterestRateIndexFixingDate(IborIndex&amp;Tenor,T2859,Trigger)</f>
        <v>59436</v>
      </c>
      <c r="T2859" s="18">
        <f>_xll.qlCalendarAdvance(Calendar,T2858,R2859,"f",,Trigger)</f>
        <v>59440</v>
      </c>
      <c r="U2859" s="18">
        <f>_xll.qlInterestRateIndexMaturity(IborIndex&amp;Tenor,T2859,Trigger)</f>
        <v>59532</v>
      </c>
      <c r="V2859" s="22" t="e">
        <f>_xll.qlIndexFixing($V$1,S2859,,Trigger)</f>
        <v>#NUM!</v>
      </c>
      <c r="W2859" s="22" t="e">
        <f>_xll.qlIndexFixing($W$1,S2859,,Trigger)</f>
        <v>#NUM!</v>
      </c>
      <c r="X2859" s="17" t="e">
        <f t="shared" si="45"/>
        <v>#NUM!</v>
      </c>
    </row>
    <row r="2860" spans="18:24" x14ac:dyDescent="0.2">
      <c r="R2860" s="17" t="s">
        <v>21</v>
      </c>
      <c r="S2860" s="18">
        <f>_xll.qlInterestRateIndexFixingDate(IborIndex&amp;Tenor,T2860,Trigger)</f>
        <v>59443</v>
      </c>
      <c r="T2860" s="18">
        <f>_xll.qlCalendarAdvance(Calendar,T2859,R2860,"f",,Trigger)</f>
        <v>59447</v>
      </c>
      <c r="U2860" s="18">
        <f>_xll.qlInterestRateIndexMaturity(IborIndex&amp;Tenor,T2860,Trigger)</f>
        <v>59539</v>
      </c>
      <c r="V2860" s="22" t="e">
        <f>_xll.qlIndexFixing($V$1,S2860,,Trigger)</f>
        <v>#NUM!</v>
      </c>
      <c r="W2860" s="22" t="e">
        <f>_xll.qlIndexFixing($W$1,S2860,,Trigger)</f>
        <v>#NUM!</v>
      </c>
      <c r="X2860" s="17" t="e">
        <f t="shared" si="45"/>
        <v>#NUM!</v>
      </c>
    </row>
    <row r="2861" spans="18:24" x14ac:dyDescent="0.2">
      <c r="R2861" s="17" t="s">
        <v>21</v>
      </c>
      <c r="S2861" s="18">
        <f>_xll.qlInterestRateIndexFixingDate(IborIndex&amp;Tenor,T2861,Trigger)</f>
        <v>59450</v>
      </c>
      <c r="T2861" s="18">
        <f>_xll.qlCalendarAdvance(Calendar,T2860,R2861,"f",,Trigger)</f>
        <v>59454</v>
      </c>
      <c r="U2861" s="18">
        <f>_xll.qlInterestRateIndexMaturity(IborIndex&amp;Tenor,T2861,Trigger)</f>
        <v>59546</v>
      </c>
      <c r="V2861" s="22" t="e">
        <f>_xll.qlIndexFixing($V$1,S2861,,Trigger)</f>
        <v>#NUM!</v>
      </c>
      <c r="W2861" s="22" t="e">
        <f>_xll.qlIndexFixing($W$1,S2861,,Trigger)</f>
        <v>#NUM!</v>
      </c>
      <c r="X2861" s="17" t="e">
        <f t="shared" si="45"/>
        <v>#NUM!</v>
      </c>
    </row>
    <row r="2862" spans="18:24" x14ac:dyDescent="0.2">
      <c r="R2862" s="17" t="s">
        <v>21</v>
      </c>
      <c r="S2862" s="18">
        <f>_xll.qlInterestRateIndexFixingDate(IborIndex&amp;Tenor,T2862,Trigger)</f>
        <v>59457</v>
      </c>
      <c r="T2862" s="18">
        <f>_xll.qlCalendarAdvance(Calendar,T2861,R2862,"f",,Trigger)</f>
        <v>59461</v>
      </c>
      <c r="U2862" s="18">
        <f>_xll.qlInterestRateIndexMaturity(IborIndex&amp;Tenor,T2862,Trigger)</f>
        <v>59553</v>
      </c>
      <c r="V2862" s="22" t="e">
        <f>_xll.qlIndexFixing($V$1,S2862,,Trigger)</f>
        <v>#NUM!</v>
      </c>
      <c r="W2862" s="22" t="e">
        <f>_xll.qlIndexFixing($W$1,S2862,,Trigger)</f>
        <v>#NUM!</v>
      </c>
      <c r="X2862" s="17" t="e">
        <f t="shared" si="45"/>
        <v>#NUM!</v>
      </c>
    </row>
    <row r="2863" spans="18:24" x14ac:dyDescent="0.2">
      <c r="R2863" s="17" t="s">
        <v>21</v>
      </c>
      <c r="S2863" s="18">
        <f>_xll.qlInterestRateIndexFixingDate(IborIndex&amp;Tenor,T2863,Trigger)</f>
        <v>59464</v>
      </c>
      <c r="T2863" s="18">
        <f>_xll.qlCalendarAdvance(Calendar,T2862,R2863,"f",,Trigger)</f>
        <v>59468</v>
      </c>
      <c r="U2863" s="18">
        <f>_xll.qlInterestRateIndexMaturity(IborIndex&amp;Tenor,T2863,Trigger)</f>
        <v>59560</v>
      </c>
      <c r="V2863" s="22" t="e">
        <f>_xll.qlIndexFixing($V$1,S2863,,Trigger)</f>
        <v>#NUM!</v>
      </c>
      <c r="W2863" s="22" t="e">
        <f>_xll.qlIndexFixing($W$1,S2863,,Trigger)</f>
        <v>#NUM!</v>
      </c>
      <c r="X2863" s="17" t="e">
        <f t="shared" si="45"/>
        <v>#NUM!</v>
      </c>
    </row>
    <row r="2864" spans="18:24" x14ac:dyDescent="0.2">
      <c r="R2864" s="17" t="s">
        <v>21</v>
      </c>
      <c r="S2864" s="18">
        <f>_xll.qlInterestRateIndexFixingDate(IborIndex&amp;Tenor,T2864,Trigger)</f>
        <v>59471</v>
      </c>
      <c r="T2864" s="18">
        <f>_xll.qlCalendarAdvance(Calendar,T2863,R2864,"f",,Trigger)</f>
        <v>59475</v>
      </c>
      <c r="U2864" s="18">
        <f>_xll.qlInterestRateIndexMaturity(IborIndex&amp;Tenor,T2864,Trigger)</f>
        <v>59567</v>
      </c>
      <c r="V2864" s="22" t="e">
        <f>_xll.qlIndexFixing($V$1,S2864,,Trigger)</f>
        <v>#NUM!</v>
      </c>
      <c r="W2864" s="22" t="e">
        <f>_xll.qlIndexFixing($W$1,S2864,,Trigger)</f>
        <v>#NUM!</v>
      </c>
      <c r="X2864" s="17" t="e">
        <f t="shared" si="45"/>
        <v>#NUM!</v>
      </c>
    </row>
    <row r="2865" spans="18:24" x14ac:dyDescent="0.2">
      <c r="R2865" s="17" t="s">
        <v>21</v>
      </c>
      <c r="S2865" s="18">
        <f>_xll.qlInterestRateIndexFixingDate(IborIndex&amp;Tenor,T2865,Trigger)</f>
        <v>59478</v>
      </c>
      <c r="T2865" s="18">
        <f>_xll.qlCalendarAdvance(Calendar,T2864,R2865,"f",,Trigger)</f>
        <v>59482</v>
      </c>
      <c r="U2865" s="18">
        <f>_xll.qlInterestRateIndexMaturity(IborIndex&amp;Tenor,T2865,Trigger)</f>
        <v>59574</v>
      </c>
      <c r="V2865" s="22" t="e">
        <f>_xll.qlIndexFixing($V$1,S2865,,Trigger)</f>
        <v>#NUM!</v>
      </c>
      <c r="W2865" s="22" t="e">
        <f>_xll.qlIndexFixing($W$1,S2865,,Trigger)</f>
        <v>#NUM!</v>
      </c>
      <c r="X2865" s="17" t="e">
        <f t="shared" si="45"/>
        <v>#NUM!</v>
      </c>
    </row>
    <row r="2866" spans="18:24" x14ac:dyDescent="0.2">
      <c r="R2866" s="17" t="s">
        <v>21</v>
      </c>
      <c r="S2866" s="18">
        <f>_xll.qlInterestRateIndexFixingDate(IborIndex&amp;Tenor,T2866,Trigger)</f>
        <v>59485</v>
      </c>
      <c r="T2866" s="18">
        <f>_xll.qlCalendarAdvance(Calendar,T2865,R2866,"f",,Trigger)</f>
        <v>59489</v>
      </c>
      <c r="U2866" s="18">
        <f>_xll.qlInterestRateIndexMaturity(IborIndex&amp;Tenor,T2866,Trigger)</f>
        <v>59581</v>
      </c>
      <c r="V2866" s="22" t="e">
        <f>_xll.qlIndexFixing($V$1,S2866,,Trigger)</f>
        <v>#NUM!</v>
      </c>
      <c r="W2866" s="22" t="e">
        <f>_xll.qlIndexFixing($W$1,S2866,,Trigger)</f>
        <v>#NUM!</v>
      </c>
      <c r="X2866" s="17" t="e">
        <f t="shared" si="45"/>
        <v>#NUM!</v>
      </c>
    </row>
    <row r="2867" spans="18:24" x14ac:dyDescent="0.2">
      <c r="R2867" s="17" t="s">
        <v>21</v>
      </c>
      <c r="S2867" s="18">
        <f>_xll.qlInterestRateIndexFixingDate(IborIndex&amp;Tenor,T2867,Trigger)</f>
        <v>59492</v>
      </c>
      <c r="T2867" s="18">
        <f>_xll.qlCalendarAdvance(Calendar,T2866,R2867,"f",,Trigger)</f>
        <v>59496</v>
      </c>
      <c r="U2867" s="18">
        <f>_xll.qlInterestRateIndexMaturity(IborIndex&amp;Tenor,T2867,Trigger)</f>
        <v>59588</v>
      </c>
      <c r="V2867" s="22" t="e">
        <f>_xll.qlIndexFixing($V$1,S2867,,Trigger)</f>
        <v>#NUM!</v>
      </c>
      <c r="W2867" s="22" t="e">
        <f>_xll.qlIndexFixing($W$1,S2867,,Trigger)</f>
        <v>#NUM!</v>
      </c>
      <c r="X2867" s="17" t="e">
        <f t="shared" si="45"/>
        <v>#NUM!</v>
      </c>
    </row>
    <row r="2868" spans="18:24" x14ac:dyDescent="0.2">
      <c r="R2868" s="17" t="s">
        <v>21</v>
      </c>
      <c r="S2868" s="18">
        <f>_xll.qlInterestRateIndexFixingDate(IborIndex&amp;Tenor,T2868,Trigger)</f>
        <v>59499</v>
      </c>
      <c r="T2868" s="18">
        <f>_xll.qlCalendarAdvance(Calendar,T2867,R2868,"f",,Trigger)</f>
        <v>59503</v>
      </c>
      <c r="U2868" s="18">
        <f>_xll.qlInterestRateIndexMaturity(IborIndex&amp;Tenor,T2868,Trigger)</f>
        <v>59595</v>
      </c>
      <c r="V2868" s="22" t="e">
        <f>_xll.qlIndexFixing($V$1,S2868,,Trigger)</f>
        <v>#NUM!</v>
      </c>
      <c r="W2868" s="22" t="e">
        <f>_xll.qlIndexFixing($W$1,S2868,,Trigger)</f>
        <v>#NUM!</v>
      </c>
      <c r="X2868" s="17" t="e">
        <f t="shared" si="45"/>
        <v>#NUM!</v>
      </c>
    </row>
    <row r="2869" spans="18:24" x14ac:dyDescent="0.2">
      <c r="R2869" s="17" t="s">
        <v>21</v>
      </c>
      <c r="S2869" s="18">
        <f>_xll.qlInterestRateIndexFixingDate(IborIndex&amp;Tenor,T2869,Trigger)</f>
        <v>59506</v>
      </c>
      <c r="T2869" s="18">
        <f>_xll.qlCalendarAdvance(Calendar,T2868,R2869,"f",,Trigger)</f>
        <v>59510</v>
      </c>
      <c r="U2869" s="18">
        <f>_xll.qlInterestRateIndexMaturity(IborIndex&amp;Tenor,T2869,Trigger)</f>
        <v>59600</v>
      </c>
      <c r="V2869" s="22" t="e">
        <f>_xll.qlIndexFixing($V$1,S2869,,Trigger)</f>
        <v>#NUM!</v>
      </c>
      <c r="W2869" s="22" t="e">
        <f>_xll.qlIndexFixing($W$1,S2869,,Trigger)</f>
        <v>#NUM!</v>
      </c>
      <c r="X2869" s="17" t="e">
        <f t="shared" si="45"/>
        <v>#NUM!</v>
      </c>
    </row>
    <row r="2870" spans="18:24" x14ac:dyDescent="0.2">
      <c r="R2870" s="17" t="s">
        <v>21</v>
      </c>
      <c r="S2870" s="18">
        <f>_xll.qlInterestRateIndexFixingDate(IborIndex&amp;Tenor,T2870,Trigger)</f>
        <v>59513</v>
      </c>
      <c r="T2870" s="18">
        <f>_xll.qlCalendarAdvance(Calendar,T2869,R2870,"f",,Trigger)</f>
        <v>59517</v>
      </c>
      <c r="U2870" s="18">
        <f>_xll.qlInterestRateIndexMaturity(IborIndex&amp;Tenor,T2870,Trigger)</f>
        <v>59607</v>
      </c>
      <c r="V2870" s="22" t="e">
        <f>_xll.qlIndexFixing($V$1,S2870,,Trigger)</f>
        <v>#NUM!</v>
      </c>
      <c r="W2870" s="22" t="e">
        <f>_xll.qlIndexFixing($W$1,S2870,,Trigger)</f>
        <v>#NUM!</v>
      </c>
      <c r="X2870" s="17" t="e">
        <f t="shared" si="45"/>
        <v>#NUM!</v>
      </c>
    </row>
    <row r="2871" spans="18:24" x14ac:dyDescent="0.2">
      <c r="R2871" s="17" t="s">
        <v>21</v>
      </c>
      <c r="S2871" s="18">
        <f>_xll.qlInterestRateIndexFixingDate(IborIndex&amp;Tenor,T2871,Trigger)</f>
        <v>59520</v>
      </c>
      <c r="T2871" s="18">
        <f>_xll.qlCalendarAdvance(Calendar,T2870,R2871,"f",,Trigger)</f>
        <v>59524</v>
      </c>
      <c r="U2871" s="18">
        <f>_xll.qlInterestRateIndexMaturity(IborIndex&amp;Tenor,T2871,Trigger)</f>
        <v>59614</v>
      </c>
      <c r="V2871" s="22" t="e">
        <f>_xll.qlIndexFixing($V$1,S2871,,Trigger)</f>
        <v>#NUM!</v>
      </c>
      <c r="W2871" s="22" t="e">
        <f>_xll.qlIndexFixing($W$1,S2871,,Trigger)</f>
        <v>#NUM!</v>
      </c>
      <c r="X2871" s="17" t="e">
        <f t="shared" si="45"/>
        <v>#NUM!</v>
      </c>
    </row>
    <row r="2872" spans="18:24" x14ac:dyDescent="0.2">
      <c r="R2872" s="17" t="s">
        <v>21</v>
      </c>
      <c r="S2872" s="18">
        <f>_xll.qlInterestRateIndexFixingDate(IborIndex&amp;Tenor,T2872,Trigger)</f>
        <v>59526</v>
      </c>
      <c r="T2872" s="18">
        <f>_xll.qlCalendarAdvance(Calendar,T2871,R2872,"f",,Trigger)</f>
        <v>59532</v>
      </c>
      <c r="U2872" s="18">
        <f>_xll.qlInterestRateIndexMaturity(IborIndex&amp;Tenor,T2872,Trigger)</f>
        <v>59622</v>
      </c>
      <c r="V2872" s="22" t="e">
        <f>_xll.qlIndexFixing($V$1,S2872,,Trigger)</f>
        <v>#NUM!</v>
      </c>
      <c r="W2872" s="22" t="e">
        <f>_xll.qlIndexFixing($W$1,S2872,,Trigger)</f>
        <v>#NUM!</v>
      </c>
      <c r="X2872" s="17" t="e">
        <f t="shared" si="45"/>
        <v>#NUM!</v>
      </c>
    </row>
    <row r="2873" spans="18:24" x14ac:dyDescent="0.2">
      <c r="R2873" s="17" t="s">
        <v>21</v>
      </c>
      <c r="S2873" s="18">
        <f>_xll.qlInterestRateIndexFixingDate(IborIndex&amp;Tenor,T2873,Trigger)</f>
        <v>59534</v>
      </c>
      <c r="T2873" s="18">
        <f>_xll.qlCalendarAdvance(Calendar,T2872,R2873,"f",,Trigger)</f>
        <v>59539</v>
      </c>
      <c r="U2873" s="18">
        <f>_xll.qlInterestRateIndexMaturity(IborIndex&amp;Tenor,T2873,Trigger)</f>
        <v>59629</v>
      </c>
      <c r="V2873" s="22" t="e">
        <f>_xll.qlIndexFixing($V$1,S2873,,Trigger)</f>
        <v>#NUM!</v>
      </c>
      <c r="W2873" s="22" t="e">
        <f>_xll.qlIndexFixing($W$1,S2873,,Trigger)</f>
        <v>#NUM!</v>
      </c>
      <c r="X2873" s="17" t="e">
        <f t="shared" si="45"/>
        <v>#NUM!</v>
      </c>
    </row>
    <row r="2874" spans="18:24" x14ac:dyDescent="0.2">
      <c r="R2874" s="17" t="s">
        <v>21</v>
      </c>
      <c r="S2874" s="18">
        <f>_xll.qlInterestRateIndexFixingDate(IborIndex&amp;Tenor,T2874,Trigger)</f>
        <v>59544</v>
      </c>
      <c r="T2874" s="18">
        <f>_xll.qlCalendarAdvance(Calendar,T2873,R2874,"f",,Trigger)</f>
        <v>59546</v>
      </c>
      <c r="U2874" s="18">
        <f>_xll.qlInterestRateIndexMaturity(IborIndex&amp;Tenor,T2874,Trigger)</f>
        <v>59636</v>
      </c>
      <c r="V2874" s="22" t="e">
        <f>_xll.qlIndexFixing($V$1,S2874,,Trigger)</f>
        <v>#NUM!</v>
      </c>
      <c r="W2874" s="22" t="e">
        <f>_xll.qlIndexFixing($W$1,S2874,,Trigger)</f>
        <v>#NUM!</v>
      </c>
      <c r="X2874" s="17" t="e">
        <f t="shared" si="45"/>
        <v>#NUM!</v>
      </c>
    </row>
    <row r="2875" spans="18:24" x14ac:dyDescent="0.2">
      <c r="R2875" s="17" t="s">
        <v>21</v>
      </c>
      <c r="S2875" s="18">
        <f>_xll.qlInterestRateIndexFixingDate(IborIndex&amp;Tenor,T2875,Trigger)</f>
        <v>59551</v>
      </c>
      <c r="T2875" s="18">
        <f>_xll.qlCalendarAdvance(Calendar,T2874,R2875,"f",,Trigger)</f>
        <v>59553</v>
      </c>
      <c r="U2875" s="18">
        <f>_xll.qlInterestRateIndexMaturity(IborIndex&amp;Tenor,T2875,Trigger)</f>
        <v>59643</v>
      </c>
      <c r="V2875" s="22" t="e">
        <f>_xll.qlIndexFixing($V$1,S2875,,Trigger)</f>
        <v>#NUM!</v>
      </c>
      <c r="W2875" s="22" t="e">
        <f>_xll.qlIndexFixing($W$1,S2875,,Trigger)</f>
        <v>#NUM!</v>
      </c>
      <c r="X2875" s="17" t="e">
        <f t="shared" si="45"/>
        <v>#NUM!</v>
      </c>
    </row>
    <row r="2876" spans="18:24" x14ac:dyDescent="0.2">
      <c r="R2876" s="17" t="s">
        <v>21</v>
      </c>
      <c r="S2876" s="18">
        <f>_xll.qlInterestRateIndexFixingDate(IborIndex&amp;Tenor,T2876,Trigger)</f>
        <v>59558</v>
      </c>
      <c r="T2876" s="18">
        <f>_xll.qlCalendarAdvance(Calendar,T2875,R2876,"f",,Trigger)</f>
        <v>59560</v>
      </c>
      <c r="U2876" s="18">
        <f>_xll.qlInterestRateIndexMaturity(IborIndex&amp;Tenor,T2876,Trigger)</f>
        <v>59650</v>
      </c>
      <c r="V2876" s="22" t="e">
        <f>_xll.qlIndexFixing($V$1,S2876,,Trigger)</f>
        <v>#NUM!</v>
      </c>
      <c r="W2876" s="22" t="e">
        <f>_xll.qlIndexFixing($W$1,S2876,,Trigger)</f>
        <v>#NUM!</v>
      </c>
      <c r="X2876" s="17" t="e">
        <f t="shared" si="45"/>
        <v>#NUM!</v>
      </c>
    </row>
    <row r="2877" spans="18:24" x14ac:dyDescent="0.2">
      <c r="R2877" s="17" t="s">
        <v>21</v>
      </c>
      <c r="S2877" s="18">
        <f>_xll.qlInterestRateIndexFixingDate(IborIndex&amp;Tenor,T2877,Trigger)</f>
        <v>59565</v>
      </c>
      <c r="T2877" s="18">
        <f>_xll.qlCalendarAdvance(Calendar,T2876,R2877,"f",,Trigger)</f>
        <v>59567</v>
      </c>
      <c r="U2877" s="18">
        <f>_xll.qlInterestRateIndexMaturity(IborIndex&amp;Tenor,T2877,Trigger)</f>
        <v>59656</v>
      </c>
      <c r="V2877" s="22" t="e">
        <f>_xll.qlIndexFixing($V$1,S2877,,Trigger)</f>
        <v>#NUM!</v>
      </c>
      <c r="W2877" s="22" t="e">
        <f>_xll.qlIndexFixing($W$1,S2877,,Trigger)</f>
        <v>#NUM!</v>
      </c>
      <c r="X2877" s="17" t="e">
        <f t="shared" si="45"/>
        <v>#NUM!</v>
      </c>
    </row>
    <row r="2878" spans="18:24" x14ac:dyDescent="0.2">
      <c r="R2878" s="17" t="s">
        <v>21</v>
      </c>
      <c r="S2878" s="18">
        <f>_xll.qlInterestRateIndexFixingDate(IborIndex&amp;Tenor,T2878,Trigger)</f>
        <v>59572</v>
      </c>
      <c r="T2878" s="18">
        <f>_xll.qlCalendarAdvance(Calendar,T2877,R2878,"f",,Trigger)</f>
        <v>59574</v>
      </c>
      <c r="U2878" s="18">
        <f>_xll.qlInterestRateIndexMaturity(IborIndex&amp;Tenor,T2878,Trigger)</f>
        <v>59663</v>
      </c>
      <c r="V2878" s="22" t="e">
        <f>_xll.qlIndexFixing($V$1,S2878,,Trigger)</f>
        <v>#NUM!</v>
      </c>
      <c r="W2878" s="22" t="e">
        <f>_xll.qlIndexFixing($W$1,S2878,,Trigger)</f>
        <v>#NUM!</v>
      </c>
      <c r="X2878" s="17" t="e">
        <f t="shared" si="45"/>
        <v>#NUM!</v>
      </c>
    </row>
    <row r="2879" spans="18:24" x14ac:dyDescent="0.2">
      <c r="R2879" s="17" t="s">
        <v>21</v>
      </c>
      <c r="S2879" s="18">
        <f>_xll.qlInterestRateIndexFixingDate(IborIndex&amp;Tenor,T2879,Trigger)</f>
        <v>59579</v>
      </c>
      <c r="T2879" s="18">
        <f>_xll.qlCalendarAdvance(Calendar,T2878,R2879,"f",,Trigger)</f>
        <v>59581</v>
      </c>
      <c r="U2879" s="18">
        <f>_xll.qlInterestRateIndexMaturity(IborIndex&amp;Tenor,T2879,Trigger)</f>
        <v>59670</v>
      </c>
      <c r="V2879" s="22" t="e">
        <f>_xll.qlIndexFixing($V$1,S2879,,Trigger)</f>
        <v>#NUM!</v>
      </c>
      <c r="W2879" s="22" t="e">
        <f>_xll.qlIndexFixing($W$1,S2879,,Trigger)</f>
        <v>#NUM!</v>
      </c>
      <c r="X2879" s="17" t="e">
        <f t="shared" si="45"/>
        <v>#NUM!</v>
      </c>
    </row>
    <row r="2880" spans="18:24" x14ac:dyDescent="0.2">
      <c r="R2880" s="17" t="s">
        <v>21</v>
      </c>
      <c r="S2880" s="18">
        <f>_xll.qlInterestRateIndexFixingDate(IborIndex&amp;Tenor,T2880,Trigger)</f>
        <v>59586</v>
      </c>
      <c r="T2880" s="18">
        <f>_xll.qlCalendarAdvance(Calendar,T2879,R2880,"f",,Trigger)</f>
        <v>59588</v>
      </c>
      <c r="U2880" s="18">
        <f>_xll.qlInterestRateIndexMaturity(IborIndex&amp;Tenor,T2880,Trigger)</f>
        <v>59677</v>
      </c>
      <c r="V2880" s="22" t="e">
        <f>_xll.qlIndexFixing($V$1,S2880,,Trigger)</f>
        <v>#NUM!</v>
      </c>
      <c r="W2880" s="22" t="e">
        <f>_xll.qlIndexFixing($W$1,S2880,,Trigger)</f>
        <v>#NUM!</v>
      </c>
      <c r="X2880" s="17" t="e">
        <f t="shared" si="45"/>
        <v>#NUM!</v>
      </c>
    </row>
    <row r="2881" spans="18:24" x14ac:dyDescent="0.2">
      <c r="R2881" s="17" t="s">
        <v>21</v>
      </c>
      <c r="S2881" s="18">
        <f>_xll.qlInterestRateIndexFixingDate(IborIndex&amp;Tenor,T2881,Trigger)</f>
        <v>59593</v>
      </c>
      <c r="T2881" s="18">
        <f>_xll.qlCalendarAdvance(Calendar,T2880,R2881,"f",,Trigger)</f>
        <v>59595</v>
      </c>
      <c r="U2881" s="18">
        <f>_xll.qlInterestRateIndexMaturity(IborIndex&amp;Tenor,T2881,Trigger)</f>
        <v>59687</v>
      </c>
      <c r="V2881" s="22" t="e">
        <f>_xll.qlIndexFixing($V$1,S2881,,Trigger)</f>
        <v>#NUM!</v>
      </c>
      <c r="W2881" s="22" t="e">
        <f>_xll.qlIndexFixing($W$1,S2881,,Trigger)</f>
        <v>#NUM!</v>
      </c>
      <c r="X2881" s="17" t="e">
        <f t="shared" si="45"/>
        <v>#NUM!</v>
      </c>
    </row>
    <row r="2882" spans="18:24" x14ac:dyDescent="0.2">
      <c r="R2882" s="17" t="s">
        <v>21</v>
      </c>
      <c r="S2882" s="18">
        <f>_xll.qlInterestRateIndexFixingDate(IborIndex&amp;Tenor,T2882,Trigger)</f>
        <v>59600</v>
      </c>
      <c r="T2882" s="18">
        <f>_xll.qlCalendarAdvance(Calendar,T2881,R2882,"f",,Trigger)</f>
        <v>59602</v>
      </c>
      <c r="U2882" s="18">
        <f>_xll.qlInterestRateIndexMaturity(IborIndex&amp;Tenor,T2882,Trigger)</f>
        <v>59694</v>
      </c>
      <c r="V2882" s="22" t="e">
        <f>_xll.qlIndexFixing($V$1,S2882,,Trigger)</f>
        <v>#NUM!</v>
      </c>
      <c r="W2882" s="22" t="e">
        <f>_xll.qlIndexFixing($W$1,S2882,,Trigger)</f>
        <v>#NUM!</v>
      </c>
      <c r="X2882" s="17" t="e">
        <f t="shared" si="45"/>
        <v>#NUM!</v>
      </c>
    </row>
    <row r="2883" spans="18:24" x14ac:dyDescent="0.2">
      <c r="R2883" s="17" t="s">
        <v>21</v>
      </c>
      <c r="S2883" s="18">
        <f>_xll.qlInterestRateIndexFixingDate(IborIndex&amp;Tenor,T2883,Trigger)</f>
        <v>59607</v>
      </c>
      <c r="T2883" s="18">
        <f>_xll.qlCalendarAdvance(Calendar,T2882,R2883,"f",,Trigger)</f>
        <v>59609</v>
      </c>
      <c r="U2883" s="18">
        <f>_xll.qlInterestRateIndexMaturity(IborIndex&amp;Tenor,T2883,Trigger)</f>
        <v>59701</v>
      </c>
      <c r="V2883" s="22" t="e">
        <f>_xll.qlIndexFixing($V$1,S2883,,Trigger)</f>
        <v>#NUM!</v>
      </c>
      <c r="W2883" s="22" t="e">
        <f>_xll.qlIndexFixing($W$1,S2883,,Trigger)</f>
        <v>#NUM!</v>
      </c>
      <c r="X2883" s="17" t="e">
        <f t="shared" si="45"/>
        <v>#NUM!</v>
      </c>
    </row>
    <row r="2884" spans="18:24" x14ac:dyDescent="0.2">
      <c r="R2884" s="17" t="s">
        <v>21</v>
      </c>
      <c r="S2884" s="18">
        <f>_xll.qlInterestRateIndexFixingDate(IborIndex&amp;Tenor,T2884,Trigger)</f>
        <v>59614</v>
      </c>
      <c r="T2884" s="18">
        <f>_xll.qlCalendarAdvance(Calendar,T2883,R2884,"f",,Trigger)</f>
        <v>59616</v>
      </c>
      <c r="U2884" s="18">
        <f>_xll.qlInterestRateIndexMaturity(IborIndex&amp;Tenor,T2884,Trigger)</f>
        <v>59708</v>
      </c>
      <c r="V2884" s="22" t="e">
        <f>_xll.qlIndexFixing($V$1,S2884,,Trigger)</f>
        <v>#NUM!</v>
      </c>
      <c r="W2884" s="22" t="e">
        <f>_xll.qlIndexFixing($W$1,S2884,,Trigger)</f>
        <v>#NUM!</v>
      </c>
      <c r="X2884" s="17" t="e">
        <f t="shared" si="45"/>
        <v>#NUM!</v>
      </c>
    </row>
    <row r="2885" spans="18:24" x14ac:dyDescent="0.2">
      <c r="R2885" s="17" t="s">
        <v>21</v>
      </c>
      <c r="S2885" s="18">
        <f>_xll.qlInterestRateIndexFixingDate(IborIndex&amp;Tenor,T2885,Trigger)</f>
        <v>59621</v>
      </c>
      <c r="T2885" s="18">
        <f>_xll.qlCalendarAdvance(Calendar,T2884,R2885,"f",,Trigger)</f>
        <v>59623</v>
      </c>
      <c r="U2885" s="18">
        <f>_xll.qlInterestRateIndexMaturity(IborIndex&amp;Tenor,T2885,Trigger)</f>
        <v>59715</v>
      </c>
      <c r="V2885" s="22" t="e">
        <f>_xll.qlIndexFixing($V$1,S2885,,Trigger)</f>
        <v>#NUM!</v>
      </c>
      <c r="W2885" s="22" t="e">
        <f>_xll.qlIndexFixing($W$1,S2885,,Trigger)</f>
        <v>#NUM!</v>
      </c>
      <c r="X2885" s="17" t="e">
        <f t="shared" si="45"/>
        <v>#NUM!</v>
      </c>
    </row>
    <row r="2886" spans="18:24" x14ac:dyDescent="0.2">
      <c r="R2886" s="17" t="s">
        <v>21</v>
      </c>
      <c r="S2886" s="18">
        <f>_xll.qlInterestRateIndexFixingDate(IborIndex&amp;Tenor,T2886,Trigger)</f>
        <v>59628</v>
      </c>
      <c r="T2886" s="18">
        <f>_xll.qlCalendarAdvance(Calendar,T2885,R2886,"f",,Trigger)</f>
        <v>59630</v>
      </c>
      <c r="U2886" s="18">
        <f>_xll.qlInterestRateIndexMaturity(IborIndex&amp;Tenor,T2886,Trigger)</f>
        <v>59721</v>
      </c>
      <c r="V2886" s="22" t="e">
        <f>_xll.qlIndexFixing($V$1,S2886,,Trigger)</f>
        <v>#NUM!</v>
      </c>
      <c r="W2886" s="22" t="e">
        <f>_xll.qlIndexFixing($W$1,S2886,,Trigger)</f>
        <v>#NUM!</v>
      </c>
      <c r="X2886" s="17" t="e">
        <f t="shared" si="45"/>
        <v>#NUM!</v>
      </c>
    </row>
    <row r="2887" spans="18:24" x14ac:dyDescent="0.2">
      <c r="R2887" s="17" t="s">
        <v>21</v>
      </c>
      <c r="S2887" s="18">
        <f>_xll.qlInterestRateIndexFixingDate(IborIndex&amp;Tenor,T2887,Trigger)</f>
        <v>59635</v>
      </c>
      <c r="T2887" s="18">
        <f>_xll.qlCalendarAdvance(Calendar,T2886,R2887,"f",,Trigger)</f>
        <v>59637</v>
      </c>
      <c r="U2887" s="18">
        <f>_xll.qlInterestRateIndexMaturity(IborIndex&amp;Tenor,T2887,Trigger)</f>
        <v>59728</v>
      </c>
      <c r="V2887" s="22" t="e">
        <f>_xll.qlIndexFixing($V$1,S2887,,Trigger)</f>
        <v>#NUM!</v>
      </c>
      <c r="W2887" s="22" t="e">
        <f>_xll.qlIndexFixing($W$1,S2887,,Trigger)</f>
        <v>#NUM!</v>
      </c>
      <c r="X2887" s="17" t="e">
        <f t="shared" si="45"/>
        <v>#NUM!</v>
      </c>
    </row>
    <row r="2888" spans="18:24" x14ac:dyDescent="0.2">
      <c r="R2888" s="17" t="s">
        <v>21</v>
      </c>
      <c r="S2888" s="18">
        <f>_xll.qlInterestRateIndexFixingDate(IborIndex&amp;Tenor,T2888,Trigger)</f>
        <v>59638</v>
      </c>
      <c r="T2888" s="18">
        <f>_xll.qlCalendarAdvance(Calendar,T2887,R2888,"f",,Trigger)</f>
        <v>59644</v>
      </c>
      <c r="U2888" s="18">
        <f>_xll.qlInterestRateIndexMaturity(IborIndex&amp;Tenor,T2888,Trigger)</f>
        <v>59735</v>
      </c>
      <c r="V2888" s="22" t="e">
        <f>_xll.qlIndexFixing($V$1,S2888,,Trigger)</f>
        <v>#NUM!</v>
      </c>
      <c r="W2888" s="22" t="e">
        <f>_xll.qlIndexFixing($W$1,S2888,,Trigger)</f>
        <v>#NUM!</v>
      </c>
      <c r="X2888" s="17" t="e">
        <f t="shared" si="45"/>
        <v>#NUM!</v>
      </c>
    </row>
    <row r="2889" spans="18:24" x14ac:dyDescent="0.2">
      <c r="R2889" s="17" t="s">
        <v>21</v>
      </c>
      <c r="S2889" s="18">
        <f>_xll.qlInterestRateIndexFixingDate(IborIndex&amp;Tenor,T2889,Trigger)</f>
        <v>59649</v>
      </c>
      <c r="T2889" s="18">
        <f>_xll.qlCalendarAdvance(Calendar,T2888,R2889,"f",,Trigger)</f>
        <v>59651</v>
      </c>
      <c r="U2889" s="18">
        <f>_xll.qlInterestRateIndexMaturity(IborIndex&amp;Tenor,T2889,Trigger)</f>
        <v>59742</v>
      </c>
      <c r="V2889" s="22" t="e">
        <f>_xll.qlIndexFixing($V$1,S2889,,Trigger)</f>
        <v>#NUM!</v>
      </c>
      <c r="W2889" s="22" t="e">
        <f>_xll.qlIndexFixing($W$1,S2889,,Trigger)</f>
        <v>#NUM!</v>
      </c>
      <c r="X2889" s="17" t="e">
        <f t="shared" si="45"/>
        <v>#NUM!</v>
      </c>
    </row>
    <row r="2890" spans="18:24" x14ac:dyDescent="0.2">
      <c r="R2890" s="17" t="s">
        <v>21</v>
      </c>
      <c r="S2890" s="18">
        <f>_xll.qlInterestRateIndexFixingDate(IborIndex&amp;Tenor,T2890,Trigger)</f>
        <v>59653</v>
      </c>
      <c r="T2890" s="18">
        <f>_xll.qlCalendarAdvance(Calendar,T2889,R2890,"f",,Trigger)</f>
        <v>59658</v>
      </c>
      <c r="U2890" s="18">
        <f>_xll.qlInterestRateIndexMaturity(IborIndex&amp;Tenor,T2890,Trigger)</f>
        <v>59750</v>
      </c>
      <c r="V2890" s="22" t="e">
        <f>_xll.qlIndexFixing($V$1,S2890,,Trigger)</f>
        <v>#NUM!</v>
      </c>
      <c r="W2890" s="22" t="e">
        <f>_xll.qlIndexFixing($W$1,S2890,,Trigger)</f>
        <v>#NUM!</v>
      </c>
      <c r="X2890" s="17" t="e">
        <f t="shared" si="45"/>
        <v>#NUM!</v>
      </c>
    </row>
    <row r="2891" spans="18:24" x14ac:dyDescent="0.2">
      <c r="R2891" s="17" t="s">
        <v>21</v>
      </c>
      <c r="S2891" s="18">
        <f>_xll.qlInterestRateIndexFixingDate(IborIndex&amp;Tenor,T2891,Trigger)</f>
        <v>59663</v>
      </c>
      <c r="T2891" s="18">
        <f>_xll.qlCalendarAdvance(Calendar,T2890,R2891,"f",,Trigger)</f>
        <v>59665</v>
      </c>
      <c r="U2891" s="18">
        <f>_xll.qlInterestRateIndexMaturity(IborIndex&amp;Tenor,T2891,Trigger)</f>
        <v>59757</v>
      </c>
      <c r="V2891" s="22" t="e">
        <f>_xll.qlIndexFixing($V$1,S2891,,Trigger)</f>
        <v>#NUM!</v>
      </c>
      <c r="W2891" s="22" t="e">
        <f>_xll.qlIndexFixing($W$1,S2891,,Trigger)</f>
        <v>#NUM!</v>
      </c>
      <c r="X2891" s="17" t="e">
        <f t="shared" si="45"/>
        <v>#NUM!</v>
      </c>
    </row>
    <row r="2892" spans="18:24" x14ac:dyDescent="0.2">
      <c r="R2892" s="17" t="s">
        <v>21</v>
      </c>
      <c r="S2892" s="18">
        <f>_xll.qlInterestRateIndexFixingDate(IborIndex&amp;Tenor,T2892,Trigger)</f>
        <v>59670</v>
      </c>
      <c r="T2892" s="18">
        <f>_xll.qlCalendarAdvance(Calendar,T2891,R2892,"f",,Trigger)</f>
        <v>59672</v>
      </c>
      <c r="U2892" s="18">
        <f>_xll.qlInterestRateIndexMaturity(IborIndex&amp;Tenor,T2892,Trigger)</f>
        <v>59764</v>
      </c>
      <c r="V2892" s="22" t="e">
        <f>_xll.qlIndexFixing($V$1,S2892,,Trigger)</f>
        <v>#NUM!</v>
      </c>
      <c r="W2892" s="22" t="e">
        <f>_xll.qlIndexFixing($W$1,S2892,,Trigger)</f>
        <v>#NUM!</v>
      </c>
      <c r="X2892" s="17" t="e">
        <f t="shared" si="45"/>
        <v>#NUM!</v>
      </c>
    </row>
    <row r="2893" spans="18:24" x14ac:dyDescent="0.2">
      <c r="R2893" s="17" t="s">
        <v>21</v>
      </c>
      <c r="S2893" s="18">
        <f>_xll.qlInterestRateIndexFixingDate(IborIndex&amp;Tenor,T2893,Trigger)</f>
        <v>59677</v>
      </c>
      <c r="T2893" s="18">
        <f>_xll.qlCalendarAdvance(Calendar,T2892,R2893,"f",,Trigger)</f>
        <v>59679</v>
      </c>
      <c r="U2893" s="18">
        <f>_xll.qlInterestRateIndexMaturity(IborIndex&amp;Tenor,T2893,Trigger)</f>
        <v>59771</v>
      </c>
      <c r="V2893" s="22" t="e">
        <f>_xll.qlIndexFixing($V$1,S2893,,Trigger)</f>
        <v>#NUM!</v>
      </c>
      <c r="W2893" s="22" t="e">
        <f>_xll.qlIndexFixing($W$1,S2893,,Trigger)</f>
        <v>#NUM!</v>
      </c>
      <c r="X2893" s="17" t="e">
        <f t="shared" si="45"/>
        <v>#NUM!</v>
      </c>
    </row>
    <row r="2894" spans="18:24" x14ac:dyDescent="0.2">
      <c r="R2894" s="17" t="s">
        <v>21</v>
      </c>
      <c r="S2894" s="18">
        <f>_xll.qlInterestRateIndexFixingDate(IborIndex&amp;Tenor,T2894,Trigger)</f>
        <v>59684</v>
      </c>
      <c r="T2894" s="18">
        <f>_xll.qlCalendarAdvance(Calendar,T2893,R2894,"f",,Trigger)</f>
        <v>59686</v>
      </c>
      <c r="U2894" s="18">
        <f>_xll.qlInterestRateIndexMaturity(IborIndex&amp;Tenor,T2894,Trigger)</f>
        <v>59778</v>
      </c>
      <c r="V2894" s="22" t="e">
        <f>_xll.qlIndexFixing($V$1,S2894,,Trigger)</f>
        <v>#NUM!</v>
      </c>
      <c r="W2894" s="22" t="e">
        <f>_xll.qlIndexFixing($W$1,S2894,,Trigger)</f>
        <v>#NUM!</v>
      </c>
      <c r="X2894" s="17" t="e">
        <f t="shared" si="45"/>
        <v>#NUM!</v>
      </c>
    </row>
    <row r="2895" spans="18:24" x14ac:dyDescent="0.2">
      <c r="R2895" s="17" t="s">
        <v>21</v>
      </c>
      <c r="S2895" s="18">
        <f>_xll.qlInterestRateIndexFixingDate(IborIndex&amp;Tenor,T2895,Trigger)</f>
        <v>59691</v>
      </c>
      <c r="T2895" s="18">
        <f>_xll.qlCalendarAdvance(Calendar,T2894,R2895,"f",,Trigger)</f>
        <v>59693</v>
      </c>
      <c r="U2895" s="18">
        <f>_xll.qlInterestRateIndexMaturity(IborIndex&amp;Tenor,T2895,Trigger)</f>
        <v>59785</v>
      </c>
      <c r="V2895" s="22" t="e">
        <f>_xll.qlIndexFixing($V$1,S2895,,Trigger)</f>
        <v>#NUM!</v>
      </c>
      <c r="W2895" s="22" t="e">
        <f>_xll.qlIndexFixing($W$1,S2895,,Trigger)</f>
        <v>#NUM!</v>
      </c>
      <c r="X2895" s="17" t="e">
        <f t="shared" si="45"/>
        <v>#NUM!</v>
      </c>
    </row>
    <row r="2896" spans="18:24" x14ac:dyDescent="0.2">
      <c r="R2896" s="17" t="s">
        <v>21</v>
      </c>
      <c r="S2896" s="18">
        <f>_xll.qlInterestRateIndexFixingDate(IborIndex&amp;Tenor,T2896,Trigger)</f>
        <v>59698</v>
      </c>
      <c r="T2896" s="18">
        <f>_xll.qlCalendarAdvance(Calendar,T2895,R2896,"f",,Trigger)</f>
        <v>59700</v>
      </c>
      <c r="U2896" s="18">
        <f>_xll.qlInterestRateIndexMaturity(IborIndex&amp;Tenor,T2896,Trigger)</f>
        <v>59792</v>
      </c>
      <c r="V2896" s="22" t="e">
        <f>_xll.qlIndexFixing($V$1,S2896,,Trigger)</f>
        <v>#NUM!</v>
      </c>
      <c r="W2896" s="22" t="e">
        <f>_xll.qlIndexFixing($W$1,S2896,,Trigger)</f>
        <v>#NUM!</v>
      </c>
      <c r="X2896" s="17" t="e">
        <f t="shared" si="45"/>
        <v>#NUM!</v>
      </c>
    </row>
    <row r="2897" spans="18:24" x14ac:dyDescent="0.2">
      <c r="R2897" s="17" t="s">
        <v>21</v>
      </c>
      <c r="S2897" s="18">
        <f>_xll.qlInterestRateIndexFixingDate(IborIndex&amp;Tenor,T2897,Trigger)</f>
        <v>59705</v>
      </c>
      <c r="T2897" s="18">
        <f>_xll.qlCalendarAdvance(Calendar,T2896,R2897,"f",,Trigger)</f>
        <v>59707</v>
      </c>
      <c r="U2897" s="18">
        <f>_xll.qlInterestRateIndexMaturity(IborIndex&amp;Tenor,T2897,Trigger)</f>
        <v>59799</v>
      </c>
      <c r="V2897" s="22" t="e">
        <f>_xll.qlIndexFixing($V$1,S2897,,Trigger)</f>
        <v>#NUM!</v>
      </c>
      <c r="W2897" s="22" t="e">
        <f>_xll.qlIndexFixing($W$1,S2897,,Trigger)</f>
        <v>#NUM!</v>
      </c>
      <c r="X2897" s="17" t="e">
        <f t="shared" si="45"/>
        <v>#NUM!</v>
      </c>
    </row>
    <row r="2898" spans="18:24" x14ac:dyDescent="0.2">
      <c r="R2898" s="17" t="s">
        <v>21</v>
      </c>
      <c r="S2898" s="18">
        <f>_xll.qlInterestRateIndexFixingDate(IborIndex&amp;Tenor,T2898,Trigger)</f>
        <v>59712</v>
      </c>
      <c r="T2898" s="18">
        <f>_xll.qlCalendarAdvance(Calendar,T2897,R2898,"f",,Trigger)</f>
        <v>59714</v>
      </c>
      <c r="U2898" s="18">
        <f>_xll.qlInterestRateIndexMaturity(IborIndex&amp;Tenor,T2898,Trigger)</f>
        <v>59806</v>
      </c>
      <c r="V2898" s="22" t="e">
        <f>_xll.qlIndexFixing($V$1,S2898,,Trigger)</f>
        <v>#NUM!</v>
      </c>
      <c r="W2898" s="22" t="e">
        <f>_xll.qlIndexFixing($W$1,S2898,,Trigger)</f>
        <v>#NUM!</v>
      </c>
      <c r="X2898" s="17" t="e">
        <f t="shared" si="45"/>
        <v>#NUM!</v>
      </c>
    </row>
    <row r="2899" spans="18:24" x14ac:dyDescent="0.2">
      <c r="R2899" s="17" t="s">
        <v>21</v>
      </c>
      <c r="S2899" s="18">
        <f>_xll.qlInterestRateIndexFixingDate(IborIndex&amp;Tenor,T2899,Trigger)</f>
        <v>59719</v>
      </c>
      <c r="T2899" s="18">
        <f>_xll.qlCalendarAdvance(Calendar,T2898,R2899,"f",,Trigger)</f>
        <v>59721</v>
      </c>
      <c r="U2899" s="18">
        <f>_xll.qlInterestRateIndexMaturity(IborIndex&amp;Tenor,T2899,Trigger)</f>
        <v>59813</v>
      </c>
      <c r="V2899" s="22" t="e">
        <f>_xll.qlIndexFixing($V$1,S2899,,Trigger)</f>
        <v>#NUM!</v>
      </c>
      <c r="W2899" s="22" t="e">
        <f>_xll.qlIndexFixing($W$1,S2899,,Trigger)</f>
        <v>#NUM!</v>
      </c>
      <c r="X2899" s="17" t="e">
        <f t="shared" si="45"/>
        <v>#NUM!</v>
      </c>
    </row>
    <row r="2900" spans="18:24" x14ac:dyDescent="0.2">
      <c r="R2900" s="17" t="s">
        <v>21</v>
      </c>
      <c r="S2900" s="18">
        <f>_xll.qlInterestRateIndexFixingDate(IborIndex&amp;Tenor,T2900,Trigger)</f>
        <v>59726</v>
      </c>
      <c r="T2900" s="18">
        <f>_xll.qlCalendarAdvance(Calendar,T2899,R2900,"f",,Trigger)</f>
        <v>59728</v>
      </c>
      <c r="U2900" s="18">
        <f>_xll.qlInterestRateIndexMaturity(IborIndex&amp;Tenor,T2900,Trigger)</f>
        <v>59820</v>
      </c>
      <c r="V2900" s="22" t="e">
        <f>_xll.qlIndexFixing($V$1,S2900,,Trigger)</f>
        <v>#NUM!</v>
      </c>
      <c r="W2900" s="22" t="e">
        <f>_xll.qlIndexFixing($W$1,S2900,,Trigger)</f>
        <v>#NUM!</v>
      </c>
      <c r="X2900" s="17" t="e">
        <f t="shared" si="45"/>
        <v>#NUM!</v>
      </c>
    </row>
    <row r="2901" spans="18:24" x14ac:dyDescent="0.2">
      <c r="R2901" s="17" t="s">
        <v>21</v>
      </c>
      <c r="S2901" s="18">
        <f>_xll.qlInterestRateIndexFixingDate(IborIndex&amp;Tenor,T2901,Trigger)</f>
        <v>59733</v>
      </c>
      <c r="T2901" s="18">
        <f>_xll.qlCalendarAdvance(Calendar,T2900,R2901,"f",,Trigger)</f>
        <v>59735</v>
      </c>
      <c r="U2901" s="18">
        <f>_xll.qlInterestRateIndexMaturity(IborIndex&amp;Tenor,T2901,Trigger)</f>
        <v>59827</v>
      </c>
      <c r="V2901" s="22" t="e">
        <f>_xll.qlIndexFixing($V$1,S2901,,Trigger)</f>
        <v>#NUM!</v>
      </c>
      <c r="W2901" s="22" t="e">
        <f>_xll.qlIndexFixing($W$1,S2901,,Trigger)</f>
        <v>#NUM!</v>
      </c>
      <c r="X2901" s="17" t="e">
        <f t="shared" si="45"/>
        <v>#NUM!</v>
      </c>
    </row>
    <row r="2902" spans="18:24" x14ac:dyDescent="0.2">
      <c r="R2902" s="17" t="s">
        <v>21</v>
      </c>
      <c r="S2902" s="18">
        <f>_xll.qlInterestRateIndexFixingDate(IborIndex&amp;Tenor,T2902,Trigger)</f>
        <v>59740</v>
      </c>
      <c r="T2902" s="18">
        <f>_xll.qlCalendarAdvance(Calendar,T2901,R2902,"f",,Trigger)</f>
        <v>59742</v>
      </c>
      <c r="U2902" s="18">
        <f>_xll.qlInterestRateIndexMaturity(IborIndex&amp;Tenor,T2902,Trigger)</f>
        <v>59834</v>
      </c>
      <c r="V2902" s="22" t="e">
        <f>_xll.qlIndexFixing($V$1,S2902,,Trigger)</f>
        <v>#NUM!</v>
      </c>
      <c r="W2902" s="22" t="e">
        <f>_xll.qlIndexFixing($W$1,S2902,,Trigger)</f>
        <v>#NUM!</v>
      </c>
      <c r="X2902" s="17" t="e">
        <f t="shared" si="45"/>
        <v>#NUM!</v>
      </c>
    </row>
    <row r="2903" spans="18:24" x14ac:dyDescent="0.2">
      <c r="R2903" s="17" t="s">
        <v>21</v>
      </c>
      <c r="S2903" s="18">
        <f>_xll.qlInterestRateIndexFixingDate(IborIndex&amp;Tenor,T2903,Trigger)</f>
        <v>59747</v>
      </c>
      <c r="T2903" s="18">
        <f>_xll.qlCalendarAdvance(Calendar,T2902,R2903,"f",,Trigger)</f>
        <v>59749</v>
      </c>
      <c r="U2903" s="18">
        <f>_xll.qlInterestRateIndexMaturity(IborIndex&amp;Tenor,T2903,Trigger)</f>
        <v>59841</v>
      </c>
      <c r="V2903" s="22" t="e">
        <f>_xll.qlIndexFixing($V$1,S2903,,Trigger)</f>
        <v>#NUM!</v>
      </c>
      <c r="W2903" s="22" t="e">
        <f>_xll.qlIndexFixing($W$1,S2903,,Trigger)</f>
        <v>#NUM!</v>
      </c>
      <c r="X2903" s="17" t="e">
        <f t="shared" si="45"/>
        <v>#NUM!</v>
      </c>
    </row>
    <row r="2904" spans="18:24" x14ac:dyDescent="0.2">
      <c r="R2904" s="17" t="s">
        <v>21</v>
      </c>
      <c r="S2904" s="18">
        <f>_xll.qlInterestRateIndexFixingDate(IborIndex&amp;Tenor,T2904,Trigger)</f>
        <v>59754</v>
      </c>
      <c r="T2904" s="18">
        <f>_xll.qlCalendarAdvance(Calendar,T2903,R2904,"f",,Trigger)</f>
        <v>59756</v>
      </c>
      <c r="U2904" s="18">
        <f>_xll.qlInterestRateIndexMaturity(IborIndex&amp;Tenor,T2904,Trigger)</f>
        <v>59848</v>
      </c>
      <c r="V2904" s="22" t="e">
        <f>_xll.qlIndexFixing($V$1,S2904,,Trigger)</f>
        <v>#NUM!</v>
      </c>
      <c r="W2904" s="22" t="e">
        <f>_xll.qlIndexFixing($W$1,S2904,,Trigger)</f>
        <v>#NUM!</v>
      </c>
      <c r="X2904" s="17" t="e">
        <f t="shared" si="45"/>
        <v>#NUM!</v>
      </c>
    </row>
    <row r="2905" spans="18:24" x14ac:dyDescent="0.2">
      <c r="R2905" s="17" t="s">
        <v>21</v>
      </c>
      <c r="S2905" s="18">
        <f>_xll.qlInterestRateIndexFixingDate(IborIndex&amp;Tenor,T2905,Trigger)</f>
        <v>59761</v>
      </c>
      <c r="T2905" s="18">
        <f>_xll.qlCalendarAdvance(Calendar,T2904,R2905,"f",,Trigger)</f>
        <v>59763</v>
      </c>
      <c r="U2905" s="18">
        <f>_xll.qlInterestRateIndexMaturity(IborIndex&amp;Tenor,T2905,Trigger)</f>
        <v>59855</v>
      </c>
      <c r="V2905" s="22" t="e">
        <f>_xll.qlIndexFixing($V$1,S2905,,Trigger)</f>
        <v>#NUM!</v>
      </c>
      <c r="W2905" s="22" t="e">
        <f>_xll.qlIndexFixing($W$1,S2905,,Trigger)</f>
        <v>#NUM!</v>
      </c>
      <c r="X2905" s="17" t="e">
        <f t="shared" si="45"/>
        <v>#NUM!</v>
      </c>
    </row>
    <row r="2906" spans="18:24" x14ac:dyDescent="0.2">
      <c r="R2906" s="17" t="s">
        <v>21</v>
      </c>
      <c r="S2906" s="18">
        <f>_xll.qlInterestRateIndexFixingDate(IborIndex&amp;Tenor,T2906,Trigger)</f>
        <v>59768</v>
      </c>
      <c r="T2906" s="18">
        <f>_xll.qlCalendarAdvance(Calendar,T2905,R2906,"f",,Trigger)</f>
        <v>59770</v>
      </c>
      <c r="U2906" s="18">
        <f>_xll.qlInterestRateIndexMaturity(IborIndex&amp;Tenor,T2906,Trigger)</f>
        <v>59862</v>
      </c>
      <c r="V2906" s="22" t="e">
        <f>_xll.qlIndexFixing($V$1,S2906,,Trigger)</f>
        <v>#NUM!</v>
      </c>
      <c r="W2906" s="22" t="e">
        <f>_xll.qlIndexFixing($W$1,S2906,,Trigger)</f>
        <v>#NUM!</v>
      </c>
      <c r="X2906" s="17" t="e">
        <f t="shared" si="45"/>
        <v>#NUM!</v>
      </c>
    </row>
    <row r="2907" spans="18:24" x14ac:dyDescent="0.2">
      <c r="R2907" s="17" t="s">
        <v>21</v>
      </c>
      <c r="S2907" s="18">
        <f>_xll.qlInterestRateIndexFixingDate(IborIndex&amp;Tenor,T2907,Trigger)</f>
        <v>59775</v>
      </c>
      <c r="T2907" s="18">
        <f>_xll.qlCalendarAdvance(Calendar,T2906,R2907,"f",,Trigger)</f>
        <v>59777</v>
      </c>
      <c r="U2907" s="18">
        <f>_xll.qlInterestRateIndexMaturity(IborIndex&amp;Tenor,T2907,Trigger)</f>
        <v>59869</v>
      </c>
      <c r="V2907" s="22" t="e">
        <f>_xll.qlIndexFixing($V$1,S2907,,Trigger)</f>
        <v>#NUM!</v>
      </c>
      <c r="W2907" s="22" t="e">
        <f>_xll.qlIndexFixing($W$1,S2907,,Trigger)</f>
        <v>#NUM!</v>
      </c>
      <c r="X2907" s="17" t="e">
        <f t="shared" si="45"/>
        <v>#NUM!</v>
      </c>
    </row>
    <row r="2908" spans="18:24" x14ac:dyDescent="0.2">
      <c r="R2908" s="17" t="s">
        <v>21</v>
      </c>
      <c r="S2908" s="18">
        <f>_xll.qlInterestRateIndexFixingDate(IborIndex&amp;Tenor,T2908,Trigger)</f>
        <v>59782</v>
      </c>
      <c r="T2908" s="18">
        <f>_xll.qlCalendarAdvance(Calendar,T2907,R2908,"f",,Trigger)</f>
        <v>59784</v>
      </c>
      <c r="U2908" s="18">
        <f>_xll.qlInterestRateIndexMaturity(IborIndex&amp;Tenor,T2908,Trigger)</f>
        <v>59875</v>
      </c>
      <c r="V2908" s="22" t="e">
        <f>_xll.qlIndexFixing($V$1,S2908,,Trigger)</f>
        <v>#NUM!</v>
      </c>
      <c r="W2908" s="22" t="e">
        <f>_xll.qlIndexFixing($W$1,S2908,,Trigger)</f>
        <v>#NUM!</v>
      </c>
      <c r="X2908" s="17" t="e">
        <f t="shared" ref="X2908:X2971" si="46">(V2908-W2908)*10000</f>
        <v>#NUM!</v>
      </c>
    </row>
    <row r="2909" spans="18:24" x14ac:dyDescent="0.2">
      <c r="R2909" s="17" t="s">
        <v>21</v>
      </c>
      <c r="S2909" s="18">
        <f>_xll.qlInterestRateIndexFixingDate(IborIndex&amp;Tenor,T2909,Trigger)</f>
        <v>59789</v>
      </c>
      <c r="T2909" s="18">
        <f>_xll.qlCalendarAdvance(Calendar,T2908,R2909,"f",,Trigger)</f>
        <v>59791</v>
      </c>
      <c r="U2909" s="18">
        <f>_xll.qlInterestRateIndexMaturity(IborIndex&amp;Tenor,T2909,Trigger)</f>
        <v>59882</v>
      </c>
      <c r="V2909" s="22" t="e">
        <f>_xll.qlIndexFixing($V$1,S2909,,Trigger)</f>
        <v>#NUM!</v>
      </c>
      <c r="W2909" s="22" t="e">
        <f>_xll.qlIndexFixing($W$1,S2909,,Trigger)</f>
        <v>#NUM!</v>
      </c>
      <c r="X2909" s="17" t="e">
        <f t="shared" si="46"/>
        <v>#NUM!</v>
      </c>
    </row>
    <row r="2910" spans="18:24" x14ac:dyDescent="0.2">
      <c r="R2910" s="17" t="s">
        <v>21</v>
      </c>
      <c r="S2910" s="18">
        <f>_xll.qlInterestRateIndexFixingDate(IborIndex&amp;Tenor,T2910,Trigger)</f>
        <v>59796</v>
      </c>
      <c r="T2910" s="18">
        <f>_xll.qlCalendarAdvance(Calendar,T2909,R2910,"f",,Trigger)</f>
        <v>59798</v>
      </c>
      <c r="U2910" s="18">
        <f>_xll.qlInterestRateIndexMaturity(IborIndex&amp;Tenor,T2910,Trigger)</f>
        <v>59889</v>
      </c>
      <c r="V2910" s="22" t="e">
        <f>_xll.qlIndexFixing($V$1,S2910,,Trigger)</f>
        <v>#NUM!</v>
      </c>
      <c r="W2910" s="22" t="e">
        <f>_xll.qlIndexFixing($W$1,S2910,,Trigger)</f>
        <v>#NUM!</v>
      </c>
      <c r="X2910" s="17" t="e">
        <f t="shared" si="46"/>
        <v>#NUM!</v>
      </c>
    </row>
    <row r="2911" spans="18:24" x14ac:dyDescent="0.2">
      <c r="R2911" s="17" t="s">
        <v>21</v>
      </c>
      <c r="S2911" s="18">
        <f>_xll.qlInterestRateIndexFixingDate(IborIndex&amp;Tenor,T2911,Trigger)</f>
        <v>59803</v>
      </c>
      <c r="T2911" s="18">
        <f>_xll.qlCalendarAdvance(Calendar,T2910,R2911,"f",,Trigger)</f>
        <v>59805</v>
      </c>
      <c r="U2911" s="18">
        <f>_xll.qlInterestRateIndexMaturity(IborIndex&amp;Tenor,T2911,Trigger)</f>
        <v>59897</v>
      </c>
      <c r="V2911" s="22" t="e">
        <f>_xll.qlIndexFixing($V$1,S2911,,Trigger)</f>
        <v>#NUM!</v>
      </c>
      <c r="W2911" s="22" t="e">
        <f>_xll.qlIndexFixing($W$1,S2911,,Trigger)</f>
        <v>#NUM!</v>
      </c>
      <c r="X2911" s="17" t="e">
        <f t="shared" si="46"/>
        <v>#NUM!</v>
      </c>
    </row>
    <row r="2912" spans="18:24" x14ac:dyDescent="0.2">
      <c r="R2912" s="17" t="s">
        <v>21</v>
      </c>
      <c r="S2912" s="18">
        <f>_xll.qlInterestRateIndexFixingDate(IborIndex&amp;Tenor,T2912,Trigger)</f>
        <v>59810</v>
      </c>
      <c r="T2912" s="18">
        <f>_xll.qlCalendarAdvance(Calendar,T2911,R2912,"f",,Trigger)</f>
        <v>59812</v>
      </c>
      <c r="U2912" s="18">
        <f>_xll.qlInterestRateIndexMaturity(IborIndex&amp;Tenor,T2912,Trigger)</f>
        <v>59904</v>
      </c>
      <c r="V2912" s="22" t="e">
        <f>_xll.qlIndexFixing($V$1,S2912,,Trigger)</f>
        <v>#NUM!</v>
      </c>
      <c r="W2912" s="22" t="e">
        <f>_xll.qlIndexFixing($W$1,S2912,,Trigger)</f>
        <v>#NUM!</v>
      </c>
      <c r="X2912" s="17" t="e">
        <f t="shared" si="46"/>
        <v>#NUM!</v>
      </c>
    </row>
    <row r="2913" spans="18:24" x14ac:dyDescent="0.2">
      <c r="R2913" s="17" t="s">
        <v>21</v>
      </c>
      <c r="S2913" s="18">
        <f>_xll.qlInterestRateIndexFixingDate(IborIndex&amp;Tenor,T2913,Trigger)</f>
        <v>59817</v>
      </c>
      <c r="T2913" s="18">
        <f>_xll.qlCalendarAdvance(Calendar,T2912,R2913,"f",,Trigger)</f>
        <v>59819</v>
      </c>
      <c r="U2913" s="18">
        <f>_xll.qlInterestRateIndexMaturity(IborIndex&amp;Tenor,T2913,Trigger)</f>
        <v>59911</v>
      </c>
      <c r="V2913" s="22" t="e">
        <f>_xll.qlIndexFixing($V$1,S2913,,Trigger)</f>
        <v>#NUM!</v>
      </c>
      <c r="W2913" s="22" t="e">
        <f>_xll.qlIndexFixing($W$1,S2913,,Trigger)</f>
        <v>#NUM!</v>
      </c>
      <c r="X2913" s="17" t="e">
        <f t="shared" si="46"/>
        <v>#NUM!</v>
      </c>
    </row>
    <row r="2914" spans="18:24" x14ac:dyDescent="0.2">
      <c r="R2914" s="17" t="s">
        <v>21</v>
      </c>
      <c r="S2914" s="18">
        <f>_xll.qlInterestRateIndexFixingDate(IborIndex&amp;Tenor,T2914,Trigger)</f>
        <v>59824</v>
      </c>
      <c r="T2914" s="18">
        <f>_xll.qlCalendarAdvance(Calendar,T2913,R2914,"f",,Trigger)</f>
        <v>59826</v>
      </c>
      <c r="U2914" s="18">
        <f>_xll.qlInterestRateIndexMaturity(IborIndex&amp;Tenor,T2914,Trigger)</f>
        <v>59918</v>
      </c>
      <c r="V2914" s="22" t="e">
        <f>_xll.qlIndexFixing($V$1,S2914,,Trigger)</f>
        <v>#NUM!</v>
      </c>
      <c r="W2914" s="22" t="e">
        <f>_xll.qlIndexFixing($W$1,S2914,,Trigger)</f>
        <v>#NUM!</v>
      </c>
      <c r="X2914" s="17" t="e">
        <f t="shared" si="46"/>
        <v>#NUM!</v>
      </c>
    </row>
    <row r="2915" spans="18:24" x14ac:dyDescent="0.2">
      <c r="R2915" s="17" t="s">
        <v>21</v>
      </c>
      <c r="S2915" s="18">
        <f>_xll.qlInterestRateIndexFixingDate(IborIndex&amp;Tenor,T2915,Trigger)</f>
        <v>59831</v>
      </c>
      <c r="T2915" s="18">
        <f>_xll.qlCalendarAdvance(Calendar,T2914,R2915,"f",,Trigger)</f>
        <v>59833</v>
      </c>
      <c r="U2915" s="18">
        <f>_xll.qlInterestRateIndexMaturity(IborIndex&amp;Tenor,T2915,Trigger)</f>
        <v>59925</v>
      </c>
      <c r="V2915" s="22" t="e">
        <f>_xll.qlIndexFixing($V$1,S2915,,Trigger)</f>
        <v>#NUM!</v>
      </c>
      <c r="W2915" s="22" t="e">
        <f>_xll.qlIndexFixing($W$1,S2915,,Trigger)</f>
        <v>#NUM!</v>
      </c>
      <c r="X2915" s="17" t="e">
        <f t="shared" si="46"/>
        <v>#NUM!</v>
      </c>
    </row>
    <row r="2916" spans="18:24" x14ac:dyDescent="0.2">
      <c r="R2916" s="17" t="s">
        <v>21</v>
      </c>
      <c r="S2916" s="18">
        <f>_xll.qlInterestRateIndexFixingDate(IborIndex&amp;Tenor,T2916,Trigger)</f>
        <v>59838</v>
      </c>
      <c r="T2916" s="18">
        <f>_xll.qlCalendarAdvance(Calendar,T2915,R2916,"f",,Trigger)</f>
        <v>59840</v>
      </c>
      <c r="U2916" s="18">
        <f>_xll.qlInterestRateIndexMaturity(IborIndex&amp;Tenor,T2916,Trigger)</f>
        <v>59932</v>
      </c>
      <c r="V2916" s="22" t="e">
        <f>_xll.qlIndexFixing($V$1,S2916,,Trigger)</f>
        <v>#NUM!</v>
      </c>
      <c r="W2916" s="22" t="e">
        <f>_xll.qlIndexFixing($W$1,S2916,,Trigger)</f>
        <v>#NUM!</v>
      </c>
      <c r="X2916" s="17" t="e">
        <f t="shared" si="46"/>
        <v>#NUM!</v>
      </c>
    </row>
    <row r="2917" spans="18:24" x14ac:dyDescent="0.2">
      <c r="R2917" s="17" t="s">
        <v>21</v>
      </c>
      <c r="S2917" s="18">
        <f>_xll.qlInterestRateIndexFixingDate(IborIndex&amp;Tenor,T2917,Trigger)</f>
        <v>59845</v>
      </c>
      <c r="T2917" s="18">
        <f>_xll.qlCalendarAdvance(Calendar,T2916,R2917,"f",,Trigger)</f>
        <v>59847</v>
      </c>
      <c r="U2917" s="18">
        <f>_xll.qlInterestRateIndexMaturity(IborIndex&amp;Tenor,T2917,Trigger)</f>
        <v>59939</v>
      </c>
      <c r="V2917" s="22" t="e">
        <f>_xll.qlIndexFixing($V$1,S2917,,Trigger)</f>
        <v>#NUM!</v>
      </c>
      <c r="W2917" s="22" t="e">
        <f>_xll.qlIndexFixing($W$1,S2917,,Trigger)</f>
        <v>#NUM!</v>
      </c>
      <c r="X2917" s="17" t="e">
        <f t="shared" si="46"/>
        <v>#NUM!</v>
      </c>
    </row>
    <row r="2918" spans="18:24" x14ac:dyDescent="0.2">
      <c r="R2918" s="17" t="s">
        <v>21</v>
      </c>
      <c r="S2918" s="18">
        <f>_xll.qlInterestRateIndexFixingDate(IborIndex&amp;Tenor,T2918,Trigger)</f>
        <v>59852</v>
      </c>
      <c r="T2918" s="18">
        <f>_xll.qlCalendarAdvance(Calendar,T2917,R2918,"f",,Trigger)</f>
        <v>59854</v>
      </c>
      <c r="U2918" s="18">
        <f>_xll.qlInterestRateIndexMaturity(IborIndex&amp;Tenor,T2918,Trigger)</f>
        <v>59946</v>
      </c>
      <c r="V2918" s="22" t="e">
        <f>_xll.qlIndexFixing($V$1,S2918,,Trigger)</f>
        <v>#NUM!</v>
      </c>
      <c r="W2918" s="22" t="e">
        <f>_xll.qlIndexFixing($W$1,S2918,,Trigger)</f>
        <v>#NUM!</v>
      </c>
      <c r="X2918" s="17" t="e">
        <f t="shared" si="46"/>
        <v>#NUM!</v>
      </c>
    </row>
    <row r="2919" spans="18:24" x14ac:dyDescent="0.2">
      <c r="R2919" s="17" t="s">
        <v>21</v>
      </c>
      <c r="S2919" s="18">
        <f>_xll.qlInterestRateIndexFixingDate(IborIndex&amp;Tenor,T2919,Trigger)</f>
        <v>59859</v>
      </c>
      <c r="T2919" s="18">
        <f>_xll.qlCalendarAdvance(Calendar,T2918,R2919,"f",,Trigger)</f>
        <v>59861</v>
      </c>
      <c r="U2919" s="18">
        <f>_xll.qlInterestRateIndexMaturity(IborIndex&amp;Tenor,T2919,Trigger)</f>
        <v>59953</v>
      </c>
      <c r="V2919" s="22" t="e">
        <f>_xll.qlIndexFixing($V$1,S2919,,Trigger)</f>
        <v>#NUM!</v>
      </c>
      <c r="W2919" s="22" t="e">
        <f>_xll.qlIndexFixing($W$1,S2919,,Trigger)</f>
        <v>#NUM!</v>
      </c>
      <c r="X2919" s="17" t="e">
        <f t="shared" si="46"/>
        <v>#NUM!</v>
      </c>
    </row>
    <row r="2920" spans="18:24" x14ac:dyDescent="0.2">
      <c r="R2920" s="17" t="s">
        <v>21</v>
      </c>
      <c r="S2920" s="18">
        <f>_xll.qlInterestRateIndexFixingDate(IborIndex&amp;Tenor,T2920,Trigger)</f>
        <v>59866</v>
      </c>
      <c r="T2920" s="18">
        <f>_xll.qlCalendarAdvance(Calendar,T2919,R2920,"f",,Trigger)</f>
        <v>59868</v>
      </c>
      <c r="U2920" s="18">
        <f>_xll.qlInterestRateIndexMaturity(IborIndex&amp;Tenor,T2920,Trigger)</f>
        <v>59960</v>
      </c>
      <c r="V2920" s="22" t="e">
        <f>_xll.qlIndexFixing($V$1,S2920,,Trigger)</f>
        <v>#NUM!</v>
      </c>
      <c r="W2920" s="22" t="e">
        <f>_xll.qlIndexFixing($W$1,S2920,,Trigger)</f>
        <v>#NUM!</v>
      </c>
      <c r="X2920" s="17" t="e">
        <f t="shared" si="46"/>
        <v>#NUM!</v>
      </c>
    </row>
    <row r="2921" spans="18:24" x14ac:dyDescent="0.2">
      <c r="R2921" s="17" t="s">
        <v>21</v>
      </c>
      <c r="S2921" s="18">
        <f>_xll.qlInterestRateIndexFixingDate(IborIndex&amp;Tenor,T2921,Trigger)</f>
        <v>59873</v>
      </c>
      <c r="T2921" s="18">
        <f>_xll.qlCalendarAdvance(Calendar,T2920,R2921,"f",,Trigger)</f>
        <v>59875</v>
      </c>
      <c r="U2921" s="18">
        <f>_xll.qlInterestRateIndexMaturity(IborIndex&amp;Tenor,T2921,Trigger)</f>
        <v>59966</v>
      </c>
      <c r="V2921" s="22" t="e">
        <f>_xll.qlIndexFixing($V$1,S2921,,Trigger)</f>
        <v>#NUM!</v>
      </c>
      <c r="W2921" s="22" t="e">
        <f>_xll.qlIndexFixing($W$1,S2921,,Trigger)</f>
        <v>#NUM!</v>
      </c>
      <c r="X2921" s="17" t="e">
        <f t="shared" si="46"/>
        <v>#NUM!</v>
      </c>
    </row>
    <row r="2922" spans="18:24" x14ac:dyDescent="0.2">
      <c r="R2922" s="17" t="s">
        <v>21</v>
      </c>
      <c r="S2922" s="18">
        <f>_xll.qlInterestRateIndexFixingDate(IborIndex&amp;Tenor,T2922,Trigger)</f>
        <v>59880</v>
      </c>
      <c r="T2922" s="18">
        <f>_xll.qlCalendarAdvance(Calendar,T2921,R2922,"f",,Trigger)</f>
        <v>59882</v>
      </c>
      <c r="U2922" s="18">
        <f>_xll.qlInterestRateIndexMaturity(IborIndex&amp;Tenor,T2922,Trigger)</f>
        <v>59973</v>
      </c>
      <c r="V2922" s="22" t="e">
        <f>_xll.qlIndexFixing($V$1,S2922,,Trigger)</f>
        <v>#NUM!</v>
      </c>
      <c r="W2922" s="22" t="e">
        <f>_xll.qlIndexFixing($W$1,S2922,,Trigger)</f>
        <v>#NUM!</v>
      </c>
      <c r="X2922" s="17" t="e">
        <f t="shared" si="46"/>
        <v>#NUM!</v>
      </c>
    </row>
    <row r="2923" spans="18:24" x14ac:dyDescent="0.2">
      <c r="R2923" s="17" t="s">
        <v>21</v>
      </c>
      <c r="S2923" s="18">
        <f>_xll.qlInterestRateIndexFixingDate(IborIndex&amp;Tenor,T2923,Trigger)</f>
        <v>59887</v>
      </c>
      <c r="T2923" s="18">
        <f>_xll.qlCalendarAdvance(Calendar,T2922,R2923,"f",,Trigger)</f>
        <v>59889</v>
      </c>
      <c r="U2923" s="18">
        <f>_xll.qlInterestRateIndexMaturity(IborIndex&amp;Tenor,T2923,Trigger)</f>
        <v>59980</v>
      </c>
      <c r="V2923" s="22" t="e">
        <f>_xll.qlIndexFixing($V$1,S2923,,Trigger)</f>
        <v>#NUM!</v>
      </c>
      <c r="W2923" s="22" t="e">
        <f>_xll.qlIndexFixing($W$1,S2923,,Trigger)</f>
        <v>#NUM!</v>
      </c>
      <c r="X2923" s="17" t="e">
        <f t="shared" si="46"/>
        <v>#NUM!</v>
      </c>
    </row>
    <row r="2924" spans="18:24" x14ac:dyDescent="0.2">
      <c r="R2924" s="17" t="s">
        <v>21</v>
      </c>
      <c r="S2924" s="18">
        <f>_xll.qlInterestRateIndexFixingDate(IborIndex&amp;Tenor,T2924,Trigger)</f>
        <v>59891</v>
      </c>
      <c r="T2924" s="18">
        <f>_xll.qlCalendarAdvance(Calendar,T2923,R2924,"f",,Trigger)</f>
        <v>59897</v>
      </c>
      <c r="U2924" s="18">
        <f>_xll.qlInterestRateIndexMaturity(IborIndex&amp;Tenor,T2924,Trigger)</f>
        <v>59988</v>
      </c>
      <c r="V2924" s="22" t="e">
        <f>_xll.qlIndexFixing($V$1,S2924,,Trigger)</f>
        <v>#NUM!</v>
      </c>
      <c r="W2924" s="22" t="e">
        <f>_xll.qlIndexFixing($W$1,S2924,,Trigger)</f>
        <v>#NUM!</v>
      </c>
      <c r="X2924" s="17" t="e">
        <f t="shared" si="46"/>
        <v>#NUM!</v>
      </c>
    </row>
    <row r="2925" spans="18:24" x14ac:dyDescent="0.2">
      <c r="R2925" s="17" t="s">
        <v>21</v>
      </c>
      <c r="S2925" s="18">
        <f>_xll.qlInterestRateIndexFixingDate(IborIndex&amp;Tenor,T2925,Trigger)</f>
        <v>59901</v>
      </c>
      <c r="T2925" s="18">
        <f>_xll.qlCalendarAdvance(Calendar,T2924,R2925,"f",,Trigger)</f>
        <v>59904</v>
      </c>
      <c r="U2925" s="18">
        <f>_xll.qlInterestRateIndexMaturity(IborIndex&amp;Tenor,T2925,Trigger)</f>
        <v>59995</v>
      </c>
      <c r="V2925" s="22" t="e">
        <f>_xll.qlIndexFixing($V$1,S2925,,Trigger)</f>
        <v>#NUM!</v>
      </c>
      <c r="W2925" s="22" t="e">
        <f>_xll.qlIndexFixing($W$1,S2925,,Trigger)</f>
        <v>#NUM!</v>
      </c>
      <c r="X2925" s="17" t="e">
        <f t="shared" si="46"/>
        <v>#NUM!</v>
      </c>
    </row>
    <row r="2926" spans="18:24" x14ac:dyDescent="0.2">
      <c r="R2926" s="17" t="s">
        <v>21</v>
      </c>
      <c r="S2926" s="18">
        <f>_xll.qlInterestRateIndexFixingDate(IborIndex&amp;Tenor,T2926,Trigger)</f>
        <v>59909</v>
      </c>
      <c r="T2926" s="18">
        <f>_xll.qlCalendarAdvance(Calendar,T2925,R2926,"f",,Trigger)</f>
        <v>59911</v>
      </c>
      <c r="U2926" s="18">
        <f>_xll.qlInterestRateIndexMaturity(IborIndex&amp;Tenor,T2926,Trigger)</f>
        <v>60002</v>
      </c>
      <c r="V2926" s="22" t="e">
        <f>_xll.qlIndexFixing($V$1,S2926,,Trigger)</f>
        <v>#NUM!</v>
      </c>
      <c r="W2926" s="22" t="e">
        <f>_xll.qlIndexFixing($W$1,S2926,,Trigger)</f>
        <v>#NUM!</v>
      </c>
      <c r="X2926" s="17" t="e">
        <f t="shared" si="46"/>
        <v>#NUM!</v>
      </c>
    </row>
    <row r="2927" spans="18:24" x14ac:dyDescent="0.2">
      <c r="R2927" s="17" t="s">
        <v>21</v>
      </c>
      <c r="S2927" s="18">
        <f>_xll.qlInterestRateIndexFixingDate(IborIndex&amp;Tenor,T2927,Trigger)</f>
        <v>59916</v>
      </c>
      <c r="T2927" s="18">
        <f>_xll.qlCalendarAdvance(Calendar,T2926,R2927,"f",,Trigger)</f>
        <v>59918</v>
      </c>
      <c r="U2927" s="18">
        <f>_xll.qlInterestRateIndexMaturity(IborIndex&amp;Tenor,T2927,Trigger)</f>
        <v>60009</v>
      </c>
      <c r="V2927" s="22" t="e">
        <f>_xll.qlIndexFixing($V$1,S2927,,Trigger)</f>
        <v>#NUM!</v>
      </c>
      <c r="W2927" s="22" t="e">
        <f>_xll.qlIndexFixing($W$1,S2927,,Trigger)</f>
        <v>#NUM!</v>
      </c>
      <c r="X2927" s="17" t="e">
        <f t="shared" si="46"/>
        <v>#NUM!</v>
      </c>
    </row>
    <row r="2928" spans="18:24" x14ac:dyDescent="0.2">
      <c r="R2928" s="17" t="s">
        <v>21</v>
      </c>
      <c r="S2928" s="18">
        <f>_xll.qlInterestRateIndexFixingDate(IborIndex&amp;Tenor,T2928,Trigger)</f>
        <v>59923</v>
      </c>
      <c r="T2928" s="18">
        <f>_xll.qlCalendarAdvance(Calendar,T2927,R2928,"f",,Trigger)</f>
        <v>59925</v>
      </c>
      <c r="U2928" s="18">
        <f>_xll.qlInterestRateIndexMaturity(IborIndex&amp;Tenor,T2928,Trigger)</f>
        <v>60016</v>
      </c>
      <c r="V2928" s="22" t="e">
        <f>_xll.qlIndexFixing($V$1,S2928,,Trigger)</f>
        <v>#NUM!</v>
      </c>
      <c r="W2928" s="22" t="e">
        <f>_xll.qlIndexFixing($W$1,S2928,,Trigger)</f>
        <v>#NUM!</v>
      </c>
      <c r="X2928" s="17" t="e">
        <f t="shared" si="46"/>
        <v>#NUM!</v>
      </c>
    </row>
    <row r="2929" spans="18:24" x14ac:dyDescent="0.2">
      <c r="R2929" s="17" t="s">
        <v>21</v>
      </c>
      <c r="S2929" s="18">
        <f>_xll.qlInterestRateIndexFixingDate(IborIndex&amp;Tenor,T2929,Trigger)</f>
        <v>59930</v>
      </c>
      <c r="T2929" s="18">
        <f>_xll.qlCalendarAdvance(Calendar,T2928,R2929,"f",,Trigger)</f>
        <v>59932</v>
      </c>
      <c r="U2929" s="18">
        <f>_xll.qlInterestRateIndexMaturity(IborIndex&amp;Tenor,T2929,Trigger)</f>
        <v>60022</v>
      </c>
      <c r="V2929" s="22" t="e">
        <f>_xll.qlIndexFixing($V$1,S2929,,Trigger)</f>
        <v>#NUM!</v>
      </c>
      <c r="W2929" s="22" t="e">
        <f>_xll.qlIndexFixing($W$1,S2929,,Trigger)</f>
        <v>#NUM!</v>
      </c>
      <c r="X2929" s="17" t="e">
        <f t="shared" si="46"/>
        <v>#NUM!</v>
      </c>
    </row>
    <row r="2930" spans="18:24" x14ac:dyDescent="0.2">
      <c r="R2930" s="17" t="s">
        <v>21</v>
      </c>
      <c r="S2930" s="18">
        <f>_xll.qlInterestRateIndexFixingDate(IborIndex&amp;Tenor,T2930,Trigger)</f>
        <v>59937</v>
      </c>
      <c r="T2930" s="18">
        <f>_xll.qlCalendarAdvance(Calendar,T2929,R2930,"f",,Trigger)</f>
        <v>59939</v>
      </c>
      <c r="U2930" s="18">
        <f>_xll.qlInterestRateIndexMaturity(IborIndex&amp;Tenor,T2930,Trigger)</f>
        <v>60029</v>
      </c>
      <c r="V2930" s="22" t="e">
        <f>_xll.qlIndexFixing($V$1,S2930,,Trigger)</f>
        <v>#NUM!</v>
      </c>
      <c r="W2930" s="22" t="e">
        <f>_xll.qlIndexFixing($W$1,S2930,,Trigger)</f>
        <v>#NUM!</v>
      </c>
      <c r="X2930" s="17" t="e">
        <f t="shared" si="46"/>
        <v>#NUM!</v>
      </c>
    </row>
    <row r="2931" spans="18:24" x14ac:dyDescent="0.2">
      <c r="R2931" s="17" t="s">
        <v>21</v>
      </c>
      <c r="S2931" s="18">
        <f>_xll.qlInterestRateIndexFixingDate(IborIndex&amp;Tenor,T2931,Trigger)</f>
        <v>59944</v>
      </c>
      <c r="T2931" s="18">
        <f>_xll.qlCalendarAdvance(Calendar,T2930,R2931,"f",,Trigger)</f>
        <v>59946</v>
      </c>
      <c r="U2931" s="18">
        <f>_xll.qlInterestRateIndexMaturity(IborIndex&amp;Tenor,T2931,Trigger)</f>
        <v>60036</v>
      </c>
      <c r="V2931" s="22" t="e">
        <f>_xll.qlIndexFixing($V$1,S2931,,Trigger)</f>
        <v>#NUM!</v>
      </c>
      <c r="W2931" s="22" t="e">
        <f>_xll.qlIndexFixing($W$1,S2931,,Trigger)</f>
        <v>#NUM!</v>
      </c>
      <c r="X2931" s="17" t="e">
        <f t="shared" si="46"/>
        <v>#NUM!</v>
      </c>
    </row>
    <row r="2932" spans="18:24" x14ac:dyDescent="0.2">
      <c r="R2932" s="17" t="s">
        <v>21</v>
      </c>
      <c r="S2932" s="18">
        <f>_xll.qlInterestRateIndexFixingDate(IborIndex&amp;Tenor,T2932,Trigger)</f>
        <v>59951</v>
      </c>
      <c r="T2932" s="18">
        <f>_xll.qlCalendarAdvance(Calendar,T2931,R2932,"f",,Trigger)</f>
        <v>59953</v>
      </c>
      <c r="U2932" s="18">
        <f>_xll.qlInterestRateIndexMaturity(IborIndex&amp;Tenor,T2932,Trigger)</f>
        <v>60043</v>
      </c>
      <c r="V2932" s="22" t="e">
        <f>_xll.qlIndexFixing($V$1,S2932,,Trigger)</f>
        <v>#NUM!</v>
      </c>
      <c r="W2932" s="22" t="e">
        <f>_xll.qlIndexFixing($W$1,S2932,,Trigger)</f>
        <v>#NUM!</v>
      </c>
      <c r="X2932" s="17" t="e">
        <f t="shared" si="46"/>
        <v>#NUM!</v>
      </c>
    </row>
    <row r="2933" spans="18:24" x14ac:dyDescent="0.2">
      <c r="R2933" s="17" t="s">
        <v>21</v>
      </c>
      <c r="S2933" s="18">
        <f>_xll.qlInterestRateIndexFixingDate(IborIndex&amp;Tenor,T2933,Trigger)</f>
        <v>59958</v>
      </c>
      <c r="T2933" s="18">
        <f>_xll.qlCalendarAdvance(Calendar,T2932,R2933,"f",,Trigger)</f>
        <v>59960</v>
      </c>
      <c r="U2933" s="18">
        <f>_xll.qlInterestRateIndexMaturity(IborIndex&amp;Tenor,T2933,Trigger)</f>
        <v>60050</v>
      </c>
      <c r="V2933" s="22" t="e">
        <f>_xll.qlIndexFixing($V$1,S2933,,Trigger)</f>
        <v>#NUM!</v>
      </c>
      <c r="W2933" s="22" t="e">
        <f>_xll.qlIndexFixing($W$1,S2933,,Trigger)</f>
        <v>#NUM!</v>
      </c>
      <c r="X2933" s="17" t="e">
        <f t="shared" si="46"/>
        <v>#NUM!</v>
      </c>
    </row>
    <row r="2934" spans="18:24" x14ac:dyDescent="0.2">
      <c r="R2934" s="17" t="s">
        <v>21</v>
      </c>
      <c r="S2934" s="18">
        <f>_xll.qlInterestRateIndexFixingDate(IborIndex&amp;Tenor,T2934,Trigger)</f>
        <v>59965</v>
      </c>
      <c r="T2934" s="18">
        <f>_xll.qlCalendarAdvance(Calendar,T2933,R2934,"f",,Trigger)</f>
        <v>59967</v>
      </c>
      <c r="U2934" s="18">
        <f>_xll.qlInterestRateIndexMaturity(IborIndex&amp;Tenor,T2934,Trigger)</f>
        <v>60059</v>
      </c>
      <c r="V2934" s="22" t="e">
        <f>_xll.qlIndexFixing($V$1,S2934,,Trigger)</f>
        <v>#NUM!</v>
      </c>
      <c r="W2934" s="22" t="e">
        <f>_xll.qlIndexFixing($W$1,S2934,,Trigger)</f>
        <v>#NUM!</v>
      </c>
      <c r="X2934" s="17" t="e">
        <f t="shared" si="46"/>
        <v>#NUM!</v>
      </c>
    </row>
    <row r="2935" spans="18:24" x14ac:dyDescent="0.2">
      <c r="R2935" s="17" t="s">
        <v>21</v>
      </c>
      <c r="S2935" s="18">
        <f>_xll.qlInterestRateIndexFixingDate(IborIndex&amp;Tenor,T2935,Trigger)</f>
        <v>59972</v>
      </c>
      <c r="T2935" s="18">
        <f>_xll.qlCalendarAdvance(Calendar,T2934,R2935,"f",,Trigger)</f>
        <v>59974</v>
      </c>
      <c r="U2935" s="18">
        <f>_xll.qlInterestRateIndexMaturity(IborIndex&amp;Tenor,T2935,Trigger)</f>
        <v>60066</v>
      </c>
      <c r="V2935" s="22" t="e">
        <f>_xll.qlIndexFixing($V$1,S2935,,Trigger)</f>
        <v>#NUM!</v>
      </c>
      <c r="W2935" s="22" t="e">
        <f>_xll.qlIndexFixing($W$1,S2935,,Trigger)</f>
        <v>#NUM!</v>
      </c>
      <c r="X2935" s="17" t="e">
        <f t="shared" si="46"/>
        <v>#NUM!</v>
      </c>
    </row>
    <row r="2936" spans="18:24" x14ac:dyDescent="0.2">
      <c r="R2936" s="17" t="s">
        <v>21</v>
      </c>
      <c r="S2936" s="18">
        <f>_xll.qlInterestRateIndexFixingDate(IborIndex&amp;Tenor,T2936,Trigger)</f>
        <v>59979</v>
      </c>
      <c r="T2936" s="18">
        <f>_xll.qlCalendarAdvance(Calendar,T2935,R2936,"f",,Trigger)</f>
        <v>59981</v>
      </c>
      <c r="U2936" s="18">
        <f>_xll.qlInterestRateIndexMaturity(IborIndex&amp;Tenor,T2936,Trigger)</f>
        <v>60073</v>
      </c>
      <c r="V2936" s="22" t="e">
        <f>_xll.qlIndexFixing($V$1,S2936,,Trigger)</f>
        <v>#NUM!</v>
      </c>
      <c r="W2936" s="22" t="e">
        <f>_xll.qlIndexFixing($W$1,S2936,,Trigger)</f>
        <v>#NUM!</v>
      </c>
      <c r="X2936" s="17" t="e">
        <f t="shared" si="46"/>
        <v>#NUM!</v>
      </c>
    </row>
    <row r="2937" spans="18:24" x14ac:dyDescent="0.2">
      <c r="R2937" s="17" t="s">
        <v>21</v>
      </c>
      <c r="S2937" s="18">
        <f>_xll.qlInterestRateIndexFixingDate(IborIndex&amp;Tenor,T2937,Trigger)</f>
        <v>59986</v>
      </c>
      <c r="T2937" s="18">
        <f>_xll.qlCalendarAdvance(Calendar,T2936,R2937,"f",,Trigger)</f>
        <v>59988</v>
      </c>
      <c r="U2937" s="18">
        <f>_xll.qlInterestRateIndexMaturity(IborIndex&amp;Tenor,T2937,Trigger)</f>
        <v>60080</v>
      </c>
      <c r="V2937" s="22" t="e">
        <f>_xll.qlIndexFixing($V$1,S2937,,Trigger)</f>
        <v>#NUM!</v>
      </c>
      <c r="W2937" s="22" t="e">
        <f>_xll.qlIndexFixing($W$1,S2937,,Trigger)</f>
        <v>#NUM!</v>
      </c>
      <c r="X2937" s="17" t="e">
        <f t="shared" si="46"/>
        <v>#NUM!</v>
      </c>
    </row>
    <row r="2938" spans="18:24" x14ac:dyDescent="0.2">
      <c r="R2938" s="17" t="s">
        <v>21</v>
      </c>
      <c r="S2938" s="18">
        <f>_xll.qlInterestRateIndexFixingDate(IborIndex&amp;Tenor,T2938,Trigger)</f>
        <v>59993</v>
      </c>
      <c r="T2938" s="18">
        <f>_xll.qlCalendarAdvance(Calendar,T2937,R2938,"f",,Trigger)</f>
        <v>59995</v>
      </c>
      <c r="U2938" s="18">
        <f>_xll.qlInterestRateIndexMaturity(IborIndex&amp;Tenor,T2938,Trigger)</f>
        <v>60086</v>
      </c>
      <c r="V2938" s="22" t="e">
        <f>_xll.qlIndexFixing($V$1,S2938,,Trigger)</f>
        <v>#NUM!</v>
      </c>
      <c r="W2938" s="22" t="e">
        <f>_xll.qlIndexFixing($W$1,S2938,,Trigger)</f>
        <v>#NUM!</v>
      </c>
      <c r="X2938" s="17" t="e">
        <f t="shared" si="46"/>
        <v>#NUM!</v>
      </c>
    </row>
    <row r="2939" spans="18:24" x14ac:dyDescent="0.2">
      <c r="R2939" s="17" t="s">
        <v>21</v>
      </c>
      <c r="S2939" s="18">
        <f>_xll.qlInterestRateIndexFixingDate(IborIndex&amp;Tenor,T2939,Trigger)</f>
        <v>60000</v>
      </c>
      <c r="T2939" s="18">
        <f>_xll.qlCalendarAdvance(Calendar,T2938,R2939,"f",,Trigger)</f>
        <v>60002</v>
      </c>
      <c r="U2939" s="18">
        <f>_xll.qlInterestRateIndexMaturity(IborIndex&amp;Tenor,T2939,Trigger)</f>
        <v>60093</v>
      </c>
      <c r="V2939" s="22" t="e">
        <f>_xll.qlIndexFixing($V$1,S2939,,Trigger)</f>
        <v>#NUM!</v>
      </c>
      <c r="W2939" s="22" t="e">
        <f>_xll.qlIndexFixing($W$1,S2939,,Trigger)</f>
        <v>#NUM!</v>
      </c>
      <c r="X2939" s="17" t="e">
        <f t="shared" si="46"/>
        <v>#NUM!</v>
      </c>
    </row>
    <row r="2940" spans="18:24" x14ac:dyDescent="0.2">
      <c r="R2940" s="17" t="s">
        <v>21</v>
      </c>
      <c r="S2940" s="18">
        <f>_xll.qlInterestRateIndexFixingDate(IborIndex&amp;Tenor,T2940,Trigger)</f>
        <v>60007</v>
      </c>
      <c r="T2940" s="18">
        <f>_xll.qlCalendarAdvance(Calendar,T2939,R2940,"f",,Trigger)</f>
        <v>60009</v>
      </c>
      <c r="U2940" s="18">
        <f>_xll.qlInterestRateIndexMaturity(IborIndex&amp;Tenor,T2940,Trigger)</f>
        <v>60100</v>
      </c>
      <c r="V2940" s="22" t="e">
        <f>_xll.qlIndexFixing($V$1,S2940,,Trigger)</f>
        <v>#NUM!</v>
      </c>
      <c r="W2940" s="22" t="e">
        <f>_xll.qlIndexFixing($W$1,S2940,,Trigger)</f>
        <v>#NUM!</v>
      </c>
      <c r="X2940" s="17" t="e">
        <f t="shared" si="46"/>
        <v>#NUM!</v>
      </c>
    </row>
    <row r="2941" spans="18:24" x14ac:dyDescent="0.2">
      <c r="R2941" s="17" t="s">
        <v>21</v>
      </c>
      <c r="S2941" s="18">
        <f>_xll.qlInterestRateIndexFixingDate(IborIndex&amp;Tenor,T2941,Trigger)</f>
        <v>60014</v>
      </c>
      <c r="T2941" s="18">
        <f>_xll.qlCalendarAdvance(Calendar,T2940,R2941,"f",,Trigger)</f>
        <v>60016</v>
      </c>
      <c r="U2941" s="18">
        <f>_xll.qlInterestRateIndexMaturity(IborIndex&amp;Tenor,T2941,Trigger)</f>
        <v>60107</v>
      </c>
      <c r="V2941" s="22" t="e">
        <f>_xll.qlIndexFixing($V$1,S2941,,Trigger)</f>
        <v>#NUM!</v>
      </c>
      <c r="W2941" s="22" t="e">
        <f>_xll.qlIndexFixing($W$1,S2941,,Trigger)</f>
        <v>#NUM!</v>
      </c>
      <c r="X2941" s="17" t="e">
        <f t="shared" si="46"/>
        <v>#NUM!</v>
      </c>
    </row>
    <row r="2942" spans="18:24" x14ac:dyDescent="0.2">
      <c r="R2942" s="17" t="s">
        <v>21</v>
      </c>
      <c r="S2942" s="18">
        <f>_xll.qlInterestRateIndexFixingDate(IborIndex&amp;Tenor,T2942,Trigger)</f>
        <v>60021</v>
      </c>
      <c r="T2942" s="18">
        <f>_xll.qlCalendarAdvance(Calendar,T2941,R2942,"f",,Trigger)</f>
        <v>60024</v>
      </c>
      <c r="U2942" s="18">
        <f>_xll.qlInterestRateIndexMaturity(IborIndex&amp;Tenor,T2942,Trigger)</f>
        <v>60118</v>
      </c>
      <c r="V2942" s="22" t="e">
        <f>_xll.qlIndexFixing($V$1,S2942,,Trigger)</f>
        <v>#NUM!</v>
      </c>
      <c r="W2942" s="22" t="e">
        <f>_xll.qlIndexFixing($W$1,S2942,,Trigger)</f>
        <v>#NUM!</v>
      </c>
      <c r="X2942" s="17" t="e">
        <f t="shared" si="46"/>
        <v>#NUM!</v>
      </c>
    </row>
    <row r="2943" spans="18:24" x14ac:dyDescent="0.2">
      <c r="R2943" s="17" t="s">
        <v>21</v>
      </c>
      <c r="S2943" s="18">
        <f>_xll.qlInterestRateIndexFixingDate(IborIndex&amp;Tenor,T2943,Trigger)</f>
        <v>60029</v>
      </c>
      <c r="T2943" s="18">
        <f>_xll.qlCalendarAdvance(Calendar,T2942,R2943,"f",,Trigger)</f>
        <v>60031</v>
      </c>
      <c r="U2943" s="18">
        <f>_xll.qlInterestRateIndexMaturity(IborIndex&amp;Tenor,T2943,Trigger)</f>
        <v>60125</v>
      </c>
      <c r="V2943" s="22" t="e">
        <f>_xll.qlIndexFixing($V$1,S2943,,Trigger)</f>
        <v>#NUM!</v>
      </c>
      <c r="W2943" s="22" t="e">
        <f>_xll.qlIndexFixing($W$1,S2943,,Trigger)</f>
        <v>#NUM!</v>
      </c>
      <c r="X2943" s="17" t="e">
        <f t="shared" si="46"/>
        <v>#NUM!</v>
      </c>
    </row>
    <row r="2944" spans="18:24" x14ac:dyDescent="0.2">
      <c r="R2944" s="17" t="s">
        <v>21</v>
      </c>
      <c r="S2944" s="18">
        <f>_xll.qlInterestRateIndexFixingDate(IborIndex&amp;Tenor,T2944,Trigger)</f>
        <v>60036</v>
      </c>
      <c r="T2944" s="18">
        <f>_xll.qlCalendarAdvance(Calendar,T2943,R2944,"f",,Trigger)</f>
        <v>60038</v>
      </c>
      <c r="U2944" s="18">
        <f>_xll.qlInterestRateIndexMaturity(IborIndex&amp;Tenor,T2944,Trigger)</f>
        <v>60132</v>
      </c>
      <c r="V2944" s="22" t="e">
        <f>_xll.qlIndexFixing($V$1,S2944,,Trigger)</f>
        <v>#NUM!</v>
      </c>
      <c r="W2944" s="22" t="e">
        <f>_xll.qlIndexFixing($W$1,S2944,,Trigger)</f>
        <v>#NUM!</v>
      </c>
      <c r="X2944" s="17" t="e">
        <f t="shared" si="46"/>
        <v>#NUM!</v>
      </c>
    </row>
    <row r="2945" spans="18:24" x14ac:dyDescent="0.2">
      <c r="R2945" s="17" t="s">
        <v>21</v>
      </c>
      <c r="S2945" s="18">
        <f>_xll.qlInterestRateIndexFixingDate(IborIndex&amp;Tenor,T2945,Trigger)</f>
        <v>60043</v>
      </c>
      <c r="T2945" s="18">
        <f>_xll.qlCalendarAdvance(Calendar,T2944,R2945,"f",,Trigger)</f>
        <v>60045</v>
      </c>
      <c r="U2945" s="18">
        <f>_xll.qlInterestRateIndexMaturity(IborIndex&amp;Tenor,T2945,Trigger)</f>
        <v>60139</v>
      </c>
      <c r="V2945" s="22" t="e">
        <f>_xll.qlIndexFixing($V$1,S2945,,Trigger)</f>
        <v>#NUM!</v>
      </c>
      <c r="W2945" s="22" t="e">
        <f>_xll.qlIndexFixing($W$1,S2945,,Trigger)</f>
        <v>#NUM!</v>
      </c>
      <c r="X2945" s="17" t="e">
        <f t="shared" si="46"/>
        <v>#NUM!</v>
      </c>
    </row>
    <row r="2946" spans="18:24" x14ac:dyDescent="0.2">
      <c r="R2946" s="17" t="s">
        <v>21</v>
      </c>
      <c r="S2946" s="18">
        <f>_xll.qlInterestRateIndexFixingDate(IborIndex&amp;Tenor,T2946,Trigger)</f>
        <v>60050</v>
      </c>
      <c r="T2946" s="18">
        <f>_xll.qlCalendarAdvance(Calendar,T2945,R2946,"f",,Trigger)</f>
        <v>60052</v>
      </c>
      <c r="U2946" s="18">
        <f>_xll.qlInterestRateIndexMaturity(IborIndex&amp;Tenor,T2946,Trigger)</f>
        <v>60143</v>
      </c>
      <c r="V2946" s="22" t="e">
        <f>_xll.qlIndexFixing($V$1,S2946,,Trigger)</f>
        <v>#NUM!</v>
      </c>
      <c r="W2946" s="22" t="e">
        <f>_xll.qlIndexFixing($W$1,S2946,,Trigger)</f>
        <v>#NUM!</v>
      </c>
      <c r="X2946" s="17" t="e">
        <f t="shared" si="46"/>
        <v>#NUM!</v>
      </c>
    </row>
    <row r="2947" spans="18:24" x14ac:dyDescent="0.2">
      <c r="R2947" s="17" t="s">
        <v>21</v>
      </c>
      <c r="S2947" s="18">
        <f>_xll.qlInterestRateIndexFixingDate(IborIndex&amp;Tenor,T2947,Trigger)</f>
        <v>60057</v>
      </c>
      <c r="T2947" s="18">
        <f>_xll.qlCalendarAdvance(Calendar,T2946,R2947,"f",,Trigger)</f>
        <v>60059</v>
      </c>
      <c r="U2947" s="18">
        <f>_xll.qlInterestRateIndexMaturity(IborIndex&amp;Tenor,T2947,Trigger)</f>
        <v>60153</v>
      </c>
      <c r="V2947" s="22" t="e">
        <f>_xll.qlIndexFixing($V$1,S2947,,Trigger)</f>
        <v>#NUM!</v>
      </c>
      <c r="W2947" s="22" t="e">
        <f>_xll.qlIndexFixing($W$1,S2947,,Trigger)</f>
        <v>#NUM!</v>
      </c>
      <c r="X2947" s="17" t="e">
        <f t="shared" si="46"/>
        <v>#NUM!</v>
      </c>
    </row>
    <row r="2948" spans="18:24" x14ac:dyDescent="0.2">
      <c r="R2948" s="17" t="s">
        <v>21</v>
      </c>
      <c r="S2948" s="18">
        <f>_xll.qlInterestRateIndexFixingDate(IborIndex&amp;Tenor,T2948,Trigger)</f>
        <v>60064</v>
      </c>
      <c r="T2948" s="18">
        <f>_xll.qlCalendarAdvance(Calendar,T2947,R2948,"f",,Trigger)</f>
        <v>60066</v>
      </c>
      <c r="U2948" s="18">
        <f>_xll.qlInterestRateIndexMaturity(IborIndex&amp;Tenor,T2948,Trigger)</f>
        <v>60160</v>
      </c>
      <c r="V2948" s="22" t="e">
        <f>_xll.qlIndexFixing($V$1,S2948,,Trigger)</f>
        <v>#NUM!</v>
      </c>
      <c r="W2948" s="22" t="e">
        <f>_xll.qlIndexFixing($W$1,S2948,,Trigger)</f>
        <v>#NUM!</v>
      </c>
      <c r="X2948" s="17" t="e">
        <f t="shared" si="46"/>
        <v>#NUM!</v>
      </c>
    </row>
    <row r="2949" spans="18:24" x14ac:dyDescent="0.2">
      <c r="R2949" s="17" t="s">
        <v>21</v>
      </c>
      <c r="S2949" s="18">
        <f>_xll.qlInterestRateIndexFixingDate(IborIndex&amp;Tenor,T2949,Trigger)</f>
        <v>60071</v>
      </c>
      <c r="T2949" s="18">
        <f>_xll.qlCalendarAdvance(Calendar,T2948,R2949,"f",,Trigger)</f>
        <v>60073</v>
      </c>
      <c r="U2949" s="18">
        <f>_xll.qlInterestRateIndexMaturity(IborIndex&amp;Tenor,T2949,Trigger)</f>
        <v>60167</v>
      </c>
      <c r="V2949" s="22" t="e">
        <f>_xll.qlIndexFixing($V$1,S2949,,Trigger)</f>
        <v>#NUM!</v>
      </c>
      <c r="W2949" s="22" t="e">
        <f>_xll.qlIndexFixing($W$1,S2949,,Trigger)</f>
        <v>#NUM!</v>
      </c>
      <c r="X2949" s="17" t="e">
        <f t="shared" si="46"/>
        <v>#NUM!</v>
      </c>
    </row>
    <row r="2950" spans="18:24" x14ac:dyDescent="0.2">
      <c r="R2950" s="17" t="s">
        <v>21</v>
      </c>
      <c r="S2950" s="18">
        <f>_xll.qlInterestRateIndexFixingDate(IborIndex&amp;Tenor,T2950,Trigger)</f>
        <v>60078</v>
      </c>
      <c r="T2950" s="18">
        <f>_xll.qlCalendarAdvance(Calendar,T2949,R2950,"f",,Trigger)</f>
        <v>60080</v>
      </c>
      <c r="U2950" s="18">
        <f>_xll.qlInterestRateIndexMaturity(IborIndex&amp;Tenor,T2950,Trigger)</f>
        <v>60174</v>
      </c>
      <c r="V2950" s="22" t="e">
        <f>_xll.qlIndexFixing($V$1,S2950,,Trigger)</f>
        <v>#NUM!</v>
      </c>
      <c r="W2950" s="22" t="e">
        <f>_xll.qlIndexFixing($W$1,S2950,,Trigger)</f>
        <v>#NUM!</v>
      </c>
      <c r="X2950" s="17" t="e">
        <f t="shared" si="46"/>
        <v>#NUM!</v>
      </c>
    </row>
    <row r="2951" spans="18:24" x14ac:dyDescent="0.2">
      <c r="R2951" s="17" t="s">
        <v>21</v>
      </c>
      <c r="S2951" s="18">
        <f>_xll.qlInterestRateIndexFixingDate(IborIndex&amp;Tenor,T2951,Trigger)</f>
        <v>60085</v>
      </c>
      <c r="T2951" s="18">
        <f>_xll.qlCalendarAdvance(Calendar,T2950,R2951,"f",,Trigger)</f>
        <v>60087</v>
      </c>
      <c r="U2951" s="18">
        <f>_xll.qlInterestRateIndexMaturity(IborIndex&amp;Tenor,T2951,Trigger)</f>
        <v>60181</v>
      </c>
      <c r="V2951" s="22" t="e">
        <f>_xll.qlIndexFixing($V$1,S2951,,Trigger)</f>
        <v>#NUM!</v>
      </c>
      <c r="W2951" s="22" t="e">
        <f>_xll.qlIndexFixing($W$1,S2951,,Trigger)</f>
        <v>#NUM!</v>
      </c>
      <c r="X2951" s="17" t="e">
        <f t="shared" si="46"/>
        <v>#NUM!</v>
      </c>
    </row>
    <row r="2952" spans="18:24" x14ac:dyDescent="0.2">
      <c r="R2952" s="17" t="s">
        <v>21</v>
      </c>
      <c r="S2952" s="18">
        <f>_xll.qlInterestRateIndexFixingDate(IborIndex&amp;Tenor,T2952,Trigger)</f>
        <v>60092</v>
      </c>
      <c r="T2952" s="18">
        <f>_xll.qlCalendarAdvance(Calendar,T2951,R2952,"f",,Trigger)</f>
        <v>60094</v>
      </c>
      <c r="U2952" s="18">
        <f>_xll.qlInterestRateIndexMaturity(IborIndex&amp;Tenor,T2952,Trigger)</f>
        <v>60188</v>
      </c>
      <c r="V2952" s="22" t="e">
        <f>_xll.qlIndexFixing($V$1,S2952,,Trigger)</f>
        <v>#NUM!</v>
      </c>
      <c r="W2952" s="22" t="e">
        <f>_xll.qlIndexFixing($W$1,S2952,,Trigger)</f>
        <v>#NUM!</v>
      </c>
      <c r="X2952" s="17" t="e">
        <f t="shared" si="46"/>
        <v>#NUM!</v>
      </c>
    </row>
    <row r="2953" spans="18:24" x14ac:dyDescent="0.2">
      <c r="R2953" s="17" t="s">
        <v>21</v>
      </c>
      <c r="S2953" s="18">
        <f>_xll.qlInterestRateIndexFixingDate(IborIndex&amp;Tenor,T2953,Trigger)</f>
        <v>60099</v>
      </c>
      <c r="T2953" s="18">
        <f>_xll.qlCalendarAdvance(Calendar,T2952,R2953,"f",,Trigger)</f>
        <v>60101</v>
      </c>
      <c r="U2953" s="18">
        <f>_xll.qlInterestRateIndexMaturity(IborIndex&amp;Tenor,T2953,Trigger)</f>
        <v>60195</v>
      </c>
      <c r="V2953" s="22" t="e">
        <f>_xll.qlIndexFixing($V$1,S2953,,Trigger)</f>
        <v>#NUM!</v>
      </c>
      <c r="W2953" s="22" t="e">
        <f>_xll.qlIndexFixing($W$1,S2953,,Trigger)</f>
        <v>#NUM!</v>
      </c>
      <c r="X2953" s="17" t="e">
        <f t="shared" si="46"/>
        <v>#NUM!</v>
      </c>
    </row>
    <row r="2954" spans="18:24" x14ac:dyDescent="0.2">
      <c r="R2954" s="17" t="s">
        <v>21</v>
      </c>
      <c r="S2954" s="18">
        <f>_xll.qlInterestRateIndexFixingDate(IborIndex&amp;Tenor,T2954,Trigger)</f>
        <v>60106</v>
      </c>
      <c r="T2954" s="18">
        <f>_xll.qlCalendarAdvance(Calendar,T2953,R2954,"f",,Trigger)</f>
        <v>60108</v>
      </c>
      <c r="U2954" s="18">
        <f>_xll.qlInterestRateIndexMaturity(IborIndex&amp;Tenor,T2954,Trigger)</f>
        <v>60202</v>
      </c>
      <c r="V2954" s="22" t="e">
        <f>_xll.qlIndexFixing($V$1,S2954,,Trigger)</f>
        <v>#NUM!</v>
      </c>
      <c r="W2954" s="22" t="e">
        <f>_xll.qlIndexFixing($W$1,S2954,,Trigger)</f>
        <v>#NUM!</v>
      </c>
      <c r="X2954" s="17" t="e">
        <f t="shared" si="46"/>
        <v>#NUM!</v>
      </c>
    </row>
    <row r="2955" spans="18:24" x14ac:dyDescent="0.2">
      <c r="R2955" s="17" t="s">
        <v>21</v>
      </c>
      <c r="S2955" s="18">
        <f>_xll.qlInterestRateIndexFixingDate(IborIndex&amp;Tenor,T2955,Trigger)</f>
        <v>60113</v>
      </c>
      <c r="T2955" s="18">
        <f>_xll.qlCalendarAdvance(Calendar,T2954,R2955,"f",,Trigger)</f>
        <v>60115</v>
      </c>
      <c r="U2955" s="18">
        <f>_xll.qlInterestRateIndexMaturity(IborIndex&amp;Tenor,T2955,Trigger)</f>
        <v>60209</v>
      </c>
      <c r="V2955" s="22" t="e">
        <f>_xll.qlIndexFixing($V$1,S2955,,Trigger)</f>
        <v>#NUM!</v>
      </c>
      <c r="W2955" s="22" t="e">
        <f>_xll.qlIndexFixing($W$1,S2955,,Trigger)</f>
        <v>#NUM!</v>
      </c>
      <c r="X2955" s="17" t="e">
        <f t="shared" si="46"/>
        <v>#NUM!</v>
      </c>
    </row>
    <row r="2956" spans="18:24" x14ac:dyDescent="0.2">
      <c r="R2956" s="17" t="s">
        <v>21</v>
      </c>
      <c r="S2956" s="18">
        <f>_xll.qlInterestRateIndexFixingDate(IborIndex&amp;Tenor,T2956,Trigger)</f>
        <v>60120</v>
      </c>
      <c r="T2956" s="18">
        <f>_xll.qlCalendarAdvance(Calendar,T2955,R2956,"f",,Trigger)</f>
        <v>60122</v>
      </c>
      <c r="U2956" s="18">
        <f>_xll.qlInterestRateIndexMaturity(IborIndex&amp;Tenor,T2956,Trigger)</f>
        <v>60216</v>
      </c>
      <c r="V2956" s="22" t="e">
        <f>_xll.qlIndexFixing($V$1,S2956,,Trigger)</f>
        <v>#NUM!</v>
      </c>
      <c r="W2956" s="22" t="e">
        <f>_xll.qlIndexFixing($W$1,S2956,,Trigger)</f>
        <v>#NUM!</v>
      </c>
      <c r="X2956" s="17" t="e">
        <f t="shared" si="46"/>
        <v>#NUM!</v>
      </c>
    </row>
    <row r="2957" spans="18:24" x14ac:dyDescent="0.2">
      <c r="R2957" s="17" t="s">
        <v>21</v>
      </c>
      <c r="S2957" s="18">
        <f>_xll.qlInterestRateIndexFixingDate(IborIndex&amp;Tenor,T2957,Trigger)</f>
        <v>60127</v>
      </c>
      <c r="T2957" s="18">
        <f>_xll.qlCalendarAdvance(Calendar,T2956,R2957,"f",,Trigger)</f>
        <v>60129</v>
      </c>
      <c r="U2957" s="18">
        <f>_xll.qlInterestRateIndexMaturity(IborIndex&amp;Tenor,T2957,Trigger)</f>
        <v>60223</v>
      </c>
      <c r="V2957" s="22" t="e">
        <f>_xll.qlIndexFixing($V$1,S2957,,Trigger)</f>
        <v>#NUM!</v>
      </c>
      <c r="W2957" s="22" t="e">
        <f>_xll.qlIndexFixing($W$1,S2957,,Trigger)</f>
        <v>#NUM!</v>
      </c>
      <c r="X2957" s="17" t="e">
        <f t="shared" si="46"/>
        <v>#NUM!</v>
      </c>
    </row>
    <row r="2958" spans="18:24" x14ac:dyDescent="0.2">
      <c r="R2958" s="17" t="s">
        <v>21</v>
      </c>
      <c r="S2958" s="18">
        <f>_xll.qlInterestRateIndexFixingDate(IborIndex&amp;Tenor,T2958,Trigger)</f>
        <v>60134</v>
      </c>
      <c r="T2958" s="18">
        <f>_xll.qlCalendarAdvance(Calendar,T2957,R2958,"f",,Trigger)</f>
        <v>60136</v>
      </c>
      <c r="U2958" s="18">
        <f>_xll.qlInterestRateIndexMaturity(IborIndex&amp;Tenor,T2958,Trigger)</f>
        <v>60230</v>
      </c>
      <c r="V2958" s="22" t="e">
        <f>_xll.qlIndexFixing($V$1,S2958,,Trigger)</f>
        <v>#NUM!</v>
      </c>
      <c r="W2958" s="22" t="e">
        <f>_xll.qlIndexFixing($W$1,S2958,,Trigger)</f>
        <v>#NUM!</v>
      </c>
      <c r="X2958" s="17" t="e">
        <f t="shared" si="46"/>
        <v>#NUM!</v>
      </c>
    </row>
    <row r="2959" spans="18:24" x14ac:dyDescent="0.2">
      <c r="R2959" s="17" t="s">
        <v>21</v>
      </c>
      <c r="S2959" s="18">
        <f>_xll.qlInterestRateIndexFixingDate(IborIndex&amp;Tenor,T2959,Trigger)</f>
        <v>60141</v>
      </c>
      <c r="T2959" s="18">
        <f>_xll.qlCalendarAdvance(Calendar,T2958,R2959,"f",,Trigger)</f>
        <v>60143</v>
      </c>
      <c r="U2959" s="18">
        <f>_xll.qlInterestRateIndexMaturity(IborIndex&amp;Tenor,T2959,Trigger)</f>
        <v>60234</v>
      </c>
      <c r="V2959" s="22" t="e">
        <f>_xll.qlIndexFixing($V$1,S2959,,Trigger)</f>
        <v>#NUM!</v>
      </c>
      <c r="W2959" s="22" t="e">
        <f>_xll.qlIndexFixing($W$1,S2959,,Trigger)</f>
        <v>#NUM!</v>
      </c>
      <c r="X2959" s="17" t="e">
        <f t="shared" si="46"/>
        <v>#NUM!</v>
      </c>
    </row>
    <row r="2960" spans="18:24" x14ac:dyDescent="0.2">
      <c r="R2960" s="17" t="s">
        <v>21</v>
      </c>
      <c r="S2960" s="18">
        <f>_xll.qlInterestRateIndexFixingDate(IborIndex&amp;Tenor,T2960,Trigger)</f>
        <v>60148</v>
      </c>
      <c r="T2960" s="18">
        <f>_xll.qlCalendarAdvance(Calendar,T2959,R2960,"f",,Trigger)</f>
        <v>60150</v>
      </c>
      <c r="U2960" s="18">
        <f>_xll.qlInterestRateIndexMaturity(IborIndex&amp;Tenor,T2960,Trigger)</f>
        <v>60241</v>
      </c>
      <c r="V2960" s="22" t="e">
        <f>_xll.qlIndexFixing($V$1,S2960,,Trigger)</f>
        <v>#NUM!</v>
      </c>
      <c r="W2960" s="22" t="e">
        <f>_xll.qlIndexFixing($W$1,S2960,,Trigger)</f>
        <v>#NUM!</v>
      </c>
      <c r="X2960" s="17" t="e">
        <f t="shared" si="46"/>
        <v>#NUM!</v>
      </c>
    </row>
    <row r="2961" spans="18:24" x14ac:dyDescent="0.2">
      <c r="R2961" s="17" t="s">
        <v>21</v>
      </c>
      <c r="S2961" s="18">
        <f>_xll.qlInterestRateIndexFixingDate(IborIndex&amp;Tenor,T2961,Trigger)</f>
        <v>60155</v>
      </c>
      <c r="T2961" s="18">
        <f>_xll.qlCalendarAdvance(Calendar,T2960,R2961,"f",,Trigger)</f>
        <v>60157</v>
      </c>
      <c r="U2961" s="18">
        <f>_xll.qlInterestRateIndexMaturity(IborIndex&amp;Tenor,T2961,Trigger)</f>
        <v>60248</v>
      </c>
      <c r="V2961" s="22" t="e">
        <f>_xll.qlIndexFixing($V$1,S2961,,Trigger)</f>
        <v>#NUM!</v>
      </c>
      <c r="W2961" s="22" t="e">
        <f>_xll.qlIndexFixing($W$1,S2961,,Trigger)</f>
        <v>#NUM!</v>
      </c>
      <c r="X2961" s="17" t="e">
        <f t="shared" si="46"/>
        <v>#NUM!</v>
      </c>
    </row>
    <row r="2962" spans="18:24" x14ac:dyDescent="0.2">
      <c r="R2962" s="17" t="s">
        <v>21</v>
      </c>
      <c r="S2962" s="18">
        <f>_xll.qlInterestRateIndexFixingDate(IborIndex&amp;Tenor,T2962,Trigger)</f>
        <v>60162</v>
      </c>
      <c r="T2962" s="18">
        <f>_xll.qlCalendarAdvance(Calendar,T2961,R2962,"f",,Trigger)</f>
        <v>60164</v>
      </c>
      <c r="U2962" s="18">
        <f>_xll.qlInterestRateIndexMaturity(IborIndex&amp;Tenor,T2962,Trigger)</f>
        <v>60255</v>
      </c>
      <c r="V2962" s="22" t="e">
        <f>_xll.qlIndexFixing($V$1,S2962,,Trigger)</f>
        <v>#NUM!</v>
      </c>
      <c r="W2962" s="22" t="e">
        <f>_xll.qlIndexFixing($W$1,S2962,,Trigger)</f>
        <v>#NUM!</v>
      </c>
      <c r="X2962" s="17" t="e">
        <f t="shared" si="46"/>
        <v>#NUM!</v>
      </c>
    </row>
    <row r="2963" spans="18:24" x14ac:dyDescent="0.2">
      <c r="R2963" s="17" t="s">
        <v>21</v>
      </c>
      <c r="S2963" s="18">
        <f>_xll.qlInterestRateIndexFixingDate(IborIndex&amp;Tenor,T2963,Trigger)</f>
        <v>60169</v>
      </c>
      <c r="T2963" s="18">
        <f>_xll.qlCalendarAdvance(Calendar,T2962,R2963,"f",,Trigger)</f>
        <v>60171</v>
      </c>
      <c r="U2963" s="18">
        <f>_xll.qlInterestRateIndexMaturity(IborIndex&amp;Tenor,T2963,Trigger)</f>
        <v>60265</v>
      </c>
      <c r="V2963" s="22" t="e">
        <f>_xll.qlIndexFixing($V$1,S2963,,Trigger)</f>
        <v>#NUM!</v>
      </c>
      <c r="W2963" s="22" t="e">
        <f>_xll.qlIndexFixing($W$1,S2963,,Trigger)</f>
        <v>#NUM!</v>
      </c>
      <c r="X2963" s="17" t="e">
        <f t="shared" si="46"/>
        <v>#NUM!</v>
      </c>
    </row>
    <row r="2964" spans="18:24" x14ac:dyDescent="0.2">
      <c r="R2964" s="17" t="s">
        <v>21</v>
      </c>
      <c r="S2964" s="18">
        <f>_xll.qlInterestRateIndexFixingDate(IborIndex&amp;Tenor,T2964,Trigger)</f>
        <v>60176</v>
      </c>
      <c r="T2964" s="18">
        <f>_xll.qlCalendarAdvance(Calendar,T2963,R2964,"f",,Trigger)</f>
        <v>60178</v>
      </c>
      <c r="U2964" s="18">
        <f>_xll.qlInterestRateIndexMaturity(IborIndex&amp;Tenor,T2964,Trigger)</f>
        <v>60272</v>
      </c>
      <c r="V2964" s="22" t="e">
        <f>_xll.qlIndexFixing($V$1,S2964,,Trigger)</f>
        <v>#NUM!</v>
      </c>
      <c r="W2964" s="22" t="e">
        <f>_xll.qlIndexFixing($W$1,S2964,,Trigger)</f>
        <v>#NUM!</v>
      </c>
      <c r="X2964" s="17" t="e">
        <f t="shared" si="46"/>
        <v>#NUM!</v>
      </c>
    </row>
    <row r="2965" spans="18:24" x14ac:dyDescent="0.2">
      <c r="R2965" s="17" t="s">
        <v>21</v>
      </c>
      <c r="S2965" s="18">
        <f>_xll.qlInterestRateIndexFixingDate(IborIndex&amp;Tenor,T2965,Trigger)</f>
        <v>60183</v>
      </c>
      <c r="T2965" s="18">
        <f>_xll.qlCalendarAdvance(Calendar,T2964,R2965,"f",,Trigger)</f>
        <v>60185</v>
      </c>
      <c r="U2965" s="18">
        <f>_xll.qlInterestRateIndexMaturity(IborIndex&amp;Tenor,T2965,Trigger)</f>
        <v>60279</v>
      </c>
      <c r="V2965" s="22" t="e">
        <f>_xll.qlIndexFixing($V$1,S2965,,Trigger)</f>
        <v>#NUM!</v>
      </c>
      <c r="W2965" s="22" t="e">
        <f>_xll.qlIndexFixing($W$1,S2965,,Trigger)</f>
        <v>#NUM!</v>
      </c>
      <c r="X2965" s="17" t="e">
        <f t="shared" si="46"/>
        <v>#NUM!</v>
      </c>
    </row>
    <row r="2966" spans="18:24" x14ac:dyDescent="0.2">
      <c r="R2966" s="17" t="s">
        <v>21</v>
      </c>
      <c r="S2966" s="18">
        <f>_xll.qlInterestRateIndexFixingDate(IborIndex&amp;Tenor,T2966,Trigger)</f>
        <v>60190</v>
      </c>
      <c r="T2966" s="18">
        <f>_xll.qlCalendarAdvance(Calendar,T2965,R2966,"f",,Trigger)</f>
        <v>60192</v>
      </c>
      <c r="U2966" s="18">
        <f>_xll.qlInterestRateIndexMaturity(IborIndex&amp;Tenor,T2966,Trigger)</f>
        <v>60286</v>
      </c>
      <c r="V2966" s="22" t="e">
        <f>_xll.qlIndexFixing($V$1,S2966,,Trigger)</f>
        <v>#NUM!</v>
      </c>
      <c r="W2966" s="22" t="e">
        <f>_xll.qlIndexFixing($W$1,S2966,,Trigger)</f>
        <v>#NUM!</v>
      </c>
      <c r="X2966" s="17" t="e">
        <f t="shared" si="46"/>
        <v>#NUM!</v>
      </c>
    </row>
    <row r="2967" spans="18:24" x14ac:dyDescent="0.2">
      <c r="R2967" s="17" t="s">
        <v>21</v>
      </c>
      <c r="S2967" s="18">
        <f>_xll.qlInterestRateIndexFixingDate(IborIndex&amp;Tenor,T2967,Trigger)</f>
        <v>60197</v>
      </c>
      <c r="T2967" s="18">
        <f>_xll.qlCalendarAdvance(Calendar,T2966,R2967,"f",,Trigger)</f>
        <v>60199</v>
      </c>
      <c r="U2967" s="18">
        <f>_xll.qlInterestRateIndexMaturity(IborIndex&amp;Tenor,T2967,Trigger)</f>
        <v>60293</v>
      </c>
      <c r="V2967" s="22" t="e">
        <f>_xll.qlIndexFixing($V$1,S2967,,Trigger)</f>
        <v>#NUM!</v>
      </c>
      <c r="W2967" s="22" t="e">
        <f>_xll.qlIndexFixing($W$1,S2967,,Trigger)</f>
        <v>#NUM!</v>
      </c>
      <c r="X2967" s="17" t="e">
        <f t="shared" si="46"/>
        <v>#NUM!</v>
      </c>
    </row>
    <row r="2968" spans="18:24" x14ac:dyDescent="0.2">
      <c r="R2968" s="17" t="s">
        <v>21</v>
      </c>
      <c r="S2968" s="18">
        <f>_xll.qlInterestRateIndexFixingDate(IborIndex&amp;Tenor,T2968,Trigger)</f>
        <v>60204</v>
      </c>
      <c r="T2968" s="18">
        <f>_xll.qlCalendarAdvance(Calendar,T2967,R2968,"f",,Trigger)</f>
        <v>60206</v>
      </c>
      <c r="U2968" s="18">
        <f>_xll.qlInterestRateIndexMaturity(IborIndex&amp;Tenor,T2968,Trigger)</f>
        <v>60297</v>
      </c>
      <c r="V2968" s="22" t="e">
        <f>_xll.qlIndexFixing($V$1,S2968,,Trigger)</f>
        <v>#NUM!</v>
      </c>
      <c r="W2968" s="22" t="e">
        <f>_xll.qlIndexFixing($W$1,S2968,,Trigger)</f>
        <v>#NUM!</v>
      </c>
      <c r="X2968" s="17" t="e">
        <f t="shared" si="46"/>
        <v>#NUM!</v>
      </c>
    </row>
    <row r="2969" spans="18:24" x14ac:dyDescent="0.2">
      <c r="R2969" s="17" t="s">
        <v>21</v>
      </c>
      <c r="S2969" s="18">
        <f>_xll.qlInterestRateIndexFixingDate(IborIndex&amp;Tenor,T2969,Trigger)</f>
        <v>60211</v>
      </c>
      <c r="T2969" s="18">
        <f>_xll.qlCalendarAdvance(Calendar,T2968,R2969,"f",,Trigger)</f>
        <v>60213</v>
      </c>
      <c r="U2969" s="18">
        <f>_xll.qlInterestRateIndexMaturity(IborIndex&amp;Tenor,T2969,Trigger)</f>
        <v>60307</v>
      </c>
      <c r="V2969" s="22" t="e">
        <f>_xll.qlIndexFixing($V$1,S2969,,Trigger)</f>
        <v>#NUM!</v>
      </c>
      <c r="W2969" s="22" t="e">
        <f>_xll.qlIndexFixing($W$1,S2969,,Trigger)</f>
        <v>#NUM!</v>
      </c>
      <c r="X2969" s="17" t="e">
        <f t="shared" si="46"/>
        <v>#NUM!</v>
      </c>
    </row>
    <row r="2970" spans="18:24" x14ac:dyDescent="0.2">
      <c r="R2970" s="17" t="s">
        <v>21</v>
      </c>
      <c r="S2970" s="18">
        <f>_xll.qlInterestRateIndexFixingDate(IborIndex&amp;Tenor,T2970,Trigger)</f>
        <v>60218</v>
      </c>
      <c r="T2970" s="18">
        <f>_xll.qlCalendarAdvance(Calendar,T2969,R2970,"f",,Trigger)</f>
        <v>60220</v>
      </c>
      <c r="U2970" s="18">
        <f>_xll.qlInterestRateIndexMaturity(IborIndex&amp;Tenor,T2970,Trigger)</f>
        <v>60314</v>
      </c>
      <c r="V2970" s="22" t="e">
        <f>_xll.qlIndexFixing($V$1,S2970,,Trigger)</f>
        <v>#NUM!</v>
      </c>
      <c r="W2970" s="22" t="e">
        <f>_xll.qlIndexFixing($W$1,S2970,,Trigger)</f>
        <v>#NUM!</v>
      </c>
      <c r="X2970" s="17" t="e">
        <f t="shared" si="46"/>
        <v>#NUM!</v>
      </c>
    </row>
    <row r="2971" spans="18:24" x14ac:dyDescent="0.2">
      <c r="R2971" s="17" t="s">
        <v>21</v>
      </c>
      <c r="S2971" s="18">
        <f>_xll.qlInterestRateIndexFixingDate(IborIndex&amp;Tenor,T2971,Trigger)</f>
        <v>60225</v>
      </c>
      <c r="T2971" s="18">
        <f>_xll.qlCalendarAdvance(Calendar,T2970,R2971,"f",,Trigger)</f>
        <v>60227</v>
      </c>
      <c r="U2971" s="18">
        <f>_xll.qlInterestRateIndexMaturity(IborIndex&amp;Tenor,T2971,Trigger)</f>
        <v>60321</v>
      </c>
      <c r="V2971" s="22" t="e">
        <f>_xll.qlIndexFixing($V$1,S2971,,Trigger)</f>
        <v>#NUM!</v>
      </c>
      <c r="W2971" s="22" t="e">
        <f>_xll.qlIndexFixing($W$1,S2971,,Trigger)</f>
        <v>#NUM!</v>
      </c>
      <c r="X2971" s="17" t="e">
        <f t="shared" si="46"/>
        <v>#NUM!</v>
      </c>
    </row>
    <row r="2972" spans="18:24" x14ac:dyDescent="0.2">
      <c r="R2972" s="17" t="s">
        <v>21</v>
      </c>
      <c r="S2972" s="18">
        <f>_xll.qlInterestRateIndexFixingDate(IborIndex&amp;Tenor,T2972,Trigger)</f>
        <v>60232</v>
      </c>
      <c r="T2972" s="18">
        <f>_xll.qlCalendarAdvance(Calendar,T2971,R2972,"f",,Trigger)</f>
        <v>60234</v>
      </c>
      <c r="U2972" s="18">
        <f>_xll.qlInterestRateIndexMaturity(IborIndex&amp;Tenor,T2972,Trigger)</f>
        <v>60325</v>
      </c>
      <c r="V2972" s="22" t="e">
        <f>_xll.qlIndexFixing($V$1,S2972,,Trigger)</f>
        <v>#NUM!</v>
      </c>
      <c r="W2972" s="22" t="e">
        <f>_xll.qlIndexFixing($W$1,S2972,,Trigger)</f>
        <v>#NUM!</v>
      </c>
      <c r="X2972" s="17" t="e">
        <f t="shared" ref="X2972:X3035" si="47">(V2972-W2972)*10000</f>
        <v>#NUM!</v>
      </c>
    </row>
    <row r="2973" spans="18:24" x14ac:dyDescent="0.2">
      <c r="R2973" s="17" t="s">
        <v>21</v>
      </c>
      <c r="S2973" s="18">
        <f>_xll.qlInterestRateIndexFixingDate(IborIndex&amp;Tenor,T2973,Trigger)</f>
        <v>60239</v>
      </c>
      <c r="T2973" s="18">
        <f>_xll.qlCalendarAdvance(Calendar,T2972,R2973,"f",,Trigger)</f>
        <v>60241</v>
      </c>
      <c r="U2973" s="18">
        <f>_xll.qlInterestRateIndexMaturity(IborIndex&amp;Tenor,T2973,Trigger)</f>
        <v>60331</v>
      </c>
      <c r="V2973" s="22" t="e">
        <f>_xll.qlIndexFixing($V$1,S2973,,Trigger)</f>
        <v>#NUM!</v>
      </c>
      <c r="W2973" s="22" t="e">
        <f>_xll.qlIndexFixing($W$1,S2973,,Trigger)</f>
        <v>#NUM!</v>
      </c>
      <c r="X2973" s="17" t="e">
        <f t="shared" si="47"/>
        <v>#NUM!</v>
      </c>
    </row>
    <row r="2974" spans="18:24" x14ac:dyDescent="0.2">
      <c r="R2974" s="17" t="s">
        <v>21</v>
      </c>
      <c r="S2974" s="18">
        <f>_xll.qlInterestRateIndexFixingDate(IborIndex&amp;Tenor,T2974,Trigger)</f>
        <v>60246</v>
      </c>
      <c r="T2974" s="18">
        <f>_xll.qlCalendarAdvance(Calendar,T2973,R2974,"f",,Trigger)</f>
        <v>60248</v>
      </c>
      <c r="U2974" s="18">
        <f>_xll.qlInterestRateIndexMaturity(IborIndex&amp;Tenor,T2974,Trigger)</f>
        <v>60338</v>
      </c>
      <c r="V2974" s="22" t="e">
        <f>_xll.qlIndexFixing($V$1,S2974,,Trigger)</f>
        <v>#NUM!</v>
      </c>
      <c r="W2974" s="22" t="e">
        <f>_xll.qlIndexFixing($W$1,S2974,,Trigger)</f>
        <v>#NUM!</v>
      </c>
      <c r="X2974" s="17" t="e">
        <f t="shared" si="47"/>
        <v>#NUM!</v>
      </c>
    </row>
    <row r="2975" spans="18:24" x14ac:dyDescent="0.2">
      <c r="R2975" s="17" t="s">
        <v>21</v>
      </c>
      <c r="S2975" s="18">
        <f>_xll.qlInterestRateIndexFixingDate(IborIndex&amp;Tenor,T2975,Trigger)</f>
        <v>60253</v>
      </c>
      <c r="T2975" s="18">
        <f>_xll.qlCalendarAdvance(Calendar,T2974,R2975,"f",,Trigger)</f>
        <v>60255</v>
      </c>
      <c r="U2975" s="18">
        <f>_xll.qlInterestRateIndexMaturity(IborIndex&amp;Tenor,T2975,Trigger)</f>
        <v>60345</v>
      </c>
      <c r="V2975" s="22" t="e">
        <f>_xll.qlIndexFixing($V$1,S2975,,Trigger)</f>
        <v>#NUM!</v>
      </c>
      <c r="W2975" s="22" t="e">
        <f>_xll.qlIndexFixing($W$1,S2975,,Trigger)</f>
        <v>#NUM!</v>
      </c>
      <c r="X2975" s="17" t="e">
        <f t="shared" si="47"/>
        <v>#NUM!</v>
      </c>
    </row>
    <row r="2976" spans="18:24" x14ac:dyDescent="0.2">
      <c r="R2976" s="17" t="s">
        <v>21</v>
      </c>
      <c r="S2976" s="18">
        <f>_xll.qlInterestRateIndexFixingDate(IborIndex&amp;Tenor,T2976,Trigger)</f>
        <v>60259</v>
      </c>
      <c r="T2976" s="18">
        <f>_xll.qlCalendarAdvance(Calendar,T2975,R2976,"f",,Trigger)</f>
        <v>60265</v>
      </c>
      <c r="U2976" s="18">
        <f>_xll.qlInterestRateIndexMaturity(IborIndex&amp;Tenor,T2976,Trigger)</f>
        <v>60357</v>
      </c>
      <c r="V2976" s="22" t="e">
        <f>_xll.qlIndexFixing($V$1,S2976,,Trigger)</f>
        <v>#NUM!</v>
      </c>
      <c r="W2976" s="22" t="e">
        <f>_xll.qlIndexFixing($W$1,S2976,,Trigger)</f>
        <v>#NUM!</v>
      </c>
      <c r="X2976" s="17" t="e">
        <f t="shared" si="47"/>
        <v>#NUM!</v>
      </c>
    </row>
    <row r="2977" spans="18:24" x14ac:dyDescent="0.2">
      <c r="R2977" s="17" t="s">
        <v>21</v>
      </c>
      <c r="S2977" s="18">
        <f>_xll.qlInterestRateIndexFixingDate(IborIndex&amp;Tenor,T2977,Trigger)</f>
        <v>60267</v>
      </c>
      <c r="T2977" s="18">
        <f>_xll.qlCalendarAdvance(Calendar,T2976,R2977,"f",,Trigger)</f>
        <v>60272</v>
      </c>
      <c r="U2977" s="18">
        <f>_xll.qlInterestRateIndexMaturity(IborIndex&amp;Tenor,T2977,Trigger)</f>
        <v>60363</v>
      </c>
      <c r="V2977" s="22" t="e">
        <f>_xll.qlIndexFixing($V$1,S2977,,Trigger)</f>
        <v>#NUM!</v>
      </c>
      <c r="W2977" s="22" t="e">
        <f>_xll.qlIndexFixing($W$1,S2977,,Trigger)</f>
        <v>#NUM!</v>
      </c>
      <c r="X2977" s="17" t="e">
        <f t="shared" si="47"/>
        <v>#NUM!</v>
      </c>
    </row>
    <row r="2978" spans="18:24" x14ac:dyDescent="0.2">
      <c r="R2978" s="17" t="s">
        <v>21</v>
      </c>
      <c r="S2978" s="18">
        <f>_xll.qlInterestRateIndexFixingDate(IborIndex&amp;Tenor,T2978,Trigger)</f>
        <v>60275</v>
      </c>
      <c r="T2978" s="18">
        <f>_xll.qlCalendarAdvance(Calendar,T2977,R2978,"f",,Trigger)</f>
        <v>60279</v>
      </c>
      <c r="U2978" s="18">
        <f>_xll.qlInterestRateIndexMaturity(IborIndex&amp;Tenor,T2978,Trigger)</f>
        <v>60370</v>
      </c>
      <c r="V2978" s="22" t="e">
        <f>_xll.qlIndexFixing($V$1,S2978,,Trigger)</f>
        <v>#NUM!</v>
      </c>
      <c r="W2978" s="22" t="e">
        <f>_xll.qlIndexFixing($W$1,S2978,,Trigger)</f>
        <v>#NUM!</v>
      </c>
      <c r="X2978" s="17" t="e">
        <f t="shared" si="47"/>
        <v>#NUM!</v>
      </c>
    </row>
    <row r="2979" spans="18:24" x14ac:dyDescent="0.2">
      <c r="R2979" s="17" t="s">
        <v>21</v>
      </c>
      <c r="S2979" s="18">
        <f>_xll.qlInterestRateIndexFixingDate(IborIndex&amp;Tenor,T2979,Trigger)</f>
        <v>60282</v>
      </c>
      <c r="T2979" s="18">
        <f>_xll.qlCalendarAdvance(Calendar,T2978,R2979,"f",,Trigger)</f>
        <v>60286</v>
      </c>
      <c r="U2979" s="18">
        <f>_xll.qlInterestRateIndexMaturity(IborIndex&amp;Tenor,T2979,Trigger)</f>
        <v>60377</v>
      </c>
      <c r="V2979" s="22" t="e">
        <f>_xll.qlIndexFixing($V$1,S2979,,Trigger)</f>
        <v>#NUM!</v>
      </c>
      <c r="W2979" s="22" t="e">
        <f>_xll.qlIndexFixing($W$1,S2979,,Trigger)</f>
        <v>#NUM!</v>
      </c>
      <c r="X2979" s="17" t="e">
        <f t="shared" si="47"/>
        <v>#NUM!</v>
      </c>
    </row>
    <row r="2980" spans="18:24" x14ac:dyDescent="0.2">
      <c r="R2980" s="17" t="s">
        <v>21</v>
      </c>
      <c r="S2980" s="18">
        <f>_xll.qlInterestRateIndexFixingDate(IborIndex&amp;Tenor,T2980,Trigger)</f>
        <v>60289</v>
      </c>
      <c r="T2980" s="18">
        <f>_xll.qlCalendarAdvance(Calendar,T2979,R2980,"f",,Trigger)</f>
        <v>60293</v>
      </c>
      <c r="U2980" s="18">
        <f>_xll.qlInterestRateIndexMaturity(IborIndex&amp;Tenor,T2980,Trigger)</f>
        <v>60384</v>
      </c>
      <c r="V2980" s="22" t="e">
        <f>_xll.qlIndexFixing($V$1,S2980,,Trigger)</f>
        <v>#NUM!</v>
      </c>
      <c r="W2980" s="22" t="e">
        <f>_xll.qlIndexFixing($W$1,S2980,,Trigger)</f>
        <v>#NUM!</v>
      </c>
      <c r="X2980" s="17" t="e">
        <f t="shared" si="47"/>
        <v>#NUM!</v>
      </c>
    </row>
    <row r="2981" spans="18:24" x14ac:dyDescent="0.2">
      <c r="R2981" s="17" t="s">
        <v>21</v>
      </c>
      <c r="S2981" s="18">
        <f>_xll.qlInterestRateIndexFixingDate(IborIndex&amp;Tenor,T2981,Trigger)</f>
        <v>60296</v>
      </c>
      <c r="T2981" s="18">
        <f>_xll.qlCalendarAdvance(Calendar,T2980,R2981,"f",,Trigger)</f>
        <v>60300</v>
      </c>
      <c r="U2981" s="18">
        <f>_xll.qlInterestRateIndexMaturity(IborIndex&amp;Tenor,T2981,Trigger)</f>
        <v>60391</v>
      </c>
      <c r="V2981" s="22" t="e">
        <f>_xll.qlIndexFixing($V$1,S2981,,Trigger)</f>
        <v>#NUM!</v>
      </c>
      <c r="W2981" s="22" t="e">
        <f>_xll.qlIndexFixing($W$1,S2981,,Trigger)</f>
        <v>#NUM!</v>
      </c>
      <c r="X2981" s="17" t="e">
        <f t="shared" si="47"/>
        <v>#NUM!</v>
      </c>
    </row>
    <row r="2982" spans="18:24" x14ac:dyDescent="0.2">
      <c r="R2982" s="17" t="s">
        <v>21</v>
      </c>
      <c r="S2982" s="18">
        <f>_xll.qlInterestRateIndexFixingDate(IborIndex&amp;Tenor,T2982,Trigger)</f>
        <v>60303</v>
      </c>
      <c r="T2982" s="18">
        <f>_xll.qlCalendarAdvance(Calendar,T2981,R2982,"f",,Trigger)</f>
        <v>60307</v>
      </c>
      <c r="U2982" s="18">
        <f>_xll.qlInterestRateIndexMaturity(IborIndex&amp;Tenor,T2982,Trigger)</f>
        <v>60398</v>
      </c>
      <c r="V2982" s="22" t="e">
        <f>_xll.qlIndexFixing($V$1,S2982,,Trigger)</f>
        <v>#NUM!</v>
      </c>
      <c r="W2982" s="22" t="e">
        <f>_xll.qlIndexFixing($W$1,S2982,,Trigger)</f>
        <v>#NUM!</v>
      </c>
      <c r="X2982" s="17" t="e">
        <f t="shared" si="47"/>
        <v>#NUM!</v>
      </c>
    </row>
    <row r="2983" spans="18:24" x14ac:dyDescent="0.2">
      <c r="R2983" s="17" t="s">
        <v>21</v>
      </c>
      <c r="S2983" s="18">
        <f>_xll.qlInterestRateIndexFixingDate(IborIndex&amp;Tenor,T2983,Trigger)</f>
        <v>60310</v>
      </c>
      <c r="T2983" s="18">
        <f>_xll.qlCalendarAdvance(Calendar,T2982,R2983,"f",,Trigger)</f>
        <v>60314</v>
      </c>
      <c r="U2983" s="18">
        <f>_xll.qlInterestRateIndexMaturity(IborIndex&amp;Tenor,T2983,Trigger)</f>
        <v>60405</v>
      </c>
      <c r="V2983" s="22" t="e">
        <f>_xll.qlIndexFixing($V$1,S2983,,Trigger)</f>
        <v>#NUM!</v>
      </c>
      <c r="W2983" s="22" t="e">
        <f>_xll.qlIndexFixing($W$1,S2983,,Trigger)</f>
        <v>#NUM!</v>
      </c>
      <c r="X2983" s="17" t="e">
        <f t="shared" si="47"/>
        <v>#NUM!</v>
      </c>
    </row>
    <row r="2984" spans="18:24" x14ac:dyDescent="0.2">
      <c r="R2984" s="17" t="s">
        <v>21</v>
      </c>
      <c r="S2984" s="18">
        <f>_xll.qlInterestRateIndexFixingDate(IborIndex&amp;Tenor,T2984,Trigger)</f>
        <v>60317</v>
      </c>
      <c r="T2984" s="18">
        <f>_xll.qlCalendarAdvance(Calendar,T2983,R2984,"f",,Trigger)</f>
        <v>60321</v>
      </c>
      <c r="U2984" s="18">
        <f>_xll.qlInterestRateIndexMaturity(IborIndex&amp;Tenor,T2984,Trigger)</f>
        <v>60412</v>
      </c>
      <c r="V2984" s="22" t="e">
        <f>_xll.qlIndexFixing($V$1,S2984,,Trigger)</f>
        <v>#NUM!</v>
      </c>
      <c r="W2984" s="22" t="e">
        <f>_xll.qlIndexFixing($W$1,S2984,,Trigger)</f>
        <v>#NUM!</v>
      </c>
      <c r="X2984" s="17" t="e">
        <f t="shared" si="47"/>
        <v>#NUM!</v>
      </c>
    </row>
    <row r="2985" spans="18:24" x14ac:dyDescent="0.2">
      <c r="R2985" s="17" t="s">
        <v>21</v>
      </c>
      <c r="S2985" s="18">
        <f>_xll.qlInterestRateIndexFixingDate(IborIndex&amp;Tenor,T2985,Trigger)</f>
        <v>60324</v>
      </c>
      <c r="T2985" s="18">
        <f>_xll.qlCalendarAdvance(Calendar,T2984,R2985,"f",,Trigger)</f>
        <v>60328</v>
      </c>
      <c r="U2985" s="18">
        <f>_xll.qlInterestRateIndexMaturity(IborIndex&amp;Tenor,T2985,Trigger)</f>
        <v>60420</v>
      </c>
      <c r="V2985" s="22" t="e">
        <f>_xll.qlIndexFixing($V$1,S2985,,Trigger)</f>
        <v>#NUM!</v>
      </c>
      <c r="W2985" s="22" t="e">
        <f>_xll.qlIndexFixing($W$1,S2985,,Trigger)</f>
        <v>#NUM!</v>
      </c>
      <c r="X2985" s="17" t="e">
        <f t="shared" si="47"/>
        <v>#NUM!</v>
      </c>
    </row>
    <row r="2986" spans="18:24" x14ac:dyDescent="0.2">
      <c r="R2986" s="17" t="s">
        <v>21</v>
      </c>
      <c r="S2986" s="18">
        <f>_xll.qlInterestRateIndexFixingDate(IborIndex&amp;Tenor,T2986,Trigger)</f>
        <v>60331</v>
      </c>
      <c r="T2986" s="18">
        <f>_xll.qlCalendarAdvance(Calendar,T2985,R2986,"f",,Trigger)</f>
        <v>60335</v>
      </c>
      <c r="U2986" s="18">
        <f>_xll.qlInterestRateIndexMaturity(IborIndex&amp;Tenor,T2986,Trigger)</f>
        <v>60427</v>
      </c>
      <c r="V2986" s="22" t="e">
        <f>_xll.qlIndexFixing($V$1,S2986,,Trigger)</f>
        <v>#NUM!</v>
      </c>
      <c r="W2986" s="22" t="e">
        <f>_xll.qlIndexFixing($W$1,S2986,,Trigger)</f>
        <v>#NUM!</v>
      </c>
      <c r="X2986" s="17" t="e">
        <f t="shared" si="47"/>
        <v>#NUM!</v>
      </c>
    </row>
    <row r="2987" spans="18:24" x14ac:dyDescent="0.2">
      <c r="R2987" s="17" t="s">
        <v>21</v>
      </c>
      <c r="S2987" s="18">
        <f>_xll.qlInterestRateIndexFixingDate(IborIndex&amp;Tenor,T2987,Trigger)</f>
        <v>60338</v>
      </c>
      <c r="T2987" s="18">
        <f>_xll.qlCalendarAdvance(Calendar,T2986,R2987,"f",,Trigger)</f>
        <v>60342</v>
      </c>
      <c r="U2987" s="18">
        <f>_xll.qlInterestRateIndexMaturity(IborIndex&amp;Tenor,T2987,Trigger)</f>
        <v>60434</v>
      </c>
      <c r="V2987" s="22" t="e">
        <f>_xll.qlIndexFixing($V$1,S2987,,Trigger)</f>
        <v>#NUM!</v>
      </c>
      <c r="W2987" s="22" t="e">
        <f>_xll.qlIndexFixing($W$1,S2987,,Trigger)</f>
        <v>#NUM!</v>
      </c>
      <c r="X2987" s="17" t="e">
        <f t="shared" si="47"/>
        <v>#NUM!</v>
      </c>
    </row>
    <row r="2988" spans="18:24" x14ac:dyDescent="0.2">
      <c r="R2988" s="17" t="s">
        <v>21</v>
      </c>
      <c r="S2988" s="18">
        <f>_xll.qlInterestRateIndexFixingDate(IborIndex&amp;Tenor,T2988,Trigger)</f>
        <v>60345</v>
      </c>
      <c r="T2988" s="18">
        <f>_xll.qlCalendarAdvance(Calendar,T2987,R2988,"f",,Trigger)</f>
        <v>60349</v>
      </c>
      <c r="U2988" s="18">
        <f>_xll.qlInterestRateIndexMaturity(IborIndex&amp;Tenor,T2988,Trigger)</f>
        <v>60441</v>
      </c>
      <c r="V2988" s="22" t="e">
        <f>_xll.qlIndexFixing($V$1,S2988,,Trigger)</f>
        <v>#NUM!</v>
      </c>
      <c r="W2988" s="22" t="e">
        <f>_xll.qlIndexFixing($W$1,S2988,,Trigger)</f>
        <v>#NUM!</v>
      </c>
      <c r="X2988" s="17" t="e">
        <f t="shared" si="47"/>
        <v>#NUM!</v>
      </c>
    </row>
    <row r="2989" spans="18:24" x14ac:dyDescent="0.2">
      <c r="R2989" s="17" t="s">
        <v>21</v>
      </c>
      <c r="S2989" s="18">
        <f>_xll.qlInterestRateIndexFixingDate(IborIndex&amp;Tenor,T2989,Trigger)</f>
        <v>60351</v>
      </c>
      <c r="T2989" s="18">
        <f>_xll.qlCalendarAdvance(Calendar,T2988,R2989,"f",,Trigger)</f>
        <v>60357</v>
      </c>
      <c r="U2989" s="18">
        <f>_xll.qlInterestRateIndexMaturity(IborIndex&amp;Tenor,T2989,Trigger)</f>
        <v>60448</v>
      </c>
      <c r="V2989" s="22" t="e">
        <f>_xll.qlIndexFixing($V$1,S2989,,Trigger)</f>
        <v>#NUM!</v>
      </c>
      <c r="W2989" s="22" t="e">
        <f>_xll.qlIndexFixing($W$1,S2989,,Trigger)</f>
        <v>#NUM!</v>
      </c>
      <c r="X2989" s="17" t="e">
        <f t="shared" si="47"/>
        <v>#NUM!</v>
      </c>
    </row>
    <row r="2990" spans="18:24" x14ac:dyDescent="0.2">
      <c r="R2990" s="17" t="s">
        <v>21</v>
      </c>
      <c r="S2990" s="18">
        <f>_xll.qlInterestRateIndexFixingDate(IborIndex&amp;Tenor,T2990,Trigger)</f>
        <v>60360</v>
      </c>
      <c r="T2990" s="18">
        <f>_xll.qlCalendarAdvance(Calendar,T2989,R2990,"f",,Trigger)</f>
        <v>60364</v>
      </c>
      <c r="U2990" s="18">
        <f>_xll.qlInterestRateIndexMaturity(IborIndex&amp;Tenor,T2990,Trigger)</f>
        <v>60455</v>
      </c>
      <c r="V2990" s="22" t="e">
        <f>_xll.qlIndexFixing($V$1,S2990,,Trigger)</f>
        <v>#NUM!</v>
      </c>
      <c r="W2990" s="22" t="e">
        <f>_xll.qlIndexFixing($W$1,S2990,,Trigger)</f>
        <v>#NUM!</v>
      </c>
      <c r="X2990" s="17" t="e">
        <f t="shared" si="47"/>
        <v>#NUM!</v>
      </c>
    </row>
    <row r="2991" spans="18:24" x14ac:dyDescent="0.2">
      <c r="R2991" s="17" t="s">
        <v>21</v>
      </c>
      <c r="S2991" s="18">
        <f>_xll.qlInterestRateIndexFixingDate(IborIndex&amp;Tenor,T2991,Trigger)</f>
        <v>60367</v>
      </c>
      <c r="T2991" s="18">
        <f>_xll.qlCalendarAdvance(Calendar,T2990,R2991,"f",,Trigger)</f>
        <v>60371</v>
      </c>
      <c r="U2991" s="18">
        <f>_xll.qlInterestRateIndexMaturity(IborIndex&amp;Tenor,T2991,Trigger)</f>
        <v>60462</v>
      </c>
      <c r="V2991" s="22" t="e">
        <f>_xll.qlIndexFixing($V$1,S2991,,Trigger)</f>
        <v>#NUM!</v>
      </c>
      <c r="W2991" s="22" t="e">
        <f>_xll.qlIndexFixing($W$1,S2991,,Trigger)</f>
        <v>#NUM!</v>
      </c>
      <c r="X2991" s="17" t="e">
        <f t="shared" si="47"/>
        <v>#NUM!</v>
      </c>
    </row>
    <row r="2992" spans="18:24" x14ac:dyDescent="0.2">
      <c r="R2992" s="17" t="s">
        <v>21</v>
      </c>
      <c r="S2992" s="18">
        <f>_xll.qlInterestRateIndexFixingDate(IborIndex&amp;Tenor,T2992,Trigger)</f>
        <v>60374</v>
      </c>
      <c r="T2992" s="18">
        <f>_xll.qlCalendarAdvance(Calendar,T2991,R2992,"f",,Trigger)</f>
        <v>60378</v>
      </c>
      <c r="U2992" s="18">
        <f>_xll.qlInterestRateIndexMaturity(IborIndex&amp;Tenor,T2992,Trigger)</f>
        <v>60469</v>
      </c>
      <c r="V2992" s="22" t="e">
        <f>_xll.qlIndexFixing($V$1,S2992,,Trigger)</f>
        <v>#NUM!</v>
      </c>
      <c r="W2992" s="22" t="e">
        <f>_xll.qlIndexFixing($W$1,S2992,,Trigger)</f>
        <v>#NUM!</v>
      </c>
      <c r="X2992" s="17" t="e">
        <f t="shared" si="47"/>
        <v>#NUM!</v>
      </c>
    </row>
    <row r="2993" spans="18:24" x14ac:dyDescent="0.2">
      <c r="R2993" s="17" t="s">
        <v>21</v>
      </c>
      <c r="S2993" s="18">
        <f>_xll.qlInterestRateIndexFixingDate(IborIndex&amp;Tenor,T2993,Trigger)</f>
        <v>60381</v>
      </c>
      <c r="T2993" s="18">
        <f>_xll.qlCalendarAdvance(Calendar,T2992,R2993,"f",,Trigger)</f>
        <v>60385</v>
      </c>
      <c r="U2993" s="18">
        <f>_xll.qlInterestRateIndexMaturity(IborIndex&amp;Tenor,T2993,Trigger)</f>
        <v>60476</v>
      </c>
      <c r="V2993" s="22" t="e">
        <f>_xll.qlIndexFixing($V$1,S2993,,Trigger)</f>
        <v>#NUM!</v>
      </c>
      <c r="W2993" s="22" t="e">
        <f>_xll.qlIndexFixing($W$1,S2993,,Trigger)</f>
        <v>#NUM!</v>
      </c>
      <c r="X2993" s="17" t="e">
        <f t="shared" si="47"/>
        <v>#NUM!</v>
      </c>
    </row>
    <row r="2994" spans="18:24" x14ac:dyDescent="0.2">
      <c r="R2994" s="17" t="s">
        <v>21</v>
      </c>
      <c r="S2994" s="18">
        <f>_xll.qlInterestRateIndexFixingDate(IborIndex&amp;Tenor,T2994,Trigger)</f>
        <v>60387</v>
      </c>
      <c r="T2994" s="18">
        <f>_xll.qlCalendarAdvance(Calendar,T2993,R2994,"f",,Trigger)</f>
        <v>60392</v>
      </c>
      <c r="U2994" s="18">
        <f>_xll.qlInterestRateIndexMaturity(IborIndex&amp;Tenor,T2994,Trigger)</f>
        <v>60484</v>
      </c>
      <c r="V2994" s="22" t="e">
        <f>_xll.qlIndexFixing($V$1,S2994,,Trigger)</f>
        <v>#NUM!</v>
      </c>
      <c r="W2994" s="22" t="e">
        <f>_xll.qlIndexFixing($W$1,S2994,,Trigger)</f>
        <v>#NUM!</v>
      </c>
      <c r="X2994" s="17" t="e">
        <f t="shared" si="47"/>
        <v>#NUM!</v>
      </c>
    </row>
    <row r="2995" spans="18:24" x14ac:dyDescent="0.2">
      <c r="R2995" s="17" t="s">
        <v>21</v>
      </c>
      <c r="S2995" s="18">
        <f>_xll.qlInterestRateIndexFixingDate(IborIndex&amp;Tenor,T2995,Trigger)</f>
        <v>60395</v>
      </c>
      <c r="T2995" s="18">
        <f>_xll.qlCalendarAdvance(Calendar,T2994,R2995,"f",,Trigger)</f>
        <v>60399</v>
      </c>
      <c r="U2995" s="18">
        <f>_xll.qlInterestRateIndexMaturity(IborIndex&amp;Tenor,T2995,Trigger)</f>
        <v>60491</v>
      </c>
      <c r="V2995" s="22" t="e">
        <f>_xll.qlIndexFixing($V$1,S2995,,Trigger)</f>
        <v>#NUM!</v>
      </c>
      <c r="W2995" s="22" t="e">
        <f>_xll.qlIndexFixing($W$1,S2995,,Trigger)</f>
        <v>#NUM!</v>
      </c>
      <c r="X2995" s="17" t="e">
        <f t="shared" si="47"/>
        <v>#NUM!</v>
      </c>
    </row>
    <row r="2996" spans="18:24" x14ac:dyDescent="0.2">
      <c r="R2996" s="17" t="s">
        <v>21</v>
      </c>
      <c r="S2996" s="18">
        <f>_xll.qlInterestRateIndexFixingDate(IborIndex&amp;Tenor,T2996,Trigger)</f>
        <v>60402</v>
      </c>
      <c r="T2996" s="18">
        <f>_xll.qlCalendarAdvance(Calendar,T2995,R2996,"f",,Trigger)</f>
        <v>60406</v>
      </c>
      <c r="U2996" s="18">
        <f>_xll.qlInterestRateIndexMaturity(IborIndex&amp;Tenor,T2996,Trigger)</f>
        <v>60498</v>
      </c>
      <c r="V2996" s="22" t="e">
        <f>_xll.qlIndexFixing($V$1,S2996,,Trigger)</f>
        <v>#NUM!</v>
      </c>
      <c r="W2996" s="22" t="e">
        <f>_xll.qlIndexFixing($W$1,S2996,,Trigger)</f>
        <v>#NUM!</v>
      </c>
      <c r="X2996" s="17" t="e">
        <f t="shared" si="47"/>
        <v>#NUM!</v>
      </c>
    </row>
    <row r="2997" spans="18:24" x14ac:dyDescent="0.2">
      <c r="R2997" s="17" t="s">
        <v>21</v>
      </c>
      <c r="S2997" s="18">
        <f>_xll.qlInterestRateIndexFixingDate(IborIndex&amp;Tenor,T2997,Trigger)</f>
        <v>60409</v>
      </c>
      <c r="T2997" s="18">
        <f>_xll.qlCalendarAdvance(Calendar,T2996,R2997,"f",,Trigger)</f>
        <v>60413</v>
      </c>
      <c r="U2997" s="18">
        <f>_xll.qlInterestRateIndexMaturity(IborIndex&amp;Tenor,T2997,Trigger)</f>
        <v>60505</v>
      </c>
      <c r="V2997" s="22" t="e">
        <f>_xll.qlIndexFixing($V$1,S2997,,Trigger)</f>
        <v>#NUM!</v>
      </c>
      <c r="W2997" s="22" t="e">
        <f>_xll.qlIndexFixing($W$1,S2997,,Trigger)</f>
        <v>#NUM!</v>
      </c>
      <c r="X2997" s="17" t="e">
        <f t="shared" si="47"/>
        <v>#NUM!</v>
      </c>
    </row>
    <row r="2998" spans="18:24" x14ac:dyDescent="0.2">
      <c r="R2998" s="17" t="s">
        <v>21</v>
      </c>
      <c r="S2998" s="18">
        <f>_xll.qlInterestRateIndexFixingDate(IborIndex&amp;Tenor,T2998,Trigger)</f>
        <v>60416</v>
      </c>
      <c r="T2998" s="18">
        <f>_xll.qlCalendarAdvance(Calendar,T2997,R2998,"f",,Trigger)</f>
        <v>60420</v>
      </c>
      <c r="U2998" s="18">
        <f>_xll.qlInterestRateIndexMaturity(IborIndex&amp;Tenor,T2998,Trigger)</f>
        <v>60512</v>
      </c>
      <c r="V2998" s="22" t="e">
        <f>_xll.qlIndexFixing($V$1,S2998,,Trigger)</f>
        <v>#NUM!</v>
      </c>
      <c r="W2998" s="22" t="e">
        <f>_xll.qlIndexFixing($W$1,S2998,,Trigger)</f>
        <v>#NUM!</v>
      </c>
      <c r="X2998" s="17" t="e">
        <f t="shared" si="47"/>
        <v>#NUM!</v>
      </c>
    </row>
    <row r="2999" spans="18:24" x14ac:dyDescent="0.2">
      <c r="R2999" s="17" t="s">
        <v>21</v>
      </c>
      <c r="S2999" s="18">
        <f>_xll.qlInterestRateIndexFixingDate(IborIndex&amp;Tenor,T2999,Trigger)</f>
        <v>60423</v>
      </c>
      <c r="T2999" s="18">
        <f>_xll.qlCalendarAdvance(Calendar,T2998,R2999,"f",,Trigger)</f>
        <v>60427</v>
      </c>
      <c r="U2999" s="18">
        <f>_xll.qlInterestRateIndexMaturity(IborIndex&amp;Tenor,T2999,Trigger)</f>
        <v>60519</v>
      </c>
      <c r="V2999" s="22" t="e">
        <f>_xll.qlIndexFixing($V$1,S2999,,Trigger)</f>
        <v>#NUM!</v>
      </c>
      <c r="W2999" s="22" t="e">
        <f>_xll.qlIndexFixing($W$1,S2999,,Trigger)</f>
        <v>#NUM!</v>
      </c>
      <c r="X2999" s="17" t="e">
        <f t="shared" si="47"/>
        <v>#NUM!</v>
      </c>
    </row>
    <row r="3000" spans="18:24" x14ac:dyDescent="0.2">
      <c r="R3000" s="17" t="s">
        <v>21</v>
      </c>
      <c r="S3000" s="18">
        <f>_xll.qlInterestRateIndexFixingDate(IborIndex&amp;Tenor,T3000,Trigger)</f>
        <v>60430</v>
      </c>
      <c r="T3000" s="18">
        <f>_xll.qlCalendarAdvance(Calendar,T2999,R3000,"f",,Trigger)</f>
        <v>60434</v>
      </c>
      <c r="U3000" s="18">
        <f>_xll.qlInterestRateIndexMaturity(IborIndex&amp;Tenor,T3000,Trigger)</f>
        <v>60526</v>
      </c>
      <c r="V3000" s="22" t="e">
        <f>_xll.qlIndexFixing($V$1,S3000,,Trigger)</f>
        <v>#NUM!</v>
      </c>
      <c r="W3000" s="22" t="e">
        <f>_xll.qlIndexFixing($W$1,S3000,,Trigger)</f>
        <v>#NUM!</v>
      </c>
      <c r="X3000" s="17" t="e">
        <f t="shared" si="47"/>
        <v>#NUM!</v>
      </c>
    </row>
    <row r="3001" spans="18:24" x14ac:dyDescent="0.2">
      <c r="R3001" s="17" t="s">
        <v>21</v>
      </c>
      <c r="S3001" s="18">
        <f>_xll.qlInterestRateIndexFixingDate(IborIndex&amp;Tenor,T3001,Trigger)</f>
        <v>60437</v>
      </c>
      <c r="T3001" s="18">
        <f>_xll.qlCalendarAdvance(Calendar,T3000,R3001,"f",,Trigger)</f>
        <v>60441</v>
      </c>
      <c r="U3001" s="18">
        <f>_xll.qlInterestRateIndexMaturity(IborIndex&amp;Tenor,T3001,Trigger)</f>
        <v>60533</v>
      </c>
      <c r="V3001" s="22" t="e">
        <f>_xll.qlIndexFixing($V$1,S3001,,Trigger)</f>
        <v>#NUM!</v>
      </c>
      <c r="W3001" s="22" t="e">
        <f>_xll.qlIndexFixing($W$1,S3001,,Trigger)</f>
        <v>#NUM!</v>
      </c>
      <c r="X3001" s="17" t="e">
        <f t="shared" si="47"/>
        <v>#NUM!</v>
      </c>
    </row>
    <row r="3002" spans="18:24" x14ac:dyDescent="0.2">
      <c r="R3002" s="17" t="s">
        <v>21</v>
      </c>
      <c r="S3002" s="18">
        <f>_xll.qlInterestRateIndexFixingDate(IborIndex&amp;Tenor,T3002,Trigger)</f>
        <v>60444</v>
      </c>
      <c r="T3002" s="18">
        <f>_xll.qlCalendarAdvance(Calendar,T3001,R3002,"f",,Trigger)</f>
        <v>60448</v>
      </c>
      <c r="U3002" s="18">
        <f>_xll.qlInterestRateIndexMaturity(IborIndex&amp;Tenor,T3002,Trigger)</f>
        <v>60540</v>
      </c>
      <c r="V3002" s="22" t="e">
        <f>_xll.qlIndexFixing($V$1,S3002,,Trigger)</f>
        <v>#NUM!</v>
      </c>
      <c r="W3002" s="22" t="e">
        <f>_xll.qlIndexFixing($W$1,S3002,,Trigger)</f>
        <v>#NUM!</v>
      </c>
      <c r="X3002" s="17" t="e">
        <f t="shared" si="47"/>
        <v>#NUM!</v>
      </c>
    </row>
    <row r="3003" spans="18:24" x14ac:dyDescent="0.2">
      <c r="R3003" s="17" t="s">
        <v>21</v>
      </c>
      <c r="S3003" s="18">
        <f>_xll.qlInterestRateIndexFixingDate(IborIndex&amp;Tenor,T3003,Trigger)</f>
        <v>60451</v>
      </c>
      <c r="T3003" s="18">
        <f>_xll.qlCalendarAdvance(Calendar,T3002,R3003,"f",,Trigger)</f>
        <v>60455</v>
      </c>
      <c r="U3003" s="18">
        <f>_xll.qlInterestRateIndexMaturity(IborIndex&amp;Tenor,T3003,Trigger)</f>
        <v>60547</v>
      </c>
      <c r="V3003" s="22" t="e">
        <f>_xll.qlIndexFixing($V$1,S3003,,Trigger)</f>
        <v>#NUM!</v>
      </c>
      <c r="W3003" s="22" t="e">
        <f>_xll.qlIndexFixing($W$1,S3003,,Trigger)</f>
        <v>#NUM!</v>
      </c>
      <c r="X3003" s="17" t="e">
        <f t="shared" si="47"/>
        <v>#NUM!</v>
      </c>
    </row>
    <row r="3004" spans="18:24" x14ac:dyDescent="0.2">
      <c r="R3004" s="17" t="s">
        <v>21</v>
      </c>
      <c r="S3004" s="18">
        <f>_xll.qlInterestRateIndexFixingDate(IborIndex&amp;Tenor,T3004,Trigger)</f>
        <v>60458</v>
      </c>
      <c r="T3004" s="18">
        <f>_xll.qlCalendarAdvance(Calendar,T3003,R3004,"f",,Trigger)</f>
        <v>60462</v>
      </c>
      <c r="U3004" s="18">
        <f>_xll.qlInterestRateIndexMaturity(IborIndex&amp;Tenor,T3004,Trigger)</f>
        <v>60554</v>
      </c>
      <c r="V3004" s="22" t="e">
        <f>_xll.qlIndexFixing($V$1,S3004,,Trigger)</f>
        <v>#NUM!</v>
      </c>
      <c r="W3004" s="22" t="e">
        <f>_xll.qlIndexFixing($W$1,S3004,,Trigger)</f>
        <v>#NUM!</v>
      </c>
      <c r="X3004" s="17" t="e">
        <f t="shared" si="47"/>
        <v>#NUM!</v>
      </c>
    </row>
    <row r="3005" spans="18:24" x14ac:dyDescent="0.2">
      <c r="R3005" s="17" t="s">
        <v>21</v>
      </c>
      <c r="S3005" s="18">
        <f>_xll.qlInterestRateIndexFixingDate(IborIndex&amp;Tenor,T3005,Trigger)</f>
        <v>60465</v>
      </c>
      <c r="T3005" s="18">
        <f>_xll.qlCalendarAdvance(Calendar,T3004,R3005,"f",,Trigger)</f>
        <v>60469</v>
      </c>
      <c r="U3005" s="18">
        <f>_xll.qlInterestRateIndexMaturity(IborIndex&amp;Tenor,T3005,Trigger)</f>
        <v>60561</v>
      </c>
      <c r="V3005" s="22" t="e">
        <f>_xll.qlIndexFixing($V$1,S3005,,Trigger)</f>
        <v>#NUM!</v>
      </c>
      <c r="W3005" s="22" t="e">
        <f>_xll.qlIndexFixing($W$1,S3005,,Trigger)</f>
        <v>#NUM!</v>
      </c>
      <c r="X3005" s="17" t="e">
        <f t="shared" si="47"/>
        <v>#NUM!</v>
      </c>
    </row>
    <row r="3006" spans="18:24" x14ac:dyDescent="0.2">
      <c r="R3006" s="17" t="s">
        <v>21</v>
      </c>
      <c r="S3006" s="18">
        <f>_xll.qlInterestRateIndexFixingDate(IborIndex&amp;Tenor,T3006,Trigger)</f>
        <v>60472</v>
      </c>
      <c r="T3006" s="18">
        <f>_xll.qlCalendarAdvance(Calendar,T3005,R3006,"f",,Trigger)</f>
        <v>60476</v>
      </c>
      <c r="U3006" s="18">
        <f>_xll.qlInterestRateIndexMaturity(IborIndex&amp;Tenor,T3006,Trigger)</f>
        <v>60568</v>
      </c>
      <c r="V3006" s="22" t="e">
        <f>_xll.qlIndexFixing($V$1,S3006,,Trigger)</f>
        <v>#NUM!</v>
      </c>
      <c r="W3006" s="22" t="e">
        <f>_xll.qlIndexFixing($W$1,S3006,,Trigger)</f>
        <v>#NUM!</v>
      </c>
      <c r="X3006" s="17" t="e">
        <f t="shared" si="47"/>
        <v>#NUM!</v>
      </c>
    </row>
    <row r="3007" spans="18:24" x14ac:dyDescent="0.2">
      <c r="R3007" s="17" t="s">
        <v>21</v>
      </c>
      <c r="S3007" s="18">
        <f>_xll.qlInterestRateIndexFixingDate(IborIndex&amp;Tenor,T3007,Trigger)</f>
        <v>60479</v>
      </c>
      <c r="T3007" s="18">
        <f>_xll.qlCalendarAdvance(Calendar,T3006,R3007,"f",,Trigger)</f>
        <v>60483</v>
      </c>
      <c r="U3007" s="18">
        <f>_xll.qlInterestRateIndexMaturity(IborIndex&amp;Tenor,T3007,Trigger)</f>
        <v>60575</v>
      </c>
      <c r="V3007" s="22" t="e">
        <f>_xll.qlIndexFixing($V$1,S3007,,Trigger)</f>
        <v>#NUM!</v>
      </c>
      <c r="W3007" s="22" t="e">
        <f>_xll.qlIndexFixing($W$1,S3007,,Trigger)</f>
        <v>#NUM!</v>
      </c>
      <c r="X3007" s="17" t="e">
        <f t="shared" si="47"/>
        <v>#NUM!</v>
      </c>
    </row>
    <row r="3008" spans="18:24" x14ac:dyDescent="0.2">
      <c r="R3008" s="17" t="s">
        <v>21</v>
      </c>
      <c r="S3008" s="18">
        <f>_xll.qlInterestRateIndexFixingDate(IborIndex&amp;Tenor,T3008,Trigger)</f>
        <v>60486</v>
      </c>
      <c r="T3008" s="18">
        <f>_xll.qlCalendarAdvance(Calendar,T3007,R3008,"f",,Trigger)</f>
        <v>60490</v>
      </c>
      <c r="U3008" s="18">
        <f>_xll.qlInterestRateIndexMaturity(IborIndex&amp;Tenor,T3008,Trigger)</f>
        <v>60582</v>
      </c>
      <c r="V3008" s="22" t="e">
        <f>_xll.qlIndexFixing($V$1,S3008,,Trigger)</f>
        <v>#NUM!</v>
      </c>
      <c r="W3008" s="22" t="e">
        <f>_xll.qlIndexFixing($W$1,S3008,,Trigger)</f>
        <v>#NUM!</v>
      </c>
      <c r="X3008" s="17" t="e">
        <f t="shared" si="47"/>
        <v>#NUM!</v>
      </c>
    </row>
    <row r="3009" spans="18:24" x14ac:dyDescent="0.2">
      <c r="R3009" s="17" t="s">
        <v>21</v>
      </c>
      <c r="S3009" s="18">
        <f>_xll.qlInterestRateIndexFixingDate(IborIndex&amp;Tenor,T3009,Trigger)</f>
        <v>60493</v>
      </c>
      <c r="T3009" s="18">
        <f>_xll.qlCalendarAdvance(Calendar,T3008,R3009,"f",,Trigger)</f>
        <v>60497</v>
      </c>
      <c r="U3009" s="18">
        <f>_xll.qlInterestRateIndexMaturity(IborIndex&amp;Tenor,T3009,Trigger)</f>
        <v>60589</v>
      </c>
      <c r="V3009" s="22" t="e">
        <f>_xll.qlIndexFixing($V$1,S3009,,Trigger)</f>
        <v>#NUM!</v>
      </c>
      <c r="W3009" s="22" t="e">
        <f>_xll.qlIndexFixing($W$1,S3009,,Trigger)</f>
        <v>#NUM!</v>
      </c>
      <c r="X3009" s="17" t="e">
        <f t="shared" si="47"/>
        <v>#NUM!</v>
      </c>
    </row>
    <row r="3010" spans="18:24" x14ac:dyDescent="0.2">
      <c r="R3010" s="17" t="s">
        <v>21</v>
      </c>
      <c r="S3010" s="18">
        <f>_xll.qlInterestRateIndexFixingDate(IborIndex&amp;Tenor,T3010,Trigger)</f>
        <v>60500</v>
      </c>
      <c r="T3010" s="18">
        <f>_xll.qlCalendarAdvance(Calendar,T3009,R3010,"f",,Trigger)</f>
        <v>60504</v>
      </c>
      <c r="U3010" s="18">
        <f>_xll.qlInterestRateIndexMaturity(IborIndex&amp;Tenor,T3010,Trigger)</f>
        <v>60596</v>
      </c>
      <c r="V3010" s="22" t="e">
        <f>_xll.qlIndexFixing($V$1,S3010,,Trigger)</f>
        <v>#NUM!</v>
      </c>
      <c r="W3010" s="22" t="e">
        <f>_xll.qlIndexFixing($W$1,S3010,,Trigger)</f>
        <v>#NUM!</v>
      </c>
      <c r="X3010" s="17" t="e">
        <f t="shared" si="47"/>
        <v>#NUM!</v>
      </c>
    </row>
    <row r="3011" spans="18:24" x14ac:dyDescent="0.2">
      <c r="R3011" s="17" t="s">
        <v>21</v>
      </c>
      <c r="S3011" s="18">
        <f>_xll.qlInterestRateIndexFixingDate(IborIndex&amp;Tenor,T3011,Trigger)</f>
        <v>60507</v>
      </c>
      <c r="T3011" s="18">
        <f>_xll.qlCalendarAdvance(Calendar,T3010,R3011,"f",,Trigger)</f>
        <v>60511</v>
      </c>
      <c r="U3011" s="18">
        <f>_xll.qlInterestRateIndexMaturity(IborIndex&amp;Tenor,T3011,Trigger)</f>
        <v>60602</v>
      </c>
      <c r="V3011" s="22" t="e">
        <f>_xll.qlIndexFixing($V$1,S3011,,Trigger)</f>
        <v>#NUM!</v>
      </c>
      <c r="W3011" s="22" t="e">
        <f>_xll.qlIndexFixing($W$1,S3011,,Trigger)</f>
        <v>#NUM!</v>
      </c>
      <c r="X3011" s="17" t="e">
        <f t="shared" si="47"/>
        <v>#NUM!</v>
      </c>
    </row>
    <row r="3012" spans="18:24" x14ac:dyDescent="0.2">
      <c r="R3012" s="17" t="s">
        <v>21</v>
      </c>
      <c r="S3012" s="18">
        <f>_xll.qlInterestRateIndexFixingDate(IborIndex&amp;Tenor,T3012,Trigger)</f>
        <v>60514</v>
      </c>
      <c r="T3012" s="18">
        <f>_xll.qlCalendarAdvance(Calendar,T3011,R3012,"f",,Trigger)</f>
        <v>60518</v>
      </c>
      <c r="U3012" s="18">
        <f>_xll.qlInterestRateIndexMaturity(IborIndex&amp;Tenor,T3012,Trigger)</f>
        <v>60609</v>
      </c>
      <c r="V3012" s="22" t="e">
        <f>_xll.qlIndexFixing($V$1,S3012,,Trigger)</f>
        <v>#NUM!</v>
      </c>
      <c r="W3012" s="22" t="e">
        <f>_xll.qlIndexFixing($W$1,S3012,,Trigger)</f>
        <v>#NUM!</v>
      </c>
      <c r="X3012" s="17" t="e">
        <f t="shared" si="47"/>
        <v>#NUM!</v>
      </c>
    </row>
    <row r="3013" spans="18:24" x14ac:dyDescent="0.2">
      <c r="R3013" s="17" t="s">
        <v>21</v>
      </c>
      <c r="S3013" s="18">
        <f>_xll.qlInterestRateIndexFixingDate(IborIndex&amp;Tenor,T3013,Trigger)</f>
        <v>60521</v>
      </c>
      <c r="T3013" s="18">
        <f>_xll.qlCalendarAdvance(Calendar,T3012,R3013,"f",,Trigger)</f>
        <v>60525</v>
      </c>
      <c r="U3013" s="18">
        <f>_xll.qlInterestRateIndexMaturity(IborIndex&amp;Tenor,T3013,Trigger)</f>
        <v>60616</v>
      </c>
      <c r="V3013" s="22" t="e">
        <f>_xll.qlIndexFixing($V$1,S3013,,Trigger)</f>
        <v>#NUM!</v>
      </c>
      <c r="W3013" s="22" t="e">
        <f>_xll.qlIndexFixing($W$1,S3013,,Trigger)</f>
        <v>#NUM!</v>
      </c>
      <c r="X3013" s="17" t="e">
        <f t="shared" si="47"/>
        <v>#NUM!</v>
      </c>
    </row>
    <row r="3014" spans="18:24" x14ac:dyDescent="0.2">
      <c r="R3014" s="17" t="s">
        <v>21</v>
      </c>
      <c r="S3014" s="18">
        <f>_xll.qlInterestRateIndexFixingDate(IborIndex&amp;Tenor,T3014,Trigger)</f>
        <v>60528</v>
      </c>
      <c r="T3014" s="18">
        <f>_xll.qlCalendarAdvance(Calendar,T3013,R3014,"f",,Trigger)</f>
        <v>60532</v>
      </c>
      <c r="U3014" s="18">
        <f>_xll.qlInterestRateIndexMaturity(IborIndex&amp;Tenor,T3014,Trigger)</f>
        <v>60623</v>
      </c>
      <c r="V3014" s="22" t="e">
        <f>_xll.qlIndexFixing($V$1,S3014,,Trigger)</f>
        <v>#NUM!</v>
      </c>
      <c r="W3014" s="22" t="e">
        <f>_xll.qlIndexFixing($W$1,S3014,,Trigger)</f>
        <v>#NUM!</v>
      </c>
      <c r="X3014" s="17" t="e">
        <f t="shared" si="47"/>
        <v>#NUM!</v>
      </c>
    </row>
    <row r="3015" spans="18:24" x14ac:dyDescent="0.2">
      <c r="R3015" s="17" t="s">
        <v>21</v>
      </c>
      <c r="S3015" s="18">
        <f>_xll.qlInterestRateIndexFixingDate(IborIndex&amp;Tenor,T3015,Trigger)</f>
        <v>60535</v>
      </c>
      <c r="T3015" s="18">
        <f>_xll.qlCalendarAdvance(Calendar,T3014,R3015,"f",,Trigger)</f>
        <v>60539</v>
      </c>
      <c r="U3015" s="18">
        <f>_xll.qlInterestRateIndexMaturity(IborIndex&amp;Tenor,T3015,Trigger)</f>
        <v>60630</v>
      </c>
      <c r="V3015" s="22" t="e">
        <f>_xll.qlIndexFixing($V$1,S3015,,Trigger)</f>
        <v>#NUM!</v>
      </c>
      <c r="W3015" s="22" t="e">
        <f>_xll.qlIndexFixing($W$1,S3015,,Trigger)</f>
        <v>#NUM!</v>
      </c>
      <c r="X3015" s="17" t="e">
        <f t="shared" si="47"/>
        <v>#NUM!</v>
      </c>
    </row>
    <row r="3016" spans="18:24" x14ac:dyDescent="0.2">
      <c r="R3016" s="17" t="s">
        <v>21</v>
      </c>
      <c r="S3016" s="18">
        <f>_xll.qlInterestRateIndexFixingDate(IborIndex&amp;Tenor,T3016,Trigger)</f>
        <v>60542</v>
      </c>
      <c r="T3016" s="18">
        <f>_xll.qlCalendarAdvance(Calendar,T3015,R3016,"f",,Trigger)</f>
        <v>60546</v>
      </c>
      <c r="U3016" s="18">
        <f>_xll.qlInterestRateIndexMaturity(IborIndex&amp;Tenor,T3016,Trigger)</f>
        <v>60638</v>
      </c>
      <c r="V3016" s="22" t="e">
        <f>_xll.qlIndexFixing($V$1,S3016,,Trigger)</f>
        <v>#NUM!</v>
      </c>
      <c r="W3016" s="22" t="e">
        <f>_xll.qlIndexFixing($W$1,S3016,,Trigger)</f>
        <v>#NUM!</v>
      </c>
      <c r="X3016" s="17" t="e">
        <f t="shared" si="47"/>
        <v>#NUM!</v>
      </c>
    </row>
    <row r="3017" spans="18:24" x14ac:dyDescent="0.2">
      <c r="R3017" s="17" t="s">
        <v>21</v>
      </c>
      <c r="S3017" s="18">
        <f>_xll.qlInterestRateIndexFixingDate(IborIndex&amp;Tenor,T3017,Trigger)</f>
        <v>60549</v>
      </c>
      <c r="T3017" s="18">
        <f>_xll.qlCalendarAdvance(Calendar,T3016,R3017,"f",,Trigger)</f>
        <v>60553</v>
      </c>
      <c r="U3017" s="18">
        <f>_xll.qlInterestRateIndexMaturity(IborIndex&amp;Tenor,T3017,Trigger)</f>
        <v>60645</v>
      </c>
      <c r="V3017" s="22" t="e">
        <f>_xll.qlIndexFixing($V$1,S3017,,Trigger)</f>
        <v>#NUM!</v>
      </c>
      <c r="W3017" s="22" t="e">
        <f>_xll.qlIndexFixing($W$1,S3017,,Trigger)</f>
        <v>#NUM!</v>
      </c>
      <c r="X3017" s="17" t="e">
        <f t="shared" si="47"/>
        <v>#NUM!</v>
      </c>
    </row>
    <row r="3018" spans="18:24" x14ac:dyDescent="0.2">
      <c r="R3018" s="17" t="s">
        <v>21</v>
      </c>
      <c r="S3018" s="18">
        <f>_xll.qlInterestRateIndexFixingDate(IborIndex&amp;Tenor,T3018,Trigger)</f>
        <v>60556</v>
      </c>
      <c r="T3018" s="18">
        <f>_xll.qlCalendarAdvance(Calendar,T3017,R3018,"f",,Trigger)</f>
        <v>60560</v>
      </c>
      <c r="U3018" s="18">
        <f>_xll.qlInterestRateIndexMaturity(IborIndex&amp;Tenor,T3018,Trigger)</f>
        <v>60652</v>
      </c>
      <c r="V3018" s="22" t="e">
        <f>_xll.qlIndexFixing($V$1,S3018,,Trigger)</f>
        <v>#NUM!</v>
      </c>
      <c r="W3018" s="22" t="e">
        <f>_xll.qlIndexFixing($W$1,S3018,,Trigger)</f>
        <v>#NUM!</v>
      </c>
      <c r="X3018" s="17" t="e">
        <f t="shared" si="47"/>
        <v>#NUM!</v>
      </c>
    </row>
    <row r="3019" spans="18:24" x14ac:dyDescent="0.2">
      <c r="R3019" s="17" t="s">
        <v>21</v>
      </c>
      <c r="S3019" s="18">
        <f>_xll.qlInterestRateIndexFixingDate(IborIndex&amp;Tenor,T3019,Trigger)</f>
        <v>60563</v>
      </c>
      <c r="T3019" s="18">
        <f>_xll.qlCalendarAdvance(Calendar,T3018,R3019,"f",,Trigger)</f>
        <v>60567</v>
      </c>
      <c r="U3019" s="18">
        <f>_xll.qlInterestRateIndexMaturity(IborIndex&amp;Tenor,T3019,Trigger)</f>
        <v>60659</v>
      </c>
      <c r="V3019" s="22" t="e">
        <f>_xll.qlIndexFixing($V$1,S3019,,Trigger)</f>
        <v>#NUM!</v>
      </c>
      <c r="W3019" s="22" t="e">
        <f>_xll.qlIndexFixing($W$1,S3019,,Trigger)</f>
        <v>#NUM!</v>
      </c>
      <c r="X3019" s="17" t="e">
        <f t="shared" si="47"/>
        <v>#NUM!</v>
      </c>
    </row>
    <row r="3020" spans="18:24" x14ac:dyDescent="0.2">
      <c r="R3020" s="17" t="s">
        <v>21</v>
      </c>
      <c r="S3020" s="18">
        <f>_xll.qlInterestRateIndexFixingDate(IborIndex&amp;Tenor,T3020,Trigger)</f>
        <v>60570</v>
      </c>
      <c r="T3020" s="18">
        <f>_xll.qlCalendarAdvance(Calendar,T3019,R3020,"f",,Trigger)</f>
        <v>60574</v>
      </c>
      <c r="U3020" s="18">
        <f>_xll.qlInterestRateIndexMaturity(IborIndex&amp;Tenor,T3020,Trigger)</f>
        <v>60666</v>
      </c>
      <c r="V3020" s="22" t="e">
        <f>_xll.qlIndexFixing($V$1,S3020,,Trigger)</f>
        <v>#NUM!</v>
      </c>
      <c r="W3020" s="22" t="e">
        <f>_xll.qlIndexFixing($W$1,S3020,,Trigger)</f>
        <v>#NUM!</v>
      </c>
      <c r="X3020" s="17" t="e">
        <f t="shared" si="47"/>
        <v>#NUM!</v>
      </c>
    </row>
    <row r="3021" spans="18:24" x14ac:dyDescent="0.2">
      <c r="R3021" s="17" t="s">
        <v>21</v>
      </c>
      <c r="S3021" s="18">
        <f>_xll.qlInterestRateIndexFixingDate(IborIndex&amp;Tenor,T3021,Trigger)</f>
        <v>60577</v>
      </c>
      <c r="T3021" s="18">
        <f>_xll.qlCalendarAdvance(Calendar,T3020,R3021,"f",,Trigger)</f>
        <v>60581</v>
      </c>
      <c r="U3021" s="18">
        <f>_xll.qlInterestRateIndexMaturity(IborIndex&amp;Tenor,T3021,Trigger)</f>
        <v>60673</v>
      </c>
      <c r="V3021" s="22" t="e">
        <f>_xll.qlIndexFixing($V$1,S3021,,Trigger)</f>
        <v>#NUM!</v>
      </c>
      <c r="W3021" s="22" t="e">
        <f>_xll.qlIndexFixing($W$1,S3021,,Trigger)</f>
        <v>#NUM!</v>
      </c>
      <c r="X3021" s="17" t="e">
        <f t="shared" si="47"/>
        <v>#NUM!</v>
      </c>
    </row>
    <row r="3022" spans="18:24" x14ac:dyDescent="0.2">
      <c r="R3022" s="17" t="s">
        <v>21</v>
      </c>
      <c r="S3022" s="18">
        <f>_xll.qlInterestRateIndexFixingDate(IborIndex&amp;Tenor,T3022,Trigger)</f>
        <v>60584</v>
      </c>
      <c r="T3022" s="18">
        <f>_xll.qlCalendarAdvance(Calendar,T3021,R3022,"f",,Trigger)</f>
        <v>60588</v>
      </c>
      <c r="U3022" s="18">
        <f>_xll.qlInterestRateIndexMaturity(IborIndex&amp;Tenor,T3022,Trigger)</f>
        <v>60680</v>
      </c>
      <c r="V3022" s="22" t="e">
        <f>_xll.qlIndexFixing($V$1,S3022,,Trigger)</f>
        <v>#NUM!</v>
      </c>
      <c r="W3022" s="22" t="e">
        <f>_xll.qlIndexFixing($W$1,S3022,,Trigger)</f>
        <v>#NUM!</v>
      </c>
      <c r="X3022" s="17" t="e">
        <f t="shared" si="47"/>
        <v>#NUM!</v>
      </c>
    </row>
    <row r="3023" spans="18:24" x14ac:dyDescent="0.2">
      <c r="R3023" s="17" t="s">
        <v>21</v>
      </c>
      <c r="S3023" s="18">
        <f>_xll.qlInterestRateIndexFixingDate(IborIndex&amp;Tenor,T3023,Trigger)</f>
        <v>60591</v>
      </c>
      <c r="T3023" s="18">
        <f>_xll.qlCalendarAdvance(Calendar,T3022,R3023,"f",,Trigger)</f>
        <v>60595</v>
      </c>
      <c r="U3023" s="18">
        <f>_xll.qlInterestRateIndexMaturity(IborIndex&amp;Tenor,T3023,Trigger)</f>
        <v>60687</v>
      </c>
      <c r="V3023" s="22" t="e">
        <f>_xll.qlIndexFixing($V$1,S3023,,Trigger)</f>
        <v>#NUM!</v>
      </c>
      <c r="W3023" s="22" t="e">
        <f>_xll.qlIndexFixing($W$1,S3023,,Trigger)</f>
        <v>#NUM!</v>
      </c>
      <c r="X3023" s="17" t="e">
        <f t="shared" si="47"/>
        <v>#NUM!</v>
      </c>
    </row>
    <row r="3024" spans="18:24" x14ac:dyDescent="0.2">
      <c r="R3024" s="17" t="s">
        <v>21</v>
      </c>
      <c r="S3024" s="18">
        <f>_xll.qlInterestRateIndexFixingDate(IborIndex&amp;Tenor,T3024,Trigger)</f>
        <v>60598</v>
      </c>
      <c r="T3024" s="18">
        <f>_xll.qlCalendarAdvance(Calendar,T3023,R3024,"f",,Trigger)</f>
        <v>60602</v>
      </c>
      <c r="U3024" s="18">
        <f>_xll.qlInterestRateIndexMaturity(IborIndex&amp;Tenor,T3024,Trigger)</f>
        <v>60692</v>
      </c>
      <c r="V3024" s="22" t="e">
        <f>_xll.qlIndexFixing($V$1,S3024,,Trigger)</f>
        <v>#NUM!</v>
      </c>
      <c r="W3024" s="22" t="e">
        <f>_xll.qlIndexFixing($W$1,S3024,,Trigger)</f>
        <v>#NUM!</v>
      </c>
      <c r="X3024" s="17" t="e">
        <f t="shared" si="47"/>
        <v>#NUM!</v>
      </c>
    </row>
    <row r="3025" spans="18:24" x14ac:dyDescent="0.2">
      <c r="R3025" s="17" t="s">
        <v>21</v>
      </c>
      <c r="S3025" s="18">
        <f>_xll.qlInterestRateIndexFixingDate(IborIndex&amp;Tenor,T3025,Trigger)</f>
        <v>60605</v>
      </c>
      <c r="T3025" s="18">
        <f>_xll.qlCalendarAdvance(Calendar,T3024,R3025,"f",,Trigger)</f>
        <v>60609</v>
      </c>
      <c r="U3025" s="18">
        <f>_xll.qlInterestRateIndexMaturity(IborIndex&amp;Tenor,T3025,Trigger)</f>
        <v>60699</v>
      </c>
      <c r="V3025" s="22" t="e">
        <f>_xll.qlIndexFixing($V$1,S3025,,Trigger)</f>
        <v>#NUM!</v>
      </c>
      <c r="W3025" s="22" t="e">
        <f>_xll.qlIndexFixing($W$1,S3025,,Trigger)</f>
        <v>#NUM!</v>
      </c>
      <c r="X3025" s="17" t="e">
        <f t="shared" si="47"/>
        <v>#NUM!</v>
      </c>
    </row>
    <row r="3026" spans="18:24" x14ac:dyDescent="0.2">
      <c r="R3026" s="17" t="s">
        <v>21</v>
      </c>
      <c r="S3026" s="18">
        <f>_xll.qlInterestRateIndexFixingDate(IborIndex&amp;Tenor,T3026,Trigger)</f>
        <v>60612</v>
      </c>
      <c r="T3026" s="18">
        <f>_xll.qlCalendarAdvance(Calendar,T3025,R3026,"f",,Trigger)</f>
        <v>60616</v>
      </c>
      <c r="U3026" s="18">
        <f>_xll.qlInterestRateIndexMaturity(IborIndex&amp;Tenor,T3026,Trigger)</f>
        <v>60706</v>
      </c>
      <c r="V3026" s="22" t="e">
        <f>_xll.qlIndexFixing($V$1,S3026,,Trigger)</f>
        <v>#NUM!</v>
      </c>
      <c r="W3026" s="22" t="e">
        <f>_xll.qlIndexFixing($W$1,S3026,,Trigger)</f>
        <v>#NUM!</v>
      </c>
      <c r="X3026" s="17" t="e">
        <f t="shared" si="47"/>
        <v>#NUM!</v>
      </c>
    </row>
    <row r="3027" spans="18:24" x14ac:dyDescent="0.2">
      <c r="R3027" s="17" t="s">
        <v>21</v>
      </c>
      <c r="S3027" s="18">
        <f>_xll.qlInterestRateIndexFixingDate(IborIndex&amp;Tenor,T3027,Trigger)</f>
        <v>60619</v>
      </c>
      <c r="T3027" s="18">
        <f>_xll.qlCalendarAdvance(Calendar,T3026,R3027,"f",,Trigger)</f>
        <v>60623</v>
      </c>
      <c r="U3027" s="18">
        <f>_xll.qlInterestRateIndexMaturity(IborIndex&amp;Tenor,T3027,Trigger)</f>
        <v>60713</v>
      </c>
      <c r="V3027" s="22" t="e">
        <f>_xll.qlIndexFixing($V$1,S3027,,Trigger)</f>
        <v>#NUM!</v>
      </c>
      <c r="W3027" s="22" t="e">
        <f>_xll.qlIndexFixing($W$1,S3027,,Trigger)</f>
        <v>#NUM!</v>
      </c>
      <c r="X3027" s="17" t="e">
        <f t="shared" si="47"/>
        <v>#NUM!</v>
      </c>
    </row>
    <row r="3028" spans="18:24" x14ac:dyDescent="0.2">
      <c r="R3028" s="17" t="s">
        <v>21</v>
      </c>
      <c r="S3028" s="18">
        <f>_xll.qlInterestRateIndexFixingDate(IborIndex&amp;Tenor,T3028,Trigger)</f>
        <v>60625</v>
      </c>
      <c r="T3028" s="18">
        <f>_xll.qlCalendarAdvance(Calendar,T3027,R3028,"f",,Trigger)</f>
        <v>60630</v>
      </c>
      <c r="U3028" s="18">
        <f>_xll.qlInterestRateIndexMaturity(IborIndex&amp;Tenor,T3028,Trigger)</f>
        <v>60720</v>
      </c>
      <c r="V3028" s="22" t="e">
        <f>_xll.qlIndexFixing($V$1,S3028,,Trigger)</f>
        <v>#NUM!</v>
      </c>
      <c r="W3028" s="22" t="e">
        <f>_xll.qlIndexFixing($W$1,S3028,,Trigger)</f>
        <v>#NUM!</v>
      </c>
      <c r="X3028" s="17" t="e">
        <f t="shared" si="47"/>
        <v>#NUM!</v>
      </c>
    </row>
    <row r="3029" spans="18:24" x14ac:dyDescent="0.2">
      <c r="R3029" s="17" t="s">
        <v>21</v>
      </c>
      <c r="S3029" s="18">
        <f>_xll.qlInterestRateIndexFixingDate(IborIndex&amp;Tenor,T3029,Trigger)</f>
        <v>60632</v>
      </c>
      <c r="T3029" s="18">
        <f>_xll.qlCalendarAdvance(Calendar,T3028,R3029,"f",,Trigger)</f>
        <v>60637</v>
      </c>
      <c r="U3029" s="18">
        <f>_xll.qlInterestRateIndexMaturity(IborIndex&amp;Tenor,T3029,Trigger)</f>
        <v>60727</v>
      </c>
      <c r="V3029" s="22" t="e">
        <f>_xll.qlIndexFixing($V$1,S3029,,Trigger)</f>
        <v>#NUM!</v>
      </c>
      <c r="W3029" s="22" t="e">
        <f>_xll.qlIndexFixing($W$1,S3029,,Trigger)</f>
        <v>#NUM!</v>
      </c>
      <c r="X3029" s="17" t="e">
        <f t="shared" si="47"/>
        <v>#NUM!</v>
      </c>
    </row>
    <row r="3030" spans="18:24" x14ac:dyDescent="0.2">
      <c r="R3030" s="17" t="s">
        <v>21</v>
      </c>
      <c r="S3030" s="18">
        <f>_xll.qlInterestRateIndexFixingDate(IborIndex&amp;Tenor,T3030,Trigger)</f>
        <v>60640</v>
      </c>
      <c r="T3030" s="18">
        <f>_xll.qlCalendarAdvance(Calendar,T3029,R3030,"f",,Trigger)</f>
        <v>60644</v>
      </c>
      <c r="U3030" s="18">
        <f>_xll.qlInterestRateIndexMaturity(IborIndex&amp;Tenor,T3030,Trigger)</f>
        <v>60735</v>
      </c>
      <c r="V3030" s="22" t="e">
        <f>_xll.qlIndexFixing($V$1,S3030,,Trigger)</f>
        <v>#NUM!</v>
      </c>
      <c r="W3030" s="22" t="e">
        <f>_xll.qlIndexFixing($W$1,S3030,,Trigger)</f>
        <v>#NUM!</v>
      </c>
      <c r="X3030" s="17" t="e">
        <f t="shared" si="47"/>
        <v>#NUM!</v>
      </c>
    </row>
    <row r="3031" spans="18:24" x14ac:dyDescent="0.2">
      <c r="R3031" s="17" t="s">
        <v>21</v>
      </c>
      <c r="S3031" s="18">
        <f>_xll.qlInterestRateIndexFixingDate(IborIndex&amp;Tenor,T3031,Trigger)</f>
        <v>60647</v>
      </c>
      <c r="T3031" s="18">
        <f>_xll.qlCalendarAdvance(Calendar,T3030,R3031,"f",,Trigger)</f>
        <v>60651</v>
      </c>
      <c r="U3031" s="18">
        <f>_xll.qlInterestRateIndexMaturity(IborIndex&amp;Tenor,T3031,Trigger)</f>
        <v>60741</v>
      </c>
      <c r="V3031" s="22" t="e">
        <f>_xll.qlIndexFixing($V$1,S3031,,Trigger)</f>
        <v>#NUM!</v>
      </c>
      <c r="W3031" s="22" t="e">
        <f>_xll.qlIndexFixing($W$1,S3031,,Trigger)</f>
        <v>#NUM!</v>
      </c>
      <c r="X3031" s="17" t="e">
        <f t="shared" si="47"/>
        <v>#NUM!</v>
      </c>
    </row>
    <row r="3032" spans="18:24" x14ac:dyDescent="0.2">
      <c r="R3032" s="17" t="s">
        <v>21</v>
      </c>
      <c r="S3032" s="18">
        <f>_xll.qlInterestRateIndexFixingDate(IborIndex&amp;Tenor,T3032,Trigger)</f>
        <v>60654</v>
      </c>
      <c r="T3032" s="18">
        <f>_xll.qlCalendarAdvance(Calendar,T3031,R3032,"f",,Trigger)</f>
        <v>60658</v>
      </c>
      <c r="U3032" s="18">
        <f>_xll.qlInterestRateIndexMaturity(IborIndex&amp;Tenor,T3032,Trigger)</f>
        <v>60748</v>
      </c>
      <c r="V3032" s="22" t="e">
        <f>_xll.qlIndexFixing($V$1,S3032,,Trigger)</f>
        <v>#NUM!</v>
      </c>
      <c r="W3032" s="22" t="e">
        <f>_xll.qlIndexFixing($W$1,S3032,,Trigger)</f>
        <v>#NUM!</v>
      </c>
      <c r="X3032" s="17" t="e">
        <f t="shared" si="47"/>
        <v>#NUM!</v>
      </c>
    </row>
    <row r="3033" spans="18:24" x14ac:dyDescent="0.2">
      <c r="R3033" s="17" t="s">
        <v>21</v>
      </c>
      <c r="S3033" s="18">
        <f>_xll.qlInterestRateIndexFixingDate(IborIndex&amp;Tenor,T3033,Trigger)</f>
        <v>60661</v>
      </c>
      <c r="T3033" s="18">
        <f>_xll.qlCalendarAdvance(Calendar,T3032,R3033,"f",,Trigger)</f>
        <v>60665</v>
      </c>
      <c r="U3033" s="18">
        <f>_xll.qlInterestRateIndexMaturity(IborIndex&amp;Tenor,T3033,Trigger)</f>
        <v>60755</v>
      </c>
      <c r="V3033" s="22" t="e">
        <f>_xll.qlIndexFixing($V$1,S3033,,Trigger)</f>
        <v>#NUM!</v>
      </c>
      <c r="W3033" s="22" t="e">
        <f>_xll.qlIndexFixing($W$1,S3033,,Trigger)</f>
        <v>#NUM!</v>
      </c>
      <c r="X3033" s="17" t="e">
        <f t="shared" si="47"/>
        <v>#NUM!</v>
      </c>
    </row>
    <row r="3034" spans="18:24" x14ac:dyDescent="0.2">
      <c r="R3034" s="17" t="s">
        <v>21</v>
      </c>
      <c r="S3034" s="18">
        <f>_xll.qlInterestRateIndexFixingDate(IborIndex&amp;Tenor,T3034,Trigger)</f>
        <v>60668</v>
      </c>
      <c r="T3034" s="18">
        <f>_xll.qlCalendarAdvance(Calendar,T3033,R3034,"f",,Trigger)</f>
        <v>60672</v>
      </c>
      <c r="U3034" s="18">
        <f>_xll.qlInterestRateIndexMaturity(IborIndex&amp;Tenor,T3034,Trigger)</f>
        <v>60762</v>
      </c>
      <c r="V3034" s="22" t="e">
        <f>_xll.qlIndexFixing($V$1,S3034,,Trigger)</f>
        <v>#NUM!</v>
      </c>
      <c r="W3034" s="22" t="e">
        <f>_xll.qlIndexFixing($W$1,S3034,,Trigger)</f>
        <v>#NUM!</v>
      </c>
      <c r="X3034" s="17" t="e">
        <f t="shared" si="47"/>
        <v>#NUM!</v>
      </c>
    </row>
    <row r="3035" spans="18:24" x14ac:dyDescent="0.2">
      <c r="R3035" s="17" t="s">
        <v>21</v>
      </c>
      <c r="S3035" s="18">
        <f>_xll.qlInterestRateIndexFixingDate(IborIndex&amp;Tenor,T3035,Trigger)</f>
        <v>60675</v>
      </c>
      <c r="T3035" s="18">
        <f>_xll.qlCalendarAdvance(Calendar,T3034,R3035,"f",,Trigger)</f>
        <v>60679</v>
      </c>
      <c r="U3035" s="18">
        <f>_xll.qlInterestRateIndexMaturity(IborIndex&amp;Tenor,T3035,Trigger)</f>
        <v>60769</v>
      </c>
      <c r="V3035" s="22" t="e">
        <f>_xll.qlIndexFixing($V$1,S3035,,Trigger)</f>
        <v>#NUM!</v>
      </c>
      <c r="W3035" s="22" t="e">
        <f>_xll.qlIndexFixing($W$1,S3035,,Trigger)</f>
        <v>#NUM!</v>
      </c>
      <c r="X3035" s="17" t="e">
        <f t="shared" si="47"/>
        <v>#NUM!</v>
      </c>
    </row>
    <row r="3036" spans="18:24" x14ac:dyDescent="0.2">
      <c r="R3036" s="17" t="s">
        <v>21</v>
      </c>
      <c r="S3036" s="18">
        <f>_xll.qlInterestRateIndexFixingDate(IborIndex&amp;Tenor,T3036,Trigger)</f>
        <v>60682</v>
      </c>
      <c r="T3036" s="18">
        <f>_xll.qlCalendarAdvance(Calendar,T3035,R3036,"f",,Trigger)</f>
        <v>60686</v>
      </c>
      <c r="U3036" s="18">
        <f>_xll.qlInterestRateIndexMaturity(IborIndex&amp;Tenor,T3036,Trigger)</f>
        <v>60776</v>
      </c>
      <c r="V3036" s="22" t="e">
        <f>_xll.qlIndexFixing($V$1,S3036,,Trigger)</f>
        <v>#NUM!</v>
      </c>
      <c r="W3036" s="22" t="e">
        <f>_xll.qlIndexFixing($W$1,S3036,,Trigger)</f>
        <v>#NUM!</v>
      </c>
      <c r="X3036" s="17" t="e">
        <f t="shared" ref="X3036:X3099" si="48">(V3036-W3036)*10000</f>
        <v>#NUM!</v>
      </c>
    </row>
    <row r="3037" spans="18:24" x14ac:dyDescent="0.2">
      <c r="R3037" s="17" t="s">
        <v>21</v>
      </c>
      <c r="S3037" s="18">
        <f>_xll.qlInterestRateIndexFixingDate(IborIndex&amp;Tenor,T3037,Trigger)</f>
        <v>60689</v>
      </c>
      <c r="T3037" s="18">
        <f>_xll.qlCalendarAdvance(Calendar,T3036,R3037,"f",,Trigger)</f>
        <v>60693</v>
      </c>
      <c r="U3037" s="18">
        <f>_xll.qlInterestRateIndexMaturity(IborIndex&amp;Tenor,T3037,Trigger)</f>
        <v>60785</v>
      </c>
      <c r="V3037" s="22" t="e">
        <f>_xll.qlIndexFixing($V$1,S3037,,Trigger)</f>
        <v>#NUM!</v>
      </c>
      <c r="W3037" s="22" t="e">
        <f>_xll.qlIndexFixing($W$1,S3037,,Trigger)</f>
        <v>#NUM!</v>
      </c>
      <c r="X3037" s="17" t="e">
        <f t="shared" si="48"/>
        <v>#NUM!</v>
      </c>
    </row>
    <row r="3038" spans="18:24" x14ac:dyDescent="0.2">
      <c r="R3038" s="17" t="s">
        <v>21</v>
      </c>
      <c r="S3038" s="18">
        <f>_xll.qlInterestRateIndexFixingDate(IborIndex&amp;Tenor,T3038,Trigger)</f>
        <v>60696</v>
      </c>
      <c r="T3038" s="18">
        <f>_xll.qlCalendarAdvance(Calendar,T3037,R3038,"f",,Trigger)</f>
        <v>60700</v>
      </c>
      <c r="U3038" s="18">
        <f>_xll.qlInterestRateIndexMaturity(IborIndex&amp;Tenor,T3038,Trigger)</f>
        <v>60792</v>
      </c>
      <c r="V3038" s="22" t="e">
        <f>_xll.qlIndexFixing($V$1,S3038,,Trigger)</f>
        <v>#NUM!</v>
      </c>
      <c r="W3038" s="22" t="e">
        <f>_xll.qlIndexFixing($W$1,S3038,,Trigger)</f>
        <v>#NUM!</v>
      </c>
      <c r="X3038" s="17" t="e">
        <f t="shared" si="48"/>
        <v>#NUM!</v>
      </c>
    </row>
    <row r="3039" spans="18:24" x14ac:dyDescent="0.2">
      <c r="R3039" s="17" t="s">
        <v>21</v>
      </c>
      <c r="S3039" s="18">
        <f>_xll.qlInterestRateIndexFixingDate(IborIndex&amp;Tenor,T3039,Trigger)</f>
        <v>60703</v>
      </c>
      <c r="T3039" s="18">
        <f>_xll.qlCalendarAdvance(Calendar,T3038,R3039,"f",,Trigger)</f>
        <v>60707</v>
      </c>
      <c r="U3039" s="18">
        <f>_xll.qlInterestRateIndexMaturity(IborIndex&amp;Tenor,T3039,Trigger)</f>
        <v>60799</v>
      </c>
      <c r="V3039" s="22" t="e">
        <f>_xll.qlIndexFixing($V$1,S3039,,Trigger)</f>
        <v>#NUM!</v>
      </c>
      <c r="W3039" s="22" t="e">
        <f>_xll.qlIndexFixing($W$1,S3039,,Trigger)</f>
        <v>#NUM!</v>
      </c>
      <c r="X3039" s="17" t="e">
        <f t="shared" si="48"/>
        <v>#NUM!</v>
      </c>
    </row>
    <row r="3040" spans="18:24" x14ac:dyDescent="0.2">
      <c r="R3040" s="17" t="s">
        <v>21</v>
      </c>
      <c r="S3040" s="18">
        <f>_xll.qlInterestRateIndexFixingDate(IborIndex&amp;Tenor,T3040,Trigger)</f>
        <v>60710</v>
      </c>
      <c r="T3040" s="18">
        <f>_xll.qlCalendarAdvance(Calendar,T3039,R3040,"f",,Trigger)</f>
        <v>60714</v>
      </c>
      <c r="U3040" s="18">
        <f>_xll.qlInterestRateIndexMaturity(IborIndex&amp;Tenor,T3040,Trigger)</f>
        <v>60806</v>
      </c>
      <c r="V3040" s="22" t="e">
        <f>_xll.qlIndexFixing($V$1,S3040,,Trigger)</f>
        <v>#NUM!</v>
      </c>
      <c r="W3040" s="22" t="e">
        <f>_xll.qlIndexFixing($W$1,S3040,,Trigger)</f>
        <v>#NUM!</v>
      </c>
      <c r="X3040" s="17" t="e">
        <f t="shared" si="48"/>
        <v>#NUM!</v>
      </c>
    </row>
    <row r="3041" spans="18:24" x14ac:dyDescent="0.2">
      <c r="R3041" s="17" t="s">
        <v>21</v>
      </c>
      <c r="S3041" s="18">
        <f>_xll.qlInterestRateIndexFixingDate(IborIndex&amp;Tenor,T3041,Trigger)</f>
        <v>60717</v>
      </c>
      <c r="T3041" s="18">
        <f>_xll.qlCalendarAdvance(Calendar,T3040,R3041,"f",,Trigger)</f>
        <v>60721</v>
      </c>
      <c r="U3041" s="18">
        <f>_xll.qlInterestRateIndexMaturity(IborIndex&amp;Tenor,T3041,Trigger)</f>
        <v>60813</v>
      </c>
      <c r="V3041" s="22" t="e">
        <f>_xll.qlIndexFixing($V$1,S3041,,Trigger)</f>
        <v>#NUM!</v>
      </c>
      <c r="W3041" s="22" t="e">
        <f>_xll.qlIndexFixing($W$1,S3041,,Trigger)</f>
        <v>#NUM!</v>
      </c>
      <c r="X3041" s="17" t="e">
        <f t="shared" si="48"/>
        <v>#NUM!</v>
      </c>
    </row>
    <row r="3042" spans="18:24" x14ac:dyDescent="0.2">
      <c r="R3042" s="17" t="s">
        <v>21</v>
      </c>
      <c r="S3042" s="18">
        <f>_xll.qlInterestRateIndexFixingDate(IborIndex&amp;Tenor,T3042,Trigger)</f>
        <v>60724</v>
      </c>
      <c r="T3042" s="18">
        <f>_xll.qlCalendarAdvance(Calendar,T3041,R3042,"f",,Trigger)</f>
        <v>60728</v>
      </c>
      <c r="U3042" s="18">
        <f>_xll.qlInterestRateIndexMaturity(IborIndex&amp;Tenor,T3042,Trigger)</f>
        <v>60819</v>
      </c>
      <c r="V3042" s="22" t="e">
        <f>_xll.qlIndexFixing($V$1,S3042,,Trigger)</f>
        <v>#NUM!</v>
      </c>
      <c r="W3042" s="22" t="e">
        <f>_xll.qlIndexFixing($W$1,S3042,,Trigger)</f>
        <v>#NUM!</v>
      </c>
      <c r="X3042" s="17" t="e">
        <f t="shared" si="48"/>
        <v>#NUM!</v>
      </c>
    </row>
    <row r="3043" spans="18:24" x14ac:dyDescent="0.2">
      <c r="R3043" s="17" t="s">
        <v>21</v>
      </c>
      <c r="S3043" s="18">
        <f>_xll.qlInterestRateIndexFixingDate(IborIndex&amp;Tenor,T3043,Trigger)</f>
        <v>60729</v>
      </c>
      <c r="T3043" s="18">
        <f>_xll.qlCalendarAdvance(Calendar,T3042,R3043,"f",,Trigger)</f>
        <v>60735</v>
      </c>
      <c r="U3043" s="18">
        <f>_xll.qlInterestRateIndexMaturity(IborIndex&amp;Tenor,T3043,Trigger)</f>
        <v>60826</v>
      </c>
      <c r="V3043" s="22" t="e">
        <f>_xll.qlIndexFixing($V$1,S3043,,Trigger)</f>
        <v>#NUM!</v>
      </c>
      <c r="W3043" s="22" t="e">
        <f>_xll.qlIndexFixing($W$1,S3043,,Trigger)</f>
        <v>#NUM!</v>
      </c>
      <c r="X3043" s="17" t="e">
        <f t="shared" si="48"/>
        <v>#NUM!</v>
      </c>
    </row>
    <row r="3044" spans="18:24" x14ac:dyDescent="0.2">
      <c r="R3044" s="17" t="s">
        <v>21</v>
      </c>
      <c r="S3044" s="18">
        <f>_xll.qlInterestRateIndexFixingDate(IborIndex&amp;Tenor,T3044,Trigger)</f>
        <v>60738</v>
      </c>
      <c r="T3044" s="18">
        <f>_xll.qlCalendarAdvance(Calendar,T3043,R3044,"f",,Trigger)</f>
        <v>60742</v>
      </c>
      <c r="U3044" s="18">
        <f>_xll.qlInterestRateIndexMaturity(IborIndex&amp;Tenor,T3044,Trigger)</f>
        <v>60833</v>
      </c>
      <c r="V3044" s="22" t="e">
        <f>_xll.qlIndexFixing($V$1,S3044,,Trigger)</f>
        <v>#NUM!</v>
      </c>
      <c r="W3044" s="22" t="e">
        <f>_xll.qlIndexFixing($W$1,S3044,,Trigger)</f>
        <v>#NUM!</v>
      </c>
      <c r="X3044" s="17" t="e">
        <f t="shared" si="48"/>
        <v>#NUM!</v>
      </c>
    </row>
    <row r="3045" spans="18:24" x14ac:dyDescent="0.2">
      <c r="R3045" s="17" t="s">
        <v>21</v>
      </c>
      <c r="S3045" s="18">
        <f>_xll.qlInterestRateIndexFixingDate(IborIndex&amp;Tenor,T3045,Trigger)</f>
        <v>60745</v>
      </c>
      <c r="T3045" s="18">
        <f>_xll.qlCalendarAdvance(Calendar,T3044,R3045,"f",,Trigger)</f>
        <v>60749</v>
      </c>
      <c r="U3045" s="18">
        <f>_xll.qlInterestRateIndexMaturity(IborIndex&amp;Tenor,T3045,Trigger)</f>
        <v>60840</v>
      </c>
      <c r="V3045" s="22" t="e">
        <f>_xll.qlIndexFixing($V$1,S3045,,Trigger)</f>
        <v>#NUM!</v>
      </c>
      <c r="W3045" s="22" t="e">
        <f>_xll.qlIndexFixing($W$1,S3045,,Trigger)</f>
        <v>#NUM!</v>
      </c>
      <c r="X3045" s="17" t="e">
        <f t="shared" si="48"/>
        <v>#NUM!</v>
      </c>
    </row>
    <row r="3046" spans="18:24" x14ac:dyDescent="0.2">
      <c r="R3046" s="17" t="s">
        <v>21</v>
      </c>
      <c r="S3046" s="18">
        <f>_xll.qlInterestRateIndexFixingDate(IborIndex&amp;Tenor,T3046,Trigger)</f>
        <v>60752</v>
      </c>
      <c r="T3046" s="18">
        <f>_xll.qlCalendarAdvance(Calendar,T3045,R3046,"f",,Trigger)</f>
        <v>60756</v>
      </c>
      <c r="U3046" s="18">
        <f>_xll.qlInterestRateIndexMaturity(IborIndex&amp;Tenor,T3046,Trigger)</f>
        <v>60848</v>
      </c>
      <c r="V3046" s="22" t="e">
        <f>_xll.qlIndexFixing($V$1,S3046,,Trigger)</f>
        <v>#NUM!</v>
      </c>
      <c r="W3046" s="22" t="e">
        <f>_xll.qlIndexFixing($W$1,S3046,,Trigger)</f>
        <v>#NUM!</v>
      </c>
      <c r="X3046" s="17" t="e">
        <f t="shared" si="48"/>
        <v>#NUM!</v>
      </c>
    </row>
    <row r="3047" spans="18:24" x14ac:dyDescent="0.2">
      <c r="R3047" s="17" t="s">
        <v>21</v>
      </c>
      <c r="S3047" s="18">
        <f>_xll.qlInterestRateIndexFixingDate(IborIndex&amp;Tenor,T3047,Trigger)</f>
        <v>60759</v>
      </c>
      <c r="T3047" s="18">
        <f>_xll.qlCalendarAdvance(Calendar,T3046,R3047,"f",,Trigger)</f>
        <v>60763</v>
      </c>
      <c r="U3047" s="18">
        <f>_xll.qlInterestRateIndexMaturity(IborIndex&amp;Tenor,T3047,Trigger)</f>
        <v>60855</v>
      </c>
      <c r="V3047" s="22" t="e">
        <f>_xll.qlIndexFixing($V$1,S3047,,Trigger)</f>
        <v>#NUM!</v>
      </c>
      <c r="W3047" s="22" t="e">
        <f>_xll.qlIndexFixing($W$1,S3047,,Trigger)</f>
        <v>#NUM!</v>
      </c>
      <c r="X3047" s="17" t="e">
        <f t="shared" si="48"/>
        <v>#NUM!</v>
      </c>
    </row>
    <row r="3048" spans="18:24" x14ac:dyDescent="0.2">
      <c r="R3048" s="17" t="s">
        <v>21</v>
      </c>
      <c r="S3048" s="18">
        <f>_xll.qlInterestRateIndexFixingDate(IborIndex&amp;Tenor,T3048,Trigger)</f>
        <v>60766</v>
      </c>
      <c r="T3048" s="18">
        <f>_xll.qlCalendarAdvance(Calendar,T3047,R3048,"f",,Trigger)</f>
        <v>60770</v>
      </c>
      <c r="U3048" s="18">
        <f>_xll.qlInterestRateIndexMaturity(IborIndex&amp;Tenor,T3048,Trigger)</f>
        <v>60862</v>
      </c>
      <c r="V3048" s="22" t="e">
        <f>_xll.qlIndexFixing($V$1,S3048,,Trigger)</f>
        <v>#NUM!</v>
      </c>
      <c r="W3048" s="22" t="e">
        <f>_xll.qlIndexFixing($W$1,S3048,,Trigger)</f>
        <v>#NUM!</v>
      </c>
      <c r="X3048" s="17" t="e">
        <f t="shared" si="48"/>
        <v>#NUM!</v>
      </c>
    </row>
    <row r="3049" spans="18:24" x14ac:dyDescent="0.2">
      <c r="R3049" s="17" t="s">
        <v>21</v>
      </c>
      <c r="S3049" s="18">
        <f>_xll.qlInterestRateIndexFixingDate(IborIndex&amp;Tenor,T3049,Trigger)</f>
        <v>60773</v>
      </c>
      <c r="T3049" s="18">
        <f>_xll.qlCalendarAdvance(Calendar,T3048,R3049,"f",,Trigger)</f>
        <v>60777</v>
      </c>
      <c r="U3049" s="18">
        <f>_xll.qlInterestRateIndexMaturity(IborIndex&amp;Tenor,T3049,Trigger)</f>
        <v>60869</v>
      </c>
      <c r="V3049" s="22" t="e">
        <f>_xll.qlIndexFixing($V$1,S3049,,Trigger)</f>
        <v>#NUM!</v>
      </c>
      <c r="W3049" s="22" t="e">
        <f>_xll.qlIndexFixing($W$1,S3049,,Trigger)</f>
        <v>#NUM!</v>
      </c>
      <c r="X3049" s="17" t="e">
        <f t="shared" si="48"/>
        <v>#NUM!</v>
      </c>
    </row>
    <row r="3050" spans="18:24" x14ac:dyDescent="0.2">
      <c r="R3050" s="17" t="s">
        <v>21</v>
      </c>
      <c r="S3050" s="18">
        <f>_xll.qlInterestRateIndexFixingDate(IborIndex&amp;Tenor,T3050,Trigger)</f>
        <v>60780</v>
      </c>
      <c r="T3050" s="18">
        <f>_xll.qlCalendarAdvance(Calendar,T3049,R3050,"f",,Trigger)</f>
        <v>60784</v>
      </c>
      <c r="U3050" s="18">
        <f>_xll.qlInterestRateIndexMaturity(IborIndex&amp;Tenor,T3050,Trigger)</f>
        <v>60876</v>
      </c>
      <c r="V3050" s="22" t="e">
        <f>_xll.qlIndexFixing($V$1,S3050,,Trigger)</f>
        <v>#NUM!</v>
      </c>
      <c r="W3050" s="22" t="e">
        <f>_xll.qlIndexFixing($W$1,S3050,,Trigger)</f>
        <v>#NUM!</v>
      </c>
      <c r="X3050" s="17" t="e">
        <f t="shared" si="48"/>
        <v>#NUM!</v>
      </c>
    </row>
    <row r="3051" spans="18:24" x14ac:dyDescent="0.2">
      <c r="R3051" s="17" t="s">
        <v>21</v>
      </c>
      <c r="S3051" s="18">
        <f>_xll.qlInterestRateIndexFixingDate(IborIndex&amp;Tenor,T3051,Trigger)</f>
        <v>60787</v>
      </c>
      <c r="T3051" s="18">
        <f>_xll.qlCalendarAdvance(Calendar,T3050,R3051,"f",,Trigger)</f>
        <v>60791</v>
      </c>
      <c r="U3051" s="18">
        <f>_xll.qlInterestRateIndexMaturity(IborIndex&amp;Tenor,T3051,Trigger)</f>
        <v>60883</v>
      </c>
      <c r="V3051" s="22" t="e">
        <f>_xll.qlIndexFixing($V$1,S3051,,Trigger)</f>
        <v>#NUM!</v>
      </c>
      <c r="W3051" s="22" t="e">
        <f>_xll.qlIndexFixing($W$1,S3051,,Trigger)</f>
        <v>#NUM!</v>
      </c>
      <c r="X3051" s="17" t="e">
        <f t="shared" si="48"/>
        <v>#NUM!</v>
      </c>
    </row>
    <row r="3052" spans="18:24" x14ac:dyDescent="0.2">
      <c r="R3052" s="17" t="s">
        <v>21</v>
      </c>
      <c r="S3052" s="18">
        <f>_xll.qlInterestRateIndexFixingDate(IborIndex&amp;Tenor,T3052,Trigger)</f>
        <v>60794</v>
      </c>
      <c r="T3052" s="18">
        <f>_xll.qlCalendarAdvance(Calendar,T3051,R3052,"f",,Trigger)</f>
        <v>60798</v>
      </c>
      <c r="U3052" s="18">
        <f>_xll.qlInterestRateIndexMaturity(IborIndex&amp;Tenor,T3052,Trigger)</f>
        <v>60890</v>
      </c>
      <c r="V3052" s="22" t="e">
        <f>_xll.qlIndexFixing($V$1,S3052,,Trigger)</f>
        <v>#NUM!</v>
      </c>
      <c r="W3052" s="22" t="e">
        <f>_xll.qlIndexFixing($W$1,S3052,,Trigger)</f>
        <v>#NUM!</v>
      </c>
      <c r="X3052" s="17" t="e">
        <f t="shared" si="48"/>
        <v>#NUM!</v>
      </c>
    </row>
    <row r="3053" spans="18:24" x14ac:dyDescent="0.2">
      <c r="R3053" s="17" t="s">
        <v>21</v>
      </c>
      <c r="S3053" s="18">
        <f>_xll.qlInterestRateIndexFixingDate(IborIndex&amp;Tenor,T3053,Trigger)</f>
        <v>60801</v>
      </c>
      <c r="T3053" s="18">
        <f>_xll.qlCalendarAdvance(Calendar,T3052,R3053,"f",,Trigger)</f>
        <v>60805</v>
      </c>
      <c r="U3053" s="18">
        <f>_xll.qlInterestRateIndexMaturity(IborIndex&amp;Tenor,T3053,Trigger)</f>
        <v>60897</v>
      </c>
      <c r="V3053" s="22" t="e">
        <f>_xll.qlIndexFixing($V$1,S3053,,Trigger)</f>
        <v>#NUM!</v>
      </c>
      <c r="W3053" s="22" t="e">
        <f>_xll.qlIndexFixing($W$1,S3053,,Trigger)</f>
        <v>#NUM!</v>
      </c>
      <c r="X3053" s="17" t="e">
        <f t="shared" si="48"/>
        <v>#NUM!</v>
      </c>
    </row>
    <row r="3054" spans="18:24" x14ac:dyDescent="0.2">
      <c r="R3054" s="17" t="s">
        <v>21</v>
      </c>
      <c r="S3054" s="18">
        <f>_xll.qlInterestRateIndexFixingDate(IborIndex&amp;Tenor,T3054,Trigger)</f>
        <v>60808</v>
      </c>
      <c r="T3054" s="18">
        <f>_xll.qlCalendarAdvance(Calendar,T3053,R3054,"f",,Trigger)</f>
        <v>60812</v>
      </c>
      <c r="U3054" s="18">
        <f>_xll.qlInterestRateIndexMaturity(IborIndex&amp;Tenor,T3054,Trigger)</f>
        <v>60904</v>
      </c>
      <c r="V3054" s="22" t="e">
        <f>_xll.qlIndexFixing($V$1,S3054,,Trigger)</f>
        <v>#NUM!</v>
      </c>
      <c r="W3054" s="22" t="e">
        <f>_xll.qlIndexFixing($W$1,S3054,,Trigger)</f>
        <v>#NUM!</v>
      </c>
      <c r="X3054" s="17" t="e">
        <f t="shared" si="48"/>
        <v>#NUM!</v>
      </c>
    </row>
    <row r="3055" spans="18:24" x14ac:dyDescent="0.2">
      <c r="R3055" s="17" t="s">
        <v>21</v>
      </c>
      <c r="S3055" s="18">
        <f>_xll.qlInterestRateIndexFixingDate(IborIndex&amp;Tenor,T3055,Trigger)</f>
        <v>60815</v>
      </c>
      <c r="T3055" s="18">
        <f>_xll.qlCalendarAdvance(Calendar,T3054,R3055,"f",,Trigger)</f>
        <v>60819</v>
      </c>
      <c r="U3055" s="18">
        <f>_xll.qlInterestRateIndexMaturity(IborIndex&amp;Tenor,T3055,Trigger)</f>
        <v>60911</v>
      </c>
      <c r="V3055" s="22" t="e">
        <f>_xll.qlIndexFixing($V$1,S3055,,Trigger)</f>
        <v>#NUM!</v>
      </c>
      <c r="W3055" s="22" t="e">
        <f>_xll.qlIndexFixing($W$1,S3055,,Trigger)</f>
        <v>#NUM!</v>
      </c>
      <c r="X3055" s="17" t="e">
        <f t="shared" si="48"/>
        <v>#NUM!</v>
      </c>
    </row>
    <row r="3056" spans="18:24" x14ac:dyDescent="0.2">
      <c r="R3056" s="17" t="s">
        <v>21</v>
      </c>
      <c r="S3056" s="18">
        <f>_xll.qlInterestRateIndexFixingDate(IborIndex&amp;Tenor,T3056,Trigger)</f>
        <v>60822</v>
      </c>
      <c r="T3056" s="18">
        <f>_xll.qlCalendarAdvance(Calendar,T3055,R3056,"f",,Trigger)</f>
        <v>60826</v>
      </c>
      <c r="U3056" s="18">
        <f>_xll.qlInterestRateIndexMaturity(IborIndex&amp;Tenor,T3056,Trigger)</f>
        <v>60918</v>
      </c>
      <c r="V3056" s="22" t="e">
        <f>_xll.qlIndexFixing($V$1,S3056,,Trigger)</f>
        <v>#NUM!</v>
      </c>
      <c r="W3056" s="22" t="e">
        <f>_xll.qlIndexFixing($W$1,S3056,,Trigger)</f>
        <v>#NUM!</v>
      </c>
      <c r="X3056" s="17" t="e">
        <f t="shared" si="48"/>
        <v>#NUM!</v>
      </c>
    </row>
    <row r="3057" spans="18:24" x14ac:dyDescent="0.2">
      <c r="R3057" s="17" t="s">
        <v>21</v>
      </c>
      <c r="S3057" s="18">
        <f>_xll.qlInterestRateIndexFixingDate(IborIndex&amp;Tenor,T3057,Trigger)</f>
        <v>60829</v>
      </c>
      <c r="T3057" s="18">
        <f>_xll.qlCalendarAdvance(Calendar,T3056,R3057,"f",,Trigger)</f>
        <v>60833</v>
      </c>
      <c r="U3057" s="18">
        <f>_xll.qlInterestRateIndexMaturity(IborIndex&amp;Tenor,T3057,Trigger)</f>
        <v>60925</v>
      </c>
      <c r="V3057" s="22" t="e">
        <f>_xll.qlIndexFixing($V$1,S3057,,Trigger)</f>
        <v>#NUM!</v>
      </c>
      <c r="W3057" s="22" t="e">
        <f>_xll.qlIndexFixing($W$1,S3057,,Trigger)</f>
        <v>#NUM!</v>
      </c>
      <c r="X3057" s="17" t="e">
        <f t="shared" si="48"/>
        <v>#NUM!</v>
      </c>
    </row>
    <row r="3058" spans="18:24" x14ac:dyDescent="0.2">
      <c r="R3058" s="17" t="s">
        <v>21</v>
      </c>
      <c r="S3058" s="18">
        <f>_xll.qlInterestRateIndexFixingDate(IborIndex&amp;Tenor,T3058,Trigger)</f>
        <v>60836</v>
      </c>
      <c r="T3058" s="18">
        <f>_xll.qlCalendarAdvance(Calendar,T3057,R3058,"f",,Trigger)</f>
        <v>60840</v>
      </c>
      <c r="U3058" s="18">
        <f>_xll.qlInterestRateIndexMaturity(IborIndex&amp;Tenor,T3058,Trigger)</f>
        <v>60932</v>
      </c>
      <c r="V3058" s="22" t="e">
        <f>_xll.qlIndexFixing($V$1,S3058,,Trigger)</f>
        <v>#NUM!</v>
      </c>
      <c r="W3058" s="22" t="e">
        <f>_xll.qlIndexFixing($W$1,S3058,,Trigger)</f>
        <v>#NUM!</v>
      </c>
      <c r="X3058" s="17" t="e">
        <f t="shared" si="48"/>
        <v>#NUM!</v>
      </c>
    </row>
    <row r="3059" spans="18:24" x14ac:dyDescent="0.2">
      <c r="R3059" s="17" t="s">
        <v>21</v>
      </c>
      <c r="S3059" s="18">
        <f>_xll.qlInterestRateIndexFixingDate(IborIndex&amp;Tenor,T3059,Trigger)</f>
        <v>60843</v>
      </c>
      <c r="T3059" s="18">
        <f>_xll.qlCalendarAdvance(Calendar,T3058,R3059,"f",,Trigger)</f>
        <v>60847</v>
      </c>
      <c r="U3059" s="18">
        <f>_xll.qlInterestRateIndexMaturity(IborIndex&amp;Tenor,T3059,Trigger)</f>
        <v>60939</v>
      </c>
      <c r="V3059" s="22" t="e">
        <f>_xll.qlIndexFixing($V$1,S3059,,Trigger)</f>
        <v>#NUM!</v>
      </c>
      <c r="W3059" s="22" t="e">
        <f>_xll.qlIndexFixing($W$1,S3059,,Trigger)</f>
        <v>#NUM!</v>
      </c>
      <c r="X3059" s="17" t="e">
        <f t="shared" si="48"/>
        <v>#NUM!</v>
      </c>
    </row>
    <row r="3060" spans="18:24" x14ac:dyDescent="0.2">
      <c r="R3060" s="17" t="s">
        <v>21</v>
      </c>
      <c r="S3060" s="18">
        <f>_xll.qlInterestRateIndexFixingDate(IborIndex&amp;Tenor,T3060,Trigger)</f>
        <v>60850</v>
      </c>
      <c r="T3060" s="18">
        <f>_xll.qlCalendarAdvance(Calendar,T3059,R3060,"f",,Trigger)</f>
        <v>60854</v>
      </c>
      <c r="U3060" s="18">
        <f>_xll.qlInterestRateIndexMaturity(IborIndex&amp;Tenor,T3060,Trigger)</f>
        <v>60946</v>
      </c>
      <c r="V3060" s="22" t="e">
        <f>_xll.qlIndexFixing($V$1,S3060,,Trigger)</f>
        <v>#NUM!</v>
      </c>
      <c r="W3060" s="22" t="e">
        <f>_xll.qlIndexFixing($W$1,S3060,,Trigger)</f>
        <v>#NUM!</v>
      </c>
      <c r="X3060" s="17" t="e">
        <f t="shared" si="48"/>
        <v>#NUM!</v>
      </c>
    </row>
    <row r="3061" spans="18:24" x14ac:dyDescent="0.2">
      <c r="R3061" s="17" t="s">
        <v>21</v>
      </c>
      <c r="S3061" s="18">
        <f>_xll.qlInterestRateIndexFixingDate(IborIndex&amp;Tenor,T3061,Trigger)</f>
        <v>60857</v>
      </c>
      <c r="T3061" s="18">
        <f>_xll.qlCalendarAdvance(Calendar,T3060,R3061,"f",,Trigger)</f>
        <v>60861</v>
      </c>
      <c r="U3061" s="18">
        <f>_xll.qlInterestRateIndexMaturity(IborIndex&amp;Tenor,T3061,Trigger)</f>
        <v>60953</v>
      </c>
      <c r="V3061" s="22" t="e">
        <f>_xll.qlIndexFixing($V$1,S3061,,Trigger)</f>
        <v>#NUM!</v>
      </c>
      <c r="W3061" s="22" t="e">
        <f>_xll.qlIndexFixing($W$1,S3061,,Trigger)</f>
        <v>#NUM!</v>
      </c>
      <c r="X3061" s="17" t="e">
        <f t="shared" si="48"/>
        <v>#NUM!</v>
      </c>
    </row>
    <row r="3062" spans="18:24" x14ac:dyDescent="0.2">
      <c r="R3062" s="17" t="s">
        <v>21</v>
      </c>
      <c r="S3062" s="18">
        <f>_xll.qlInterestRateIndexFixingDate(IborIndex&amp;Tenor,T3062,Trigger)</f>
        <v>60864</v>
      </c>
      <c r="T3062" s="18">
        <f>_xll.qlCalendarAdvance(Calendar,T3061,R3062,"f",,Trigger)</f>
        <v>60868</v>
      </c>
      <c r="U3062" s="18">
        <f>_xll.qlInterestRateIndexMaturity(IborIndex&amp;Tenor,T3062,Trigger)</f>
        <v>60960</v>
      </c>
      <c r="V3062" s="22" t="e">
        <f>_xll.qlIndexFixing($V$1,S3062,,Trigger)</f>
        <v>#NUM!</v>
      </c>
      <c r="W3062" s="22" t="e">
        <f>_xll.qlIndexFixing($W$1,S3062,,Trigger)</f>
        <v>#NUM!</v>
      </c>
      <c r="X3062" s="17" t="e">
        <f t="shared" si="48"/>
        <v>#NUM!</v>
      </c>
    </row>
    <row r="3063" spans="18:24" x14ac:dyDescent="0.2">
      <c r="R3063" s="17" t="s">
        <v>21</v>
      </c>
      <c r="S3063" s="18">
        <f>_xll.qlInterestRateIndexFixingDate(IborIndex&amp;Tenor,T3063,Trigger)</f>
        <v>60871</v>
      </c>
      <c r="T3063" s="18">
        <f>_xll.qlCalendarAdvance(Calendar,T3062,R3063,"f",,Trigger)</f>
        <v>60875</v>
      </c>
      <c r="U3063" s="18">
        <f>_xll.qlInterestRateIndexMaturity(IborIndex&amp;Tenor,T3063,Trigger)</f>
        <v>60966</v>
      </c>
      <c r="V3063" s="22" t="e">
        <f>_xll.qlIndexFixing($V$1,S3063,,Trigger)</f>
        <v>#NUM!</v>
      </c>
      <c r="W3063" s="22" t="e">
        <f>_xll.qlIndexFixing($W$1,S3063,,Trigger)</f>
        <v>#NUM!</v>
      </c>
      <c r="X3063" s="17" t="e">
        <f t="shared" si="48"/>
        <v>#NUM!</v>
      </c>
    </row>
    <row r="3064" spans="18:24" x14ac:dyDescent="0.2">
      <c r="R3064" s="17" t="s">
        <v>21</v>
      </c>
      <c r="S3064" s="18">
        <f>_xll.qlInterestRateIndexFixingDate(IborIndex&amp;Tenor,T3064,Trigger)</f>
        <v>60878</v>
      </c>
      <c r="T3064" s="18">
        <f>_xll.qlCalendarAdvance(Calendar,T3063,R3064,"f",,Trigger)</f>
        <v>60882</v>
      </c>
      <c r="U3064" s="18">
        <f>_xll.qlInterestRateIndexMaturity(IborIndex&amp;Tenor,T3064,Trigger)</f>
        <v>60973</v>
      </c>
      <c r="V3064" s="22" t="e">
        <f>_xll.qlIndexFixing($V$1,S3064,,Trigger)</f>
        <v>#NUM!</v>
      </c>
      <c r="W3064" s="22" t="e">
        <f>_xll.qlIndexFixing($W$1,S3064,,Trigger)</f>
        <v>#NUM!</v>
      </c>
      <c r="X3064" s="17" t="e">
        <f t="shared" si="48"/>
        <v>#NUM!</v>
      </c>
    </row>
    <row r="3065" spans="18:24" x14ac:dyDescent="0.2">
      <c r="R3065" s="17" t="s">
        <v>21</v>
      </c>
      <c r="S3065" s="18">
        <f>_xll.qlInterestRateIndexFixingDate(IborIndex&amp;Tenor,T3065,Trigger)</f>
        <v>60885</v>
      </c>
      <c r="T3065" s="18">
        <f>_xll.qlCalendarAdvance(Calendar,T3064,R3065,"f",,Trigger)</f>
        <v>60889</v>
      </c>
      <c r="U3065" s="18">
        <f>_xll.qlInterestRateIndexMaturity(IborIndex&amp;Tenor,T3065,Trigger)</f>
        <v>60980</v>
      </c>
      <c r="V3065" s="22" t="e">
        <f>_xll.qlIndexFixing($V$1,S3065,,Trigger)</f>
        <v>#NUM!</v>
      </c>
      <c r="W3065" s="22" t="e">
        <f>_xll.qlIndexFixing($W$1,S3065,,Trigger)</f>
        <v>#NUM!</v>
      </c>
      <c r="X3065" s="17" t="e">
        <f t="shared" si="48"/>
        <v>#NUM!</v>
      </c>
    </row>
    <row r="3066" spans="18:24" x14ac:dyDescent="0.2">
      <c r="R3066" s="17" t="s">
        <v>21</v>
      </c>
      <c r="S3066" s="18">
        <f>_xll.qlInterestRateIndexFixingDate(IborIndex&amp;Tenor,T3066,Trigger)</f>
        <v>60892</v>
      </c>
      <c r="T3066" s="18">
        <f>_xll.qlCalendarAdvance(Calendar,T3065,R3066,"f",,Trigger)</f>
        <v>60896</v>
      </c>
      <c r="U3066" s="18">
        <f>_xll.qlInterestRateIndexMaturity(IborIndex&amp;Tenor,T3066,Trigger)</f>
        <v>60987</v>
      </c>
      <c r="V3066" s="22" t="e">
        <f>_xll.qlIndexFixing($V$1,S3066,,Trigger)</f>
        <v>#NUM!</v>
      </c>
      <c r="W3066" s="22" t="e">
        <f>_xll.qlIndexFixing($W$1,S3066,,Trigger)</f>
        <v>#NUM!</v>
      </c>
      <c r="X3066" s="17" t="e">
        <f t="shared" si="48"/>
        <v>#NUM!</v>
      </c>
    </row>
    <row r="3067" spans="18:24" x14ac:dyDescent="0.2">
      <c r="R3067" s="17" t="s">
        <v>21</v>
      </c>
      <c r="S3067" s="18">
        <f>_xll.qlInterestRateIndexFixingDate(IborIndex&amp;Tenor,T3067,Trigger)</f>
        <v>60899</v>
      </c>
      <c r="T3067" s="18">
        <f>_xll.qlCalendarAdvance(Calendar,T3066,R3067,"f",,Trigger)</f>
        <v>60903</v>
      </c>
      <c r="U3067" s="18">
        <f>_xll.qlInterestRateIndexMaturity(IborIndex&amp;Tenor,T3067,Trigger)</f>
        <v>60994</v>
      </c>
      <c r="V3067" s="22" t="e">
        <f>_xll.qlIndexFixing($V$1,S3067,,Trigger)</f>
        <v>#NUM!</v>
      </c>
      <c r="W3067" s="22" t="e">
        <f>_xll.qlIndexFixing($W$1,S3067,,Trigger)</f>
        <v>#NUM!</v>
      </c>
      <c r="X3067" s="17" t="e">
        <f t="shared" si="48"/>
        <v>#NUM!</v>
      </c>
    </row>
    <row r="3068" spans="18:24" x14ac:dyDescent="0.2">
      <c r="R3068" s="17" t="s">
        <v>21</v>
      </c>
      <c r="S3068" s="18">
        <f>_xll.qlInterestRateIndexFixingDate(IborIndex&amp;Tenor,T3068,Trigger)</f>
        <v>60906</v>
      </c>
      <c r="T3068" s="18">
        <f>_xll.qlCalendarAdvance(Calendar,T3067,R3068,"f",,Trigger)</f>
        <v>60910</v>
      </c>
      <c r="U3068" s="18">
        <f>_xll.qlInterestRateIndexMaturity(IborIndex&amp;Tenor,T3068,Trigger)</f>
        <v>61002</v>
      </c>
      <c r="V3068" s="22" t="e">
        <f>_xll.qlIndexFixing($V$1,S3068,,Trigger)</f>
        <v>#NUM!</v>
      </c>
      <c r="W3068" s="22" t="e">
        <f>_xll.qlIndexFixing($W$1,S3068,,Trigger)</f>
        <v>#NUM!</v>
      </c>
      <c r="X3068" s="17" t="e">
        <f t="shared" si="48"/>
        <v>#NUM!</v>
      </c>
    </row>
    <row r="3069" spans="18:24" x14ac:dyDescent="0.2">
      <c r="R3069" s="17" t="s">
        <v>21</v>
      </c>
      <c r="S3069" s="18">
        <f>_xll.qlInterestRateIndexFixingDate(IborIndex&amp;Tenor,T3069,Trigger)</f>
        <v>60913</v>
      </c>
      <c r="T3069" s="18">
        <f>_xll.qlCalendarAdvance(Calendar,T3068,R3069,"f",,Trigger)</f>
        <v>60917</v>
      </c>
      <c r="U3069" s="18">
        <f>_xll.qlInterestRateIndexMaturity(IborIndex&amp;Tenor,T3069,Trigger)</f>
        <v>61009</v>
      </c>
      <c r="V3069" s="22" t="e">
        <f>_xll.qlIndexFixing($V$1,S3069,,Trigger)</f>
        <v>#NUM!</v>
      </c>
      <c r="W3069" s="22" t="e">
        <f>_xll.qlIndexFixing($W$1,S3069,,Trigger)</f>
        <v>#NUM!</v>
      </c>
      <c r="X3069" s="17" t="e">
        <f t="shared" si="48"/>
        <v>#NUM!</v>
      </c>
    </row>
    <row r="3070" spans="18:24" x14ac:dyDescent="0.2">
      <c r="R3070" s="17" t="s">
        <v>21</v>
      </c>
      <c r="S3070" s="18">
        <f>_xll.qlInterestRateIndexFixingDate(IborIndex&amp;Tenor,T3070,Trigger)</f>
        <v>60920</v>
      </c>
      <c r="T3070" s="18">
        <f>_xll.qlCalendarAdvance(Calendar,T3069,R3070,"f",,Trigger)</f>
        <v>60924</v>
      </c>
      <c r="U3070" s="18">
        <f>_xll.qlInterestRateIndexMaturity(IborIndex&amp;Tenor,T3070,Trigger)</f>
        <v>61016</v>
      </c>
      <c r="V3070" s="22" t="e">
        <f>_xll.qlIndexFixing($V$1,S3070,,Trigger)</f>
        <v>#NUM!</v>
      </c>
      <c r="W3070" s="22" t="e">
        <f>_xll.qlIndexFixing($W$1,S3070,,Trigger)</f>
        <v>#NUM!</v>
      </c>
      <c r="X3070" s="17" t="e">
        <f t="shared" si="48"/>
        <v>#NUM!</v>
      </c>
    </row>
    <row r="3071" spans="18:24" x14ac:dyDescent="0.2">
      <c r="R3071" s="17" t="s">
        <v>21</v>
      </c>
      <c r="S3071" s="18">
        <f>_xll.qlInterestRateIndexFixingDate(IborIndex&amp;Tenor,T3071,Trigger)</f>
        <v>60927</v>
      </c>
      <c r="T3071" s="18">
        <f>_xll.qlCalendarAdvance(Calendar,T3070,R3071,"f",,Trigger)</f>
        <v>60931</v>
      </c>
      <c r="U3071" s="18">
        <f>_xll.qlInterestRateIndexMaturity(IborIndex&amp;Tenor,T3071,Trigger)</f>
        <v>61023</v>
      </c>
      <c r="V3071" s="22" t="e">
        <f>_xll.qlIndexFixing($V$1,S3071,,Trigger)</f>
        <v>#NUM!</v>
      </c>
      <c r="W3071" s="22" t="e">
        <f>_xll.qlIndexFixing($W$1,S3071,,Trigger)</f>
        <v>#NUM!</v>
      </c>
      <c r="X3071" s="17" t="e">
        <f t="shared" si="48"/>
        <v>#NUM!</v>
      </c>
    </row>
    <row r="3072" spans="18:24" x14ac:dyDescent="0.2">
      <c r="R3072" s="17" t="s">
        <v>21</v>
      </c>
      <c r="S3072" s="18">
        <f>_xll.qlInterestRateIndexFixingDate(IborIndex&amp;Tenor,T3072,Trigger)</f>
        <v>60934</v>
      </c>
      <c r="T3072" s="18">
        <f>_xll.qlCalendarAdvance(Calendar,T3071,R3072,"f",,Trigger)</f>
        <v>60938</v>
      </c>
      <c r="U3072" s="18">
        <f>_xll.qlInterestRateIndexMaturity(IborIndex&amp;Tenor,T3072,Trigger)</f>
        <v>61030</v>
      </c>
      <c r="V3072" s="22" t="e">
        <f>_xll.qlIndexFixing($V$1,S3072,,Trigger)</f>
        <v>#NUM!</v>
      </c>
      <c r="W3072" s="22" t="e">
        <f>_xll.qlIndexFixing($W$1,S3072,,Trigger)</f>
        <v>#NUM!</v>
      </c>
      <c r="X3072" s="17" t="e">
        <f t="shared" si="48"/>
        <v>#NUM!</v>
      </c>
    </row>
    <row r="3073" spans="18:24" x14ac:dyDescent="0.2">
      <c r="R3073" s="17" t="s">
        <v>21</v>
      </c>
      <c r="S3073" s="18">
        <f>_xll.qlInterestRateIndexFixingDate(IborIndex&amp;Tenor,T3073,Trigger)</f>
        <v>60941</v>
      </c>
      <c r="T3073" s="18">
        <f>_xll.qlCalendarAdvance(Calendar,T3072,R3073,"f",,Trigger)</f>
        <v>60945</v>
      </c>
      <c r="U3073" s="18">
        <f>_xll.qlInterestRateIndexMaturity(IborIndex&amp;Tenor,T3073,Trigger)</f>
        <v>61037</v>
      </c>
      <c r="V3073" s="22" t="e">
        <f>_xll.qlIndexFixing($V$1,S3073,,Trigger)</f>
        <v>#NUM!</v>
      </c>
      <c r="W3073" s="22" t="e">
        <f>_xll.qlIndexFixing($W$1,S3073,,Trigger)</f>
        <v>#NUM!</v>
      </c>
      <c r="X3073" s="17" t="e">
        <f t="shared" si="48"/>
        <v>#NUM!</v>
      </c>
    </row>
    <row r="3074" spans="18:24" x14ac:dyDescent="0.2">
      <c r="R3074" s="17" t="s">
        <v>21</v>
      </c>
      <c r="S3074" s="18">
        <f>_xll.qlInterestRateIndexFixingDate(IborIndex&amp;Tenor,T3074,Trigger)</f>
        <v>60948</v>
      </c>
      <c r="T3074" s="18">
        <f>_xll.qlCalendarAdvance(Calendar,T3073,R3074,"f",,Trigger)</f>
        <v>60952</v>
      </c>
      <c r="U3074" s="18">
        <f>_xll.qlInterestRateIndexMaturity(IborIndex&amp;Tenor,T3074,Trigger)</f>
        <v>61044</v>
      </c>
      <c r="V3074" s="22" t="e">
        <f>_xll.qlIndexFixing($V$1,S3074,,Trigger)</f>
        <v>#NUM!</v>
      </c>
      <c r="W3074" s="22" t="e">
        <f>_xll.qlIndexFixing($W$1,S3074,,Trigger)</f>
        <v>#NUM!</v>
      </c>
      <c r="X3074" s="17" t="e">
        <f t="shared" si="48"/>
        <v>#NUM!</v>
      </c>
    </row>
    <row r="3075" spans="18:24" x14ac:dyDescent="0.2">
      <c r="R3075" s="17" t="s">
        <v>21</v>
      </c>
      <c r="S3075" s="18">
        <f>_xll.qlInterestRateIndexFixingDate(IborIndex&amp;Tenor,T3075,Trigger)</f>
        <v>60955</v>
      </c>
      <c r="T3075" s="18">
        <f>_xll.qlCalendarAdvance(Calendar,T3074,R3075,"f",,Trigger)</f>
        <v>60959</v>
      </c>
      <c r="U3075" s="18">
        <f>_xll.qlInterestRateIndexMaturity(IborIndex&amp;Tenor,T3075,Trigger)</f>
        <v>61051</v>
      </c>
      <c r="V3075" s="22" t="e">
        <f>_xll.qlIndexFixing($V$1,S3075,,Trigger)</f>
        <v>#NUM!</v>
      </c>
      <c r="W3075" s="22" t="e">
        <f>_xll.qlIndexFixing($W$1,S3075,,Trigger)</f>
        <v>#NUM!</v>
      </c>
      <c r="X3075" s="17" t="e">
        <f t="shared" si="48"/>
        <v>#NUM!</v>
      </c>
    </row>
    <row r="3076" spans="18:24" x14ac:dyDescent="0.2">
      <c r="R3076" s="17" t="s">
        <v>21</v>
      </c>
      <c r="S3076" s="18">
        <f>_xll.qlInterestRateIndexFixingDate(IborIndex&amp;Tenor,T3076,Trigger)</f>
        <v>60962</v>
      </c>
      <c r="T3076" s="18">
        <f>_xll.qlCalendarAdvance(Calendar,T3075,R3076,"f",,Trigger)</f>
        <v>60966</v>
      </c>
      <c r="U3076" s="18">
        <f>_xll.qlInterestRateIndexMaturity(IborIndex&amp;Tenor,T3076,Trigger)</f>
        <v>61056</v>
      </c>
      <c r="V3076" s="22" t="e">
        <f>_xll.qlIndexFixing($V$1,S3076,,Trigger)</f>
        <v>#NUM!</v>
      </c>
      <c r="W3076" s="22" t="e">
        <f>_xll.qlIndexFixing($W$1,S3076,,Trigger)</f>
        <v>#NUM!</v>
      </c>
      <c r="X3076" s="17" t="e">
        <f t="shared" si="48"/>
        <v>#NUM!</v>
      </c>
    </row>
    <row r="3077" spans="18:24" x14ac:dyDescent="0.2">
      <c r="R3077" s="17" t="s">
        <v>21</v>
      </c>
      <c r="S3077" s="18">
        <f>_xll.qlInterestRateIndexFixingDate(IborIndex&amp;Tenor,T3077,Trigger)</f>
        <v>60969</v>
      </c>
      <c r="T3077" s="18">
        <f>_xll.qlCalendarAdvance(Calendar,T3076,R3077,"f",,Trigger)</f>
        <v>60973</v>
      </c>
      <c r="U3077" s="18">
        <f>_xll.qlInterestRateIndexMaturity(IborIndex&amp;Tenor,T3077,Trigger)</f>
        <v>61063</v>
      </c>
      <c r="V3077" s="22" t="e">
        <f>_xll.qlIndexFixing($V$1,S3077,,Trigger)</f>
        <v>#NUM!</v>
      </c>
      <c r="W3077" s="22" t="e">
        <f>_xll.qlIndexFixing($W$1,S3077,,Trigger)</f>
        <v>#NUM!</v>
      </c>
      <c r="X3077" s="17" t="e">
        <f t="shared" si="48"/>
        <v>#NUM!</v>
      </c>
    </row>
    <row r="3078" spans="18:24" x14ac:dyDescent="0.2">
      <c r="R3078" s="17" t="s">
        <v>21</v>
      </c>
      <c r="S3078" s="18">
        <f>_xll.qlInterestRateIndexFixingDate(IborIndex&amp;Tenor,T3078,Trigger)</f>
        <v>60976</v>
      </c>
      <c r="T3078" s="18">
        <f>_xll.qlCalendarAdvance(Calendar,T3077,R3078,"f",,Trigger)</f>
        <v>60980</v>
      </c>
      <c r="U3078" s="18">
        <f>_xll.qlInterestRateIndexMaturity(IborIndex&amp;Tenor,T3078,Trigger)</f>
        <v>61070</v>
      </c>
      <c r="V3078" s="22" t="e">
        <f>_xll.qlIndexFixing($V$1,S3078,,Trigger)</f>
        <v>#NUM!</v>
      </c>
      <c r="W3078" s="22" t="e">
        <f>_xll.qlIndexFixing($W$1,S3078,,Trigger)</f>
        <v>#NUM!</v>
      </c>
      <c r="X3078" s="17" t="e">
        <f t="shared" si="48"/>
        <v>#NUM!</v>
      </c>
    </row>
    <row r="3079" spans="18:24" x14ac:dyDescent="0.2">
      <c r="R3079" s="17" t="s">
        <v>21</v>
      </c>
      <c r="S3079" s="18">
        <f>_xll.qlInterestRateIndexFixingDate(IborIndex&amp;Tenor,T3079,Trigger)</f>
        <v>60983</v>
      </c>
      <c r="T3079" s="18">
        <f>_xll.qlCalendarAdvance(Calendar,T3078,R3079,"f",,Trigger)</f>
        <v>60987</v>
      </c>
      <c r="U3079" s="18">
        <f>_xll.qlInterestRateIndexMaturity(IborIndex&amp;Tenor,T3079,Trigger)</f>
        <v>61077</v>
      </c>
      <c r="V3079" s="22" t="e">
        <f>_xll.qlIndexFixing($V$1,S3079,,Trigger)</f>
        <v>#NUM!</v>
      </c>
      <c r="W3079" s="22" t="e">
        <f>_xll.qlIndexFixing($W$1,S3079,,Trigger)</f>
        <v>#NUM!</v>
      </c>
      <c r="X3079" s="17" t="e">
        <f t="shared" si="48"/>
        <v>#NUM!</v>
      </c>
    </row>
    <row r="3080" spans="18:24" x14ac:dyDescent="0.2">
      <c r="R3080" s="17" t="s">
        <v>21</v>
      </c>
      <c r="S3080" s="18">
        <f>_xll.qlInterestRateIndexFixingDate(IborIndex&amp;Tenor,T3080,Trigger)</f>
        <v>60990</v>
      </c>
      <c r="T3080" s="18">
        <f>_xll.qlCalendarAdvance(Calendar,T3079,R3080,"f",,Trigger)</f>
        <v>60994</v>
      </c>
      <c r="U3080" s="18">
        <f>_xll.qlInterestRateIndexMaturity(IborIndex&amp;Tenor,T3080,Trigger)</f>
        <v>61084</v>
      </c>
      <c r="V3080" s="22" t="e">
        <f>_xll.qlIndexFixing($V$1,S3080,,Trigger)</f>
        <v>#NUM!</v>
      </c>
      <c r="W3080" s="22" t="e">
        <f>_xll.qlIndexFixing($W$1,S3080,,Trigger)</f>
        <v>#NUM!</v>
      </c>
      <c r="X3080" s="17" t="e">
        <f t="shared" si="48"/>
        <v>#NUM!</v>
      </c>
    </row>
    <row r="3081" spans="18:24" x14ac:dyDescent="0.2">
      <c r="R3081" s="17" t="s">
        <v>21</v>
      </c>
      <c r="S3081" s="18">
        <f>_xll.qlInterestRateIndexFixingDate(IborIndex&amp;Tenor,T3081,Trigger)</f>
        <v>60997</v>
      </c>
      <c r="T3081" s="18">
        <f>_xll.qlCalendarAdvance(Calendar,T3080,R3081,"f",,Trigger)</f>
        <v>61001</v>
      </c>
      <c r="U3081" s="18">
        <f>_xll.qlInterestRateIndexMaturity(IborIndex&amp;Tenor,T3081,Trigger)</f>
        <v>61092</v>
      </c>
      <c r="V3081" s="22" t="e">
        <f>_xll.qlIndexFixing($V$1,S3081,,Trigger)</f>
        <v>#NUM!</v>
      </c>
      <c r="W3081" s="22" t="e">
        <f>_xll.qlIndexFixing($W$1,S3081,,Trigger)</f>
        <v>#NUM!</v>
      </c>
      <c r="X3081" s="17" t="e">
        <f t="shared" si="48"/>
        <v>#NUM!</v>
      </c>
    </row>
    <row r="3082" spans="18:24" x14ac:dyDescent="0.2">
      <c r="R3082" s="17" t="s">
        <v>21</v>
      </c>
      <c r="S3082" s="18">
        <f>_xll.qlInterestRateIndexFixingDate(IborIndex&amp;Tenor,T3082,Trigger)</f>
        <v>61004</v>
      </c>
      <c r="T3082" s="18">
        <f>_xll.qlCalendarAdvance(Calendar,T3081,R3082,"f",,Trigger)</f>
        <v>61008</v>
      </c>
      <c r="U3082" s="18">
        <f>_xll.qlInterestRateIndexMaturity(IborIndex&amp;Tenor,T3082,Trigger)</f>
        <v>61098</v>
      </c>
      <c r="V3082" s="22" t="e">
        <f>_xll.qlIndexFixing($V$1,S3082,,Trigger)</f>
        <v>#NUM!</v>
      </c>
      <c r="W3082" s="22" t="e">
        <f>_xll.qlIndexFixing($W$1,S3082,,Trigger)</f>
        <v>#NUM!</v>
      </c>
      <c r="X3082" s="17" t="e">
        <f t="shared" si="48"/>
        <v>#NUM!</v>
      </c>
    </row>
    <row r="3083" spans="18:24" x14ac:dyDescent="0.2">
      <c r="R3083" s="17" t="s">
        <v>21</v>
      </c>
      <c r="S3083" s="18">
        <f>_xll.qlInterestRateIndexFixingDate(IborIndex&amp;Tenor,T3083,Trigger)</f>
        <v>61011</v>
      </c>
      <c r="T3083" s="18">
        <f>_xll.qlCalendarAdvance(Calendar,T3082,R3083,"f",,Trigger)</f>
        <v>61015</v>
      </c>
      <c r="U3083" s="18">
        <f>_xll.qlInterestRateIndexMaturity(IborIndex&amp;Tenor,T3083,Trigger)</f>
        <v>61105</v>
      </c>
      <c r="V3083" s="22" t="e">
        <f>_xll.qlIndexFixing($V$1,S3083,,Trigger)</f>
        <v>#NUM!</v>
      </c>
      <c r="W3083" s="22" t="e">
        <f>_xll.qlIndexFixing($W$1,S3083,,Trigger)</f>
        <v>#NUM!</v>
      </c>
      <c r="X3083" s="17" t="e">
        <f t="shared" si="48"/>
        <v>#NUM!</v>
      </c>
    </row>
    <row r="3084" spans="18:24" x14ac:dyDescent="0.2">
      <c r="R3084" s="17" t="s">
        <v>21</v>
      </c>
      <c r="S3084" s="18">
        <f>_xll.qlInterestRateIndexFixingDate(IborIndex&amp;Tenor,T3084,Trigger)</f>
        <v>61018</v>
      </c>
      <c r="T3084" s="18">
        <f>_xll.qlCalendarAdvance(Calendar,T3083,R3084,"f",,Trigger)</f>
        <v>61022</v>
      </c>
      <c r="U3084" s="18">
        <f>_xll.qlInterestRateIndexMaturity(IborIndex&amp;Tenor,T3084,Trigger)</f>
        <v>61112</v>
      </c>
      <c r="V3084" s="22" t="e">
        <f>_xll.qlIndexFixing($V$1,S3084,,Trigger)</f>
        <v>#NUM!</v>
      </c>
      <c r="W3084" s="22" t="e">
        <f>_xll.qlIndexFixing($W$1,S3084,,Trigger)</f>
        <v>#NUM!</v>
      </c>
      <c r="X3084" s="17" t="e">
        <f t="shared" si="48"/>
        <v>#NUM!</v>
      </c>
    </row>
    <row r="3085" spans="18:24" x14ac:dyDescent="0.2">
      <c r="R3085" s="17" t="s">
        <v>21</v>
      </c>
      <c r="S3085" s="18">
        <f>_xll.qlInterestRateIndexFixingDate(IborIndex&amp;Tenor,T3085,Trigger)</f>
        <v>61025</v>
      </c>
      <c r="T3085" s="18">
        <f>_xll.qlCalendarAdvance(Calendar,T3084,R3085,"f",,Trigger)</f>
        <v>61029</v>
      </c>
      <c r="U3085" s="18">
        <f>_xll.qlInterestRateIndexMaturity(IborIndex&amp;Tenor,T3085,Trigger)</f>
        <v>61119</v>
      </c>
      <c r="V3085" s="22" t="e">
        <f>_xll.qlIndexFixing($V$1,S3085,,Trigger)</f>
        <v>#NUM!</v>
      </c>
      <c r="W3085" s="22" t="e">
        <f>_xll.qlIndexFixing($W$1,S3085,,Trigger)</f>
        <v>#NUM!</v>
      </c>
      <c r="X3085" s="17" t="e">
        <f t="shared" si="48"/>
        <v>#NUM!</v>
      </c>
    </row>
    <row r="3086" spans="18:24" x14ac:dyDescent="0.2">
      <c r="R3086" s="17" t="s">
        <v>21</v>
      </c>
      <c r="S3086" s="18">
        <f>_xll.qlInterestRateIndexFixingDate(IborIndex&amp;Tenor,T3086,Trigger)</f>
        <v>61032</v>
      </c>
      <c r="T3086" s="18">
        <f>_xll.qlCalendarAdvance(Calendar,T3085,R3086,"f",,Trigger)</f>
        <v>61036</v>
      </c>
      <c r="U3086" s="18">
        <f>_xll.qlInterestRateIndexMaturity(IborIndex&amp;Tenor,T3086,Trigger)</f>
        <v>61126</v>
      </c>
      <c r="V3086" s="22" t="e">
        <f>_xll.qlIndexFixing($V$1,S3086,,Trigger)</f>
        <v>#NUM!</v>
      </c>
      <c r="W3086" s="22" t="e">
        <f>_xll.qlIndexFixing($W$1,S3086,,Trigger)</f>
        <v>#NUM!</v>
      </c>
      <c r="X3086" s="17" t="e">
        <f t="shared" si="48"/>
        <v>#NUM!</v>
      </c>
    </row>
    <row r="3087" spans="18:24" x14ac:dyDescent="0.2">
      <c r="R3087" s="17" t="s">
        <v>21</v>
      </c>
      <c r="S3087" s="18">
        <f>_xll.qlInterestRateIndexFixingDate(IborIndex&amp;Tenor,T3087,Trigger)</f>
        <v>61039</v>
      </c>
      <c r="T3087" s="18">
        <f>_xll.qlCalendarAdvance(Calendar,T3086,R3087,"f",,Trigger)</f>
        <v>61043</v>
      </c>
      <c r="U3087" s="18">
        <f>_xll.qlInterestRateIndexMaturity(IborIndex&amp;Tenor,T3087,Trigger)</f>
        <v>61133</v>
      </c>
      <c r="V3087" s="22" t="e">
        <f>_xll.qlIndexFixing($V$1,S3087,,Trigger)</f>
        <v>#NUM!</v>
      </c>
      <c r="W3087" s="22" t="e">
        <f>_xll.qlIndexFixing($W$1,S3087,,Trigger)</f>
        <v>#NUM!</v>
      </c>
      <c r="X3087" s="17" t="e">
        <f t="shared" si="48"/>
        <v>#NUM!</v>
      </c>
    </row>
    <row r="3088" spans="18:24" x14ac:dyDescent="0.2">
      <c r="R3088" s="17" t="s">
        <v>21</v>
      </c>
      <c r="S3088" s="18">
        <f>_xll.qlInterestRateIndexFixingDate(IborIndex&amp;Tenor,T3088,Trigger)</f>
        <v>61046</v>
      </c>
      <c r="T3088" s="18">
        <f>_xll.qlCalendarAdvance(Calendar,T3087,R3088,"f",,Trigger)</f>
        <v>61050</v>
      </c>
      <c r="U3088" s="18">
        <f>_xll.qlInterestRateIndexMaturity(IborIndex&amp;Tenor,T3088,Trigger)</f>
        <v>61140</v>
      </c>
      <c r="V3088" s="22" t="e">
        <f>_xll.qlIndexFixing($V$1,S3088,,Trigger)</f>
        <v>#NUM!</v>
      </c>
      <c r="W3088" s="22" t="e">
        <f>_xll.qlIndexFixing($W$1,S3088,,Trigger)</f>
        <v>#NUM!</v>
      </c>
      <c r="X3088" s="17" t="e">
        <f t="shared" si="48"/>
        <v>#NUM!</v>
      </c>
    </row>
    <row r="3089" spans="18:24" x14ac:dyDescent="0.2">
      <c r="R3089" s="17" t="s">
        <v>21</v>
      </c>
      <c r="S3089" s="18">
        <f>_xll.qlInterestRateIndexFixingDate(IborIndex&amp;Tenor,T3089,Trigger)</f>
        <v>61053</v>
      </c>
      <c r="T3089" s="18">
        <f>_xll.qlCalendarAdvance(Calendar,T3088,R3089,"f",,Trigger)</f>
        <v>61057</v>
      </c>
      <c r="U3089" s="18">
        <f>_xll.qlInterestRateIndexMaturity(IborIndex&amp;Tenor,T3089,Trigger)</f>
        <v>61149</v>
      </c>
      <c r="V3089" s="22" t="e">
        <f>_xll.qlIndexFixing($V$1,S3089,,Trigger)</f>
        <v>#NUM!</v>
      </c>
      <c r="W3089" s="22" t="e">
        <f>_xll.qlIndexFixing($W$1,S3089,,Trigger)</f>
        <v>#NUM!</v>
      </c>
      <c r="X3089" s="17" t="e">
        <f t="shared" si="48"/>
        <v>#NUM!</v>
      </c>
    </row>
    <row r="3090" spans="18:24" x14ac:dyDescent="0.2">
      <c r="R3090" s="17" t="s">
        <v>21</v>
      </c>
      <c r="S3090" s="18">
        <f>_xll.qlInterestRateIndexFixingDate(IborIndex&amp;Tenor,T3090,Trigger)</f>
        <v>61060</v>
      </c>
      <c r="T3090" s="18">
        <f>_xll.qlCalendarAdvance(Calendar,T3089,R3090,"f",,Trigger)</f>
        <v>61064</v>
      </c>
      <c r="U3090" s="18">
        <f>_xll.qlInterestRateIndexMaturity(IborIndex&amp;Tenor,T3090,Trigger)</f>
        <v>61156</v>
      </c>
      <c r="V3090" s="22" t="e">
        <f>_xll.qlIndexFixing($V$1,S3090,,Trigger)</f>
        <v>#NUM!</v>
      </c>
      <c r="W3090" s="22" t="e">
        <f>_xll.qlIndexFixing($W$1,S3090,,Trigger)</f>
        <v>#NUM!</v>
      </c>
      <c r="X3090" s="17" t="e">
        <f t="shared" si="48"/>
        <v>#NUM!</v>
      </c>
    </row>
    <row r="3091" spans="18:24" x14ac:dyDescent="0.2">
      <c r="R3091" s="17" t="s">
        <v>21</v>
      </c>
      <c r="S3091" s="18">
        <f>_xll.qlInterestRateIndexFixingDate(IborIndex&amp;Tenor,T3091,Trigger)</f>
        <v>61067</v>
      </c>
      <c r="T3091" s="18">
        <f>_xll.qlCalendarAdvance(Calendar,T3090,R3091,"f",,Trigger)</f>
        <v>61071</v>
      </c>
      <c r="U3091" s="18">
        <f>_xll.qlInterestRateIndexMaturity(IborIndex&amp;Tenor,T3091,Trigger)</f>
        <v>61163</v>
      </c>
      <c r="V3091" s="22" t="e">
        <f>_xll.qlIndexFixing($V$1,S3091,,Trigger)</f>
        <v>#NUM!</v>
      </c>
      <c r="W3091" s="22" t="e">
        <f>_xll.qlIndexFixing($W$1,S3091,,Trigger)</f>
        <v>#NUM!</v>
      </c>
      <c r="X3091" s="17" t="e">
        <f t="shared" si="48"/>
        <v>#NUM!</v>
      </c>
    </row>
    <row r="3092" spans="18:24" x14ac:dyDescent="0.2">
      <c r="R3092" s="17" t="s">
        <v>21</v>
      </c>
      <c r="S3092" s="18">
        <f>_xll.qlInterestRateIndexFixingDate(IborIndex&amp;Tenor,T3092,Trigger)</f>
        <v>61074</v>
      </c>
      <c r="T3092" s="18">
        <f>_xll.qlCalendarAdvance(Calendar,T3091,R3092,"f",,Trigger)</f>
        <v>61078</v>
      </c>
      <c r="U3092" s="18">
        <f>_xll.qlInterestRateIndexMaturity(IborIndex&amp;Tenor,T3092,Trigger)</f>
        <v>61170</v>
      </c>
      <c r="V3092" s="22" t="e">
        <f>_xll.qlIndexFixing($V$1,S3092,,Trigger)</f>
        <v>#NUM!</v>
      </c>
      <c r="W3092" s="22" t="e">
        <f>_xll.qlIndexFixing($W$1,S3092,,Trigger)</f>
        <v>#NUM!</v>
      </c>
      <c r="X3092" s="17" t="e">
        <f t="shared" si="48"/>
        <v>#NUM!</v>
      </c>
    </row>
    <row r="3093" spans="18:24" x14ac:dyDescent="0.2">
      <c r="R3093" s="17" t="s">
        <v>21</v>
      </c>
      <c r="S3093" s="18">
        <f>_xll.qlInterestRateIndexFixingDate(IborIndex&amp;Tenor,T3093,Trigger)</f>
        <v>61081</v>
      </c>
      <c r="T3093" s="18">
        <f>_xll.qlCalendarAdvance(Calendar,T3092,R3093,"f",,Trigger)</f>
        <v>61085</v>
      </c>
      <c r="U3093" s="18">
        <f>_xll.qlInterestRateIndexMaturity(IborIndex&amp;Tenor,T3093,Trigger)</f>
        <v>61177</v>
      </c>
      <c r="V3093" s="22" t="e">
        <f>_xll.qlIndexFixing($V$1,S3093,,Trigger)</f>
        <v>#NUM!</v>
      </c>
      <c r="W3093" s="22" t="e">
        <f>_xll.qlIndexFixing($W$1,S3093,,Trigger)</f>
        <v>#NUM!</v>
      </c>
      <c r="X3093" s="17" t="e">
        <f t="shared" si="48"/>
        <v>#NUM!</v>
      </c>
    </row>
    <row r="3094" spans="18:24" x14ac:dyDescent="0.2">
      <c r="R3094" s="17" t="s">
        <v>21</v>
      </c>
      <c r="S3094" s="18">
        <f>_xll.qlInterestRateIndexFixingDate(IborIndex&amp;Tenor,T3094,Trigger)</f>
        <v>61086</v>
      </c>
      <c r="T3094" s="18">
        <f>_xll.qlCalendarAdvance(Calendar,T3093,R3094,"f",,Trigger)</f>
        <v>61092</v>
      </c>
      <c r="U3094" s="18">
        <f>_xll.qlInterestRateIndexMaturity(IborIndex&amp;Tenor,T3094,Trigger)</f>
        <v>61183</v>
      </c>
      <c r="V3094" s="22" t="e">
        <f>_xll.qlIndexFixing($V$1,S3094,,Trigger)</f>
        <v>#NUM!</v>
      </c>
      <c r="W3094" s="22" t="e">
        <f>_xll.qlIndexFixing($W$1,S3094,,Trigger)</f>
        <v>#NUM!</v>
      </c>
      <c r="X3094" s="17" t="e">
        <f t="shared" si="48"/>
        <v>#NUM!</v>
      </c>
    </row>
    <row r="3095" spans="18:24" x14ac:dyDescent="0.2">
      <c r="R3095" s="17" t="s">
        <v>21</v>
      </c>
      <c r="S3095" s="18">
        <f>_xll.qlInterestRateIndexFixingDate(IborIndex&amp;Tenor,T3095,Trigger)</f>
        <v>61095</v>
      </c>
      <c r="T3095" s="18">
        <f>_xll.qlCalendarAdvance(Calendar,T3094,R3095,"f",,Trigger)</f>
        <v>61099</v>
      </c>
      <c r="U3095" s="18">
        <f>_xll.qlInterestRateIndexMaturity(IborIndex&amp;Tenor,T3095,Trigger)</f>
        <v>61190</v>
      </c>
      <c r="V3095" s="22" t="e">
        <f>_xll.qlIndexFixing($V$1,S3095,,Trigger)</f>
        <v>#NUM!</v>
      </c>
      <c r="W3095" s="22" t="e">
        <f>_xll.qlIndexFixing($W$1,S3095,,Trigger)</f>
        <v>#NUM!</v>
      </c>
      <c r="X3095" s="17" t="e">
        <f t="shared" si="48"/>
        <v>#NUM!</v>
      </c>
    </row>
    <row r="3096" spans="18:24" x14ac:dyDescent="0.2">
      <c r="R3096" s="17" t="s">
        <v>21</v>
      </c>
      <c r="S3096" s="18">
        <f>_xll.qlInterestRateIndexFixingDate(IborIndex&amp;Tenor,T3096,Trigger)</f>
        <v>61102</v>
      </c>
      <c r="T3096" s="18">
        <f>_xll.qlCalendarAdvance(Calendar,T3095,R3096,"f",,Trigger)</f>
        <v>61106</v>
      </c>
      <c r="U3096" s="18">
        <f>_xll.qlInterestRateIndexMaturity(IborIndex&amp;Tenor,T3096,Trigger)</f>
        <v>61197</v>
      </c>
      <c r="V3096" s="22" t="e">
        <f>_xll.qlIndexFixing($V$1,S3096,,Trigger)</f>
        <v>#NUM!</v>
      </c>
      <c r="W3096" s="22" t="e">
        <f>_xll.qlIndexFixing($W$1,S3096,,Trigger)</f>
        <v>#NUM!</v>
      </c>
      <c r="X3096" s="17" t="e">
        <f t="shared" si="48"/>
        <v>#NUM!</v>
      </c>
    </row>
    <row r="3097" spans="18:24" x14ac:dyDescent="0.2">
      <c r="R3097" s="17" t="s">
        <v>21</v>
      </c>
      <c r="S3097" s="18">
        <f>_xll.qlInterestRateIndexFixingDate(IborIndex&amp;Tenor,T3097,Trigger)</f>
        <v>61109</v>
      </c>
      <c r="T3097" s="18">
        <f>_xll.qlCalendarAdvance(Calendar,T3096,R3097,"f",,Trigger)</f>
        <v>61113</v>
      </c>
      <c r="U3097" s="18">
        <f>_xll.qlInterestRateIndexMaturity(IborIndex&amp;Tenor,T3097,Trigger)</f>
        <v>61204</v>
      </c>
      <c r="V3097" s="22" t="e">
        <f>_xll.qlIndexFixing($V$1,S3097,,Trigger)</f>
        <v>#NUM!</v>
      </c>
      <c r="W3097" s="22" t="e">
        <f>_xll.qlIndexFixing($W$1,S3097,,Trigger)</f>
        <v>#NUM!</v>
      </c>
      <c r="X3097" s="17" t="e">
        <f t="shared" si="48"/>
        <v>#NUM!</v>
      </c>
    </row>
    <row r="3098" spans="18:24" x14ac:dyDescent="0.2">
      <c r="R3098" s="17" t="s">
        <v>21</v>
      </c>
      <c r="S3098" s="18">
        <f>_xll.qlInterestRateIndexFixingDate(IborIndex&amp;Tenor,T3098,Trigger)</f>
        <v>61116</v>
      </c>
      <c r="T3098" s="18">
        <f>_xll.qlCalendarAdvance(Calendar,T3097,R3098,"f",,Trigger)</f>
        <v>61120</v>
      </c>
      <c r="U3098" s="18">
        <f>_xll.qlInterestRateIndexMaturity(IborIndex&amp;Tenor,T3098,Trigger)</f>
        <v>61212</v>
      </c>
      <c r="V3098" s="22" t="e">
        <f>_xll.qlIndexFixing($V$1,S3098,,Trigger)</f>
        <v>#NUM!</v>
      </c>
      <c r="W3098" s="22" t="e">
        <f>_xll.qlIndexFixing($W$1,S3098,,Trigger)</f>
        <v>#NUM!</v>
      </c>
      <c r="X3098" s="17" t="e">
        <f t="shared" si="48"/>
        <v>#NUM!</v>
      </c>
    </row>
    <row r="3099" spans="18:24" x14ac:dyDescent="0.2">
      <c r="R3099" s="17" t="s">
        <v>21</v>
      </c>
      <c r="S3099" s="18">
        <f>_xll.qlInterestRateIndexFixingDate(IborIndex&amp;Tenor,T3099,Trigger)</f>
        <v>61123</v>
      </c>
      <c r="T3099" s="18">
        <f>_xll.qlCalendarAdvance(Calendar,T3098,R3099,"f",,Trigger)</f>
        <v>61127</v>
      </c>
      <c r="U3099" s="18">
        <f>_xll.qlInterestRateIndexMaturity(IborIndex&amp;Tenor,T3099,Trigger)</f>
        <v>61219</v>
      </c>
      <c r="V3099" s="22" t="e">
        <f>_xll.qlIndexFixing($V$1,S3099,,Trigger)</f>
        <v>#NUM!</v>
      </c>
      <c r="W3099" s="22" t="e">
        <f>_xll.qlIndexFixing($W$1,S3099,,Trigger)</f>
        <v>#NUM!</v>
      </c>
      <c r="X3099" s="17" t="e">
        <f t="shared" si="48"/>
        <v>#NUM!</v>
      </c>
    </row>
    <row r="3100" spans="18:24" x14ac:dyDescent="0.2">
      <c r="R3100" s="17" t="s">
        <v>21</v>
      </c>
      <c r="S3100" s="18">
        <f>_xll.qlInterestRateIndexFixingDate(IborIndex&amp;Tenor,T3100,Trigger)</f>
        <v>61130</v>
      </c>
      <c r="T3100" s="18">
        <f>_xll.qlCalendarAdvance(Calendar,T3099,R3100,"f",,Trigger)</f>
        <v>61134</v>
      </c>
      <c r="U3100" s="18">
        <f>_xll.qlInterestRateIndexMaturity(IborIndex&amp;Tenor,T3100,Trigger)</f>
        <v>61226</v>
      </c>
      <c r="V3100" s="22" t="e">
        <f>_xll.qlIndexFixing($V$1,S3100,,Trigger)</f>
        <v>#NUM!</v>
      </c>
      <c r="W3100" s="22" t="e">
        <f>_xll.qlIndexFixing($W$1,S3100,,Trigger)</f>
        <v>#NUM!</v>
      </c>
      <c r="X3100" s="17" t="e">
        <f t="shared" ref="X3100:X3163" si="49">(V3100-W3100)*10000</f>
        <v>#NUM!</v>
      </c>
    </row>
    <row r="3101" spans="18:24" x14ac:dyDescent="0.2">
      <c r="R3101" s="17" t="s">
        <v>21</v>
      </c>
      <c r="S3101" s="18">
        <f>_xll.qlInterestRateIndexFixingDate(IborIndex&amp;Tenor,T3101,Trigger)</f>
        <v>61137</v>
      </c>
      <c r="T3101" s="18">
        <f>_xll.qlCalendarAdvance(Calendar,T3100,R3101,"f",,Trigger)</f>
        <v>61141</v>
      </c>
      <c r="U3101" s="18">
        <f>_xll.qlInterestRateIndexMaturity(IborIndex&amp;Tenor,T3101,Trigger)</f>
        <v>61233</v>
      </c>
      <c r="V3101" s="22" t="e">
        <f>_xll.qlIndexFixing($V$1,S3101,,Trigger)</f>
        <v>#NUM!</v>
      </c>
      <c r="W3101" s="22" t="e">
        <f>_xll.qlIndexFixing($W$1,S3101,,Trigger)</f>
        <v>#NUM!</v>
      </c>
      <c r="X3101" s="17" t="e">
        <f t="shared" si="49"/>
        <v>#NUM!</v>
      </c>
    </row>
    <row r="3102" spans="18:24" x14ac:dyDescent="0.2">
      <c r="R3102" s="17" t="s">
        <v>21</v>
      </c>
      <c r="S3102" s="18">
        <f>_xll.qlInterestRateIndexFixingDate(IborIndex&amp;Tenor,T3102,Trigger)</f>
        <v>61144</v>
      </c>
      <c r="T3102" s="18">
        <f>_xll.qlCalendarAdvance(Calendar,T3101,R3102,"f",,Trigger)</f>
        <v>61148</v>
      </c>
      <c r="U3102" s="18">
        <f>_xll.qlInterestRateIndexMaturity(IborIndex&amp;Tenor,T3102,Trigger)</f>
        <v>61240</v>
      </c>
      <c r="V3102" s="22" t="e">
        <f>_xll.qlIndexFixing($V$1,S3102,,Trigger)</f>
        <v>#NUM!</v>
      </c>
      <c r="W3102" s="22" t="e">
        <f>_xll.qlIndexFixing($W$1,S3102,,Trigger)</f>
        <v>#NUM!</v>
      </c>
      <c r="X3102" s="17" t="e">
        <f t="shared" si="49"/>
        <v>#NUM!</v>
      </c>
    </row>
    <row r="3103" spans="18:24" x14ac:dyDescent="0.2">
      <c r="R3103" s="17" t="s">
        <v>21</v>
      </c>
      <c r="S3103" s="18">
        <f>_xll.qlInterestRateIndexFixingDate(IborIndex&amp;Tenor,T3103,Trigger)</f>
        <v>61151</v>
      </c>
      <c r="T3103" s="18">
        <f>_xll.qlCalendarAdvance(Calendar,T3102,R3103,"f",,Trigger)</f>
        <v>61155</v>
      </c>
      <c r="U3103" s="18">
        <f>_xll.qlInterestRateIndexMaturity(IborIndex&amp;Tenor,T3103,Trigger)</f>
        <v>61247</v>
      </c>
      <c r="V3103" s="22" t="e">
        <f>_xll.qlIndexFixing($V$1,S3103,,Trigger)</f>
        <v>#NUM!</v>
      </c>
      <c r="W3103" s="22" t="e">
        <f>_xll.qlIndexFixing($W$1,S3103,,Trigger)</f>
        <v>#NUM!</v>
      </c>
      <c r="X3103" s="17" t="e">
        <f t="shared" si="49"/>
        <v>#NUM!</v>
      </c>
    </row>
    <row r="3104" spans="18:24" x14ac:dyDescent="0.2">
      <c r="R3104" s="17" t="s">
        <v>21</v>
      </c>
      <c r="S3104" s="18">
        <f>_xll.qlInterestRateIndexFixingDate(IborIndex&amp;Tenor,T3104,Trigger)</f>
        <v>61158</v>
      </c>
      <c r="T3104" s="18">
        <f>_xll.qlCalendarAdvance(Calendar,T3103,R3104,"f",,Trigger)</f>
        <v>61162</v>
      </c>
      <c r="U3104" s="18">
        <f>_xll.qlInterestRateIndexMaturity(IborIndex&amp;Tenor,T3104,Trigger)</f>
        <v>61254</v>
      </c>
      <c r="V3104" s="22" t="e">
        <f>_xll.qlIndexFixing($V$1,S3104,,Trigger)</f>
        <v>#NUM!</v>
      </c>
      <c r="W3104" s="22" t="e">
        <f>_xll.qlIndexFixing($W$1,S3104,,Trigger)</f>
        <v>#NUM!</v>
      </c>
      <c r="X3104" s="17" t="e">
        <f t="shared" si="49"/>
        <v>#NUM!</v>
      </c>
    </row>
    <row r="3105" spans="18:24" x14ac:dyDescent="0.2">
      <c r="R3105" s="17" t="s">
        <v>21</v>
      </c>
      <c r="S3105" s="18">
        <f>_xll.qlInterestRateIndexFixingDate(IborIndex&amp;Tenor,T3105,Trigger)</f>
        <v>61165</v>
      </c>
      <c r="T3105" s="18">
        <f>_xll.qlCalendarAdvance(Calendar,T3104,R3105,"f",,Trigger)</f>
        <v>61169</v>
      </c>
      <c r="U3105" s="18">
        <f>_xll.qlInterestRateIndexMaturity(IborIndex&amp;Tenor,T3105,Trigger)</f>
        <v>61261</v>
      </c>
      <c r="V3105" s="22" t="e">
        <f>_xll.qlIndexFixing($V$1,S3105,,Trigger)</f>
        <v>#NUM!</v>
      </c>
      <c r="W3105" s="22" t="e">
        <f>_xll.qlIndexFixing($W$1,S3105,,Trigger)</f>
        <v>#NUM!</v>
      </c>
      <c r="X3105" s="17" t="e">
        <f t="shared" si="49"/>
        <v>#NUM!</v>
      </c>
    </row>
    <row r="3106" spans="18:24" x14ac:dyDescent="0.2">
      <c r="R3106" s="17" t="s">
        <v>21</v>
      </c>
      <c r="S3106" s="18">
        <f>_xll.qlInterestRateIndexFixingDate(IborIndex&amp;Tenor,T3106,Trigger)</f>
        <v>61172</v>
      </c>
      <c r="T3106" s="18">
        <f>_xll.qlCalendarAdvance(Calendar,T3105,R3106,"f",,Trigger)</f>
        <v>61176</v>
      </c>
      <c r="U3106" s="18">
        <f>_xll.qlInterestRateIndexMaturity(IborIndex&amp;Tenor,T3106,Trigger)</f>
        <v>61268</v>
      </c>
      <c r="V3106" s="22" t="e">
        <f>_xll.qlIndexFixing($V$1,S3106,,Trigger)</f>
        <v>#NUM!</v>
      </c>
      <c r="W3106" s="22" t="e">
        <f>_xll.qlIndexFixing($W$1,S3106,,Trigger)</f>
        <v>#NUM!</v>
      </c>
      <c r="X3106" s="17" t="e">
        <f t="shared" si="49"/>
        <v>#NUM!</v>
      </c>
    </row>
    <row r="3107" spans="18:24" x14ac:dyDescent="0.2">
      <c r="R3107" s="17" t="s">
        <v>21</v>
      </c>
      <c r="S3107" s="18">
        <f>_xll.qlInterestRateIndexFixingDate(IborIndex&amp;Tenor,T3107,Trigger)</f>
        <v>61179</v>
      </c>
      <c r="T3107" s="18">
        <f>_xll.qlCalendarAdvance(Calendar,T3106,R3107,"f",,Trigger)</f>
        <v>61183</v>
      </c>
      <c r="U3107" s="18">
        <f>_xll.qlInterestRateIndexMaturity(IborIndex&amp;Tenor,T3107,Trigger)</f>
        <v>61275</v>
      </c>
      <c r="V3107" s="22" t="e">
        <f>_xll.qlIndexFixing($V$1,S3107,,Trigger)</f>
        <v>#NUM!</v>
      </c>
      <c r="W3107" s="22" t="e">
        <f>_xll.qlIndexFixing($W$1,S3107,,Trigger)</f>
        <v>#NUM!</v>
      </c>
      <c r="X3107" s="17" t="e">
        <f t="shared" si="49"/>
        <v>#NUM!</v>
      </c>
    </row>
    <row r="3108" spans="18:24" x14ac:dyDescent="0.2">
      <c r="R3108" s="17" t="s">
        <v>21</v>
      </c>
      <c r="S3108" s="18">
        <f>_xll.qlInterestRateIndexFixingDate(IborIndex&amp;Tenor,T3108,Trigger)</f>
        <v>61186</v>
      </c>
      <c r="T3108" s="18">
        <f>_xll.qlCalendarAdvance(Calendar,T3107,R3108,"f",,Trigger)</f>
        <v>61190</v>
      </c>
      <c r="U3108" s="18">
        <f>_xll.qlInterestRateIndexMaturity(IborIndex&amp;Tenor,T3108,Trigger)</f>
        <v>61282</v>
      </c>
      <c r="V3108" s="22" t="e">
        <f>_xll.qlIndexFixing($V$1,S3108,,Trigger)</f>
        <v>#NUM!</v>
      </c>
      <c r="W3108" s="22" t="e">
        <f>_xll.qlIndexFixing($W$1,S3108,,Trigger)</f>
        <v>#NUM!</v>
      </c>
      <c r="X3108" s="17" t="e">
        <f t="shared" si="49"/>
        <v>#NUM!</v>
      </c>
    </row>
    <row r="3109" spans="18:24" x14ac:dyDescent="0.2">
      <c r="R3109" s="17" t="s">
        <v>21</v>
      </c>
      <c r="S3109" s="18">
        <f>_xll.qlInterestRateIndexFixingDate(IborIndex&amp;Tenor,T3109,Trigger)</f>
        <v>61193</v>
      </c>
      <c r="T3109" s="18">
        <f>_xll.qlCalendarAdvance(Calendar,T3108,R3109,"f",,Trigger)</f>
        <v>61197</v>
      </c>
      <c r="U3109" s="18">
        <f>_xll.qlInterestRateIndexMaturity(IborIndex&amp;Tenor,T3109,Trigger)</f>
        <v>61289</v>
      </c>
      <c r="V3109" s="22" t="e">
        <f>_xll.qlIndexFixing($V$1,S3109,,Trigger)</f>
        <v>#NUM!</v>
      </c>
      <c r="W3109" s="22" t="e">
        <f>_xll.qlIndexFixing($W$1,S3109,,Trigger)</f>
        <v>#NUM!</v>
      </c>
      <c r="X3109" s="17" t="e">
        <f t="shared" si="49"/>
        <v>#NUM!</v>
      </c>
    </row>
    <row r="3110" spans="18:24" x14ac:dyDescent="0.2">
      <c r="R3110" s="17" t="s">
        <v>21</v>
      </c>
      <c r="S3110" s="18">
        <f>_xll.qlInterestRateIndexFixingDate(IborIndex&amp;Tenor,T3110,Trigger)</f>
        <v>61200</v>
      </c>
      <c r="T3110" s="18">
        <f>_xll.qlCalendarAdvance(Calendar,T3109,R3110,"f",,Trigger)</f>
        <v>61204</v>
      </c>
      <c r="U3110" s="18">
        <f>_xll.qlInterestRateIndexMaturity(IborIndex&amp;Tenor,T3110,Trigger)</f>
        <v>61296</v>
      </c>
      <c r="V3110" s="22" t="e">
        <f>_xll.qlIndexFixing($V$1,S3110,,Trigger)</f>
        <v>#NUM!</v>
      </c>
      <c r="W3110" s="22" t="e">
        <f>_xll.qlIndexFixing($W$1,S3110,,Trigger)</f>
        <v>#NUM!</v>
      </c>
      <c r="X3110" s="17" t="e">
        <f t="shared" si="49"/>
        <v>#NUM!</v>
      </c>
    </row>
    <row r="3111" spans="18:24" x14ac:dyDescent="0.2">
      <c r="R3111" s="17" t="s">
        <v>21</v>
      </c>
      <c r="S3111" s="18">
        <f>_xll.qlInterestRateIndexFixingDate(IborIndex&amp;Tenor,T3111,Trigger)</f>
        <v>61207</v>
      </c>
      <c r="T3111" s="18">
        <f>_xll.qlCalendarAdvance(Calendar,T3110,R3111,"f",,Trigger)</f>
        <v>61211</v>
      </c>
      <c r="U3111" s="18">
        <f>_xll.qlInterestRateIndexMaturity(IborIndex&amp;Tenor,T3111,Trigger)</f>
        <v>61303</v>
      </c>
      <c r="V3111" s="22" t="e">
        <f>_xll.qlIndexFixing($V$1,S3111,,Trigger)</f>
        <v>#NUM!</v>
      </c>
      <c r="W3111" s="22" t="e">
        <f>_xll.qlIndexFixing($W$1,S3111,,Trigger)</f>
        <v>#NUM!</v>
      </c>
      <c r="X3111" s="17" t="e">
        <f t="shared" si="49"/>
        <v>#NUM!</v>
      </c>
    </row>
    <row r="3112" spans="18:24" x14ac:dyDescent="0.2">
      <c r="R3112" s="17" t="s">
        <v>21</v>
      </c>
      <c r="S3112" s="18">
        <f>_xll.qlInterestRateIndexFixingDate(IborIndex&amp;Tenor,T3112,Trigger)</f>
        <v>61214</v>
      </c>
      <c r="T3112" s="18">
        <f>_xll.qlCalendarAdvance(Calendar,T3111,R3112,"f",,Trigger)</f>
        <v>61218</v>
      </c>
      <c r="U3112" s="18">
        <f>_xll.qlInterestRateIndexMaturity(IborIndex&amp;Tenor,T3112,Trigger)</f>
        <v>61310</v>
      </c>
      <c r="V3112" s="22" t="e">
        <f>_xll.qlIndexFixing($V$1,S3112,,Trigger)</f>
        <v>#NUM!</v>
      </c>
      <c r="W3112" s="22" t="e">
        <f>_xll.qlIndexFixing($W$1,S3112,,Trigger)</f>
        <v>#NUM!</v>
      </c>
      <c r="X3112" s="17" t="e">
        <f t="shared" si="49"/>
        <v>#NUM!</v>
      </c>
    </row>
    <row r="3113" spans="18:24" x14ac:dyDescent="0.2">
      <c r="R3113" s="17" t="s">
        <v>21</v>
      </c>
      <c r="S3113" s="18">
        <f>_xll.qlInterestRateIndexFixingDate(IborIndex&amp;Tenor,T3113,Trigger)</f>
        <v>61221</v>
      </c>
      <c r="T3113" s="18">
        <f>_xll.qlCalendarAdvance(Calendar,T3112,R3113,"f",,Trigger)</f>
        <v>61225</v>
      </c>
      <c r="U3113" s="18">
        <f>_xll.qlInterestRateIndexMaturity(IborIndex&amp;Tenor,T3113,Trigger)</f>
        <v>61317</v>
      </c>
      <c r="V3113" s="22" t="e">
        <f>_xll.qlIndexFixing($V$1,S3113,,Trigger)</f>
        <v>#NUM!</v>
      </c>
      <c r="W3113" s="22" t="e">
        <f>_xll.qlIndexFixing($W$1,S3113,,Trigger)</f>
        <v>#NUM!</v>
      </c>
      <c r="X3113" s="17" t="e">
        <f t="shared" si="49"/>
        <v>#NUM!</v>
      </c>
    </row>
    <row r="3114" spans="18:24" x14ac:dyDescent="0.2">
      <c r="R3114" s="17" t="s">
        <v>21</v>
      </c>
      <c r="S3114" s="18">
        <f>_xll.qlInterestRateIndexFixingDate(IborIndex&amp;Tenor,T3114,Trigger)</f>
        <v>61228</v>
      </c>
      <c r="T3114" s="18">
        <f>_xll.qlCalendarAdvance(Calendar,T3113,R3114,"f",,Trigger)</f>
        <v>61232</v>
      </c>
      <c r="U3114" s="18">
        <f>_xll.qlInterestRateIndexMaturity(IborIndex&amp;Tenor,T3114,Trigger)</f>
        <v>61324</v>
      </c>
      <c r="V3114" s="22" t="e">
        <f>_xll.qlIndexFixing($V$1,S3114,,Trigger)</f>
        <v>#NUM!</v>
      </c>
      <c r="W3114" s="22" t="e">
        <f>_xll.qlIndexFixing($W$1,S3114,,Trigger)</f>
        <v>#NUM!</v>
      </c>
      <c r="X3114" s="17" t="e">
        <f t="shared" si="49"/>
        <v>#NUM!</v>
      </c>
    </row>
    <row r="3115" spans="18:24" x14ac:dyDescent="0.2">
      <c r="R3115" s="17" t="s">
        <v>21</v>
      </c>
      <c r="S3115" s="18">
        <f>_xll.qlInterestRateIndexFixingDate(IborIndex&amp;Tenor,T3115,Trigger)</f>
        <v>61235</v>
      </c>
      <c r="T3115" s="18">
        <f>_xll.qlCalendarAdvance(Calendar,T3114,R3115,"f",,Trigger)</f>
        <v>61239</v>
      </c>
      <c r="U3115" s="18">
        <f>_xll.qlInterestRateIndexMaturity(IborIndex&amp;Tenor,T3115,Trigger)</f>
        <v>61331</v>
      </c>
      <c r="V3115" s="22" t="e">
        <f>_xll.qlIndexFixing($V$1,S3115,,Trigger)</f>
        <v>#NUM!</v>
      </c>
      <c r="W3115" s="22" t="e">
        <f>_xll.qlIndexFixing($W$1,S3115,,Trigger)</f>
        <v>#NUM!</v>
      </c>
      <c r="X3115" s="17" t="e">
        <f t="shared" si="49"/>
        <v>#NUM!</v>
      </c>
    </row>
    <row r="3116" spans="18:24" x14ac:dyDescent="0.2">
      <c r="R3116" s="17" t="s">
        <v>21</v>
      </c>
      <c r="S3116" s="18">
        <f>_xll.qlInterestRateIndexFixingDate(IborIndex&amp;Tenor,T3116,Trigger)</f>
        <v>61242</v>
      </c>
      <c r="T3116" s="18">
        <f>_xll.qlCalendarAdvance(Calendar,T3115,R3116,"f",,Trigger)</f>
        <v>61246</v>
      </c>
      <c r="U3116" s="18">
        <f>_xll.qlInterestRateIndexMaturity(IborIndex&amp;Tenor,T3116,Trigger)</f>
        <v>61337</v>
      </c>
      <c r="V3116" s="22" t="e">
        <f>_xll.qlIndexFixing($V$1,S3116,,Trigger)</f>
        <v>#NUM!</v>
      </c>
      <c r="W3116" s="22" t="e">
        <f>_xll.qlIndexFixing($W$1,S3116,,Trigger)</f>
        <v>#NUM!</v>
      </c>
      <c r="X3116" s="17" t="e">
        <f t="shared" si="49"/>
        <v>#NUM!</v>
      </c>
    </row>
    <row r="3117" spans="18:24" x14ac:dyDescent="0.2">
      <c r="R3117" s="17" t="s">
        <v>21</v>
      </c>
      <c r="S3117" s="18">
        <f>_xll.qlInterestRateIndexFixingDate(IborIndex&amp;Tenor,T3117,Trigger)</f>
        <v>61249</v>
      </c>
      <c r="T3117" s="18">
        <f>_xll.qlCalendarAdvance(Calendar,T3116,R3117,"f",,Trigger)</f>
        <v>61253</v>
      </c>
      <c r="U3117" s="18">
        <f>_xll.qlInterestRateIndexMaturity(IborIndex&amp;Tenor,T3117,Trigger)</f>
        <v>61344</v>
      </c>
      <c r="V3117" s="22" t="e">
        <f>_xll.qlIndexFixing($V$1,S3117,,Trigger)</f>
        <v>#NUM!</v>
      </c>
      <c r="W3117" s="22" t="e">
        <f>_xll.qlIndexFixing($W$1,S3117,,Trigger)</f>
        <v>#NUM!</v>
      </c>
      <c r="X3117" s="17" t="e">
        <f t="shared" si="49"/>
        <v>#NUM!</v>
      </c>
    </row>
    <row r="3118" spans="18:24" x14ac:dyDescent="0.2">
      <c r="R3118" s="17" t="s">
        <v>21</v>
      </c>
      <c r="S3118" s="18">
        <f>_xll.qlInterestRateIndexFixingDate(IborIndex&amp;Tenor,T3118,Trigger)</f>
        <v>61256</v>
      </c>
      <c r="T3118" s="18">
        <f>_xll.qlCalendarAdvance(Calendar,T3117,R3118,"f",,Trigger)</f>
        <v>61260</v>
      </c>
      <c r="U3118" s="18">
        <f>_xll.qlInterestRateIndexMaturity(IborIndex&amp;Tenor,T3118,Trigger)</f>
        <v>61351</v>
      </c>
      <c r="V3118" s="22" t="e">
        <f>_xll.qlIndexFixing($V$1,S3118,,Trigger)</f>
        <v>#NUM!</v>
      </c>
      <c r="W3118" s="22" t="e">
        <f>_xll.qlIndexFixing($W$1,S3118,,Trigger)</f>
        <v>#NUM!</v>
      </c>
      <c r="X3118" s="17" t="e">
        <f t="shared" si="49"/>
        <v>#NUM!</v>
      </c>
    </row>
    <row r="3119" spans="18:24" x14ac:dyDescent="0.2">
      <c r="R3119" s="17" t="s">
        <v>21</v>
      </c>
      <c r="S3119" s="18">
        <f>_xll.qlInterestRateIndexFixingDate(IborIndex&amp;Tenor,T3119,Trigger)</f>
        <v>61263</v>
      </c>
      <c r="T3119" s="18">
        <f>_xll.qlCalendarAdvance(Calendar,T3118,R3119,"f",,Trigger)</f>
        <v>61267</v>
      </c>
      <c r="U3119" s="18">
        <f>_xll.qlInterestRateIndexMaturity(IborIndex&amp;Tenor,T3119,Trigger)</f>
        <v>61358</v>
      </c>
      <c r="V3119" s="22" t="e">
        <f>_xll.qlIndexFixing($V$1,S3119,,Trigger)</f>
        <v>#NUM!</v>
      </c>
      <c r="W3119" s="22" t="e">
        <f>_xll.qlIndexFixing($W$1,S3119,,Trigger)</f>
        <v>#NUM!</v>
      </c>
      <c r="X3119" s="17" t="e">
        <f t="shared" si="49"/>
        <v>#NUM!</v>
      </c>
    </row>
    <row r="3120" spans="18:24" x14ac:dyDescent="0.2">
      <c r="R3120" s="17" t="s">
        <v>21</v>
      </c>
      <c r="S3120" s="18">
        <f>_xll.qlInterestRateIndexFixingDate(IborIndex&amp;Tenor,T3120,Trigger)</f>
        <v>61270</v>
      </c>
      <c r="T3120" s="18">
        <f>_xll.qlCalendarAdvance(Calendar,T3119,R3120,"f",,Trigger)</f>
        <v>61274</v>
      </c>
      <c r="U3120" s="18">
        <f>_xll.qlInterestRateIndexMaturity(IborIndex&amp;Tenor,T3120,Trigger)</f>
        <v>61366</v>
      </c>
      <c r="V3120" s="22" t="e">
        <f>_xll.qlIndexFixing($V$1,S3120,,Trigger)</f>
        <v>#NUM!</v>
      </c>
      <c r="W3120" s="22" t="e">
        <f>_xll.qlIndexFixing($W$1,S3120,,Trigger)</f>
        <v>#NUM!</v>
      </c>
      <c r="X3120" s="17" t="e">
        <f t="shared" si="49"/>
        <v>#NUM!</v>
      </c>
    </row>
    <row r="3121" spans="18:24" x14ac:dyDescent="0.2">
      <c r="R3121" s="17" t="s">
        <v>21</v>
      </c>
      <c r="S3121" s="18">
        <f>_xll.qlInterestRateIndexFixingDate(IborIndex&amp;Tenor,T3121,Trigger)</f>
        <v>61277</v>
      </c>
      <c r="T3121" s="18">
        <f>_xll.qlCalendarAdvance(Calendar,T3120,R3121,"f",,Trigger)</f>
        <v>61281</v>
      </c>
      <c r="U3121" s="18">
        <f>_xll.qlInterestRateIndexMaturity(IborIndex&amp;Tenor,T3121,Trigger)</f>
        <v>61373</v>
      </c>
      <c r="V3121" s="22" t="e">
        <f>_xll.qlIndexFixing($V$1,S3121,,Trigger)</f>
        <v>#NUM!</v>
      </c>
      <c r="W3121" s="22" t="e">
        <f>_xll.qlIndexFixing($W$1,S3121,,Trigger)</f>
        <v>#NUM!</v>
      </c>
      <c r="X3121" s="17" t="e">
        <f t="shared" si="49"/>
        <v>#NUM!</v>
      </c>
    </row>
    <row r="3122" spans="18:24" x14ac:dyDescent="0.2">
      <c r="R3122" s="17" t="s">
        <v>21</v>
      </c>
      <c r="S3122" s="18">
        <f>_xll.qlInterestRateIndexFixingDate(IborIndex&amp;Tenor,T3122,Trigger)</f>
        <v>61284</v>
      </c>
      <c r="T3122" s="18">
        <f>_xll.qlCalendarAdvance(Calendar,T3121,R3122,"f",,Trigger)</f>
        <v>61288</v>
      </c>
      <c r="U3122" s="18">
        <f>_xll.qlInterestRateIndexMaturity(IborIndex&amp;Tenor,T3122,Trigger)</f>
        <v>61380</v>
      </c>
      <c r="V3122" s="22" t="e">
        <f>_xll.qlIndexFixing($V$1,S3122,,Trigger)</f>
        <v>#NUM!</v>
      </c>
      <c r="W3122" s="22" t="e">
        <f>_xll.qlIndexFixing($W$1,S3122,,Trigger)</f>
        <v>#NUM!</v>
      </c>
      <c r="X3122" s="17" t="e">
        <f t="shared" si="49"/>
        <v>#NUM!</v>
      </c>
    </row>
    <row r="3123" spans="18:24" x14ac:dyDescent="0.2">
      <c r="R3123" s="17" t="s">
        <v>21</v>
      </c>
      <c r="S3123" s="18">
        <f>_xll.qlInterestRateIndexFixingDate(IborIndex&amp;Tenor,T3123,Trigger)</f>
        <v>61291</v>
      </c>
      <c r="T3123" s="18">
        <f>_xll.qlCalendarAdvance(Calendar,T3122,R3123,"f",,Trigger)</f>
        <v>61295</v>
      </c>
      <c r="U3123" s="18">
        <f>_xll.qlInterestRateIndexMaturity(IborIndex&amp;Tenor,T3123,Trigger)</f>
        <v>61387</v>
      </c>
      <c r="V3123" s="22" t="e">
        <f>_xll.qlIndexFixing($V$1,S3123,,Trigger)</f>
        <v>#NUM!</v>
      </c>
      <c r="W3123" s="22" t="e">
        <f>_xll.qlIndexFixing($W$1,S3123,,Trigger)</f>
        <v>#NUM!</v>
      </c>
      <c r="X3123" s="17" t="e">
        <f t="shared" si="49"/>
        <v>#NUM!</v>
      </c>
    </row>
    <row r="3124" spans="18:24" x14ac:dyDescent="0.2">
      <c r="R3124" s="17" t="s">
        <v>21</v>
      </c>
      <c r="S3124" s="18">
        <f>_xll.qlInterestRateIndexFixingDate(IborIndex&amp;Tenor,T3124,Trigger)</f>
        <v>61298</v>
      </c>
      <c r="T3124" s="18">
        <f>_xll.qlCalendarAdvance(Calendar,T3123,R3124,"f",,Trigger)</f>
        <v>61302</v>
      </c>
      <c r="U3124" s="18">
        <f>_xll.qlInterestRateIndexMaturity(IborIndex&amp;Tenor,T3124,Trigger)</f>
        <v>61394</v>
      </c>
      <c r="V3124" s="22" t="e">
        <f>_xll.qlIndexFixing($V$1,S3124,,Trigger)</f>
        <v>#NUM!</v>
      </c>
      <c r="W3124" s="22" t="e">
        <f>_xll.qlIndexFixing($W$1,S3124,,Trigger)</f>
        <v>#NUM!</v>
      </c>
      <c r="X3124" s="17" t="e">
        <f t="shared" si="49"/>
        <v>#NUM!</v>
      </c>
    </row>
    <row r="3125" spans="18:24" x14ac:dyDescent="0.2">
      <c r="R3125" s="17" t="s">
        <v>21</v>
      </c>
      <c r="S3125" s="18">
        <f>_xll.qlInterestRateIndexFixingDate(IborIndex&amp;Tenor,T3125,Trigger)</f>
        <v>61305</v>
      </c>
      <c r="T3125" s="18">
        <f>_xll.qlCalendarAdvance(Calendar,T3124,R3125,"f",,Trigger)</f>
        <v>61309</v>
      </c>
      <c r="U3125" s="18">
        <f>_xll.qlInterestRateIndexMaturity(IborIndex&amp;Tenor,T3125,Trigger)</f>
        <v>61401</v>
      </c>
      <c r="V3125" s="22" t="e">
        <f>_xll.qlIndexFixing($V$1,S3125,,Trigger)</f>
        <v>#NUM!</v>
      </c>
      <c r="W3125" s="22" t="e">
        <f>_xll.qlIndexFixing($W$1,S3125,,Trigger)</f>
        <v>#NUM!</v>
      </c>
      <c r="X3125" s="17" t="e">
        <f t="shared" si="49"/>
        <v>#NUM!</v>
      </c>
    </row>
    <row r="3126" spans="18:24" x14ac:dyDescent="0.2">
      <c r="R3126" s="17" t="s">
        <v>21</v>
      </c>
      <c r="S3126" s="18">
        <f>_xll.qlInterestRateIndexFixingDate(IborIndex&amp;Tenor,T3126,Trigger)</f>
        <v>61312</v>
      </c>
      <c r="T3126" s="18">
        <f>_xll.qlCalendarAdvance(Calendar,T3125,R3126,"f",,Trigger)</f>
        <v>61316</v>
      </c>
      <c r="U3126" s="18">
        <f>_xll.qlInterestRateIndexMaturity(IborIndex&amp;Tenor,T3126,Trigger)</f>
        <v>61408</v>
      </c>
      <c r="V3126" s="22" t="e">
        <f>_xll.qlIndexFixing($V$1,S3126,,Trigger)</f>
        <v>#NUM!</v>
      </c>
      <c r="W3126" s="22" t="e">
        <f>_xll.qlIndexFixing($W$1,S3126,,Trigger)</f>
        <v>#NUM!</v>
      </c>
      <c r="X3126" s="17" t="e">
        <f t="shared" si="49"/>
        <v>#NUM!</v>
      </c>
    </row>
    <row r="3127" spans="18:24" x14ac:dyDescent="0.2">
      <c r="R3127" s="17" t="s">
        <v>21</v>
      </c>
      <c r="S3127" s="18">
        <f>_xll.qlInterestRateIndexFixingDate(IborIndex&amp;Tenor,T3127,Trigger)</f>
        <v>61319</v>
      </c>
      <c r="T3127" s="18">
        <f>_xll.qlCalendarAdvance(Calendar,T3126,R3127,"f",,Trigger)</f>
        <v>61323</v>
      </c>
      <c r="U3127" s="18">
        <f>_xll.qlInterestRateIndexMaturity(IborIndex&amp;Tenor,T3127,Trigger)</f>
        <v>61415</v>
      </c>
      <c r="V3127" s="22" t="e">
        <f>_xll.qlIndexFixing($V$1,S3127,,Trigger)</f>
        <v>#NUM!</v>
      </c>
      <c r="W3127" s="22" t="e">
        <f>_xll.qlIndexFixing($W$1,S3127,,Trigger)</f>
        <v>#NUM!</v>
      </c>
      <c r="X3127" s="17" t="e">
        <f t="shared" si="49"/>
        <v>#NUM!</v>
      </c>
    </row>
    <row r="3128" spans="18:24" x14ac:dyDescent="0.2">
      <c r="R3128" s="17" t="s">
        <v>21</v>
      </c>
      <c r="S3128" s="18">
        <f>_xll.qlInterestRateIndexFixingDate(IborIndex&amp;Tenor,T3128,Trigger)</f>
        <v>61326</v>
      </c>
      <c r="T3128" s="18">
        <f>_xll.qlCalendarAdvance(Calendar,T3127,R3128,"f",,Trigger)</f>
        <v>61330</v>
      </c>
      <c r="U3128" s="18">
        <f>_xll.qlInterestRateIndexMaturity(IborIndex&amp;Tenor,T3128,Trigger)</f>
        <v>61422</v>
      </c>
      <c r="V3128" s="22" t="e">
        <f>_xll.qlIndexFixing($V$1,S3128,,Trigger)</f>
        <v>#NUM!</v>
      </c>
      <c r="W3128" s="22" t="e">
        <f>_xll.qlIndexFixing($W$1,S3128,,Trigger)</f>
        <v>#NUM!</v>
      </c>
      <c r="X3128" s="17" t="e">
        <f t="shared" si="49"/>
        <v>#NUM!</v>
      </c>
    </row>
    <row r="3129" spans="18:24" x14ac:dyDescent="0.2">
      <c r="R3129" s="17" t="s">
        <v>21</v>
      </c>
      <c r="S3129" s="18">
        <f>_xll.qlInterestRateIndexFixingDate(IborIndex&amp;Tenor,T3129,Trigger)</f>
        <v>61333</v>
      </c>
      <c r="T3129" s="18">
        <f>_xll.qlCalendarAdvance(Calendar,T3128,R3129,"f",,Trigger)</f>
        <v>61337</v>
      </c>
      <c r="U3129" s="18">
        <f>_xll.qlInterestRateIndexMaturity(IborIndex&amp;Tenor,T3129,Trigger)</f>
        <v>61428</v>
      </c>
      <c r="V3129" s="22" t="e">
        <f>_xll.qlIndexFixing($V$1,S3129,,Trigger)</f>
        <v>#NUM!</v>
      </c>
      <c r="W3129" s="22" t="e">
        <f>_xll.qlIndexFixing($W$1,S3129,,Trigger)</f>
        <v>#NUM!</v>
      </c>
      <c r="X3129" s="17" t="e">
        <f t="shared" si="49"/>
        <v>#NUM!</v>
      </c>
    </row>
    <row r="3130" spans="18:24" x14ac:dyDescent="0.2">
      <c r="R3130" s="17" t="s">
        <v>21</v>
      </c>
      <c r="S3130" s="18">
        <f>_xll.qlInterestRateIndexFixingDate(IborIndex&amp;Tenor,T3130,Trigger)</f>
        <v>61340</v>
      </c>
      <c r="T3130" s="18">
        <f>_xll.qlCalendarAdvance(Calendar,T3129,R3130,"f",,Trigger)</f>
        <v>61344</v>
      </c>
      <c r="U3130" s="18">
        <f>_xll.qlInterestRateIndexMaturity(IborIndex&amp;Tenor,T3130,Trigger)</f>
        <v>61435</v>
      </c>
      <c r="V3130" s="22" t="e">
        <f>_xll.qlIndexFixing($V$1,S3130,,Trigger)</f>
        <v>#NUM!</v>
      </c>
      <c r="W3130" s="22" t="e">
        <f>_xll.qlIndexFixing($W$1,S3130,,Trigger)</f>
        <v>#NUM!</v>
      </c>
      <c r="X3130" s="17" t="e">
        <f t="shared" si="49"/>
        <v>#NUM!</v>
      </c>
    </row>
    <row r="3131" spans="18:24" x14ac:dyDescent="0.2">
      <c r="R3131" s="17" t="s">
        <v>21</v>
      </c>
      <c r="S3131" s="18">
        <f>_xll.qlInterestRateIndexFixingDate(IborIndex&amp;Tenor,T3131,Trigger)</f>
        <v>61347</v>
      </c>
      <c r="T3131" s="18">
        <f>_xll.qlCalendarAdvance(Calendar,T3130,R3131,"f",,Trigger)</f>
        <v>61351</v>
      </c>
      <c r="U3131" s="18">
        <f>_xll.qlInterestRateIndexMaturity(IborIndex&amp;Tenor,T3131,Trigger)</f>
        <v>61442</v>
      </c>
      <c r="V3131" s="22" t="e">
        <f>_xll.qlIndexFixing($V$1,S3131,,Trigger)</f>
        <v>#NUM!</v>
      </c>
      <c r="W3131" s="22" t="e">
        <f>_xll.qlIndexFixing($W$1,S3131,,Trigger)</f>
        <v>#NUM!</v>
      </c>
      <c r="X3131" s="17" t="e">
        <f t="shared" si="49"/>
        <v>#NUM!</v>
      </c>
    </row>
    <row r="3132" spans="18:24" x14ac:dyDescent="0.2">
      <c r="R3132" s="17" t="s">
        <v>21</v>
      </c>
      <c r="S3132" s="18">
        <f>_xll.qlInterestRateIndexFixingDate(IborIndex&amp;Tenor,T3132,Trigger)</f>
        <v>61353</v>
      </c>
      <c r="T3132" s="18">
        <f>_xll.qlCalendarAdvance(Calendar,T3131,R3132,"f",,Trigger)</f>
        <v>61358</v>
      </c>
      <c r="U3132" s="18">
        <f>_xll.qlInterestRateIndexMaturity(IborIndex&amp;Tenor,T3132,Trigger)</f>
        <v>61449</v>
      </c>
      <c r="V3132" s="22" t="e">
        <f>_xll.qlIndexFixing($V$1,S3132,,Trigger)</f>
        <v>#NUM!</v>
      </c>
      <c r="W3132" s="22" t="e">
        <f>_xll.qlIndexFixing($W$1,S3132,,Trigger)</f>
        <v>#NUM!</v>
      </c>
      <c r="X3132" s="17" t="e">
        <f t="shared" si="49"/>
        <v>#NUM!</v>
      </c>
    </row>
    <row r="3133" spans="18:24" x14ac:dyDescent="0.2">
      <c r="R3133" s="17" t="s">
        <v>21</v>
      </c>
      <c r="S3133" s="18">
        <f>_xll.qlInterestRateIndexFixingDate(IborIndex&amp;Tenor,T3133,Trigger)</f>
        <v>61361</v>
      </c>
      <c r="T3133" s="18">
        <f>_xll.qlCalendarAdvance(Calendar,T3132,R3133,"f",,Trigger)</f>
        <v>61365</v>
      </c>
      <c r="U3133" s="18">
        <f>_xll.qlInterestRateIndexMaturity(IborIndex&amp;Tenor,T3133,Trigger)</f>
        <v>61456</v>
      </c>
      <c r="V3133" s="22" t="e">
        <f>_xll.qlIndexFixing($V$1,S3133,,Trigger)</f>
        <v>#NUM!</v>
      </c>
      <c r="W3133" s="22" t="e">
        <f>_xll.qlIndexFixing($W$1,S3133,,Trigger)</f>
        <v>#NUM!</v>
      </c>
      <c r="X3133" s="17" t="e">
        <f t="shared" si="49"/>
        <v>#NUM!</v>
      </c>
    </row>
    <row r="3134" spans="18:24" x14ac:dyDescent="0.2">
      <c r="R3134" s="17" t="s">
        <v>21</v>
      </c>
      <c r="S3134" s="18">
        <f>_xll.qlInterestRateIndexFixingDate(IborIndex&amp;Tenor,T3134,Trigger)</f>
        <v>61368</v>
      </c>
      <c r="T3134" s="18">
        <f>_xll.qlCalendarAdvance(Calendar,T3133,R3134,"f",,Trigger)</f>
        <v>61372</v>
      </c>
      <c r="U3134" s="18">
        <f>_xll.qlInterestRateIndexMaturity(IborIndex&amp;Tenor,T3134,Trigger)</f>
        <v>61463</v>
      </c>
      <c r="V3134" s="22" t="e">
        <f>_xll.qlIndexFixing($V$1,S3134,,Trigger)</f>
        <v>#NUM!</v>
      </c>
      <c r="W3134" s="22" t="e">
        <f>_xll.qlIndexFixing($W$1,S3134,,Trigger)</f>
        <v>#NUM!</v>
      </c>
      <c r="X3134" s="17" t="e">
        <f t="shared" si="49"/>
        <v>#NUM!</v>
      </c>
    </row>
    <row r="3135" spans="18:24" x14ac:dyDescent="0.2">
      <c r="R3135" s="17" t="s">
        <v>21</v>
      </c>
      <c r="S3135" s="18">
        <f>_xll.qlInterestRateIndexFixingDate(IborIndex&amp;Tenor,T3135,Trigger)</f>
        <v>61375</v>
      </c>
      <c r="T3135" s="18">
        <f>_xll.qlCalendarAdvance(Calendar,T3134,R3135,"f",,Trigger)</f>
        <v>61379</v>
      </c>
      <c r="U3135" s="18">
        <f>_xll.qlInterestRateIndexMaturity(IborIndex&amp;Tenor,T3135,Trigger)</f>
        <v>61470</v>
      </c>
      <c r="V3135" s="22" t="e">
        <f>_xll.qlIndexFixing($V$1,S3135,,Trigger)</f>
        <v>#NUM!</v>
      </c>
      <c r="W3135" s="22" t="e">
        <f>_xll.qlIndexFixing($W$1,S3135,,Trigger)</f>
        <v>#NUM!</v>
      </c>
      <c r="X3135" s="17" t="e">
        <f t="shared" si="49"/>
        <v>#NUM!</v>
      </c>
    </row>
    <row r="3136" spans="18:24" x14ac:dyDescent="0.2">
      <c r="R3136" s="17" t="s">
        <v>21</v>
      </c>
      <c r="S3136" s="18">
        <f>_xll.qlInterestRateIndexFixingDate(IborIndex&amp;Tenor,T3136,Trigger)</f>
        <v>61382</v>
      </c>
      <c r="T3136" s="18">
        <f>_xll.qlCalendarAdvance(Calendar,T3135,R3136,"f",,Trigger)</f>
        <v>61386</v>
      </c>
      <c r="U3136" s="18">
        <f>_xll.qlInterestRateIndexMaturity(IborIndex&amp;Tenor,T3136,Trigger)</f>
        <v>61477</v>
      </c>
      <c r="V3136" s="22" t="e">
        <f>_xll.qlIndexFixing($V$1,S3136,,Trigger)</f>
        <v>#NUM!</v>
      </c>
      <c r="W3136" s="22" t="e">
        <f>_xll.qlIndexFixing($W$1,S3136,,Trigger)</f>
        <v>#NUM!</v>
      </c>
      <c r="X3136" s="17" t="e">
        <f t="shared" si="49"/>
        <v>#NUM!</v>
      </c>
    </row>
    <row r="3137" spans="18:24" x14ac:dyDescent="0.2">
      <c r="R3137" s="17" t="s">
        <v>21</v>
      </c>
      <c r="S3137" s="18">
        <f>_xll.qlInterestRateIndexFixingDate(IborIndex&amp;Tenor,T3137,Trigger)</f>
        <v>61389</v>
      </c>
      <c r="T3137" s="18">
        <f>_xll.qlCalendarAdvance(Calendar,T3136,R3137,"f",,Trigger)</f>
        <v>61393</v>
      </c>
      <c r="U3137" s="18">
        <f>_xll.qlInterestRateIndexMaturity(IborIndex&amp;Tenor,T3137,Trigger)</f>
        <v>61483</v>
      </c>
      <c r="V3137" s="22" t="e">
        <f>_xll.qlIndexFixing($V$1,S3137,,Trigger)</f>
        <v>#NUM!</v>
      </c>
      <c r="W3137" s="22" t="e">
        <f>_xll.qlIndexFixing($W$1,S3137,,Trigger)</f>
        <v>#NUM!</v>
      </c>
      <c r="X3137" s="17" t="e">
        <f t="shared" si="49"/>
        <v>#NUM!</v>
      </c>
    </row>
    <row r="3138" spans="18:24" x14ac:dyDescent="0.2">
      <c r="R3138" s="17" t="s">
        <v>21</v>
      </c>
      <c r="S3138" s="18">
        <f>_xll.qlInterestRateIndexFixingDate(IborIndex&amp;Tenor,T3138,Trigger)</f>
        <v>61396</v>
      </c>
      <c r="T3138" s="18">
        <f>_xll.qlCalendarAdvance(Calendar,T3137,R3138,"f",,Trigger)</f>
        <v>61400</v>
      </c>
      <c r="U3138" s="18">
        <f>_xll.qlInterestRateIndexMaturity(IborIndex&amp;Tenor,T3138,Trigger)</f>
        <v>61490</v>
      </c>
      <c r="V3138" s="22" t="e">
        <f>_xll.qlIndexFixing($V$1,S3138,,Trigger)</f>
        <v>#NUM!</v>
      </c>
      <c r="W3138" s="22" t="e">
        <f>_xll.qlIndexFixing($W$1,S3138,,Trigger)</f>
        <v>#NUM!</v>
      </c>
      <c r="X3138" s="17" t="e">
        <f t="shared" si="49"/>
        <v>#NUM!</v>
      </c>
    </row>
    <row r="3139" spans="18:24" x14ac:dyDescent="0.2">
      <c r="R3139" s="17" t="s">
        <v>21</v>
      </c>
      <c r="S3139" s="18">
        <f>_xll.qlInterestRateIndexFixingDate(IborIndex&amp;Tenor,T3139,Trigger)</f>
        <v>61403</v>
      </c>
      <c r="T3139" s="18">
        <f>_xll.qlCalendarAdvance(Calendar,T3138,R3139,"f",,Trigger)</f>
        <v>61407</v>
      </c>
      <c r="U3139" s="18">
        <f>_xll.qlInterestRateIndexMaturity(IborIndex&amp;Tenor,T3139,Trigger)</f>
        <v>61497</v>
      </c>
      <c r="V3139" s="22" t="e">
        <f>_xll.qlIndexFixing($V$1,S3139,,Trigger)</f>
        <v>#NUM!</v>
      </c>
      <c r="W3139" s="22" t="e">
        <f>_xll.qlIndexFixing($W$1,S3139,,Trigger)</f>
        <v>#NUM!</v>
      </c>
      <c r="X3139" s="17" t="e">
        <f t="shared" si="49"/>
        <v>#NUM!</v>
      </c>
    </row>
    <row r="3140" spans="18:24" x14ac:dyDescent="0.2">
      <c r="R3140" s="17" t="s">
        <v>21</v>
      </c>
      <c r="S3140" s="18">
        <f>_xll.qlInterestRateIndexFixingDate(IborIndex&amp;Tenor,T3140,Trigger)</f>
        <v>61410</v>
      </c>
      <c r="T3140" s="18">
        <f>_xll.qlCalendarAdvance(Calendar,T3139,R3140,"f",,Trigger)</f>
        <v>61414</v>
      </c>
      <c r="U3140" s="18">
        <f>_xll.qlInterestRateIndexMaturity(IborIndex&amp;Tenor,T3140,Trigger)</f>
        <v>61504</v>
      </c>
      <c r="V3140" s="22" t="e">
        <f>_xll.qlIndexFixing($V$1,S3140,,Trigger)</f>
        <v>#NUM!</v>
      </c>
      <c r="W3140" s="22" t="e">
        <f>_xll.qlIndexFixing($W$1,S3140,,Trigger)</f>
        <v>#NUM!</v>
      </c>
      <c r="X3140" s="17" t="e">
        <f t="shared" si="49"/>
        <v>#NUM!</v>
      </c>
    </row>
    <row r="3141" spans="18:24" x14ac:dyDescent="0.2">
      <c r="R3141" s="17" t="s">
        <v>21</v>
      </c>
      <c r="S3141" s="18">
        <f>_xll.qlInterestRateIndexFixingDate(IborIndex&amp;Tenor,T3141,Trigger)</f>
        <v>61417</v>
      </c>
      <c r="T3141" s="18">
        <f>_xll.qlCalendarAdvance(Calendar,T3140,R3141,"f",,Trigger)</f>
        <v>61421</v>
      </c>
      <c r="U3141" s="18">
        <f>_xll.qlInterestRateIndexMaturity(IborIndex&amp;Tenor,T3141,Trigger)</f>
        <v>61511</v>
      </c>
      <c r="V3141" s="22" t="e">
        <f>_xll.qlIndexFixing($V$1,S3141,,Trigger)</f>
        <v>#NUM!</v>
      </c>
      <c r="W3141" s="22" t="e">
        <f>_xll.qlIndexFixing($W$1,S3141,,Trigger)</f>
        <v>#NUM!</v>
      </c>
      <c r="X3141" s="17" t="e">
        <f t="shared" si="49"/>
        <v>#NUM!</v>
      </c>
    </row>
    <row r="3142" spans="18:24" x14ac:dyDescent="0.2">
      <c r="R3142" s="17" t="s">
        <v>21</v>
      </c>
      <c r="S3142" s="18">
        <f>_xll.qlInterestRateIndexFixingDate(IborIndex&amp;Tenor,T3142,Trigger)</f>
        <v>61424</v>
      </c>
      <c r="T3142" s="18">
        <f>_xll.qlCalendarAdvance(Calendar,T3141,R3142,"f",,Trigger)</f>
        <v>61428</v>
      </c>
      <c r="U3142" s="18">
        <f>_xll.qlInterestRateIndexMaturity(IborIndex&amp;Tenor,T3142,Trigger)</f>
        <v>61520</v>
      </c>
      <c r="V3142" s="22" t="e">
        <f>_xll.qlIndexFixing($V$1,S3142,,Trigger)</f>
        <v>#NUM!</v>
      </c>
      <c r="W3142" s="22" t="e">
        <f>_xll.qlIndexFixing($W$1,S3142,,Trigger)</f>
        <v>#NUM!</v>
      </c>
      <c r="X3142" s="17" t="e">
        <f t="shared" si="49"/>
        <v>#NUM!</v>
      </c>
    </row>
    <row r="3143" spans="18:24" x14ac:dyDescent="0.2">
      <c r="R3143" s="17" t="s">
        <v>21</v>
      </c>
      <c r="S3143" s="18">
        <f>_xll.qlInterestRateIndexFixingDate(IborIndex&amp;Tenor,T3143,Trigger)</f>
        <v>61431</v>
      </c>
      <c r="T3143" s="18">
        <f>_xll.qlCalendarAdvance(Calendar,T3142,R3143,"f",,Trigger)</f>
        <v>61435</v>
      </c>
      <c r="U3143" s="18">
        <f>_xll.qlInterestRateIndexMaturity(IborIndex&amp;Tenor,T3143,Trigger)</f>
        <v>61527</v>
      </c>
      <c r="V3143" s="22" t="e">
        <f>_xll.qlIndexFixing($V$1,S3143,,Trigger)</f>
        <v>#NUM!</v>
      </c>
      <c r="W3143" s="22" t="e">
        <f>_xll.qlIndexFixing($W$1,S3143,,Trigger)</f>
        <v>#NUM!</v>
      </c>
      <c r="X3143" s="17" t="e">
        <f t="shared" si="49"/>
        <v>#NUM!</v>
      </c>
    </row>
    <row r="3144" spans="18:24" x14ac:dyDescent="0.2">
      <c r="R3144" s="17" t="s">
        <v>21</v>
      </c>
      <c r="S3144" s="18">
        <f>_xll.qlInterestRateIndexFixingDate(IborIndex&amp;Tenor,T3144,Trigger)</f>
        <v>61438</v>
      </c>
      <c r="T3144" s="18">
        <f>_xll.qlCalendarAdvance(Calendar,T3143,R3144,"f",,Trigger)</f>
        <v>61442</v>
      </c>
      <c r="U3144" s="18">
        <f>_xll.qlInterestRateIndexMaturity(IborIndex&amp;Tenor,T3144,Trigger)</f>
        <v>61534</v>
      </c>
      <c r="V3144" s="22" t="e">
        <f>_xll.qlIndexFixing($V$1,S3144,,Trigger)</f>
        <v>#NUM!</v>
      </c>
      <c r="W3144" s="22" t="e">
        <f>_xll.qlIndexFixing($W$1,S3144,,Trigger)</f>
        <v>#NUM!</v>
      </c>
      <c r="X3144" s="17" t="e">
        <f t="shared" si="49"/>
        <v>#NUM!</v>
      </c>
    </row>
    <row r="3145" spans="18:24" x14ac:dyDescent="0.2">
      <c r="R3145" s="17" t="s">
        <v>21</v>
      </c>
      <c r="S3145" s="18">
        <f>_xll.qlInterestRateIndexFixingDate(IborIndex&amp;Tenor,T3145,Trigger)</f>
        <v>61445</v>
      </c>
      <c r="T3145" s="18">
        <f>_xll.qlCalendarAdvance(Calendar,T3144,R3145,"f",,Trigger)</f>
        <v>61449</v>
      </c>
      <c r="U3145" s="18">
        <f>_xll.qlInterestRateIndexMaturity(IborIndex&amp;Tenor,T3145,Trigger)</f>
        <v>61541</v>
      </c>
      <c r="V3145" s="22" t="e">
        <f>_xll.qlIndexFixing($V$1,S3145,,Trigger)</f>
        <v>#NUM!</v>
      </c>
      <c r="W3145" s="22" t="e">
        <f>_xll.qlIndexFixing($W$1,S3145,,Trigger)</f>
        <v>#NUM!</v>
      </c>
      <c r="X3145" s="17" t="e">
        <f t="shared" si="49"/>
        <v>#NUM!</v>
      </c>
    </row>
    <row r="3146" spans="18:24" x14ac:dyDescent="0.2">
      <c r="R3146" s="17" t="s">
        <v>21</v>
      </c>
      <c r="S3146" s="18">
        <f>_xll.qlInterestRateIndexFixingDate(IborIndex&amp;Tenor,T3146,Trigger)</f>
        <v>61452</v>
      </c>
      <c r="T3146" s="18">
        <f>_xll.qlCalendarAdvance(Calendar,T3145,R3146,"f",,Trigger)</f>
        <v>61456</v>
      </c>
      <c r="U3146" s="18">
        <f>_xll.qlInterestRateIndexMaturity(IborIndex&amp;Tenor,T3146,Trigger)</f>
        <v>61547</v>
      </c>
      <c r="V3146" s="22" t="e">
        <f>_xll.qlIndexFixing($V$1,S3146,,Trigger)</f>
        <v>#NUM!</v>
      </c>
      <c r="W3146" s="22" t="e">
        <f>_xll.qlIndexFixing($W$1,S3146,,Trigger)</f>
        <v>#NUM!</v>
      </c>
      <c r="X3146" s="17" t="e">
        <f t="shared" si="49"/>
        <v>#NUM!</v>
      </c>
    </row>
    <row r="3147" spans="18:24" x14ac:dyDescent="0.2">
      <c r="R3147" s="17" t="s">
        <v>21</v>
      </c>
      <c r="S3147" s="18">
        <f>_xll.qlInterestRateIndexFixingDate(IborIndex&amp;Tenor,T3147,Trigger)</f>
        <v>61459</v>
      </c>
      <c r="T3147" s="18">
        <f>_xll.qlCalendarAdvance(Calendar,T3146,R3147,"f",,Trigger)</f>
        <v>61463</v>
      </c>
      <c r="U3147" s="18">
        <f>_xll.qlInterestRateIndexMaturity(IborIndex&amp;Tenor,T3147,Trigger)</f>
        <v>61554</v>
      </c>
      <c r="V3147" s="22" t="e">
        <f>_xll.qlIndexFixing($V$1,S3147,,Trigger)</f>
        <v>#NUM!</v>
      </c>
      <c r="W3147" s="22" t="e">
        <f>_xll.qlIndexFixing($W$1,S3147,,Trigger)</f>
        <v>#NUM!</v>
      </c>
      <c r="X3147" s="17" t="e">
        <f t="shared" si="49"/>
        <v>#NUM!</v>
      </c>
    </row>
    <row r="3148" spans="18:24" x14ac:dyDescent="0.2">
      <c r="R3148" s="17" t="s">
        <v>21</v>
      </c>
      <c r="S3148" s="18">
        <f>_xll.qlInterestRateIndexFixingDate(IborIndex&amp;Tenor,T3148,Trigger)</f>
        <v>61466</v>
      </c>
      <c r="T3148" s="18">
        <f>_xll.qlCalendarAdvance(Calendar,T3147,R3148,"f",,Trigger)</f>
        <v>61470</v>
      </c>
      <c r="U3148" s="18">
        <f>_xll.qlInterestRateIndexMaturity(IborIndex&amp;Tenor,T3148,Trigger)</f>
        <v>61561</v>
      </c>
      <c r="V3148" s="22" t="e">
        <f>_xll.qlIndexFixing($V$1,S3148,,Trigger)</f>
        <v>#NUM!</v>
      </c>
      <c r="W3148" s="22" t="e">
        <f>_xll.qlIndexFixing($W$1,S3148,,Trigger)</f>
        <v>#NUM!</v>
      </c>
      <c r="X3148" s="17" t="e">
        <f t="shared" si="49"/>
        <v>#NUM!</v>
      </c>
    </row>
    <row r="3149" spans="18:24" x14ac:dyDescent="0.2">
      <c r="R3149" s="17" t="s">
        <v>21</v>
      </c>
      <c r="S3149" s="18">
        <f>_xll.qlInterestRateIndexFixingDate(IborIndex&amp;Tenor,T3149,Trigger)</f>
        <v>61471</v>
      </c>
      <c r="T3149" s="18">
        <f>_xll.qlCalendarAdvance(Calendar,T3148,R3149,"f",,Trigger)</f>
        <v>61477</v>
      </c>
      <c r="U3149" s="18">
        <f>_xll.qlInterestRateIndexMaturity(IborIndex&amp;Tenor,T3149,Trigger)</f>
        <v>61568</v>
      </c>
      <c r="V3149" s="22" t="e">
        <f>_xll.qlIndexFixing($V$1,S3149,,Trigger)</f>
        <v>#NUM!</v>
      </c>
      <c r="W3149" s="22" t="e">
        <f>_xll.qlIndexFixing($W$1,S3149,,Trigger)</f>
        <v>#NUM!</v>
      </c>
      <c r="X3149" s="17" t="e">
        <f t="shared" si="49"/>
        <v>#NUM!</v>
      </c>
    </row>
    <row r="3150" spans="18:24" x14ac:dyDescent="0.2">
      <c r="R3150" s="17" t="s">
        <v>21</v>
      </c>
      <c r="S3150" s="18">
        <f>_xll.qlInterestRateIndexFixingDate(IborIndex&amp;Tenor,T3150,Trigger)</f>
        <v>61480</v>
      </c>
      <c r="T3150" s="18">
        <f>_xll.qlCalendarAdvance(Calendar,T3149,R3150,"f",,Trigger)</f>
        <v>61485</v>
      </c>
      <c r="U3150" s="18">
        <f>_xll.qlInterestRateIndexMaturity(IborIndex&amp;Tenor,T3150,Trigger)</f>
        <v>61577</v>
      </c>
      <c r="V3150" s="22" t="e">
        <f>_xll.qlIndexFixing($V$1,S3150,,Trigger)</f>
        <v>#NUM!</v>
      </c>
      <c r="W3150" s="22" t="e">
        <f>_xll.qlIndexFixing($W$1,S3150,,Trigger)</f>
        <v>#NUM!</v>
      </c>
      <c r="X3150" s="17" t="e">
        <f t="shared" si="49"/>
        <v>#NUM!</v>
      </c>
    </row>
    <row r="3151" spans="18:24" x14ac:dyDescent="0.2">
      <c r="R3151" s="17" t="s">
        <v>21</v>
      </c>
      <c r="S3151" s="18">
        <f>_xll.qlInterestRateIndexFixingDate(IborIndex&amp;Tenor,T3151,Trigger)</f>
        <v>61490</v>
      </c>
      <c r="T3151" s="18">
        <f>_xll.qlCalendarAdvance(Calendar,T3150,R3151,"f",,Trigger)</f>
        <v>61492</v>
      </c>
      <c r="U3151" s="18">
        <f>_xll.qlInterestRateIndexMaturity(IborIndex&amp;Tenor,T3151,Trigger)</f>
        <v>61584</v>
      </c>
      <c r="V3151" s="22" t="e">
        <f>_xll.qlIndexFixing($V$1,S3151,,Trigger)</f>
        <v>#NUM!</v>
      </c>
      <c r="W3151" s="22" t="e">
        <f>_xll.qlIndexFixing($W$1,S3151,,Trigger)</f>
        <v>#NUM!</v>
      </c>
      <c r="X3151" s="17" t="e">
        <f t="shared" si="49"/>
        <v>#NUM!</v>
      </c>
    </row>
    <row r="3152" spans="18:24" x14ac:dyDescent="0.2">
      <c r="R3152" s="17" t="s">
        <v>21</v>
      </c>
      <c r="S3152" s="18">
        <f>_xll.qlInterestRateIndexFixingDate(IborIndex&amp;Tenor,T3152,Trigger)</f>
        <v>61497</v>
      </c>
      <c r="T3152" s="18">
        <f>_xll.qlCalendarAdvance(Calendar,T3151,R3152,"f",,Trigger)</f>
        <v>61499</v>
      </c>
      <c r="U3152" s="18">
        <f>_xll.qlInterestRateIndexMaturity(IborIndex&amp;Tenor,T3152,Trigger)</f>
        <v>61591</v>
      </c>
      <c r="V3152" s="22" t="e">
        <f>_xll.qlIndexFixing($V$1,S3152,,Trigger)</f>
        <v>#NUM!</v>
      </c>
      <c r="W3152" s="22" t="e">
        <f>_xll.qlIndexFixing($W$1,S3152,,Trigger)</f>
        <v>#NUM!</v>
      </c>
      <c r="X3152" s="17" t="e">
        <f t="shared" si="49"/>
        <v>#NUM!</v>
      </c>
    </row>
    <row r="3153" spans="18:24" x14ac:dyDescent="0.2">
      <c r="R3153" s="17" t="s">
        <v>21</v>
      </c>
      <c r="S3153" s="18">
        <f>_xll.qlInterestRateIndexFixingDate(IborIndex&amp;Tenor,T3153,Trigger)</f>
        <v>61504</v>
      </c>
      <c r="T3153" s="18">
        <f>_xll.qlCalendarAdvance(Calendar,T3152,R3153,"f",,Trigger)</f>
        <v>61506</v>
      </c>
      <c r="U3153" s="18">
        <f>_xll.qlInterestRateIndexMaturity(IborIndex&amp;Tenor,T3153,Trigger)</f>
        <v>61598</v>
      </c>
      <c r="V3153" s="22" t="e">
        <f>_xll.qlIndexFixing($V$1,S3153,,Trigger)</f>
        <v>#NUM!</v>
      </c>
      <c r="W3153" s="22" t="e">
        <f>_xll.qlIndexFixing($W$1,S3153,,Trigger)</f>
        <v>#NUM!</v>
      </c>
      <c r="X3153" s="17" t="e">
        <f t="shared" si="49"/>
        <v>#NUM!</v>
      </c>
    </row>
    <row r="3154" spans="18:24" x14ac:dyDescent="0.2">
      <c r="R3154" s="17" t="s">
        <v>21</v>
      </c>
      <c r="S3154" s="18">
        <f>_xll.qlInterestRateIndexFixingDate(IborIndex&amp;Tenor,T3154,Trigger)</f>
        <v>61511</v>
      </c>
      <c r="T3154" s="18">
        <f>_xll.qlCalendarAdvance(Calendar,T3153,R3154,"f",,Trigger)</f>
        <v>61513</v>
      </c>
      <c r="U3154" s="18">
        <f>_xll.qlInterestRateIndexMaturity(IborIndex&amp;Tenor,T3154,Trigger)</f>
        <v>61605</v>
      </c>
      <c r="V3154" s="22" t="e">
        <f>_xll.qlIndexFixing($V$1,S3154,,Trigger)</f>
        <v>#NUM!</v>
      </c>
      <c r="W3154" s="22" t="e">
        <f>_xll.qlIndexFixing($W$1,S3154,,Trigger)</f>
        <v>#NUM!</v>
      </c>
      <c r="X3154" s="17" t="e">
        <f t="shared" si="49"/>
        <v>#NUM!</v>
      </c>
    </row>
    <row r="3155" spans="18:24" x14ac:dyDescent="0.2">
      <c r="R3155" s="17" t="s">
        <v>21</v>
      </c>
      <c r="S3155" s="18">
        <f>_xll.qlInterestRateIndexFixingDate(IborIndex&amp;Tenor,T3155,Trigger)</f>
        <v>61518</v>
      </c>
      <c r="T3155" s="18">
        <f>_xll.qlCalendarAdvance(Calendar,T3154,R3155,"f",,Trigger)</f>
        <v>61520</v>
      </c>
      <c r="U3155" s="18">
        <f>_xll.qlInterestRateIndexMaturity(IborIndex&amp;Tenor,T3155,Trigger)</f>
        <v>61612</v>
      </c>
      <c r="V3155" s="22" t="e">
        <f>_xll.qlIndexFixing($V$1,S3155,,Trigger)</f>
        <v>#NUM!</v>
      </c>
      <c r="W3155" s="22" t="e">
        <f>_xll.qlIndexFixing($W$1,S3155,,Trigger)</f>
        <v>#NUM!</v>
      </c>
      <c r="X3155" s="17" t="e">
        <f t="shared" si="49"/>
        <v>#NUM!</v>
      </c>
    </row>
    <row r="3156" spans="18:24" x14ac:dyDescent="0.2">
      <c r="R3156" s="17" t="s">
        <v>21</v>
      </c>
      <c r="S3156" s="18">
        <f>_xll.qlInterestRateIndexFixingDate(IborIndex&amp;Tenor,T3156,Trigger)</f>
        <v>61525</v>
      </c>
      <c r="T3156" s="18">
        <f>_xll.qlCalendarAdvance(Calendar,T3155,R3156,"f",,Trigger)</f>
        <v>61527</v>
      </c>
      <c r="U3156" s="18">
        <f>_xll.qlInterestRateIndexMaturity(IborIndex&amp;Tenor,T3156,Trigger)</f>
        <v>61619</v>
      </c>
      <c r="V3156" s="22" t="e">
        <f>_xll.qlIndexFixing($V$1,S3156,,Trigger)</f>
        <v>#NUM!</v>
      </c>
      <c r="W3156" s="22" t="e">
        <f>_xll.qlIndexFixing($W$1,S3156,,Trigger)</f>
        <v>#NUM!</v>
      </c>
      <c r="X3156" s="17" t="e">
        <f t="shared" si="49"/>
        <v>#NUM!</v>
      </c>
    </row>
    <row r="3157" spans="18:24" x14ac:dyDescent="0.2">
      <c r="R3157" s="17" t="s">
        <v>21</v>
      </c>
      <c r="S3157" s="18">
        <f>_xll.qlInterestRateIndexFixingDate(IborIndex&amp;Tenor,T3157,Trigger)</f>
        <v>61532</v>
      </c>
      <c r="T3157" s="18">
        <f>_xll.qlCalendarAdvance(Calendar,T3156,R3157,"f",,Trigger)</f>
        <v>61534</v>
      </c>
      <c r="U3157" s="18">
        <f>_xll.qlInterestRateIndexMaturity(IborIndex&amp;Tenor,T3157,Trigger)</f>
        <v>61626</v>
      </c>
      <c r="V3157" s="22" t="e">
        <f>_xll.qlIndexFixing($V$1,S3157,,Trigger)</f>
        <v>#NUM!</v>
      </c>
      <c r="W3157" s="22" t="e">
        <f>_xll.qlIndexFixing($W$1,S3157,,Trigger)</f>
        <v>#NUM!</v>
      </c>
      <c r="X3157" s="17" t="e">
        <f t="shared" si="49"/>
        <v>#NUM!</v>
      </c>
    </row>
    <row r="3158" spans="18:24" x14ac:dyDescent="0.2">
      <c r="R3158" s="17" t="s">
        <v>21</v>
      </c>
      <c r="S3158" s="18">
        <f>_xll.qlInterestRateIndexFixingDate(IborIndex&amp;Tenor,T3158,Trigger)</f>
        <v>61539</v>
      </c>
      <c r="T3158" s="18">
        <f>_xll.qlCalendarAdvance(Calendar,T3157,R3158,"f",,Trigger)</f>
        <v>61541</v>
      </c>
      <c r="U3158" s="18">
        <f>_xll.qlInterestRateIndexMaturity(IborIndex&amp;Tenor,T3158,Trigger)</f>
        <v>61633</v>
      </c>
      <c r="V3158" s="22" t="e">
        <f>_xll.qlIndexFixing($V$1,S3158,,Trigger)</f>
        <v>#NUM!</v>
      </c>
      <c r="W3158" s="22" t="e">
        <f>_xll.qlIndexFixing($W$1,S3158,,Trigger)</f>
        <v>#NUM!</v>
      </c>
      <c r="X3158" s="17" t="e">
        <f t="shared" si="49"/>
        <v>#NUM!</v>
      </c>
    </row>
    <row r="3159" spans="18:24" x14ac:dyDescent="0.2">
      <c r="R3159" s="17" t="s">
        <v>21</v>
      </c>
      <c r="S3159" s="18">
        <f>_xll.qlInterestRateIndexFixingDate(IborIndex&amp;Tenor,T3159,Trigger)</f>
        <v>61546</v>
      </c>
      <c r="T3159" s="18">
        <f>_xll.qlCalendarAdvance(Calendar,T3158,R3159,"f",,Trigger)</f>
        <v>61548</v>
      </c>
      <c r="U3159" s="18">
        <f>_xll.qlInterestRateIndexMaturity(IborIndex&amp;Tenor,T3159,Trigger)</f>
        <v>61640</v>
      </c>
      <c r="V3159" s="22" t="e">
        <f>_xll.qlIndexFixing($V$1,S3159,,Trigger)</f>
        <v>#NUM!</v>
      </c>
      <c r="W3159" s="22" t="e">
        <f>_xll.qlIndexFixing($W$1,S3159,,Trigger)</f>
        <v>#NUM!</v>
      </c>
      <c r="X3159" s="17" t="e">
        <f t="shared" si="49"/>
        <v>#NUM!</v>
      </c>
    </row>
    <row r="3160" spans="18:24" x14ac:dyDescent="0.2">
      <c r="R3160" s="17" t="s">
        <v>21</v>
      </c>
      <c r="S3160" s="18">
        <f>_xll.qlInterestRateIndexFixingDate(IborIndex&amp;Tenor,T3160,Trigger)</f>
        <v>61553</v>
      </c>
      <c r="T3160" s="18">
        <f>_xll.qlCalendarAdvance(Calendar,T3159,R3160,"f",,Trigger)</f>
        <v>61555</v>
      </c>
      <c r="U3160" s="18">
        <f>_xll.qlInterestRateIndexMaturity(IborIndex&amp;Tenor,T3160,Trigger)</f>
        <v>61647</v>
      </c>
      <c r="V3160" s="22" t="e">
        <f>_xll.qlIndexFixing($V$1,S3160,,Trigger)</f>
        <v>#NUM!</v>
      </c>
      <c r="W3160" s="22" t="e">
        <f>_xll.qlIndexFixing($W$1,S3160,,Trigger)</f>
        <v>#NUM!</v>
      </c>
      <c r="X3160" s="17" t="e">
        <f t="shared" si="49"/>
        <v>#NUM!</v>
      </c>
    </row>
    <row r="3161" spans="18:24" x14ac:dyDescent="0.2">
      <c r="R3161" s="17" t="s">
        <v>21</v>
      </c>
      <c r="S3161" s="18">
        <f>_xll.qlInterestRateIndexFixingDate(IborIndex&amp;Tenor,T3161,Trigger)</f>
        <v>61560</v>
      </c>
      <c r="T3161" s="18">
        <f>_xll.qlCalendarAdvance(Calendar,T3160,R3161,"f",,Trigger)</f>
        <v>61562</v>
      </c>
      <c r="U3161" s="18">
        <f>_xll.qlInterestRateIndexMaturity(IborIndex&amp;Tenor,T3161,Trigger)</f>
        <v>61654</v>
      </c>
      <c r="V3161" s="22" t="e">
        <f>_xll.qlIndexFixing($V$1,S3161,,Trigger)</f>
        <v>#NUM!</v>
      </c>
      <c r="W3161" s="22" t="e">
        <f>_xll.qlIndexFixing($W$1,S3161,,Trigger)</f>
        <v>#NUM!</v>
      </c>
      <c r="X3161" s="17" t="e">
        <f t="shared" si="49"/>
        <v>#NUM!</v>
      </c>
    </row>
    <row r="3162" spans="18:24" x14ac:dyDescent="0.2">
      <c r="R3162" s="17" t="s">
        <v>21</v>
      </c>
      <c r="S3162" s="18">
        <f>_xll.qlInterestRateIndexFixingDate(IborIndex&amp;Tenor,T3162,Trigger)</f>
        <v>61567</v>
      </c>
      <c r="T3162" s="18">
        <f>_xll.qlCalendarAdvance(Calendar,T3161,R3162,"f",,Trigger)</f>
        <v>61569</v>
      </c>
      <c r="U3162" s="18">
        <f>_xll.qlInterestRateIndexMaturity(IborIndex&amp;Tenor,T3162,Trigger)</f>
        <v>61661</v>
      </c>
      <c r="V3162" s="22" t="e">
        <f>_xll.qlIndexFixing($V$1,S3162,,Trigger)</f>
        <v>#NUM!</v>
      </c>
      <c r="W3162" s="22" t="e">
        <f>_xll.qlIndexFixing($W$1,S3162,,Trigger)</f>
        <v>#NUM!</v>
      </c>
      <c r="X3162" s="17" t="e">
        <f t="shared" si="49"/>
        <v>#NUM!</v>
      </c>
    </row>
    <row r="3163" spans="18:24" x14ac:dyDescent="0.2">
      <c r="R3163" s="17" t="s">
        <v>21</v>
      </c>
      <c r="S3163" s="18">
        <f>_xll.qlInterestRateIndexFixingDate(IborIndex&amp;Tenor,T3163,Trigger)</f>
        <v>61574</v>
      </c>
      <c r="T3163" s="18">
        <f>_xll.qlCalendarAdvance(Calendar,T3162,R3163,"f",,Trigger)</f>
        <v>61576</v>
      </c>
      <c r="U3163" s="18">
        <f>_xll.qlInterestRateIndexMaturity(IborIndex&amp;Tenor,T3163,Trigger)</f>
        <v>61668</v>
      </c>
      <c r="V3163" s="22" t="e">
        <f>_xll.qlIndexFixing($V$1,S3163,,Trigger)</f>
        <v>#NUM!</v>
      </c>
      <c r="W3163" s="22" t="e">
        <f>_xll.qlIndexFixing($W$1,S3163,,Trigger)</f>
        <v>#NUM!</v>
      </c>
      <c r="X3163" s="17" t="e">
        <f t="shared" si="49"/>
        <v>#NUM!</v>
      </c>
    </row>
    <row r="3164" spans="18:24" x14ac:dyDescent="0.2">
      <c r="R3164" s="17" t="s">
        <v>21</v>
      </c>
      <c r="S3164" s="18">
        <f>_xll.qlInterestRateIndexFixingDate(IborIndex&amp;Tenor,T3164,Trigger)</f>
        <v>61581</v>
      </c>
      <c r="T3164" s="18">
        <f>_xll.qlCalendarAdvance(Calendar,T3163,R3164,"f",,Trigger)</f>
        <v>61583</v>
      </c>
      <c r="U3164" s="18">
        <f>_xll.qlInterestRateIndexMaturity(IborIndex&amp;Tenor,T3164,Trigger)</f>
        <v>61675</v>
      </c>
      <c r="V3164" s="22" t="e">
        <f>_xll.qlIndexFixing($V$1,S3164,,Trigger)</f>
        <v>#NUM!</v>
      </c>
      <c r="W3164" s="22" t="e">
        <f>_xll.qlIndexFixing($W$1,S3164,,Trigger)</f>
        <v>#NUM!</v>
      </c>
      <c r="X3164" s="17" t="e">
        <f t="shared" ref="X3164:X3227" si="50">(V3164-W3164)*10000</f>
        <v>#NUM!</v>
      </c>
    </row>
    <row r="3165" spans="18:24" x14ac:dyDescent="0.2">
      <c r="R3165" s="17" t="s">
        <v>21</v>
      </c>
      <c r="S3165" s="18">
        <f>_xll.qlInterestRateIndexFixingDate(IborIndex&amp;Tenor,T3165,Trigger)</f>
        <v>61588</v>
      </c>
      <c r="T3165" s="18">
        <f>_xll.qlCalendarAdvance(Calendar,T3164,R3165,"f",,Trigger)</f>
        <v>61590</v>
      </c>
      <c r="U3165" s="18">
        <f>_xll.qlInterestRateIndexMaturity(IborIndex&amp;Tenor,T3165,Trigger)</f>
        <v>61682</v>
      </c>
      <c r="V3165" s="22" t="e">
        <f>_xll.qlIndexFixing($V$1,S3165,,Trigger)</f>
        <v>#NUM!</v>
      </c>
      <c r="W3165" s="22" t="e">
        <f>_xll.qlIndexFixing($W$1,S3165,,Trigger)</f>
        <v>#NUM!</v>
      </c>
      <c r="X3165" s="17" t="e">
        <f t="shared" si="50"/>
        <v>#NUM!</v>
      </c>
    </row>
    <row r="3166" spans="18:24" x14ac:dyDescent="0.2">
      <c r="R3166" s="17" t="s">
        <v>21</v>
      </c>
      <c r="S3166" s="18">
        <f>_xll.qlInterestRateIndexFixingDate(IborIndex&amp;Tenor,T3166,Trigger)</f>
        <v>61595</v>
      </c>
      <c r="T3166" s="18">
        <f>_xll.qlCalendarAdvance(Calendar,T3165,R3166,"f",,Trigger)</f>
        <v>61597</v>
      </c>
      <c r="U3166" s="18">
        <f>_xll.qlInterestRateIndexMaturity(IborIndex&amp;Tenor,T3166,Trigger)</f>
        <v>61689</v>
      </c>
      <c r="V3166" s="22" t="e">
        <f>_xll.qlIndexFixing($V$1,S3166,,Trigger)</f>
        <v>#NUM!</v>
      </c>
      <c r="W3166" s="22" t="e">
        <f>_xll.qlIndexFixing($W$1,S3166,,Trigger)</f>
        <v>#NUM!</v>
      </c>
      <c r="X3166" s="17" t="e">
        <f t="shared" si="50"/>
        <v>#NUM!</v>
      </c>
    </row>
    <row r="3167" spans="18:24" x14ac:dyDescent="0.2">
      <c r="R3167" s="17" t="s">
        <v>21</v>
      </c>
      <c r="S3167" s="18">
        <f>_xll.qlInterestRateIndexFixingDate(IborIndex&amp;Tenor,T3167,Trigger)</f>
        <v>61602</v>
      </c>
      <c r="T3167" s="18">
        <f>_xll.qlCalendarAdvance(Calendar,T3166,R3167,"f",,Trigger)</f>
        <v>61604</v>
      </c>
      <c r="U3167" s="18">
        <f>_xll.qlInterestRateIndexMaturity(IborIndex&amp;Tenor,T3167,Trigger)</f>
        <v>61696</v>
      </c>
      <c r="V3167" s="22" t="e">
        <f>_xll.qlIndexFixing($V$1,S3167,,Trigger)</f>
        <v>#NUM!</v>
      </c>
      <c r="W3167" s="22" t="e">
        <f>_xll.qlIndexFixing($W$1,S3167,,Trigger)</f>
        <v>#NUM!</v>
      </c>
      <c r="X3167" s="17" t="e">
        <f t="shared" si="50"/>
        <v>#NUM!</v>
      </c>
    </row>
    <row r="3168" spans="18:24" x14ac:dyDescent="0.2">
      <c r="R3168" s="17" t="s">
        <v>21</v>
      </c>
      <c r="S3168" s="18">
        <f>_xll.qlInterestRateIndexFixingDate(IborIndex&amp;Tenor,T3168,Trigger)</f>
        <v>61609</v>
      </c>
      <c r="T3168" s="18">
        <f>_xll.qlCalendarAdvance(Calendar,T3167,R3168,"f",,Trigger)</f>
        <v>61611</v>
      </c>
      <c r="U3168" s="18">
        <f>_xll.qlInterestRateIndexMaturity(IborIndex&amp;Tenor,T3168,Trigger)</f>
        <v>61702</v>
      </c>
      <c r="V3168" s="22" t="e">
        <f>_xll.qlIndexFixing($V$1,S3168,,Trigger)</f>
        <v>#NUM!</v>
      </c>
      <c r="W3168" s="22" t="e">
        <f>_xll.qlIndexFixing($W$1,S3168,,Trigger)</f>
        <v>#NUM!</v>
      </c>
      <c r="X3168" s="17" t="e">
        <f t="shared" si="50"/>
        <v>#NUM!</v>
      </c>
    </row>
    <row r="3169" spans="18:24" x14ac:dyDescent="0.2">
      <c r="R3169" s="17" t="s">
        <v>21</v>
      </c>
      <c r="S3169" s="18">
        <f>_xll.qlInterestRateIndexFixingDate(IborIndex&amp;Tenor,T3169,Trigger)</f>
        <v>61616</v>
      </c>
      <c r="T3169" s="18">
        <f>_xll.qlCalendarAdvance(Calendar,T3168,R3169,"f",,Trigger)</f>
        <v>61618</v>
      </c>
      <c r="U3169" s="18">
        <f>_xll.qlInterestRateIndexMaturity(IborIndex&amp;Tenor,T3169,Trigger)</f>
        <v>61709</v>
      </c>
      <c r="V3169" s="22" t="e">
        <f>_xll.qlIndexFixing($V$1,S3169,,Trigger)</f>
        <v>#NUM!</v>
      </c>
      <c r="W3169" s="22" t="e">
        <f>_xll.qlIndexFixing($W$1,S3169,,Trigger)</f>
        <v>#NUM!</v>
      </c>
      <c r="X3169" s="17" t="e">
        <f t="shared" si="50"/>
        <v>#NUM!</v>
      </c>
    </row>
    <row r="3170" spans="18:24" x14ac:dyDescent="0.2">
      <c r="R3170" s="17" t="s">
        <v>21</v>
      </c>
      <c r="S3170" s="18">
        <f>_xll.qlInterestRateIndexFixingDate(IborIndex&amp;Tenor,T3170,Trigger)</f>
        <v>61623</v>
      </c>
      <c r="T3170" s="18">
        <f>_xll.qlCalendarAdvance(Calendar,T3169,R3170,"f",,Trigger)</f>
        <v>61625</v>
      </c>
      <c r="U3170" s="18">
        <f>_xll.qlInterestRateIndexMaturity(IborIndex&amp;Tenor,T3170,Trigger)</f>
        <v>61716</v>
      </c>
      <c r="V3170" s="22" t="e">
        <f>_xll.qlIndexFixing($V$1,S3170,,Trigger)</f>
        <v>#NUM!</v>
      </c>
      <c r="W3170" s="22" t="e">
        <f>_xll.qlIndexFixing($W$1,S3170,,Trigger)</f>
        <v>#NUM!</v>
      </c>
      <c r="X3170" s="17" t="e">
        <f t="shared" si="50"/>
        <v>#NUM!</v>
      </c>
    </row>
    <row r="3171" spans="18:24" x14ac:dyDescent="0.2">
      <c r="R3171" s="17" t="s">
        <v>21</v>
      </c>
      <c r="S3171" s="18">
        <f>_xll.qlInterestRateIndexFixingDate(IborIndex&amp;Tenor,T3171,Trigger)</f>
        <v>61630</v>
      </c>
      <c r="T3171" s="18">
        <f>_xll.qlCalendarAdvance(Calendar,T3170,R3171,"f",,Trigger)</f>
        <v>61632</v>
      </c>
      <c r="U3171" s="18">
        <f>_xll.qlInterestRateIndexMaturity(IborIndex&amp;Tenor,T3171,Trigger)</f>
        <v>61724</v>
      </c>
      <c r="V3171" s="22" t="e">
        <f>_xll.qlIndexFixing($V$1,S3171,,Trigger)</f>
        <v>#NUM!</v>
      </c>
      <c r="W3171" s="22" t="e">
        <f>_xll.qlIndexFixing($W$1,S3171,,Trigger)</f>
        <v>#NUM!</v>
      </c>
      <c r="X3171" s="17" t="e">
        <f t="shared" si="50"/>
        <v>#NUM!</v>
      </c>
    </row>
    <row r="3172" spans="18:24" x14ac:dyDescent="0.2">
      <c r="R3172" s="17" t="s">
        <v>21</v>
      </c>
      <c r="S3172" s="18">
        <f>_xll.qlInterestRateIndexFixingDate(IborIndex&amp;Tenor,T3172,Trigger)</f>
        <v>61637</v>
      </c>
      <c r="T3172" s="18">
        <f>_xll.qlCalendarAdvance(Calendar,T3171,R3172,"f",,Trigger)</f>
        <v>61639</v>
      </c>
      <c r="U3172" s="18">
        <f>_xll.qlInterestRateIndexMaturity(IborIndex&amp;Tenor,T3172,Trigger)</f>
        <v>61731</v>
      </c>
      <c r="V3172" s="22" t="e">
        <f>_xll.qlIndexFixing($V$1,S3172,,Trigger)</f>
        <v>#NUM!</v>
      </c>
      <c r="W3172" s="22" t="e">
        <f>_xll.qlIndexFixing($W$1,S3172,,Trigger)</f>
        <v>#NUM!</v>
      </c>
      <c r="X3172" s="17" t="e">
        <f t="shared" si="50"/>
        <v>#NUM!</v>
      </c>
    </row>
    <row r="3173" spans="18:24" x14ac:dyDescent="0.2">
      <c r="R3173" s="17" t="s">
        <v>21</v>
      </c>
      <c r="S3173" s="18">
        <f>_xll.qlInterestRateIndexFixingDate(IborIndex&amp;Tenor,T3173,Trigger)</f>
        <v>61644</v>
      </c>
      <c r="T3173" s="18">
        <f>_xll.qlCalendarAdvance(Calendar,T3172,R3173,"f",,Trigger)</f>
        <v>61646</v>
      </c>
      <c r="U3173" s="18">
        <f>_xll.qlInterestRateIndexMaturity(IborIndex&amp;Tenor,T3173,Trigger)</f>
        <v>61738</v>
      </c>
      <c r="V3173" s="22" t="e">
        <f>_xll.qlIndexFixing($V$1,S3173,,Trigger)</f>
        <v>#NUM!</v>
      </c>
      <c r="W3173" s="22" t="e">
        <f>_xll.qlIndexFixing($W$1,S3173,,Trigger)</f>
        <v>#NUM!</v>
      </c>
      <c r="X3173" s="17" t="e">
        <f t="shared" si="50"/>
        <v>#NUM!</v>
      </c>
    </row>
    <row r="3174" spans="18:24" x14ac:dyDescent="0.2">
      <c r="R3174" s="17" t="s">
        <v>21</v>
      </c>
      <c r="S3174" s="18">
        <f>_xll.qlInterestRateIndexFixingDate(IborIndex&amp;Tenor,T3174,Trigger)</f>
        <v>61651</v>
      </c>
      <c r="T3174" s="18">
        <f>_xll.qlCalendarAdvance(Calendar,T3173,R3174,"f",,Trigger)</f>
        <v>61653</v>
      </c>
      <c r="U3174" s="18">
        <f>_xll.qlInterestRateIndexMaturity(IborIndex&amp;Tenor,T3174,Trigger)</f>
        <v>61745</v>
      </c>
      <c r="V3174" s="22" t="e">
        <f>_xll.qlIndexFixing($V$1,S3174,,Trigger)</f>
        <v>#NUM!</v>
      </c>
      <c r="W3174" s="22" t="e">
        <f>_xll.qlIndexFixing($W$1,S3174,,Trigger)</f>
        <v>#NUM!</v>
      </c>
      <c r="X3174" s="17" t="e">
        <f t="shared" si="50"/>
        <v>#NUM!</v>
      </c>
    </row>
    <row r="3175" spans="18:24" x14ac:dyDescent="0.2">
      <c r="R3175" s="17" t="s">
        <v>21</v>
      </c>
      <c r="S3175" s="18">
        <f>_xll.qlInterestRateIndexFixingDate(IborIndex&amp;Tenor,T3175,Trigger)</f>
        <v>61658</v>
      </c>
      <c r="T3175" s="18">
        <f>_xll.qlCalendarAdvance(Calendar,T3174,R3175,"f",,Trigger)</f>
        <v>61660</v>
      </c>
      <c r="U3175" s="18">
        <f>_xll.qlInterestRateIndexMaturity(IborIndex&amp;Tenor,T3175,Trigger)</f>
        <v>61752</v>
      </c>
      <c r="V3175" s="22" t="e">
        <f>_xll.qlIndexFixing($V$1,S3175,,Trigger)</f>
        <v>#NUM!</v>
      </c>
      <c r="W3175" s="22" t="e">
        <f>_xll.qlIndexFixing($W$1,S3175,,Trigger)</f>
        <v>#NUM!</v>
      </c>
      <c r="X3175" s="17" t="e">
        <f t="shared" si="50"/>
        <v>#NUM!</v>
      </c>
    </row>
    <row r="3176" spans="18:24" x14ac:dyDescent="0.2">
      <c r="R3176" s="17" t="s">
        <v>21</v>
      </c>
      <c r="S3176" s="18">
        <f>_xll.qlInterestRateIndexFixingDate(IborIndex&amp;Tenor,T3176,Trigger)</f>
        <v>61665</v>
      </c>
      <c r="T3176" s="18">
        <f>_xll.qlCalendarAdvance(Calendar,T3175,R3176,"f",,Trigger)</f>
        <v>61667</v>
      </c>
      <c r="U3176" s="18">
        <f>_xll.qlInterestRateIndexMaturity(IborIndex&amp;Tenor,T3176,Trigger)</f>
        <v>61759</v>
      </c>
      <c r="V3176" s="22" t="e">
        <f>_xll.qlIndexFixing($V$1,S3176,,Trigger)</f>
        <v>#NUM!</v>
      </c>
      <c r="W3176" s="22" t="e">
        <f>_xll.qlIndexFixing($W$1,S3176,,Trigger)</f>
        <v>#NUM!</v>
      </c>
      <c r="X3176" s="17" t="e">
        <f t="shared" si="50"/>
        <v>#NUM!</v>
      </c>
    </row>
    <row r="3177" spans="18:24" x14ac:dyDescent="0.2">
      <c r="R3177" s="17" t="s">
        <v>21</v>
      </c>
      <c r="S3177" s="18">
        <f>_xll.qlInterestRateIndexFixingDate(IborIndex&amp;Tenor,T3177,Trigger)</f>
        <v>61672</v>
      </c>
      <c r="T3177" s="18">
        <f>_xll.qlCalendarAdvance(Calendar,T3176,R3177,"f",,Trigger)</f>
        <v>61674</v>
      </c>
      <c r="U3177" s="18">
        <f>_xll.qlInterestRateIndexMaturity(IborIndex&amp;Tenor,T3177,Trigger)</f>
        <v>61766</v>
      </c>
      <c r="V3177" s="22" t="e">
        <f>_xll.qlIndexFixing($V$1,S3177,,Trigger)</f>
        <v>#NUM!</v>
      </c>
      <c r="W3177" s="22" t="e">
        <f>_xll.qlIndexFixing($W$1,S3177,,Trigger)</f>
        <v>#NUM!</v>
      </c>
      <c r="X3177" s="17" t="e">
        <f t="shared" si="50"/>
        <v>#NUM!</v>
      </c>
    </row>
    <row r="3178" spans="18:24" x14ac:dyDescent="0.2">
      <c r="R3178" s="17" t="s">
        <v>21</v>
      </c>
      <c r="S3178" s="18">
        <f>_xll.qlInterestRateIndexFixingDate(IborIndex&amp;Tenor,T3178,Trigger)</f>
        <v>61679</v>
      </c>
      <c r="T3178" s="18">
        <f>_xll.qlCalendarAdvance(Calendar,T3177,R3178,"f",,Trigger)</f>
        <v>61681</v>
      </c>
      <c r="U3178" s="18">
        <f>_xll.qlInterestRateIndexMaturity(IborIndex&amp;Tenor,T3178,Trigger)</f>
        <v>61773</v>
      </c>
      <c r="V3178" s="22" t="e">
        <f>_xll.qlIndexFixing($V$1,S3178,,Trigger)</f>
        <v>#NUM!</v>
      </c>
      <c r="W3178" s="22" t="e">
        <f>_xll.qlIndexFixing($W$1,S3178,,Trigger)</f>
        <v>#NUM!</v>
      </c>
      <c r="X3178" s="17" t="e">
        <f t="shared" si="50"/>
        <v>#NUM!</v>
      </c>
    </row>
    <row r="3179" spans="18:24" x14ac:dyDescent="0.2">
      <c r="R3179" s="17" t="s">
        <v>21</v>
      </c>
      <c r="S3179" s="18">
        <f>_xll.qlInterestRateIndexFixingDate(IborIndex&amp;Tenor,T3179,Trigger)</f>
        <v>61686</v>
      </c>
      <c r="T3179" s="18">
        <f>_xll.qlCalendarAdvance(Calendar,T3178,R3179,"f",,Trigger)</f>
        <v>61688</v>
      </c>
      <c r="U3179" s="18">
        <f>_xll.qlInterestRateIndexMaturity(IborIndex&amp;Tenor,T3179,Trigger)</f>
        <v>61780</v>
      </c>
      <c r="V3179" s="22" t="e">
        <f>_xll.qlIndexFixing($V$1,S3179,,Trigger)</f>
        <v>#NUM!</v>
      </c>
      <c r="W3179" s="22" t="e">
        <f>_xll.qlIndexFixing($W$1,S3179,,Trigger)</f>
        <v>#NUM!</v>
      </c>
      <c r="X3179" s="17" t="e">
        <f t="shared" si="50"/>
        <v>#NUM!</v>
      </c>
    </row>
    <row r="3180" spans="18:24" x14ac:dyDescent="0.2">
      <c r="R3180" s="17" t="s">
        <v>21</v>
      </c>
      <c r="S3180" s="18">
        <f>_xll.qlInterestRateIndexFixingDate(IborIndex&amp;Tenor,T3180,Trigger)</f>
        <v>61693</v>
      </c>
      <c r="T3180" s="18">
        <f>_xll.qlCalendarAdvance(Calendar,T3179,R3180,"f",,Trigger)</f>
        <v>61695</v>
      </c>
      <c r="U3180" s="18">
        <f>_xll.qlInterestRateIndexMaturity(IborIndex&amp;Tenor,T3180,Trigger)</f>
        <v>61787</v>
      </c>
      <c r="V3180" s="22" t="e">
        <f>_xll.qlIndexFixing($V$1,S3180,,Trigger)</f>
        <v>#NUM!</v>
      </c>
      <c r="W3180" s="22" t="e">
        <f>_xll.qlIndexFixing($W$1,S3180,,Trigger)</f>
        <v>#NUM!</v>
      </c>
      <c r="X3180" s="17" t="e">
        <f t="shared" si="50"/>
        <v>#NUM!</v>
      </c>
    </row>
    <row r="3181" spans="18:24" x14ac:dyDescent="0.2">
      <c r="R3181" s="17" t="s">
        <v>21</v>
      </c>
      <c r="S3181" s="18">
        <f>_xll.qlInterestRateIndexFixingDate(IborIndex&amp;Tenor,T3181,Trigger)</f>
        <v>61700</v>
      </c>
      <c r="T3181" s="18">
        <f>_xll.qlCalendarAdvance(Calendar,T3180,R3181,"f",,Trigger)</f>
        <v>61702</v>
      </c>
      <c r="U3181" s="18">
        <f>_xll.qlInterestRateIndexMaturity(IborIndex&amp;Tenor,T3181,Trigger)</f>
        <v>61792</v>
      </c>
      <c r="V3181" s="22" t="e">
        <f>_xll.qlIndexFixing($V$1,S3181,,Trigger)</f>
        <v>#NUM!</v>
      </c>
      <c r="W3181" s="22" t="e">
        <f>_xll.qlIndexFixing($W$1,S3181,,Trigger)</f>
        <v>#NUM!</v>
      </c>
      <c r="X3181" s="17" t="e">
        <f t="shared" si="50"/>
        <v>#NUM!</v>
      </c>
    </row>
    <row r="3182" spans="18:24" x14ac:dyDescent="0.2">
      <c r="R3182" s="17" t="s">
        <v>21</v>
      </c>
      <c r="S3182" s="18">
        <f>_xll.qlInterestRateIndexFixingDate(IborIndex&amp;Tenor,T3182,Trigger)</f>
        <v>61707</v>
      </c>
      <c r="T3182" s="18">
        <f>_xll.qlCalendarAdvance(Calendar,T3181,R3182,"f",,Trigger)</f>
        <v>61709</v>
      </c>
      <c r="U3182" s="18">
        <f>_xll.qlInterestRateIndexMaturity(IborIndex&amp;Tenor,T3182,Trigger)</f>
        <v>61799</v>
      </c>
      <c r="V3182" s="22" t="e">
        <f>_xll.qlIndexFixing($V$1,S3182,,Trigger)</f>
        <v>#NUM!</v>
      </c>
      <c r="W3182" s="22" t="e">
        <f>_xll.qlIndexFixing($W$1,S3182,,Trigger)</f>
        <v>#NUM!</v>
      </c>
      <c r="X3182" s="17" t="e">
        <f t="shared" si="50"/>
        <v>#NUM!</v>
      </c>
    </row>
    <row r="3183" spans="18:24" x14ac:dyDescent="0.2">
      <c r="R3183" s="17" t="s">
        <v>21</v>
      </c>
      <c r="S3183" s="18">
        <f>_xll.qlInterestRateIndexFixingDate(IborIndex&amp;Tenor,T3183,Trigger)</f>
        <v>61714</v>
      </c>
      <c r="T3183" s="18">
        <f>_xll.qlCalendarAdvance(Calendar,T3182,R3183,"f",,Trigger)</f>
        <v>61716</v>
      </c>
      <c r="U3183" s="18">
        <f>_xll.qlInterestRateIndexMaturity(IborIndex&amp;Tenor,T3183,Trigger)</f>
        <v>61806</v>
      </c>
      <c r="V3183" s="22" t="e">
        <f>_xll.qlIndexFixing($V$1,S3183,,Trigger)</f>
        <v>#NUM!</v>
      </c>
      <c r="W3183" s="22" t="e">
        <f>_xll.qlIndexFixing($W$1,S3183,,Trigger)</f>
        <v>#NUM!</v>
      </c>
      <c r="X3183" s="17" t="e">
        <f t="shared" si="50"/>
        <v>#NUM!</v>
      </c>
    </row>
    <row r="3184" spans="18:24" x14ac:dyDescent="0.2">
      <c r="R3184" s="17" t="s">
        <v>21</v>
      </c>
      <c r="S3184" s="18">
        <f>_xll.qlInterestRateIndexFixingDate(IborIndex&amp;Tenor,T3184,Trigger)</f>
        <v>61718</v>
      </c>
      <c r="T3184" s="18">
        <f>_xll.qlCalendarAdvance(Calendar,T3183,R3184,"f",,Trigger)</f>
        <v>61724</v>
      </c>
      <c r="U3184" s="18">
        <f>_xll.qlInterestRateIndexMaturity(IborIndex&amp;Tenor,T3184,Trigger)</f>
        <v>61814</v>
      </c>
      <c r="V3184" s="22" t="e">
        <f>_xll.qlIndexFixing($V$1,S3184,,Trigger)</f>
        <v>#NUM!</v>
      </c>
      <c r="W3184" s="22" t="e">
        <f>_xll.qlIndexFixing($W$1,S3184,,Trigger)</f>
        <v>#NUM!</v>
      </c>
      <c r="X3184" s="17" t="e">
        <f t="shared" si="50"/>
        <v>#NUM!</v>
      </c>
    </row>
    <row r="3185" spans="18:24" x14ac:dyDescent="0.2">
      <c r="R3185" s="17" t="s">
        <v>21</v>
      </c>
      <c r="S3185" s="18">
        <f>_xll.qlInterestRateIndexFixingDate(IborIndex&amp;Tenor,T3185,Trigger)</f>
        <v>61728</v>
      </c>
      <c r="T3185" s="18">
        <f>_xll.qlCalendarAdvance(Calendar,T3184,R3185,"f",,Trigger)</f>
        <v>61731</v>
      </c>
      <c r="U3185" s="18">
        <f>_xll.qlInterestRateIndexMaturity(IborIndex&amp;Tenor,T3185,Trigger)</f>
        <v>61821</v>
      </c>
      <c r="V3185" s="22" t="e">
        <f>_xll.qlIndexFixing($V$1,S3185,,Trigger)</f>
        <v>#NUM!</v>
      </c>
      <c r="W3185" s="22" t="e">
        <f>_xll.qlIndexFixing($W$1,S3185,,Trigger)</f>
        <v>#NUM!</v>
      </c>
      <c r="X3185" s="17" t="e">
        <f t="shared" si="50"/>
        <v>#NUM!</v>
      </c>
    </row>
    <row r="3186" spans="18:24" x14ac:dyDescent="0.2">
      <c r="R3186" s="17" t="s">
        <v>21</v>
      </c>
      <c r="S3186" s="18">
        <f>_xll.qlInterestRateIndexFixingDate(IborIndex&amp;Tenor,T3186,Trigger)</f>
        <v>61736</v>
      </c>
      <c r="T3186" s="18">
        <f>_xll.qlCalendarAdvance(Calendar,T3185,R3186,"f",,Trigger)</f>
        <v>61738</v>
      </c>
      <c r="U3186" s="18">
        <f>_xll.qlInterestRateIndexMaturity(IborIndex&amp;Tenor,T3186,Trigger)</f>
        <v>61828</v>
      </c>
      <c r="V3186" s="22" t="e">
        <f>_xll.qlIndexFixing($V$1,S3186,,Trigger)</f>
        <v>#NUM!</v>
      </c>
      <c r="W3186" s="22" t="e">
        <f>_xll.qlIndexFixing($W$1,S3186,,Trigger)</f>
        <v>#NUM!</v>
      </c>
      <c r="X3186" s="17" t="e">
        <f t="shared" si="50"/>
        <v>#NUM!</v>
      </c>
    </row>
    <row r="3187" spans="18:24" x14ac:dyDescent="0.2">
      <c r="R3187" s="17" t="s">
        <v>21</v>
      </c>
      <c r="S3187" s="18">
        <f>_xll.qlInterestRateIndexFixingDate(IborIndex&amp;Tenor,T3187,Trigger)</f>
        <v>61743</v>
      </c>
      <c r="T3187" s="18">
        <f>_xll.qlCalendarAdvance(Calendar,T3186,R3187,"f",,Trigger)</f>
        <v>61745</v>
      </c>
      <c r="U3187" s="18">
        <f>_xll.qlInterestRateIndexMaturity(IborIndex&amp;Tenor,T3187,Trigger)</f>
        <v>61835</v>
      </c>
      <c r="V3187" s="22" t="e">
        <f>_xll.qlIndexFixing($V$1,S3187,,Trigger)</f>
        <v>#NUM!</v>
      </c>
      <c r="W3187" s="22" t="e">
        <f>_xll.qlIndexFixing($W$1,S3187,,Trigger)</f>
        <v>#NUM!</v>
      </c>
      <c r="X3187" s="17" t="e">
        <f t="shared" si="50"/>
        <v>#NUM!</v>
      </c>
    </row>
    <row r="3188" spans="18:24" x14ac:dyDescent="0.2">
      <c r="R3188" s="17" t="s">
        <v>21</v>
      </c>
      <c r="S3188" s="18">
        <f>_xll.qlInterestRateIndexFixingDate(IborIndex&amp;Tenor,T3188,Trigger)</f>
        <v>61750</v>
      </c>
      <c r="T3188" s="18">
        <f>_xll.qlCalendarAdvance(Calendar,T3187,R3188,"f",,Trigger)</f>
        <v>61752</v>
      </c>
      <c r="U3188" s="18">
        <f>_xll.qlInterestRateIndexMaturity(IborIndex&amp;Tenor,T3188,Trigger)</f>
        <v>61842</v>
      </c>
      <c r="V3188" s="22" t="e">
        <f>_xll.qlIndexFixing($V$1,S3188,,Trigger)</f>
        <v>#NUM!</v>
      </c>
      <c r="W3188" s="22" t="e">
        <f>_xll.qlIndexFixing($W$1,S3188,,Trigger)</f>
        <v>#NUM!</v>
      </c>
      <c r="X3188" s="17" t="e">
        <f t="shared" si="50"/>
        <v>#NUM!</v>
      </c>
    </row>
    <row r="3189" spans="18:24" x14ac:dyDescent="0.2">
      <c r="R3189" s="17" t="s">
        <v>21</v>
      </c>
      <c r="S3189" s="18">
        <f>_xll.qlInterestRateIndexFixingDate(IborIndex&amp;Tenor,T3189,Trigger)</f>
        <v>61757</v>
      </c>
      <c r="T3189" s="18">
        <f>_xll.qlCalendarAdvance(Calendar,T3188,R3189,"f",,Trigger)</f>
        <v>61759</v>
      </c>
      <c r="U3189" s="18">
        <f>_xll.qlInterestRateIndexMaturity(IborIndex&amp;Tenor,T3189,Trigger)</f>
        <v>61848</v>
      </c>
      <c r="V3189" s="22" t="e">
        <f>_xll.qlIndexFixing($V$1,S3189,,Trigger)</f>
        <v>#NUM!</v>
      </c>
      <c r="W3189" s="22" t="e">
        <f>_xll.qlIndexFixing($W$1,S3189,,Trigger)</f>
        <v>#NUM!</v>
      </c>
      <c r="X3189" s="17" t="e">
        <f t="shared" si="50"/>
        <v>#NUM!</v>
      </c>
    </row>
    <row r="3190" spans="18:24" x14ac:dyDescent="0.2">
      <c r="R3190" s="17" t="s">
        <v>21</v>
      </c>
      <c r="S3190" s="18">
        <f>_xll.qlInterestRateIndexFixingDate(IborIndex&amp;Tenor,T3190,Trigger)</f>
        <v>61764</v>
      </c>
      <c r="T3190" s="18">
        <f>_xll.qlCalendarAdvance(Calendar,T3189,R3190,"f",,Trigger)</f>
        <v>61766</v>
      </c>
      <c r="U3190" s="18">
        <f>_xll.qlInterestRateIndexMaturity(IborIndex&amp;Tenor,T3190,Trigger)</f>
        <v>61855</v>
      </c>
      <c r="V3190" s="22" t="e">
        <f>_xll.qlIndexFixing($V$1,S3190,,Trigger)</f>
        <v>#NUM!</v>
      </c>
      <c r="W3190" s="22" t="e">
        <f>_xll.qlIndexFixing($W$1,S3190,,Trigger)</f>
        <v>#NUM!</v>
      </c>
      <c r="X3190" s="17" t="e">
        <f t="shared" si="50"/>
        <v>#NUM!</v>
      </c>
    </row>
    <row r="3191" spans="18:24" x14ac:dyDescent="0.2">
      <c r="R3191" s="17" t="s">
        <v>21</v>
      </c>
      <c r="S3191" s="18">
        <f>_xll.qlInterestRateIndexFixingDate(IborIndex&amp;Tenor,T3191,Trigger)</f>
        <v>61771</v>
      </c>
      <c r="T3191" s="18">
        <f>_xll.qlCalendarAdvance(Calendar,T3190,R3191,"f",,Trigger)</f>
        <v>61773</v>
      </c>
      <c r="U3191" s="18">
        <f>_xll.qlInterestRateIndexMaturity(IborIndex&amp;Tenor,T3191,Trigger)</f>
        <v>61862</v>
      </c>
      <c r="V3191" s="22" t="e">
        <f>_xll.qlIndexFixing($V$1,S3191,,Trigger)</f>
        <v>#NUM!</v>
      </c>
      <c r="W3191" s="22" t="e">
        <f>_xll.qlIndexFixing($W$1,S3191,,Trigger)</f>
        <v>#NUM!</v>
      </c>
      <c r="X3191" s="17" t="e">
        <f t="shared" si="50"/>
        <v>#NUM!</v>
      </c>
    </row>
    <row r="3192" spans="18:24" x14ac:dyDescent="0.2">
      <c r="R3192" s="17" t="s">
        <v>21</v>
      </c>
      <c r="S3192" s="18">
        <f>_xll.qlInterestRateIndexFixingDate(IborIndex&amp;Tenor,T3192,Trigger)</f>
        <v>61778</v>
      </c>
      <c r="T3192" s="18">
        <f>_xll.qlCalendarAdvance(Calendar,T3191,R3192,"f",,Trigger)</f>
        <v>61780</v>
      </c>
      <c r="U3192" s="18">
        <f>_xll.qlInterestRateIndexMaturity(IborIndex&amp;Tenor,T3192,Trigger)</f>
        <v>61869</v>
      </c>
      <c r="V3192" s="22" t="e">
        <f>_xll.qlIndexFixing($V$1,S3192,,Trigger)</f>
        <v>#NUM!</v>
      </c>
      <c r="W3192" s="22" t="e">
        <f>_xll.qlIndexFixing($W$1,S3192,,Trigger)</f>
        <v>#NUM!</v>
      </c>
      <c r="X3192" s="17" t="e">
        <f t="shared" si="50"/>
        <v>#NUM!</v>
      </c>
    </row>
    <row r="3193" spans="18:24" x14ac:dyDescent="0.2">
      <c r="R3193" s="17" t="s">
        <v>21</v>
      </c>
      <c r="S3193" s="18">
        <f>_xll.qlInterestRateIndexFixingDate(IborIndex&amp;Tenor,T3193,Trigger)</f>
        <v>61785</v>
      </c>
      <c r="T3193" s="18">
        <f>_xll.qlCalendarAdvance(Calendar,T3192,R3193,"f",,Trigger)</f>
        <v>61787</v>
      </c>
      <c r="U3193" s="18">
        <f>_xll.qlInterestRateIndexMaturity(IborIndex&amp;Tenor,T3193,Trigger)</f>
        <v>61879</v>
      </c>
      <c r="V3193" s="22" t="e">
        <f>_xll.qlIndexFixing($V$1,S3193,,Trigger)</f>
        <v>#NUM!</v>
      </c>
      <c r="W3193" s="22" t="e">
        <f>_xll.qlIndexFixing($W$1,S3193,,Trigger)</f>
        <v>#NUM!</v>
      </c>
      <c r="X3193" s="17" t="e">
        <f t="shared" si="50"/>
        <v>#NUM!</v>
      </c>
    </row>
    <row r="3194" spans="18:24" x14ac:dyDescent="0.2">
      <c r="R3194" s="17" t="s">
        <v>21</v>
      </c>
      <c r="S3194" s="18">
        <f>_xll.qlInterestRateIndexFixingDate(IborIndex&amp;Tenor,T3194,Trigger)</f>
        <v>61792</v>
      </c>
      <c r="T3194" s="18">
        <f>_xll.qlCalendarAdvance(Calendar,T3193,R3194,"f",,Trigger)</f>
        <v>61794</v>
      </c>
      <c r="U3194" s="18">
        <f>_xll.qlInterestRateIndexMaturity(IborIndex&amp;Tenor,T3194,Trigger)</f>
        <v>61886</v>
      </c>
      <c r="V3194" s="22" t="e">
        <f>_xll.qlIndexFixing($V$1,S3194,,Trigger)</f>
        <v>#NUM!</v>
      </c>
      <c r="W3194" s="22" t="e">
        <f>_xll.qlIndexFixing($W$1,S3194,,Trigger)</f>
        <v>#NUM!</v>
      </c>
      <c r="X3194" s="17" t="e">
        <f t="shared" si="50"/>
        <v>#NUM!</v>
      </c>
    </row>
    <row r="3195" spans="18:24" x14ac:dyDescent="0.2">
      <c r="R3195" s="17" t="s">
        <v>21</v>
      </c>
      <c r="S3195" s="18">
        <f>_xll.qlInterestRateIndexFixingDate(IborIndex&amp;Tenor,T3195,Trigger)</f>
        <v>61799</v>
      </c>
      <c r="T3195" s="18">
        <f>_xll.qlCalendarAdvance(Calendar,T3194,R3195,"f",,Trigger)</f>
        <v>61801</v>
      </c>
      <c r="U3195" s="18">
        <f>_xll.qlInterestRateIndexMaturity(IborIndex&amp;Tenor,T3195,Trigger)</f>
        <v>61893</v>
      </c>
      <c r="V3195" s="22" t="e">
        <f>_xll.qlIndexFixing($V$1,S3195,,Trigger)</f>
        <v>#NUM!</v>
      </c>
      <c r="W3195" s="22" t="e">
        <f>_xll.qlIndexFixing($W$1,S3195,,Trigger)</f>
        <v>#NUM!</v>
      </c>
      <c r="X3195" s="17" t="e">
        <f t="shared" si="50"/>
        <v>#NUM!</v>
      </c>
    </row>
    <row r="3196" spans="18:24" x14ac:dyDescent="0.2">
      <c r="R3196" s="17" t="s">
        <v>21</v>
      </c>
      <c r="S3196" s="18">
        <f>_xll.qlInterestRateIndexFixingDate(IborIndex&amp;Tenor,T3196,Trigger)</f>
        <v>61806</v>
      </c>
      <c r="T3196" s="18">
        <f>_xll.qlCalendarAdvance(Calendar,T3195,R3196,"f",,Trigger)</f>
        <v>61808</v>
      </c>
      <c r="U3196" s="18">
        <f>_xll.qlInterestRateIndexMaturity(IborIndex&amp;Tenor,T3196,Trigger)</f>
        <v>61900</v>
      </c>
      <c r="V3196" s="22" t="e">
        <f>_xll.qlIndexFixing($V$1,S3196,,Trigger)</f>
        <v>#NUM!</v>
      </c>
      <c r="W3196" s="22" t="e">
        <f>_xll.qlIndexFixing($W$1,S3196,,Trigger)</f>
        <v>#NUM!</v>
      </c>
      <c r="X3196" s="17" t="e">
        <f t="shared" si="50"/>
        <v>#NUM!</v>
      </c>
    </row>
    <row r="3197" spans="18:24" x14ac:dyDescent="0.2">
      <c r="R3197" s="17" t="s">
        <v>21</v>
      </c>
      <c r="S3197" s="18">
        <f>_xll.qlInterestRateIndexFixingDate(IborIndex&amp;Tenor,T3197,Trigger)</f>
        <v>61813</v>
      </c>
      <c r="T3197" s="18">
        <f>_xll.qlCalendarAdvance(Calendar,T3196,R3197,"f",,Trigger)</f>
        <v>61815</v>
      </c>
      <c r="U3197" s="18">
        <f>_xll.qlInterestRateIndexMaturity(IborIndex&amp;Tenor,T3197,Trigger)</f>
        <v>61907</v>
      </c>
      <c r="V3197" s="22" t="e">
        <f>_xll.qlIndexFixing($V$1,S3197,,Trigger)</f>
        <v>#NUM!</v>
      </c>
      <c r="W3197" s="22" t="e">
        <f>_xll.qlIndexFixing($W$1,S3197,,Trigger)</f>
        <v>#NUM!</v>
      </c>
      <c r="X3197" s="17" t="e">
        <f t="shared" si="50"/>
        <v>#NUM!</v>
      </c>
    </row>
    <row r="3198" spans="18:24" x14ac:dyDescent="0.2">
      <c r="R3198" s="17" t="s">
        <v>21</v>
      </c>
      <c r="S3198" s="18">
        <f>_xll.qlInterestRateIndexFixingDate(IborIndex&amp;Tenor,T3198,Trigger)</f>
        <v>61820</v>
      </c>
      <c r="T3198" s="18">
        <f>_xll.qlCalendarAdvance(Calendar,T3197,R3198,"f",,Trigger)</f>
        <v>61822</v>
      </c>
      <c r="U3198" s="18">
        <f>_xll.qlInterestRateIndexMaturity(IborIndex&amp;Tenor,T3198,Trigger)</f>
        <v>61913</v>
      </c>
      <c r="V3198" s="22" t="e">
        <f>_xll.qlIndexFixing($V$1,S3198,,Trigger)</f>
        <v>#NUM!</v>
      </c>
      <c r="W3198" s="22" t="e">
        <f>_xll.qlIndexFixing($W$1,S3198,,Trigger)</f>
        <v>#NUM!</v>
      </c>
      <c r="X3198" s="17" t="e">
        <f t="shared" si="50"/>
        <v>#NUM!</v>
      </c>
    </row>
    <row r="3199" spans="18:24" x14ac:dyDescent="0.2">
      <c r="R3199" s="17" t="s">
        <v>21</v>
      </c>
      <c r="S3199" s="18">
        <f>_xll.qlInterestRateIndexFixingDate(IborIndex&amp;Tenor,T3199,Trigger)</f>
        <v>61827</v>
      </c>
      <c r="T3199" s="18">
        <f>_xll.qlCalendarAdvance(Calendar,T3198,R3199,"f",,Trigger)</f>
        <v>61829</v>
      </c>
      <c r="U3199" s="18">
        <f>_xll.qlInterestRateIndexMaturity(IborIndex&amp;Tenor,T3199,Trigger)</f>
        <v>61920</v>
      </c>
      <c r="V3199" s="22" t="e">
        <f>_xll.qlIndexFixing($V$1,S3199,,Trigger)</f>
        <v>#NUM!</v>
      </c>
      <c r="W3199" s="22" t="e">
        <f>_xll.qlIndexFixing($W$1,S3199,,Trigger)</f>
        <v>#NUM!</v>
      </c>
      <c r="X3199" s="17" t="e">
        <f t="shared" si="50"/>
        <v>#NUM!</v>
      </c>
    </row>
    <row r="3200" spans="18:24" x14ac:dyDescent="0.2">
      <c r="R3200" s="17" t="s">
        <v>21</v>
      </c>
      <c r="S3200" s="18">
        <f>_xll.qlInterestRateIndexFixingDate(IborIndex&amp;Tenor,T3200,Trigger)</f>
        <v>61834</v>
      </c>
      <c r="T3200" s="18">
        <f>_xll.qlCalendarAdvance(Calendar,T3199,R3200,"f",,Trigger)</f>
        <v>61836</v>
      </c>
      <c r="U3200" s="18">
        <f>_xll.qlInterestRateIndexMaturity(IborIndex&amp;Tenor,T3200,Trigger)</f>
        <v>61927</v>
      </c>
      <c r="V3200" s="22" t="e">
        <f>_xll.qlIndexFixing($V$1,S3200,,Trigger)</f>
        <v>#NUM!</v>
      </c>
      <c r="W3200" s="22" t="e">
        <f>_xll.qlIndexFixing($W$1,S3200,,Trigger)</f>
        <v>#NUM!</v>
      </c>
      <c r="X3200" s="17" t="e">
        <f t="shared" si="50"/>
        <v>#NUM!</v>
      </c>
    </row>
    <row r="3201" spans="18:24" x14ac:dyDescent="0.2">
      <c r="R3201" s="17" t="s">
        <v>21</v>
      </c>
      <c r="S3201" s="18">
        <f>_xll.qlInterestRateIndexFixingDate(IborIndex&amp;Tenor,T3201,Trigger)</f>
        <v>61841</v>
      </c>
      <c r="T3201" s="18">
        <f>_xll.qlCalendarAdvance(Calendar,T3200,R3201,"f",,Trigger)</f>
        <v>61843</v>
      </c>
      <c r="U3201" s="18">
        <f>_xll.qlInterestRateIndexMaturity(IborIndex&amp;Tenor,T3201,Trigger)</f>
        <v>61934</v>
      </c>
      <c r="V3201" s="22" t="e">
        <f>_xll.qlIndexFixing($V$1,S3201,,Trigger)</f>
        <v>#NUM!</v>
      </c>
      <c r="W3201" s="22" t="e">
        <f>_xll.qlIndexFixing($W$1,S3201,,Trigger)</f>
        <v>#NUM!</v>
      </c>
      <c r="X3201" s="17" t="e">
        <f t="shared" si="50"/>
        <v>#NUM!</v>
      </c>
    </row>
    <row r="3202" spans="18:24" x14ac:dyDescent="0.2">
      <c r="R3202" s="17" t="s">
        <v>21</v>
      </c>
      <c r="S3202" s="18">
        <f>_xll.qlInterestRateIndexFixingDate(IborIndex&amp;Tenor,T3202,Trigger)</f>
        <v>61847</v>
      </c>
      <c r="T3202" s="18">
        <f>_xll.qlCalendarAdvance(Calendar,T3201,R3202,"f",,Trigger)</f>
        <v>61850</v>
      </c>
      <c r="U3202" s="18">
        <f>_xll.qlInterestRateIndexMaturity(IborIndex&amp;Tenor,T3202,Trigger)</f>
        <v>61942</v>
      </c>
      <c r="V3202" s="22" t="e">
        <f>_xll.qlIndexFixing($V$1,S3202,,Trigger)</f>
        <v>#NUM!</v>
      </c>
      <c r="W3202" s="22" t="e">
        <f>_xll.qlIndexFixing($W$1,S3202,,Trigger)</f>
        <v>#NUM!</v>
      </c>
      <c r="X3202" s="17" t="e">
        <f t="shared" si="50"/>
        <v>#NUM!</v>
      </c>
    </row>
    <row r="3203" spans="18:24" x14ac:dyDescent="0.2">
      <c r="R3203" s="17" t="s">
        <v>21</v>
      </c>
      <c r="S3203" s="18">
        <f>_xll.qlInterestRateIndexFixingDate(IborIndex&amp;Tenor,T3203,Trigger)</f>
        <v>61855</v>
      </c>
      <c r="T3203" s="18">
        <f>_xll.qlCalendarAdvance(Calendar,T3202,R3203,"f",,Trigger)</f>
        <v>61857</v>
      </c>
      <c r="U3203" s="18">
        <f>_xll.qlInterestRateIndexMaturity(IborIndex&amp;Tenor,T3203,Trigger)</f>
        <v>61949</v>
      </c>
      <c r="V3203" s="22" t="e">
        <f>_xll.qlIndexFixing($V$1,S3203,,Trigger)</f>
        <v>#NUM!</v>
      </c>
      <c r="W3203" s="22" t="e">
        <f>_xll.qlIndexFixing($W$1,S3203,,Trigger)</f>
        <v>#NUM!</v>
      </c>
      <c r="X3203" s="17" t="e">
        <f t="shared" si="50"/>
        <v>#NUM!</v>
      </c>
    </row>
    <row r="3204" spans="18:24" x14ac:dyDescent="0.2">
      <c r="R3204" s="17" t="s">
        <v>21</v>
      </c>
      <c r="S3204" s="18">
        <f>_xll.qlInterestRateIndexFixingDate(IborIndex&amp;Tenor,T3204,Trigger)</f>
        <v>61862</v>
      </c>
      <c r="T3204" s="18">
        <f>_xll.qlCalendarAdvance(Calendar,T3203,R3204,"f",,Trigger)</f>
        <v>61864</v>
      </c>
      <c r="U3204" s="18">
        <f>_xll.qlInterestRateIndexMaturity(IborIndex&amp;Tenor,T3204,Trigger)</f>
        <v>61956</v>
      </c>
      <c r="V3204" s="22" t="e">
        <f>_xll.qlIndexFixing($V$1,S3204,,Trigger)</f>
        <v>#NUM!</v>
      </c>
      <c r="W3204" s="22" t="e">
        <f>_xll.qlIndexFixing($W$1,S3204,,Trigger)</f>
        <v>#NUM!</v>
      </c>
      <c r="X3204" s="17" t="e">
        <f t="shared" si="50"/>
        <v>#NUM!</v>
      </c>
    </row>
    <row r="3205" spans="18:24" x14ac:dyDescent="0.2">
      <c r="R3205" s="17" t="s">
        <v>21</v>
      </c>
      <c r="S3205" s="18">
        <f>_xll.qlInterestRateIndexFixingDate(IborIndex&amp;Tenor,T3205,Trigger)</f>
        <v>61869</v>
      </c>
      <c r="T3205" s="18">
        <f>_xll.qlCalendarAdvance(Calendar,T3204,R3205,"f",,Trigger)</f>
        <v>61871</v>
      </c>
      <c r="U3205" s="18">
        <f>_xll.qlInterestRateIndexMaturity(IborIndex&amp;Tenor,T3205,Trigger)</f>
        <v>61963</v>
      </c>
      <c r="V3205" s="22" t="e">
        <f>_xll.qlIndexFixing($V$1,S3205,,Trigger)</f>
        <v>#NUM!</v>
      </c>
      <c r="W3205" s="22" t="e">
        <f>_xll.qlIndexFixing($W$1,S3205,,Trigger)</f>
        <v>#NUM!</v>
      </c>
      <c r="X3205" s="17" t="e">
        <f t="shared" si="50"/>
        <v>#NUM!</v>
      </c>
    </row>
    <row r="3206" spans="18:24" x14ac:dyDescent="0.2">
      <c r="R3206" s="17" t="s">
        <v>21</v>
      </c>
      <c r="S3206" s="18">
        <f>_xll.qlInterestRateIndexFixingDate(IborIndex&amp;Tenor,T3206,Trigger)</f>
        <v>61876</v>
      </c>
      <c r="T3206" s="18">
        <f>_xll.qlCalendarAdvance(Calendar,T3205,R3206,"f",,Trigger)</f>
        <v>61878</v>
      </c>
      <c r="U3206" s="18">
        <f>_xll.qlInterestRateIndexMaturity(IborIndex&amp;Tenor,T3206,Trigger)</f>
        <v>61970</v>
      </c>
      <c r="V3206" s="22" t="e">
        <f>_xll.qlIndexFixing($V$1,S3206,,Trigger)</f>
        <v>#NUM!</v>
      </c>
      <c r="W3206" s="22" t="e">
        <f>_xll.qlIndexFixing($W$1,S3206,,Trigger)</f>
        <v>#NUM!</v>
      </c>
      <c r="X3206" s="17" t="e">
        <f t="shared" si="50"/>
        <v>#NUM!</v>
      </c>
    </row>
    <row r="3207" spans="18:24" x14ac:dyDescent="0.2">
      <c r="R3207" s="17" t="s">
        <v>21</v>
      </c>
      <c r="S3207" s="18">
        <f>_xll.qlInterestRateIndexFixingDate(IborIndex&amp;Tenor,T3207,Trigger)</f>
        <v>61883</v>
      </c>
      <c r="T3207" s="18">
        <f>_xll.qlCalendarAdvance(Calendar,T3206,R3207,"f",,Trigger)</f>
        <v>61885</v>
      </c>
      <c r="U3207" s="18">
        <f>_xll.qlInterestRateIndexMaturity(IborIndex&amp;Tenor,T3207,Trigger)</f>
        <v>61977</v>
      </c>
      <c r="V3207" s="22" t="e">
        <f>_xll.qlIndexFixing($V$1,S3207,,Trigger)</f>
        <v>#NUM!</v>
      </c>
      <c r="W3207" s="22" t="e">
        <f>_xll.qlIndexFixing($W$1,S3207,,Trigger)</f>
        <v>#NUM!</v>
      </c>
      <c r="X3207" s="17" t="e">
        <f t="shared" si="50"/>
        <v>#NUM!</v>
      </c>
    </row>
    <row r="3208" spans="18:24" x14ac:dyDescent="0.2">
      <c r="R3208" s="17" t="s">
        <v>21</v>
      </c>
      <c r="S3208" s="18">
        <f>_xll.qlInterestRateIndexFixingDate(IborIndex&amp;Tenor,T3208,Trigger)</f>
        <v>61890</v>
      </c>
      <c r="T3208" s="18">
        <f>_xll.qlCalendarAdvance(Calendar,T3207,R3208,"f",,Trigger)</f>
        <v>61892</v>
      </c>
      <c r="U3208" s="18">
        <f>_xll.qlInterestRateIndexMaturity(IborIndex&amp;Tenor,T3208,Trigger)</f>
        <v>61984</v>
      </c>
      <c r="V3208" s="22" t="e">
        <f>_xll.qlIndexFixing($V$1,S3208,,Trigger)</f>
        <v>#NUM!</v>
      </c>
      <c r="W3208" s="22" t="e">
        <f>_xll.qlIndexFixing($W$1,S3208,,Trigger)</f>
        <v>#NUM!</v>
      </c>
      <c r="X3208" s="17" t="e">
        <f t="shared" si="50"/>
        <v>#NUM!</v>
      </c>
    </row>
    <row r="3209" spans="18:24" x14ac:dyDescent="0.2">
      <c r="R3209" s="17" t="s">
        <v>21</v>
      </c>
      <c r="S3209" s="18">
        <f>_xll.qlInterestRateIndexFixingDate(IborIndex&amp;Tenor,T3209,Trigger)</f>
        <v>61897</v>
      </c>
      <c r="T3209" s="18">
        <f>_xll.qlCalendarAdvance(Calendar,T3208,R3209,"f",,Trigger)</f>
        <v>61899</v>
      </c>
      <c r="U3209" s="18">
        <f>_xll.qlInterestRateIndexMaturity(IborIndex&amp;Tenor,T3209,Trigger)</f>
        <v>61991</v>
      </c>
      <c r="V3209" s="22" t="e">
        <f>_xll.qlIndexFixing($V$1,S3209,,Trigger)</f>
        <v>#NUM!</v>
      </c>
      <c r="W3209" s="22" t="e">
        <f>_xll.qlIndexFixing($W$1,S3209,,Trigger)</f>
        <v>#NUM!</v>
      </c>
      <c r="X3209" s="17" t="e">
        <f t="shared" si="50"/>
        <v>#NUM!</v>
      </c>
    </row>
    <row r="3210" spans="18:24" x14ac:dyDescent="0.2">
      <c r="R3210" s="17" t="s">
        <v>21</v>
      </c>
      <c r="S3210" s="18">
        <f>_xll.qlInterestRateIndexFixingDate(IborIndex&amp;Tenor,T3210,Trigger)</f>
        <v>61904</v>
      </c>
      <c r="T3210" s="18">
        <f>_xll.qlCalendarAdvance(Calendar,T3209,R3210,"f",,Trigger)</f>
        <v>61906</v>
      </c>
      <c r="U3210" s="18">
        <f>_xll.qlInterestRateIndexMaturity(IborIndex&amp;Tenor,T3210,Trigger)</f>
        <v>61998</v>
      </c>
      <c r="V3210" s="22" t="e">
        <f>_xll.qlIndexFixing($V$1,S3210,,Trigger)</f>
        <v>#NUM!</v>
      </c>
      <c r="W3210" s="22" t="e">
        <f>_xll.qlIndexFixing($W$1,S3210,,Trigger)</f>
        <v>#NUM!</v>
      </c>
      <c r="X3210" s="17" t="e">
        <f t="shared" si="50"/>
        <v>#NUM!</v>
      </c>
    </row>
    <row r="3211" spans="18:24" x14ac:dyDescent="0.2">
      <c r="R3211" s="17" t="s">
        <v>21</v>
      </c>
      <c r="S3211" s="18">
        <f>_xll.qlInterestRateIndexFixingDate(IborIndex&amp;Tenor,T3211,Trigger)</f>
        <v>61911</v>
      </c>
      <c r="T3211" s="18">
        <f>_xll.qlCalendarAdvance(Calendar,T3210,R3211,"f",,Trigger)</f>
        <v>61913</v>
      </c>
      <c r="U3211" s="18">
        <f>_xll.qlInterestRateIndexMaturity(IborIndex&amp;Tenor,T3211,Trigger)</f>
        <v>62005</v>
      </c>
      <c r="V3211" s="22" t="e">
        <f>_xll.qlIndexFixing($V$1,S3211,,Trigger)</f>
        <v>#NUM!</v>
      </c>
      <c r="W3211" s="22" t="e">
        <f>_xll.qlIndexFixing($W$1,S3211,,Trigger)</f>
        <v>#NUM!</v>
      </c>
      <c r="X3211" s="17" t="e">
        <f t="shared" si="50"/>
        <v>#NUM!</v>
      </c>
    </row>
    <row r="3212" spans="18:24" x14ac:dyDescent="0.2">
      <c r="R3212" s="17" t="s">
        <v>21</v>
      </c>
      <c r="S3212" s="18">
        <f>_xll.qlInterestRateIndexFixingDate(IborIndex&amp;Tenor,T3212,Trigger)</f>
        <v>61918</v>
      </c>
      <c r="T3212" s="18">
        <f>_xll.qlCalendarAdvance(Calendar,T3211,R3212,"f",,Trigger)</f>
        <v>61920</v>
      </c>
      <c r="U3212" s="18">
        <f>_xll.qlInterestRateIndexMaturity(IborIndex&amp;Tenor,T3212,Trigger)</f>
        <v>62012</v>
      </c>
      <c r="V3212" s="22" t="e">
        <f>_xll.qlIndexFixing($V$1,S3212,,Trigger)</f>
        <v>#NUM!</v>
      </c>
      <c r="W3212" s="22" t="e">
        <f>_xll.qlIndexFixing($W$1,S3212,,Trigger)</f>
        <v>#NUM!</v>
      </c>
      <c r="X3212" s="17" t="e">
        <f t="shared" si="50"/>
        <v>#NUM!</v>
      </c>
    </row>
    <row r="3213" spans="18:24" x14ac:dyDescent="0.2">
      <c r="R3213" s="17" t="s">
        <v>21</v>
      </c>
      <c r="S3213" s="18">
        <f>_xll.qlInterestRateIndexFixingDate(IborIndex&amp;Tenor,T3213,Trigger)</f>
        <v>61925</v>
      </c>
      <c r="T3213" s="18">
        <f>_xll.qlCalendarAdvance(Calendar,T3212,R3213,"f",,Trigger)</f>
        <v>61927</v>
      </c>
      <c r="U3213" s="18">
        <f>_xll.qlInterestRateIndexMaturity(IborIndex&amp;Tenor,T3213,Trigger)</f>
        <v>62019</v>
      </c>
      <c r="V3213" s="22" t="e">
        <f>_xll.qlIndexFixing($V$1,S3213,,Trigger)</f>
        <v>#NUM!</v>
      </c>
      <c r="W3213" s="22" t="e">
        <f>_xll.qlIndexFixing($W$1,S3213,,Trigger)</f>
        <v>#NUM!</v>
      </c>
      <c r="X3213" s="17" t="e">
        <f t="shared" si="50"/>
        <v>#NUM!</v>
      </c>
    </row>
    <row r="3214" spans="18:24" x14ac:dyDescent="0.2">
      <c r="R3214" s="17" t="s">
        <v>21</v>
      </c>
      <c r="S3214" s="18">
        <f>_xll.qlInterestRateIndexFixingDate(IborIndex&amp;Tenor,T3214,Trigger)</f>
        <v>61932</v>
      </c>
      <c r="T3214" s="18">
        <f>_xll.qlCalendarAdvance(Calendar,T3213,R3214,"f",,Trigger)</f>
        <v>61934</v>
      </c>
      <c r="U3214" s="18">
        <f>_xll.qlInterestRateIndexMaturity(IborIndex&amp;Tenor,T3214,Trigger)</f>
        <v>62026</v>
      </c>
      <c r="V3214" s="22" t="e">
        <f>_xll.qlIndexFixing($V$1,S3214,,Trigger)</f>
        <v>#NUM!</v>
      </c>
      <c r="W3214" s="22" t="e">
        <f>_xll.qlIndexFixing($W$1,S3214,,Trigger)</f>
        <v>#NUM!</v>
      </c>
      <c r="X3214" s="17" t="e">
        <f t="shared" si="50"/>
        <v>#NUM!</v>
      </c>
    </row>
    <row r="3215" spans="18:24" x14ac:dyDescent="0.2">
      <c r="R3215" s="17" t="s">
        <v>21</v>
      </c>
      <c r="S3215" s="18">
        <f>_xll.qlInterestRateIndexFixingDate(IborIndex&amp;Tenor,T3215,Trigger)</f>
        <v>61939</v>
      </c>
      <c r="T3215" s="18">
        <f>_xll.qlCalendarAdvance(Calendar,T3214,R3215,"f",,Trigger)</f>
        <v>61941</v>
      </c>
      <c r="U3215" s="18">
        <f>_xll.qlInterestRateIndexMaturity(IborIndex&amp;Tenor,T3215,Trigger)</f>
        <v>62033</v>
      </c>
      <c r="V3215" s="22" t="e">
        <f>_xll.qlIndexFixing($V$1,S3215,,Trigger)</f>
        <v>#NUM!</v>
      </c>
      <c r="W3215" s="22" t="e">
        <f>_xll.qlIndexFixing($W$1,S3215,,Trigger)</f>
        <v>#NUM!</v>
      </c>
      <c r="X3215" s="17" t="e">
        <f t="shared" si="50"/>
        <v>#NUM!</v>
      </c>
    </row>
    <row r="3216" spans="18:24" x14ac:dyDescent="0.2">
      <c r="R3216" s="17" t="s">
        <v>21</v>
      </c>
      <c r="S3216" s="18">
        <f>_xll.qlInterestRateIndexFixingDate(IborIndex&amp;Tenor,T3216,Trigger)</f>
        <v>61946</v>
      </c>
      <c r="T3216" s="18">
        <f>_xll.qlCalendarAdvance(Calendar,T3215,R3216,"f",,Trigger)</f>
        <v>61948</v>
      </c>
      <c r="U3216" s="18">
        <f>_xll.qlInterestRateIndexMaturity(IborIndex&amp;Tenor,T3216,Trigger)</f>
        <v>62040</v>
      </c>
      <c r="V3216" s="22" t="e">
        <f>_xll.qlIndexFixing($V$1,S3216,,Trigger)</f>
        <v>#NUM!</v>
      </c>
      <c r="W3216" s="22" t="e">
        <f>_xll.qlIndexFixing($W$1,S3216,,Trigger)</f>
        <v>#NUM!</v>
      </c>
      <c r="X3216" s="17" t="e">
        <f t="shared" si="50"/>
        <v>#NUM!</v>
      </c>
    </row>
    <row r="3217" spans="18:24" x14ac:dyDescent="0.2">
      <c r="R3217" s="17" t="s">
        <v>21</v>
      </c>
      <c r="S3217" s="18">
        <f>_xll.qlInterestRateIndexFixingDate(IborIndex&amp;Tenor,T3217,Trigger)</f>
        <v>61953</v>
      </c>
      <c r="T3217" s="18">
        <f>_xll.qlCalendarAdvance(Calendar,T3216,R3217,"f",,Trigger)</f>
        <v>61955</v>
      </c>
      <c r="U3217" s="18">
        <f>_xll.qlInterestRateIndexMaturity(IborIndex&amp;Tenor,T3217,Trigger)</f>
        <v>62047</v>
      </c>
      <c r="V3217" s="22" t="e">
        <f>_xll.qlIndexFixing($V$1,S3217,,Trigger)</f>
        <v>#NUM!</v>
      </c>
      <c r="W3217" s="22" t="e">
        <f>_xll.qlIndexFixing($W$1,S3217,,Trigger)</f>
        <v>#NUM!</v>
      </c>
      <c r="X3217" s="17" t="e">
        <f t="shared" si="50"/>
        <v>#NUM!</v>
      </c>
    </row>
    <row r="3218" spans="18:24" x14ac:dyDescent="0.2">
      <c r="R3218" s="17" t="s">
        <v>21</v>
      </c>
      <c r="S3218" s="18">
        <f>_xll.qlInterestRateIndexFixingDate(IborIndex&amp;Tenor,T3218,Trigger)</f>
        <v>61960</v>
      </c>
      <c r="T3218" s="18">
        <f>_xll.qlCalendarAdvance(Calendar,T3217,R3218,"f",,Trigger)</f>
        <v>61962</v>
      </c>
      <c r="U3218" s="18">
        <f>_xll.qlInterestRateIndexMaturity(IborIndex&amp;Tenor,T3218,Trigger)</f>
        <v>62054</v>
      </c>
      <c r="V3218" s="22" t="e">
        <f>_xll.qlIndexFixing($V$1,S3218,,Trigger)</f>
        <v>#NUM!</v>
      </c>
      <c r="W3218" s="22" t="e">
        <f>_xll.qlIndexFixing($W$1,S3218,,Trigger)</f>
        <v>#NUM!</v>
      </c>
      <c r="X3218" s="17" t="e">
        <f t="shared" si="50"/>
        <v>#NUM!</v>
      </c>
    </row>
    <row r="3219" spans="18:24" x14ac:dyDescent="0.2">
      <c r="R3219" s="17" t="s">
        <v>21</v>
      </c>
      <c r="S3219" s="18">
        <f>_xll.qlInterestRateIndexFixingDate(IborIndex&amp;Tenor,T3219,Trigger)</f>
        <v>61967</v>
      </c>
      <c r="T3219" s="18">
        <f>_xll.qlCalendarAdvance(Calendar,T3218,R3219,"f",,Trigger)</f>
        <v>61969</v>
      </c>
      <c r="U3219" s="18">
        <f>_xll.qlInterestRateIndexMaturity(IborIndex&amp;Tenor,T3219,Trigger)</f>
        <v>62061</v>
      </c>
      <c r="V3219" s="22" t="e">
        <f>_xll.qlIndexFixing($V$1,S3219,,Trigger)</f>
        <v>#NUM!</v>
      </c>
      <c r="W3219" s="22" t="e">
        <f>_xll.qlIndexFixing($W$1,S3219,,Trigger)</f>
        <v>#NUM!</v>
      </c>
      <c r="X3219" s="17" t="e">
        <f t="shared" si="50"/>
        <v>#NUM!</v>
      </c>
    </row>
    <row r="3220" spans="18:24" x14ac:dyDescent="0.2">
      <c r="R3220" s="17" t="s">
        <v>21</v>
      </c>
      <c r="S3220" s="18">
        <f>_xll.qlInterestRateIndexFixingDate(IborIndex&amp;Tenor,T3220,Trigger)</f>
        <v>61974</v>
      </c>
      <c r="T3220" s="18">
        <f>_xll.qlCalendarAdvance(Calendar,T3219,R3220,"f",,Trigger)</f>
        <v>61976</v>
      </c>
      <c r="U3220" s="18">
        <f>_xll.qlInterestRateIndexMaturity(IborIndex&amp;Tenor,T3220,Trigger)</f>
        <v>62067</v>
      </c>
      <c r="V3220" s="22" t="e">
        <f>_xll.qlIndexFixing($V$1,S3220,,Trigger)</f>
        <v>#NUM!</v>
      </c>
      <c r="W3220" s="22" t="e">
        <f>_xll.qlIndexFixing($W$1,S3220,,Trigger)</f>
        <v>#NUM!</v>
      </c>
      <c r="X3220" s="17" t="e">
        <f t="shared" si="50"/>
        <v>#NUM!</v>
      </c>
    </row>
    <row r="3221" spans="18:24" x14ac:dyDescent="0.2">
      <c r="R3221" s="17" t="s">
        <v>21</v>
      </c>
      <c r="S3221" s="18">
        <f>_xll.qlInterestRateIndexFixingDate(IborIndex&amp;Tenor,T3221,Trigger)</f>
        <v>61981</v>
      </c>
      <c r="T3221" s="18">
        <f>_xll.qlCalendarAdvance(Calendar,T3220,R3221,"f",,Trigger)</f>
        <v>61983</v>
      </c>
      <c r="U3221" s="18">
        <f>_xll.qlInterestRateIndexMaturity(IborIndex&amp;Tenor,T3221,Trigger)</f>
        <v>62074</v>
      </c>
      <c r="V3221" s="22" t="e">
        <f>_xll.qlIndexFixing($V$1,S3221,,Trigger)</f>
        <v>#NUM!</v>
      </c>
      <c r="W3221" s="22" t="e">
        <f>_xll.qlIndexFixing($W$1,S3221,,Trigger)</f>
        <v>#NUM!</v>
      </c>
      <c r="X3221" s="17" t="e">
        <f t="shared" si="50"/>
        <v>#NUM!</v>
      </c>
    </row>
    <row r="3222" spans="18:24" x14ac:dyDescent="0.2">
      <c r="R3222" s="17" t="s">
        <v>21</v>
      </c>
      <c r="S3222" s="18">
        <f>_xll.qlInterestRateIndexFixingDate(IborIndex&amp;Tenor,T3222,Trigger)</f>
        <v>61988</v>
      </c>
      <c r="T3222" s="18">
        <f>_xll.qlCalendarAdvance(Calendar,T3221,R3222,"f",,Trigger)</f>
        <v>61990</v>
      </c>
      <c r="U3222" s="18">
        <f>_xll.qlInterestRateIndexMaturity(IborIndex&amp;Tenor,T3222,Trigger)</f>
        <v>62081</v>
      </c>
      <c r="V3222" s="22" t="e">
        <f>_xll.qlIndexFixing($V$1,S3222,,Trigger)</f>
        <v>#NUM!</v>
      </c>
      <c r="W3222" s="22" t="e">
        <f>_xll.qlIndexFixing($W$1,S3222,,Trigger)</f>
        <v>#NUM!</v>
      </c>
      <c r="X3222" s="17" t="e">
        <f t="shared" si="50"/>
        <v>#NUM!</v>
      </c>
    </row>
    <row r="3223" spans="18:24" x14ac:dyDescent="0.2">
      <c r="R3223" s="17" t="s">
        <v>21</v>
      </c>
      <c r="S3223" s="18">
        <f>_xll.qlInterestRateIndexFixingDate(IborIndex&amp;Tenor,T3223,Trigger)</f>
        <v>61995</v>
      </c>
      <c r="T3223" s="18">
        <f>_xll.qlCalendarAdvance(Calendar,T3222,R3223,"f",,Trigger)</f>
        <v>61997</v>
      </c>
      <c r="U3223" s="18">
        <f>_xll.qlInterestRateIndexMaturity(IborIndex&amp;Tenor,T3223,Trigger)</f>
        <v>62089</v>
      </c>
      <c r="V3223" s="22" t="e">
        <f>_xll.qlIndexFixing($V$1,S3223,,Trigger)</f>
        <v>#NUM!</v>
      </c>
      <c r="W3223" s="22" t="e">
        <f>_xll.qlIndexFixing($W$1,S3223,,Trigger)</f>
        <v>#NUM!</v>
      </c>
      <c r="X3223" s="17" t="e">
        <f t="shared" si="50"/>
        <v>#NUM!</v>
      </c>
    </row>
    <row r="3224" spans="18:24" x14ac:dyDescent="0.2">
      <c r="R3224" s="17" t="s">
        <v>21</v>
      </c>
      <c r="S3224" s="18">
        <f>_xll.qlInterestRateIndexFixingDate(IborIndex&amp;Tenor,T3224,Trigger)</f>
        <v>62002</v>
      </c>
      <c r="T3224" s="18">
        <f>_xll.qlCalendarAdvance(Calendar,T3223,R3224,"f",,Trigger)</f>
        <v>62004</v>
      </c>
      <c r="U3224" s="18">
        <f>_xll.qlInterestRateIndexMaturity(IborIndex&amp;Tenor,T3224,Trigger)</f>
        <v>62096</v>
      </c>
      <c r="V3224" s="22" t="e">
        <f>_xll.qlIndexFixing($V$1,S3224,,Trigger)</f>
        <v>#NUM!</v>
      </c>
      <c r="W3224" s="22" t="e">
        <f>_xll.qlIndexFixing($W$1,S3224,,Trigger)</f>
        <v>#NUM!</v>
      </c>
      <c r="X3224" s="17" t="e">
        <f t="shared" si="50"/>
        <v>#NUM!</v>
      </c>
    </row>
    <row r="3225" spans="18:24" x14ac:dyDescent="0.2">
      <c r="R3225" s="17" t="s">
        <v>21</v>
      </c>
      <c r="S3225" s="18">
        <f>_xll.qlInterestRateIndexFixingDate(IborIndex&amp;Tenor,T3225,Trigger)</f>
        <v>62009</v>
      </c>
      <c r="T3225" s="18">
        <f>_xll.qlCalendarAdvance(Calendar,T3224,R3225,"f",,Trigger)</f>
        <v>62011</v>
      </c>
      <c r="U3225" s="18">
        <f>_xll.qlInterestRateIndexMaturity(IborIndex&amp;Tenor,T3225,Trigger)</f>
        <v>62103</v>
      </c>
      <c r="V3225" s="22" t="e">
        <f>_xll.qlIndexFixing($V$1,S3225,,Trigger)</f>
        <v>#NUM!</v>
      </c>
      <c r="W3225" s="22" t="e">
        <f>_xll.qlIndexFixing($W$1,S3225,,Trigger)</f>
        <v>#NUM!</v>
      </c>
      <c r="X3225" s="17" t="e">
        <f t="shared" si="50"/>
        <v>#NUM!</v>
      </c>
    </row>
    <row r="3226" spans="18:24" x14ac:dyDescent="0.2">
      <c r="R3226" s="17" t="s">
        <v>21</v>
      </c>
      <c r="S3226" s="18">
        <f>_xll.qlInterestRateIndexFixingDate(IborIndex&amp;Tenor,T3226,Trigger)</f>
        <v>62016</v>
      </c>
      <c r="T3226" s="18">
        <f>_xll.qlCalendarAdvance(Calendar,T3225,R3226,"f",,Trigger)</f>
        <v>62018</v>
      </c>
      <c r="U3226" s="18">
        <f>_xll.qlInterestRateIndexMaturity(IborIndex&amp;Tenor,T3226,Trigger)</f>
        <v>62110</v>
      </c>
      <c r="V3226" s="22" t="e">
        <f>_xll.qlIndexFixing($V$1,S3226,,Trigger)</f>
        <v>#NUM!</v>
      </c>
      <c r="W3226" s="22" t="e">
        <f>_xll.qlIndexFixing($W$1,S3226,,Trigger)</f>
        <v>#NUM!</v>
      </c>
      <c r="X3226" s="17" t="e">
        <f t="shared" si="50"/>
        <v>#NUM!</v>
      </c>
    </row>
    <row r="3227" spans="18:24" x14ac:dyDescent="0.2">
      <c r="R3227" s="17" t="s">
        <v>21</v>
      </c>
      <c r="S3227" s="18">
        <f>_xll.qlInterestRateIndexFixingDate(IborIndex&amp;Tenor,T3227,Trigger)</f>
        <v>62023</v>
      </c>
      <c r="T3227" s="18">
        <f>_xll.qlCalendarAdvance(Calendar,T3226,R3227,"f",,Trigger)</f>
        <v>62025</v>
      </c>
      <c r="U3227" s="18">
        <f>_xll.qlInterestRateIndexMaturity(IborIndex&amp;Tenor,T3227,Trigger)</f>
        <v>62117</v>
      </c>
      <c r="V3227" s="22" t="e">
        <f>_xll.qlIndexFixing($V$1,S3227,,Trigger)</f>
        <v>#NUM!</v>
      </c>
      <c r="W3227" s="22" t="e">
        <f>_xll.qlIndexFixing($W$1,S3227,,Trigger)</f>
        <v>#NUM!</v>
      </c>
      <c r="X3227" s="17" t="e">
        <f t="shared" si="50"/>
        <v>#NUM!</v>
      </c>
    </row>
    <row r="3228" spans="18:24" x14ac:dyDescent="0.2">
      <c r="R3228" s="17" t="s">
        <v>21</v>
      </c>
      <c r="S3228" s="18">
        <f>_xll.qlInterestRateIndexFixingDate(IborIndex&amp;Tenor,T3228,Trigger)</f>
        <v>62030</v>
      </c>
      <c r="T3228" s="18">
        <f>_xll.qlCalendarAdvance(Calendar,T3227,R3228,"f",,Trigger)</f>
        <v>62032</v>
      </c>
      <c r="U3228" s="18">
        <f>_xll.qlInterestRateIndexMaturity(IborIndex&amp;Tenor,T3228,Trigger)</f>
        <v>62124</v>
      </c>
      <c r="V3228" s="22" t="e">
        <f>_xll.qlIndexFixing($V$1,S3228,,Trigger)</f>
        <v>#NUM!</v>
      </c>
      <c r="W3228" s="22" t="e">
        <f>_xll.qlIndexFixing($W$1,S3228,,Trigger)</f>
        <v>#NUM!</v>
      </c>
      <c r="X3228" s="17" t="e">
        <f t="shared" ref="X3228:X3291" si="51">(V3228-W3228)*10000</f>
        <v>#NUM!</v>
      </c>
    </row>
    <row r="3229" spans="18:24" x14ac:dyDescent="0.2">
      <c r="R3229" s="17" t="s">
        <v>21</v>
      </c>
      <c r="S3229" s="18">
        <f>_xll.qlInterestRateIndexFixingDate(IborIndex&amp;Tenor,T3229,Trigger)</f>
        <v>62037</v>
      </c>
      <c r="T3229" s="18">
        <f>_xll.qlCalendarAdvance(Calendar,T3228,R3229,"f",,Trigger)</f>
        <v>62039</v>
      </c>
      <c r="U3229" s="18">
        <f>_xll.qlInterestRateIndexMaturity(IborIndex&amp;Tenor,T3229,Trigger)</f>
        <v>62131</v>
      </c>
      <c r="V3229" s="22" t="e">
        <f>_xll.qlIndexFixing($V$1,S3229,,Trigger)</f>
        <v>#NUM!</v>
      </c>
      <c r="W3229" s="22" t="e">
        <f>_xll.qlIndexFixing($W$1,S3229,,Trigger)</f>
        <v>#NUM!</v>
      </c>
      <c r="X3229" s="17" t="e">
        <f t="shared" si="51"/>
        <v>#NUM!</v>
      </c>
    </row>
    <row r="3230" spans="18:24" x14ac:dyDescent="0.2">
      <c r="R3230" s="17" t="s">
        <v>21</v>
      </c>
      <c r="S3230" s="18">
        <f>_xll.qlInterestRateIndexFixingDate(IborIndex&amp;Tenor,T3230,Trigger)</f>
        <v>62044</v>
      </c>
      <c r="T3230" s="18">
        <f>_xll.qlCalendarAdvance(Calendar,T3229,R3230,"f",,Trigger)</f>
        <v>62046</v>
      </c>
      <c r="U3230" s="18">
        <f>_xll.qlInterestRateIndexMaturity(IborIndex&amp;Tenor,T3230,Trigger)</f>
        <v>62138</v>
      </c>
      <c r="V3230" s="22" t="e">
        <f>_xll.qlIndexFixing($V$1,S3230,,Trigger)</f>
        <v>#NUM!</v>
      </c>
      <c r="W3230" s="22" t="e">
        <f>_xll.qlIndexFixing($W$1,S3230,,Trigger)</f>
        <v>#NUM!</v>
      </c>
      <c r="X3230" s="17" t="e">
        <f t="shared" si="51"/>
        <v>#NUM!</v>
      </c>
    </row>
    <row r="3231" spans="18:24" x14ac:dyDescent="0.2">
      <c r="R3231" s="17" t="s">
        <v>21</v>
      </c>
      <c r="S3231" s="18">
        <f>_xll.qlInterestRateIndexFixingDate(IborIndex&amp;Tenor,T3231,Trigger)</f>
        <v>62051</v>
      </c>
      <c r="T3231" s="18">
        <f>_xll.qlCalendarAdvance(Calendar,T3230,R3231,"f",,Trigger)</f>
        <v>62053</v>
      </c>
      <c r="U3231" s="18">
        <f>_xll.qlInterestRateIndexMaturity(IborIndex&amp;Tenor,T3231,Trigger)</f>
        <v>62145</v>
      </c>
      <c r="V3231" s="22" t="e">
        <f>_xll.qlIndexFixing($V$1,S3231,,Trigger)</f>
        <v>#NUM!</v>
      </c>
      <c r="W3231" s="22" t="e">
        <f>_xll.qlIndexFixing($W$1,S3231,,Trigger)</f>
        <v>#NUM!</v>
      </c>
      <c r="X3231" s="17" t="e">
        <f t="shared" si="51"/>
        <v>#NUM!</v>
      </c>
    </row>
    <row r="3232" spans="18:24" x14ac:dyDescent="0.2">
      <c r="R3232" s="17" t="s">
        <v>21</v>
      </c>
      <c r="S3232" s="18">
        <f>_xll.qlInterestRateIndexFixingDate(IborIndex&amp;Tenor,T3232,Trigger)</f>
        <v>62058</v>
      </c>
      <c r="T3232" s="18">
        <f>_xll.qlCalendarAdvance(Calendar,T3231,R3232,"f",,Trigger)</f>
        <v>62060</v>
      </c>
      <c r="U3232" s="18">
        <f>_xll.qlInterestRateIndexMaturity(IborIndex&amp;Tenor,T3232,Trigger)</f>
        <v>62152</v>
      </c>
      <c r="V3232" s="22" t="e">
        <f>_xll.qlIndexFixing($V$1,S3232,,Trigger)</f>
        <v>#NUM!</v>
      </c>
      <c r="W3232" s="22" t="e">
        <f>_xll.qlIndexFixing($W$1,S3232,,Trigger)</f>
        <v>#NUM!</v>
      </c>
      <c r="X3232" s="17" t="e">
        <f t="shared" si="51"/>
        <v>#NUM!</v>
      </c>
    </row>
    <row r="3233" spans="18:24" x14ac:dyDescent="0.2">
      <c r="R3233" s="17" t="s">
        <v>21</v>
      </c>
      <c r="S3233" s="18">
        <f>_xll.qlInterestRateIndexFixingDate(IborIndex&amp;Tenor,T3233,Trigger)</f>
        <v>62065</v>
      </c>
      <c r="T3233" s="18">
        <f>_xll.qlCalendarAdvance(Calendar,T3232,R3233,"f",,Trigger)</f>
        <v>62067</v>
      </c>
      <c r="U3233" s="18">
        <f>_xll.qlInterestRateIndexMaturity(IborIndex&amp;Tenor,T3233,Trigger)</f>
        <v>62157</v>
      </c>
      <c r="V3233" s="22" t="e">
        <f>_xll.qlIndexFixing($V$1,S3233,,Trigger)</f>
        <v>#NUM!</v>
      </c>
      <c r="W3233" s="22" t="e">
        <f>_xll.qlIndexFixing($W$1,S3233,,Trigger)</f>
        <v>#NUM!</v>
      </c>
      <c r="X3233" s="17" t="e">
        <f t="shared" si="51"/>
        <v>#NUM!</v>
      </c>
    </row>
    <row r="3234" spans="18:24" x14ac:dyDescent="0.2">
      <c r="R3234" s="17" t="s">
        <v>21</v>
      </c>
      <c r="S3234" s="18">
        <f>_xll.qlInterestRateIndexFixingDate(IborIndex&amp;Tenor,T3234,Trigger)</f>
        <v>62072</v>
      </c>
      <c r="T3234" s="18">
        <f>_xll.qlCalendarAdvance(Calendar,T3233,R3234,"f",,Trigger)</f>
        <v>62074</v>
      </c>
      <c r="U3234" s="18">
        <f>_xll.qlInterestRateIndexMaturity(IborIndex&amp;Tenor,T3234,Trigger)</f>
        <v>62164</v>
      </c>
      <c r="V3234" s="22" t="e">
        <f>_xll.qlIndexFixing($V$1,S3234,,Trigger)</f>
        <v>#NUM!</v>
      </c>
      <c r="W3234" s="22" t="e">
        <f>_xll.qlIndexFixing($W$1,S3234,,Trigger)</f>
        <v>#NUM!</v>
      </c>
      <c r="X3234" s="17" t="e">
        <f t="shared" si="51"/>
        <v>#NUM!</v>
      </c>
    </row>
    <row r="3235" spans="18:24" x14ac:dyDescent="0.2">
      <c r="R3235" s="17" t="s">
        <v>21</v>
      </c>
      <c r="S3235" s="18">
        <f>_xll.qlInterestRateIndexFixingDate(IborIndex&amp;Tenor,T3235,Trigger)</f>
        <v>62079</v>
      </c>
      <c r="T3235" s="18">
        <f>_xll.qlCalendarAdvance(Calendar,T3234,R3235,"f",,Trigger)</f>
        <v>62081</v>
      </c>
      <c r="U3235" s="18">
        <f>_xll.qlInterestRateIndexMaturity(IborIndex&amp;Tenor,T3235,Trigger)</f>
        <v>62171</v>
      </c>
      <c r="V3235" s="22" t="e">
        <f>_xll.qlIndexFixing($V$1,S3235,,Trigger)</f>
        <v>#NUM!</v>
      </c>
      <c r="W3235" s="22" t="e">
        <f>_xll.qlIndexFixing($W$1,S3235,,Trigger)</f>
        <v>#NUM!</v>
      </c>
      <c r="X3235" s="17" t="e">
        <f t="shared" si="51"/>
        <v>#NUM!</v>
      </c>
    </row>
    <row r="3236" spans="18:24" x14ac:dyDescent="0.2">
      <c r="R3236" s="17" t="s">
        <v>21</v>
      </c>
      <c r="S3236" s="18">
        <f>_xll.qlInterestRateIndexFixingDate(IborIndex&amp;Tenor,T3236,Trigger)</f>
        <v>62085</v>
      </c>
      <c r="T3236" s="18">
        <f>_xll.qlCalendarAdvance(Calendar,T3235,R3236,"f",,Trigger)</f>
        <v>62089</v>
      </c>
      <c r="U3236" s="18">
        <f>_xll.qlInterestRateIndexMaturity(IborIndex&amp;Tenor,T3236,Trigger)</f>
        <v>62179</v>
      </c>
      <c r="V3236" s="22" t="e">
        <f>_xll.qlIndexFixing($V$1,S3236,,Trigger)</f>
        <v>#NUM!</v>
      </c>
      <c r="W3236" s="22" t="e">
        <f>_xll.qlIndexFixing($W$1,S3236,,Trigger)</f>
        <v>#NUM!</v>
      </c>
      <c r="X3236" s="17" t="e">
        <f t="shared" si="51"/>
        <v>#NUM!</v>
      </c>
    </row>
    <row r="3237" spans="18:24" x14ac:dyDescent="0.2">
      <c r="R3237" s="17" t="s">
        <v>21</v>
      </c>
      <c r="S3237" s="18">
        <f>_xll.qlInterestRateIndexFixingDate(IborIndex&amp;Tenor,T3237,Trigger)</f>
        <v>62093</v>
      </c>
      <c r="T3237" s="18">
        <f>_xll.qlCalendarAdvance(Calendar,T3236,R3237,"f",,Trigger)</f>
        <v>62096</v>
      </c>
      <c r="U3237" s="18">
        <f>_xll.qlInterestRateIndexMaturity(IborIndex&amp;Tenor,T3237,Trigger)</f>
        <v>62186</v>
      </c>
      <c r="V3237" s="22" t="e">
        <f>_xll.qlIndexFixing($V$1,S3237,,Trigger)</f>
        <v>#NUM!</v>
      </c>
      <c r="W3237" s="22" t="e">
        <f>_xll.qlIndexFixing($W$1,S3237,,Trigger)</f>
        <v>#NUM!</v>
      </c>
      <c r="X3237" s="17" t="e">
        <f t="shared" si="51"/>
        <v>#NUM!</v>
      </c>
    </row>
    <row r="3238" spans="18:24" x14ac:dyDescent="0.2">
      <c r="R3238" s="17" t="s">
        <v>21</v>
      </c>
      <c r="S3238" s="18">
        <f>_xll.qlInterestRateIndexFixingDate(IborIndex&amp;Tenor,T3238,Trigger)</f>
        <v>62101</v>
      </c>
      <c r="T3238" s="18">
        <f>_xll.qlCalendarAdvance(Calendar,T3237,R3238,"f",,Trigger)</f>
        <v>62103</v>
      </c>
      <c r="U3238" s="18">
        <f>_xll.qlInterestRateIndexMaturity(IborIndex&amp;Tenor,T3238,Trigger)</f>
        <v>62193</v>
      </c>
      <c r="V3238" s="22" t="e">
        <f>_xll.qlIndexFixing($V$1,S3238,,Trigger)</f>
        <v>#NUM!</v>
      </c>
      <c r="W3238" s="22" t="e">
        <f>_xll.qlIndexFixing($W$1,S3238,,Trigger)</f>
        <v>#NUM!</v>
      </c>
      <c r="X3238" s="17" t="e">
        <f t="shared" si="51"/>
        <v>#NUM!</v>
      </c>
    </row>
    <row r="3239" spans="18:24" x14ac:dyDescent="0.2">
      <c r="R3239" s="17" t="s">
        <v>21</v>
      </c>
      <c r="S3239" s="18">
        <f>_xll.qlInterestRateIndexFixingDate(IborIndex&amp;Tenor,T3239,Trigger)</f>
        <v>62108</v>
      </c>
      <c r="T3239" s="18">
        <f>_xll.qlCalendarAdvance(Calendar,T3238,R3239,"f",,Trigger)</f>
        <v>62110</v>
      </c>
      <c r="U3239" s="18">
        <f>_xll.qlInterestRateIndexMaturity(IborIndex&amp;Tenor,T3239,Trigger)</f>
        <v>62200</v>
      </c>
      <c r="V3239" s="22" t="e">
        <f>_xll.qlIndexFixing($V$1,S3239,,Trigger)</f>
        <v>#NUM!</v>
      </c>
      <c r="W3239" s="22" t="e">
        <f>_xll.qlIndexFixing($W$1,S3239,,Trigger)</f>
        <v>#NUM!</v>
      </c>
      <c r="X3239" s="17" t="e">
        <f t="shared" si="51"/>
        <v>#NUM!</v>
      </c>
    </row>
    <row r="3240" spans="18:24" x14ac:dyDescent="0.2">
      <c r="R3240" s="17" t="s">
        <v>21</v>
      </c>
      <c r="S3240" s="18">
        <f>_xll.qlInterestRateIndexFixingDate(IborIndex&amp;Tenor,T3240,Trigger)</f>
        <v>62115</v>
      </c>
      <c r="T3240" s="18">
        <f>_xll.qlCalendarAdvance(Calendar,T3239,R3240,"f",,Trigger)</f>
        <v>62117</v>
      </c>
      <c r="U3240" s="18">
        <f>_xll.qlInterestRateIndexMaturity(IborIndex&amp;Tenor,T3240,Trigger)</f>
        <v>62207</v>
      </c>
      <c r="V3240" s="22" t="e">
        <f>_xll.qlIndexFixing($V$1,S3240,,Trigger)</f>
        <v>#NUM!</v>
      </c>
      <c r="W3240" s="22" t="e">
        <f>_xll.qlIndexFixing($W$1,S3240,,Trigger)</f>
        <v>#NUM!</v>
      </c>
      <c r="X3240" s="17" t="e">
        <f t="shared" si="51"/>
        <v>#NUM!</v>
      </c>
    </row>
    <row r="3241" spans="18:24" x14ac:dyDescent="0.2">
      <c r="R3241" s="17" t="s">
        <v>21</v>
      </c>
      <c r="S3241" s="18">
        <f>_xll.qlInterestRateIndexFixingDate(IborIndex&amp;Tenor,T3241,Trigger)</f>
        <v>62122</v>
      </c>
      <c r="T3241" s="18">
        <f>_xll.qlCalendarAdvance(Calendar,T3240,R3241,"f",,Trigger)</f>
        <v>62124</v>
      </c>
      <c r="U3241" s="18">
        <f>_xll.qlInterestRateIndexMaturity(IborIndex&amp;Tenor,T3241,Trigger)</f>
        <v>62213</v>
      </c>
      <c r="V3241" s="22" t="e">
        <f>_xll.qlIndexFixing($V$1,S3241,,Trigger)</f>
        <v>#NUM!</v>
      </c>
      <c r="W3241" s="22" t="e">
        <f>_xll.qlIndexFixing($W$1,S3241,,Trigger)</f>
        <v>#NUM!</v>
      </c>
      <c r="X3241" s="17" t="e">
        <f t="shared" si="51"/>
        <v>#NUM!</v>
      </c>
    </row>
    <row r="3242" spans="18:24" x14ac:dyDescent="0.2">
      <c r="R3242" s="17" t="s">
        <v>21</v>
      </c>
      <c r="S3242" s="18">
        <f>_xll.qlInterestRateIndexFixingDate(IborIndex&amp;Tenor,T3242,Trigger)</f>
        <v>62129</v>
      </c>
      <c r="T3242" s="18">
        <f>_xll.qlCalendarAdvance(Calendar,T3241,R3242,"f",,Trigger)</f>
        <v>62131</v>
      </c>
      <c r="U3242" s="18">
        <f>_xll.qlInterestRateIndexMaturity(IborIndex&amp;Tenor,T3242,Trigger)</f>
        <v>62220</v>
      </c>
      <c r="V3242" s="22" t="e">
        <f>_xll.qlIndexFixing($V$1,S3242,,Trigger)</f>
        <v>#NUM!</v>
      </c>
      <c r="W3242" s="22" t="e">
        <f>_xll.qlIndexFixing($W$1,S3242,,Trigger)</f>
        <v>#NUM!</v>
      </c>
      <c r="X3242" s="17" t="e">
        <f t="shared" si="51"/>
        <v>#NUM!</v>
      </c>
    </row>
    <row r="3243" spans="18:24" x14ac:dyDescent="0.2">
      <c r="R3243" s="17" t="s">
        <v>21</v>
      </c>
      <c r="S3243" s="18">
        <f>_xll.qlInterestRateIndexFixingDate(IborIndex&amp;Tenor,T3243,Trigger)</f>
        <v>62136</v>
      </c>
      <c r="T3243" s="18">
        <f>_xll.qlCalendarAdvance(Calendar,T3242,R3243,"f",,Trigger)</f>
        <v>62138</v>
      </c>
      <c r="U3243" s="18">
        <f>_xll.qlInterestRateIndexMaturity(IborIndex&amp;Tenor,T3243,Trigger)</f>
        <v>62227</v>
      </c>
      <c r="V3243" s="22" t="e">
        <f>_xll.qlIndexFixing($V$1,S3243,,Trigger)</f>
        <v>#NUM!</v>
      </c>
      <c r="W3243" s="22" t="e">
        <f>_xll.qlIndexFixing($W$1,S3243,,Trigger)</f>
        <v>#NUM!</v>
      </c>
      <c r="X3243" s="17" t="e">
        <f t="shared" si="51"/>
        <v>#NUM!</v>
      </c>
    </row>
    <row r="3244" spans="18:24" x14ac:dyDescent="0.2">
      <c r="R3244" s="17" t="s">
        <v>21</v>
      </c>
      <c r="S3244" s="18">
        <f>_xll.qlInterestRateIndexFixingDate(IborIndex&amp;Tenor,T3244,Trigger)</f>
        <v>62143</v>
      </c>
      <c r="T3244" s="18">
        <f>_xll.qlCalendarAdvance(Calendar,T3243,R3244,"f",,Trigger)</f>
        <v>62145</v>
      </c>
      <c r="U3244" s="18">
        <f>_xll.qlInterestRateIndexMaturity(IborIndex&amp;Tenor,T3244,Trigger)</f>
        <v>62234</v>
      </c>
      <c r="V3244" s="22" t="e">
        <f>_xll.qlIndexFixing($V$1,S3244,,Trigger)</f>
        <v>#NUM!</v>
      </c>
      <c r="W3244" s="22" t="e">
        <f>_xll.qlIndexFixing($W$1,S3244,,Trigger)</f>
        <v>#NUM!</v>
      </c>
      <c r="X3244" s="17" t="e">
        <f t="shared" si="51"/>
        <v>#NUM!</v>
      </c>
    </row>
    <row r="3245" spans="18:24" x14ac:dyDescent="0.2">
      <c r="R3245" s="17" t="s">
        <v>21</v>
      </c>
      <c r="S3245" s="18">
        <f>_xll.qlInterestRateIndexFixingDate(IborIndex&amp;Tenor,T3245,Trigger)</f>
        <v>62150</v>
      </c>
      <c r="T3245" s="18">
        <f>_xll.qlCalendarAdvance(Calendar,T3244,R3245,"f",,Trigger)</f>
        <v>62152</v>
      </c>
      <c r="U3245" s="18">
        <f>_xll.qlInterestRateIndexMaturity(IborIndex&amp;Tenor,T3245,Trigger)</f>
        <v>62243</v>
      </c>
      <c r="V3245" s="22" t="e">
        <f>_xll.qlIndexFixing($V$1,S3245,,Trigger)</f>
        <v>#NUM!</v>
      </c>
      <c r="W3245" s="22" t="e">
        <f>_xll.qlIndexFixing($W$1,S3245,,Trigger)</f>
        <v>#NUM!</v>
      </c>
      <c r="X3245" s="17" t="e">
        <f t="shared" si="51"/>
        <v>#NUM!</v>
      </c>
    </row>
    <row r="3246" spans="18:24" x14ac:dyDescent="0.2">
      <c r="R3246" s="17" t="s">
        <v>21</v>
      </c>
      <c r="S3246" s="18">
        <f>_xll.qlInterestRateIndexFixingDate(IborIndex&amp;Tenor,T3246,Trigger)</f>
        <v>62157</v>
      </c>
      <c r="T3246" s="18">
        <f>_xll.qlCalendarAdvance(Calendar,T3245,R3246,"f",,Trigger)</f>
        <v>62159</v>
      </c>
      <c r="U3246" s="18">
        <f>_xll.qlInterestRateIndexMaturity(IborIndex&amp;Tenor,T3246,Trigger)</f>
        <v>62253</v>
      </c>
      <c r="V3246" s="22" t="e">
        <f>_xll.qlIndexFixing($V$1,S3246,,Trigger)</f>
        <v>#NUM!</v>
      </c>
      <c r="W3246" s="22" t="e">
        <f>_xll.qlIndexFixing($W$1,S3246,,Trigger)</f>
        <v>#NUM!</v>
      </c>
      <c r="X3246" s="17" t="e">
        <f t="shared" si="51"/>
        <v>#NUM!</v>
      </c>
    </row>
    <row r="3247" spans="18:24" x14ac:dyDescent="0.2">
      <c r="R3247" s="17" t="s">
        <v>21</v>
      </c>
      <c r="S3247" s="18">
        <f>_xll.qlInterestRateIndexFixingDate(IborIndex&amp;Tenor,T3247,Trigger)</f>
        <v>62164</v>
      </c>
      <c r="T3247" s="18">
        <f>_xll.qlCalendarAdvance(Calendar,T3246,R3247,"f",,Trigger)</f>
        <v>62166</v>
      </c>
      <c r="U3247" s="18">
        <f>_xll.qlInterestRateIndexMaturity(IborIndex&amp;Tenor,T3247,Trigger)</f>
        <v>62260</v>
      </c>
      <c r="V3247" s="22" t="e">
        <f>_xll.qlIndexFixing($V$1,S3247,,Trigger)</f>
        <v>#NUM!</v>
      </c>
      <c r="W3247" s="22" t="e">
        <f>_xll.qlIndexFixing($W$1,S3247,,Trigger)</f>
        <v>#NUM!</v>
      </c>
      <c r="X3247" s="17" t="e">
        <f t="shared" si="51"/>
        <v>#NUM!</v>
      </c>
    </row>
    <row r="3248" spans="18:24" x14ac:dyDescent="0.2">
      <c r="R3248" s="17" t="s">
        <v>21</v>
      </c>
      <c r="S3248" s="18">
        <f>_xll.qlInterestRateIndexFixingDate(IborIndex&amp;Tenor,T3248,Trigger)</f>
        <v>62171</v>
      </c>
      <c r="T3248" s="18">
        <f>_xll.qlCalendarAdvance(Calendar,T3247,R3248,"f",,Trigger)</f>
        <v>62173</v>
      </c>
      <c r="U3248" s="18">
        <f>_xll.qlInterestRateIndexMaturity(IborIndex&amp;Tenor,T3248,Trigger)</f>
        <v>62267</v>
      </c>
      <c r="V3248" s="22" t="e">
        <f>_xll.qlIndexFixing($V$1,S3248,,Trigger)</f>
        <v>#NUM!</v>
      </c>
      <c r="W3248" s="22" t="e">
        <f>_xll.qlIndexFixing($W$1,S3248,,Trigger)</f>
        <v>#NUM!</v>
      </c>
      <c r="X3248" s="17" t="e">
        <f t="shared" si="51"/>
        <v>#NUM!</v>
      </c>
    </row>
    <row r="3249" spans="18:24" x14ac:dyDescent="0.2">
      <c r="R3249" s="17" t="s">
        <v>21</v>
      </c>
      <c r="S3249" s="18">
        <f>_xll.qlInterestRateIndexFixingDate(IborIndex&amp;Tenor,T3249,Trigger)</f>
        <v>62178</v>
      </c>
      <c r="T3249" s="18">
        <f>_xll.qlCalendarAdvance(Calendar,T3248,R3249,"f",,Trigger)</f>
        <v>62184</v>
      </c>
      <c r="U3249" s="18">
        <f>_xll.qlInterestRateIndexMaturity(IborIndex&amp;Tenor,T3249,Trigger)</f>
        <v>62275</v>
      </c>
      <c r="V3249" s="22" t="e">
        <f>_xll.qlIndexFixing($V$1,S3249,,Trigger)</f>
        <v>#NUM!</v>
      </c>
      <c r="W3249" s="22" t="e">
        <f>_xll.qlIndexFixing($W$1,S3249,,Trigger)</f>
        <v>#NUM!</v>
      </c>
      <c r="X3249" s="17" t="e">
        <f t="shared" si="51"/>
        <v>#NUM!</v>
      </c>
    </row>
    <row r="3250" spans="18:24" x14ac:dyDescent="0.2">
      <c r="R3250" s="17" t="s">
        <v>21</v>
      </c>
      <c r="S3250" s="18">
        <f>_xll.qlInterestRateIndexFixingDate(IborIndex&amp;Tenor,T3250,Trigger)</f>
        <v>62187</v>
      </c>
      <c r="T3250" s="18">
        <f>_xll.qlCalendarAdvance(Calendar,T3249,R3250,"f",,Trigger)</f>
        <v>62191</v>
      </c>
      <c r="U3250" s="18">
        <f>_xll.qlInterestRateIndexMaturity(IborIndex&amp;Tenor,T3250,Trigger)</f>
        <v>62282</v>
      </c>
      <c r="V3250" s="22" t="e">
        <f>_xll.qlIndexFixing($V$1,S3250,,Trigger)</f>
        <v>#NUM!</v>
      </c>
      <c r="W3250" s="22" t="e">
        <f>_xll.qlIndexFixing($W$1,S3250,,Trigger)</f>
        <v>#NUM!</v>
      </c>
      <c r="X3250" s="17" t="e">
        <f t="shared" si="51"/>
        <v>#NUM!</v>
      </c>
    </row>
    <row r="3251" spans="18:24" x14ac:dyDescent="0.2">
      <c r="R3251" s="17" t="s">
        <v>21</v>
      </c>
      <c r="S3251" s="18">
        <f>_xll.qlInterestRateIndexFixingDate(IborIndex&amp;Tenor,T3251,Trigger)</f>
        <v>62194</v>
      </c>
      <c r="T3251" s="18">
        <f>_xll.qlCalendarAdvance(Calendar,T3250,R3251,"f",,Trigger)</f>
        <v>62198</v>
      </c>
      <c r="U3251" s="18">
        <f>_xll.qlInterestRateIndexMaturity(IborIndex&amp;Tenor,T3251,Trigger)</f>
        <v>62289</v>
      </c>
      <c r="V3251" s="22" t="e">
        <f>_xll.qlIndexFixing($V$1,S3251,,Trigger)</f>
        <v>#NUM!</v>
      </c>
      <c r="W3251" s="22" t="e">
        <f>_xll.qlIndexFixing($W$1,S3251,,Trigger)</f>
        <v>#NUM!</v>
      </c>
      <c r="X3251" s="17" t="e">
        <f t="shared" si="51"/>
        <v>#NUM!</v>
      </c>
    </row>
    <row r="3252" spans="18:24" x14ac:dyDescent="0.2">
      <c r="R3252" s="17" t="s">
        <v>21</v>
      </c>
      <c r="S3252" s="18">
        <f>_xll.qlInterestRateIndexFixingDate(IborIndex&amp;Tenor,T3252,Trigger)</f>
        <v>62201</v>
      </c>
      <c r="T3252" s="18">
        <f>_xll.qlCalendarAdvance(Calendar,T3251,R3252,"f",,Trigger)</f>
        <v>62205</v>
      </c>
      <c r="U3252" s="18">
        <f>_xll.qlInterestRateIndexMaturity(IborIndex&amp;Tenor,T3252,Trigger)</f>
        <v>62296</v>
      </c>
      <c r="V3252" s="22" t="e">
        <f>_xll.qlIndexFixing($V$1,S3252,,Trigger)</f>
        <v>#NUM!</v>
      </c>
      <c r="W3252" s="22" t="e">
        <f>_xll.qlIndexFixing($W$1,S3252,,Trigger)</f>
        <v>#NUM!</v>
      </c>
      <c r="X3252" s="17" t="e">
        <f t="shared" si="51"/>
        <v>#NUM!</v>
      </c>
    </row>
    <row r="3253" spans="18:24" x14ac:dyDescent="0.2">
      <c r="R3253" s="17" t="s">
        <v>21</v>
      </c>
      <c r="S3253" s="18">
        <f>_xll.qlInterestRateIndexFixingDate(IborIndex&amp;Tenor,T3253,Trigger)</f>
        <v>62208</v>
      </c>
      <c r="T3253" s="18">
        <f>_xll.qlCalendarAdvance(Calendar,T3252,R3253,"f",,Trigger)</f>
        <v>62212</v>
      </c>
      <c r="U3253" s="18">
        <f>_xll.qlInterestRateIndexMaturity(IborIndex&amp;Tenor,T3253,Trigger)</f>
        <v>62303</v>
      </c>
      <c r="V3253" s="22" t="e">
        <f>_xll.qlIndexFixing($V$1,S3253,,Trigger)</f>
        <v>#NUM!</v>
      </c>
      <c r="W3253" s="22" t="e">
        <f>_xll.qlIndexFixing($W$1,S3253,,Trigger)</f>
        <v>#NUM!</v>
      </c>
      <c r="X3253" s="17" t="e">
        <f t="shared" si="51"/>
        <v>#NUM!</v>
      </c>
    </row>
    <row r="3254" spans="18:24" x14ac:dyDescent="0.2">
      <c r="R3254" s="17" t="s">
        <v>21</v>
      </c>
      <c r="S3254" s="18">
        <f>_xll.qlInterestRateIndexFixingDate(IborIndex&amp;Tenor,T3254,Trigger)</f>
        <v>62215</v>
      </c>
      <c r="T3254" s="18">
        <f>_xll.qlCalendarAdvance(Calendar,T3253,R3254,"f",,Trigger)</f>
        <v>62219</v>
      </c>
      <c r="U3254" s="18">
        <f>_xll.qlInterestRateIndexMaturity(IborIndex&amp;Tenor,T3254,Trigger)</f>
        <v>62311</v>
      </c>
      <c r="V3254" s="22" t="e">
        <f>_xll.qlIndexFixing($V$1,S3254,,Trigger)</f>
        <v>#NUM!</v>
      </c>
      <c r="W3254" s="22" t="e">
        <f>_xll.qlIndexFixing($W$1,S3254,,Trigger)</f>
        <v>#NUM!</v>
      </c>
      <c r="X3254" s="17" t="e">
        <f t="shared" si="51"/>
        <v>#NUM!</v>
      </c>
    </row>
    <row r="3255" spans="18:24" x14ac:dyDescent="0.2">
      <c r="R3255" s="17" t="s">
        <v>21</v>
      </c>
      <c r="S3255" s="18">
        <f>_xll.qlInterestRateIndexFixingDate(IborIndex&amp;Tenor,T3255,Trigger)</f>
        <v>62222</v>
      </c>
      <c r="T3255" s="18">
        <f>_xll.qlCalendarAdvance(Calendar,T3254,R3255,"f",,Trigger)</f>
        <v>62226</v>
      </c>
      <c r="U3255" s="18">
        <f>_xll.qlInterestRateIndexMaturity(IborIndex&amp;Tenor,T3255,Trigger)</f>
        <v>62318</v>
      </c>
      <c r="V3255" s="22" t="e">
        <f>_xll.qlIndexFixing($V$1,S3255,,Trigger)</f>
        <v>#NUM!</v>
      </c>
      <c r="W3255" s="22" t="e">
        <f>_xll.qlIndexFixing($W$1,S3255,,Trigger)</f>
        <v>#NUM!</v>
      </c>
      <c r="X3255" s="17" t="e">
        <f t="shared" si="51"/>
        <v>#NUM!</v>
      </c>
    </row>
    <row r="3256" spans="18:24" x14ac:dyDescent="0.2">
      <c r="R3256" s="17" t="s">
        <v>21</v>
      </c>
      <c r="S3256" s="18">
        <f>_xll.qlInterestRateIndexFixingDate(IborIndex&amp;Tenor,T3256,Trigger)</f>
        <v>62229</v>
      </c>
      <c r="T3256" s="18">
        <f>_xll.qlCalendarAdvance(Calendar,T3255,R3256,"f",,Trigger)</f>
        <v>62233</v>
      </c>
      <c r="U3256" s="18">
        <f>_xll.qlInterestRateIndexMaturity(IborIndex&amp;Tenor,T3256,Trigger)</f>
        <v>62325</v>
      </c>
      <c r="V3256" s="22" t="e">
        <f>_xll.qlIndexFixing($V$1,S3256,,Trigger)</f>
        <v>#NUM!</v>
      </c>
      <c r="W3256" s="22" t="e">
        <f>_xll.qlIndexFixing($W$1,S3256,,Trigger)</f>
        <v>#NUM!</v>
      </c>
      <c r="X3256" s="17" t="e">
        <f t="shared" si="51"/>
        <v>#NUM!</v>
      </c>
    </row>
    <row r="3257" spans="18:24" x14ac:dyDescent="0.2">
      <c r="R3257" s="17" t="s">
        <v>21</v>
      </c>
      <c r="S3257" s="18">
        <f>_xll.qlInterestRateIndexFixingDate(IborIndex&amp;Tenor,T3257,Trigger)</f>
        <v>62236</v>
      </c>
      <c r="T3257" s="18">
        <f>_xll.qlCalendarAdvance(Calendar,T3256,R3257,"f",,Trigger)</f>
        <v>62240</v>
      </c>
      <c r="U3257" s="18">
        <f>_xll.qlInterestRateIndexMaturity(IborIndex&amp;Tenor,T3257,Trigger)</f>
        <v>62332</v>
      </c>
      <c r="V3257" s="22" t="e">
        <f>_xll.qlIndexFixing($V$1,S3257,,Trigger)</f>
        <v>#NUM!</v>
      </c>
      <c r="W3257" s="22" t="e">
        <f>_xll.qlIndexFixing($W$1,S3257,,Trigger)</f>
        <v>#NUM!</v>
      </c>
      <c r="X3257" s="17" t="e">
        <f t="shared" si="51"/>
        <v>#NUM!</v>
      </c>
    </row>
    <row r="3258" spans="18:24" x14ac:dyDescent="0.2">
      <c r="R3258" s="17" t="s">
        <v>21</v>
      </c>
      <c r="S3258" s="18">
        <f>_xll.qlInterestRateIndexFixingDate(IborIndex&amp;Tenor,T3258,Trigger)</f>
        <v>62243</v>
      </c>
      <c r="T3258" s="18">
        <f>_xll.qlCalendarAdvance(Calendar,T3257,R3258,"f",,Trigger)</f>
        <v>62247</v>
      </c>
      <c r="U3258" s="18">
        <f>_xll.qlInterestRateIndexMaturity(IborIndex&amp;Tenor,T3258,Trigger)</f>
        <v>62339</v>
      </c>
      <c r="V3258" s="22" t="e">
        <f>_xll.qlIndexFixing($V$1,S3258,,Trigger)</f>
        <v>#NUM!</v>
      </c>
      <c r="W3258" s="22" t="e">
        <f>_xll.qlIndexFixing($W$1,S3258,,Trigger)</f>
        <v>#NUM!</v>
      </c>
      <c r="X3258" s="17" t="e">
        <f t="shared" si="51"/>
        <v>#NUM!</v>
      </c>
    </row>
    <row r="3259" spans="18:24" x14ac:dyDescent="0.2">
      <c r="R3259" s="17" t="s">
        <v>21</v>
      </c>
      <c r="S3259" s="18">
        <f>_xll.qlInterestRateIndexFixingDate(IborIndex&amp;Tenor,T3259,Trigger)</f>
        <v>62250</v>
      </c>
      <c r="T3259" s="18">
        <f>_xll.qlCalendarAdvance(Calendar,T3258,R3259,"f",,Trigger)</f>
        <v>62254</v>
      </c>
      <c r="U3259" s="18">
        <f>_xll.qlInterestRateIndexMaturity(IborIndex&amp;Tenor,T3259,Trigger)</f>
        <v>62346</v>
      </c>
      <c r="V3259" s="22" t="e">
        <f>_xll.qlIndexFixing($V$1,S3259,,Trigger)</f>
        <v>#NUM!</v>
      </c>
      <c r="W3259" s="22" t="e">
        <f>_xll.qlIndexFixing($W$1,S3259,,Trigger)</f>
        <v>#NUM!</v>
      </c>
      <c r="X3259" s="17" t="e">
        <f t="shared" si="51"/>
        <v>#NUM!</v>
      </c>
    </row>
    <row r="3260" spans="18:24" x14ac:dyDescent="0.2">
      <c r="R3260" s="17" t="s">
        <v>21</v>
      </c>
      <c r="S3260" s="18">
        <f>_xll.qlInterestRateIndexFixingDate(IborIndex&amp;Tenor,T3260,Trigger)</f>
        <v>62257</v>
      </c>
      <c r="T3260" s="18">
        <f>_xll.qlCalendarAdvance(Calendar,T3259,R3260,"f",,Trigger)</f>
        <v>62261</v>
      </c>
      <c r="U3260" s="18">
        <f>_xll.qlInterestRateIndexMaturity(IborIndex&amp;Tenor,T3260,Trigger)</f>
        <v>62353</v>
      </c>
      <c r="V3260" s="22" t="e">
        <f>_xll.qlIndexFixing($V$1,S3260,,Trigger)</f>
        <v>#NUM!</v>
      </c>
      <c r="W3260" s="22" t="e">
        <f>_xll.qlIndexFixing($W$1,S3260,,Trigger)</f>
        <v>#NUM!</v>
      </c>
      <c r="X3260" s="17" t="e">
        <f t="shared" si="51"/>
        <v>#NUM!</v>
      </c>
    </row>
    <row r="3261" spans="18:24" x14ac:dyDescent="0.2">
      <c r="R3261" s="17" t="s">
        <v>21</v>
      </c>
      <c r="S3261" s="18">
        <f>_xll.qlInterestRateIndexFixingDate(IborIndex&amp;Tenor,T3261,Trigger)</f>
        <v>62264</v>
      </c>
      <c r="T3261" s="18">
        <f>_xll.qlCalendarAdvance(Calendar,T3260,R3261,"f",,Trigger)</f>
        <v>62268</v>
      </c>
      <c r="U3261" s="18">
        <f>_xll.qlInterestRateIndexMaturity(IborIndex&amp;Tenor,T3261,Trigger)</f>
        <v>62360</v>
      </c>
      <c r="V3261" s="22" t="e">
        <f>_xll.qlIndexFixing($V$1,S3261,,Trigger)</f>
        <v>#NUM!</v>
      </c>
      <c r="W3261" s="22" t="e">
        <f>_xll.qlIndexFixing($W$1,S3261,,Trigger)</f>
        <v>#NUM!</v>
      </c>
      <c r="X3261" s="17" t="e">
        <f t="shared" si="51"/>
        <v>#NUM!</v>
      </c>
    </row>
    <row r="3262" spans="18:24" x14ac:dyDescent="0.2">
      <c r="R3262" s="17" t="s">
        <v>21</v>
      </c>
      <c r="S3262" s="18">
        <f>_xll.qlInterestRateIndexFixingDate(IborIndex&amp;Tenor,T3262,Trigger)</f>
        <v>62271</v>
      </c>
      <c r="T3262" s="18">
        <f>_xll.qlCalendarAdvance(Calendar,T3261,R3262,"f",,Trigger)</f>
        <v>62275</v>
      </c>
      <c r="U3262" s="18">
        <f>_xll.qlInterestRateIndexMaturity(IborIndex&amp;Tenor,T3262,Trigger)</f>
        <v>62367</v>
      </c>
      <c r="V3262" s="22" t="e">
        <f>_xll.qlIndexFixing($V$1,S3262,,Trigger)</f>
        <v>#NUM!</v>
      </c>
      <c r="W3262" s="22" t="e">
        <f>_xll.qlIndexFixing($W$1,S3262,,Trigger)</f>
        <v>#NUM!</v>
      </c>
      <c r="X3262" s="17" t="e">
        <f t="shared" si="51"/>
        <v>#NUM!</v>
      </c>
    </row>
    <row r="3263" spans="18:24" x14ac:dyDescent="0.2">
      <c r="R3263" s="17" t="s">
        <v>21</v>
      </c>
      <c r="S3263" s="18">
        <f>_xll.qlInterestRateIndexFixingDate(IborIndex&amp;Tenor,T3263,Trigger)</f>
        <v>62278</v>
      </c>
      <c r="T3263" s="18">
        <f>_xll.qlCalendarAdvance(Calendar,T3262,R3263,"f",,Trigger)</f>
        <v>62282</v>
      </c>
      <c r="U3263" s="18">
        <f>_xll.qlInterestRateIndexMaturity(IborIndex&amp;Tenor,T3263,Trigger)</f>
        <v>62374</v>
      </c>
      <c r="V3263" s="22" t="e">
        <f>_xll.qlIndexFixing($V$1,S3263,,Trigger)</f>
        <v>#NUM!</v>
      </c>
      <c r="W3263" s="22" t="e">
        <f>_xll.qlIndexFixing($W$1,S3263,,Trigger)</f>
        <v>#NUM!</v>
      </c>
      <c r="X3263" s="17" t="e">
        <f t="shared" si="51"/>
        <v>#NUM!</v>
      </c>
    </row>
    <row r="3264" spans="18:24" x14ac:dyDescent="0.2">
      <c r="R3264" s="17" t="s">
        <v>21</v>
      </c>
      <c r="S3264" s="18">
        <f>_xll.qlInterestRateIndexFixingDate(IborIndex&amp;Tenor,T3264,Trigger)</f>
        <v>62285</v>
      </c>
      <c r="T3264" s="18">
        <f>_xll.qlCalendarAdvance(Calendar,T3263,R3264,"f",,Trigger)</f>
        <v>62289</v>
      </c>
      <c r="U3264" s="18">
        <f>_xll.qlInterestRateIndexMaturity(IborIndex&amp;Tenor,T3264,Trigger)</f>
        <v>62381</v>
      </c>
      <c r="V3264" s="22" t="e">
        <f>_xll.qlIndexFixing($V$1,S3264,,Trigger)</f>
        <v>#NUM!</v>
      </c>
      <c r="W3264" s="22" t="e">
        <f>_xll.qlIndexFixing($W$1,S3264,,Trigger)</f>
        <v>#NUM!</v>
      </c>
      <c r="X3264" s="17" t="e">
        <f t="shared" si="51"/>
        <v>#NUM!</v>
      </c>
    </row>
    <row r="3265" spans="18:24" x14ac:dyDescent="0.2">
      <c r="R3265" s="17" t="s">
        <v>21</v>
      </c>
      <c r="S3265" s="18">
        <f>_xll.qlInterestRateIndexFixingDate(IborIndex&amp;Tenor,T3265,Trigger)</f>
        <v>62292</v>
      </c>
      <c r="T3265" s="18">
        <f>_xll.qlCalendarAdvance(Calendar,T3264,R3265,"f",,Trigger)</f>
        <v>62296</v>
      </c>
      <c r="U3265" s="18">
        <f>_xll.qlInterestRateIndexMaturity(IborIndex&amp;Tenor,T3265,Trigger)</f>
        <v>62388</v>
      </c>
      <c r="V3265" s="22" t="e">
        <f>_xll.qlIndexFixing($V$1,S3265,,Trigger)</f>
        <v>#NUM!</v>
      </c>
      <c r="W3265" s="22" t="e">
        <f>_xll.qlIndexFixing($W$1,S3265,,Trigger)</f>
        <v>#NUM!</v>
      </c>
      <c r="X3265" s="17" t="e">
        <f t="shared" si="51"/>
        <v>#NUM!</v>
      </c>
    </row>
    <row r="3266" spans="18:24" x14ac:dyDescent="0.2">
      <c r="R3266" s="17" t="s">
        <v>21</v>
      </c>
      <c r="S3266" s="18">
        <f>_xll.qlInterestRateIndexFixingDate(IborIndex&amp;Tenor,T3266,Trigger)</f>
        <v>62299</v>
      </c>
      <c r="T3266" s="18">
        <f>_xll.qlCalendarAdvance(Calendar,T3265,R3266,"f",,Trigger)</f>
        <v>62303</v>
      </c>
      <c r="U3266" s="18">
        <f>_xll.qlInterestRateIndexMaturity(IborIndex&amp;Tenor,T3266,Trigger)</f>
        <v>62395</v>
      </c>
      <c r="V3266" s="22" t="e">
        <f>_xll.qlIndexFixing($V$1,S3266,,Trigger)</f>
        <v>#NUM!</v>
      </c>
      <c r="W3266" s="22" t="e">
        <f>_xll.qlIndexFixing($W$1,S3266,,Trigger)</f>
        <v>#NUM!</v>
      </c>
      <c r="X3266" s="17" t="e">
        <f t="shared" si="51"/>
        <v>#NUM!</v>
      </c>
    </row>
    <row r="3267" spans="18:24" x14ac:dyDescent="0.2">
      <c r="R3267" s="17" t="s">
        <v>21</v>
      </c>
      <c r="S3267" s="18">
        <f>_xll.qlInterestRateIndexFixingDate(IborIndex&amp;Tenor,T3267,Trigger)</f>
        <v>62306</v>
      </c>
      <c r="T3267" s="18">
        <f>_xll.qlCalendarAdvance(Calendar,T3266,R3267,"f",,Trigger)</f>
        <v>62310</v>
      </c>
      <c r="U3267" s="18">
        <f>_xll.qlInterestRateIndexMaturity(IborIndex&amp;Tenor,T3267,Trigger)</f>
        <v>62402</v>
      </c>
      <c r="V3267" s="22" t="e">
        <f>_xll.qlIndexFixing($V$1,S3267,,Trigger)</f>
        <v>#NUM!</v>
      </c>
      <c r="W3267" s="22" t="e">
        <f>_xll.qlIndexFixing($W$1,S3267,,Trigger)</f>
        <v>#NUM!</v>
      </c>
      <c r="X3267" s="17" t="e">
        <f t="shared" si="51"/>
        <v>#NUM!</v>
      </c>
    </row>
    <row r="3268" spans="18:24" x14ac:dyDescent="0.2">
      <c r="R3268" s="17" t="s">
        <v>21</v>
      </c>
      <c r="S3268" s="18">
        <f>_xll.qlInterestRateIndexFixingDate(IborIndex&amp;Tenor,T3268,Trigger)</f>
        <v>62313</v>
      </c>
      <c r="T3268" s="18">
        <f>_xll.qlCalendarAdvance(Calendar,T3267,R3268,"f",,Trigger)</f>
        <v>62317</v>
      </c>
      <c r="U3268" s="18">
        <f>_xll.qlInterestRateIndexMaturity(IborIndex&amp;Tenor,T3268,Trigger)</f>
        <v>62409</v>
      </c>
      <c r="V3268" s="22" t="e">
        <f>_xll.qlIndexFixing($V$1,S3268,,Trigger)</f>
        <v>#NUM!</v>
      </c>
      <c r="W3268" s="22" t="e">
        <f>_xll.qlIndexFixing($W$1,S3268,,Trigger)</f>
        <v>#NUM!</v>
      </c>
      <c r="X3268" s="17" t="e">
        <f t="shared" si="51"/>
        <v>#NUM!</v>
      </c>
    </row>
    <row r="3269" spans="18:24" x14ac:dyDescent="0.2">
      <c r="R3269" s="17" t="s">
        <v>21</v>
      </c>
      <c r="S3269" s="18">
        <f>_xll.qlInterestRateIndexFixingDate(IborIndex&amp;Tenor,T3269,Trigger)</f>
        <v>62320</v>
      </c>
      <c r="T3269" s="18">
        <f>_xll.qlCalendarAdvance(Calendar,T3268,R3269,"f",,Trigger)</f>
        <v>62324</v>
      </c>
      <c r="U3269" s="18">
        <f>_xll.qlInterestRateIndexMaturity(IborIndex&amp;Tenor,T3269,Trigger)</f>
        <v>62416</v>
      </c>
      <c r="V3269" s="22" t="e">
        <f>_xll.qlIndexFixing($V$1,S3269,,Trigger)</f>
        <v>#NUM!</v>
      </c>
      <c r="W3269" s="22" t="e">
        <f>_xll.qlIndexFixing($W$1,S3269,,Trigger)</f>
        <v>#NUM!</v>
      </c>
      <c r="X3269" s="17" t="e">
        <f t="shared" si="51"/>
        <v>#NUM!</v>
      </c>
    </row>
    <row r="3270" spans="18:24" x14ac:dyDescent="0.2">
      <c r="R3270" s="17" t="s">
        <v>21</v>
      </c>
      <c r="S3270" s="18">
        <f>_xll.qlInterestRateIndexFixingDate(IborIndex&amp;Tenor,T3270,Trigger)</f>
        <v>62327</v>
      </c>
      <c r="T3270" s="18">
        <f>_xll.qlCalendarAdvance(Calendar,T3269,R3270,"f",,Trigger)</f>
        <v>62331</v>
      </c>
      <c r="U3270" s="18">
        <f>_xll.qlInterestRateIndexMaturity(IborIndex&amp;Tenor,T3270,Trigger)</f>
        <v>62423</v>
      </c>
      <c r="V3270" s="22" t="e">
        <f>_xll.qlIndexFixing($V$1,S3270,,Trigger)</f>
        <v>#NUM!</v>
      </c>
      <c r="W3270" s="22" t="e">
        <f>_xll.qlIndexFixing($W$1,S3270,,Trigger)</f>
        <v>#NUM!</v>
      </c>
      <c r="X3270" s="17" t="e">
        <f t="shared" si="51"/>
        <v>#NUM!</v>
      </c>
    </row>
    <row r="3271" spans="18:24" x14ac:dyDescent="0.2">
      <c r="R3271" s="17" t="s">
        <v>21</v>
      </c>
      <c r="S3271" s="18">
        <f>_xll.qlInterestRateIndexFixingDate(IborIndex&amp;Tenor,T3271,Trigger)</f>
        <v>62334</v>
      </c>
      <c r="T3271" s="18">
        <f>_xll.qlCalendarAdvance(Calendar,T3270,R3271,"f",,Trigger)</f>
        <v>62338</v>
      </c>
      <c r="U3271" s="18">
        <f>_xll.qlInterestRateIndexMaturity(IborIndex&amp;Tenor,T3271,Trigger)</f>
        <v>62429</v>
      </c>
      <c r="V3271" s="22" t="e">
        <f>_xll.qlIndexFixing($V$1,S3271,,Trigger)</f>
        <v>#NUM!</v>
      </c>
      <c r="W3271" s="22" t="e">
        <f>_xll.qlIndexFixing($W$1,S3271,,Trigger)</f>
        <v>#NUM!</v>
      </c>
      <c r="X3271" s="17" t="e">
        <f t="shared" si="51"/>
        <v>#NUM!</v>
      </c>
    </row>
    <row r="3272" spans="18:24" x14ac:dyDescent="0.2">
      <c r="R3272" s="17" t="s">
        <v>21</v>
      </c>
      <c r="S3272" s="18">
        <f>_xll.qlInterestRateIndexFixingDate(IborIndex&amp;Tenor,T3272,Trigger)</f>
        <v>62341</v>
      </c>
      <c r="T3272" s="18">
        <f>_xll.qlCalendarAdvance(Calendar,T3271,R3272,"f",,Trigger)</f>
        <v>62345</v>
      </c>
      <c r="U3272" s="18">
        <f>_xll.qlInterestRateIndexMaturity(IborIndex&amp;Tenor,T3272,Trigger)</f>
        <v>62436</v>
      </c>
      <c r="V3272" s="22" t="e">
        <f>_xll.qlIndexFixing($V$1,S3272,,Trigger)</f>
        <v>#NUM!</v>
      </c>
      <c r="W3272" s="22" t="e">
        <f>_xll.qlIndexFixing($W$1,S3272,,Trigger)</f>
        <v>#NUM!</v>
      </c>
      <c r="X3272" s="17" t="e">
        <f t="shared" si="51"/>
        <v>#NUM!</v>
      </c>
    </row>
    <row r="3273" spans="18:24" x14ac:dyDescent="0.2">
      <c r="R3273" s="17" t="s">
        <v>21</v>
      </c>
      <c r="S3273" s="18">
        <f>_xll.qlInterestRateIndexFixingDate(IborIndex&amp;Tenor,T3273,Trigger)</f>
        <v>62348</v>
      </c>
      <c r="T3273" s="18">
        <f>_xll.qlCalendarAdvance(Calendar,T3272,R3273,"f",,Trigger)</f>
        <v>62352</v>
      </c>
      <c r="U3273" s="18">
        <f>_xll.qlInterestRateIndexMaturity(IborIndex&amp;Tenor,T3273,Trigger)</f>
        <v>62443</v>
      </c>
      <c r="V3273" s="22" t="e">
        <f>_xll.qlIndexFixing($V$1,S3273,,Trigger)</f>
        <v>#NUM!</v>
      </c>
      <c r="W3273" s="22" t="e">
        <f>_xll.qlIndexFixing($W$1,S3273,,Trigger)</f>
        <v>#NUM!</v>
      </c>
      <c r="X3273" s="17" t="e">
        <f t="shared" si="51"/>
        <v>#NUM!</v>
      </c>
    </row>
    <row r="3274" spans="18:24" x14ac:dyDescent="0.2">
      <c r="R3274" s="17" t="s">
        <v>21</v>
      </c>
      <c r="S3274" s="18">
        <f>_xll.qlInterestRateIndexFixingDate(IborIndex&amp;Tenor,T3274,Trigger)</f>
        <v>62355</v>
      </c>
      <c r="T3274" s="18">
        <f>_xll.qlCalendarAdvance(Calendar,T3273,R3274,"f",,Trigger)</f>
        <v>62359</v>
      </c>
      <c r="U3274" s="18">
        <f>_xll.qlInterestRateIndexMaturity(IborIndex&amp;Tenor,T3274,Trigger)</f>
        <v>62450</v>
      </c>
      <c r="V3274" s="22" t="e">
        <f>_xll.qlIndexFixing($V$1,S3274,,Trigger)</f>
        <v>#NUM!</v>
      </c>
      <c r="W3274" s="22" t="e">
        <f>_xll.qlIndexFixing($W$1,S3274,,Trigger)</f>
        <v>#NUM!</v>
      </c>
      <c r="X3274" s="17" t="e">
        <f t="shared" si="51"/>
        <v>#NUM!</v>
      </c>
    </row>
    <row r="3275" spans="18:24" x14ac:dyDescent="0.2">
      <c r="R3275" s="17" t="s">
        <v>21</v>
      </c>
      <c r="S3275" s="18">
        <f>_xll.qlInterestRateIndexFixingDate(IborIndex&amp;Tenor,T3275,Trigger)</f>
        <v>62362</v>
      </c>
      <c r="T3275" s="18">
        <f>_xll.qlCalendarAdvance(Calendar,T3274,R3275,"f",,Trigger)</f>
        <v>62366</v>
      </c>
      <c r="U3275" s="18">
        <f>_xll.qlInterestRateIndexMaturity(IborIndex&amp;Tenor,T3275,Trigger)</f>
        <v>62458</v>
      </c>
      <c r="V3275" s="22" t="e">
        <f>_xll.qlIndexFixing($V$1,S3275,,Trigger)</f>
        <v>#NUM!</v>
      </c>
      <c r="W3275" s="22" t="e">
        <f>_xll.qlIndexFixing($W$1,S3275,,Trigger)</f>
        <v>#NUM!</v>
      </c>
      <c r="X3275" s="17" t="e">
        <f t="shared" si="51"/>
        <v>#NUM!</v>
      </c>
    </row>
    <row r="3276" spans="18:24" x14ac:dyDescent="0.2">
      <c r="R3276" s="17" t="s">
        <v>21</v>
      </c>
      <c r="S3276" s="18">
        <f>_xll.qlInterestRateIndexFixingDate(IborIndex&amp;Tenor,T3276,Trigger)</f>
        <v>62369</v>
      </c>
      <c r="T3276" s="18">
        <f>_xll.qlCalendarAdvance(Calendar,T3275,R3276,"f",,Trigger)</f>
        <v>62373</v>
      </c>
      <c r="U3276" s="18">
        <f>_xll.qlInterestRateIndexMaturity(IborIndex&amp;Tenor,T3276,Trigger)</f>
        <v>62465</v>
      </c>
      <c r="V3276" s="22" t="e">
        <f>_xll.qlIndexFixing($V$1,S3276,,Trigger)</f>
        <v>#NUM!</v>
      </c>
      <c r="W3276" s="22" t="e">
        <f>_xll.qlIndexFixing($W$1,S3276,,Trigger)</f>
        <v>#NUM!</v>
      </c>
      <c r="X3276" s="17" t="e">
        <f t="shared" si="51"/>
        <v>#NUM!</v>
      </c>
    </row>
    <row r="3277" spans="18:24" x14ac:dyDescent="0.2">
      <c r="R3277" s="17" t="s">
        <v>21</v>
      </c>
      <c r="S3277" s="18">
        <f>_xll.qlInterestRateIndexFixingDate(IborIndex&amp;Tenor,T3277,Trigger)</f>
        <v>62376</v>
      </c>
      <c r="T3277" s="18">
        <f>_xll.qlCalendarAdvance(Calendar,T3276,R3277,"f",,Trigger)</f>
        <v>62380</v>
      </c>
      <c r="U3277" s="18">
        <f>_xll.qlInterestRateIndexMaturity(IborIndex&amp;Tenor,T3277,Trigger)</f>
        <v>62472</v>
      </c>
      <c r="V3277" s="22" t="e">
        <f>_xll.qlIndexFixing($V$1,S3277,,Trigger)</f>
        <v>#NUM!</v>
      </c>
      <c r="W3277" s="22" t="e">
        <f>_xll.qlIndexFixing($W$1,S3277,,Trigger)</f>
        <v>#NUM!</v>
      </c>
      <c r="X3277" s="17" t="e">
        <f t="shared" si="51"/>
        <v>#NUM!</v>
      </c>
    </row>
    <row r="3278" spans="18:24" x14ac:dyDescent="0.2">
      <c r="R3278" s="17" t="s">
        <v>21</v>
      </c>
      <c r="S3278" s="18">
        <f>_xll.qlInterestRateIndexFixingDate(IborIndex&amp;Tenor,T3278,Trigger)</f>
        <v>62383</v>
      </c>
      <c r="T3278" s="18">
        <f>_xll.qlCalendarAdvance(Calendar,T3277,R3278,"f",,Trigger)</f>
        <v>62387</v>
      </c>
      <c r="U3278" s="18">
        <f>_xll.qlInterestRateIndexMaturity(IborIndex&amp;Tenor,T3278,Trigger)</f>
        <v>62479</v>
      </c>
      <c r="V3278" s="22" t="e">
        <f>_xll.qlIndexFixing($V$1,S3278,,Trigger)</f>
        <v>#NUM!</v>
      </c>
      <c r="W3278" s="22" t="e">
        <f>_xll.qlIndexFixing($W$1,S3278,,Trigger)</f>
        <v>#NUM!</v>
      </c>
      <c r="X3278" s="17" t="e">
        <f t="shared" si="51"/>
        <v>#NUM!</v>
      </c>
    </row>
    <row r="3279" spans="18:24" x14ac:dyDescent="0.2">
      <c r="R3279" s="17" t="s">
        <v>21</v>
      </c>
      <c r="S3279" s="18">
        <f>_xll.qlInterestRateIndexFixingDate(IborIndex&amp;Tenor,T3279,Trigger)</f>
        <v>62390</v>
      </c>
      <c r="T3279" s="18">
        <f>_xll.qlCalendarAdvance(Calendar,T3278,R3279,"f",,Trigger)</f>
        <v>62394</v>
      </c>
      <c r="U3279" s="18">
        <f>_xll.qlInterestRateIndexMaturity(IborIndex&amp;Tenor,T3279,Trigger)</f>
        <v>62486</v>
      </c>
      <c r="V3279" s="22" t="e">
        <f>_xll.qlIndexFixing($V$1,S3279,,Trigger)</f>
        <v>#NUM!</v>
      </c>
      <c r="W3279" s="22" t="e">
        <f>_xll.qlIndexFixing($W$1,S3279,,Trigger)</f>
        <v>#NUM!</v>
      </c>
      <c r="X3279" s="17" t="e">
        <f t="shared" si="51"/>
        <v>#NUM!</v>
      </c>
    </row>
    <row r="3280" spans="18:24" x14ac:dyDescent="0.2">
      <c r="R3280" s="17" t="s">
        <v>21</v>
      </c>
      <c r="S3280" s="18">
        <f>_xll.qlInterestRateIndexFixingDate(IborIndex&amp;Tenor,T3280,Trigger)</f>
        <v>62397</v>
      </c>
      <c r="T3280" s="18">
        <f>_xll.qlCalendarAdvance(Calendar,T3279,R3280,"f",,Trigger)</f>
        <v>62401</v>
      </c>
      <c r="U3280" s="18">
        <f>_xll.qlInterestRateIndexMaturity(IborIndex&amp;Tenor,T3280,Trigger)</f>
        <v>62493</v>
      </c>
      <c r="V3280" s="22" t="e">
        <f>_xll.qlIndexFixing($V$1,S3280,,Trigger)</f>
        <v>#NUM!</v>
      </c>
      <c r="W3280" s="22" t="e">
        <f>_xll.qlIndexFixing($W$1,S3280,,Trigger)</f>
        <v>#NUM!</v>
      </c>
      <c r="X3280" s="17" t="e">
        <f t="shared" si="51"/>
        <v>#NUM!</v>
      </c>
    </row>
    <row r="3281" spans="18:24" x14ac:dyDescent="0.2">
      <c r="R3281" s="17" t="s">
        <v>21</v>
      </c>
      <c r="S3281" s="18">
        <f>_xll.qlInterestRateIndexFixingDate(IborIndex&amp;Tenor,T3281,Trigger)</f>
        <v>62404</v>
      </c>
      <c r="T3281" s="18">
        <f>_xll.qlCalendarAdvance(Calendar,T3280,R3281,"f",,Trigger)</f>
        <v>62408</v>
      </c>
      <c r="U3281" s="18">
        <f>_xll.qlInterestRateIndexMaturity(IborIndex&amp;Tenor,T3281,Trigger)</f>
        <v>62500</v>
      </c>
      <c r="V3281" s="22" t="e">
        <f>_xll.qlIndexFixing($V$1,S3281,,Trigger)</f>
        <v>#NUM!</v>
      </c>
      <c r="W3281" s="22" t="e">
        <f>_xll.qlIndexFixing($W$1,S3281,,Trigger)</f>
        <v>#NUM!</v>
      </c>
      <c r="X3281" s="17" t="e">
        <f t="shared" si="51"/>
        <v>#NUM!</v>
      </c>
    </row>
    <row r="3282" spans="18:24" x14ac:dyDescent="0.2">
      <c r="R3282" s="17" t="s">
        <v>21</v>
      </c>
      <c r="S3282" s="18">
        <f>_xll.qlInterestRateIndexFixingDate(IborIndex&amp;Tenor,T3282,Trigger)</f>
        <v>62411</v>
      </c>
      <c r="T3282" s="18">
        <f>_xll.qlCalendarAdvance(Calendar,T3281,R3282,"f",,Trigger)</f>
        <v>62415</v>
      </c>
      <c r="U3282" s="18">
        <f>_xll.qlInterestRateIndexMaturity(IborIndex&amp;Tenor,T3282,Trigger)</f>
        <v>62507</v>
      </c>
      <c r="V3282" s="22" t="e">
        <f>_xll.qlIndexFixing($V$1,S3282,,Trigger)</f>
        <v>#NUM!</v>
      </c>
      <c r="W3282" s="22" t="e">
        <f>_xll.qlIndexFixing($W$1,S3282,,Trigger)</f>
        <v>#NUM!</v>
      </c>
      <c r="X3282" s="17" t="e">
        <f t="shared" si="51"/>
        <v>#NUM!</v>
      </c>
    </row>
    <row r="3283" spans="18:24" x14ac:dyDescent="0.2">
      <c r="R3283" s="17" t="s">
        <v>21</v>
      </c>
      <c r="S3283" s="18">
        <f>_xll.qlInterestRateIndexFixingDate(IborIndex&amp;Tenor,T3283,Trigger)</f>
        <v>62418</v>
      </c>
      <c r="T3283" s="18">
        <f>_xll.qlCalendarAdvance(Calendar,T3282,R3283,"f",,Trigger)</f>
        <v>62422</v>
      </c>
      <c r="U3283" s="18">
        <f>_xll.qlInterestRateIndexMaturity(IborIndex&amp;Tenor,T3283,Trigger)</f>
        <v>62514</v>
      </c>
      <c r="V3283" s="22" t="e">
        <f>_xll.qlIndexFixing($V$1,S3283,,Trigger)</f>
        <v>#NUM!</v>
      </c>
      <c r="W3283" s="22" t="e">
        <f>_xll.qlIndexFixing($W$1,S3283,,Trigger)</f>
        <v>#NUM!</v>
      </c>
      <c r="X3283" s="17" t="e">
        <f t="shared" si="51"/>
        <v>#NUM!</v>
      </c>
    </row>
    <row r="3284" spans="18:24" x14ac:dyDescent="0.2">
      <c r="R3284" s="17" t="s">
        <v>21</v>
      </c>
      <c r="S3284" s="18">
        <f>_xll.qlInterestRateIndexFixingDate(IborIndex&amp;Tenor,T3284,Trigger)</f>
        <v>62425</v>
      </c>
      <c r="T3284" s="18">
        <f>_xll.qlCalendarAdvance(Calendar,T3283,R3284,"f",,Trigger)</f>
        <v>62429</v>
      </c>
      <c r="U3284" s="18">
        <f>_xll.qlInterestRateIndexMaturity(IborIndex&amp;Tenor,T3284,Trigger)</f>
        <v>62519</v>
      </c>
      <c r="V3284" s="22" t="e">
        <f>_xll.qlIndexFixing($V$1,S3284,,Trigger)</f>
        <v>#NUM!</v>
      </c>
      <c r="W3284" s="22" t="e">
        <f>_xll.qlIndexFixing($W$1,S3284,,Trigger)</f>
        <v>#NUM!</v>
      </c>
      <c r="X3284" s="17" t="e">
        <f t="shared" si="51"/>
        <v>#NUM!</v>
      </c>
    </row>
    <row r="3285" spans="18:24" x14ac:dyDescent="0.2">
      <c r="R3285" s="17" t="s">
        <v>21</v>
      </c>
      <c r="S3285" s="18">
        <f>_xll.qlInterestRateIndexFixingDate(IborIndex&amp;Tenor,T3285,Trigger)</f>
        <v>62432</v>
      </c>
      <c r="T3285" s="18">
        <f>_xll.qlCalendarAdvance(Calendar,T3284,R3285,"f",,Trigger)</f>
        <v>62436</v>
      </c>
      <c r="U3285" s="18">
        <f>_xll.qlInterestRateIndexMaturity(IborIndex&amp;Tenor,T3285,Trigger)</f>
        <v>62526</v>
      </c>
      <c r="V3285" s="22" t="e">
        <f>_xll.qlIndexFixing($V$1,S3285,,Trigger)</f>
        <v>#NUM!</v>
      </c>
      <c r="W3285" s="22" t="e">
        <f>_xll.qlIndexFixing($W$1,S3285,,Trigger)</f>
        <v>#NUM!</v>
      </c>
      <c r="X3285" s="17" t="e">
        <f t="shared" si="51"/>
        <v>#NUM!</v>
      </c>
    </row>
    <row r="3286" spans="18:24" x14ac:dyDescent="0.2">
      <c r="R3286" s="17" t="s">
        <v>21</v>
      </c>
      <c r="S3286" s="18">
        <f>_xll.qlInterestRateIndexFixingDate(IborIndex&amp;Tenor,T3286,Trigger)</f>
        <v>62439</v>
      </c>
      <c r="T3286" s="18">
        <f>_xll.qlCalendarAdvance(Calendar,T3285,R3286,"f",,Trigger)</f>
        <v>62443</v>
      </c>
      <c r="U3286" s="18">
        <f>_xll.qlInterestRateIndexMaturity(IborIndex&amp;Tenor,T3286,Trigger)</f>
        <v>62533</v>
      </c>
      <c r="V3286" s="22" t="e">
        <f>_xll.qlIndexFixing($V$1,S3286,,Trigger)</f>
        <v>#NUM!</v>
      </c>
      <c r="W3286" s="22" t="e">
        <f>_xll.qlIndexFixing($W$1,S3286,,Trigger)</f>
        <v>#NUM!</v>
      </c>
      <c r="X3286" s="17" t="e">
        <f t="shared" si="51"/>
        <v>#NUM!</v>
      </c>
    </row>
    <row r="3287" spans="18:24" x14ac:dyDescent="0.2">
      <c r="R3287" s="17" t="s">
        <v>21</v>
      </c>
      <c r="S3287" s="18">
        <f>_xll.qlInterestRateIndexFixingDate(IborIndex&amp;Tenor,T3287,Trigger)</f>
        <v>62446</v>
      </c>
      <c r="T3287" s="18">
        <f>_xll.qlCalendarAdvance(Calendar,T3286,R3287,"f",,Trigger)</f>
        <v>62450</v>
      </c>
      <c r="U3287" s="18">
        <f>_xll.qlInterestRateIndexMaturity(IborIndex&amp;Tenor,T3287,Trigger)</f>
        <v>62540</v>
      </c>
      <c r="V3287" s="22" t="e">
        <f>_xll.qlIndexFixing($V$1,S3287,,Trigger)</f>
        <v>#NUM!</v>
      </c>
      <c r="W3287" s="22" t="e">
        <f>_xll.qlIndexFixing($W$1,S3287,,Trigger)</f>
        <v>#NUM!</v>
      </c>
      <c r="X3287" s="17" t="e">
        <f t="shared" si="51"/>
        <v>#NUM!</v>
      </c>
    </row>
    <row r="3288" spans="18:24" x14ac:dyDescent="0.2">
      <c r="R3288" s="17" t="s">
        <v>21</v>
      </c>
      <c r="S3288" s="18">
        <f>_xll.qlInterestRateIndexFixingDate(IborIndex&amp;Tenor,T3288,Trigger)</f>
        <v>62451</v>
      </c>
      <c r="T3288" s="18">
        <f>_xll.qlCalendarAdvance(Calendar,T3287,R3288,"f",,Trigger)</f>
        <v>62457</v>
      </c>
      <c r="U3288" s="18">
        <f>_xll.qlInterestRateIndexMaturity(IborIndex&amp;Tenor,T3288,Trigger)</f>
        <v>62547</v>
      </c>
      <c r="V3288" s="22" t="e">
        <f>_xll.qlIndexFixing($V$1,S3288,,Trigger)</f>
        <v>#NUM!</v>
      </c>
      <c r="W3288" s="22" t="e">
        <f>_xll.qlIndexFixing($W$1,S3288,,Trigger)</f>
        <v>#NUM!</v>
      </c>
      <c r="X3288" s="17" t="e">
        <f t="shared" si="51"/>
        <v>#NUM!</v>
      </c>
    </row>
    <row r="3289" spans="18:24" x14ac:dyDescent="0.2">
      <c r="R3289" s="17" t="s">
        <v>21</v>
      </c>
      <c r="S3289" s="18">
        <f>_xll.qlInterestRateIndexFixingDate(IborIndex&amp;Tenor,T3289,Trigger)</f>
        <v>62460</v>
      </c>
      <c r="T3289" s="18">
        <f>_xll.qlCalendarAdvance(Calendar,T3288,R3289,"f",,Trigger)</f>
        <v>62464</v>
      </c>
      <c r="U3289" s="18">
        <f>_xll.qlInterestRateIndexMaturity(IborIndex&amp;Tenor,T3289,Trigger)</f>
        <v>62554</v>
      </c>
      <c r="V3289" s="22" t="e">
        <f>_xll.qlIndexFixing($V$1,S3289,,Trigger)</f>
        <v>#NUM!</v>
      </c>
      <c r="W3289" s="22" t="e">
        <f>_xll.qlIndexFixing($W$1,S3289,,Trigger)</f>
        <v>#NUM!</v>
      </c>
      <c r="X3289" s="17" t="e">
        <f t="shared" si="51"/>
        <v>#NUM!</v>
      </c>
    </row>
    <row r="3290" spans="18:24" x14ac:dyDescent="0.2">
      <c r="R3290" s="17" t="s">
        <v>21</v>
      </c>
      <c r="S3290" s="18">
        <f>_xll.qlInterestRateIndexFixingDate(IborIndex&amp;Tenor,T3290,Trigger)</f>
        <v>62467</v>
      </c>
      <c r="T3290" s="18">
        <f>_xll.qlCalendarAdvance(Calendar,T3289,R3290,"f",,Trigger)</f>
        <v>62471</v>
      </c>
      <c r="U3290" s="18">
        <f>_xll.qlInterestRateIndexMaturity(IborIndex&amp;Tenor,T3290,Trigger)</f>
        <v>62561</v>
      </c>
      <c r="V3290" s="22" t="e">
        <f>_xll.qlIndexFixing($V$1,S3290,,Trigger)</f>
        <v>#NUM!</v>
      </c>
      <c r="W3290" s="22" t="e">
        <f>_xll.qlIndexFixing($W$1,S3290,,Trigger)</f>
        <v>#NUM!</v>
      </c>
      <c r="X3290" s="17" t="e">
        <f t="shared" si="51"/>
        <v>#NUM!</v>
      </c>
    </row>
    <row r="3291" spans="18:24" x14ac:dyDescent="0.2">
      <c r="R3291" s="17" t="s">
        <v>21</v>
      </c>
      <c r="S3291" s="18">
        <f>_xll.qlInterestRateIndexFixingDate(IborIndex&amp;Tenor,T3291,Trigger)</f>
        <v>62474</v>
      </c>
      <c r="T3291" s="18">
        <f>_xll.qlCalendarAdvance(Calendar,T3290,R3291,"f",,Trigger)</f>
        <v>62478</v>
      </c>
      <c r="U3291" s="18">
        <f>_xll.qlInterestRateIndexMaturity(IborIndex&amp;Tenor,T3291,Trigger)</f>
        <v>62569</v>
      </c>
      <c r="V3291" s="22" t="e">
        <f>_xll.qlIndexFixing($V$1,S3291,,Trigger)</f>
        <v>#NUM!</v>
      </c>
      <c r="W3291" s="22" t="e">
        <f>_xll.qlIndexFixing($W$1,S3291,,Trigger)</f>
        <v>#NUM!</v>
      </c>
      <c r="X3291" s="17" t="e">
        <f t="shared" si="51"/>
        <v>#NUM!</v>
      </c>
    </row>
    <row r="3292" spans="18:24" x14ac:dyDescent="0.2">
      <c r="R3292" s="17" t="s">
        <v>21</v>
      </c>
      <c r="S3292" s="18">
        <f>_xll.qlInterestRateIndexFixingDate(IborIndex&amp;Tenor,T3292,Trigger)</f>
        <v>62481</v>
      </c>
      <c r="T3292" s="18">
        <f>_xll.qlCalendarAdvance(Calendar,T3291,R3292,"f",,Trigger)</f>
        <v>62485</v>
      </c>
      <c r="U3292" s="18">
        <f>_xll.qlInterestRateIndexMaturity(IborIndex&amp;Tenor,T3292,Trigger)</f>
        <v>62575</v>
      </c>
      <c r="V3292" s="22" t="e">
        <f>_xll.qlIndexFixing($V$1,S3292,,Trigger)</f>
        <v>#NUM!</v>
      </c>
      <c r="W3292" s="22" t="e">
        <f>_xll.qlIndexFixing($W$1,S3292,,Trigger)</f>
        <v>#NUM!</v>
      </c>
      <c r="X3292" s="17" t="e">
        <f t="shared" ref="X3292:X3355" si="52">(V3292-W3292)*10000</f>
        <v>#NUM!</v>
      </c>
    </row>
    <row r="3293" spans="18:24" x14ac:dyDescent="0.2">
      <c r="R3293" s="17" t="s">
        <v>21</v>
      </c>
      <c r="S3293" s="18">
        <f>_xll.qlInterestRateIndexFixingDate(IborIndex&amp;Tenor,T3293,Trigger)</f>
        <v>62488</v>
      </c>
      <c r="T3293" s="18">
        <f>_xll.qlCalendarAdvance(Calendar,T3292,R3293,"f",,Trigger)</f>
        <v>62492</v>
      </c>
      <c r="U3293" s="18">
        <f>_xll.qlInterestRateIndexMaturity(IborIndex&amp;Tenor,T3293,Trigger)</f>
        <v>62582</v>
      </c>
      <c r="V3293" s="22" t="e">
        <f>_xll.qlIndexFixing($V$1,S3293,,Trigger)</f>
        <v>#NUM!</v>
      </c>
      <c r="W3293" s="22" t="e">
        <f>_xll.qlIndexFixing($W$1,S3293,,Trigger)</f>
        <v>#NUM!</v>
      </c>
      <c r="X3293" s="17" t="e">
        <f t="shared" si="52"/>
        <v>#NUM!</v>
      </c>
    </row>
    <row r="3294" spans="18:24" x14ac:dyDescent="0.2">
      <c r="R3294" s="17" t="s">
        <v>21</v>
      </c>
      <c r="S3294" s="18">
        <f>_xll.qlInterestRateIndexFixingDate(IborIndex&amp;Tenor,T3294,Trigger)</f>
        <v>62495</v>
      </c>
      <c r="T3294" s="18">
        <f>_xll.qlCalendarAdvance(Calendar,T3293,R3294,"f",,Trigger)</f>
        <v>62499</v>
      </c>
      <c r="U3294" s="18">
        <f>_xll.qlInterestRateIndexMaturity(IborIndex&amp;Tenor,T3294,Trigger)</f>
        <v>62589</v>
      </c>
      <c r="V3294" s="22" t="e">
        <f>_xll.qlIndexFixing($V$1,S3294,,Trigger)</f>
        <v>#NUM!</v>
      </c>
      <c r="W3294" s="22" t="e">
        <f>_xll.qlIndexFixing($W$1,S3294,,Trigger)</f>
        <v>#NUM!</v>
      </c>
      <c r="X3294" s="17" t="e">
        <f t="shared" si="52"/>
        <v>#NUM!</v>
      </c>
    </row>
    <row r="3295" spans="18:24" x14ac:dyDescent="0.2">
      <c r="R3295" s="17" t="s">
        <v>21</v>
      </c>
      <c r="S3295" s="18">
        <f>_xll.qlInterestRateIndexFixingDate(IborIndex&amp;Tenor,T3295,Trigger)</f>
        <v>62502</v>
      </c>
      <c r="T3295" s="18">
        <f>_xll.qlCalendarAdvance(Calendar,T3294,R3295,"f",,Trigger)</f>
        <v>62506</v>
      </c>
      <c r="U3295" s="18">
        <f>_xll.qlInterestRateIndexMaturity(IborIndex&amp;Tenor,T3295,Trigger)</f>
        <v>62596</v>
      </c>
      <c r="V3295" s="22" t="e">
        <f>_xll.qlIndexFixing($V$1,S3295,,Trigger)</f>
        <v>#NUM!</v>
      </c>
      <c r="W3295" s="22" t="e">
        <f>_xll.qlIndexFixing($W$1,S3295,,Trigger)</f>
        <v>#NUM!</v>
      </c>
      <c r="X3295" s="17" t="e">
        <f t="shared" si="52"/>
        <v>#NUM!</v>
      </c>
    </row>
    <row r="3296" spans="18:24" x14ac:dyDescent="0.2">
      <c r="R3296" s="17" t="s">
        <v>21</v>
      </c>
      <c r="S3296" s="18">
        <f>_xll.qlInterestRateIndexFixingDate(IborIndex&amp;Tenor,T3296,Trigger)</f>
        <v>62509</v>
      </c>
      <c r="T3296" s="18">
        <f>_xll.qlCalendarAdvance(Calendar,T3295,R3296,"f",,Trigger)</f>
        <v>62513</v>
      </c>
      <c r="U3296" s="18">
        <f>_xll.qlInterestRateIndexMaturity(IborIndex&amp;Tenor,T3296,Trigger)</f>
        <v>62603</v>
      </c>
      <c r="V3296" s="22" t="e">
        <f>_xll.qlIndexFixing($V$1,S3296,,Trigger)</f>
        <v>#NUM!</v>
      </c>
      <c r="W3296" s="22" t="e">
        <f>_xll.qlIndexFixing($W$1,S3296,,Trigger)</f>
        <v>#NUM!</v>
      </c>
      <c r="X3296" s="17" t="e">
        <f t="shared" si="52"/>
        <v>#NUM!</v>
      </c>
    </row>
    <row r="3297" spans="18:24" x14ac:dyDescent="0.2">
      <c r="R3297" s="17" t="s">
        <v>21</v>
      </c>
      <c r="S3297" s="18">
        <f>_xll.qlInterestRateIndexFixingDate(IborIndex&amp;Tenor,T3297,Trigger)</f>
        <v>62516</v>
      </c>
      <c r="T3297" s="18">
        <f>_xll.qlCalendarAdvance(Calendar,T3296,R3297,"f",,Trigger)</f>
        <v>62520</v>
      </c>
      <c r="U3297" s="18">
        <f>_xll.qlInterestRateIndexMaturity(IborIndex&amp;Tenor,T3297,Trigger)</f>
        <v>62612</v>
      </c>
      <c r="V3297" s="22" t="e">
        <f>_xll.qlIndexFixing($V$1,S3297,,Trigger)</f>
        <v>#NUM!</v>
      </c>
      <c r="W3297" s="22" t="e">
        <f>_xll.qlIndexFixing($W$1,S3297,,Trigger)</f>
        <v>#NUM!</v>
      </c>
      <c r="X3297" s="17" t="e">
        <f t="shared" si="52"/>
        <v>#NUM!</v>
      </c>
    </row>
    <row r="3298" spans="18:24" x14ac:dyDescent="0.2">
      <c r="R3298" s="17" t="s">
        <v>21</v>
      </c>
      <c r="S3298" s="18">
        <f>_xll.qlInterestRateIndexFixingDate(IborIndex&amp;Tenor,T3298,Trigger)</f>
        <v>62523</v>
      </c>
      <c r="T3298" s="18">
        <f>_xll.qlCalendarAdvance(Calendar,T3297,R3298,"f",,Trigger)</f>
        <v>62527</v>
      </c>
      <c r="U3298" s="18">
        <f>_xll.qlInterestRateIndexMaturity(IborIndex&amp;Tenor,T3298,Trigger)</f>
        <v>62619</v>
      </c>
      <c r="V3298" s="22" t="e">
        <f>_xll.qlIndexFixing($V$1,S3298,,Trigger)</f>
        <v>#NUM!</v>
      </c>
      <c r="W3298" s="22" t="e">
        <f>_xll.qlIndexFixing($W$1,S3298,,Trigger)</f>
        <v>#NUM!</v>
      </c>
      <c r="X3298" s="17" t="e">
        <f t="shared" si="52"/>
        <v>#NUM!</v>
      </c>
    </row>
    <row r="3299" spans="18:24" x14ac:dyDescent="0.2">
      <c r="R3299" s="17" t="s">
        <v>21</v>
      </c>
      <c r="S3299" s="18">
        <f>_xll.qlInterestRateIndexFixingDate(IborIndex&amp;Tenor,T3299,Trigger)</f>
        <v>62530</v>
      </c>
      <c r="T3299" s="18">
        <f>_xll.qlCalendarAdvance(Calendar,T3298,R3299,"f",,Trigger)</f>
        <v>62534</v>
      </c>
      <c r="U3299" s="18">
        <f>_xll.qlInterestRateIndexMaturity(IborIndex&amp;Tenor,T3299,Trigger)</f>
        <v>62626</v>
      </c>
      <c r="V3299" s="22" t="e">
        <f>_xll.qlIndexFixing($V$1,S3299,,Trigger)</f>
        <v>#NUM!</v>
      </c>
      <c r="W3299" s="22" t="e">
        <f>_xll.qlIndexFixing($W$1,S3299,,Trigger)</f>
        <v>#NUM!</v>
      </c>
      <c r="X3299" s="17" t="e">
        <f t="shared" si="52"/>
        <v>#NUM!</v>
      </c>
    </row>
    <row r="3300" spans="18:24" x14ac:dyDescent="0.2">
      <c r="R3300" s="17" t="s">
        <v>21</v>
      </c>
      <c r="S3300" s="18">
        <f>_xll.qlInterestRateIndexFixingDate(IborIndex&amp;Tenor,T3300,Trigger)</f>
        <v>62537</v>
      </c>
      <c r="T3300" s="18">
        <f>_xll.qlCalendarAdvance(Calendar,T3299,R3300,"f",,Trigger)</f>
        <v>62541</v>
      </c>
      <c r="U3300" s="18">
        <f>_xll.qlInterestRateIndexMaturity(IborIndex&amp;Tenor,T3300,Trigger)</f>
        <v>62633</v>
      </c>
      <c r="V3300" s="22" t="e">
        <f>_xll.qlIndexFixing($V$1,S3300,,Trigger)</f>
        <v>#NUM!</v>
      </c>
      <c r="W3300" s="22" t="e">
        <f>_xll.qlIndexFixing($W$1,S3300,,Trigger)</f>
        <v>#NUM!</v>
      </c>
      <c r="X3300" s="17" t="e">
        <f t="shared" si="52"/>
        <v>#NUM!</v>
      </c>
    </row>
    <row r="3301" spans="18:24" x14ac:dyDescent="0.2">
      <c r="R3301" s="17" t="s">
        <v>21</v>
      </c>
      <c r="S3301" s="18">
        <f>_xll.qlInterestRateIndexFixingDate(IborIndex&amp;Tenor,T3301,Trigger)</f>
        <v>62544</v>
      </c>
      <c r="T3301" s="18">
        <f>_xll.qlCalendarAdvance(Calendar,T3300,R3301,"f",,Trigger)</f>
        <v>62548</v>
      </c>
      <c r="U3301" s="18">
        <f>_xll.qlInterestRateIndexMaturity(IborIndex&amp;Tenor,T3301,Trigger)</f>
        <v>62639</v>
      </c>
      <c r="V3301" s="22" t="e">
        <f>_xll.qlIndexFixing($V$1,S3301,,Trigger)</f>
        <v>#NUM!</v>
      </c>
      <c r="W3301" s="22" t="e">
        <f>_xll.qlIndexFixing($W$1,S3301,,Trigger)</f>
        <v>#NUM!</v>
      </c>
      <c r="X3301" s="17" t="e">
        <f t="shared" si="52"/>
        <v>#NUM!</v>
      </c>
    </row>
    <row r="3302" spans="18:24" x14ac:dyDescent="0.2">
      <c r="R3302" s="17" t="s">
        <v>21</v>
      </c>
      <c r="S3302" s="18">
        <f>_xll.qlInterestRateIndexFixingDate(IborIndex&amp;Tenor,T3302,Trigger)</f>
        <v>62551</v>
      </c>
      <c r="T3302" s="18">
        <f>_xll.qlCalendarAdvance(Calendar,T3301,R3302,"f",,Trigger)</f>
        <v>62555</v>
      </c>
      <c r="U3302" s="18">
        <f>_xll.qlInterestRateIndexMaturity(IborIndex&amp;Tenor,T3302,Trigger)</f>
        <v>62646</v>
      </c>
      <c r="V3302" s="22" t="e">
        <f>_xll.qlIndexFixing($V$1,S3302,,Trigger)</f>
        <v>#NUM!</v>
      </c>
      <c r="W3302" s="22" t="e">
        <f>_xll.qlIndexFixing($W$1,S3302,,Trigger)</f>
        <v>#NUM!</v>
      </c>
      <c r="X3302" s="17" t="e">
        <f t="shared" si="52"/>
        <v>#NUM!</v>
      </c>
    </row>
    <row r="3303" spans="18:24" x14ac:dyDescent="0.2">
      <c r="R3303" s="17" t="s">
        <v>21</v>
      </c>
      <c r="S3303" s="18">
        <f>_xll.qlInterestRateIndexFixingDate(IborIndex&amp;Tenor,T3303,Trigger)</f>
        <v>62558</v>
      </c>
      <c r="T3303" s="18">
        <f>_xll.qlCalendarAdvance(Calendar,T3302,R3303,"f",,Trigger)</f>
        <v>62562</v>
      </c>
      <c r="U3303" s="18">
        <f>_xll.qlInterestRateIndexMaturity(IborIndex&amp;Tenor,T3303,Trigger)</f>
        <v>62653</v>
      </c>
      <c r="V3303" s="22" t="e">
        <f>_xll.qlIndexFixing($V$1,S3303,,Trigger)</f>
        <v>#NUM!</v>
      </c>
      <c r="W3303" s="22" t="e">
        <f>_xll.qlIndexFixing($W$1,S3303,,Trigger)</f>
        <v>#NUM!</v>
      </c>
      <c r="X3303" s="17" t="e">
        <f t="shared" si="52"/>
        <v>#NUM!</v>
      </c>
    </row>
    <row r="3304" spans="18:24" x14ac:dyDescent="0.2">
      <c r="R3304" s="17" t="s">
        <v>21</v>
      </c>
      <c r="S3304" s="18">
        <f>_xll.qlInterestRateIndexFixingDate(IborIndex&amp;Tenor,T3304,Trigger)</f>
        <v>62563</v>
      </c>
      <c r="T3304" s="18">
        <f>_xll.qlCalendarAdvance(Calendar,T3303,R3304,"f",,Trigger)</f>
        <v>62569</v>
      </c>
      <c r="U3304" s="18">
        <f>_xll.qlInterestRateIndexMaturity(IborIndex&amp;Tenor,T3304,Trigger)</f>
        <v>62660</v>
      </c>
      <c r="V3304" s="22" t="e">
        <f>_xll.qlIndexFixing($V$1,S3304,,Trigger)</f>
        <v>#NUM!</v>
      </c>
      <c r="W3304" s="22" t="e">
        <f>_xll.qlIndexFixing($W$1,S3304,,Trigger)</f>
        <v>#NUM!</v>
      </c>
      <c r="X3304" s="17" t="e">
        <f t="shared" si="52"/>
        <v>#NUM!</v>
      </c>
    </row>
    <row r="3305" spans="18:24" x14ac:dyDescent="0.2">
      <c r="R3305" s="17" t="s">
        <v>21</v>
      </c>
      <c r="S3305" s="18">
        <f>_xll.qlInterestRateIndexFixingDate(IborIndex&amp;Tenor,T3305,Trigger)</f>
        <v>62572</v>
      </c>
      <c r="T3305" s="18">
        <f>_xll.qlCalendarAdvance(Calendar,T3304,R3305,"f",,Trigger)</f>
        <v>62576</v>
      </c>
      <c r="U3305" s="18">
        <f>_xll.qlInterestRateIndexMaturity(IborIndex&amp;Tenor,T3305,Trigger)</f>
        <v>62667</v>
      </c>
      <c r="V3305" s="22" t="e">
        <f>_xll.qlIndexFixing($V$1,S3305,,Trigger)</f>
        <v>#NUM!</v>
      </c>
      <c r="W3305" s="22" t="e">
        <f>_xll.qlIndexFixing($W$1,S3305,,Trigger)</f>
        <v>#NUM!</v>
      </c>
      <c r="X3305" s="17" t="e">
        <f t="shared" si="52"/>
        <v>#NUM!</v>
      </c>
    </row>
    <row r="3306" spans="18:24" x14ac:dyDescent="0.2">
      <c r="R3306" s="17" t="s">
        <v>21</v>
      </c>
      <c r="S3306" s="18">
        <f>_xll.qlInterestRateIndexFixingDate(IborIndex&amp;Tenor,T3306,Trigger)</f>
        <v>62578</v>
      </c>
      <c r="T3306" s="18">
        <f>_xll.qlCalendarAdvance(Calendar,T3305,R3306,"f",,Trigger)</f>
        <v>62583</v>
      </c>
      <c r="U3306" s="18">
        <f>_xll.qlInterestRateIndexMaturity(IborIndex&amp;Tenor,T3306,Trigger)</f>
        <v>62675</v>
      </c>
      <c r="V3306" s="22" t="e">
        <f>_xll.qlIndexFixing($V$1,S3306,,Trigger)</f>
        <v>#NUM!</v>
      </c>
      <c r="W3306" s="22" t="e">
        <f>_xll.qlIndexFixing($W$1,S3306,,Trigger)</f>
        <v>#NUM!</v>
      </c>
      <c r="X3306" s="17" t="e">
        <f t="shared" si="52"/>
        <v>#NUM!</v>
      </c>
    </row>
    <row r="3307" spans="18:24" x14ac:dyDescent="0.2">
      <c r="R3307" s="17" t="s">
        <v>21</v>
      </c>
      <c r="S3307" s="18">
        <f>_xll.qlInterestRateIndexFixingDate(IborIndex&amp;Tenor,T3307,Trigger)</f>
        <v>62586</v>
      </c>
      <c r="T3307" s="18">
        <f>_xll.qlCalendarAdvance(Calendar,T3306,R3307,"f",,Trigger)</f>
        <v>62590</v>
      </c>
      <c r="U3307" s="18">
        <f>_xll.qlInterestRateIndexMaturity(IborIndex&amp;Tenor,T3307,Trigger)</f>
        <v>62682</v>
      </c>
      <c r="V3307" s="22" t="e">
        <f>_xll.qlIndexFixing($V$1,S3307,,Trigger)</f>
        <v>#NUM!</v>
      </c>
      <c r="W3307" s="22" t="e">
        <f>_xll.qlIndexFixing($W$1,S3307,,Trigger)</f>
        <v>#NUM!</v>
      </c>
      <c r="X3307" s="17" t="e">
        <f t="shared" si="52"/>
        <v>#NUM!</v>
      </c>
    </row>
    <row r="3308" spans="18:24" x14ac:dyDescent="0.2">
      <c r="R3308" s="17" t="s">
        <v>21</v>
      </c>
      <c r="S3308" s="18">
        <f>_xll.qlInterestRateIndexFixingDate(IborIndex&amp;Tenor,T3308,Trigger)</f>
        <v>62593</v>
      </c>
      <c r="T3308" s="18">
        <f>_xll.qlCalendarAdvance(Calendar,T3307,R3308,"f",,Trigger)</f>
        <v>62597</v>
      </c>
      <c r="U3308" s="18">
        <f>_xll.qlInterestRateIndexMaturity(IborIndex&amp;Tenor,T3308,Trigger)</f>
        <v>62689</v>
      </c>
      <c r="V3308" s="22" t="e">
        <f>_xll.qlIndexFixing($V$1,S3308,,Trigger)</f>
        <v>#NUM!</v>
      </c>
      <c r="W3308" s="22" t="e">
        <f>_xll.qlIndexFixing($W$1,S3308,,Trigger)</f>
        <v>#NUM!</v>
      </c>
      <c r="X3308" s="17" t="e">
        <f t="shared" si="52"/>
        <v>#NUM!</v>
      </c>
    </row>
    <row r="3309" spans="18:24" x14ac:dyDescent="0.2">
      <c r="R3309" s="17" t="s">
        <v>21</v>
      </c>
      <c r="S3309" s="18">
        <f>_xll.qlInterestRateIndexFixingDate(IborIndex&amp;Tenor,T3309,Trigger)</f>
        <v>62600</v>
      </c>
      <c r="T3309" s="18">
        <f>_xll.qlCalendarAdvance(Calendar,T3308,R3309,"f",,Trigger)</f>
        <v>62604</v>
      </c>
      <c r="U3309" s="18">
        <f>_xll.qlInterestRateIndexMaturity(IborIndex&amp;Tenor,T3309,Trigger)</f>
        <v>62696</v>
      </c>
      <c r="V3309" s="22" t="e">
        <f>_xll.qlIndexFixing($V$1,S3309,,Trigger)</f>
        <v>#NUM!</v>
      </c>
      <c r="W3309" s="22" t="e">
        <f>_xll.qlIndexFixing($W$1,S3309,,Trigger)</f>
        <v>#NUM!</v>
      </c>
      <c r="X3309" s="17" t="e">
        <f t="shared" si="52"/>
        <v>#NUM!</v>
      </c>
    </row>
    <row r="3310" spans="18:24" x14ac:dyDescent="0.2">
      <c r="R3310" s="17" t="s">
        <v>21</v>
      </c>
      <c r="S3310" s="18">
        <f>_xll.qlInterestRateIndexFixingDate(IborIndex&amp;Tenor,T3310,Trigger)</f>
        <v>62607</v>
      </c>
      <c r="T3310" s="18">
        <f>_xll.qlCalendarAdvance(Calendar,T3309,R3310,"f",,Trigger)</f>
        <v>62611</v>
      </c>
      <c r="U3310" s="18">
        <f>_xll.qlInterestRateIndexMaturity(IborIndex&amp;Tenor,T3310,Trigger)</f>
        <v>62703</v>
      </c>
      <c r="V3310" s="22" t="e">
        <f>_xll.qlIndexFixing($V$1,S3310,,Trigger)</f>
        <v>#NUM!</v>
      </c>
      <c r="W3310" s="22" t="e">
        <f>_xll.qlIndexFixing($W$1,S3310,,Trigger)</f>
        <v>#NUM!</v>
      </c>
      <c r="X3310" s="17" t="e">
        <f t="shared" si="52"/>
        <v>#NUM!</v>
      </c>
    </row>
    <row r="3311" spans="18:24" x14ac:dyDescent="0.2">
      <c r="R3311" s="17" t="s">
        <v>21</v>
      </c>
      <c r="S3311" s="18">
        <f>_xll.qlInterestRateIndexFixingDate(IborIndex&amp;Tenor,T3311,Trigger)</f>
        <v>62614</v>
      </c>
      <c r="T3311" s="18">
        <f>_xll.qlCalendarAdvance(Calendar,T3310,R3311,"f",,Trigger)</f>
        <v>62618</v>
      </c>
      <c r="U3311" s="18">
        <f>_xll.qlInterestRateIndexMaturity(IborIndex&amp;Tenor,T3311,Trigger)</f>
        <v>62710</v>
      </c>
      <c r="V3311" s="22" t="e">
        <f>_xll.qlIndexFixing($V$1,S3311,,Trigger)</f>
        <v>#NUM!</v>
      </c>
      <c r="W3311" s="22" t="e">
        <f>_xll.qlIndexFixing($W$1,S3311,,Trigger)</f>
        <v>#NUM!</v>
      </c>
      <c r="X3311" s="17" t="e">
        <f t="shared" si="52"/>
        <v>#NUM!</v>
      </c>
    </row>
    <row r="3312" spans="18:24" x14ac:dyDescent="0.2">
      <c r="R3312" s="17" t="s">
        <v>21</v>
      </c>
      <c r="S3312" s="18">
        <f>_xll.qlInterestRateIndexFixingDate(IborIndex&amp;Tenor,T3312,Trigger)</f>
        <v>62621</v>
      </c>
      <c r="T3312" s="18">
        <f>_xll.qlCalendarAdvance(Calendar,T3311,R3312,"f",,Trigger)</f>
        <v>62625</v>
      </c>
      <c r="U3312" s="18">
        <f>_xll.qlInterestRateIndexMaturity(IborIndex&amp;Tenor,T3312,Trigger)</f>
        <v>62717</v>
      </c>
      <c r="V3312" s="22" t="e">
        <f>_xll.qlIndexFixing($V$1,S3312,,Trigger)</f>
        <v>#NUM!</v>
      </c>
      <c r="W3312" s="22" t="e">
        <f>_xll.qlIndexFixing($W$1,S3312,,Trigger)</f>
        <v>#NUM!</v>
      </c>
      <c r="X3312" s="17" t="e">
        <f t="shared" si="52"/>
        <v>#NUM!</v>
      </c>
    </row>
    <row r="3313" spans="18:24" x14ac:dyDescent="0.2">
      <c r="R3313" s="17" t="s">
        <v>21</v>
      </c>
      <c r="S3313" s="18">
        <f>_xll.qlInterestRateIndexFixingDate(IborIndex&amp;Tenor,T3313,Trigger)</f>
        <v>62628</v>
      </c>
      <c r="T3313" s="18">
        <f>_xll.qlCalendarAdvance(Calendar,T3312,R3313,"f",,Trigger)</f>
        <v>62632</v>
      </c>
      <c r="U3313" s="18">
        <f>_xll.qlInterestRateIndexMaturity(IborIndex&amp;Tenor,T3313,Trigger)</f>
        <v>62724</v>
      </c>
      <c r="V3313" s="22" t="e">
        <f>_xll.qlIndexFixing($V$1,S3313,,Trigger)</f>
        <v>#NUM!</v>
      </c>
      <c r="W3313" s="22" t="e">
        <f>_xll.qlIndexFixing($W$1,S3313,,Trigger)</f>
        <v>#NUM!</v>
      </c>
      <c r="X3313" s="17" t="e">
        <f t="shared" si="52"/>
        <v>#NUM!</v>
      </c>
    </row>
    <row r="3314" spans="18:24" x14ac:dyDescent="0.2">
      <c r="R3314" s="17" t="s">
        <v>21</v>
      </c>
      <c r="S3314" s="18">
        <f>_xll.qlInterestRateIndexFixingDate(IborIndex&amp;Tenor,T3314,Trigger)</f>
        <v>62635</v>
      </c>
      <c r="T3314" s="18">
        <f>_xll.qlCalendarAdvance(Calendar,T3313,R3314,"f",,Trigger)</f>
        <v>62639</v>
      </c>
      <c r="U3314" s="18">
        <f>_xll.qlInterestRateIndexMaturity(IborIndex&amp;Tenor,T3314,Trigger)</f>
        <v>62731</v>
      </c>
      <c r="V3314" s="22" t="e">
        <f>_xll.qlIndexFixing($V$1,S3314,,Trigger)</f>
        <v>#NUM!</v>
      </c>
      <c r="W3314" s="22" t="e">
        <f>_xll.qlIndexFixing($W$1,S3314,,Trigger)</f>
        <v>#NUM!</v>
      </c>
      <c r="X3314" s="17" t="e">
        <f t="shared" si="52"/>
        <v>#NUM!</v>
      </c>
    </row>
    <row r="3315" spans="18:24" x14ac:dyDescent="0.2">
      <c r="R3315" s="17" t="s">
        <v>21</v>
      </c>
      <c r="S3315" s="18">
        <f>_xll.qlInterestRateIndexFixingDate(IborIndex&amp;Tenor,T3315,Trigger)</f>
        <v>62642</v>
      </c>
      <c r="T3315" s="18">
        <f>_xll.qlCalendarAdvance(Calendar,T3314,R3315,"f",,Trigger)</f>
        <v>62646</v>
      </c>
      <c r="U3315" s="18">
        <f>_xll.qlInterestRateIndexMaturity(IborIndex&amp;Tenor,T3315,Trigger)</f>
        <v>62738</v>
      </c>
      <c r="V3315" s="22" t="e">
        <f>_xll.qlIndexFixing($V$1,S3315,,Trigger)</f>
        <v>#NUM!</v>
      </c>
      <c r="W3315" s="22" t="e">
        <f>_xll.qlIndexFixing($W$1,S3315,,Trigger)</f>
        <v>#NUM!</v>
      </c>
      <c r="X3315" s="17" t="e">
        <f t="shared" si="52"/>
        <v>#NUM!</v>
      </c>
    </row>
    <row r="3316" spans="18:24" x14ac:dyDescent="0.2">
      <c r="R3316" s="17" t="s">
        <v>21</v>
      </c>
      <c r="S3316" s="18">
        <f>_xll.qlInterestRateIndexFixingDate(IborIndex&amp;Tenor,T3316,Trigger)</f>
        <v>62649</v>
      </c>
      <c r="T3316" s="18">
        <f>_xll.qlCalendarAdvance(Calendar,T3315,R3316,"f",,Trigger)</f>
        <v>62653</v>
      </c>
      <c r="U3316" s="18">
        <f>_xll.qlInterestRateIndexMaturity(IborIndex&amp;Tenor,T3316,Trigger)</f>
        <v>62745</v>
      </c>
      <c r="V3316" s="22" t="e">
        <f>_xll.qlIndexFixing($V$1,S3316,,Trigger)</f>
        <v>#NUM!</v>
      </c>
      <c r="W3316" s="22" t="e">
        <f>_xll.qlIndexFixing($W$1,S3316,,Trigger)</f>
        <v>#NUM!</v>
      </c>
      <c r="X3316" s="17" t="e">
        <f t="shared" si="52"/>
        <v>#NUM!</v>
      </c>
    </row>
    <row r="3317" spans="18:24" x14ac:dyDescent="0.2">
      <c r="R3317" s="17" t="s">
        <v>21</v>
      </c>
      <c r="S3317" s="18">
        <f>_xll.qlInterestRateIndexFixingDate(IborIndex&amp;Tenor,T3317,Trigger)</f>
        <v>62656</v>
      </c>
      <c r="T3317" s="18">
        <f>_xll.qlCalendarAdvance(Calendar,T3316,R3317,"f",,Trigger)</f>
        <v>62660</v>
      </c>
      <c r="U3317" s="18">
        <f>_xll.qlInterestRateIndexMaturity(IborIndex&amp;Tenor,T3317,Trigger)</f>
        <v>62752</v>
      </c>
      <c r="V3317" s="22" t="e">
        <f>_xll.qlIndexFixing($V$1,S3317,,Trigger)</f>
        <v>#NUM!</v>
      </c>
      <c r="W3317" s="22" t="e">
        <f>_xll.qlIndexFixing($W$1,S3317,,Trigger)</f>
        <v>#NUM!</v>
      </c>
      <c r="X3317" s="17" t="e">
        <f t="shared" si="52"/>
        <v>#NUM!</v>
      </c>
    </row>
    <row r="3318" spans="18:24" x14ac:dyDescent="0.2">
      <c r="R3318" s="17" t="s">
        <v>21</v>
      </c>
      <c r="S3318" s="18">
        <f>_xll.qlInterestRateIndexFixingDate(IborIndex&amp;Tenor,T3318,Trigger)</f>
        <v>62663</v>
      </c>
      <c r="T3318" s="18">
        <f>_xll.qlCalendarAdvance(Calendar,T3317,R3318,"f",,Trigger)</f>
        <v>62667</v>
      </c>
      <c r="U3318" s="18">
        <f>_xll.qlInterestRateIndexMaturity(IborIndex&amp;Tenor,T3318,Trigger)</f>
        <v>62759</v>
      </c>
      <c r="V3318" s="22" t="e">
        <f>_xll.qlIndexFixing($V$1,S3318,,Trigger)</f>
        <v>#NUM!</v>
      </c>
      <c r="W3318" s="22" t="e">
        <f>_xll.qlIndexFixing($W$1,S3318,,Trigger)</f>
        <v>#NUM!</v>
      </c>
      <c r="X3318" s="17" t="e">
        <f t="shared" si="52"/>
        <v>#NUM!</v>
      </c>
    </row>
    <row r="3319" spans="18:24" x14ac:dyDescent="0.2">
      <c r="R3319" s="17" t="s">
        <v>21</v>
      </c>
      <c r="S3319" s="18">
        <f>_xll.qlInterestRateIndexFixingDate(IborIndex&amp;Tenor,T3319,Trigger)</f>
        <v>62670</v>
      </c>
      <c r="T3319" s="18">
        <f>_xll.qlCalendarAdvance(Calendar,T3318,R3319,"f",,Trigger)</f>
        <v>62674</v>
      </c>
      <c r="U3319" s="18">
        <f>_xll.qlInterestRateIndexMaturity(IborIndex&amp;Tenor,T3319,Trigger)</f>
        <v>62766</v>
      </c>
      <c r="V3319" s="22" t="e">
        <f>_xll.qlIndexFixing($V$1,S3319,,Trigger)</f>
        <v>#NUM!</v>
      </c>
      <c r="W3319" s="22" t="e">
        <f>_xll.qlIndexFixing($W$1,S3319,,Trigger)</f>
        <v>#NUM!</v>
      </c>
      <c r="X3319" s="17" t="e">
        <f t="shared" si="52"/>
        <v>#NUM!</v>
      </c>
    </row>
    <row r="3320" spans="18:24" x14ac:dyDescent="0.2">
      <c r="R3320" s="17" t="s">
        <v>21</v>
      </c>
      <c r="S3320" s="18">
        <f>_xll.qlInterestRateIndexFixingDate(IborIndex&amp;Tenor,T3320,Trigger)</f>
        <v>62677</v>
      </c>
      <c r="T3320" s="18">
        <f>_xll.qlCalendarAdvance(Calendar,T3319,R3320,"f",,Trigger)</f>
        <v>62681</v>
      </c>
      <c r="U3320" s="18">
        <f>_xll.qlInterestRateIndexMaturity(IborIndex&amp;Tenor,T3320,Trigger)</f>
        <v>62773</v>
      </c>
      <c r="V3320" s="22" t="e">
        <f>_xll.qlIndexFixing($V$1,S3320,,Trigger)</f>
        <v>#NUM!</v>
      </c>
      <c r="W3320" s="22" t="e">
        <f>_xll.qlIndexFixing($W$1,S3320,,Trigger)</f>
        <v>#NUM!</v>
      </c>
      <c r="X3320" s="17" t="e">
        <f t="shared" si="52"/>
        <v>#NUM!</v>
      </c>
    </row>
    <row r="3321" spans="18:24" x14ac:dyDescent="0.2">
      <c r="R3321" s="17" t="s">
        <v>21</v>
      </c>
      <c r="S3321" s="18">
        <f>_xll.qlInterestRateIndexFixingDate(IborIndex&amp;Tenor,T3321,Trigger)</f>
        <v>62684</v>
      </c>
      <c r="T3321" s="18">
        <f>_xll.qlCalendarAdvance(Calendar,T3320,R3321,"f",,Trigger)</f>
        <v>62688</v>
      </c>
      <c r="U3321" s="18">
        <f>_xll.qlInterestRateIndexMaturity(IborIndex&amp;Tenor,T3321,Trigger)</f>
        <v>62780</v>
      </c>
      <c r="V3321" s="22" t="e">
        <f>_xll.qlIndexFixing($V$1,S3321,,Trigger)</f>
        <v>#NUM!</v>
      </c>
      <c r="W3321" s="22" t="e">
        <f>_xll.qlIndexFixing($W$1,S3321,,Trigger)</f>
        <v>#NUM!</v>
      </c>
      <c r="X3321" s="17" t="e">
        <f t="shared" si="52"/>
        <v>#NUM!</v>
      </c>
    </row>
    <row r="3322" spans="18:24" x14ac:dyDescent="0.2">
      <c r="R3322" s="17" t="s">
        <v>21</v>
      </c>
      <c r="S3322" s="18">
        <f>_xll.qlInterestRateIndexFixingDate(IborIndex&amp;Tenor,T3322,Trigger)</f>
        <v>62691</v>
      </c>
      <c r="T3322" s="18">
        <f>_xll.qlCalendarAdvance(Calendar,T3321,R3322,"f",,Trigger)</f>
        <v>62695</v>
      </c>
      <c r="U3322" s="18">
        <f>_xll.qlInterestRateIndexMaturity(IborIndex&amp;Tenor,T3322,Trigger)</f>
        <v>62787</v>
      </c>
      <c r="V3322" s="22" t="e">
        <f>_xll.qlIndexFixing($V$1,S3322,,Trigger)</f>
        <v>#NUM!</v>
      </c>
      <c r="W3322" s="22" t="e">
        <f>_xll.qlIndexFixing($W$1,S3322,,Trigger)</f>
        <v>#NUM!</v>
      </c>
      <c r="X3322" s="17" t="e">
        <f t="shared" si="52"/>
        <v>#NUM!</v>
      </c>
    </row>
    <row r="3323" spans="18:24" x14ac:dyDescent="0.2">
      <c r="R3323" s="17" t="s">
        <v>21</v>
      </c>
      <c r="S3323" s="18">
        <f>_xll.qlInterestRateIndexFixingDate(IborIndex&amp;Tenor,T3323,Trigger)</f>
        <v>62698</v>
      </c>
      <c r="T3323" s="18">
        <f>_xll.qlCalendarAdvance(Calendar,T3322,R3323,"f",,Trigger)</f>
        <v>62702</v>
      </c>
      <c r="U3323" s="18">
        <f>_xll.qlInterestRateIndexMaturity(IborIndex&amp;Tenor,T3323,Trigger)</f>
        <v>62793</v>
      </c>
      <c r="V3323" s="22" t="e">
        <f>_xll.qlIndexFixing($V$1,S3323,,Trigger)</f>
        <v>#NUM!</v>
      </c>
      <c r="W3323" s="22" t="e">
        <f>_xll.qlIndexFixing($W$1,S3323,,Trigger)</f>
        <v>#NUM!</v>
      </c>
      <c r="X3323" s="17" t="e">
        <f t="shared" si="52"/>
        <v>#NUM!</v>
      </c>
    </row>
    <row r="3324" spans="18:24" x14ac:dyDescent="0.2">
      <c r="R3324" s="17" t="s">
        <v>21</v>
      </c>
      <c r="S3324" s="18">
        <f>_xll.qlInterestRateIndexFixingDate(IborIndex&amp;Tenor,T3324,Trigger)</f>
        <v>62705</v>
      </c>
      <c r="T3324" s="18">
        <f>_xll.qlCalendarAdvance(Calendar,T3323,R3324,"f",,Trigger)</f>
        <v>62709</v>
      </c>
      <c r="U3324" s="18">
        <f>_xll.qlInterestRateIndexMaturity(IborIndex&amp;Tenor,T3324,Trigger)</f>
        <v>62800</v>
      </c>
      <c r="V3324" s="22" t="e">
        <f>_xll.qlIndexFixing($V$1,S3324,,Trigger)</f>
        <v>#NUM!</v>
      </c>
      <c r="W3324" s="22" t="e">
        <f>_xll.qlIndexFixing($W$1,S3324,,Trigger)</f>
        <v>#NUM!</v>
      </c>
      <c r="X3324" s="17" t="e">
        <f t="shared" si="52"/>
        <v>#NUM!</v>
      </c>
    </row>
    <row r="3325" spans="18:24" x14ac:dyDescent="0.2">
      <c r="R3325" s="17" t="s">
        <v>21</v>
      </c>
      <c r="S3325" s="18">
        <f>_xll.qlInterestRateIndexFixingDate(IborIndex&amp;Tenor,T3325,Trigger)</f>
        <v>62712</v>
      </c>
      <c r="T3325" s="18">
        <f>_xll.qlCalendarAdvance(Calendar,T3324,R3325,"f",,Trigger)</f>
        <v>62716</v>
      </c>
      <c r="U3325" s="18">
        <f>_xll.qlInterestRateIndexMaturity(IborIndex&amp;Tenor,T3325,Trigger)</f>
        <v>62807</v>
      </c>
      <c r="V3325" s="22" t="e">
        <f>_xll.qlIndexFixing($V$1,S3325,,Trigger)</f>
        <v>#NUM!</v>
      </c>
      <c r="W3325" s="22" t="e">
        <f>_xll.qlIndexFixing($W$1,S3325,,Trigger)</f>
        <v>#NUM!</v>
      </c>
      <c r="X3325" s="17" t="e">
        <f t="shared" si="52"/>
        <v>#NUM!</v>
      </c>
    </row>
    <row r="3326" spans="18:24" x14ac:dyDescent="0.2">
      <c r="R3326" s="17" t="s">
        <v>21</v>
      </c>
      <c r="S3326" s="18">
        <f>_xll.qlInterestRateIndexFixingDate(IborIndex&amp;Tenor,T3326,Trigger)</f>
        <v>62719</v>
      </c>
      <c r="T3326" s="18">
        <f>_xll.qlCalendarAdvance(Calendar,T3325,R3326,"f",,Trigger)</f>
        <v>62723</v>
      </c>
      <c r="U3326" s="18">
        <f>_xll.qlInterestRateIndexMaturity(IborIndex&amp;Tenor,T3326,Trigger)</f>
        <v>62814</v>
      </c>
      <c r="V3326" s="22" t="e">
        <f>_xll.qlIndexFixing($V$1,S3326,,Trigger)</f>
        <v>#NUM!</v>
      </c>
      <c r="W3326" s="22" t="e">
        <f>_xll.qlIndexFixing($W$1,S3326,,Trigger)</f>
        <v>#NUM!</v>
      </c>
      <c r="X3326" s="17" t="e">
        <f t="shared" si="52"/>
        <v>#NUM!</v>
      </c>
    </row>
    <row r="3327" spans="18:24" x14ac:dyDescent="0.2">
      <c r="R3327" s="17" t="s">
        <v>21</v>
      </c>
      <c r="S3327" s="18">
        <f>_xll.qlInterestRateIndexFixingDate(IborIndex&amp;Tenor,T3327,Trigger)</f>
        <v>62726</v>
      </c>
      <c r="T3327" s="18">
        <f>_xll.qlCalendarAdvance(Calendar,T3326,R3327,"f",,Trigger)</f>
        <v>62730</v>
      </c>
      <c r="U3327" s="18">
        <f>_xll.qlInterestRateIndexMaturity(IborIndex&amp;Tenor,T3327,Trigger)</f>
        <v>62821</v>
      </c>
      <c r="V3327" s="22" t="e">
        <f>_xll.qlIndexFixing($V$1,S3327,,Trigger)</f>
        <v>#NUM!</v>
      </c>
      <c r="W3327" s="22" t="e">
        <f>_xll.qlIndexFixing($W$1,S3327,,Trigger)</f>
        <v>#NUM!</v>
      </c>
      <c r="X3327" s="17" t="e">
        <f t="shared" si="52"/>
        <v>#NUM!</v>
      </c>
    </row>
    <row r="3328" spans="18:24" x14ac:dyDescent="0.2">
      <c r="R3328" s="17" t="s">
        <v>21</v>
      </c>
      <c r="S3328" s="18">
        <f>_xll.qlInterestRateIndexFixingDate(IborIndex&amp;Tenor,T3328,Trigger)</f>
        <v>62733</v>
      </c>
      <c r="T3328" s="18">
        <f>_xll.qlCalendarAdvance(Calendar,T3327,R3328,"f",,Trigger)</f>
        <v>62737</v>
      </c>
      <c r="U3328" s="18">
        <f>_xll.qlInterestRateIndexMaturity(IborIndex&amp;Tenor,T3328,Trigger)</f>
        <v>62829</v>
      </c>
      <c r="V3328" s="22" t="e">
        <f>_xll.qlIndexFixing($V$1,S3328,,Trigger)</f>
        <v>#NUM!</v>
      </c>
      <c r="W3328" s="22" t="e">
        <f>_xll.qlIndexFixing($W$1,S3328,,Trigger)</f>
        <v>#NUM!</v>
      </c>
      <c r="X3328" s="17" t="e">
        <f t="shared" si="52"/>
        <v>#NUM!</v>
      </c>
    </row>
    <row r="3329" spans="18:24" x14ac:dyDescent="0.2">
      <c r="R3329" s="17" t="s">
        <v>21</v>
      </c>
      <c r="S3329" s="18">
        <f>_xll.qlInterestRateIndexFixingDate(IborIndex&amp;Tenor,T3329,Trigger)</f>
        <v>62740</v>
      </c>
      <c r="T3329" s="18">
        <f>_xll.qlCalendarAdvance(Calendar,T3328,R3329,"f",,Trigger)</f>
        <v>62744</v>
      </c>
      <c r="U3329" s="18">
        <f>_xll.qlInterestRateIndexMaturity(IborIndex&amp;Tenor,T3329,Trigger)</f>
        <v>62836</v>
      </c>
      <c r="V3329" s="22" t="e">
        <f>_xll.qlIndexFixing($V$1,S3329,,Trigger)</f>
        <v>#NUM!</v>
      </c>
      <c r="W3329" s="22" t="e">
        <f>_xll.qlIndexFixing($W$1,S3329,,Trigger)</f>
        <v>#NUM!</v>
      </c>
      <c r="X3329" s="17" t="e">
        <f t="shared" si="52"/>
        <v>#NUM!</v>
      </c>
    </row>
    <row r="3330" spans="18:24" x14ac:dyDescent="0.2">
      <c r="R3330" s="17" t="s">
        <v>21</v>
      </c>
      <c r="S3330" s="18">
        <f>_xll.qlInterestRateIndexFixingDate(IborIndex&amp;Tenor,T3330,Trigger)</f>
        <v>62747</v>
      </c>
      <c r="T3330" s="18">
        <f>_xll.qlCalendarAdvance(Calendar,T3329,R3330,"f",,Trigger)</f>
        <v>62751</v>
      </c>
      <c r="U3330" s="18">
        <f>_xll.qlInterestRateIndexMaturity(IborIndex&amp;Tenor,T3330,Trigger)</f>
        <v>62843</v>
      </c>
      <c r="V3330" s="22" t="e">
        <f>_xll.qlIndexFixing($V$1,S3330,,Trigger)</f>
        <v>#NUM!</v>
      </c>
      <c r="W3330" s="22" t="e">
        <f>_xll.qlIndexFixing($W$1,S3330,,Trigger)</f>
        <v>#NUM!</v>
      </c>
      <c r="X3330" s="17" t="e">
        <f t="shared" si="52"/>
        <v>#NUM!</v>
      </c>
    </row>
    <row r="3331" spans="18:24" x14ac:dyDescent="0.2">
      <c r="R3331" s="17" t="s">
        <v>21</v>
      </c>
      <c r="S3331" s="18">
        <f>_xll.qlInterestRateIndexFixingDate(IborIndex&amp;Tenor,T3331,Trigger)</f>
        <v>62754</v>
      </c>
      <c r="T3331" s="18">
        <f>_xll.qlCalendarAdvance(Calendar,T3330,R3331,"f",,Trigger)</f>
        <v>62758</v>
      </c>
      <c r="U3331" s="18">
        <f>_xll.qlInterestRateIndexMaturity(IborIndex&amp;Tenor,T3331,Trigger)</f>
        <v>62850</v>
      </c>
      <c r="V3331" s="22" t="e">
        <f>_xll.qlIndexFixing($V$1,S3331,,Trigger)</f>
        <v>#NUM!</v>
      </c>
      <c r="W3331" s="22" t="e">
        <f>_xll.qlIndexFixing($W$1,S3331,,Trigger)</f>
        <v>#NUM!</v>
      </c>
      <c r="X3331" s="17" t="e">
        <f t="shared" si="52"/>
        <v>#NUM!</v>
      </c>
    </row>
    <row r="3332" spans="18:24" x14ac:dyDescent="0.2">
      <c r="R3332" s="17" t="s">
        <v>21</v>
      </c>
      <c r="S3332" s="18">
        <f>_xll.qlInterestRateIndexFixingDate(IborIndex&amp;Tenor,T3332,Trigger)</f>
        <v>62761</v>
      </c>
      <c r="T3332" s="18">
        <f>_xll.qlCalendarAdvance(Calendar,T3331,R3332,"f",,Trigger)</f>
        <v>62765</v>
      </c>
      <c r="U3332" s="18">
        <f>_xll.qlInterestRateIndexMaturity(IborIndex&amp;Tenor,T3332,Trigger)</f>
        <v>62857</v>
      </c>
      <c r="V3332" s="22" t="e">
        <f>_xll.qlIndexFixing($V$1,S3332,,Trigger)</f>
        <v>#NUM!</v>
      </c>
      <c r="W3332" s="22" t="e">
        <f>_xll.qlIndexFixing($W$1,S3332,,Trigger)</f>
        <v>#NUM!</v>
      </c>
      <c r="X3332" s="17" t="e">
        <f t="shared" si="52"/>
        <v>#NUM!</v>
      </c>
    </row>
    <row r="3333" spans="18:24" x14ac:dyDescent="0.2">
      <c r="R3333" s="17" t="s">
        <v>21</v>
      </c>
      <c r="S3333" s="18">
        <f>_xll.qlInterestRateIndexFixingDate(IborIndex&amp;Tenor,T3333,Trigger)</f>
        <v>62768</v>
      </c>
      <c r="T3333" s="18">
        <f>_xll.qlCalendarAdvance(Calendar,T3332,R3333,"f",,Trigger)</f>
        <v>62772</v>
      </c>
      <c r="U3333" s="18">
        <f>_xll.qlInterestRateIndexMaturity(IborIndex&amp;Tenor,T3333,Trigger)</f>
        <v>62864</v>
      </c>
      <c r="V3333" s="22" t="e">
        <f>_xll.qlIndexFixing($V$1,S3333,,Trigger)</f>
        <v>#NUM!</v>
      </c>
      <c r="W3333" s="22" t="e">
        <f>_xll.qlIndexFixing($W$1,S3333,,Trigger)</f>
        <v>#NUM!</v>
      </c>
      <c r="X3333" s="17" t="e">
        <f t="shared" si="52"/>
        <v>#NUM!</v>
      </c>
    </row>
    <row r="3334" spans="18:24" x14ac:dyDescent="0.2">
      <c r="R3334" s="17" t="s">
        <v>21</v>
      </c>
      <c r="S3334" s="18">
        <f>_xll.qlInterestRateIndexFixingDate(IborIndex&amp;Tenor,T3334,Trigger)</f>
        <v>62775</v>
      </c>
      <c r="T3334" s="18">
        <f>_xll.qlCalendarAdvance(Calendar,T3333,R3334,"f",,Trigger)</f>
        <v>62779</v>
      </c>
      <c r="U3334" s="18">
        <f>_xll.qlInterestRateIndexMaturity(IborIndex&amp;Tenor,T3334,Trigger)</f>
        <v>62871</v>
      </c>
      <c r="V3334" s="22" t="e">
        <f>_xll.qlIndexFixing($V$1,S3334,,Trigger)</f>
        <v>#NUM!</v>
      </c>
      <c r="W3334" s="22" t="e">
        <f>_xll.qlIndexFixing($W$1,S3334,,Trigger)</f>
        <v>#NUM!</v>
      </c>
      <c r="X3334" s="17" t="e">
        <f t="shared" si="52"/>
        <v>#NUM!</v>
      </c>
    </row>
    <row r="3335" spans="18:24" x14ac:dyDescent="0.2">
      <c r="R3335" s="17" t="s">
        <v>21</v>
      </c>
      <c r="S3335" s="18">
        <f>_xll.qlInterestRateIndexFixingDate(IborIndex&amp;Tenor,T3335,Trigger)</f>
        <v>62782</v>
      </c>
      <c r="T3335" s="18">
        <f>_xll.qlCalendarAdvance(Calendar,T3334,R3335,"f",,Trigger)</f>
        <v>62786</v>
      </c>
      <c r="U3335" s="18">
        <f>_xll.qlInterestRateIndexMaturity(IborIndex&amp;Tenor,T3335,Trigger)</f>
        <v>62878</v>
      </c>
      <c r="V3335" s="22" t="e">
        <f>_xll.qlIndexFixing($V$1,S3335,,Trigger)</f>
        <v>#NUM!</v>
      </c>
      <c r="W3335" s="22" t="e">
        <f>_xll.qlIndexFixing($W$1,S3335,,Trigger)</f>
        <v>#NUM!</v>
      </c>
      <c r="X3335" s="17" t="e">
        <f t="shared" si="52"/>
        <v>#NUM!</v>
      </c>
    </row>
    <row r="3336" spans="18:24" x14ac:dyDescent="0.2">
      <c r="R3336" s="17" t="s">
        <v>21</v>
      </c>
      <c r="S3336" s="18">
        <f>_xll.qlInterestRateIndexFixingDate(IborIndex&amp;Tenor,T3336,Trigger)</f>
        <v>62789</v>
      </c>
      <c r="T3336" s="18">
        <f>_xll.qlCalendarAdvance(Calendar,T3335,R3336,"f",,Trigger)</f>
        <v>62793</v>
      </c>
      <c r="U3336" s="18">
        <f>_xll.qlInterestRateIndexMaturity(IborIndex&amp;Tenor,T3336,Trigger)</f>
        <v>62884</v>
      </c>
      <c r="V3336" s="22" t="e">
        <f>_xll.qlIndexFixing($V$1,S3336,,Trigger)</f>
        <v>#NUM!</v>
      </c>
      <c r="W3336" s="22" t="e">
        <f>_xll.qlIndexFixing($W$1,S3336,,Trigger)</f>
        <v>#NUM!</v>
      </c>
      <c r="X3336" s="17" t="e">
        <f t="shared" si="52"/>
        <v>#NUM!</v>
      </c>
    </row>
    <row r="3337" spans="18:24" x14ac:dyDescent="0.2">
      <c r="R3337" s="17" t="s">
        <v>21</v>
      </c>
      <c r="S3337" s="18">
        <f>_xll.qlInterestRateIndexFixingDate(IborIndex&amp;Tenor,T3337,Trigger)</f>
        <v>62796</v>
      </c>
      <c r="T3337" s="18">
        <f>_xll.qlCalendarAdvance(Calendar,T3336,R3337,"f",,Trigger)</f>
        <v>62800</v>
      </c>
      <c r="U3337" s="18">
        <f>_xll.qlInterestRateIndexMaturity(IborIndex&amp;Tenor,T3337,Trigger)</f>
        <v>62891</v>
      </c>
      <c r="V3337" s="22" t="e">
        <f>_xll.qlIndexFixing($V$1,S3337,,Trigger)</f>
        <v>#NUM!</v>
      </c>
      <c r="W3337" s="22" t="e">
        <f>_xll.qlIndexFixing($W$1,S3337,,Trigger)</f>
        <v>#NUM!</v>
      </c>
      <c r="X3337" s="17" t="e">
        <f t="shared" si="52"/>
        <v>#NUM!</v>
      </c>
    </row>
    <row r="3338" spans="18:24" x14ac:dyDescent="0.2">
      <c r="R3338" s="17" t="s">
        <v>21</v>
      </c>
      <c r="S3338" s="18">
        <f>_xll.qlInterestRateIndexFixingDate(IborIndex&amp;Tenor,T3338,Trigger)</f>
        <v>62803</v>
      </c>
      <c r="T3338" s="18">
        <f>_xll.qlCalendarAdvance(Calendar,T3337,R3338,"f",,Trigger)</f>
        <v>62807</v>
      </c>
      <c r="U3338" s="18">
        <f>_xll.qlInterestRateIndexMaturity(IborIndex&amp;Tenor,T3338,Trigger)</f>
        <v>62898</v>
      </c>
      <c r="V3338" s="22" t="e">
        <f>_xll.qlIndexFixing($V$1,S3338,,Trigger)</f>
        <v>#NUM!</v>
      </c>
      <c r="W3338" s="22" t="e">
        <f>_xll.qlIndexFixing($W$1,S3338,,Trigger)</f>
        <v>#NUM!</v>
      </c>
      <c r="X3338" s="17" t="e">
        <f t="shared" si="52"/>
        <v>#NUM!</v>
      </c>
    </row>
    <row r="3339" spans="18:24" x14ac:dyDescent="0.2">
      <c r="R3339" s="17" t="s">
        <v>21</v>
      </c>
      <c r="S3339" s="18">
        <f>_xll.qlInterestRateIndexFixingDate(IborIndex&amp;Tenor,T3339,Trigger)</f>
        <v>62810</v>
      </c>
      <c r="T3339" s="18">
        <f>_xll.qlCalendarAdvance(Calendar,T3338,R3339,"f",,Trigger)</f>
        <v>62814</v>
      </c>
      <c r="U3339" s="18">
        <f>_xll.qlInterestRateIndexMaturity(IborIndex&amp;Tenor,T3339,Trigger)</f>
        <v>62905</v>
      </c>
      <c r="V3339" s="22" t="e">
        <f>_xll.qlIndexFixing($V$1,S3339,,Trigger)</f>
        <v>#NUM!</v>
      </c>
      <c r="W3339" s="22" t="e">
        <f>_xll.qlIndexFixing($W$1,S3339,,Trigger)</f>
        <v>#NUM!</v>
      </c>
      <c r="X3339" s="17" t="e">
        <f t="shared" si="52"/>
        <v>#NUM!</v>
      </c>
    </row>
    <row r="3340" spans="18:24" x14ac:dyDescent="0.2">
      <c r="R3340" s="17" t="s">
        <v>21</v>
      </c>
      <c r="S3340" s="18">
        <f>_xll.qlInterestRateIndexFixingDate(IborIndex&amp;Tenor,T3340,Trigger)</f>
        <v>62816</v>
      </c>
      <c r="T3340" s="18">
        <f>_xll.qlCalendarAdvance(Calendar,T3339,R3340,"f",,Trigger)</f>
        <v>62821</v>
      </c>
      <c r="U3340" s="18">
        <f>_xll.qlInterestRateIndexMaturity(IborIndex&amp;Tenor,T3340,Trigger)</f>
        <v>62912</v>
      </c>
      <c r="V3340" s="22" t="e">
        <f>_xll.qlIndexFixing($V$1,S3340,,Trigger)</f>
        <v>#NUM!</v>
      </c>
      <c r="W3340" s="22" t="e">
        <f>_xll.qlIndexFixing($W$1,S3340,,Trigger)</f>
        <v>#NUM!</v>
      </c>
      <c r="X3340" s="17" t="e">
        <f t="shared" si="52"/>
        <v>#NUM!</v>
      </c>
    </row>
    <row r="3341" spans="18:24" x14ac:dyDescent="0.2">
      <c r="R3341" s="17" t="s">
        <v>21</v>
      </c>
      <c r="S3341" s="18">
        <f>_xll.qlInterestRateIndexFixingDate(IborIndex&amp;Tenor,T3341,Trigger)</f>
        <v>62823</v>
      </c>
      <c r="T3341" s="18">
        <f>_xll.qlCalendarAdvance(Calendar,T3340,R3341,"f",,Trigger)</f>
        <v>62828</v>
      </c>
      <c r="U3341" s="18">
        <f>_xll.qlInterestRateIndexMaturity(IborIndex&amp;Tenor,T3341,Trigger)</f>
        <v>62919</v>
      </c>
      <c r="V3341" s="22" t="e">
        <f>_xll.qlIndexFixing($V$1,S3341,,Trigger)</f>
        <v>#NUM!</v>
      </c>
      <c r="W3341" s="22" t="e">
        <f>_xll.qlIndexFixing($W$1,S3341,,Trigger)</f>
        <v>#NUM!</v>
      </c>
      <c r="X3341" s="17" t="e">
        <f t="shared" si="52"/>
        <v>#NUM!</v>
      </c>
    </row>
    <row r="3342" spans="18:24" x14ac:dyDescent="0.2">
      <c r="R3342" s="17" t="s">
        <v>21</v>
      </c>
      <c r="S3342" s="18">
        <f>_xll.qlInterestRateIndexFixingDate(IborIndex&amp;Tenor,T3342,Trigger)</f>
        <v>62831</v>
      </c>
      <c r="T3342" s="18">
        <f>_xll.qlCalendarAdvance(Calendar,T3341,R3342,"f",,Trigger)</f>
        <v>62835</v>
      </c>
      <c r="U3342" s="18">
        <f>_xll.qlInterestRateIndexMaturity(IborIndex&amp;Tenor,T3342,Trigger)</f>
        <v>62926</v>
      </c>
      <c r="V3342" s="22" t="e">
        <f>_xll.qlIndexFixing($V$1,S3342,,Trigger)</f>
        <v>#NUM!</v>
      </c>
      <c r="W3342" s="22" t="e">
        <f>_xll.qlIndexFixing($W$1,S3342,,Trigger)</f>
        <v>#NUM!</v>
      </c>
      <c r="X3342" s="17" t="e">
        <f t="shared" si="52"/>
        <v>#NUM!</v>
      </c>
    </row>
    <row r="3343" spans="18:24" x14ac:dyDescent="0.2">
      <c r="R3343" s="17" t="s">
        <v>21</v>
      </c>
      <c r="S3343" s="18">
        <f>_xll.qlInterestRateIndexFixingDate(IborIndex&amp;Tenor,T3343,Trigger)</f>
        <v>62838</v>
      </c>
      <c r="T3343" s="18">
        <f>_xll.qlCalendarAdvance(Calendar,T3342,R3343,"f",,Trigger)</f>
        <v>62842</v>
      </c>
      <c r="U3343" s="18">
        <f>_xll.qlInterestRateIndexMaturity(IborIndex&amp;Tenor,T3343,Trigger)</f>
        <v>62933</v>
      </c>
      <c r="V3343" s="22" t="e">
        <f>_xll.qlIndexFixing($V$1,S3343,,Trigger)</f>
        <v>#NUM!</v>
      </c>
      <c r="W3343" s="22" t="e">
        <f>_xll.qlIndexFixing($W$1,S3343,,Trigger)</f>
        <v>#NUM!</v>
      </c>
      <c r="X3343" s="17" t="e">
        <f t="shared" si="52"/>
        <v>#NUM!</v>
      </c>
    </row>
    <row r="3344" spans="18:24" x14ac:dyDescent="0.2">
      <c r="R3344" s="17" t="s">
        <v>21</v>
      </c>
      <c r="S3344" s="18">
        <f>_xll.qlInterestRateIndexFixingDate(IborIndex&amp;Tenor,T3344,Trigger)</f>
        <v>62845</v>
      </c>
      <c r="T3344" s="18">
        <f>_xll.qlCalendarAdvance(Calendar,T3343,R3344,"f",,Trigger)</f>
        <v>62849</v>
      </c>
      <c r="U3344" s="18">
        <f>_xll.qlInterestRateIndexMaturity(IborIndex&amp;Tenor,T3344,Trigger)</f>
        <v>62940</v>
      </c>
      <c r="V3344" s="22" t="e">
        <f>_xll.qlIndexFixing($V$1,S3344,,Trigger)</f>
        <v>#NUM!</v>
      </c>
      <c r="W3344" s="22" t="e">
        <f>_xll.qlIndexFixing($W$1,S3344,,Trigger)</f>
        <v>#NUM!</v>
      </c>
      <c r="X3344" s="17" t="e">
        <f t="shared" si="52"/>
        <v>#NUM!</v>
      </c>
    </row>
    <row r="3345" spans="18:24" x14ac:dyDescent="0.2">
      <c r="R3345" s="17" t="s">
        <v>21</v>
      </c>
      <c r="S3345" s="18">
        <f>_xll.qlInterestRateIndexFixingDate(IborIndex&amp;Tenor,T3345,Trigger)</f>
        <v>62852</v>
      </c>
      <c r="T3345" s="18">
        <f>_xll.qlCalendarAdvance(Calendar,T3344,R3345,"f",,Trigger)</f>
        <v>62856</v>
      </c>
      <c r="U3345" s="18">
        <f>_xll.qlInterestRateIndexMaturity(IborIndex&amp;Tenor,T3345,Trigger)</f>
        <v>62946</v>
      </c>
      <c r="V3345" s="22" t="e">
        <f>_xll.qlIndexFixing($V$1,S3345,,Trigger)</f>
        <v>#NUM!</v>
      </c>
      <c r="W3345" s="22" t="e">
        <f>_xll.qlIndexFixing($W$1,S3345,,Trigger)</f>
        <v>#NUM!</v>
      </c>
      <c r="X3345" s="17" t="e">
        <f t="shared" si="52"/>
        <v>#NUM!</v>
      </c>
    </row>
    <row r="3346" spans="18:24" x14ac:dyDescent="0.2">
      <c r="R3346" s="17" t="s">
        <v>21</v>
      </c>
      <c r="S3346" s="18">
        <f>_xll.qlInterestRateIndexFixingDate(IborIndex&amp;Tenor,T3346,Trigger)</f>
        <v>62859</v>
      </c>
      <c r="T3346" s="18">
        <f>_xll.qlCalendarAdvance(Calendar,T3345,R3346,"f",,Trigger)</f>
        <v>62863</v>
      </c>
      <c r="U3346" s="18">
        <f>_xll.qlInterestRateIndexMaturity(IborIndex&amp;Tenor,T3346,Trigger)</f>
        <v>62953</v>
      </c>
      <c r="V3346" s="22" t="e">
        <f>_xll.qlIndexFixing($V$1,S3346,,Trigger)</f>
        <v>#NUM!</v>
      </c>
      <c r="W3346" s="22" t="e">
        <f>_xll.qlIndexFixing($W$1,S3346,,Trigger)</f>
        <v>#NUM!</v>
      </c>
      <c r="X3346" s="17" t="e">
        <f t="shared" si="52"/>
        <v>#NUM!</v>
      </c>
    </row>
    <row r="3347" spans="18:24" x14ac:dyDescent="0.2">
      <c r="R3347" s="17" t="s">
        <v>21</v>
      </c>
      <c r="S3347" s="18">
        <f>_xll.qlInterestRateIndexFixingDate(IborIndex&amp;Tenor,T3347,Trigger)</f>
        <v>62866</v>
      </c>
      <c r="T3347" s="18">
        <f>_xll.qlCalendarAdvance(Calendar,T3346,R3347,"f",,Trigger)</f>
        <v>62870</v>
      </c>
      <c r="U3347" s="18">
        <f>_xll.qlInterestRateIndexMaturity(IborIndex&amp;Tenor,T3347,Trigger)</f>
        <v>62960</v>
      </c>
      <c r="V3347" s="22" t="e">
        <f>_xll.qlIndexFixing($V$1,S3347,,Trigger)</f>
        <v>#NUM!</v>
      </c>
      <c r="W3347" s="22" t="e">
        <f>_xll.qlIndexFixing($W$1,S3347,,Trigger)</f>
        <v>#NUM!</v>
      </c>
      <c r="X3347" s="17" t="e">
        <f t="shared" si="52"/>
        <v>#NUM!</v>
      </c>
    </row>
    <row r="3348" spans="18:24" x14ac:dyDescent="0.2">
      <c r="R3348" s="17" t="s">
        <v>21</v>
      </c>
      <c r="S3348" s="18">
        <f>_xll.qlInterestRateIndexFixingDate(IborIndex&amp;Tenor,T3348,Trigger)</f>
        <v>62873</v>
      </c>
      <c r="T3348" s="18">
        <f>_xll.qlCalendarAdvance(Calendar,T3347,R3348,"f",,Trigger)</f>
        <v>62877</v>
      </c>
      <c r="U3348" s="18">
        <f>_xll.qlInterestRateIndexMaturity(IborIndex&amp;Tenor,T3348,Trigger)</f>
        <v>62967</v>
      </c>
      <c r="V3348" s="22" t="e">
        <f>_xll.qlIndexFixing($V$1,S3348,,Trigger)</f>
        <v>#NUM!</v>
      </c>
      <c r="W3348" s="22" t="e">
        <f>_xll.qlIndexFixing($W$1,S3348,,Trigger)</f>
        <v>#NUM!</v>
      </c>
      <c r="X3348" s="17" t="e">
        <f t="shared" si="52"/>
        <v>#NUM!</v>
      </c>
    </row>
    <row r="3349" spans="18:24" x14ac:dyDescent="0.2">
      <c r="R3349" s="17" t="s">
        <v>21</v>
      </c>
      <c r="S3349" s="18">
        <f>_xll.qlInterestRateIndexFixingDate(IborIndex&amp;Tenor,T3349,Trigger)</f>
        <v>62880</v>
      </c>
      <c r="T3349" s="18">
        <f>_xll.qlCalendarAdvance(Calendar,T3348,R3349,"f",,Trigger)</f>
        <v>62884</v>
      </c>
      <c r="U3349" s="18">
        <f>_xll.qlInterestRateIndexMaturity(IborIndex&amp;Tenor,T3349,Trigger)</f>
        <v>62976</v>
      </c>
      <c r="V3349" s="22" t="e">
        <f>_xll.qlIndexFixing($V$1,S3349,,Trigger)</f>
        <v>#NUM!</v>
      </c>
      <c r="W3349" s="22" t="e">
        <f>_xll.qlIndexFixing($W$1,S3349,,Trigger)</f>
        <v>#NUM!</v>
      </c>
      <c r="X3349" s="17" t="e">
        <f t="shared" si="52"/>
        <v>#NUM!</v>
      </c>
    </row>
    <row r="3350" spans="18:24" x14ac:dyDescent="0.2">
      <c r="R3350" s="17" t="s">
        <v>21</v>
      </c>
      <c r="S3350" s="18">
        <f>_xll.qlInterestRateIndexFixingDate(IborIndex&amp;Tenor,T3350,Trigger)</f>
        <v>62887</v>
      </c>
      <c r="T3350" s="18">
        <f>_xll.qlCalendarAdvance(Calendar,T3349,R3350,"f",,Trigger)</f>
        <v>62891</v>
      </c>
      <c r="U3350" s="18">
        <f>_xll.qlInterestRateIndexMaturity(IborIndex&amp;Tenor,T3350,Trigger)</f>
        <v>62983</v>
      </c>
      <c r="V3350" s="22" t="e">
        <f>_xll.qlIndexFixing($V$1,S3350,,Trigger)</f>
        <v>#NUM!</v>
      </c>
      <c r="W3350" s="22" t="e">
        <f>_xll.qlIndexFixing($W$1,S3350,,Trigger)</f>
        <v>#NUM!</v>
      </c>
      <c r="X3350" s="17" t="e">
        <f t="shared" si="52"/>
        <v>#NUM!</v>
      </c>
    </row>
    <row r="3351" spans="18:24" x14ac:dyDescent="0.2">
      <c r="R3351" s="17" t="s">
        <v>21</v>
      </c>
      <c r="S3351" s="18">
        <f>_xll.qlInterestRateIndexFixingDate(IborIndex&amp;Tenor,T3351,Trigger)</f>
        <v>62894</v>
      </c>
      <c r="T3351" s="18">
        <f>_xll.qlCalendarAdvance(Calendar,T3350,R3351,"f",,Trigger)</f>
        <v>62898</v>
      </c>
      <c r="U3351" s="18">
        <f>_xll.qlInterestRateIndexMaturity(IborIndex&amp;Tenor,T3351,Trigger)</f>
        <v>62990</v>
      </c>
      <c r="V3351" s="22" t="e">
        <f>_xll.qlIndexFixing($V$1,S3351,,Trigger)</f>
        <v>#NUM!</v>
      </c>
      <c r="W3351" s="22" t="e">
        <f>_xll.qlIndexFixing($W$1,S3351,,Trigger)</f>
        <v>#NUM!</v>
      </c>
      <c r="X3351" s="17" t="e">
        <f t="shared" si="52"/>
        <v>#NUM!</v>
      </c>
    </row>
    <row r="3352" spans="18:24" x14ac:dyDescent="0.2">
      <c r="R3352" s="17" t="s">
        <v>21</v>
      </c>
      <c r="S3352" s="18">
        <f>_xll.qlInterestRateIndexFixingDate(IborIndex&amp;Tenor,T3352,Trigger)</f>
        <v>62901</v>
      </c>
      <c r="T3352" s="18">
        <f>_xll.qlCalendarAdvance(Calendar,T3351,R3352,"f",,Trigger)</f>
        <v>62905</v>
      </c>
      <c r="U3352" s="18">
        <f>_xll.qlInterestRateIndexMaturity(IborIndex&amp;Tenor,T3352,Trigger)</f>
        <v>62997</v>
      </c>
      <c r="V3352" s="22" t="e">
        <f>_xll.qlIndexFixing($V$1,S3352,,Trigger)</f>
        <v>#NUM!</v>
      </c>
      <c r="W3352" s="22" t="e">
        <f>_xll.qlIndexFixing($W$1,S3352,,Trigger)</f>
        <v>#NUM!</v>
      </c>
      <c r="X3352" s="17" t="e">
        <f t="shared" si="52"/>
        <v>#NUM!</v>
      </c>
    </row>
    <row r="3353" spans="18:24" x14ac:dyDescent="0.2">
      <c r="R3353" s="17" t="s">
        <v>21</v>
      </c>
      <c r="S3353" s="18">
        <f>_xll.qlInterestRateIndexFixingDate(IborIndex&amp;Tenor,T3353,Trigger)</f>
        <v>62908</v>
      </c>
      <c r="T3353" s="18">
        <f>_xll.qlCalendarAdvance(Calendar,T3352,R3353,"f",,Trigger)</f>
        <v>62912</v>
      </c>
      <c r="U3353" s="18">
        <f>_xll.qlInterestRateIndexMaturity(IborIndex&amp;Tenor,T3353,Trigger)</f>
        <v>63004</v>
      </c>
      <c r="V3353" s="22" t="e">
        <f>_xll.qlIndexFixing($V$1,S3353,,Trigger)</f>
        <v>#NUM!</v>
      </c>
      <c r="W3353" s="22" t="e">
        <f>_xll.qlIndexFixing($W$1,S3353,,Trigger)</f>
        <v>#NUM!</v>
      </c>
      <c r="X3353" s="17" t="e">
        <f t="shared" si="52"/>
        <v>#NUM!</v>
      </c>
    </row>
    <row r="3354" spans="18:24" x14ac:dyDescent="0.2">
      <c r="R3354" s="17" t="s">
        <v>21</v>
      </c>
      <c r="S3354" s="18">
        <f>_xll.qlInterestRateIndexFixingDate(IborIndex&amp;Tenor,T3354,Trigger)</f>
        <v>62915</v>
      </c>
      <c r="T3354" s="18">
        <f>_xll.qlCalendarAdvance(Calendar,T3353,R3354,"f",,Trigger)</f>
        <v>62919</v>
      </c>
      <c r="U3354" s="18">
        <f>_xll.qlInterestRateIndexMaturity(IborIndex&amp;Tenor,T3354,Trigger)</f>
        <v>63010</v>
      </c>
      <c r="V3354" s="22" t="e">
        <f>_xll.qlIndexFixing($V$1,S3354,,Trigger)</f>
        <v>#NUM!</v>
      </c>
      <c r="W3354" s="22" t="e">
        <f>_xll.qlIndexFixing($W$1,S3354,,Trigger)</f>
        <v>#NUM!</v>
      </c>
      <c r="X3354" s="17" t="e">
        <f t="shared" si="52"/>
        <v>#NUM!</v>
      </c>
    </row>
    <row r="3355" spans="18:24" x14ac:dyDescent="0.2">
      <c r="R3355" s="17" t="s">
        <v>21</v>
      </c>
      <c r="S3355" s="18">
        <f>_xll.qlInterestRateIndexFixingDate(IborIndex&amp;Tenor,T3355,Trigger)</f>
        <v>62920</v>
      </c>
      <c r="T3355" s="18">
        <f>_xll.qlCalendarAdvance(Calendar,T3354,R3355,"f",,Trigger)</f>
        <v>62926</v>
      </c>
      <c r="U3355" s="18">
        <f>_xll.qlInterestRateIndexMaturity(IborIndex&amp;Tenor,T3355,Trigger)</f>
        <v>63017</v>
      </c>
      <c r="V3355" s="22" t="e">
        <f>_xll.qlIndexFixing($V$1,S3355,,Trigger)</f>
        <v>#NUM!</v>
      </c>
      <c r="W3355" s="22" t="e">
        <f>_xll.qlIndexFixing($W$1,S3355,,Trigger)</f>
        <v>#NUM!</v>
      </c>
      <c r="X3355" s="17" t="e">
        <f t="shared" si="52"/>
        <v>#NUM!</v>
      </c>
    </row>
    <row r="3356" spans="18:24" x14ac:dyDescent="0.2">
      <c r="R3356" s="17" t="s">
        <v>21</v>
      </c>
      <c r="S3356" s="18">
        <f>_xll.qlInterestRateIndexFixingDate(IborIndex&amp;Tenor,T3356,Trigger)</f>
        <v>62929</v>
      </c>
      <c r="T3356" s="18">
        <f>_xll.qlCalendarAdvance(Calendar,T3355,R3356,"f",,Trigger)</f>
        <v>62933</v>
      </c>
      <c r="U3356" s="18">
        <f>_xll.qlInterestRateIndexMaturity(IborIndex&amp;Tenor,T3356,Trigger)</f>
        <v>63024</v>
      </c>
      <c r="V3356" s="22" t="e">
        <f>_xll.qlIndexFixing($V$1,S3356,,Trigger)</f>
        <v>#NUM!</v>
      </c>
      <c r="W3356" s="22" t="e">
        <f>_xll.qlIndexFixing($W$1,S3356,,Trigger)</f>
        <v>#NUM!</v>
      </c>
      <c r="X3356" s="17" t="e">
        <f t="shared" ref="X3356:X3419" si="53">(V3356-W3356)*10000</f>
        <v>#NUM!</v>
      </c>
    </row>
    <row r="3357" spans="18:24" x14ac:dyDescent="0.2">
      <c r="R3357" s="17" t="s">
        <v>21</v>
      </c>
      <c r="S3357" s="18">
        <f>_xll.qlInterestRateIndexFixingDate(IborIndex&amp;Tenor,T3357,Trigger)</f>
        <v>62936</v>
      </c>
      <c r="T3357" s="18">
        <f>_xll.qlCalendarAdvance(Calendar,T3356,R3357,"f",,Trigger)</f>
        <v>62940</v>
      </c>
      <c r="U3357" s="18">
        <f>_xll.qlInterestRateIndexMaturity(IborIndex&amp;Tenor,T3357,Trigger)</f>
        <v>63031</v>
      </c>
      <c r="V3357" s="22" t="e">
        <f>_xll.qlIndexFixing($V$1,S3357,,Trigger)</f>
        <v>#NUM!</v>
      </c>
      <c r="W3357" s="22" t="e">
        <f>_xll.qlIndexFixing($W$1,S3357,,Trigger)</f>
        <v>#NUM!</v>
      </c>
      <c r="X3357" s="17" t="e">
        <f t="shared" si="53"/>
        <v>#NUM!</v>
      </c>
    </row>
    <row r="3358" spans="18:24" x14ac:dyDescent="0.2">
      <c r="R3358" s="17" t="s">
        <v>21</v>
      </c>
      <c r="S3358" s="18">
        <f>_xll.qlInterestRateIndexFixingDate(IborIndex&amp;Tenor,T3358,Trigger)</f>
        <v>62943</v>
      </c>
      <c r="T3358" s="18">
        <f>_xll.qlCalendarAdvance(Calendar,T3357,R3358,"f",,Trigger)</f>
        <v>62947</v>
      </c>
      <c r="U3358" s="18">
        <f>_xll.qlInterestRateIndexMaturity(IborIndex&amp;Tenor,T3358,Trigger)</f>
        <v>63039</v>
      </c>
      <c r="V3358" s="22" t="e">
        <f>_xll.qlIndexFixing($V$1,S3358,,Trigger)</f>
        <v>#NUM!</v>
      </c>
      <c r="W3358" s="22" t="e">
        <f>_xll.qlIndexFixing($W$1,S3358,,Trigger)</f>
        <v>#NUM!</v>
      </c>
      <c r="X3358" s="17" t="e">
        <f t="shared" si="53"/>
        <v>#NUM!</v>
      </c>
    </row>
    <row r="3359" spans="18:24" x14ac:dyDescent="0.2">
      <c r="R3359" s="17" t="s">
        <v>21</v>
      </c>
      <c r="S3359" s="18">
        <f>_xll.qlInterestRateIndexFixingDate(IborIndex&amp;Tenor,T3359,Trigger)</f>
        <v>62950</v>
      </c>
      <c r="T3359" s="18">
        <f>_xll.qlCalendarAdvance(Calendar,T3358,R3359,"f",,Trigger)</f>
        <v>62954</v>
      </c>
      <c r="U3359" s="18">
        <f>_xll.qlInterestRateIndexMaturity(IborIndex&amp;Tenor,T3359,Trigger)</f>
        <v>63046</v>
      </c>
      <c r="V3359" s="22" t="e">
        <f>_xll.qlIndexFixing($V$1,S3359,,Trigger)</f>
        <v>#NUM!</v>
      </c>
      <c r="W3359" s="22" t="e">
        <f>_xll.qlIndexFixing($W$1,S3359,,Trigger)</f>
        <v>#NUM!</v>
      </c>
      <c r="X3359" s="17" t="e">
        <f t="shared" si="53"/>
        <v>#NUM!</v>
      </c>
    </row>
    <row r="3360" spans="18:24" x14ac:dyDescent="0.2">
      <c r="R3360" s="17" t="s">
        <v>21</v>
      </c>
      <c r="S3360" s="18">
        <f>_xll.qlInterestRateIndexFixingDate(IborIndex&amp;Tenor,T3360,Trigger)</f>
        <v>62957</v>
      </c>
      <c r="T3360" s="18">
        <f>_xll.qlCalendarAdvance(Calendar,T3359,R3360,"f",,Trigger)</f>
        <v>62961</v>
      </c>
      <c r="U3360" s="18">
        <f>_xll.qlInterestRateIndexMaturity(IborIndex&amp;Tenor,T3360,Trigger)</f>
        <v>63053</v>
      </c>
      <c r="V3360" s="22" t="e">
        <f>_xll.qlIndexFixing($V$1,S3360,,Trigger)</f>
        <v>#NUM!</v>
      </c>
      <c r="W3360" s="22" t="e">
        <f>_xll.qlIndexFixing($W$1,S3360,,Trigger)</f>
        <v>#NUM!</v>
      </c>
      <c r="X3360" s="17" t="e">
        <f t="shared" si="53"/>
        <v>#NUM!</v>
      </c>
    </row>
    <row r="3361" spans="18:24" x14ac:dyDescent="0.2">
      <c r="R3361" s="17" t="s">
        <v>21</v>
      </c>
      <c r="S3361" s="18">
        <f>_xll.qlInterestRateIndexFixingDate(IborIndex&amp;Tenor,T3361,Trigger)</f>
        <v>62964</v>
      </c>
      <c r="T3361" s="18">
        <f>_xll.qlCalendarAdvance(Calendar,T3360,R3361,"f",,Trigger)</f>
        <v>62968</v>
      </c>
      <c r="U3361" s="18">
        <f>_xll.qlInterestRateIndexMaturity(IborIndex&amp;Tenor,T3361,Trigger)</f>
        <v>63060</v>
      </c>
      <c r="V3361" s="22" t="e">
        <f>_xll.qlIndexFixing($V$1,S3361,,Trigger)</f>
        <v>#NUM!</v>
      </c>
      <c r="W3361" s="22" t="e">
        <f>_xll.qlIndexFixing($W$1,S3361,,Trigger)</f>
        <v>#NUM!</v>
      </c>
      <c r="X3361" s="17" t="e">
        <f t="shared" si="53"/>
        <v>#NUM!</v>
      </c>
    </row>
    <row r="3362" spans="18:24" x14ac:dyDescent="0.2">
      <c r="R3362" s="17" t="s">
        <v>21</v>
      </c>
      <c r="S3362" s="18">
        <f>_xll.qlInterestRateIndexFixingDate(IborIndex&amp;Tenor,T3362,Trigger)</f>
        <v>62971</v>
      </c>
      <c r="T3362" s="18">
        <f>_xll.qlCalendarAdvance(Calendar,T3361,R3362,"f",,Trigger)</f>
        <v>62975</v>
      </c>
      <c r="U3362" s="18">
        <f>_xll.qlInterestRateIndexMaturity(IborIndex&amp;Tenor,T3362,Trigger)</f>
        <v>63067</v>
      </c>
      <c r="V3362" s="22" t="e">
        <f>_xll.qlIndexFixing($V$1,S3362,,Trigger)</f>
        <v>#NUM!</v>
      </c>
      <c r="W3362" s="22" t="e">
        <f>_xll.qlIndexFixing($W$1,S3362,,Trigger)</f>
        <v>#NUM!</v>
      </c>
      <c r="X3362" s="17" t="e">
        <f t="shared" si="53"/>
        <v>#NUM!</v>
      </c>
    </row>
    <row r="3363" spans="18:24" x14ac:dyDescent="0.2">
      <c r="R3363" s="17" t="s">
        <v>21</v>
      </c>
      <c r="S3363" s="18">
        <f>_xll.qlInterestRateIndexFixingDate(IborIndex&amp;Tenor,T3363,Trigger)</f>
        <v>62978</v>
      </c>
      <c r="T3363" s="18">
        <f>_xll.qlCalendarAdvance(Calendar,T3362,R3363,"f",,Trigger)</f>
        <v>62982</v>
      </c>
      <c r="U3363" s="18">
        <f>_xll.qlInterestRateIndexMaturity(IborIndex&amp;Tenor,T3363,Trigger)</f>
        <v>63074</v>
      </c>
      <c r="V3363" s="22" t="e">
        <f>_xll.qlIndexFixing($V$1,S3363,,Trigger)</f>
        <v>#NUM!</v>
      </c>
      <c r="W3363" s="22" t="e">
        <f>_xll.qlIndexFixing($W$1,S3363,,Trigger)</f>
        <v>#NUM!</v>
      </c>
      <c r="X3363" s="17" t="e">
        <f t="shared" si="53"/>
        <v>#NUM!</v>
      </c>
    </row>
    <row r="3364" spans="18:24" x14ac:dyDescent="0.2">
      <c r="R3364" s="17" t="s">
        <v>21</v>
      </c>
      <c r="S3364" s="18">
        <f>_xll.qlInterestRateIndexFixingDate(IborIndex&amp;Tenor,T3364,Trigger)</f>
        <v>62985</v>
      </c>
      <c r="T3364" s="18">
        <f>_xll.qlCalendarAdvance(Calendar,T3363,R3364,"f",,Trigger)</f>
        <v>62989</v>
      </c>
      <c r="U3364" s="18">
        <f>_xll.qlInterestRateIndexMaturity(IborIndex&amp;Tenor,T3364,Trigger)</f>
        <v>63081</v>
      </c>
      <c r="V3364" s="22" t="e">
        <f>_xll.qlIndexFixing($V$1,S3364,,Trigger)</f>
        <v>#NUM!</v>
      </c>
      <c r="W3364" s="22" t="e">
        <f>_xll.qlIndexFixing($W$1,S3364,,Trigger)</f>
        <v>#NUM!</v>
      </c>
      <c r="X3364" s="17" t="e">
        <f t="shared" si="53"/>
        <v>#NUM!</v>
      </c>
    </row>
    <row r="3365" spans="18:24" x14ac:dyDescent="0.2">
      <c r="R3365" s="17" t="s">
        <v>21</v>
      </c>
      <c r="S3365" s="18">
        <f>_xll.qlInterestRateIndexFixingDate(IborIndex&amp;Tenor,T3365,Trigger)</f>
        <v>62992</v>
      </c>
      <c r="T3365" s="18">
        <f>_xll.qlCalendarAdvance(Calendar,T3364,R3365,"f",,Trigger)</f>
        <v>62996</v>
      </c>
      <c r="U3365" s="18">
        <f>_xll.qlInterestRateIndexMaturity(IborIndex&amp;Tenor,T3365,Trigger)</f>
        <v>63088</v>
      </c>
      <c r="V3365" s="22" t="e">
        <f>_xll.qlIndexFixing($V$1,S3365,,Trigger)</f>
        <v>#NUM!</v>
      </c>
      <c r="W3365" s="22" t="e">
        <f>_xll.qlIndexFixing($W$1,S3365,,Trigger)</f>
        <v>#NUM!</v>
      </c>
      <c r="X3365" s="17" t="e">
        <f t="shared" si="53"/>
        <v>#NUM!</v>
      </c>
    </row>
    <row r="3366" spans="18:24" x14ac:dyDescent="0.2">
      <c r="R3366" s="17" t="s">
        <v>21</v>
      </c>
      <c r="S3366" s="18">
        <f>_xll.qlInterestRateIndexFixingDate(IborIndex&amp;Tenor,T3366,Trigger)</f>
        <v>62999</v>
      </c>
      <c r="T3366" s="18">
        <f>_xll.qlCalendarAdvance(Calendar,T3365,R3366,"f",,Trigger)</f>
        <v>63003</v>
      </c>
      <c r="U3366" s="18">
        <f>_xll.qlInterestRateIndexMaturity(IborIndex&amp;Tenor,T3366,Trigger)</f>
        <v>63095</v>
      </c>
      <c r="V3366" s="22" t="e">
        <f>_xll.qlIndexFixing($V$1,S3366,,Trigger)</f>
        <v>#NUM!</v>
      </c>
      <c r="W3366" s="22" t="e">
        <f>_xll.qlIndexFixing($W$1,S3366,,Trigger)</f>
        <v>#NUM!</v>
      </c>
      <c r="X3366" s="17" t="e">
        <f t="shared" si="53"/>
        <v>#NUM!</v>
      </c>
    </row>
    <row r="3367" spans="18:24" x14ac:dyDescent="0.2">
      <c r="R3367" s="17" t="s">
        <v>21</v>
      </c>
      <c r="S3367" s="18">
        <f>_xll.qlInterestRateIndexFixingDate(IborIndex&amp;Tenor,T3367,Trigger)</f>
        <v>63006</v>
      </c>
      <c r="T3367" s="18">
        <f>_xll.qlCalendarAdvance(Calendar,T3366,R3367,"f",,Trigger)</f>
        <v>63010</v>
      </c>
      <c r="U3367" s="18">
        <f>_xll.qlInterestRateIndexMaturity(IborIndex&amp;Tenor,T3367,Trigger)</f>
        <v>63102</v>
      </c>
      <c r="V3367" s="22" t="e">
        <f>_xll.qlIndexFixing($V$1,S3367,,Trigger)</f>
        <v>#NUM!</v>
      </c>
      <c r="W3367" s="22" t="e">
        <f>_xll.qlIndexFixing($W$1,S3367,,Trigger)</f>
        <v>#NUM!</v>
      </c>
      <c r="X3367" s="17" t="e">
        <f t="shared" si="53"/>
        <v>#NUM!</v>
      </c>
    </row>
    <row r="3368" spans="18:24" x14ac:dyDescent="0.2">
      <c r="R3368" s="17" t="s">
        <v>21</v>
      </c>
      <c r="S3368" s="18">
        <f>_xll.qlInterestRateIndexFixingDate(IborIndex&amp;Tenor,T3368,Trigger)</f>
        <v>63013</v>
      </c>
      <c r="T3368" s="18">
        <f>_xll.qlCalendarAdvance(Calendar,T3367,R3368,"f",,Trigger)</f>
        <v>63017</v>
      </c>
      <c r="U3368" s="18">
        <f>_xll.qlInterestRateIndexMaturity(IborIndex&amp;Tenor,T3368,Trigger)</f>
        <v>63109</v>
      </c>
      <c r="V3368" s="22" t="e">
        <f>_xll.qlIndexFixing($V$1,S3368,,Trigger)</f>
        <v>#NUM!</v>
      </c>
      <c r="W3368" s="22" t="e">
        <f>_xll.qlIndexFixing($W$1,S3368,,Trigger)</f>
        <v>#NUM!</v>
      </c>
      <c r="X3368" s="17" t="e">
        <f t="shared" si="53"/>
        <v>#NUM!</v>
      </c>
    </row>
    <row r="3369" spans="18:24" x14ac:dyDescent="0.2">
      <c r="R3369" s="17" t="s">
        <v>21</v>
      </c>
      <c r="S3369" s="18">
        <f>_xll.qlInterestRateIndexFixingDate(IborIndex&amp;Tenor,T3369,Trigger)</f>
        <v>63020</v>
      </c>
      <c r="T3369" s="18">
        <f>_xll.qlCalendarAdvance(Calendar,T3368,R3369,"f",,Trigger)</f>
        <v>63024</v>
      </c>
      <c r="U3369" s="18">
        <f>_xll.qlInterestRateIndexMaturity(IborIndex&amp;Tenor,T3369,Trigger)</f>
        <v>63116</v>
      </c>
      <c r="V3369" s="22" t="e">
        <f>_xll.qlIndexFixing($V$1,S3369,,Trigger)</f>
        <v>#NUM!</v>
      </c>
      <c r="W3369" s="22" t="e">
        <f>_xll.qlIndexFixing($W$1,S3369,,Trigger)</f>
        <v>#NUM!</v>
      </c>
      <c r="X3369" s="17" t="e">
        <f t="shared" si="53"/>
        <v>#NUM!</v>
      </c>
    </row>
    <row r="3370" spans="18:24" x14ac:dyDescent="0.2">
      <c r="R3370" s="17" t="s">
        <v>21</v>
      </c>
      <c r="S3370" s="18">
        <f>_xll.qlInterestRateIndexFixingDate(IborIndex&amp;Tenor,T3370,Trigger)</f>
        <v>63027</v>
      </c>
      <c r="T3370" s="18">
        <f>_xll.qlCalendarAdvance(Calendar,T3369,R3370,"f",,Trigger)</f>
        <v>63031</v>
      </c>
      <c r="U3370" s="18">
        <f>_xll.qlInterestRateIndexMaturity(IborIndex&amp;Tenor,T3370,Trigger)</f>
        <v>63123</v>
      </c>
      <c r="V3370" s="22" t="e">
        <f>_xll.qlIndexFixing($V$1,S3370,,Trigger)</f>
        <v>#NUM!</v>
      </c>
      <c r="W3370" s="22" t="e">
        <f>_xll.qlIndexFixing($W$1,S3370,,Trigger)</f>
        <v>#NUM!</v>
      </c>
      <c r="X3370" s="17" t="e">
        <f t="shared" si="53"/>
        <v>#NUM!</v>
      </c>
    </row>
    <row r="3371" spans="18:24" x14ac:dyDescent="0.2">
      <c r="R3371" s="17" t="s">
        <v>21</v>
      </c>
      <c r="S3371" s="18">
        <f>_xll.qlInterestRateIndexFixingDate(IborIndex&amp;Tenor,T3371,Trigger)</f>
        <v>63034</v>
      </c>
      <c r="T3371" s="18">
        <f>_xll.qlCalendarAdvance(Calendar,T3370,R3371,"f",,Trigger)</f>
        <v>63038</v>
      </c>
      <c r="U3371" s="18">
        <f>_xll.qlInterestRateIndexMaturity(IborIndex&amp;Tenor,T3371,Trigger)</f>
        <v>63130</v>
      </c>
      <c r="V3371" s="22" t="e">
        <f>_xll.qlIndexFixing($V$1,S3371,,Trigger)</f>
        <v>#NUM!</v>
      </c>
      <c r="W3371" s="22" t="e">
        <f>_xll.qlIndexFixing($W$1,S3371,,Trigger)</f>
        <v>#NUM!</v>
      </c>
      <c r="X3371" s="17" t="e">
        <f t="shared" si="53"/>
        <v>#NUM!</v>
      </c>
    </row>
    <row r="3372" spans="18:24" x14ac:dyDescent="0.2">
      <c r="R3372" s="17" t="s">
        <v>21</v>
      </c>
      <c r="S3372" s="18">
        <f>_xll.qlInterestRateIndexFixingDate(IborIndex&amp;Tenor,T3372,Trigger)</f>
        <v>63041</v>
      </c>
      <c r="T3372" s="18">
        <f>_xll.qlCalendarAdvance(Calendar,T3371,R3372,"f",,Trigger)</f>
        <v>63045</v>
      </c>
      <c r="U3372" s="18">
        <f>_xll.qlInterestRateIndexMaturity(IborIndex&amp;Tenor,T3372,Trigger)</f>
        <v>63137</v>
      </c>
      <c r="V3372" s="22" t="e">
        <f>_xll.qlIndexFixing($V$1,S3372,,Trigger)</f>
        <v>#NUM!</v>
      </c>
      <c r="W3372" s="22" t="e">
        <f>_xll.qlIndexFixing($W$1,S3372,,Trigger)</f>
        <v>#NUM!</v>
      </c>
      <c r="X3372" s="17" t="e">
        <f t="shared" si="53"/>
        <v>#NUM!</v>
      </c>
    </row>
    <row r="3373" spans="18:24" x14ac:dyDescent="0.2">
      <c r="R3373" s="17" t="s">
        <v>21</v>
      </c>
      <c r="S3373" s="18">
        <f>_xll.qlInterestRateIndexFixingDate(IborIndex&amp;Tenor,T3373,Trigger)</f>
        <v>63048</v>
      </c>
      <c r="T3373" s="18">
        <f>_xll.qlCalendarAdvance(Calendar,T3372,R3373,"f",,Trigger)</f>
        <v>63052</v>
      </c>
      <c r="U3373" s="18">
        <f>_xll.qlInterestRateIndexMaturity(IborIndex&amp;Tenor,T3373,Trigger)</f>
        <v>63144</v>
      </c>
      <c r="V3373" s="22" t="e">
        <f>_xll.qlIndexFixing($V$1,S3373,,Trigger)</f>
        <v>#NUM!</v>
      </c>
      <c r="W3373" s="22" t="e">
        <f>_xll.qlIndexFixing($W$1,S3373,,Trigger)</f>
        <v>#NUM!</v>
      </c>
      <c r="X3373" s="17" t="e">
        <f t="shared" si="53"/>
        <v>#NUM!</v>
      </c>
    </row>
    <row r="3374" spans="18:24" x14ac:dyDescent="0.2">
      <c r="R3374" s="17" t="s">
        <v>21</v>
      </c>
      <c r="S3374" s="18">
        <f>_xll.qlInterestRateIndexFixingDate(IborIndex&amp;Tenor,T3374,Trigger)</f>
        <v>63055</v>
      </c>
      <c r="T3374" s="18">
        <f>_xll.qlCalendarAdvance(Calendar,T3373,R3374,"f",,Trigger)</f>
        <v>63059</v>
      </c>
      <c r="U3374" s="18">
        <f>_xll.qlInterestRateIndexMaturity(IborIndex&amp;Tenor,T3374,Trigger)</f>
        <v>63151</v>
      </c>
      <c r="V3374" s="22" t="e">
        <f>_xll.qlIndexFixing($V$1,S3374,,Trigger)</f>
        <v>#NUM!</v>
      </c>
      <c r="W3374" s="22" t="e">
        <f>_xll.qlIndexFixing($W$1,S3374,,Trigger)</f>
        <v>#NUM!</v>
      </c>
      <c r="X3374" s="17" t="e">
        <f t="shared" si="53"/>
        <v>#NUM!</v>
      </c>
    </row>
    <row r="3375" spans="18:24" x14ac:dyDescent="0.2">
      <c r="R3375" s="17" t="s">
        <v>21</v>
      </c>
      <c r="S3375" s="18">
        <f>_xll.qlInterestRateIndexFixingDate(IborIndex&amp;Tenor,T3375,Trigger)</f>
        <v>63062</v>
      </c>
      <c r="T3375" s="18">
        <f>_xll.qlCalendarAdvance(Calendar,T3374,R3375,"f",,Trigger)</f>
        <v>63066</v>
      </c>
      <c r="U3375" s="18">
        <f>_xll.qlInterestRateIndexMaturity(IborIndex&amp;Tenor,T3375,Trigger)</f>
        <v>63158</v>
      </c>
      <c r="V3375" s="22" t="e">
        <f>_xll.qlIndexFixing($V$1,S3375,,Trigger)</f>
        <v>#NUM!</v>
      </c>
      <c r="W3375" s="22" t="e">
        <f>_xll.qlIndexFixing($W$1,S3375,,Trigger)</f>
        <v>#NUM!</v>
      </c>
      <c r="X3375" s="17" t="e">
        <f t="shared" si="53"/>
        <v>#NUM!</v>
      </c>
    </row>
    <row r="3376" spans="18:24" x14ac:dyDescent="0.2">
      <c r="R3376" s="17" t="s">
        <v>21</v>
      </c>
      <c r="S3376" s="18">
        <f>_xll.qlInterestRateIndexFixingDate(IborIndex&amp;Tenor,T3376,Trigger)</f>
        <v>63069</v>
      </c>
      <c r="T3376" s="18">
        <f>_xll.qlCalendarAdvance(Calendar,T3375,R3376,"f",,Trigger)</f>
        <v>63073</v>
      </c>
      <c r="U3376" s="18">
        <f>_xll.qlInterestRateIndexMaturity(IborIndex&amp;Tenor,T3376,Trigger)</f>
        <v>63164</v>
      </c>
      <c r="V3376" s="22" t="e">
        <f>_xll.qlIndexFixing($V$1,S3376,,Trigger)</f>
        <v>#NUM!</v>
      </c>
      <c r="W3376" s="22" t="e">
        <f>_xll.qlIndexFixing($W$1,S3376,,Trigger)</f>
        <v>#NUM!</v>
      </c>
      <c r="X3376" s="17" t="e">
        <f t="shared" si="53"/>
        <v>#NUM!</v>
      </c>
    </row>
    <row r="3377" spans="18:24" x14ac:dyDescent="0.2">
      <c r="R3377" s="17" t="s">
        <v>21</v>
      </c>
      <c r="S3377" s="18">
        <f>_xll.qlInterestRateIndexFixingDate(IborIndex&amp;Tenor,T3377,Trigger)</f>
        <v>63076</v>
      </c>
      <c r="T3377" s="18">
        <f>_xll.qlCalendarAdvance(Calendar,T3376,R3377,"f",,Trigger)</f>
        <v>63080</v>
      </c>
      <c r="U3377" s="18">
        <f>_xll.qlInterestRateIndexMaturity(IborIndex&amp;Tenor,T3377,Trigger)</f>
        <v>63171</v>
      </c>
      <c r="V3377" s="22" t="e">
        <f>_xll.qlIndexFixing($V$1,S3377,,Trigger)</f>
        <v>#NUM!</v>
      </c>
      <c r="W3377" s="22" t="e">
        <f>_xll.qlIndexFixing($W$1,S3377,,Trigger)</f>
        <v>#NUM!</v>
      </c>
      <c r="X3377" s="17" t="e">
        <f t="shared" si="53"/>
        <v>#NUM!</v>
      </c>
    </row>
    <row r="3378" spans="18:24" x14ac:dyDescent="0.2">
      <c r="R3378" s="17" t="s">
        <v>21</v>
      </c>
      <c r="S3378" s="18">
        <f>_xll.qlInterestRateIndexFixingDate(IborIndex&amp;Tenor,T3378,Trigger)</f>
        <v>63083</v>
      </c>
      <c r="T3378" s="18">
        <f>_xll.qlCalendarAdvance(Calendar,T3377,R3378,"f",,Trigger)</f>
        <v>63087</v>
      </c>
      <c r="U3378" s="18">
        <f>_xll.qlInterestRateIndexMaturity(IborIndex&amp;Tenor,T3378,Trigger)</f>
        <v>63178</v>
      </c>
      <c r="V3378" s="22" t="e">
        <f>_xll.qlIndexFixing($V$1,S3378,,Trigger)</f>
        <v>#NUM!</v>
      </c>
      <c r="W3378" s="22" t="e">
        <f>_xll.qlIndexFixing($W$1,S3378,,Trigger)</f>
        <v>#NUM!</v>
      </c>
      <c r="X3378" s="17" t="e">
        <f t="shared" si="53"/>
        <v>#NUM!</v>
      </c>
    </row>
    <row r="3379" spans="18:24" x14ac:dyDescent="0.2">
      <c r="R3379" s="17" t="s">
        <v>21</v>
      </c>
      <c r="S3379" s="18">
        <f>_xll.qlInterestRateIndexFixingDate(IborIndex&amp;Tenor,T3379,Trigger)</f>
        <v>63090</v>
      </c>
      <c r="T3379" s="18">
        <f>_xll.qlCalendarAdvance(Calendar,T3378,R3379,"f",,Trigger)</f>
        <v>63094</v>
      </c>
      <c r="U3379" s="18">
        <f>_xll.qlInterestRateIndexMaturity(IborIndex&amp;Tenor,T3379,Trigger)</f>
        <v>63185</v>
      </c>
      <c r="V3379" s="22" t="e">
        <f>_xll.qlIndexFixing($V$1,S3379,,Trigger)</f>
        <v>#NUM!</v>
      </c>
      <c r="W3379" s="22" t="e">
        <f>_xll.qlIndexFixing($W$1,S3379,,Trigger)</f>
        <v>#NUM!</v>
      </c>
      <c r="X3379" s="17" t="e">
        <f t="shared" si="53"/>
        <v>#NUM!</v>
      </c>
    </row>
    <row r="3380" spans="18:24" x14ac:dyDescent="0.2">
      <c r="R3380" s="17" t="s">
        <v>21</v>
      </c>
      <c r="S3380" s="18">
        <f>_xll.qlInterestRateIndexFixingDate(IborIndex&amp;Tenor,T3380,Trigger)</f>
        <v>63097</v>
      </c>
      <c r="T3380" s="18">
        <f>_xll.qlCalendarAdvance(Calendar,T3379,R3380,"f",,Trigger)</f>
        <v>63101</v>
      </c>
      <c r="U3380" s="18">
        <f>_xll.qlInterestRateIndexMaturity(IborIndex&amp;Tenor,T3380,Trigger)</f>
        <v>63193</v>
      </c>
      <c r="V3380" s="22" t="e">
        <f>_xll.qlIndexFixing($V$1,S3380,,Trigger)</f>
        <v>#NUM!</v>
      </c>
      <c r="W3380" s="22" t="e">
        <f>_xll.qlIndexFixing($W$1,S3380,,Trigger)</f>
        <v>#NUM!</v>
      </c>
      <c r="X3380" s="17" t="e">
        <f t="shared" si="53"/>
        <v>#NUM!</v>
      </c>
    </row>
    <row r="3381" spans="18:24" x14ac:dyDescent="0.2">
      <c r="R3381" s="17" t="s">
        <v>21</v>
      </c>
      <c r="S3381" s="18">
        <f>_xll.qlInterestRateIndexFixingDate(IborIndex&amp;Tenor,T3381,Trigger)</f>
        <v>63104</v>
      </c>
      <c r="T3381" s="18">
        <f>_xll.qlCalendarAdvance(Calendar,T3380,R3381,"f",,Trigger)</f>
        <v>63108</v>
      </c>
      <c r="U3381" s="18">
        <f>_xll.qlInterestRateIndexMaturity(IborIndex&amp;Tenor,T3381,Trigger)</f>
        <v>63200</v>
      </c>
      <c r="V3381" s="22" t="e">
        <f>_xll.qlIndexFixing($V$1,S3381,,Trigger)</f>
        <v>#NUM!</v>
      </c>
      <c r="W3381" s="22" t="e">
        <f>_xll.qlIndexFixing($W$1,S3381,,Trigger)</f>
        <v>#NUM!</v>
      </c>
      <c r="X3381" s="17" t="e">
        <f t="shared" si="53"/>
        <v>#NUM!</v>
      </c>
    </row>
    <row r="3382" spans="18:24" x14ac:dyDescent="0.2">
      <c r="R3382" s="17" t="s">
        <v>21</v>
      </c>
      <c r="S3382" s="18">
        <f>_xll.qlInterestRateIndexFixingDate(IborIndex&amp;Tenor,T3382,Trigger)</f>
        <v>63111</v>
      </c>
      <c r="T3382" s="18">
        <f>_xll.qlCalendarAdvance(Calendar,T3381,R3382,"f",,Trigger)</f>
        <v>63115</v>
      </c>
      <c r="U3382" s="18">
        <f>_xll.qlInterestRateIndexMaturity(IborIndex&amp;Tenor,T3382,Trigger)</f>
        <v>63207</v>
      </c>
      <c r="V3382" s="22" t="e">
        <f>_xll.qlIndexFixing($V$1,S3382,,Trigger)</f>
        <v>#NUM!</v>
      </c>
      <c r="W3382" s="22" t="e">
        <f>_xll.qlIndexFixing($W$1,S3382,,Trigger)</f>
        <v>#NUM!</v>
      </c>
      <c r="X3382" s="17" t="e">
        <f t="shared" si="53"/>
        <v>#NUM!</v>
      </c>
    </row>
    <row r="3383" spans="18:24" x14ac:dyDescent="0.2">
      <c r="R3383" s="17" t="s">
        <v>21</v>
      </c>
      <c r="S3383" s="18">
        <f>_xll.qlInterestRateIndexFixingDate(IborIndex&amp;Tenor,T3383,Trigger)</f>
        <v>63118</v>
      </c>
      <c r="T3383" s="18">
        <f>_xll.qlCalendarAdvance(Calendar,T3382,R3383,"f",,Trigger)</f>
        <v>63122</v>
      </c>
      <c r="U3383" s="18">
        <f>_xll.qlInterestRateIndexMaturity(IborIndex&amp;Tenor,T3383,Trigger)</f>
        <v>63214</v>
      </c>
      <c r="V3383" s="22" t="e">
        <f>_xll.qlIndexFixing($V$1,S3383,,Trigger)</f>
        <v>#NUM!</v>
      </c>
      <c r="W3383" s="22" t="e">
        <f>_xll.qlIndexFixing($W$1,S3383,,Trigger)</f>
        <v>#NUM!</v>
      </c>
      <c r="X3383" s="17" t="e">
        <f t="shared" si="53"/>
        <v>#NUM!</v>
      </c>
    </row>
    <row r="3384" spans="18:24" x14ac:dyDescent="0.2">
      <c r="R3384" s="17" t="s">
        <v>21</v>
      </c>
      <c r="S3384" s="18">
        <f>_xll.qlInterestRateIndexFixingDate(IborIndex&amp;Tenor,T3384,Trigger)</f>
        <v>63125</v>
      </c>
      <c r="T3384" s="18">
        <f>_xll.qlCalendarAdvance(Calendar,T3383,R3384,"f",,Trigger)</f>
        <v>63129</v>
      </c>
      <c r="U3384" s="18">
        <f>_xll.qlInterestRateIndexMaturity(IborIndex&amp;Tenor,T3384,Trigger)</f>
        <v>63221</v>
      </c>
      <c r="V3384" s="22" t="e">
        <f>_xll.qlIndexFixing($V$1,S3384,,Trigger)</f>
        <v>#NUM!</v>
      </c>
      <c r="W3384" s="22" t="e">
        <f>_xll.qlIndexFixing($W$1,S3384,,Trigger)</f>
        <v>#NUM!</v>
      </c>
      <c r="X3384" s="17" t="e">
        <f t="shared" si="53"/>
        <v>#NUM!</v>
      </c>
    </row>
    <row r="3385" spans="18:24" x14ac:dyDescent="0.2">
      <c r="R3385" s="17" t="s">
        <v>21</v>
      </c>
      <c r="S3385" s="18">
        <f>_xll.qlInterestRateIndexFixingDate(IborIndex&amp;Tenor,T3385,Trigger)</f>
        <v>63132</v>
      </c>
      <c r="T3385" s="18">
        <f>_xll.qlCalendarAdvance(Calendar,T3384,R3385,"f",,Trigger)</f>
        <v>63136</v>
      </c>
      <c r="U3385" s="18">
        <f>_xll.qlInterestRateIndexMaturity(IborIndex&amp;Tenor,T3385,Trigger)</f>
        <v>63228</v>
      </c>
      <c r="V3385" s="22" t="e">
        <f>_xll.qlIndexFixing($V$1,S3385,,Trigger)</f>
        <v>#NUM!</v>
      </c>
      <c r="W3385" s="22" t="e">
        <f>_xll.qlIndexFixing($W$1,S3385,,Trigger)</f>
        <v>#NUM!</v>
      </c>
      <c r="X3385" s="17" t="e">
        <f t="shared" si="53"/>
        <v>#NUM!</v>
      </c>
    </row>
    <row r="3386" spans="18:24" x14ac:dyDescent="0.2">
      <c r="R3386" s="17" t="s">
        <v>21</v>
      </c>
      <c r="S3386" s="18">
        <f>_xll.qlInterestRateIndexFixingDate(IborIndex&amp;Tenor,T3386,Trigger)</f>
        <v>63139</v>
      </c>
      <c r="T3386" s="18">
        <f>_xll.qlCalendarAdvance(Calendar,T3385,R3386,"f",,Trigger)</f>
        <v>63143</v>
      </c>
      <c r="U3386" s="18">
        <f>_xll.qlInterestRateIndexMaturity(IborIndex&amp;Tenor,T3386,Trigger)</f>
        <v>63235</v>
      </c>
      <c r="V3386" s="22" t="e">
        <f>_xll.qlIndexFixing($V$1,S3386,,Trigger)</f>
        <v>#NUM!</v>
      </c>
      <c r="W3386" s="22" t="e">
        <f>_xll.qlIndexFixing($W$1,S3386,,Trigger)</f>
        <v>#NUM!</v>
      </c>
      <c r="X3386" s="17" t="e">
        <f t="shared" si="53"/>
        <v>#NUM!</v>
      </c>
    </row>
    <row r="3387" spans="18:24" x14ac:dyDescent="0.2">
      <c r="R3387" s="17" t="s">
        <v>21</v>
      </c>
      <c r="S3387" s="18">
        <f>_xll.qlInterestRateIndexFixingDate(IborIndex&amp;Tenor,T3387,Trigger)</f>
        <v>63146</v>
      </c>
      <c r="T3387" s="18">
        <f>_xll.qlCalendarAdvance(Calendar,T3386,R3387,"f",,Trigger)</f>
        <v>63150</v>
      </c>
      <c r="U3387" s="18">
        <f>_xll.qlInterestRateIndexMaturity(IborIndex&amp;Tenor,T3387,Trigger)</f>
        <v>63242</v>
      </c>
      <c r="V3387" s="22" t="e">
        <f>_xll.qlIndexFixing($V$1,S3387,,Trigger)</f>
        <v>#NUM!</v>
      </c>
      <c r="W3387" s="22" t="e">
        <f>_xll.qlIndexFixing($W$1,S3387,,Trigger)</f>
        <v>#NUM!</v>
      </c>
      <c r="X3387" s="17" t="e">
        <f t="shared" si="53"/>
        <v>#NUM!</v>
      </c>
    </row>
    <row r="3388" spans="18:24" x14ac:dyDescent="0.2">
      <c r="R3388" s="17" t="s">
        <v>21</v>
      </c>
      <c r="S3388" s="18">
        <f>_xll.qlInterestRateIndexFixingDate(IborIndex&amp;Tenor,T3388,Trigger)</f>
        <v>63153</v>
      </c>
      <c r="T3388" s="18">
        <f>_xll.qlCalendarAdvance(Calendar,T3387,R3388,"f",,Trigger)</f>
        <v>63157</v>
      </c>
      <c r="U3388" s="18">
        <f>_xll.qlInterestRateIndexMaturity(IborIndex&amp;Tenor,T3388,Trigger)</f>
        <v>63248</v>
      </c>
      <c r="V3388" s="22" t="e">
        <f>_xll.qlIndexFixing($V$1,S3388,,Trigger)</f>
        <v>#NUM!</v>
      </c>
      <c r="W3388" s="22" t="e">
        <f>_xll.qlIndexFixing($W$1,S3388,,Trigger)</f>
        <v>#NUM!</v>
      </c>
      <c r="X3388" s="17" t="e">
        <f t="shared" si="53"/>
        <v>#NUM!</v>
      </c>
    </row>
    <row r="3389" spans="18:24" x14ac:dyDescent="0.2">
      <c r="R3389" s="17" t="s">
        <v>21</v>
      </c>
      <c r="S3389" s="18">
        <f>_xll.qlInterestRateIndexFixingDate(IborIndex&amp;Tenor,T3389,Trigger)</f>
        <v>63160</v>
      </c>
      <c r="T3389" s="18">
        <f>_xll.qlCalendarAdvance(Calendar,T3388,R3389,"f",,Trigger)</f>
        <v>63164</v>
      </c>
      <c r="U3389" s="18">
        <f>_xll.qlInterestRateIndexMaturity(IborIndex&amp;Tenor,T3389,Trigger)</f>
        <v>63254</v>
      </c>
      <c r="V3389" s="22" t="e">
        <f>_xll.qlIndexFixing($V$1,S3389,,Trigger)</f>
        <v>#NUM!</v>
      </c>
      <c r="W3389" s="22" t="e">
        <f>_xll.qlIndexFixing($W$1,S3389,,Trigger)</f>
        <v>#NUM!</v>
      </c>
      <c r="X3389" s="17" t="e">
        <f t="shared" si="53"/>
        <v>#NUM!</v>
      </c>
    </row>
    <row r="3390" spans="18:24" x14ac:dyDescent="0.2">
      <c r="R3390" s="17" t="s">
        <v>21</v>
      </c>
      <c r="S3390" s="18">
        <f>_xll.qlInterestRateIndexFixingDate(IborIndex&amp;Tenor,T3390,Trigger)</f>
        <v>63167</v>
      </c>
      <c r="T3390" s="18">
        <f>_xll.qlCalendarAdvance(Calendar,T3389,R3390,"f",,Trigger)</f>
        <v>63171</v>
      </c>
      <c r="U3390" s="18">
        <f>_xll.qlInterestRateIndexMaturity(IborIndex&amp;Tenor,T3390,Trigger)</f>
        <v>63261</v>
      </c>
      <c r="V3390" s="22" t="e">
        <f>_xll.qlIndexFixing($V$1,S3390,,Trigger)</f>
        <v>#NUM!</v>
      </c>
      <c r="W3390" s="22" t="e">
        <f>_xll.qlIndexFixing($W$1,S3390,,Trigger)</f>
        <v>#NUM!</v>
      </c>
      <c r="X3390" s="17" t="e">
        <f t="shared" si="53"/>
        <v>#NUM!</v>
      </c>
    </row>
    <row r="3391" spans="18:24" x14ac:dyDescent="0.2">
      <c r="R3391" s="17" t="s">
        <v>21</v>
      </c>
      <c r="S3391" s="18">
        <f>_xll.qlInterestRateIndexFixingDate(IborIndex&amp;Tenor,T3391,Trigger)</f>
        <v>63174</v>
      </c>
      <c r="T3391" s="18">
        <f>_xll.qlCalendarAdvance(Calendar,T3390,R3391,"f",,Trigger)</f>
        <v>63178</v>
      </c>
      <c r="U3391" s="18">
        <f>_xll.qlInterestRateIndexMaturity(IborIndex&amp;Tenor,T3391,Trigger)</f>
        <v>63268</v>
      </c>
      <c r="V3391" s="22" t="e">
        <f>_xll.qlIndexFixing($V$1,S3391,,Trigger)</f>
        <v>#NUM!</v>
      </c>
      <c r="W3391" s="22" t="e">
        <f>_xll.qlIndexFixing($W$1,S3391,,Trigger)</f>
        <v>#NUM!</v>
      </c>
      <c r="X3391" s="17" t="e">
        <f t="shared" si="53"/>
        <v>#NUM!</v>
      </c>
    </row>
    <row r="3392" spans="18:24" x14ac:dyDescent="0.2">
      <c r="R3392" s="17" t="s">
        <v>21</v>
      </c>
      <c r="S3392" s="18">
        <f>_xll.qlInterestRateIndexFixingDate(IborIndex&amp;Tenor,T3392,Trigger)</f>
        <v>63180</v>
      </c>
      <c r="T3392" s="18">
        <f>_xll.qlCalendarAdvance(Calendar,T3391,R3392,"f",,Trigger)</f>
        <v>63185</v>
      </c>
      <c r="U3392" s="18">
        <f>_xll.qlInterestRateIndexMaturity(IborIndex&amp;Tenor,T3392,Trigger)</f>
        <v>63276</v>
      </c>
      <c r="V3392" s="22" t="e">
        <f>_xll.qlIndexFixing($V$1,S3392,,Trigger)</f>
        <v>#NUM!</v>
      </c>
      <c r="W3392" s="22" t="e">
        <f>_xll.qlIndexFixing($W$1,S3392,,Trigger)</f>
        <v>#NUM!</v>
      </c>
      <c r="X3392" s="17" t="e">
        <f t="shared" si="53"/>
        <v>#NUM!</v>
      </c>
    </row>
    <row r="3393" spans="18:24" x14ac:dyDescent="0.2">
      <c r="R3393" s="17" t="s">
        <v>21</v>
      </c>
      <c r="S3393" s="18">
        <f>_xll.qlInterestRateIndexFixingDate(IborIndex&amp;Tenor,T3393,Trigger)</f>
        <v>63188</v>
      </c>
      <c r="T3393" s="18">
        <f>_xll.qlCalendarAdvance(Calendar,T3392,R3393,"f",,Trigger)</f>
        <v>63192</v>
      </c>
      <c r="U3393" s="18">
        <f>_xll.qlInterestRateIndexMaturity(IborIndex&amp;Tenor,T3393,Trigger)</f>
        <v>63282</v>
      </c>
      <c r="V3393" s="22" t="e">
        <f>_xll.qlIndexFixing($V$1,S3393,,Trigger)</f>
        <v>#NUM!</v>
      </c>
      <c r="W3393" s="22" t="e">
        <f>_xll.qlIndexFixing($W$1,S3393,,Trigger)</f>
        <v>#NUM!</v>
      </c>
      <c r="X3393" s="17" t="e">
        <f t="shared" si="53"/>
        <v>#NUM!</v>
      </c>
    </row>
    <row r="3394" spans="18:24" x14ac:dyDescent="0.2">
      <c r="R3394" s="17" t="s">
        <v>21</v>
      </c>
      <c r="S3394" s="18">
        <f>_xll.qlInterestRateIndexFixingDate(IborIndex&amp;Tenor,T3394,Trigger)</f>
        <v>63195</v>
      </c>
      <c r="T3394" s="18">
        <f>_xll.qlCalendarAdvance(Calendar,T3393,R3394,"f",,Trigger)</f>
        <v>63199</v>
      </c>
      <c r="U3394" s="18">
        <f>_xll.qlInterestRateIndexMaturity(IborIndex&amp;Tenor,T3394,Trigger)</f>
        <v>63289</v>
      </c>
      <c r="V3394" s="22" t="e">
        <f>_xll.qlIndexFixing($V$1,S3394,,Trigger)</f>
        <v>#NUM!</v>
      </c>
      <c r="W3394" s="22" t="e">
        <f>_xll.qlIndexFixing($W$1,S3394,,Trigger)</f>
        <v>#NUM!</v>
      </c>
      <c r="X3394" s="17" t="e">
        <f t="shared" si="53"/>
        <v>#NUM!</v>
      </c>
    </row>
    <row r="3395" spans="18:24" x14ac:dyDescent="0.2">
      <c r="R3395" s="17" t="s">
        <v>21</v>
      </c>
      <c r="S3395" s="18">
        <f>_xll.qlInterestRateIndexFixingDate(IborIndex&amp;Tenor,T3395,Trigger)</f>
        <v>63202</v>
      </c>
      <c r="T3395" s="18">
        <f>_xll.qlCalendarAdvance(Calendar,T3394,R3395,"f",,Trigger)</f>
        <v>63206</v>
      </c>
      <c r="U3395" s="18">
        <f>_xll.qlInterestRateIndexMaturity(IborIndex&amp;Tenor,T3395,Trigger)</f>
        <v>63296</v>
      </c>
      <c r="V3395" s="22" t="e">
        <f>_xll.qlIndexFixing($V$1,S3395,,Trigger)</f>
        <v>#NUM!</v>
      </c>
      <c r="W3395" s="22" t="e">
        <f>_xll.qlIndexFixing($W$1,S3395,,Trigger)</f>
        <v>#NUM!</v>
      </c>
      <c r="X3395" s="17" t="e">
        <f t="shared" si="53"/>
        <v>#NUM!</v>
      </c>
    </row>
    <row r="3396" spans="18:24" x14ac:dyDescent="0.2">
      <c r="R3396" s="17" t="s">
        <v>21</v>
      </c>
      <c r="S3396" s="18">
        <f>_xll.qlInterestRateIndexFixingDate(IborIndex&amp;Tenor,T3396,Trigger)</f>
        <v>63209</v>
      </c>
      <c r="T3396" s="18">
        <f>_xll.qlCalendarAdvance(Calendar,T3395,R3396,"f",,Trigger)</f>
        <v>63213</v>
      </c>
      <c r="U3396" s="18">
        <f>_xll.qlInterestRateIndexMaturity(IborIndex&amp;Tenor,T3396,Trigger)</f>
        <v>63303</v>
      </c>
      <c r="V3396" s="22" t="e">
        <f>_xll.qlIndexFixing($V$1,S3396,,Trigger)</f>
        <v>#NUM!</v>
      </c>
      <c r="W3396" s="22" t="e">
        <f>_xll.qlIndexFixing($W$1,S3396,,Trigger)</f>
        <v>#NUM!</v>
      </c>
      <c r="X3396" s="17" t="e">
        <f t="shared" si="53"/>
        <v>#NUM!</v>
      </c>
    </row>
    <row r="3397" spans="18:24" x14ac:dyDescent="0.2">
      <c r="R3397" s="17" t="s">
        <v>21</v>
      </c>
      <c r="S3397" s="18">
        <f>_xll.qlInterestRateIndexFixingDate(IborIndex&amp;Tenor,T3397,Trigger)</f>
        <v>63216</v>
      </c>
      <c r="T3397" s="18">
        <f>_xll.qlCalendarAdvance(Calendar,T3396,R3397,"f",,Trigger)</f>
        <v>63220</v>
      </c>
      <c r="U3397" s="18">
        <f>_xll.qlInterestRateIndexMaturity(IborIndex&amp;Tenor,T3397,Trigger)</f>
        <v>63307</v>
      </c>
      <c r="V3397" s="22" t="e">
        <f>_xll.qlIndexFixing($V$1,S3397,,Trigger)</f>
        <v>#NUM!</v>
      </c>
      <c r="W3397" s="22" t="e">
        <f>_xll.qlIndexFixing($W$1,S3397,,Trigger)</f>
        <v>#NUM!</v>
      </c>
      <c r="X3397" s="17" t="e">
        <f t="shared" si="53"/>
        <v>#NUM!</v>
      </c>
    </row>
    <row r="3398" spans="18:24" x14ac:dyDescent="0.2">
      <c r="R3398" s="17" t="s">
        <v>21</v>
      </c>
      <c r="S3398" s="18">
        <f>_xll.qlInterestRateIndexFixingDate(IborIndex&amp;Tenor,T3398,Trigger)</f>
        <v>63223</v>
      </c>
      <c r="T3398" s="18">
        <f>_xll.qlCalendarAdvance(Calendar,T3397,R3398,"f",,Trigger)</f>
        <v>63227</v>
      </c>
      <c r="U3398" s="18">
        <f>_xll.qlInterestRateIndexMaturity(IborIndex&amp;Tenor,T3398,Trigger)</f>
        <v>63317</v>
      </c>
      <c r="V3398" s="22" t="e">
        <f>_xll.qlIndexFixing($V$1,S3398,,Trigger)</f>
        <v>#NUM!</v>
      </c>
      <c r="W3398" s="22" t="e">
        <f>_xll.qlIndexFixing($W$1,S3398,,Trigger)</f>
        <v>#NUM!</v>
      </c>
      <c r="X3398" s="17" t="e">
        <f t="shared" si="53"/>
        <v>#NUM!</v>
      </c>
    </row>
    <row r="3399" spans="18:24" x14ac:dyDescent="0.2">
      <c r="R3399" s="17" t="s">
        <v>21</v>
      </c>
      <c r="S3399" s="18">
        <f>_xll.qlInterestRateIndexFixingDate(IborIndex&amp;Tenor,T3399,Trigger)</f>
        <v>63230</v>
      </c>
      <c r="T3399" s="18">
        <f>_xll.qlCalendarAdvance(Calendar,T3398,R3399,"f",,Trigger)</f>
        <v>63234</v>
      </c>
      <c r="U3399" s="18">
        <f>_xll.qlInterestRateIndexMaturity(IborIndex&amp;Tenor,T3399,Trigger)</f>
        <v>63324</v>
      </c>
      <c r="V3399" s="22" t="e">
        <f>_xll.qlIndexFixing($V$1,S3399,,Trigger)</f>
        <v>#NUM!</v>
      </c>
      <c r="W3399" s="22" t="e">
        <f>_xll.qlIndexFixing($W$1,S3399,,Trigger)</f>
        <v>#NUM!</v>
      </c>
      <c r="X3399" s="17" t="e">
        <f t="shared" si="53"/>
        <v>#NUM!</v>
      </c>
    </row>
    <row r="3400" spans="18:24" x14ac:dyDescent="0.2">
      <c r="R3400" s="17" t="s">
        <v>21</v>
      </c>
      <c r="S3400" s="18">
        <f>_xll.qlInterestRateIndexFixingDate(IborIndex&amp;Tenor,T3400,Trigger)</f>
        <v>63237</v>
      </c>
      <c r="T3400" s="18">
        <f>_xll.qlCalendarAdvance(Calendar,T3399,R3400,"f",,Trigger)</f>
        <v>63241</v>
      </c>
      <c r="U3400" s="18">
        <f>_xll.qlInterestRateIndexMaturity(IborIndex&amp;Tenor,T3400,Trigger)</f>
        <v>63331</v>
      </c>
      <c r="V3400" s="22" t="e">
        <f>_xll.qlIndexFixing($V$1,S3400,,Trigger)</f>
        <v>#NUM!</v>
      </c>
      <c r="W3400" s="22" t="e">
        <f>_xll.qlIndexFixing($W$1,S3400,,Trigger)</f>
        <v>#NUM!</v>
      </c>
      <c r="X3400" s="17" t="e">
        <f t="shared" si="53"/>
        <v>#NUM!</v>
      </c>
    </row>
    <row r="3401" spans="18:24" x14ac:dyDescent="0.2">
      <c r="R3401" s="17" t="s">
        <v>21</v>
      </c>
      <c r="S3401" s="18">
        <f>_xll.qlInterestRateIndexFixingDate(IborIndex&amp;Tenor,T3401,Trigger)</f>
        <v>63244</v>
      </c>
      <c r="T3401" s="18">
        <f>_xll.qlCalendarAdvance(Calendar,T3400,R3401,"f",,Trigger)</f>
        <v>63248</v>
      </c>
      <c r="U3401" s="18">
        <f>_xll.qlInterestRateIndexMaturity(IborIndex&amp;Tenor,T3401,Trigger)</f>
        <v>63340</v>
      </c>
      <c r="V3401" s="22" t="e">
        <f>_xll.qlIndexFixing($V$1,S3401,,Trigger)</f>
        <v>#NUM!</v>
      </c>
      <c r="W3401" s="22" t="e">
        <f>_xll.qlIndexFixing($W$1,S3401,,Trigger)</f>
        <v>#NUM!</v>
      </c>
      <c r="X3401" s="17" t="e">
        <f t="shared" si="53"/>
        <v>#NUM!</v>
      </c>
    </row>
    <row r="3402" spans="18:24" x14ac:dyDescent="0.2">
      <c r="R3402" s="17" t="s">
        <v>21</v>
      </c>
      <c r="S3402" s="18">
        <f>_xll.qlInterestRateIndexFixingDate(IborIndex&amp;Tenor,T3402,Trigger)</f>
        <v>63251</v>
      </c>
      <c r="T3402" s="18">
        <f>_xll.qlCalendarAdvance(Calendar,T3401,R3402,"f",,Trigger)</f>
        <v>63255</v>
      </c>
      <c r="U3402" s="18">
        <f>_xll.qlInterestRateIndexMaturity(IborIndex&amp;Tenor,T3402,Trigger)</f>
        <v>63347</v>
      </c>
      <c r="V3402" s="22" t="e">
        <f>_xll.qlIndexFixing($V$1,S3402,,Trigger)</f>
        <v>#NUM!</v>
      </c>
      <c r="W3402" s="22" t="e">
        <f>_xll.qlIndexFixing($W$1,S3402,,Trigger)</f>
        <v>#NUM!</v>
      </c>
      <c r="X3402" s="17" t="e">
        <f t="shared" si="53"/>
        <v>#NUM!</v>
      </c>
    </row>
    <row r="3403" spans="18:24" x14ac:dyDescent="0.2">
      <c r="R3403" s="17" t="s">
        <v>21</v>
      </c>
      <c r="S3403" s="18">
        <f>_xll.qlInterestRateIndexFixingDate(IborIndex&amp;Tenor,T3403,Trigger)</f>
        <v>63258</v>
      </c>
      <c r="T3403" s="18">
        <f>_xll.qlCalendarAdvance(Calendar,T3402,R3403,"f",,Trigger)</f>
        <v>63262</v>
      </c>
      <c r="U3403" s="18">
        <f>_xll.qlInterestRateIndexMaturity(IborIndex&amp;Tenor,T3403,Trigger)</f>
        <v>63354</v>
      </c>
      <c r="V3403" s="22" t="e">
        <f>_xll.qlIndexFixing($V$1,S3403,,Trigger)</f>
        <v>#NUM!</v>
      </c>
      <c r="W3403" s="22" t="e">
        <f>_xll.qlIndexFixing($W$1,S3403,,Trigger)</f>
        <v>#NUM!</v>
      </c>
      <c r="X3403" s="17" t="e">
        <f t="shared" si="53"/>
        <v>#NUM!</v>
      </c>
    </row>
    <row r="3404" spans="18:24" x14ac:dyDescent="0.2">
      <c r="R3404" s="17" t="s">
        <v>21</v>
      </c>
      <c r="S3404" s="18">
        <f>_xll.qlInterestRateIndexFixingDate(IborIndex&amp;Tenor,T3404,Trigger)</f>
        <v>63265</v>
      </c>
      <c r="T3404" s="18">
        <f>_xll.qlCalendarAdvance(Calendar,T3403,R3404,"f",,Trigger)</f>
        <v>63269</v>
      </c>
      <c r="U3404" s="18">
        <f>_xll.qlInterestRateIndexMaturity(IborIndex&amp;Tenor,T3404,Trigger)</f>
        <v>63361</v>
      </c>
      <c r="V3404" s="22" t="e">
        <f>_xll.qlIndexFixing($V$1,S3404,,Trigger)</f>
        <v>#NUM!</v>
      </c>
      <c r="W3404" s="22" t="e">
        <f>_xll.qlIndexFixing($W$1,S3404,,Trigger)</f>
        <v>#NUM!</v>
      </c>
      <c r="X3404" s="17" t="e">
        <f t="shared" si="53"/>
        <v>#NUM!</v>
      </c>
    </row>
    <row r="3405" spans="18:24" x14ac:dyDescent="0.2">
      <c r="R3405" s="17" t="s">
        <v>21</v>
      </c>
      <c r="S3405" s="18">
        <f>_xll.qlInterestRateIndexFixingDate(IborIndex&amp;Tenor,T3405,Trigger)</f>
        <v>63270</v>
      </c>
      <c r="T3405" s="18">
        <f>_xll.qlCalendarAdvance(Calendar,T3404,R3405,"f",,Trigger)</f>
        <v>63276</v>
      </c>
      <c r="U3405" s="18">
        <f>_xll.qlInterestRateIndexMaturity(IborIndex&amp;Tenor,T3405,Trigger)</f>
        <v>63368</v>
      </c>
      <c r="V3405" s="22" t="e">
        <f>_xll.qlIndexFixing($V$1,S3405,,Trigger)</f>
        <v>#NUM!</v>
      </c>
      <c r="W3405" s="22" t="e">
        <f>_xll.qlIndexFixing($W$1,S3405,,Trigger)</f>
        <v>#NUM!</v>
      </c>
      <c r="X3405" s="17" t="e">
        <f t="shared" si="53"/>
        <v>#NUM!</v>
      </c>
    </row>
    <row r="3406" spans="18:24" x14ac:dyDescent="0.2">
      <c r="R3406" s="17" t="s">
        <v>21</v>
      </c>
      <c r="S3406" s="18">
        <f>_xll.qlInterestRateIndexFixingDate(IborIndex&amp;Tenor,T3406,Trigger)</f>
        <v>63279</v>
      </c>
      <c r="T3406" s="18">
        <f>_xll.qlCalendarAdvance(Calendar,T3405,R3406,"f",,Trigger)</f>
        <v>63283</v>
      </c>
      <c r="U3406" s="18">
        <f>_xll.qlInterestRateIndexMaturity(IborIndex&amp;Tenor,T3406,Trigger)</f>
        <v>63374</v>
      </c>
      <c r="V3406" s="22" t="e">
        <f>_xll.qlIndexFixing($V$1,S3406,,Trigger)</f>
        <v>#NUM!</v>
      </c>
      <c r="W3406" s="22" t="e">
        <f>_xll.qlIndexFixing($W$1,S3406,,Trigger)</f>
        <v>#NUM!</v>
      </c>
      <c r="X3406" s="17" t="e">
        <f t="shared" si="53"/>
        <v>#NUM!</v>
      </c>
    </row>
    <row r="3407" spans="18:24" x14ac:dyDescent="0.2">
      <c r="R3407" s="17" t="s">
        <v>21</v>
      </c>
      <c r="S3407" s="18">
        <f>_xll.qlInterestRateIndexFixingDate(IborIndex&amp;Tenor,T3407,Trigger)</f>
        <v>63286</v>
      </c>
      <c r="T3407" s="18">
        <f>_xll.qlCalendarAdvance(Calendar,T3406,R3407,"f",,Trigger)</f>
        <v>63290</v>
      </c>
      <c r="U3407" s="18">
        <f>_xll.qlInterestRateIndexMaturity(IborIndex&amp;Tenor,T3407,Trigger)</f>
        <v>63381</v>
      </c>
      <c r="V3407" s="22" t="e">
        <f>_xll.qlIndexFixing($V$1,S3407,,Trigger)</f>
        <v>#NUM!</v>
      </c>
      <c r="W3407" s="22" t="e">
        <f>_xll.qlIndexFixing($W$1,S3407,,Trigger)</f>
        <v>#NUM!</v>
      </c>
      <c r="X3407" s="17" t="e">
        <f t="shared" si="53"/>
        <v>#NUM!</v>
      </c>
    </row>
    <row r="3408" spans="18:24" x14ac:dyDescent="0.2">
      <c r="R3408" s="17" t="s">
        <v>21</v>
      </c>
      <c r="S3408" s="18">
        <f>_xll.qlInterestRateIndexFixingDate(IborIndex&amp;Tenor,T3408,Trigger)</f>
        <v>63293</v>
      </c>
      <c r="T3408" s="18">
        <f>_xll.qlCalendarAdvance(Calendar,T3407,R3408,"f",,Trigger)</f>
        <v>63297</v>
      </c>
      <c r="U3408" s="18">
        <f>_xll.qlInterestRateIndexMaturity(IborIndex&amp;Tenor,T3408,Trigger)</f>
        <v>63388</v>
      </c>
      <c r="V3408" s="22" t="e">
        <f>_xll.qlIndexFixing($V$1,S3408,,Trigger)</f>
        <v>#NUM!</v>
      </c>
      <c r="W3408" s="22" t="e">
        <f>_xll.qlIndexFixing($W$1,S3408,,Trigger)</f>
        <v>#NUM!</v>
      </c>
      <c r="X3408" s="17" t="e">
        <f t="shared" si="53"/>
        <v>#NUM!</v>
      </c>
    </row>
    <row r="3409" spans="18:24" x14ac:dyDescent="0.2">
      <c r="R3409" s="17" t="s">
        <v>21</v>
      </c>
      <c r="S3409" s="18">
        <f>_xll.qlInterestRateIndexFixingDate(IborIndex&amp;Tenor,T3409,Trigger)</f>
        <v>63300</v>
      </c>
      <c r="T3409" s="18">
        <f>_xll.qlCalendarAdvance(Calendar,T3408,R3409,"f",,Trigger)</f>
        <v>63304</v>
      </c>
      <c r="U3409" s="18">
        <f>_xll.qlInterestRateIndexMaturity(IborIndex&amp;Tenor,T3409,Trigger)</f>
        <v>63395</v>
      </c>
      <c r="V3409" s="22" t="e">
        <f>_xll.qlIndexFixing($V$1,S3409,,Trigger)</f>
        <v>#NUM!</v>
      </c>
      <c r="W3409" s="22" t="e">
        <f>_xll.qlIndexFixing($W$1,S3409,,Trigger)</f>
        <v>#NUM!</v>
      </c>
      <c r="X3409" s="17" t="e">
        <f t="shared" si="53"/>
        <v>#NUM!</v>
      </c>
    </row>
    <row r="3410" spans="18:24" x14ac:dyDescent="0.2">
      <c r="R3410" s="17" t="s">
        <v>21</v>
      </c>
      <c r="S3410" s="18">
        <f>_xll.qlInterestRateIndexFixingDate(IborIndex&amp;Tenor,T3410,Trigger)</f>
        <v>63306</v>
      </c>
      <c r="T3410" s="18">
        <f>_xll.qlCalendarAdvance(Calendar,T3409,R3410,"f",,Trigger)</f>
        <v>63311</v>
      </c>
      <c r="U3410" s="18">
        <f>_xll.qlInterestRateIndexMaturity(IborIndex&amp;Tenor,T3410,Trigger)</f>
        <v>63403</v>
      </c>
      <c r="V3410" s="22" t="e">
        <f>_xll.qlIndexFixing($V$1,S3410,,Trigger)</f>
        <v>#NUM!</v>
      </c>
      <c r="W3410" s="22" t="e">
        <f>_xll.qlIndexFixing($W$1,S3410,,Trigger)</f>
        <v>#NUM!</v>
      </c>
      <c r="X3410" s="17" t="e">
        <f t="shared" si="53"/>
        <v>#NUM!</v>
      </c>
    </row>
    <row r="3411" spans="18:24" x14ac:dyDescent="0.2">
      <c r="R3411" s="17" t="s">
        <v>21</v>
      </c>
      <c r="S3411" s="18">
        <f>_xll.qlInterestRateIndexFixingDate(IborIndex&amp;Tenor,T3411,Trigger)</f>
        <v>63314</v>
      </c>
      <c r="T3411" s="18">
        <f>_xll.qlCalendarAdvance(Calendar,T3410,R3411,"f",,Trigger)</f>
        <v>63318</v>
      </c>
      <c r="U3411" s="18">
        <f>_xll.qlInterestRateIndexMaturity(IborIndex&amp;Tenor,T3411,Trigger)</f>
        <v>63410</v>
      </c>
      <c r="V3411" s="22" t="e">
        <f>_xll.qlIndexFixing($V$1,S3411,,Trigger)</f>
        <v>#NUM!</v>
      </c>
      <c r="W3411" s="22" t="e">
        <f>_xll.qlIndexFixing($W$1,S3411,,Trigger)</f>
        <v>#NUM!</v>
      </c>
      <c r="X3411" s="17" t="e">
        <f t="shared" si="53"/>
        <v>#NUM!</v>
      </c>
    </row>
    <row r="3412" spans="18:24" x14ac:dyDescent="0.2">
      <c r="R3412" s="17" t="s">
        <v>21</v>
      </c>
      <c r="S3412" s="18">
        <f>_xll.qlInterestRateIndexFixingDate(IborIndex&amp;Tenor,T3412,Trigger)</f>
        <v>63321</v>
      </c>
      <c r="T3412" s="18">
        <f>_xll.qlCalendarAdvance(Calendar,T3411,R3412,"f",,Trigger)</f>
        <v>63325</v>
      </c>
      <c r="U3412" s="18">
        <f>_xll.qlInterestRateIndexMaturity(IborIndex&amp;Tenor,T3412,Trigger)</f>
        <v>63417</v>
      </c>
      <c r="V3412" s="22" t="e">
        <f>_xll.qlIndexFixing($V$1,S3412,,Trigger)</f>
        <v>#NUM!</v>
      </c>
      <c r="W3412" s="22" t="e">
        <f>_xll.qlIndexFixing($W$1,S3412,,Trigger)</f>
        <v>#NUM!</v>
      </c>
      <c r="X3412" s="17" t="e">
        <f t="shared" si="53"/>
        <v>#NUM!</v>
      </c>
    </row>
    <row r="3413" spans="18:24" x14ac:dyDescent="0.2">
      <c r="R3413" s="17" t="s">
        <v>21</v>
      </c>
      <c r="S3413" s="18">
        <f>_xll.qlInterestRateIndexFixingDate(IborIndex&amp;Tenor,T3413,Trigger)</f>
        <v>63328</v>
      </c>
      <c r="T3413" s="18">
        <f>_xll.qlCalendarAdvance(Calendar,T3412,R3413,"f",,Trigger)</f>
        <v>63332</v>
      </c>
      <c r="U3413" s="18">
        <f>_xll.qlInterestRateIndexMaturity(IborIndex&amp;Tenor,T3413,Trigger)</f>
        <v>63424</v>
      </c>
      <c r="V3413" s="22" t="e">
        <f>_xll.qlIndexFixing($V$1,S3413,,Trigger)</f>
        <v>#NUM!</v>
      </c>
      <c r="W3413" s="22" t="e">
        <f>_xll.qlIndexFixing($W$1,S3413,,Trigger)</f>
        <v>#NUM!</v>
      </c>
      <c r="X3413" s="17" t="e">
        <f t="shared" si="53"/>
        <v>#NUM!</v>
      </c>
    </row>
    <row r="3414" spans="18:24" x14ac:dyDescent="0.2">
      <c r="R3414" s="17" t="s">
        <v>21</v>
      </c>
      <c r="S3414" s="18">
        <f>_xll.qlInterestRateIndexFixingDate(IborIndex&amp;Tenor,T3414,Trigger)</f>
        <v>63335</v>
      </c>
      <c r="T3414" s="18">
        <f>_xll.qlCalendarAdvance(Calendar,T3413,R3414,"f",,Trigger)</f>
        <v>63339</v>
      </c>
      <c r="U3414" s="18">
        <f>_xll.qlInterestRateIndexMaturity(IborIndex&amp;Tenor,T3414,Trigger)</f>
        <v>63431</v>
      </c>
      <c r="V3414" s="22" t="e">
        <f>_xll.qlIndexFixing($V$1,S3414,,Trigger)</f>
        <v>#NUM!</v>
      </c>
      <c r="W3414" s="22" t="e">
        <f>_xll.qlIndexFixing($W$1,S3414,,Trigger)</f>
        <v>#NUM!</v>
      </c>
      <c r="X3414" s="17" t="e">
        <f t="shared" si="53"/>
        <v>#NUM!</v>
      </c>
    </row>
    <row r="3415" spans="18:24" x14ac:dyDescent="0.2">
      <c r="R3415" s="17" t="s">
        <v>21</v>
      </c>
      <c r="S3415" s="18">
        <f>_xll.qlInterestRateIndexFixingDate(IborIndex&amp;Tenor,T3415,Trigger)</f>
        <v>63342</v>
      </c>
      <c r="T3415" s="18">
        <f>_xll.qlCalendarAdvance(Calendar,T3414,R3415,"f",,Trigger)</f>
        <v>63346</v>
      </c>
      <c r="U3415" s="18">
        <f>_xll.qlInterestRateIndexMaturity(IborIndex&amp;Tenor,T3415,Trigger)</f>
        <v>63438</v>
      </c>
      <c r="V3415" s="22" t="e">
        <f>_xll.qlIndexFixing($V$1,S3415,,Trigger)</f>
        <v>#NUM!</v>
      </c>
      <c r="W3415" s="22" t="e">
        <f>_xll.qlIndexFixing($W$1,S3415,,Trigger)</f>
        <v>#NUM!</v>
      </c>
      <c r="X3415" s="17" t="e">
        <f t="shared" si="53"/>
        <v>#NUM!</v>
      </c>
    </row>
    <row r="3416" spans="18:24" x14ac:dyDescent="0.2">
      <c r="R3416" s="17" t="s">
        <v>21</v>
      </c>
      <c r="S3416" s="18">
        <f>_xll.qlInterestRateIndexFixingDate(IborIndex&amp;Tenor,T3416,Trigger)</f>
        <v>63349</v>
      </c>
      <c r="T3416" s="18">
        <f>_xll.qlCalendarAdvance(Calendar,T3415,R3416,"f",,Trigger)</f>
        <v>63353</v>
      </c>
      <c r="U3416" s="18">
        <f>_xll.qlInterestRateIndexMaturity(IborIndex&amp;Tenor,T3416,Trigger)</f>
        <v>63445</v>
      </c>
      <c r="V3416" s="22" t="e">
        <f>_xll.qlIndexFixing($V$1,S3416,,Trigger)</f>
        <v>#NUM!</v>
      </c>
      <c r="W3416" s="22" t="e">
        <f>_xll.qlIndexFixing($W$1,S3416,,Trigger)</f>
        <v>#NUM!</v>
      </c>
      <c r="X3416" s="17" t="e">
        <f t="shared" si="53"/>
        <v>#NUM!</v>
      </c>
    </row>
    <row r="3417" spans="18:24" x14ac:dyDescent="0.2">
      <c r="R3417" s="17" t="s">
        <v>21</v>
      </c>
      <c r="S3417" s="18">
        <f>_xll.qlInterestRateIndexFixingDate(IborIndex&amp;Tenor,T3417,Trigger)</f>
        <v>63356</v>
      </c>
      <c r="T3417" s="18">
        <f>_xll.qlCalendarAdvance(Calendar,T3416,R3417,"f",,Trigger)</f>
        <v>63360</v>
      </c>
      <c r="U3417" s="18">
        <f>_xll.qlInterestRateIndexMaturity(IborIndex&amp;Tenor,T3417,Trigger)</f>
        <v>63452</v>
      </c>
      <c r="V3417" s="22" t="e">
        <f>_xll.qlIndexFixing($V$1,S3417,,Trigger)</f>
        <v>#NUM!</v>
      </c>
      <c r="W3417" s="22" t="e">
        <f>_xll.qlIndexFixing($W$1,S3417,,Trigger)</f>
        <v>#NUM!</v>
      </c>
      <c r="X3417" s="17" t="e">
        <f t="shared" si="53"/>
        <v>#NUM!</v>
      </c>
    </row>
    <row r="3418" spans="18:24" x14ac:dyDescent="0.2">
      <c r="R3418" s="17" t="s">
        <v>21</v>
      </c>
      <c r="S3418" s="18">
        <f>_xll.qlInterestRateIndexFixingDate(IborIndex&amp;Tenor,T3418,Trigger)</f>
        <v>63363</v>
      </c>
      <c r="T3418" s="18">
        <f>_xll.qlCalendarAdvance(Calendar,T3417,R3418,"f",,Trigger)</f>
        <v>63367</v>
      </c>
      <c r="U3418" s="18">
        <f>_xll.qlInterestRateIndexMaturity(IborIndex&amp;Tenor,T3418,Trigger)</f>
        <v>63459</v>
      </c>
      <c r="V3418" s="22" t="e">
        <f>_xll.qlIndexFixing($V$1,S3418,,Trigger)</f>
        <v>#NUM!</v>
      </c>
      <c r="W3418" s="22" t="e">
        <f>_xll.qlIndexFixing($W$1,S3418,,Trigger)</f>
        <v>#NUM!</v>
      </c>
      <c r="X3418" s="17" t="e">
        <f t="shared" si="53"/>
        <v>#NUM!</v>
      </c>
    </row>
    <row r="3419" spans="18:24" x14ac:dyDescent="0.2">
      <c r="R3419" s="17" t="s">
        <v>21</v>
      </c>
      <c r="S3419" s="18">
        <f>_xll.qlInterestRateIndexFixingDate(IborIndex&amp;Tenor,T3419,Trigger)</f>
        <v>63370</v>
      </c>
      <c r="T3419" s="18">
        <f>_xll.qlCalendarAdvance(Calendar,T3418,R3419,"f",,Trigger)</f>
        <v>63374</v>
      </c>
      <c r="U3419" s="18">
        <f>_xll.qlInterestRateIndexMaturity(IborIndex&amp;Tenor,T3419,Trigger)</f>
        <v>63466</v>
      </c>
      <c r="V3419" s="22" t="e">
        <f>_xll.qlIndexFixing($V$1,S3419,,Trigger)</f>
        <v>#NUM!</v>
      </c>
      <c r="W3419" s="22" t="e">
        <f>_xll.qlIndexFixing($W$1,S3419,,Trigger)</f>
        <v>#NUM!</v>
      </c>
      <c r="X3419" s="17" t="e">
        <f t="shared" si="53"/>
        <v>#NUM!</v>
      </c>
    </row>
    <row r="3420" spans="18:24" x14ac:dyDescent="0.2">
      <c r="R3420" s="17" t="s">
        <v>21</v>
      </c>
      <c r="S3420" s="18">
        <f>_xll.qlInterestRateIndexFixingDate(IborIndex&amp;Tenor,T3420,Trigger)</f>
        <v>63377</v>
      </c>
      <c r="T3420" s="18">
        <f>_xll.qlCalendarAdvance(Calendar,T3419,R3420,"f",,Trigger)</f>
        <v>63381</v>
      </c>
      <c r="U3420" s="18">
        <f>_xll.qlInterestRateIndexMaturity(IborIndex&amp;Tenor,T3420,Trigger)</f>
        <v>63473</v>
      </c>
      <c r="V3420" s="22" t="e">
        <f>_xll.qlIndexFixing($V$1,S3420,,Trigger)</f>
        <v>#NUM!</v>
      </c>
      <c r="W3420" s="22" t="e">
        <f>_xll.qlIndexFixing($W$1,S3420,,Trigger)</f>
        <v>#NUM!</v>
      </c>
      <c r="X3420" s="17" t="e">
        <f t="shared" ref="X3420:X3483" si="54">(V3420-W3420)*10000</f>
        <v>#NUM!</v>
      </c>
    </row>
    <row r="3421" spans="18:24" x14ac:dyDescent="0.2">
      <c r="R3421" s="17" t="s">
        <v>21</v>
      </c>
      <c r="S3421" s="18">
        <f>_xll.qlInterestRateIndexFixingDate(IborIndex&amp;Tenor,T3421,Trigger)</f>
        <v>63384</v>
      </c>
      <c r="T3421" s="18">
        <f>_xll.qlCalendarAdvance(Calendar,T3420,R3421,"f",,Trigger)</f>
        <v>63388</v>
      </c>
      <c r="U3421" s="18">
        <f>_xll.qlInterestRateIndexMaturity(IborIndex&amp;Tenor,T3421,Trigger)</f>
        <v>63480</v>
      </c>
      <c r="V3421" s="22" t="e">
        <f>_xll.qlIndexFixing($V$1,S3421,,Trigger)</f>
        <v>#NUM!</v>
      </c>
      <c r="W3421" s="22" t="e">
        <f>_xll.qlIndexFixing($W$1,S3421,,Trigger)</f>
        <v>#NUM!</v>
      </c>
      <c r="X3421" s="17" t="e">
        <f t="shared" si="54"/>
        <v>#NUM!</v>
      </c>
    </row>
    <row r="3422" spans="18:24" x14ac:dyDescent="0.2">
      <c r="R3422" s="17" t="s">
        <v>21</v>
      </c>
      <c r="S3422" s="18">
        <f>_xll.qlInterestRateIndexFixingDate(IborIndex&amp;Tenor,T3422,Trigger)</f>
        <v>63391</v>
      </c>
      <c r="T3422" s="18">
        <f>_xll.qlCalendarAdvance(Calendar,T3421,R3422,"f",,Trigger)</f>
        <v>63395</v>
      </c>
      <c r="U3422" s="18">
        <f>_xll.qlInterestRateIndexMaturity(IborIndex&amp;Tenor,T3422,Trigger)</f>
        <v>63487</v>
      </c>
      <c r="V3422" s="22" t="e">
        <f>_xll.qlIndexFixing($V$1,S3422,,Trigger)</f>
        <v>#NUM!</v>
      </c>
      <c r="W3422" s="22" t="e">
        <f>_xll.qlIndexFixing($W$1,S3422,,Trigger)</f>
        <v>#NUM!</v>
      </c>
      <c r="X3422" s="17" t="e">
        <f t="shared" si="54"/>
        <v>#NUM!</v>
      </c>
    </row>
    <row r="3423" spans="18:24" x14ac:dyDescent="0.2">
      <c r="R3423" s="17" t="s">
        <v>21</v>
      </c>
      <c r="S3423" s="18">
        <f>_xll.qlInterestRateIndexFixingDate(IborIndex&amp;Tenor,T3423,Trigger)</f>
        <v>63398</v>
      </c>
      <c r="T3423" s="18">
        <f>_xll.qlCalendarAdvance(Calendar,T3422,R3423,"f",,Trigger)</f>
        <v>63402</v>
      </c>
      <c r="U3423" s="18">
        <f>_xll.qlInterestRateIndexMaturity(IborIndex&amp;Tenor,T3423,Trigger)</f>
        <v>63494</v>
      </c>
      <c r="V3423" s="22" t="e">
        <f>_xll.qlIndexFixing($V$1,S3423,,Trigger)</f>
        <v>#NUM!</v>
      </c>
      <c r="W3423" s="22" t="e">
        <f>_xll.qlIndexFixing($W$1,S3423,,Trigger)</f>
        <v>#NUM!</v>
      </c>
      <c r="X3423" s="17" t="e">
        <f t="shared" si="54"/>
        <v>#NUM!</v>
      </c>
    </row>
    <row r="3424" spans="18:24" x14ac:dyDescent="0.2">
      <c r="R3424" s="17" t="s">
        <v>21</v>
      </c>
      <c r="S3424" s="18">
        <f>_xll.qlInterestRateIndexFixingDate(IborIndex&amp;Tenor,T3424,Trigger)</f>
        <v>63405</v>
      </c>
      <c r="T3424" s="18">
        <f>_xll.qlCalendarAdvance(Calendar,T3423,R3424,"f",,Trigger)</f>
        <v>63409</v>
      </c>
      <c r="U3424" s="18">
        <f>_xll.qlInterestRateIndexMaturity(IborIndex&amp;Tenor,T3424,Trigger)</f>
        <v>63501</v>
      </c>
      <c r="V3424" s="22" t="e">
        <f>_xll.qlIndexFixing($V$1,S3424,,Trigger)</f>
        <v>#NUM!</v>
      </c>
      <c r="W3424" s="22" t="e">
        <f>_xll.qlIndexFixing($W$1,S3424,,Trigger)</f>
        <v>#NUM!</v>
      </c>
      <c r="X3424" s="17" t="e">
        <f t="shared" si="54"/>
        <v>#NUM!</v>
      </c>
    </row>
    <row r="3425" spans="18:24" x14ac:dyDescent="0.2">
      <c r="R3425" s="17" t="s">
        <v>21</v>
      </c>
      <c r="S3425" s="18">
        <f>_xll.qlInterestRateIndexFixingDate(IborIndex&amp;Tenor,T3425,Trigger)</f>
        <v>63412</v>
      </c>
      <c r="T3425" s="18">
        <f>_xll.qlCalendarAdvance(Calendar,T3424,R3425,"f",,Trigger)</f>
        <v>63416</v>
      </c>
      <c r="U3425" s="18">
        <f>_xll.qlInterestRateIndexMaturity(IborIndex&amp;Tenor,T3425,Trigger)</f>
        <v>63508</v>
      </c>
      <c r="V3425" s="22" t="e">
        <f>_xll.qlIndexFixing($V$1,S3425,,Trigger)</f>
        <v>#NUM!</v>
      </c>
      <c r="W3425" s="22" t="e">
        <f>_xll.qlIndexFixing($W$1,S3425,,Trigger)</f>
        <v>#NUM!</v>
      </c>
      <c r="X3425" s="17" t="e">
        <f t="shared" si="54"/>
        <v>#NUM!</v>
      </c>
    </row>
    <row r="3426" spans="18:24" x14ac:dyDescent="0.2">
      <c r="R3426" s="17" t="s">
        <v>21</v>
      </c>
      <c r="S3426" s="18">
        <f>_xll.qlInterestRateIndexFixingDate(IborIndex&amp;Tenor,T3426,Trigger)</f>
        <v>63419</v>
      </c>
      <c r="T3426" s="18">
        <f>_xll.qlCalendarAdvance(Calendar,T3425,R3426,"f",,Trigger)</f>
        <v>63423</v>
      </c>
      <c r="U3426" s="18">
        <f>_xll.qlInterestRateIndexMaturity(IborIndex&amp;Tenor,T3426,Trigger)</f>
        <v>63515</v>
      </c>
      <c r="V3426" s="22" t="e">
        <f>_xll.qlIndexFixing($V$1,S3426,,Trigger)</f>
        <v>#NUM!</v>
      </c>
      <c r="W3426" s="22" t="e">
        <f>_xll.qlIndexFixing($W$1,S3426,,Trigger)</f>
        <v>#NUM!</v>
      </c>
      <c r="X3426" s="17" t="e">
        <f t="shared" si="54"/>
        <v>#NUM!</v>
      </c>
    </row>
    <row r="3427" spans="18:24" x14ac:dyDescent="0.2">
      <c r="R3427" s="17" t="s">
        <v>21</v>
      </c>
      <c r="S3427" s="18">
        <f>_xll.qlInterestRateIndexFixingDate(IborIndex&amp;Tenor,T3427,Trigger)</f>
        <v>63426</v>
      </c>
      <c r="T3427" s="18">
        <f>_xll.qlCalendarAdvance(Calendar,T3426,R3427,"f",,Trigger)</f>
        <v>63430</v>
      </c>
      <c r="U3427" s="18">
        <f>_xll.qlInterestRateIndexMaturity(IborIndex&amp;Tenor,T3427,Trigger)</f>
        <v>63522</v>
      </c>
      <c r="V3427" s="22" t="e">
        <f>_xll.qlIndexFixing($V$1,S3427,,Trigger)</f>
        <v>#NUM!</v>
      </c>
      <c r="W3427" s="22" t="e">
        <f>_xll.qlIndexFixing($W$1,S3427,,Trigger)</f>
        <v>#NUM!</v>
      </c>
      <c r="X3427" s="17" t="e">
        <f t="shared" si="54"/>
        <v>#NUM!</v>
      </c>
    </row>
    <row r="3428" spans="18:24" x14ac:dyDescent="0.2">
      <c r="R3428" s="17" t="s">
        <v>21</v>
      </c>
      <c r="S3428" s="18">
        <f>_xll.qlInterestRateIndexFixingDate(IborIndex&amp;Tenor,T3428,Trigger)</f>
        <v>63433</v>
      </c>
      <c r="T3428" s="18">
        <f>_xll.qlCalendarAdvance(Calendar,T3427,R3428,"f",,Trigger)</f>
        <v>63437</v>
      </c>
      <c r="U3428" s="18">
        <f>_xll.qlInterestRateIndexMaturity(IborIndex&amp;Tenor,T3428,Trigger)</f>
        <v>63528</v>
      </c>
      <c r="V3428" s="22" t="e">
        <f>_xll.qlIndexFixing($V$1,S3428,,Trigger)</f>
        <v>#NUM!</v>
      </c>
      <c r="W3428" s="22" t="e">
        <f>_xll.qlIndexFixing($W$1,S3428,,Trigger)</f>
        <v>#NUM!</v>
      </c>
      <c r="X3428" s="17" t="e">
        <f t="shared" si="54"/>
        <v>#NUM!</v>
      </c>
    </row>
    <row r="3429" spans="18:24" x14ac:dyDescent="0.2">
      <c r="R3429" s="17" t="s">
        <v>21</v>
      </c>
      <c r="S3429" s="18">
        <f>_xll.qlInterestRateIndexFixingDate(IborIndex&amp;Tenor,T3429,Trigger)</f>
        <v>63440</v>
      </c>
      <c r="T3429" s="18">
        <f>_xll.qlCalendarAdvance(Calendar,T3428,R3429,"f",,Trigger)</f>
        <v>63444</v>
      </c>
      <c r="U3429" s="18">
        <f>_xll.qlInterestRateIndexMaturity(IborIndex&amp;Tenor,T3429,Trigger)</f>
        <v>63535</v>
      </c>
      <c r="V3429" s="22" t="e">
        <f>_xll.qlIndexFixing($V$1,S3429,,Trigger)</f>
        <v>#NUM!</v>
      </c>
      <c r="W3429" s="22" t="e">
        <f>_xll.qlIndexFixing($W$1,S3429,,Trigger)</f>
        <v>#NUM!</v>
      </c>
      <c r="X3429" s="17" t="e">
        <f t="shared" si="54"/>
        <v>#NUM!</v>
      </c>
    </row>
    <row r="3430" spans="18:24" x14ac:dyDescent="0.2">
      <c r="R3430" s="17" t="s">
        <v>21</v>
      </c>
      <c r="S3430" s="18">
        <f>_xll.qlInterestRateIndexFixingDate(IborIndex&amp;Tenor,T3430,Trigger)</f>
        <v>63447</v>
      </c>
      <c r="T3430" s="18">
        <f>_xll.qlCalendarAdvance(Calendar,T3429,R3430,"f",,Trigger)</f>
        <v>63451</v>
      </c>
      <c r="U3430" s="18">
        <f>_xll.qlInterestRateIndexMaturity(IborIndex&amp;Tenor,T3430,Trigger)</f>
        <v>63542</v>
      </c>
      <c r="V3430" s="22" t="e">
        <f>_xll.qlIndexFixing($V$1,S3430,,Trigger)</f>
        <v>#NUM!</v>
      </c>
      <c r="W3430" s="22" t="e">
        <f>_xll.qlIndexFixing($W$1,S3430,,Trigger)</f>
        <v>#NUM!</v>
      </c>
      <c r="X3430" s="17" t="e">
        <f t="shared" si="54"/>
        <v>#NUM!</v>
      </c>
    </row>
    <row r="3431" spans="18:24" x14ac:dyDescent="0.2">
      <c r="R3431" s="17" t="s">
        <v>21</v>
      </c>
      <c r="S3431" s="18">
        <f>_xll.qlInterestRateIndexFixingDate(IborIndex&amp;Tenor,T3431,Trigger)</f>
        <v>63454</v>
      </c>
      <c r="T3431" s="18">
        <f>_xll.qlCalendarAdvance(Calendar,T3430,R3431,"f",,Trigger)</f>
        <v>63458</v>
      </c>
      <c r="U3431" s="18">
        <f>_xll.qlInterestRateIndexMaturity(IborIndex&amp;Tenor,T3431,Trigger)</f>
        <v>63550</v>
      </c>
      <c r="V3431" s="22" t="e">
        <f>_xll.qlIndexFixing($V$1,S3431,,Trigger)</f>
        <v>#NUM!</v>
      </c>
      <c r="W3431" s="22" t="e">
        <f>_xll.qlIndexFixing($W$1,S3431,,Trigger)</f>
        <v>#NUM!</v>
      </c>
      <c r="X3431" s="17" t="e">
        <f t="shared" si="54"/>
        <v>#NUM!</v>
      </c>
    </row>
    <row r="3432" spans="18:24" x14ac:dyDescent="0.2">
      <c r="R3432" s="17" t="s">
        <v>21</v>
      </c>
      <c r="S3432" s="18">
        <f>_xll.qlInterestRateIndexFixingDate(IborIndex&amp;Tenor,T3432,Trigger)</f>
        <v>63461</v>
      </c>
      <c r="T3432" s="18">
        <f>_xll.qlCalendarAdvance(Calendar,T3431,R3432,"f",,Trigger)</f>
        <v>63465</v>
      </c>
      <c r="U3432" s="18">
        <f>_xll.qlInterestRateIndexMaturity(IborIndex&amp;Tenor,T3432,Trigger)</f>
        <v>63557</v>
      </c>
      <c r="V3432" s="22" t="e">
        <f>_xll.qlIndexFixing($V$1,S3432,,Trigger)</f>
        <v>#NUM!</v>
      </c>
      <c r="W3432" s="22" t="e">
        <f>_xll.qlIndexFixing($W$1,S3432,,Trigger)</f>
        <v>#NUM!</v>
      </c>
      <c r="X3432" s="17" t="e">
        <f t="shared" si="54"/>
        <v>#NUM!</v>
      </c>
    </row>
    <row r="3433" spans="18:24" x14ac:dyDescent="0.2">
      <c r="R3433" s="17" t="s">
        <v>21</v>
      </c>
      <c r="S3433" s="18">
        <f>_xll.qlInterestRateIndexFixingDate(IborIndex&amp;Tenor,T3433,Trigger)</f>
        <v>63468</v>
      </c>
      <c r="T3433" s="18">
        <f>_xll.qlCalendarAdvance(Calendar,T3432,R3433,"f",,Trigger)</f>
        <v>63472</v>
      </c>
      <c r="U3433" s="18">
        <f>_xll.qlInterestRateIndexMaturity(IborIndex&amp;Tenor,T3433,Trigger)</f>
        <v>63564</v>
      </c>
      <c r="V3433" s="22" t="e">
        <f>_xll.qlIndexFixing($V$1,S3433,,Trigger)</f>
        <v>#NUM!</v>
      </c>
      <c r="W3433" s="22" t="e">
        <f>_xll.qlIndexFixing($W$1,S3433,,Trigger)</f>
        <v>#NUM!</v>
      </c>
      <c r="X3433" s="17" t="e">
        <f t="shared" si="54"/>
        <v>#NUM!</v>
      </c>
    </row>
    <row r="3434" spans="18:24" x14ac:dyDescent="0.2">
      <c r="R3434" s="17" t="s">
        <v>21</v>
      </c>
      <c r="S3434" s="18">
        <f>_xll.qlInterestRateIndexFixingDate(IborIndex&amp;Tenor,T3434,Trigger)</f>
        <v>63475</v>
      </c>
      <c r="T3434" s="18">
        <f>_xll.qlCalendarAdvance(Calendar,T3433,R3434,"f",,Trigger)</f>
        <v>63479</v>
      </c>
      <c r="U3434" s="18">
        <f>_xll.qlInterestRateIndexMaturity(IborIndex&amp;Tenor,T3434,Trigger)</f>
        <v>63571</v>
      </c>
      <c r="V3434" s="22" t="e">
        <f>_xll.qlIndexFixing($V$1,S3434,,Trigger)</f>
        <v>#NUM!</v>
      </c>
      <c r="W3434" s="22" t="e">
        <f>_xll.qlIndexFixing($W$1,S3434,,Trigger)</f>
        <v>#NUM!</v>
      </c>
      <c r="X3434" s="17" t="e">
        <f t="shared" si="54"/>
        <v>#NUM!</v>
      </c>
    </row>
    <row r="3435" spans="18:24" x14ac:dyDescent="0.2">
      <c r="R3435" s="17" t="s">
        <v>21</v>
      </c>
      <c r="S3435" s="18">
        <f>_xll.qlInterestRateIndexFixingDate(IborIndex&amp;Tenor,T3435,Trigger)</f>
        <v>63482</v>
      </c>
      <c r="T3435" s="18">
        <f>_xll.qlCalendarAdvance(Calendar,T3434,R3435,"f",,Trigger)</f>
        <v>63486</v>
      </c>
      <c r="U3435" s="18">
        <f>_xll.qlInterestRateIndexMaturity(IborIndex&amp;Tenor,T3435,Trigger)</f>
        <v>63578</v>
      </c>
      <c r="V3435" s="22" t="e">
        <f>_xll.qlIndexFixing($V$1,S3435,,Trigger)</f>
        <v>#NUM!</v>
      </c>
      <c r="W3435" s="22" t="e">
        <f>_xll.qlIndexFixing($W$1,S3435,,Trigger)</f>
        <v>#NUM!</v>
      </c>
      <c r="X3435" s="17" t="e">
        <f t="shared" si="54"/>
        <v>#NUM!</v>
      </c>
    </row>
    <row r="3436" spans="18:24" x14ac:dyDescent="0.2">
      <c r="R3436" s="17" t="s">
        <v>21</v>
      </c>
      <c r="S3436" s="18">
        <f>_xll.qlInterestRateIndexFixingDate(IborIndex&amp;Tenor,T3436,Trigger)</f>
        <v>63489</v>
      </c>
      <c r="T3436" s="18">
        <f>_xll.qlCalendarAdvance(Calendar,T3435,R3436,"f",,Trigger)</f>
        <v>63493</v>
      </c>
      <c r="U3436" s="18">
        <f>_xll.qlInterestRateIndexMaturity(IborIndex&amp;Tenor,T3436,Trigger)</f>
        <v>63585</v>
      </c>
      <c r="V3436" s="22" t="e">
        <f>_xll.qlIndexFixing($V$1,S3436,,Trigger)</f>
        <v>#NUM!</v>
      </c>
      <c r="W3436" s="22" t="e">
        <f>_xll.qlIndexFixing($W$1,S3436,,Trigger)</f>
        <v>#NUM!</v>
      </c>
      <c r="X3436" s="17" t="e">
        <f t="shared" si="54"/>
        <v>#NUM!</v>
      </c>
    </row>
    <row r="3437" spans="18:24" x14ac:dyDescent="0.2">
      <c r="R3437" s="17" t="s">
        <v>21</v>
      </c>
      <c r="S3437" s="18">
        <f>_xll.qlInterestRateIndexFixingDate(IborIndex&amp;Tenor,T3437,Trigger)</f>
        <v>63496</v>
      </c>
      <c r="T3437" s="18">
        <f>_xll.qlCalendarAdvance(Calendar,T3436,R3437,"f",,Trigger)</f>
        <v>63500</v>
      </c>
      <c r="U3437" s="18">
        <f>_xll.qlInterestRateIndexMaturity(IborIndex&amp;Tenor,T3437,Trigger)</f>
        <v>63592</v>
      </c>
      <c r="V3437" s="22" t="e">
        <f>_xll.qlIndexFixing($V$1,S3437,,Trigger)</f>
        <v>#NUM!</v>
      </c>
      <c r="W3437" s="22" t="e">
        <f>_xll.qlIndexFixing($W$1,S3437,,Trigger)</f>
        <v>#NUM!</v>
      </c>
      <c r="X3437" s="17" t="e">
        <f t="shared" si="54"/>
        <v>#NUM!</v>
      </c>
    </row>
    <row r="3438" spans="18:24" x14ac:dyDescent="0.2">
      <c r="R3438" s="17" t="s">
        <v>21</v>
      </c>
      <c r="S3438" s="18">
        <f>_xll.qlInterestRateIndexFixingDate(IborIndex&amp;Tenor,T3438,Trigger)</f>
        <v>63503</v>
      </c>
      <c r="T3438" s="18">
        <f>_xll.qlCalendarAdvance(Calendar,T3437,R3438,"f",,Trigger)</f>
        <v>63507</v>
      </c>
      <c r="U3438" s="18">
        <f>_xll.qlInterestRateIndexMaturity(IborIndex&amp;Tenor,T3438,Trigger)</f>
        <v>63599</v>
      </c>
      <c r="V3438" s="22" t="e">
        <f>_xll.qlIndexFixing($V$1,S3438,,Trigger)</f>
        <v>#NUM!</v>
      </c>
      <c r="W3438" s="22" t="e">
        <f>_xll.qlIndexFixing($W$1,S3438,,Trigger)</f>
        <v>#NUM!</v>
      </c>
      <c r="X3438" s="17" t="e">
        <f t="shared" si="54"/>
        <v>#NUM!</v>
      </c>
    </row>
    <row r="3439" spans="18:24" x14ac:dyDescent="0.2">
      <c r="R3439" s="17" t="s">
        <v>21</v>
      </c>
      <c r="S3439" s="18">
        <f>_xll.qlInterestRateIndexFixingDate(IborIndex&amp;Tenor,T3439,Trigger)</f>
        <v>63510</v>
      </c>
      <c r="T3439" s="18">
        <f>_xll.qlCalendarAdvance(Calendar,T3438,R3439,"f",,Trigger)</f>
        <v>63514</v>
      </c>
      <c r="U3439" s="18">
        <f>_xll.qlInterestRateIndexMaturity(IborIndex&amp;Tenor,T3439,Trigger)</f>
        <v>63606</v>
      </c>
      <c r="V3439" s="22" t="e">
        <f>_xll.qlIndexFixing($V$1,S3439,,Trigger)</f>
        <v>#NUM!</v>
      </c>
      <c r="W3439" s="22" t="e">
        <f>_xll.qlIndexFixing($W$1,S3439,,Trigger)</f>
        <v>#NUM!</v>
      </c>
      <c r="X3439" s="17" t="e">
        <f t="shared" si="54"/>
        <v>#NUM!</v>
      </c>
    </row>
    <row r="3440" spans="18:24" x14ac:dyDescent="0.2">
      <c r="R3440" s="17" t="s">
        <v>21</v>
      </c>
      <c r="S3440" s="18">
        <f>_xll.qlInterestRateIndexFixingDate(IborIndex&amp;Tenor,T3440,Trigger)</f>
        <v>63517</v>
      </c>
      <c r="T3440" s="18">
        <f>_xll.qlCalendarAdvance(Calendar,T3439,R3440,"f",,Trigger)</f>
        <v>63521</v>
      </c>
      <c r="U3440" s="18">
        <f>_xll.qlInterestRateIndexMaturity(IborIndex&amp;Tenor,T3440,Trigger)</f>
        <v>63613</v>
      </c>
      <c r="V3440" s="22" t="e">
        <f>_xll.qlIndexFixing($V$1,S3440,,Trigger)</f>
        <v>#NUM!</v>
      </c>
      <c r="W3440" s="22" t="e">
        <f>_xll.qlIndexFixing($W$1,S3440,,Trigger)</f>
        <v>#NUM!</v>
      </c>
      <c r="X3440" s="17" t="e">
        <f t="shared" si="54"/>
        <v>#NUM!</v>
      </c>
    </row>
    <row r="3441" spans="18:24" x14ac:dyDescent="0.2">
      <c r="R3441" s="17" t="s">
        <v>21</v>
      </c>
      <c r="S3441" s="18">
        <f>_xll.qlInterestRateIndexFixingDate(IborIndex&amp;Tenor,T3441,Trigger)</f>
        <v>63524</v>
      </c>
      <c r="T3441" s="18">
        <f>_xll.qlCalendarAdvance(Calendar,T3440,R3441,"f",,Trigger)</f>
        <v>63528</v>
      </c>
      <c r="U3441" s="18">
        <f>_xll.qlInterestRateIndexMaturity(IborIndex&amp;Tenor,T3441,Trigger)</f>
        <v>63618</v>
      </c>
      <c r="V3441" s="22" t="e">
        <f>_xll.qlIndexFixing($V$1,S3441,,Trigger)</f>
        <v>#NUM!</v>
      </c>
      <c r="W3441" s="22" t="e">
        <f>_xll.qlIndexFixing($W$1,S3441,,Trigger)</f>
        <v>#NUM!</v>
      </c>
      <c r="X3441" s="17" t="e">
        <f t="shared" si="54"/>
        <v>#NUM!</v>
      </c>
    </row>
    <row r="3442" spans="18:24" x14ac:dyDescent="0.2">
      <c r="R3442" s="17" t="s">
        <v>21</v>
      </c>
      <c r="S3442" s="18">
        <f>_xll.qlInterestRateIndexFixingDate(IborIndex&amp;Tenor,T3442,Trigger)</f>
        <v>63531</v>
      </c>
      <c r="T3442" s="18">
        <f>_xll.qlCalendarAdvance(Calendar,T3441,R3442,"f",,Trigger)</f>
        <v>63535</v>
      </c>
      <c r="U3442" s="18">
        <f>_xll.qlInterestRateIndexMaturity(IborIndex&amp;Tenor,T3442,Trigger)</f>
        <v>63625</v>
      </c>
      <c r="V3442" s="22" t="e">
        <f>_xll.qlIndexFixing($V$1,S3442,,Trigger)</f>
        <v>#NUM!</v>
      </c>
      <c r="W3442" s="22" t="e">
        <f>_xll.qlIndexFixing($W$1,S3442,,Trigger)</f>
        <v>#NUM!</v>
      </c>
      <c r="X3442" s="17" t="e">
        <f t="shared" si="54"/>
        <v>#NUM!</v>
      </c>
    </row>
    <row r="3443" spans="18:24" x14ac:dyDescent="0.2">
      <c r="R3443" s="17" t="s">
        <v>21</v>
      </c>
      <c r="S3443" s="18">
        <f>_xll.qlInterestRateIndexFixingDate(IborIndex&amp;Tenor,T3443,Trigger)</f>
        <v>63538</v>
      </c>
      <c r="T3443" s="18">
        <f>_xll.qlCalendarAdvance(Calendar,T3442,R3443,"f",,Trigger)</f>
        <v>63542</v>
      </c>
      <c r="U3443" s="18">
        <f>_xll.qlInterestRateIndexMaturity(IborIndex&amp;Tenor,T3443,Trigger)</f>
        <v>63632</v>
      </c>
      <c r="V3443" s="22" t="e">
        <f>_xll.qlIndexFixing($V$1,S3443,,Trigger)</f>
        <v>#NUM!</v>
      </c>
      <c r="W3443" s="22" t="e">
        <f>_xll.qlIndexFixing($W$1,S3443,,Trigger)</f>
        <v>#NUM!</v>
      </c>
      <c r="X3443" s="17" t="e">
        <f t="shared" si="54"/>
        <v>#NUM!</v>
      </c>
    </row>
    <row r="3444" spans="18:24" x14ac:dyDescent="0.2">
      <c r="R3444" s="17" t="s">
        <v>21</v>
      </c>
      <c r="S3444" s="18">
        <f>_xll.qlInterestRateIndexFixingDate(IborIndex&amp;Tenor,T3444,Trigger)</f>
        <v>63544</v>
      </c>
      <c r="T3444" s="18">
        <f>_xll.qlCalendarAdvance(Calendar,T3443,R3444,"f",,Trigger)</f>
        <v>63550</v>
      </c>
      <c r="U3444" s="18">
        <f>_xll.qlInterestRateIndexMaturity(IborIndex&amp;Tenor,T3444,Trigger)</f>
        <v>63640</v>
      </c>
      <c r="V3444" s="22" t="e">
        <f>_xll.qlIndexFixing($V$1,S3444,,Trigger)</f>
        <v>#NUM!</v>
      </c>
      <c r="W3444" s="22" t="e">
        <f>_xll.qlIndexFixing($W$1,S3444,,Trigger)</f>
        <v>#NUM!</v>
      </c>
      <c r="X3444" s="17" t="e">
        <f t="shared" si="54"/>
        <v>#NUM!</v>
      </c>
    </row>
    <row r="3445" spans="18:24" x14ac:dyDescent="0.2">
      <c r="R3445" s="17" t="s">
        <v>21</v>
      </c>
      <c r="S3445" s="18">
        <f>_xll.qlInterestRateIndexFixingDate(IborIndex&amp;Tenor,T3445,Trigger)</f>
        <v>63552</v>
      </c>
      <c r="T3445" s="18">
        <f>_xll.qlCalendarAdvance(Calendar,T3444,R3445,"f",,Trigger)</f>
        <v>63557</v>
      </c>
      <c r="U3445" s="18">
        <f>_xll.qlInterestRateIndexMaturity(IborIndex&amp;Tenor,T3445,Trigger)</f>
        <v>63647</v>
      </c>
      <c r="V3445" s="22" t="e">
        <f>_xll.qlIndexFixing($V$1,S3445,,Trigger)</f>
        <v>#NUM!</v>
      </c>
      <c r="W3445" s="22" t="e">
        <f>_xll.qlIndexFixing($W$1,S3445,,Trigger)</f>
        <v>#NUM!</v>
      </c>
      <c r="X3445" s="17" t="e">
        <f t="shared" si="54"/>
        <v>#NUM!</v>
      </c>
    </row>
    <row r="3446" spans="18:24" x14ac:dyDescent="0.2">
      <c r="R3446" s="17" t="s">
        <v>21</v>
      </c>
      <c r="S3446" s="18">
        <f>_xll.qlInterestRateIndexFixingDate(IborIndex&amp;Tenor,T3446,Trigger)</f>
        <v>63562</v>
      </c>
      <c r="T3446" s="18">
        <f>_xll.qlCalendarAdvance(Calendar,T3445,R3446,"f",,Trigger)</f>
        <v>63564</v>
      </c>
      <c r="U3446" s="18">
        <f>_xll.qlInterestRateIndexMaturity(IborIndex&amp;Tenor,T3446,Trigger)</f>
        <v>63654</v>
      </c>
      <c r="V3446" s="22" t="e">
        <f>_xll.qlIndexFixing($V$1,S3446,,Trigger)</f>
        <v>#NUM!</v>
      </c>
      <c r="W3446" s="22" t="e">
        <f>_xll.qlIndexFixing($W$1,S3446,,Trigger)</f>
        <v>#NUM!</v>
      </c>
      <c r="X3446" s="17" t="e">
        <f t="shared" si="54"/>
        <v>#NUM!</v>
      </c>
    </row>
    <row r="3447" spans="18:24" x14ac:dyDescent="0.2">
      <c r="R3447" s="17" t="s">
        <v>21</v>
      </c>
      <c r="S3447" s="18">
        <f>_xll.qlInterestRateIndexFixingDate(IborIndex&amp;Tenor,T3447,Trigger)</f>
        <v>63569</v>
      </c>
      <c r="T3447" s="18">
        <f>_xll.qlCalendarAdvance(Calendar,T3446,R3447,"f",,Trigger)</f>
        <v>63571</v>
      </c>
      <c r="U3447" s="18">
        <f>_xll.qlInterestRateIndexMaturity(IborIndex&amp;Tenor,T3447,Trigger)</f>
        <v>63661</v>
      </c>
      <c r="V3447" s="22" t="e">
        <f>_xll.qlIndexFixing($V$1,S3447,,Trigger)</f>
        <v>#NUM!</v>
      </c>
      <c r="W3447" s="22" t="e">
        <f>_xll.qlIndexFixing($W$1,S3447,,Trigger)</f>
        <v>#NUM!</v>
      </c>
      <c r="X3447" s="17" t="e">
        <f t="shared" si="54"/>
        <v>#NUM!</v>
      </c>
    </row>
    <row r="3448" spans="18:24" x14ac:dyDescent="0.2">
      <c r="R3448" s="17" t="s">
        <v>21</v>
      </c>
      <c r="S3448" s="18">
        <f>_xll.qlInterestRateIndexFixingDate(IborIndex&amp;Tenor,T3448,Trigger)</f>
        <v>63576</v>
      </c>
      <c r="T3448" s="18">
        <f>_xll.qlCalendarAdvance(Calendar,T3447,R3448,"f",,Trigger)</f>
        <v>63578</v>
      </c>
      <c r="U3448" s="18">
        <f>_xll.qlInterestRateIndexMaturity(IborIndex&amp;Tenor,T3448,Trigger)</f>
        <v>63668</v>
      </c>
      <c r="V3448" s="22" t="e">
        <f>_xll.qlIndexFixing($V$1,S3448,,Trigger)</f>
        <v>#NUM!</v>
      </c>
      <c r="W3448" s="22" t="e">
        <f>_xll.qlIndexFixing($W$1,S3448,,Trigger)</f>
        <v>#NUM!</v>
      </c>
      <c r="X3448" s="17" t="e">
        <f t="shared" si="54"/>
        <v>#NUM!</v>
      </c>
    </row>
    <row r="3449" spans="18:24" x14ac:dyDescent="0.2">
      <c r="R3449" s="17" t="s">
        <v>21</v>
      </c>
      <c r="S3449" s="18">
        <f>_xll.qlInterestRateIndexFixingDate(IborIndex&amp;Tenor,T3449,Trigger)</f>
        <v>63583</v>
      </c>
      <c r="T3449" s="18">
        <f>_xll.qlCalendarAdvance(Calendar,T3448,R3449,"f",,Trigger)</f>
        <v>63585</v>
      </c>
      <c r="U3449" s="18">
        <f>_xll.qlInterestRateIndexMaturity(IborIndex&amp;Tenor,T3449,Trigger)</f>
        <v>63674</v>
      </c>
      <c r="V3449" s="22" t="e">
        <f>_xll.qlIndexFixing($V$1,S3449,,Trigger)</f>
        <v>#NUM!</v>
      </c>
      <c r="W3449" s="22" t="e">
        <f>_xll.qlIndexFixing($W$1,S3449,,Trigger)</f>
        <v>#NUM!</v>
      </c>
      <c r="X3449" s="17" t="e">
        <f t="shared" si="54"/>
        <v>#NUM!</v>
      </c>
    </row>
    <row r="3450" spans="18:24" x14ac:dyDescent="0.2">
      <c r="R3450" s="17" t="s">
        <v>21</v>
      </c>
      <c r="S3450" s="18">
        <f>_xll.qlInterestRateIndexFixingDate(IborIndex&amp;Tenor,T3450,Trigger)</f>
        <v>63590</v>
      </c>
      <c r="T3450" s="18">
        <f>_xll.qlCalendarAdvance(Calendar,T3449,R3450,"f",,Trigger)</f>
        <v>63592</v>
      </c>
      <c r="U3450" s="18">
        <f>_xll.qlInterestRateIndexMaturity(IborIndex&amp;Tenor,T3450,Trigger)</f>
        <v>63681</v>
      </c>
      <c r="V3450" s="22" t="e">
        <f>_xll.qlIndexFixing($V$1,S3450,,Trigger)</f>
        <v>#NUM!</v>
      </c>
      <c r="W3450" s="22" t="e">
        <f>_xll.qlIndexFixing($W$1,S3450,,Trigger)</f>
        <v>#NUM!</v>
      </c>
      <c r="X3450" s="17" t="e">
        <f t="shared" si="54"/>
        <v>#NUM!</v>
      </c>
    </row>
    <row r="3451" spans="18:24" x14ac:dyDescent="0.2">
      <c r="R3451" s="17" t="s">
        <v>21</v>
      </c>
      <c r="S3451" s="18">
        <f>_xll.qlInterestRateIndexFixingDate(IborIndex&amp;Tenor,T3451,Trigger)</f>
        <v>63597</v>
      </c>
      <c r="T3451" s="18">
        <f>_xll.qlCalendarAdvance(Calendar,T3450,R3451,"f",,Trigger)</f>
        <v>63599</v>
      </c>
      <c r="U3451" s="18">
        <f>_xll.qlInterestRateIndexMaturity(IborIndex&amp;Tenor,T3451,Trigger)</f>
        <v>63688</v>
      </c>
      <c r="V3451" s="22" t="e">
        <f>_xll.qlIndexFixing($V$1,S3451,,Trigger)</f>
        <v>#NUM!</v>
      </c>
      <c r="W3451" s="22" t="e">
        <f>_xll.qlIndexFixing($W$1,S3451,,Trigger)</f>
        <v>#NUM!</v>
      </c>
      <c r="X3451" s="17" t="e">
        <f t="shared" si="54"/>
        <v>#NUM!</v>
      </c>
    </row>
    <row r="3452" spans="18:24" x14ac:dyDescent="0.2">
      <c r="R3452" s="17" t="s">
        <v>21</v>
      </c>
      <c r="S3452" s="18">
        <f>_xll.qlInterestRateIndexFixingDate(IborIndex&amp;Tenor,T3452,Trigger)</f>
        <v>63604</v>
      </c>
      <c r="T3452" s="18">
        <f>_xll.qlCalendarAdvance(Calendar,T3451,R3452,"f",,Trigger)</f>
        <v>63606</v>
      </c>
      <c r="U3452" s="18">
        <f>_xll.qlInterestRateIndexMaturity(IborIndex&amp;Tenor,T3452,Trigger)</f>
        <v>63695</v>
      </c>
      <c r="V3452" s="22" t="e">
        <f>_xll.qlIndexFixing($V$1,S3452,,Trigger)</f>
        <v>#NUM!</v>
      </c>
      <c r="W3452" s="22" t="e">
        <f>_xll.qlIndexFixing($W$1,S3452,,Trigger)</f>
        <v>#NUM!</v>
      </c>
      <c r="X3452" s="17" t="e">
        <f t="shared" si="54"/>
        <v>#NUM!</v>
      </c>
    </row>
    <row r="3453" spans="18:24" x14ac:dyDescent="0.2">
      <c r="R3453" s="17" t="s">
        <v>21</v>
      </c>
      <c r="S3453" s="18">
        <f>_xll.qlInterestRateIndexFixingDate(IborIndex&amp;Tenor,T3453,Trigger)</f>
        <v>63611</v>
      </c>
      <c r="T3453" s="18">
        <f>_xll.qlCalendarAdvance(Calendar,T3452,R3453,"f",,Trigger)</f>
        <v>63613</v>
      </c>
      <c r="U3453" s="18">
        <f>_xll.qlInterestRateIndexMaturity(IborIndex&amp;Tenor,T3453,Trigger)</f>
        <v>63705</v>
      </c>
      <c r="V3453" s="22" t="e">
        <f>_xll.qlIndexFixing($V$1,S3453,,Trigger)</f>
        <v>#NUM!</v>
      </c>
      <c r="W3453" s="22" t="e">
        <f>_xll.qlIndexFixing($W$1,S3453,,Trigger)</f>
        <v>#NUM!</v>
      </c>
      <c r="X3453" s="17" t="e">
        <f t="shared" si="54"/>
        <v>#NUM!</v>
      </c>
    </row>
    <row r="3454" spans="18:24" x14ac:dyDescent="0.2">
      <c r="R3454" s="17" t="s">
        <v>21</v>
      </c>
      <c r="S3454" s="18">
        <f>_xll.qlInterestRateIndexFixingDate(IborIndex&amp;Tenor,T3454,Trigger)</f>
        <v>63618</v>
      </c>
      <c r="T3454" s="18">
        <f>_xll.qlCalendarAdvance(Calendar,T3453,R3454,"f",,Trigger)</f>
        <v>63620</v>
      </c>
      <c r="U3454" s="18">
        <f>_xll.qlInterestRateIndexMaturity(IborIndex&amp;Tenor,T3454,Trigger)</f>
        <v>63712</v>
      </c>
      <c r="V3454" s="22" t="e">
        <f>_xll.qlIndexFixing($V$1,S3454,,Trigger)</f>
        <v>#NUM!</v>
      </c>
      <c r="W3454" s="22" t="e">
        <f>_xll.qlIndexFixing($W$1,S3454,,Trigger)</f>
        <v>#NUM!</v>
      </c>
      <c r="X3454" s="17" t="e">
        <f t="shared" si="54"/>
        <v>#NUM!</v>
      </c>
    </row>
    <row r="3455" spans="18:24" x14ac:dyDescent="0.2">
      <c r="R3455" s="17" t="s">
        <v>21</v>
      </c>
      <c r="S3455" s="18">
        <f>_xll.qlInterestRateIndexFixingDate(IborIndex&amp;Tenor,T3455,Trigger)</f>
        <v>63625</v>
      </c>
      <c r="T3455" s="18">
        <f>_xll.qlCalendarAdvance(Calendar,T3454,R3455,"f",,Trigger)</f>
        <v>63627</v>
      </c>
      <c r="U3455" s="18">
        <f>_xll.qlInterestRateIndexMaturity(IborIndex&amp;Tenor,T3455,Trigger)</f>
        <v>63719</v>
      </c>
      <c r="V3455" s="22" t="e">
        <f>_xll.qlIndexFixing($V$1,S3455,,Trigger)</f>
        <v>#NUM!</v>
      </c>
      <c r="W3455" s="22" t="e">
        <f>_xll.qlIndexFixing($W$1,S3455,,Trigger)</f>
        <v>#NUM!</v>
      </c>
      <c r="X3455" s="17" t="e">
        <f t="shared" si="54"/>
        <v>#NUM!</v>
      </c>
    </row>
    <row r="3456" spans="18:24" x14ac:dyDescent="0.2">
      <c r="R3456" s="17" t="s">
        <v>21</v>
      </c>
      <c r="S3456" s="18">
        <f>_xll.qlInterestRateIndexFixingDate(IborIndex&amp;Tenor,T3456,Trigger)</f>
        <v>63632</v>
      </c>
      <c r="T3456" s="18">
        <f>_xll.qlCalendarAdvance(Calendar,T3455,R3456,"f",,Trigger)</f>
        <v>63634</v>
      </c>
      <c r="U3456" s="18">
        <f>_xll.qlInterestRateIndexMaturity(IborIndex&amp;Tenor,T3456,Trigger)</f>
        <v>63726</v>
      </c>
      <c r="V3456" s="22" t="e">
        <f>_xll.qlIndexFixing($V$1,S3456,,Trigger)</f>
        <v>#NUM!</v>
      </c>
      <c r="W3456" s="22" t="e">
        <f>_xll.qlIndexFixing($W$1,S3456,,Trigger)</f>
        <v>#NUM!</v>
      </c>
      <c r="X3456" s="17" t="e">
        <f t="shared" si="54"/>
        <v>#NUM!</v>
      </c>
    </row>
    <row r="3457" spans="18:24" x14ac:dyDescent="0.2">
      <c r="R3457" s="17" t="s">
        <v>21</v>
      </c>
      <c r="S3457" s="18">
        <f>_xll.qlInterestRateIndexFixingDate(IborIndex&amp;Tenor,T3457,Trigger)</f>
        <v>63639</v>
      </c>
      <c r="T3457" s="18">
        <f>_xll.qlCalendarAdvance(Calendar,T3456,R3457,"f",,Trigger)</f>
        <v>63641</v>
      </c>
      <c r="U3457" s="18">
        <f>_xll.qlInterestRateIndexMaturity(IborIndex&amp;Tenor,T3457,Trigger)</f>
        <v>63733</v>
      </c>
      <c r="V3457" s="22" t="e">
        <f>_xll.qlIndexFixing($V$1,S3457,,Trigger)</f>
        <v>#NUM!</v>
      </c>
      <c r="W3457" s="22" t="e">
        <f>_xll.qlIndexFixing($W$1,S3457,,Trigger)</f>
        <v>#NUM!</v>
      </c>
      <c r="X3457" s="17" t="e">
        <f t="shared" si="54"/>
        <v>#NUM!</v>
      </c>
    </row>
    <row r="3458" spans="18:24" x14ac:dyDescent="0.2">
      <c r="R3458" s="17" t="s">
        <v>21</v>
      </c>
      <c r="S3458" s="18">
        <f>_xll.qlInterestRateIndexFixingDate(IborIndex&amp;Tenor,T3458,Trigger)</f>
        <v>63646</v>
      </c>
      <c r="T3458" s="18">
        <f>_xll.qlCalendarAdvance(Calendar,T3457,R3458,"f",,Trigger)</f>
        <v>63648</v>
      </c>
      <c r="U3458" s="18">
        <f>_xll.qlInterestRateIndexMaturity(IborIndex&amp;Tenor,T3458,Trigger)</f>
        <v>63739</v>
      </c>
      <c r="V3458" s="22" t="e">
        <f>_xll.qlIndexFixing($V$1,S3458,,Trigger)</f>
        <v>#NUM!</v>
      </c>
      <c r="W3458" s="22" t="e">
        <f>_xll.qlIndexFixing($W$1,S3458,,Trigger)</f>
        <v>#NUM!</v>
      </c>
      <c r="X3458" s="17" t="e">
        <f t="shared" si="54"/>
        <v>#NUM!</v>
      </c>
    </row>
    <row r="3459" spans="18:24" x14ac:dyDescent="0.2">
      <c r="R3459" s="17" t="s">
        <v>21</v>
      </c>
      <c r="S3459" s="18">
        <f>_xll.qlInterestRateIndexFixingDate(IborIndex&amp;Tenor,T3459,Trigger)</f>
        <v>63653</v>
      </c>
      <c r="T3459" s="18">
        <f>_xll.qlCalendarAdvance(Calendar,T3458,R3459,"f",,Trigger)</f>
        <v>63655</v>
      </c>
      <c r="U3459" s="18">
        <f>_xll.qlInterestRateIndexMaturity(IborIndex&amp;Tenor,T3459,Trigger)</f>
        <v>63746</v>
      </c>
      <c r="V3459" s="22" t="e">
        <f>_xll.qlIndexFixing($V$1,S3459,,Trigger)</f>
        <v>#NUM!</v>
      </c>
      <c r="W3459" s="22" t="e">
        <f>_xll.qlIndexFixing($W$1,S3459,,Trigger)</f>
        <v>#NUM!</v>
      </c>
      <c r="X3459" s="17" t="e">
        <f t="shared" si="54"/>
        <v>#NUM!</v>
      </c>
    </row>
    <row r="3460" spans="18:24" x14ac:dyDescent="0.2">
      <c r="R3460" s="17" t="s">
        <v>21</v>
      </c>
      <c r="S3460" s="18">
        <f>_xll.qlInterestRateIndexFixingDate(IborIndex&amp;Tenor,T3460,Trigger)</f>
        <v>63656</v>
      </c>
      <c r="T3460" s="18">
        <f>_xll.qlCalendarAdvance(Calendar,T3459,R3460,"f",,Trigger)</f>
        <v>63662</v>
      </c>
      <c r="U3460" s="18">
        <f>_xll.qlInterestRateIndexMaturity(IborIndex&amp;Tenor,T3460,Trigger)</f>
        <v>63753</v>
      </c>
      <c r="V3460" s="22" t="e">
        <f>_xll.qlIndexFixing($V$1,S3460,,Trigger)</f>
        <v>#NUM!</v>
      </c>
      <c r="W3460" s="22" t="e">
        <f>_xll.qlIndexFixing($W$1,S3460,,Trigger)</f>
        <v>#NUM!</v>
      </c>
      <c r="X3460" s="17" t="e">
        <f t="shared" si="54"/>
        <v>#NUM!</v>
      </c>
    </row>
    <row r="3461" spans="18:24" x14ac:dyDescent="0.2">
      <c r="R3461" s="17" t="s">
        <v>21</v>
      </c>
      <c r="S3461" s="18">
        <f>_xll.qlInterestRateIndexFixingDate(IborIndex&amp;Tenor,T3461,Trigger)</f>
        <v>63667</v>
      </c>
      <c r="T3461" s="18">
        <f>_xll.qlCalendarAdvance(Calendar,T3460,R3461,"f",,Trigger)</f>
        <v>63669</v>
      </c>
      <c r="U3461" s="18">
        <f>_xll.qlInterestRateIndexMaturity(IborIndex&amp;Tenor,T3461,Trigger)</f>
        <v>63760</v>
      </c>
      <c r="V3461" s="22" t="e">
        <f>_xll.qlIndexFixing($V$1,S3461,,Trigger)</f>
        <v>#NUM!</v>
      </c>
      <c r="W3461" s="22" t="e">
        <f>_xll.qlIndexFixing($W$1,S3461,,Trigger)</f>
        <v>#NUM!</v>
      </c>
      <c r="X3461" s="17" t="e">
        <f t="shared" si="54"/>
        <v>#NUM!</v>
      </c>
    </row>
    <row r="3462" spans="18:24" x14ac:dyDescent="0.2">
      <c r="R3462" s="17" t="s">
        <v>21</v>
      </c>
      <c r="S3462" s="18">
        <f>_xll.qlInterestRateIndexFixingDate(IborIndex&amp;Tenor,T3462,Trigger)</f>
        <v>63671</v>
      </c>
      <c r="T3462" s="18">
        <f>_xll.qlCalendarAdvance(Calendar,T3461,R3462,"f",,Trigger)</f>
        <v>63676</v>
      </c>
      <c r="U3462" s="18">
        <f>_xll.qlInterestRateIndexMaturity(IborIndex&amp;Tenor,T3462,Trigger)</f>
        <v>63768</v>
      </c>
      <c r="V3462" s="22" t="e">
        <f>_xll.qlIndexFixing($V$1,S3462,,Trigger)</f>
        <v>#NUM!</v>
      </c>
      <c r="W3462" s="22" t="e">
        <f>_xll.qlIndexFixing($W$1,S3462,,Trigger)</f>
        <v>#NUM!</v>
      </c>
      <c r="X3462" s="17" t="e">
        <f t="shared" si="54"/>
        <v>#NUM!</v>
      </c>
    </row>
    <row r="3463" spans="18:24" x14ac:dyDescent="0.2">
      <c r="R3463" s="17" t="s">
        <v>21</v>
      </c>
      <c r="S3463" s="18">
        <f>_xll.qlInterestRateIndexFixingDate(IborIndex&amp;Tenor,T3463,Trigger)</f>
        <v>63681</v>
      </c>
      <c r="T3463" s="18">
        <f>_xll.qlCalendarAdvance(Calendar,T3462,R3463,"f",,Trigger)</f>
        <v>63683</v>
      </c>
      <c r="U3463" s="18">
        <f>_xll.qlInterestRateIndexMaturity(IborIndex&amp;Tenor,T3463,Trigger)</f>
        <v>63775</v>
      </c>
      <c r="V3463" s="22" t="e">
        <f>_xll.qlIndexFixing($V$1,S3463,,Trigger)</f>
        <v>#NUM!</v>
      </c>
      <c r="W3463" s="22" t="e">
        <f>_xll.qlIndexFixing($W$1,S3463,,Trigger)</f>
        <v>#NUM!</v>
      </c>
      <c r="X3463" s="17" t="e">
        <f t="shared" si="54"/>
        <v>#NUM!</v>
      </c>
    </row>
    <row r="3464" spans="18:24" x14ac:dyDescent="0.2">
      <c r="R3464" s="17" t="s">
        <v>21</v>
      </c>
      <c r="S3464" s="18">
        <f>_xll.qlInterestRateIndexFixingDate(IborIndex&amp;Tenor,T3464,Trigger)</f>
        <v>63688</v>
      </c>
      <c r="T3464" s="18">
        <f>_xll.qlCalendarAdvance(Calendar,T3463,R3464,"f",,Trigger)</f>
        <v>63690</v>
      </c>
      <c r="U3464" s="18">
        <f>_xll.qlInterestRateIndexMaturity(IborIndex&amp;Tenor,T3464,Trigger)</f>
        <v>63782</v>
      </c>
      <c r="V3464" s="22" t="e">
        <f>_xll.qlIndexFixing($V$1,S3464,,Trigger)</f>
        <v>#NUM!</v>
      </c>
      <c r="W3464" s="22" t="e">
        <f>_xll.qlIndexFixing($W$1,S3464,,Trigger)</f>
        <v>#NUM!</v>
      </c>
      <c r="X3464" s="17" t="e">
        <f t="shared" si="54"/>
        <v>#NUM!</v>
      </c>
    </row>
    <row r="3465" spans="18:24" x14ac:dyDescent="0.2">
      <c r="R3465" s="17" t="s">
        <v>21</v>
      </c>
      <c r="S3465" s="18">
        <f>_xll.qlInterestRateIndexFixingDate(IborIndex&amp;Tenor,T3465,Trigger)</f>
        <v>63695</v>
      </c>
      <c r="T3465" s="18">
        <f>_xll.qlCalendarAdvance(Calendar,T3464,R3465,"f",,Trigger)</f>
        <v>63697</v>
      </c>
      <c r="U3465" s="18">
        <f>_xll.qlInterestRateIndexMaturity(IborIndex&amp;Tenor,T3465,Trigger)</f>
        <v>63789</v>
      </c>
      <c r="V3465" s="22" t="e">
        <f>_xll.qlIndexFixing($V$1,S3465,,Trigger)</f>
        <v>#NUM!</v>
      </c>
      <c r="W3465" s="22" t="e">
        <f>_xll.qlIndexFixing($W$1,S3465,,Trigger)</f>
        <v>#NUM!</v>
      </c>
      <c r="X3465" s="17" t="e">
        <f t="shared" si="54"/>
        <v>#NUM!</v>
      </c>
    </row>
    <row r="3466" spans="18:24" x14ac:dyDescent="0.2">
      <c r="R3466" s="17" t="s">
        <v>21</v>
      </c>
      <c r="S3466" s="18">
        <f>_xll.qlInterestRateIndexFixingDate(IborIndex&amp;Tenor,T3466,Trigger)</f>
        <v>63702</v>
      </c>
      <c r="T3466" s="18">
        <f>_xll.qlCalendarAdvance(Calendar,T3465,R3466,"f",,Trigger)</f>
        <v>63704</v>
      </c>
      <c r="U3466" s="18">
        <f>_xll.qlInterestRateIndexMaturity(IborIndex&amp;Tenor,T3466,Trigger)</f>
        <v>63796</v>
      </c>
      <c r="V3466" s="22" t="e">
        <f>_xll.qlIndexFixing($V$1,S3466,,Trigger)</f>
        <v>#NUM!</v>
      </c>
      <c r="W3466" s="22" t="e">
        <f>_xll.qlIndexFixing($W$1,S3466,,Trigger)</f>
        <v>#NUM!</v>
      </c>
      <c r="X3466" s="17" t="e">
        <f t="shared" si="54"/>
        <v>#NUM!</v>
      </c>
    </row>
    <row r="3467" spans="18:24" x14ac:dyDescent="0.2">
      <c r="R3467" s="17" t="s">
        <v>21</v>
      </c>
      <c r="S3467" s="18">
        <f>_xll.qlInterestRateIndexFixingDate(IborIndex&amp;Tenor,T3467,Trigger)</f>
        <v>63709</v>
      </c>
      <c r="T3467" s="18">
        <f>_xll.qlCalendarAdvance(Calendar,T3466,R3467,"f",,Trigger)</f>
        <v>63711</v>
      </c>
      <c r="U3467" s="18">
        <f>_xll.qlInterestRateIndexMaturity(IborIndex&amp;Tenor,T3467,Trigger)</f>
        <v>63803</v>
      </c>
      <c r="V3467" s="22" t="e">
        <f>_xll.qlIndexFixing($V$1,S3467,,Trigger)</f>
        <v>#NUM!</v>
      </c>
      <c r="W3467" s="22" t="e">
        <f>_xll.qlIndexFixing($W$1,S3467,,Trigger)</f>
        <v>#NUM!</v>
      </c>
      <c r="X3467" s="17" t="e">
        <f t="shared" si="54"/>
        <v>#NUM!</v>
      </c>
    </row>
    <row r="3468" spans="18:24" x14ac:dyDescent="0.2">
      <c r="R3468" s="17" t="s">
        <v>21</v>
      </c>
      <c r="S3468" s="18">
        <f>_xll.qlInterestRateIndexFixingDate(IborIndex&amp;Tenor,T3468,Trigger)</f>
        <v>63716</v>
      </c>
      <c r="T3468" s="18">
        <f>_xll.qlCalendarAdvance(Calendar,T3467,R3468,"f",,Trigger)</f>
        <v>63718</v>
      </c>
      <c r="U3468" s="18">
        <f>_xll.qlInterestRateIndexMaturity(IborIndex&amp;Tenor,T3468,Trigger)</f>
        <v>63810</v>
      </c>
      <c r="V3468" s="22" t="e">
        <f>_xll.qlIndexFixing($V$1,S3468,,Trigger)</f>
        <v>#NUM!</v>
      </c>
      <c r="W3468" s="22" t="e">
        <f>_xll.qlIndexFixing($W$1,S3468,,Trigger)</f>
        <v>#NUM!</v>
      </c>
      <c r="X3468" s="17" t="e">
        <f t="shared" si="54"/>
        <v>#NUM!</v>
      </c>
    </row>
    <row r="3469" spans="18:24" x14ac:dyDescent="0.2">
      <c r="R3469" s="17" t="s">
        <v>21</v>
      </c>
      <c r="S3469" s="18">
        <f>_xll.qlInterestRateIndexFixingDate(IborIndex&amp;Tenor,T3469,Trigger)</f>
        <v>63723</v>
      </c>
      <c r="T3469" s="18">
        <f>_xll.qlCalendarAdvance(Calendar,T3468,R3469,"f",,Trigger)</f>
        <v>63725</v>
      </c>
      <c r="U3469" s="18">
        <f>_xll.qlInterestRateIndexMaturity(IborIndex&amp;Tenor,T3469,Trigger)</f>
        <v>63817</v>
      </c>
      <c r="V3469" s="22" t="e">
        <f>_xll.qlIndexFixing($V$1,S3469,,Trigger)</f>
        <v>#NUM!</v>
      </c>
      <c r="W3469" s="22" t="e">
        <f>_xll.qlIndexFixing($W$1,S3469,,Trigger)</f>
        <v>#NUM!</v>
      </c>
      <c r="X3469" s="17" t="e">
        <f t="shared" si="54"/>
        <v>#NUM!</v>
      </c>
    </row>
    <row r="3470" spans="18:24" x14ac:dyDescent="0.2">
      <c r="R3470" s="17" t="s">
        <v>21</v>
      </c>
      <c r="S3470" s="18">
        <f>_xll.qlInterestRateIndexFixingDate(IborIndex&amp;Tenor,T3470,Trigger)</f>
        <v>63730</v>
      </c>
      <c r="T3470" s="18">
        <f>_xll.qlCalendarAdvance(Calendar,T3469,R3470,"f",,Trigger)</f>
        <v>63732</v>
      </c>
      <c r="U3470" s="18">
        <f>_xll.qlInterestRateIndexMaturity(IborIndex&amp;Tenor,T3470,Trigger)</f>
        <v>63824</v>
      </c>
      <c r="V3470" s="22" t="e">
        <f>_xll.qlIndexFixing($V$1,S3470,,Trigger)</f>
        <v>#NUM!</v>
      </c>
      <c r="W3470" s="22" t="e">
        <f>_xll.qlIndexFixing($W$1,S3470,,Trigger)</f>
        <v>#NUM!</v>
      </c>
      <c r="X3470" s="17" t="e">
        <f t="shared" si="54"/>
        <v>#NUM!</v>
      </c>
    </row>
    <row r="3471" spans="18:24" x14ac:dyDescent="0.2">
      <c r="R3471" s="17" t="s">
        <v>21</v>
      </c>
      <c r="S3471" s="18">
        <f>_xll.qlInterestRateIndexFixingDate(IborIndex&amp;Tenor,T3471,Trigger)</f>
        <v>63737</v>
      </c>
      <c r="T3471" s="18">
        <f>_xll.qlCalendarAdvance(Calendar,T3470,R3471,"f",,Trigger)</f>
        <v>63739</v>
      </c>
      <c r="U3471" s="18">
        <f>_xll.qlInterestRateIndexMaturity(IborIndex&amp;Tenor,T3471,Trigger)</f>
        <v>63831</v>
      </c>
      <c r="V3471" s="22" t="e">
        <f>_xll.qlIndexFixing($V$1,S3471,,Trigger)</f>
        <v>#NUM!</v>
      </c>
      <c r="W3471" s="22" t="e">
        <f>_xll.qlIndexFixing($W$1,S3471,,Trigger)</f>
        <v>#NUM!</v>
      </c>
      <c r="X3471" s="17" t="e">
        <f t="shared" si="54"/>
        <v>#NUM!</v>
      </c>
    </row>
    <row r="3472" spans="18:24" x14ac:dyDescent="0.2">
      <c r="R3472" s="17" t="s">
        <v>21</v>
      </c>
      <c r="S3472" s="18">
        <f>_xll.qlInterestRateIndexFixingDate(IborIndex&amp;Tenor,T3472,Trigger)</f>
        <v>63744</v>
      </c>
      <c r="T3472" s="18">
        <f>_xll.qlCalendarAdvance(Calendar,T3471,R3472,"f",,Trigger)</f>
        <v>63746</v>
      </c>
      <c r="U3472" s="18">
        <f>_xll.qlInterestRateIndexMaturity(IborIndex&amp;Tenor,T3472,Trigger)</f>
        <v>63838</v>
      </c>
      <c r="V3472" s="22" t="e">
        <f>_xll.qlIndexFixing($V$1,S3472,,Trigger)</f>
        <v>#NUM!</v>
      </c>
      <c r="W3472" s="22" t="e">
        <f>_xll.qlIndexFixing($W$1,S3472,,Trigger)</f>
        <v>#NUM!</v>
      </c>
      <c r="X3472" s="17" t="e">
        <f t="shared" si="54"/>
        <v>#NUM!</v>
      </c>
    </row>
    <row r="3473" spans="18:24" x14ac:dyDescent="0.2">
      <c r="R3473" s="17" t="s">
        <v>21</v>
      </c>
      <c r="S3473" s="18">
        <f>_xll.qlInterestRateIndexFixingDate(IborIndex&amp;Tenor,T3473,Trigger)</f>
        <v>63751</v>
      </c>
      <c r="T3473" s="18">
        <f>_xll.qlCalendarAdvance(Calendar,T3472,R3473,"f",,Trigger)</f>
        <v>63753</v>
      </c>
      <c r="U3473" s="18">
        <f>_xll.qlInterestRateIndexMaturity(IborIndex&amp;Tenor,T3473,Trigger)</f>
        <v>63845</v>
      </c>
      <c r="V3473" s="22" t="e">
        <f>_xll.qlIndexFixing($V$1,S3473,,Trigger)</f>
        <v>#NUM!</v>
      </c>
      <c r="W3473" s="22" t="e">
        <f>_xll.qlIndexFixing($W$1,S3473,,Trigger)</f>
        <v>#NUM!</v>
      </c>
      <c r="X3473" s="17" t="e">
        <f t="shared" si="54"/>
        <v>#NUM!</v>
      </c>
    </row>
    <row r="3474" spans="18:24" x14ac:dyDescent="0.2">
      <c r="R3474" s="17" t="s">
        <v>21</v>
      </c>
      <c r="S3474" s="18">
        <f>_xll.qlInterestRateIndexFixingDate(IborIndex&amp;Tenor,T3474,Trigger)</f>
        <v>63758</v>
      </c>
      <c r="T3474" s="18">
        <f>_xll.qlCalendarAdvance(Calendar,T3473,R3474,"f",,Trigger)</f>
        <v>63760</v>
      </c>
      <c r="U3474" s="18">
        <f>_xll.qlInterestRateIndexMaturity(IborIndex&amp;Tenor,T3474,Trigger)</f>
        <v>63852</v>
      </c>
      <c r="V3474" s="22" t="e">
        <f>_xll.qlIndexFixing($V$1,S3474,,Trigger)</f>
        <v>#NUM!</v>
      </c>
      <c r="W3474" s="22" t="e">
        <f>_xll.qlIndexFixing($W$1,S3474,,Trigger)</f>
        <v>#NUM!</v>
      </c>
      <c r="X3474" s="17" t="e">
        <f t="shared" si="54"/>
        <v>#NUM!</v>
      </c>
    </row>
    <row r="3475" spans="18:24" x14ac:dyDescent="0.2">
      <c r="R3475" s="17" t="s">
        <v>21</v>
      </c>
      <c r="S3475" s="18">
        <f>_xll.qlInterestRateIndexFixingDate(IborIndex&amp;Tenor,T3475,Trigger)</f>
        <v>63765</v>
      </c>
      <c r="T3475" s="18">
        <f>_xll.qlCalendarAdvance(Calendar,T3474,R3475,"f",,Trigger)</f>
        <v>63767</v>
      </c>
      <c r="U3475" s="18">
        <f>_xll.qlInterestRateIndexMaturity(IborIndex&amp;Tenor,T3475,Trigger)</f>
        <v>63859</v>
      </c>
      <c r="V3475" s="22" t="e">
        <f>_xll.qlIndexFixing($V$1,S3475,,Trigger)</f>
        <v>#NUM!</v>
      </c>
      <c r="W3475" s="22" t="e">
        <f>_xll.qlIndexFixing($W$1,S3475,,Trigger)</f>
        <v>#NUM!</v>
      </c>
      <c r="X3475" s="17" t="e">
        <f t="shared" si="54"/>
        <v>#NUM!</v>
      </c>
    </row>
    <row r="3476" spans="18:24" x14ac:dyDescent="0.2">
      <c r="R3476" s="17" t="s">
        <v>21</v>
      </c>
      <c r="S3476" s="18">
        <f>_xll.qlInterestRateIndexFixingDate(IborIndex&amp;Tenor,T3476,Trigger)</f>
        <v>63772</v>
      </c>
      <c r="T3476" s="18">
        <f>_xll.qlCalendarAdvance(Calendar,T3475,R3476,"f",,Trigger)</f>
        <v>63774</v>
      </c>
      <c r="U3476" s="18">
        <f>_xll.qlInterestRateIndexMaturity(IborIndex&amp;Tenor,T3476,Trigger)</f>
        <v>63866</v>
      </c>
      <c r="V3476" s="22" t="e">
        <f>_xll.qlIndexFixing($V$1,S3476,,Trigger)</f>
        <v>#NUM!</v>
      </c>
      <c r="W3476" s="22" t="e">
        <f>_xll.qlIndexFixing($W$1,S3476,,Trigger)</f>
        <v>#NUM!</v>
      </c>
      <c r="X3476" s="17" t="e">
        <f t="shared" si="54"/>
        <v>#NUM!</v>
      </c>
    </row>
    <row r="3477" spans="18:24" x14ac:dyDescent="0.2">
      <c r="R3477" s="17" t="s">
        <v>21</v>
      </c>
      <c r="S3477" s="18">
        <f>_xll.qlInterestRateIndexFixingDate(IborIndex&amp;Tenor,T3477,Trigger)</f>
        <v>63779</v>
      </c>
      <c r="T3477" s="18">
        <f>_xll.qlCalendarAdvance(Calendar,T3476,R3477,"f",,Trigger)</f>
        <v>63781</v>
      </c>
      <c r="U3477" s="18">
        <f>_xll.qlInterestRateIndexMaturity(IborIndex&amp;Tenor,T3477,Trigger)</f>
        <v>63873</v>
      </c>
      <c r="V3477" s="22" t="e">
        <f>_xll.qlIndexFixing($V$1,S3477,,Trigger)</f>
        <v>#NUM!</v>
      </c>
      <c r="W3477" s="22" t="e">
        <f>_xll.qlIndexFixing($W$1,S3477,,Trigger)</f>
        <v>#NUM!</v>
      </c>
      <c r="X3477" s="17" t="e">
        <f t="shared" si="54"/>
        <v>#NUM!</v>
      </c>
    </row>
    <row r="3478" spans="18:24" x14ac:dyDescent="0.2">
      <c r="R3478" s="17" t="s">
        <v>21</v>
      </c>
      <c r="S3478" s="18">
        <f>_xll.qlInterestRateIndexFixingDate(IborIndex&amp;Tenor,T3478,Trigger)</f>
        <v>63786</v>
      </c>
      <c r="T3478" s="18">
        <f>_xll.qlCalendarAdvance(Calendar,T3477,R3478,"f",,Trigger)</f>
        <v>63788</v>
      </c>
      <c r="U3478" s="18">
        <f>_xll.qlInterestRateIndexMaturity(IborIndex&amp;Tenor,T3478,Trigger)</f>
        <v>63880</v>
      </c>
      <c r="V3478" s="22" t="e">
        <f>_xll.qlIndexFixing($V$1,S3478,,Trigger)</f>
        <v>#NUM!</v>
      </c>
      <c r="W3478" s="22" t="e">
        <f>_xll.qlIndexFixing($W$1,S3478,,Trigger)</f>
        <v>#NUM!</v>
      </c>
      <c r="X3478" s="17" t="e">
        <f t="shared" si="54"/>
        <v>#NUM!</v>
      </c>
    </row>
    <row r="3479" spans="18:24" x14ac:dyDescent="0.2">
      <c r="R3479" s="17" t="s">
        <v>21</v>
      </c>
      <c r="S3479" s="18">
        <f>_xll.qlInterestRateIndexFixingDate(IborIndex&amp;Tenor,T3479,Trigger)</f>
        <v>63793</v>
      </c>
      <c r="T3479" s="18">
        <f>_xll.qlCalendarAdvance(Calendar,T3478,R3479,"f",,Trigger)</f>
        <v>63795</v>
      </c>
      <c r="U3479" s="18">
        <f>_xll.qlInterestRateIndexMaturity(IborIndex&amp;Tenor,T3479,Trigger)</f>
        <v>63887</v>
      </c>
      <c r="V3479" s="22" t="e">
        <f>_xll.qlIndexFixing($V$1,S3479,,Trigger)</f>
        <v>#NUM!</v>
      </c>
      <c r="W3479" s="22" t="e">
        <f>_xll.qlIndexFixing($W$1,S3479,,Trigger)</f>
        <v>#NUM!</v>
      </c>
      <c r="X3479" s="17" t="e">
        <f t="shared" si="54"/>
        <v>#NUM!</v>
      </c>
    </row>
    <row r="3480" spans="18:24" x14ac:dyDescent="0.2">
      <c r="R3480" s="17" t="s">
        <v>21</v>
      </c>
      <c r="S3480" s="18">
        <f>_xll.qlInterestRateIndexFixingDate(IborIndex&amp;Tenor,T3480,Trigger)</f>
        <v>63800</v>
      </c>
      <c r="T3480" s="18">
        <f>_xll.qlCalendarAdvance(Calendar,T3479,R3480,"f",,Trigger)</f>
        <v>63802</v>
      </c>
      <c r="U3480" s="18">
        <f>_xll.qlInterestRateIndexMaturity(IborIndex&amp;Tenor,T3480,Trigger)</f>
        <v>63893</v>
      </c>
      <c r="V3480" s="22" t="e">
        <f>_xll.qlIndexFixing($V$1,S3480,,Trigger)</f>
        <v>#NUM!</v>
      </c>
      <c r="W3480" s="22" t="e">
        <f>_xll.qlIndexFixing($W$1,S3480,,Trigger)</f>
        <v>#NUM!</v>
      </c>
      <c r="X3480" s="17" t="e">
        <f t="shared" si="54"/>
        <v>#NUM!</v>
      </c>
    </row>
    <row r="3481" spans="18:24" x14ac:dyDescent="0.2">
      <c r="R3481" s="17" t="s">
        <v>21</v>
      </c>
      <c r="S3481" s="18">
        <f>_xll.qlInterestRateIndexFixingDate(IborIndex&amp;Tenor,T3481,Trigger)</f>
        <v>63807</v>
      </c>
      <c r="T3481" s="18">
        <f>_xll.qlCalendarAdvance(Calendar,T3480,R3481,"f",,Trigger)</f>
        <v>63809</v>
      </c>
      <c r="U3481" s="18">
        <f>_xll.qlInterestRateIndexMaturity(IborIndex&amp;Tenor,T3481,Trigger)</f>
        <v>63900</v>
      </c>
      <c r="V3481" s="22" t="e">
        <f>_xll.qlIndexFixing($V$1,S3481,,Trigger)</f>
        <v>#NUM!</v>
      </c>
      <c r="W3481" s="22" t="e">
        <f>_xll.qlIndexFixing($W$1,S3481,,Trigger)</f>
        <v>#NUM!</v>
      </c>
      <c r="X3481" s="17" t="e">
        <f t="shared" si="54"/>
        <v>#NUM!</v>
      </c>
    </row>
    <row r="3482" spans="18:24" x14ac:dyDescent="0.2">
      <c r="R3482" s="17" t="s">
        <v>21</v>
      </c>
      <c r="S3482" s="18">
        <f>_xll.qlInterestRateIndexFixingDate(IborIndex&amp;Tenor,T3482,Trigger)</f>
        <v>63814</v>
      </c>
      <c r="T3482" s="18">
        <f>_xll.qlCalendarAdvance(Calendar,T3481,R3482,"f",,Trigger)</f>
        <v>63816</v>
      </c>
      <c r="U3482" s="18">
        <f>_xll.qlInterestRateIndexMaturity(IborIndex&amp;Tenor,T3482,Trigger)</f>
        <v>63907</v>
      </c>
      <c r="V3482" s="22" t="e">
        <f>_xll.qlIndexFixing($V$1,S3482,,Trigger)</f>
        <v>#NUM!</v>
      </c>
      <c r="W3482" s="22" t="e">
        <f>_xll.qlIndexFixing($W$1,S3482,,Trigger)</f>
        <v>#NUM!</v>
      </c>
      <c r="X3482" s="17" t="e">
        <f t="shared" si="54"/>
        <v>#NUM!</v>
      </c>
    </row>
    <row r="3483" spans="18:24" x14ac:dyDescent="0.2">
      <c r="R3483" s="17" t="s">
        <v>21</v>
      </c>
      <c r="S3483" s="18">
        <f>_xll.qlInterestRateIndexFixingDate(IborIndex&amp;Tenor,T3483,Trigger)</f>
        <v>63821</v>
      </c>
      <c r="T3483" s="18">
        <f>_xll.qlCalendarAdvance(Calendar,T3482,R3483,"f",,Trigger)</f>
        <v>63823</v>
      </c>
      <c r="U3483" s="18">
        <f>_xll.qlInterestRateIndexMaturity(IborIndex&amp;Tenor,T3483,Trigger)</f>
        <v>63915</v>
      </c>
      <c r="V3483" s="22" t="e">
        <f>_xll.qlIndexFixing($V$1,S3483,,Trigger)</f>
        <v>#NUM!</v>
      </c>
      <c r="W3483" s="22" t="e">
        <f>_xll.qlIndexFixing($W$1,S3483,,Trigger)</f>
        <v>#NUM!</v>
      </c>
      <c r="X3483" s="17" t="e">
        <f t="shared" si="54"/>
        <v>#NUM!</v>
      </c>
    </row>
    <row r="3484" spans="18:24" x14ac:dyDescent="0.2">
      <c r="R3484" s="17" t="s">
        <v>21</v>
      </c>
      <c r="S3484" s="18">
        <f>_xll.qlInterestRateIndexFixingDate(IborIndex&amp;Tenor,T3484,Trigger)</f>
        <v>63828</v>
      </c>
      <c r="T3484" s="18">
        <f>_xll.qlCalendarAdvance(Calendar,T3483,R3484,"f",,Trigger)</f>
        <v>63830</v>
      </c>
      <c r="U3484" s="18">
        <f>_xll.qlInterestRateIndexMaturity(IborIndex&amp;Tenor,T3484,Trigger)</f>
        <v>63922</v>
      </c>
      <c r="V3484" s="22" t="e">
        <f>_xll.qlIndexFixing($V$1,S3484,,Trigger)</f>
        <v>#NUM!</v>
      </c>
      <c r="W3484" s="22" t="e">
        <f>_xll.qlIndexFixing($W$1,S3484,,Trigger)</f>
        <v>#NUM!</v>
      </c>
      <c r="X3484" s="17" t="e">
        <f t="shared" ref="X3484:X3529" si="55">(V3484-W3484)*10000</f>
        <v>#NUM!</v>
      </c>
    </row>
    <row r="3485" spans="18:24" x14ac:dyDescent="0.2">
      <c r="R3485" s="17" t="s">
        <v>21</v>
      </c>
      <c r="S3485" s="18">
        <f>_xll.qlInterestRateIndexFixingDate(IborIndex&amp;Tenor,T3485,Trigger)</f>
        <v>63835</v>
      </c>
      <c r="T3485" s="18">
        <f>_xll.qlCalendarAdvance(Calendar,T3484,R3485,"f",,Trigger)</f>
        <v>63837</v>
      </c>
      <c r="U3485" s="18">
        <f>_xll.qlInterestRateIndexMaturity(IborIndex&amp;Tenor,T3485,Trigger)</f>
        <v>63929</v>
      </c>
      <c r="V3485" s="22" t="e">
        <f>_xll.qlIndexFixing($V$1,S3485,,Trigger)</f>
        <v>#NUM!</v>
      </c>
      <c r="W3485" s="22" t="e">
        <f>_xll.qlIndexFixing($W$1,S3485,,Trigger)</f>
        <v>#NUM!</v>
      </c>
      <c r="X3485" s="17" t="e">
        <f t="shared" si="55"/>
        <v>#NUM!</v>
      </c>
    </row>
    <row r="3486" spans="18:24" x14ac:dyDescent="0.2">
      <c r="R3486" s="17" t="s">
        <v>21</v>
      </c>
      <c r="S3486" s="18">
        <f>_xll.qlInterestRateIndexFixingDate(IborIndex&amp;Tenor,T3486,Trigger)</f>
        <v>63842</v>
      </c>
      <c r="T3486" s="18">
        <f>_xll.qlCalendarAdvance(Calendar,T3485,R3486,"f",,Trigger)</f>
        <v>63844</v>
      </c>
      <c r="U3486" s="18">
        <f>_xll.qlInterestRateIndexMaturity(IborIndex&amp;Tenor,T3486,Trigger)</f>
        <v>63936</v>
      </c>
      <c r="V3486" s="22" t="e">
        <f>_xll.qlIndexFixing($V$1,S3486,,Trigger)</f>
        <v>#NUM!</v>
      </c>
      <c r="W3486" s="22" t="e">
        <f>_xll.qlIndexFixing($W$1,S3486,,Trigger)</f>
        <v>#NUM!</v>
      </c>
      <c r="X3486" s="17" t="e">
        <f t="shared" si="55"/>
        <v>#NUM!</v>
      </c>
    </row>
    <row r="3487" spans="18:24" x14ac:dyDescent="0.2">
      <c r="R3487" s="17" t="s">
        <v>21</v>
      </c>
      <c r="S3487" s="18">
        <f>_xll.qlInterestRateIndexFixingDate(IborIndex&amp;Tenor,T3487,Trigger)</f>
        <v>63849</v>
      </c>
      <c r="T3487" s="18">
        <f>_xll.qlCalendarAdvance(Calendar,T3486,R3487,"f",,Trigger)</f>
        <v>63851</v>
      </c>
      <c r="U3487" s="18">
        <f>_xll.qlInterestRateIndexMaturity(IborIndex&amp;Tenor,T3487,Trigger)</f>
        <v>63943</v>
      </c>
      <c r="V3487" s="22" t="e">
        <f>_xll.qlIndexFixing($V$1,S3487,,Trigger)</f>
        <v>#NUM!</v>
      </c>
      <c r="W3487" s="22" t="e">
        <f>_xll.qlIndexFixing($W$1,S3487,,Trigger)</f>
        <v>#NUM!</v>
      </c>
      <c r="X3487" s="17" t="e">
        <f t="shared" si="55"/>
        <v>#NUM!</v>
      </c>
    </row>
    <row r="3488" spans="18:24" x14ac:dyDescent="0.2">
      <c r="R3488" s="17" t="s">
        <v>21</v>
      </c>
      <c r="S3488" s="18">
        <f>_xll.qlInterestRateIndexFixingDate(IborIndex&amp;Tenor,T3488,Trigger)</f>
        <v>63856</v>
      </c>
      <c r="T3488" s="18">
        <f>_xll.qlCalendarAdvance(Calendar,T3487,R3488,"f",,Trigger)</f>
        <v>63858</v>
      </c>
      <c r="U3488" s="18">
        <f>_xll.qlInterestRateIndexMaturity(IborIndex&amp;Tenor,T3488,Trigger)</f>
        <v>63950</v>
      </c>
      <c r="V3488" s="22" t="e">
        <f>_xll.qlIndexFixing($V$1,S3488,,Trigger)</f>
        <v>#NUM!</v>
      </c>
      <c r="W3488" s="22" t="e">
        <f>_xll.qlIndexFixing($W$1,S3488,,Trigger)</f>
        <v>#NUM!</v>
      </c>
      <c r="X3488" s="17" t="e">
        <f t="shared" si="55"/>
        <v>#NUM!</v>
      </c>
    </row>
    <row r="3489" spans="18:24" x14ac:dyDescent="0.2">
      <c r="R3489" s="17" t="s">
        <v>21</v>
      </c>
      <c r="S3489" s="18">
        <f>_xll.qlInterestRateIndexFixingDate(IborIndex&amp;Tenor,T3489,Trigger)</f>
        <v>63863</v>
      </c>
      <c r="T3489" s="18">
        <f>_xll.qlCalendarAdvance(Calendar,T3488,R3489,"f",,Trigger)</f>
        <v>63865</v>
      </c>
      <c r="U3489" s="18">
        <f>_xll.qlInterestRateIndexMaturity(IborIndex&amp;Tenor,T3489,Trigger)</f>
        <v>63957</v>
      </c>
      <c r="V3489" s="22" t="e">
        <f>_xll.qlIndexFixing($V$1,S3489,,Trigger)</f>
        <v>#NUM!</v>
      </c>
      <c r="W3489" s="22" t="e">
        <f>_xll.qlIndexFixing($W$1,S3489,,Trigger)</f>
        <v>#NUM!</v>
      </c>
      <c r="X3489" s="17" t="e">
        <f t="shared" si="55"/>
        <v>#NUM!</v>
      </c>
    </row>
    <row r="3490" spans="18:24" x14ac:dyDescent="0.2">
      <c r="R3490" s="17" t="s">
        <v>21</v>
      </c>
      <c r="S3490" s="18">
        <f>_xll.qlInterestRateIndexFixingDate(IborIndex&amp;Tenor,T3490,Trigger)</f>
        <v>63870</v>
      </c>
      <c r="T3490" s="18">
        <f>_xll.qlCalendarAdvance(Calendar,T3489,R3490,"f",,Trigger)</f>
        <v>63872</v>
      </c>
      <c r="U3490" s="18">
        <f>_xll.qlInterestRateIndexMaturity(IborIndex&amp;Tenor,T3490,Trigger)</f>
        <v>63964</v>
      </c>
      <c r="V3490" s="22" t="e">
        <f>_xll.qlIndexFixing($V$1,S3490,,Trigger)</f>
        <v>#NUM!</v>
      </c>
      <c r="W3490" s="22" t="e">
        <f>_xll.qlIndexFixing($W$1,S3490,,Trigger)</f>
        <v>#NUM!</v>
      </c>
      <c r="X3490" s="17" t="e">
        <f t="shared" si="55"/>
        <v>#NUM!</v>
      </c>
    </row>
    <row r="3491" spans="18:24" x14ac:dyDescent="0.2">
      <c r="R3491" s="17" t="s">
        <v>21</v>
      </c>
      <c r="S3491" s="18">
        <f>_xll.qlInterestRateIndexFixingDate(IborIndex&amp;Tenor,T3491,Trigger)</f>
        <v>63877</v>
      </c>
      <c r="T3491" s="18">
        <f>_xll.qlCalendarAdvance(Calendar,T3490,R3491,"f",,Trigger)</f>
        <v>63879</v>
      </c>
      <c r="U3491" s="18">
        <f>_xll.qlInterestRateIndexMaturity(IborIndex&amp;Tenor,T3491,Trigger)</f>
        <v>63971</v>
      </c>
      <c r="V3491" s="22" t="e">
        <f>_xll.qlIndexFixing($V$1,S3491,,Trigger)</f>
        <v>#NUM!</v>
      </c>
      <c r="W3491" s="22" t="e">
        <f>_xll.qlIndexFixing($W$1,S3491,,Trigger)</f>
        <v>#NUM!</v>
      </c>
      <c r="X3491" s="17" t="e">
        <f t="shared" si="55"/>
        <v>#NUM!</v>
      </c>
    </row>
    <row r="3492" spans="18:24" x14ac:dyDescent="0.2">
      <c r="R3492" s="17" t="s">
        <v>21</v>
      </c>
      <c r="S3492" s="18">
        <f>_xll.qlInterestRateIndexFixingDate(IborIndex&amp;Tenor,T3492,Trigger)</f>
        <v>63884</v>
      </c>
      <c r="T3492" s="18">
        <f>_xll.qlCalendarAdvance(Calendar,T3491,R3492,"f",,Trigger)</f>
        <v>63886</v>
      </c>
      <c r="U3492" s="18">
        <f>_xll.qlInterestRateIndexMaturity(IborIndex&amp;Tenor,T3492,Trigger)</f>
        <v>63978</v>
      </c>
      <c r="V3492" s="22" t="e">
        <f>_xll.qlIndexFixing($V$1,S3492,,Trigger)</f>
        <v>#NUM!</v>
      </c>
      <c r="W3492" s="22" t="e">
        <f>_xll.qlIndexFixing($W$1,S3492,,Trigger)</f>
        <v>#NUM!</v>
      </c>
      <c r="X3492" s="17" t="e">
        <f t="shared" si="55"/>
        <v>#NUM!</v>
      </c>
    </row>
    <row r="3493" spans="18:24" x14ac:dyDescent="0.2">
      <c r="R3493" s="17" t="s">
        <v>21</v>
      </c>
      <c r="S3493" s="18">
        <f>_xll.qlInterestRateIndexFixingDate(IborIndex&amp;Tenor,T3493,Trigger)</f>
        <v>63891</v>
      </c>
      <c r="T3493" s="18">
        <f>_xll.qlCalendarAdvance(Calendar,T3492,R3493,"f",,Trigger)</f>
        <v>63893</v>
      </c>
      <c r="U3493" s="18">
        <f>_xll.qlInterestRateIndexMaturity(IborIndex&amp;Tenor,T3493,Trigger)</f>
        <v>63983</v>
      </c>
      <c r="V3493" s="22" t="e">
        <f>_xll.qlIndexFixing($V$1,S3493,,Trigger)</f>
        <v>#NUM!</v>
      </c>
      <c r="W3493" s="22" t="e">
        <f>_xll.qlIndexFixing($W$1,S3493,,Trigger)</f>
        <v>#NUM!</v>
      </c>
      <c r="X3493" s="17" t="e">
        <f t="shared" si="55"/>
        <v>#NUM!</v>
      </c>
    </row>
    <row r="3494" spans="18:24" x14ac:dyDescent="0.2">
      <c r="R3494" s="17" t="s">
        <v>21</v>
      </c>
      <c r="S3494" s="18">
        <f>_xll.qlInterestRateIndexFixingDate(IborIndex&amp;Tenor,T3494,Trigger)</f>
        <v>63898</v>
      </c>
      <c r="T3494" s="18">
        <f>_xll.qlCalendarAdvance(Calendar,T3493,R3494,"f",,Trigger)</f>
        <v>63900</v>
      </c>
      <c r="U3494" s="18">
        <f>_xll.qlInterestRateIndexMaturity(IborIndex&amp;Tenor,T3494,Trigger)</f>
        <v>63990</v>
      </c>
      <c r="V3494" s="22" t="e">
        <f>_xll.qlIndexFixing($V$1,S3494,,Trigger)</f>
        <v>#NUM!</v>
      </c>
      <c r="W3494" s="22" t="e">
        <f>_xll.qlIndexFixing($W$1,S3494,,Trigger)</f>
        <v>#NUM!</v>
      </c>
      <c r="X3494" s="17" t="e">
        <f t="shared" si="55"/>
        <v>#NUM!</v>
      </c>
    </row>
    <row r="3495" spans="18:24" x14ac:dyDescent="0.2">
      <c r="R3495" s="17" t="s">
        <v>21</v>
      </c>
      <c r="S3495" s="18">
        <f>_xll.qlInterestRateIndexFixingDate(IborIndex&amp;Tenor,T3495,Trigger)</f>
        <v>63905</v>
      </c>
      <c r="T3495" s="18">
        <f>_xll.qlCalendarAdvance(Calendar,T3494,R3495,"f",,Trigger)</f>
        <v>63907</v>
      </c>
      <c r="U3495" s="18">
        <f>_xll.qlInterestRateIndexMaturity(IborIndex&amp;Tenor,T3495,Trigger)</f>
        <v>63997</v>
      </c>
      <c r="V3495" s="22" t="e">
        <f>_xll.qlIndexFixing($V$1,S3495,,Trigger)</f>
        <v>#NUM!</v>
      </c>
      <c r="W3495" s="22" t="e">
        <f>_xll.qlIndexFixing($W$1,S3495,,Trigger)</f>
        <v>#NUM!</v>
      </c>
      <c r="X3495" s="17" t="e">
        <f t="shared" si="55"/>
        <v>#NUM!</v>
      </c>
    </row>
    <row r="3496" spans="18:24" x14ac:dyDescent="0.2">
      <c r="R3496" s="17" t="s">
        <v>21</v>
      </c>
      <c r="S3496" s="18">
        <f>_xll.qlInterestRateIndexFixingDate(IborIndex&amp;Tenor,T3496,Trigger)</f>
        <v>63909</v>
      </c>
      <c r="T3496" s="18">
        <f>_xll.qlCalendarAdvance(Calendar,T3495,R3496,"f",,Trigger)</f>
        <v>63915</v>
      </c>
      <c r="U3496" s="18">
        <f>_xll.qlInterestRateIndexMaturity(IborIndex&amp;Tenor,T3496,Trigger)</f>
        <v>64005</v>
      </c>
      <c r="V3496" s="22" t="e">
        <f>_xll.qlIndexFixing($V$1,S3496,,Trigger)</f>
        <v>#NUM!</v>
      </c>
      <c r="W3496" s="22" t="e">
        <f>_xll.qlIndexFixing($W$1,S3496,,Trigger)</f>
        <v>#NUM!</v>
      </c>
      <c r="X3496" s="17" t="e">
        <f t="shared" si="55"/>
        <v>#NUM!</v>
      </c>
    </row>
    <row r="3497" spans="18:24" x14ac:dyDescent="0.2">
      <c r="R3497" s="17" t="s">
        <v>21</v>
      </c>
      <c r="S3497" s="18">
        <f>_xll.qlInterestRateIndexFixingDate(IborIndex&amp;Tenor,T3497,Trigger)</f>
        <v>63919</v>
      </c>
      <c r="T3497" s="18">
        <f>_xll.qlCalendarAdvance(Calendar,T3496,R3497,"f",,Trigger)</f>
        <v>63922</v>
      </c>
      <c r="U3497" s="18">
        <f>_xll.qlInterestRateIndexMaturity(IborIndex&amp;Tenor,T3497,Trigger)</f>
        <v>64012</v>
      </c>
      <c r="V3497" s="22" t="e">
        <f>_xll.qlIndexFixing($V$1,S3497,,Trigger)</f>
        <v>#NUM!</v>
      </c>
      <c r="W3497" s="22" t="e">
        <f>_xll.qlIndexFixing($W$1,S3497,,Trigger)</f>
        <v>#NUM!</v>
      </c>
      <c r="X3497" s="17" t="e">
        <f t="shared" si="55"/>
        <v>#NUM!</v>
      </c>
    </row>
    <row r="3498" spans="18:24" x14ac:dyDescent="0.2">
      <c r="R3498" s="17" t="s">
        <v>21</v>
      </c>
      <c r="S3498" s="18">
        <f>_xll.qlInterestRateIndexFixingDate(IborIndex&amp;Tenor,T3498,Trigger)</f>
        <v>63927</v>
      </c>
      <c r="T3498" s="18">
        <f>_xll.qlCalendarAdvance(Calendar,T3497,R3498,"f",,Trigger)</f>
        <v>63929</v>
      </c>
      <c r="U3498" s="18">
        <f>_xll.qlInterestRateIndexMaturity(IborIndex&amp;Tenor,T3498,Trigger)</f>
        <v>64019</v>
      </c>
      <c r="V3498" s="22" t="e">
        <f>_xll.qlIndexFixing($V$1,S3498,,Trigger)</f>
        <v>#NUM!</v>
      </c>
      <c r="W3498" s="22" t="e">
        <f>_xll.qlIndexFixing($W$1,S3498,,Trigger)</f>
        <v>#NUM!</v>
      </c>
      <c r="X3498" s="17" t="e">
        <f t="shared" si="55"/>
        <v>#NUM!</v>
      </c>
    </row>
    <row r="3499" spans="18:24" x14ac:dyDescent="0.2">
      <c r="R3499" s="17" t="s">
        <v>21</v>
      </c>
      <c r="S3499" s="18">
        <f>_xll.qlInterestRateIndexFixingDate(IborIndex&amp;Tenor,T3499,Trigger)</f>
        <v>63934</v>
      </c>
      <c r="T3499" s="18">
        <f>_xll.qlCalendarAdvance(Calendar,T3498,R3499,"f",,Trigger)</f>
        <v>63936</v>
      </c>
      <c r="U3499" s="18">
        <f>_xll.qlInterestRateIndexMaturity(IborIndex&amp;Tenor,T3499,Trigger)</f>
        <v>64026</v>
      </c>
      <c r="V3499" s="22" t="e">
        <f>_xll.qlIndexFixing($V$1,S3499,,Trigger)</f>
        <v>#NUM!</v>
      </c>
      <c r="W3499" s="22" t="e">
        <f>_xll.qlIndexFixing($W$1,S3499,,Trigger)</f>
        <v>#NUM!</v>
      </c>
      <c r="X3499" s="17" t="e">
        <f t="shared" si="55"/>
        <v>#NUM!</v>
      </c>
    </row>
    <row r="3500" spans="18:24" x14ac:dyDescent="0.2">
      <c r="R3500" s="17" t="s">
        <v>21</v>
      </c>
      <c r="S3500" s="18">
        <f>_xll.qlInterestRateIndexFixingDate(IborIndex&amp;Tenor,T3500,Trigger)</f>
        <v>63941</v>
      </c>
      <c r="T3500" s="18">
        <f>_xll.qlCalendarAdvance(Calendar,T3499,R3500,"f",,Trigger)</f>
        <v>63943</v>
      </c>
      <c r="U3500" s="18">
        <f>_xll.qlInterestRateIndexMaturity(IborIndex&amp;Tenor,T3500,Trigger)</f>
        <v>64033</v>
      </c>
      <c r="V3500" s="22" t="e">
        <f>_xll.qlIndexFixing($V$1,S3500,,Trigger)</f>
        <v>#NUM!</v>
      </c>
      <c r="W3500" s="22" t="e">
        <f>_xll.qlIndexFixing($W$1,S3500,,Trigger)</f>
        <v>#NUM!</v>
      </c>
      <c r="X3500" s="17" t="e">
        <f t="shared" si="55"/>
        <v>#NUM!</v>
      </c>
    </row>
    <row r="3501" spans="18:24" x14ac:dyDescent="0.2">
      <c r="R3501" s="17" t="s">
        <v>21</v>
      </c>
      <c r="S3501" s="18">
        <f>_xll.qlInterestRateIndexFixingDate(IborIndex&amp;Tenor,T3501,Trigger)</f>
        <v>63948</v>
      </c>
      <c r="T3501" s="18">
        <f>_xll.qlCalendarAdvance(Calendar,T3500,R3501,"f",,Trigger)</f>
        <v>63950</v>
      </c>
      <c r="U3501" s="18">
        <f>_xll.qlInterestRateIndexMaturity(IborIndex&amp;Tenor,T3501,Trigger)</f>
        <v>64039</v>
      </c>
      <c r="V3501" s="22" t="e">
        <f>_xll.qlIndexFixing($V$1,S3501,,Trigger)</f>
        <v>#NUM!</v>
      </c>
      <c r="W3501" s="22" t="e">
        <f>_xll.qlIndexFixing($W$1,S3501,,Trigger)</f>
        <v>#NUM!</v>
      </c>
      <c r="X3501" s="17" t="e">
        <f t="shared" si="55"/>
        <v>#NUM!</v>
      </c>
    </row>
    <row r="3502" spans="18:24" x14ac:dyDescent="0.2">
      <c r="R3502" s="17" t="s">
        <v>21</v>
      </c>
      <c r="S3502" s="18">
        <f>_xll.qlInterestRateIndexFixingDate(IborIndex&amp;Tenor,T3502,Trigger)</f>
        <v>63955</v>
      </c>
      <c r="T3502" s="18">
        <f>_xll.qlCalendarAdvance(Calendar,T3501,R3502,"f",,Trigger)</f>
        <v>63957</v>
      </c>
      <c r="U3502" s="18">
        <f>_xll.qlInterestRateIndexMaturity(IborIndex&amp;Tenor,T3502,Trigger)</f>
        <v>64046</v>
      </c>
      <c r="V3502" s="22" t="e">
        <f>_xll.qlIndexFixing($V$1,S3502,,Trigger)</f>
        <v>#NUM!</v>
      </c>
      <c r="W3502" s="22" t="e">
        <f>_xll.qlIndexFixing($W$1,S3502,,Trigger)</f>
        <v>#NUM!</v>
      </c>
      <c r="X3502" s="17" t="e">
        <f t="shared" si="55"/>
        <v>#NUM!</v>
      </c>
    </row>
    <row r="3503" spans="18:24" x14ac:dyDescent="0.2">
      <c r="R3503" s="17" t="s">
        <v>21</v>
      </c>
      <c r="S3503" s="18">
        <f>_xll.qlInterestRateIndexFixingDate(IborIndex&amp;Tenor,T3503,Trigger)</f>
        <v>63962</v>
      </c>
      <c r="T3503" s="18">
        <f>_xll.qlCalendarAdvance(Calendar,T3502,R3503,"f",,Trigger)</f>
        <v>63964</v>
      </c>
      <c r="U3503" s="18">
        <f>_xll.qlInterestRateIndexMaturity(IborIndex&amp;Tenor,T3503,Trigger)</f>
        <v>64053</v>
      </c>
      <c r="V3503" s="22" t="e">
        <f>_xll.qlIndexFixing($V$1,S3503,,Trigger)</f>
        <v>#NUM!</v>
      </c>
      <c r="W3503" s="22" t="e">
        <f>_xll.qlIndexFixing($W$1,S3503,,Trigger)</f>
        <v>#NUM!</v>
      </c>
      <c r="X3503" s="17" t="e">
        <f t="shared" si="55"/>
        <v>#NUM!</v>
      </c>
    </row>
    <row r="3504" spans="18:24" x14ac:dyDescent="0.2">
      <c r="R3504" s="17" t="s">
        <v>21</v>
      </c>
      <c r="S3504" s="18">
        <f>_xll.qlInterestRateIndexFixingDate(IborIndex&amp;Tenor,T3504,Trigger)</f>
        <v>63969</v>
      </c>
      <c r="T3504" s="18">
        <f>_xll.qlCalendarAdvance(Calendar,T3503,R3504,"f",,Trigger)</f>
        <v>63971</v>
      </c>
      <c r="U3504" s="18">
        <f>_xll.qlInterestRateIndexMaturity(IborIndex&amp;Tenor,T3504,Trigger)</f>
        <v>64060</v>
      </c>
      <c r="V3504" s="22" t="e">
        <f>_xll.qlIndexFixing($V$1,S3504,,Trigger)</f>
        <v>#NUM!</v>
      </c>
      <c r="W3504" s="22" t="e">
        <f>_xll.qlIndexFixing($W$1,S3504,,Trigger)</f>
        <v>#NUM!</v>
      </c>
      <c r="X3504" s="17" t="e">
        <f t="shared" si="55"/>
        <v>#NUM!</v>
      </c>
    </row>
    <row r="3505" spans="18:24" x14ac:dyDescent="0.2">
      <c r="R3505" s="17" t="s">
        <v>21</v>
      </c>
      <c r="S3505" s="18">
        <f>_xll.qlInterestRateIndexFixingDate(IborIndex&amp;Tenor,T3505,Trigger)</f>
        <v>63976</v>
      </c>
      <c r="T3505" s="18">
        <f>_xll.qlCalendarAdvance(Calendar,T3504,R3505,"f",,Trigger)</f>
        <v>63978</v>
      </c>
      <c r="U3505" s="18">
        <f>_xll.qlInterestRateIndexMaturity(IborIndex&amp;Tenor,T3505,Trigger)</f>
        <v>64070</v>
      </c>
      <c r="V3505" s="22" t="e">
        <f>_xll.qlIndexFixing($V$1,S3505,,Trigger)</f>
        <v>#NUM!</v>
      </c>
      <c r="W3505" s="22" t="e">
        <f>_xll.qlIndexFixing($W$1,S3505,,Trigger)</f>
        <v>#NUM!</v>
      </c>
      <c r="X3505" s="17" t="e">
        <f t="shared" si="55"/>
        <v>#NUM!</v>
      </c>
    </row>
    <row r="3506" spans="18:24" x14ac:dyDescent="0.2">
      <c r="R3506" s="17" t="s">
        <v>21</v>
      </c>
      <c r="S3506" s="18">
        <f>_xll.qlInterestRateIndexFixingDate(IborIndex&amp;Tenor,T3506,Trigger)</f>
        <v>63983</v>
      </c>
      <c r="T3506" s="18">
        <f>_xll.qlCalendarAdvance(Calendar,T3505,R3506,"f",,Trigger)</f>
        <v>63985</v>
      </c>
      <c r="U3506" s="18">
        <f>_xll.qlInterestRateIndexMaturity(IborIndex&amp;Tenor,T3506,Trigger)</f>
        <v>64077</v>
      </c>
      <c r="V3506" s="22" t="e">
        <f>_xll.qlIndexFixing($V$1,S3506,,Trigger)</f>
        <v>#NUM!</v>
      </c>
      <c r="W3506" s="22" t="e">
        <f>_xll.qlIndexFixing($W$1,S3506,,Trigger)</f>
        <v>#NUM!</v>
      </c>
      <c r="X3506" s="17" t="e">
        <f t="shared" si="55"/>
        <v>#NUM!</v>
      </c>
    </row>
    <row r="3507" spans="18:24" x14ac:dyDescent="0.2">
      <c r="R3507" s="17" t="s">
        <v>21</v>
      </c>
      <c r="S3507" s="18">
        <f>_xll.qlInterestRateIndexFixingDate(IborIndex&amp;Tenor,T3507,Trigger)</f>
        <v>63990</v>
      </c>
      <c r="T3507" s="18">
        <f>_xll.qlCalendarAdvance(Calendar,T3506,R3507,"f",,Trigger)</f>
        <v>63992</v>
      </c>
      <c r="U3507" s="18">
        <f>_xll.qlInterestRateIndexMaturity(IborIndex&amp;Tenor,T3507,Trigger)</f>
        <v>64084</v>
      </c>
      <c r="V3507" s="22" t="e">
        <f>_xll.qlIndexFixing($V$1,S3507,,Trigger)</f>
        <v>#NUM!</v>
      </c>
      <c r="W3507" s="22" t="e">
        <f>_xll.qlIndexFixing($W$1,S3507,,Trigger)</f>
        <v>#NUM!</v>
      </c>
      <c r="X3507" s="17" t="e">
        <f t="shared" si="55"/>
        <v>#NUM!</v>
      </c>
    </row>
    <row r="3508" spans="18:24" x14ac:dyDescent="0.2">
      <c r="R3508" s="17" t="s">
        <v>21</v>
      </c>
      <c r="S3508" s="18">
        <f>_xll.qlInterestRateIndexFixingDate(IborIndex&amp;Tenor,T3508,Trigger)</f>
        <v>63997</v>
      </c>
      <c r="T3508" s="18">
        <f>_xll.qlCalendarAdvance(Calendar,T3507,R3508,"f",,Trigger)</f>
        <v>63999</v>
      </c>
      <c r="U3508" s="18">
        <f>_xll.qlInterestRateIndexMaturity(IborIndex&amp;Tenor,T3508,Trigger)</f>
        <v>64091</v>
      </c>
      <c r="V3508" s="22" t="e">
        <f>_xll.qlIndexFixing($V$1,S3508,,Trigger)</f>
        <v>#NUM!</v>
      </c>
      <c r="W3508" s="22" t="e">
        <f>_xll.qlIndexFixing($W$1,S3508,,Trigger)</f>
        <v>#NUM!</v>
      </c>
      <c r="X3508" s="17" t="e">
        <f t="shared" si="55"/>
        <v>#NUM!</v>
      </c>
    </row>
    <row r="3509" spans="18:24" x14ac:dyDescent="0.2">
      <c r="R3509" s="17" t="s">
        <v>21</v>
      </c>
      <c r="S3509" s="18">
        <f>_xll.qlInterestRateIndexFixingDate(IborIndex&amp;Tenor,T3509,Trigger)</f>
        <v>64004</v>
      </c>
      <c r="T3509" s="18">
        <f>_xll.qlCalendarAdvance(Calendar,T3508,R3509,"f",,Trigger)</f>
        <v>64006</v>
      </c>
      <c r="U3509" s="18">
        <f>_xll.qlInterestRateIndexMaturity(IborIndex&amp;Tenor,T3509,Trigger)</f>
        <v>64098</v>
      </c>
      <c r="V3509" s="22" t="e">
        <f>_xll.qlIndexFixing($V$1,S3509,,Trigger)</f>
        <v>#NUM!</v>
      </c>
      <c r="W3509" s="22" t="e">
        <f>_xll.qlIndexFixing($W$1,S3509,,Trigger)</f>
        <v>#NUM!</v>
      </c>
      <c r="X3509" s="17" t="e">
        <f t="shared" si="55"/>
        <v>#NUM!</v>
      </c>
    </row>
    <row r="3510" spans="18:24" x14ac:dyDescent="0.2">
      <c r="R3510" s="17" t="s">
        <v>21</v>
      </c>
      <c r="S3510" s="18">
        <f>_xll.qlInterestRateIndexFixingDate(IborIndex&amp;Tenor,T3510,Trigger)</f>
        <v>64011</v>
      </c>
      <c r="T3510" s="18">
        <f>_xll.qlCalendarAdvance(Calendar,T3509,R3510,"f",,Trigger)</f>
        <v>64013</v>
      </c>
      <c r="U3510" s="18">
        <f>_xll.qlInterestRateIndexMaturity(IborIndex&amp;Tenor,T3510,Trigger)</f>
        <v>64104</v>
      </c>
      <c r="V3510" s="22" t="e">
        <f>_xll.qlIndexFixing($V$1,S3510,,Trigger)</f>
        <v>#NUM!</v>
      </c>
      <c r="W3510" s="22" t="e">
        <f>_xll.qlIndexFixing($W$1,S3510,,Trigger)</f>
        <v>#NUM!</v>
      </c>
      <c r="X3510" s="17" t="e">
        <f t="shared" si="55"/>
        <v>#NUM!</v>
      </c>
    </row>
    <row r="3511" spans="18:24" x14ac:dyDescent="0.2">
      <c r="R3511" s="17" t="s">
        <v>21</v>
      </c>
      <c r="S3511" s="18">
        <f>_xll.qlInterestRateIndexFixingDate(IborIndex&amp;Tenor,T3511,Trigger)</f>
        <v>64018</v>
      </c>
      <c r="T3511" s="18">
        <f>_xll.qlCalendarAdvance(Calendar,T3510,R3511,"f",,Trigger)</f>
        <v>64020</v>
      </c>
      <c r="U3511" s="18">
        <f>_xll.qlInterestRateIndexMaturity(IborIndex&amp;Tenor,T3511,Trigger)</f>
        <v>64111</v>
      </c>
      <c r="V3511" s="22" t="e">
        <f>_xll.qlIndexFixing($V$1,S3511,,Trigger)</f>
        <v>#NUM!</v>
      </c>
      <c r="W3511" s="22" t="e">
        <f>_xll.qlIndexFixing($W$1,S3511,,Trigger)</f>
        <v>#NUM!</v>
      </c>
      <c r="X3511" s="17" t="e">
        <f t="shared" si="55"/>
        <v>#NUM!</v>
      </c>
    </row>
    <row r="3512" spans="18:24" x14ac:dyDescent="0.2">
      <c r="R3512" s="17" t="s">
        <v>21</v>
      </c>
      <c r="S3512" s="18">
        <f>_xll.qlInterestRateIndexFixingDate(IborIndex&amp;Tenor,T3512,Trigger)</f>
        <v>64025</v>
      </c>
      <c r="T3512" s="18">
        <f>_xll.qlCalendarAdvance(Calendar,T3511,R3512,"f",,Trigger)</f>
        <v>64027</v>
      </c>
      <c r="U3512" s="18">
        <f>_xll.qlInterestRateIndexMaturity(IborIndex&amp;Tenor,T3512,Trigger)</f>
        <v>64118</v>
      </c>
      <c r="V3512" s="22" t="e">
        <f>_xll.qlIndexFixing($V$1,S3512,,Trigger)</f>
        <v>#NUM!</v>
      </c>
      <c r="W3512" s="22" t="e">
        <f>_xll.qlIndexFixing($W$1,S3512,,Trigger)</f>
        <v>#NUM!</v>
      </c>
      <c r="X3512" s="17" t="e">
        <f t="shared" si="55"/>
        <v>#NUM!</v>
      </c>
    </row>
    <row r="3513" spans="18:24" x14ac:dyDescent="0.2">
      <c r="R3513" s="17" t="s">
        <v>21</v>
      </c>
      <c r="S3513" s="18">
        <f>_xll.qlInterestRateIndexFixingDate(IborIndex&amp;Tenor,T3513,Trigger)</f>
        <v>64032</v>
      </c>
      <c r="T3513" s="18">
        <f>_xll.qlCalendarAdvance(Calendar,T3512,R3513,"f",,Trigger)</f>
        <v>64034</v>
      </c>
      <c r="U3513" s="18">
        <f>_xll.qlInterestRateIndexMaturity(IborIndex&amp;Tenor,T3513,Trigger)</f>
        <v>64125</v>
      </c>
      <c r="V3513" s="22" t="e">
        <f>_xll.qlIndexFixing($V$1,S3513,,Trigger)</f>
        <v>#NUM!</v>
      </c>
      <c r="W3513" s="22" t="e">
        <f>_xll.qlIndexFixing($W$1,S3513,,Trigger)</f>
        <v>#NUM!</v>
      </c>
      <c r="X3513" s="17" t="e">
        <f t="shared" si="55"/>
        <v>#NUM!</v>
      </c>
    </row>
    <row r="3514" spans="18:24" x14ac:dyDescent="0.2">
      <c r="R3514" s="17" t="s">
        <v>21</v>
      </c>
      <c r="S3514" s="18">
        <f>_xll.qlInterestRateIndexFixingDate(IborIndex&amp;Tenor,T3514,Trigger)</f>
        <v>64038</v>
      </c>
      <c r="T3514" s="18">
        <f>_xll.qlCalendarAdvance(Calendar,T3513,R3514,"f",,Trigger)</f>
        <v>64041</v>
      </c>
      <c r="U3514" s="18">
        <f>_xll.qlInterestRateIndexMaturity(IborIndex&amp;Tenor,T3514,Trigger)</f>
        <v>64133</v>
      </c>
      <c r="V3514" s="22" t="e">
        <f>_xll.qlIndexFixing($V$1,S3514,,Trigger)</f>
        <v>#NUM!</v>
      </c>
      <c r="W3514" s="22" t="e">
        <f>_xll.qlIndexFixing($W$1,S3514,,Trigger)</f>
        <v>#NUM!</v>
      </c>
      <c r="X3514" s="17" t="e">
        <f t="shared" si="55"/>
        <v>#NUM!</v>
      </c>
    </row>
    <row r="3515" spans="18:24" x14ac:dyDescent="0.2">
      <c r="R3515" s="17" t="s">
        <v>21</v>
      </c>
      <c r="S3515" s="18">
        <f>_xll.qlInterestRateIndexFixingDate(IborIndex&amp;Tenor,T3515,Trigger)</f>
        <v>64046</v>
      </c>
      <c r="T3515" s="18">
        <f>_xll.qlCalendarAdvance(Calendar,T3514,R3515,"f",,Trigger)</f>
        <v>64048</v>
      </c>
      <c r="U3515" s="18">
        <f>_xll.qlInterestRateIndexMaturity(IborIndex&amp;Tenor,T3515,Trigger)</f>
        <v>64140</v>
      </c>
      <c r="V3515" s="22" t="e">
        <f>_xll.qlIndexFixing($V$1,S3515,,Trigger)</f>
        <v>#NUM!</v>
      </c>
      <c r="W3515" s="22" t="e">
        <f>_xll.qlIndexFixing($W$1,S3515,,Trigger)</f>
        <v>#NUM!</v>
      </c>
      <c r="X3515" s="17" t="e">
        <f t="shared" si="55"/>
        <v>#NUM!</v>
      </c>
    </row>
    <row r="3516" spans="18:24" x14ac:dyDescent="0.2">
      <c r="R3516" s="17" t="s">
        <v>21</v>
      </c>
      <c r="S3516" s="18">
        <f>_xll.qlInterestRateIndexFixingDate(IborIndex&amp;Tenor,T3516,Trigger)</f>
        <v>64053</v>
      </c>
      <c r="T3516" s="18">
        <f>_xll.qlCalendarAdvance(Calendar,T3515,R3516,"f",,Trigger)</f>
        <v>64055</v>
      </c>
      <c r="U3516" s="18">
        <f>_xll.qlInterestRateIndexMaturity(IborIndex&amp;Tenor,T3516,Trigger)</f>
        <v>64147</v>
      </c>
      <c r="V3516" s="22" t="e">
        <f>_xll.qlIndexFixing($V$1,S3516,,Trigger)</f>
        <v>#NUM!</v>
      </c>
      <c r="W3516" s="22" t="e">
        <f>_xll.qlIndexFixing($W$1,S3516,,Trigger)</f>
        <v>#NUM!</v>
      </c>
      <c r="X3516" s="17" t="e">
        <f t="shared" si="55"/>
        <v>#NUM!</v>
      </c>
    </row>
    <row r="3517" spans="18:24" x14ac:dyDescent="0.2">
      <c r="R3517" s="17" t="s">
        <v>21</v>
      </c>
      <c r="S3517" s="18">
        <f>_xll.qlInterestRateIndexFixingDate(IborIndex&amp;Tenor,T3517,Trigger)</f>
        <v>64060</v>
      </c>
      <c r="T3517" s="18">
        <f>_xll.qlCalendarAdvance(Calendar,T3516,R3517,"f",,Trigger)</f>
        <v>64062</v>
      </c>
      <c r="U3517" s="18">
        <f>_xll.qlInterestRateIndexMaturity(IborIndex&amp;Tenor,T3517,Trigger)</f>
        <v>64154</v>
      </c>
      <c r="V3517" s="22" t="e">
        <f>_xll.qlIndexFixing($V$1,S3517,,Trigger)</f>
        <v>#NUM!</v>
      </c>
      <c r="W3517" s="22" t="e">
        <f>_xll.qlIndexFixing($W$1,S3517,,Trigger)</f>
        <v>#NUM!</v>
      </c>
      <c r="X3517" s="17" t="e">
        <f t="shared" si="55"/>
        <v>#NUM!</v>
      </c>
    </row>
    <row r="3518" spans="18:24" x14ac:dyDescent="0.2">
      <c r="R3518" s="17" t="s">
        <v>21</v>
      </c>
      <c r="S3518" s="18">
        <f>_xll.qlInterestRateIndexFixingDate(IborIndex&amp;Tenor,T3518,Trigger)</f>
        <v>64067</v>
      </c>
      <c r="T3518" s="18">
        <f>_xll.qlCalendarAdvance(Calendar,T3517,R3518,"f",,Trigger)</f>
        <v>64069</v>
      </c>
      <c r="U3518" s="18">
        <f>_xll.qlInterestRateIndexMaturity(IborIndex&amp;Tenor,T3518,Trigger)</f>
        <v>64161</v>
      </c>
      <c r="V3518" s="22" t="e">
        <f>_xll.qlIndexFixing($V$1,S3518,,Trigger)</f>
        <v>#NUM!</v>
      </c>
      <c r="W3518" s="22" t="e">
        <f>_xll.qlIndexFixing($W$1,S3518,,Trigger)</f>
        <v>#NUM!</v>
      </c>
      <c r="X3518" s="17" t="e">
        <f t="shared" si="55"/>
        <v>#NUM!</v>
      </c>
    </row>
    <row r="3519" spans="18:24" x14ac:dyDescent="0.2">
      <c r="R3519" s="17" t="s">
        <v>21</v>
      </c>
      <c r="S3519" s="18">
        <f>_xll.qlInterestRateIndexFixingDate(IborIndex&amp;Tenor,T3519,Trigger)</f>
        <v>64074</v>
      </c>
      <c r="T3519" s="18">
        <f>_xll.qlCalendarAdvance(Calendar,T3518,R3519,"f",,Trigger)</f>
        <v>64076</v>
      </c>
      <c r="U3519" s="18">
        <f>_xll.qlInterestRateIndexMaturity(IborIndex&amp;Tenor,T3519,Trigger)</f>
        <v>64168</v>
      </c>
      <c r="V3519" s="22" t="e">
        <f>_xll.qlIndexFixing($V$1,S3519,,Trigger)</f>
        <v>#NUM!</v>
      </c>
      <c r="W3519" s="22" t="e">
        <f>_xll.qlIndexFixing($W$1,S3519,,Trigger)</f>
        <v>#NUM!</v>
      </c>
      <c r="X3519" s="17" t="e">
        <f t="shared" si="55"/>
        <v>#NUM!</v>
      </c>
    </row>
    <row r="3520" spans="18:24" x14ac:dyDescent="0.2">
      <c r="R3520" s="17" t="s">
        <v>21</v>
      </c>
      <c r="S3520" s="18">
        <f>_xll.qlInterestRateIndexFixingDate(IborIndex&amp;Tenor,T3520,Trigger)</f>
        <v>64081</v>
      </c>
      <c r="T3520" s="18">
        <f>_xll.qlCalendarAdvance(Calendar,T3519,R3520,"f",,Trigger)</f>
        <v>64083</v>
      </c>
      <c r="U3520" s="18">
        <f>_xll.qlInterestRateIndexMaturity(IborIndex&amp;Tenor,T3520,Trigger)</f>
        <v>64175</v>
      </c>
      <c r="V3520" s="22" t="e">
        <f>_xll.qlIndexFixing($V$1,S3520,,Trigger)</f>
        <v>#NUM!</v>
      </c>
      <c r="W3520" s="22" t="e">
        <f>_xll.qlIndexFixing($W$1,S3520,,Trigger)</f>
        <v>#NUM!</v>
      </c>
      <c r="X3520" s="17" t="e">
        <f t="shared" si="55"/>
        <v>#NUM!</v>
      </c>
    </row>
    <row r="3521" spans="18:24" x14ac:dyDescent="0.2">
      <c r="R3521" s="17" t="s">
        <v>21</v>
      </c>
      <c r="S3521" s="18">
        <f>_xll.qlInterestRateIndexFixingDate(IborIndex&amp;Tenor,T3521,Trigger)</f>
        <v>64088</v>
      </c>
      <c r="T3521" s="18">
        <f>_xll.qlCalendarAdvance(Calendar,T3520,R3521,"f",,Trigger)</f>
        <v>64090</v>
      </c>
      <c r="U3521" s="18">
        <f>_xll.qlInterestRateIndexMaturity(IborIndex&amp;Tenor,T3521,Trigger)</f>
        <v>64182</v>
      </c>
      <c r="V3521" s="22" t="e">
        <f>_xll.qlIndexFixing($V$1,S3521,,Trigger)</f>
        <v>#NUM!</v>
      </c>
      <c r="W3521" s="22" t="e">
        <f>_xll.qlIndexFixing($W$1,S3521,,Trigger)</f>
        <v>#NUM!</v>
      </c>
      <c r="X3521" s="17" t="e">
        <f t="shared" si="55"/>
        <v>#NUM!</v>
      </c>
    </row>
    <row r="3522" spans="18:24" x14ac:dyDescent="0.2">
      <c r="R3522" s="17" t="s">
        <v>21</v>
      </c>
      <c r="S3522" s="18">
        <f>_xll.qlInterestRateIndexFixingDate(IborIndex&amp;Tenor,T3522,Trigger)</f>
        <v>64095</v>
      </c>
      <c r="T3522" s="18">
        <f>_xll.qlCalendarAdvance(Calendar,T3521,R3522,"f",,Trigger)</f>
        <v>64097</v>
      </c>
      <c r="U3522" s="18">
        <f>_xll.qlInterestRateIndexMaturity(IborIndex&amp;Tenor,T3522,Trigger)</f>
        <v>64189</v>
      </c>
      <c r="V3522" s="22" t="e">
        <f>_xll.qlIndexFixing($V$1,S3522,,Trigger)</f>
        <v>#NUM!</v>
      </c>
      <c r="W3522" s="22" t="e">
        <f>_xll.qlIndexFixing($W$1,S3522,,Trigger)</f>
        <v>#NUM!</v>
      </c>
      <c r="X3522" s="17" t="e">
        <f t="shared" si="55"/>
        <v>#NUM!</v>
      </c>
    </row>
    <row r="3523" spans="18:24" x14ac:dyDescent="0.2">
      <c r="R3523" s="17" t="s">
        <v>21</v>
      </c>
      <c r="S3523" s="18">
        <f>_xll.qlInterestRateIndexFixingDate(IborIndex&amp;Tenor,T3523,Trigger)</f>
        <v>64102</v>
      </c>
      <c r="T3523" s="18">
        <f>_xll.qlCalendarAdvance(Calendar,T3522,R3523,"f",,Trigger)</f>
        <v>64104</v>
      </c>
      <c r="U3523" s="18">
        <f>_xll.qlInterestRateIndexMaturity(IborIndex&amp;Tenor,T3523,Trigger)</f>
        <v>64196</v>
      </c>
      <c r="V3523" s="22" t="e">
        <f>_xll.qlIndexFixing($V$1,S3523,,Trigger)</f>
        <v>#NUM!</v>
      </c>
      <c r="W3523" s="22" t="e">
        <f>_xll.qlIndexFixing($W$1,S3523,,Trigger)</f>
        <v>#NUM!</v>
      </c>
      <c r="X3523" s="17" t="e">
        <f t="shared" si="55"/>
        <v>#NUM!</v>
      </c>
    </row>
    <row r="3524" spans="18:24" x14ac:dyDescent="0.2">
      <c r="R3524" s="17" t="s">
        <v>21</v>
      </c>
      <c r="S3524" s="18">
        <f>_xll.qlInterestRateIndexFixingDate(IborIndex&amp;Tenor,T3524,Trigger)</f>
        <v>64109</v>
      </c>
      <c r="T3524" s="18">
        <f>_xll.qlCalendarAdvance(Calendar,T3523,R3524,"f",,Trigger)</f>
        <v>64111</v>
      </c>
      <c r="U3524" s="18">
        <f>_xll.qlInterestRateIndexMaturity(IborIndex&amp;Tenor,T3524,Trigger)</f>
        <v>64203</v>
      </c>
      <c r="V3524" s="22" t="e">
        <f>_xll.qlIndexFixing($V$1,S3524,,Trigger)</f>
        <v>#NUM!</v>
      </c>
      <c r="W3524" s="22" t="e">
        <f>_xll.qlIndexFixing($W$1,S3524,,Trigger)</f>
        <v>#NUM!</v>
      </c>
      <c r="X3524" s="17" t="e">
        <f t="shared" si="55"/>
        <v>#NUM!</v>
      </c>
    </row>
    <row r="3525" spans="18:24" x14ac:dyDescent="0.2">
      <c r="R3525" s="17" t="s">
        <v>21</v>
      </c>
      <c r="S3525" s="18">
        <f>_xll.qlInterestRateIndexFixingDate(IborIndex&amp;Tenor,T3525,Trigger)</f>
        <v>64116</v>
      </c>
      <c r="T3525" s="18">
        <f>_xll.qlCalendarAdvance(Calendar,T3524,R3525,"f",,Trigger)</f>
        <v>64118</v>
      </c>
      <c r="U3525" s="18">
        <f>_xll.qlInterestRateIndexMaturity(IborIndex&amp;Tenor,T3525,Trigger)</f>
        <v>64210</v>
      </c>
      <c r="V3525" s="22" t="e">
        <f>_xll.qlIndexFixing($V$1,S3525,,Trigger)</f>
        <v>#NUM!</v>
      </c>
      <c r="W3525" s="22" t="e">
        <f>_xll.qlIndexFixing($W$1,S3525,,Trigger)</f>
        <v>#NUM!</v>
      </c>
      <c r="X3525" s="17" t="e">
        <f t="shared" si="55"/>
        <v>#NUM!</v>
      </c>
    </row>
    <row r="3526" spans="18:24" x14ac:dyDescent="0.2">
      <c r="R3526" s="17" t="s">
        <v>21</v>
      </c>
      <c r="S3526" s="18">
        <f>_xll.qlInterestRateIndexFixingDate(IborIndex&amp;Tenor,T3526,Trigger)</f>
        <v>64123</v>
      </c>
      <c r="T3526" s="18">
        <f>_xll.qlCalendarAdvance(Calendar,T3525,R3526,"f",,Trigger)</f>
        <v>64125</v>
      </c>
      <c r="U3526" s="18">
        <f>_xll.qlInterestRateIndexMaturity(IborIndex&amp;Tenor,T3526,Trigger)</f>
        <v>64217</v>
      </c>
      <c r="V3526" s="22" t="e">
        <f>_xll.qlIndexFixing($V$1,S3526,,Trigger)</f>
        <v>#NUM!</v>
      </c>
      <c r="W3526" s="22" t="e">
        <f>_xll.qlIndexFixing($W$1,S3526,,Trigger)</f>
        <v>#NUM!</v>
      </c>
      <c r="X3526" s="17" t="e">
        <f t="shared" si="55"/>
        <v>#NUM!</v>
      </c>
    </row>
    <row r="3527" spans="18:24" x14ac:dyDescent="0.2">
      <c r="R3527" s="17" t="s">
        <v>21</v>
      </c>
      <c r="S3527" s="18">
        <f>_xll.qlInterestRateIndexFixingDate(IborIndex&amp;Tenor,T3527,Trigger)</f>
        <v>64130</v>
      </c>
      <c r="T3527" s="18">
        <f>_xll.qlCalendarAdvance(Calendar,T3526,R3527,"f",,Trigger)</f>
        <v>64132</v>
      </c>
      <c r="U3527" s="18">
        <f>_xll.qlInterestRateIndexMaturity(IborIndex&amp;Tenor,T3527,Trigger)</f>
        <v>64224</v>
      </c>
      <c r="V3527" s="22" t="e">
        <f>_xll.qlIndexFixing($V$1,S3527,,Trigger)</f>
        <v>#NUM!</v>
      </c>
      <c r="W3527" s="22" t="e">
        <f>_xll.qlIndexFixing($W$1,S3527,,Trigger)</f>
        <v>#NUM!</v>
      </c>
      <c r="X3527" s="17" t="e">
        <f t="shared" si="55"/>
        <v>#NUM!</v>
      </c>
    </row>
    <row r="3528" spans="18:24" x14ac:dyDescent="0.2">
      <c r="R3528" s="17" t="s">
        <v>21</v>
      </c>
      <c r="S3528" s="18">
        <f>_xll.qlInterestRateIndexFixingDate(IborIndex&amp;Tenor,T3528,Trigger)</f>
        <v>64137</v>
      </c>
      <c r="T3528" s="18">
        <f>_xll.qlCalendarAdvance(Calendar,T3527,R3528,"f",,Trigger)</f>
        <v>64139</v>
      </c>
      <c r="U3528" s="18">
        <f>_xll.qlInterestRateIndexMaturity(IborIndex&amp;Tenor,T3528,Trigger)</f>
        <v>64231</v>
      </c>
      <c r="V3528" s="22" t="e">
        <f>_xll.qlIndexFixing($V$1,S3528,,Trigger)</f>
        <v>#NUM!</v>
      </c>
      <c r="W3528" s="22" t="e">
        <f>_xll.qlIndexFixing($W$1,S3528,,Trigger)</f>
        <v>#NUM!</v>
      </c>
      <c r="X3528" s="17" t="e">
        <f t="shared" si="55"/>
        <v>#NUM!</v>
      </c>
    </row>
    <row r="3529" spans="18:24" x14ac:dyDescent="0.2">
      <c r="R3529" s="19" t="s">
        <v>21</v>
      </c>
      <c r="S3529" s="20">
        <f>_xll.qlInterestRateIndexFixingDate(IborIndex&amp;Tenor,T3529,Trigger)</f>
        <v>64144</v>
      </c>
      <c r="T3529" s="20">
        <f>_xll.qlCalendarAdvance(Calendar,T3528,R3529,"f",,Trigger)</f>
        <v>64146</v>
      </c>
      <c r="U3529" s="20">
        <f>_xll.qlInterestRateIndexMaturity(IborIndex&amp;Tenor,T3529,Trigger)</f>
        <v>64238</v>
      </c>
      <c r="V3529" s="23" t="e">
        <f>_xll.qlIndexFixing($V$1,S3529,,Trigger)</f>
        <v>#NUM!</v>
      </c>
      <c r="W3529" s="23" t="e">
        <f>_xll.qlIndexFixing($W$1,S3529,,Trigger)</f>
        <v>#NUM!</v>
      </c>
      <c r="X3529" s="19" t="e">
        <f t="shared" si="55"/>
        <v>#NUM!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_xll.qlEuribor(,Tenor,"Mx_"&amp;Currency&amp;Tenor,Permanent,Trigger,ObjectOverwrite)</f>
        <v>obj_00d08#0000</v>
      </c>
      <c r="W1" s="1" t="str">
        <f>_xll.qlEuribor(,Tenor,"MX"&amp;Currency&amp;Tenor&amp;"_NEW",Permanent,Trigger,ObjectOverwrite)</f>
        <v>obj_00d05#0000</v>
      </c>
    </row>
    <row r="2" spans="16:24" ht="22.5" collapsed="1" x14ac:dyDescent="0.2">
      <c r="R2" s="2" t="s">
        <v>25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42234</v>
      </c>
      <c r="T3" s="16">
        <f>SettlementDate</f>
        <v>42236</v>
      </c>
      <c r="U3" s="16">
        <f>_xll.qlInterestRateIndexMaturity(IborIndex&amp;Tenor,T3,Trigger)</f>
        <v>42422</v>
      </c>
      <c r="V3" s="21">
        <f>_xll.qlIndexFixing($V$1,S3,,Trigger)</f>
        <v>4.3000000000000004E-4</v>
      </c>
      <c r="W3" s="21">
        <f>_xll.qlIndexFixing($W$1,S3,,Trigger)</f>
        <v>4.3000000000000004E-4</v>
      </c>
      <c r="X3" s="15">
        <f>(V3-W3)*10000</f>
        <v>0</v>
      </c>
    </row>
    <row r="4" spans="16:24" x14ac:dyDescent="0.2">
      <c r="P4" s="25" t="e">
        <f>MAX(ABS(X3:X261))</f>
        <v>#NUM!</v>
      </c>
      <c r="R4" s="17" t="s">
        <v>20</v>
      </c>
      <c r="S4" s="18">
        <f>_xll.qlInterestRateIndexFixingDate(IborIndex&amp;Tenor,T4,Trigger)</f>
        <v>42235</v>
      </c>
      <c r="T4" s="18">
        <f>_xll.qlCalendarAdvance(Calendar,T3,R4,"f",,Trigger)</f>
        <v>42237</v>
      </c>
      <c r="U4" s="18">
        <f>_xll.qlInterestRateIndexMaturity(IborIndex&amp;Tenor,T4,Trigger)</f>
        <v>42422</v>
      </c>
      <c r="V4" s="22" t="e">
        <f>_xll.qlIndexFixing($V$1,S4,,Trigger)</f>
        <v>#NUM!</v>
      </c>
      <c r="W4" s="22" t="e">
        <f>_xll.qlIndexFixing($W$1,S4,,Trigger)</f>
        <v>#NUM!</v>
      </c>
      <c r="X4" s="17" t="e">
        <f t="shared" ref="X4:X67" si="0">(V4-W4)*10000</f>
        <v>#NUM!</v>
      </c>
    </row>
    <row r="5" spans="16:24" x14ac:dyDescent="0.2">
      <c r="R5" s="17" t="s">
        <v>20</v>
      </c>
      <c r="S5" s="18">
        <f>_xll.qlInterestRateIndexFixingDate(IborIndex&amp;Tenor,T5,Trigger)</f>
        <v>42236</v>
      </c>
      <c r="T5" s="18">
        <f>_xll.qlCalendarAdvance(Calendar,T4,R5,"f",,Trigger)</f>
        <v>42240</v>
      </c>
      <c r="U5" s="18">
        <f>_xll.qlInterestRateIndexMaturity(IborIndex&amp;Tenor,T5,Trigger)</f>
        <v>42424</v>
      </c>
      <c r="V5" s="22" t="e">
        <f>_xll.qlIndexFixing($V$1,S5,,Trigger)</f>
        <v>#NUM!</v>
      </c>
      <c r="W5" s="22" t="e">
        <f>_xll.qlIndexFixing($W$1,S5,,Trigger)</f>
        <v>#NUM!</v>
      </c>
      <c r="X5" s="17" t="e">
        <f t="shared" si="0"/>
        <v>#NUM!</v>
      </c>
    </row>
    <row r="6" spans="16:24" x14ac:dyDescent="0.2">
      <c r="R6" s="17" t="s">
        <v>20</v>
      </c>
      <c r="S6" s="18">
        <f>_xll.qlInterestRateIndexFixingDate(IborIndex&amp;Tenor,T6,Trigger)</f>
        <v>42237</v>
      </c>
      <c r="T6" s="18">
        <f>_xll.qlCalendarAdvance(Calendar,T5,R6,"f",,Trigger)</f>
        <v>42241</v>
      </c>
      <c r="U6" s="18">
        <f>_xll.qlInterestRateIndexMaturity(IborIndex&amp;Tenor,T6,Trigger)</f>
        <v>42425</v>
      </c>
      <c r="V6" s="22" t="e">
        <f>_xll.qlIndexFixing($V$1,S6,,Trigger)</f>
        <v>#NUM!</v>
      </c>
      <c r="W6" s="22" t="e">
        <f>_xll.qlIndexFixing($W$1,S6,,Trigger)</f>
        <v>#NUM!</v>
      </c>
      <c r="X6" s="17" t="e">
        <f t="shared" si="0"/>
        <v>#NUM!</v>
      </c>
    </row>
    <row r="7" spans="16:24" x14ac:dyDescent="0.2">
      <c r="R7" s="17" t="s">
        <v>20</v>
      </c>
      <c r="S7" s="18">
        <f>_xll.qlInterestRateIndexFixingDate(IborIndex&amp;Tenor,T7,Trigger)</f>
        <v>42240</v>
      </c>
      <c r="T7" s="18">
        <f>_xll.qlCalendarAdvance(Calendar,T6,R7,"f",,Trigger)</f>
        <v>42242</v>
      </c>
      <c r="U7" s="18">
        <f>_xll.qlInterestRateIndexMaturity(IborIndex&amp;Tenor,T7,Trigger)</f>
        <v>42426</v>
      </c>
      <c r="V7" s="22" t="e">
        <f>_xll.qlIndexFixing($V$1,S7,,Trigger)</f>
        <v>#NUM!</v>
      </c>
      <c r="W7" s="22" t="e">
        <f>_xll.qlIndexFixing($W$1,S7,,Trigger)</f>
        <v>#NUM!</v>
      </c>
      <c r="X7" s="17" t="e">
        <f t="shared" si="0"/>
        <v>#NUM!</v>
      </c>
    </row>
    <row r="8" spans="16:24" x14ac:dyDescent="0.2">
      <c r="R8" s="17" t="s">
        <v>20</v>
      </c>
      <c r="S8" s="18">
        <f>_xll.qlInterestRateIndexFixingDate(IborIndex&amp;Tenor,T8,Trigger)</f>
        <v>42241</v>
      </c>
      <c r="T8" s="18">
        <f>_xll.qlCalendarAdvance(Calendar,T7,R8,"f",,Trigger)</f>
        <v>42243</v>
      </c>
      <c r="U8" s="18">
        <f>_xll.qlInterestRateIndexMaturity(IborIndex&amp;Tenor,T8,Trigger)</f>
        <v>42429</v>
      </c>
      <c r="V8" s="22" t="e">
        <f>_xll.qlIndexFixing($V$1,S8,,Trigger)</f>
        <v>#NUM!</v>
      </c>
      <c r="W8" s="22" t="e">
        <f>_xll.qlIndexFixing($W$1,S8,,Trigger)</f>
        <v>#NUM!</v>
      </c>
      <c r="X8" s="17" t="e">
        <f t="shared" si="0"/>
        <v>#NUM!</v>
      </c>
    </row>
    <row r="9" spans="16:24" x14ac:dyDescent="0.2">
      <c r="R9" s="17" t="s">
        <v>20</v>
      </c>
      <c r="S9" s="18">
        <f>_xll.qlInterestRateIndexFixingDate(IborIndex&amp;Tenor,T9,Trigger)</f>
        <v>42242</v>
      </c>
      <c r="T9" s="18">
        <f>_xll.qlCalendarAdvance(Calendar,T8,R9,"f",,Trigger)</f>
        <v>42244</v>
      </c>
      <c r="U9" s="18">
        <f>_xll.qlInterestRateIndexMaturity(IborIndex&amp;Tenor,T9,Trigger)</f>
        <v>42429</v>
      </c>
      <c r="V9" s="22" t="e">
        <f>_xll.qlIndexFixing($V$1,S9,,Trigger)</f>
        <v>#NUM!</v>
      </c>
      <c r="W9" s="22" t="e">
        <f>_xll.qlIndexFixing($W$1,S9,,Trigger)</f>
        <v>#NUM!</v>
      </c>
      <c r="X9" s="17" t="e">
        <f t="shared" si="0"/>
        <v>#NUM!</v>
      </c>
    </row>
    <row r="10" spans="16:24" x14ac:dyDescent="0.2">
      <c r="R10" s="17" t="s">
        <v>20</v>
      </c>
      <c r="S10" s="18">
        <f>_xll.qlInterestRateIndexFixingDate(IborIndex&amp;Tenor,T10,Trigger)</f>
        <v>42243</v>
      </c>
      <c r="T10" s="18">
        <f>_xll.qlCalendarAdvance(Calendar,T9,R10,"f",,Trigger)</f>
        <v>42247</v>
      </c>
      <c r="U10" s="18">
        <f>_xll.qlInterestRateIndexMaturity(IborIndex&amp;Tenor,T10,Trigger)</f>
        <v>42429</v>
      </c>
      <c r="V10" s="22" t="e">
        <f>_xll.qlIndexFixing($V$1,S10,,Trigger)</f>
        <v>#NUM!</v>
      </c>
      <c r="W10" s="22" t="e">
        <f>_xll.qlIndexFixing($W$1,S10,,Trigger)</f>
        <v>#NUM!</v>
      </c>
      <c r="X10" s="17" t="e">
        <f t="shared" si="0"/>
        <v>#NUM!</v>
      </c>
    </row>
    <row r="11" spans="16:24" x14ac:dyDescent="0.2">
      <c r="R11" s="17" t="s">
        <v>20</v>
      </c>
      <c r="S11" s="18">
        <f>_xll.qlInterestRateIndexFixingDate(IborIndex&amp;Tenor,T11,Trigger)</f>
        <v>42244</v>
      </c>
      <c r="T11" s="18">
        <f>_xll.qlCalendarAdvance(Calendar,T10,R11,"f",,Trigger)</f>
        <v>42248</v>
      </c>
      <c r="U11" s="18">
        <f>_xll.qlInterestRateIndexMaturity(IborIndex&amp;Tenor,T11,Trigger)</f>
        <v>42430</v>
      </c>
      <c r="V11" s="22" t="e">
        <f>_xll.qlIndexFixing($V$1,S11,,Trigger)</f>
        <v>#NUM!</v>
      </c>
      <c r="W11" s="22" t="e">
        <f>_xll.qlIndexFixing($W$1,S11,,Trigger)</f>
        <v>#NUM!</v>
      </c>
      <c r="X11" s="17" t="e">
        <f t="shared" si="0"/>
        <v>#NUM!</v>
      </c>
    </row>
    <row r="12" spans="16:24" x14ac:dyDescent="0.2">
      <c r="R12" s="17" t="s">
        <v>20</v>
      </c>
      <c r="S12" s="18">
        <f>_xll.qlInterestRateIndexFixingDate(IborIndex&amp;Tenor,T12,Trigger)</f>
        <v>42247</v>
      </c>
      <c r="T12" s="18">
        <f>_xll.qlCalendarAdvance(Calendar,T11,R12,"f",,Trigger)</f>
        <v>42249</v>
      </c>
      <c r="U12" s="18">
        <f>_xll.qlInterestRateIndexMaturity(IborIndex&amp;Tenor,T12,Trigger)</f>
        <v>42431</v>
      </c>
      <c r="V12" s="22" t="e">
        <f>_xll.qlIndexFixing($V$1,S12,,Trigger)</f>
        <v>#NUM!</v>
      </c>
      <c r="W12" s="22" t="e">
        <f>_xll.qlIndexFixing($W$1,S12,,Trigger)</f>
        <v>#NUM!</v>
      </c>
      <c r="X12" s="17" t="e">
        <f t="shared" si="0"/>
        <v>#NUM!</v>
      </c>
    </row>
    <row r="13" spans="16:24" x14ac:dyDescent="0.2">
      <c r="R13" s="17" t="s">
        <v>20</v>
      </c>
      <c r="S13" s="18">
        <f>_xll.qlInterestRateIndexFixingDate(IborIndex&amp;Tenor,T13,Trigger)</f>
        <v>42248</v>
      </c>
      <c r="T13" s="18">
        <f>_xll.qlCalendarAdvance(Calendar,T12,R13,"f",,Trigger)</f>
        <v>42250</v>
      </c>
      <c r="U13" s="18">
        <f>_xll.qlInterestRateIndexMaturity(IborIndex&amp;Tenor,T13,Trigger)</f>
        <v>42432</v>
      </c>
      <c r="V13" s="22" t="e">
        <f>_xll.qlIndexFixing($V$1,S13,,Trigger)</f>
        <v>#NUM!</v>
      </c>
      <c r="W13" s="22" t="e">
        <f>_xll.qlIndexFixing($W$1,S13,,Trigger)</f>
        <v>#NUM!</v>
      </c>
      <c r="X13" s="17" t="e">
        <f t="shared" si="0"/>
        <v>#NUM!</v>
      </c>
    </row>
    <row r="14" spans="16:24" x14ac:dyDescent="0.2">
      <c r="R14" s="17" t="s">
        <v>20</v>
      </c>
      <c r="S14" s="18">
        <f>_xll.qlInterestRateIndexFixingDate(IborIndex&amp;Tenor,T14,Trigger)</f>
        <v>42249</v>
      </c>
      <c r="T14" s="18">
        <f>_xll.qlCalendarAdvance(Calendar,T13,R14,"f",,Trigger)</f>
        <v>42251</v>
      </c>
      <c r="U14" s="18">
        <f>_xll.qlInterestRateIndexMaturity(IborIndex&amp;Tenor,T14,Trigger)</f>
        <v>42433</v>
      </c>
      <c r="V14" s="22" t="e">
        <f>_xll.qlIndexFixing($V$1,S14,,Trigger)</f>
        <v>#NUM!</v>
      </c>
      <c r="W14" s="22" t="e">
        <f>_xll.qlIndexFixing($W$1,S14,,Trigger)</f>
        <v>#NUM!</v>
      </c>
      <c r="X14" s="17" t="e">
        <f t="shared" si="0"/>
        <v>#NUM!</v>
      </c>
    </row>
    <row r="15" spans="16:24" x14ac:dyDescent="0.2">
      <c r="R15" s="17" t="s">
        <v>20</v>
      </c>
      <c r="S15" s="18">
        <f>_xll.qlInterestRateIndexFixingDate(IborIndex&amp;Tenor,T15,Trigger)</f>
        <v>42250</v>
      </c>
      <c r="T15" s="18">
        <f>_xll.qlCalendarAdvance(Calendar,T14,R15,"f",,Trigger)</f>
        <v>42254</v>
      </c>
      <c r="U15" s="18">
        <f>_xll.qlInterestRateIndexMaturity(IborIndex&amp;Tenor,T15,Trigger)</f>
        <v>42436</v>
      </c>
      <c r="V15" s="22" t="e">
        <f>_xll.qlIndexFixing($V$1,S15,,Trigger)</f>
        <v>#NUM!</v>
      </c>
      <c r="W15" s="22" t="e">
        <f>_xll.qlIndexFixing($W$1,S15,,Trigger)</f>
        <v>#NUM!</v>
      </c>
      <c r="X15" s="17" t="e">
        <f t="shared" si="0"/>
        <v>#NUM!</v>
      </c>
    </row>
    <row r="16" spans="16:24" x14ac:dyDescent="0.2">
      <c r="R16" s="17" t="s">
        <v>20</v>
      </c>
      <c r="S16" s="18">
        <f>_xll.qlInterestRateIndexFixingDate(IborIndex&amp;Tenor,T16,Trigger)</f>
        <v>42251</v>
      </c>
      <c r="T16" s="18">
        <f>_xll.qlCalendarAdvance(Calendar,T15,R16,"f",,Trigger)</f>
        <v>42255</v>
      </c>
      <c r="U16" s="18">
        <f>_xll.qlInterestRateIndexMaturity(IborIndex&amp;Tenor,T16,Trigger)</f>
        <v>42437</v>
      </c>
      <c r="V16" s="22" t="e">
        <f>_xll.qlIndexFixing($V$1,S16,,Trigger)</f>
        <v>#NUM!</v>
      </c>
      <c r="W16" s="22" t="e">
        <f>_xll.qlIndexFixing($W$1,S16,,Trigger)</f>
        <v>#NUM!</v>
      </c>
      <c r="X16" s="17" t="e">
        <f t="shared" si="0"/>
        <v>#NUM!</v>
      </c>
    </row>
    <row r="17" spans="18:24" x14ac:dyDescent="0.2">
      <c r="R17" s="17" t="s">
        <v>20</v>
      </c>
      <c r="S17" s="18">
        <f>_xll.qlInterestRateIndexFixingDate(IborIndex&amp;Tenor,T17,Trigger)</f>
        <v>42254</v>
      </c>
      <c r="T17" s="18">
        <f>_xll.qlCalendarAdvance(Calendar,T16,R17,"f",,Trigger)</f>
        <v>42256</v>
      </c>
      <c r="U17" s="18">
        <f>_xll.qlInterestRateIndexMaturity(IborIndex&amp;Tenor,T17,Trigger)</f>
        <v>42438</v>
      </c>
      <c r="V17" s="22" t="e">
        <f>_xll.qlIndexFixing($V$1,S17,,Trigger)</f>
        <v>#NUM!</v>
      </c>
      <c r="W17" s="22" t="e">
        <f>_xll.qlIndexFixing($W$1,S17,,Trigger)</f>
        <v>#NUM!</v>
      </c>
      <c r="X17" s="17" t="e">
        <f t="shared" si="0"/>
        <v>#NUM!</v>
      </c>
    </row>
    <row r="18" spans="18:24" x14ac:dyDescent="0.2">
      <c r="R18" s="17" t="s">
        <v>20</v>
      </c>
      <c r="S18" s="18">
        <f>_xll.qlInterestRateIndexFixingDate(IborIndex&amp;Tenor,T18,Trigger)</f>
        <v>42255</v>
      </c>
      <c r="T18" s="18">
        <f>_xll.qlCalendarAdvance(Calendar,T17,R18,"f",,Trigger)</f>
        <v>42257</v>
      </c>
      <c r="U18" s="18">
        <f>_xll.qlInterestRateIndexMaturity(IborIndex&amp;Tenor,T18,Trigger)</f>
        <v>42439</v>
      </c>
      <c r="V18" s="22" t="e">
        <f>_xll.qlIndexFixing($V$1,S18,,Trigger)</f>
        <v>#NUM!</v>
      </c>
      <c r="W18" s="22" t="e">
        <f>_xll.qlIndexFixing($W$1,S18,,Trigger)</f>
        <v>#NUM!</v>
      </c>
      <c r="X18" s="17" t="e">
        <f t="shared" si="0"/>
        <v>#NUM!</v>
      </c>
    </row>
    <row r="19" spans="18:24" x14ac:dyDescent="0.2">
      <c r="R19" s="17" t="s">
        <v>20</v>
      </c>
      <c r="S19" s="18">
        <f>_xll.qlInterestRateIndexFixingDate(IborIndex&amp;Tenor,T19,Trigger)</f>
        <v>42256</v>
      </c>
      <c r="T19" s="18">
        <f>_xll.qlCalendarAdvance(Calendar,T18,R19,"f",,Trigger)</f>
        <v>42258</v>
      </c>
      <c r="U19" s="18">
        <f>_xll.qlInterestRateIndexMaturity(IborIndex&amp;Tenor,T19,Trigger)</f>
        <v>42440</v>
      </c>
      <c r="V19" s="22" t="e">
        <f>_xll.qlIndexFixing($V$1,S19,,Trigger)</f>
        <v>#NUM!</v>
      </c>
      <c r="W19" s="22" t="e">
        <f>_xll.qlIndexFixing($W$1,S19,,Trigger)</f>
        <v>#NUM!</v>
      </c>
      <c r="X19" s="17" t="e">
        <f t="shared" si="0"/>
        <v>#NUM!</v>
      </c>
    </row>
    <row r="20" spans="18:24" x14ac:dyDescent="0.2">
      <c r="R20" s="17" t="s">
        <v>20</v>
      </c>
      <c r="S20" s="18">
        <f>_xll.qlInterestRateIndexFixingDate(IborIndex&amp;Tenor,T20,Trigger)</f>
        <v>42257</v>
      </c>
      <c r="T20" s="18">
        <f>_xll.qlCalendarAdvance(Calendar,T19,R20,"f",,Trigger)</f>
        <v>42261</v>
      </c>
      <c r="U20" s="18">
        <f>_xll.qlInterestRateIndexMaturity(IborIndex&amp;Tenor,T20,Trigger)</f>
        <v>42443</v>
      </c>
      <c r="V20" s="22" t="e">
        <f>_xll.qlIndexFixing($V$1,S20,,Trigger)</f>
        <v>#NUM!</v>
      </c>
      <c r="W20" s="22" t="e">
        <f>_xll.qlIndexFixing($W$1,S20,,Trigger)</f>
        <v>#NUM!</v>
      </c>
      <c r="X20" s="17" t="e">
        <f t="shared" si="0"/>
        <v>#NUM!</v>
      </c>
    </row>
    <row r="21" spans="18:24" x14ac:dyDescent="0.2">
      <c r="R21" s="17" t="s">
        <v>20</v>
      </c>
      <c r="S21" s="18">
        <f>_xll.qlInterestRateIndexFixingDate(IborIndex&amp;Tenor,T21,Trigger)</f>
        <v>42258</v>
      </c>
      <c r="T21" s="18">
        <f>_xll.qlCalendarAdvance(Calendar,T20,R21,"f",,Trigger)</f>
        <v>42262</v>
      </c>
      <c r="U21" s="18">
        <f>_xll.qlInterestRateIndexMaturity(IborIndex&amp;Tenor,T21,Trigger)</f>
        <v>42444</v>
      </c>
      <c r="V21" s="22" t="e">
        <f>_xll.qlIndexFixing($V$1,S21,,Trigger)</f>
        <v>#NUM!</v>
      </c>
      <c r="W21" s="22" t="e">
        <f>_xll.qlIndexFixing($W$1,S21,,Trigger)</f>
        <v>#NUM!</v>
      </c>
      <c r="X21" s="17" t="e">
        <f t="shared" si="0"/>
        <v>#NUM!</v>
      </c>
    </row>
    <row r="22" spans="18:24" x14ac:dyDescent="0.2">
      <c r="R22" s="17" t="s">
        <v>20</v>
      </c>
      <c r="S22" s="18">
        <f>_xll.qlInterestRateIndexFixingDate(IborIndex&amp;Tenor,T22,Trigger)</f>
        <v>42261</v>
      </c>
      <c r="T22" s="18">
        <f>_xll.qlCalendarAdvance(Calendar,T21,R22,"f",,Trigger)</f>
        <v>42263</v>
      </c>
      <c r="U22" s="18">
        <f>_xll.qlInterestRateIndexMaturity(IborIndex&amp;Tenor,T22,Trigger)</f>
        <v>42445</v>
      </c>
      <c r="V22" s="22" t="e">
        <f>_xll.qlIndexFixing($V$1,S22,,Trigger)</f>
        <v>#NUM!</v>
      </c>
      <c r="W22" s="22" t="e">
        <f>_xll.qlIndexFixing($W$1,S22,,Trigger)</f>
        <v>#NUM!</v>
      </c>
      <c r="X22" s="17" t="e">
        <f t="shared" si="0"/>
        <v>#NUM!</v>
      </c>
    </row>
    <row r="23" spans="18:24" x14ac:dyDescent="0.2">
      <c r="R23" s="17" t="s">
        <v>20</v>
      </c>
      <c r="S23" s="18">
        <f>_xll.qlInterestRateIndexFixingDate(IborIndex&amp;Tenor,T23,Trigger)</f>
        <v>42262</v>
      </c>
      <c r="T23" s="18">
        <f>_xll.qlCalendarAdvance(Calendar,T22,R23,"f",,Trigger)</f>
        <v>42264</v>
      </c>
      <c r="U23" s="18">
        <f>_xll.qlInterestRateIndexMaturity(IborIndex&amp;Tenor,T23,Trigger)</f>
        <v>42446</v>
      </c>
      <c r="V23" s="22" t="e">
        <f>_xll.qlIndexFixing($V$1,S23,,Trigger)</f>
        <v>#NUM!</v>
      </c>
      <c r="W23" s="22" t="e">
        <f>_xll.qlIndexFixing($W$1,S23,,Trigger)</f>
        <v>#NUM!</v>
      </c>
      <c r="X23" s="17" t="e">
        <f t="shared" si="0"/>
        <v>#NUM!</v>
      </c>
    </row>
    <row r="24" spans="18:24" x14ac:dyDescent="0.2">
      <c r="R24" s="17" t="s">
        <v>20</v>
      </c>
      <c r="S24" s="18">
        <f>_xll.qlInterestRateIndexFixingDate(IborIndex&amp;Tenor,T24,Trigger)</f>
        <v>42263</v>
      </c>
      <c r="T24" s="18">
        <f>_xll.qlCalendarAdvance(Calendar,T23,R24,"f",,Trigger)</f>
        <v>42265</v>
      </c>
      <c r="U24" s="18">
        <f>_xll.qlInterestRateIndexMaturity(IborIndex&amp;Tenor,T24,Trigger)</f>
        <v>42447</v>
      </c>
      <c r="V24" s="22" t="e">
        <f>_xll.qlIndexFixing($V$1,S24,,Trigger)</f>
        <v>#NUM!</v>
      </c>
      <c r="W24" s="22" t="e">
        <f>_xll.qlIndexFixing($W$1,S24,,Trigger)</f>
        <v>#NUM!</v>
      </c>
      <c r="X24" s="17" t="e">
        <f t="shared" si="0"/>
        <v>#NUM!</v>
      </c>
    </row>
    <row r="25" spans="18:24" x14ac:dyDescent="0.2">
      <c r="R25" s="17" t="s">
        <v>20</v>
      </c>
      <c r="S25" s="18">
        <f>_xll.qlInterestRateIndexFixingDate(IborIndex&amp;Tenor,T25,Trigger)</f>
        <v>42264</v>
      </c>
      <c r="T25" s="18">
        <f>_xll.qlCalendarAdvance(Calendar,T24,R25,"f",,Trigger)</f>
        <v>42268</v>
      </c>
      <c r="U25" s="18">
        <f>_xll.qlInterestRateIndexMaturity(IborIndex&amp;Tenor,T25,Trigger)</f>
        <v>42450</v>
      </c>
      <c r="V25" s="22" t="e">
        <f>_xll.qlIndexFixing($V$1,S25,,Trigger)</f>
        <v>#NUM!</v>
      </c>
      <c r="W25" s="22" t="e">
        <f>_xll.qlIndexFixing($W$1,S25,,Trigger)</f>
        <v>#NUM!</v>
      </c>
      <c r="X25" s="17" t="e">
        <f t="shared" si="0"/>
        <v>#NUM!</v>
      </c>
    </row>
    <row r="26" spans="18:24" x14ac:dyDescent="0.2">
      <c r="R26" s="17" t="s">
        <v>20</v>
      </c>
      <c r="S26" s="18">
        <f>_xll.qlInterestRateIndexFixingDate(IborIndex&amp;Tenor,T26,Trigger)</f>
        <v>42265</v>
      </c>
      <c r="T26" s="18">
        <f>_xll.qlCalendarAdvance(Calendar,T25,R26,"f",,Trigger)</f>
        <v>42269</v>
      </c>
      <c r="U26" s="18">
        <f>_xll.qlInterestRateIndexMaturity(IborIndex&amp;Tenor,T26,Trigger)</f>
        <v>42451</v>
      </c>
      <c r="V26" s="22" t="e">
        <f>_xll.qlIndexFixing($V$1,S26,,Trigger)</f>
        <v>#NUM!</v>
      </c>
      <c r="W26" s="22" t="e">
        <f>_xll.qlIndexFixing($W$1,S26,,Trigger)</f>
        <v>#NUM!</v>
      </c>
      <c r="X26" s="17" t="e">
        <f t="shared" si="0"/>
        <v>#NUM!</v>
      </c>
    </row>
    <row r="27" spans="18:24" x14ac:dyDescent="0.2">
      <c r="R27" s="17" t="s">
        <v>20</v>
      </c>
      <c r="S27" s="18">
        <f>_xll.qlInterestRateIndexFixingDate(IborIndex&amp;Tenor,T27,Trigger)</f>
        <v>42268</v>
      </c>
      <c r="T27" s="18">
        <f>_xll.qlCalendarAdvance(Calendar,T26,R27,"f",,Trigger)</f>
        <v>42270</v>
      </c>
      <c r="U27" s="18">
        <f>_xll.qlInterestRateIndexMaturity(IborIndex&amp;Tenor,T27,Trigger)</f>
        <v>42452</v>
      </c>
      <c r="V27" s="22" t="e">
        <f>_xll.qlIndexFixing($V$1,S27,,Trigger)</f>
        <v>#NUM!</v>
      </c>
      <c r="W27" s="22" t="e">
        <f>_xll.qlIndexFixing($W$1,S27,,Trigger)</f>
        <v>#NUM!</v>
      </c>
      <c r="X27" s="17" t="e">
        <f t="shared" si="0"/>
        <v>#NUM!</v>
      </c>
    </row>
    <row r="28" spans="18:24" x14ac:dyDescent="0.2">
      <c r="R28" s="17" t="s">
        <v>20</v>
      </c>
      <c r="S28" s="18">
        <f>_xll.qlInterestRateIndexFixingDate(IborIndex&amp;Tenor,T28,Trigger)</f>
        <v>42269</v>
      </c>
      <c r="T28" s="18">
        <f>_xll.qlCalendarAdvance(Calendar,T27,R28,"f",,Trigger)</f>
        <v>42271</v>
      </c>
      <c r="U28" s="18">
        <f>_xll.qlInterestRateIndexMaturity(IborIndex&amp;Tenor,T28,Trigger)</f>
        <v>42453</v>
      </c>
      <c r="V28" s="22" t="e">
        <f>_xll.qlIndexFixing($V$1,S28,,Trigger)</f>
        <v>#NUM!</v>
      </c>
      <c r="W28" s="22" t="e">
        <f>_xll.qlIndexFixing($W$1,S28,,Trigger)</f>
        <v>#NUM!</v>
      </c>
      <c r="X28" s="17" t="e">
        <f t="shared" si="0"/>
        <v>#NUM!</v>
      </c>
    </row>
    <row r="29" spans="18:24" x14ac:dyDescent="0.2">
      <c r="R29" s="17" t="s">
        <v>20</v>
      </c>
      <c r="S29" s="18">
        <f>_xll.qlInterestRateIndexFixingDate(IborIndex&amp;Tenor,T29,Trigger)</f>
        <v>42270</v>
      </c>
      <c r="T29" s="18">
        <f>_xll.qlCalendarAdvance(Calendar,T28,R29,"f",,Trigger)</f>
        <v>42272</v>
      </c>
      <c r="U29" s="18">
        <f>_xll.qlInterestRateIndexMaturity(IborIndex&amp;Tenor,T29,Trigger)</f>
        <v>42458</v>
      </c>
      <c r="V29" s="22" t="e">
        <f>_xll.qlIndexFixing($V$1,S29,,Trigger)</f>
        <v>#NUM!</v>
      </c>
      <c r="W29" s="22" t="e">
        <f>_xll.qlIndexFixing($W$1,S29,,Trigger)</f>
        <v>#NUM!</v>
      </c>
      <c r="X29" s="17" t="e">
        <f t="shared" si="0"/>
        <v>#NUM!</v>
      </c>
    </row>
    <row r="30" spans="18:24" x14ac:dyDescent="0.2">
      <c r="R30" s="17" t="s">
        <v>20</v>
      </c>
      <c r="S30" s="18">
        <f>_xll.qlInterestRateIndexFixingDate(IborIndex&amp;Tenor,T30,Trigger)</f>
        <v>42271</v>
      </c>
      <c r="T30" s="18">
        <f>_xll.qlCalendarAdvance(Calendar,T29,R30,"f",,Trigger)</f>
        <v>42275</v>
      </c>
      <c r="U30" s="18">
        <f>_xll.qlInterestRateIndexMaturity(IborIndex&amp;Tenor,T30,Trigger)</f>
        <v>42458</v>
      </c>
      <c r="V30" s="22" t="e">
        <f>_xll.qlIndexFixing($V$1,S30,,Trigger)</f>
        <v>#NUM!</v>
      </c>
      <c r="W30" s="22" t="e">
        <f>_xll.qlIndexFixing($W$1,S30,,Trigger)</f>
        <v>#NUM!</v>
      </c>
      <c r="X30" s="17" t="e">
        <f t="shared" si="0"/>
        <v>#NUM!</v>
      </c>
    </row>
    <row r="31" spans="18:24" x14ac:dyDescent="0.2">
      <c r="R31" s="17" t="s">
        <v>20</v>
      </c>
      <c r="S31" s="18">
        <f>_xll.qlInterestRateIndexFixingDate(IborIndex&amp;Tenor,T31,Trigger)</f>
        <v>42272</v>
      </c>
      <c r="T31" s="18">
        <f>_xll.qlCalendarAdvance(Calendar,T30,R31,"f",,Trigger)</f>
        <v>42276</v>
      </c>
      <c r="U31" s="18">
        <f>_xll.qlInterestRateIndexMaturity(IborIndex&amp;Tenor,T31,Trigger)</f>
        <v>42458</v>
      </c>
      <c r="V31" s="22" t="e">
        <f>_xll.qlIndexFixing($V$1,S31,,Trigger)</f>
        <v>#NUM!</v>
      </c>
      <c r="W31" s="22" t="e">
        <f>_xll.qlIndexFixing($W$1,S31,,Trigger)</f>
        <v>#NUM!</v>
      </c>
      <c r="X31" s="17" t="e">
        <f t="shared" si="0"/>
        <v>#NUM!</v>
      </c>
    </row>
    <row r="32" spans="18:24" x14ac:dyDescent="0.2">
      <c r="R32" s="17" t="s">
        <v>20</v>
      </c>
      <c r="S32" s="18">
        <f>_xll.qlInterestRateIndexFixingDate(IborIndex&amp;Tenor,T32,Trigger)</f>
        <v>42275</v>
      </c>
      <c r="T32" s="18">
        <f>_xll.qlCalendarAdvance(Calendar,T31,R32,"f",,Trigger)</f>
        <v>42277</v>
      </c>
      <c r="U32" s="18">
        <f>_xll.qlInterestRateIndexMaturity(IborIndex&amp;Tenor,T32,Trigger)</f>
        <v>42460</v>
      </c>
      <c r="V32" s="22" t="e">
        <f>_xll.qlIndexFixing($V$1,S32,,Trigger)</f>
        <v>#NUM!</v>
      </c>
      <c r="W32" s="22" t="e">
        <f>_xll.qlIndexFixing($W$1,S32,,Trigger)</f>
        <v>#NUM!</v>
      </c>
      <c r="X32" s="17" t="e">
        <f t="shared" si="0"/>
        <v>#NUM!</v>
      </c>
    </row>
    <row r="33" spans="16:24" x14ac:dyDescent="0.2">
      <c r="R33" s="17" t="s">
        <v>20</v>
      </c>
      <c r="S33" s="18">
        <f>_xll.qlInterestRateIndexFixingDate(IborIndex&amp;Tenor,T33,Trigger)</f>
        <v>42276</v>
      </c>
      <c r="T33" s="18">
        <f>_xll.qlCalendarAdvance(Calendar,T32,R33,"f",,Trigger)</f>
        <v>42278</v>
      </c>
      <c r="U33" s="18">
        <f>_xll.qlInterestRateIndexMaturity(IborIndex&amp;Tenor,T33,Trigger)</f>
        <v>42461</v>
      </c>
      <c r="V33" s="22" t="e">
        <f>_xll.qlIndexFixing($V$1,S33,,Trigger)</f>
        <v>#NUM!</v>
      </c>
      <c r="W33" s="22" t="e">
        <f>_xll.qlIndexFixing($W$1,S33,,Trigger)</f>
        <v>#NUM!</v>
      </c>
      <c r="X33" s="17" t="e">
        <f t="shared" si="0"/>
        <v>#NUM!</v>
      </c>
    </row>
    <row r="34" spans="16:24" x14ac:dyDescent="0.2">
      <c r="R34" s="17" t="s">
        <v>20</v>
      </c>
      <c r="S34" s="18">
        <f>_xll.qlInterestRateIndexFixingDate(IborIndex&amp;Tenor,T34,Trigger)</f>
        <v>42277</v>
      </c>
      <c r="T34" s="18">
        <f>_xll.qlCalendarAdvance(Calendar,T33,R34,"f",,Trigger)</f>
        <v>42279</v>
      </c>
      <c r="U34" s="18">
        <f>_xll.qlInterestRateIndexMaturity(IborIndex&amp;Tenor,T34,Trigger)</f>
        <v>42464</v>
      </c>
      <c r="V34" s="22" t="e">
        <f>_xll.qlIndexFixing($V$1,S34,,Trigger)</f>
        <v>#NUM!</v>
      </c>
      <c r="W34" s="22" t="e">
        <f>_xll.qlIndexFixing($W$1,S34,,Trigger)</f>
        <v>#NUM!</v>
      </c>
      <c r="X34" s="17" t="e">
        <f t="shared" si="0"/>
        <v>#NUM!</v>
      </c>
    </row>
    <row r="35" spans="16:24" x14ac:dyDescent="0.2">
      <c r="R35" s="17" t="s">
        <v>20</v>
      </c>
      <c r="S35" s="18">
        <f>_xll.qlInterestRateIndexFixingDate(IborIndex&amp;Tenor,T35,Trigger)</f>
        <v>42278</v>
      </c>
      <c r="T35" s="18">
        <f>_xll.qlCalendarAdvance(Calendar,T34,R35,"f",,Trigger)</f>
        <v>42282</v>
      </c>
      <c r="U35" s="18">
        <f>_xll.qlInterestRateIndexMaturity(IborIndex&amp;Tenor,T35,Trigger)</f>
        <v>42465</v>
      </c>
      <c r="V35" s="22" t="e">
        <f>_xll.qlIndexFixing($V$1,S35,,Trigger)</f>
        <v>#NUM!</v>
      </c>
      <c r="W35" s="22" t="e">
        <f>_xll.qlIndexFixing($W$1,S35,,Trigger)</f>
        <v>#NUM!</v>
      </c>
      <c r="X35" s="17" t="e">
        <f t="shared" si="0"/>
        <v>#NUM!</v>
      </c>
    </row>
    <row r="36" spans="16:24" x14ac:dyDescent="0.2">
      <c r="R36" s="17" t="s">
        <v>20</v>
      </c>
      <c r="S36" s="18">
        <f>_xll.qlInterestRateIndexFixingDate(IborIndex&amp;Tenor,T36,Trigger)</f>
        <v>42279</v>
      </c>
      <c r="T36" s="18">
        <f>_xll.qlCalendarAdvance(Calendar,T35,R36,"f",,Trigger)</f>
        <v>42283</v>
      </c>
      <c r="U36" s="18">
        <f>_xll.qlInterestRateIndexMaturity(IborIndex&amp;Tenor,T36,Trigger)</f>
        <v>42466</v>
      </c>
      <c r="V36" s="22" t="e">
        <f>_xll.qlIndexFixing($V$1,S36,,Trigger)</f>
        <v>#NUM!</v>
      </c>
      <c r="W36" s="22" t="e">
        <f>_xll.qlIndexFixing($W$1,S36,,Trigger)</f>
        <v>#NUM!</v>
      </c>
      <c r="X36" s="17" t="e">
        <f t="shared" si="0"/>
        <v>#NUM!</v>
      </c>
    </row>
    <row r="37" spans="16:24" x14ac:dyDescent="0.2">
      <c r="R37" s="17" t="s">
        <v>20</v>
      </c>
      <c r="S37" s="18">
        <f>_xll.qlInterestRateIndexFixingDate(IborIndex&amp;Tenor,T37,Trigger)</f>
        <v>42282</v>
      </c>
      <c r="T37" s="18">
        <f>_xll.qlCalendarAdvance(Calendar,T36,R37,"f",,Trigger)</f>
        <v>42284</v>
      </c>
      <c r="U37" s="18">
        <f>_xll.qlInterestRateIndexMaturity(IborIndex&amp;Tenor,T37,Trigger)</f>
        <v>42467</v>
      </c>
      <c r="V37" s="22" t="e">
        <f>_xll.qlIndexFixing($V$1,S37,,Trigger)</f>
        <v>#NUM!</v>
      </c>
      <c r="W37" s="22" t="e">
        <f>_xll.qlIndexFixing($W$1,S37,,Trigger)</f>
        <v>#NUM!</v>
      </c>
      <c r="X37" s="17" t="e">
        <f t="shared" si="0"/>
        <v>#NUM!</v>
      </c>
    </row>
    <row r="38" spans="16:24" x14ac:dyDescent="0.2">
      <c r="R38" s="17" t="s">
        <v>20</v>
      </c>
      <c r="S38" s="18">
        <f>_xll.qlInterestRateIndexFixingDate(IborIndex&amp;Tenor,T38,Trigger)</f>
        <v>42283</v>
      </c>
      <c r="T38" s="18">
        <f>_xll.qlCalendarAdvance(Calendar,T37,R38,"f",,Trigger)</f>
        <v>42285</v>
      </c>
      <c r="U38" s="18">
        <f>_xll.qlInterestRateIndexMaturity(IborIndex&amp;Tenor,T38,Trigger)</f>
        <v>42468</v>
      </c>
      <c r="V38" s="22" t="e">
        <f>_xll.qlIndexFixing($V$1,S38,,Trigger)</f>
        <v>#NUM!</v>
      </c>
      <c r="W38" s="22" t="e">
        <f>_xll.qlIndexFixing($W$1,S38,,Trigger)</f>
        <v>#NUM!</v>
      </c>
      <c r="X38" s="17" t="e">
        <f t="shared" si="0"/>
        <v>#NUM!</v>
      </c>
    </row>
    <row r="39" spans="16:24" x14ac:dyDescent="0.2">
      <c r="P39" s="24" t="s">
        <v>27</v>
      </c>
      <c r="R39" s="17" t="s">
        <v>20</v>
      </c>
      <c r="S39" s="18">
        <f>_xll.qlInterestRateIndexFixingDate(IborIndex&amp;Tenor,T39,Trigger)</f>
        <v>42284</v>
      </c>
      <c r="T39" s="18">
        <f>_xll.qlCalendarAdvance(Calendar,T38,R39,"f",,Trigger)</f>
        <v>42286</v>
      </c>
      <c r="U39" s="18">
        <f>_xll.qlInterestRateIndexMaturity(IborIndex&amp;Tenor,T39,Trigger)</f>
        <v>42471</v>
      </c>
      <c r="V39" s="22" t="e">
        <f>_xll.qlIndexFixing($V$1,S39,,Trigger)</f>
        <v>#NUM!</v>
      </c>
      <c r="W39" s="22" t="e">
        <f>_xll.qlIndexFixing($W$1,S39,,Trigger)</f>
        <v>#NUM!</v>
      </c>
      <c r="X39" s="17" t="e">
        <f t="shared" si="0"/>
        <v>#NUM!</v>
      </c>
    </row>
    <row r="40" spans="16:24" x14ac:dyDescent="0.2">
      <c r="P40" s="25" t="e">
        <f t="array" ref="P40">MAX(ABS(X3:X514))</f>
        <v>#NUM!</v>
      </c>
      <c r="R40" s="17" t="s">
        <v>20</v>
      </c>
      <c r="S40" s="18">
        <f>_xll.qlInterestRateIndexFixingDate(IborIndex&amp;Tenor,T40,Trigger)</f>
        <v>42285</v>
      </c>
      <c r="T40" s="18">
        <f>_xll.qlCalendarAdvance(Calendar,T39,R40,"f",,Trigger)</f>
        <v>42289</v>
      </c>
      <c r="U40" s="18">
        <f>_xll.qlInterestRateIndexMaturity(IborIndex&amp;Tenor,T40,Trigger)</f>
        <v>42472</v>
      </c>
      <c r="V40" s="22" t="e">
        <f>_xll.qlIndexFixing($V$1,S40,,Trigger)</f>
        <v>#NUM!</v>
      </c>
      <c r="W40" s="22" t="e">
        <f>_xll.qlIndexFixing($W$1,S40,,Trigger)</f>
        <v>#NUM!</v>
      </c>
      <c r="X40" s="17" t="e">
        <f t="shared" si="0"/>
        <v>#NUM!</v>
      </c>
    </row>
    <row r="41" spans="16:24" x14ac:dyDescent="0.2">
      <c r="R41" s="17" t="s">
        <v>20</v>
      </c>
      <c r="S41" s="18">
        <f>_xll.qlInterestRateIndexFixingDate(IborIndex&amp;Tenor,T41,Trigger)</f>
        <v>42286</v>
      </c>
      <c r="T41" s="18">
        <f>_xll.qlCalendarAdvance(Calendar,T40,R41,"f",,Trigger)</f>
        <v>42290</v>
      </c>
      <c r="U41" s="18">
        <f>_xll.qlInterestRateIndexMaturity(IborIndex&amp;Tenor,T41,Trigger)</f>
        <v>42473</v>
      </c>
      <c r="V41" s="22" t="e">
        <f>_xll.qlIndexFixing($V$1,S41,,Trigger)</f>
        <v>#NUM!</v>
      </c>
      <c r="W41" s="22" t="e">
        <f>_xll.qlIndexFixing($W$1,S41,,Trigger)</f>
        <v>#NUM!</v>
      </c>
      <c r="X41" s="17" t="e">
        <f t="shared" si="0"/>
        <v>#NUM!</v>
      </c>
    </row>
    <row r="42" spans="16:24" x14ac:dyDescent="0.2">
      <c r="R42" s="17" t="s">
        <v>20</v>
      </c>
      <c r="S42" s="18">
        <f>_xll.qlInterestRateIndexFixingDate(IborIndex&amp;Tenor,T42,Trigger)</f>
        <v>42289</v>
      </c>
      <c r="T42" s="18">
        <f>_xll.qlCalendarAdvance(Calendar,T41,R42,"f",,Trigger)</f>
        <v>42291</v>
      </c>
      <c r="U42" s="18">
        <f>_xll.qlInterestRateIndexMaturity(IborIndex&amp;Tenor,T42,Trigger)</f>
        <v>42474</v>
      </c>
      <c r="V42" s="22" t="e">
        <f>_xll.qlIndexFixing($V$1,S42,,Trigger)</f>
        <v>#NUM!</v>
      </c>
      <c r="W42" s="22" t="e">
        <f>_xll.qlIndexFixing($W$1,S42,,Trigger)</f>
        <v>#NUM!</v>
      </c>
      <c r="X42" s="17" t="e">
        <f t="shared" si="0"/>
        <v>#NUM!</v>
      </c>
    </row>
    <row r="43" spans="16:24" x14ac:dyDescent="0.2">
      <c r="R43" s="17" t="s">
        <v>20</v>
      </c>
      <c r="S43" s="18">
        <f>_xll.qlInterestRateIndexFixingDate(IborIndex&amp;Tenor,T43,Trigger)</f>
        <v>42290</v>
      </c>
      <c r="T43" s="18">
        <f>_xll.qlCalendarAdvance(Calendar,T42,R43,"f",,Trigger)</f>
        <v>42292</v>
      </c>
      <c r="U43" s="18">
        <f>_xll.qlInterestRateIndexMaturity(IborIndex&amp;Tenor,T43,Trigger)</f>
        <v>42475</v>
      </c>
      <c r="V43" s="22" t="e">
        <f>_xll.qlIndexFixing($V$1,S43,,Trigger)</f>
        <v>#NUM!</v>
      </c>
      <c r="W43" s="22" t="e">
        <f>_xll.qlIndexFixing($W$1,S43,,Trigger)</f>
        <v>#NUM!</v>
      </c>
      <c r="X43" s="17" t="e">
        <f t="shared" si="0"/>
        <v>#NUM!</v>
      </c>
    </row>
    <row r="44" spans="16:24" x14ac:dyDescent="0.2">
      <c r="R44" s="17" t="s">
        <v>20</v>
      </c>
      <c r="S44" s="18">
        <f>_xll.qlInterestRateIndexFixingDate(IborIndex&amp;Tenor,T44,Trigger)</f>
        <v>42291</v>
      </c>
      <c r="T44" s="18">
        <f>_xll.qlCalendarAdvance(Calendar,T43,R44,"f",,Trigger)</f>
        <v>42293</v>
      </c>
      <c r="U44" s="18">
        <f>_xll.qlInterestRateIndexMaturity(IborIndex&amp;Tenor,T44,Trigger)</f>
        <v>42478</v>
      </c>
      <c r="V44" s="22" t="e">
        <f>_xll.qlIndexFixing($V$1,S44,,Trigger)</f>
        <v>#NUM!</v>
      </c>
      <c r="W44" s="22" t="e">
        <f>_xll.qlIndexFixing($W$1,S44,,Trigger)</f>
        <v>#NUM!</v>
      </c>
      <c r="X44" s="17" t="e">
        <f t="shared" si="0"/>
        <v>#NUM!</v>
      </c>
    </row>
    <row r="45" spans="16:24" x14ac:dyDescent="0.2">
      <c r="R45" s="17" t="s">
        <v>20</v>
      </c>
      <c r="S45" s="18">
        <f>_xll.qlInterestRateIndexFixingDate(IborIndex&amp;Tenor,T45,Trigger)</f>
        <v>42292</v>
      </c>
      <c r="T45" s="18">
        <f>_xll.qlCalendarAdvance(Calendar,T44,R45,"f",,Trigger)</f>
        <v>42296</v>
      </c>
      <c r="U45" s="18">
        <f>_xll.qlInterestRateIndexMaturity(IborIndex&amp;Tenor,T45,Trigger)</f>
        <v>42479</v>
      </c>
      <c r="V45" s="22" t="e">
        <f>_xll.qlIndexFixing($V$1,S45,,Trigger)</f>
        <v>#NUM!</v>
      </c>
      <c r="W45" s="22" t="e">
        <f>_xll.qlIndexFixing($W$1,S45,,Trigger)</f>
        <v>#NUM!</v>
      </c>
      <c r="X45" s="17" t="e">
        <f t="shared" si="0"/>
        <v>#NUM!</v>
      </c>
    </row>
    <row r="46" spans="16:24" x14ac:dyDescent="0.2">
      <c r="R46" s="17" t="s">
        <v>20</v>
      </c>
      <c r="S46" s="18">
        <f>_xll.qlInterestRateIndexFixingDate(IborIndex&amp;Tenor,T46,Trigger)</f>
        <v>42293</v>
      </c>
      <c r="T46" s="18">
        <f>_xll.qlCalendarAdvance(Calendar,T45,R46,"f",,Trigger)</f>
        <v>42297</v>
      </c>
      <c r="U46" s="18">
        <f>_xll.qlInterestRateIndexMaturity(IborIndex&amp;Tenor,T46,Trigger)</f>
        <v>42480</v>
      </c>
      <c r="V46" s="22" t="e">
        <f>_xll.qlIndexFixing($V$1,S46,,Trigger)</f>
        <v>#NUM!</v>
      </c>
      <c r="W46" s="22" t="e">
        <f>_xll.qlIndexFixing($W$1,S46,,Trigger)</f>
        <v>#NUM!</v>
      </c>
      <c r="X46" s="17" t="e">
        <f t="shared" si="0"/>
        <v>#NUM!</v>
      </c>
    </row>
    <row r="47" spans="16:24" x14ac:dyDescent="0.2">
      <c r="R47" s="17" t="s">
        <v>20</v>
      </c>
      <c r="S47" s="18">
        <f>_xll.qlInterestRateIndexFixingDate(IborIndex&amp;Tenor,T47,Trigger)</f>
        <v>42296</v>
      </c>
      <c r="T47" s="18">
        <f>_xll.qlCalendarAdvance(Calendar,T46,R47,"f",,Trigger)</f>
        <v>42298</v>
      </c>
      <c r="U47" s="18">
        <f>_xll.qlInterestRateIndexMaturity(IborIndex&amp;Tenor,T47,Trigger)</f>
        <v>42481</v>
      </c>
      <c r="V47" s="22" t="e">
        <f>_xll.qlIndexFixing($V$1,S47,,Trigger)</f>
        <v>#NUM!</v>
      </c>
      <c r="W47" s="22" t="e">
        <f>_xll.qlIndexFixing($W$1,S47,,Trigger)</f>
        <v>#NUM!</v>
      </c>
      <c r="X47" s="17" t="e">
        <f t="shared" si="0"/>
        <v>#NUM!</v>
      </c>
    </row>
    <row r="48" spans="16:24" x14ac:dyDescent="0.2">
      <c r="R48" s="17" t="s">
        <v>20</v>
      </c>
      <c r="S48" s="18">
        <f>_xll.qlInterestRateIndexFixingDate(IborIndex&amp;Tenor,T48,Trigger)</f>
        <v>42297</v>
      </c>
      <c r="T48" s="18">
        <f>_xll.qlCalendarAdvance(Calendar,T47,R48,"f",,Trigger)</f>
        <v>42299</v>
      </c>
      <c r="U48" s="18">
        <f>_xll.qlInterestRateIndexMaturity(IborIndex&amp;Tenor,T48,Trigger)</f>
        <v>42482</v>
      </c>
      <c r="V48" s="22" t="e">
        <f>_xll.qlIndexFixing($V$1,S48,,Trigger)</f>
        <v>#NUM!</v>
      </c>
      <c r="W48" s="22" t="e">
        <f>_xll.qlIndexFixing($W$1,S48,,Trigger)</f>
        <v>#NUM!</v>
      </c>
      <c r="X48" s="17" t="e">
        <f t="shared" si="0"/>
        <v>#NUM!</v>
      </c>
    </row>
    <row r="49" spans="18:24" x14ac:dyDescent="0.2">
      <c r="R49" s="17" t="s">
        <v>20</v>
      </c>
      <c r="S49" s="18">
        <f>_xll.qlInterestRateIndexFixingDate(IborIndex&amp;Tenor,T49,Trigger)</f>
        <v>42298</v>
      </c>
      <c r="T49" s="18">
        <f>_xll.qlCalendarAdvance(Calendar,T48,R49,"f",,Trigger)</f>
        <v>42300</v>
      </c>
      <c r="U49" s="18">
        <f>_xll.qlInterestRateIndexMaturity(IborIndex&amp;Tenor,T49,Trigger)</f>
        <v>42485</v>
      </c>
      <c r="V49" s="22" t="e">
        <f>_xll.qlIndexFixing($V$1,S49,,Trigger)</f>
        <v>#NUM!</v>
      </c>
      <c r="W49" s="22" t="e">
        <f>_xll.qlIndexFixing($W$1,S49,,Trigger)</f>
        <v>#NUM!</v>
      </c>
      <c r="X49" s="17" t="e">
        <f t="shared" si="0"/>
        <v>#NUM!</v>
      </c>
    </row>
    <row r="50" spans="18:24" x14ac:dyDescent="0.2">
      <c r="R50" s="17" t="s">
        <v>20</v>
      </c>
      <c r="S50" s="18">
        <f>_xll.qlInterestRateIndexFixingDate(IborIndex&amp;Tenor,T50,Trigger)</f>
        <v>42299</v>
      </c>
      <c r="T50" s="18">
        <f>_xll.qlCalendarAdvance(Calendar,T49,R50,"f",,Trigger)</f>
        <v>42303</v>
      </c>
      <c r="U50" s="18">
        <f>_xll.qlInterestRateIndexMaturity(IborIndex&amp;Tenor,T50,Trigger)</f>
        <v>42486</v>
      </c>
      <c r="V50" s="22" t="e">
        <f>_xll.qlIndexFixing($V$1,S50,,Trigger)</f>
        <v>#NUM!</v>
      </c>
      <c r="W50" s="22" t="e">
        <f>_xll.qlIndexFixing($W$1,S50,,Trigger)</f>
        <v>#NUM!</v>
      </c>
      <c r="X50" s="17" t="e">
        <f t="shared" si="0"/>
        <v>#NUM!</v>
      </c>
    </row>
    <row r="51" spans="18:24" x14ac:dyDescent="0.2">
      <c r="R51" s="17" t="s">
        <v>20</v>
      </c>
      <c r="S51" s="18">
        <f>_xll.qlInterestRateIndexFixingDate(IborIndex&amp;Tenor,T51,Trigger)</f>
        <v>42300</v>
      </c>
      <c r="T51" s="18">
        <f>_xll.qlCalendarAdvance(Calendar,T50,R51,"f",,Trigger)</f>
        <v>42304</v>
      </c>
      <c r="U51" s="18">
        <f>_xll.qlInterestRateIndexMaturity(IborIndex&amp;Tenor,T51,Trigger)</f>
        <v>42487</v>
      </c>
      <c r="V51" s="22" t="e">
        <f>_xll.qlIndexFixing($V$1,S51,,Trigger)</f>
        <v>#NUM!</v>
      </c>
      <c r="W51" s="22" t="e">
        <f>_xll.qlIndexFixing($W$1,S51,,Trigger)</f>
        <v>#NUM!</v>
      </c>
      <c r="X51" s="17" t="e">
        <f t="shared" si="0"/>
        <v>#NUM!</v>
      </c>
    </row>
    <row r="52" spans="18:24" x14ac:dyDescent="0.2">
      <c r="R52" s="17" t="s">
        <v>20</v>
      </c>
      <c r="S52" s="18">
        <f>_xll.qlInterestRateIndexFixingDate(IborIndex&amp;Tenor,T52,Trigger)</f>
        <v>42303</v>
      </c>
      <c r="T52" s="18">
        <f>_xll.qlCalendarAdvance(Calendar,T51,R52,"f",,Trigger)</f>
        <v>42305</v>
      </c>
      <c r="U52" s="18">
        <f>_xll.qlInterestRateIndexMaturity(IborIndex&amp;Tenor,T52,Trigger)</f>
        <v>42488</v>
      </c>
      <c r="V52" s="22" t="e">
        <f>_xll.qlIndexFixing($V$1,S52,,Trigger)</f>
        <v>#NUM!</v>
      </c>
      <c r="W52" s="22" t="e">
        <f>_xll.qlIndexFixing($W$1,S52,,Trigger)</f>
        <v>#NUM!</v>
      </c>
      <c r="X52" s="17" t="e">
        <f t="shared" si="0"/>
        <v>#NUM!</v>
      </c>
    </row>
    <row r="53" spans="18:24" x14ac:dyDescent="0.2">
      <c r="R53" s="17" t="s">
        <v>20</v>
      </c>
      <c r="S53" s="18">
        <f>_xll.qlInterestRateIndexFixingDate(IborIndex&amp;Tenor,T53,Trigger)</f>
        <v>42304</v>
      </c>
      <c r="T53" s="18">
        <f>_xll.qlCalendarAdvance(Calendar,T52,R53,"f",,Trigger)</f>
        <v>42306</v>
      </c>
      <c r="U53" s="18">
        <f>_xll.qlInterestRateIndexMaturity(IborIndex&amp;Tenor,T53,Trigger)</f>
        <v>42489</v>
      </c>
      <c r="V53" s="22" t="e">
        <f>_xll.qlIndexFixing($V$1,S53,,Trigger)</f>
        <v>#NUM!</v>
      </c>
      <c r="W53" s="22" t="e">
        <f>_xll.qlIndexFixing($W$1,S53,,Trigger)</f>
        <v>#NUM!</v>
      </c>
      <c r="X53" s="17" t="e">
        <f t="shared" si="0"/>
        <v>#NUM!</v>
      </c>
    </row>
    <row r="54" spans="18:24" x14ac:dyDescent="0.2">
      <c r="R54" s="17" t="s">
        <v>20</v>
      </c>
      <c r="S54" s="18">
        <f>_xll.qlInterestRateIndexFixingDate(IborIndex&amp;Tenor,T54,Trigger)</f>
        <v>42305</v>
      </c>
      <c r="T54" s="18">
        <f>_xll.qlCalendarAdvance(Calendar,T53,R54,"f",,Trigger)</f>
        <v>42307</v>
      </c>
      <c r="U54" s="18">
        <f>_xll.qlInterestRateIndexMaturity(IborIndex&amp;Tenor,T54,Trigger)</f>
        <v>42489</v>
      </c>
      <c r="V54" s="22" t="e">
        <f>_xll.qlIndexFixing($V$1,S54,,Trigger)</f>
        <v>#NUM!</v>
      </c>
      <c r="W54" s="22" t="e">
        <f>_xll.qlIndexFixing($W$1,S54,,Trigger)</f>
        <v>#NUM!</v>
      </c>
      <c r="X54" s="17" t="e">
        <f t="shared" si="0"/>
        <v>#NUM!</v>
      </c>
    </row>
    <row r="55" spans="18:24" x14ac:dyDescent="0.2">
      <c r="R55" s="17" t="s">
        <v>20</v>
      </c>
      <c r="S55" s="18">
        <f>_xll.qlInterestRateIndexFixingDate(IborIndex&amp;Tenor,T55,Trigger)</f>
        <v>42306</v>
      </c>
      <c r="T55" s="18">
        <f>_xll.qlCalendarAdvance(Calendar,T54,R55,"f",,Trigger)</f>
        <v>42310</v>
      </c>
      <c r="U55" s="18">
        <f>_xll.qlInterestRateIndexMaturity(IborIndex&amp;Tenor,T55,Trigger)</f>
        <v>42492</v>
      </c>
      <c r="V55" s="22" t="e">
        <f>_xll.qlIndexFixing($V$1,S55,,Trigger)</f>
        <v>#NUM!</v>
      </c>
      <c r="W55" s="22" t="e">
        <f>_xll.qlIndexFixing($W$1,S55,,Trigger)</f>
        <v>#NUM!</v>
      </c>
      <c r="X55" s="17" t="e">
        <f t="shared" si="0"/>
        <v>#NUM!</v>
      </c>
    </row>
    <row r="56" spans="18:24" x14ac:dyDescent="0.2">
      <c r="R56" s="17" t="s">
        <v>20</v>
      </c>
      <c r="S56" s="18">
        <f>_xll.qlInterestRateIndexFixingDate(IborIndex&amp;Tenor,T56,Trigger)</f>
        <v>42307</v>
      </c>
      <c r="T56" s="18">
        <f>_xll.qlCalendarAdvance(Calendar,T55,R56,"f",,Trigger)</f>
        <v>42311</v>
      </c>
      <c r="U56" s="18">
        <f>_xll.qlInterestRateIndexMaturity(IborIndex&amp;Tenor,T56,Trigger)</f>
        <v>42493</v>
      </c>
      <c r="V56" s="22" t="e">
        <f>_xll.qlIndexFixing($V$1,S56,,Trigger)</f>
        <v>#NUM!</v>
      </c>
      <c r="W56" s="22" t="e">
        <f>_xll.qlIndexFixing($W$1,S56,,Trigger)</f>
        <v>#NUM!</v>
      </c>
      <c r="X56" s="17" t="e">
        <f t="shared" si="0"/>
        <v>#NUM!</v>
      </c>
    </row>
    <row r="57" spans="18:24" x14ac:dyDescent="0.2">
      <c r="R57" s="17" t="s">
        <v>20</v>
      </c>
      <c r="S57" s="18">
        <f>_xll.qlInterestRateIndexFixingDate(IborIndex&amp;Tenor,T57,Trigger)</f>
        <v>42310</v>
      </c>
      <c r="T57" s="18">
        <f>_xll.qlCalendarAdvance(Calendar,T56,R57,"f",,Trigger)</f>
        <v>42312</v>
      </c>
      <c r="U57" s="18">
        <f>_xll.qlInterestRateIndexMaturity(IborIndex&amp;Tenor,T57,Trigger)</f>
        <v>42494</v>
      </c>
      <c r="V57" s="22" t="e">
        <f>_xll.qlIndexFixing($V$1,S57,,Trigger)</f>
        <v>#NUM!</v>
      </c>
      <c r="W57" s="22" t="e">
        <f>_xll.qlIndexFixing($W$1,S57,,Trigger)</f>
        <v>#NUM!</v>
      </c>
      <c r="X57" s="17" t="e">
        <f t="shared" si="0"/>
        <v>#NUM!</v>
      </c>
    </row>
    <row r="58" spans="18:24" x14ac:dyDescent="0.2">
      <c r="R58" s="17" t="s">
        <v>20</v>
      </c>
      <c r="S58" s="18">
        <f>_xll.qlInterestRateIndexFixingDate(IborIndex&amp;Tenor,T58,Trigger)</f>
        <v>42311</v>
      </c>
      <c r="T58" s="18">
        <f>_xll.qlCalendarAdvance(Calendar,T57,R58,"f",,Trigger)</f>
        <v>42313</v>
      </c>
      <c r="U58" s="18">
        <f>_xll.qlInterestRateIndexMaturity(IborIndex&amp;Tenor,T58,Trigger)</f>
        <v>42495</v>
      </c>
      <c r="V58" s="22" t="e">
        <f>_xll.qlIndexFixing($V$1,S58,,Trigger)</f>
        <v>#NUM!</v>
      </c>
      <c r="W58" s="22" t="e">
        <f>_xll.qlIndexFixing($W$1,S58,,Trigger)</f>
        <v>#NUM!</v>
      </c>
      <c r="X58" s="17" t="e">
        <f t="shared" si="0"/>
        <v>#NUM!</v>
      </c>
    </row>
    <row r="59" spans="18:24" x14ac:dyDescent="0.2">
      <c r="R59" s="17" t="s">
        <v>20</v>
      </c>
      <c r="S59" s="18">
        <f>_xll.qlInterestRateIndexFixingDate(IborIndex&amp;Tenor,T59,Trigger)</f>
        <v>42312</v>
      </c>
      <c r="T59" s="18">
        <f>_xll.qlCalendarAdvance(Calendar,T58,R59,"f",,Trigger)</f>
        <v>42314</v>
      </c>
      <c r="U59" s="18">
        <f>_xll.qlInterestRateIndexMaturity(IborIndex&amp;Tenor,T59,Trigger)</f>
        <v>42496</v>
      </c>
      <c r="V59" s="22" t="e">
        <f>_xll.qlIndexFixing($V$1,S59,,Trigger)</f>
        <v>#NUM!</v>
      </c>
      <c r="W59" s="22" t="e">
        <f>_xll.qlIndexFixing($W$1,S59,,Trigger)</f>
        <v>#NUM!</v>
      </c>
      <c r="X59" s="17" t="e">
        <f t="shared" si="0"/>
        <v>#NUM!</v>
      </c>
    </row>
    <row r="60" spans="18:24" x14ac:dyDescent="0.2">
      <c r="R60" s="17" t="s">
        <v>20</v>
      </c>
      <c r="S60" s="18">
        <f>_xll.qlInterestRateIndexFixingDate(IborIndex&amp;Tenor,T60,Trigger)</f>
        <v>42313</v>
      </c>
      <c r="T60" s="18">
        <f>_xll.qlCalendarAdvance(Calendar,T59,R60,"f",,Trigger)</f>
        <v>42317</v>
      </c>
      <c r="U60" s="18">
        <f>_xll.qlInterestRateIndexMaturity(IborIndex&amp;Tenor,T60,Trigger)</f>
        <v>42499</v>
      </c>
      <c r="V60" s="22" t="e">
        <f>_xll.qlIndexFixing($V$1,S60,,Trigger)</f>
        <v>#NUM!</v>
      </c>
      <c r="W60" s="22" t="e">
        <f>_xll.qlIndexFixing($W$1,S60,,Trigger)</f>
        <v>#NUM!</v>
      </c>
      <c r="X60" s="17" t="e">
        <f t="shared" si="0"/>
        <v>#NUM!</v>
      </c>
    </row>
    <row r="61" spans="18:24" x14ac:dyDescent="0.2">
      <c r="R61" s="17" t="s">
        <v>20</v>
      </c>
      <c r="S61" s="18">
        <f>_xll.qlInterestRateIndexFixingDate(IborIndex&amp;Tenor,T61,Trigger)</f>
        <v>42314</v>
      </c>
      <c r="T61" s="18">
        <f>_xll.qlCalendarAdvance(Calendar,T60,R61,"f",,Trigger)</f>
        <v>42318</v>
      </c>
      <c r="U61" s="18">
        <f>_xll.qlInterestRateIndexMaturity(IborIndex&amp;Tenor,T61,Trigger)</f>
        <v>42500</v>
      </c>
      <c r="V61" s="22" t="e">
        <f>_xll.qlIndexFixing($V$1,S61,,Trigger)</f>
        <v>#NUM!</v>
      </c>
      <c r="W61" s="22" t="e">
        <f>_xll.qlIndexFixing($W$1,S61,,Trigger)</f>
        <v>#NUM!</v>
      </c>
      <c r="X61" s="17" t="e">
        <f t="shared" si="0"/>
        <v>#NUM!</v>
      </c>
    </row>
    <row r="62" spans="18:24" x14ac:dyDescent="0.2">
      <c r="R62" s="17" t="s">
        <v>20</v>
      </c>
      <c r="S62" s="18">
        <f>_xll.qlInterestRateIndexFixingDate(IborIndex&amp;Tenor,T62,Trigger)</f>
        <v>42317</v>
      </c>
      <c r="T62" s="18">
        <f>_xll.qlCalendarAdvance(Calendar,T61,R62,"f",,Trigger)</f>
        <v>42319</v>
      </c>
      <c r="U62" s="18">
        <f>_xll.qlInterestRateIndexMaturity(IborIndex&amp;Tenor,T62,Trigger)</f>
        <v>42501</v>
      </c>
      <c r="V62" s="22" t="e">
        <f>_xll.qlIndexFixing($V$1,S62,,Trigger)</f>
        <v>#NUM!</v>
      </c>
      <c r="W62" s="22" t="e">
        <f>_xll.qlIndexFixing($W$1,S62,,Trigger)</f>
        <v>#NUM!</v>
      </c>
      <c r="X62" s="17" t="e">
        <f t="shared" si="0"/>
        <v>#NUM!</v>
      </c>
    </row>
    <row r="63" spans="18:24" x14ac:dyDescent="0.2">
      <c r="R63" s="17" t="s">
        <v>20</v>
      </c>
      <c r="S63" s="18">
        <f>_xll.qlInterestRateIndexFixingDate(IborIndex&amp;Tenor,T63,Trigger)</f>
        <v>42318</v>
      </c>
      <c r="T63" s="18">
        <f>_xll.qlCalendarAdvance(Calendar,T62,R63,"f",,Trigger)</f>
        <v>42320</v>
      </c>
      <c r="U63" s="18">
        <f>_xll.qlInterestRateIndexMaturity(IborIndex&amp;Tenor,T63,Trigger)</f>
        <v>42502</v>
      </c>
      <c r="V63" s="22" t="e">
        <f>_xll.qlIndexFixing($V$1,S63,,Trigger)</f>
        <v>#NUM!</v>
      </c>
      <c r="W63" s="22" t="e">
        <f>_xll.qlIndexFixing($W$1,S63,,Trigger)</f>
        <v>#NUM!</v>
      </c>
      <c r="X63" s="17" t="e">
        <f t="shared" si="0"/>
        <v>#NUM!</v>
      </c>
    </row>
    <row r="64" spans="18:24" x14ac:dyDescent="0.2">
      <c r="R64" s="17" t="s">
        <v>20</v>
      </c>
      <c r="S64" s="18">
        <f>_xll.qlInterestRateIndexFixingDate(IborIndex&amp;Tenor,T64,Trigger)</f>
        <v>42319</v>
      </c>
      <c r="T64" s="18">
        <f>_xll.qlCalendarAdvance(Calendar,T63,R64,"f",,Trigger)</f>
        <v>42321</v>
      </c>
      <c r="U64" s="18">
        <f>_xll.qlInterestRateIndexMaturity(IborIndex&amp;Tenor,T64,Trigger)</f>
        <v>42503</v>
      </c>
      <c r="V64" s="22" t="e">
        <f>_xll.qlIndexFixing($V$1,S64,,Trigger)</f>
        <v>#NUM!</v>
      </c>
      <c r="W64" s="22" t="e">
        <f>_xll.qlIndexFixing($W$1,S64,,Trigger)</f>
        <v>#NUM!</v>
      </c>
      <c r="X64" s="17" t="e">
        <f t="shared" si="0"/>
        <v>#NUM!</v>
      </c>
    </row>
    <row r="65" spans="16:24" x14ac:dyDescent="0.2">
      <c r="R65" s="17" t="s">
        <v>20</v>
      </c>
      <c r="S65" s="18">
        <f>_xll.qlInterestRateIndexFixingDate(IborIndex&amp;Tenor,T65,Trigger)</f>
        <v>42320</v>
      </c>
      <c r="T65" s="18">
        <f>_xll.qlCalendarAdvance(Calendar,T64,R65,"f",,Trigger)</f>
        <v>42324</v>
      </c>
      <c r="U65" s="18">
        <f>_xll.qlInterestRateIndexMaturity(IborIndex&amp;Tenor,T65,Trigger)</f>
        <v>42506</v>
      </c>
      <c r="V65" s="22" t="e">
        <f>_xll.qlIndexFixing($V$1,S65,,Trigger)</f>
        <v>#NUM!</v>
      </c>
      <c r="W65" s="22" t="e">
        <f>_xll.qlIndexFixing($W$1,S65,,Trigger)</f>
        <v>#NUM!</v>
      </c>
      <c r="X65" s="17" t="e">
        <f t="shared" si="0"/>
        <v>#NUM!</v>
      </c>
    </row>
    <row r="66" spans="16:24" x14ac:dyDescent="0.2">
      <c r="R66" s="17" t="s">
        <v>20</v>
      </c>
      <c r="S66" s="18">
        <f>_xll.qlInterestRateIndexFixingDate(IborIndex&amp;Tenor,T66,Trigger)</f>
        <v>42321</v>
      </c>
      <c r="T66" s="18">
        <f>_xll.qlCalendarAdvance(Calendar,T65,R66,"f",,Trigger)</f>
        <v>42325</v>
      </c>
      <c r="U66" s="18">
        <f>_xll.qlInterestRateIndexMaturity(IborIndex&amp;Tenor,T66,Trigger)</f>
        <v>42507</v>
      </c>
      <c r="V66" s="22" t="e">
        <f>_xll.qlIndexFixing($V$1,S66,,Trigger)</f>
        <v>#NUM!</v>
      </c>
      <c r="W66" s="22" t="e">
        <f>_xll.qlIndexFixing($W$1,S66,,Trigger)</f>
        <v>#NUM!</v>
      </c>
      <c r="X66" s="17" t="e">
        <f t="shared" si="0"/>
        <v>#NUM!</v>
      </c>
    </row>
    <row r="67" spans="16:24" x14ac:dyDescent="0.2">
      <c r="R67" s="17" t="s">
        <v>20</v>
      </c>
      <c r="S67" s="18">
        <f>_xll.qlInterestRateIndexFixingDate(IborIndex&amp;Tenor,T67,Trigger)</f>
        <v>42324</v>
      </c>
      <c r="T67" s="18">
        <f>_xll.qlCalendarAdvance(Calendar,T66,R67,"f",,Trigger)</f>
        <v>42326</v>
      </c>
      <c r="U67" s="18">
        <f>_xll.qlInterestRateIndexMaturity(IborIndex&amp;Tenor,T67,Trigger)</f>
        <v>42508</v>
      </c>
      <c r="V67" s="22" t="e">
        <f>_xll.qlIndexFixing($V$1,S67,,Trigger)</f>
        <v>#NUM!</v>
      </c>
      <c r="W67" s="22" t="e">
        <f>_xll.qlIndexFixing($W$1,S67,,Trigger)</f>
        <v>#NUM!</v>
      </c>
      <c r="X67" s="17" t="e">
        <f t="shared" si="0"/>
        <v>#NUM!</v>
      </c>
    </row>
    <row r="68" spans="16:24" x14ac:dyDescent="0.2">
      <c r="R68" s="17" t="s">
        <v>20</v>
      </c>
      <c r="S68" s="18">
        <f>_xll.qlInterestRateIndexFixingDate(IborIndex&amp;Tenor,T68,Trigger)</f>
        <v>42325</v>
      </c>
      <c r="T68" s="18">
        <f>_xll.qlCalendarAdvance(Calendar,T67,R68,"f",,Trigger)</f>
        <v>42327</v>
      </c>
      <c r="U68" s="18">
        <f>_xll.qlInterestRateIndexMaturity(IborIndex&amp;Tenor,T68,Trigger)</f>
        <v>42509</v>
      </c>
      <c r="V68" s="22" t="e">
        <f>_xll.qlIndexFixing($V$1,S68,,Trigger)</f>
        <v>#NUM!</v>
      </c>
      <c r="W68" s="22" t="e">
        <f>_xll.qlIndexFixing($W$1,S68,,Trigger)</f>
        <v>#NUM!</v>
      </c>
      <c r="X68" s="17" t="e">
        <f t="shared" ref="X68:X131" si="1">(V68-W68)*10000</f>
        <v>#NUM!</v>
      </c>
    </row>
    <row r="69" spans="16:24" x14ac:dyDescent="0.2">
      <c r="R69" s="17" t="s">
        <v>20</v>
      </c>
      <c r="S69" s="18">
        <f>_xll.qlInterestRateIndexFixingDate(IborIndex&amp;Tenor,T69,Trigger)</f>
        <v>42326</v>
      </c>
      <c r="T69" s="18">
        <f>_xll.qlCalendarAdvance(Calendar,T68,R69,"f",,Trigger)</f>
        <v>42328</v>
      </c>
      <c r="U69" s="18">
        <f>_xll.qlInterestRateIndexMaturity(IborIndex&amp;Tenor,T69,Trigger)</f>
        <v>42510</v>
      </c>
      <c r="V69" s="22" t="e">
        <f>_xll.qlIndexFixing($V$1,S69,,Trigger)</f>
        <v>#NUM!</v>
      </c>
      <c r="W69" s="22" t="e">
        <f>_xll.qlIndexFixing($W$1,S69,,Trigger)</f>
        <v>#NUM!</v>
      </c>
      <c r="X69" s="17" t="e">
        <f t="shared" si="1"/>
        <v>#NUM!</v>
      </c>
    </row>
    <row r="70" spans="16:24" x14ac:dyDescent="0.2">
      <c r="R70" s="17" t="s">
        <v>20</v>
      </c>
      <c r="S70" s="18">
        <f>_xll.qlInterestRateIndexFixingDate(IborIndex&amp;Tenor,T70,Trigger)</f>
        <v>42327</v>
      </c>
      <c r="T70" s="18">
        <f>_xll.qlCalendarAdvance(Calendar,T69,R70,"f",,Trigger)</f>
        <v>42331</v>
      </c>
      <c r="U70" s="18">
        <f>_xll.qlInterestRateIndexMaturity(IborIndex&amp;Tenor,T70,Trigger)</f>
        <v>42513</v>
      </c>
      <c r="V70" s="22" t="e">
        <f>_xll.qlIndexFixing($V$1,S70,,Trigger)</f>
        <v>#NUM!</v>
      </c>
      <c r="W70" s="22" t="e">
        <f>_xll.qlIndexFixing($W$1,S70,,Trigger)</f>
        <v>#NUM!</v>
      </c>
      <c r="X70" s="17" t="e">
        <f t="shared" si="1"/>
        <v>#NUM!</v>
      </c>
    </row>
    <row r="71" spans="16:24" x14ac:dyDescent="0.2">
      <c r="R71" s="17" t="s">
        <v>20</v>
      </c>
      <c r="S71" s="18">
        <f>_xll.qlInterestRateIndexFixingDate(IborIndex&amp;Tenor,T71,Trigger)</f>
        <v>42328</v>
      </c>
      <c r="T71" s="18">
        <f>_xll.qlCalendarAdvance(Calendar,T70,R71,"f",,Trigger)</f>
        <v>42332</v>
      </c>
      <c r="U71" s="18">
        <f>_xll.qlInterestRateIndexMaturity(IborIndex&amp;Tenor,T71,Trigger)</f>
        <v>42514</v>
      </c>
      <c r="V71" s="22" t="e">
        <f>_xll.qlIndexFixing($V$1,S71,,Trigger)</f>
        <v>#NUM!</v>
      </c>
      <c r="W71" s="22" t="e">
        <f>_xll.qlIndexFixing($W$1,S71,,Trigger)</f>
        <v>#NUM!</v>
      </c>
      <c r="X71" s="17" t="e">
        <f t="shared" si="1"/>
        <v>#NUM!</v>
      </c>
    </row>
    <row r="72" spans="16:24" x14ac:dyDescent="0.2">
      <c r="R72" s="17" t="s">
        <v>20</v>
      </c>
      <c r="S72" s="18">
        <f>_xll.qlInterestRateIndexFixingDate(IborIndex&amp;Tenor,T72,Trigger)</f>
        <v>42331</v>
      </c>
      <c r="T72" s="18">
        <f>_xll.qlCalendarAdvance(Calendar,T71,R72,"f",,Trigger)</f>
        <v>42333</v>
      </c>
      <c r="U72" s="18">
        <f>_xll.qlInterestRateIndexMaturity(IborIndex&amp;Tenor,T72,Trigger)</f>
        <v>42515</v>
      </c>
      <c r="V72" s="22" t="e">
        <f>_xll.qlIndexFixing($V$1,S72,,Trigger)</f>
        <v>#NUM!</v>
      </c>
      <c r="W72" s="22" t="e">
        <f>_xll.qlIndexFixing($W$1,S72,,Trigger)</f>
        <v>#NUM!</v>
      </c>
      <c r="X72" s="17" t="e">
        <f t="shared" si="1"/>
        <v>#NUM!</v>
      </c>
    </row>
    <row r="73" spans="16:24" x14ac:dyDescent="0.2">
      <c r="R73" s="17" t="s">
        <v>20</v>
      </c>
      <c r="S73" s="18">
        <f>_xll.qlInterestRateIndexFixingDate(IborIndex&amp;Tenor,T73,Trigger)</f>
        <v>42332</v>
      </c>
      <c r="T73" s="18">
        <f>_xll.qlCalendarAdvance(Calendar,T72,R73,"f",,Trigger)</f>
        <v>42334</v>
      </c>
      <c r="U73" s="18">
        <f>_xll.qlInterestRateIndexMaturity(IborIndex&amp;Tenor,T73,Trigger)</f>
        <v>42516</v>
      </c>
      <c r="V73" s="22" t="e">
        <f>_xll.qlIndexFixing($V$1,S73,,Trigger)</f>
        <v>#NUM!</v>
      </c>
      <c r="W73" s="22" t="e">
        <f>_xll.qlIndexFixing($W$1,S73,,Trigger)</f>
        <v>#NUM!</v>
      </c>
      <c r="X73" s="17" t="e">
        <f t="shared" si="1"/>
        <v>#NUM!</v>
      </c>
    </row>
    <row r="74" spans="16:24" x14ac:dyDescent="0.2">
      <c r="R74" s="17" t="s">
        <v>20</v>
      </c>
      <c r="S74" s="18">
        <f>_xll.qlInterestRateIndexFixingDate(IborIndex&amp;Tenor,T74,Trigger)</f>
        <v>42333</v>
      </c>
      <c r="T74" s="18">
        <f>_xll.qlCalendarAdvance(Calendar,T73,R74,"f",,Trigger)</f>
        <v>42335</v>
      </c>
      <c r="U74" s="18">
        <f>_xll.qlInterestRateIndexMaturity(IborIndex&amp;Tenor,T74,Trigger)</f>
        <v>42517</v>
      </c>
      <c r="V74" s="22" t="e">
        <f>_xll.qlIndexFixing($V$1,S74,,Trigger)</f>
        <v>#NUM!</v>
      </c>
      <c r="W74" s="22" t="e">
        <f>_xll.qlIndexFixing($W$1,S74,,Trigger)</f>
        <v>#NUM!</v>
      </c>
      <c r="X74" s="17" t="e">
        <f t="shared" si="1"/>
        <v>#NUM!</v>
      </c>
    </row>
    <row r="75" spans="16:24" x14ac:dyDescent="0.2">
      <c r="P75" s="24" t="s">
        <v>27</v>
      </c>
      <c r="R75" s="17" t="s">
        <v>20</v>
      </c>
      <c r="S75" s="18">
        <f>_xll.qlInterestRateIndexFixingDate(IborIndex&amp;Tenor,T75,Trigger)</f>
        <v>42334</v>
      </c>
      <c r="T75" s="18">
        <f>_xll.qlCalendarAdvance(Calendar,T74,R75,"f",,Trigger)</f>
        <v>42338</v>
      </c>
      <c r="U75" s="18">
        <f>_xll.qlInterestRateIndexMaturity(IborIndex&amp;Tenor,T75,Trigger)</f>
        <v>42521</v>
      </c>
      <c r="V75" s="22" t="e">
        <f>_xll.qlIndexFixing($V$1,S75,,Trigger)</f>
        <v>#NUM!</v>
      </c>
      <c r="W75" s="22" t="e">
        <f>_xll.qlIndexFixing($W$1,S75,,Trigger)</f>
        <v>#NUM!</v>
      </c>
      <c r="X75" s="17" t="e">
        <f t="shared" si="1"/>
        <v>#NUM!</v>
      </c>
    </row>
    <row r="76" spans="16:24" x14ac:dyDescent="0.2">
      <c r="P76" s="25" t="e">
        <f>MAX(ABS(X3:X3529))</f>
        <v>#NUM!</v>
      </c>
      <c r="R76" s="17" t="s">
        <v>20</v>
      </c>
      <c r="S76" s="18">
        <f>_xll.qlInterestRateIndexFixingDate(IborIndex&amp;Tenor,T76,Trigger)</f>
        <v>42335</v>
      </c>
      <c r="T76" s="18">
        <f>_xll.qlCalendarAdvance(Calendar,T75,R76,"f",,Trigger)</f>
        <v>42339</v>
      </c>
      <c r="U76" s="18">
        <f>_xll.qlInterestRateIndexMaturity(IborIndex&amp;Tenor,T76,Trigger)</f>
        <v>42522</v>
      </c>
      <c r="V76" s="22" t="e">
        <f>_xll.qlIndexFixing($V$1,S76,,Trigger)</f>
        <v>#NUM!</v>
      </c>
      <c r="W76" s="22" t="e">
        <f>_xll.qlIndexFixing($W$1,S76,,Trigger)</f>
        <v>#NUM!</v>
      </c>
      <c r="X76" s="17" t="e">
        <f t="shared" si="1"/>
        <v>#NUM!</v>
      </c>
    </row>
    <row r="77" spans="16:24" x14ac:dyDescent="0.2">
      <c r="R77" s="17" t="s">
        <v>20</v>
      </c>
      <c r="S77" s="18">
        <f>_xll.qlInterestRateIndexFixingDate(IborIndex&amp;Tenor,T77,Trigger)</f>
        <v>42338</v>
      </c>
      <c r="T77" s="18">
        <f>_xll.qlCalendarAdvance(Calendar,T76,R77,"f",,Trigger)</f>
        <v>42340</v>
      </c>
      <c r="U77" s="18">
        <f>_xll.qlInterestRateIndexMaturity(IborIndex&amp;Tenor,T77,Trigger)</f>
        <v>42523</v>
      </c>
      <c r="V77" s="22" t="e">
        <f>_xll.qlIndexFixing($V$1,S77,,Trigger)</f>
        <v>#NUM!</v>
      </c>
      <c r="W77" s="22" t="e">
        <f>_xll.qlIndexFixing($W$1,S77,,Trigger)</f>
        <v>#NUM!</v>
      </c>
      <c r="X77" s="17" t="e">
        <f t="shared" si="1"/>
        <v>#NUM!</v>
      </c>
    </row>
    <row r="78" spans="16:24" x14ac:dyDescent="0.2">
      <c r="R78" s="17" t="s">
        <v>20</v>
      </c>
      <c r="S78" s="18">
        <f>_xll.qlInterestRateIndexFixingDate(IborIndex&amp;Tenor,T78,Trigger)</f>
        <v>42339</v>
      </c>
      <c r="T78" s="18">
        <f>_xll.qlCalendarAdvance(Calendar,T77,R78,"f",,Trigger)</f>
        <v>42341</v>
      </c>
      <c r="U78" s="18">
        <f>_xll.qlInterestRateIndexMaturity(IborIndex&amp;Tenor,T78,Trigger)</f>
        <v>42524</v>
      </c>
      <c r="V78" s="22" t="e">
        <f>_xll.qlIndexFixing($V$1,S78,,Trigger)</f>
        <v>#NUM!</v>
      </c>
      <c r="W78" s="22" t="e">
        <f>_xll.qlIndexFixing($W$1,S78,,Trigger)</f>
        <v>#NUM!</v>
      </c>
      <c r="X78" s="17" t="e">
        <f t="shared" si="1"/>
        <v>#NUM!</v>
      </c>
    </row>
    <row r="79" spans="16:24" x14ac:dyDescent="0.2">
      <c r="R79" s="17" t="s">
        <v>20</v>
      </c>
      <c r="S79" s="18">
        <f>_xll.qlInterestRateIndexFixingDate(IborIndex&amp;Tenor,T79,Trigger)</f>
        <v>42340</v>
      </c>
      <c r="T79" s="18">
        <f>_xll.qlCalendarAdvance(Calendar,T78,R79,"f",,Trigger)</f>
        <v>42342</v>
      </c>
      <c r="U79" s="18">
        <f>_xll.qlInterestRateIndexMaturity(IborIndex&amp;Tenor,T79,Trigger)</f>
        <v>42527</v>
      </c>
      <c r="V79" s="22" t="e">
        <f>_xll.qlIndexFixing($V$1,S79,,Trigger)</f>
        <v>#NUM!</v>
      </c>
      <c r="W79" s="22" t="e">
        <f>_xll.qlIndexFixing($W$1,S79,,Trigger)</f>
        <v>#NUM!</v>
      </c>
      <c r="X79" s="17" t="e">
        <f t="shared" si="1"/>
        <v>#NUM!</v>
      </c>
    </row>
    <row r="80" spans="16:24" x14ac:dyDescent="0.2">
      <c r="R80" s="17" t="s">
        <v>20</v>
      </c>
      <c r="S80" s="18">
        <f>_xll.qlInterestRateIndexFixingDate(IborIndex&amp;Tenor,T80,Trigger)</f>
        <v>42341</v>
      </c>
      <c r="T80" s="18">
        <f>_xll.qlCalendarAdvance(Calendar,T79,R80,"f",,Trigger)</f>
        <v>42345</v>
      </c>
      <c r="U80" s="18">
        <f>_xll.qlInterestRateIndexMaturity(IborIndex&amp;Tenor,T80,Trigger)</f>
        <v>42528</v>
      </c>
      <c r="V80" s="22" t="e">
        <f>_xll.qlIndexFixing($V$1,S80,,Trigger)</f>
        <v>#NUM!</v>
      </c>
      <c r="W80" s="22" t="e">
        <f>_xll.qlIndexFixing($W$1,S80,,Trigger)</f>
        <v>#NUM!</v>
      </c>
      <c r="X80" s="17" t="e">
        <f t="shared" si="1"/>
        <v>#NUM!</v>
      </c>
    </row>
    <row r="81" spans="18:24" x14ac:dyDescent="0.2">
      <c r="R81" s="17" t="s">
        <v>20</v>
      </c>
      <c r="S81" s="18">
        <f>_xll.qlInterestRateIndexFixingDate(IborIndex&amp;Tenor,T81,Trigger)</f>
        <v>42342</v>
      </c>
      <c r="T81" s="18">
        <f>_xll.qlCalendarAdvance(Calendar,T80,R81,"f",,Trigger)</f>
        <v>42346</v>
      </c>
      <c r="U81" s="18">
        <f>_xll.qlInterestRateIndexMaturity(IborIndex&amp;Tenor,T81,Trigger)</f>
        <v>42529</v>
      </c>
      <c r="V81" s="22" t="e">
        <f>_xll.qlIndexFixing($V$1,S81,,Trigger)</f>
        <v>#NUM!</v>
      </c>
      <c r="W81" s="22" t="e">
        <f>_xll.qlIndexFixing($W$1,S81,,Trigger)</f>
        <v>#NUM!</v>
      </c>
      <c r="X81" s="17" t="e">
        <f t="shared" si="1"/>
        <v>#NUM!</v>
      </c>
    </row>
    <row r="82" spans="18:24" x14ac:dyDescent="0.2">
      <c r="R82" s="17" t="s">
        <v>20</v>
      </c>
      <c r="S82" s="18">
        <f>_xll.qlInterestRateIndexFixingDate(IborIndex&amp;Tenor,T82,Trigger)</f>
        <v>42345</v>
      </c>
      <c r="T82" s="18">
        <f>_xll.qlCalendarAdvance(Calendar,T81,R82,"f",,Trigger)</f>
        <v>42347</v>
      </c>
      <c r="U82" s="18">
        <f>_xll.qlInterestRateIndexMaturity(IborIndex&amp;Tenor,T82,Trigger)</f>
        <v>42530</v>
      </c>
      <c r="V82" s="22" t="e">
        <f>_xll.qlIndexFixing($V$1,S82,,Trigger)</f>
        <v>#NUM!</v>
      </c>
      <c r="W82" s="22" t="e">
        <f>_xll.qlIndexFixing($W$1,S82,,Trigger)</f>
        <v>#NUM!</v>
      </c>
      <c r="X82" s="17" t="e">
        <f t="shared" si="1"/>
        <v>#NUM!</v>
      </c>
    </row>
    <row r="83" spans="18:24" x14ac:dyDescent="0.2">
      <c r="R83" s="17" t="s">
        <v>20</v>
      </c>
      <c r="S83" s="18">
        <f>_xll.qlInterestRateIndexFixingDate(IborIndex&amp;Tenor,T83,Trigger)</f>
        <v>42346</v>
      </c>
      <c r="T83" s="18">
        <f>_xll.qlCalendarAdvance(Calendar,T82,R83,"f",,Trigger)</f>
        <v>42348</v>
      </c>
      <c r="U83" s="18">
        <f>_xll.qlInterestRateIndexMaturity(IborIndex&amp;Tenor,T83,Trigger)</f>
        <v>42531</v>
      </c>
      <c r="V83" s="22" t="e">
        <f>_xll.qlIndexFixing($V$1,S83,,Trigger)</f>
        <v>#NUM!</v>
      </c>
      <c r="W83" s="22" t="e">
        <f>_xll.qlIndexFixing($W$1,S83,,Trigger)</f>
        <v>#NUM!</v>
      </c>
      <c r="X83" s="17" t="e">
        <f t="shared" si="1"/>
        <v>#NUM!</v>
      </c>
    </row>
    <row r="84" spans="18:24" x14ac:dyDescent="0.2">
      <c r="R84" s="17" t="s">
        <v>20</v>
      </c>
      <c r="S84" s="18">
        <f>_xll.qlInterestRateIndexFixingDate(IborIndex&amp;Tenor,T84,Trigger)</f>
        <v>42347</v>
      </c>
      <c r="T84" s="18">
        <f>_xll.qlCalendarAdvance(Calendar,T83,R84,"f",,Trigger)</f>
        <v>42349</v>
      </c>
      <c r="U84" s="18">
        <f>_xll.qlInterestRateIndexMaturity(IborIndex&amp;Tenor,T84,Trigger)</f>
        <v>42534</v>
      </c>
      <c r="V84" s="22" t="e">
        <f>_xll.qlIndexFixing($V$1,S84,,Trigger)</f>
        <v>#NUM!</v>
      </c>
      <c r="W84" s="22" t="e">
        <f>_xll.qlIndexFixing($W$1,S84,,Trigger)</f>
        <v>#NUM!</v>
      </c>
      <c r="X84" s="17" t="e">
        <f t="shared" si="1"/>
        <v>#NUM!</v>
      </c>
    </row>
    <row r="85" spans="18:24" x14ac:dyDescent="0.2">
      <c r="R85" s="17" t="s">
        <v>20</v>
      </c>
      <c r="S85" s="18">
        <f>_xll.qlInterestRateIndexFixingDate(IborIndex&amp;Tenor,T85,Trigger)</f>
        <v>42348</v>
      </c>
      <c r="T85" s="18">
        <f>_xll.qlCalendarAdvance(Calendar,T84,R85,"f",,Trigger)</f>
        <v>42352</v>
      </c>
      <c r="U85" s="18">
        <f>_xll.qlInterestRateIndexMaturity(IborIndex&amp;Tenor,T85,Trigger)</f>
        <v>42535</v>
      </c>
      <c r="V85" s="22" t="e">
        <f>_xll.qlIndexFixing($V$1,S85,,Trigger)</f>
        <v>#NUM!</v>
      </c>
      <c r="W85" s="22" t="e">
        <f>_xll.qlIndexFixing($W$1,S85,,Trigger)</f>
        <v>#NUM!</v>
      </c>
      <c r="X85" s="17" t="e">
        <f t="shared" si="1"/>
        <v>#NUM!</v>
      </c>
    </row>
    <row r="86" spans="18:24" x14ac:dyDescent="0.2">
      <c r="R86" s="17" t="s">
        <v>20</v>
      </c>
      <c r="S86" s="18">
        <f>_xll.qlInterestRateIndexFixingDate(IborIndex&amp;Tenor,T86,Trigger)</f>
        <v>42349</v>
      </c>
      <c r="T86" s="18">
        <f>_xll.qlCalendarAdvance(Calendar,T85,R86,"f",,Trigger)</f>
        <v>42353</v>
      </c>
      <c r="U86" s="18">
        <f>_xll.qlInterestRateIndexMaturity(IborIndex&amp;Tenor,T86,Trigger)</f>
        <v>42536</v>
      </c>
      <c r="V86" s="22" t="e">
        <f>_xll.qlIndexFixing($V$1,S86,,Trigger)</f>
        <v>#NUM!</v>
      </c>
      <c r="W86" s="22" t="e">
        <f>_xll.qlIndexFixing($W$1,S86,,Trigger)</f>
        <v>#NUM!</v>
      </c>
      <c r="X86" s="17" t="e">
        <f t="shared" si="1"/>
        <v>#NUM!</v>
      </c>
    </row>
    <row r="87" spans="18:24" x14ac:dyDescent="0.2">
      <c r="R87" s="17" t="s">
        <v>20</v>
      </c>
      <c r="S87" s="18">
        <f>_xll.qlInterestRateIndexFixingDate(IborIndex&amp;Tenor,T87,Trigger)</f>
        <v>42352</v>
      </c>
      <c r="T87" s="18">
        <f>_xll.qlCalendarAdvance(Calendar,T86,R87,"f",,Trigger)</f>
        <v>42354</v>
      </c>
      <c r="U87" s="18">
        <f>_xll.qlInterestRateIndexMaturity(IborIndex&amp;Tenor,T87,Trigger)</f>
        <v>42537</v>
      </c>
      <c r="V87" s="22" t="e">
        <f>_xll.qlIndexFixing($V$1,S87,,Trigger)</f>
        <v>#NUM!</v>
      </c>
      <c r="W87" s="22" t="e">
        <f>_xll.qlIndexFixing($W$1,S87,,Trigger)</f>
        <v>#NUM!</v>
      </c>
      <c r="X87" s="17" t="e">
        <f t="shared" si="1"/>
        <v>#NUM!</v>
      </c>
    </row>
    <row r="88" spans="18:24" x14ac:dyDescent="0.2">
      <c r="R88" s="17" t="s">
        <v>20</v>
      </c>
      <c r="S88" s="18">
        <f>_xll.qlInterestRateIndexFixingDate(IborIndex&amp;Tenor,T88,Trigger)</f>
        <v>42353</v>
      </c>
      <c r="T88" s="18">
        <f>_xll.qlCalendarAdvance(Calendar,T87,R88,"f",,Trigger)</f>
        <v>42355</v>
      </c>
      <c r="U88" s="18">
        <f>_xll.qlInterestRateIndexMaturity(IborIndex&amp;Tenor,T88,Trigger)</f>
        <v>42538</v>
      </c>
      <c r="V88" s="22" t="e">
        <f>_xll.qlIndexFixing($V$1,S88,,Trigger)</f>
        <v>#NUM!</v>
      </c>
      <c r="W88" s="22" t="e">
        <f>_xll.qlIndexFixing($W$1,S88,,Trigger)</f>
        <v>#NUM!</v>
      </c>
      <c r="X88" s="17" t="e">
        <f t="shared" si="1"/>
        <v>#NUM!</v>
      </c>
    </row>
    <row r="89" spans="18:24" x14ac:dyDescent="0.2">
      <c r="R89" s="17" t="s">
        <v>20</v>
      </c>
      <c r="S89" s="18">
        <f>_xll.qlInterestRateIndexFixingDate(IborIndex&amp;Tenor,T89,Trigger)</f>
        <v>42354</v>
      </c>
      <c r="T89" s="18">
        <f>_xll.qlCalendarAdvance(Calendar,T88,R89,"f",,Trigger)</f>
        <v>42356</v>
      </c>
      <c r="U89" s="18">
        <f>_xll.qlInterestRateIndexMaturity(IborIndex&amp;Tenor,T89,Trigger)</f>
        <v>42541</v>
      </c>
      <c r="V89" s="22" t="e">
        <f>_xll.qlIndexFixing($V$1,S89,,Trigger)</f>
        <v>#NUM!</v>
      </c>
      <c r="W89" s="22" t="e">
        <f>_xll.qlIndexFixing($W$1,S89,,Trigger)</f>
        <v>#NUM!</v>
      </c>
      <c r="X89" s="17" t="e">
        <f t="shared" si="1"/>
        <v>#NUM!</v>
      </c>
    </row>
    <row r="90" spans="18:24" x14ac:dyDescent="0.2">
      <c r="R90" s="17" t="s">
        <v>20</v>
      </c>
      <c r="S90" s="18">
        <f>_xll.qlInterestRateIndexFixingDate(IborIndex&amp;Tenor,T90,Trigger)</f>
        <v>42355</v>
      </c>
      <c r="T90" s="18">
        <f>_xll.qlCalendarAdvance(Calendar,T89,R90,"f",,Trigger)</f>
        <v>42359</v>
      </c>
      <c r="U90" s="18">
        <f>_xll.qlInterestRateIndexMaturity(IborIndex&amp;Tenor,T90,Trigger)</f>
        <v>42542</v>
      </c>
      <c r="V90" s="22" t="e">
        <f>_xll.qlIndexFixing($V$1,S90,,Trigger)</f>
        <v>#NUM!</v>
      </c>
      <c r="W90" s="22" t="e">
        <f>_xll.qlIndexFixing($W$1,S90,,Trigger)</f>
        <v>#NUM!</v>
      </c>
      <c r="X90" s="17" t="e">
        <f t="shared" si="1"/>
        <v>#NUM!</v>
      </c>
    </row>
    <row r="91" spans="18:24" x14ac:dyDescent="0.2">
      <c r="R91" s="17" t="s">
        <v>20</v>
      </c>
      <c r="S91" s="18">
        <f>_xll.qlInterestRateIndexFixingDate(IborIndex&amp;Tenor,T91,Trigger)</f>
        <v>42356</v>
      </c>
      <c r="T91" s="18">
        <f>_xll.qlCalendarAdvance(Calendar,T90,R91,"f",,Trigger)</f>
        <v>42360</v>
      </c>
      <c r="U91" s="18">
        <f>_xll.qlInterestRateIndexMaturity(IborIndex&amp;Tenor,T91,Trigger)</f>
        <v>42543</v>
      </c>
      <c r="V91" s="22" t="e">
        <f>_xll.qlIndexFixing($V$1,S91,,Trigger)</f>
        <v>#NUM!</v>
      </c>
      <c r="W91" s="22" t="e">
        <f>_xll.qlIndexFixing($W$1,S91,,Trigger)</f>
        <v>#NUM!</v>
      </c>
      <c r="X91" s="17" t="e">
        <f t="shared" si="1"/>
        <v>#NUM!</v>
      </c>
    </row>
    <row r="92" spans="18:24" x14ac:dyDescent="0.2">
      <c r="R92" s="17" t="s">
        <v>20</v>
      </c>
      <c r="S92" s="18">
        <f>_xll.qlInterestRateIndexFixingDate(IborIndex&amp;Tenor,T92,Trigger)</f>
        <v>42359</v>
      </c>
      <c r="T92" s="18">
        <f>_xll.qlCalendarAdvance(Calendar,T91,R92,"f",,Trigger)</f>
        <v>42361</v>
      </c>
      <c r="U92" s="18">
        <f>_xll.qlInterestRateIndexMaturity(IborIndex&amp;Tenor,T92,Trigger)</f>
        <v>42544</v>
      </c>
      <c r="V92" s="22" t="e">
        <f>_xll.qlIndexFixing($V$1,S92,,Trigger)</f>
        <v>#NUM!</v>
      </c>
      <c r="W92" s="22" t="e">
        <f>_xll.qlIndexFixing($W$1,S92,,Trigger)</f>
        <v>#NUM!</v>
      </c>
      <c r="X92" s="17" t="e">
        <f t="shared" si="1"/>
        <v>#NUM!</v>
      </c>
    </row>
    <row r="93" spans="18:24" x14ac:dyDescent="0.2">
      <c r="R93" s="17" t="s">
        <v>20</v>
      </c>
      <c r="S93" s="18">
        <f>_xll.qlInterestRateIndexFixingDate(IborIndex&amp;Tenor,T93,Trigger)</f>
        <v>42360</v>
      </c>
      <c r="T93" s="18">
        <f>_xll.qlCalendarAdvance(Calendar,T92,R93,"f",,Trigger)</f>
        <v>42362</v>
      </c>
      <c r="U93" s="18">
        <f>_xll.qlInterestRateIndexMaturity(IborIndex&amp;Tenor,T93,Trigger)</f>
        <v>42545</v>
      </c>
      <c r="V93" s="22" t="e">
        <f>_xll.qlIndexFixing($V$1,S93,,Trigger)</f>
        <v>#NUM!</v>
      </c>
      <c r="W93" s="22" t="e">
        <f>_xll.qlIndexFixing($W$1,S93,,Trigger)</f>
        <v>#NUM!</v>
      </c>
      <c r="X93" s="17" t="e">
        <f t="shared" si="1"/>
        <v>#NUM!</v>
      </c>
    </row>
    <row r="94" spans="18:24" x14ac:dyDescent="0.2">
      <c r="R94" s="17" t="s">
        <v>20</v>
      </c>
      <c r="S94" s="18">
        <f>_xll.qlInterestRateIndexFixingDate(IborIndex&amp;Tenor,T94,Trigger)</f>
        <v>42361</v>
      </c>
      <c r="T94" s="18">
        <f>_xll.qlCalendarAdvance(Calendar,T93,R94,"f",,Trigger)</f>
        <v>42366</v>
      </c>
      <c r="U94" s="18">
        <f>_xll.qlInterestRateIndexMaturity(IborIndex&amp;Tenor,T94,Trigger)</f>
        <v>42549</v>
      </c>
      <c r="V94" s="22" t="e">
        <f>_xll.qlIndexFixing($V$1,S94,,Trigger)</f>
        <v>#NUM!</v>
      </c>
      <c r="W94" s="22" t="e">
        <f>_xll.qlIndexFixing($W$1,S94,,Trigger)</f>
        <v>#NUM!</v>
      </c>
      <c r="X94" s="17" t="e">
        <f t="shared" si="1"/>
        <v>#NUM!</v>
      </c>
    </row>
    <row r="95" spans="18:24" x14ac:dyDescent="0.2">
      <c r="R95" s="17" t="s">
        <v>20</v>
      </c>
      <c r="S95" s="18">
        <f>_xll.qlInterestRateIndexFixingDate(IborIndex&amp;Tenor,T95,Trigger)</f>
        <v>42362</v>
      </c>
      <c r="T95" s="18">
        <f>_xll.qlCalendarAdvance(Calendar,T94,R95,"f",,Trigger)</f>
        <v>42367</v>
      </c>
      <c r="U95" s="18">
        <f>_xll.qlInterestRateIndexMaturity(IborIndex&amp;Tenor,T95,Trigger)</f>
        <v>42550</v>
      </c>
      <c r="V95" s="22" t="e">
        <f>_xll.qlIndexFixing($V$1,S95,,Trigger)</f>
        <v>#NUM!</v>
      </c>
      <c r="W95" s="22" t="e">
        <f>_xll.qlIndexFixing($W$1,S95,,Trigger)</f>
        <v>#NUM!</v>
      </c>
      <c r="X95" s="17" t="e">
        <f t="shared" si="1"/>
        <v>#NUM!</v>
      </c>
    </row>
    <row r="96" spans="18:24" x14ac:dyDescent="0.2">
      <c r="R96" s="17" t="s">
        <v>20</v>
      </c>
      <c r="S96" s="18">
        <f>_xll.qlInterestRateIndexFixingDate(IborIndex&amp;Tenor,T96,Trigger)</f>
        <v>42366</v>
      </c>
      <c r="T96" s="18">
        <f>_xll.qlCalendarAdvance(Calendar,T95,R96,"f",,Trigger)</f>
        <v>42368</v>
      </c>
      <c r="U96" s="18">
        <f>_xll.qlInterestRateIndexMaturity(IborIndex&amp;Tenor,T96,Trigger)</f>
        <v>42551</v>
      </c>
      <c r="V96" s="22" t="e">
        <f>_xll.qlIndexFixing($V$1,S96,,Trigger)</f>
        <v>#NUM!</v>
      </c>
      <c r="W96" s="22" t="e">
        <f>_xll.qlIndexFixing($W$1,S96,,Trigger)</f>
        <v>#NUM!</v>
      </c>
      <c r="X96" s="17" t="e">
        <f t="shared" si="1"/>
        <v>#NUM!</v>
      </c>
    </row>
    <row r="97" spans="18:24" x14ac:dyDescent="0.2">
      <c r="R97" s="17" t="s">
        <v>20</v>
      </c>
      <c r="S97" s="18">
        <f>_xll.qlInterestRateIndexFixingDate(IborIndex&amp;Tenor,T97,Trigger)</f>
        <v>42367</v>
      </c>
      <c r="T97" s="18">
        <f>_xll.qlCalendarAdvance(Calendar,T96,R97,"f",,Trigger)</f>
        <v>42369</v>
      </c>
      <c r="U97" s="18">
        <f>_xll.qlInterestRateIndexMaturity(IborIndex&amp;Tenor,T97,Trigger)</f>
        <v>42551</v>
      </c>
      <c r="V97" s="22" t="e">
        <f>_xll.qlIndexFixing($V$1,S97,,Trigger)</f>
        <v>#NUM!</v>
      </c>
      <c r="W97" s="22" t="e">
        <f>_xll.qlIndexFixing($W$1,S97,,Trigger)</f>
        <v>#NUM!</v>
      </c>
      <c r="X97" s="17" t="e">
        <f t="shared" si="1"/>
        <v>#NUM!</v>
      </c>
    </row>
    <row r="98" spans="18:24" x14ac:dyDescent="0.2">
      <c r="R98" s="17" t="s">
        <v>20</v>
      </c>
      <c r="S98" s="18">
        <f>_xll.qlInterestRateIndexFixingDate(IborIndex&amp;Tenor,T98,Trigger)</f>
        <v>42368</v>
      </c>
      <c r="T98" s="18">
        <f>_xll.qlCalendarAdvance(Calendar,T97,R98,"f",,Trigger)</f>
        <v>42373</v>
      </c>
      <c r="U98" s="18">
        <f>_xll.qlInterestRateIndexMaturity(IborIndex&amp;Tenor,T98,Trigger)</f>
        <v>42555</v>
      </c>
      <c r="V98" s="22" t="e">
        <f>_xll.qlIndexFixing($V$1,S98,,Trigger)</f>
        <v>#NUM!</v>
      </c>
      <c r="W98" s="22" t="e">
        <f>_xll.qlIndexFixing($W$1,S98,,Trigger)</f>
        <v>#NUM!</v>
      </c>
      <c r="X98" s="17" t="e">
        <f t="shared" si="1"/>
        <v>#NUM!</v>
      </c>
    </row>
    <row r="99" spans="18:24" x14ac:dyDescent="0.2">
      <c r="R99" s="17" t="s">
        <v>20</v>
      </c>
      <c r="S99" s="18">
        <f>_xll.qlInterestRateIndexFixingDate(IborIndex&amp;Tenor,T99,Trigger)</f>
        <v>42369</v>
      </c>
      <c r="T99" s="18">
        <f>_xll.qlCalendarAdvance(Calendar,T98,R99,"f",,Trigger)</f>
        <v>42374</v>
      </c>
      <c r="U99" s="18">
        <f>_xll.qlInterestRateIndexMaturity(IborIndex&amp;Tenor,T99,Trigger)</f>
        <v>42556</v>
      </c>
      <c r="V99" s="22" t="e">
        <f>_xll.qlIndexFixing($V$1,S99,,Trigger)</f>
        <v>#NUM!</v>
      </c>
      <c r="W99" s="22" t="e">
        <f>_xll.qlIndexFixing($W$1,S99,,Trigger)</f>
        <v>#NUM!</v>
      </c>
      <c r="X99" s="17" t="e">
        <f t="shared" si="1"/>
        <v>#NUM!</v>
      </c>
    </row>
    <row r="100" spans="18:24" x14ac:dyDescent="0.2">
      <c r="R100" s="17" t="s">
        <v>20</v>
      </c>
      <c r="S100" s="18">
        <f>_xll.qlInterestRateIndexFixingDate(IborIndex&amp;Tenor,T100,Trigger)</f>
        <v>42373</v>
      </c>
      <c r="T100" s="18">
        <f>_xll.qlCalendarAdvance(Calendar,T99,R100,"f",,Trigger)</f>
        <v>42375</v>
      </c>
      <c r="U100" s="18">
        <f>_xll.qlInterestRateIndexMaturity(IborIndex&amp;Tenor,T100,Trigger)</f>
        <v>42557</v>
      </c>
      <c r="V100" s="22" t="e">
        <f>_xll.qlIndexFixing($V$1,S100,,Trigger)</f>
        <v>#NUM!</v>
      </c>
      <c r="W100" s="22" t="e">
        <f>_xll.qlIndexFixing($W$1,S100,,Trigger)</f>
        <v>#NUM!</v>
      </c>
      <c r="X100" s="17" t="e">
        <f t="shared" si="1"/>
        <v>#NUM!</v>
      </c>
    </row>
    <row r="101" spans="18:24" x14ac:dyDescent="0.2">
      <c r="R101" s="17" t="s">
        <v>20</v>
      </c>
      <c r="S101" s="18">
        <f>_xll.qlInterestRateIndexFixingDate(IborIndex&amp;Tenor,T101,Trigger)</f>
        <v>42374</v>
      </c>
      <c r="T101" s="18">
        <f>_xll.qlCalendarAdvance(Calendar,T100,R101,"f",,Trigger)</f>
        <v>42376</v>
      </c>
      <c r="U101" s="18">
        <f>_xll.qlInterestRateIndexMaturity(IborIndex&amp;Tenor,T101,Trigger)</f>
        <v>42558</v>
      </c>
      <c r="V101" s="22" t="e">
        <f>_xll.qlIndexFixing($V$1,S101,,Trigger)</f>
        <v>#NUM!</v>
      </c>
      <c r="W101" s="22" t="e">
        <f>_xll.qlIndexFixing($W$1,S101,,Trigger)</f>
        <v>#NUM!</v>
      </c>
      <c r="X101" s="17" t="e">
        <f t="shared" si="1"/>
        <v>#NUM!</v>
      </c>
    </row>
    <row r="102" spans="18:24" x14ac:dyDescent="0.2">
      <c r="R102" s="17" t="s">
        <v>20</v>
      </c>
      <c r="S102" s="18">
        <f>_xll.qlInterestRateIndexFixingDate(IborIndex&amp;Tenor,T102,Trigger)</f>
        <v>42375</v>
      </c>
      <c r="T102" s="18">
        <f>_xll.qlCalendarAdvance(Calendar,T101,R102,"f",,Trigger)</f>
        <v>42377</v>
      </c>
      <c r="U102" s="18">
        <f>_xll.qlInterestRateIndexMaturity(IborIndex&amp;Tenor,T102,Trigger)</f>
        <v>42559</v>
      </c>
      <c r="V102" s="22" t="e">
        <f>_xll.qlIndexFixing($V$1,S102,,Trigger)</f>
        <v>#NUM!</v>
      </c>
      <c r="W102" s="22" t="e">
        <f>_xll.qlIndexFixing($W$1,S102,,Trigger)</f>
        <v>#NUM!</v>
      </c>
      <c r="X102" s="17" t="e">
        <f t="shared" si="1"/>
        <v>#NUM!</v>
      </c>
    </row>
    <row r="103" spans="18:24" x14ac:dyDescent="0.2">
      <c r="R103" s="17" t="s">
        <v>20</v>
      </c>
      <c r="S103" s="18">
        <f>_xll.qlInterestRateIndexFixingDate(IborIndex&amp;Tenor,T103,Trigger)</f>
        <v>42376</v>
      </c>
      <c r="T103" s="18">
        <f>_xll.qlCalendarAdvance(Calendar,T102,R103,"f",,Trigger)</f>
        <v>42380</v>
      </c>
      <c r="U103" s="18">
        <f>_xll.qlInterestRateIndexMaturity(IborIndex&amp;Tenor,T103,Trigger)</f>
        <v>42562</v>
      </c>
      <c r="V103" s="22" t="e">
        <f>_xll.qlIndexFixing($V$1,S103,,Trigger)</f>
        <v>#NUM!</v>
      </c>
      <c r="W103" s="22" t="e">
        <f>_xll.qlIndexFixing($W$1,S103,,Trigger)</f>
        <v>#NUM!</v>
      </c>
      <c r="X103" s="17" t="e">
        <f t="shared" si="1"/>
        <v>#NUM!</v>
      </c>
    </row>
    <row r="104" spans="18:24" x14ac:dyDescent="0.2">
      <c r="R104" s="17" t="s">
        <v>20</v>
      </c>
      <c r="S104" s="18">
        <f>_xll.qlInterestRateIndexFixingDate(IborIndex&amp;Tenor,T104,Trigger)</f>
        <v>42377</v>
      </c>
      <c r="T104" s="18">
        <f>_xll.qlCalendarAdvance(Calendar,T103,R104,"f",,Trigger)</f>
        <v>42381</v>
      </c>
      <c r="U104" s="18">
        <f>_xll.qlInterestRateIndexMaturity(IborIndex&amp;Tenor,T104,Trigger)</f>
        <v>42563</v>
      </c>
      <c r="V104" s="22" t="e">
        <f>_xll.qlIndexFixing($V$1,S104,,Trigger)</f>
        <v>#NUM!</v>
      </c>
      <c r="W104" s="22" t="e">
        <f>_xll.qlIndexFixing($W$1,S104,,Trigger)</f>
        <v>#NUM!</v>
      </c>
      <c r="X104" s="17" t="e">
        <f t="shared" si="1"/>
        <v>#NUM!</v>
      </c>
    </row>
    <row r="105" spans="18:24" x14ac:dyDescent="0.2">
      <c r="R105" s="17" t="s">
        <v>20</v>
      </c>
      <c r="S105" s="18">
        <f>_xll.qlInterestRateIndexFixingDate(IborIndex&amp;Tenor,T105,Trigger)</f>
        <v>42380</v>
      </c>
      <c r="T105" s="18">
        <f>_xll.qlCalendarAdvance(Calendar,T104,R105,"f",,Trigger)</f>
        <v>42382</v>
      </c>
      <c r="U105" s="18">
        <f>_xll.qlInterestRateIndexMaturity(IborIndex&amp;Tenor,T105,Trigger)</f>
        <v>42564</v>
      </c>
      <c r="V105" s="22" t="e">
        <f>_xll.qlIndexFixing($V$1,S105,,Trigger)</f>
        <v>#NUM!</v>
      </c>
      <c r="W105" s="22" t="e">
        <f>_xll.qlIndexFixing($W$1,S105,,Trigger)</f>
        <v>#NUM!</v>
      </c>
      <c r="X105" s="17" t="e">
        <f t="shared" si="1"/>
        <v>#NUM!</v>
      </c>
    </row>
    <row r="106" spans="18:24" x14ac:dyDescent="0.2">
      <c r="R106" s="17" t="s">
        <v>20</v>
      </c>
      <c r="S106" s="18">
        <f>_xll.qlInterestRateIndexFixingDate(IborIndex&amp;Tenor,T106,Trigger)</f>
        <v>42381</v>
      </c>
      <c r="T106" s="18">
        <f>_xll.qlCalendarAdvance(Calendar,T105,R106,"f",,Trigger)</f>
        <v>42383</v>
      </c>
      <c r="U106" s="18">
        <f>_xll.qlInterestRateIndexMaturity(IborIndex&amp;Tenor,T106,Trigger)</f>
        <v>42565</v>
      </c>
      <c r="V106" s="22" t="e">
        <f>_xll.qlIndexFixing($V$1,S106,,Trigger)</f>
        <v>#NUM!</v>
      </c>
      <c r="W106" s="22" t="e">
        <f>_xll.qlIndexFixing($W$1,S106,,Trigger)</f>
        <v>#NUM!</v>
      </c>
      <c r="X106" s="17" t="e">
        <f t="shared" si="1"/>
        <v>#NUM!</v>
      </c>
    </row>
    <row r="107" spans="18:24" x14ac:dyDescent="0.2">
      <c r="R107" s="17" t="s">
        <v>20</v>
      </c>
      <c r="S107" s="18">
        <f>_xll.qlInterestRateIndexFixingDate(IborIndex&amp;Tenor,T107,Trigger)</f>
        <v>42382</v>
      </c>
      <c r="T107" s="18">
        <f>_xll.qlCalendarAdvance(Calendar,T106,R107,"f",,Trigger)</f>
        <v>42384</v>
      </c>
      <c r="U107" s="18">
        <f>_xll.qlInterestRateIndexMaturity(IborIndex&amp;Tenor,T107,Trigger)</f>
        <v>42566</v>
      </c>
      <c r="V107" s="22" t="e">
        <f>_xll.qlIndexFixing($V$1,S107,,Trigger)</f>
        <v>#NUM!</v>
      </c>
      <c r="W107" s="22" t="e">
        <f>_xll.qlIndexFixing($W$1,S107,,Trigger)</f>
        <v>#NUM!</v>
      </c>
      <c r="X107" s="17" t="e">
        <f t="shared" si="1"/>
        <v>#NUM!</v>
      </c>
    </row>
    <row r="108" spans="18:24" x14ac:dyDescent="0.2">
      <c r="R108" s="17" t="s">
        <v>20</v>
      </c>
      <c r="S108" s="18">
        <f>_xll.qlInterestRateIndexFixingDate(IborIndex&amp;Tenor,T108,Trigger)</f>
        <v>42383</v>
      </c>
      <c r="T108" s="18">
        <f>_xll.qlCalendarAdvance(Calendar,T107,R108,"f",,Trigger)</f>
        <v>42387</v>
      </c>
      <c r="U108" s="18">
        <f>_xll.qlInterestRateIndexMaturity(IborIndex&amp;Tenor,T108,Trigger)</f>
        <v>42569</v>
      </c>
      <c r="V108" s="22" t="e">
        <f>_xll.qlIndexFixing($V$1,S108,,Trigger)</f>
        <v>#NUM!</v>
      </c>
      <c r="W108" s="22" t="e">
        <f>_xll.qlIndexFixing($W$1,S108,,Trigger)</f>
        <v>#NUM!</v>
      </c>
      <c r="X108" s="17" t="e">
        <f t="shared" si="1"/>
        <v>#NUM!</v>
      </c>
    </row>
    <row r="109" spans="18:24" x14ac:dyDescent="0.2">
      <c r="R109" s="17" t="s">
        <v>20</v>
      </c>
      <c r="S109" s="18">
        <f>_xll.qlInterestRateIndexFixingDate(IborIndex&amp;Tenor,T109,Trigger)</f>
        <v>42384</v>
      </c>
      <c r="T109" s="18">
        <f>_xll.qlCalendarAdvance(Calendar,T108,R109,"f",,Trigger)</f>
        <v>42388</v>
      </c>
      <c r="U109" s="18">
        <f>_xll.qlInterestRateIndexMaturity(IborIndex&amp;Tenor,T109,Trigger)</f>
        <v>42570</v>
      </c>
      <c r="V109" s="22" t="e">
        <f>_xll.qlIndexFixing($V$1,S109,,Trigger)</f>
        <v>#NUM!</v>
      </c>
      <c r="W109" s="22" t="e">
        <f>_xll.qlIndexFixing($W$1,S109,,Trigger)</f>
        <v>#NUM!</v>
      </c>
      <c r="X109" s="17" t="e">
        <f t="shared" si="1"/>
        <v>#NUM!</v>
      </c>
    </row>
    <row r="110" spans="18:24" x14ac:dyDescent="0.2">
      <c r="R110" s="17" t="s">
        <v>20</v>
      </c>
      <c r="S110" s="18">
        <f>_xll.qlInterestRateIndexFixingDate(IborIndex&amp;Tenor,T110,Trigger)</f>
        <v>42387</v>
      </c>
      <c r="T110" s="18">
        <f>_xll.qlCalendarAdvance(Calendar,T109,R110,"f",,Trigger)</f>
        <v>42389</v>
      </c>
      <c r="U110" s="18">
        <f>_xll.qlInterestRateIndexMaturity(IborIndex&amp;Tenor,T110,Trigger)</f>
        <v>42571</v>
      </c>
      <c r="V110" s="22" t="e">
        <f>_xll.qlIndexFixing($V$1,S110,,Trigger)</f>
        <v>#NUM!</v>
      </c>
      <c r="W110" s="22" t="e">
        <f>_xll.qlIndexFixing($W$1,S110,,Trigger)</f>
        <v>#NUM!</v>
      </c>
      <c r="X110" s="17" t="e">
        <f t="shared" si="1"/>
        <v>#NUM!</v>
      </c>
    </row>
    <row r="111" spans="18:24" x14ac:dyDescent="0.2">
      <c r="R111" s="17" t="s">
        <v>20</v>
      </c>
      <c r="S111" s="18">
        <f>_xll.qlInterestRateIndexFixingDate(IborIndex&amp;Tenor,T111,Trigger)</f>
        <v>42388</v>
      </c>
      <c r="T111" s="18">
        <f>_xll.qlCalendarAdvance(Calendar,T110,R111,"f",,Trigger)</f>
        <v>42390</v>
      </c>
      <c r="U111" s="18">
        <f>_xll.qlInterestRateIndexMaturity(IborIndex&amp;Tenor,T111,Trigger)</f>
        <v>42572</v>
      </c>
      <c r="V111" s="22" t="e">
        <f>_xll.qlIndexFixing($V$1,S111,,Trigger)</f>
        <v>#NUM!</v>
      </c>
      <c r="W111" s="22" t="e">
        <f>_xll.qlIndexFixing($W$1,S111,,Trigger)</f>
        <v>#NUM!</v>
      </c>
      <c r="X111" s="17" t="e">
        <f t="shared" si="1"/>
        <v>#NUM!</v>
      </c>
    </row>
    <row r="112" spans="18:24" x14ac:dyDescent="0.2">
      <c r="R112" s="17" t="s">
        <v>20</v>
      </c>
      <c r="S112" s="18">
        <f>_xll.qlInterestRateIndexFixingDate(IborIndex&amp;Tenor,T112,Trigger)</f>
        <v>42389</v>
      </c>
      <c r="T112" s="18">
        <f>_xll.qlCalendarAdvance(Calendar,T111,R112,"f",,Trigger)</f>
        <v>42391</v>
      </c>
      <c r="U112" s="18">
        <f>_xll.qlInterestRateIndexMaturity(IborIndex&amp;Tenor,T112,Trigger)</f>
        <v>42573</v>
      </c>
      <c r="V112" s="22" t="e">
        <f>_xll.qlIndexFixing($V$1,S112,,Trigger)</f>
        <v>#NUM!</v>
      </c>
      <c r="W112" s="22" t="e">
        <f>_xll.qlIndexFixing($W$1,S112,,Trigger)</f>
        <v>#NUM!</v>
      </c>
      <c r="X112" s="17" t="e">
        <f t="shared" si="1"/>
        <v>#NUM!</v>
      </c>
    </row>
    <row r="113" spans="18:24" x14ac:dyDescent="0.2">
      <c r="R113" s="17" t="s">
        <v>20</v>
      </c>
      <c r="S113" s="18">
        <f>_xll.qlInterestRateIndexFixingDate(IborIndex&amp;Tenor,T113,Trigger)</f>
        <v>42390</v>
      </c>
      <c r="T113" s="18">
        <f>_xll.qlCalendarAdvance(Calendar,T112,R113,"f",,Trigger)</f>
        <v>42394</v>
      </c>
      <c r="U113" s="18">
        <f>_xll.qlInterestRateIndexMaturity(IborIndex&amp;Tenor,T113,Trigger)</f>
        <v>42576</v>
      </c>
      <c r="V113" s="22" t="e">
        <f>_xll.qlIndexFixing($V$1,S113,,Trigger)</f>
        <v>#NUM!</v>
      </c>
      <c r="W113" s="22" t="e">
        <f>_xll.qlIndexFixing($W$1,S113,,Trigger)</f>
        <v>#NUM!</v>
      </c>
      <c r="X113" s="17" t="e">
        <f t="shared" si="1"/>
        <v>#NUM!</v>
      </c>
    </row>
    <row r="114" spans="18:24" x14ac:dyDescent="0.2">
      <c r="R114" s="17" t="s">
        <v>20</v>
      </c>
      <c r="S114" s="18">
        <f>_xll.qlInterestRateIndexFixingDate(IborIndex&amp;Tenor,T114,Trigger)</f>
        <v>42391</v>
      </c>
      <c r="T114" s="18">
        <f>_xll.qlCalendarAdvance(Calendar,T113,R114,"f",,Trigger)</f>
        <v>42395</v>
      </c>
      <c r="U114" s="18">
        <f>_xll.qlInterestRateIndexMaturity(IborIndex&amp;Tenor,T114,Trigger)</f>
        <v>42577</v>
      </c>
      <c r="V114" s="22" t="e">
        <f>_xll.qlIndexFixing($V$1,S114,,Trigger)</f>
        <v>#NUM!</v>
      </c>
      <c r="W114" s="22" t="e">
        <f>_xll.qlIndexFixing($W$1,S114,,Trigger)</f>
        <v>#NUM!</v>
      </c>
      <c r="X114" s="17" t="e">
        <f t="shared" si="1"/>
        <v>#NUM!</v>
      </c>
    </row>
    <row r="115" spans="18:24" x14ac:dyDescent="0.2">
      <c r="R115" s="17" t="s">
        <v>20</v>
      </c>
      <c r="S115" s="18">
        <f>_xll.qlInterestRateIndexFixingDate(IborIndex&amp;Tenor,T115,Trigger)</f>
        <v>42394</v>
      </c>
      <c r="T115" s="18">
        <f>_xll.qlCalendarAdvance(Calendar,T114,R115,"f",,Trigger)</f>
        <v>42396</v>
      </c>
      <c r="U115" s="18">
        <f>_xll.qlInterestRateIndexMaturity(IborIndex&amp;Tenor,T115,Trigger)</f>
        <v>42578</v>
      </c>
      <c r="V115" s="22" t="e">
        <f>_xll.qlIndexFixing($V$1,S115,,Trigger)</f>
        <v>#NUM!</v>
      </c>
      <c r="W115" s="22" t="e">
        <f>_xll.qlIndexFixing($W$1,S115,,Trigger)</f>
        <v>#NUM!</v>
      </c>
      <c r="X115" s="17" t="e">
        <f t="shared" si="1"/>
        <v>#NUM!</v>
      </c>
    </row>
    <row r="116" spans="18:24" x14ac:dyDescent="0.2">
      <c r="R116" s="17" t="s">
        <v>20</v>
      </c>
      <c r="S116" s="18">
        <f>_xll.qlInterestRateIndexFixingDate(IborIndex&amp;Tenor,T116,Trigger)</f>
        <v>42395</v>
      </c>
      <c r="T116" s="18">
        <f>_xll.qlCalendarAdvance(Calendar,T115,R116,"f",,Trigger)</f>
        <v>42397</v>
      </c>
      <c r="U116" s="18">
        <f>_xll.qlInterestRateIndexMaturity(IborIndex&amp;Tenor,T116,Trigger)</f>
        <v>42579</v>
      </c>
      <c r="V116" s="22" t="e">
        <f>_xll.qlIndexFixing($V$1,S116,,Trigger)</f>
        <v>#NUM!</v>
      </c>
      <c r="W116" s="22" t="e">
        <f>_xll.qlIndexFixing($W$1,S116,,Trigger)</f>
        <v>#NUM!</v>
      </c>
      <c r="X116" s="17" t="e">
        <f t="shared" si="1"/>
        <v>#NUM!</v>
      </c>
    </row>
    <row r="117" spans="18:24" x14ac:dyDescent="0.2">
      <c r="R117" s="17" t="s">
        <v>20</v>
      </c>
      <c r="S117" s="18">
        <f>_xll.qlInterestRateIndexFixingDate(IborIndex&amp;Tenor,T117,Trigger)</f>
        <v>42396</v>
      </c>
      <c r="T117" s="18">
        <f>_xll.qlCalendarAdvance(Calendar,T116,R117,"f",,Trigger)</f>
        <v>42398</v>
      </c>
      <c r="U117" s="18">
        <f>_xll.qlInterestRateIndexMaturity(IborIndex&amp;Tenor,T117,Trigger)</f>
        <v>42580</v>
      </c>
      <c r="V117" s="22" t="e">
        <f>_xll.qlIndexFixing($V$1,S117,,Trigger)</f>
        <v>#NUM!</v>
      </c>
      <c r="W117" s="22" t="e">
        <f>_xll.qlIndexFixing($W$1,S117,,Trigger)</f>
        <v>#NUM!</v>
      </c>
      <c r="X117" s="17" t="e">
        <f t="shared" si="1"/>
        <v>#NUM!</v>
      </c>
    </row>
    <row r="118" spans="18:24" x14ac:dyDescent="0.2">
      <c r="R118" s="17" t="s">
        <v>20</v>
      </c>
      <c r="S118" s="18">
        <f>_xll.qlInterestRateIndexFixingDate(IborIndex&amp;Tenor,T118,Trigger)</f>
        <v>42397</v>
      </c>
      <c r="T118" s="18">
        <f>_xll.qlCalendarAdvance(Calendar,T117,R118,"f",,Trigger)</f>
        <v>42401</v>
      </c>
      <c r="U118" s="18">
        <f>_xll.qlInterestRateIndexMaturity(IborIndex&amp;Tenor,T118,Trigger)</f>
        <v>42583</v>
      </c>
      <c r="V118" s="22" t="e">
        <f>_xll.qlIndexFixing($V$1,S118,,Trigger)</f>
        <v>#NUM!</v>
      </c>
      <c r="W118" s="22" t="e">
        <f>_xll.qlIndexFixing($W$1,S118,,Trigger)</f>
        <v>#NUM!</v>
      </c>
      <c r="X118" s="17" t="e">
        <f t="shared" si="1"/>
        <v>#NUM!</v>
      </c>
    </row>
    <row r="119" spans="18:24" x14ac:dyDescent="0.2">
      <c r="R119" s="17" t="s">
        <v>20</v>
      </c>
      <c r="S119" s="18">
        <f>_xll.qlInterestRateIndexFixingDate(IborIndex&amp;Tenor,T119,Trigger)</f>
        <v>42398</v>
      </c>
      <c r="T119" s="18">
        <f>_xll.qlCalendarAdvance(Calendar,T118,R119,"f",,Trigger)</f>
        <v>42402</v>
      </c>
      <c r="U119" s="18">
        <f>_xll.qlInterestRateIndexMaturity(IborIndex&amp;Tenor,T119,Trigger)</f>
        <v>42584</v>
      </c>
      <c r="V119" s="22" t="e">
        <f>_xll.qlIndexFixing($V$1,S119,,Trigger)</f>
        <v>#NUM!</v>
      </c>
      <c r="W119" s="22" t="e">
        <f>_xll.qlIndexFixing($W$1,S119,,Trigger)</f>
        <v>#NUM!</v>
      </c>
      <c r="X119" s="17" t="e">
        <f t="shared" si="1"/>
        <v>#NUM!</v>
      </c>
    </row>
    <row r="120" spans="18:24" x14ac:dyDescent="0.2">
      <c r="R120" s="17" t="s">
        <v>20</v>
      </c>
      <c r="S120" s="18">
        <f>_xll.qlInterestRateIndexFixingDate(IborIndex&amp;Tenor,T120,Trigger)</f>
        <v>42401</v>
      </c>
      <c r="T120" s="18">
        <f>_xll.qlCalendarAdvance(Calendar,T119,R120,"f",,Trigger)</f>
        <v>42403</v>
      </c>
      <c r="U120" s="18">
        <f>_xll.qlInterestRateIndexMaturity(IborIndex&amp;Tenor,T120,Trigger)</f>
        <v>42585</v>
      </c>
      <c r="V120" s="22" t="e">
        <f>_xll.qlIndexFixing($V$1,S120,,Trigger)</f>
        <v>#NUM!</v>
      </c>
      <c r="W120" s="22" t="e">
        <f>_xll.qlIndexFixing($W$1,S120,,Trigger)</f>
        <v>#NUM!</v>
      </c>
      <c r="X120" s="17" t="e">
        <f t="shared" si="1"/>
        <v>#NUM!</v>
      </c>
    </row>
    <row r="121" spans="18:24" x14ac:dyDescent="0.2">
      <c r="R121" s="17" t="s">
        <v>20</v>
      </c>
      <c r="S121" s="18">
        <f>_xll.qlInterestRateIndexFixingDate(IborIndex&amp;Tenor,T121,Trigger)</f>
        <v>42402</v>
      </c>
      <c r="T121" s="18">
        <f>_xll.qlCalendarAdvance(Calendar,T120,R121,"f",,Trigger)</f>
        <v>42404</v>
      </c>
      <c r="U121" s="18">
        <f>_xll.qlInterestRateIndexMaturity(IborIndex&amp;Tenor,T121,Trigger)</f>
        <v>42586</v>
      </c>
      <c r="V121" s="22" t="e">
        <f>_xll.qlIndexFixing($V$1,S121,,Trigger)</f>
        <v>#NUM!</v>
      </c>
      <c r="W121" s="22" t="e">
        <f>_xll.qlIndexFixing($W$1,S121,,Trigger)</f>
        <v>#NUM!</v>
      </c>
      <c r="X121" s="17" t="e">
        <f t="shared" si="1"/>
        <v>#NUM!</v>
      </c>
    </row>
    <row r="122" spans="18:24" x14ac:dyDescent="0.2">
      <c r="R122" s="17" t="s">
        <v>20</v>
      </c>
      <c r="S122" s="18">
        <f>_xll.qlInterestRateIndexFixingDate(IborIndex&amp;Tenor,T122,Trigger)</f>
        <v>42403</v>
      </c>
      <c r="T122" s="18">
        <f>_xll.qlCalendarAdvance(Calendar,T121,R122,"f",,Trigger)</f>
        <v>42405</v>
      </c>
      <c r="U122" s="18">
        <f>_xll.qlInterestRateIndexMaturity(IborIndex&amp;Tenor,T122,Trigger)</f>
        <v>42587</v>
      </c>
      <c r="V122" s="22" t="e">
        <f>_xll.qlIndexFixing($V$1,S122,,Trigger)</f>
        <v>#NUM!</v>
      </c>
      <c r="W122" s="22" t="e">
        <f>_xll.qlIndexFixing($W$1,S122,,Trigger)</f>
        <v>#NUM!</v>
      </c>
      <c r="X122" s="17" t="e">
        <f t="shared" si="1"/>
        <v>#NUM!</v>
      </c>
    </row>
    <row r="123" spans="18:24" x14ac:dyDescent="0.2">
      <c r="R123" s="17" t="s">
        <v>20</v>
      </c>
      <c r="S123" s="18">
        <f>_xll.qlInterestRateIndexFixingDate(IborIndex&amp;Tenor,T123,Trigger)</f>
        <v>42404</v>
      </c>
      <c r="T123" s="18">
        <f>_xll.qlCalendarAdvance(Calendar,T122,R123,"f",,Trigger)</f>
        <v>42408</v>
      </c>
      <c r="U123" s="18">
        <f>_xll.qlInterestRateIndexMaturity(IborIndex&amp;Tenor,T123,Trigger)</f>
        <v>42590</v>
      </c>
      <c r="V123" s="22" t="e">
        <f>_xll.qlIndexFixing($V$1,S123,,Trigger)</f>
        <v>#NUM!</v>
      </c>
      <c r="W123" s="22" t="e">
        <f>_xll.qlIndexFixing($W$1,S123,,Trigger)</f>
        <v>#NUM!</v>
      </c>
      <c r="X123" s="17" t="e">
        <f t="shared" si="1"/>
        <v>#NUM!</v>
      </c>
    </row>
    <row r="124" spans="18:24" x14ac:dyDescent="0.2">
      <c r="R124" s="17" t="s">
        <v>20</v>
      </c>
      <c r="S124" s="18">
        <f>_xll.qlInterestRateIndexFixingDate(IborIndex&amp;Tenor,T124,Trigger)</f>
        <v>42405</v>
      </c>
      <c r="T124" s="18">
        <f>_xll.qlCalendarAdvance(Calendar,T123,R124,"f",,Trigger)</f>
        <v>42409</v>
      </c>
      <c r="U124" s="18">
        <f>_xll.qlInterestRateIndexMaturity(IborIndex&amp;Tenor,T124,Trigger)</f>
        <v>42591</v>
      </c>
      <c r="V124" s="22" t="e">
        <f>_xll.qlIndexFixing($V$1,S124,,Trigger)</f>
        <v>#NUM!</v>
      </c>
      <c r="W124" s="22" t="e">
        <f>_xll.qlIndexFixing($W$1,S124,,Trigger)</f>
        <v>#NUM!</v>
      </c>
      <c r="X124" s="17" t="e">
        <f t="shared" si="1"/>
        <v>#NUM!</v>
      </c>
    </row>
    <row r="125" spans="18:24" x14ac:dyDescent="0.2">
      <c r="R125" s="17" t="s">
        <v>20</v>
      </c>
      <c r="S125" s="18">
        <f>_xll.qlInterestRateIndexFixingDate(IborIndex&amp;Tenor,T125,Trigger)</f>
        <v>42408</v>
      </c>
      <c r="T125" s="18">
        <f>_xll.qlCalendarAdvance(Calendar,T124,R125,"f",,Trigger)</f>
        <v>42410</v>
      </c>
      <c r="U125" s="18">
        <f>_xll.qlInterestRateIndexMaturity(IborIndex&amp;Tenor,T125,Trigger)</f>
        <v>42592</v>
      </c>
      <c r="V125" s="22" t="e">
        <f>_xll.qlIndexFixing($V$1,S125,,Trigger)</f>
        <v>#NUM!</v>
      </c>
      <c r="W125" s="22" t="e">
        <f>_xll.qlIndexFixing($W$1,S125,,Trigger)</f>
        <v>#NUM!</v>
      </c>
      <c r="X125" s="17" t="e">
        <f t="shared" si="1"/>
        <v>#NUM!</v>
      </c>
    </row>
    <row r="126" spans="18:24" x14ac:dyDescent="0.2">
      <c r="R126" s="17" t="s">
        <v>20</v>
      </c>
      <c r="S126" s="18">
        <f>_xll.qlInterestRateIndexFixingDate(IborIndex&amp;Tenor,T126,Trigger)</f>
        <v>42409</v>
      </c>
      <c r="T126" s="18">
        <f>_xll.qlCalendarAdvance(Calendar,T125,R126,"f",,Trigger)</f>
        <v>42411</v>
      </c>
      <c r="U126" s="18">
        <f>_xll.qlInterestRateIndexMaturity(IborIndex&amp;Tenor,T126,Trigger)</f>
        <v>42593</v>
      </c>
      <c r="V126" s="22" t="e">
        <f>_xll.qlIndexFixing($V$1,S126,,Trigger)</f>
        <v>#NUM!</v>
      </c>
      <c r="W126" s="22" t="e">
        <f>_xll.qlIndexFixing($W$1,S126,,Trigger)</f>
        <v>#NUM!</v>
      </c>
      <c r="X126" s="17" t="e">
        <f t="shared" si="1"/>
        <v>#NUM!</v>
      </c>
    </row>
    <row r="127" spans="18:24" x14ac:dyDescent="0.2">
      <c r="R127" s="17" t="s">
        <v>20</v>
      </c>
      <c r="S127" s="18">
        <f>_xll.qlInterestRateIndexFixingDate(IborIndex&amp;Tenor,T127,Trigger)</f>
        <v>42410</v>
      </c>
      <c r="T127" s="18">
        <f>_xll.qlCalendarAdvance(Calendar,T126,R127,"f",,Trigger)</f>
        <v>42412</v>
      </c>
      <c r="U127" s="18">
        <f>_xll.qlInterestRateIndexMaturity(IborIndex&amp;Tenor,T127,Trigger)</f>
        <v>42594</v>
      </c>
      <c r="V127" s="22" t="e">
        <f>_xll.qlIndexFixing($V$1,S127,,Trigger)</f>
        <v>#NUM!</v>
      </c>
      <c r="W127" s="22" t="e">
        <f>_xll.qlIndexFixing($W$1,S127,,Trigger)</f>
        <v>#NUM!</v>
      </c>
      <c r="X127" s="17" t="e">
        <f t="shared" si="1"/>
        <v>#NUM!</v>
      </c>
    </row>
    <row r="128" spans="18:24" x14ac:dyDescent="0.2">
      <c r="R128" s="17" t="s">
        <v>20</v>
      </c>
      <c r="S128" s="18">
        <f>_xll.qlInterestRateIndexFixingDate(IborIndex&amp;Tenor,T128,Trigger)</f>
        <v>42411</v>
      </c>
      <c r="T128" s="18">
        <f>_xll.qlCalendarAdvance(Calendar,T127,R128,"f",,Trigger)</f>
        <v>42415</v>
      </c>
      <c r="U128" s="18">
        <f>_xll.qlInterestRateIndexMaturity(IborIndex&amp;Tenor,T128,Trigger)</f>
        <v>42597</v>
      </c>
      <c r="V128" s="22" t="e">
        <f>_xll.qlIndexFixing($V$1,S128,,Trigger)</f>
        <v>#NUM!</v>
      </c>
      <c r="W128" s="22" t="e">
        <f>_xll.qlIndexFixing($W$1,S128,,Trigger)</f>
        <v>#NUM!</v>
      </c>
      <c r="X128" s="17" t="e">
        <f t="shared" si="1"/>
        <v>#NUM!</v>
      </c>
    </row>
    <row r="129" spans="18:24" x14ac:dyDescent="0.2">
      <c r="R129" s="17" t="s">
        <v>20</v>
      </c>
      <c r="S129" s="18">
        <f>_xll.qlInterestRateIndexFixingDate(IborIndex&amp;Tenor,T129,Trigger)</f>
        <v>42412</v>
      </c>
      <c r="T129" s="18">
        <f>_xll.qlCalendarAdvance(Calendar,T128,R129,"f",,Trigger)</f>
        <v>42416</v>
      </c>
      <c r="U129" s="18">
        <f>_xll.qlInterestRateIndexMaturity(IborIndex&amp;Tenor,T129,Trigger)</f>
        <v>42598</v>
      </c>
      <c r="V129" s="22" t="e">
        <f>_xll.qlIndexFixing($V$1,S129,,Trigger)</f>
        <v>#NUM!</v>
      </c>
      <c r="W129" s="22" t="e">
        <f>_xll.qlIndexFixing($W$1,S129,,Trigger)</f>
        <v>#NUM!</v>
      </c>
      <c r="X129" s="17" t="e">
        <f t="shared" si="1"/>
        <v>#NUM!</v>
      </c>
    </row>
    <row r="130" spans="18:24" x14ac:dyDescent="0.2">
      <c r="R130" s="17" t="s">
        <v>20</v>
      </c>
      <c r="S130" s="18">
        <f>_xll.qlInterestRateIndexFixingDate(IborIndex&amp;Tenor,T130,Trigger)</f>
        <v>42415</v>
      </c>
      <c r="T130" s="18">
        <f>_xll.qlCalendarAdvance(Calendar,T129,R130,"f",,Trigger)</f>
        <v>42417</v>
      </c>
      <c r="U130" s="18">
        <f>_xll.qlInterestRateIndexMaturity(IborIndex&amp;Tenor,T130,Trigger)</f>
        <v>42599</v>
      </c>
      <c r="V130" s="22" t="e">
        <f>_xll.qlIndexFixing($V$1,S130,,Trigger)</f>
        <v>#NUM!</v>
      </c>
      <c r="W130" s="22" t="e">
        <f>_xll.qlIndexFixing($W$1,S130,,Trigger)</f>
        <v>#NUM!</v>
      </c>
      <c r="X130" s="17" t="e">
        <f t="shared" si="1"/>
        <v>#NUM!</v>
      </c>
    </row>
    <row r="131" spans="18:24" x14ac:dyDescent="0.2">
      <c r="R131" s="17" t="s">
        <v>20</v>
      </c>
      <c r="S131" s="18">
        <f>_xll.qlInterestRateIndexFixingDate(IborIndex&amp;Tenor,T131,Trigger)</f>
        <v>42416</v>
      </c>
      <c r="T131" s="18">
        <f>_xll.qlCalendarAdvance(Calendar,T130,R131,"f",,Trigger)</f>
        <v>42418</v>
      </c>
      <c r="U131" s="18">
        <f>_xll.qlInterestRateIndexMaturity(IborIndex&amp;Tenor,T131,Trigger)</f>
        <v>42600</v>
      </c>
      <c r="V131" s="22" t="e">
        <f>_xll.qlIndexFixing($V$1,S131,,Trigger)</f>
        <v>#NUM!</v>
      </c>
      <c r="W131" s="22" t="e">
        <f>_xll.qlIndexFixing($W$1,S131,,Trigger)</f>
        <v>#NUM!</v>
      </c>
      <c r="X131" s="17" t="e">
        <f t="shared" si="1"/>
        <v>#NUM!</v>
      </c>
    </row>
    <row r="132" spans="18:24" x14ac:dyDescent="0.2">
      <c r="R132" s="17" t="s">
        <v>20</v>
      </c>
      <c r="S132" s="18">
        <f>_xll.qlInterestRateIndexFixingDate(IborIndex&amp;Tenor,T132,Trigger)</f>
        <v>42417</v>
      </c>
      <c r="T132" s="18">
        <f>_xll.qlCalendarAdvance(Calendar,T131,R132,"f",,Trigger)</f>
        <v>42419</v>
      </c>
      <c r="U132" s="18">
        <f>_xll.qlInterestRateIndexMaturity(IborIndex&amp;Tenor,T132,Trigger)</f>
        <v>42601</v>
      </c>
      <c r="V132" s="22" t="e">
        <f>_xll.qlIndexFixing($V$1,S132,,Trigger)</f>
        <v>#NUM!</v>
      </c>
      <c r="W132" s="22" t="e">
        <f>_xll.qlIndexFixing($W$1,S132,,Trigger)</f>
        <v>#NUM!</v>
      </c>
      <c r="X132" s="17" t="e">
        <f t="shared" ref="X132:X195" si="2">(V132-W132)*10000</f>
        <v>#NUM!</v>
      </c>
    </row>
    <row r="133" spans="18:24" x14ac:dyDescent="0.2">
      <c r="R133" s="17" t="s">
        <v>20</v>
      </c>
      <c r="S133" s="18">
        <f>_xll.qlInterestRateIndexFixingDate(IborIndex&amp;Tenor,T133,Trigger)</f>
        <v>42418</v>
      </c>
      <c r="T133" s="18">
        <f>_xll.qlCalendarAdvance(Calendar,T132,R133,"f",,Trigger)</f>
        <v>42422</v>
      </c>
      <c r="U133" s="18">
        <f>_xll.qlInterestRateIndexMaturity(IborIndex&amp;Tenor,T133,Trigger)</f>
        <v>42604</v>
      </c>
      <c r="V133" s="22" t="e">
        <f>_xll.qlIndexFixing($V$1,S133,,Trigger)</f>
        <v>#NUM!</v>
      </c>
      <c r="W133" s="22" t="e">
        <f>_xll.qlIndexFixing($W$1,S133,,Trigger)</f>
        <v>#NUM!</v>
      </c>
      <c r="X133" s="17" t="e">
        <f t="shared" si="2"/>
        <v>#NUM!</v>
      </c>
    </row>
    <row r="134" spans="18:24" x14ac:dyDescent="0.2">
      <c r="R134" s="17" t="s">
        <v>20</v>
      </c>
      <c r="S134" s="18">
        <f>_xll.qlInterestRateIndexFixingDate(IborIndex&amp;Tenor,T134,Trigger)</f>
        <v>42419</v>
      </c>
      <c r="T134" s="18">
        <f>_xll.qlCalendarAdvance(Calendar,T133,R134,"f",,Trigger)</f>
        <v>42423</v>
      </c>
      <c r="U134" s="18">
        <f>_xll.qlInterestRateIndexMaturity(IborIndex&amp;Tenor,T134,Trigger)</f>
        <v>42605</v>
      </c>
      <c r="V134" s="22" t="e">
        <f>_xll.qlIndexFixing($V$1,S134,,Trigger)</f>
        <v>#NUM!</v>
      </c>
      <c r="W134" s="22" t="e">
        <f>_xll.qlIndexFixing($W$1,S134,,Trigger)</f>
        <v>#NUM!</v>
      </c>
      <c r="X134" s="17" t="e">
        <f t="shared" si="2"/>
        <v>#NUM!</v>
      </c>
    </row>
    <row r="135" spans="18:24" x14ac:dyDescent="0.2">
      <c r="R135" s="17" t="s">
        <v>20</v>
      </c>
      <c r="S135" s="18">
        <f>_xll.qlInterestRateIndexFixingDate(IborIndex&amp;Tenor,T135,Trigger)</f>
        <v>42422</v>
      </c>
      <c r="T135" s="18">
        <f>_xll.qlCalendarAdvance(Calendar,T134,R135,"f",,Trigger)</f>
        <v>42424</v>
      </c>
      <c r="U135" s="18">
        <f>_xll.qlInterestRateIndexMaturity(IborIndex&amp;Tenor,T135,Trigger)</f>
        <v>42606</v>
      </c>
      <c r="V135" s="22" t="e">
        <f>_xll.qlIndexFixing($V$1,S135,,Trigger)</f>
        <v>#NUM!</v>
      </c>
      <c r="W135" s="22" t="e">
        <f>_xll.qlIndexFixing($W$1,S135,,Trigger)</f>
        <v>#NUM!</v>
      </c>
      <c r="X135" s="17" t="e">
        <f t="shared" si="2"/>
        <v>#NUM!</v>
      </c>
    </row>
    <row r="136" spans="18:24" x14ac:dyDescent="0.2">
      <c r="R136" s="17" t="s">
        <v>20</v>
      </c>
      <c r="S136" s="18">
        <f>_xll.qlInterestRateIndexFixingDate(IborIndex&amp;Tenor,T136,Trigger)</f>
        <v>42423</v>
      </c>
      <c r="T136" s="18">
        <f>_xll.qlCalendarAdvance(Calendar,T135,R136,"f",,Trigger)</f>
        <v>42425</v>
      </c>
      <c r="U136" s="18">
        <f>_xll.qlInterestRateIndexMaturity(IborIndex&amp;Tenor,T136,Trigger)</f>
        <v>42607</v>
      </c>
      <c r="V136" s="22" t="e">
        <f>_xll.qlIndexFixing($V$1,S136,,Trigger)</f>
        <v>#NUM!</v>
      </c>
      <c r="W136" s="22" t="e">
        <f>_xll.qlIndexFixing($W$1,S136,,Trigger)</f>
        <v>#NUM!</v>
      </c>
      <c r="X136" s="17" t="e">
        <f t="shared" si="2"/>
        <v>#NUM!</v>
      </c>
    </row>
    <row r="137" spans="18:24" x14ac:dyDescent="0.2">
      <c r="R137" s="17" t="s">
        <v>20</v>
      </c>
      <c r="S137" s="18">
        <f>_xll.qlInterestRateIndexFixingDate(IborIndex&amp;Tenor,T137,Trigger)</f>
        <v>42424</v>
      </c>
      <c r="T137" s="18">
        <f>_xll.qlCalendarAdvance(Calendar,T136,R137,"f",,Trigger)</f>
        <v>42426</v>
      </c>
      <c r="U137" s="18">
        <f>_xll.qlInterestRateIndexMaturity(IborIndex&amp;Tenor,T137,Trigger)</f>
        <v>42608</v>
      </c>
      <c r="V137" s="22" t="e">
        <f>_xll.qlIndexFixing($V$1,S137,,Trigger)</f>
        <v>#NUM!</v>
      </c>
      <c r="W137" s="22" t="e">
        <f>_xll.qlIndexFixing($W$1,S137,,Trigger)</f>
        <v>#NUM!</v>
      </c>
      <c r="X137" s="17" t="e">
        <f t="shared" si="2"/>
        <v>#NUM!</v>
      </c>
    </row>
    <row r="138" spans="18:24" x14ac:dyDescent="0.2">
      <c r="R138" s="17" t="s">
        <v>20</v>
      </c>
      <c r="S138" s="18">
        <f>_xll.qlInterestRateIndexFixingDate(IborIndex&amp;Tenor,T138,Trigger)</f>
        <v>42425</v>
      </c>
      <c r="T138" s="18">
        <f>_xll.qlCalendarAdvance(Calendar,T137,R138,"f",,Trigger)</f>
        <v>42429</v>
      </c>
      <c r="U138" s="18">
        <f>_xll.qlInterestRateIndexMaturity(IborIndex&amp;Tenor,T138,Trigger)</f>
        <v>42613</v>
      </c>
      <c r="V138" s="22" t="e">
        <f>_xll.qlIndexFixing($V$1,S138,,Trigger)</f>
        <v>#NUM!</v>
      </c>
      <c r="W138" s="22" t="e">
        <f>_xll.qlIndexFixing($W$1,S138,,Trigger)</f>
        <v>#NUM!</v>
      </c>
      <c r="X138" s="17" t="e">
        <f t="shared" si="2"/>
        <v>#NUM!</v>
      </c>
    </row>
    <row r="139" spans="18:24" x14ac:dyDescent="0.2">
      <c r="R139" s="17" t="s">
        <v>20</v>
      </c>
      <c r="S139" s="18">
        <f>_xll.qlInterestRateIndexFixingDate(IborIndex&amp;Tenor,T139,Trigger)</f>
        <v>42426</v>
      </c>
      <c r="T139" s="18">
        <f>_xll.qlCalendarAdvance(Calendar,T138,R139,"f",,Trigger)</f>
        <v>42430</v>
      </c>
      <c r="U139" s="18">
        <f>_xll.qlInterestRateIndexMaturity(IborIndex&amp;Tenor,T139,Trigger)</f>
        <v>42614</v>
      </c>
      <c r="V139" s="22" t="e">
        <f>_xll.qlIndexFixing($V$1,S139,,Trigger)</f>
        <v>#NUM!</v>
      </c>
      <c r="W139" s="22" t="e">
        <f>_xll.qlIndexFixing($W$1,S139,,Trigger)</f>
        <v>#NUM!</v>
      </c>
      <c r="X139" s="17" t="e">
        <f t="shared" si="2"/>
        <v>#NUM!</v>
      </c>
    </row>
    <row r="140" spans="18:24" x14ac:dyDescent="0.2">
      <c r="R140" s="17" t="s">
        <v>20</v>
      </c>
      <c r="S140" s="18">
        <f>_xll.qlInterestRateIndexFixingDate(IborIndex&amp;Tenor,T140,Trigger)</f>
        <v>42429</v>
      </c>
      <c r="T140" s="18">
        <f>_xll.qlCalendarAdvance(Calendar,T139,R140,"f",,Trigger)</f>
        <v>42431</v>
      </c>
      <c r="U140" s="18">
        <f>_xll.qlInterestRateIndexMaturity(IborIndex&amp;Tenor,T140,Trigger)</f>
        <v>42615</v>
      </c>
      <c r="V140" s="22" t="e">
        <f>_xll.qlIndexFixing($V$1,S140,,Trigger)</f>
        <v>#NUM!</v>
      </c>
      <c r="W140" s="22" t="e">
        <f>_xll.qlIndexFixing($W$1,S140,,Trigger)</f>
        <v>#NUM!</v>
      </c>
      <c r="X140" s="17" t="e">
        <f t="shared" si="2"/>
        <v>#NUM!</v>
      </c>
    </row>
    <row r="141" spans="18:24" x14ac:dyDescent="0.2">
      <c r="R141" s="17" t="s">
        <v>20</v>
      </c>
      <c r="S141" s="18">
        <f>_xll.qlInterestRateIndexFixingDate(IborIndex&amp;Tenor,T141,Trigger)</f>
        <v>42430</v>
      </c>
      <c r="T141" s="18">
        <f>_xll.qlCalendarAdvance(Calendar,T140,R141,"f",,Trigger)</f>
        <v>42432</v>
      </c>
      <c r="U141" s="18">
        <f>_xll.qlInterestRateIndexMaturity(IborIndex&amp;Tenor,T141,Trigger)</f>
        <v>42618</v>
      </c>
      <c r="V141" s="22" t="e">
        <f>_xll.qlIndexFixing($V$1,S141,,Trigger)</f>
        <v>#NUM!</v>
      </c>
      <c r="W141" s="22" t="e">
        <f>_xll.qlIndexFixing($W$1,S141,,Trigger)</f>
        <v>#NUM!</v>
      </c>
      <c r="X141" s="17" t="e">
        <f t="shared" si="2"/>
        <v>#NUM!</v>
      </c>
    </row>
    <row r="142" spans="18:24" x14ac:dyDescent="0.2">
      <c r="R142" s="17" t="s">
        <v>20</v>
      </c>
      <c r="S142" s="18">
        <f>_xll.qlInterestRateIndexFixingDate(IborIndex&amp;Tenor,T142,Trigger)</f>
        <v>42431</v>
      </c>
      <c r="T142" s="18">
        <f>_xll.qlCalendarAdvance(Calendar,T141,R142,"f",,Trigger)</f>
        <v>42433</v>
      </c>
      <c r="U142" s="18">
        <f>_xll.qlInterestRateIndexMaturity(IborIndex&amp;Tenor,T142,Trigger)</f>
        <v>42618</v>
      </c>
      <c r="V142" s="22" t="e">
        <f>_xll.qlIndexFixing($V$1,S142,,Trigger)</f>
        <v>#NUM!</v>
      </c>
      <c r="W142" s="22" t="e">
        <f>_xll.qlIndexFixing($W$1,S142,,Trigger)</f>
        <v>#NUM!</v>
      </c>
      <c r="X142" s="17" t="e">
        <f t="shared" si="2"/>
        <v>#NUM!</v>
      </c>
    </row>
    <row r="143" spans="18:24" x14ac:dyDescent="0.2">
      <c r="R143" s="17" t="s">
        <v>20</v>
      </c>
      <c r="S143" s="18">
        <f>_xll.qlInterestRateIndexFixingDate(IborIndex&amp;Tenor,T143,Trigger)</f>
        <v>42432</v>
      </c>
      <c r="T143" s="18">
        <f>_xll.qlCalendarAdvance(Calendar,T142,R143,"f",,Trigger)</f>
        <v>42436</v>
      </c>
      <c r="U143" s="18">
        <f>_xll.qlInterestRateIndexMaturity(IborIndex&amp;Tenor,T143,Trigger)</f>
        <v>42620</v>
      </c>
      <c r="V143" s="22" t="e">
        <f>_xll.qlIndexFixing($V$1,S143,,Trigger)</f>
        <v>#NUM!</v>
      </c>
      <c r="W143" s="22" t="e">
        <f>_xll.qlIndexFixing($W$1,S143,,Trigger)</f>
        <v>#NUM!</v>
      </c>
      <c r="X143" s="17" t="e">
        <f t="shared" si="2"/>
        <v>#NUM!</v>
      </c>
    </row>
    <row r="144" spans="18:24" x14ac:dyDescent="0.2">
      <c r="R144" s="17" t="s">
        <v>20</v>
      </c>
      <c r="S144" s="18">
        <f>_xll.qlInterestRateIndexFixingDate(IborIndex&amp;Tenor,T144,Trigger)</f>
        <v>42433</v>
      </c>
      <c r="T144" s="18">
        <f>_xll.qlCalendarAdvance(Calendar,T143,R144,"f",,Trigger)</f>
        <v>42437</v>
      </c>
      <c r="U144" s="18">
        <f>_xll.qlInterestRateIndexMaturity(IborIndex&amp;Tenor,T144,Trigger)</f>
        <v>42621</v>
      </c>
      <c r="V144" s="22" t="e">
        <f>_xll.qlIndexFixing($V$1,S144,,Trigger)</f>
        <v>#NUM!</v>
      </c>
      <c r="W144" s="22" t="e">
        <f>_xll.qlIndexFixing($W$1,S144,,Trigger)</f>
        <v>#NUM!</v>
      </c>
      <c r="X144" s="17" t="e">
        <f t="shared" si="2"/>
        <v>#NUM!</v>
      </c>
    </row>
    <row r="145" spans="18:24" x14ac:dyDescent="0.2">
      <c r="R145" s="17" t="s">
        <v>20</v>
      </c>
      <c r="S145" s="18">
        <f>_xll.qlInterestRateIndexFixingDate(IborIndex&amp;Tenor,T145,Trigger)</f>
        <v>42436</v>
      </c>
      <c r="T145" s="18">
        <f>_xll.qlCalendarAdvance(Calendar,T144,R145,"f",,Trigger)</f>
        <v>42438</v>
      </c>
      <c r="U145" s="18">
        <f>_xll.qlInterestRateIndexMaturity(IborIndex&amp;Tenor,T145,Trigger)</f>
        <v>42622</v>
      </c>
      <c r="V145" s="22" t="e">
        <f>_xll.qlIndexFixing($V$1,S145,,Trigger)</f>
        <v>#NUM!</v>
      </c>
      <c r="W145" s="22" t="e">
        <f>_xll.qlIndexFixing($W$1,S145,,Trigger)</f>
        <v>#NUM!</v>
      </c>
      <c r="X145" s="17" t="e">
        <f t="shared" si="2"/>
        <v>#NUM!</v>
      </c>
    </row>
    <row r="146" spans="18:24" x14ac:dyDescent="0.2">
      <c r="R146" s="17" t="s">
        <v>20</v>
      </c>
      <c r="S146" s="18">
        <f>_xll.qlInterestRateIndexFixingDate(IborIndex&amp;Tenor,T146,Trigger)</f>
        <v>42437</v>
      </c>
      <c r="T146" s="18">
        <f>_xll.qlCalendarAdvance(Calendar,T145,R146,"f",,Trigger)</f>
        <v>42439</v>
      </c>
      <c r="U146" s="18">
        <f>_xll.qlInterestRateIndexMaturity(IborIndex&amp;Tenor,T146,Trigger)</f>
        <v>42625</v>
      </c>
      <c r="V146" s="22" t="e">
        <f>_xll.qlIndexFixing($V$1,S146,,Trigger)</f>
        <v>#NUM!</v>
      </c>
      <c r="W146" s="22" t="e">
        <f>_xll.qlIndexFixing($W$1,S146,,Trigger)</f>
        <v>#NUM!</v>
      </c>
      <c r="X146" s="17" t="e">
        <f t="shared" si="2"/>
        <v>#NUM!</v>
      </c>
    </row>
    <row r="147" spans="18:24" x14ac:dyDescent="0.2">
      <c r="R147" s="17" t="s">
        <v>20</v>
      </c>
      <c r="S147" s="18">
        <f>_xll.qlInterestRateIndexFixingDate(IborIndex&amp;Tenor,T147,Trigger)</f>
        <v>42438</v>
      </c>
      <c r="T147" s="18">
        <f>_xll.qlCalendarAdvance(Calendar,T146,R147,"f",,Trigger)</f>
        <v>42440</v>
      </c>
      <c r="U147" s="18">
        <f>_xll.qlInterestRateIndexMaturity(IborIndex&amp;Tenor,T147,Trigger)</f>
        <v>42625</v>
      </c>
      <c r="V147" s="22" t="e">
        <f>_xll.qlIndexFixing($V$1,S147,,Trigger)</f>
        <v>#NUM!</v>
      </c>
      <c r="W147" s="22" t="e">
        <f>_xll.qlIndexFixing($W$1,S147,,Trigger)</f>
        <v>#NUM!</v>
      </c>
      <c r="X147" s="17" t="e">
        <f t="shared" si="2"/>
        <v>#NUM!</v>
      </c>
    </row>
    <row r="148" spans="18:24" x14ac:dyDescent="0.2">
      <c r="R148" s="17" t="s">
        <v>20</v>
      </c>
      <c r="S148" s="18">
        <f>_xll.qlInterestRateIndexFixingDate(IborIndex&amp;Tenor,T148,Trigger)</f>
        <v>42439</v>
      </c>
      <c r="T148" s="18">
        <f>_xll.qlCalendarAdvance(Calendar,T147,R148,"f",,Trigger)</f>
        <v>42443</v>
      </c>
      <c r="U148" s="18">
        <f>_xll.qlInterestRateIndexMaturity(IborIndex&amp;Tenor,T148,Trigger)</f>
        <v>42627</v>
      </c>
      <c r="V148" s="22" t="e">
        <f>_xll.qlIndexFixing($V$1,S148,,Trigger)</f>
        <v>#NUM!</v>
      </c>
      <c r="W148" s="22" t="e">
        <f>_xll.qlIndexFixing($W$1,S148,,Trigger)</f>
        <v>#NUM!</v>
      </c>
      <c r="X148" s="17" t="e">
        <f t="shared" si="2"/>
        <v>#NUM!</v>
      </c>
    </row>
    <row r="149" spans="18:24" x14ac:dyDescent="0.2">
      <c r="R149" s="17" t="s">
        <v>20</v>
      </c>
      <c r="S149" s="18">
        <f>_xll.qlInterestRateIndexFixingDate(IborIndex&amp;Tenor,T149,Trigger)</f>
        <v>42440</v>
      </c>
      <c r="T149" s="18">
        <f>_xll.qlCalendarAdvance(Calendar,T148,R149,"f",,Trigger)</f>
        <v>42444</v>
      </c>
      <c r="U149" s="18">
        <f>_xll.qlInterestRateIndexMaturity(IborIndex&amp;Tenor,T149,Trigger)</f>
        <v>42628</v>
      </c>
      <c r="V149" s="22" t="e">
        <f>_xll.qlIndexFixing($V$1,S149,,Trigger)</f>
        <v>#NUM!</v>
      </c>
      <c r="W149" s="22" t="e">
        <f>_xll.qlIndexFixing($W$1,S149,,Trigger)</f>
        <v>#NUM!</v>
      </c>
      <c r="X149" s="17" t="e">
        <f t="shared" si="2"/>
        <v>#NUM!</v>
      </c>
    </row>
    <row r="150" spans="18:24" x14ac:dyDescent="0.2">
      <c r="R150" s="17" t="s">
        <v>20</v>
      </c>
      <c r="S150" s="18">
        <f>_xll.qlInterestRateIndexFixingDate(IborIndex&amp;Tenor,T150,Trigger)</f>
        <v>42443</v>
      </c>
      <c r="T150" s="18">
        <f>_xll.qlCalendarAdvance(Calendar,T149,R150,"f",,Trigger)</f>
        <v>42445</v>
      </c>
      <c r="U150" s="18">
        <f>_xll.qlInterestRateIndexMaturity(IborIndex&amp;Tenor,T150,Trigger)</f>
        <v>42629</v>
      </c>
      <c r="V150" s="22" t="e">
        <f>_xll.qlIndexFixing($V$1,S150,,Trigger)</f>
        <v>#NUM!</v>
      </c>
      <c r="W150" s="22" t="e">
        <f>_xll.qlIndexFixing($W$1,S150,,Trigger)</f>
        <v>#NUM!</v>
      </c>
      <c r="X150" s="17" t="e">
        <f t="shared" si="2"/>
        <v>#NUM!</v>
      </c>
    </row>
    <row r="151" spans="18:24" x14ac:dyDescent="0.2">
      <c r="R151" s="17" t="s">
        <v>20</v>
      </c>
      <c r="S151" s="18">
        <f>_xll.qlInterestRateIndexFixingDate(IborIndex&amp;Tenor,T151,Trigger)</f>
        <v>42444</v>
      </c>
      <c r="T151" s="18">
        <f>_xll.qlCalendarAdvance(Calendar,T150,R151,"f",,Trigger)</f>
        <v>42446</v>
      </c>
      <c r="U151" s="18">
        <f>_xll.qlInterestRateIndexMaturity(IborIndex&amp;Tenor,T151,Trigger)</f>
        <v>42632</v>
      </c>
      <c r="V151" s="22" t="e">
        <f>_xll.qlIndexFixing($V$1,S151,,Trigger)</f>
        <v>#NUM!</v>
      </c>
      <c r="W151" s="22" t="e">
        <f>_xll.qlIndexFixing($W$1,S151,,Trigger)</f>
        <v>#NUM!</v>
      </c>
      <c r="X151" s="17" t="e">
        <f t="shared" si="2"/>
        <v>#NUM!</v>
      </c>
    </row>
    <row r="152" spans="18:24" x14ac:dyDescent="0.2">
      <c r="R152" s="17" t="s">
        <v>20</v>
      </c>
      <c r="S152" s="18">
        <f>_xll.qlInterestRateIndexFixingDate(IborIndex&amp;Tenor,T152,Trigger)</f>
        <v>42445</v>
      </c>
      <c r="T152" s="18">
        <f>_xll.qlCalendarAdvance(Calendar,T151,R152,"f",,Trigger)</f>
        <v>42447</v>
      </c>
      <c r="U152" s="18">
        <f>_xll.qlInterestRateIndexMaturity(IborIndex&amp;Tenor,T152,Trigger)</f>
        <v>42632</v>
      </c>
      <c r="V152" s="22" t="e">
        <f>_xll.qlIndexFixing($V$1,S152,,Trigger)</f>
        <v>#NUM!</v>
      </c>
      <c r="W152" s="22" t="e">
        <f>_xll.qlIndexFixing($W$1,S152,,Trigger)</f>
        <v>#NUM!</v>
      </c>
      <c r="X152" s="17" t="e">
        <f t="shared" si="2"/>
        <v>#NUM!</v>
      </c>
    </row>
    <row r="153" spans="18:24" x14ac:dyDescent="0.2">
      <c r="R153" s="17" t="s">
        <v>20</v>
      </c>
      <c r="S153" s="18">
        <f>_xll.qlInterestRateIndexFixingDate(IborIndex&amp;Tenor,T153,Trigger)</f>
        <v>42446</v>
      </c>
      <c r="T153" s="18">
        <f>_xll.qlCalendarAdvance(Calendar,T152,R153,"f",,Trigger)</f>
        <v>42450</v>
      </c>
      <c r="U153" s="18">
        <f>_xll.qlInterestRateIndexMaturity(IborIndex&amp;Tenor,T153,Trigger)</f>
        <v>42634</v>
      </c>
      <c r="V153" s="22" t="e">
        <f>_xll.qlIndexFixing($V$1,S153,,Trigger)</f>
        <v>#NUM!</v>
      </c>
      <c r="W153" s="22" t="e">
        <f>_xll.qlIndexFixing($W$1,S153,,Trigger)</f>
        <v>#NUM!</v>
      </c>
      <c r="X153" s="17" t="e">
        <f t="shared" si="2"/>
        <v>#NUM!</v>
      </c>
    </row>
    <row r="154" spans="18:24" x14ac:dyDescent="0.2">
      <c r="R154" s="17" t="s">
        <v>20</v>
      </c>
      <c r="S154" s="18">
        <f>_xll.qlInterestRateIndexFixingDate(IborIndex&amp;Tenor,T154,Trigger)</f>
        <v>42447</v>
      </c>
      <c r="T154" s="18">
        <f>_xll.qlCalendarAdvance(Calendar,T153,R154,"f",,Trigger)</f>
        <v>42451</v>
      </c>
      <c r="U154" s="18">
        <f>_xll.qlInterestRateIndexMaturity(IborIndex&amp;Tenor,T154,Trigger)</f>
        <v>42635</v>
      </c>
      <c r="V154" s="22" t="e">
        <f>_xll.qlIndexFixing($V$1,S154,,Trigger)</f>
        <v>#NUM!</v>
      </c>
      <c r="W154" s="22" t="e">
        <f>_xll.qlIndexFixing($W$1,S154,,Trigger)</f>
        <v>#NUM!</v>
      </c>
      <c r="X154" s="17" t="e">
        <f t="shared" si="2"/>
        <v>#NUM!</v>
      </c>
    </row>
    <row r="155" spans="18:24" x14ac:dyDescent="0.2">
      <c r="R155" s="17" t="s">
        <v>20</v>
      </c>
      <c r="S155" s="18">
        <f>_xll.qlInterestRateIndexFixingDate(IborIndex&amp;Tenor,T155,Trigger)</f>
        <v>42450</v>
      </c>
      <c r="T155" s="18">
        <f>_xll.qlCalendarAdvance(Calendar,T154,R155,"f",,Trigger)</f>
        <v>42452</v>
      </c>
      <c r="U155" s="18">
        <f>_xll.qlInterestRateIndexMaturity(IborIndex&amp;Tenor,T155,Trigger)</f>
        <v>42636</v>
      </c>
      <c r="V155" s="22" t="e">
        <f>_xll.qlIndexFixing($V$1,S155,,Trigger)</f>
        <v>#NUM!</v>
      </c>
      <c r="W155" s="22" t="e">
        <f>_xll.qlIndexFixing($W$1,S155,,Trigger)</f>
        <v>#NUM!</v>
      </c>
      <c r="X155" s="17" t="e">
        <f t="shared" si="2"/>
        <v>#NUM!</v>
      </c>
    </row>
    <row r="156" spans="18:24" x14ac:dyDescent="0.2">
      <c r="R156" s="17" t="s">
        <v>20</v>
      </c>
      <c r="S156" s="18">
        <f>_xll.qlInterestRateIndexFixingDate(IborIndex&amp;Tenor,T156,Trigger)</f>
        <v>42451</v>
      </c>
      <c r="T156" s="18">
        <f>_xll.qlCalendarAdvance(Calendar,T155,R156,"f",,Trigger)</f>
        <v>42453</v>
      </c>
      <c r="U156" s="18">
        <f>_xll.qlInterestRateIndexMaturity(IborIndex&amp;Tenor,T156,Trigger)</f>
        <v>42639</v>
      </c>
      <c r="V156" s="22" t="e">
        <f>_xll.qlIndexFixing($V$1,S156,,Trigger)</f>
        <v>#NUM!</v>
      </c>
      <c r="W156" s="22" t="e">
        <f>_xll.qlIndexFixing($W$1,S156,,Trigger)</f>
        <v>#NUM!</v>
      </c>
      <c r="X156" s="17" t="e">
        <f t="shared" si="2"/>
        <v>#NUM!</v>
      </c>
    </row>
    <row r="157" spans="18:24" x14ac:dyDescent="0.2">
      <c r="R157" s="17" t="s">
        <v>20</v>
      </c>
      <c r="S157" s="18">
        <f>_xll.qlInterestRateIndexFixingDate(IborIndex&amp;Tenor,T157,Trigger)</f>
        <v>42452</v>
      </c>
      <c r="T157" s="18">
        <f>_xll.qlCalendarAdvance(Calendar,T156,R157,"f",,Trigger)</f>
        <v>42458</v>
      </c>
      <c r="U157" s="18">
        <f>_xll.qlInterestRateIndexMaturity(IborIndex&amp;Tenor,T157,Trigger)</f>
        <v>42642</v>
      </c>
      <c r="V157" s="22" t="e">
        <f>_xll.qlIndexFixing($V$1,S157,,Trigger)</f>
        <v>#NUM!</v>
      </c>
      <c r="W157" s="22" t="e">
        <f>_xll.qlIndexFixing($W$1,S157,,Trigger)</f>
        <v>#NUM!</v>
      </c>
      <c r="X157" s="17" t="e">
        <f t="shared" si="2"/>
        <v>#NUM!</v>
      </c>
    </row>
    <row r="158" spans="18:24" x14ac:dyDescent="0.2">
      <c r="R158" s="17" t="s">
        <v>20</v>
      </c>
      <c r="S158" s="18">
        <f>_xll.qlInterestRateIndexFixingDate(IborIndex&amp;Tenor,T158,Trigger)</f>
        <v>42453</v>
      </c>
      <c r="T158" s="18">
        <f>_xll.qlCalendarAdvance(Calendar,T157,R158,"f",,Trigger)</f>
        <v>42459</v>
      </c>
      <c r="U158" s="18">
        <f>_xll.qlInterestRateIndexMaturity(IborIndex&amp;Tenor,T158,Trigger)</f>
        <v>42643</v>
      </c>
      <c r="V158" s="22" t="e">
        <f>_xll.qlIndexFixing($V$1,S158,,Trigger)</f>
        <v>#NUM!</v>
      </c>
      <c r="W158" s="22" t="e">
        <f>_xll.qlIndexFixing($W$1,S158,,Trigger)</f>
        <v>#NUM!</v>
      </c>
      <c r="X158" s="17" t="e">
        <f t="shared" si="2"/>
        <v>#NUM!</v>
      </c>
    </row>
    <row r="159" spans="18:24" x14ac:dyDescent="0.2">
      <c r="R159" s="17" t="s">
        <v>20</v>
      </c>
      <c r="S159" s="18">
        <f>_xll.qlInterestRateIndexFixingDate(IborIndex&amp;Tenor,T159,Trigger)</f>
        <v>42458</v>
      </c>
      <c r="T159" s="18">
        <f>_xll.qlCalendarAdvance(Calendar,T158,R159,"f",,Trigger)</f>
        <v>42460</v>
      </c>
      <c r="U159" s="18">
        <f>_xll.qlInterestRateIndexMaturity(IborIndex&amp;Tenor,T159,Trigger)</f>
        <v>42643</v>
      </c>
      <c r="V159" s="22" t="e">
        <f>_xll.qlIndexFixing($V$1,S159,,Trigger)</f>
        <v>#NUM!</v>
      </c>
      <c r="W159" s="22" t="e">
        <f>_xll.qlIndexFixing($W$1,S159,,Trigger)</f>
        <v>#NUM!</v>
      </c>
      <c r="X159" s="17" t="e">
        <f t="shared" si="2"/>
        <v>#NUM!</v>
      </c>
    </row>
    <row r="160" spans="18:24" x14ac:dyDescent="0.2">
      <c r="R160" s="17" t="s">
        <v>20</v>
      </c>
      <c r="S160" s="18">
        <f>_xll.qlInterestRateIndexFixingDate(IborIndex&amp;Tenor,T160,Trigger)</f>
        <v>42459</v>
      </c>
      <c r="T160" s="18">
        <f>_xll.qlCalendarAdvance(Calendar,T159,R160,"f",,Trigger)</f>
        <v>42461</v>
      </c>
      <c r="U160" s="18">
        <f>_xll.qlInterestRateIndexMaturity(IborIndex&amp;Tenor,T160,Trigger)</f>
        <v>42646</v>
      </c>
      <c r="V160" s="22" t="e">
        <f>_xll.qlIndexFixing($V$1,S160,,Trigger)</f>
        <v>#NUM!</v>
      </c>
      <c r="W160" s="22" t="e">
        <f>_xll.qlIndexFixing($W$1,S160,,Trigger)</f>
        <v>#NUM!</v>
      </c>
      <c r="X160" s="17" t="e">
        <f t="shared" si="2"/>
        <v>#NUM!</v>
      </c>
    </row>
    <row r="161" spans="18:24" x14ac:dyDescent="0.2">
      <c r="R161" s="17" t="s">
        <v>20</v>
      </c>
      <c r="S161" s="18">
        <f>_xll.qlInterestRateIndexFixingDate(IborIndex&amp;Tenor,T161,Trigger)</f>
        <v>42460</v>
      </c>
      <c r="T161" s="18">
        <f>_xll.qlCalendarAdvance(Calendar,T160,R161,"f",,Trigger)</f>
        <v>42464</v>
      </c>
      <c r="U161" s="18">
        <f>_xll.qlInterestRateIndexMaturity(IborIndex&amp;Tenor,T161,Trigger)</f>
        <v>42647</v>
      </c>
      <c r="V161" s="22" t="e">
        <f>_xll.qlIndexFixing($V$1,S161,,Trigger)</f>
        <v>#NUM!</v>
      </c>
      <c r="W161" s="22" t="e">
        <f>_xll.qlIndexFixing($W$1,S161,,Trigger)</f>
        <v>#NUM!</v>
      </c>
      <c r="X161" s="17" t="e">
        <f t="shared" si="2"/>
        <v>#NUM!</v>
      </c>
    </row>
    <row r="162" spans="18:24" x14ac:dyDescent="0.2">
      <c r="R162" s="17" t="s">
        <v>20</v>
      </c>
      <c r="S162" s="18">
        <f>_xll.qlInterestRateIndexFixingDate(IborIndex&amp;Tenor,T162,Trigger)</f>
        <v>42461</v>
      </c>
      <c r="T162" s="18">
        <f>_xll.qlCalendarAdvance(Calendar,T161,R162,"f",,Trigger)</f>
        <v>42465</v>
      </c>
      <c r="U162" s="18">
        <f>_xll.qlInterestRateIndexMaturity(IborIndex&amp;Tenor,T162,Trigger)</f>
        <v>42648</v>
      </c>
      <c r="V162" s="22" t="e">
        <f>_xll.qlIndexFixing($V$1,S162,,Trigger)</f>
        <v>#NUM!</v>
      </c>
      <c r="W162" s="22" t="e">
        <f>_xll.qlIndexFixing($W$1,S162,,Trigger)</f>
        <v>#NUM!</v>
      </c>
      <c r="X162" s="17" t="e">
        <f t="shared" si="2"/>
        <v>#NUM!</v>
      </c>
    </row>
    <row r="163" spans="18:24" x14ac:dyDescent="0.2">
      <c r="R163" s="17" t="s">
        <v>20</v>
      </c>
      <c r="S163" s="18">
        <f>_xll.qlInterestRateIndexFixingDate(IborIndex&amp;Tenor,T163,Trigger)</f>
        <v>42464</v>
      </c>
      <c r="T163" s="18">
        <f>_xll.qlCalendarAdvance(Calendar,T162,R163,"f",,Trigger)</f>
        <v>42466</v>
      </c>
      <c r="U163" s="18">
        <f>_xll.qlInterestRateIndexMaturity(IborIndex&amp;Tenor,T163,Trigger)</f>
        <v>42649</v>
      </c>
      <c r="V163" s="22" t="e">
        <f>_xll.qlIndexFixing($V$1,S163,,Trigger)</f>
        <v>#NUM!</v>
      </c>
      <c r="W163" s="22" t="e">
        <f>_xll.qlIndexFixing($W$1,S163,,Trigger)</f>
        <v>#NUM!</v>
      </c>
      <c r="X163" s="17" t="e">
        <f t="shared" si="2"/>
        <v>#NUM!</v>
      </c>
    </row>
    <row r="164" spans="18:24" x14ac:dyDescent="0.2">
      <c r="R164" s="17" t="s">
        <v>20</v>
      </c>
      <c r="S164" s="18">
        <f>_xll.qlInterestRateIndexFixingDate(IborIndex&amp;Tenor,T164,Trigger)</f>
        <v>42465</v>
      </c>
      <c r="T164" s="18">
        <f>_xll.qlCalendarAdvance(Calendar,T163,R164,"f",,Trigger)</f>
        <v>42467</v>
      </c>
      <c r="U164" s="18">
        <f>_xll.qlInterestRateIndexMaturity(IborIndex&amp;Tenor,T164,Trigger)</f>
        <v>42650</v>
      </c>
      <c r="V164" s="22" t="e">
        <f>_xll.qlIndexFixing($V$1,S164,,Trigger)</f>
        <v>#NUM!</v>
      </c>
      <c r="W164" s="22" t="e">
        <f>_xll.qlIndexFixing($W$1,S164,,Trigger)</f>
        <v>#NUM!</v>
      </c>
      <c r="X164" s="17" t="e">
        <f t="shared" si="2"/>
        <v>#NUM!</v>
      </c>
    </row>
    <row r="165" spans="18:24" x14ac:dyDescent="0.2">
      <c r="R165" s="17" t="s">
        <v>20</v>
      </c>
      <c r="S165" s="18">
        <f>_xll.qlInterestRateIndexFixingDate(IborIndex&amp;Tenor,T165,Trigger)</f>
        <v>42466</v>
      </c>
      <c r="T165" s="18">
        <f>_xll.qlCalendarAdvance(Calendar,T164,R165,"f",,Trigger)</f>
        <v>42468</v>
      </c>
      <c r="U165" s="18">
        <f>_xll.qlInterestRateIndexMaturity(IborIndex&amp;Tenor,T165,Trigger)</f>
        <v>42653</v>
      </c>
      <c r="V165" s="22" t="e">
        <f>_xll.qlIndexFixing($V$1,S165,,Trigger)</f>
        <v>#NUM!</v>
      </c>
      <c r="W165" s="22" t="e">
        <f>_xll.qlIndexFixing($W$1,S165,,Trigger)</f>
        <v>#NUM!</v>
      </c>
      <c r="X165" s="17" t="e">
        <f t="shared" si="2"/>
        <v>#NUM!</v>
      </c>
    </row>
    <row r="166" spans="18:24" x14ac:dyDescent="0.2">
      <c r="R166" s="17" t="s">
        <v>20</v>
      </c>
      <c r="S166" s="18">
        <f>_xll.qlInterestRateIndexFixingDate(IborIndex&amp;Tenor,T166,Trigger)</f>
        <v>42467</v>
      </c>
      <c r="T166" s="18">
        <f>_xll.qlCalendarAdvance(Calendar,T165,R166,"f",,Trigger)</f>
        <v>42471</v>
      </c>
      <c r="U166" s="18">
        <f>_xll.qlInterestRateIndexMaturity(IborIndex&amp;Tenor,T166,Trigger)</f>
        <v>42654</v>
      </c>
      <c r="V166" s="22" t="e">
        <f>_xll.qlIndexFixing($V$1,S166,,Trigger)</f>
        <v>#NUM!</v>
      </c>
      <c r="W166" s="22" t="e">
        <f>_xll.qlIndexFixing($W$1,S166,,Trigger)</f>
        <v>#NUM!</v>
      </c>
      <c r="X166" s="17" t="e">
        <f t="shared" si="2"/>
        <v>#NUM!</v>
      </c>
    </row>
    <row r="167" spans="18:24" x14ac:dyDescent="0.2">
      <c r="R167" s="17" t="s">
        <v>20</v>
      </c>
      <c r="S167" s="18">
        <f>_xll.qlInterestRateIndexFixingDate(IborIndex&amp;Tenor,T167,Trigger)</f>
        <v>42468</v>
      </c>
      <c r="T167" s="18">
        <f>_xll.qlCalendarAdvance(Calendar,T166,R167,"f",,Trigger)</f>
        <v>42472</v>
      </c>
      <c r="U167" s="18">
        <f>_xll.qlInterestRateIndexMaturity(IborIndex&amp;Tenor,T167,Trigger)</f>
        <v>42655</v>
      </c>
      <c r="V167" s="22" t="e">
        <f>_xll.qlIndexFixing($V$1,S167,,Trigger)</f>
        <v>#NUM!</v>
      </c>
      <c r="W167" s="22" t="e">
        <f>_xll.qlIndexFixing($W$1,S167,,Trigger)</f>
        <v>#NUM!</v>
      </c>
      <c r="X167" s="17" t="e">
        <f t="shared" si="2"/>
        <v>#NUM!</v>
      </c>
    </row>
    <row r="168" spans="18:24" x14ac:dyDescent="0.2">
      <c r="R168" s="17" t="s">
        <v>20</v>
      </c>
      <c r="S168" s="18">
        <f>_xll.qlInterestRateIndexFixingDate(IborIndex&amp;Tenor,T168,Trigger)</f>
        <v>42471</v>
      </c>
      <c r="T168" s="18">
        <f>_xll.qlCalendarAdvance(Calendar,T167,R168,"f",,Trigger)</f>
        <v>42473</v>
      </c>
      <c r="U168" s="18">
        <f>_xll.qlInterestRateIndexMaturity(IborIndex&amp;Tenor,T168,Trigger)</f>
        <v>42656</v>
      </c>
      <c r="V168" s="22" t="e">
        <f>_xll.qlIndexFixing($V$1,S168,,Trigger)</f>
        <v>#NUM!</v>
      </c>
      <c r="W168" s="22" t="e">
        <f>_xll.qlIndexFixing($W$1,S168,,Trigger)</f>
        <v>#NUM!</v>
      </c>
      <c r="X168" s="17" t="e">
        <f t="shared" si="2"/>
        <v>#NUM!</v>
      </c>
    </row>
    <row r="169" spans="18:24" x14ac:dyDescent="0.2">
      <c r="R169" s="17" t="s">
        <v>20</v>
      </c>
      <c r="S169" s="18">
        <f>_xll.qlInterestRateIndexFixingDate(IborIndex&amp;Tenor,T169,Trigger)</f>
        <v>42472</v>
      </c>
      <c r="T169" s="18">
        <f>_xll.qlCalendarAdvance(Calendar,T168,R169,"f",,Trigger)</f>
        <v>42474</v>
      </c>
      <c r="U169" s="18">
        <f>_xll.qlInterestRateIndexMaturity(IborIndex&amp;Tenor,T169,Trigger)</f>
        <v>42657</v>
      </c>
      <c r="V169" s="22" t="e">
        <f>_xll.qlIndexFixing($V$1,S169,,Trigger)</f>
        <v>#NUM!</v>
      </c>
      <c r="W169" s="22" t="e">
        <f>_xll.qlIndexFixing($W$1,S169,,Trigger)</f>
        <v>#NUM!</v>
      </c>
      <c r="X169" s="17" t="e">
        <f t="shared" si="2"/>
        <v>#NUM!</v>
      </c>
    </row>
    <row r="170" spans="18:24" x14ac:dyDescent="0.2">
      <c r="R170" s="17" t="s">
        <v>20</v>
      </c>
      <c r="S170" s="18">
        <f>_xll.qlInterestRateIndexFixingDate(IborIndex&amp;Tenor,T170,Trigger)</f>
        <v>42473</v>
      </c>
      <c r="T170" s="18">
        <f>_xll.qlCalendarAdvance(Calendar,T169,R170,"f",,Trigger)</f>
        <v>42475</v>
      </c>
      <c r="U170" s="18">
        <f>_xll.qlInterestRateIndexMaturity(IborIndex&amp;Tenor,T170,Trigger)</f>
        <v>42660</v>
      </c>
      <c r="V170" s="22" t="e">
        <f>_xll.qlIndexFixing($V$1,S170,,Trigger)</f>
        <v>#NUM!</v>
      </c>
      <c r="W170" s="22" t="e">
        <f>_xll.qlIndexFixing($W$1,S170,,Trigger)</f>
        <v>#NUM!</v>
      </c>
      <c r="X170" s="17" t="e">
        <f t="shared" si="2"/>
        <v>#NUM!</v>
      </c>
    </row>
    <row r="171" spans="18:24" x14ac:dyDescent="0.2">
      <c r="R171" s="17" t="s">
        <v>20</v>
      </c>
      <c r="S171" s="18">
        <f>_xll.qlInterestRateIndexFixingDate(IborIndex&amp;Tenor,T171,Trigger)</f>
        <v>42474</v>
      </c>
      <c r="T171" s="18">
        <f>_xll.qlCalendarAdvance(Calendar,T170,R171,"f",,Trigger)</f>
        <v>42478</v>
      </c>
      <c r="U171" s="18">
        <f>_xll.qlInterestRateIndexMaturity(IborIndex&amp;Tenor,T171,Trigger)</f>
        <v>42661</v>
      </c>
      <c r="V171" s="22" t="e">
        <f>_xll.qlIndexFixing($V$1,S171,,Trigger)</f>
        <v>#NUM!</v>
      </c>
      <c r="W171" s="22" t="e">
        <f>_xll.qlIndexFixing($W$1,S171,,Trigger)</f>
        <v>#NUM!</v>
      </c>
      <c r="X171" s="17" t="e">
        <f t="shared" si="2"/>
        <v>#NUM!</v>
      </c>
    </row>
    <row r="172" spans="18:24" x14ac:dyDescent="0.2">
      <c r="R172" s="17" t="s">
        <v>20</v>
      </c>
      <c r="S172" s="18">
        <f>_xll.qlInterestRateIndexFixingDate(IborIndex&amp;Tenor,T172,Trigger)</f>
        <v>42475</v>
      </c>
      <c r="T172" s="18">
        <f>_xll.qlCalendarAdvance(Calendar,T171,R172,"f",,Trigger)</f>
        <v>42479</v>
      </c>
      <c r="U172" s="18">
        <f>_xll.qlInterestRateIndexMaturity(IborIndex&amp;Tenor,T172,Trigger)</f>
        <v>42662</v>
      </c>
      <c r="V172" s="22" t="e">
        <f>_xll.qlIndexFixing($V$1,S172,,Trigger)</f>
        <v>#NUM!</v>
      </c>
      <c r="W172" s="22" t="e">
        <f>_xll.qlIndexFixing($W$1,S172,,Trigger)</f>
        <v>#NUM!</v>
      </c>
      <c r="X172" s="17" t="e">
        <f t="shared" si="2"/>
        <v>#NUM!</v>
      </c>
    </row>
    <row r="173" spans="18:24" x14ac:dyDescent="0.2">
      <c r="R173" s="17" t="s">
        <v>20</v>
      </c>
      <c r="S173" s="18">
        <f>_xll.qlInterestRateIndexFixingDate(IborIndex&amp;Tenor,T173,Trigger)</f>
        <v>42478</v>
      </c>
      <c r="T173" s="18">
        <f>_xll.qlCalendarAdvance(Calendar,T172,R173,"f",,Trigger)</f>
        <v>42480</v>
      </c>
      <c r="U173" s="18">
        <f>_xll.qlInterestRateIndexMaturity(IborIndex&amp;Tenor,T173,Trigger)</f>
        <v>42663</v>
      </c>
      <c r="V173" s="22" t="e">
        <f>_xll.qlIndexFixing($V$1,S173,,Trigger)</f>
        <v>#NUM!</v>
      </c>
      <c r="W173" s="22" t="e">
        <f>_xll.qlIndexFixing($W$1,S173,,Trigger)</f>
        <v>#NUM!</v>
      </c>
      <c r="X173" s="17" t="e">
        <f t="shared" si="2"/>
        <v>#NUM!</v>
      </c>
    </row>
    <row r="174" spans="18:24" x14ac:dyDescent="0.2">
      <c r="R174" s="17" t="s">
        <v>20</v>
      </c>
      <c r="S174" s="18">
        <f>_xll.qlInterestRateIndexFixingDate(IborIndex&amp;Tenor,T174,Trigger)</f>
        <v>42479</v>
      </c>
      <c r="T174" s="18">
        <f>_xll.qlCalendarAdvance(Calendar,T173,R174,"f",,Trigger)</f>
        <v>42481</v>
      </c>
      <c r="U174" s="18">
        <f>_xll.qlInterestRateIndexMaturity(IborIndex&amp;Tenor,T174,Trigger)</f>
        <v>42664</v>
      </c>
      <c r="V174" s="22" t="e">
        <f>_xll.qlIndexFixing($V$1,S174,,Trigger)</f>
        <v>#NUM!</v>
      </c>
      <c r="W174" s="22" t="e">
        <f>_xll.qlIndexFixing($W$1,S174,,Trigger)</f>
        <v>#NUM!</v>
      </c>
      <c r="X174" s="17" t="e">
        <f t="shared" si="2"/>
        <v>#NUM!</v>
      </c>
    </row>
    <row r="175" spans="18:24" x14ac:dyDescent="0.2">
      <c r="R175" s="17" t="s">
        <v>20</v>
      </c>
      <c r="S175" s="18">
        <f>_xll.qlInterestRateIndexFixingDate(IborIndex&amp;Tenor,T175,Trigger)</f>
        <v>42480</v>
      </c>
      <c r="T175" s="18">
        <f>_xll.qlCalendarAdvance(Calendar,T174,R175,"f",,Trigger)</f>
        <v>42482</v>
      </c>
      <c r="U175" s="18">
        <f>_xll.qlInterestRateIndexMaturity(IborIndex&amp;Tenor,T175,Trigger)</f>
        <v>42667</v>
      </c>
      <c r="V175" s="22" t="e">
        <f>_xll.qlIndexFixing($V$1,S175,,Trigger)</f>
        <v>#NUM!</v>
      </c>
      <c r="W175" s="22" t="e">
        <f>_xll.qlIndexFixing($W$1,S175,,Trigger)</f>
        <v>#NUM!</v>
      </c>
      <c r="X175" s="17" t="e">
        <f t="shared" si="2"/>
        <v>#NUM!</v>
      </c>
    </row>
    <row r="176" spans="18:24" x14ac:dyDescent="0.2">
      <c r="R176" s="17" t="s">
        <v>20</v>
      </c>
      <c r="S176" s="18">
        <f>_xll.qlInterestRateIndexFixingDate(IborIndex&amp;Tenor,T176,Trigger)</f>
        <v>42481</v>
      </c>
      <c r="T176" s="18">
        <f>_xll.qlCalendarAdvance(Calendar,T175,R176,"f",,Trigger)</f>
        <v>42485</v>
      </c>
      <c r="U176" s="18">
        <f>_xll.qlInterestRateIndexMaturity(IborIndex&amp;Tenor,T176,Trigger)</f>
        <v>42668</v>
      </c>
      <c r="V176" s="22" t="e">
        <f>_xll.qlIndexFixing($V$1,S176,,Trigger)</f>
        <v>#NUM!</v>
      </c>
      <c r="W176" s="22" t="e">
        <f>_xll.qlIndexFixing($W$1,S176,,Trigger)</f>
        <v>#NUM!</v>
      </c>
      <c r="X176" s="17" t="e">
        <f t="shared" si="2"/>
        <v>#NUM!</v>
      </c>
    </row>
    <row r="177" spans="18:24" x14ac:dyDescent="0.2">
      <c r="R177" s="17" t="s">
        <v>20</v>
      </c>
      <c r="S177" s="18">
        <f>_xll.qlInterestRateIndexFixingDate(IborIndex&amp;Tenor,T177,Trigger)</f>
        <v>42482</v>
      </c>
      <c r="T177" s="18">
        <f>_xll.qlCalendarAdvance(Calendar,T176,R177,"f",,Trigger)</f>
        <v>42486</v>
      </c>
      <c r="U177" s="18">
        <f>_xll.qlInterestRateIndexMaturity(IborIndex&amp;Tenor,T177,Trigger)</f>
        <v>42669</v>
      </c>
      <c r="V177" s="22" t="e">
        <f>_xll.qlIndexFixing($V$1,S177,,Trigger)</f>
        <v>#NUM!</v>
      </c>
      <c r="W177" s="22" t="e">
        <f>_xll.qlIndexFixing($W$1,S177,,Trigger)</f>
        <v>#NUM!</v>
      </c>
      <c r="X177" s="17" t="e">
        <f t="shared" si="2"/>
        <v>#NUM!</v>
      </c>
    </row>
    <row r="178" spans="18:24" x14ac:dyDescent="0.2">
      <c r="R178" s="17" t="s">
        <v>20</v>
      </c>
      <c r="S178" s="18">
        <f>_xll.qlInterestRateIndexFixingDate(IborIndex&amp;Tenor,T178,Trigger)</f>
        <v>42485</v>
      </c>
      <c r="T178" s="18">
        <f>_xll.qlCalendarAdvance(Calendar,T177,R178,"f",,Trigger)</f>
        <v>42487</v>
      </c>
      <c r="U178" s="18">
        <f>_xll.qlInterestRateIndexMaturity(IborIndex&amp;Tenor,T178,Trigger)</f>
        <v>42670</v>
      </c>
      <c r="V178" s="22" t="e">
        <f>_xll.qlIndexFixing($V$1,S178,,Trigger)</f>
        <v>#NUM!</v>
      </c>
      <c r="W178" s="22" t="e">
        <f>_xll.qlIndexFixing($W$1,S178,,Trigger)</f>
        <v>#NUM!</v>
      </c>
      <c r="X178" s="17" t="e">
        <f t="shared" si="2"/>
        <v>#NUM!</v>
      </c>
    </row>
    <row r="179" spans="18:24" x14ac:dyDescent="0.2">
      <c r="R179" s="17" t="s">
        <v>20</v>
      </c>
      <c r="S179" s="18">
        <f>_xll.qlInterestRateIndexFixingDate(IborIndex&amp;Tenor,T179,Trigger)</f>
        <v>42486</v>
      </c>
      <c r="T179" s="18">
        <f>_xll.qlCalendarAdvance(Calendar,T178,R179,"f",,Trigger)</f>
        <v>42488</v>
      </c>
      <c r="U179" s="18">
        <f>_xll.qlInterestRateIndexMaturity(IborIndex&amp;Tenor,T179,Trigger)</f>
        <v>42671</v>
      </c>
      <c r="V179" s="22" t="e">
        <f>_xll.qlIndexFixing($V$1,S179,,Trigger)</f>
        <v>#NUM!</v>
      </c>
      <c r="W179" s="22" t="e">
        <f>_xll.qlIndexFixing($W$1,S179,,Trigger)</f>
        <v>#NUM!</v>
      </c>
      <c r="X179" s="17" t="e">
        <f t="shared" si="2"/>
        <v>#NUM!</v>
      </c>
    </row>
    <row r="180" spans="18:24" x14ac:dyDescent="0.2">
      <c r="R180" s="17" t="s">
        <v>20</v>
      </c>
      <c r="S180" s="18">
        <f>_xll.qlInterestRateIndexFixingDate(IborIndex&amp;Tenor,T180,Trigger)</f>
        <v>42487</v>
      </c>
      <c r="T180" s="18">
        <f>_xll.qlCalendarAdvance(Calendar,T179,R180,"f",,Trigger)</f>
        <v>42489</v>
      </c>
      <c r="U180" s="18">
        <f>_xll.qlInterestRateIndexMaturity(IborIndex&amp;Tenor,T180,Trigger)</f>
        <v>42674</v>
      </c>
      <c r="V180" s="22" t="e">
        <f>_xll.qlIndexFixing($V$1,S180,,Trigger)</f>
        <v>#NUM!</v>
      </c>
      <c r="W180" s="22" t="e">
        <f>_xll.qlIndexFixing($W$1,S180,,Trigger)</f>
        <v>#NUM!</v>
      </c>
      <c r="X180" s="17" t="e">
        <f t="shared" si="2"/>
        <v>#NUM!</v>
      </c>
    </row>
    <row r="181" spans="18:24" x14ac:dyDescent="0.2">
      <c r="R181" s="17" t="s">
        <v>20</v>
      </c>
      <c r="S181" s="18">
        <f>_xll.qlInterestRateIndexFixingDate(IborIndex&amp;Tenor,T181,Trigger)</f>
        <v>42488</v>
      </c>
      <c r="T181" s="18">
        <f>_xll.qlCalendarAdvance(Calendar,T180,R181,"f",,Trigger)</f>
        <v>42492</v>
      </c>
      <c r="U181" s="18">
        <f>_xll.qlInterestRateIndexMaturity(IborIndex&amp;Tenor,T181,Trigger)</f>
        <v>42676</v>
      </c>
      <c r="V181" s="22" t="e">
        <f>_xll.qlIndexFixing($V$1,S181,,Trigger)</f>
        <v>#NUM!</v>
      </c>
      <c r="W181" s="22" t="e">
        <f>_xll.qlIndexFixing($W$1,S181,,Trigger)</f>
        <v>#NUM!</v>
      </c>
      <c r="X181" s="17" t="e">
        <f t="shared" si="2"/>
        <v>#NUM!</v>
      </c>
    </row>
    <row r="182" spans="18:24" x14ac:dyDescent="0.2">
      <c r="R182" s="17" t="s">
        <v>20</v>
      </c>
      <c r="S182" s="18">
        <f>_xll.qlInterestRateIndexFixingDate(IborIndex&amp;Tenor,T182,Trigger)</f>
        <v>42489</v>
      </c>
      <c r="T182" s="18">
        <f>_xll.qlCalendarAdvance(Calendar,T181,R182,"f",,Trigger)</f>
        <v>42493</v>
      </c>
      <c r="U182" s="18">
        <f>_xll.qlInterestRateIndexMaturity(IborIndex&amp;Tenor,T182,Trigger)</f>
        <v>42677</v>
      </c>
      <c r="V182" s="22" t="e">
        <f>_xll.qlIndexFixing($V$1,S182,,Trigger)</f>
        <v>#NUM!</v>
      </c>
      <c r="W182" s="22" t="e">
        <f>_xll.qlIndexFixing($W$1,S182,,Trigger)</f>
        <v>#NUM!</v>
      </c>
      <c r="X182" s="17" t="e">
        <f t="shared" si="2"/>
        <v>#NUM!</v>
      </c>
    </row>
    <row r="183" spans="18:24" x14ac:dyDescent="0.2">
      <c r="R183" s="17" t="s">
        <v>20</v>
      </c>
      <c r="S183" s="18">
        <f>_xll.qlInterestRateIndexFixingDate(IborIndex&amp;Tenor,T183,Trigger)</f>
        <v>42492</v>
      </c>
      <c r="T183" s="18">
        <f>_xll.qlCalendarAdvance(Calendar,T182,R183,"f",,Trigger)</f>
        <v>42494</v>
      </c>
      <c r="U183" s="18">
        <f>_xll.qlInterestRateIndexMaturity(IborIndex&amp;Tenor,T183,Trigger)</f>
        <v>42678</v>
      </c>
      <c r="V183" s="22" t="e">
        <f>_xll.qlIndexFixing($V$1,S183,,Trigger)</f>
        <v>#NUM!</v>
      </c>
      <c r="W183" s="22" t="e">
        <f>_xll.qlIndexFixing($W$1,S183,,Trigger)</f>
        <v>#NUM!</v>
      </c>
      <c r="X183" s="17" t="e">
        <f t="shared" si="2"/>
        <v>#NUM!</v>
      </c>
    </row>
    <row r="184" spans="18:24" x14ac:dyDescent="0.2">
      <c r="R184" s="17" t="s">
        <v>20</v>
      </c>
      <c r="S184" s="18">
        <f>_xll.qlInterestRateIndexFixingDate(IborIndex&amp;Tenor,T184,Trigger)</f>
        <v>42493</v>
      </c>
      <c r="T184" s="18">
        <f>_xll.qlCalendarAdvance(Calendar,T183,R184,"f",,Trigger)</f>
        <v>42495</v>
      </c>
      <c r="U184" s="18">
        <f>_xll.qlInterestRateIndexMaturity(IborIndex&amp;Tenor,T184,Trigger)</f>
        <v>42681</v>
      </c>
      <c r="V184" s="22" t="e">
        <f>_xll.qlIndexFixing($V$1,S184,,Trigger)</f>
        <v>#NUM!</v>
      </c>
      <c r="W184" s="22" t="e">
        <f>_xll.qlIndexFixing($W$1,S184,,Trigger)</f>
        <v>#NUM!</v>
      </c>
      <c r="X184" s="17" t="e">
        <f t="shared" si="2"/>
        <v>#NUM!</v>
      </c>
    </row>
    <row r="185" spans="18:24" x14ac:dyDescent="0.2">
      <c r="R185" s="17" t="s">
        <v>20</v>
      </c>
      <c r="S185" s="18">
        <f>_xll.qlInterestRateIndexFixingDate(IborIndex&amp;Tenor,T185,Trigger)</f>
        <v>42494</v>
      </c>
      <c r="T185" s="18">
        <f>_xll.qlCalendarAdvance(Calendar,T184,R185,"f",,Trigger)</f>
        <v>42496</v>
      </c>
      <c r="U185" s="18">
        <f>_xll.qlInterestRateIndexMaturity(IborIndex&amp;Tenor,T185,Trigger)</f>
        <v>42681</v>
      </c>
      <c r="V185" s="22" t="e">
        <f>_xll.qlIndexFixing($V$1,S185,,Trigger)</f>
        <v>#NUM!</v>
      </c>
      <c r="W185" s="22" t="e">
        <f>_xll.qlIndexFixing($W$1,S185,,Trigger)</f>
        <v>#NUM!</v>
      </c>
      <c r="X185" s="17" t="e">
        <f t="shared" si="2"/>
        <v>#NUM!</v>
      </c>
    </row>
    <row r="186" spans="18:24" x14ac:dyDescent="0.2">
      <c r="R186" s="17" t="s">
        <v>20</v>
      </c>
      <c r="S186" s="18">
        <f>_xll.qlInterestRateIndexFixingDate(IborIndex&amp;Tenor,T186,Trigger)</f>
        <v>42495</v>
      </c>
      <c r="T186" s="18">
        <f>_xll.qlCalendarAdvance(Calendar,T185,R186,"f",,Trigger)</f>
        <v>42499</v>
      </c>
      <c r="U186" s="18">
        <f>_xll.qlInterestRateIndexMaturity(IborIndex&amp;Tenor,T186,Trigger)</f>
        <v>42683</v>
      </c>
      <c r="V186" s="22" t="e">
        <f>_xll.qlIndexFixing($V$1,S186,,Trigger)</f>
        <v>#NUM!</v>
      </c>
      <c r="W186" s="22" t="e">
        <f>_xll.qlIndexFixing($W$1,S186,,Trigger)</f>
        <v>#NUM!</v>
      </c>
      <c r="X186" s="17" t="e">
        <f t="shared" si="2"/>
        <v>#NUM!</v>
      </c>
    </row>
    <row r="187" spans="18:24" x14ac:dyDescent="0.2">
      <c r="R187" s="17" t="s">
        <v>20</v>
      </c>
      <c r="S187" s="18">
        <f>_xll.qlInterestRateIndexFixingDate(IborIndex&amp;Tenor,T187,Trigger)</f>
        <v>42496</v>
      </c>
      <c r="T187" s="18">
        <f>_xll.qlCalendarAdvance(Calendar,T186,R187,"f",,Trigger)</f>
        <v>42500</v>
      </c>
      <c r="U187" s="18">
        <f>_xll.qlInterestRateIndexMaturity(IborIndex&amp;Tenor,T187,Trigger)</f>
        <v>42684</v>
      </c>
      <c r="V187" s="22" t="e">
        <f>_xll.qlIndexFixing($V$1,S187,,Trigger)</f>
        <v>#NUM!</v>
      </c>
      <c r="W187" s="22" t="e">
        <f>_xll.qlIndexFixing($W$1,S187,,Trigger)</f>
        <v>#NUM!</v>
      </c>
      <c r="X187" s="17" t="e">
        <f t="shared" si="2"/>
        <v>#NUM!</v>
      </c>
    </row>
    <row r="188" spans="18:24" x14ac:dyDescent="0.2">
      <c r="R188" s="17" t="s">
        <v>20</v>
      </c>
      <c r="S188" s="18">
        <f>_xll.qlInterestRateIndexFixingDate(IborIndex&amp;Tenor,T188,Trigger)</f>
        <v>42499</v>
      </c>
      <c r="T188" s="18">
        <f>_xll.qlCalendarAdvance(Calendar,T187,R188,"f",,Trigger)</f>
        <v>42501</v>
      </c>
      <c r="U188" s="18">
        <f>_xll.qlInterestRateIndexMaturity(IborIndex&amp;Tenor,T188,Trigger)</f>
        <v>42685</v>
      </c>
      <c r="V188" s="22" t="e">
        <f>_xll.qlIndexFixing($V$1,S188,,Trigger)</f>
        <v>#NUM!</v>
      </c>
      <c r="W188" s="22" t="e">
        <f>_xll.qlIndexFixing($W$1,S188,,Trigger)</f>
        <v>#NUM!</v>
      </c>
      <c r="X188" s="17" t="e">
        <f t="shared" si="2"/>
        <v>#NUM!</v>
      </c>
    </row>
    <row r="189" spans="18:24" x14ac:dyDescent="0.2">
      <c r="R189" s="17" t="s">
        <v>20</v>
      </c>
      <c r="S189" s="18">
        <f>_xll.qlInterestRateIndexFixingDate(IborIndex&amp;Tenor,T189,Trigger)</f>
        <v>42500</v>
      </c>
      <c r="T189" s="18">
        <f>_xll.qlCalendarAdvance(Calendar,T188,R189,"f",,Trigger)</f>
        <v>42502</v>
      </c>
      <c r="U189" s="18">
        <f>_xll.qlInterestRateIndexMaturity(IborIndex&amp;Tenor,T189,Trigger)</f>
        <v>42688</v>
      </c>
      <c r="V189" s="22" t="e">
        <f>_xll.qlIndexFixing($V$1,S189,,Trigger)</f>
        <v>#NUM!</v>
      </c>
      <c r="W189" s="22" t="e">
        <f>_xll.qlIndexFixing($W$1,S189,,Trigger)</f>
        <v>#NUM!</v>
      </c>
      <c r="X189" s="17" t="e">
        <f t="shared" si="2"/>
        <v>#NUM!</v>
      </c>
    </row>
    <row r="190" spans="18:24" x14ac:dyDescent="0.2">
      <c r="R190" s="17" t="s">
        <v>20</v>
      </c>
      <c r="S190" s="18">
        <f>_xll.qlInterestRateIndexFixingDate(IborIndex&amp;Tenor,T190,Trigger)</f>
        <v>42501</v>
      </c>
      <c r="T190" s="18">
        <f>_xll.qlCalendarAdvance(Calendar,T189,R190,"f",,Trigger)</f>
        <v>42503</v>
      </c>
      <c r="U190" s="18">
        <f>_xll.qlInterestRateIndexMaturity(IborIndex&amp;Tenor,T190,Trigger)</f>
        <v>42688</v>
      </c>
      <c r="V190" s="22" t="e">
        <f>_xll.qlIndexFixing($V$1,S190,,Trigger)</f>
        <v>#NUM!</v>
      </c>
      <c r="W190" s="22" t="e">
        <f>_xll.qlIndexFixing($W$1,S190,,Trigger)</f>
        <v>#NUM!</v>
      </c>
      <c r="X190" s="17" t="e">
        <f t="shared" si="2"/>
        <v>#NUM!</v>
      </c>
    </row>
    <row r="191" spans="18:24" x14ac:dyDescent="0.2">
      <c r="R191" s="17" t="s">
        <v>20</v>
      </c>
      <c r="S191" s="18">
        <f>_xll.qlInterestRateIndexFixingDate(IborIndex&amp;Tenor,T191,Trigger)</f>
        <v>42502</v>
      </c>
      <c r="T191" s="18">
        <f>_xll.qlCalendarAdvance(Calendar,T190,R191,"f",,Trigger)</f>
        <v>42506</v>
      </c>
      <c r="U191" s="18">
        <f>_xll.qlInterestRateIndexMaturity(IborIndex&amp;Tenor,T191,Trigger)</f>
        <v>42690</v>
      </c>
      <c r="V191" s="22" t="e">
        <f>_xll.qlIndexFixing($V$1,S191,,Trigger)</f>
        <v>#NUM!</v>
      </c>
      <c r="W191" s="22" t="e">
        <f>_xll.qlIndexFixing($W$1,S191,,Trigger)</f>
        <v>#NUM!</v>
      </c>
      <c r="X191" s="17" t="e">
        <f t="shared" si="2"/>
        <v>#NUM!</v>
      </c>
    </row>
    <row r="192" spans="18:24" x14ac:dyDescent="0.2">
      <c r="R192" s="17" t="s">
        <v>20</v>
      </c>
      <c r="S192" s="18">
        <f>_xll.qlInterestRateIndexFixingDate(IborIndex&amp;Tenor,T192,Trigger)</f>
        <v>42503</v>
      </c>
      <c r="T192" s="18">
        <f>_xll.qlCalendarAdvance(Calendar,T191,R192,"f",,Trigger)</f>
        <v>42507</v>
      </c>
      <c r="U192" s="18">
        <f>_xll.qlInterestRateIndexMaturity(IborIndex&amp;Tenor,T192,Trigger)</f>
        <v>42691</v>
      </c>
      <c r="V192" s="22" t="e">
        <f>_xll.qlIndexFixing($V$1,S192,,Trigger)</f>
        <v>#NUM!</v>
      </c>
      <c r="W192" s="22" t="e">
        <f>_xll.qlIndexFixing($W$1,S192,,Trigger)</f>
        <v>#NUM!</v>
      </c>
      <c r="X192" s="17" t="e">
        <f t="shared" si="2"/>
        <v>#NUM!</v>
      </c>
    </row>
    <row r="193" spans="18:24" x14ac:dyDescent="0.2">
      <c r="R193" s="17" t="s">
        <v>20</v>
      </c>
      <c r="S193" s="18">
        <f>_xll.qlInterestRateIndexFixingDate(IborIndex&amp;Tenor,T193,Trigger)</f>
        <v>42506</v>
      </c>
      <c r="T193" s="18">
        <f>_xll.qlCalendarAdvance(Calendar,T192,R193,"f",,Trigger)</f>
        <v>42508</v>
      </c>
      <c r="U193" s="18">
        <f>_xll.qlInterestRateIndexMaturity(IborIndex&amp;Tenor,T193,Trigger)</f>
        <v>42692</v>
      </c>
      <c r="V193" s="22" t="e">
        <f>_xll.qlIndexFixing($V$1,S193,,Trigger)</f>
        <v>#NUM!</v>
      </c>
      <c r="W193" s="22" t="e">
        <f>_xll.qlIndexFixing($W$1,S193,,Trigger)</f>
        <v>#NUM!</v>
      </c>
      <c r="X193" s="17" t="e">
        <f t="shared" si="2"/>
        <v>#NUM!</v>
      </c>
    </row>
    <row r="194" spans="18:24" x14ac:dyDescent="0.2">
      <c r="R194" s="17" t="s">
        <v>20</v>
      </c>
      <c r="S194" s="18">
        <f>_xll.qlInterestRateIndexFixingDate(IborIndex&amp;Tenor,T194,Trigger)</f>
        <v>42507</v>
      </c>
      <c r="T194" s="18">
        <f>_xll.qlCalendarAdvance(Calendar,T193,R194,"f",,Trigger)</f>
        <v>42509</v>
      </c>
      <c r="U194" s="18">
        <f>_xll.qlInterestRateIndexMaturity(IborIndex&amp;Tenor,T194,Trigger)</f>
        <v>42695</v>
      </c>
      <c r="V194" s="22" t="e">
        <f>_xll.qlIndexFixing($V$1,S194,,Trigger)</f>
        <v>#NUM!</v>
      </c>
      <c r="W194" s="22" t="e">
        <f>_xll.qlIndexFixing($W$1,S194,,Trigger)</f>
        <v>#NUM!</v>
      </c>
      <c r="X194" s="17" t="e">
        <f t="shared" si="2"/>
        <v>#NUM!</v>
      </c>
    </row>
    <row r="195" spans="18:24" x14ac:dyDescent="0.2">
      <c r="R195" s="17" t="s">
        <v>20</v>
      </c>
      <c r="S195" s="18">
        <f>_xll.qlInterestRateIndexFixingDate(IborIndex&amp;Tenor,T195,Trigger)</f>
        <v>42508</v>
      </c>
      <c r="T195" s="18">
        <f>_xll.qlCalendarAdvance(Calendar,T194,R195,"f",,Trigger)</f>
        <v>42510</v>
      </c>
      <c r="U195" s="18">
        <f>_xll.qlInterestRateIndexMaturity(IborIndex&amp;Tenor,T195,Trigger)</f>
        <v>42695</v>
      </c>
      <c r="V195" s="22" t="e">
        <f>_xll.qlIndexFixing($V$1,S195,,Trigger)</f>
        <v>#NUM!</v>
      </c>
      <c r="W195" s="22" t="e">
        <f>_xll.qlIndexFixing($W$1,S195,,Trigger)</f>
        <v>#NUM!</v>
      </c>
      <c r="X195" s="17" t="e">
        <f t="shared" si="2"/>
        <v>#NUM!</v>
      </c>
    </row>
    <row r="196" spans="18:24" x14ac:dyDescent="0.2">
      <c r="R196" s="17" t="s">
        <v>20</v>
      </c>
      <c r="S196" s="18">
        <f>_xll.qlInterestRateIndexFixingDate(IborIndex&amp;Tenor,T196,Trigger)</f>
        <v>42509</v>
      </c>
      <c r="T196" s="18">
        <f>_xll.qlCalendarAdvance(Calendar,T195,R196,"f",,Trigger)</f>
        <v>42513</v>
      </c>
      <c r="U196" s="18">
        <f>_xll.qlInterestRateIndexMaturity(IborIndex&amp;Tenor,T196,Trigger)</f>
        <v>42697</v>
      </c>
      <c r="V196" s="22" t="e">
        <f>_xll.qlIndexFixing($V$1,S196,,Trigger)</f>
        <v>#NUM!</v>
      </c>
      <c r="W196" s="22" t="e">
        <f>_xll.qlIndexFixing($W$1,S196,,Trigger)</f>
        <v>#NUM!</v>
      </c>
      <c r="X196" s="17" t="e">
        <f t="shared" ref="X196:X259" si="3">(V196-W196)*10000</f>
        <v>#NUM!</v>
      </c>
    </row>
    <row r="197" spans="18:24" x14ac:dyDescent="0.2">
      <c r="R197" s="17" t="s">
        <v>20</v>
      </c>
      <c r="S197" s="18">
        <f>_xll.qlInterestRateIndexFixingDate(IborIndex&amp;Tenor,T197,Trigger)</f>
        <v>42510</v>
      </c>
      <c r="T197" s="18">
        <f>_xll.qlCalendarAdvance(Calendar,T196,R197,"f",,Trigger)</f>
        <v>42514</v>
      </c>
      <c r="U197" s="18">
        <f>_xll.qlInterestRateIndexMaturity(IborIndex&amp;Tenor,T197,Trigger)</f>
        <v>42698</v>
      </c>
      <c r="V197" s="22" t="e">
        <f>_xll.qlIndexFixing($V$1,S197,,Trigger)</f>
        <v>#NUM!</v>
      </c>
      <c r="W197" s="22" t="e">
        <f>_xll.qlIndexFixing($W$1,S197,,Trigger)</f>
        <v>#NUM!</v>
      </c>
      <c r="X197" s="17" t="e">
        <f t="shared" si="3"/>
        <v>#NUM!</v>
      </c>
    </row>
    <row r="198" spans="18:24" x14ac:dyDescent="0.2">
      <c r="R198" s="17" t="s">
        <v>20</v>
      </c>
      <c r="S198" s="18">
        <f>_xll.qlInterestRateIndexFixingDate(IborIndex&amp;Tenor,T198,Trigger)</f>
        <v>42513</v>
      </c>
      <c r="T198" s="18">
        <f>_xll.qlCalendarAdvance(Calendar,T197,R198,"f",,Trigger)</f>
        <v>42515</v>
      </c>
      <c r="U198" s="18">
        <f>_xll.qlInterestRateIndexMaturity(IborIndex&amp;Tenor,T198,Trigger)</f>
        <v>42699</v>
      </c>
      <c r="V198" s="22" t="e">
        <f>_xll.qlIndexFixing($V$1,S198,,Trigger)</f>
        <v>#NUM!</v>
      </c>
      <c r="W198" s="22" t="e">
        <f>_xll.qlIndexFixing($W$1,S198,,Trigger)</f>
        <v>#NUM!</v>
      </c>
      <c r="X198" s="17" t="e">
        <f t="shared" si="3"/>
        <v>#NUM!</v>
      </c>
    </row>
    <row r="199" spans="18:24" x14ac:dyDescent="0.2">
      <c r="R199" s="17" t="s">
        <v>20</v>
      </c>
      <c r="S199" s="18">
        <f>_xll.qlInterestRateIndexFixingDate(IborIndex&amp;Tenor,T199,Trigger)</f>
        <v>42514</v>
      </c>
      <c r="T199" s="18">
        <f>_xll.qlCalendarAdvance(Calendar,T198,R199,"f",,Trigger)</f>
        <v>42516</v>
      </c>
      <c r="U199" s="18">
        <f>_xll.qlInterestRateIndexMaturity(IborIndex&amp;Tenor,T199,Trigger)</f>
        <v>42702</v>
      </c>
      <c r="V199" s="22" t="e">
        <f>_xll.qlIndexFixing($V$1,S199,,Trigger)</f>
        <v>#NUM!</v>
      </c>
      <c r="W199" s="22" t="e">
        <f>_xll.qlIndexFixing($W$1,S199,,Trigger)</f>
        <v>#NUM!</v>
      </c>
      <c r="X199" s="17" t="e">
        <f t="shared" si="3"/>
        <v>#NUM!</v>
      </c>
    </row>
    <row r="200" spans="18:24" x14ac:dyDescent="0.2">
      <c r="R200" s="17" t="s">
        <v>20</v>
      </c>
      <c r="S200" s="18">
        <f>_xll.qlInterestRateIndexFixingDate(IborIndex&amp;Tenor,T200,Trigger)</f>
        <v>42515</v>
      </c>
      <c r="T200" s="18">
        <f>_xll.qlCalendarAdvance(Calendar,T199,R200,"f",,Trigger)</f>
        <v>42517</v>
      </c>
      <c r="U200" s="18">
        <f>_xll.qlInterestRateIndexMaturity(IborIndex&amp;Tenor,T200,Trigger)</f>
        <v>42702</v>
      </c>
      <c r="V200" s="22" t="e">
        <f>_xll.qlIndexFixing($V$1,S200,,Trigger)</f>
        <v>#NUM!</v>
      </c>
      <c r="W200" s="22" t="e">
        <f>_xll.qlIndexFixing($W$1,S200,,Trigger)</f>
        <v>#NUM!</v>
      </c>
      <c r="X200" s="17" t="e">
        <f t="shared" si="3"/>
        <v>#NUM!</v>
      </c>
    </row>
    <row r="201" spans="18:24" x14ac:dyDescent="0.2">
      <c r="R201" s="17" t="s">
        <v>20</v>
      </c>
      <c r="S201" s="18">
        <f>_xll.qlInterestRateIndexFixingDate(IborIndex&amp;Tenor,T201,Trigger)</f>
        <v>42516</v>
      </c>
      <c r="T201" s="18">
        <f>_xll.qlCalendarAdvance(Calendar,T200,R201,"f",,Trigger)</f>
        <v>42520</v>
      </c>
      <c r="U201" s="18">
        <f>_xll.qlInterestRateIndexMaturity(IborIndex&amp;Tenor,T201,Trigger)</f>
        <v>42704</v>
      </c>
      <c r="V201" s="22" t="e">
        <f>_xll.qlIndexFixing($V$1,S201,,Trigger)</f>
        <v>#NUM!</v>
      </c>
      <c r="W201" s="22" t="e">
        <f>_xll.qlIndexFixing($W$1,S201,,Trigger)</f>
        <v>#NUM!</v>
      </c>
      <c r="X201" s="17" t="e">
        <f t="shared" si="3"/>
        <v>#NUM!</v>
      </c>
    </row>
    <row r="202" spans="18:24" x14ac:dyDescent="0.2">
      <c r="R202" s="17" t="s">
        <v>20</v>
      </c>
      <c r="S202" s="18">
        <f>_xll.qlInterestRateIndexFixingDate(IborIndex&amp;Tenor,T202,Trigger)</f>
        <v>42517</v>
      </c>
      <c r="T202" s="18">
        <f>_xll.qlCalendarAdvance(Calendar,T201,R202,"f",,Trigger)</f>
        <v>42521</v>
      </c>
      <c r="U202" s="18">
        <f>_xll.qlInterestRateIndexMaturity(IborIndex&amp;Tenor,T202,Trigger)</f>
        <v>42704</v>
      </c>
      <c r="V202" s="22" t="e">
        <f>_xll.qlIndexFixing($V$1,S202,,Trigger)</f>
        <v>#NUM!</v>
      </c>
      <c r="W202" s="22" t="e">
        <f>_xll.qlIndexFixing($W$1,S202,,Trigger)</f>
        <v>#NUM!</v>
      </c>
      <c r="X202" s="17" t="e">
        <f t="shared" si="3"/>
        <v>#NUM!</v>
      </c>
    </row>
    <row r="203" spans="18:24" x14ac:dyDescent="0.2">
      <c r="R203" s="17" t="s">
        <v>20</v>
      </c>
      <c r="S203" s="18">
        <f>_xll.qlInterestRateIndexFixingDate(IborIndex&amp;Tenor,T203,Trigger)</f>
        <v>42520</v>
      </c>
      <c r="T203" s="18">
        <f>_xll.qlCalendarAdvance(Calendar,T202,R203,"f",,Trigger)</f>
        <v>42522</v>
      </c>
      <c r="U203" s="18">
        <f>_xll.qlInterestRateIndexMaturity(IborIndex&amp;Tenor,T203,Trigger)</f>
        <v>42705</v>
      </c>
      <c r="V203" s="22" t="e">
        <f>_xll.qlIndexFixing($V$1,S203,,Trigger)</f>
        <v>#NUM!</v>
      </c>
      <c r="W203" s="22" t="e">
        <f>_xll.qlIndexFixing($W$1,S203,,Trigger)</f>
        <v>#NUM!</v>
      </c>
      <c r="X203" s="17" t="e">
        <f t="shared" si="3"/>
        <v>#NUM!</v>
      </c>
    </row>
    <row r="204" spans="18:24" x14ac:dyDescent="0.2">
      <c r="R204" s="17" t="s">
        <v>20</v>
      </c>
      <c r="S204" s="18">
        <f>_xll.qlInterestRateIndexFixingDate(IborIndex&amp;Tenor,T204,Trigger)</f>
        <v>42521</v>
      </c>
      <c r="T204" s="18">
        <f>_xll.qlCalendarAdvance(Calendar,T203,R204,"f",,Trigger)</f>
        <v>42523</v>
      </c>
      <c r="U204" s="18">
        <f>_xll.qlInterestRateIndexMaturity(IborIndex&amp;Tenor,T204,Trigger)</f>
        <v>42706</v>
      </c>
      <c r="V204" s="22" t="e">
        <f>_xll.qlIndexFixing($V$1,S204,,Trigger)</f>
        <v>#NUM!</v>
      </c>
      <c r="W204" s="22" t="e">
        <f>_xll.qlIndexFixing($W$1,S204,,Trigger)</f>
        <v>#NUM!</v>
      </c>
      <c r="X204" s="17" t="e">
        <f t="shared" si="3"/>
        <v>#NUM!</v>
      </c>
    </row>
    <row r="205" spans="18:24" x14ac:dyDescent="0.2">
      <c r="R205" s="17" t="s">
        <v>20</v>
      </c>
      <c r="S205" s="18">
        <f>_xll.qlInterestRateIndexFixingDate(IborIndex&amp;Tenor,T205,Trigger)</f>
        <v>42522</v>
      </c>
      <c r="T205" s="18">
        <f>_xll.qlCalendarAdvance(Calendar,T204,R205,"f",,Trigger)</f>
        <v>42524</v>
      </c>
      <c r="U205" s="18">
        <f>_xll.qlInterestRateIndexMaturity(IborIndex&amp;Tenor,T205,Trigger)</f>
        <v>42709</v>
      </c>
      <c r="V205" s="22" t="e">
        <f>_xll.qlIndexFixing($V$1,S205,,Trigger)</f>
        <v>#NUM!</v>
      </c>
      <c r="W205" s="22" t="e">
        <f>_xll.qlIndexFixing($W$1,S205,,Trigger)</f>
        <v>#NUM!</v>
      </c>
      <c r="X205" s="17" t="e">
        <f t="shared" si="3"/>
        <v>#NUM!</v>
      </c>
    </row>
    <row r="206" spans="18:24" x14ac:dyDescent="0.2">
      <c r="R206" s="17" t="s">
        <v>20</v>
      </c>
      <c r="S206" s="18">
        <f>_xll.qlInterestRateIndexFixingDate(IborIndex&amp;Tenor,T206,Trigger)</f>
        <v>42523</v>
      </c>
      <c r="T206" s="18">
        <f>_xll.qlCalendarAdvance(Calendar,T205,R206,"f",,Trigger)</f>
        <v>42527</v>
      </c>
      <c r="U206" s="18">
        <f>_xll.qlInterestRateIndexMaturity(IborIndex&amp;Tenor,T206,Trigger)</f>
        <v>42710</v>
      </c>
      <c r="V206" s="22" t="e">
        <f>_xll.qlIndexFixing($V$1,S206,,Trigger)</f>
        <v>#NUM!</v>
      </c>
      <c r="W206" s="22" t="e">
        <f>_xll.qlIndexFixing($W$1,S206,,Trigger)</f>
        <v>#NUM!</v>
      </c>
      <c r="X206" s="17" t="e">
        <f t="shared" si="3"/>
        <v>#NUM!</v>
      </c>
    </row>
    <row r="207" spans="18:24" x14ac:dyDescent="0.2">
      <c r="R207" s="17" t="s">
        <v>20</v>
      </c>
      <c r="S207" s="18">
        <f>_xll.qlInterestRateIndexFixingDate(IborIndex&amp;Tenor,T207,Trigger)</f>
        <v>42524</v>
      </c>
      <c r="T207" s="18">
        <f>_xll.qlCalendarAdvance(Calendar,T206,R207,"f",,Trigger)</f>
        <v>42528</v>
      </c>
      <c r="U207" s="18">
        <f>_xll.qlInterestRateIndexMaturity(IborIndex&amp;Tenor,T207,Trigger)</f>
        <v>42711</v>
      </c>
      <c r="V207" s="22" t="e">
        <f>_xll.qlIndexFixing($V$1,S207,,Trigger)</f>
        <v>#NUM!</v>
      </c>
      <c r="W207" s="22" t="e">
        <f>_xll.qlIndexFixing($W$1,S207,,Trigger)</f>
        <v>#NUM!</v>
      </c>
      <c r="X207" s="17" t="e">
        <f t="shared" si="3"/>
        <v>#NUM!</v>
      </c>
    </row>
    <row r="208" spans="18:24" x14ac:dyDescent="0.2">
      <c r="R208" s="17" t="s">
        <v>20</v>
      </c>
      <c r="S208" s="18">
        <f>_xll.qlInterestRateIndexFixingDate(IborIndex&amp;Tenor,T208,Trigger)</f>
        <v>42527</v>
      </c>
      <c r="T208" s="18">
        <f>_xll.qlCalendarAdvance(Calendar,T207,R208,"f",,Trigger)</f>
        <v>42529</v>
      </c>
      <c r="U208" s="18">
        <f>_xll.qlInterestRateIndexMaturity(IborIndex&amp;Tenor,T208,Trigger)</f>
        <v>42712</v>
      </c>
      <c r="V208" s="22" t="e">
        <f>_xll.qlIndexFixing($V$1,S208,,Trigger)</f>
        <v>#NUM!</v>
      </c>
      <c r="W208" s="22" t="e">
        <f>_xll.qlIndexFixing($W$1,S208,,Trigger)</f>
        <v>#NUM!</v>
      </c>
      <c r="X208" s="17" t="e">
        <f t="shared" si="3"/>
        <v>#NUM!</v>
      </c>
    </row>
    <row r="209" spans="18:24" x14ac:dyDescent="0.2">
      <c r="R209" s="17" t="s">
        <v>20</v>
      </c>
      <c r="S209" s="18">
        <f>_xll.qlInterestRateIndexFixingDate(IborIndex&amp;Tenor,T209,Trigger)</f>
        <v>42528</v>
      </c>
      <c r="T209" s="18">
        <f>_xll.qlCalendarAdvance(Calendar,T208,R209,"f",,Trigger)</f>
        <v>42530</v>
      </c>
      <c r="U209" s="18">
        <f>_xll.qlInterestRateIndexMaturity(IborIndex&amp;Tenor,T209,Trigger)</f>
        <v>42713</v>
      </c>
      <c r="V209" s="22" t="e">
        <f>_xll.qlIndexFixing($V$1,S209,,Trigger)</f>
        <v>#NUM!</v>
      </c>
      <c r="W209" s="22" t="e">
        <f>_xll.qlIndexFixing($W$1,S209,,Trigger)</f>
        <v>#NUM!</v>
      </c>
      <c r="X209" s="17" t="e">
        <f t="shared" si="3"/>
        <v>#NUM!</v>
      </c>
    </row>
    <row r="210" spans="18:24" x14ac:dyDescent="0.2">
      <c r="R210" s="17" t="s">
        <v>20</v>
      </c>
      <c r="S210" s="18">
        <f>_xll.qlInterestRateIndexFixingDate(IborIndex&amp;Tenor,T210,Trigger)</f>
        <v>42529</v>
      </c>
      <c r="T210" s="18">
        <f>_xll.qlCalendarAdvance(Calendar,T209,R210,"f",,Trigger)</f>
        <v>42531</v>
      </c>
      <c r="U210" s="18">
        <f>_xll.qlInterestRateIndexMaturity(IborIndex&amp;Tenor,T210,Trigger)</f>
        <v>42716</v>
      </c>
      <c r="V210" s="22" t="e">
        <f>_xll.qlIndexFixing($V$1,S210,,Trigger)</f>
        <v>#NUM!</v>
      </c>
      <c r="W210" s="22" t="e">
        <f>_xll.qlIndexFixing($W$1,S210,,Trigger)</f>
        <v>#NUM!</v>
      </c>
      <c r="X210" s="17" t="e">
        <f t="shared" si="3"/>
        <v>#NUM!</v>
      </c>
    </row>
    <row r="211" spans="18:24" x14ac:dyDescent="0.2">
      <c r="R211" s="17" t="s">
        <v>20</v>
      </c>
      <c r="S211" s="18">
        <f>_xll.qlInterestRateIndexFixingDate(IborIndex&amp;Tenor,T211,Trigger)</f>
        <v>42530</v>
      </c>
      <c r="T211" s="18">
        <f>_xll.qlCalendarAdvance(Calendar,T210,R211,"f",,Trigger)</f>
        <v>42534</v>
      </c>
      <c r="U211" s="18">
        <f>_xll.qlInterestRateIndexMaturity(IborIndex&amp;Tenor,T211,Trigger)</f>
        <v>42717</v>
      </c>
      <c r="V211" s="22" t="e">
        <f>_xll.qlIndexFixing($V$1,S211,,Trigger)</f>
        <v>#NUM!</v>
      </c>
      <c r="W211" s="22" t="e">
        <f>_xll.qlIndexFixing($W$1,S211,,Trigger)</f>
        <v>#NUM!</v>
      </c>
      <c r="X211" s="17" t="e">
        <f t="shared" si="3"/>
        <v>#NUM!</v>
      </c>
    </row>
    <row r="212" spans="18:24" x14ac:dyDescent="0.2">
      <c r="R212" s="17" t="s">
        <v>20</v>
      </c>
      <c r="S212" s="18">
        <f>_xll.qlInterestRateIndexFixingDate(IborIndex&amp;Tenor,T212,Trigger)</f>
        <v>42531</v>
      </c>
      <c r="T212" s="18">
        <f>_xll.qlCalendarAdvance(Calendar,T211,R212,"f",,Trigger)</f>
        <v>42535</v>
      </c>
      <c r="U212" s="18">
        <f>_xll.qlInterestRateIndexMaturity(IborIndex&amp;Tenor,T212,Trigger)</f>
        <v>42718</v>
      </c>
      <c r="V212" s="22" t="e">
        <f>_xll.qlIndexFixing($V$1,S212,,Trigger)</f>
        <v>#NUM!</v>
      </c>
      <c r="W212" s="22" t="e">
        <f>_xll.qlIndexFixing($W$1,S212,,Trigger)</f>
        <v>#NUM!</v>
      </c>
      <c r="X212" s="17" t="e">
        <f t="shared" si="3"/>
        <v>#NUM!</v>
      </c>
    </row>
    <row r="213" spans="18:24" x14ac:dyDescent="0.2">
      <c r="R213" s="17" t="s">
        <v>20</v>
      </c>
      <c r="S213" s="18">
        <f>_xll.qlInterestRateIndexFixingDate(IborIndex&amp;Tenor,T213,Trigger)</f>
        <v>42534</v>
      </c>
      <c r="T213" s="18">
        <f>_xll.qlCalendarAdvance(Calendar,T212,R213,"f",,Trigger)</f>
        <v>42536</v>
      </c>
      <c r="U213" s="18">
        <f>_xll.qlInterestRateIndexMaturity(IborIndex&amp;Tenor,T213,Trigger)</f>
        <v>42719</v>
      </c>
      <c r="V213" s="22" t="e">
        <f>_xll.qlIndexFixing($V$1,S213,,Trigger)</f>
        <v>#NUM!</v>
      </c>
      <c r="W213" s="22" t="e">
        <f>_xll.qlIndexFixing($W$1,S213,,Trigger)</f>
        <v>#NUM!</v>
      </c>
      <c r="X213" s="17" t="e">
        <f t="shared" si="3"/>
        <v>#NUM!</v>
      </c>
    </row>
    <row r="214" spans="18:24" x14ac:dyDescent="0.2">
      <c r="R214" s="17" t="s">
        <v>20</v>
      </c>
      <c r="S214" s="18">
        <f>_xll.qlInterestRateIndexFixingDate(IborIndex&amp;Tenor,T214,Trigger)</f>
        <v>42535</v>
      </c>
      <c r="T214" s="18">
        <f>_xll.qlCalendarAdvance(Calendar,T213,R214,"f",,Trigger)</f>
        <v>42537</v>
      </c>
      <c r="U214" s="18">
        <f>_xll.qlInterestRateIndexMaturity(IborIndex&amp;Tenor,T214,Trigger)</f>
        <v>42720</v>
      </c>
      <c r="V214" s="22" t="e">
        <f>_xll.qlIndexFixing($V$1,S214,,Trigger)</f>
        <v>#NUM!</v>
      </c>
      <c r="W214" s="22" t="e">
        <f>_xll.qlIndexFixing($W$1,S214,,Trigger)</f>
        <v>#NUM!</v>
      </c>
      <c r="X214" s="17" t="e">
        <f t="shared" si="3"/>
        <v>#NUM!</v>
      </c>
    </row>
    <row r="215" spans="18:24" x14ac:dyDescent="0.2">
      <c r="R215" s="17" t="s">
        <v>20</v>
      </c>
      <c r="S215" s="18">
        <f>_xll.qlInterestRateIndexFixingDate(IborIndex&amp;Tenor,T215,Trigger)</f>
        <v>42536</v>
      </c>
      <c r="T215" s="18">
        <f>_xll.qlCalendarAdvance(Calendar,T214,R215,"f",,Trigger)</f>
        <v>42538</v>
      </c>
      <c r="U215" s="18">
        <f>_xll.qlInterestRateIndexMaturity(IborIndex&amp;Tenor,T215,Trigger)</f>
        <v>42723</v>
      </c>
      <c r="V215" s="22" t="e">
        <f>_xll.qlIndexFixing($V$1,S215,,Trigger)</f>
        <v>#NUM!</v>
      </c>
      <c r="W215" s="22" t="e">
        <f>_xll.qlIndexFixing($W$1,S215,,Trigger)</f>
        <v>#NUM!</v>
      </c>
      <c r="X215" s="17" t="e">
        <f t="shared" si="3"/>
        <v>#NUM!</v>
      </c>
    </row>
    <row r="216" spans="18:24" x14ac:dyDescent="0.2">
      <c r="R216" s="17" t="s">
        <v>20</v>
      </c>
      <c r="S216" s="18">
        <f>_xll.qlInterestRateIndexFixingDate(IborIndex&amp;Tenor,T216,Trigger)</f>
        <v>42537</v>
      </c>
      <c r="T216" s="18">
        <f>_xll.qlCalendarAdvance(Calendar,T215,R216,"f",,Trigger)</f>
        <v>42541</v>
      </c>
      <c r="U216" s="18">
        <f>_xll.qlInterestRateIndexMaturity(IborIndex&amp;Tenor,T216,Trigger)</f>
        <v>42724</v>
      </c>
      <c r="V216" s="22" t="e">
        <f>_xll.qlIndexFixing($V$1,S216,,Trigger)</f>
        <v>#NUM!</v>
      </c>
      <c r="W216" s="22" t="e">
        <f>_xll.qlIndexFixing($W$1,S216,,Trigger)</f>
        <v>#NUM!</v>
      </c>
      <c r="X216" s="17" t="e">
        <f t="shared" si="3"/>
        <v>#NUM!</v>
      </c>
    </row>
    <row r="217" spans="18:24" x14ac:dyDescent="0.2">
      <c r="R217" s="17" t="s">
        <v>20</v>
      </c>
      <c r="S217" s="18">
        <f>_xll.qlInterestRateIndexFixingDate(IborIndex&amp;Tenor,T217,Trigger)</f>
        <v>42538</v>
      </c>
      <c r="T217" s="18">
        <f>_xll.qlCalendarAdvance(Calendar,T216,R217,"f",,Trigger)</f>
        <v>42542</v>
      </c>
      <c r="U217" s="18">
        <f>_xll.qlInterestRateIndexMaturity(IborIndex&amp;Tenor,T217,Trigger)</f>
        <v>42725</v>
      </c>
      <c r="V217" s="22" t="e">
        <f>_xll.qlIndexFixing($V$1,S217,,Trigger)</f>
        <v>#NUM!</v>
      </c>
      <c r="W217" s="22" t="e">
        <f>_xll.qlIndexFixing($W$1,S217,,Trigger)</f>
        <v>#NUM!</v>
      </c>
      <c r="X217" s="17" t="e">
        <f t="shared" si="3"/>
        <v>#NUM!</v>
      </c>
    </row>
    <row r="218" spans="18:24" x14ac:dyDescent="0.2">
      <c r="R218" s="17" t="s">
        <v>20</v>
      </c>
      <c r="S218" s="18">
        <f>_xll.qlInterestRateIndexFixingDate(IborIndex&amp;Tenor,T218,Trigger)</f>
        <v>42541</v>
      </c>
      <c r="T218" s="18">
        <f>_xll.qlCalendarAdvance(Calendar,T217,R218,"f",,Trigger)</f>
        <v>42543</v>
      </c>
      <c r="U218" s="18">
        <f>_xll.qlInterestRateIndexMaturity(IborIndex&amp;Tenor,T218,Trigger)</f>
        <v>42726</v>
      </c>
      <c r="V218" s="22" t="e">
        <f>_xll.qlIndexFixing($V$1,S218,,Trigger)</f>
        <v>#NUM!</v>
      </c>
      <c r="W218" s="22" t="e">
        <f>_xll.qlIndexFixing($W$1,S218,,Trigger)</f>
        <v>#NUM!</v>
      </c>
      <c r="X218" s="17" t="e">
        <f t="shared" si="3"/>
        <v>#NUM!</v>
      </c>
    </row>
    <row r="219" spans="18:24" x14ac:dyDescent="0.2">
      <c r="R219" s="17" t="s">
        <v>20</v>
      </c>
      <c r="S219" s="18">
        <f>_xll.qlInterestRateIndexFixingDate(IborIndex&amp;Tenor,T219,Trigger)</f>
        <v>42542</v>
      </c>
      <c r="T219" s="18">
        <f>_xll.qlCalendarAdvance(Calendar,T218,R219,"f",,Trigger)</f>
        <v>42544</v>
      </c>
      <c r="U219" s="18">
        <f>_xll.qlInterestRateIndexMaturity(IborIndex&amp;Tenor,T219,Trigger)</f>
        <v>42727</v>
      </c>
      <c r="V219" s="22" t="e">
        <f>_xll.qlIndexFixing($V$1,S219,,Trigger)</f>
        <v>#NUM!</v>
      </c>
      <c r="W219" s="22" t="e">
        <f>_xll.qlIndexFixing($W$1,S219,,Trigger)</f>
        <v>#NUM!</v>
      </c>
      <c r="X219" s="17" t="e">
        <f t="shared" si="3"/>
        <v>#NUM!</v>
      </c>
    </row>
    <row r="220" spans="18:24" x14ac:dyDescent="0.2">
      <c r="R220" s="17" t="s">
        <v>20</v>
      </c>
      <c r="S220" s="18">
        <f>_xll.qlInterestRateIndexFixingDate(IborIndex&amp;Tenor,T220,Trigger)</f>
        <v>42543</v>
      </c>
      <c r="T220" s="18">
        <f>_xll.qlCalendarAdvance(Calendar,T219,R220,"f",,Trigger)</f>
        <v>42545</v>
      </c>
      <c r="U220" s="18">
        <f>_xll.qlInterestRateIndexMaturity(IborIndex&amp;Tenor,T220,Trigger)</f>
        <v>42731</v>
      </c>
      <c r="V220" s="22" t="e">
        <f>_xll.qlIndexFixing($V$1,S220,,Trigger)</f>
        <v>#NUM!</v>
      </c>
      <c r="W220" s="22" t="e">
        <f>_xll.qlIndexFixing($W$1,S220,,Trigger)</f>
        <v>#NUM!</v>
      </c>
      <c r="X220" s="17" t="e">
        <f t="shared" si="3"/>
        <v>#NUM!</v>
      </c>
    </row>
    <row r="221" spans="18:24" x14ac:dyDescent="0.2">
      <c r="R221" s="17" t="s">
        <v>20</v>
      </c>
      <c r="S221" s="18">
        <f>_xll.qlInterestRateIndexFixingDate(IborIndex&amp;Tenor,T221,Trigger)</f>
        <v>42544</v>
      </c>
      <c r="T221" s="18">
        <f>_xll.qlCalendarAdvance(Calendar,T220,R221,"f",,Trigger)</f>
        <v>42548</v>
      </c>
      <c r="U221" s="18">
        <f>_xll.qlInterestRateIndexMaturity(IborIndex&amp;Tenor,T221,Trigger)</f>
        <v>42731</v>
      </c>
      <c r="V221" s="22" t="e">
        <f>_xll.qlIndexFixing($V$1,S221,,Trigger)</f>
        <v>#NUM!</v>
      </c>
      <c r="W221" s="22" t="e">
        <f>_xll.qlIndexFixing($W$1,S221,,Trigger)</f>
        <v>#NUM!</v>
      </c>
      <c r="X221" s="17" t="e">
        <f t="shared" si="3"/>
        <v>#NUM!</v>
      </c>
    </row>
    <row r="222" spans="18:24" x14ac:dyDescent="0.2">
      <c r="R222" s="17" t="s">
        <v>20</v>
      </c>
      <c r="S222" s="18">
        <f>_xll.qlInterestRateIndexFixingDate(IborIndex&amp;Tenor,T222,Trigger)</f>
        <v>42545</v>
      </c>
      <c r="T222" s="18">
        <f>_xll.qlCalendarAdvance(Calendar,T221,R222,"f",,Trigger)</f>
        <v>42549</v>
      </c>
      <c r="U222" s="18">
        <f>_xll.qlInterestRateIndexMaturity(IborIndex&amp;Tenor,T222,Trigger)</f>
        <v>42732</v>
      </c>
      <c r="V222" s="22" t="e">
        <f>_xll.qlIndexFixing($V$1,S222,,Trigger)</f>
        <v>#NUM!</v>
      </c>
      <c r="W222" s="22" t="e">
        <f>_xll.qlIndexFixing($W$1,S222,,Trigger)</f>
        <v>#NUM!</v>
      </c>
      <c r="X222" s="17" t="e">
        <f t="shared" si="3"/>
        <v>#NUM!</v>
      </c>
    </row>
    <row r="223" spans="18:24" x14ac:dyDescent="0.2">
      <c r="R223" s="17" t="s">
        <v>20</v>
      </c>
      <c r="S223" s="18">
        <f>_xll.qlInterestRateIndexFixingDate(IborIndex&amp;Tenor,T223,Trigger)</f>
        <v>42548</v>
      </c>
      <c r="T223" s="18">
        <f>_xll.qlCalendarAdvance(Calendar,T222,R223,"f",,Trigger)</f>
        <v>42550</v>
      </c>
      <c r="U223" s="18">
        <f>_xll.qlInterestRateIndexMaturity(IborIndex&amp;Tenor,T223,Trigger)</f>
        <v>42733</v>
      </c>
      <c r="V223" s="22" t="e">
        <f>_xll.qlIndexFixing($V$1,S223,,Trigger)</f>
        <v>#NUM!</v>
      </c>
      <c r="W223" s="22" t="e">
        <f>_xll.qlIndexFixing($W$1,S223,,Trigger)</f>
        <v>#NUM!</v>
      </c>
      <c r="X223" s="17" t="e">
        <f t="shared" si="3"/>
        <v>#NUM!</v>
      </c>
    </row>
    <row r="224" spans="18:24" x14ac:dyDescent="0.2">
      <c r="R224" s="17" t="s">
        <v>20</v>
      </c>
      <c r="S224" s="18">
        <f>_xll.qlInterestRateIndexFixingDate(IborIndex&amp;Tenor,T224,Trigger)</f>
        <v>42549</v>
      </c>
      <c r="T224" s="18">
        <f>_xll.qlCalendarAdvance(Calendar,T223,R224,"f",,Trigger)</f>
        <v>42551</v>
      </c>
      <c r="U224" s="18">
        <f>_xll.qlInterestRateIndexMaturity(IborIndex&amp;Tenor,T224,Trigger)</f>
        <v>42734</v>
      </c>
      <c r="V224" s="22" t="e">
        <f>_xll.qlIndexFixing($V$1,S224,,Trigger)</f>
        <v>#NUM!</v>
      </c>
      <c r="W224" s="22" t="e">
        <f>_xll.qlIndexFixing($W$1,S224,,Trigger)</f>
        <v>#NUM!</v>
      </c>
      <c r="X224" s="17" t="e">
        <f t="shared" si="3"/>
        <v>#NUM!</v>
      </c>
    </row>
    <row r="225" spans="18:24" x14ac:dyDescent="0.2">
      <c r="R225" s="17" t="s">
        <v>20</v>
      </c>
      <c r="S225" s="18">
        <f>_xll.qlInterestRateIndexFixingDate(IborIndex&amp;Tenor,T225,Trigger)</f>
        <v>42550</v>
      </c>
      <c r="T225" s="18">
        <f>_xll.qlCalendarAdvance(Calendar,T224,R225,"f",,Trigger)</f>
        <v>42552</v>
      </c>
      <c r="U225" s="18">
        <f>_xll.qlInterestRateIndexMaturity(IborIndex&amp;Tenor,T225,Trigger)</f>
        <v>42737</v>
      </c>
      <c r="V225" s="22" t="e">
        <f>_xll.qlIndexFixing($V$1,S225,,Trigger)</f>
        <v>#NUM!</v>
      </c>
      <c r="W225" s="22" t="e">
        <f>_xll.qlIndexFixing($W$1,S225,,Trigger)</f>
        <v>#NUM!</v>
      </c>
      <c r="X225" s="17" t="e">
        <f t="shared" si="3"/>
        <v>#NUM!</v>
      </c>
    </row>
    <row r="226" spans="18:24" x14ac:dyDescent="0.2">
      <c r="R226" s="17" t="s">
        <v>20</v>
      </c>
      <c r="S226" s="18">
        <f>_xll.qlInterestRateIndexFixingDate(IborIndex&amp;Tenor,T226,Trigger)</f>
        <v>42551</v>
      </c>
      <c r="T226" s="18">
        <f>_xll.qlCalendarAdvance(Calendar,T225,R226,"f",,Trigger)</f>
        <v>42555</v>
      </c>
      <c r="U226" s="18">
        <f>_xll.qlInterestRateIndexMaturity(IborIndex&amp;Tenor,T226,Trigger)</f>
        <v>42739</v>
      </c>
      <c r="V226" s="22" t="e">
        <f>_xll.qlIndexFixing($V$1,S226,,Trigger)</f>
        <v>#NUM!</v>
      </c>
      <c r="W226" s="22" t="e">
        <f>_xll.qlIndexFixing($W$1,S226,,Trigger)</f>
        <v>#NUM!</v>
      </c>
      <c r="X226" s="17" t="e">
        <f t="shared" si="3"/>
        <v>#NUM!</v>
      </c>
    </row>
    <row r="227" spans="18:24" x14ac:dyDescent="0.2">
      <c r="R227" s="17" t="s">
        <v>20</v>
      </c>
      <c r="S227" s="18">
        <f>_xll.qlInterestRateIndexFixingDate(IborIndex&amp;Tenor,T227,Trigger)</f>
        <v>42552</v>
      </c>
      <c r="T227" s="18">
        <f>_xll.qlCalendarAdvance(Calendar,T226,R227,"f",,Trigger)</f>
        <v>42556</v>
      </c>
      <c r="U227" s="18">
        <f>_xll.qlInterestRateIndexMaturity(IborIndex&amp;Tenor,T227,Trigger)</f>
        <v>42740</v>
      </c>
      <c r="V227" s="22" t="e">
        <f>_xll.qlIndexFixing($V$1,S227,,Trigger)</f>
        <v>#NUM!</v>
      </c>
      <c r="W227" s="22" t="e">
        <f>_xll.qlIndexFixing($W$1,S227,,Trigger)</f>
        <v>#NUM!</v>
      </c>
      <c r="X227" s="17" t="e">
        <f t="shared" si="3"/>
        <v>#NUM!</v>
      </c>
    </row>
    <row r="228" spans="18:24" x14ac:dyDescent="0.2">
      <c r="R228" s="17" t="s">
        <v>20</v>
      </c>
      <c r="S228" s="18">
        <f>_xll.qlInterestRateIndexFixingDate(IborIndex&amp;Tenor,T228,Trigger)</f>
        <v>42555</v>
      </c>
      <c r="T228" s="18">
        <f>_xll.qlCalendarAdvance(Calendar,T227,R228,"f",,Trigger)</f>
        <v>42557</v>
      </c>
      <c r="U228" s="18">
        <f>_xll.qlInterestRateIndexMaturity(IborIndex&amp;Tenor,T228,Trigger)</f>
        <v>42741</v>
      </c>
      <c r="V228" s="22" t="e">
        <f>_xll.qlIndexFixing($V$1,S228,,Trigger)</f>
        <v>#NUM!</v>
      </c>
      <c r="W228" s="22" t="e">
        <f>_xll.qlIndexFixing($W$1,S228,,Trigger)</f>
        <v>#NUM!</v>
      </c>
      <c r="X228" s="17" t="e">
        <f t="shared" si="3"/>
        <v>#NUM!</v>
      </c>
    </row>
    <row r="229" spans="18:24" x14ac:dyDescent="0.2">
      <c r="R229" s="17" t="s">
        <v>20</v>
      </c>
      <c r="S229" s="18">
        <f>_xll.qlInterestRateIndexFixingDate(IborIndex&amp;Tenor,T229,Trigger)</f>
        <v>42556</v>
      </c>
      <c r="T229" s="18">
        <f>_xll.qlCalendarAdvance(Calendar,T228,R229,"f",,Trigger)</f>
        <v>42558</v>
      </c>
      <c r="U229" s="18">
        <f>_xll.qlInterestRateIndexMaturity(IborIndex&amp;Tenor,T229,Trigger)</f>
        <v>42744</v>
      </c>
      <c r="V229" s="22" t="e">
        <f>_xll.qlIndexFixing($V$1,S229,,Trigger)</f>
        <v>#NUM!</v>
      </c>
      <c r="W229" s="22" t="e">
        <f>_xll.qlIndexFixing($W$1,S229,,Trigger)</f>
        <v>#NUM!</v>
      </c>
      <c r="X229" s="17" t="e">
        <f t="shared" si="3"/>
        <v>#NUM!</v>
      </c>
    </row>
    <row r="230" spans="18:24" x14ac:dyDescent="0.2">
      <c r="R230" s="17" t="s">
        <v>20</v>
      </c>
      <c r="S230" s="18">
        <f>_xll.qlInterestRateIndexFixingDate(IborIndex&amp;Tenor,T230,Trigger)</f>
        <v>42557</v>
      </c>
      <c r="T230" s="18">
        <f>_xll.qlCalendarAdvance(Calendar,T229,R230,"f",,Trigger)</f>
        <v>42559</v>
      </c>
      <c r="U230" s="18">
        <f>_xll.qlInterestRateIndexMaturity(IborIndex&amp;Tenor,T230,Trigger)</f>
        <v>42744</v>
      </c>
      <c r="V230" s="22" t="e">
        <f>_xll.qlIndexFixing($V$1,S230,,Trigger)</f>
        <v>#NUM!</v>
      </c>
      <c r="W230" s="22" t="e">
        <f>_xll.qlIndexFixing($W$1,S230,,Trigger)</f>
        <v>#NUM!</v>
      </c>
      <c r="X230" s="17" t="e">
        <f t="shared" si="3"/>
        <v>#NUM!</v>
      </c>
    </row>
    <row r="231" spans="18:24" x14ac:dyDescent="0.2">
      <c r="R231" s="17" t="s">
        <v>20</v>
      </c>
      <c r="S231" s="18">
        <f>_xll.qlInterestRateIndexFixingDate(IborIndex&amp;Tenor,T231,Trigger)</f>
        <v>42558</v>
      </c>
      <c r="T231" s="18">
        <f>_xll.qlCalendarAdvance(Calendar,T230,R231,"f",,Trigger)</f>
        <v>42562</v>
      </c>
      <c r="U231" s="18">
        <f>_xll.qlInterestRateIndexMaturity(IborIndex&amp;Tenor,T231,Trigger)</f>
        <v>42746</v>
      </c>
      <c r="V231" s="22" t="e">
        <f>_xll.qlIndexFixing($V$1,S231,,Trigger)</f>
        <v>#NUM!</v>
      </c>
      <c r="W231" s="22" t="e">
        <f>_xll.qlIndexFixing($W$1,S231,,Trigger)</f>
        <v>#NUM!</v>
      </c>
      <c r="X231" s="17" t="e">
        <f t="shared" si="3"/>
        <v>#NUM!</v>
      </c>
    </row>
    <row r="232" spans="18:24" x14ac:dyDescent="0.2">
      <c r="R232" s="17" t="s">
        <v>20</v>
      </c>
      <c r="S232" s="18">
        <f>_xll.qlInterestRateIndexFixingDate(IborIndex&amp;Tenor,T232,Trigger)</f>
        <v>42559</v>
      </c>
      <c r="T232" s="18">
        <f>_xll.qlCalendarAdvance(Calendar,T231,R232,"f",,Trigger)</f>
        <v>42563</v>
      </c>
      <c r="U232" s="18">
        <f>_xll.qlInterestRateIndexMaturity(IborIndex&amp;Tenor,T232,Trigger)</f>
        <v>42747</v>
      </c>
      <c r="V232" s="22" t="e">
        <f>_xll.qlIndexFixing($V$1,S232,,Trigger)</f>
        <v>#NUM!</v>
      </c>
      <c r="W232" s="22" t="e">
        <f>_xll.qlIndexFixing($W$1,S232,,Trigger)</f>
        <v>#NUM!</v>
      </c>
      <c r="X232" s="17" t="e">
        <f t="shared" si="3"/>
        <v>#NUM!</v>
      </c>
    </row>
    <row r="233" spans="18:24" x14ac:dyDescent="0.2">
      <c r="R233" s="17" t="s">
        <v>20</v>
      </c>
      <c r="S233" s="18">
        <f>_xll.qlInterestRateIndexFixingDate(IborIndex&amp;Tenor,T233,Trigger)</f>
        <v>42562</v>
      </c>
      <c r="T233" s="18">
        <f>_xll.qlCalendarAdvance(Calendar,T232,R233,"f",,Trigger)</f>
        <v>42564</v>
      </c>
      <c r="U233" s="18">
        <f>_xll.qlInterestRateIndexMaturity(IborIndex&amp;Tenor,T233,Trigger)</f>
        <v>42748</v>
      </c>
      <c r="V233" s="22" t="e">
        <f>_xll.qlIndexFixing($V$1,S233,,Trigger)</f>
        <v>#NUM!</v>
      </c>
      <c r="W233" s="22" t="e">
        <f>_xll.qlIndexFixing($W$1,S233,,Trigger)</f>
        <v>#NUM!</v>
      </c>
      <c r="X233" s="17" t="e">
        <f t="shared" si="3"/>
        <v>#NUM!</v>
      </c>
    </row>
    <row r="234" spans="18:24" x14ac:dyDescent="0.2">
      <c r="R234" s="17" t="s">
        <v>20</v>
      </c>
      <c r="S234" s="18">
        <f>_xll.qlInterestRateIndexFixingDate(IborIndex&amp;Tenor,T234,Trigger)</f>
        <v>42563</v>
      </c>
      <c r="T234" s="18">
        <f>_xll.qlCalendarAdvance(Calendar,T233,R234,"f",,Trigger)</f>
        <v>42565</v>
      </c>
      <c r="U234" s="18">
        <f>_xll.qlInterestRateIndexMaturity(IborIndex&amp;Tenor,T234,Trigger)</f>
        <v>42751</v>
      </c>
      <c r="V234" s="22" t="e">
        <f>_xll.qlIndexFixing($V$1,S234,,Trigger)</f>
        <v>#NUM!</v>
      </c>
      <c r="W234" s="22" t="e">
        <f>_xll.qlIndexFixing($W$1,S234,,Trigger)</f>
        <v>#NUM!</v>
      </c>
      <c r="X234" s="17" t="e">
        <f t="shared" si="3"/>
        <v>#NUM!</v>
      </c>
    </row>
    <row r="235" spans="18:24" x14ac:dyDescent="0.2">
      <c r="R235" s="17" t="s">
        <v>20</v>
      </c>
      <c r="S235" s="18">
        <f>_xll.qlInterestRateIndexFixingDate(IborIndex&amp;Tenor,T235,Trigger)</f>
        <v>42564</v>
      </c>
      <c r="T235" s="18">
        <f>_xll.qlCalendarAdvance(Calendar,T234,R235,"f",,Trigger)</f>
        <v>42566</v>
      </c>
      <c r="U235" s="18">
        <f>_xll.qlInterestRateIndexMaturity(IborIndex&amp;Tenor,T235,Trigger)</f>
        <v>42751</v>
      </c>
      <c r="V235" s="22" t="e">
        <f>_xll.qlIndexFixing($V$1,S235,,Trigger)</f>
        <v>#NUM!</v>
      </c>
      <c r="W235" s="22" t="e">
        <f>_xll.qlIndexFixing($W$1,S235,,Trigger)</f>
        <v>#NUM!</v>
      </c>
      <c r="X235" s="17" t="e">
        <f t="shared" si="3"/>
        <v>#NUM!</v>
      </c>
    </row>
    <row r="236" spans="18:24" x14ac:dyDescent="0.2">
      <c r="R236" s="17" t="s">
        <v>20</v>
      </c>
      <c r="S236" s="18">
        <f>_xll.qlInterestRateIndexFixingDate(IborIndex&amp;Tenor,T236,Trigger)</f>
        <v>42565</v>
      </c>
      <c r="T236" s="18">
        <f>_xll.qlCalendarAdvance(Calendar,T235,R236,"f",,Trigger)</f>
        <v>42569</v>
      </c>
      <c r="U236" s="18">
        <f>_xll.qlInterestRateIndexMaturity(IborIndex&amp;Tenor,T236,Trigger)</f>
        <v>42753</v>
      </c>
      <c r="V236" s="22" t="e">
        <f>_xll.qlIndexFixing($V$1,S236,,Trigger)</f>
        <v>#NUM!</v>
      </c>
      <c r="W236" s="22" t="e">
        <f>_xll.qlIndexFixing($W$1,S236,,Trigger)</f>
        <v>#NUM!</v>
      </c>
      <c r="X236" s="17" t="e">
        <f t="shared" si="3"/>
        <v>#NUM!</v>
      </c>
    </row>
    <row r="237" spans="18:24" x14ac:dyDescent="0.2">
      <c r="R237" s="17" t="s">
        <v>20</v>
      </c>
      <c r="S237" s="18">
        <f>_xll.qlInterestRateIndexFixingDate(IborIndex&amp;Tenor,T237,Trigger)</f>
        <v>42566</v>
      </c>
      <c r="T237" s="18">
        <f>_xll.qlCalendarAdvance(Calendar,T236,R237,"f",,Trigger)</f>
        <v>42570</v>
      </c>
      <c r="U237" s="18">
        <f>_xll.qlInterestRateIndexMaturity(IborIndex&amp;Tenor,T237,Trigger)</f>
        <v>42754</v>
      </c>
      <c r="V237" s="22" t="e">
        <f>_xll.qlIndexFixing($V$1,S237,,Trigger)</f>
        <v>#NUM!</v>
      </c>
      <c r="W237" s="22" t="e">
        <f>_xll.qlIndexFixing($W$1,S237,,Trigger)</f>
        <v>#NUM!</v>
      </c>
      <c r="X237" s="17" t="e">
        <f t="shared" si="3"/>
        <v>#NUM!</v>
      </c>
    </row>
    <row r="238" spans="18:24" x14ac:dyDescent="0.2">
      <c r="R238" s="17" t="s">
        <v>20</v>
      </c>
      <c r="S238" s="18">
        <f>_xll.qlInterestRateIndexFixingDate(IborIndex&amp;Tenor,T238,Trigger)</f>
        <v>42569</v>
      </c>
      <c r="T238" s="18">
        <f>_xll.qlCalendarAdvance(Calendar,T237,R238,"f",,Trigger)</f>
        <v>42571</v>
      </c>
      <c r="U238" s="18">
        <f>_xll.qlInterestRateIndexMaturity(IborIndex&amp;Tenor,T238,Trigger)</f>
        <v>42755</v>
      </c>
      <c r="V238" s="22" t="e">
        <f>_xll.qlIndexFixing($V$1,S238,,Trigger)</f>
        <v>#NUM!</v>
      </c>
      <c r="W238" s="22" t="e">
        <f>_xll.qlIndexFixing($W$1,S238,,Trigger)</f>
        <v>#NUM!</v>
      </c>
      <c r="X238" s="17" t="e">
        <f t="shared" si="3"/>
        <v>#NUM!</v>
      </c>
    </row>
    <row r="239" spans="18:24" x14ac:dyDescent="0.2">
      <c r="R239" s="17" t="s">
        <v>20</v>
      </c>
      <c r="S239" s="18">
        <f>_xll.qlInterestRateIndexFixingDate(IborIndex&amp;Tenor,T239,Trigger)</f>
        <v>42570</v>
      </c>
      <c r="T239" s="18">
        <f>_xll.qlCalendarAdvance(Calendar,T238,R239,"f",,Trigger)</f>
        <v>42572</v>
      </c>
      <c r="U239" s="18">
        <f>_xll.qlInterestRateIndexMaturity(IborIndex&amp;Tenor,T239,Trigger)</f>
        <v>42758</v>
      </c>
      <c r="V239" s="22" t="e">
        <f>_xll.qlIndexFixing($V$1,S239,,Trigger)</f>
        <v>#NUM!</v>
      </c>
      <c r="W239" s="22" t="e">
        <f>_xll.qlIndexFixing($W$1,S239,,Trigger)</f>
        <v>#NUM!</v>
      </c>
      <c r="X239" s="17" t="e">
        <f t="shared" si="3"/>
        <v>#NUM!</v>
      </c>
    </row>
    <row r="240" spans="18:24" x14ac:dyDescent="0.2">
      <c r="R240" s="17" t="s">
        <v>20</v>
      </c>
      <c r="S240" s="18">
        <f>_xll.qlInterestRateIndexFixingDate(IborIndex&amp;Tenor,T240,Trigger)</f>
        <v>42571</v>
      </c>
      <c r="T240" s="18">
        <f>_xll.qlCalendarAdvance(Calendar,T239,R240,"f",,Trigger)</f>
        <v>42573</v>
      </c>
      <c r="U240" s="18">
        <f>_xll.qlInterestRateIndexMaturity(IborIndex&amp;Tenor,T240,Trigger)</f>
        <v>42758</v>
      </c>
      <c r="V240" s="22" t="e">
        <f>_xll.qlIndexFixing($V$1,S240,,Trigger)</f>
        <v>#NUM!</v>
      </c>
      <c r="W240" s="22" t="e">
        <f>_xll.qlIndexFixing($W$1,S240,,Trigger)</f>
        <v>#NUM!</v>
      </c>
      <c r="X240" s="17" t="e">
        <f t="shared" si="3"/>
        <v>#NUM!</v>
      </c>
    </row>
    <row r="241" spans="18:24" x14ac:dyDescent="0.2">
      <c r="R241" s="17" t="s">
        <v>20</v>
      </c>
      <c r="S241" s="18">
        <f>_xll.qlInterestRateIndexFixingDate(IborIndex&amp;Tenor,T241,Trigger)</f>
        <v>42572</v>
      </c>
      <c r="T241" s="18">
        <f>_xll.qlCalendarAdvance(Calendar,T240,R241,"f",,Trigger)</f>
        <v>42576</v>
      </c>
      <c r="U241" s="18">
        <f>_xll.qlInterestRateIndexMaturity(IborIndex&amp;Tenor,T241,Trigger)</f>
        <v>42760</v>
      </c>
      <c r="V241" s="22" t="e">
        <f>_xll.qlIndexFixing($V$1,S241,,Trigger)</f>
        <v>#NUM!</v>
      </c>
      <c r="W241" s="22" t="e">
        <f>_xll.qlIndexFixing($W$1,S241,,Trigger)</f>
        <v>#NUM!</v>
      </c>
      <c r="X241" s="17" t="e">
        <f t="shared" si="3"/>
        <v>#NUM!</v>
      </c>
    </row>
    <row r="242" spans="18:24" x14ac:dyDescent="0.2">
      <c r="R242" s="17" t="s">
        <v>20</v>
      </c>
      <c r="S242" s="18">
        <f>_xll.qlInterestRateIndexFixingDate(IborIndex&amp;Tenor,T242,Trigger)</f>
        <v>42573</v>
      </c>
      <c r="T242" s="18">
        <f>_xll.qlCalendarAdvance(Calendar,T241,R242,"f",,Trigger)</f>
        <v>42577</v>
      </c>
      <c r="U242" s="18">
        <f>_xll.qlInterestRateIndexMaturity(IborIndex&amp;Tenor,T242,Trigger)</f>
        <v>42761</v>
      </c>
      <c r="V242" s="22" t="e">
        <f>_xll.qlIndexFixing($V$1,S242,,Trigger)</f>
        <v>#NUM!</v>
      </c>
      <c r="W242" s="22" t="e">
        <f>_xll.qlIndexFixing($W$1,S242,,Trigger)</f>
        <v>#NUM!</v>
      </c>
      <c r="X242" s="17" t="e">
        <f t="shared" si="3"/>
        <v>#NUM!</v>
      </c>
    </row>
    <row r="243" spans="18:24" x14ac:dyDescent="0.2">
      <c r="R243" s="17" t="s">
        <v>20</v>
      </c>
      <c r="S243" s="18">
        <f>_xll.qlInterestRateIndexFixingDate(IborIndex&amp;Tenor,T243,Trigger)</f>
        <v>42576</v>
      </c>
      <c r="T243" s="18">
        <f>_xll.qlCalendarAdvance(Calendar,T242,R243,"f",,Trigger)</f>
        <v>42578</v>
      </c>
      <c r="U243" s="18">
        <f>_xll.qlInterestRateIndexMaturity(IborIndex&amp;Tenor,T243,Trigger)</f>
        <v>42762</v>
      </c>
      <c r="V243" s="22" t="e">
        <f>_xll.qlIndexFixing($V$1,S243,,Trigger)</f>
        <v>#NUM!</v>
      </c>
      <c r="W243" s="22" t="e">
        <f>_xll.qlIndexFixing($W$1,S243,,Trigger)</f>
        <v>#NUM!</v>
      </c>
      <c r="X243" s="17" t="e">
        <f t="shared" si="3"/>
        <v>#NUM!</v>
      </c>
    </row>
    <row r="244" spans="18:24" x14ac:dyDescent="0.2">
      <c r="R244" s="17" t="s">
        <v>20</v>
      </c>
      <c r="S244" s="18">
        <f>_xll.qlInterestRateIndexFixingDate(IborIndex&amp;Tenor,T244,Trigger)</f>
        <v>42577</v>
      </c>
      <c r="T244" s="18">
        <f>_xll.qlCalendarAdvance(Calendar,T243,R244,"f",,Trigger)</f>
        <v>42579</v>
      </c>
      <c r="U244" s="18">
        <f>_xll.qlInterestRateIndexMaturity(IborIndex&amp;Tenor,T244,Trigger)</f>
        <v>42765</v>
      </c>
      <c r="V244" s="22" t="e">
        <f>_xll.qlIndexFixing($V$1,S244,,Trigger)</f>
        <v>#NUM!</v>
      </c>
      <c r="W244" s="22" t="e">
        <f>_xll.qlIndexFixing($W$1,S244,,Trigger)</f>
        <v>#NUM!</v>
      </c>
      <c r="X244" s="17" t="e">
        <f t="shared" si="3"/>
        <v>#NUM!</v>
      </c>
    </row>
    <row r="245" spans="18:24" x14ac:dyDescent="0.2">
      <c r="R245" s="17" t="s">
        <v>20</v>
      </c>
      <c r="S245" s="18">
        <f>_xll.qlInterestRateIndexFixingDate(IborIndex&amp;Tenor,T245,Trigger)</f>
        <v>42578</v>
      </c>
      <c r="T245" s="18">
        <f>_xll.qlCalendarAdvance(Calendar,T244,R245,"f",,Trigger)</f>
        <v>42580</v>
      </c>
      <c r="U245" s="18">
        <f>_xll.qlInterestRateIndexMaturity(IborIndex&amp;Tenor,T245,Trigger)</f>
        <v>42766</v>
      </c>
      <c r="V245" s="22" t="e">
        <f>_xll.qlIndexFixing($V$1,S245,,Trigger)</f>
        <v>#NUM!</v>
      </c>
      <c r="W245" s="22" t="e">
        <f>_xll.qlIndexFixing($W$1,S245,,Trigger)</f>
        <v>#NUM!</v>
      </c>
      <c r="X245" s="17" t="e">
        <f t="shared" si="3"/>
        <v>#NUM!</v>
      </c>
    </row>
    <row r="246" spans="18:24" x14ac:dyDescent="0.2">
      <c r="R246" s="17" t="s">
        <v>20</v>
      </c>
      <c r="S246" s="18">
        <f>_xll.qlInterestRateIndexFixingDate(IborIndex&amp;Tenor,T246,Trigger)</f>
        <v>42579</v>
      </c>
      <c r="T246" s="18">
        <f>_xll.qlCalendarAdvance(Calendar,T245,R246,"f",,Trigger)</f>
        <v>42583</v>
      </c>
      <c r="U246" s="18">
        <f>_xll.qlInterestRateIndexMaturity(IborIndex&amp;Tenor,T246,Trigger)</f>
        <v>42767</v>
      </c>
      <c r="V246" s="22" t="e">
        <f>_xll.qlIndexFixing($V$1,S246,,Trigger)</f>
        <v>#NUM!</v>
      </c>
      <c r="W246" s="22" t="e">
        <f>_xll.qlIndexFixing($W$1,S246,,Trigger)</f>
        <v>#NUM!</v>
      </c>
      <c r="X246" s="17" t="e">
        <f t="shared" si="3"/>
        <v>#NUM!</v>
      </c>
    </row>
    <row r="247" spans="18:24" x14ac:dyDescent="0.2">
      <c r="R247" s="17" t="s">
        <v>20</v>
      </c>
      <c r="S247" s="18">
        <f>_xll.qlInterestRateIndexFixingDate(IborIndex&amp;Tenor,T247,Trigger)</f>
        <v>42580</v>
      </c>
      <c r="T247" s="18">
        <f>_xll.qlCalendarAdvance(Calendar,T246,R247,"f",,Trigger)</f>
        <v>42584</v>
      </c>
      <c r="U247" s="18">
        <f>_xll.qlInterestRateIndexMaturity(IborIndex&amp;Tenor,T247,Trigger)</f>
        <v>42768</v>
      </c>
      <c r="V247" s="22" t="e">
        <f>_xll.qlIndexFixing($V$1,S247,,Trigger)</f>
        <v>#NUM!</v>
      </c>
      <c r="W247" s="22" t="e">
        <f>_xll.qlIndexFixing($W$1,S247,,Trigger)</f>
        <v>#NUM!</v>
      </c>
      <c r="X247" s="17" t="e">
        <f t="shared" si="3"/>
        <v>#NUM!</v>
      </c>
    </row>
    <row r="248" spans="18:24" x14ac:dyDescent="0.2">
      <c r="R248" s="17" t="s">
        <v>20</v>
      </c>
      <c r="S248" s="18">
        <f>_xll.qlInterestRateIndexFixingDate(IborIndex&amp;Tenor,T248,Trigger)</f>
        <v>42583</v>
      </c>
      <c r="T248" s="18">
        <f>_xll.qlCalendarAdvance(Calendar,T247,R248,"f",,Trigger)</f>
        <v>42585</v>
      </c>
      <c r="U248" s="18">
        <f>_xll.qlInterestRateIndexMaturity(IborIndex&amp;Tenor,T248,Trigger)</f>
        <v>42769</v>
      </c>
      <c r="V248" s="22" t="e">
        <f>_xll.qlIndexFixing($V$1,S248,,Trigger)</f>
        <v>#NUM!</v>
      </c>
      <c r="W248" s="22" t="e">
        <f>_xll.qlIndexFixing($W$1,S248,,Trigger)</f>
        <v>#NUM!</v>
      </c>
      <c r="X248" s="17" t="e">
        <f t="shared" si="3"/>
        <v>#NUM!</v>
      </c>
    </row>
    <row r="249" spans="18:24" x14ac:dyDescent="0.2">
      <c r="R249" s="17" t="s">
        <v>20</v>
      </c>
      <c r="S249" s="18">
        <f>_xll.qlInterestRateIndexFixingDate(IborIndex&amp;Tenor,T249,Trigger)</f>
        <v>42584</v>
      </c>
      <c r="T249" s="18">
        <f>_xll.qlCalendarAdvance(Calendar,T248,R249,"f",,Trigger)</f>
        <v>42586</v>
      </c>
      <c r="U249" s="18">
        <f>_xll.qlInterestRateIndexMaturity(IborIndex&amp;Tenor,T249,Trigger)</f>
        <v>42772</v>
      </c>
      <c r="V249" s="22" t="e">
        <f>_xll.qlIndexFixing($V$1,S249,,Trigger)</f>
        <v>#NUM!</v>
      </c>
      <c r="W249" s="22" t="e">
        <f>_xll.qlIndexFixing($W$1,S249,,Trigger)</f>
        <v>#NUM!</v>
      </c>
      <c r="X249" s="17" t="e">
        <f t="shared" si="3"/>
        <v>#NUM!</v>
      </c>
    </row>
    <row r="250" spans="18:24" x14ac:dyDescent="0.2">
      <c r="R250" s="17" t="s">
        <v>20</v>
      </c>
      <c r="S250" s="18">
        <f>_xll.qlInterestRateIndexFixingDate(IborIndex&amp;Tenor,T250,Trigger)</f>
        <v>42585</v>
      </c>
      <c r="T250" s="18">
        <f>_xll.qlCalendarAdvance(Calendar,T249,R250,"f",,Trigger)</f>
        <v>42587</v>
      </c>
      <c r="U250" s="18">
        <f>_xll.qlInterestRateIndexMaturity(IborIndex&amp;Tenor,T250,Trigger)</f>
        <v>42772</v>
      </c>
      <c r="V250" s="22" t="e">
        <f>_xll.qlIndexFixing($V$1,S250,,Trigger)</f>
        <v>#NUM!</v>
      </c>
      <c r="W250" s="22" t="e">
        <f>_xll.qlIndexFixing($W$1,S250,,Trigger)</f>
        <v>#NUM!</v>
      </c>
      <c r="X250" s="17" t="e">
        <f t="shared" si="3"/>
        <v>#NUM!</v>
      </c>
    </row>
    <row r="251" spans="18:24" x14ac:dyDescent="0.2">
      <c r="R251" s="17" t="s">
        <v>20</v>
      </c>
      <c r="S251" s="18">
        <f>_xll.qlInterestRateIndexFixingDate(IborIndex&amp;Tenor,T251,Trigger)</f>
        <v>42586</v>
      </c>
      <c r="T251" s="18">
        <f>_xll.qlCalendarAdvance(Calendar,T250,R251,"f",,Trigger)</f>
        <v>42590</v>
      </c>
      <c r="U251" s="18">
        <f>_xll.qlInterestRateIndexMaturity(IborIndex&amp;Tenor,T251,Trigger)</f>
        <v>42774</v>
      </c>
      <c r="V251" s="22" t="e">
        <f>_xll.qlIndexFixing($V$1,S251,,Trigger)</f>
        <v>#NUM!</v>
      </c>
      <c r="W251" s="22" t="e">
        <f>_xll.qlIndexFixing($W$1,S251,,Trigger)</f>
        <v>#NUM!</v>
      </c>
      <c r="X251" s="17" t="e">
        <f t="shared" si="3"/>
        <v>#NUM!</v>
      </c>
    </row>
    <row r="252" spans="18:24" x14ac:dyDescent="0.2">
      <c r="R252" s="17" t="s">
        <v>20</v>
      </c>
      <c r="S252" s="18">
        <f>_xll.qlInterestRateIndexFixingDate(IborIndex&amp;Tenor,T252,Trigger)</f>
        <v>42587</v>
      </c>
      <c r="T252" s="18">
        <f>_xll.qlCalendarAdvance(Calendar,T251,R252,"f",,Trigger)</f>
        <v>42591</v>
      </c>
      <c r="U252" s="18">
        <f>_xll.qlInterestRateIndexMaturity(IborIndex&amp;Tenor,T252,Trigger)</f>
        <v>42775</v>
      </c>
      <c r="V252" s="22" t="e">
        <f>_xll.qlIndexFixing($V$1,S252,,Trigger)</f>
        <v>#NUM!</v>
      </c>
      <c r="W252" s="22" t="e">
        <f>_xll.qlIndexFixing($W$1,S252,,Trigger)</f>
        <v>#NUM!</v>
      </c>
      <c r="X252" s="17" t="e">
        <f t="shared" si="3"/>
        <v>#NUM!</v>
      </c>
    </row>
    <row r="253" spans="18:24" x14ac:dyDescent="0.2">
      <c r="R253" s="17" t="s">
        <v>20</v>
      </c>
      <c r="S253" s="18">
        <f>_xll.qlInterestRateIndexFixingDate(IborIndex&amp;Tenor,T253,Trigger)</f>
        <v>42590</v>
      </c>
      <c r="T253" s="18">
        <f>_xll.qlCalendarAdvance(Calendar,T252,R253,"f",,Trigger)</f>
        <v>42592</v>
      </c>
      <c r="U253" s="18">
        <f>_xll.qlInterestRateIndexMaturity(IborIndex&amp;Tenor,T253,Trigger)</f>
        <v>42776</v>
      </c>
      <c r="V253" s="22" t="e">
        <f>_xll.qlIndexFixing($V$1,S253,,Trigger)</f>
        <v>#NUM!</v>
      </c>
      <c r="W253" s="22" t="e">
        <f>_xll.qlIndexFixing($W$1,S253,,Trigger)</f>
        <v>#NUM!</v>
      </c>
      <c r="X253" s="17" t="e">
        <f t="shared" si="3"/>
        <v>#NUM!</v>
      </c>
    </row>
    <row r="254" spans="18:24" x14ac:dyDescent="0.2">
      <c r="R254" s="17" t="s">
        <v>20</v>
      </c>
      <c r="S254" s="18">
        <f>_xll.qlInterestRateIndexFixingDate(IborIndex&amp;Tenor,T254,Trigger)</f>
        <v>42591</v>
      </c>
      <c r="T254" s="18">
        <f>_xll.qlCalendarAdvance(Calendar,T253,R254,"f",,Trigger)</f>
        <v>42593</v>
      </c>
      <c r="U254" s="18">
        <f>_xll.qlInterestRateIndexMaturity(IborIndex&amp;Tenor,T254,Trigger)</f>
        <v>42779</v>
      </c>
      <c r="V254" s="22" t="e">
        <f>_xll.qlIndexFixing($V$1,S254,,Trigger)</f>
        <v>#NUM!</v>
      </c>
      <c r="W254" s="22" t="e">
        <f>_xll.qlIndexFixing($W$1,S254,,Trigger)</f>
        <v>#NUM!</v>
      </c>
      <c r="X254" s="17" t="e">
        <f t="shared" si="3"/>
        <v>#NUM!</v>
      </c>
    </row>
    <row r="255" spans="18:24" x14ac:dyDescent="0.2">
      <c r="R255" s="17" t="s">
        <v>20</v>
      </c>
      <c r="S255" s="18">
        <f>_xll.qlInterestRateIndexFixingDate(IborIndex&amp;Tenor,T255,Trigger)</f>
        <v>42592</v>
      </c>
      <c r="T255" s="18">
        <f>_xll.qlCalendarAdvance(Calendar,T254,R255,"f",,Trigger)</f>
        <v>42594</v>
      </c>
      <c r="U255" s="18">
        <f>_xll.qlInterestRateIndexMaturity(IborIndex&amp;Tenor,T255,Trigger)</f>
        <v>42779</v>
      </c>
      <c r="V255" s="22" t="e">
        <f>_xll.qlIndexFixing($V$1,S255,,Trigger)</f>
        <v>#NUM!</v>
      </c>
      <c r="W255" s="22" t="e">
        <f>_xll.qlIndexFixing($W$1,S255,,Trigger)</f>
        <v>#NUM!</v>
      </c>
      <c r="X255" s="17" t="e">
        <f t="shared" si="3"/>
        <v>#NUM!</v>
      </c>
    </row>
    <row r="256" spans="18:24" x14ac:dyDescent="0.2">
      <c r="R256" s="17" t="s">
        <v>20</v>
      </c>
      <c r="S256" s="18">
        <f>_xll.qlInterestRateIndexFixingDate(IborIndex&amp;Tenor,T256,Trigger)</f>
        <v>42593</v>
      </c>
      <c r="T256" s="18">
        <f>_xll.qlCalendarAdvance(Calendar,T255,R256,"f",,Trigger)</f>
        <v>42597</v>
      </c>
      <c r="U256" s="18">
        <f>_xll.qlInterestRateIndexMaturity(IborIndex&amp;Tenor,T256,Trigger)</f>
        <v>42781</v>
      </c>
      <c r="V256" s="22" t="e">
        <f>_xll.qlIndexFixing($V$1,S256,,Trigger)</f>
        <v>#NUM!</v>
      </c>
      <c r="W256" s="22" t="e">
        <f>_xll.qlIndexFixing($W$1,S256,,Trigger)</f>
        <v>#NUM!</v>
      </c>
      <c r="X256" s="17" t="e">
        <f t="shared" si="3"/>
        <v>#NUM!</v>
      </c>
    </row>
    <row r="257" spans="18:24" x14ac:dyDescent="0.2">
      <c r="R257" s="17" t="s">
        <v>20</v>
      </c>
      <c r="S257" s="18">
        <f>_xll.qlInterestRateIndexFixingDate(IborIndex&amp;Tenor,T257,Trigger)</f>
        <v>42594</v>
      </c>
      <c r="T257" s="18">
        <f>_xll.qlCalendarAdvance(Calendar,T256,R257,"f",,Trigger)</f>
        <v>42598</v>
      </c>
      <c r="U257" s="18">
        <f>_xll.qlInterestRateIndexMaturity(IborIndex&amp;Tenor,T257,Trigger)</f>
        <v>42782</v>
      </c>
      <c r="V257" s="22" t="e">
        <f>_xll.qlIndexFixing($V$1,S257,,Trigger)</f>
        <v>#NUM!</v>
      </c>
      <c r="W257" s="22" t="e">
        <f>_xll.qlIndexFixing($W$1,S257,,Trigger)</f>
        <v>#NUM!</v>
      </c>
      <c r="X257" s="17" t="e">
        <f t="shared" si="3"/>
        <v>#NUM!</v>
      </c>
    </row>
    <row r="258" spans="18:24" x14ac:dyDescent="0.2">
      <c r="R258" s="17" t="s">
        <v>20</v>
      </c>
      <c r="S258" s="18">
        <f>_xll.qlInterestRateIndexFixingDate(IborIndex&amp;Tenor,T258,Trigger)</f>
        <v>42597</v>
      </c>
      <c r="T258" s="18">
        <f>_xll.qlCalendarAdvance(Calendar,T257,R258,"f",,Trigger)</f>
        <v>42599</v>
      </c>
      <c r="U258" s="18">
        <f>_xll.qlInterestRateIndexMaturity(IborIndex&amp;Tenor,T258,Trigger)</f>
        <v>42783</v>
      </c>
      <c r="V258" s="22" t="e">
        <f>_xll.qlIndexFixing($V$1,S258,,Trigger)</f>
        <v>#NUM!</v>
      </c>
      <c r="W258" s="22" t="e">
        <f>_xll.qlIndexFixing($W$1,S258,,Trigger)</f>
        <v>#NUM!</v>
      </c>
      <c r="X258" s="17" t="e">
        <f t="shared" si="3"/>
        <v>#NUM!</v>
      </c>
    </row>
    <row r="259" spans="18:24" x14ac:dyDescent="0.2">
      <c r="R259" s="17" t="s">
        <v>20</v>
      </c>
      <c r="S259" s="18">
        <f>_xll.qlInterestRateIndexFixingDate(IborIndex&amp;Tenor,T259,Trigger)</f>
        <v>42598</v>
      </c>
      <c r="T259" s="18">
        <f>_xll.qlCalendarAdvance(Calendar,T258,R259,"f",,Trigger)</f>
        <v>42600</v>
      </c>
      <c r="U259" s="18">
        <f>_xll.qlInterestRateIndexMaturity(IborIndex&amp;Tenor,T259,Trigger)</f>
        <v>42786</v>
      </c>
      <c r="V259" s="22" t="e">
        <f>_xll.qlIndexFixing($V$1,S259,,Trigger)</f>
        <v>#NUM!</v>
      </c>
      <c r="W259" s="22" t="e">
        <f>_xll.qlIndexFixing($W$1,S259,,Trigger)</f>
        <v>#NUM!</v>
      </c>
      <c r="X259" s="17" t="e">
        <f t="shared" si="3"/>
        <v>#NUM!</v>
      </c>
    </row>
    <row r="260" spans="18:24" x14ac:dyDescent="0.2">
      <c r="R260" s="17" t="s">
        <v>20</v>
      </c>
      <c r="S260" s="18">
        <f>_xll.qlInterestRateIndexFixingDate(IborIndex&amp;Tenor,T260,Trigger)</f>
        <v>42599</v>
      </c>
      <c r="T260" s="18">
        <f>_xll.qlCalendarAdvance(Calendar,T259,R260,"f",,Trigger)</f>
        <v>42601</v>
      </c>
      <c r="U260" s="18">
        <f>_xll.qlInterestRateIndexMaturity(IborIndex&amp;Tenor,T260,Trigger)</f>
        <v>42786</v>
      </c>
      <c r="V260" s="22" t="e">
        <f>_xll.qlIndexFixing($V$1,S260,,Trigger)</f>
        <v>#NUM!</v>
      </c>
      <c r="W260" s="22" t="e">
        <f>_xll.qlIndexFixing($W$1,S260,,Trigger)</f>
        <v>#NUM!</v>
      </c>
      <c r="X260" s="17" t="e">
        <f t="shared" ref="X260:X323" si="4">(V260-W260)*10000</f>
        <v>#NUM!</v>
      </c>
    </row>
    <row r="261" spans="18:24" x14ac:dyDescent="0.2">
      <c r="R261" s="17" t="s">
        <v>20</v>
      </c>
      <c r="S261" s="18">
        <f>_xll.qlInterestRateIndexFixingDate(IborIndex&amp;Tenor,T261,Trigger)</f>
        <v>42600</v>
      </c>
      <c r="T261" s="18">
        <f>_xll.qlCalendarAdvance(Calendar,T260,R261,"f",,Trigger)</f>
        <v>42604</v>
      </c>
      <c r="U261" s="18">
        <f>_xll.qlInterestRateIndexMaturity(IborIndex&amp;Tenor,T261,Trigger)</f>
        <v>42788</v>
      </c>
      <c r="V261" s="22" t="e">
        <f>_xll.qlIndexFixing($V$1,S261,,Trigger)</f>
        <v>#NUM!</v>
      </c>
      <c r="W261" s="22" t="e">
        <f>_xll.qlIndexFixing($W$1,S261,,Trigger)</f>
        <v>#NUM!</v>
      </c>
      <c r="X261" s="17" t="e">
        <f t="shared" si="4"/>
        <v>#NUM!</v>
      </c>
    </row>
    <row r="262" spans="18:24" x14ac:dyDescent="0.2">
      <c r="R262" s="17" t="s">
        <v>20</v>
      </c>
      <c r="S262" s="18">
        <f>_xll.qlInterestRateIndexFixingDate(IborIndex&amp;Tenor,T262,Trigger)</f>
        <v>42601</v>
      </c>
      <c r="T262" s="18">
        <f>_xll.qlCalendarAdvance(Calendar,T261,R262,"f",,Trigger)</f>
        <v>42605</v>
      </c>
      <c r="U262" s="18">
        <f>_xll.qlInterestRateIndexMaturity(IborIndex&amp;Tenor,T262,Trigger)</f>
        <v>42789</v>
      </c>
      <c r="V262" s="22" t="e">
        <f>_xll.qlIndexFixing($V$1,S262,,Trigger)</f>
        <v>#NUM!</v>
      </c>
      <c r="W262" s="22" t="e">
        <f>_xll.qlIndexFixing($W$1,S262,,Trigger)</f>
        <v>#NUM!</v>
      </c>
      <c r="X262" s="17" t="e">
        <f t="shared" si="4"/>
        <v>#NUM!</v>
      </c>
    </row>
    <row r="263" spans="18:24" x14ac:dyDescent="0.2">
      <c r="R263" s="17" t="s">
        <v>20</v>
      </c>
      <c r="S263" s="18">
        <f>_xll.qlInterestRateIndexFixingDate(IborIndex&amp;Tenor,T263,Trigger)</f>
        <v>42604</v>
      </c>
      <c r="T263" s="18">
        <f>_xll.qlCalendarAdvance(Calendar,T262,R263,"f",,Trigger)</f>
        <v>42606</v>
      </c>
      <c r="U263" s="18">
        <f>_xll.qlInterestRateIndexMaturity(IborIndex&amp;Tenor,T263,Trigger)</f>
        <v>42790</v>
      </c>
      <c r="V263" s="22" t="e">
        <f>_xll.qlIndexFixing($V$1,S263,,Trigger)</f>
        <v>#NUM!</v>
      </c>
      <c r="W263" s="22" t="e">
        <f>_xll.qlIndexFixing($W$1,S263,,Trigger)</f>
        <v>#NUM!</v>
      </c>
      <c r="X263" s="17" t="e">
        <f t="shared" si="4"/>
        <v>#NUM!</v>
      </c>
    </row>
    <row r="264" spans="18:24" x14ac:dyDescent="0.2">
      <c r="R264" s="17" t="s">
        <v>20</v>
      </c>
      <c r="S264" s="18">
        <f>_xll.qlInterestRateIndexFixingDate(IborIndex&amp;Tenor,T264,Trigger)</f>
        <v>42605</v>
      </c>
      <c r="T264" s="18">
        <f>_xll.qlCalendarAdvance(Calendar,T263,R264,"f",,Trigger)</f>
        <v>42607</v>
      </c>
      <c r="U264" s="18">
        <f>_xll.qlInterestRateIndexMaturity(IborIndex&amp;Tenor,T264,Trigger)</f>
        <v>42793</v>
      </c>
      <c r="V264" s="22" t="e">
        <f>_xll.qlIndexFixing($V$1,S264,,Trigger)</f>
        <v>#NUM!</v>
      </c>
      <c r="W264" s="22" t="e">
        <f>_xll.qlIndexFixing($W$1,S264,,Trigger)</f>
        <v>#NUM!</v>
      </c>
      <c r="X264" s="17" t="e">
        <f t="shared" si="4"/>
        <v>#NUM!</v>
      </c>
    </row>
    <row r="265" spans="18:24" x14ac:dyDescent="0.2">
      <c r="R265" s="17" t="s">
        <v>20</v>
      </c>
      <c r="S265" s="18">
        <f>_xll.qlInterestRateIndexFixingDate(IborIndex&amp;Tenor,T265,Trigger)</f>
        <v>42606</v>
      </c>
      <c r="T265" s="18">
        <f>_xll.qlCalendarAdvance(Calendar,T264,R265,"f",,Trigger)</f>
        <v>42608</v>
      </c>
      <c r="U265" s="18">
        <f>_xll.qlInterestRateIndexMaturity(IborIndex&amp;Tenor,T265,Trigger)</f>
        <v>42793</v>
      </c>
      <c r="V265" s="22" t="e">
        <f>_xll.qlIndexFixing($V$1,S265,,Trigger)</f>
        <v>#NUM!</v>
      </c>
      <c r="W265" s="22" t="e">
        <f>_xll.qlIndexFixing($W$1,S265,,Trigger)</f>
        <v>#NUM!</v>
      </c>
      <c r="X265" s="17" t="e">
        <f t="shared" si="4"/>
        <v>#NUM!</v>
      </c>
    </row>
    <row r="266" spans="18:24" x14ac:dyDescent="0.2">
      <c r="R266" s="17" t="s">
        <v>20</v>
      </c>
      <c r="S266" s="18">
        <f>_xll.qlInterestRateIndexFixingDate(IborIndex&amp;Tenor,T266,Trigger)</f>
        <v>42607</v>
      </c>
      <c r="T266" s="18">
        <f>_xll.qlCalendarAdvance(Calendar,T265,R266,"f",,Trigger)</f>
        <v>42611</v>
      </c>
      <c r="U266" s="18">
        <f>_xll.qlInterestRateIndexMaturity(IborIndex&amp;Tenor,T266,Trigger)</f>
        <v>42794</v>
      </c>
      <c r="V266" s="22" t="e">
        <f>_xll.qlIndexFixing($V$1,S266,,Trigger)</f>
        <v>#NUM!</v>
      </c>
      <c r="W266" s="22" t="e">
        <f>_xll.qlIndexFixing($W$1,S266,,Trigger)</f>
        <v>#NUM!</v>
      </c>
      <c r="X266" s="17" t="e">
        <f t="shared" si="4"/>
        <v>#NUM!</v>
      </c>
    </row>
    <row r="267" spans="18:24" x14ac:dyDescent="0.2">
      <c r="R267" s="17" t="s">
        <v>20</v>
      </c>
      <c r="S267" s="18">
        <f>_xll.qlInterestRateIndexFixingDate(IborIndex&amp;Tenor,T267,Trigger)</f>
        <v>42608</v>
      </c>
      <c r="T267" s="18">
        <f>_xll.qlCalendarAdvance(Calendar,T266,R267,"f",,Trigger)</f>
        <v>42612</v>
      </c>
      <c r="U267" s="18">
        <f>_xll.qlInterestRateIndexMaturity(IborIndex&amp;Tenor,T267,Trigger)</f>
        <v>42794</v>
      </c>
      <c r="V267" s="22" t="e">
        <f>_xll.qlIndexFixing($V$1,S267,,Trigger)</f>
        <v>#NUM!</v>
      </c>
      <c r="W267" s="22" t="e">
        <f>_xll.qlIndexFixing($W$1,S267,,Trigger)</f>
        <v>#NUM!</v>
      </c>
      <c r="X267" s="17" t="e">
        <f t="shared" si="4"/>
        <v>#NUM!</v>
      </c>
    </row>
    <row r="268" spans="18:24" x14ac:dyDescent="0.2">
      <c r="R268" s="17" t="s">
        <v>20</v>
      </c>
      <c r="S268" s="18">
        <f>_xll.qlInterestRateIndexFixingDate(IborIndex&amp;Tenor,T268,Trigger)</f>
        <v>42611</v>
      </c>
      <c r="T268" s="18">
        <f>_xll.qlCalendarAdvance(Calendar,T267,R268,"f",,Trigger)</f>
        <v>42613</v>
      </c>
      <c r="U268" s="18">
        <f>_xll.qlInterestRateIndexMaturity(IborIndex&amp;Tenor,T268,Trigger)</f>
        <v>42794</v>
      </c>
      <c r="V268" s="22" t="e">
        <f>_xll.qlIndexFixing($V$1,S268,,Trigger)</f>
        <v>#NUM!</v>
      </c>
      <c r="W268" s="22" t="e">
        <f>_xll.qlIndexFixing($W$1,S268,,Trigger)</f>
        <v>#NUM!</v>
      </c>
      <c r="X268" s="17" t="e">
        <f t="shared" si="4"/>
        <v>#NUM!</v>
      </c>
    </row>
    <row r="269" spans="18:24" x14ac:dyDescent="0.2">
      <c r="R269" s="17" t="s">
        <v>20</v>
      </c>
      <c r="S269" s="18">
        <f>_xll.qlInterestRateIndexFixingDate(IborIndex&amp;Tenor,T269,Trigger)</f>
        <v>42612</v>
      </c>
      <c r="T269" s="18">
        <f>_xll.qlCalendarAdvance(Calendar,T268,R269,"f",,Trigger)</f>
        <v>42614</v>
      </c>
      <c r="U269" s="18">
        <f>_xll.qlInterestRateIndexMaturity(IborIndex&amp;Tenor,T269,Trigger)</f>
        <v>42795</v>
      </c>
      <c r="V269" s="22" t="e">
        <f>_xll.qlIndexFixing($V$1,S269,,Trigger)</f>
        <v>#NUM!</v>
      </c>
      <c r="W269" s="22" t="e">
        <f>_xll.qlIndexFixing($W$1,S269,,Trigger)</f>
        <v>#NUM!</v>
      </c>
      <c r="X269" s="17" t="e">
        <f t="shared" si="4"/>
        <v>#NUM!</v>
      </c>
    </row>
    <row r="270" spans="18:24" x14ac:dyDescent="0.2">
      <c r="R270" s="17" t="s">
        <v>20</v>
      </c>
      <c r="S270" s="18">
        <f>_xll.qlInterestRateIndexFixingDate(IborIndex&amp;Tenor,T270,Trigger)</f>
        <v>42613</v>
      </c>
      <c r="T270" s="18">
        <f>_xll.qlCalendarAdvance(Calendar,T269,R270,"f",,Trigger)</f>
        <v>42615</v>
      </c>
      <c r="U270" s="18">
        <f>_xll.qlInterestRateIndexMaturity(IborIndex&amp;Tenor,T270,Trigger)</f>
        <v>42796</v>
      </c>
      <c r="V270" s="22" t="e">
        <f>_xll.qlIndexFixing($V$1,S270,,Trigger)</f>
        <v>#NUM!</v>
      </c>
      <c r="W270" s="22" t="e">
        <f>_xll.qlIndexFixing($W$1,S270,,Trigger)</f>
        <v>#NUM!</v>
      </c>
      <c r="X270" s="17" t="e">
        <f t="shared" si="4"/>
        <v>#NUM!</v>
      </c>
    </row>
    <row r="271" spans="18:24" x14ac:dyDescent="0.2">
      <c r="R271" s="17" t="s">
        <v>20</v>
      </c>
      <c r="S271" s="18">
        <f>_xll.qlInterestRateIndexFixingDate(IborIndex&amp;Tenor,T271,Trigger)</f>
        <v>42614</v>
      </c>
      <c r="T271" s="18">
        <f>_xll.qlCalendarAdvance(Calendar,T270,R271,"f",,Trigger)</f>
        <v>42618</v>
      </c>
      <c r="U271" s="18">
        <f>_xll.qlInterestRateIndexMaturity(IborIndex&amp;Tenor,T271,Trigger)</f>
        <v>42800</v>
      </c>
      <c r="V271" s="22" t="e">
        <f>_xll.qlIndexFixing($V$1,S271,,Trigger)</f>
        <v>#NUM!</v>
      </c>
      <c r="W271" s="22" t="e">
        <f>_xll.qlIndexFixing($W$1,S271,,Trigger)</f>
        <v>#NUM!</v>
      </c>
      <c r="X271" s="17" t="e">
        <f t="shared" si="4"/>
        <v>#NUM!</v>
      </c>
    </row>
    <row r="272" spans="18:24" x14ac:dyDescent="0.2">
      <c r="R272" s="17" t="s">
        <v>20</v>
      </c>
      <c r="S272" s="18">
        <f>_xll.qlInterestRateIndexFixingDate(IborIndex&amp;Tenor,T272,Trigger)</f>
        <v>42615</v>
      </c>
      <c r="T272" s="18">
        <f>_xll.qlCalendarAdvance(Calendar,T271,R272,"f",,Trigger)</f>
        <v>42619</v>
      </c>
      <c r="U272" s="18">
        <f>_xll.qlInterestRateIndexMaturity(IborIndex&amp;Tenor,T272,Trigger)</f>
        <v>42800</v>
      </c>
      <c r="V272" s="22" t="e">
        <f>_xll.qlIndexFixing($V$1,S272,,Trigger)</f>
        <v>#NUM!</v>
      </c>
      <c r="W272" s="22" t="e">
        <f>_xll.qlIndexFixing($W$1,S272,,Trigger)</f>
        <v>#NUM!</v>
      </c>
      <c r="X272" s="17" t="e">
        <f t="shared" si="4"/>
        <v>#NUM!</v>
      </c>
    </row>
    <row r="273" spans="18:24" x14ac:dyDescent="0.2">
      <c r="R273" s="17" t="s">
        <v>20</v>
      </c>
      <c r="S273" s="18">
        <f>_xll.qlInterestRateIndexFixingDate(IborIndex&amp;Tenor,T273,Trigger)</f>
        <v>42618</v>
      </c>
      <c r="T273" s="18">
        <f>_xll.qlCalendarAdvance(Calendar,T272,R273,"f",,Trigger)</f>
        <v>42620</v>
      </c>
      <c r="U273" s="18">
        <f>_xll.qlInterestRateIndexMaturity(IborIndex&amp;Tenor,T273,Trigger)</f>
        <v>42801</v>
      </c>
      <c r="V273" s="22" t="e">
        <f>_xll.qlIndexFixing($V$1,S273,,Trigger)</f>
        <v>#NUM!</v>
      </c>
      <c r="W273" s="22" t="e">
        <f>_xll.qlIndexFixing($W$1,S273,,Trigger)</f>
        <v>#NUM!</v>
      </c>
      <c r="X273" s="17" t="e">
        <f t="shared" si="4"/>
        <v>#NUM!</v>
      </c>
    </row>
    <row r="274" spans="18:24" x14ac:dyDescent="0.2">
      <c r="R274" s="17" t="s">
        <v>20</v>
      </c>
      <c r="S274" s="18">
        <f>_xll.qlInterestRateIndexFixingDate(IborIndex&amp;Tenor,T274,Trigger)</f>
        <v>42619</v>
      </c>
      <c r="T274" s="18">
        <f>_xll.qlCalendarAdvance(Calendar,T273,R274,"f",,Trigger)</f>
        <v>42621</v>
      </c>
      <c r="U274" s="18">
        <f>_xll.qlInterestRateIndexMaturity(IborIndex&amp;Tenor,T274,Trigger)</f>
        <v>42802</v>
      </c>
      <c r="V274" s="22" t="e">
        <f>_xll.qlIndexFixing($V$1,S274,,Trigger)</f>
        <v>#NUM!</v>
      </c>
      <c r="W274" s="22" t="e">
        <f>_xll.qlIndexFixing($W$1,S274,,Trigger)</f>
        <v>#NUM!</v>
      </c>
      <c r="X274" s="17" t="e">
        <f t="shared" si="4"/>
        <v>#NUM!</v>
      </c>
    </row>
    <row r="275" spans="18:24" x14ac:dyDescent="0.2">
      <c r="R275" s="17" t="s">
        <v>20</v>
      </c>
      <c r="S275" s="18">
        <f>_xll.qlInterestRateIndexFixingDate(IborIndex&amp;Tenor,T275,Trigger)</f>
        <v>42620</v>
      </c>
      <c r="T275" s="18">
        <f>_xll.qlCalendarAdvance(Calendar,T274,R275,"f",,Trigger)</f>
        <v>42622</v>
      </c>
      <c r="U275" s="18">
        <f>_xll.qlInterestRateIndexMaturity(IborIndex&amp;Tenor,T275,Trigger)</f>
        <v>42803</v>
      </c>
      <c r="V275" s="22" t="e">
        <f>_xll.qlIndexFixing($V$1,S275,,Trigger)</f>
        <v>#NUM!</v>
      </c>
      <c r="W275" s="22" t="e">
        <f>_xll.qlIndexFixing($W$1,S275,,Trigger)</f>
        <v>#NUM!</v>
      </c>
      <c r="X275" s="17" t="e">
        <f t="shared" si="4"/>
        <v>#NUM!</v>
      </c>
    </row>
    <row r="276" spans="18:24" x14ac:dyDescent="0.2">
      <c r="R276" s="17" t="s">
        <v>20</v>
      </c>
      <c r="S276" s="18">
        <f>_xll.qlInterestRateIndexFixingDate(IborIndex&amp;Tenor,T276,Trigger)</f>
        <v>42621</v>
      </c>
      <c r="T276" s="18">
        <f>_xll.qlCalendarAdvance(Calendar,T275,R276,"f",,Trigger)</f>
        <v>42625</v>
      </c>
      <c r="U276" s="18">
        <f>_xll.qlInterestRateIndexMaturity(IborIndex&amp;Tenor,T276,Trigger)</f>
        <v>42807</v>
      </c>
      <c r="V276" s="22" t="e">
        <f>_xll.qlIndexFixing($V$1,S276,,Trigger)</f>
        <v>#NUM!</v>
      </c>
      <c r="W276" s="22" t="e">
        <f>_xll.qlIndexFixing($W$1,S276,,Trigger)</f>
        <v>#NUM!</v>
      </c>
      <c r="X276" s="17" t="e">
        <f t="shared" si="4"/>
        <v>#NUM!</v>
      </c>
    </row>
    <row r="277" spans="18:24" x14ac:dyDescent="0.2">
      <c r="R277" s="17" t="s">
        <v>20</v>
      </c>
      <c r="S277" s="18">
        <f>_xll.qlInterestRateIndexFixingDate(IborIndex&amp;Tenor,T277,Trigger)</f>
        <v>42622</v>
      </c>
      <c r="T277" s="18">
        <f>_xll.qlCalendarAdvance(Calendar,T276,R277,"f",,Trigger)</f>
        <v>42626</v>
      </c>
      <c r="U277" s="18">
        <f>_xll.qlInterestRateIndexMaturity(IborIndex&amp;Tenor,T277,Trigger)</f>
        <v>42807</v>
      </c>
      <c r="V277" s="22" t="e">
        <f>_xll.qlIndexFixing($V$1,S277,,Trigger)</f>
        <v>#NUM!</v>
      </c>
      <c r="W277" s="22" t="e">
        <f>_xll.qlIndexFixing($W$1,S277,,Trigger)</f>
        <v>#NUM!</v>
      </c>
      <c r="X277" s="17" t="e">
        <f t="shared" si="4"/>
        <v>#NUM!</v>
      </c>
    </row>
    <row r="278" spans="18:24" x14ac:dyDescent="0.2">
      <c r="R278" s="17" t="s">
        <v>20</v>
      </c>
      <c r="S278" s="18">
        <f>_xll.qlInterestRateIndexFixingDate(IborIndex&amp;Tenor,T278,Trigger)</f>
        <v>42625</v>
      </c>
      <c r="T278" s="18">
        <f>_xll.qlCalendarAdvance(Calendar,T277,R278,"f",,Trigger)</f>
        <v>42627</v>
      </c>
      <c r="U278" s="18">
        <f>_xll.qlInterestRateIndexMaturity(IborIndex&amp;Tenor,T278,Trigger)</f>
        <v>42808</v>
      </c>
      <c r="V278" s="22" t="e">
        <f>_xll.qlIndexFixing($V$1,S278,,Trigger)</f>
        <v>#NUM!</v>
      </c>
      <c r="W278" s="22" t="e">
        <f>_xll.qlIndexFixing($W$1,S278,,Trigger)</f>
        <v>#NUM!</v>
      </c>
      <c r="X278" s="17" t="e">
        <f t="shared" si="4"/>
        <v>#NUM!</v>
      </c>
    </row>
    <row r="279" spans="18:24" x14ac:dyDescent="0.2">
      <c r="R279" s="17" t="s">
        <v>20</v>
      </c>
      <c r="S279" s="18">
        <f>_xll.qlInterestRateIndexFixingDate(IborIndex&amp;Tenor,T279,Trigger)</f>
        <v>42626</v>
      </c>
      <c r="T279" s="18">
        <f>_xll.qlCalendarAdvance(Calendar,T278,R279,"f",,Trigger)</f>
        <v>42628</v>
      </c>
      <c r="U279" s="18">
        <f>_xll.qlInterestRateIndexMaturity(IborIndex&amp;Tenor,T279,Trigger)</f>
        <v>42809</v>
      </c>
      <c r="V279" s="22" t="e">
        <f>_xll.qlIndexFixing($V$1,S279,,Trigger)</f>
        <v>#NUM!</v>
      </c>
      <c r="W279" s="22" t="e">
        <f>_xll.qlIndexFixing($W$1,S279,,Trigger)</f>
        <v>#NUM!</v>
      </c>
      <c r="X279" s="17" t="e">
        <f t="shared" si="4"/>
        <v>#NUM!</v>
      </c>
    </row>
    <row r="280" spans="18:24" x14ac:dyDescent="0.2">
      <c r="R280" s="17" t="s">
        <v>20</v>
      </c>
      <c r="S280" s="18">
        <f>_xll.qlInterestRateIndexFixingDate(IborIndex&amp;Tenor,T280,Trigger)</f>
        <v>42627</v>
      </c>
      <c r="T280" s="18">
        <f>_xll.qlCalendarAdvance(Calendar,T279,R280,"f",,Trigger)</f>
        <v>42629</v>
      </c>
      <c r="U280" s="18">
        <f>_xll.qlInterestRateIndexMaturity(IborIndex&amp;Tenor,T280,Trigger)</f>
        <v>42810</v>
      </c>
      <c r="V280" s="22" t="e">
        <f>_xll.qlIndexFixing($V$1,S280,,Trigger)</f>
        <v>#NUM!</v>
      </c>
      <c r="W280" s="22" t="e">
        <f>_xll.qlIndexFixing($W$1,S280,,Trigger)</f>
        <v>#NUM!</v>
      </c>
      <c r="X280" s="17" t="e">
        <f t="shared" si="4"/>
        <v>#NUM!</v>
      </c>
    </row>
    <row r="281" spans="18:24" x14ac:dyDescent="0.2">
      <c r="R281" s="17" t="s">
        <v>20</v>
      </c>
      <c r="S281" s="18">
        <f>_xll.qlInterestRateIndexFixingDate(IborIndex&amp;Tenor,T281,Trigger)</f>
        <v>42628</v>
      </c>
      <c r="T281" s="18">
        <f>_xll.qlCalendarAdvance(Calendar,T280,R281,"f",,Trigger)</f>
        <v>42632</v>
      </c>
      <c r="U281" s="18">
        <f>_xll.qlInterestRateIndexMaturity(IborIndex&amp;Tenor,T281,Trigger)</f>
        <v>42814</v>
      </c>
      <c r="V281" s="22" t="e">
        <f>_xll.qlIndexFixing($V$1,S281,,Trigger)</f>
        <v>#NUM!</v>
      </c>
      <c r="W281" s="22" t="e">
        <f>_xll.qlIndexFixing($W$1,S281,,Trigger)</f>
        <v>#NUM!</v>
      </c>
      <c r="X281" s="17" t="e">
        <f t="shared" si="4"/>
        <v>#NUM!</v>
      </c>
    </row>
    <row r="282" spans="18:24" x14ac:dyDescent="0.2">
      <c r="R282" s="17" t="s">
        <v>20</v>
      </c>
      <c r="S282" s="18">
        <f>_xll.qlInterestRateIndexFixingDate(IborIndex&amp;Tenor,T282,Trigger)</f>
        <v>42629</v>
      </c>
      <c r="T282" s="18">
        <f>_xll.qlCalendarAdvance(Calendar,T281,R282,"f",,Trigger)</f>
        <v>42633</v>
      </c>
      <c r="U282" s="18">
        <f>_xll.qlInterestRateIndexMaturity(IborIndex&amp;Tenor,T282,Trigger)</f>
        <v>42814</v>
      </c>
      <c r="V282" s="22" t="e">
        <f>_xll.qlIndexFixing($V$1,S282,,Trigger)</f>
        <v>#NUM!</v>
      </c>
      <c r="W282" s="22" t="e">
        <f>_xll.qlIndexFixing($W$1,S282,,Trigger)</f>
        <v>#NUM!</v>
      </c>
      <c r="X282" s="17" t="e">
        <f t="shared" si="4"/>
        <v>#NUM!</v>
      </c>
    </row>
    <row r="283" spans="18:24" x14ac:dyDescent="0.2">
      <c r="R283" s="17" t="s">
        <v>20</v>
      </c>
      <c r="S283" s="18">
        <f>_xll.qlInterestRateIndexFixingDate(IborIndex&amp;Tenor,T283,Trigger)</f>
        <v>42632</v>
      </c>
      <c r="T283" s="18">
        <f>_xll.qlCalendarAdvance(Calendar,T282,R283,"f",,Trigger)</f>
        <v>42634</v>
      </c>
      <c r="U283" s="18">
        <f>_xll.qlInterestRateIndexMaturity(IborIndex&amp;Tenor,T283,Trigger)</f>
        <v>42815</v>
      </c>
      <c r="V283" s="22" t="e">
        <f>_xll.qlIndexFixing($V$1,S283,,Trigger)</f>
        <v>#NUM!</v>
      </c>
      <c r="W283" s="22" t="e">
        <f>_xll.qlIndexFixing($W$1,S283,,Trigger)</f>
        <v>#NUM!</v>
      </c>
      <c r="X283" s="17" t="e">
        <f t="shared" si="4"/>
        <v>#NUM!</v>
      </c>
    </row>
    <row r="284" spans="18:24" x14ac:dyDescent="0.2">
      <c r="R284" s="17" t="s">
        <v>20</v>
      </c>
      <c r="S284" s="18">
        <f>_xll.qlInterestRateIndexFixingDate(IborIndex&amp;Tenor,T284,Trigger)</f>
        <v>42633</v>
      </c>
      <c r="T284" s="18">
        <f>_xll.qlCalendarAdvance(Calendar,T283,R284,"f",,Trigger)</f>
        <v>42635</v>
      </c>
      <c r="U284" s="18">
        <f>_xll.qlInterestRateIndexMaturity(IborIndex&amp;Tenor,T284,Trigger)</f>
        <v>42816</v>
      </c>
      <c r="V284" s="22" t="e">
        <f>_xll.qlIndexFixing($V$1,S284,,Trigger)</f>
        <v>#NUM!</v>
      </c>
      <c r="W284" s="22" t="e">
        <f>_xll.qlIndexFixing($W$1,S284,,Trigger)</f>
        <v>#NUM!</v>
      </c>
      <c r="X284" s="17" t="e">
        <f t="shared" si="4"/>
        <v>#NUM!</v>
      </c>
    </row>
    <row r="285" spans="18:24" x14ac:dyDescent="0.2">
      <c r="R285" s="17" t="s">
        <v>20</v>
      </c>
      <c r="S285" s="18">
        <f>_xll.qlInterestRateIndexFixingDate(IborIndex&amp;Tenor,T285,Trigger)</f>
        <v>42634</v>
      </c>
      <c r="T285" s="18">
        <f>_xll.qlCalendarAdvance(Calendar,T284,R285,"f",,Trigger)</f>
        <v>42636</v>
      </c>
      <c r="U285" s="18">
        <f>_xll.qlInterestRateIndexMaturity(IborIndex&amp;Tenor,T285,Trigger)</f>
        <v>42817</v>
      </c>
      <c r="V285" s="22" t="e">
        <f>_xll.qlIndexFixing($V$1,S285,,Trigger)</f>
        <v>#NUM!</v>
      </c>
      <c r="W285" s="22" t="e">
        <f>_xll.qlIndexFixing($W$1,S285,,Trigger)</f>
        <v>#NUM!</v>
      </c>
      <c r="X285" s="17" t="e">
        <f t="shared" si="4"/>
        <v>#NUM!</v>
      </c>
    </row>
    <row r="286" spans="18:24" x14ac:dyDescent="0.2">
      <c r="R286" s="17" t="s">
        <v>20</v>
      </c>
      <c r="S286" s="18">
        <f>_xll.qlInterestRateIndexFixingDate(IborIndex&amp;Tenor,T286,Trigger)</f>
        <v>42635</v>
      </c>
      <c r="T286" s="18">
        <f>_xll.qlCalendarAdvance(Calendar,T285,R286,"f",,Trigger)</f>
        <v>42639</v>
      </c>
      <c r="U286" s="18">
        <f>_xll.qlInterestRateIndexMaturity(IborIndex&amp;Tenor,T286,Trigger)</f>
        <v>42821</v>
      </c>
      <c r="V286" s="22" t="e">
        <f>_xll.qlIndexFixing($V$1,S286,,Trigger)</f>
        <v>#NUM!</v>
      </c>
      <c r="W286" s="22" t="e">
        <f>_xll.qlIndexFixing($W$1,S286,,Trigger)</f>
        <v>#NUM!</v>
      </c>
      <c r="X286" s="17" t="e">
        <f t="shared" si="4"/>
        <v>#NUM!</v>
      </c>
    </row>
    <row r="287" spans="18:24" x14ac:dyDescent="0.2">
      <c r="R287" s="17" t="s">
        <v>20</v>
      </c>
      <c r="S287" s="18">
        <f>_xll.qlInterestRateIndexFixingDate(IborIndex&amp;Tenor,T287,Trigger)</f>
        <v>42636</v>
      </c>
      <c r="T287" s="18">
        <f>_xll.qlCalendarAdvance(Calendar,T286,R287,"f",,Trigger)</f>
        <v>42640</v>
      </c>
      <c r="U287" s="18">
        <f>_xll.qlInterestRateIndexMaturity(IborIndex&amp;Tenor,T287,Trigger)</f>
        <v>42821</v>
      </c>
      <c r="V287" s="22" t="e">
        <f>_xll.qlIndexFixing($V$1,S287,,Trigger)</f>
        <v>#NUM!</v>
      </c>
      <c r="W287" s="22" t="e">
        <f>_xll.qlIndexFixing($W$1,S287,,Trigger)</f>
        <v>#NUM!</v>
      </c>
      <c r="X287" s="17" t="e">
        <f t="shared" si="4"/>
        <v>#NUM!</v>
      </c>
    </row>
    <row r="288" spans="18:24" x14ac:dyDescent="0.2">
      <c r="R288" s="17" t="s">
        <v>20</v>
      </c>
      <c r="S288" s="18">
        <f>_xll.qlInterestRateIndexFixingDate(IborIndex&amp;Tenor,T288,Trigger)</f>
        <v>42639</v>
      </c>
      <c r="T288" s="18">
        <f>_xll.qlCalendarAdvance(Calendar,T287,R288,"f",,Trigger)</f>
        <v>42641</v>
      </c>
      <c r="U288" s="18">
        <f>_xll.qlInterestRateIndexMaturity(IborIndex&amp;Tenor,T288,Trigger)</f>
        <v>42822</v>
      </c>
      <c r="V288" s="22" t="e">
        <f>_xll.qlIndexFixing($V$1,S288,,Trigger)</f>
        <v>#NUM!</v>
      </c>
      <c r="W288" s="22" t="e">
        <f>_xll.qlIndexFixing($W$1,S288,,Trigger)</f>
        <v>#NUM!</v>
      </c>
      <c r="X288" s="17" t="e">
        <f t="shared" si="4"/>
        <v>#NUM!</v>
      </c>
    </row>
    <row r="289" spans="18:24" x14ac:dyDescent="0.2">
      <c r="R289" s="17" t="s">
        <v>20</v>
      </c>
      <c r="S289" s="18">
        <f>_xll.qlInterestRateIndexFixingDate(IborIndex&amp;Tenor,T289,Trigger)</f>
        <v>42640</v>
      </c>
      <c r="T289" s="18">
        <f>_xll.qlCalendarAdvance(Calendar,T288,R289,"f",,Trigger)</f>
        <v>42642</v>
      </c>
      <c r="U289" s="18">
        <f>_xll.qlInterestRateIndexMaturity(IborIndex&amp;Tenor,T289,Trigger)</f>
        <v>42823</v>
      </c>
      <c r="V289" s="22" t="e">
        <f>_xll.qlIndexFixing($V$1,S289,,Trigger)</f>
        <v>#NUM!</v>
      </c>
      <c r="W289" s="22" t="e">
        <f>_xll.qlIndexFixing($W$1,S289,,Trigger)</f>
        <v>#NUM!</v>
      </c>
      <c r="X289" s="17" t="e">
        <f t="shared" si="4"/>
        <v>#NUM!</v>
      </c>
    </row>
    <row r="290" spans="18:24" x14ac:dyDescent="0.2">
      <c r="R290" s="17" t="s">
        <v>20</v>
      </c>
      <c r="S290" s="18">
        <f>_xll.qlInterestRateIndexFixingDate(IborIndex&amp;Tenor,T290,Trigger)</f>
        <v>42641</v>
      </c>
      <c r="T290" s="18">
        <f>_xll.qlCalendarAdvance(Calendar,T289,R290,"f",,Trigger)</f>
        <v>42643</v>
      </c>
      <c r="U290" s="18">
        <f>_xll.qlInterestRateIndexMaturity(IborIndex&amp;Tenor,T290,Trigger)</f>
        <v>42825</v>
      </c>
      <c r="V290" s="22" t="e">
        <f>_xll.qlIndexFixing($V$1,S290,,Trigger)</f>
        <v>#NUM!</v>
      </c>
      <c r="W290" s="22" t="e">
        <f>_xll.qlIndexFixing($W$1,S290,,Trigger)</f>
        <v>#NUM!</v>
      </c>
      <c r="X290" s="17" t="e">
        <f t="shared" si="4"/>
        <v>#NUM!</v>
      </c>
    </row>
    <row r="291" spans="18:24" x14ac:dyDescent="0.2">
      <c r="R291" s="17" t="s">
        <v>20</v>
      </c>
      <c r="S291" s="18">
        <f>_xll.qlInterestRateIndexFixingDate(IborIndex&amp;Tenor,T291,Trigger)</f>
        <v>42642</v>
      </c>
      <c r="T291" s="18">
        <f>_xll.qlCalendarAdvance(Calendar,T290,R291,"f",,Trigger)</f>
        <v>42646</v>
      </c>
      <c r="U291" s="18">
        <f>_xll.qlInterestRateIndexMaturity(IborIndex&amp;Tenor,T291,Trigger)</f>
        <v>42828</v>
      </c>
      <c r="V291" s="22" t="e">
        <f>_xll.qlIndexFixing($V$1,S291,,Trigger)</f>
        <v>#NUM!</v>
      </c>
      <c r="W291" s="22" t="e">
        <f>_xll.qlIndexFixing($W$1,S291,,Trigger)</f>
        <v>#NUM!</v>
      </c>
      <c r="X291" s="17" t="e">
        <f t="shared" si="4"/>
        <v>#NUM!</v>
      </c>
    </row>
    <row r="292" spans="18:24" x14ac:dyDescent="0.2">
      <c r="R292" s="17" t="s">
        <v>20</v>
      </c>
      <c r="S292" s="18">
        <f>_xll.qlInterestRateIndexFixingDate(IborIndex&amp;Tenor,T292,Trigger)</f>
        <v>42643</v>
      </c>
      <c r="T292" s="18">
        <f>_xll.qlCalendarAdvance(Calendar,T291,R292,"f",,Trigger)</f>
        <v>42647</v>
      </c>
      <c r="U292" s="18">
        <f>_xll.qlInterestRateIndexMaturity(IborIndex&amp;Tenor,T292,Trigger)</f>
        <v>42829</v>
      </c>
      <c r="V292" s="22" t="e">
        <f>_xll.qlIndexFixing($V$1,S292,,Trigger)</f>
        <v>#NUM!</v>
      </c>
      <c r="W292" s="22" t="e">
        <f>_xll.qlIndexFixing($W$1,S292,,Trigger)</f>
        <v>#NUM!</v>
      </c>
      <c r="X292" s="17" t="e">
        <f t="shared" si="4"/>
        <v>#NUM!</v>
      </c>
    </row>
    <row r="293" spans="18:24" x14ac:dyDescent="0.2">
      <c r="R293" s="17" t="s">
        <v>20</v>
      </c>
      <c r="S293" s="18">
        <f>_xll.qlInterestRateIndexFixingDate(IborIndex&amp;Tenor,T293,Trigger)</f>
        <v>42646</v>
      </c>
      <c r="T293" s="18">
        <f>_xll.qlCalendarAdvance(Calendar,T292,R293,"f",,Trigger)</f>
        <v>42648</v>
      </c>
      <c r="U293" s="18">
        <f>_xll.qlInterestRateIndexMaturity(IborIndex&amp;Tenor,T293,Trigger)</f>
        <v>42830</v>
      </c>
      <c r="V293" s="22" t="e">
        <f>_xll.qlIndexFixing($V$1,S293,,Trigger)</f>
        <v>#NUM!</v>
      </c>
      <c r="W293" s="22" t="e">
        <f>_xll.qlIndexFixing($W$1,S293,,Trigger)</f>
        <v>#NUM!</v>
      </c>
      <c r="X293" s="17" t="e">
        <f t="shared" si="4"/>
        <v>#NUM!</v>
      </c>
    </row>
    <row r="294" spans="18:24" x14ac:dyDescent="0.2">
      <c r="R294" s="17" t="s">
        <v>20</v>
      </c>
      <c r="S294" s="18">
        <f>_xll.qlInterestRateIndexFixingDate(IborIndex&amp;Tenor,T294,Trigger)</f>
        <v>42647</v>
      </c>
      <c r="T294" s="18">
        <f>_xll.qlCalendarAdvance(Calendar,T293,R294,"f",,Trigger)</f>
        <v>42649</v>
      </c>
      <c r="U294" s="18">
        <f>_xll.qlInterestRateIndexMaturity(IborIndex&amp;Tenor,T294,Trigger)</f>
        <v>42831</v>
      </c>
      <c r="V294" s="22" t="e">
        <f>_xll.qlIndexFixing($V$1,S294,,Trigger)</f>
        <v>#NUM!</v>
      </c>
      <c r="W294" s="22" t="e">
        <f>_xll.qlIndexFixing($W$1,S294,,Trigger)</f>
        <v>#NUM!</v>
      </c>
      <c r="X294" s="17" t="e">
        <f t="shared" si="4"/>
        <v>#NUM!</v>
      </c>
    </row>
    <row r="295" spans="18:24" x14ac:dyDescent="0.2">
      <c r="R295" s="17" t="s">
        <v>20</v>
      </c>
      <c r="S295" s="18">
        <f>_xll.qlInterestRateIndexFixingDate(IborIndex&amp;Tenor,T295,Trigger)</f>
        <v>42648</v>
      </c>
      <c r="T295" s="18">
        <f>_xll.qlCalendarAdvance(Calendar,T294,R295,"f",,Trigger)</f>
        <v>42650</v>
      </c>
      <c r="U295" s="18">
        <f>_xll.qlInterestRateIndexMaturity(IborIndex&amp;Tenor,T295,Trigger)</f>
        <v>42832</v>
      </c>
      <c r="V295" s="22" t="e">
        <f>_xll.qlIndexFixing($V$1,S295,,Trigger)</f>
        <v>#NUM!</v>
      </c>
      <c r="W295" s="22" t="e">
        <f>_xll.qlIndexFixing($W$1,S295,,Trigger)</f>
        <v>#NUM!</v>
      </c>
      <c r="X295" s="17" t="e">
        <f t="shared" si="4"/>
        <v>#NUM!</v>
      </c>
    </row>
    <row r="296" spans="18:24" x14ac:dyDescent="0.2">
      <c r="R296" s="17" t="s">
        <v>20</v>
      </c>
      <c r="S296" s="18">
        <f>_xll.qlInterestRateIndexFixingDate(IborIndex&amp;Tenor,T296,Trigger)</f>
        <v>42649</v>
      </c>
      <c r="T296" s="18">
        <f>_xll.qlCalendarAdvance(Calendar,T295,R296,"f",,Trigger)</f>
        <v>42653</v>
      </c>
      <c r="U296" s="18">
        <f>_xll.qlInterestRateIndexMaturity(IborIndex&amp;Tenor,T296,Trigger)</f>
        <v>42835</v>
      </c>
      <c r="V296" s="22" t="e">
        <f>_xll.qlIndexFixing($V$1,S296,,Trigger)</f>
        <v>#NUM!</v>
      </c>
      <c r="W296" s="22" t="e">
        <f>_xll.qlIndexFixing($W$1,S296,,Trigger)</f>
        <v>#NUM!</v>
      </c>
      <c r="X296" s="17" t="e">
        <f t="shared" si="4"/>
        <v>#NUM!</v>
      </c>
    </row>
    <row r="297" spans="18:24" x14ac:dyDescent="0.2">
      <c r="R297" s="17" t="s">
        <v>20</v>
      </c>
      <c r="S297" s="18">
        <f>_xll.qlInterestRateIndexFixingDate(IborIndex&amp;Tenor,T297,Trigger)</f>
        <v>42650</v>
      </c>
      <c r="T297" s="18">
        <f>_xll.qlCalendarAdvance(Calendar,T296,R297,"f",,Trigger)</f>
        <v>42654</v>
      </c>
      <c r="U297" s="18">
        <f>_xll.qlInterestRateIndexMaturity(IborIndex&amp;Tenor,T297,Trigger)</f>
        <v>42836</v>
      </c>
      <c r="V297" s="22" t="e">
        <f>_xll.qlIndexFixing($V$1,S297,,Trigger)</f>
        <v>#NUM!</v>
      </c>
      <c r="W297" s="22" t="e">
        <f>_xll.qlIndexFixing($W$1,S297,,Trigger)</f>
        <v>#NUM!</v>
      </c>
      <c r="X297" s="17" t="e">
        <f t="shared" si="4"/>
        <v>#NUM!</v>
      </c>
    </row>
    <row r="298" spans="18:24" x14ac:dyDescent="0.2">
      <c r="R298" s="17" t="s">
        <v>20</v>
      </c>
      <c r="S298" s="18">
        <f>_xll.qlInterestRateIndexFixingDate(IborIndex&amp;Tenor,T298,Trigger)</f>
        <v>42653</v>
      </c>
      <c r="T298" s="18">
        <f>_xll.qlCalendarAdvance(Calendar,T297,R298,"f",,Trigger)</f>
        <v>42655</v>
      </c>
      <c r="U298" s="18">
        <f>_xll.qlInterestRateIndexMaturity(IborIndex&amp;Tenor,T298,Trigger)</f>
        <v>42837</v>
      </c>
      <c r="V298" s="22" t="e">
        <f>_xll.qlIndexFixing($V$1,S298,,Trigger)</f>
        <v>#NUM!</v>
      </c>
      <c r="W298" s="22" t="e">
        <f>_xll.qlIndexFixing($W$1,S298,,Trigger)</f>
        <v>#NUM!</v>
      </c>
      <c r="X298" s="17" t="e">
        <f t="shared" si="4"/>
        <v>#NUM!</v>
      </c>
    </row>
    <row r="299" spans="18:24" x14ac:dyDescent="0.2">
      <c r="R299" s="17" t="s">
        <v>20</v>
      </c>
      <c r="S299" s="18">
        <f>_xll.qlInterestRateIndexFixingDate(IborIndex&amp;Tenor,T299,Trigger)</f>
        <v>42654</v>
      </c>
      <c r="T299" s="18">
        <f>_xll.qlCalendarAdvance(Calendar,T298,R299,"f",,Trigger)</f>
        <v>42656</v>
      </c>
      <c r="U299" s="18">
        <f>_xll.qlInterestRateIndexMaturity(IborIndex&amp;Tenor,T299,Trigger)</f>
        <v>42838</v>
      </c>
      <c r="V299" s="22" t="e">
        <f>_xll.qlIndexFixing($V$1,S299,,Trigger)</f>
        <v>#NUM!</v>
      </c>
      <c r="W299" s="22" t="e">
        <f>_xll.qlIndexFixing($W$1,S299,,Trigger)</f>
        <v>#NUM!</v>
      </c>
      <c r="X299" s="17" t="e">
        <f t="shared" si="4"/>
        <v>#NUM!</v>
      </c>
    </row>
    <row r="300" spans="18:24" x14ac:dyDescent="0.2">
      <c r="R300" s="17" t="s">
        <v>20</v>
      </c>
      <c r="S300" s="18">
        <f>_xll.qlInterestRateIndexFixingDate(IborIndex&amp;Tenor,T300,Trigger)</f>
        <v>42655</v>
      </c>
      <c r="T300" s="18">
        <f>_xll.qlCalendarAdvance(Calendar,T299,R300,"f",,Trigger)</f>
        <v>42657</v>
      </c>
      <c r="U300" s="18">
        <f>_xll.qlInterestRateIndexMaturity(IborIndex&amp;Tenor,T300,Trigger)</f>
        <v>42843</v>
      </c>
      <c r="V300" s="22" t="e">
        <f>_xll.qlIndexFixing($V$1,S300,,Trigger)</f>
        <v>#NUM!</v>
      </c>
      <c r="W300" s="22" t="e">
        <f>_xll.qlIndexFixing($W$1,S300,,Trigger)</f>
        <v>#NUM!</v>
      </c>
      <c r="X300" s="17" t="e">
        <f t="shared" si="4"/>
        <v>#NUM!</v>
      </c>
    </row>
    <row r="301" spans="18:24" x14ac:dyDescent="0.2">
      <c r="R301" s="17" t="s">
        <v>20</v>
      </c>
      <c r="S301" s="18">
        <f>_xll.qlInterestRateIndexFixingDate(IborIndex&amp;Tenor,T301,Trigger)</f>
        <v>42656</v>
      </c>
      <c r="T301" s="18">
        <f>_xll.qlCalendarAdvance(Calendar,T300,R301,"f",,Trigger)</f>
        <v>42660</v>
      </c>
      <c r="U301" s="18">
        <f>_xll.qlInterestRateIndexMaturity(IborIndex&amp;Tenor,T301,Trigger)</f>
        <v>42843</v>
      </c>
      <c r="V301" s="22" t="e">
        <f>_xll.qlIndexFixing($V$1,S301,,Trigger)</f>
        <v>#NUM!</v>
      </c>
      <c r="W301" s="22" t="e">
        <f>_xll.qlIndexFixing($W$1,S301,,Trigger)</f>
        <v>#NUM!</v>
      </c>
      <c r="X301" s="17" t="e">
        <f t="shared" si="4"/>
        <v>#NUM!</v>
      </c>
    </row>
    <row r="302" spans="18:24" x14ac:dyDescent="0.2">
      <c r="R302" s="17" t="s">
        <v>20</v>
      </c>
      <c r="S302" s="18">
        <f>_xll.qlInterestRateIndexFixingDate(IborIndex&amp;Tenor,T302,Trigger)</f>
        <v>42657</v>
      </c>
      <c r="T302" s="18">
        <f>_xll.qlCalendarAdvance(Calendar,T301,R302,"f",,Trigger)</f>
        <v>42661</v>
      </c>
      <c r="U302" s="18">
        <f>_xll.qlInterestRateIndexMaturity(IborIndex&amp;Tenor,T302,Trigger)</f>
        <v>42843</v>
      </c>
      <c r="V302" s="22" t="e">
        <f>_xll.qlIndexFixing($V$1,S302,,Trigger)</f>
        <v>#NUM!</v>
      </c>
      <c r="W302" s="22" t="e">
        <f>_xll.qlIndexFixing($W$1,S302,,Trigger)</f>
        <v>#NUM!</v>
      </c>
      <c r="X302" s="17" t="e">
        <f t="shared" si="4"/>
        <v>#NUM!</v>
      </c>
    </row>
    <row r="303" spans="18:24" x14ac:dyDescent="0.2">
      <c r="R303" s="17" t="s">
        <v>20</v>
      </c>
      <c r="S303" s="18">
        <f>_xll.qlInterestRateIndexFixingDate(IborIndex&amp;Tenor,T303,Trigger)</f>
        <v>42660</v>
      </c>
      <c r="T303" s="18">
        <f>_xll.qlCalendarAdvance(Calendar,T302,R303,"f",,Trigger)</f>
        <v>42662</v>
      </c>
      <c r="U303" s="18">
        <f>_xll.qlInterestRateIndexMaturity(IborIndex&amp;Tenor,T303,Trigger)</f>
        <v>42844</v>
      </c>
      <c r="V303" s="22" t="e">
        <f>_xll.qlIndexFixing($V$1,S303,,Trigger)</f>
        <v>#NUM!</v>
      </c>
      <c r="W303" s="22" t="e">
        <f>_xll.qlIndexFixing($W$1,S303,,Trigger)</f>
        <v>#NUM!</v>
      </c>
      <c r="X303" s="17" t="e">
        <f t="shared" si="4"/>
        <v>#NUM!</v>
      </c>
    </row>
    <row r="304" spans="18:24" x14ac:dyDescent="0.2">
      <c r="R304" s="17" t="s">
        <v>20</v>
      </c>
      <c r="S304" s="18">
        <f>_xll.qlInterestRateIndexFixingDate(IborIndex&amp;Tenor,T304,Trigger)</f>
        <v>42661</v>
      </c>
      <c r="T304" s="18">
        <f>_xll.qlCalendarAdvance(Calendar,T303,R304,"f",,Trigger)</f>
        <v>42663</v>
      </c>
      <c r="U304" s="18">
        <f>_xll.qlInterestRateIndexMaturity(IborIndex&amp;Tenor,T304,Trigger)</f>
        <v>42845</v>
      </c>
      <c r="V304" s="22" t="e">
        <f>_xll.qlIndexFixing($V$1,S304,,Trigger)</f>
        <v>#NUM!</v>
      </c>
      <c r="W304" s="22" t="e">
        <f>_xll.qlIndexFixing($W$1,S304,,Trigger)</f>
        <v>#NUM!</v>
      </c>
      <c r="X304" s="17" t="e">
        <f t="shared" si="4"/>
        <v>#NUM!</v>
      </c>
    </row>
    <row r="305" spans="18:24" x14ac:dyDescent="0.2">
      <c r="R305" s="17" t="s">
        <v>20</v>
      </c>
      <c r="S305" s="18">
        <f>_xll.qlInterestRateIndexFixingDate(IborIndex&amp;Tenor,T305,Trigger)</f>
        <v>42662</v>
      </c>
      <c r="T305" s="18">
        <f>_xll.qlCalendarAdvance(Calendar,T304,R305,"f",,Trigger)</f>
        <v>42664</v>
      </c>
      <c r="U305" s="18">
        <f>_xll.qlInterestRateIndexMaturity(IborIndex&amp;Tenor,T305,Trigger)</f>
        <v>42846</v>
      </c>
      <c r="V305" s="22" t="e">
        <f>_xll.qlIndexFixing($V$1,S305,,Trigger)</f>
        <v>#NUM!</v>
      </c>
      <c r="W305" s="22" t="e">
        <f>_xll.qlIndexFixing($W$1,S305,,Trigger)</f>
        <v>#NUM!</v>
      </c>
      <c r="X305" s="17" t="e">
        <f t="shared" si="4"/>
        <v>#NUM!</v>
      </c>
    </row>
    <row r="306" spans="18:24" x14ac:dyDescent="0.2">
      <c r="R306" s="17" t="s">
        <v>20</v>
      </c>
      <c r="S306" s="18">
        <f>_xll.qlInterestRateIndexFixingDate(IborIndex&amp;Tenor,T306,Trigger)</f>
        <v>42663</v>
      </c>
      <c r="T306" s="18">
        <f>_xll.qlCalendarAdvance(Calendar,T305,R306,"f",,Trigger)</f>
        <v>42667</v>
      </c>
      <c r="U306" s="18">
        <f>_xll.qlInterestRateIndexMaturity(IborIndex&amp;Tenor,T306,Trigger)</f>
        <v>42849</v>
      </c>
      <c r="V306" s="22" t="e">
        <f>_xll.qlIndexFixing($V$1,S306,,Trigger)</f>
        <v>#NUM!</v>
      </c>
      <c r="W306" s="22" t="e">
        <f>_xll.qlIndexFixing($W$1,S306,,Trigger)</f>
        <v>#NUM!</v>
      </c>
      <c r="X306" s="17" t="e">
        <f t="shared" si="4"/>
        <v>#NUM!</v>
      </c>
    </row>
    <row r="307" spans="18:24" x14ac:dyDescent="0.2">
      <c r="R307" s="17" t="s">
        <v>20</v>
      </c>
      <c r="S307" s="18">
        <f>_xll.qlInterestRateIndexFixingDate(IborIndex&amp;Tenor,T307,Trigger)</f>
        <v>42664</v>
      </c>
      <c r="T307" s="18">
        <f>_xll.qlCalendarAdvance(Calendar,T306,R307,"f",,Trigger)</f>
        <v>42668</v>
      </c>
      <c r="U307" s="18">
        <f>_xll.qlInterestRateIndexMaturity(IborIndex&amp;Tenor,T307,Trigger)</f>
        <v>42850</v>
      </c>
      <c r="V307" s="22" t="e">
        <f>_xll.qlIndexFixing($V$1,S307,,Trigger)</f>
        <v>#NUM!</v>
      </c>
      <c r="W307" s="22" t="e">
        <f>_xll.qlIndexFixing($W$1,S307,,Trigger)</f>
        <v>#NUM!</v>
      </c>
      <c r="X307" s="17" t="e">
        <f t="shared" si="4"/>
        <v>#NUM!</v>
      </c>
    </row>
    <row r="308" spans="18:24" x14ac:dyDescent="0.2">
      <c r="R308" s="17" t="s">
        <v>20</v>
      </c>
      <c r="S308" s="18">
        <f>_xll.qlInterestRateIndexFixingDate(IborIndex&amp;Tenor,T308,Trigger)</f>
        <v>42667</v>
      </c>
      <c r="T308" s="18">
        <f>_xll.qlCalendarAdvance(Calendar,T307,R308,"f",,Trigger)</f>
        <v>42669</v>
      </c>
      <c r="U308" s="18">
        <f>_xll.qlInterestRateIndexMaturity(IborIndex&amp;Tenor,T308,Trigger)</f>
        <v>42851</v>
      </c>
      <c r="V308" s="22" t="e">
        <f>_xll.qlIndexFixing($V$1,S308,,Trigger)</f>
        <v>#NUM!</v>
      </c>
      <c r="W308" s="22" t="e">
        <f>_xll.qlIndexFixing($W$1,S308,,Trigger)</f>
        <v>#NUM!</v>
      </c>
      <c r="X308" s="17" t="e">
        <f t="shared" si="4"/>
        <v>#NUM!</v>
      </c>
    </row>
    <row r="309" spans="18:24" x14ac:dyDescent="0.2">
      <c r="R309" s="17" t="s">
        <v>20</v>
      </c>
      <c r="S309" s="18">
        <f>_xll.qlInterestRateIndexFixingDate(IborIndex&amp;Tenor,T309,Trigger)</f>
        <v>42668</v>
      </c>
      <c r="T309" s="18">
        <f>_xll.qlCalendarAdvance(Calendar,T308,R309,"f",,Trigger)</f>
        <v>42670</v>
      </c>
      <c r="U309" s="18">
        <f>_xll.qlInterestRateIndexMaturity(IborIndex&amp;Tenor,T309,Trigger)</f>
        <v>42852</v>
      </c>
      <c r="V309" s="22" t="e">
        <f>_xll.qlIndexFixing($V$1,S309,,Trigger)</f>
        <v>#NUM!</v>
      </c>
      <c r="W309" s="22" t="e">
        <f>_xll.qlIndexFixing($W$1,S309,,Trigger)</f>
        <v>#NUM!</v>
      </c>
      <c r="X309" s="17" t="e">
        <f t="shared" si="4"/>
        <v>#NUM!</v>
      </c>
    </row>
    <row r="310" spans="18:24" x14ac:dyDescent="0.2">
      <c r="R310" s="17" t="s">
        <v>20</v>
      </c>
      <c r="S310" s="18">
        <f>_xll.qlInterestRateIndexFixingDate(IborIndex&amp;Tenor,T310,Trigger)</f>
        <v>42669</v>
      </c>
      <c r="T310" s="18">
        <f>_xll.qlCalendarAdvance(Calendar,T309,R310,"f",,Trigger)</f>
        <v>42671</v>
      </c>
      <c r="U310" s="18">
        <f>_xll.qlInterestRateIndexMaturity(IborIndex&amp;Tenor,T310,Trigger)</f>
        <v>42853</v>
      </c>
      <c r="V310" s="22" t="e">
        <f>_xll.qlIndexFixing($V$1,S310,,Trigger)</f>
        <v>#NUM!</v>
      </c>
      <c r="W310" s="22" t="e">
        <f>_xll.qlIndexFixing($W$1,S310,,Trigger)</f>
        <v>#NUM!</v>
      </c>
      <c r="X310" s="17" t="e">
        <f t="shared" si="4"/>
        <v>#NUM!</v>
      </c>
    </row>
    <row r="311" spans="18:24" x14ac:dyDescent="0.2">
      <c r="R311" s="17" t="s">
        <v>20</v>
      </c>
      <c r="S311" s="18">
        <f>_xll.qlInterestRateIndexFixingDate(IborIndex&amp;Tenor,T311,Trigger)</f>
        <v>42670</v>
      </c>
      <c r="T311" s="18">
        <f>_xll.qlCalendarAdvance(Calendar,T310,R311,"f",,Trigger)</f>
        <v>42674</v>
      </c>
      <c r="U311" s="18">
        <f>_xll.qlInterestRateIndexMaturity(IborIndex&amp;Tenor,T311,Trigger)</f>
        <v>42853</v>
      </c>
      <c r="V311" s="22" t="e">
        <f>_xll.qlIndexFixing($V$1,S311,,Trigger)</f>
        <v>#NUM!</v>
      </c>
      <c r="W311" s="22" t="e">
        <f>_xll.qlIndexFixing($W$1,S311,,Trigger)</f>
        <v>#NUM!</v>
      </c>
      <c r="X311" s="17" t="e">
        <f t="shared" si="4"/>
        <v>#NUM!</v>
      </c>
    </row>
    <row r="312" spans="18:24" x14ac:dyDescent="0.2">
      <c r="R312" s="17" t="s">
        <v>20</v>
      </c>
      <c r="S312" s="18">
        <f>_xll.qlInterestRateIndexFixingDate(IborIndex&amp;Tenor,T312,Trigger)</f>
        <v>42671</v>
      </c>
      <c r="T312" s="18">
        <f>_xll.qlCalendarAdvance(Calendar,T311,R312,"f",,Trigger)</f>
        <v>42675</v>
      </c>
      <c r="U312" s="18">
        <f>_xll.qlInterestRateIndexMaturity(IborIndex&amp;Tenor,T312,Trigger)</f>
        <v>42857</v>
      </c>
      <c r="V312" s="22" t="e">
        <f>_xll.qlIndexFixing($V$1,S312,,Trigger)</f>
        <v>#NUM!</v>
      </c>
      <c r="W312" s="22" t="e">
        <f>_xll.qlIndexFixing($W$1,S312,,Trigger)</f>
        <v>#NUM!</v>
      </c>
      <c r="X312" s="17" t="e">
        <f t="shared" si="4"/>
        <v>#NUM!</v>
      </c>
    </row>
    <row r="313" spans="18:24" x14ac:dyDescent="0.2">
      <c r="R313" s="17" t="s">
        <v>20</v>
      </c>
      <c r="S313" s="18">
        <f>_xll.qlInterestRateIndexFixingDate(IborIndex&amp;Tenor,T313,Trigger)</f>
        <v>42674</v>
      </c>
      <c r="T313" s="18">
        <f>_xll.qlCalendarAdvance(Calendar,T312,R313,"f",,Trigger)</f>
        <v>42676</v>
      </c>
      <c r="U313" s="18">
        <f>_xll.qlInterestRateIndexMaturity(IborIndex&amp;Tenor,T313,Trigger)</f>
        <v>42857</v>
      </c>
      <c r="V313" s="22" t="e">
        <f>_xll.qlIndexFixing($V$1,S313,,Trigger)</f>
        <v>#NUM!</v>
      </c>
      <c r="W313" s="22" t="e">
        <f>_xll.qlIndexFixing($W$1,S313,,Trigger)</f>
        <v>#NUM!</v>
      </c>
      <c r="X313" s="17" t="e">
        <f t="shared" si="4"/>
        <v>#NUM!</v>
      </c>
    </row>
    <row r="314" spans="18:24" x14ac:dyDescent="0.2">
      <c r="R314" s="17" t="s">
        <v>20</v>
      </c>
      <c r="S314" s="18">
        <f>_xll.qlInterestRateIndexFixingDate(IborIndex&amp;Tenor,T314,Trigger)</f>
        <v>42675</v>
      </c>
      <c r="T314" s="18">
        <f>_xll.qlCalendarAdvance(Calendar,T313,R314,"f",,Trigger)</f>
        <v>42677</v>
      </c>
      <c r="U314" s="18">
        <f>_xll.qlInterestRateIndexMaturity(IborIndex&amp;Tenor,T314,Trigger)</f>
        <v>42858</v>
      </c>
      <c r="V314" s="22" t="e">
        <f>_xll.qlIndexFixing($V$1,S314,,Trigger)</f>
        <v>#NUM!</v>
      </c>
      <c r="W314" s="22" t="e">
        <f>_xll.qlIndexFixing($W$1,S314,,Trigger)</f>
        <v>#NUM!</v>
      </c>
      <c r="X314" s="17" t="e">
        <f t="shared" si="4"/>
        <v>#NUM!</v>
      </c>
    </row>
    <row r="315" spans="18:24" x14ac:dyDescent="0.2">
      <c r="R315" s="17" t="s">
        <v>20</v>
      </c>
      <c r="S315" s="18">
        <f>_xll.qlInterestRateIndexFixingDate(IborIndex&amp;Tenor,T315,Trigger)</f>
        <v>42676</v>
      </c>
      <c r="T315" s="18">
        <f>_xll.qlCalendarAdvance(Calendar,T314,R315,"f",,Trigger)</f>
        <v>42678</v>
      </c>
      <c r="U315" s="18">
        <f>_xll.qlInterestRateIndexMaturity(IborIndex&amp;Tenor,T315,Trigger)</f>
        <v>42859</v>
      </c>
      <c r="V315" s="22" t="e">
        <f>_xll.qlIndexFixing($V$1,S315,,Trigger)</f>
        <v>#NUM!</v>
      </c>
      <c r="W315" s="22" t="e">
        <f>_xll.qlIndexFixing($W$1,S315,,Trigger)</f>
        <v>#NUM!</v>
      </c>
      <c r="X315" s="17" t="e">
        <f t="shared" si="4"/>
        <v>#NUM!</v>
      </c>
    </row>
    <row r="316" spans="18:24" x14ac:dyDescent="0.2">
      <c r="R316" s="17" t="s">
        <v>20</v>
      </c>
      <c r="S316" s="18">
        <f>_xll.qlInterestRateIndexFixingDate(IborIndex&amp;Tenor,T316,Trigger)</f>
        <v>42677</v>
      </c>
      <c r="T316" s="18">
        <f>_xll.qlCalendarAdvance(Calendar,T315,R316,"f",,Trigger)</f>
        <v>42681</v>
      </c>
      <c r="U316" s="18">
        <f>_xll.qlInterestRateIndexMaturity(IborIndex&amp;Tenor,T316,Trigger)</f>
        <v>42863</v>
      </c>
      <c r="V316" s="22" t="e">
        <f>_xll.qlIndexFixing($V$1,S316,,Trigger)</f>
        <v>#NUM!</v>
      </c>
      <c r="W316" s="22" t="e">
        <f>_xll.qlIndexFixing($W$1,S316,,Trigger)</f>
        <v>#NUM!</v>
      </c>
      <c r="X316" s="17" t="e">
        <f t="shared" si="4"/>
        <v>#NUM!</v>
      </c>
    </row>
    <row r="317" spans="18:24" x14ac:dyDescent="0.2">
      <c r="R317" s="17" t="s">
        <v>20</v>
      </c>
      <c r="S317" s="18">
        <f>_xll.qlInterestRateIndexFixingDate(IborIndex&amp;Tenor,T317,Trigger)</f>
        <v>42678</v>
      </c>
      <c r="T317" s="18">
        <f>_xll.qlCalendarAdvance(Calendar,T316,R317,"f",,Trigger)</f>
        <v>42682</v>
      </c>
      <c r="U317" s="18">
        <f>_xll.qlInterestRateIndexMaturity(IborIndex&amp;Tenor,T317,Trigger)</f>
        <v>42863</v>
      </c>
      <c r="V317" s="22" t="e">
        <f>_xll.qlIndexFixing($V$1,S317,,Trigger)</f>
        <v>#NUM!</v>
      </c>
      <c r="W317" s="22" t="e">
        <f>_xll.qlIndexFixing($W$1,S317,,Trigger)</f>
        <v>#NUM!</v>
      </c>
      <c r="X317" s="17" t="e">
        <f t="shared" si="4"/>
        <v>#NUM!</v>
      </c>
    </row>
    <row r="318" spans="18:24" x14ac:dyDescent="0.2">
      <c r="R318" s="17" t="s">
        <v>20</v>
      </c>
      <c r="S318" s="18">
        <f>_xll.qlInterestRateIndexFixingDate(IborIndex&amp;Tenor,T318,Trigger)</f>
        <v>42681</v>
      </c>
      <c r="T318" s="18">
        <f>_xll.qlCalendarAdvance(Calendar,T317,R318,"f",,Trigger)</f>
        <v>42683</v>
      </c>
      <c r="U318" s="18">
        <f>_xll.qlInterestRateIndexMaturity(IborIndex&amp;Tenor,T318,Trigger)</f>
        <v>42864</v>
      </c>
      <c r="V318" s="22" t="e">
        <f>_xll.qlIndexFixing($V$1,S318,,Trigger)</f>
        <v>#NUM!</v>
      </c>
      <c r="W318" s="22" t="e">
        <f>_xll.qlIndexFixing($W$1,S318,,Trigger)</f>
        <v>#NUM!</v>
      </c>
      <c r="X318" s="17" t="e">
        <f t="shared" si="4"/>
        <v>#NUM!</v>
      </c>
    </row>
    <row r="319" spans="18:24" x14ac:dyDescent="0.2">
      <c r="R319" s="17" t="s">
        <v>20</v>
      </c>
      <c r="S319" s="18">
        <f>_xll.qlInterestRateIndexFixingDate(IborIndex&amp;Tenor,T319,Trigger)</f>
        <v>42682</v>
      </c>
      <c r="T319" s="18">
        <f>_xll.qlCalendarAdvance(Calendar,T318,R319,"f",,Trigger)</f>
        <v>42684</v>
      </c>
      <c r="U319" s="18">
        <f>_xll.qlInterestRateIndexMaturity(IborIndex&amp;Tenor,T319,Trigger)</f>
        <v>42865</v>
      </c>
      <c r="V319" s="22" t="e">
        <f>_xll.qlIndexFixing($V$1,S319,,Trigger)</f>
        <v>#NUM!</v>
      </c>
      <c r="W319" s="22" t="e">
        <f>_xll.qlIndexFixing($W$1,S319,,Trigger)</f>
        <v>#NUM!</v>
      </c>
      <c r="X319" s="17" t="e">
        <f t="shared" si="4"/>
        <v>#NUM!</v>
      </c>
    </row>
    <row r="320" spans="18:24" x14ac:dyDescent="0.2">
      <c r="R320" s="17" t="s">
        <v>20</v>
      </c>
      <c r="S320" s="18">
        <f>_xll.qlInterestRateIndexFixingDate(IborIndex&amp;Tenor,T320,Trigger)</f>
        <v>42683</v>
      </c>
      <c r="T320" s="18">
        <f>_xll.qlCalendarAdvance(Calendar,T319,R320,"f",,Trigger)</f>
        <v>42685</v>
      </c>
      <c r="U320" s="18">
        <f>_xll.qlInterestRateIndexMaturity(IborIndex&amp;Tenor,T320,Trigger)</f>
        <v>42866</v>
      </c>
      <c r="V320" s="22" t="e">
        <f>_xll.qlIndexFixing($V$1,S320,,Trigger)</f>
        <v>#NUM!</v>
      </c>
      <c r="W320" s="22" t="e">
        <f>_xll.qlIndexFixing($W$1,S320,,Trigger)</f>
        <v>#NUM!</v>
      </c>
      <c r="X320" s="17" t="e">
        <f t="shared" si="4"/>
        <v>#NUM!</v>
      </c>
    </row>
    <row r="321" spans="18:24" x14ac:dyDescent="0.2">
      <c r="R321" s="17" t="s">
        <v>20</v>
      </c>
      <c r="S321" s="18">
        <f>_xll.qlInterestRateIndexFixingDate(IborIndex&amp;Tenor,T321,Trigger)</f>
        <v>42684</v>
      </c>
      <c r="T321" s="18">
        <f>_xll.qlCalendarAdvance(Calendar,T320,R321,"f",,Trigger)</f>
        <v>42688</v>
      </c>
      <c r="U321" s="18">
        <f>_xll.qlInterestRateIndexMaturity(IborIndex&amp;Tenor,T321,Trigger)</f>
        <v>42870</v>
      </c>
      <c r="V321" s="22" t="e">
        <f>_xll.qlIndexFixing($V$1,S321,,Trigger)</f>
        <v>#NUM!</v>
      </c>
      <c r="W321" s="22" t="e">
        <f>_xll.qlIndexFixing($W$1,S321,,Trigger)</f>
        <v>#NUM!</v>
      </c>
      <c r="X321" s="17" t="e">
        <f t="shared" si="4"/>
        <v>#NUM!</v>
      </c>
    </row>
    <row r="322" spans="18:24" x14ac:dyDescent="0.2">
      <c r="R322" s="17" t="s">
        <v>20</v>
      </c>
      <c r="S322" s="18">
        <f>_xll.qlInterestRateIndexFixingDate(IborIndex&amp;Tenor,T322,Trigger)</f>
        <v>42685</v>
      </c>
      <c r="T322" s="18">
        <f>_xll.qlCalendarAdvance(Calendar,T321,R322,"f",,Trigger)</f>
        <v>42689</v>
      </c>
      <c r="U322" s="18">
        <f>_xll.qlInterestRateIndexMaturity(IborIndex&amp;Tenor,T322,Trigger)</f>
        <v>42870</v>
      </c>
      <c r="V322" s="22" t="e">
        <f>_xll.qlIndexFixing($V$1,S322,,Trigger)</f>
        <v>#NUM!</v>
      </c>
      <c r="W322" s="22" t="e">
        <f>_xll.qlIndexFixing($W$1,S322,,Trigger)</f>
        <v>#NUM!</v>
      </c>
      <c r="X322" s="17" t="e">
        <f t="shared" si="4"/>
        <v>#NUM!</v>
      </c>
    </row>
    <row r="323" spans="18:24" x14ac:dyDescent="0.2">
      <c r="R323" s="17" t="s">
        <v>20</v>
      </c>
      <c r="S323" s="18">
        <f>_xll.qlInterestRateIndexFixingDate(IborIndex&amp;Tenor,T323,Trigger)</f>
        <v>42688</v>
      </c>
      <c r="T323" s="18">
        <f>_xll.qlCalendarAdvance(Calendar,T322,R323,"f",,Trigger)</f>
        <v>42690</v>
      </c>
      <c r="U323" s="18">
        <f>_xll.qlInterestRateIndexMaturity(IborIndex&amp;Tenor,T323,Trigger)</f>
        <v>42871</v>
      </c>
      <c r="V323" s="22" t="e">
        <f>_xll.qlIndexFixing($V$1,S323,,Trigger)</f>
        <v>#NUM!</v>
      </c>
      <c r="W323" s="22" t="e">
        <f>_xll.qlIndexFixing($W$1,S323,,Trigger)</f>
        <v>#NUM!</v>
      </c>
      <c r="X323" s="17" t="e">
        <f t="shared" si="4"/>
        <v>#NUM!</v>
      </c>
    </row>
    <row r="324" spans="18:24" x14ac:dyDescent="0.2">
      <c r="R324" s="17" t="s">
        <v>20</v>
      </c>
      <c r="S324" s="18">
        <f>_xll.qlInterestRateIndexFixingDate(IborIndex&amp;Tenor,T324,Trigger)</f>
        <v>42689</v>
      </c>
      <c r="T324" s="18">
        <f>_xll.qlCalendarAdvance(Calendar,T323,R324,"f",,Trigger)</f>
        <v>42691</v>
      </c>
      <c r="U324" s="18">
        <f>_xll.qlInterestRateIndexMaturity(IborIndex&amp;Tenor,T324,Trigger)</f>
        <v>42872</v>
      </c>
      <c r="V324" s="22" t="e">
        <f>_xll.qlIndexFixing($V$1,S324,,Trigger)</f>
        <v>#NUM!</v>
      </c>
      <c r="W324" s="22" t="e">
        <f>_xll.qlIndexFixing($W$1,S324,,Trigger)</f>
        <v>#NUM!</v>
      </c>
      <c r="X324" s="17" t="e">
        <f t="shared" ref="X324:X387" si="5">(V324-W324)*10000</f>
        <v>#NUM!</v>
      </c>
    </row>
    <row r="325" spans="18:24" x14ac:dyDescent="0.2">
      <c r="R325" s="17" t="s">
        <v>20</v>
      </c>
      <c r="S325" s="18">
        <f>_xll.qlInterestRateIndexFixingDate(IborIndex&amp;Tenor,T325,Trigger)</f>
        <v>42690</v>
      </c>
      <c r="T325" s="18">
        <f>_xll.qlCalendarAdvance(Calendar,T324,R325,"f",,Trigger)</f>
        <v>42692</v>
      </c>
      <c r="U325" s="18">
        <f>_xll.qlInterestRateIndexMaturity(IborIndex&amp;Tenor,T325,Trigger)</f>
        <v>42873</v>
      </c>
      <c r="V325" s="22" t="e">
        <f>_xll.qlIndexFixing($V$1,S325,,Trigger)</f>
        <v>#NUM!</v>
      </c>
      <c r="W325" s="22" t="e">
        <f>_xll.qlIndexFixing($W$1,S325,,Trigger)</f>
        <v>#NUM!</v>
      </c>
      <c r="X325" s="17" t="e">
        <f t="shared" si="5"/>
        <v>#NUM!</v>
      </c>
    </row>
    <row r="326" spans="18:24" x14ac:dyDescent="0.2">
      <c r="R326" s="17" t="s">
        <v>20</v>
      </c>
      <c r="S326" s="18">
        <f>_xll.qlInterestRateIndexFixingDate(IborIndex&amp;Tenor,T326,Trigger)</f>
        <v>42691</v>
      </c>
      <c r="T326" s="18">
        <f>_xll.qlCalendarAdvance(Calendar,T325,R326,"f",,Trigger)</f>
        <v>42695</v>
      </c>
      <c r="U326" s="18">
        <f>_xll.qlInterestRateIndexMaturity(IborIndex&amp;Tenor,T326,Trigger)</f>
        <v>42877</v>
      </c>
      <c r="V326" s="22" t="e">
        <f>_xll.qlIndexFixing($V$1,S326,,Trigger)</f>
        <v>#NUM!</v>
      </c>
      <c r="W326" s="22" t="e">
        <f>_xll.qlIndexFixing($W$1,S326,,Trigger)</f>
        <v>#NUM!</v>
      </c>
      <c r="X326" s="17" t="e">
        <f t="shared" si="5"/>
        <v>#NUM!</v>
      </c>
    </row>
    <row r="327" spans="18:24" x14ac:dyDescent="0.2">
      <c r="R327" s="17" t="s">
        <v>20</v>
      </c>
      <c r="S327" s="18">
        <f>_xll.qlInterestRateIndexFixingDate(IborIndex&amp;Tenor,T327,Trigger)</f>
        <v>42692</v>
      </c>
      <c r="T327" s="18">
        <f>_xll.qlCalendarAdvance(Calendar,T326,R327,"f",,Trigger)</f>
        <v>42696</v>
      </c>
      <c r="U327" s="18">
        <f>_xll.qlInterestRateIndexMaturity(IborIndex&amp;Tenor,T327,Trigger)</f>
        <v>42877</v>
      </c>
      <c r="V327" s="22" t="e">
        <f>_xll.qlIndexFixing($V$1,S327,,Trigger)</f>
        <v>#NUM!</v>
      </c>
      <c r="W327" s="22" t="e">
        <f>_xll.qlIndexFixing($W$1,S327,,Trigger)</f>
        <v>#NUM!</v>
      </c>
      <c r="X327" s="17" t="e">
        <f t="shared" si="5"/>
        <v>#NUM!</v>
      </c>
    </row>
    <row r="328" spans="18:24" x14ac:dyDescent="0.2">
      <c r="R328" s="17" t="s">
        <v>20</v>
      </c>
      <c r="S328" s="18">
        <f>_xll.qlInterestRateIndexFixingDate(IborIndex&amp;Tenor,T328,Trigger)</f>
        <v>42695</v>
      </c>
      <c r="T328" s="18">
        <f>_xll.qlCalendarAdvance(Calendar,T327,R328,"f",,Trigger)</f>
        <v>42697</v>
      </c>
      <c r="U328" s="18">
        <f>_xll.qlInterestRateIndexMaturity(IborIndex&amp;Tenor,T328,Trigger)</f>
        <v>42878</v>
      </c>
      <c r="V328" s="22" t="e">
        <f>_xll.qlIndexFixing($V$1,S328,,Trigger)</f>
        <v>#NUM!</v>
      </c>
      <c r="W328" s="22" t="e">
        <f>_xll.qlIndexFixing($W$1,S328,,Trigger)</f>
        <v>#NUM!</v>
      </c>
      <c r="X328" s="17" t="e">
        <f t="shared" si="5"/>
        <v>#NUM!</v>
      </c>
    </row>
    <row r="329" spans="18:24" x14ac:dyDescent="0.2">
      <c r="R329" s="17" t="s">
        <v>20</v>
      </c>
      <c r="S329" s="18">
        <f>_xll.qlInterestRateIndexFixingDate(IborIndex&amp;Tenor,T329,Trigger)</f>
        <v>42696</v>
      </c>
      <c r="T329" s="18">
        <f>_xll.qlCalendarAdvance(Calendar,T328,R329,"f",,Trigger)</f>
        <v>42698</v>
      </c>
      <c r="U329" s="18">
        <f>_xll.qlInterestRateIndexMaturity(IborIndex&amp;Tenor,T329,Trigger)</f>
        <v>42879</v>
      </c>
      <c r="V329" s="22" t="e">
        <f>_xll.qlIndexFixing($V$1,S329,,Trigger)</f>
        <v>#NUM!</v>
      </c>
      <c r="W329" s="22" t="e">
        <f>_xll.qlIndexFixing($W$1,S329,,Trigger)</f>
        <v>#NUM!</v>
      </c>
      <c r="X329" s="17" t="e">
        <f t="shared" si="5"/>
        <v>#NUM!</v>
      </c>
    </row>
    <row r="330" spans="18:24" x14ac:dyDescent="0.2">
      <c r="R330" s="17" t="s">
        <v>20</v>
      </c>
      <c r="S330" s="18">
        <f>_xll.qlInterestRateIndexFixingDate(IborIndex&amp;Tenor,T330,Trigger)</f>
        <v>42697</v>
      </c>
      <c r="T330" s="18">
        <f>_xll.qlCalendarAdvance(Calendar,T329,R330,"f",,Trigger)</f>
        <v>42699</v>
      </c>
      <c r="U330" s="18">
        <f>_xll.qlInterestRateIndexMaturity(IborIndex&amp;Tenor,T330,Trigger)</f>
        <v>42880</v>
      </c>
      <c r="V330" s="22" t="e">
        <f>_xll.qlIndexFixing($V$1,S330,,Trigger)</f>
        <v>#NUM!</v>
      </c>
      <c r="W330" s="22" t="e">
        <f>_xll.qlIndexFixing($W$1,S330,,Trigger)</f>
        <v>#NUM!</v>
      </c>
      <c r="X330" s="17" t="e">
        <f t="shared" si="5"/>
        <v>#NUM!</v>
      </c>
    </row>
    <row r="331" spans="18:24" x14ac:dyDescent="0.2">
      <c r="R331" s="17" t="s">
        <v>20</v>
      </c>
      <c r="S331" s="18">
        <f>_xll.qlInterestRateIndexFixingDate(IborIndex&amp;Tenor,T331,Trigger)</f>
        <v>42698</v>
      </c>
      <c r="T331" s="18">
        <f>_xll.qlCalendarAdvance(Calendar,T330,R331,"f",,Trigger)</f>
        <v>42702</v>
      </c>
      <c r="U331" s="18">
        <f>_xll.qlInterestRateIndexMaturity(IborIndex&amp;Tenor,T331,Trigger)</f>
        <v>42884</v>
      </c>
      <c r="V331" s="22" t="e">
        <f>_xll.qlIndexFixing($V$1,S331,,Trigger)</f>
        <v>#NUM!</v>
      </c>
      <c r="W331" s="22" t="e">
        <f>_xll.qlIndexFixing($W$1,S331,,Trigger)</f>
        <v>#NUM!</v>
      </c>
      <c r="X331" s="17" t="e">
        <f t="shared" si="5"/>
        <v>#NUM!</v>
      </c>
    </row>
    <row r="332" spans="18:24" x14ac:dyDescent="0.2">
      <c r="R332" s="17" t="s">
        <v>20</v>
      </c>
      <c r="S332" s="18">
        <f>_xll.qlInterestRateIndexFixingDate(IborIndex&amp;Tenor,T332,Trigger)</f>
        <v>42699</v>
      </c>
      <c r="T332" s="18">
        <f>_xll.qlCalendarAdvance(Calendar,T331,R332,"f",,Trigger)</f>
        <v>42703</v>
      </c>
      <c r="U332" s="18">
        <f>_xll.qlInterestRateIndexMaturity(IborIndex&amp;Tenor,T332,Trigger)</f>
        <v>42884</v>
      </c>
      <c r="V332" s="22" t="e">
        <f>_xll.qlIndexFixing($V$1,S332,,Trigger)</f>
        <v>#NUM!</v>
      </c>
      <c r="W332" s="22" t="e">
        <f>_xll.qlIndexFixing($W$1,S332,,Trigger)</f>
        <v>#NUM!</v>
      </c>
      <c r="X332" s="17" t="e">
        <f t="shared" si="5"/>
        <v>#NUM!</v>
      </c>
    </row>
    <row r="333" spans="18:24" x14ac:dyDescent="0.2">
      <c r="R333" s="17" t="s">
        <v>20</v>
      </c>
      <c r="S333" s="18">
        <f>_xll.qlInterestRateIndexFixingDate(IborIndex&amp;Tenor,T333,Trigger)</f>
        <v>42702</v>
      </c>
      <c r="T333" s="18">
        <f>_xll.qlCalendarAdvance(Calendar,T332,R333,"f",,Trigger)</f>
        <v>42704</v>
      </c>
      <c r="U333" s="18">
        <f>_xll.qlInterestRateIndexMaturity(IborIndex&amp;Tenor,T333,Trigger)</f>
        <v>42886</v>
      </c>
      <c r="V333" s="22" t="e">
        <f>_xll.qlIndexFixing($V$1,S333,,Trigger)</f>
        <v>#NUM!</v>
      </c>
      <c r="W333" s="22" t="e">
        <f>_xll.qlIndexFixing($W$1,S333,,Trigger)</f>
        <v>#NUM!</v>
      </c>
      <c r="X333" s="17" t="e">
        <f t="shared" si="5"/>
        <v>#NUM!</v>
      </c>
    </row>
    <row r="334" spans="18:24" x14ac:dyDescent="0.2">
      <c r="R334" s="17" t="s">
        <v>20</v>
      </c>
      <c r="S334" s="18">
        <f>_xll.qlInterestRateIndexFixingDate(IborIndex&amp;Tenor,T334,Trigger)</f>
        <v>42703</v>
      </c>
      <c r="T334" s="18">
        <f>_xll.qlCalendarAdvance(Calendar,T333,R334,"f",,Trigger)</f>
        <v>42705</v>
      </c>
      <c r="U334" s="18">
        <f>_xll.qlInterestRateIndexMaturity(IborIndex&amp;Tenor,T334,Trigger)</f>
        <v>42887</v>
      </c>
      <c r="V334" s="22" t="e">
        <f>_xll.qlIndexFixing($V$1,S334,,Trigger)</f>
        <v>#NUM!</v>
      </c>
      <c r="W334" s="22" t="e">
        <f>_xll.qlIndexFixing($W$1,S334,,Trigger)</f>
        <v>#NUM!</v>
      </c>
      <c r="X334" s="17" t="e">
        <f t="shared" si="5"/>
        <v>#NUM!</v>
      </c>
    </row>
    <row r="335" spans="18:24" x14ac:dyDescent="0.2">
      <c r="R335" s="17" t="s">
        <v>20</v>
      </c>
      <c r="S335" s="18">
        <f>_xll.qlInterestRateIndexFixingDate(IborIndex&amp;Tenor,T335,Trigger)</f>
        <v>42704</v>
      </c>
      <c r="T335" s="18">
        <f>_xll.qlCalendarAdvance(Calendar,T334,R335,"f",,Trigger)</f>
        <v>42706</v>
      </c>
      <c r="U335" s="18">
        <f>_xll.qlInterestRateIndexMaturity(IborIndex&amp;Tenor,T335,Trigger)</f>
        <v>42888</v>
      </c>
      <c r="V335" s="22" t="e">
        <f>_xll.qlIndexFixing($V$1,S335,,Trigger)</f>
        <v>#NUM!</v>
      </c>
      <c r="W335" s="22" t="e">
        <f>_xll.qlIndexFixing($W$1,S335,,Trigger)</f>
        <v>#NUM!</v>
      </c>
      <c r="X335" s="17" t="e">
        <f t="shared" si="5"/>
        <v>#NUM!</v>
      </c>
    </row>
    <row r="336" spans="18:24" x14ac:dyDescent="0.2">
      <c r="R336" s="17" t="s">
        <v>20</v>
      </c>
      <c r="S336" s="18">
        <f>_xll.qlInterestRateIndexFixingDate(IborIndex&amp;Tenor,T336,Trigger)</f>
        <v>42705</v>
      </c>
      <c r="T336" s="18">
        <f>_xll.qlCalendarAdvance(Calendar,T335,R336,"f",,Trigger)</f>
        <v>42709</v>
      </c>
      <c r="U336" s="18">
        <f>_xll.qlInterestRateIndexMaturity(IborIndex&amp;Tenor,T336,Trigger)</f>
        <v>42891</v>
      </c>
      <c r="V336" s="22" t="e">
        <f>_xll.qlIndexFixing($V$1,S336,,Trigger)</f>
        <v>#NUM!</v>
      </c>
      <c r="W336" s="22" t="e">
        <f>_xll.qlIndexFixing($W$1,S336,,Trigger)</f>
        <v>#NUM!</v>
      </c>
      <c r="X336" s="17" t="e">
        <f t="shared" si="5"/>
        <v>#NUM!</v>
      </c>
    </row>
    <row r="337" spans="18:24" x14ac:dyDescent="0.2">
      <c r="R337" s="17" t="s">
        <v>20</v>
      </c>
      <c r="S337" s="18">
        <f>_xll.qlInterestRateIndexFixingDate(IborIndex&amp;Tenor,T337,Trigger)</f>
        <v>42706</v>
      </c>
      <c r="T337" s="18">
        <f>_xll.qlCalendarAdvance(Calendar,T336,R337,"f",,Trigger)</f>
        <v>42710</v>
      </c>
      <c r="U337" s="18">
        <f>_xll.qlInterestRateIndexMaturity(IborIndex&amp;Tenor,T337,Trigger)</f>
        <v>42892</v>
      </c>
      <c r="V337" s="22" t="e">
        <f>_xll.qlIndexFixing($V$1,S337,,Trigger)</f>
        <v>#NUM!</v>
      </c>
      <c r="W337" s="22" t="e">
        <f>_xll.qlIndexFixing($W$1,S337,,Trigger)</f>
        <v>#NUM!</v>
      </c>
      <c r="X337" s="17" t="e">
        <f t="shared" si="5"/>
        <v>#NUM!</v>
      </c>
    </row>
    <row r="338" spans="18:24" x14ac:dyDescent="0.2">
      <c r="R338" s="17" t="s">
        <v>20</v>
      </c>
      <c r="S338" s="18">
        <f>_xll.qlInterestRateIndexFixingDate(IborIndex&amp;Tenor,T338,Trigger)</f>
        <v>42709</v>
      </c>
      <c r="T338" s="18">
        <f>_xll.qlCalendarAdvance(Calendar,T337,R338,"f",,Trigger)</f>
        <v>42711</v>
      </c>
      <c r="U338" s="18">
        <f>_xll.qlInterestRateIndexMaturity(IborIndex&amp;Tenor,T338,Trigger)</f>
        <v>42893</v>
      </c>
      <c r="V338" s="22" t="e">
        <f>_xll.qlIndexFixing($V$1,S338,,Trigger)</f>
        <v>#NUM!</v>
      </c>
      <c r="W338" s="22" t="e">
        <f>_xll.qlIndexFixing($W$1,S338,,Trigger)</f>
        <v>#NUM!</v>
      </c>
      <c r="X338" s="17" t="e">
        <f t="shared" si="5"/>
        <v>#NUM!</v>
      </c>
    </row>
    <row r="339" spans="18:24" x14ac:dyDescent="0.2">
      <c r="R339" s="17" t="s">
        <v>20</v>
      </c>
      <c r="S339" s="18">
        <f>_xll.qlInterestRateIndexFixingDate(IborIndex&amp;Tenor,T339,Trigger)</f>
        <v>42710</v>
      </c>
      <c r="T339" s="18">
        <f>_xll.qlCalendarAdvance(Calendar,T338,R339,"f",,Trigger)</f>
        <v>42712</v>
      </c>
      <c r="U339" s="18">
        <f>_xll.qlInterestRateIndexMaturity(IborIndex&amp;Tenor,T339,Trigger)</f>
        <v>42894</v>
      </c>
      <c r="V339" s="22" t="e">
        <f>_xll.qlIndexFixing($V$1,S339,,Trigger)</f>
        <v>#NUM!</v>
      </c>
      <c r="W339" s="22" t="e">
        <f>_xll.qlIndexFixing($W$1,S339,,Trigger)</f>
        <v>#NUM!</v>
      </c>
      <c r="X339" s="17" t="e">
        <f t="shared" si="5"/>
        <v>#NUM!</v>
      </c>
    </row>
    <row r="340" spans="18:24" x14ac:dyDescent="0.2">
      <c r="R340" s="17" t="s">
        <v>20</v>
      </c>
      <c r="S340" s="18">
        <f>_xll.qlInterestRateIndexFixingDate(IborIndex&amp;Tenor,T340,Trigger)</f>
        <v>42711</v>
      </c>
      <c r="T340" s="18">
        <f>_xll.qlCalendarAdvance(Calendar,T339,R340,"f",,Trigger)</f>
        <v>42713</v>
      </c>
      <c r="U340" s="18">
        <f>_xll.qlInterestRateIndexMaturity(IborIndex&amp;Tenor,T340,Trigger)</f>
        <v>42895</v>
      </c>
      <c r="V340" s="22" t="e">
        <f>_xll.qlIndexFixing($V$1,S340,,Trigger)</f>
        <v>#NUM!</v>
      </c>
      <c r="W340" s="22" t="e">
        <f>_xll.qlIndexFixing($W$1,S340,,Trigger)</f>
        <v>#NUM!</v>
      </c>
      <c r="X340" s="17" t="e">
        <f t="shared" si="5"/>
        <v>#NUM!</v>
      </c>
    </row>
    <row r="341" spans="18:24" x14ac:dyDescent="0.2">
      <c r="R341" s="17" t="s">
        <v>20</v>
      </c>
      <c r="S341" s="18">
        <f>_xll.qlInterestRateIndexFixingDate(IborIndex&amp;Tenor,T341,Trigger)</f>
        <v>42712</v>
      </c>
      <c r="T341" s="18">
        <f>_xll.qlCalendarAdvance(Calendar,T340,R341,"f",,Trigger)</f>
        <v>42716</v>
      </c>
      <c r="U341" s="18">
        <f>_xll.qlInterestRateIndexMaturity(IborIndex&amp;Tenor,T341,Trigger)</f>
        <v>42898</v>
      </c>
      <c r="V341" s="22" t="e">
        <f>_xll.qlIndexFixing($V$1,S341,,Trigger)</f>
        <v>#NUM!</v>
      </c>
      <c r="W341" s="22" t="e">
        <f>_xll.qlIndexFixing($W$1,S341,,Trigger)</f>
        <v>#NUM!</v>
      </c>
      <c r="X341" s="17" t="e">
        <f t="shared" si="5"/>
        <v>#NUM!</v>
      </c>
    </row>
    <row r="342" spans="18:24" x14ac:dyDescent="0.2">
      <c r="R342" s="17" t="s">
        <v>20</v>
      </c>
      <c r="S342" s="18">
        <f>_xll.qlInterestRateIndexFixingDate(IborIndex&amp;Tenor,T342,Trigger)</f>
        <v>42713</v>
      </c>
      <c r="T342" s="18">
        <f>_xll.qlCalendarAdvance(Calendar,T341,R342,"f",,Trigger)</f>
        <v>42717</v>
      </c>
      <c r="U342" s="18">
        <f>_xll.qlInterestRateIndexMaturity(IborIndex&amp;Tenor,T342,Trigger)</f>
        <v>42899</v>
      </c>
      <c r="V342" s="22" t="e">
        <f>_xll.qlIndexFixing($V$1,S342,,Trigger)</f>
        <v>#NUM!</v>
      </c>
      <c r="W342" s="22" t="e">
        <f>_xll.qlIndexFixing($W$1,S342,,Trigger)</f>
        <v>#NUM!</v>
      </c>
      <c r="X342" s="17" t="e">
        <f t="shared" si="5"/>
        <v>#NUM!</v>
      </c>
    </row>
    <row r="343" spans="18:24" x14ac:dyDescent="0.2">
      <c r="R343" s="17" t="s">
        <v>20</v>
      </c>
      <c r="S343" s="18">
        <f>_xll.qlInterestRateIndexFixingDate(IborIndex&amp;Tenor,T343,Trigger)</f>
        <v>42716</v>
      </c>
      <c r="T343" s="18">
        <f>_xll.qlCalendarAdvance(Calendar,T342,R343,"f",,Trigger)</f>
        <v>42718</v>
      </c>
      <c r="U343" s="18">
        <f>_xll.qlInterestRateIndexMaturity(IborIndex&amp;Tenor,T343,Trigger)</f>
        <v>42900</v>
      </c>
      <c r="V343" s="22" t="e">
        <f>_xll.qlIndexFixing($V$1,S343,,Trigger)</f>
        <v>#NUM!</v>
      </c>
      <c r="W343" s="22" t="e">
        <f>_xll.qlIndexFixing($W$1,S343,,Trigger)</f>
        <v>#NUM!</v>
      </c>
      <c r="X343" s="17" t="e">
        <f t="shared" si="5"/>
        <v>#NUM!</v>
      </c>
    </row>
    <row r="344" spans="18:24" x14ac:dyDescent="0.2">
      <c r="R344" s="17" t="s">
        <v>20</v>
      </c>
      <c r="S344" s="18">
        <f>_xll.qlInterestRateIndexFixingDate(IborIndex&amp;Tenor,T344,Trigger)</f>
        <v>42717</v>
      </c>
      <c r="T344" s="18">
        <f>_xll.qlCalendarAdvance(Calendar,T343,R344,"f",,Trigger)</f>
        <v>42719</v>
      </c>
      <c r="U344" s="18">
        <f>_xll.qlInterestRateIndexMaturity(IborIndex&amp;Tenor,T344,Trigger)</f>
        <v>42901</v>
      </c>
      <c r="V344" s="22" t="e">
        <f>_xll.qlIndexFixing($V$1,S344,,Trigger)</f>
        <v>#NUM!</v>
      </c>
      <c r="W344" s="22" t="e">
        <f>_xll.qlIndexFixing($W$1,S344,,Trigger)</f>
        <v>#NUM!</v>
      </c>
      <c r="X344" s="17" t="e">
        <f t="shared" si="5"/>
        <v>#NUM!</v>
      </c>
    </row>
    <row r="345" spans="18:24" x14ac:dyDescent="0.2">
      <c r="R345" s="17" t="s">
        <v>20</v>
      </c>
      <c r="S345" s="18">
        <f>_xll.qlInterestRateIndexFixingDate(IborIndex&amp;Tenor,T345,Trigger)</f>
        <v>42718</v>
      </c>
      <c r="T345" s="18">
        <f>_xll.qlCalendarAdvance(Calendar,T344,R345,"f",,Trigger)</f>
        <v>42720</v>
      </c>
      <c r="U345" s="18">
        <f>_xll.qlInterestRateIndexMaturity(IborIndex&amp;Tenor,T345,Trigger)</f>
        <v>42902</v>
      </c>
      <c r="V345" s="22" t="e">
        <f>_xll.qlIndexFixing($V$1,S345,,Trigger)</f>
        <v>#NUM!</v>
      </c>
      <c r="W345" s="22" t="e">
        <f>_xll.qlIndexFixing($W$1,S345,,Trigger)</f>
        <v>#NUM!</v>
      </c>
      <c r="X345" s="17" t="e">
        <f t="shared" si="5"/>
        <v>#NUM!</v>
      </c>
    </row>
    <row r="346" spans="18:24" x14ac:dyDescent="0.2">
      <c r="R346" s="17" t="s">
        <v>20</v>
      </c>
      <c r="S346" s="18">
        <f>_xll.qlInterestRateIndexFixingDate(IborIndex&amp;Tenor,T346,Trigger)</f>
        <v>42719</v>
      </c>
      <c r="T346" s="18">
        <f>_xll.qlCalendarAdvance(Calendar,T345,R346,"f",,Trigger)</f>
        <v>42723</v>
      </c>
      <c r="U346" s="18">
        <f>_xll.qlInterestRateIndexMaturity(IborIndex&amp;Tenor,T346,Trigger)</f>
        <v>42905</v>
      </c>
      <c r="V346" s="22" t="e">
        <f>_xll.qlIndexFixing($V$1,S346,,Trigger)</f>
        <v>#NUM!</v>
      </c>
      <c r="W346" s="22" t="e">
        <f>_xll.qlIndexFixing($W$1,S346,,Trigger)</f>
        <v>#NUM!</v>
      </c>
      <c r="X346" s="17" t="e">
        <f t="shared" si="5"/>
        <v>#NUM!</v>
      </c>
    </row>
    <row r="347" spans="18:24" x14ac:dyDescent="0.2">
      <c r="R347" s="17" t="s">
        <v>20</v>
      </c>
      <c r="S347" s="18">
        <f>_xll.qlInterestRateIndexFixingDate(IborIndex&amp;Tenor,T347,Trigger)</f>
        <v>42720</v>
      </c>
      <c r="T347" s="18">
        <f>_xll.qlCalendarAdvance(Calendar,T346,R347,"f",,Trigger)</f>
        <v>42724</v>
      </c>
      <c r="U347" s="18">
        <f>_xll.qlInterestRateIndexMaturity(IborIndex&amp;Tenor,T347,Trigger)</f>
        <v>42906</v>
      </c>
      <c r="V347" s="22" t="e">
        <f>_xll.qlIndexFixing($V$1,S347,,Trigger)</f>
        <v>#NUM!</v>
      </c>
      <c r="W347" s="22" t="e">
        <f>_xll.qlIndexFixing($W$1,S347,,Trigger)</f>
        <v>#NUM!</v>
      </c>
      <c r="X347" s="17" t="e">
        <f t="shared" si="5"/>
        <v>#NUM!</v>
      </c>
    </row>
    <row r="348" spans="18:24" x14ac:dyDescent="0.2">
      <c r="R348" s="17" t="s">
        <v>20</v>
      </c>
      <c r="S348" s="18">
        <f>_xll.qlInterestRateIndexFixingDate(IborIndex&amp;Tenor,T348,Trigger)</f>
        <v>42723</v>
      </c>
      <c r="T348" s="18">
        <f>_xll.qlCalendarAdvance(Calendar,T347,R348,"f",,Trigger)</f>
        <v>42725</v>
      </c>
      <c r="U348" s="18">
        <f>_xll.qlInterestRateIndexMaturity(IborIndex&amp;Tenor,T348,Trigger)</f>
        <v>42907</v>
      </c>
      <c r="V348" s="22" t="e">
        <f>_xll.qlIndexFixing($V$1,S348,,Trigger)</f>
        <v>#NUM!</v>
      </c>
      <c r="W348" s="22" t="e">
        <f>_xll.qlIndexFixing($W$1,S348,,Trigger)</f>
        <v>#NUM!</v>
      </c>
      <c r="X348" s="17" t="e">
        <f t="shared" si="5"/>
        <v>#NUM!</v>
      </c>
    </row>
    <row r="349" spans="18:24" x14ac:dyDescent="0.2">
      <c r="R349" s="17" t="s">
        <v>20</v>
      </c>
      <c r="S349" s="18">
        <f>_xll.qlInterestRateIndexFixingDate(IborIndex&amp;Tenor,T349,Trigger)</f>
        <v>42724</v>
      </c>
      <c r="T349" s="18">
        <f>_xll.qlCalendarAdvance(Calendar,T348,R349,"f",,Trigger)</f>
        <v>42726</v>
      </c>
      <c r="U349" s="18">
        <f>_xll.qlInterestRateIndexMaturity(IborIndex&amp;Tenor,T349,Trigger)</f>
        <v>42908</v>
      </c>
      <c r="V349" s="22" t="e">
        <f>_xll.qlIndexFixing($V$1,S349,,Trigger)</f>
        <v>#NUM!</v>
      </c>
      <c r="W349" s="22" t="e">
        <f>_xll.qlIndexFixing($W$1,S349,,Trigger)</f>
        <v>#NUM!</v>
      </c>
      <c r="X349" s="17" t="e">
        <f t="shared" si="5"/>
        <v>#NUM!</v>
      </c>
    </row>
    <row r="350" spans="18:24" x14ac:dyDescent="0.2">
      <c r="R350" s="17" t="s">
        <v>20</v>
      </c>
      <c r="S350" s="18">
        <f>_xll.qlInterestRateIndexFixingDate(IborIndex&amp;Tenor,T350,Trigger)</f>
        <v>42725</v>
      </c>
      <c r="T350" s="18">
        <f>_xll.qlCalendarAdvance(Calendar,T349,R350,"f",,Trigger)</f>
        <v>42727</v>
      </c>
      <c r="U350" s="18">
        <f>_xll.qlInterestRateIndexMaturity(IborIndex&amp;Tenor,T350,Trigger)</f>
        <v>42909</v>
      </c>
      <c r="V350" s="22" t="e">
        <f>_xll.qlIndexFixing($V$1,S350,,Trigger)</f>
        <v>#NUM!</v>
      </c>
      <c r="W350" s="22" t="e">
        <f>_xll.qlIndexFixing($W$1,S350,,Trigger)</f>
        <v>#NUM!</v>
      </c>
      <c r="X350" s="17" t="e">
        <f t="shared" si="5"/>
        <v>#NUM!</v>
      </c>
    </row>
    <row r="351" spans="18:24" x14ac:dyDescent="0.2">
      <c r="R351" s="17" t="s">
        <v>20</v>
      </c>
      <c r="S351" s="18">
        <f>_xll.qlInterestRateIndexFixingDate(IborIndex&amp;Tenor,T351,Trigger)</f>
        <v>42726</v>
      </c>
      <c r="T351" s="18">
        <f>_xll.qlCalendarAdvance(Calendar,T350,R351,"f",,Trigger)</f>
        <v>42731</v>
      </c>
      <c r="U351" s="18">
        <f>_xll.qlInterestRateIndexMaturity(IborIndex&amp;Tenor,T351,Trigger)</f>
        <v>42913</v>
      </c>
      <c r="V351" s="22" t="e">
        <f>_xll.qlIndexFixing($V$1,S351,,Trigger)</f>
        <v>#NUM!</v>
      </c>
      <c r="W351" s="22" t="e">
        <f>_xll.qlIndexFixing($W$1,S351,,Trigger)</f>
        <v>#NUM!</v>
      </c>
      <c r="X351" s="17" t="e">
        <f t="shared" si="5"/>
        <v>#NUM!</v>
      </c>
    </row>
    <row r="352" spans="18:24" x14ac:dyDescent="0.2">
      <c r="R352" s="17" t="s">
        <v>20</v>
      </c>
      <c r="S352" s="18">
        <f>_xll.qlInterestRateIndexFixingDate(IborIndex&amp;Tenor,T352,Trigger)</f>
        <v>42727</v>
      </c>
      <c r="T352" s="18">
        <f>_xll.qlCalendarAdvance(Calendar,T351,R352,"f",,Trigger)</f>
        <v>42732</v>
      </c>
      <c r="U352" s="18">
        <f>_xll.qlInterestRateIndexMaturity(IborIndex&amp;Tenor,T352,Trigger)</f>
        <v>42914</v>
      </c>
      <c r="V352" s="22" t="e">
        <f>_xll.qlIndexFixing($V$1,S352,,Trigger)</f>
        <v>#NUM!</v>
      </c>
      <c r="W352" s="22" t="e">
        <f>_xll.qlIndexFixing($W$1,S352,,Trigger)</f>
        <v>#NUM!</v>
      </c>
      <c r="X352" s="17" t="e">
        <f t="shared" si="5"/>
        <v>#NUM!</v>
      </c>
    </row>
    <row r="353" spans="18:24" x14ac:dyDescent="0.2">
      <c r="R353" s="17" t="s">
        <v>20</v>
      </c>
      <c r="S353" s="18">
        <f>_xll.qlInterestRateIndexFixingDate(IborIndex&amp;Tenor,T353,Trigger)</f>
        <v>42731</v>
      </c>
      <c r="T353" s="18">
        <f>_xll.qlCalendarAdvance(Calendar,T352,R353,"f",,Trigger)</f>
        <v>42733</v>
      </c>
      <c r="U353" s="18">
        <f>_xll.qlInterestRateIndexMaturity(IborIndex&amp;Tenor,T353,Trigger)</f>
        <v>42915</v>
      </c>
      <c r="V353" s="22" t="e">
        <f>_xll.qlIndexFixing($V$1,S353,,Trigger)</f>
        <v>#NUM!</v>
      </c>
      <c r="W353" s="22" t="e">
        <f>_xll.qlIndexFixing($W$1,S353,,Trigger)</f>
        <v>#NUM!</v>
      </c>
      <c r="X353" s="17" t="e">
        <f t="shared" si="5"/>
        <v>#NUM!</v>
      </c>
    </row>
    <row r="354" spans="18:24" x14ac:dyDescent="0.2">
      <c r="R354" s="17" t="s">
        <v>20</v>
      </c>
      <c r="S354" s="18">
        <f>_xll.qlInterestRateIndexFixingDate(IborIndex&amp;Tenor,T354,Trigger)</f>
        <v>42732</v>
      </c>
      <c r="T354" s="18">
        <f>_xll.qlCalendarAdvance(Calendar,T353,R354,"f",,Trigger)</f>
        <v>42734</v>
      </c>
      <c r="U354" s="18">
        <f>_xll.qlInterestRateIndexMaturity(IborIndex&amp;Tenor,T354,Trigger)</f>
        <v>42916</v>
      </c>
      <c r="V354" s="22" t="e">
        <f>_xll.qlIndexFixing($V$1,S354,,Trigger)</f>
        <v>#NUM!</v>
      </c>
      <c r="W354" s="22" t="e">
        <f>_xll.qlIndexFixing($W$1,S354,,Trigger)</f>
        <v>#NUM!</v>
      </c>
      <c r="X354" s="17" t="e">
        <f t="shared" si="5"/>
        <v>#NUM!</v>
      </c>
    </row>
    <row r="355" spans="18:24" x14ac:dyDescent="0.2">
      <c r="R355" s="17" t="s">
        <v>20</v>
      </c>
      <c r="S355" s="18">
        <f>_xll.qlInterestRateIndexFixingDate(IborIndex&amp;Tenor,T355,Trigger)</f>
        <v>42733</v>
      </c>
      <c r="T355" s="18">
        <f>_xll.qlCalendarAdvance(Calendar,T354,R355,"f",,Trigger)</f>
        <v>42737</v>
      </c>
      <c r="U355" s="18">
        <f>_xll.qlInterestRateIndexMaturity(IborIndex&amp;Tenor,T355,Trigger)</f>
        <v>42919</v>
      </c>
      <c r="V355" s="22" t="e">
        <f>_xll.qlIndexFixing($V$1,S355,,Trigger)</f>
        <v>#NUM!</v>
      </c>
      <c r="W355" s="22" t="e">
        <f>_xll.qlIndexFixing($W$1,S355,,Trigger)</f>
        <v>#NUM!</v>
      </c>
      <c r="X355" s="17" t="e">
        <f t="shared" si="5"/>
        <v>#NUM!</v>
      </c>
    </row>
    <row r="356" spans="18:24" x14ac:dyDescent="0.2">
      <c r="R356" s="17" t="s">
        <v>20</v>
      </c>
      <c r="S356" s="18">
        <f>_xll.qlInterestRateIndexFixingDate(IborIndex&amp;Tenor,T356,Trigger)</f>
        <v>42734</v>
      </c>
      <c r="T356" s="18">
        <f>_xll.qlCalendarAdvance(Calendar,T355,R356,"f",,Trigger)</f>
        <v>42738</v>
      </c>
      <c r="U356" s="18">
        <f>_xll.qlInterestRateIndexMaturity(IborIndex&amp;Tenor,T356,Trigger)</f>
        <v>42919</v>
      </c>
      <c r="V356" s="22" t="e">
        <f>_xll.qlIndexFixing($V$1,S356,,Trigger)</f>
        <v>#NUM!</v>
      </c>
      <c r="W356" s="22" t="e">
        <f>_xll.qlIndexFixing($W$1,S356,,Trigger)</f>
        <v>#NUM!</v>
      </c>
      <c r="X356" s="17" t="e">
        <f t="shared" si="5"/>
        <v>#NUM!</v>
      </c>
    </row>
    <row r="357" spans="18:24" x14ac:dyDescent="0.2">
      <c r="R357" s="17" t="s">
        <v>20</v>
      </c>
      <c r="S357" s="18">
        <f>_xll.qlInterestRateIndexFixingDate(IborIndex&amp;Tenor,T357,Trigger)</f>
        <v>42737</v>
      </c>
      <c r="T357" s="18">
        <f>_xll.qlCalendarAdvance(Calendar,T356,R357,"f",,Trigger)</f>
        <v>42739</v>
      </c>
      <c r="U357" s="18">
        <f>_xll.qlInterestRateIndexMaturity(IborIndex&amp;Tenor,T357,Trigger)</f>
        <v>42920</v>
      </c>
      <c r="V357" s="22" t="e">
        <f>_xll.qlIndexFixing($V$1,S357,,Trigger)</f>
        <v>#NUM!</v>
      </c>
      <c r="W357" s="22" t="e">
        <f>_xll.qlIndexFixing($W$1,S357,,Trigger)</f>
        <v>#NUM!</v>
      </c>
      <c r="X357" s="17" t="e">
        <f t="shared" si="5"/>
        <v>#NUM!</v>
      </c>
    </row>
    <row r="358" spans="18:24" x14ac:dyDescent="0.2">
      <c r="R358" s="17" t="s">
        <v>20</v>
      </c>
      <c r="S358" s="18">
        <f>_xll.qlInterestRateIndexFixingDate(IborIndex&amp;Tenor,T358,Trigger)</f>
        <v>42738</v>
      </c>
      <c r="T358" s="18">
        <f>_xll.qlCalendarAdvance(Calendar,T357,R358,"f",,Trigger)</f>
        <v>42740</v>
      </c>
      <c r="U358" s="18">
        <f>_xll.qlInterestRateIndexMaturity(IborIndex&amp;Tenor,T358,Trigger)</f>
        <v>42921</v>
      </c>
      <c r="V358" s="22" t="e">
        <f>_xll.qlIndexFixing($V$1,S358,,Trigger)</f>
        <v>#NUM!</v>
      </c>
      <c r="W358" s="22" t="e">
        <f>_xll.qlIndexFixing($W$1,S358,,Trigger)</f>
        <v>#NUM!</v>
      </c>
      <c r="X358" s="17" t="e">
        <f t="shared" si="5"/>
        <v>#NUM!</v>
      </c>
    </row>
    <row r="359" spans="18:24" x14ac:dyDescent="0.2">
      <c r="R359" s="17" t="s">
        <v>20</v>
      </c>
      <c r="S359" s="18">
        <f>_xll.qlInterestRateIndexFixingDate(IborIndex&amp;Tenor,T359,Trigger)</f>
        <v>42739</v>
      </c>
      <c r="T359" s="18">
        <f>_xll.qlCalendarAdvance(Calendar,T358,R359,"f",,Trigger)</f>
        <v>42741</v>
      </c>
      <c r="U359" s="18">
        <f>_xll.qlInterestRateIndexMaturity(IborIndex&amp;Tenor,T359,Trigger)</f>
        <v>42922</v>
      </c>
      <c r="V359" s="22" t="e">
        <f>_xll.qlIndexFixing($V$1,S359,,Trigger)</f>
        <v>#NUM!</v>
      </c>
      <c r="W359" s="22" t="e">
        <f>_xll.qlIndexFixing($W$1,S359,,Trigger)</f>
        <v>#NUM!</v>
      </c>
      <c r="X359" s="17" t="e">
        <f t="shared" si="5"/>
        <v>#NUM!</v>
      </c>
    </row>
    <row r="360" spans="18:24" x14ac:dyDescent="0.2">
      <c r="R360" s="17" t="s">
        <v>20</v>
      </c>
      <c r="S360" s="18">
        <f>_xll.qlInterestRateIndexFixingDate(IborIndex&amp;Tenor,T360,Trigger)</f>
        <v>42740</v>
      </c>
      <c r="T360" s="18">
        <f>_xll.qlCalendarAdvance(Calendar,T359,R360,"f",,Trigger)</f>
        <v>42744</v>
      </c>
      <c r="U360" s="18">
        <f>_xll.qlInterestRateIndexMaturity(IborIndex&amp;Tenor,T360,Trigger)</f>
        <v>42926</v>
      </c>
      <c r="V360" s="22" t="e">
        <f>_xll.qlIndexFixing($V$1,S360,,Trigger)</f>
        <v>#NUM!</v>
      </c>
      <c r="W360" s="22" t="e">
        <f>_xll.qlIndexFixing($W$1,S360,,Trigger)</f>
        <v>#NUM!</v>
      </c>
      <c r="X360" s="17" t="e">
        <f t="shared" si="5"/>
        <v>#NUM!</v>
      </c>
    </row>
    <row r="361" spans="18:24" x14ac:dyDescent="0.2">
      <c r="R361" s="17" t="s">
        <v>20</v>
      </c>
      <c r="S361" s="18">
        <f>_xll.qlInterestRateIndexFixingDate(IborIndex&amp;Tenor,T361,Trigger)</f>
        <v>42741</v>
      </c>
      <c r="T361" s="18">
        <f>_xll.qlCalendarAdvance(Calendar,T360,R361,"f",,Trigger)</f>
        <v>42745</v>
      </c>
      <c r="U361" s="18">
        <f>_xll.qlInterestRateIndexMaturity(IborIndex&amp;Tenor,T361,Trigger)</f>
        <v>42926</v>
      </c>
      <c r="V361" s="22" t="e">
        <f>_xll.qlIndexFixing($V$1,S361,,Trigger)</f>
        <v>#NUM!</v>
      </c>
      <c r="W361" s="22" t="e">
        <f>_xll.qlIndexFixing($W$1,S361,,Trigger)</f>
        <v>#NUM!</v>
      </c>
      <c r="X361" s="17" t="e">
        <f t="shared" si="5"/>
        <v>#NUM!</v>
      </c>
    </row>
    <row r="362" spans="18:24" x14ac:dyDescent="0.2">
      <c r="R362" s="17" t="s">
        <v>20</v>
      </c>
      <c r="S362" s="18">
        <f>_xll.qlInterestRateIndexFixingDate(IborIndex&amp;Tenor,T362,Trigger)</f>
        <v>42744</v>
      </c>
      <c r="T362" s="18">
        <f>_xll.qlCalendarAdvance(Calendar,T361,R362,"f",,Trigger)</f>
        <v>42746</v>
      </c>
      <c r="U362" s="18">
        <f>_xll.qlInterestRateIndexMaturity(IborIndex&amp;Tenor,T362,Trigger)</f>
        <v>42927</v>
      </c>
      <c r="V362" s="22" t="e">
        <f>_xll.qlIndexFixing($V$1,S362,,Trigger)</f>
        <v>#NUM!</v>
      </c>
      <c r="W362" s="22" t="e">
        <f>_xll.qlIndexFixing($W$1,S362,,Trigger)</f>
        <v>#NUM!</v>
      </c>
      <c r="X362" s="17" t="e">
        <f t="shared" si="5"/>
        <v>#NUM!</v>
      </c>
    </row>
    <row r="363" spans="18:24" x14ac:dyDescent="0.2">
      <c r="R363" s="17" t="s">
        <v>20</v>
      </c>
      <c r="S363" s="18">
        <f>_xll.qlInterestRateIndexFixingDate(IborIndex&amp;Tenor,T363,Trigger)</f>
        <v>42745</v>
      </c>
      <c r="T363" s="18">
        <f>_xll.qlCalendarAdvance(Calendar,T362,R363,"f",,Trigger)</f>
        <v>42747</v>
      </c>
      <c r="U363" s="18">
        <f>_xll.qlInterestRateIndexMaturity(IborIndex&amp;Tenor,T363,Trigger)</f>
        <v>42928</v>
      </c>
      <c r="V363" s="22" t="e">
        <f>_xll.qlIndexFixing($V$1,S363,,Trigger)</f>
        <v>#NUM!</v>
      </c>
      <c r="W363" s="22" t="e">
        <f>_xll.qlIndexFixing($W$1,S363,,Trigger)</f>
        <v>#NUM!</v>
      </c>
      <c r="X363" s="17" t="e">
        <f t="shared" si="5"/>
        <v>#NUM!</v>
      </c>
    </row>
    <row r="364" spans="18:24" x14ac:dyDescent="0.2">
      <c r="R364" s="17" t="s">
        <v>20</v>
      </c>
      <c r="S364" s="18">
        <f>_xll.qlInterestRateIndexFixingDate(IborIndex&amp;Tenor,T364,Trigger)</f>
        <v>42746</v>
      </c>
      <c r="T364" s="18">
        <f>_xll.qlCalendarAdvance(Calendar,T363,R364,"f",,Trigger)</f>
        <v>42748</v>
      </c>
      <c r="U364" s="18">
        <f>_xll.qlInterestRateIndexMaturity(IborIndex&amp;Tenor,T364,Trigger)</f>
        <v>42929</v>
      </c>
      <c r="V364" s="22" t="e">
        <f>_xll.qlIndexFixing($V$1,S364,,Trigger)</f>
        <v>#NUM!</v>
      </c>
      <c r="W364" s="22" t="e">
        <f>_xll.qlIndexFixing($W$1,S364,,Trigger)</f>
        <v>#NUM!</v>
      </c>
      <c r="X364" s="17" t="e">
        <f t="shared" si="5"/>
        <v>#NUM!</v>
      </c>
    </row>
    <row r="365" spans="18:24" x14ac:dyDescent="0.2">
      <c r="R365" s="17" t="s">
        <v>20</v>
      </c>
      <c r="S365" s="18">
        <f>_xll.qlInterestRateIndexFixingDate(IborIndex&amp;Tenor,T365,Trigger)</f>
        <v>42747</v>
      </c>
      <c r="T365" s="18">
        <f>_xll.qlCalendarAdvance(Calendar,T364,R365,"f",,Trigger)</f>
        <v>42751</v>
      </c>
      <c r="U365" s="18">
        <f>_xll.qlInterestRateIndexMaturity(IborIndex&amp;Tenor,T365,Trigger)</f>
        <v>42933</v>
      </c>
      <c r="V365" s="22" t="e">
        <f>_xll.qlIndexFixing($V$1,S365,,Trigger)</f>
        <v>#NUM!</v>
      </c>
      <c r="W365" s="22" t="e">
        <f>_xll.qlIndexFixing($W$1,S365,,Trigger)</f>
        <v>#NUM!</v>
      </c>
      <c r="X365" s="17" t="e">
        <f t="shared" si="5"/>
        <v>#NUM!</v>
      </c>
    </row>
    <row r="366" spans="18:24" x14ac:dyDescent="0.2">
      <c r="R366" s="17" t="s">
        <v>20</v>
      </c>
      <c r="S366" s="18">
        <f>_xll.qlInterestRateIndexFixingDate(IborIndex&amp;Tenor,T366,Trigger)</f>
        <v>42748</v>
      </c>
      <c r="T366" s="18">
        <f>_xll.qlCalendarAdvance(Calendar,T365,R366,"f",,Trigger)</f>
        <v>42752</v>
      </c>
      <c r="U366" s="18">
        <f>_xll.qlInterestRateIndexMaturity(IborIndex&amp;Tenor,T366,Trigger)</f>
        <v>42933</v>
      </c>
      <c r="V366" s="22" t="e">
        <f>_xll.qlIndexFixing($V$1,S366,,Trigger)</f>
        <v>#NUM!</v>
      </c>
      <c r="W366" s="22" t="e">
        <f>_xll.qlIndexFixing($W$1,S366,,Trigger)</f>
        <v>#NUM!</v>
      </c>
      <c r="X366" s="17" t="e">
        <f t="shared" si="5"/>
        <v>#NUM!</v>
      </c>
    </row>
    <row r="367" spans="18:24" x14ac:dyDescent="0.2">
      <c r="R367" s="17" t="s">
        <v>20</v>
      </c>
      <c r="S367" s="18">
        <f>_xll.qlInterestRateIndexFixingDate(IborIndex&amp;Tenor,T367,Trigger)</f>
        <v>42751</v>
      </c>
      <c r="T367" s="18">
        <f>_xll.qlCalendarAdvance(Calendar,T366,R367,"f",,Trigger)</f>
        <v>42753</v>
      </c>
      <c r="U367" s="18">
        <f>_xll.qlInterestRateIndexMaturity(IborIndex&amp;Tenor,T367,Trigger)</f>
        <v>42934</v>
      </c>
      <c r="V367" s="22" t="e">
        <f>_xll.qlIndexFixing($V$1,S367,,Trigger)</f>
        <v>#NUM!</v>
      </c>
      <c r="W367" s="22" t="e">
        <f>_xll.qlIndexFixing($W$1,S367,,Trigger)</f>
        <v>#NUM!</v>
      </c>
      <c r="X367" s="17" t="e">
        <f t="shared" si="5"/>
        <v>#NUM!</v>
      </c>
    </row>
    <row r="368" spans="18:24" x14ac:dyDescent="0.2">
      <c r="R368" s="17" t="s">
        <v>20</v>
      </c>
      <c r="S368" s="18">
        <f>_xll.qlInterestRateIndexFixingDate(IborIndex&amp;Tenor,T368,Trigger)</f>
        <v>42752</v>
      </c>
      <c r="T368" s="18">
        <f>_xll.qlCalendarAdvance(Calendar,T367,R368,"f",,Trigger)</f>
        <v>42754</v>
      </c>
      <c r="U368" s="18">
        <f>_xll.qlInterestRateIndexMaturity(IborIndex&amp;Tenor,T368,Trigger)</f>
        <v>42935</v>
      </c>
      <c r="V368" s="22" t="e">
        <f>_xll.qlIndexFixing($V$1,S368,,Trigger)</f>
        <v>#NUM!</v>
      </c>
      <c r="W368" s="22" t="e">
        <f>_xll.qlIndexFixing($W$1,S368,,Trigger)</f>
        <v>#NUM!</v>
      </c>
      <c r="X368" s="17" t="e">
        <f t="shared" si="5"/>
        <v>#NUM!</v>
      </c>
    </row>
    <row r="369" spans="18:24" x14ac:dyDescent="0.2">
      <c r="R369" s="17" t="s">
        <v>20</v>
      </c>
      <c r="S369" s="18">
        <f>_xll.qlInterestRateIndexFixingDate(IborIndex&amp;Tenor,T369,Trigger)</f>
        <v>42753</v>
      </c>
      <c r="T369" s="18">
        <f>_xll.qlCalendarAdvance(Calendar,T368,R369,"f",,Trigger)</f>
        <v>42755</v>
      </c>
      <c r="U369" s="18">
        <f>_xll.qlInterestRateIndexMaturity(IborIndex&amp;Tenor,T369,Trigger)</f>
        <v>42936</v>
      </c>
      <c r="V369" s="22" t="e">
        <f>_xll.qlIndexFixing($V$1,S369,,Trigger)</f>
        <v>#NUM!</v>
      </c>
      <c r="W369" s="22" t="e">
        <f>_xll.qlIndexFixing($W$1,S369,,Trigger)</f>
        <v>#NUM!</v>
      </c>
      <c r="X369" s="17" t="e">
        <f t="shared" si="5"/>
        <v>#NUM!</v>
      </c>
    </row>
    <row r="370" spans="18:24" x14ac:dyDescent="0.2">
      <c r="R370" s="17" t="s">
        <v>20</v>
      </c>
      <c r="S370" s="18">
        <f>_xll.qlInterestRateIndexFixingDate(IborIndex&amp;Tenor,T370,Trigger)</f>
        <v>42754</v>
      </c>
      <c r="T370" s="18">
        <f>_xll.qlCalendarAdvance(Calendar,T369,R370,"f",,Trigger)</f>
        <v>42758</v>
      </c>
      <c r="U370" s="18">
        <f>_xll.qlInterestRateIndexMaturity(IborIndex&amp;Tenor,T370,Trigger)</f>
        <v>42940</v>
      </c>
      <c r="V370" s="22" t="e">
        <f>_xll.qlIndexFixing($V$1,S370,,Trigger)</f>
        <v>#NUM!</v>
      </c>
      <c r="W370" s="22" t="e">
        <f>_xll.qlIndexFixing($W$1,S370,,Trigger)</f>
        <v>#NUM!</v>
      </c>
      <c r="X370" s="17" t="e">
        <f t="shared" si="5"/>
        <v>#NUM!</v>
      </c>
    </row>
    <row r="371" spans="18:24" x14ac:dyDescent="0.2">
      <c r="R371" s="17" t="s">
        <v>20</v>
      </c>
      <c r="S371" s="18">
        <f>_xll.qlInterestRateIndexFixingDate(IborIndex&amp;Tenor,T371,Trigger)</f>
        <v>42755</v>
      </c>
      <c r="T371" s="18">
        <f>_xll.qlCalendarAdvance(Calendar,T370,R371,"f",,Trigger)</f>
        <v>42759</v>
      </c>
      <c r="U371" s="18">
        <f>_xll.qlInterestRateIndexMaturity(IborIndex&amp;Tenor,T371,Trigger)</f>
        <v>42940</v>
      </c>
      <c r="V371" s="22" t="e">
        <f>_xll.qlIndexFixing($V$1,S371,,Trigger)</f>
        <v>#NUM!</v>
      </c>
      <c r="W371" s="22" t="e">
        <f>_xll.qlIndexFixing($W$1,S371,,Trigger)</f>
        <v>#NUM!</v>
      </c>
      <c r="X371" s="17" t="e">
        <f t="shared" si="5"/>
        <v>#NUM!</v>
      </c>
    </row>
    <row r="372" spans="18:24" x14ac:dyDescent="0.2">
      <c r="R372" s="17" t="s">
        <v>20</v>
      </c>
      <c r="S372" s="18">
        <f>_xll.qlInterestRateIndexFixingDate(IborIndex&amp;Tenor,T372,Trigger)</f>
        <v>42758</v>
      </c>
      <c r="T372" s="18">
        <f>_xll.qlCalendarAdvance(Calendar,T371,R372,"f",,Trigger)</f>
        <v>42760</v>
      </c>
      <c r="U372" s="18">
        <f>_xll.qlInterestRateIndexMaturity(IborIndex&amp;Tenor,T372,Trigger)</f>
        <v>42941</v>
      </c>
      <c r="V372" s="22" t="e">
        <f>_xll.qlIndexFixing($V$1,S372,,Trigger)</f>
        <v>#NUM!</v>
      </c>
      <c r="W372" s="22" t="e">
        <f>_xll.qlIndexFixing($W$1,S372,,Trigger)</f>
        <v>#NUM!</v>
      </c>
      <c r="X372" s="17" t="e">
        <f t="shared" si="5"/>
        <v>#NUM!</v>
      </c>
    </row>
    <row r="373" spans="18:24" x14ac:dyDescent="0.2">
      <c r="R373" s="17" t="s">
        <v>20</v>
      </c>
      <c r="S373" s="18">
        <f>_xll.qlInterestRateIndexFixingDate(IborIndex&amp;Tenor,T373,Trigger)</f>
        <v>42759</v>
      </c>
      <c r="T373" s="18">
        <f>_xll.qlCalendarAdvance(Calendar,T372,R373,"f",,Trigger)</f>
        <v>42761</v>
      </c>
      <c r="U373" s="18">
        <f>_xll.qlInterestRateIndexMaturity(IborIndex&amp;Tenor,T373,Trigger)</f>
        <v>42942</v>
      </c>
      <c r="V373" s="22" t="e">
        <f>_xll.qlIndexFixing($V$1,S373,,Trigger)</f>
        <v>#NUM!</v>
      </c>
      <c r="W373" s="22" t="e">
        <f>_xll.qlIndexFixing($W$1,S373,,Trigger)</f>
        <v>#NUM!</v>
      </c>
      <c r="X373" s="17" t="e">
        <f t="shared" si="5"/>
        <v>#NUM!</v>
      </c>
    </row>
    <row r="374" spans="18:24" x14ac:dyDescent="0.2">
      <c r="R374" s="17" t="s">
        <v>20</v>
      </c>
      <c r="S374" s="18">
        <f>_xll.qlInterestRateIndexFixingDate(IborIndex&amp;Tenor,T374,Trigger)</f>
        <v>42760</v>
      </c>
      <c r="T374" s="18">
        <f>_xll.qlCalendarAdvance(Calendar,T373,R374,"f",,Trigger)</f>
        <v>42762</v>
      </c>
      <c r="U374" s="18">
        <f>_xll.qlInterestRateIndexMaturity(IborIndex&amp;Tenor,T374,Trigger)</f>
        <v>42943</v>
      </c>
      <c r="V374" s="22" t="e">
        <f>_xll.qlIndexFixing($V$1,S374,,Trigger)</f>
        <v>#NUM!</v>
      </c>
      <c r="W374" s="22" t="e">
        <f>_xll.qlIndexFixing($W$1,S374,,Trigger)</f>
        <v>#NUM!</v>
      </c>
      <c r="X374" s="17" t="e">
        <f t="shared" si="5"/>
        <v>#NUM!</v>
      </c>
    </row>
    <row r="375" spans="18:24" x14ac:dyDescent="0.2">
      <c r="R375" s="17" t="s">
        <v>20</v>
      </c>
      <c r="S375" s="18">
        <f>_xll.qlInterestRateIndexFixingDate(IborIndex&amp;Tenor,T375,Trigger)</f>
        <v>42761</v>
      </c>
      <c r="T375" s="18">
        <f>_xll.qlCalendarAdvance(Calendar,T374,R375,"f",,Trigger)</f>
        <v>42765</v>
      </c>
      <c r="U375" s="18">
        <f>_xll.qlInterestRateIndexMaturity(IborIndex&amp;Tenor,T375,Trigger)</f>
        <v>42947</v>
      </c>
      <c r="V375" s="22" t="e">
        <f>_xll.qlIndexFixing($V$1,S375,,Trigger)</f>
        <v>#NUM!</v>
      </c>
      <c r="W375" s="22" t="e">
        <f>_xll.qlIndexFixing($W$1,S375,,Trigger)</f>
        <v>#NUM!</v>
      </c>
      <c r="X375" s="17" t="e">
        <f t="shared" si="5"/>
        <v>#NUM!</v>
      </c>
    </row>
    <row r="376" spans="18:24" x14ac:dyDescent="0.2">
      <c r="R376" s="17" t="s">
        <v>20</v>
      </c>
      <c r="S376" s="18">
        <f>_xll.qlInterestRateIndexFixingDate(IborIndex&amp;Tenor,T376,Trigger)</f>
        <v>42762</v>
      </c>
      <c r="T376" s="18">
        <f>_xll.qlCalendarAdvance(Calendar,T375,R376,"f",,Trigger)</f>
        <v>42766</v>
      </c>
      <c r="U376" s="18">
        <f>_xll.qlInterestRateIndexMaturity(IborIndex&amp;Tenor,T376,Trigger)</f>
        <v>42947</v>
      </c>
      <c r="V376" s="22" t="e">
        <f>_xll.qlIndexFixing($V$1,S376,,Trigger)</f>
        <v>#NUM!</v>
      </c>
      <c r="W376" s="22" t="e">
        <f>_xll.qlIndexFixing($W$1,S376,,Trigger)</f>
        <v>#NUM!</v>
      </c>
      <c r="X376" s="17" t="e">
        <f t="shared" si="5"/>
        <v>#NUM!</v>
      </c>
    </row>
    <row r="377" spans="18:24" x14ac:dyDescent="0.2">
      <c r="R377" s="17" t="s">
        <v>20</v>
      </c>
      <c r="S377" s="18">
        <f>_xll.qlInterestRateIndexFixingDate(IborIndex&amp;Tenor,T377,Trigger)</f>
        <v>42765</v>
      </c>
      <c r="T377" s="18">
        <f>_xll.qlCalendarAdvance(Calendar,T376,R377,"f",,Trigger)</f>
        <v>42767</v>
      </c>
      <c r="U377" s="18">
        <f>_xll.qlInterestRateIndexMaturity(IborIndex&amp;Tenor,T377,Trigger)</f>
        <v>42948</v>
      </c>
      <c r="V377" s="22" t="e">
        <f>_xll.qlIndexFixing($V$1,S377,,Trigger)</f>
        <v>#NUM!</v>
      </c>
      <c r="W377" s="22" t="e">
        <f>_xll.qlIndexFixing($W$1,S377,,Trigger)</f>
        <v>#NUM!</v>
      </c>
      <c r="X377" s="17" t="e">
        <f t="shared" si="5"/>
        <v>#NUM!</v>
      </c>
    </row>
    <row r="378" spans="18:24" x14ac:dyDescent="0.2">
      <c r="R378" s="17" t="s">
        <v>20</v>
      </c>
      <c r="S378" s="18">
        <f>_xll.qlInterestRateIndexFixingDate(IborIndex&amp;Tenor,T378,Trigger)</f>
        <v>42766</v>
      </c>
      <c r="T378" s="18">
        <f>_xll.qlCalendarAdvance(Calendar,T377,R378,"f",,Trigger)</f>
        <v>42768</v>
      </c>
      <c r="U378" s="18">
        <f>_xll.qlInterestRateIndexMaturity(IborIndex&amp;Tenor,T378,Trigger)</f>
        <v>42949</v>
      </c>
      <c r="V378" s="22" t="e">
        <f>_xll.qlIndexFixing($V$1,S378,,Trigger)</f>
        <v>#NUM!</v>
      </c>
      <c r="W378" s="22" t="e">
        <f>_xll.qlIndexFixing($W$1,S378,,Trigger)</f>
        <v>#NUM!</v>
      </c>
      <c r="X378" s="17" t="e">
        <f t="shared" si="5"/>
        <v>#NUM!</v>
      </c>
    </row>
    <row r="379" spans="18:24" x14ac:dyDescent="0.2">
      <c r="R379" s="17" t="s">
        <v>20</v>
      </c>
      <c r="S379" s="18">
        <f>_xll.qlInterestRateIndexFixingDate(IborIndex&amp;Tenor,T379,Trigger)</f>
        <v>42767</v>
      </c>
      <c r="T379" s="18">
        <f>_xll.qlCalendarAdvance(Calendar,T378,R379,"f",,Trigger)</f>
        <v>42769</v>
      </c>
      <c r="U379" s="18">
        <f>_xll.qlInterestRateIndexMaturity(IborIndex&amp;Tenor,T379,Trigger)</f>
        <v>42950</v>
      </c>
      <c r="V379" s="22" t="e">
        <f>_xll.qlIndexFixing($V$1,S379,,Trigger)</f>
        <v>#NUM!</v>
      </c>
      <c r="W379" s="22" t="e">
        <f>_xll.qlIndexFixing($W$1,S379,,Trigger)</f>
        <v>#NUM!</v>
      </c>
      <c r="X379" s="17" t="e">
        <f t="shared" si="5"/>
        <v>#NUM!</v>
      </c>
    </row>
    <row r="380" spans="18:24" x14ac:dyDescent="0.2">
      <c r="R380" s="17" t="s">
        <v>20</v>
      </c>
      <c r="S380" s="18">
        <f>_xll.qlInterestRateIndexFixingDate(IborIndex&amp;Tenor,T380,Trigger)</f>
        <v>42768</v>
      </c>
      <c r="T380" s="18">
        <f>_xll.qlCalendarAdvance(Calendar,T379,R380,"f",,Trigger)</f>
        <v>42772</v>
      </c>
      <c r="U380" s="18">
        <f>_xll.qlInterestRateIndexMaturity(IborIndex&amp;Tenor,T380,Trigger)</f>
        <v>42954</v>
      </c>
      <c r="V380" s="22" t="e">
        <f>_xll.qlIndexFixing($V$1,S380,,Trigger)</f>
        <v>#NUM!</v>
      </c>
      <c r="W380" s="22" t="e">
        <f>_xll.qlIndexFixing($W$1,S380,,Trigger)</f>
        <v>#NUM!</v>
      </c>
      <c r="X380" s="17" t="e">
        <f t="shared" si="5"/>
        <v>#NUM!</v>
      </c>
    </row>
    <row r="381" spans="18:24" x14ac:dyDescent="0.2">
      <c r="R381" s="17" t="s">
        <v>20</v>
      </c>
      <c r="S381" s="18">
        <f>_xll.qlInterestRateIndexFixingDate(IborIndex&amp;Tenor,T381,Trigger)</f>
        <v>42769</v>
      </c>
      <c r="T381" s="18">
        <f>_xll.qlCalendarAdvance(Calendar,T380,R381,"f",,Trigger)</f>
        <v>42773</v>
      </c>
      <c r="U381" s="18">
        <f>_xll.qlInterestRateIndexMaturity(IborIndex&amp;Tenor,T381,Trigger)</f>
        <v>42954</v>
      </c>
      <c r="V381" s="22" t="e">
        <f>_xll.qlIndexFixing($V$1,S381,,Trigger)</f>
        <v>#NUM!</v>
      </c>
      <c r="W381" s="22" t="e">
        <f>_xll.qlIndexFixing($W$1,S381,,Trigger)</f>
        <v>#NUM!</v>
      </c>
      <c r="X381" s="17" t="e">
        <f t="shared" si="5"/>
        <v>#NUM!</v>
      </c>
    </row>
    <row r="382" spans="18:24" x14ac:dyDescent="0.2">
      <c r="R382" s="17" t="s">
        <v>20</v>
      </c>
      <c r="S382" s="18">
        <f>_xll.qlInterestRateIndexFixingDate(IborIndex&amp;Tenor,T382,Trigger)</f>
        <v>42772</v>
      </c>
      <c r="T382" s="18">
        <f>_xll.qlCalendarAdvance(Calendar,T381,R382,"f",,Trigger)</f>
        <v>42774</v>
      </c>
      <c r="U382" s="18">
        <f>_xll.qlInterestRateIndexMaturity(IborIndex&amp;Tenor,T382,Trigger)</f>
        <v>42955</v>
      </c>
      <c r="V382" s="22" t="e">
        <f>_xll.qlIndexFixing($V$1,S382,,Trigger)</f>
        <v>#NUM!</v>
      </c>
      <c r="W382" s="22" t="e">
        <f>_xll.qlIndexFixing($W$1,S382,,Trigger)</f>
        <v>#NUM!</v>
      </c>
      <c r="X382" s="17" t="e">
        <f t="shared" si="5"/>
        <v>#NUM!</v>
      </c>
    </row>
    <row r="383" spans="18:24" x14ac:dyDescent="0.2">
      <c r="R383" s="17" t="s">
        <v>20</v>
      </c>
      <c r="S383" s="18">
        <f>_xll.qlInterestRateIndexFixingDate(IborIndex&amp;Tenor,T383,Trigger)</f>
        <v>42773</v>
      </c>
      <c r="T383" s="18">
        <f>_xll.qlCalendarAdvance(Calendar,T382,R383,"f",,Trigger)</f>
        <v>42775</v>
      </c>
      <c r="U383" s="18">
        <f>_xll.qlInterestRateIndexMaturity(IborIndex&amp;Tenor,T383,Trigger)</f>
        <v>42956</v>
      </c>
      <c r="V383" s="22" t="e">
        <f>_xll.qlIndexFixing($V$1,S383,,Trigger)</f>
        <v>#NUM!</v>
      </c>
      <c r="W383" s="22" t="e">
        <f>_xll.qlIndexFixing($W$1,S383,,Trigger)</f>
        <v>#NUM!</v>
      </c>
      <c r="X383" s="17" t="e">
        <f t="shared" si="5"/>
        <v>#NUM!</v>
      </c>
    </row>
    <row r="384" spans="18:24" x14ac:dyDescent="0.2">
      <c r="R384" s="17" t="s">
        <v>20</v>
      </c>
      <c r="S384" s="18">
        <f>_xll.qlInterestRateIndexFixingDate(IborIndex&amp;Tenor,T384,Trigger)</f>
        <v>42774</v>
      </c>
      <c r="T384" s="18">
        <f>_xll.qlCalendarAdvance(Calendar,T383,R384,"f",,Trigger)</f>
        <v>42776</v>
      </c>
      <c r="U384" s="18">
        <f>_xll.qlInterestRateIndexMaturity(IborIndex&amp;Tenor,T384,Trigger)</f>
        <v>42957</v>
      </c>
      <c r="V384" s="22" t="e">
        <f>_xll.qlIndexFixing($V$1,S384,,Trigger)</f>
        <v>#NUM!</v>
      </c>
      <c r="W384" s="22" t="e">
        <f>_xll.qlIndexFixing($W$1,S384,,Trigger)</f>
        <v>#NUM!</v>
      </c>
      <c r="X384" s="17" t="e">
        <f t="shared" si="5"/>
        <v>#NUM!</v>
      </c>
    </row>
    <row r="385" spans="18:24" x14ac:dyDescent="0.2">
      <c r="R385" s="17" t="s">
        <v>20</v>
      </c>
      <c r="S385" s="18">
        <f>_xll.qlInterestRateIndexFixingDate(IborIndex&amp;Tenor,T385,Trigger)</f>
        <v>42775</v>
      </c>
      <c r="T385" s="18">
        <f>_xll.qlCalendarAdvance(Calendar,T384,R385,"f",,Trigger)</f>
        <v>42779</v>
      </c>
      <c r="U385" s="18">
        <f>_xll.qlInterestRateIndexMaturity(IborIndex&amp;Tenor,T385,Trigger)</f>
        <v>42961</v>
      </c>
      <c r="V385" s="22" t="e">
        <f>_xll.qlIndexFixing($V$1,S385,,Trigger)</f>
        <v>#NUM!</v>
      </c>
      <c r="W385" s="22" t="e">
        <f>_xll.qlIndexFixing($W$1,S385,,Trigger)</f>
        <v>#NUM!</v>
      </c>
      <c r="X385" s="17" t="e">
        <f t="shared" si="5"/>
        <v>#NUM!</v>
      </c>
    </row>
    <row r="386" spans="18:24" x14ac:dyDescent="0.2">
      <c r="R386" s="17" t="s">
        <v>20</v>
      </c>
      <c r="S386" s="18">
        <f>_xll.qlInterestRateIndexFixingDate(IborIndex&amp;Tenor,T386,Trigger)</f>
        <v>42776</v>
      </c>
      <c r="T386" s="18">
        <f>_xll.qlCalendarAdvance(Calendar,T385,R386,"f",,Trigger)</f>
        <v>42780</v>
      </c>
      <c r="U386" s="18">
        <f>_xll.qlInterestRateIndexMaturity(IborIndex&amp;Tenor,T386,Trigger)</f>
        <v>42961</v>
      </c>
      <c r="V386" s="22" t="e">
        <f>_xll.qlIndexFixing($V$1,S386,,Trigger)</f>
        <v>#NUM!</v>
      </c>
      <c r="W386" s="22" t="e">
        <f>_xll.qlIndexFixing($W$1,S386,,Trigger)</f>
        <v>#NUM!</v>
      </c>
      <c r="X386" s="17" t="e">
        <f t="shared" si="5"/>
        <v>#NUM!</v>
      </c>
    </row>
    <row r="387" spans="18:24" x14ac:dyDescent="0.2">
      <c r="R387" s="17" t="s">
        <v>20</v>
      </c>
      <c r="S387" s="18">
        <f>_xll.qlInterestRateIndexFixingDate(IborIndex&amp;Tenor,T387,Trigger)</f>
        <v>42779</v>
      </c>
      <c r="T387" s="18">
        <f>_xll.qlCalendarAdvance(Calendar,T386,R387,"f",,Trigger)</f>
        <v>42781</v>
      </c>
      <c r="U387" s="18">
        <f>_xll.qlInterestRateIndexMaturity(IborIndex&amp;Tenor,T387,Trigger)</f>
        <v>42962</v>
      </c>
      <c r="V387" s="22" t="e">
        <f>_xll.qlIndexFixing($V$1,S387,,Trigger)</f>
        <v>#NUM!</v>
      </c>
      <c r="W387" s="22" t="e">
        <f>_xll.qlIndexFixing($W$1,S387,,Trigger)</f>
        <v>#NUM!</v>
      </c>
      <c r="X387" s="17" t="e">
        <f t="shared" si="5"/>
        <v>#NUM!</v>
      </c>
    </row>
    <row r="388" spans="18:24" x14ac:dyDescent="0.2">
      <c r="R388" s="17" t="s">
        <v>20</v>
      </c>
      <c r="S388" s="18">
        <f>_xll.qlInterestRateIndexFixingDate(IborIndex&amp;Tenor,T388,Trigger)</f>
        <v>42780</v>
      </c>
      <c r="T388" s="18">
        <f>_xll.qlCalendarAdvance(Calendar,T387,R388,"f",,Trigger)</f>
        <v>42782</v>
      </c>
      <c r="U388" s="18">
        <f>_xll.qlInterestRateIndexMaturity(IborIndex&amp;Tenor,T388,Trigger)</f>
        <v>42963</v>
      </c>
      <c r="V388" s="22" t="e">
        <f>_xll.qlIndexFixing($V$1,S388,,Trigger)</f>
        <v>#NUM!</v>
      </c>
      <c r="W388" s="22" t="e">
        <f>_xll.qlIndexFixing($W$1,S388,,Trigger)</f>
        <v>#NUM!</v>
      </c>
      <c r="X388" s="17" t="e">
        <f t="shared" ref="X388:X451" si="6">(V388-W388)*10000</f>
        <v>#NUM!</v>
      </c>
    </row>
    <row r="389" spans="18:24" x14ac:dyDescent="0.2">
      <c r="R389" s="17" t="s">
        <v>20</v>
      </c>
      <c r="S389" s="18">
        <f>_xll.qlInterestRateIndexFixingDate(IborIndex&amp;Tenor,T389,Trigger)</f>
        <v>42781</v>
      </c>
      <c r="T389" s="18">
        <f>_xll.qlCalendarAdvance(Calendar,T388,R389,"f",,Trigger)</f>
        <v>42783</v>
      </c>
      <c r="U389" s="18">
        <f>_xll.qlInterestRateIndexMaturity(IborIndex&amp;Tenor,T389,Trigger)</f>
        <v>42964</v>
      </c>
      <c r="V389" s="22" t="e">
        <f>_xll.qlIndexFixing($V$1,S389,,Trigger)</f>
        <v>#NUM!</v>
      </c>
      <c r="W389" s="22" t="e">
        <f>_xll.qlIndexFixing($W$1,S389,,Trigger)</f>
        <v>#NUM!</v>
      </c>
      <c r="X389" s="17" t="e">
        <f t="shared" si="6"/>
        <v>#NUM!</v>
      </c>
    </row>
    <row r="390" spans="18:24" x14ac:dyDescent="0.2">
      <c r="R390" s="17" t="s">
        <v>20</v>
      </c>
      <c r="S390" s="18">
        <f>_xll.qlInterestRateIndexFixingDate(IborIndex&amp;Tenor,T390,Trigger)</f>
        <v>42782</v>
      </c>
      <c r="T390" s="18">
        <f>_xll.qlCalendarAdvance(Calendar,T389,R390,"f",,Trigger)</f>
        <v>42786</v>
      </c>
      <c r="U390" s="18">
        <f>_xll.qlInterestRateIndexMaturity(IborIndex&amp;Tenor,T390,Trigger)</f>
        <v>42968</v>
      </c>
      <c r="V390" s="22" t="e">
        <f>_xll.qlIndexFixing($V$1,S390,,Trigger)</f>
        <v>#NUM!</v>
      </c>
      <c r="W390" s="22" t="e">
        <f>_xll.qlIndexFixing($W$1,S390,,Trigger)</f>
        <v>#NUM!</v>
      </c>
      <c r="X390" s="17" t="e">
        <f t="shared" si="6"/>
        <v>#NUM!</v>
      </c>
    </row>
    <row r="391" spans="18:24" x14ac:dyDescent="0.2">
      <c r="R391" s="17" t="s">
        <v>20</v>
      </c>
      <c r="S391" s="18">
        <f>_xll.qlInterestRateIndexFixingDate(IborIndex&amp;Tenor,T391,Trigger)</f>
        <v>42783</v>
      </c>
      <c r="T391" s="18">
        <f>_xll.qlCalendarAdvance(Calendar,T390,R391,"f",,Trigger)</f>
        <v>42787</v>
      </c>
      <c r="U391" s="18">
        <f>_xll.qlInterestRateIndexMaturity(IborIndex&amp;Tenor,T391,Trigger)</f>
        <v>42968</v>
      </c>
      <c r="V391" s="22" t="e">
        <f>_xll.qlIndexFixing($V$1,S391,,Trigger)</f>
        <v>#NUM!</v>
      </c>
      <c r="W391" s="22" t="e">
        <f>_xll.qlIndexFixing($W$1,S391,,Trigger)</f>
        <v>#NUM!</v>
      </c>
      <c r="X391" s="17" t="e">
        <f t="shared" si="6"/>
        <v>#NUM!</v>
      </c>
    </row>
    <row r="392" spans="18:24" x14ac:dyDescent="0.2">
      <c r="R392" s="17" t="s">
        <v>20</v>
      </c>
      <c r="S392" s="18">
        <f>_xll.qlInterestRateIndexFixingDate(IborIndex&amp;Tenor,T392,Trigger)</f>
        <v>42786</v>
      </c>
      <c r="T392" s="18">
        <f>_xll.qlCalendarAdvance(Calendar,T391,R392,"f",,Trigger)</f>
        <v>42788</v>
      </c>
      <c r="U392" s="18">
        <f>_xll.qlInterestRateIndexMaturity(IborIndex&amp;Tenor,T392,Trigger)</f>
        <v>42969</v>
      </c>
      <c r="V392" s="22" t="e">
        <f>_xll.qlIndexFixing($V$1,S392,,Trigger)</f>
        <v>#NUM!</v>
      </c>
      <c r="W392" s="22" t="e">
        <f>_xll.qlIndexFixing($W$1,S392,,Trigger)</f>
        <v>#NUM!</v>
      </c>
      <c r="X392" s="17" t="e">
        <f t="shared" si="6"/>
        <v>#NUM!</v>
      </c>
    </row>
    <row r="393" spans="18:24" x14ac:dyDescent="0.2">
      <c r="R393" s="17" t="s">
        <v>20</v>
      </c>
      <c r="S393" s="18">
        <f>_xll.qlInterestRateIndexFixingDate(IborIndex&amp;Tenor,T393,Trigger)</f>
        <v>42787</v>
      </c>
      <c r="T393" s="18">
        <f>_xll.qlCalendarAdvance(Calendar,T392,R393,"f",,Trigger)</f>
        <v>42789</v>
      </c>
      <c r="U393" s="18">
        <f>_xll.qlInterestRateIndexMaturity(IborIndex&amp;Tenor,T393,Trigger)</f>
        <v>42970</v>
      </c>
      <c r="V393" s="22" t="e">
        <f>_xll.qlIndexFixing($V$1,S393,,Trigger)</f>
        <v>#NUM!</v>
      </c>
      <c r="W393" s="22" t="e">
        <f>_xll.qlIndexFixing($W$1,S393,,Trigger)</f>
        <v>#NUM!</v>
      </c>
      <c r="X393" s="17" t="e">
        <f t="shared" si="6"/>
        <v>#NUM!</v>
      </c>
    </row>
    <row r="394" spans="18:24" x14ac:dyDescent="0.2">
      <c r="R394" s="17" t="s">
        <v>20</v>
      </c>
      <c r="S394" s="18">
        <f>_xll.qlInterestRateIndexFixingDate(IborIndex&amp;Tenor,T394,Trigger)</f>
        <v>42788</v>
      </c>
      <c r="T394" s="18">
        <f>_xll.qlCalendarAdvance(Calendar,T393,R394,"f",,Trigger)</f>
        <v>42790</v>
      </c>
      <c r="U394" s="18">
        <f>_xll.qlInterestRateIndexMaturity(IborIndex&amp;Tenor,T394,Trigger)</f>
        <v>42971</v>
      </c>
      <c r="V394" s="22" t="e">
        <f>_xll.qlIndexFixing($V$1,S394,,Trigger)</f>
        <v>#NUM!</v>
      </c>
      <c r="W394" s="22" t="e">
        <f>_xll.qlIndexFixing($W$1,S394,,Trigger)</f>
        <v>#NUM!</v>
      </c>
      <c r="X394" s="17" t="e">
        <f t="shared" si="6"/>
        <v>#NUM!</v>
      </c>
    </row>
    <row r="395" spans="18:24" x14ac:dyDescent="0.2">
      <c r="R395" s="17" t="s">
        <v>20</v>
      </c>
      <c r="S395" s="18">
        <f>_xll.qlInterestRateIndexFixingDate(IborIndex&amp;Tenor,T395,Trigger)</f>
        <v>42789</v>
      </c>
      <c r="T395" s="18">
        <f>_xll.qlCalendarAdvance(Calendar,T394,R395,"f",,Trigger)</f>
        <v>42793</v>
      </c>
      <c r="U395" s="18">
        <f>_xll.qlInterestRateIndexMaturity(IborIndex&amp;Tenor,T395,Trigger)</f>
        <v>42975</v>
      </c>
      <c r="V395" s="22" t="e">
        <f>_xll.qlIndexFixing($V$1,S395,,Trigger)</f>
        <v>#NUM!</v>
      </c>
      <c r="W395" s="22" t="e">
        <f>_xll.qlIndexFixing($W$1,S395,,Trigger)</f>
        <v>#NUM!</v>
      </c>
      <c r="X395" s="17" t="e">
        <f t="shared" si="6"/>
        <v>#NUM!</v>
      </c>
    </row>
    <row r="396" spans="18:24" x14ac:dyDescent="0.2">
      <c r="R396" s="17" t="s">
        <v>20</v>
      </c>
      <c r="S396" s="18">
        <f>_xll.qlInterestRateIndexFixingDate(IborIndex&amp;Tenor,T396,Trigger)</f>
        <v>42790</v>
      </c>
      <c r="T396" s="18">
        <f>_xll.qlCalendarAdvance(Calendar,T395,R396,"f",,Trigger)</f>
        <v>42794</v>
      </c>
      <c r="U396" s="18">
        <f>_xll.qlInterestRateIndexMaturity(IborIndex&amp;Tenor,T396,Trigger)</f>
        <v>42978</v>
      </c>
      <c r="V396" s="22" t="e">
        <f>_xll.qlIndexFixing($V$1,S396,,Trigger)</f>
        <v>#NUM!</v>
      </c>
      <c r="W396" s="22" t="e">
        <f>_xll.qlIndexFixing($W$1,S396,,Trigger)</f>
        <v>#NUM!</v>
      </c>
      <c r="X396" s="17" t="e">
        <f t="shared" si="6"/>
        <v>#NUM!</v>
      </c>
    </row>
    <row r="397" spans="18:24" x14ac:dyDescent="0.2">
      <c r="R397" s="17" t="s">
        <v>20</v>
      </c>
      <c r="S397" s="18">
        <f>_xll.qlInterestRateIndexFixingDate(IborIndex&amp;Tenor,T397,Trigger)</f>
        <v>42793</v>
      </c>
      <c r="T397" s="18">
        <f>_xll.qlCalendarAdvance(Calendar,T396,R397,"f",,Trigger)</f>
        <v>42795</v>
      </c>
      <c r="U397" s="18">
        <f>_xll.qlInterestRateIndexMaturity(IborIndex&amp;Tenor,T397,Trigger)</f>
        <v>42979</v>
      </c>
      <c r="V397" s="22" t="e">
        <f>_xll.qlIndexFixing($V$1,S397,,Trigger)</f>
        <v>#NUM!</v>
      </c>
      <c r="W397" s="22" t="e">
        <f>_xll.qlIndexFixing($W$1,S397,,Trigger)</f>
        <v>#NUM!</v>
      </c>
      <c r="X397" s="17" t="e">
        <f t="shared" si="6"/>
        <v>#NUM!</v>
      </c>
    </row>
    <row r="398" spans="18:24" x14ac:dyDescent="0.2">
      <c r="R398" s="17" t="s">
        <v>20</v>
      </c>
      <c r="S398" s="18">
        <f>_xll.qlInterestRateIndexFixingDate(IborIndex&amp;Tenor,T398,Trigger)</f>
        <v>42794</v>
      </c>
      <c r="T398" s="18">
        <f>_xll.qlCalendarAdvance(Calendar,T397,R398,"f",,Trigger)</f>
        <v>42796</v>
      </c>
      <c r="U398" s="18">
        <f>_xll.qlInterestRateIndexMaturity(IborIndex&amp;Tenor,T398,Trigger)</f>
        <v>42982</v>
      </c>
      <c r="V398" s="22" t="e">
        <f>_xll.qlIndexFixing($V$1,S398,,Trigger)</f>
        <v>#NUM!</v>
      </c>
      <c r="W398" s="22" t="e">
        <f>_xll.qlIndexFixing($W$1,S398,,Trigger)</f>
        <v>#NUM!</v>
      </c>
      <c r="X398" s="17" t="e">
        <f t="shared" si="6"/>
        <v>#NUM!</v>
      </c>
    </row>
    <row r="399" spans="18:24" x14ac:dyDescent="0.2">
      <c r="R399" s="17" t="s">
        <v>20</v>
      </c>
      <c r="S399" s="18">
        <f>_xll.qlInterestRateIndexFixingDate(IborIndex&amp;Tenor,T399,Trigger)</f>
        <v>42795</v>
      </c>
      <c r="T399" s="18">
        <f>_xll.qlCalendarAdvance(Calendar,T398,R399,"f",,Trigger)</f>
        <v>42797</v>
      </c>
      <c r="U399" s="18">
        <f>_xll.qlInterestRateIndexMaturity(IborIndex&amp;Tenor,T399,Trigger)</f>
        <v>42982</v>
      </c>
      <c r="V399" s="22" t="e">
        <f>_xll.qlIndexFixing($V$1,S399,,Trigger)</f>
        <v>#NUM!</v>
      </c>
      <c r="W399" s="22" t="e">
        <f>_xll.qlIndexFixing($W$1,S399,,Trigger)</f>
        <v>#NUM!</v>
      </c>
      <c r="X399" s="17" t="e">
        <f t="shared" si="6"/>
        <v>#NUM!</v>
      </c>
    </row>
    <row r="400" spans="18:24" x14ac:dyDescent="0.2">
      <c r="R400" s="17" t="s">
        <v>20</v>
      </c>
      <c r="S400" s="18">
        <f>_xll.qlInterestRateIndexFixingDate(IborIndex&amp;Tenor,T400,Trigger)</f>
        <v>42796</v>
      </c>
      <c r="T400" s="18">
        <f>_xll.qlCalendarAdvance(Calendar,T399,R400,"f",,Trigger)</f>
        <v>42800</v>
      </c>
      <c r="U400" s="18">
        <f>_xll.qlInterestRateIndexMaturity(IborIndex&amp;Tenor,T400,Trigger)</f>
        <v>42984</v>
      </c>
      <c r="V400" s="22" t="e">
        <f>_xll.qlIndexFixing($V$1,S400,,Trigger)</f>
        <v>#NUM!</v>
      </c>
      <c r="W400" s="22" t="e">
        <f>_xll.qlIndexFixing($W$1,S400,,Trigger)</f>
        <v>#NUM!</v>
      </c>
      <c r="X400" s="17" t="e">
        <f t="shared" si="6"/>
        <v>#NUM!</v>
      </c>
    </row>
    <row r="401" spans="18:24" x14ac:dyDescent="0.2">
      <c r="R401" s="17" t="s">
        <v>20</v>
      </c>
      <c r="S401" s="18">
        <f>_xll.qlInterestRateIndexFixingDate(IborIndex&amp;Tenor,T401,Trigger)</f>
        <v>42797</v>
      </c>
      <c r="T401" s="18">
        <f>_xll.qlCalendarAdvance(Calendar,T400,R401,"f",,Trigger)</f>
        <v>42801</v>
      </c>
      <c r="U401" s="18">
        <f>_xll.qlInterestRateIndexMaturity(IborIndex&amp;Tenor,T401,Trigger)</f>
        <v>42985</v>
      </c>
      <c r="V401" s="22" t="e">
        <f>_xll.qlIndexFixing($V$1,S401,,Trigger)</f>
        <v>#NUM!</v>
      </c>
      <c r="W401" s="22" t="e">
        <f>_xll.qlIndexFixing($W$1,S401,,Trigger)</f>
        <v>#NUM!</v>
      </c>
      <c r="X401" s="17" t="e">
        <f t="shared" si="6"/>
        <v>#NUM!</v>
      </c>
    </row>
    <row r="402" spans="18:24" x14ac:dyDescent="0.2">
      <c r="R402" s="17" t="s">
        <v>20</v>
      </c>
      <c r="S402" s="18">
        <f>_xll.qlInterestRateIndexFixingDate(IborIndex&amp;Tenor,T402,Trigger)</f>
        <v>42800</v>
      </c>
      <c r="T402" s="18">
        <f>_xll.qlCalendarAdvance(Calendar,T401,R402,"f",,Trigger)</f>
        <v>42802</v>
      </c>
      <c r="U402" s="18">
        <f>_xll.qlInterestRateIndexMaturity(IborIndex&amp;Tenor,T402,Trigger)</f>
        <v>42986</v>
      </c>
      <c r="V402" s="22" t="e">
        <f>_xll.qlIndexFixing($V$1,S402,,Trigger)</f>
        <v>#NUM!</v>
      </c>
      <c r="W402" s="22" t="e">
        <f>_xll.qlIndexFixing($W$1,S402,,Trigger)</f>
        <v>#NUM!</v>
      </c>
      <c r="X402" s="17" t="e">
        <f t="shared" si="6"/>
        <v>#NUM!</v>
      </c>
    </row>
    <row r="403" spans="18:24" x14ac:dyDescent="0.2">
      <c r="R403" s="17" t="s">
        <v>20</v>
      </c>
      <c r="S403" s="18">
        <f>_xll.qlInterestRateIndexFixingDate(IborIndex&amp;Tenor,T403,Trigger)</f>
        <v>42801</v>
      </c>
      <c r="T403" s="18">
        <f>_xll.qlCalendarAdvance(Calendar,T402,R403,"f",,Trigger)</f>
        <v>42803</v>
      </c>
      <c r="U403" s="18">
        <f>_xll.qlInterestRateIndexMaturity(IborIndex&amp;Tenor,T403,Trigger)</f>
        <v>42989</v>
      </c>
      <c r="V403" s="22" t="e">
        <f>_xll.qlIndexFixing($V$1,S403,,Trigger)</f>
        <v>#NUM!</v>
      </c>
      <c r="W403" s="22" t="e">
        <f>_xll.qlIndexFixing($W$1,S403,,Trigger)</f>
        <v>#NUM!</v>
      </c>
      <c r="X403" s="17" t="e">
        <f t="shared" si="6"/>
        <v>#NUM!</v>
      </c>
    </row>
    <row r="404" spans="18:24" x14ac:dyDescent="0.2">
      <c r="R404" s="17" t="s">
        <v>20</v>
      </c>
      <c r="S404" s="18">
        <f>_xll.qlInterestRateIndexFixingDate(IborIndex&amp;Tenor,T404,Trigger)</f>
        <v>42802</v>
      </c>
      <c r="T404" s="18">
        <f>_xll.qlCalendarAdvance(Calendar,T403,R404,"f",,Trigger)</f>
        <v>42804</v>
      </c>
      <c r="U404" s="18">
        <f>_xll.qlInterestRateIndexMaturity(IborIndex&amp;Tenor,T404,Trigger)</f>
        <v>42989</v>
      </c>
      <c r="V404" s="22" t="e">
        <f>_xll.qlIndexFixing($V$1,S404,,Trigger)</f>
        <v>#NUM!</v>
      </c>
      <c r="W404" s="22" t="e">
        <f>_xll.qlIndexFixing($W$1,S404,,Trigger)</f>
        <v>#NUM!</v>
      </c>
      <c r="X404" s="17" t="e">
        <f t="shared" si="6"/>
        <v>#NUM!</v>
      </c>
    </row>
    <row r="405" spans="18:24" x14ac:dyDescent="0.2">
      <c r="R405" s="17" t="s">
        <v>20</v>
      </c>
      <c r="S405" s="18">
        <f>_xll.qlInterestRateIndexFixingDate(IborIndex&amp;Tenor,T405,Trigger)</f>
        <v>42803</v>
      </c>
      <c r="T405" s="18">
        <f>_xll.qlCalendarAdvance(Calendar,T404,R405,"f",,Trigger)</f>
        <v>42807</v>
      </c>
      <c r="U405" s="18">
        <f>_xll.qlInterestRateIndexMaturity(IborIndex&amp;Tenor,T405,Trigger)</f>
        <v>42991</v>
      </c>
      <c r="V405" s="22" t="e">
        <f>_xll.qlIndexFixing($V$1,S405,,Trigger)</f>
        <v>#NUM!</v>
      </c>
      <c r="W405" s="22" t="e">
        <f>_xll.qlIndexFixing($W$1,S405,,Trigger)</f>
        <v>#NUM!</v>
      </c>
      <c r="X405" s="17" t="e">
        <f t="shared" si="6"/>
        <v>#NUM!</v>
      </c>
    </row>
    <row r="406" spans="18:24" x14ac:dyDescent="0.2">
      <c r="R406" s="17" t="s">
        <v>20</v>
      </c>
      <c r="S406" s="18">
        <f>_xll.qlInterestRateIndexFixingDate(IborIndex&amp;Tenor,T406,Trigger)</f>
        <v>42804</v>
      </c>
      <c r="T406" s="18">
        <f>_xll.qlCalendarAdvance(Calendar,T405,R406,"f",,Trigger)</f>
        <v>42808</v>
      </c>
      <c r="U406" s="18">
        <f>_xll.qlInterestRateIndexMaturity(IborIndex&amp;Tenor,T406,Trigger)</f>
        <v>42992</v>
      </c>
      <c r="V406" s="22" t="e">
        <f>_xll.qlIndexFixing($V$1,S406,,Trigger)</f>
        <v>#NUM!</v>
      </c>
      <c r="W406" s="22" t="e">
        <f>_xll.qlIndexFixing($W$1,S406,,Trigger)</f>
        <v>#NUM!</v>
      </c>
      <c r="X406" s="17" t="e">
        <f t="shared" si="6"/>
        <v>#NUM!</v>
      </c>
    </row>
    <row r="407" spans="18:24" x14ac:dyDescent="0.2">
      <c r="R407" s="17" t="s">
        <v>20</v>
      </c>
      <c r="S407" s="18">
        <f>_xll.qlInterestRateIndexFixingDate(IborIndex&amp;Tenor,T407,Trigger)</f>
        <v>42807</v>
      </c>
      <c r="T407" s="18">
        <f>_xll.qlCalendarAdvance(Calendar,T406,R407,"f",,Trigger)</f>
        <v>42809</v>
      </c>
      <c r="U407" s="18">
        <f>_xll.qlInterestRateIndexMaturity(IborIndex&amp;Tenor,T407,Trigger)</f>
        <v>42993</v>
      </c>
      <c r="V407" s="22" t="e">
        <f>_xll.qlIndexFixing($V$1,S407,,Trigger)</f>
        <v>#NUM!</v>
      </c>
      <c r="W407" s="22" t="e">
        <f>_xll.qlIndexFixing($W$1,S407,,Trigger)</f>
        <v>#NUM!</v>
      </c>
      <c r="X407" s="17" t="e">
        <f t="shared" si="6"/>
        <v>#NUM!</v>
      </c>
    </row>
    <row r="408" spans="18:24" x14ac:dyDescent="0.2">
      <c r="R408" s="17" t="s">
        <v>20</v>
      </c>
      <c r="S408" s="18">
        <f>_xll.qlInterestRateIndexFixingDate(IborIndex&amp;Tenor,T408,Trigger)</f>
        <v>42808</v>
      </c>
      <c r="T408" s="18">
        <f>_xll.qlCalendarAdvance(Calendar,T407,R408,"f",,Trigger)</f>
        <v>42810</v>
      </c>
      <c r="U408" s="18">
        <f>_xll.qlInterestRateIndexMaturity(IborIndex&amp;Tenor,T408,Trigger)</f>
        <v>42996</v>
      </c>
      <c r="V408" s="22" t="e">
        <f>_xll.qlIndexFixing($V$1,S408,,Trigger)</f>
        <v>#NUM!</v>
      </c>
      <c r="W408" s="22" t="e">
        <f>_xll.qlIndexFixing($W$1,S408,,Trigger)</f>
        <v>#NUM!</v>
      </c>
      <c r="X408" s="17" t="e">
        <f t="shared" si="6"/>
        <v>#NUM!</v>
      </c>
    </row>
    <row r="409" spans="18:24" x14ac:dyDescent="0.2">
      <c r="R409" s="17" t="s">
        <v>20</v>
      </c>
      <c r="S409" s="18">
        <f>_xll.qlInterestRateIndexFixingDate(IborIndex&amp;Tenor,T409,Trigger)</f>
        <v>42809</v>
      </c>
      <c r="T409" s="18">
        <f>_xll.qlCalendarAdvance(Calendar,T408,R409,"f",,Trigger)</f>
        <v>42811</v>
      </c>
      <c r="U409" s="18">
        <f>_xll.qlInterestRateIndexMaturity(IborIndex&amp;Tenor,T409,Trigger)</f>
        <v>42996</v>
      </c>
      <c r="V409" s="22" t="e">
        <f>_xll.qlIndexFixing($V$1,S409,,Trigger)</f>
        <v>#NUM!</v>
      </c>
      <c r="W409" s="22" t="e">
        <f>_xll.qlIndexFixing($W$1,S409,,Trigger)</f>
        <v>#NUM!</v>
      </c>
      <c r="X409" s="17" t="e">
        <f t="shared" si="6"/>
        <v>#NUM!</v>
      </c>
    </row>
    <row r="410" spans="18:24" x14ac:dyDescent="0.2">
      <c r="R410" s="17" t="s">
        <v>20</v>
      </c>
      <c r="S410" s="18">
        <f>_xll.qlInterestRateIndexFixingDate(IborIndex&amp;Tenor,T410,Trigger)</f>
        <v>42810</v>
      </c>
      <c r="T410" s="18">
        <f>_xll.qlCalendarAdvance(Calendar,T409,R410,"f",,Trigger)</f>
        <v>42814</v>
      </c>
      <c r="U410" s="18">
        <f>_xll.qlInterestRateIndexMaturity(IborIndex&amp;Tenor,T410,Trigger)</f>
        <v>42998</v>
      </c>
      <c r="V410" s="22" t="e">
        <f>_xll.qlIndexFixing($V$1,S410,,Trigger)</f>
        <v>#NUM!</v>
      </c>
      <c r="W410" s="22" t="e">
        <f>_xll.qlIndexFixing($W$1,S410,,Trigger)</f>
        <v>#NUM!</v>
      </c>
      <c r="X410" s="17" t="e">
        <f t="shared" si="6"/>
        <v>#NUM!</v>
      </c>
    </row>
    <row r="411" spans="18:24" x14ac:dyDescent="0.2">
      <c r="R411" s="17" t="s">
        <v>20</v>
      </c>
      <c r="S411" s="18">
        <f>_xll.qlInterestRateIndexFixingDate(IborIndex&amp;Tenor,T411,Trigger)</f>
        <v>42811</v>
      </c>
      <c r="T411" s="18">
        <f>_xll.qlCalendarAdvance(Calendar,T410,R411,"f",,Trigger)</f>
        <v>42815</v>
      </c>
      <c r="U411" s="18">
        <f>_xll.qlInterestRateIndexMaturity(IborIndex&amp;Tenor,T411,Trigger)</f>
        <v>42999</v>
      </c>
      <c r="V411" s="22" t="e">
        <f>_xll.qlIndexFixing($V$1,S411,,Trigger)</f>
        <v>#NUM!</v>
      </c>
      <c r="W411" s="22" t="e">
        <f>_xll.qlIndexFixing($W$1,S411,,Trigger)</f>
        <v>#NUM!</v>
      </c>
      <c r="X411" s="17" t="e">
        <f t="shared" si="6"/>
        <v>#NUM!</v>
      </c>
    </row>
    <row r="412" spans="18:24" x14ac:dyDescent="0.2">
      <c r="R412" s="17" t="s">
        <v>20</v>
      </c>
      <c r="S412" s="18">
        <f>_xll.qlInterestRateIndexFixingDate(IborIndex&amp;Tenor,T412,Trigger)</f>
        <v>42814</v>
      </c>
      <c r="T412" s="18">
        <f>_xll.qlCalendarAdvance(Calendar,T411,R412,"f",,Trigger)</f>
        <v>42816</v>
      </c>
      <c r="U412" s="18">
        <f>_xll.qlInterestRateIndexMaturity(IborIndex&amp;Tenor,T412,Trigger)</f>
        <v>43000</v>
      </c>
      <c r="V412" s="22" t="e">
        <f>_xll.qlIndexFixing($V$1,S412,,Trigger)</f>
        <v>#NUM!</v>
      </c>
      <c r="W412" s="22" t="e">
        <f>_xll.qlIndexFixing($W$1,S412,,Trigger)</f>
        <v>#NUM!</v>
      </c>
      <c r="X412" s="17" t="e">
        <f t="shared" si="6"/>
        <v>#NUM!</v>
      </c>
    </row>
    <row r="413" spans="18:24" x14ac:dyDescent="0.2">
      <c r="R413" s="17" t="s">
        <v>20</v>
      </c>
      <c r="S413" s="18">
        <f>_xll.qlInterestRateIndexFixingDate(IborIndex&amp;Tenor,T413,Trigger)</f>
        <v>42815</v>
      </c>
      <c r="T413" s="18">
        <f>_xll.qlCalendarAdvance(Calendar,T412,R413,"f",,Trigger)</f>
        <v>42817</v>
      </c>
      <c r="U413" s="18">
        <f>_xll.qlInterestRateIndexMaturity(IborIndex&amp;Tenor,T413,Trigger)</f>
        <v>43003</v>
      </c>
      <c r="V413" s="22" t="e">
        <f>_xll.qlIndexFixing($V$1,S413,,Trigger)</f>
        <v>#NUM!</v>
      </c>
      <c r="W413" s="22" t="e">
        <f>_xll.qlIndexFixing($W$1,S413,,Trigger)</f>
        <v>#NUM!</v>
      </c>
      <c r="X413" s="17" t="e">
        <f t="shared" si="6"/>
        <v>#NUM!</v>
      </c>
    </row>
    <row r="414" spans="18:24" x14ac:dyDescent="0.2">
      <c r="R414" s="17" t="s">
        <v>20</v>
      </c>
      <c r="S414" s="18">
        <f>_xll.qlInterestRateIndexFixingDate(IborIndex&amp;Tenor,T414,Trigger)</f>
        <v>42816</v>
      </c>
      <c r="T414" s="18">
        <f>_xll.qlCalendarAdvance(Calendar,T413,R414,"f",,Trigger)</f>
        <v>42818</v>
      </c>
      <c r="U414" s="18">
        <f>_xll.qlInterestRateIndexMaturity(IborIndex&amp;Tenor,T414,Trigger)</f>
        <v>43003</v>
      </c>
      <c r="V414" s="22" t="e">
        <f>_xll.qlIndexFixing($V$1,S414,,Trigger)</f>
        <v>#NUM!</v>
      </c>
      <c r="W414" s="22" t="e">
        <f>_xll.qlIndexFixing($W$1,S414,,Trigger)</f>
        <v>#NUM!</v>
      </c>
      <c r="X414" s="17" t="e">
        <f t="shared" si="6"/>
        <v>#NUM!</v>
      </c>
    </row>
    <row r="415" spans="18:24" x14ac:dyDescent="0.2">
      <c r="R415" s="17" t="s">
        <v>20</v>
      </c>
      <c r="S415" s="18">
        <f>_xll.qlInterestRateIndexFixingDate(IborIndex&amp;Tenor,T415,Trigger)</f>
        <v>42817</v>
      </c>
      <c r="T415" s="18">
        <f>_xll.qlCalendarAdvance(Calendar,T414,R415,"f",,Trigger)</f>
        <v>42821</v>
      </c>
      <c r="U415" s="18">
        <f>_xll.qlInterestRateIndexMaturity(IborIndex&amp;Tenor,T415,Trigger)</f>
        <v>43005</v>
      </c>
      <c r="V415" s="22" t="e">
        <f>_xll.qlIndexFixing($V$1,S415,,Trigger)</f>
        <v>#NUM!</v>
      </c>
      <c r="W415" s="22" t="e">
        <f>_xll.qlIndexFixing($W$1,S415,,Trigger)</f>
        <v>#NUM!</v>
      </c>
      <c r="X415" s="17" t="e">
        <f t="shared" si="6"/>
        <v>#NUM!</v>
      </c>
    </row>
    <row r="416" spans="18:24" x14ac:dyDescent="0.2">
      <c r="R416" s="17" t="s">
        <v>20</v>
      </c>
      <c r="S416" s="18">
        <f>_xll.qlInterestRateIndexFixingDate(IborIndex&amp;Tenor,T416,Trigger)</f>
        <v>42818</v>
      </c>
      <c r="T416" s="18">
        <f>_xll.qlCalendarAdvance(Calendar,T415,R416,"f",,Trigger)</f>
        <v>42822</v>
      </c>
      <c r="U416" s="18">
        <f>_xll.qlInterestRateIndexMaturity(IborIndex&amp;Tenor,T416,Trigger)</f>
        <v>43006</v>
      </c>
      <c r="V416" s="22" t="e">
        <f>_xll.qlIndexFixing($V$1,S416,,Trigger)</f>
        <v>#NUM!</v>
      </c>
      <c r="W416" s="22" t="e">
        <f>_xll.qlIndexFixing($W$1,S416,,Trigger)</f>
        <v>#NUM!</v>
      </c>
      <c r="X416" s="17" t="e">
        <f t="shared" si="6"/>
        <v>#NUM!</v>
      </c>
    </row>
    <row r="417" spans="18:24" x14ac:dyDescent="0.2">
      <c r="R417" s="17" t="s">
        <v>20</v>
      </c>
      <c r="S417" s="18">
        <f>_xll.qlInterestRateIndexFixingDate(IborIndex&amp;Tenor,T417,Trigger)</f>
        <v>42821</v>
      </c>
      <c r="T417" s="18">
        <f>_xll.qlCalendarAdvance(Calendar,T416,R417,"f",,Trigger)</f>
        <v>42823</v>
      </c>
      <c r="U417" s="18">
        <f>_xll.qlInterestRateIndexMaturity(IborIndex&amp;Tenor,T417,Trigger)</f>
        <v>43007</v>
      </c>
      <c r="V417" s="22" t="e">
        <f>_xll.qlIndexFixing($V$1,S417,,Trigger)</f>
        <v>#NUM!</v>
      </c>
      <c r="W417" s="22" t="e">
        <f>_xll.qlIndexFixing($W$1,S417,,Trigger)</f>
        <v>#NUM!</v>
      </c>
      <c r="X417" s="17" t="e">
        <f t="shared" si="6"/>
        <v>#NUM!</v>
      </c>
    </row>
    <row r="418" spans="18:24" x14ac:dyDescent="0.2">
      <c r="R418" s="17" t="s">
        <v>20</v>
      </c>
      <c r="S418" s="18">
        <f>_xll.qlInterestRateIndexFixingDate(IborIndex&amp;Tenor,T418,Trigger)</f>
        <v>42822</v>
      </c>
      <c r="T418" s="18">
        <f>_xll.qlCalendarAdvance(Calendar,T417,R418,"f",,Trigger)</f>
        <v>42824</v>
      </c>
      <c r="U418" s="18">
        <f>_xll.qlInterestRateIndexMaturity(IborIndex&amp;Tenor,T418,Trigger)</f>
        <v>43007</v>
      </c>
      <c r="V418" s="22" t="e">
        <f>_xll.qlIndexFixing($V$1,S418,,Trigger)</f>
        <v>#NUM!</v>
      </c>
      <c r="W418" s="22" t="e">
        <f>_xll.qlIndexFixing($W$1,S418,,Trigger)</f>
        <v>#NUM!</v>
      </c>
      <c r="X418" s="17" t="e">
        <f t="shared" si="6"/>
        <v>#NUM!</v>
      </c>
    </row>
    <row r="419" spans="18:24" x14ac:dyDescent="0.2">
      <c r="R419" s="17" t="s">
        <v>20</v>
      </c>
      <c r="S419" s="18">
        <f>_xll.qlInterestRateIndexFixingDate(IborIndex&amp;Tenor,T419,Trigger)</f>
        <v>42823</v>
      </c>
      <c r="T419" s="18">
        <f>_xll.qlCalendarAdvance(Calendar,T418,R419,"f",,Trigger)</f>
        <v>42825</v>
      </c>
      <c r="U419" s="18">
        <f>_xll.qlInterestRateIndexMaturity(IborIndex&amp;Tenor,T419,Trigger)</f>
        <v>43007</v>
      </c>
      <c r="V419" s="22" t="e">
        <f>_xll.qlIndexFixing($V$1,S419,,Trigger)</f>
        <v>#NUM!</v>
      </c>
      <c r="W419" s="22" t="e">
        <f>_xll.qlIndexFixing($W$1,S419,,Trigger)</f>
        <v>#NUM!</v>
      </c>
      <c r="X419" s="17" t="e">
        <f t="shared" si="6"/>
        <v>#NUM!</v>
      </c>
    </row>
    <row r="420" spans="18:24" x14ac:dyDescent="0.2">
      <c r="R420" s="17" t="s">
        <v>20</v>
      </c>
      <c r="S420" s="18">
        <f>_xll.qlInterestRateIndexFixingDate(IborIndex&amp;Tenor,T420,Trigger)</f>
        <v>42824</v>
      </c>
      <c r="T420" s="18">
        <f>_xll.qlCalendarAdvance(Calendar,T419,R420,"f",,Trigger)</f>
        <v>42828</v>
      </c>
      <c r="U420" s="18">
        <f>_xll.qlInterestRateIndexMaturity(IborIndex&amp;Tenor,T420,Trigger)</f>
        <v>43011</v>
      </c>
      <c r="V420" s="22" t="e">
        <f>_xll.qlIndexFixing($V$1,S420,,Trigger)</f>
        <v>#NUM!</v>
      </c>
      <c r="W420" s="22" t="e">
        <f>_xll.qlIndexFixing($W$1,S420,,Trigger)</f>
        <v>#NUM!</v>
      </c>
      <c r="X420" s="17" t="e">
        <f t="shared" si="6"/>
        <v>#NUM!</v>
      </c>
    </row>
    <row r="421" spans="18:24" x14ac:dyDescent="0.2">
      <c r="R421" s="17" t="s">
        <v>20</v>
      </c>
      <c r="S421" s="18">
        <f>_xll.qlInterestRateIndexFixingDate(IborIndex&amp;Tenor,T421,Trigger)</f>
        <v>42825</v>
      </c>
      <c r="T421" s="18">
        <f>_xll.qlCalendarAdvance(Calendar,T420,R421,"f",,Trigger)</f>
        <v>42829</v>
      </c>
      <c r="U421" s="18">
        <f>_xll.qlInterestRateIndexMaturity(IborIndex&amp;Tenor,T421,Trigger)</f>
        <v>43012</v>
      </c>
      <c r="V421" s="22" t="e">
        <f>_xll.qlIndexFixing($V$1,S421,,Trigger)</f>
        <v>#NUM!</v>
      </c>
      <c r="W421" s="22" t="e">
        <f>_xll.qlIndexFixing($W$1,S421,,Trigger)</f>
        <v>#NUM!</v>
      </c>
      <c r="X421" s="17" t="e">
        <f t="shared" si="6"/>
        <v>#NUM!</v>
      </c>
    </row>
    <row r="422" spans="18:24" x14ac:dyDescent="0.2">
      <c r="R422" s="17" t="s">
        <v>20</v>
      </c>
      <c r="S422" s="18">
        <f>_xll.qlInterestRateIndexFixingDate(IborIndex&amp;Tenor,T422,Trigger)</f>
        <v>42828</v>
      </c>
      <c r="T422" s="18">
        <f>_xll.qlCalendarAdvance(Calendar,T421,R422,"f",,Trigger)</f>
        <v>42830</v>
      </c>
      <c r="U422" s="18">
        <f>_xll.qlInterestRateIndexMaturity(IborIndex&amp;Tenor,T422,Trigger)</f>
        <v>43013</v>
      </c>
      <c r="V422" s="22" t="e">
        <f>_xll.qlIndexFixing($V$1,S422,,Trigger)</f>
        <v>#NUM!</v>
      </c>
      <c r="W422" s="22" t="e">
        <f>_xll.qlIndexFixing($W$1,S422,,Trigger)</f>
        <v>#NUM!</v>
      </c>
      <c r="X422" s="17" t="e">
        <f t="shared" si="6"/>
        <v>#NUM!</v>
      </c>
    </row>
    <row r="423" spans="18:24" x14ac:dyDescent="0.2">
      <c r="R423" s="17" t="s">
        <v>20</v>
      </c>
      <c r="S423" s="18">
        <f>_xll.qlInterestRateIndexFixingDate(IborIndex&amp;Tenor,T423,Trigger)</f>
        <v>42829</v>
      </c>
      <c r="T423" s="18">
        <f>_xll.qlCalendarAdvance(Calendar,T422,R423,"f",,Trigger)</f>
        <v>42831</v>
      </c>
      <c r="U423" s="18">
        <f>_xll.qlInterestRateIndexMaturity(IborIndex&amp;Tenor,T423,Trigger)</f>
        <v>43014</v>
      </c>
      <c r="V423" s="22" t="e">
        <f>_xll.qlIndexFixing($V$1,S423,,Trigger)</f>
        <v>#NUM!</v>
      </c>
      <c r="W423" s="22" t="e">
        <f>_xll.qlIndexFixing($W$1,S423,,Trigger)</f>
        <v>#NUM!</v>
      </c>
      <c r="X423" s="17" t="e">
        <f t="shared" si="6"/>
        <v>#NUM!</v>
      </c>
    </row>
    <row r="424" spans="18:24" x14ac:dyDescent="0.2">
      <c r="R424" s="17" t="s">
        <v>20</v>
      </c>
      <c r="S424" s="18">
        <f>_xll.qlInterestRateIndexFixingDate(IborIndex&amp;Tenor,T424,Trigger)</f>
        <v>42830</v>
      </c>
      <c r="T424" s="18">
        <f>_xll.qlCalendarAdvance(Calendar,T423,R424,"f",,Trigger)</f>
        <v>42832</v>
      </c>
      <c r="U424" s="18">
        <f>_xll.qlInterestRateIndexMaturity(IborIndex&amp;Tenor,T424,Trigger)</f>
        <v>43017</v>
      </c>
      <c r="V424" s="22" t="e">
        <f>_xll.qlIndexFixing($V$1,S424,,Trigger)</f>
        <v>#NUM!</v>
      </c>
      <c r="W424" s="22" t="e">
        <f>_xll.qlIndexFixing($W$1,S424,,Trigger)</f>
        <v>#NUM!</v>
      </c>
      <c r="X424" s="17" t="e">
        <f t="shared" si="6"/>
        <v>#NUM!</v>
      </c>
    </row>
    <row r="425" spans="18:24" x14ac:dyDescent="0.2">
      <c r="R425" s="17" t="s">
        <v>20</v>
      </c>
      <c r="S425" s="18">
        <f>_xll.qlInterestRateIndexFixingDate(IborIndex&amp;Tenor,T425,Trigger)</f>
        <v>42831</v>
      </c>
      <c r="T425" s="18">
        <f>_xll.qlCalendarAdvance(Calendar,T424,R425,"f",,Trigger)</f>
        <v>42835</v>
      </c>
      <c r="U425" s="18">
        <f>_xll.qlInterestRateIndexMaturity(IborIndex&amp;Tenor,T425,Trigger)</f>
        <v>43018</v>
      </c>
      <c r="V425" s="22" t="e">
        <f>_xll.qlIndexFixing($V$1,S425,,Trigger)</f>
        <v>#NUM!</v>
      </c>
      <c r="W425" s="22" t="e">
        <f>_xll.qlIndexFixing($W$1,S425,,Trigger)</f>
        <v>#NUM!</v>
      </c>
      <c r="X425" s="17" t="e">
        <f t="shared" si="6"/>
        <v>#NUM!</v>
      </c>
    </row>
    <row r="426" spans="18:24" x14ac:dyDescent="0.2">
      <c r="R426" s="17" t="s">
        <v>20</v>
      </c>
      <c r="S426" s="18">
        <f>_xll.qlInterestRateIndexFixingDate(IborIndex&amp;Tenor,T426,Trigger)</f>
        <v>42832</v>
      </c>
      <c r="T426" s="18">
        <f>_xll.qlCalendarAdvance(Calendar,T425,R426,"f",,Trigger)</f>
        <v>42836</v>
      </c>
      <c r="U426" s="18">
        <f>_xll.qlInterestRateIndexMaturity(IborIndex&amp;Tenor,T426,Trigger)</f>
        <v>43019</v>
      </c>
      <c r="V426" s="22" t="e">
        <f>_xll.qlIndexFixing($V$1,S426,,Trigger)</f>
        <v>#NUM!</v>
      </c>
      <c r="W426" s="22" t="e">
        <f>_xll.qlIndexFixing($W$1,S426,,Trigger)</f>
        <v>#NUM!</v>
      </c>
      <c r="X426" s="17" t="e">
        <f t="shared" si="6"/>
        <v>#NUM!</v>
      </c>
    </row>
    <row r="427" spans="18:24" x14ac:dyDescent="0.2">
      <c r="R427" s="17" t="s">
        <v>20</v>
      </c>
      <c r="S427" s="18">
        <f>_xll.qlInterestRateIndexFixingDate(IborIndex&amp;Tenor,T427,Trigger)</f>
        <v>42835</v>
      </c>
      <c r="T427" s="18">
        <f>_xll.qlCalendarAdvance(Calendar,T426,R427,"f",,Trigger)</f>
        <v>42837</v>
      </c>
      <c r="U427" s="18">
        <f>_xll.qlInterestRateIndexMaturity(IborIndex&amp;Tenor,T427,Trigger)</f>
        <v>43020</v>
      </c>
      <c r="V427" s="22" t="e">
        <f>_xll.qlIndexFixing($V$1,S427,,Trigger)</f>
        <v>#NUM!</v>
      </c>
      <c r="W427" s="22" t="e">
        <f>_xll.qlIndexFixing($W$1,S427,,Trigger)</f>
        <v>#NUM!</v>
      </c>
      <c r="X427" s="17" t="e">
        <f t="shared" si="6"/>
        <v>#NUM!</v>
      </c>
    </row>
    <row r="428" spans="18:24" x14ac:dyDescent="0.2">
      <c r="R428" s="17" t="s">
        <v>20</v>
      </c>
      <c r="S428" s="18">
        <f>_xll.qlInterestRateIndexFixingDate(IborIndex&amp;Tenor,T428,Trigger)</f>
        <v>42836</v>
      </c>
      <c r="T428" s="18">
        <f>_xll.qlCalendarAdvance(Calendar,T427,R428,"f",,Trigger)</f>
        <v>42838</v>
      </c>
      <c r="U428" s="18">
        <f>_xll.qlInterestRateIndexMaturity(IborIndex&amp;Tenor,T428,Trigger)</f>
        <v>43021</v>
      </c>
      <c r="V428" s="22" t="e">
        <f>_xll.qlIndexFixing($V$1,S428,,Trigger)</f>
        <v>#NUM!</v>
      </c>
      <c r="W428" s="22" t="e">
        <f>_xll.qlIndexFixing($W$1,S428,,Trigger)</f>
        <v>#NUM!</v>
      </c>
      <c r="X428" s="17" t="e">
        <f t="shared" si="6"/>
        <v>#NUM!</v>
      </c>
    </row>
    <row r="429" spans="18:24" x14ac:dyDescent="0.2">
      <c r="R429" s="17" t="s">
        <v>20</v>
      </c>
      <c r="S429" s="18">
        <f>_xll.qlInterestRateIndexFixingDate(IborIndex&amp;Tenor,T429,Trigger)</f>
        <v>42837</v>
      </c>
      <c r="T429" s="18">
        <f>_xll.qlCalendarAdvance(Calendar,T428,R429,"f",,Trigger)</f>
        <v>42843</v>
      </c>
      <c r="U429" s="18">
        <f>_xll.qlInterestRateIndexMaturity(IborIndex&amp;Tenor,T429,Trigger)</f>
        <v>43026</v>
      </c>
      <c r="V429" s="22" t="e">
        <f>_xll.qlIndexFixing($V$1,S429,,Trigger)</f>
        <v>#NUM!</v>
      </c>
      <c r="W429" s="22" t="e">
        <f>_xll.qlIndexFixing($W$1,S429,,Trigger)</f>
        <v>#NUM!</v>
      </c>
      <c r="X429" s="17" t="e">
        <f t="shared" si="6"/>
        <v>#NUM!</v>
      </c>
    </row>
    <row r="430" spans="18:24" x14ac:dyDescent="0.2">
      <c r="R430" s="17" t="s">
        <v>20</v>
      </c>
      <c r="S430" s="18">
        <f>_xll.qlInterestRateIndexFixingDate(IborIndex&amp;Tenor,T430,Trigger)</f>
        <v>42838</v>
      </c>
      <c r="T430" s="18">
        <f>_xll.qlCalendarAdvance(Calendar,T429,R430,"f",,Trigger)</f>
        <v>42844</v>
      </c>
      <c r="U430" s="18">
        <f>_xll.qlInterestRateIndexMaturity(IborIndex&amp;Tenor,T430,Trigger)</f>
        <v>43027</v>
      </c>
      <c r="V430" s="22" t="e">
        <f>_xll.qlIndexFixing($V$1,S430,,Trigger)</f>
        <v>#NUM!</v>
      </c>
      <c r="W430" s="22" t="e">
        <f>_xll.qlIndexFixing($W$1,S430,,Trigger)</f>
        <v>#NUM!</v>
      </c>
      <c r="X430" s="17" t="e">
        <f t="shared" si="6"/>
        <v>#NUM!</v>
      </c>
    </row>
    <row r="431" spans="18:24" x14ac:dyDescent="0.2">
      <c r="R431" s="17" t="s">
        <v>20</v>
      </c>
      <c r="S431" s="18">
        <f>_xll.qlInterestRateIndexFixingDate(IborIndex&amp;Tenor,T431,Trigger)</f>
        <v>42843</v>
      </c>
      <c r="T431" s="18">
        <f>_xll.qlCalendarAdvance(Calendar,T430,R431,"f",,Trigger)</f>
        <v>42845</v>
      </c>
      <c r="U431" s="18">
        <f>_xll.qlInterestRateIndexMaturity(IborIndex&amp;Tenor,T431,Trigger)</f>
        <v>43028</v>
      </c>
      <c r="V431" s="22" t="e">
        <f>_xll.qlIndexFixing($V$1,S431,,Trigger)</f>
        <v>#NUM!</v>
      </c>
      <c r="W431" s="22" t="e">
        <f>_xll.qlIndexFixing($W$1,S431,,Trigger)</f>
        <v>#NUM!</v>
      </c>
      <c r="X431" s="17" t="e">
        <f t="shared" si="6"/>
        <v>#NUM!</v>
      </c>
    </row>
    <row r="432" spans="18:24" x14ac:dyDescent="0.2">
      <c r="R432" s="17" t="s">
        <v>20</v>
      </c>
      <c r="S432" s="18">
        <f>_xll.qlInterestRateIndexFixingDate(IborIndex&amp;Tenor,T432,Trigger)</f>
        <v>42844</v>
      </c>
      <c r="T432" s="18">
        <f>_xll.qlCalendarAdvance(Calendar,T431,R432,"f",,Trigger)</f>
        <v>42846</v>
      </c>
      <c r="U432" s="18">
        <f>_xll.qlInterestRateIndexMaturity(IborIndex&amp;Tenor,T432,Trigger)</f>
        <v>43031</v>
      </c>
      <c r="V432" s="22" t="e">
        <f>_xll.qlIndexFixing($V$1,S432,,Trigger)</f>
        <v>#NUM!</v>
      </c>
      <c r="W432" s="22" t="e">
        <f>_xll.qlIndexFixing($W$1,S432,,Trigger)</f>
        <v>#NUM!</v>
      </c>
      <c r="X432" s="17" t="e">
        <f t="shared" si="6"/>
        <v>#NUM!</v>
      </c>
    </row>
    <row r="433" spans="18:24" x14ac:dyDescent="0.2">
      <c r="R433" s="17" t="s">
        <v>20</v>
      </c>
      <c r="S433" s="18">
        <f>_xll.qlInterestRateIndexFixingDate(IborIndex&amp;Tenor,T433,Trigger)</f>
        <v>42845</v>
      </c>
      <c r="T433" s="18">
        <f>_xll.qlCalendarAdvance(Calendar,T432,R433,"f",,Trigger)</f>
        <v>42849</v>
      </c>
      <c r="U433" s="18">
        <f>_xll.qlInterestRateIndexMaturity(IborIndex&amp;Tenor,T433,Trigger)</f>
        <v>43032</v>
      </c>
      <c r="V433" s="22" t="e">
        <f>_xll.qlIndexFixing($V$1,S433,,Trigger)</f>
        <v>#NUM!</v>
      </c>
      <c r="W433" s="22" t="e">
        <f>_xll.qlIndexFixing($W$1,S433,,Trigger)</f>
        <v>#NUM!</v>
      </c>
      <c r="X433" s="17" t="e">
        <f t="shared" si="6"/>
        <v>#NUM!</v>
      </c>
    </row>
    <row r="434" spans="18:24" x14ac:dyDescent="0.2">
      <c r="R434" s="17" t="s">
        <v>20</v>
      </c>
      <c r="S434" s="18">
        <f>_xll.qlInterestRateIndexFixingDate(IborIndex&amp;Tenor,T434,Trigger)</f>
        <v>42846</v>
      </c>
      <c r="T434" s="18">
        <f>_xll.qlCalendarAdvance(Calendar,T433,R434,"f",,Trigger)</f>
        <v>42850</v>
      </c>
      <c r="U434" s="18">
        <f>_xll.qlInterestRateIndexMaturity(IborIndex&amp;Tenor,T434,Trigger)</f>
        <v>43033</v>
      </c>
      <c r="V434" s="22" t="e">
        <f>_xll.qlIndexFixing($V$1,S434,,Trigger)</f>
        <v>#NUM!</v>
      </c>
      <c r="W434" s="22" t="e">
        <f>_xll.qlIndexFixing($W$1,S434,,Trigger)</f>
        <v>#NUM!</v>
      </c>
      <c r="X434" s="17" t="e">
        <f t="shared" si="6"/>
        <v>#NUM!</v>
      </c>
    </row>
    <row r="435" spans="18:24" x14ac:dyDescent="0.2">
      <c r="R435" s="17" t="s">
        <v>20</v>
      </c>
      <c r="S435" s="18">
        <f>_xll.qlInterestRateIndexFixingDate(IborIndex&amp;Tenor,T435,Trigger)</f>
        <v>42849</v>
      </c>
      <c r="T435" s="18">
        <f>_xll.qlCalendarAdvance(Calendar,T434,R435,"f",,Trigger)</f>
        <v>42851</v>
      </c>
      <c r="U435" s="18">
        <f>_xll.qlInterestRateIndexMaturity(IborIndex&amp;Tenor,T435,Trigger)</f>
        <v>43034</v>
      </c>
      <c r="V435" s="22" t="e">
        <f>_xll.qlIndexFixing($V$1,S435,,Trigger)</f>
        <v>#NUM!</v>
      </c>
      <c r="W435" s="22" t="e">
        <f>_xll.qlIndexFixing($W$1,S435,,Trigger)</f>
        <v>#NUM!</v>
      </c>
      <c r="X435" s="17" t="e">
        <f t="shared" si="6"/>
        <v>#NUM!</v>
      </c>
    </row>
    <row r="436" spans="18:24" x14ac:dyDescent="0.2">
      <c r="R436" s="17" t="s">
        <v>20</v>
      </c>
      <c r="S436" s="18">
        <f>_xll.qlInterestRateIndexFixingDate(IborIndex&amp;Tenor,T436,Trigger)</f>
        <v>42850</v>
      </c>
      <c r="T436" s="18">
        <f>_xll.qlCalendarAdvance(Calendar,T435,R436,"f",,Trigger)</f>
        <v>42852</v>
      </c>
      <c r="U436" s="18">
        <f>_xll.qlInterestRateIndexMaturity(IborIndex&amp;Tenor,T436,Trigger)</f>
        <v>43035</v>
      </c>
      <c r="V436" s="22" t="e">
        <f>_xll.qlIndexFixing($V$1,S436,,Trigger)</f>
        <v>#NUM!</v>
      </c>
      <c r="W436" s="22" t="e">
        <f>_xll.qlIndexFixing($W$1,S436,,Trigger)</f>
        <v>#NUM!</v>
      </c>
      <c r="X436" s="17" t="e">
        <f t="shared" si="6"/>
        <v>#NUM!</v>
      </c>
    </row>
    <row r="437" spans="18:24" x14ac:dyDescent="0.2">
      <c r="R437" s="17" t="s">
        <v>20</v>
      </c>
      <c r="S437" s="18">
        <f>_xll.qlInterestRateIndexFixingDate(IborIndex&amp;Tenor,T437,Trigger)</f>
        <v>42851</v>
      </c>
      <c r="T437" s="18">
        <f>_xll.qlCalendarAdvance(Calendar,T436,R437,"f",,Trigger)</f>
        <v>42853</v>
      </c>
      <c r="U437" s="18">
        <f>_xll.qlInterestRateIndexMaturity(IborIndex&amp;Tenor,T437,Trigger)</f>
        <v>43039</v>
      </c>
      <c r="V437" s="22" t="e">
        <f>_xll.qlIndexFixing($V$1,S437,,Trigger)</f>
        <v>#NUM!</v>
      </c>
      <c r="W437" s="22" t="e">
        <f>_xll.qlIndexFixing($W$1,S437,,Trigger)</f>
        <v>#NUM!</v>
      </c>
      <c r="X437" s="17" t="e">
        <f t="shared" si="6"/>
        <v>#NUM!</v>
      </c>
    </row>
    <row r="438" spans="18:24" x14ac:dyDescent="0.2">
      <c r="R438" s="17" t="s">
        <v>20</v>
      </c>
      <c r="S438" s="18">
        <f>_xll.qlInterestRateIndexFixingDate(IborIndex&amp;Tenor,T438,Trigger)</f>
        <v>42852</v>
      </c>
      <c r="T438" s="18">
        <f>_xll.qlCalendarAdvance(Calendar,T437,R438,"f",,Trigger)</f>
        <v>42857</v>
      </c>
      <c r="U438" s="18">
        <f>_xll.qlInterestRateIndexMaturity(IborIndex&amp;Tenor,T438,Trigger)</f>
        <v>43041</v>
      </c>
      <c r="V438" s="22" t="e">
        <f>_xll.qlIndexFixing($V$1,S438,,Trigger)</f>
        <v>#NUM!</v>
      </c>
      <c r="W438" s="22" t="e">
        <f>_xll.qlIndexFixing($W$1,S438,,Trigger)</f>
        <v>#NUM!</v>
      </c>
      <c r="X438" s="17" t="e">
        <f t="shared" si="6"/>
        <v>#NUM!</v>
      </c>
    </row>
    <row r="439" spans="18:24" x14ac:dyDescent="0.2">
      <c r="R439" s="17" t="s">
        <v>20</v>
      </c>
      <c r="S439" s="18">
        <f>_xll.qlInterestRateIndexFixingDate(IborIndex&amp;Tenor,T439,Trigger)</f>
        <v>42853</v>
      </c>
      <c r="T439" s="18">
        <f>_xll.qlCalendarAdvance(Calendar,T438,R439,"f",,Trigger)</f>
        <v>42858</v>
      </c>
      <c r="U439" s="18">
        <f>_xll.qlInterestRateIndexMaturity(IborIndex&amp;Tenor,T439,Trigger)</f>
        <v>43042</v>
      </c>
      <c r="V439" s="22" t="e">
        <f>_xll.qlIndexFixing($V$1,S439,,Trigger)</f>
        <v>#NUM!</v>
      </c>
      <c r="W439" s="22" t="e">
        <f>_xll.qlIndexFixing($W$1,S439,,Trigger)</f>
        <v>#NUM!</v>
      </c>
      <c r="X439" s="17" t="e">
        <f t="shared" si="6"/>
        <v>#NUM!</v>
      </c>
    </row>
    <row r="440" spans="18:24" x14ac:dyDescent="0.2">
      <c r="R440" s="17" t="s">
        <v>20</v>
      </c>
      <c r="S440" s="18">
        <f>_xll.qlInterestRateIndexFixingDate(IborIndex&amp;Tenor,T440,Trigger)</f>
        <v>42857</v>
      </c>
      <c r="T440" s="18">
        <f>_xll.qlCalendarAdvance(Calendar,T439,R440,"f",,Trigger)</f>
        <v>42859</v>
      </c>
      <c r="U440" s="18">
        <f>_xll.qlInterestRateIndexMaturity(IborIndex&amp;Tenor,T440,Trigger)</f>
        <v>43045</v>
      </c>
      <c r="V440" s="22" t="e">
        <f>_xll.qlIndexFixing($V$1,S440,,Trigger)</f>
        <v>#NUM!</v>
      </c>
      <c r="W440" s="22" t="e">
        <f>_xll.qlIndexFixing($W$1,S440,,Trigger)</f>
        <v>#NUM!</v>
      </c>
      <c r="X440" s="17" t="e">
        <f t="shared" si="6"/>
        <v>#NUM!</v>
      </c>
    </row>
    <row r="441" spans="18:24" x14ac:dyDescent="0.2">
      <c r="R441" s="17" t="s">
        <v>20</v>
      </c>
      <c r="S441" s="18">
        <f>_xll.qlInterestRateIndexFixingDate(IborIndex&amp;Tenor,T441,Trigger)</f>
        <v>42858</v>
      </c>
      <c r="T441" s="18">
        <f>_xll.qlCalendarAdvance(Calendar,T440,R441,"f",,Trigger)</f>
        <v>42860</v>
      </c>
      <c r="U441" s="18">
        <f>_xll.qlInterestRateIndexMaturity(IborIndex&amp;Tenor,T441,Trigger)</f>
        <v>43045</v>
      </c>
      <c r="V441" s="22" t="e">
        <f>_xll.qlIndexFixing($V$1,S441,,Trigger)</f>
        <v>#NUM!</v>
      </c>
      <c r="W441" s="22" t="e">
        <f>_xll.qlIndexFixing($W$1,S441,,Trigger)</f>
        <v>#NUM!</v>
      </c>
      <c r="X441" s="17" t="e">
        <f t="shared" si="6"/>
        <v>#NUM!</v>
      </c>
    </row>
    <row r="442" spans="18:24" x14ac:dyDescent="0.2">
      <c r="R442" s="17" t="s">
        <v>20</v>
      </c>
      <c r="S442" s="18">
        <f>_xll.qlInterestRateIndexFixingDate(IborIndex&amp;Tenor,T442,Trigger)</f>
        <v>42859</v>
      </c>
      <c r="T442" s="18">
        <f>_xll.qlCalendarAdvance(Calendar,T441,R442,"f",,Trigger)</f>
        <v>42863</v>
      </c>
      <c r="U442" s="18">
        <f>_xll.qlInterestRateIndexMaturity(IborIndex&amp;Tenor,T442,Trigger)</f>
        <v>43047</v>
      </c>
      <c r="V442" s="22" t="e">
        <f>_xll.qlIndexFixing($V$1,S442,,Trigger)</f>
        <v>#NUM!</v>
      </c>
      <c r="W442" s="22" t="e">
        <f>_xll.qlIndexFixing($W$1,S442,,Trigger)</f>
        <v>#NUM!</v>
      </c>
      <c r="X442" s="17" t="e">
        <f t="shared" si="6"/>
        <v>#NUM!</v>
      </c>
    </row>
    <row r="443" spans="18:24" x14ac:dyDescent="0.2">
      <c r="R443" s="17" t="s">
        <v>20</v>
      </c>
      <c r="S443" s="18">
        <f>_xll.qlInterestRateIndexFixingDate(IborIndex&amp;Tenor,T443,Trigger)</f>
        <v>42860</v>
      </c>
      <c r="T443" s="18">
        <f>_xll.qlCalendarAdvance(Calendar,T442,R443,"f",,Trigger)</f>
        <v>42864</v>
      </c>
      <c r="U443" s="18">
        <f>_xll.qlInterestRateIndexMaturity(IborIndex&amp;Tenor,T443,Trigger)</f>
        <v>43048</v>
      </c>
      <c r="V443" s="22" t="e">
        <f>_xll.qlIndexFixing($V$1,S443,,Trigger)</f>
        <v>#NUM!</v>
      </c>
      <c r="W443" s="22" t="e">
        <f>_xll.qlIndexFixing($W$1,S443,,Trigger)</f>
        <v>#NUM!</v>
      </c>
      <c r="X443" s="17" t="e">
        <f t="shared" si="6"/>
        <v>#NUM!</v>
      </c>
    </row>
    <row r="444" spans="18:24" x14ac:dyDescent="0.2">
      <c r="R444" s="17" t="s">
        <v>20</v>
      </c>
      <c r="S444" s="18">
        <f>_xll.qlInterestRateIndexFixingDate(IborIndex&amp;Tenor,T444,Trigger)</f>
        <v>42863</v>
      </c>
      <c r="T444" s="18">
        <f>_xll.qlCalendarAdvance(Calendar,T443,R444,"f",,Trigger)</f>
        <v>42865</v>
      </c>
      <c r="U444" s="18">
        <f>_xll.qlInterestRateIndexMaturity(IborIndex&amp;Tenor,T444,Trigger)</f>
        <v>43049</v>
      </c>
      <c r="V444" s="22" t="e">
        <f>_xll.qlIndexFixing($V$1,S444,,Trigger)</f>
        <v>#NUM!</v>
      </c>
      <c r="W444" s="22" t="e">
        <f>_xll.qlIndexFixing($W$1,S444,,Trigger)</f>
        <v>#NUM!</v>
      </c>
      <c r="X444" s="17" t="e">
        <f t="shared" si="6"/>
        <v>#NUM!</v>
      </c>
    </row>
    <row r="445" spans="18:24" x14ac:dyDescent="0.2">
      <c r="R445" s="17" t="s">
        <v>20</v>
      </c>
      <c r="S445" s="18">
        <f>_xll.qlInterestRateIndexFixingDate(IborIndex&amp;Tenor,T445,Trigger)</f>
        <v>42864</v>
      </c>
      <c r="T445" s="18">
        <f>_xll.qlCalendarAdvance(Calendar,T444,R445,"f",,Trigger)</f>
        <v>42866</v>
      </c>
      <c r="U445" s="18">
        <f>_xll.qlInterestRateIndexMaturity(IborIndex&amp;Tenor,T445,Trigger)</f>
        <v>43052</v>
      </c>
      <c r="V445" s="22" t="e">
        <f>_xll.qlIndexFixing($V$1,S445,,Trigger)</f>
        <v>#NUM!</v>
      </c>
      <c r="W445" s="22" t="e">
        <f>_xll.qlIndexFixing($W$1,S445,,Trigger)</f>
        <v>#NUM!</v>
      </c>
      <c r="X445" s="17" t="e">
        <f t="shared" si="6"/>
        <v>#NUM!</v>
      </c>
    </row>
    <row r="446" spans="18:24" x14ac:dyDescent="0.2">
      <c r="R446" s="17" t="s">
        <v>20</v>
      </c>
      <c r="S446" s="18">
        <f>_xll.qlInterestRateIndexFixingDate(IborIndex&amp;Tenor,T446,Trigger)</f>
        <v>42865</v>
      </c>
      <c r="T446" s="18">
        <f>_xll.qlCalendarAdvance(Calendar,T445,R446,"f",,Trigger)</f>
        <v>42867</v>
      </c>
      <c r="U446" s="18">
        <f>_xll.qlInterestRateIndexMaturity(IborIndex&amp;Tenor,T446,Trigger)</f>
        <v>43052</v>
      </c>
      <c r="V446" s="22" t="e">
        <f>_xll.qlIndexFixing($V$1,S446,,Trigger)</f>
        <v>#NUM!</v>
      </c>
      <c r="W446" s="22" t="e">
        <f>_xll.qlIndexFixing($W$1,S446,,Trigger)</f>
        <v>#NUM!</v>
      </c>
      <c r="X446" s="17" t="e">
        <f t="shared" si="6"/>
        <v>#NUM!</v>
      </c>
    </row>
    <row r="447" spans="18:24" x14ac:dyDescent="0.2">
      <c r="R447" s="17" t="s">
        <v>20</v>
      </c>
      <c r="S447" s="18">
        <f>_xll.qlInterestRateIndexFixingDate(IborIndex&amp;Tenor,T447,Trigger)</f>
        <v>42866</v>
      </c>
      <c r="T447" s="18">
        <f>_xll.qlCalendarAdvance(Calendar,T446,R447,"f",,Trigger)</f>
        <v>42870</v>
      </c>
      <c r="U447" s="18">
        <f>_xll.qlInterestRateIndexMaturity(IborIndex&amp;Tenor,T447,Trigger)</f>
        <v>43054</v>
      </c>
      <c r="V447" s="22" t="e">
        <f>_xll.qlIndexFixing($V$1,S447,,Trigger)</f>
        <v>#NUM!</v>
      </c>
      <c r="W447" s="22" t="e">
        <f>_xll.qlIndexFixing($W$1,S447,,Trigger)</f>
        <v>#NUM!</v>
      </c>
      <c r="X447" s="17" t="e">
        <f t="shared" si="6"/>
        <v>#NUM!</v>
      </c>
    </row>
    <row r="448" spans="18:24" x14ac:dyDescent="0.2">
      <c r="R448" s="17" t="s">
        <v>20</v>
      </c>
      <c r="S448" s="18">
        <f>_xll.qlInterestRateIndexFixingDate(IborIndex&amp;Tenor,T448,Trigger)</f>
        <v>42867</v>
      </c>
      <c r="T448" s="18">
        <f>_xll.qlCalendarAdvance(Calendar,T447,R448,"f",,Trigger)</f>
        <v>42871</v>
      </c>
      <c r="U448" s="18">
        <f>_xll.qlInterestRateIndexMaturity(IborIndex&amp;Tenor,T448,Trigger)</f>
        <v>43055</v>
      </c>
      <c r="V448" s="22" t="e">
        <f>_xll.qlIndexFixing($V$1,S448,,Trigger)</f>
        <v>#NUM!</v>
      </c>
      <c r="W448" s="22" t="e">
        <f>_xll.qlIndexFixing($W$1,S448,,Trigger)</f>
        <v>#NUM!</v>
      </c>
      <c r="X448" s="17" t="e">
        <f t="shared" si="6"/>
        <v>#NUM!</v>
      </c>
    </row>
    <row r="449" spans="18:24" x14ac:dyDescent="0.2">
      <c r="R449" s="17" t="s">
        <v>20</v>
      </c>
      <c r="S449" s="18">
        <f>_xll.qlInterestRateIndexFixingDate(IborIndex&amp;Tenor,T449,Trigger)</f>
        <v>42870</v>
      </c>
      <c r="T449" s="18">
        <f>_xll.qlCalendarAdvance(Calendar,T448,R449,"f",,Trigger)</f>
        <v>42872</v>
      </c>
      <c r="U449" s="18">
        <f>_xll.qlInterestRateIndexMaturity(IborIndex&amp;Tenor,T449,Trigger)</f>
        <v>43056</v>
      </c>
      <c r="V449" s="22" t="e">
        <f>_xll.qlIndexFixing($V$1,S449,,Trigger)</f>
        <v>#NUM!</v>
      </c>
      <c r="W449" s="22" t="e">
        <f>_xll.qlIndexFixing($W$1,S449,,Trigger)</f>
        <v>#NUM!</v>
      </c>
      <c r="X449" s="17" t="e">
        <f t="shared" si="6"/>
        <v>#NUM!</v>
      </c>
    </row>
    <row r="450" spans="18:24" x14ac:dyDescent="0.2">
      <c r="R450" s="17" t="s">
        <v>20</v>
      </c>
      <c r="S450" s="18">
        <f>_xll.qlInterestRateIndexFixingDate(IborIndex&amp;Tenor,T450,Trigger)</f>
        <v>42871</v>
      </c>
      <c r="T450" s="18">
        <f>_xll.qlCalendarAdvance(Calendar,T449,R450,"f",,Trigger)</f>
        <v>42873</v>
      </c>
      <c r="U450" s="18">
        <f>_xll.qlInterestRateIndexMaturity(IborIndex&amp;Tenor,T450,Trigger)</f>
        <v>43059</v>
      </c>
      <c r="V450" s="22" t="e">
        <f>_xll.qlIndexFixing($V$1,S450,,Trigger)</f>
        <v>#NUM!</v>
      </c>
      <c r="W450" s="22" t="e">
        <f>_xll.qlIndexFixing($W$1,S450,,Trigger)</f>
        <v>#NUM!</v>
      </c>
      <c r="X450" s="17" t="e">
        <f t="shared" si="6"/>
        <v>#NUM!</v>
      </c>
    </row>
    <row r="451" spans="18:24" x14ac:dyDescent="0.2">
      <c r="R451" s="17" t="s">
        <v>20</v>
      </c>
      <c r="S451" s="18">
        <f>_xll.qlInterestRateIndexFixingDate(IborIndex&amp;Tenor,T451,Trigger)</f>
        <v>42872</v>
      </c>
      <c r="T451" s="18">
        <f>_xll.qlCalendarAdvance(Calendar,T450,R451,"f",,Trigger)</f>
        <v>42874</v>
      </c>
      <c r="U451" s="18">
        <f>_xll.qlInterestRateIndexMaturity(IborIndex&amp;Tenor,T451,Trigger)</f>
        <v>43059</v>
      </c>
      <c r="V451" s="22" t="e">
        <f>_xll.qlIndexFixing($V$1,S451,,Trigger)</f>
        <v>#NUM!</v>
      </c>
      <c r="W451" s="22" t="e">
        <f>_xll.qlIndexFixing($W$1,S451,,Trigger)</f>
        <v>#NUM!</v>
      </c>
      <c r="X451" s="17" t="e">
        <f t="shared" si="6"/>
        <v>#NUM!</v>
      </c>
    </row>
    <row r="452" spans="18:24" x14ac:dyDescent="0.2">
      <c r="R452" s="17" t="s">
        <v>20</v>
      </c>
      <c r="S452" s="18">
        <f>_xll.qlInterestRateIndexFixingDate(IborIndex&amp;Tenor,T452,Trigger)</f>
        <v>42873</v>
      </c>
      <c r="T452" s="18">
        <f>_xll.qlCalendarAdvance(Calendar,T451,R452,"f",,Trigger)</f>
        <v>42877</v>
      </c>
      <c r="U452" s="18">
        <f>_xll.qlInterestRateIndexMaturity(IborIndex&amp;Tenor,T452,Trigger)</f>
        <v>43061</v>
      </c>
      <c r="V452" s="22" t="e">
        <f>_xll.qlIndexFixing($V$1,S452,,Trigger)</f>
        <v>#NUM!</v>
      </c>
      <c r="W452" s="22" t="e">
        <f>_xll.qlIndexFixing($W$1,S452,,Trigger)</f>
        <v>#NUM!</v>
      </c>
      <c r="X452" s="17" t="e">
        <f t="shared" ref="X452:X515" si="7">(V452-W452)*10000</f>
        <v>#NUM!</v>
      </c>
    </row>
    <row r="453" spans="18:24" x14ac:dyDescent="0.2">
      <c r="R453" s="17" t="s">
        <v>20</v>
      </c>
      <c r="S453" s="18">
        <f>_xll.qlInterestRateIndexFixingDate(IborIndex&amp;Tenor,T453,Trigger)</f>
        <v>42874</v>
      </c>
      <c r="T453" s="18">
        <f>_xll.qlCalendarAdvance(Calendar,T452,R453,"f",,Trigger)</f>
        <v>42878</v>
      </c>
      <c r="U453" s="18">
        <f>_xll.qlInterestRateIndexMaturity(IborIndex&amp;Tenor,T453,Trigger)</f>
        <v>43062</v>
      </c>
      <c r="V453" s="22" t="e">
        <f>_xll.qlIndexFixing($V$1,S453,,Trigger)</f>
        <v>#NUM!</v>
      </c>
      <c r="W453" s="22" t="e">
        <f>_xll.qlIndexFixing($W$1,S453,,Trigger)</f>
        <v>#NUM!</v>
      </c>
      <c r="X453" s="17" t="e">
        <f t="shared" si="7"/>
        <v>#NUM!</v>
      </c>
    </row>
    <row r="454" spans="18:24" x14ac:dyDescent="0.2">
      <c r="R454" s="17" t="s">
        <v>20</v>
      </c>
      <c r="S454" s="18">
        <f>_xll.qlInterestRateIndexFixingDate(IborIndex&amp;Tenor,T454,Trigger)</f>
        <v>42877</v>
      </c>
      <c r="T454" s="18">
        <f>_xll.qlCalendarAdvance(Calendar,T453,R454,"f",,Trigger)</f>
        <v>42879</v>
      </c>
      <c r="U454" s="18">
        <f>_xll.qlInterestRateIndexMaturity(IborIndex&amp;Tenor,T454,Trigger)</f>
        <v>43063</v>
      </c>
      <c r="V454" s="22" t="e">
        <f>_xll.qlIndexFixing($V$1,S454,,Trigger)</f>
        <v>#NUM!</v>
      </c>
      <c r="W454" s="22" t="e">
        <f>_xll.qlIndexFixing($W$1,S454,,Trigger)</f>
        <v>#NUM!</v>
      </c>
      <c r="X454" s="17" t="e">
        <f t="shared" si="7"/>
        <v>#NUM!</v>
      </c>
    </row>
    <row r="455" spans="18:24" x14ac:dyDescent="0.2">
      <c r="R455" s="17" t="s">
        <v>20</v>
      </c>
      <c r="S455" s="18">
        <f>_xll.qlInterestRateIndexFixingDate(IborIndex&amp;Tenor,T455,Trigger)</f>
        <v>42878</v>
      </c>
      <c r="T455" s="18">
        <f>_xll.qlCalendarAdvance(Calendar,T454,R455,"f",,Trigger)</f>
        <v>42880</v>
      </c>
      <c r="U455" s="18">
        <f>_xll.qlInterestRateIndexMaturity(IborIndex&amp;Tenor,T455,Trigger)</f>
        <v>43066</v>
      </c>
      <c r="V455" s="22" t="e">
        <f>_xll.qlIndexFixing($V$1,S455,,Trigger)</f>
        <v>#NUM!</v>
      </c>
      <c r="W455" s="22" t="e">
        <f>_xll.qlIndexFixing($W$1,S455,,Trigger)</f>
        <v>#NUM!</v>
      </c>
      <c r="X455" s="17" t="e">
        <f t="shared" si="7"/>
        <v>#NUM!</v>
      </c>
    </row>
    <row r="456" spans="18:24" x14ac:dyDescent="0.2">
      <c r="R456" s="17" t="s">
        <v>20</v>
      </c>
      <c r="S456" s="18">
        <f>_xll.qlInterestRateIndexFixingDate(IborIndex&amp;Tenor,T456,Trigger)</f>
        <v>42879</v>
      </c>
      <c r="T456" s="18">
        <f>_xll.qlCalendarAdvance(Calendar,T455,R456,"f",,Trigger)</f>
        <v>42881</v>
      </c>
      <c r="U456" s="18">
        <f>_xll.qlInterestRateIndexMaturity(IborIndex&amp;Tenor,T456,Trigger)</f>
        <v>43066</v>
      </c>
      <c r="V456" s="22" t="e">
        <f>_xll.qlIndexFixing($V$1,S456,,Trigger)</f>
        <v>#NUM!</v>
      </c>
      <c r="W456" s="22" t="e">
        <f>_xll.qlIndexFixing($W$1,S456,,Trigger)</f>
        <v>#NUM!</v>
      </c>
      <c r="X456" s="17" t="e">
        <f t="shared" si="7"/>
        <v>#NUM!</v>
      </c>
    </row>
    <row r="457" spans="18:24" x14ac:dyDescent="0.2">
      <c r="R457" s="17" t="s">
        <v>20</v>
      </c>
      <c r="S457" s="18">
        <f>_xll.qlInterestRateIndexFixingDate(IborIndex&amp;Tenor,T457,Trigger)</f>
        <v>42880</v>
      </c>
      <c r="T457" s="18">
        <f>_xll.qlCalendarAdvance(Calendar,T456,R457,"f",,Trigger)</f>
        <v>42884</v>
      </c>
      <c r="U457" s="18">
        <f>_xll.qlInterestRateIndexMaturity(IborIndex&amp;Tenor,T457,Trigger)</f>
        <v>43068</v>
      </c>
      <c r="V457" s="22" t="e">
        <f>_xll.qlIndexFixing($V$1,S457,,Trigger)</f>
        <v>#NUM!</v>
      </c>
      <c r="W457" s="22" t="e">
        <f>_xll.qlIndexFixing($W$1,S457,,Trigger)</f>
        <v>#NUM!</v>
      </c>
      <c r="X457" s="17" t="e">
        <f t="shared" si="7"/>
        <v>#NUM!</v>
      </c>
    </row>
    <row r="458" spans="18:24" x14ac:dyDescent="0.2">
      <c r="R458" s="17" t="s">
        <v>20</v>
      </c>
      <c r="S458" s="18">
        <f>_xll.qlInterestRateIndexFixingDate(IborIndex&amp;Tenor,T458,Trigger)</f>
        <v>42881</v>
      </c>
      <c r="T458" s="18">
        <f>_xll.qlCalendarAdvance(Calendar,T457,R458,"f",,Trigger)</f>
        <v>42885</v>
      </c>
      <c r="U458" s="18">
        <f>_xll.qlInterestRateIndexMaturity(IborIndex&amp;Tenor,T458,Trigger)</f>
        <v>43069</v>
      </c>
      <c r="V458" s="22" t="e">
        <f>_xll.qlIndexFixing($V$1,S458,,Trigger)</f>
        <v>#NUM!</v>
      </c>
      <c r="W458" s="22" t="e">
        <f>_xll.qlIndexFixing($W$1,S458,,Trigger)</f>
        <v>#NUM!</v>
      </c>
      <c r="X458" s="17" t="e">
        <f t="shared" si="7"/>
        <v>#NUM!</v>
      </c>
    </row>
    <row r="459" spans="18:24" x14ac:dyDescent="0.2">
      <c r="R459" s="17" t="s">
        <v>20</v>
      </c>
      <c r="S459" s="18">
        <f>_xll.qlInterestRateIndexFixingDate(IborIndex&amp;Tenor,T459,Trigger)</f>
        <v>42884</v>
      </c>
      <c r="T459" s="18">
        <f>_xll.qlCalendarAdvance(Calendar,T458,R459,"f",,Trigger)</f>
        <v>42886</v>
      </c>
      <c r="U459" s="18">
        <f>_xll.qlInterestRateIndexMaturity(IborIndex&amp;Tenor,T459,Trigger)</f>
        <v>43069</v>
      </c>
      <c r="V459" s="22" t="e">
        <f>_xll.qlIndexFixing($V$1,S459,,Trigger)</f>
        <v>#NUM!</v>
      </c>
      <c r="W459" s="22" t="e">
        <f>_xll.qlIndexFixing($W$1,S459,,Trigger)</f>
        <v>#NUM!</v>
      </c>
      <c r="X459" s="17" t="e">
        <f t="shared" si="7"/>
        <v>#NUM!</v>
      </c>
    </row>
    <row r="460" spans="18:24" x14ac:dyDescent="0.2">
      <c r="R460" s="17" t="s">
        <v>20</v>
      </c>
      <c r="S460" s="18">
        <f>_xll.qlInterestRateIndexFixingDate(IborIndex&amp;Tenor,T460,Trigger)</f>
        <v>42885</v>
      </c>
      <c r="T460" s="18">
        <f>_xll.qlCalendarAdvance(Calendar,T459,R460,"f",,Trigger)</f>
        <v>42887</v>
      </c>
      <c r="U460" s="18">
        <f>_xll.qlInterestRateIndexMaturity(IborIndex&amp;Tenor,T460,Trigger)</f>
        <v>43070</v>
      </c>
      <c r="V460" s="22" t="e">
        <f>_xll.qlIndexFixing($V$1,S460,,Trigger)</f>
        <v>#NUM!</v>
      </c>
      <c r="W460" s="22" t="e">
        <f>_xll.qlIndexFixing($W$1,S460,,Trigger)</f>
        <v>#NUM!</v>
      </c>
      <c r="X460" s="17" t="e">
        <f t="shared" si="7"/>
        <v>#NUM!</v>
      </c>
    </row>
    <row r="461" spans="18:24" x14ac:dyDescent="0.2">
      <c r="R461" s="17" t="s">
        <v>20</v>
      </c>
      <c r="S461" s="18">
        <f>_xll.qlInterestRateIndexFixingDate(IborIndex&amp;Tenor,T461,Trigger)</f>
        <v>42886</v>
      </c>
      <c r="T461" s="18">
        <f>_xll.qlCalendarAdvance(Calendar,T460,R461,"f",,Trigger)</f>
        <v>42888</v>
      </c>
      <c r="U461" s="18">
        <f>_xll.qlInterestRateIndexMaturity(IborIndex&amp;Tenor,T461,Trigger)</f>
        <v>43073</v>
      </c>
      <c r="V461" s="22" t="e">
        <f>_xll.qlIndexFixing($V$1,S461,,Trigger)</f>
        <v>#NUM!</v>
      </c>
      <c r="W461" s="22" t="e">
        <f>_xll.qlIndexFixing($W$1,S461,,Trigger)</f>
        <v>#NUM!</v>
      </c>
      <c r="X461" s="17" t="e">
        <f t="shared" si="7"/>
        <v>#NUM!</v>
      </c>
    </row>
    <row r="462" spans="18:24" x14ac:dyDescent="0.2">
      <c r="R462" s="17" t="s">
        <v>20</v>
      </c>
      <c r="S462" s="18">
        <f>_xll.qlInterestRateIndexFixingDate(IborIndex&amp;Tenor,T462,Trigger)</f>
        <v>42887</v>
      </c>
      <c r="T462" s="18">
        <f>_xll.qlCalendarAdvance(Calendar,T461,R462,"f",,Trigger)</f>
        <v>42891</v>
      </c>
      <c r="U462" s="18">
        <f>_xll.qlInterestRateIndexMaturity(IborIndex&amp;Tenor,T462,Trigger)</f>
        <v>43074</v>
      </c>
      <c r="V462" s="22" t="e">
        <f>_xll.qlIndexFixing($V$1,S462,,Trigger)</f>
        <v>#NUM!</v>
      </c>
      <c r="W462" s="22" t="e">
        <f>_xll.qlIndexFixing($W$1,S462,,Trigger)</f>
        <v>#NUM!</v>
      </c>
      <c r="X462" s="17" t="e">
        <f t="shared" si="7"/>
        <v>#NUM!</v>
      </c>
    </row>
    <row r="463" spans="18:24" x14ac:dyDescent="0.2">
      <c r="R463" s="17" t="s">
        <v>20</v>
      </c>
      <c r="S463" s="18">
        <f>_xll.qlInterestRateIndexFixingDate(IborIndex&amp;Tenor,T463,Trigger)</f>
        <v>42888</v>
      </c>
      <c r="T463" s="18">
        <f>_xll.qlCalendarAdvance(Calendar,T462,R463,"f",,Trigger)</f>
        <v>42892</v>
      </c>
      <c r="U463" s="18">
        <f>_xll.qlInterestRateIndexMaturity(IborIndex&amp;Tenor,T463,Trigger)</f>
        <v>43075</v>
      </c>
      <c r="V463" s="22" t="e">
        <f>_xll.qlIndexFixing($V$1,S463,,Trigger)</f>
        <v>#NUM!</v>
      </c>
      <c r="W463" s="22" t="e">
        <f>_xll.qlIndexFixing($W$1,S463,,Trigger)</f>
        <v>#NUM!</v>
      </c>
      <c r="X463" s="17" t="e">
        <f t="shared" si="7"/>
        <v>#NUM!</v>
      </c>
    </row>
    <row r="464" spans="18:24" x14ac:dyDescent="0.2">
      <c r="R464" s="17" t="s">
        <v>20</v>
      </c>
      <c r="S464" s="18">
        <f>_xll.qlInterestRateIndexFixingDate(IborIndex&amp;Tenor,T464,Trigger)</f>
        <v>42891</v>
      </c>
      <c r="T464" s="18">
        <f>_xll.qlCalendarAdvance(Calendar,T463,R464,"f",,Trigger)</f>
        <v>42893</v>
      </c>
      <c r="U464" s="18">
        <f>_xll.qlInterestRateIndexMaturity(IborIndex&amp;Tenor,T464,Trigger)</f>
        <v>43076</v>
      </c>
      <c r="V464" s="22" t="e">
        <f>_xll.qlIndexFixing($V$1,S464,,Trigger)</f>
        <v>#NUM!</v>
      </c>
      <c r="W464" s="22" t="e">
        <f>_xll.qlIndexFixing($W$1,S464,,Trigger)</f>
        <v>#NUM!</v>
      </c>
      <c r="X464" s="17" t="e">
        <f t="shared" si="7"/>
        <v>#NUM!</v>
      </c>
    </row>
    <row r="465" spans="18:24" x14ac:dyDescent="0.2">
      <c r="R465" s="17" t="s">
        <v>20</v>
      </c>
      <c r="S465" s="18">
        <f>_xll.qlInterestRateIndexFixingDate(IborIndex&amp;Tenor,T465,Trigger)</f>
        <v>42892</v>
      </c>
      <c r="T465" s="18">
        <f>_xll.qlCalendarAdvance(Calendar,T464,R465,"f",,Trigger)</f>
        <v>42894</v>
      </c>
      <c r="U465" s="18">
        <f>_xll.qlInterestRateIndexMaturity(IborIndex&amp;Tenor,T465,Trigger)</f>
        <v>43077</v>
      </c>
      <c r="V465" s="22" t="e">
        <f>_xll.qlIndexFixing($V$1,S465,,Trigger)</f>
        <v>#NUM!</v>
      </c>
      <c r="W465" s="22" t="e">
        <f>_xll.qlIndexFixing($W$1,S465,,Trigger)</f>
        <v>#NUM!</v>
      </c>
      <c r="X465" s="17" t="e">
        <f t="shared" si="7"/>
        <v>#NUM!</v>
      </c>
    </row>
    <row r="466" spans="18:24" x14ac:dyDescent="0.2">
      <c r="R466" s="17" t="s">
        <v>20</v>
      </c>
      <c r="S466" s="18">
        <f>_xll.qlInterestRateIndexFixingDate(IborIndex&amp;Tenor,T466,Trigger)</f>
        <v>42893</v>
      </c>
      <c r="T466" s="18">
        <f>_xll.qlCalendarAdvance(Calendar,T465,R466,"f",,Trigger)</f>
        <v>42895</v>
      </c>
      <c r="U466" s="18">
        <f>_xll.qlInterestRateIndexMaturity(IborIndex&amp;Tenor,T466,Trigger)</f>
        <v>43080</v>
      </c>
      <c r="V466" s="22" t="e">
        <f>_xll.qlIndexFixing($V$1,S466,,Trigger)</f>
        <v>#NUM!</v>
      </c>
      <c r="W466" s="22" t="e">
        <f>_xll.qlIndexFixing($W$1,S466,,Trigger)</f>
        <v>#NUM!</v>
      </c>
      <c r="X466" s="17" t="e">
        <f t="shared" si="7"/>
        <v>#NUM!</v>
      </c>
    </row>
    <row r="467" spans="18:24" x14ac:dyDescent="0.2">
      <c r="R467" s="17" t="s">
        <v>20</v>
      </c>
      <c r="S467" s="18">
        <f>_xll.qlInterestRateIndexFixingDate(IborIndex&amp;Tenor,T467,Trigger)</f>
        <v>42894</v>
      </c>
      <c r="T467" s="18">
        <f>_xll.qlCalendarAdvance(Calendar,T466,R467,"f",,Trigger)</f>
        <v>42898</v>
      </c>
      <c r="U467" s="18">
        <f>_xll.qlInterestRateIndexMaturity(IborIndex&amp;Tenor,T467,Trigger)</f>
        <v>43081</v>
      </c>
      <c r="V467" s="22" t="e">
        <f>_xll.qlIndexFixing($V$1,S467,,Trigger)</f>
        <v>#NUM!</v>
      </c>
      <c r="W467" s="22" t="e">
        <f>_xll.qlIndexFixing($W$1,S467,,Trigger)</f>
        <v>#NUM!</v>
      </c>
      <c r="X467" s="17" t="e">
        <f t="shared" si="7"/>
        <v>#NUM!</v>
      </c>
    </row>
    <row r="468" spans="18:24" x14ac:dyDescent="0.2">
      <c r="R468" s="17" t="s">
        <v>20</v>
      </c>
      <c r="S468" s="18">
        <f>_xll.qlInterestRateIndexFixingDate(IborIndex&amp;Tenor,T468,Trigger)</f>
        <v>42895</v>
      </c>
      <c r="T468" s="18">
        <f>_xll.qlCalendarAdvance(Calendar,T467,R468,"f",,Trigger)</f>
        <v>42899</v>
      </c>
      <c r="U468" s="18">
        <f>_xll.qlInterestRateIndexMaturity(IborIndex&amp;Tenor,T468,Trigger)</f>
        <v>43082</v>
      </c>
      <c r="V468" s="22" t="e">
        <f>_xll.qlIndexFixing($V$1,S468,,Trigger)</f>
        <v>#NUM!</v>
      </c>
      <c r="W468" s="22" t="e">
        <f>_xll.qlIndexFixing($W$1,S468,,Trigger)</f>
        <v>#NUM!</v>
      </c>
      <c r="X468" s="17" t="e">
        <f t="shared" si="7"/>
        <v>#NUM!</v>
      </c>
    </row>
    <row r="469" spans="18:24" x14ac:dyDescent="0.2">
      <c r="R469" s="17" t="s">
        <v>20</v>
      </c>
      <c r="S469" s="18">
        <f>_xll.qlInterestRateIndexFixingDate(IborIndex&amp;Tenor,T469,Trigger)</f>
        <v>42898</v>
      </c>
      <c r="T469" s="18">
        <f>_xll.qlCalendarAdvance(Calendar,T468,R469,"f",,Trigger)</f>
        <v>42900</v>
      </c>
      <c r="U469" s="18">
        <f>_xll.qlInterestRateIndexMaturity(IborIndex&amp;Tenor,T469,Trigger)</f>
        <v>43083</v>
      </c>
      <c r="V469" s="22" t="e">
        <f>_xll.qlIndexFixing($V$1,S469,,Trigger)</f>
        <v>#NUM!</v>
      </c>
      <c r="W469" s="22" t="e">
        <f>_xll.qlIndexFixing($W$1,S469,,Trigger)</f>
        <v>#NUM!</v>
      </c>
      <c r="X469" s="17" t="e">
        <f t="shared" si="7"/>
        <v>#NUM!</v>
      </c>
    </row>
    <row r="470" spans="18:24" x14ac:dyDescent="0.2">
      <c r="R470" s="17" t="s">
        <v>20</v>
      </c>
      <c r="S470" s="18">
        <f>_xll.qlInterestRateIndexFixingDate(IborIndex&amp;Tenor,T470,Trigger)</f>
        <v>42899</v>
      </c>
      <c r="T470" s="18">
        <f>_xll.qlCalendarAdvance(Calendar,T469,R470,"f",,Trigger)</f>
        <v>42901</v>
      </c>
      <c r="U470" s="18">
        <f>_xll.qlInterestRateIndexMaturity(IborIndex&amp;Tenor,T470,Trigger)</f>
        <v>43084</v>
      </c>
      <c r="V470" s="22" t="e">
        <f>_xll.qlIndexFixing($V$1,S470,,Trigger)</f>
        <v>#NUM!</v>
      </c>
      <c r="W470" s="22" t="e">
        <f>_xll.qlIndexFixing($W$1,S470,,Trigger)</f>
        <v>#NUM!</v>
      </c>
      <c r="X470" s="17" t="e">
        <f t="shared" si="7"/>
        <v>#NUM!</v>
      </c>
    </row>
    <row r="471" spans="18:24" x14ac:dyDescent="0.2">
      <c r="R471" s="17" t="s">
        <v>20</v>
      </c>
      <c r="S471" s="18">
        <f>_xll.qlInterestRateIndexFixingDate(IborIndex&amp;Tenor,T471,Trigger)</f>
        <v>42900</v>
      </c>
      <c r="T471" s="18">
        <f>_xll.qlCalendarAdvance(Calendar,T470,R471,"f",,Trigger)</f>
        <v>42902</v>
      </c>
      <c r="U471" s="18">
        <f>_xll.qlInterestRateIndexMaturity(IborIndex&amp;Tenor,T471,Trigger)</f>
        <v>43087</v>
      </c>
      <c r="V471" s="22" t="e">
        <f>_xll.qlIndexFixing($V$1,S471,,Trigger)</f>
        <v>#NUM!</v>
      </c>
      <c r="W471" s="22" t="e">
        <f>_xll.qlIndexFixing($W$1,S471,,Trigger)</f>
        <v>#NUM!</v>
      </c>
      <c r="X471" s="17" t="e">
        <f t="shared" si="7"/>
        <v>#NUM!</v>
      </c>
    </row>
    <row r="472" spans="18:24" x14ac:dyDescent="0.2">
      <c r="R472" s="17" t="s">
        <v>20</v>
      </c>
      <c r="S472" s="18">
        <f>_xll.qlInterestRateIndexFixingDate(IborIndex&amp;Tenor,T472,Trigger)</f>
        <v>42901</v>
      </c>
      <c r="T472" s="18">
        <f>_xll.qlCalendarAdvance(Calendar,T471,R472,"f",,Trigger)</f>
        <v>42905</v>
      </c>
      <c r="U472" s="18">
        <f>_xll.qlInterestRateIndexMaturity(IborIndex&amp;Tenor,T472,Trigger)</f>
        <v>43088</v>
      </c>
      <c r="V472" s="22" t="e">
        <f>_xll.qlIndexFixing($V$1,S472,,Trigger)</f>
        <v>#NUM!</v>
      </c>
      <c r="W472" s="22" t="e">
        <f>_xll.qlIndexFixing($W$1,S472,,Trigger)</f>
        <v>#NUM!</v>
      </c>
      <c r="X472" s="17" t="e">
        <f t="shared" si="7"/>
        <v>#NUM!</v>
      </c>
    </row>
    <row r="473" spans="18:24" x14ac:dyDescent="0.2">
      <c r="R473" s="17" t="s">
        <v>20</v>
      </c>
      <c r="S473" s="18">
        <f>_xll.qlInterestRateIndexFixingDate(IborIndex&amp;Tenor,T473,Trigger)</f>
        <v>42902</v>
      </c>
      <c r="T473" s="18">
        <f>_xll.qlCalendarAdvance(Calendar,T472,R473,"f",,Trigger)</f>
        <v>42906</v>
      </c>
      <c r="U473" s="18">
        <f>_xll.qlInterestRateIndexMaturity(IborIndex&amp;Tenor,T473,Trigger)</f>
        <v>43089</v>
      </c>
      <c r="V473" s="22" t="e">
        <f>_xll.qlIndexFixing($V$1,S473,,Trigger)</f>
        <v>#NUM!</v>
      </c>
      <c r="W473" s="22" t="e">
        <f>_xll.qlIndexFixing($W$1,S473,,Trigger)</f>
        <v>#NUM!</v>
      </c>
      <c r="X473" s="17" t="e">
        <f t="shared" si="7"/>
        <v>#NUM!</v>
      </c>
    </row>
    <row r="474" spans="18:24" x14ac:dyDescent="0.2">
      <c r="R474" s="17" t="s">
        <v>20</v>
      </c>
      <c r="S474" s="18">
        <f>_xll.qlInterestRateIndexFixingDate(IborIndex&amp;Tenor,T474,Trigger)</f>
        <v>42905</v>
      </c>
      <c r="T474" s="18">
        <f>_xll.qlCalendarAdvance(Calendar,T473,R474,"f",,Trigger)</f>
        <v>42907</v>
      </c>
      <c r="U474" s="18">
        <f>_xll.qlInterestRateIndexMaturity(IborIndex&amp;Tenor,T474,Trigger)</f>
        <v>43090</v>
      </c>
      <c r="V474" s="22" t="e">
        <f>_xll.qlIndexFixing($V$1,S474,,Trigger)</f>
        <v>#NUM!</v>
      </c>
      <c r="W474" s="22" t="e">
        <f>_xll.qlIndexFixing($W$1,S474,,Trigger)</f>
        <v>#NUM!</v>
      </c>
      <c r="X474" s="17" t="e">
        <f t="shared" si="7"/>
        <v>#NUM!</v>
      </c>
    </row>
    <row r="475" spans="18:24" x14ac:dyDescent="0.2">
      <c r="R475" s="17" t="s">
        <v>20</v>
      </c>
      <c r="S475" s="18">
        <f>_xll.qlInterestRateIndexFixingDate(IborIndex&amp;Tenor,T475,Trigger)</f>
        <v>42906</v>
      </c>
      <c r="T475" s="18">
        <f>_xll.qlCalendarAdvance(Calendar,T474,R475,"f",,Trigger)</f>
        <v>42908</v>
      </c>
      <c r="U475" s="18">
        <f>_xll.qlInterestRateIndexMaturity(IborIndex&amp;Tenor,T475,Trigger)</f>
        <v>43091</v>
      </c>
      <c r="V475" s="22" t="e">
        <f>_xll.qlIndexFixing($V$1,S475,,Trigger)</f>
        <v>#NUM!</v>
      </c>
      <c r="W475" s="22" t="e">
        <f>_xll.qlIndexFixing($W$1,S475,,Trigger)</f>
        <v>#NUM!</v>
      </c>
      <c r="X475" s="17" t="e">
        <f t="shared" si="7"/>
        <v>#NUM!</v>
      </c>
    </row>
    <row r="476" spans="18:24" x14ac:dyDescent="0.2">
      <c r="R476" s="17" t="s">
        <v>20</v>
      </c>
      <c r="S476" s="18">
        <f>_xll.qlInterestRateIndexFixingDate(IborIndex&amp;Tenor,T476,Trigger)</f>
        <v>42907</v>
      </c>
      <c r="T476" s="18">
        <f>_xll.qlCalendarAdvance(Calendar,T475,R476,"f",,Trigger)</f>
        <v>42909</v>
      </c>
      <c r="U476" s="18">
        <f>_xll.qlInterestRateIndexMaturity(IborIndex&amp;Tenor,T476,Trigger)</f>
        <v>43096</v>
      </c>
      <c r="V476" s="22" t="e">
        <f>_xll.qlIndexFixing($V$1,S476,,Trigger)</f>
        <v>#NUM!</v>
      </c>
      <c r="W476" s="22" t="e">
        <f>_xll.qlIndexFixing($W$1,S476,,Trigger)</f>
        <v>#NUM!</v>
      </c>
      <c r="X476" s="17" t="e">
        <f t="shared" si="7"/>
        <v>#NUM!</v>
      </c>
    </row>
    <row r="477" spans="18:24" x14ac:dyDescent="0.2">
      <c r="R477" s="17" t="s">
        <v>20</v>
      </c>
      <c r="S477" s="18">
        <f>_xll.qlInterestRateIndexFixingDate(IborIndex&amp;Tenor,T477,Trigger)</f>
        <v>42908</v>
      </c>
      <c r="T477" s="18">
        <f>_xll.qlCalendarAdvance(Calendar,T476,R477,"f",,Trigger)</f>
        <v>42912</v>
      </c>
      <c r="U477" s="18">
        <f>_xll.qlInterestRateIndexMaturity(IborIndex&amp;Tenor,T477,Trigger)</f>
        <v>43096</v>
      </c>
      <c r="V477" s="22" t="e">
        <f>_xll.qlIndexFixing($V$1,S477,,Trigger)</f>
        <v>#NUM!</v>
      </c>
      <c r="W477" s="22" t="e">
        <f>_xll.qlIndexFixing($W$1,S477,,Trigger)</f>
        <v>#NUM!</v>
      </c>
      <c r="X477" s="17" t="e">
        <f t="shared" si="7"/>
        <v>#NUM!</v>
      </c>
    </row>
    <row r="478" spans="18:24" x14ac:dyDescent="0.2">
      <c r="R478" s="17" t="s">
        <v>20</v>
      </c>
      <c r="S478" s="18">
        <f>_xll.qlInterestRateIndexFixingDate(IborIndex&amp;Tenor,T478,Trigger)</f>
        <v>42909</v>
      </c>
      <c r="T478" s="18">
        <f>_xll.qlCalendarAdvance(Calendar,T477,R478,"f",,Trigger)</f>
        <v>42913</v>
      </c>
      <c r="U478" s="18">
        <f>_xll.qlInterestRateIndexMaturity(IborIndex&amp;Tenor,T478,Trigger)</f>
        <v>43096</v>
      </c>
      <c r="V478" s="22" t="e">
        <f>_xll.qlIndexFixing($V$1,S478,,Trigger)</f>
        <v>#NUM!</v>
      </c>
      <c r="W478" s="22" t="e">
        <f>_xll.qlIndexFixing($W$1,S478,,Trigger)</f>
        <v>#NUM!</v>
      </c>
      <c r="X478" s="17" t="e">
        <f t="shared" si="7"/>
        <v>#NUM!</v>
      </c>
    </row>
    <row r="479" spans="18:24" x14ac:dyDescent="0.2">
      <c r="R479" s="17" t="s">
        <v>20</v>
      </c>
      <c r="S479" s="18">
        <f>_xll.qlInterestRateIndexFixingDate(IborIndex&amp;Tenor,T479,Trigger)</f>
        <v>42912</v>
      </c>
      <c r="T479" s="18">
        <f>_xll.qlCalendarAdvance(Calendar,T478,R479,"f",,Trigger)</f>
        <v>42914</v>
      </c>
      <c r="U479" s="18">
        <f>_xll.qlInterestRateIndexMaturity(IborIndex&amp;Tenor,T479,Trigger)</f>
        <v>43097</v>
      </c>
      <c r="V479" s="22" t="e">
        <f>_xll.qlIndexFixing($V$1,S479,,Trigger)</f>
        <v>#NUM!</v>
      </c>
      <c r="W479" s="22" t="e">
        <f>_xll.qlIndexFixing($W$1,S479,,Trigger)</f>
        <v>#NUM!</v>
      </c>
      <c r="X479" s="17" t="e">
        <f t="shared" si="7"/>
        <v>#NUM!</v>
      </c>
    </row>
    <row r="480" spans="18:24" x14ac:dyDescent="0.2">
      <c r="R480" s="17" t="s">
        <v>20</v>
      </c>
      <c r="S480" s="18">
        <f>_xll.qlInterestRateIndexFixingDate(IborIndex&amp;Tenor,T480,Trigger)</f>
        <v>42913</v>
      </c>
      <c r="T480" s="18">
        <f>_xll.qlCalendarAdvance(Calendar,T479,R480,"f",,Trigger)</f>
        <v>42915</v>
      </c>
      <c r="U480" s="18">
        <f>_xll.qlInterestRateIndexMaturity(IborIndex&amp;Tenor,T480,Trigger)</f>
        <v>43098</v>
      </c>
      <c r="V480" s="22" t="e">
        <f>_xll.qlIndexFixing($V$1,S480,,Trigger)</f>
        <v>#NUM!</v>
      </c>
      <c r="W480" s="22" t="e">
        <f>_xll.qlIndexFixing($W$1,S480,,Trigger)</f>
        <v>#NUM!</v>
      </c>
      <c r="X480" s="17" t="e">
        <f t="shared" si="7"/>
        <v>#NUM!</v>
      </c>
    </row>
    <row r="481" spans="18:24" x14ac:dyDescent="0.2">
      <c r="R481" s="17" t="s">
        <v>20</v>
      </c>
      <c r="S481" s="18">
        <f>_xll.qlInterestRateIndexFixingDate(IborIndex&amp;Tenor,T481,Trigger)</f>
        <v>42914</v>
      </c>
      <c r="T481" s="18">
        <f>_xll.qlCalendarAdvance(Calendar,T480,R481,"f",,Trigger)</f>
        <v>42916</v>
      </c>
      <c r="U481" s="18">
        <f>_xll.qlInterestRateIndexMaturity(IborIndex&amp;Tenor,T481,Trigger)</f>
        <v>43098</v>
      </c>
      <c r="V481" s="22" t="e">
        <f>_xll.qlIndexFixing($V$1,S481,,Trigger)</f>
        <v>#NUM!</v>
      </c>
      <c r="W481" s="22" t="e">
        <f>_xll.qlIndexFixing($W$1,S481,,Trigger)</f>
        <v>#NUM!</v>
      </c>
      <c r="X481" s="17" t="e">
        <f t="shared" si="7"/>
        <v>#NUM!</v>
      </c>
    </row>
    <row r="482" spans="18:24" x14ac:dyDescent="0.2">
      <c r="R482" s="17" t="s">
        <v>20</v>
      </c>
      <c r="S482" s="18">
        <f>_xll.qlInterestRateIndexFixingDate(IborIndex&amp;Tenor,T482,Trigger)</f>
        <v>42915</v>
      </c>
      <c r="T482" s="18">
        <f>_xll.qlCalendarAdvance(Calendar,T481,R482,"f",,Trigger)</f>
        <v>42919</v>
      </c>
      <c r="U482" s="18">
        <f>_xll.qlInterestRateIndexMaturity(IborIndex&amp;Tenor,T482,Trigger)</f>
        <v>43103</v>
      </c>
      <c r="V482" s="22" t="e">
        <f>_xll.qlIndexFixing($V$1,S482,,Trigger)</f>
        <v>#NUM!</v>
      </c>
      <c r="W482" s="22" t="e">
        <f>_xll.qlIndexFixing($W$1,S482,,Trigger)</f>
        <v>#NUM!</v>
      </c>
      <c r="X482" s="17" t="e">
        <f t="shared" si="7"/>
        <v>#NUM!</v>
      </c>
    </row>
    <row r="483" spans="18:24" x14ac:dyDescent="0.2">
      <c r="R483" s="17" t="s">
        <v>20</v>
      </c>
      <c r="S483" s="18">
        <f>_xll.qlInterestRateIndexFixingDate(IborIndex&amp;Tenor,T483,Trigger)</f>
        <v>42916</v>
      </c>
      <c r="T483" s="18">
        <f>_xll.qlCalendarAdvance(Calendar,T482,R483,"f",,Trigger)</f>
        <v>42920</v>
      </c>
      <c r="U483" s="18">
        <f>_xll.qlInterestRateIndexMaturity(IborIndex&amp;Tenor,T483,Trigger)</f>
        <v>43104</v>
      </c>
      <c r="V483" s="22" t="e">
        <f>_xll.qlIndexFixing($V$1,S483,,Trigger)</f>
        <v>#NUM!</v>
      </c>
      <c r="W483" s="22" t="e">
        <f>_xll.qlIndexFixing($W$1,S483,,Trigger)</f>
        <v>#NUM!</v>
      </c>
      <c r="X483" s="17" t="e">
        <f t="shared" si="7"/>
        <v>#NUM!</v>
      </c>
    </row>
    <row r="484" spans="18:24" x14ac:dyDescent="0.2">
      <c r="R484" s="17" t="s">
        <v>20</v>
      </c>
      <c r="S484" s="18">
        <f>_xll.qlInterestRateIndexFixingDate(IborIndex&amp;Tenor,T484,Trigger)</f>
        <v>42919</v>
      </c>
      <c r="T484" s="18">
        <f>_xll.qlCalendarAdvance(Calendar,T483,R484,"f",,Trigger)</f>
        <v>42921</v>
      </c>
      <c r="U484" s="18">
        <f>_xll.qlInterestRateIndexMaturity(IborIndex&amp;Tenor,T484,Trigger)</f>
        <v>43105</v>
      </c>
      <c r="V484" s="22" t="e">
        <f>_xll.qlIndexFixing($V$1,S484,,Trigger)</f>
        <v>#NUM!</v>
      </c>
      <c r="W484" s="22" t="e">
        <f>_xll.qlIndexFixing($W$1,S484,,Trigger)</f>
        <v>#NUM!</v>
      </c>
      <c r="X484" s="17" t="e">
        <f t="shared" si="7"/>
        <v>#NUM!</v>
      </c>
    </row>
    <row r="485" spans="18:24" x14ac:dyDescent="0.2">
      <c r="R485" s="17" t="s">
        <v>20</v>
      </c>
      <c r="S485" s="18">
        <f>_xll.qlInterestRateIndexFixingDate(IborIndex&amp;Tenor,T485,Trigger)</f>
        <v>42920</v>
      </c>
      <c r="T485" s="18">
        <f>_xll.qlCalendarAdvance(Calendar,T484,R485,"f",,Trigger)</f>
        <v>42922</v>
      </c>
      <c r="U485" s="18">
        <f>_xll.qlInterestRateIndexMaturity(IborIndex&amp;Tenor,T485,Trigger)</f>
        <v>43108</v>
      </c>
      <c r="V485" s="22" t="e">
        <f>_xll.qlIndexFixing($V$1,S485,,Trigger)</f>
        <v>#NUM!</v>
      </c>
      <c r="W485" s="22" t="e">
        <f>_xll.qlIndexFixing($W$1,S485,,Trigger)</f>
        <v>#NUM!</v>
      </c>
      <c r="X485" s="17" t="e">
        <f t="shared" si="7"/>
        <v>#NUM!</v>
      </c>
    </row>
    <row r="486" spans="18:24" x14ac:dyDescent="0.2">
      <c r="R486" s="17" t="s">
        <v>20</v>
      </c>
      <c r="S486" s="18">
        <f>_xll.qlInterestRateIndexFixingDate(IborIndex&amp;Tenor,T486,Trigger)</f>
        <v>42921</v>
      </c>
      <c r="T486" s="18">
        <f>_xll.qlCalendarAdvance(Calendar,T485,R486,"f",,Trigger)</f>
        <v>42923</v>
      </c>
      <c r="U486" s="18">
        <f>_xll.qlInterestRateIndexMaturity(IborIndex&amp;Tenor,T486,Trigger)</f>
        <v>43108</v>
      </c>
      <c r="V486" s="22" t="e">
        <f>_xll.qlIndexFixing($V$1,S486,,Trigger)</f>
        <v>#NUM!</v>
      </c>
      <c r="W486" s="22" t="e">
        <f>_xll.qlIndexFixing($W$1,S486,,Trigger)</f>
        <v>#NUM!</v>
      </c>
      <c r="X486" s="17" t="e">
        <f t="shared" si="7"/>
        <v>#NUM!</v>
      </c>
    </row>
    <row r="487" spans="18:24" x14ac:dyDescent="0.2">
      <c r="R487" s="17" t="s">
        <v>20</v>
      </c>
      <c r="S487" s="18">
        <f>_xll.qlInterestRateIndexFixingDate(IborIndex&amp;Tenor,T487,Trigger)</f>
        <v>42922</v>
      </c>
      <c r="T487" s="18">
        <f>_xll.qlCalendarAdvance(Calendar,T486,R487,"f",,Trigger)</f>
        <v>42926</v>
      </c>
      <c r="U487" s="18">
        <f>_xll.qlInterestRateIndexMaturity(IborIndex&amp;Tenor,T487,Trigger)</f>
        <v>43110</v>
      </c>
      <c r="V487" s="22" t="e">
        <f>_xll.qlIndexFixing($V$1,S487,,Trigger)</f>
        <v>#NUM!</v>
      </c>
      <c r="W487" s="22" t="e">
        <f>_xll.qlIndexFixing($W$1,S487,,Trigger)</f>
        <v>#NUM!</v>
      </c>
      <c r="X487" s="17" t="e">
        <f t="shared" si="7"/>
        <v>#NUM!</v>
      </c>
    </row>
    <row r="488" spans="18:24" x14ac:dyDescent="0.2">
      <c r="R488" s="17" t="s">
        <v>20</v>
      </c>
      <c r="S488" s="18">
        <f>_xll.qlInterestRateIndexFixingDate(IborIndex&amp;Tenor,T488,Trigger)</f>
        <v>42923</v>
      </c>
      <c r="T488" s="18">
        <f>_xll.qlCalendarAdvance(Calendar,T487,R488,"f",,Trigger)</f>
        <v>42927</v>
      </c>
      <c r="U488" s="18">
        <f>_xll.qlInterestRateIndexMaturity(IborIndex&amp;Tenor,T488,Trigger)</f>
        <v>43111</v>
      </c>
      <c r="V488" s="22" t="e">
        <f>_xll.qlIndexFixing($V$1,S488,,Trigger)</f>
        <v>#NUM!</v>
      </c>
      <c r="W488" s="22" t="e">
        <f>_xll.qlIndexFixing($W$1,S488,,Trigger)</f>
        <v>#NUM!</v>
      </c>
      <c r="X488" s="17" t="e">
        <f t="shared" si="7"/>
        <v>#NUM!</v>
      </c>
    </row>
    <row r="489" spans="18:24" x14ac:dyDescent="0.2">
      <c r="R489" s="17" t="s">
        <v>20</v>
      </c>
      <c r="S489" s="18">
        <f>_xll.qlInterestRateIndexFixingDate(IborIndex&amp;Tenor,T489,Trigger)</f>
        <v>42926</v>
      </c>
      <c r="T489" s="18">
        <f>_xll.qlCalendarAdvance(Calendar,T488,R489,"f",,Trigger)</f>
        <v>42928</v>
      </c>
      <c r="U489" s="18">
        <f>_xll.qlInterestRateIndexMaturity(IborIndex&amp;Tenor,T489,Trigger)</f>
        <v>43112</v>
      </c>
      <c r="V489" s="22" t="e">
        <f>_xll.qlIndexFixing($V$1,S489,,Trigger)</f>
        <v>#NUM!</v>
      </c>
      <c r="W489" s="22" t="e">
        <f>_xll.qlIndexFixing($W$1,S489,,Trigger)</f>
        <v>#NUM!</v>
      </c>
      <c r="X489" s="17" t="e">
        <f t="shared" si="7"/>
        <v>#NUM!</v>
      </c>
    </row>
    <row r="490" spans="18:24" x14ac:dyDescent="0.2">
      <c r="R490" s="17" t="s">
        <v>20</v>
      </c>
      <c r="S490" s="18">
        <f>_xll.qlInterestRateIndexFixingDate(IborIndex&amp;Tenor,T490,Trigger)</f>
        <v>42927</v>
      </c>
      <c r="T490" s="18">
        <f>_xll.qlCalendarAdvance(Calendar,T489,R490,"f",,Trigger)</f>
        <v>42929</v>
      </c>
      <c r="U490" s="18">
        <f>_xll.qlInterestRateIndexMaturity(IborIndex&amp;Tenor,T490,Trigger)</f>
        <v>43115</v>
      </c>
      <c r="V490" s="22" t="e">
        <f>_xll.qlIndexFixing($V$1,S490,,Trigger)</f>
        <v>#NUM!</v>
      </c>
      <c r="W490" s="22" t="e">
        <f>_xll.qlIndexFixing($W$1,S490,,Trigger)</f>
        <v>#NUM!</v>
      </c>
      <c r="X490" s="17" t="e">
        <f t="shared" si="7"/>
        <v>#NUM!</v>
      </c>
    </row>
    <row r="491" spans="18:24" x14ac:dyDescent="0.2">
      <c r="R491" s="17" t="s">
        <v>20</v>
      </c>
      <c r="S491" s="18">
        <f>_xll.qlInterestRateIndexFixingDate(IborIndex&amp;Tenor,T491,Trigger)</f>
        <v>42928</v>
      </c>
      <c r="T491" s="18">
        <f>_xll.qlCalendarAdvance(Calendar,T490,R491,"f",,Trigger)</f>
        <v>42930</v>
      </c>
      <c r="U491" s="18">
        <f>_xll.qlInterestRateIndexMaturity(IborIndex&amp;Tenor,T491,Trigger)</f>
        <v>43115</v>
      </c>
      <c r="V491" s="22" t="e">
        <f>_xll.qlIndexFixing($V$1,S491,,Trigger)</f>
        <v>#NUM!</v>
      </c>
      <c r="W491" s="22" t="e">
        <f>_xll.qlIndexFixing($W$1,S491,,Trigger)</f>
        <v>#NUM!</v>
      </c>
      <c r="X491" s="17" t="e">
        <f t="shared" si="7"/>
        <v>#NUM!</v>
      </c>
    </row>
    <row r="492" spans="18:24" x14ac:dyDescent="0.2">
      <c r="R492" s="17" t="s">
        <v>20</v>
      </c>
      <c r="S492" s="18">
        <f>_xll.qlInterestRateIndexFixingDate(IborIndex&amp;Tenor,T492,Trigger)</f>
        <v>42929</v>
      </c>
      <c r="T492" s="18">
        <f>_xll.qlCalendarAdvance(Calendar,T491,R492,"f",,Trigger)</f>
        <v>42933</v>
      </c>
      <c r="U492" s="18">
        <f>_xll.qlInterestRateIndexMaturity(IborIndex&amp;Tenor,T492,Trigger)</f>
        <v>43117</v>
      </c>
      <c r="V492" s="22" t="e">
        <f>_xll.qlIndexFixing($V$1,S492,,Trigger)</f>
        <v>#NUM!</v>
      </c>
      <c r="W492" s="22" t="e">
        <f>_xll.qlIndexFixing($W$1,S492,,Trigger)</f>
        <v>#NUM!</v>
      </c>
      <c r="X492" s="17" t="e">
        <f t="shared" si="7"/>
        <v>#NUM!</v>
      </c>
    </row>
    <row r="493" spans="18:24" x14ac:dyDescent="0.2">
      <c r="R493" s="17" t="s">
        <v>20</v>
      </c>
      <c r="S493" s="18">
        <f>_xll.qlInterestRateIndexFixingDate(IborIndex&amp;Tenor,T493,Trigger)</f>
        <v>42930</v>
      </c>
      <c r="T493" s="18">
        <f>_xll.qlCalendarAdvance(Calendar,T492,R493,"f",,Trigger)</f>
        <v>42934</v>
      </c>
      <c r="U493" s="18">
        <f>_xll.qlInterestRateIndexMaturity(IborIndex&amp;Tenor,T493,Trigger)</f>
        <v>43118</v>
      </c>
      <c r="V493" s="22" t="e">
        <f>_xll.qlIndexFixing($V$1,S493,,Trigger)</f>
        <v>#NUM!</v>
      </c>
      <c r="W493" s="22" t="e">
        <f>_xll.qlIndexFixing($W$1,S493,,Trigger)</f>
        <v>#NUM!</v>
      </c>
      <c r="X493" s="17" t="e">
        <f t="shared" si="7"/>
        <v>#NUM!</v>
      </c>
    </row>
    <row r="494" spans="18:24" x14ac:dyDescent="0.2">
      <c r="R494" s="17" t="s">
        <v>20</v>
      </c>
      <c r="S494" s="18">
        <f>_xll.qlInterestRateIndexFixingDate(IborIndex&amp;Tenor,T494,Trigger)</f>
        <v>42933</v>
      </c>
      <c r="T494" s="18">
        <f>_xll.qlCalendarAdvance(Calendar,T493,R494,"f",,Trigger)</f>
        <v>42935</v>
      </c>
      <c r="U494" s="18">
        <f>_xll.qlInterestRateIndexMaturity(IborIndex&amp;Tenor,T494,Trigger)</f>
        <v>43119</v>
      </c>
      <c r="V494" s="22" t="e">
        <f>_xll.qlIndexFixing($V$1,S494,,Trigger)</f>
        <v>#NUM!</v>
      </c>
      <c r="W494" s="22" t="e">
        <f>_xll.qlIndexFixing($W$1,S494,,Trigger)</f>
        <v>#NUM!</v>
      </c>
      <c r="X494" s="17" t="e">
        <f t="shared" si="7"/>
        <v>#NUM!</v>
      </c>
    </row>
    <row r="495" spans="18:24" x14ac:dyDescent="0.2">
      <c r="R495" s="17" t="s">
        <v>20</v>
      </c>
      <c r="S495" s="18">
        <f>_xll.qlInterestRateIndexFixingDate(IborIndex&amp;Tenor,T495,Trigger)</f>
        <v>42934</v>
      </c>
      <c r="T495" s="18">
        <f>_xll.qlCalendarAdvance(Calendar,T494,R495,"f",,Trigger)</f>
        <v>42936</v>
      </c>
      <c r="U495" s="18">
        <f>_xll.qlInterestRateIndexMaturity(IborIndex&amp;Tenor,T495,Trigger)</f>
        <v>43122</v>
      </c>
      <c r="V495" s="22" t="e">
        <f>_xll.qlIndexFixing($V$1,S495,,Trigger)</f>
        <v>#NUM!</v>
      </c>
      <c r="W495" s="22" t="e">
        <f>_xll.qlIndexFixing($W$1,S495,,Trigger)</f>
        <v>#NUM!</v>
      </c>
      <c r="X495" s="17" t="e">
        <f t="shared" si="7"/>
        <v>#NUM!</v>
      </c>
    </row>
    <row r="496" spans="18:24" x14ac:dyDescent="0.2">
      <c r="R496" s="17" t="s">
        <v>20</v>
      </c>
      <c r="S496" s="18">
        <f>_xll.qlInterestRateIndexFixingDate(IborIndex&amp;Tenor,T496,Trigger)</f>
        <v>42935</v>
      </c>
      <c r="T496" s="18">
        <f>_xll.qlCalendarAdvance(Calendar,T495,R496,"f",,Trigger)</f>
        <v>42937</v>
      </c>
      <c r="U496" s="18">
        <f>_xll.qlInterestRateIndexMaturity(IborIndex&amp;Tenor,T496,Trigger)</f>
        <v>43122</v>
      </c>
      <c r="V496" s="22" t="e">
        <f>_xll.qlIndexFixing($V$1,S496,,Trigger)</f>
        <v>#NUM!</v>
      </c>
      <c r="W496" s="22" t="e">
        <f>_xll.qlIndexFixing($W$1,S496,,Trigger)</f>
        <v>#NUM!</v>
      </c>
      <c r="X496" s="17" t="e">
        <f t="shared" si="7"/>
        <v>#NUM!</v>
      </c>
    </row>
    <row r="497" spans="18:24" x14ac:dyDescent="0.2">
      <c r="R497" s="17" t="s">
        <v>20</v>
      </c>
      <c r="S497" s="18">
        <f>_xll.qlInterestRateIndexFixingDate(IborIndex&amp;Tenor,T497,Trigger)</f>
        <v>42936</v>
      </c>
      <c r="T497" s="18">
        <f>_xll.qlCalendarAdvance(Calendar,T496,R497,"f",,Trigger)</f>
        <v>42940</v>
      </c>
      <c r="U497" s="18">
        <f>_xll.qlInterestRateIndexMaturity(IborIndex&amp;Tenor,T497,Trigger)</f>
        <v>43124</v>
      </c>
      <c r="V497" s="22" t="e">
        <f>_xll.qlIndexFixing($V$1,S497,,Trigger)</f>
        <v>#NUM!</v>
      </c>
      <c r="W497" s="22" t="e">
        <f>_xll.qlIndexFixing($W$1,S497,,Trigger)</f>
        <v>#NUM!</v>
      </c>
      <c r="X497" s="17" t="e">
        <f t="shared" si="7"/>
        <v>#NUM!</v>
      </c>
    </row>
    <row r="498" spans="18:24" x14ac:dyDescent="0.2">
      <c r="R498" s="17" t="s">
        <v>20</v>
      </c>
      <c r="S498" s="18">
        <f>_xll.qlInterestRateIndexFixingDate(IborIndex&amp;Tenor,T498,Trigger)</f>
        <v>42937</v>
      </c>
      <c r="T498" s="18">
        <f>_xll.qlCalendarAdvance(Calendar,T497,R498,"f",,Trigger)</f>
        <v>42941</v>
      </c>
      <c r="U498" s="18">
        <f>_xll.qlInterestRateIndexMaturity(IborIndex&amp;Tenor,T498,Trigger)</f>
        <v>43125</v>
      </c>
      <c r="V498" s="22" t="e">
        <f>_xll.qlIndexFixing($V$1,S498,,Trigger)</f>
        <v>#NUM!</v>
      </c>
      <c r="W498" s="22" t="e">
        <f>_xll.qlIndexFixing($W$1,S498,,Trigger)</f>
        <v>#NUM!</v>
      </c>
      <c r="X498" s="17" t="e">
        <f t="shared" si="7"/>
        <v>#NUM!</v>
      </c>
    </row>
    <row r="499" spans="18:24" x14ac:dyDescent="0.2">
      <c r="R499" s="17" t="s">
        <v>20</v>
      </c>
      <c r="S499" s="18">
        <f>_xll.qlInterestRateIndexFixingDate(IborIndex&amp;Tenor,T499,Trigger)</f>
        <v>42940</v>
      </c>
      <c r="T499" s="18">
        <f>_xll.qlCalendarAdvance(Calendar,T498,R499,"f",,Trigger)</f>
        <v>42942</v>
      </c>
      <c r="U499" s="18">
        <f>_xll.qlInterestRateIndexMaturity(IborIndex&amp;Tenor,T499,Trigger)</f>
        <v>43126</v>
      </c>
      <c r="V499" s="22" t="e">
        <f>_xll.qlIndexFixing($V$1,S499,,Trigger)</f>
        <v>#NUM!</v>
      </c>
      <c r="W499" s="22" t="e">
        <f>_xll.qlIndexFixing($W$1,S499,,Trigger)</f>
        <v>#NUM!</v>
      </c>
      <c r="X499" s="17" t="e">
        <f t="shared" si="7"/>
        <v>#NUM!</v>
      </c>
    </row>
    <row r="500" spans="18:24" x14ac:dyDescent="0.2">
      <c r="R500" s="17" t="s">
        <v>20</v>
      </c>
      <c r="S500" s="18">
        <f>_xll.qlInterestRateIndexFixingDate(IborIndex&amp;Tenor,T500,Trigger)</f>
        <v>42941</v>
      </c>
      <c r="T500" s="18">
        <f>_xll.qlCalendarAdvance(Calendar,T499,R500,"f",,Trigger)</f>
        <v>42943</v>
      </c>
      <c r="U500" s="18">
        <f>_xll.qlInterestRateIndexMaturity(IborIndex&amp;Tenor,T500,Trigger)</f>
        <v>43129</v>
      </c>
      <c r="V500" s="22" t="e">
        <f>_xll.qlIndexFixing($V$1,S500,,Trigger)</f>
        <v>#NUM!</v>
      </c>
      <c r="W500" s="22" t="e">
        <f>_xll.qlIndexFixing($W$1,S500,,Trigger)</f>
        <v>#NUM!</v>
      </c>
      <c r="X500" s="17" t="e">
        <f t="shared" si="7"/>
        <v>#NUM!</v>
      </c>
    </row>
    <row r="501" spans="18:24" x14ac:dyDescent="0.2">
      <c r="R501" s="17" t="s">
        <v>20</v>
      </c>
      <c r="S501" s="18">
        <f>_xll.qlInterestRateIndexFixingDate(IborIndex&amp;Tenor,T501,Trigger)</f>
        <v>42942</v>
      </c>
      <c r="T501" s="18">
        <f>_xll.qlCalendarAdvance(Calendar,T500,R501,"f",,Trigger)</f>
        <v>42944</v>
      </c>
      <c r="U501" s="18">
        <f>_xll.qlInterestRateIndexMaturity(IborIndex&amp;Tenor,T501,Trigger)</f>
        <v>43129</v>
      </c>
      <c r="V501" s="22" t="e">
        <f>_xll.qlIndexFixing($V$1,S501,,Trigger)</f>
        <v>#NUM!</v>
      </c>
      <c r="W501" s="22" t="e">
        <f>_xll.qlIndexFixing($W$1,S501,,Trigger)</f>
        <v>#NUM!</v>
      </c>
      <c r="X501" s="17" t="e">
        <f t="shared" si="7"/>
        <v>#NUM!</v>
      </c>
    </row>
    <row r="502" spans="18:24" x14ac:dyDescent="0.2">
      <c r="R502" s="17" t="s">
        <v>20</v>
      </c>
      <c r="S502" s="18">
        <f>_xll.qlInterestRateIndexFixingDate(IborIndex&amp;Tenor,T502,Trigger)</f>
        <v>42943</v>
      </c>
      <c r="T502" s="18">
        <f>_xll.qlCalendarAdvance(Calendar,T501,R502,"f",,Trigger)</f>
        <v>42947</v>
      </c>
      <c r="U502" s="18">
        <f>_xll.qlInterestRateIndexMaturity(IborIndex&amp;Tenor,T502,Trigger)</f>
        <v>43131</v>
      </c>
      <c r="V502" s="22" t="e">
        <f>_xll.qlIndexFixing($V$1,S502,,Trigger)</f>
        <v>#NUM!</v>
      </c>
      <c r="W502" s="22" t="e">
        <f>_xll.qlIndexFixing($W$1,S502,,Trigger)</f>
        <v>#NUM!</v>
      </c>
      <c r="X502" s="17" t="e">
        <f t="shared" si="7"/>
        <v>#NUM!</v>
      </c>
    </row>
    <row r="503" spans="18:24" x14ac:dyDescent="0.2">
      <c r="R503" s="17" t="s">
        <v>20</v>
      </c>
      <c r="S503" s="18">
        <f>_xll.qlInterestRateIndexFixingDate(IborIndex&amp;Tenor,T503,Trigger)</f>
        <v>42944</v>
      </c>
      <c r="T503" s="18">
        <f>_xll.qlCalendarAdvance(Calendar,T502,R503,"f",,Trigger)</f>
        <v>42948</v>
      </c>
      <c r="U503" s="18">
        <f>_xll.qlInterestRateIndexMaturity(IborIndex&amp;Tenor,T503,Trigger)</f>
        <v>43132</v>
      </c>
      <c r="V503" s="22" t="e">
        <f>_xll.qlIndexFixing($V$1,S503,,Trigger)</f>
        <v>#NUM!</v>
      </c>
      <c r="W503" s="22" t="e">
        <f>_xll.qlIndexFixing($W$1,S503,,Trigger)</f>
        <v>#NUM!</v>
      </c>
      <c r="X503" s="17" t="e">
        <f t="shared" si="7"/>
        <v>#NUM!</v>
      </c>
    </row>
    <row r="504" spans="18:24" x14ac:dyDescent="0.2">
      <c r="R504" s="17" t="s">
        <v>20</v>
      </c>
      <c r="S504" s="18">
        <f>_xll.qlInterestRateIndexFixingDate(IborIndex&amp;Tenor,T504,Trigger)</f>
        <v>42947</v>
      </c>
      <c r="T504" s="18">
        <f>_xll.qlCalendarAdvance(Calendar,T503,R504,"f",,Trigger)</f>
        <v>42949</v>
      </c>
      <c r="U504" s="18">
        <f>_xll.qlInterestRateIndexMaturity(IborIndex&amp;Tenor,T504,Trigger)</f>
        <v>43133</v>
      </c>
      <c r="V504" s="22" t="e">
        <f>_xll.qlIndexFixing($V$1,S504,,Trigger)</f>
        <v>#NUM!</v>
      </c>
      <c r="W504" s="22" t="e">
        <f>_xll.qlIndexFixing($W$1,S504,,Trigger)</f>
        <v>#NUM!</v>
      </c>
      <c r="X504" s="17" t="e">
        <f t="shared" si="7"/>
        <v>#NUM!</v>
      </c>
    </row>
    <row r="505" spans="18:24" x14ac:dyDescent="0.2">
      <c r="R505" s="17" t="s">
        <v>20</v>
      </c>
      <c r="S505" s="18">
        <f>_xll.qlInterestRateIndexFixingDate(IborIndex&amp;Tenor,T505,Trigger)</f>
        <v>42948</v>
      </c>
      <c r="T505" s="18">
        <f>_xll.qlCalendarAdvance(Calendar,T504,R505,"f",,Trigger)</f>
        <v>42950</v>
      </c>
      <c r="U505" s="18">
        <f>_xll.qlInterestRateIndexMaturity(IborIndex&amp;Tenor,T505,Trigger)</f>
        <v>43136</v>
      </c>
      <c r="V505" s="22" t="e">
        <f>_xll.qlIndexFixing($V$1,S505,,Trigger)</f>
        <v>#NUM!</v>
      </c>
      <c r="W505" s="22" t="e">
        <f>_xll.qlIndexFixing($W$1,S505,,Trigger)</f>
        <v>#NUM!</v>
      </c>
      <c r="X505" s="17" t="e">
        <f t="shared" si="7"/>
        <v>#NUM!</v>
      </c>
    </row>
    <row r="506" spans="18:24" x14ac:dyDescent="0.2">
      <c r="R506" s="17" t="s">
        <v>20</v>
      </c>
      <c r="S506" s="18">
        <f>_xll.qlInterestRateIndexFixingDate(IborIndex&amp;Tenor,T506,Trigger)</f>
        <v>42949</v>
      </c>
      <c r="T506" s="18">
        <f>_xll.qlCalendarAdvance(Calendar,T505,R506,"f",,Trigger)</f>
        <v>42951</v>
      </c>
      <c r="U506" s="18">
        <f>_xll.qlInterestRateIndexMaturity(IborIndex&amp;Tenor,T506,Trigger)</f>
        <v>43136</v>
      </c>
      <c r="V506" s="22" t="e">
        <f>_xll.qlIndexFixing($V$1,S506,,Trigger)</f>
        <v>#NUM!</v>
      </c>
      <c r="W506" s="22" t="e">
        <f>_xll.qlIndexFixing($W$1,S506,,Trigger)</f>
        <v>#NUM!</v>
      </c>
      <c r="X506" s="17" t="e">
        <f t="shared" si="7"/>
        <v>#NUM!</v>
      </c>
    </row>
    <row r="507" spans="18:24" x14ac:dyDescent="0.2">
      <c r="R507" s="17" t="s">
        <v>20</v>
      </c>
      <c r="S507" s="18">
        <f>_xll.qlInterestRateIndexFixingDate(IborIndex&amp;Tenor,T507,Trigger)</f>
        <v>42950</v>
      </c>
      <c r="T507" s="18">
        <f>_xll.qlCalendarAdvance(Calendar,T506,R507,"f",,Trigger)</f>
        <v>42954</v>
      </c>
      <c r="U507" s="18">
        <f>_xll.qlInterestRateIndexMaturity(IborIndex&amp;Tenor,T507,Trigger)</f>
        <v>43138</v>
      </c>
      <c r="V507" s="22" t="e">
        <f>_xll.qlIndexFixing($V$1,S507,,Trigger)</f>
        <v>#NUM!</v>
      </c>
      <c r="W507" s="22" t="e">
        <f>_xll.qlIndexFixing($W$1,S507,,Trigger)</f>
        <v>#NUM!</v>
      </c>
      <c r="X507" s="17" t="e">
        <f t="shared" si="7"/>
        <v>#NUM!</v>
      </c>
    </row>
    <row r="508" spans="18:24" x14ac:dyDescent="0.2">
      <c r="R508" s="17" t="s">
        <v>20</v>
      </c>
      <c r="S508" s="18">
        <f>_xll.qlInterestRateIndexFixingDate(IborIndex&amp;Tenor,T508,Trigger)</f>
        <v>42951</v>
      </c>
      <c r="T508" s="18">
        <f>_xll.qlCalendarAdvance(Calendar,T507,R508,"f",,Trigger)</f>
        <v>42955</v>
      </c>
      <c r="U508" s="18">
        <f>_xll.qlInterestRateIndexMaturity(IborIndex&amp;Tenor,T508,Trigger)</f>
        <v>43139</v>
      </c>
      <c r="V508" s="22" t="e">
        <f>_xll.qlIndexFixing($V$1,S508,,Trigger)</f>
        <v>#NUM!</v>
      </c>
      <c r="W508" s="22" t="e">
        <f>_xll.qlIndexFixing($W$1,S508,,Trigger)</f>
        <v>#NUM!</v>
      </c>
      <c r="X508" s="17" t="e">
        <f t="shared" si="7"/>
        <v>#NUM!</v>
      </c>
    </row>
    <row r="509" spans="18:24" x14ac:dyDescent="0.2">
      <c r="R509" s="17" t="s">
        <v>20</v>
      </c>
      <c r="S509" s="18">
        <f>_xll.qlInterestRateIndexFixingDate(IborIndex&amp;Tenor,T509,Trigger)</f>
        <v>42954</v>
      </c>
      <c r="T509" s="18">
        <f>_xll.qlCalendarAdvance(Calendar,T508,R509,"f",,Trigger)</f>
        <v>42956</v>
      </c>
      <c r="U509" s="18">
        <f>_xll.qlInterestRateIndexMaturity(IborIndex&amp;Tenor,T509,Trigger)</f>
        <v>43140</v>
      </c>
      <c r="V509" s="22" t="e">
        <f>_xll.qlIndexFixing($V$1,S509,,Trigger)</f>
        <v>#NUM!</v>
      </c>
      <c r="W509" s="22" t="e">
        <f>_xll.qlIndexFixing($W$1,S509,,Trigger)</f>
        <v>#NUM!</v>
      </c>
      <c r="X509" s="17" t="e">
        <f t="shared" si="7"/>
        <v>#NUM!</v>
      </c>
    </row>
    <row r="510" spans="18:24" x14ac:dyDescent="0.2">
      <c r="R510" s="17" t="s">
        <v>20</v>
      </c>
      <c r="S510" s="18">
        <f>_xll.qlInterestRateIndexFixingDate(IborIndex&amp;Tenor,T510,Trigger)</f>
        <v>42955</v>
      </c>
      <c r="T510" s="18">
        <f>_xll.qlCalendarAdvance(Calendar,T509,R510,"f",,Trigger)</f>
        <v>42957</v>
      </c>
      <c r="U510" s="18">
        <f>_xll.qlInterestRateIndexMaturity(IborIndex&amp;Tenor,T510,Trigger)</f>
        <v>43143</v>
      </c>
      <c r="V510" s="22" t="e">
        <f>_xll.qlIndexFixing($V$1,S510,,Trigger)</f>
        <v>#NUM!</v>
      </c>
      <c r="W510" s="22" t="e">
        <f>_xll.qlIndexFixing($W$1,S510,,Trigger)</f>
        <v>#NUM!</v>
      </c>
      <c r="X510" s="17" t="e">
        <f t="shared" si="7"/>
        <v>#NUM!</v>
      </c>
    </row>
    <row r="511" spans="18:24" x14ac:dyDescent="0.2">
      <c r="R511" s="17" t="s">
        <v>20</v>
      </c>
      <c r="S511" s="18">
        <f>_xll.qlInterestRateIndexFixingDate(IborIndex&amp;Tenor,T511,Trigger)</f>
        <v>42956</v>
      </c>
      <c r="T511" s="18">
        <f>_xll.qlCalendarAdvance(Calendar,T510,R511,"f",,Trigger)</f>
        <v>42958</v>
      </c>
      <c r="U511" s="18">
        <f>_xll.qlInterestRateIndexMaturity(IborIndex&amp;Tenor,T511,Trigger)</f>
        <v>43143</v>
      </c>
      <c r="V511" s="22" t="e">
        <f>_xll.qlIndexFixing($V$1,S511,,Trigger)</f>
        <v>#NUM!</v>
      </c>
      <c r="W511" s="22" t="e">
        <f>_xll.qlIndexFixing($W$1,S511,,Trigger)</f>
        <v>#NUM!</v>
      </c>
      <c r="X511" s="17" t="e">
        <f t="shared" si="7"/>
        <v>#NUM!</v>
      </c>
    </row>
    <row r="512" spans="18:24" x14ac:dyDescent="0.2">
      <c r="R512" s="17" t="s">
        <v>20</v>
      </c>
      <c r="S512" s="18">
        <f>_xll.qlInterestRateIndexFixingDate(IborIndex&amp;Tenor,T512,Trigger)</f>
        <v>42957</v>
      </c>
      <c r="T512" s="18">
        <f>_xll.qlCalendarAdvance(Calendar,T511,R512,"f",,Trigger)</f>
        <v>42961</v>
      </c>
      <c r="U512" s="18">
        <f>_xll.qlInterestRateIndexMaturity(IborIndex&amp;Tenor,T512,Trigger)</f>
        <v>43145</v>
      </c>
      <c r="V512" s="22" t="e">
        <f>_xll.qlIndexFixing($V$1,S512,,Trigger)</f>
        <v>#NUM!</v>
      </c>
      <c r="W512" s="22" t="e">
        <f>_xll.qlIndexFixing($W$1,S512,,Trigger)</f>
        <v>#NUM!</v>
      </c>
      <c r="X512" s="17" t="e">
        <f t="shared" si="7"/>
        <v>#NUM!</v>
      </c>
    </row>
    <row r="513" spans="18:24" x14ac:dyDescent="0.2">
      <c r="R513" s="17" t="s">
        <v>20</v>
      </c>
      <c r="S513" s="18">
        <f>_xll.qlInterestRateIndexFixingDate(IborIndex&amp;Tenor,T513,Trigger)</f>
        <v>42958</v>
      </c>
      <c r="T513" s="18">
        <f>_xll.qlCalendarAdvance(Calendar,T512,R513,"f",,Trigger)</f>
        <v>42962</v>
      </c>
      <c r="U513" s="18">
        <f>_xll.qlInterestRateIndexMaturity(IborIndex&amp;Tenor,T513,Trigger)</f>
        <v>43146</v>
      </c>
      <c r="V513" s="22" t="e">
        <f>_xll.qlIndexFixing($V$1,S513,,Trigger)</f>
        <v>#NUM!</v>
      </c>
      <c r="W513" s="22" t="e">
        <f>_xll.qlIndexFixing($W$1,S513,,Trigger)</f>
        <v>#NUM!</v>
      </c>
      <c r="X513" s="17" t="e">
        <f t="shared" si="7"/>
        <v>#NUM!</v>
      </c>
    </row>
    <row r="514" spans="18:24" x14ac:dyDescent="0.2">
      <c r="R514" s="17" t="s">
        <v>21</v>
      </c>
      <c r="S514" s="18">
        <f>_xll.qlInterestRateIndexFixingDate(IborIndex&amp;Tenor,T514,Trigger)</f>
        <v>42965</v>
      </c>
      <c r="T514" s="18">
        <f>_xll.qlCalendarAdvance(Calendar,T513,R514,"f",,Trigger)</f>
        <v>42969</v>
      </c>
      <c r="U514" s="18">
        <f>_xll.qlInterestRateIndexMaturity(IborIndex&amp;Tenor,T514,Trigger)</f>
        <v>43153</v>
      </c>
      <c r="V514" s="22" t="e">
        <f>_xll.qlIndexFixing($V$1,S514,,Trigger)</f>
        <v>#NUM!</v>
      </c>
      <c r="W514" s="22" t="e">
        <f>_xll.qlIndexFixing($W$1,S514,,Trigger)</f>
        <v>#NUM!</v>
      </c>
      <c r="X514" s="17" t="e">
        <f t="shared" si="7"/>
        <v>#NUM!</v>
      </c>
    </row>
    <row r="515" spans="18:24" x14ac:dyDescent="0.2">
      <c r="R515" s="17" t="s">
        <v>21</v>
      </c>
      <c r="S515" s="18">
        <f>_xll.qlInterestRateIndexFixingDate(IborIndex&amp;Tenor,T515,Trigger)</f>
        <v>42972</v>
      </c>
      <c r="T515" s="18">
        <f>_xll.qlCalendarAdvance(Calendar,T514,R515,"f",,Trigger)</f>
        <v>42976</v>
      </c>
      <c r="U515" s="18">
        <f>_xll.qlInterestRateIndexMaturity(IborIndex&amp;Tenor,T515,Trigger)</f>
        <v>43159</v>
      </c>
      <c r="V515" s="22" t="e">
        <f>_xll.qlIndexFixing($V$1,S515,,Trigger)</f>
        <v>#NUM!</v>
      </c>
      <c r="W515" s="22" t="e">
        <f>_xll.qlIndexFixing($W$1,S515,,Trigger)</f>
        <v>#NUM!</v>
      </c>
      <c r="X515" s="17" t="e">
        <f t="shared" si="7"/>
        <v>#NUM!</v>
      </c>
    </row>
    <row r="516" spans="18:24" x14ac:dyDescent="0.2">
      <c r="R516" s="17" t="s">
        <v>21</v>
      </c>
      <c r="S516" s="18">
        <f>_xll.qlInterestRateIndexFixingDate(IborIndex&amp;Tenor,T516,Trigger)</f>
        <v>42979</v>
      </c>
      <c r="T516" s="18">
        <f>_xll.qlCalendarAdvance(Calendar,T515,R516,"f",,Trigger)</f>
        <v>42983</v>
      </c>
      <c r="U516" s="18">
        <f>_xll.qlInterestRateIndexMaturity(IborIndex&amp;Tenor,T516,Trigger)</f>
        <v>43164</v>
      </c>
      <c r="V516" s="22" t="e">
        <f>_xll.qlIndexFixing($V$1,S516,,Trigger)</f>
        <v>#NUM!</v>
      </c>
      <c r="W516" s="22" t="e">
        <f>_xll.qlIndexFixing($W$1,S516,,Trigger)</f>
        <v>#NUM!</v>
      </c>
      <c r="X516" s="17" t="e">
        <f t="shared" ref="X516:X579" si="8">(V516-W516)*10000</f>
        <v>#NUM!</v>
      </c>
    </row>
    <row r="517" spans="18:24" x14ac:dyDescent="0.2">
      <c r="R517" s="17" t="s">
        <v>21</v>
      </c>
      <c r="S517" s="18">
        <f>_xll.qlInterestRateIndexFixingDate(IborIndex&amp;Tenor,T517,Trigger)</f>
        <v>42986</v>
      </c>
      <c r="T517" s="18">
        <f>_xll.qlCalendarAdvance(Calendar,T516,R517,"f",,Trigger)</f>
        <v>42990</v>
      </c>
      <c r="U517" s="18">
        <f>_xll.qlInterestRateIndexMaturity(IborIndex&amp;Tenor,T517,Trigger)</f>
        <v>43171</v>
      </c>
      <c r="V517" s="22" t="e">
        <f>_xll.qlIndexFixing($V$1,S517,,Trigger)</f>
        <v>#NUM!</v>
      </c>
      <c r="W517" s="22" t="e">
        <f>_xll.qlIndexFixing($W$1,S517,,Trigger)</f>
        <v>#NUM!</v>
      </c>
      <c r="X517" s="17" t="e">
        <f t="shared" si="8"/>
        <v>#NUM!</v>
      </c>
    </row>
    <row r="518" spans="18:24" x14ac:dyDescent="0.2">
      <c r="R518" s="17" t="s">
        <v>21</v>
      </c>
      <c r="S518" s="18">
        <f>_xll.qlInterestRateIndexFixingDate(IborIndex&amp;Tenor,T518,Trigger)</f>
        <v>42993</v>
      </c>
      <c r="T518" s="18">
        <f>_xll.qlCalendarAdvance(Calendar,T517,R518,"f",,Trigger)</f>
        <v>42997</v>
      </c>
      <c r="U518" s="18">
        <f>_xll.qlInterestRateIndexMaturity(IborIndex&amp;Tenor,T518,Trigger)</f>
        <v>43178</v>
      </c>
      <c r="V518" s="22" t="e">
        <f>_xll.qlIndexFixing($V$1,S518,,Trigger)</f>
        <v>#NUM!</v>
      </c>
      <c r="W518" s="22" t="e">
        <f>_xll.qlIndexFixing($W$1,S518,,Trigger)</f>
        <v>#NUM!</v>
      </c>
      <c r="X518" s="17" t="e">
        <f t="shared" si="8"/>
        <v>#NUM!</v>
      </c>
    </row>
    <row r="519" spans="18:24" x14ac:dyDescent="0.2">
      <c r="R519" s="17" t="s">
        <v>21</v>
      </c>
      <c r="S519" s="18">
        <f>_xll.qlInterestRateIndexFixingDate(IborIndex&amp;Tenor,T519,Trigger)</f>
        <v>43000</v>
      </c>
      <c r="T519" s="18">
        <f>_xll.qlCalendarAdvance(Calendar,T518,R519,"f",,Trigger)</f>
        <v>43004</v>
      </c>
      <c r="U519" s="18">
        <f>_xll.qlInterestRateIndexMaturity(IborIndex&amp;Tenor,T519,Trigger)</f>
        <v>43185</v>
      </c>
      <c r="V519" s="22" t="e">
        <f>_xll.qlIndexFixing($V$1,S519,,Trigger)</f>
        <v>#NUM!</v>
      </c>
      <c r="W519" s="22" t="e">
        <f>_xll.qlIndexFixing($W$1,S519,,Trigger)</f>
        <v>#NUM!</v>
      </c>
      <c r="X519" s="17" t="e">
        <f t="shared" si="8"/>
        <v>#NUM!</v>
      </c>
    </row>
    <row r="520" spans="18:24" x14ac:dyDescent="0.2">
      <c r="R520" s="17" t="s">
        <v>21</v>
      </c>
      <c r="S520" s="18">
        <f>_xll.qlInterestRateIndexFixingDate(IborIndex&amp;Tenor,T520,Trigger)</f>
        <v>43007</v>
      </c>
      <c r="T520" s="18">
        <f>_xll.qlCalendarAdvance(Calendar,T519,R520,"f",,Trigger)</f>
        <v>43011</v>
      </c>
      <c r="U520" s="18">
        <f>_xll.qlInterestRateIndexMaturity(IborIndex&amp;Tenor,T520,Trigger)</f>
        <v>43193</v>
      </c>
      <c r="V520" s="22" t="e">
        <f>_xll.qlIndexFixing($V$1,S520,,Trigger)</f>
        <v>#NUM!</v>
      </c>
      <c r="W520" s="22" t="e">
        <f>_xll.qlIndexFixing($W$1,S520,,Trigger)</f>
        <v>#NUM!</v>
      </c>
      <c r="X520" s="17" t="e">
        <f t="shared" si="8"/>
        <v>#NUM!</v>
      </c>
    </row>
    <row r="521" spans="18:24" x14ac:dyDescent="0.2">
      <c r="R521" s="17" t="s">
        <v>21</v>
      </c>
      <c r="S521" s="18">
        <f>_xll.qlInterestRateIndexFixingDate(IborIndex&amp;Tenor,T521,Trigger)</f>
        <v>43014</v>
      </c>
      <c r="T521" s="18">
        <f>_xll.qlCalendarAdvance(Calendar,T520,R521,"f",,Trigger)</f>
        <v>43018</v>
      </c>
      <c r="U521" s="18">
        <f>_xll.qlInterestRateIndexMaturity(IborIndex&amp;Tenor,T521,Trigger)</f>
        <v>43200</v>
      </c>
      <c r="V521" s="22" t="e">
        <f>_xll.qlIndexFixing($V$1,S521,,Trigger)</f>
        <v>#NUM!</v>
      </c>
      <c r="W521" s="22" t="e">
        <f>_xll.qlIndexFixing($W$1,S521,,Trigger)</f>
        <v>#NUM!</v>
      </c>
      <c r="X521" s="17" t="e">
        <f t="shared" si="8"/>
        <v>#NUM!</v>
      </c>
    </row>
    <row r="522" spans="18:24" x14ac:dyDescent="0.2">
      <c r="R522" s="17" t="s">
        <v>21</v>
      </c>
      <c r="S522" s="18">
        <f>_xll.qlInterestRateIndexFixingDate(IborIndex&amp;Tenor,T522,Trigger)</f>
        <v>43021</v>
      </c>
      <c r="T522" s="18">
        <f>_xll.qlCalendarAdvance(Calendar,T521,R522,"f",,Trigger)</f>
        <v>43025</v>
      </c>
      <c r="U522" s="18">
        <f>_xll.qlInterestRateIndexMaturity(IborIndex&amp;Tenor,T522,Trigger)</f>
        <v>43207</v>
      </c>
      <c r="V522" s="22" t="e">
        <f>_xll.qlIndexFixing($V$1,S522,,Trigger)</f>
        <v>#NUM!</v>
      </c>
      <c r="W522" s="22" t="e">
        <f>_xll.qlIndexFixing($W$1,S522,,Trigger)</f>
        <v>#NUM!</v>
      </c>
      <c r="X522" s="17" t="e">
        <f t="shared" si="8"/>
        <v>#NUM!</v>
      </c>
    </row>
    <row r="523" spans="18:24" x14ac:dyDescent="0.2">
      <c r="R523" s="17" t="s">
        <v>21</v>
      </c>
      <c r="S523" s="18">
        <f>_xll.qlInterestRateIndexFixingDate(IborIndex&amp;Tenor,T523,Trigger)</f>
        <v>43028</v>
      </c>
      <c r="T523" s="18">
        <f>_xll.qlCalendarAdvance(Calendar,T522,R523,"f",,Trigger)</f>
        <v>43032</v>
      </c>
      <c r="U523" s="18">
        <f>_xll.qlInterestRateIndexMaturity(IborIndex&amp;Tenor,T523,Trigger)</f>
        <v>43214</v>
      </c>
      <c r="V523" s="22" t="e">
        <f>_xll.qlIndexFixing($V$1,S523,,Trigger)</f>
        <v>#NUM!</v>
      </c>
      <c r="W523" s="22" t="e">
        <f>_xll.qlIndexFixing($W$1,S523,,Trigger)</f>
        <v>#NUM!</v>
      </c>
      <c r="X523" s="17" t="e">
        <f t="shared" si="8"/>
        <v>#NUM!</v>
      </c>
    </row>
    <row r="524" spans="18:24" x14ac:dyDescent="0.2">
      <c r="R524" s="17" t="s">
        <v>21</v>
      </c>
      <c r="S524" s="18">
        <f>_xll.qlInterestRateIndexFixingDate(IborIndex&amp;Tenor,T524,Trigger)</f>
        <v>43035</v>
      </c>
      <c r="T524" s="18">
        <f>_xll.qlCalendarAdvance(Calendar,T523,R524,"f",,Trigger)</f>
        <v>43039</v>
      </c>
      <c r="U524" s="18">
        <f>_xll.qlInterestRateIndexMaturity(IborIndex&amp;Tenor,T524,Trigger)</f>
        <v>43220</v>
      </c>
      <c r="V524" s="22" t="e">
        <f>_xll.qlIndexFixing($V$1,S524,,Trigger)</f>
        <v>#NUM!</v>
      </c>
      <c r="W524" s="22" t="e">
        <f>_xll.qlIndexFixing($W$1,S524,,Trigger)</f>
        <v>#NUM!</v>
      </c>
      <c r="X524" s="17" t="e">
        <f t="shared" si="8"/>
        <v>#NUM!</v>
      </c>
    </row>
    <row r="525" spans="18:24" x14ac:dyDescent="0.2">
      <c r="R525" s="17" t="s">
        <v>21</v>
      </c>
      <c r="S525" s="18">
        <f>_xll.qlInterestRateIndexFixingDate(IborIndex&amp;Tenor,T525,Trigger)</f>
        <v>43042</v>
      </c>
      <c r="T525" s="18">
        <f>_xll.qlCalendarAdvance(Calendar,T524,R525,"f",,Trigger)</f>
        <v>43046</v>
      </c>
      <c r="U525" s="18">
        <f>_xll.qlInterestRateIndexMaturity(IborIndex&amp;Tenor,T525,Trigger)</f>
        <v>43227</v>
      </c>
      <c r="V525" s="22" t="e">
        <f>_xll.qlIndexFixing($V$1,S525,,Trigger)</f>
        <v>#NUM!</v>
      </c>
      <c r="W525" s="22" t="e">
        <f>_xll.qlIndexFixing($W$1,S525,,Trigger)</f>
        <v>#NUM!</v>
      </c>
      <c r="X525" s="17" t="e">
        <f t="shared" si="8"/>
        <v>#NUM!</v>
      </c>
    </row>
    <row r="526" spans="18:24" x14ac:dyDescent="0.2">
      <c r="R526" s="17" t="s">
        <v>21</v>
      </c>
      <c r="S526" s="18">
        <f>_xll.qlInterestRateIndexFixingDate(IborIndex&amp;Tenor,T526,Trigger)</f>
        <v>43049</v>
      </c>
      <c r="T526" s="18">
        <f>_xll.qlCalendarAdvance(Calendar,T525,R526,"f",,Trigger)</f>
        <v>43053</v>
      </c>
      <c r="U526" s="18">
        <f>_xll.qlInterestRateIndexMaturity(IborIndex&amp;Tenor,T526,Trigger)</f>
        <v>43234</v>
      </c>
      <c r="V526" s="22" t="e">
        <f>_xll.qlIndexFixing($V$1,S526,,Trigger)</f>
        <v>#NUM!</v>
      </c>
      <c r="W526" s="22" t="e">
        <f>_xll.qlIndexFixing($W$1,S526,,Trigger)</f>
        <v>#NUM!</v>
      </c>
      <c r="X526" s="17" t="e">
        <f t="shared" si="8"/>
        <v>#NUM!</v>
      </c>
    </row>
    <row r="527" spans="18:24" x14ac:dyDescent="0.2">
      <c r="R527" s="17" t="s">
        <v>21</v>
      </c>
      <c r="S527" s="18">
        <f>_xll.qlInterestRateIndexFixingDate(IborIndex&amp;Tenor,T527,Trigger)</f>
        <v>43056</v>
      </c>
      <c r="T527" s="18">
        <f>_xll.qlCalendarAdvance(Calendar,T526,R527,"f",,Trigger)</f>
        <v>43060</v>
      </c>
      <c r="U527" s="18">
        <f>_xll.qlInterestRateIndexMaturity(IborIndex&amp;Tenor,T527,Trigger)</f>
        <v>43241</v>
      </c>
      <c r="V527" s="22" t="e">
        <f>_xll.qlIndexFixing($V$1,S527,,Trigger)</f>
        <v>#NUM!</v>
      </c>
      <c r="W527" s="22" t="e">
        <f>_xll.qlIndexFixing($W$1,S527,,Trigger)</f>
        <v>#NUM!</v>
      </c>
      <c r="X527" s="17" t="e">
        <f t="shared" si="8"/>
        <v>#NUM!</v>
      </c>
    </row>
    <row r="528" spans="18:24" x14ac:dyDescent="0.2">
      <c r="R528" s="17" t="s">
        <v>21</v>
      </c>
      <c r="S528" s="18">
        <f>_xll.qlInterestRateIndexFixingDate(IborIndex&amp;Tenor,T528,Trigger)</f>
        <v>43063</v>
      </c>
      <c r="T528" s="18">
        <f>_xll.qlCalendarAdvance(Calendar,T527,R528,"f",,Trigger)</f>
        <v>43067</v>
      </c>
      <c r="U528" s="18">
        <f>_xll.qlInterestRateIndexMaturity(IborIndex&amp;Tenor,T528,Trigger)</f>
        <v>43248</v>
      </c>
      <c r="V528" s="22" t="e">
        <f>_xll.qlIndexFixing($V$1,S528,,Trigger)</f>
        <v>#NUM!</v>
      </c>
      <c r="W528" s="22" t="e">
        <f>_xll.qlIndexFixing($W$1,S528,,Trigger)</f>
        <v>#NUM!</v>
      </c>
      <c r="X528" s="17" t="e">
        <f t="shared" si="8"/>
        <v>#NUM!</v>
      </c>
    </row>
    <row r="529" spans="18:24" x14ac:dyDescent="0.2">
      <c r="R529" s="17" t="s">
        <v>21</v>
      </c>
      <c r="S529" s="18">
        <f>_xll.qlInterestRateIndexFixingDate(IborIndex&amp;Tenor,T529,Trigger)</f>
        <v>43070</v>
      </c>
      <c r="T529" s="18">
        <f>_xll.qlCalendarAdvance(Calendar,T528,R529,"f",,Trigger)</f>
        <v>43074</v>
      </c>
      <c r="U529" s="18">
        <f>_xll.qlInterestRateIndexMaturity(IborIndex&amp;Tenor,T529,Trigger)</f>
        <v>43256</v>
      </c>
      <c r="V529" s="22" t="e">
        <f>_xll.qlIndexFixing($V$1,S529,,Trigger)</f>
        <v>#NUM!</v>
      </c>
      <c r="W529" s="22" t="e">
        <f>_xll.qlIndexFixing($W$1,S529,,Trigger)</f>
        <v>#NUM!</v>
      </c>
      <c r="X529" s="17" t="e">
        <f t="shared" si="8"/>
        <v>#NUM!</v>
      </c>
    </row>
    <row r="530" spans="18:24" x14ac:dyDescent="0.2">
      <c r="R530" s="17" t="s">
        <v>21</v>
      </c>
      <c r="S530" s="18">
        <f>_xll.qlInterestRateIndexFixingDate(IborIndex&amp;Tenor,T530,Trigger)</f>
        <v>43077</v>
      </c>
      <c r="T530" s="18">
        <f>_xll.qlCalendarAdvance(Calendar,T529,R530,"f",,Trigger)</f>
        <v>43081</v>
      </c>
      <c r="U530" s="18">
        <f>_xll.qlInterestRateIndexMaturity(IborIndex&amp;Tenor,T530,Trigger)</f>
        <v>43263</v>
      </c>
      <c r="V530" s="22" t="e">
        <f>_xll.qlIndexFixing($V$1,S530,,Trigger)</f>
        <v>#NUM!</v>
      </c>
      <c r="W530" s="22" t="e">
        <f>_xll.qlIndexFixing($W$1,S530,,Trigger)</f>
        <v>#NUM!</v>
      </c>
      <c r="X530" s="17" t="e">
        <f t="shared" si="8"/>
        <v>#NUM!</v>
      </c>
    </row>
    <row r="531" spans="18:24" x14ac:dyDescent="0.2">
      <c r="R531" s="17" t="s">
        <v>21</v>
      </c>
      <c r="S531" s="18">
        <f>_xll.qlInterestRateIndexFixingDate(IborIndex&amp;Tenor,T531,Trigger)</f>
        <v>43084</v>
      </c>
      <c r="T531" s="18">
        <f>_xll.qlCalendarAdvance(Calendar,T530,R531,"f",,Trigger)</f>
        <v>43088</v>
      </c>
      <c r="U531" s="18">
        <f>_xll.qlInterestRateIndexMaturity(IborIndex&amp;Tenor,T531,Trigger)</f>
        <v>43270</v>
      </c>
      <c r="V531" s="22" t="e">
        <f>_xll.qlIndexFixing($V$1,S531,,Trigger)</f>
        <v>#NUM!</v>
      </c>
      <c r="W531" s="22" t="e">
        <f>_xll.qlIndexFixing($W$1,S531,,Trigger)</f>
        <v>#NUM!</v>
      </c>
      <c r="X531" s="17" t="e">
        <f t="shared" si="8"/>
        <v>#NUM!</v>
      </c>
    </row>
    <row r="532" spans="18:24" x14ac:dyDescent="0.2">
      <c r="R532" s="17" t="s">
        <v>21</v>
      </c>
      <c r="S532" s="18">
        <f>_xll.qlInterestRateIndexFixingDate(IborIndex&amp;Tenor,T532,Trigger)</f>
        <v>43090</v>
      </c>
      <c r="T532" s="18">
        <f>_xll.qlCalendarAdvance(Calendar,T531,R532,"f",,Trigger)</f>
        <v>43096</v>
      </c>
      <c r="U532" s="18">
        <f>_xll.qlInterestRateIndexMaturity(IborIndex&amp;Tenor,T532,Trigger)</f>
        <v>43278</v>
      </c>
      <c r="V532" s="22" t="e">
        <f>_xll.qlIndexFixing($V$1,S532,,Trigger)</f>
        <v>#NUM!</v>
      </c>
      <c r="W532" s="22" t="e">
        <f>_xll.qlIndexFixing($W$1,S532,,Trigger)</f>
        <v>#NUM!</v>
      </c>
      <c r="X532" s="17" t="e">
        <f t="shared" si="8"/>
        <v>#NUM!</v>
      </c>
    </row>
    <row r="533" spans="18:24" x14ac:dyDescent="0.2">
      <c r="R533" s="17" t="s">
        <v>21</v>
      </c>
      <c r="S533" s="18">
        <f>_xll.qlInterestRateIndexFixingDate(IborIndex&amp;Tenor,T533,Trigger)</f>
        <v>43098</v>
      </c>
      <c r="T533" s="18">
        <f>_xll.qlCalendarAdvance(Calendar,T532,R533,"f",,Trigger)</f>
        <v>43103</v>
      </c>
      <c r="U533" s="18">
        <f>_xll.qlInterestRateIndexMaturity(IborIndex&amp;Tenor,T533,Trigger)</f>
        <v>43284</v>
      </c>
      <c r="V533" s="22" t="e">
        <f>_xll.qlIndexFixing($V$1,S533,,Trigger)</f>
        <v>#NUM!</v>
      </c>
      <c r="W533" s="22" t="e">
        <f>_xll.qlIndexFixing($W$1,S533,,Trigger)</f>
        <v>#NUM!</v>
      </c>
      <c r="X533" s="17" t="e">
        <f t="shared" si="8"/>
        <v>#NUM!</v>
      </c>
    </row>
    <row r="534" spans="18:24" x14ac:dyDescent="0.2">
      <c r="R534" s="17" t="s">
        <v>21</v>
      </c>
      <c r="S534" s="18">
        <f>_xll.qlInterestRateIndexFixingDate(IborIndex&amp;Tenor,T534,Trigger)</f>
        <v>43108</v>
      </c>
      <c r="T534" s="18">
        <f>_xll.qlCalendarAdvance(Calendar,T533,R534,"f",,Trigger)</f>
        <v>43110</v>
      </c>
      <c r="U534" s="18">
        <f>_xll.qlInterestRateIndexMaturity(IborIndex&amp;Tenor,T534,Trigger)</f>
        <v>43291</v>
      </c>
      <c r="V534" s="22" t="e">
        <f>_xll.qlIndexFixing($V$1,S534,,Trigger)</f>
        <v>#NUM!</v>
      </c>
      <c r="W534" s="22" t="e">
        <f>_xll.qlIndexFixing($W$1,S534,,Trigger)</f>
        <v>#NUM!</v>
      </c>
      <c r="X534" s="17" t="e">
        <f t="shared" si="8"/>
        <v>#NUM!</v>
      </c>
    </row>
    <row r="535" spans="18:24" x14ac:dyDescent="0.2">
      <c r="R535" s="17" t="s">
        <v>21</v>
      </c>
      <c r="S535" s="18">
        <f>_xll.qlInterestRateIndexFixingDate(IborIndex&amp;Tenor,T535,Trigger)</f>
        <v>43115</v>
      </c>
      <c r="T535" s="18">
        <f>_xll.qlCalendarAdvance(Calendar,T534,R535,"f",,Trigger)</f>
        <v>43117</v>
      </c>
      <c r="U535" s="18">
        <f>_xll.qlInterestRateIndexMaturity(IborIndex&amp;Tenor,T535,Trigger)</f>
        <v>43298</v>
      </c>
      <c r="V535" s="22" t="e">
        <f>_xll.qlIndexFixing($V$1,S535,,Trigger)</f>
        <v>#NUM!</v>
      </c>
      <c r="W535" s="22" t="e">
        <f>_xll.qlIndexFixing($W$1,S535,,Trigger)</f>
        <v>#NUM!</v>
      </c>
      <c r="X535" s="17" t="e">
        <f t="shared" si="8"/>
        <v>#NUM!</v>
      </c>
    </row>
    <row r="536" spans="18:24" x14ac:dyDescent="0.2">
      <c r="R536" s="17" t="s">
        <v>21</v>
      </c>
      <c r="S536" s="18">
        <f>_xll.qlInterestRateIndexFixingDate(IborIndex&amp;Tenor,T536,Trigger)</f>
        <v>43122</v>
      </c>
      <c r="T536" s="18">
        <f>_xll.qlCalendarAdvance(Calendar,T535,R536,"f",,Trigger)</f>
        <v>43124</v>
      </c>
      <c r="U536" s="18">
        <f>_xll.qlInterestRateIndexMaturity(IborIndex&amp;Tenor,T536,Trigger)</f>
        <v>43305</v>
      </c>
      <c r="V536" s="22" t="e">
        <f>_xll.qlIndexFixing($V$1,S536,,Trigger)</f>
        <v>#NUM!</v>
      </c>
      <c r="W536" s="22" t="e">
        <f>_xll.qlIndexFixing($W$1,S536,,Trigger)</f>
        <v>#NUM!</v>
      </c>
      <c r="X536" s="17" t="e">
        <f t="shared" si="8"/>
        <v>#NUM!</v>
      </c>
    </row>
    <row r="537" spans="18:24" x14ac:dyDescent="0.2">
      <c r="R537" s="17" t="s">
        <v>21</v>
      </c>
      <c r="S537" s="18">
        <f>_xll.qlInterestRateIndexFixingDate(IborIndex&amp;Tenor,T537,Trigger)</f>
        <v>43129</v>
      </c>
      <c r="T537" s="18">
        <f>_xll.qlCalendarAdvance(Calendar,T536,R537,"f",,Trigger)</f>
        <v>43131</v>
      </c>
      <c r="U537" s="18">
        <f>_xll.qlInterestRateIndexMaturity(IborIndex&amp;Tenor,T537,Trigger)</f>
        <v>43312</v>
      </c>
      <c r="V537" s="22" t="e">
        <f>_xll.qlIndexFixing($V$1,S537,,Trigger)</f>
        <v>#NUM!</v>
      </c>
      <c r="W537" s="22" t="e">
        <f>_xll.qlIndexFixing($W$1,S537,,Trigger)</f>
        <v>#NUM!</v>
      </c>
      <c r="X537" s="17" t="e">
        <f t="shared" si="8"/>
        <v>#NUM!</v>
      </c>
    </row>
    <row r="538" spans="18:24" x14ac:dyDescent="0.2">
      <c r="R538" s="17" t="s">
        <v>21</v>
      </c>
      <c r="S538" s="18">
        <f>_xll.qlInterestRateIndexFixingDate(IborIndex&amp;Tenor,T538,Trigger)</f>
        <v>43136</v>
      </c>
      <c r="T538" s="18">
        <f>_xll.qlCalendarAdvance(Calendar,T537,R538,"f",,Trigger)</f>
        <v>43138</v>
      </c>
      <c r="U538" s="18">
        <f>_xll.qlInterestRateIndexMaturity(IborIndex&amp;Tenor,T538,Trigger)</f>
        <v>43319</v>
      </c>
      <c r="V538" s="22" t="e">
        <f>_xll.qlIndexFixing($V$1,S538,,Trigger)</f>
        <v>#NUM!</v>
      </c>
      <c r="W538" s="22" t="e">
        <f>_xll.qlIndexFixing($W$1,S538,,Trigger)</f>
        <v>#NUM!</v>
      </c>
      <c r="X538" s="17" t="e">
        <f t="shared" si="8"/>
        <v>#NUM!</v>
      </c>
    </row>
    <row r="539" spans="18:24" x14ac:dyDescent="0.2">
      <c r="R539" s="17" t="s">
        <v>21</v>
      </c>
      <c r="S539" s="18">
        <f>_xll.qlInterestRateIndexFixingDate(IborIndex&amp;Tenor,T539,Trigger)</f>
        <v>43143</v>
      </c>
      <c r="T539" s="18">
        <f>_xll.qlCalendarAdvance(Calendar,T538,R539,"f",,Trigger)</f>
        <v>43145</v>
      </c>
      <c r="U539" s="18">
        <f>_xll.qlInterestRateIndexMaturity(IborIndex&amp;Tenor,T539,Trigger)</f>
        <v>43326</v>
      </c>
      <c r="V539" s="22" t="e">
        <f>_xll.qlIndexFixing($V$1,S539,,Trigger)</f>
        <v>#NUM!</v>
      </c>
      <c r="W539" s="22" t="e">
        <f>_xll.qlIndexFixing($W$1,S539,,Trigger)</f>
        <v>#NUM!</v>
      </c>
      <c r="X539" s="17" t="e">
        <f t="shared" si="8"/>
        <v>#NUM!</v>
      </c>
    </row>
    <row r="540" spans="18:24" x14ac:dyDescent="0.2">
      <c r="R540" s="17" t="s">
        <v>21</v>
      </c>
      <c r="S540" s="18">
        <f>_xll.qlInterestRateIndexFixingDate(IborIndex&amp;Tenor,T540,Trigger)</f>
        <v>43150</v>
      </c>
      <c r="T540" s="18">
        <f>_xll.qlCalendarAdvance(Calendar,T539,R540,"f",,Trigger)</f>
        <v>43152</v>
      </c>
      <c r="U540" s="18">
        <f>_xll.qlInterestRateIndexMaturity(IborIndex&amp;Tenor,T540,Trigger)</f>
        <v>43333</v>
      </c>
      <c r="V540" s="22" t="e">
        <f>_xll.qlIndexFixing($V$1,S540,,Trigger)</f>
        <v>#NUM!</v>
      </c>
      <c r="W540" s="22" t="e">
        <f>_xll.qlIndexFixing($W$1,S540,,Trigger)</f>
        <v>#NUM!</v>
      </c>
      <c r="X540" s="17" t="e">
        <f t="shared" si="8"/>
        <v>#NUM!</v>
      </c>
    </row>
    <row r="541" spans="18:24" x14ac:dyDescent="0.2">
      <c r="R541" s="17" t="s">
        <v>21</v>
      </c>
      <c r="S541" s="18">
        <f>_xll.qlInterestRateIndexFixingDate(IborIndex&amp;Tenor,T541,Trigger)</f>
        <v>43157</v>
      </c>
      <c r="T541" s="18">
        <f>_xll.qlCalendarAdvance(Calendar,T540,R541,"f",,Trigger)</f>
        <v>43159</v>
      </c>
      <c r="U541" s="18">
        <f>_xll.qlInterestRateIndexMaturity(IborIndex&amp;Tenor,T541,Trigger)</f>
        <v>43343</v>
      </c>
      <c r="V541" s="22" t="e">
        <f>_xll.qlIndexFixing($V$1,S541,,Trigger)</f>
        <v>#NUM!</v>
      </c>
      <c r="W541" s="22" t="e">
        <f>_xll.qlIndexFixing($W$1,S541,,Trigger)</f>
        <v>#NUM!</v>
      </c>
      <c r="X541" s="17" t="e">
        <f t="shared" si="8"/>
        <v>#NUM!</v>
      </c>
    </row>
    <row r="542" spans="18:24" x14ac:dyDescent="0.2">
      <c r="R542" s="17" t="s">
        <v>21</v>
      </c>
      <c r="S542" s="18">
        <f>_xll.qlInterestRateIndexFixingDate(IborIndex&amp;Tenor,T542,Trigger)</f>
        <v>43164</v>
      </c>
      <c r="T542" s="18">
        <f>_xll.qlCalendarAdvance(Calendar,T541,R542,"f",,Trigger)</f>
        <v>43166</v>
      </c>
      <c r="U542" s="18">
        <f>_xll.qlInterestRateIndexMaturity(IborIndex&amp;Tenor,T542,Trigger)</f>
        <v>43350</v>
      </c>
      <c r="V542" s="22" t="e">
        <f>_xll.qlIndexFixing($V$1,S542,,Trigger)</f>
        <v>#NUM!</v>
      </c>
      <c r="W542" s="22" t="e">
        <f>_xll.qlIndexFixing($W$1,S542,,Trigger)</f>
        <v>#NUM!</v>
      </c>
      <c r="X542" s="17" t="e">
        <f t="shared" si="8"/>
        <v>#NUM!</v>
      </c>
    </row>
    <row r="543" spans="18:24" x14ac:dyDescent="0.2">
      <c r="R543" s="17" t="s">
        <v>21</v>
      </c>
      <c r="S543" s="18">
        <f>_xll.qlInterestRateIndexFixingDate(IborIndex&amp;Tenor,T543,Trigger)</f>
        <v>43171</v>
      </c>
      <c r="T543" s="18">
        <f>_xll.qlCalendarAdvance(Calendar,T542,R543,"f",,Trigger)</f>
        <v>43173</v>
      </c>
      <c r="U543" s="18">
        <f>_xll.qlInterestRateIndexMaturity(IborIndex&amp;Tenor,T543,Trigger)</f>
        <v>43357</v>
      </c>
      <c r="V543" s="22" t="e">
        <f>_xll.qlIndexFixing($V$1,S543,,Trigger)</f>
        <v>#NUM!</v>
      </c>
      <c r="W543" s="22" t="e">
        <f>_xll.qlIndexFixing($W$1,S543,,Trigger)</f>
        <v>#NUM!</v>
      </c>
      <c r="X543" s="17" t="e">
        <f t="shared" si="8"/>
        <v>#NUM!</v>
      </c>
    </row>
    <row r="544" spans="18:24" x14ac:dyDescent="0.2">
      <c r="R544" s="17" t="s">
        <v>21</v>
      </c>
      <c r="S544" s="18">
        <f>_xll.qlInterestRateIndexFixingDate(IborIndex&amp;Tenor,T544,Trigger)</f>
        <v>43178</v>
      </c>
      <c r="T544" s="18">
        <f>_xll.qlCalendarAdvance(Calendar,T543,R544,"f",,Trigger)</f>
        <v>43180</v>
      </c>
      <c r="U544" s="18">
        <f>_xll.qlInterestRateIndexMaturity(IborIndex&amp;Tenor,T544,Trigger)</f>
        <v>43364</v>
      </c>
      <c r="V544" s="22" t="e">
        <f>_xll.qlIndexFixing($V$1,S544,,Trigger)</f>
        <v>#NUM!</v>
      </c>
      <c r="W544" s="22" t="e">
        <f>_xll.qlIndexFixing($W$1,S544,,Trigger)</f>
        <v>#NUM!</v>
      </c>
      <c r="X544" s="17" t="e">
        <f t="shared" si="8"/>
        <v>#NUM!</v>
      </c>
    </row>
    <row r="545" spans="18:24" x14ac:dyDescent="0.2">
      <c r="R545" s="17" t="s">
        <v>21</v>
      </c>
      <c r="S545" s="18">
        <f>_xll.qlInterestRateIndexFixingDate(IborIndex&amp;Tenor,T545,Trigger)</f>
        <v>43185</v>
      </c>
      <c r="T545" s="18">
        <f>_xll.qlCalendarAdvance(Calendar,T544,R545,"f",,Trigger)</f>
        <v>43187</v>
      </c>
      <c r="U545" s="18">
        <f>_xll.qlInterestRateIndexMaturity(IborIndex&amp;Tenor,T545,Trigger)</f>
        <v>43371</v>
      </c>
      <c r="V545" s="22" t="e">
        <f>_xll.qlIndexFixing($V$1,S545,,Trigger)</f>
        <v>#NUM!</v>
      </c>
      <c r="W545" s="22" t="e">
        <f>_xll.qlIndexFixing($W$1,S545,,Trigger)</f>
        <v>#NUM!</v>
      </c>
      <c r="X545" s="17" t="e">
        <f t="shared" si="8"/>
        <v>#NUM!</v>
      </c>
    </row>
    <row r="546" spans="18:24" x14ac:dyDescent="0.2">
      <c r="R546" s="17" t="s">
        <v>21</v>
      </c>
      <c r="S546" s="18">
        <f>_xll.qlInterestRateIndexFixingDate(IborIndex&amp;Tenor,T546,Trigger)</f>
        <v>43188</v>
      </c>
      <c r="T546" s="18">
        <f>_xll.qlCalendarAdvance(Calendar,T545,R546,"f",,Trigger)</f>
        <v>43194</v>
      </c>
      <c r="U546" s="18">
        <f>_xll.qlInterestRateIndexMaturity(IborIndex&amp;Tenor,T546,Trigger)</f>
        <v>43377</v>
      </c>
      <c r="V546" s="22" t="e">
        <f>_xll.qlIndexFixing($V$1,S546,,Trigger)</f>
        <v>#NUM!</v>
      </c>
      <c r="W546" s="22" t="e">
        <f>_xll.qlIndexFixing($W$1,S546,,Trigger)</f>
        <v>#NUM!</v>
      </c>
      <c r="X546" s="17" t="e">
        <f t="shared" si="8"/>
        <v>#NUM!</v>
      </c>
    </row>
    <row r="547" spans="18:24" x14ac:dyDescent="0.2">
      <c r="R547" s="17" t="s">
        <v>21</v>
      </c>
      <c r="S547" s="18">
        <f>_xll.qlInterestRateIndexFixingDate(IborIndex&amp;Tenor,T547,Trigger)</f>
        <v>43199</v>
      </c>
      <c r="T547" s="18">
        <f>_xll.qlCalendarAdvance(Calendar,T546,R547,"f",,Trigger)</f>
        <v>43201</v>
      </c>
      <c r="U547" s="18">
        <f>_xll.qlInterestRateIndexMaturity(IborIndex&amp;Tenor,T547,Trigger)</f>
        <v>43384</v>
      </c>
      <c r="V547" s="22" t="e">
        <f>_xll.qlIndexFixing($V$1,S547,,Trigger)</f>
        <v>#NUM!</v>
      </c>
      <c r="W547" s="22" t="e">
        <f>_xll.qlIndexFixing($W$1,S547,,Trigger)</f>
        <v>#NUM!</v>
      </c>
      <c r="X547" s="17" t="e">
        <f t="shared" si="8"/>
        <v>#NUM!</v>
      </c>
    </row>
    <row r="548" spans="18:24" x14ac:dyDescent="0.2">
      <c r="R548" s="17" t="s">
        <v>21</v>
      </c>
      <c r="S548" s="18">
        <f>_xll.qlInterestRateIndexFixingDate(IborIndex&amp;Tenor,T548,Trigger)</f>
        <v>43206</v>
      </c>
      <c r="T548" s="18">
        <f>_xll.qlCalendarAdvance(Calendar,T547,R548,"f",,Trigger)</f>
        <v>43208</v>
      </c>
      <c r="U548" s="18">
        <f>_xll.qlInterestRateIndexMaturity(IborIndex&amp;Tenor,T548,Trigger)</f>
        <v>43391</v>
      </c>
      <c r="V548" s="22" t="e">
        <f>_xll.qlIndexFixing($V$1,S548,,Trigger)</f>
        <v>#NUM!</v>
      </c>
      <c r="W548" s="22" t="e">
        <f>_xll.qlIndexFixing($W$1,S548,,Trigger)</f>
        <v>#NUM!</v>
      </c>
      <c r="X548" s="17" t="e">
        <f t="shared" si="8"/>
        <v>#NUM!</v>
      </c>
    </row>
    <row r="549" spans="18:24" x14ac:dyDescent="0.2">
      <c r="R549" s="17" t="s">
        <v>21</v>
      </c>
      <c r="S549" s="18">
        <f>_xll.qlInterestRateIndexFixingDate(IborIndex&amp;Tenor,T549,Trigger)</f>
        <v>43213</v>
      </c>
      <c r="T549" s="18">
        <f>_xll.qlCalendarAdvance(Calendar,T548,R549,"f",,Trigger)</f>
        <v>43215</v>
      </c>
      <c r="U549" s="18">
        <f>_xll.qlInterestRateIndexMaturity(IborIndex&amp;Tenor,T549,Trigger)</f>
        <v>43398</v>
      </c>
      <c r="V549" s="22" t="e">
        <f>_xll.qlIndexFixing($V$1,S549,,Trigger)</f>
        <v>#NUM!</v>
      </c>
      <c r="W549" s="22" t="e">
        <f>_xll.qlIndexFixing($W$1,S549,,Trigger)</f>
        <v>#NUM!</v>
      </c>
      <c r="X549" s="17" t="e">
        <f t="shared" si="8"/>
        <v>#NUM!</v>
      </c>
    </row>
    <row r="550" spans="18:24" x14ac:dyDescent="0.2">
      <c r="R550" s="17" t="s">
        <v>21</v>
      </c>
      <c r="S550" s="18">
        <f>_xll.qlInterestRateIndexFixingDate(IborIndex&amp;Tenor,T550,Trigger)</f>
        <v>43217</v>
      </c>
      <c r="T550" s="18">
        <f>_xll.qlCalendarAdvance(Calendar,T549,R550,"f",,Trigger)</f>
        <v>43222</v>
      </c>
      <c r="U550" s="18">
        <f>_xll.qlInterestRateIndexMaturity(IborIndex&amp;Tenor,T550,Trigger)</f>
        <v>43406</v>
      </c>
      <c r="V550" s="22" t="e">
        <f>_xll.qlIndexFixing($V$1,S550,,Trigger)</f>
        <v>#NUM!</v>
      </c>
      <c r="W550" s="22" t="e">
        <f>_xll.qlIndexFixing($W$1,S550,,Trigger)</f>
        <v>#NUM!</v>
      </c>
      <c r="X550" s="17" t="e">
        <f t="shared" si="8"/>
        <v>#NUM!</v>
      </c>
    </row>
    <row r="551" spans="18:24" x14ac:dyDescent="0.2">
      <c r="R551" s="17" t="s">
        <v>21</v>
      </c>
      <c r="S551" s="18">
        <f>_xll.qlInterestRateIndexFixingDate(IborIndex&amp;Tenor,T551,Trigger)</f>
        <v>43227</v>
      </c>
      <c r="T551" s="18">
        <f>_xll.qlCalendarAdvance(Calendar,T550,R551,"f",,Trigger)</f>
        <v>43229</v>
      </c>
      <c r="U551" s="18">
        <f>_xll.qlInterestRateIndexMaturity(IborIndex&amp;Tenor,T551,Trigger)</f>
        <v>43413</v>
      </c>
      <c r="V551" s="22" t="e">
        <f>_xll.qlIndexFixing($V$1,S551,,Trigger)</f>
        <v>#NUM!</v>
      </c>
      <c r="W551" s="22" t="e">
        <f>_xll.qlIndexFixing($W$1,S551,,Trigger)</f>
        <v>#NUM!</v>
      </c>
      <c r="X551" s="17" t="e">
        <f t="shared" si="8"/>
        <v>#NUM!</v>
      </c>
    </row>
    <row r="552" spans="18:24" x14ac:dyDescent="0.2">
      <c r="R552" s="17" t="s">
        <v>21</v>
      </c>
      <c r="S552" s="18">
        <f>_xll.qlInterestRateIndexFixingDate(IborIndex&amp;Tenor,T552,Trigger)</f>
        <v>43234</v>
      </c>
      <c r="T552" s="18">
        <f>_xll.qlCalendarAdvance(Calendar,T551,R552,"f",,Trigger)</f>
        <v>43236</v>
      </c>
      <c r="U552" s="18">
        <f>_xll.qlInterestRateIndexMaturity(IborIndex&amp;Tenor,T552,Trigger)</f>
        <v>43420</v>
      </c>
      <c r="V552" s="22" t="e">
        <f>_xll.qlIndexFixing($V$1,S552,,Trigger)</f>
        <v>#NUM!</v>
      </c>
      <c r="W552" s="22" t="e">
        <f>_xll.qlIndexFixing($W$1,S552,,Trigger)</f>
        <v>#NUM!</v>
      </c>
      <c r="X552" s="17" t="e">
        <f t="shared" si="8"/>
        <v>#NUM!</v>
      </c>
    </row>
    <row r="553" spans="18:24" x14ac:dyDescent="0.2">
      <c r="R553" s="17" t="s">
        <v>21</v>
      </c>
      <c r="S553" s="18">
        <f>_xll.qlInterestRateIndexFixingDate(IborIndex&amp;Tenor,T553,Trigger)</f>
        <v>43241</v>
      </c>
      <c r="T553" s="18">
        <f>_xll.qlCalendarAdvance(Calendar,T552,R553,"f",,Trigger)</f>
        <v>43243</v>
      </c>
      <c r="U553" s="18">
        <f>_xll.qlInterestRateIndexMaturity(IborIndex&amp;Tenor,T553,Trigger)</f>
        <v>43427</v>
      </c>
      <c r="V553" s="22" t="e">
        <f>_xll.qlIndexFixing($V$1,S553,,Trigger)</f>
        <v>#NUM!</v>
      </c>
      <c r="W553" s="22" t="e">
        <f>_xll.qlIndexFixing($W$1,S553,,Trigger)</f>
        <v>#NUM!</v>
      </c>
      <c r="X553" s="17" t="e">
        <f t="shared" si="8"/>
        <v>#NUM!</v>
      </c>
    </row>
    <row r="554" spans="18:24" x14ac:dyDescent="0.2">
      <c r="R554" s="17" t="s">
        <v>21</v>
      </c>
      <c r="S554" s="18">
        <f>_xll.qlInterestRateIndexFixingDate(IborIndex&amp;Tenor,T554,Trigger)</f>
        <v>43248</v>
      </c>
      <c r="T554" s="18">
        <f>_xll.qlCalendarAdvance(Calendar,T553,R554,"f",,Trigger)</f>
        <v>43250</v>
      </c>
      <c r="U554" s="18">
        <f>_xll.qlInterestRateIndexMaturity(IborIndex&amp;Tenor,T554,Trigger)</f>
        <v>43434</v>
      </c>
      <c r="V554" s="22" t="e">
        <f>_xll.qlIndexFixing($V$1,S554,,Trigger)</f>
        <v>#NUM!</v>
      </c>
      <c r="W554" s="22" t="e">
        <f>_xll.qlIndexFixing($W$1,S554,,Trigger)</f>
        <v>#NUM!</v>
      </c>
      <c r="X554" s="17" t="e">
        <f t="shared" si="8"/>
        <v>#NUM!</v>
      </c>
    </row>
    <row r="555" spans="18:24" x14ac:dyDescent="0.2">
      <c r="R555" s="17" t="s">
        <v>21</v>
      </c>
      <c r="S555" s="18">
        <f>_xll.qlInterestRateIndexFixingDate(IborIndex&amp;Tenor,T555,Trigger)</f>
        <v>43255</v>
      </c>
      <c r="T555" s="18">
        <f>_xll.qlCalendarAdvance(Calendar,T554,R555,"f",,Trigger)</f>
        <v>43257</v>
      </c>
      <c r="U555" s="18">
        <f>_xll.qlInterestRateIndexMaturity(IborIndex&amp;Tenor,T555,Trigger)</f>
        <v>43440</v>
      </c>
      <c r="V555" s="22" t="e">
        <f>_xll.qlIndexFixing($V$1,S555,,Trigger)</f>
        <v>#NUM!</v>
      </c>
      <c r="W555" s="22" t="e">
        <f>_xll.qlIndexFixing($W$1,S555,,Trigger)</f>
        <v>#NUM!</v>
      </c>
      <c r="X555" s="17" t="e">
        <f t="shared" si="8"/>
        <v>#NUM!</v>
      </c>
    </row>
    <row r="556" spans="18:24" x14ac:dyDescent="0.2">
      <c r="R556" s="17" t="s">
        <v>21</v>
      </c>
      <c r="S556" s="18">
        <f>_xll.qlInterestRateIndexFixingDate(IborIndex&amp;Tenor,T556,Trigger)</f>
        <v>43262</v>
      </c>
      <c r="T556" s="18">
        <f>_xll.qlCalendarAdvance(Calendar,T555,R556,"f",,Trigger)</f>
        <v>43264</v>
      </c>
      <c r="U556" s="18">
        <f>_xll.qlInterestRateIndexMaturity(IborIndex&amp;Tenor,T556,Trigger)</f>
        <v>43447</v>
      </c>
      <c r="V556" s="22" t="e">
        <f>_xll.qlIndexFixing($V$1,S556,,Trigger)</f>
        <v>#NUM!</v>
      </c>
      <c r="W556" s="22" t="e">
        <f>_xll.qlIndexFixing($W$1,S556,,Trigger)</f>
        <v>#NUM!</v>
      </c>
      <c r="X556" s="17" t="e">
        <f t="shared" si="8"/>
        <v>#NUM!</v>
      </c>
    </row>
    <row r="557" spans="18:24" x14ac:dyDescent="0.2">
      <c r="R557" s="17" t="s">
        <v>21</v>
      </c>
      <c r="S557" s="18">
        <f>_xll.qlInterestRateIndexFixingDate(IborIndex&amp;Tenor,T557,Trigger)</f>
        <v>43269</v>
      </c>
      <c r="T557" s="18">
        <f>_xll.qlCalendarAdvance(Calendar,T556,R557,"f",,Trigger)</f>
        <v>43271</v>
      </c>
      <c r="U557" s="18">
        <f>_xll.qlInterestRateIndexMaturity(IborIndex&amp;Tenor,T557,Trigger)</f>
        <v>43454</v>
      </c>
      <c r="V557" s="22" t="e">
        <f>_xll.qlIndexFixing($V$1,S557,,Trigger)</f>
        <v>#NUM!</v>
      </c>
      <c r="W557" s="22" t="e">
        <f>_xll.qlIndexFixing($W$1,S557,,Trigger)</f>
        <v>#NUM!</v>
      </c>
      <c r="X557" s="17" t="e">
        <f t="shared" si="8"/>
        <v>#NUM!</v>
      </c>
    </row>
    <row r="558" spans="18:24" x14ac:dyDescent="0.2">
      <c r="R558" s="17" t="s">
        <v>21</v>
      </c>
      <c r="S558" s="18">
        <f>_xll.qlInterestRateIndexFixingDate(IborIndex&amp;Tenor,T558,Trigger)</f>
        <v>43276</v>
      </c>
      <c r="T558" s="18">
        <f>_xll.qlCalendarAdvance(Calendar,T557,R558,"f",,Trigger)</f>
        <v>43278</v>
      </c>
      <c r="U558" s="18">
        <f>_xll.qlInterestRateIndexMaturity(IborIndex&amp;Tenor,T558,Trigger)</f>
        <v>43461</v>
      </c>
      <c r="V558" s="22" t="e">
        <f>_xll.qlIndexFixing($V$1,S558,,Trigger)</f>
        <v>#NUM!</v>
      </c>
      <c r="W558" s="22" t="e">
        <f>_xll.qlIndexFixing($W$1,S558,,Trigger)</f>
        <v>#NUM!</v>
      </c>
      <c r="X558" s="17" t="e">
        <f t="shared" si="8"/>
        <v>#NUM!</v>
      </c>
    </row>
    <row r="559" spans="18:24" x14ac:dyDescent="0.2">
      <c r="R559" s="17" t="s">
        <v>21</v>
      </c>
      <c r="S559" s="18">
        <f>_xll.qlInterestRateIndexFixingDate(IborIndex&amp;Tenor,T559,Trigger)</f>
        <v>43283</v>
      </c>
      <c r="T559" s="18">
        <f>_xll.qlCalendarAdvance(Calendar,T558,R559,"f",,Trigger)</f>
        <v>43285</v>
      </c>
      <c r="U559" s="18">
        <f>_xll.qlInterestRateIndexMaturity(IborIndex&amp;Tenor,T559,Trigger)</f>
        <v>43469</v>
      </c>
      <c r="V559" s="22" t="e">
        <f>_xll.qlIndexFixing($V$1,S559,,Trigger)</f>
        <v>#NUM!</v>
      </c>
      <c r="W559" s="22" t="e">
        <f>_xll.qlIndexFixing($W$1,S559,,Trigger)</f>
        <v>#NUM!</v>
      </c>
      <c r="X559" s="17" t="e">
        <f t="shared" si="8"/>
        <v>#NUM!</v>
      </c>
    </row>
    <row r="560" spans="18:24" x14ac:dyDescent="0.2">
      <c r="R560" s="17" t="s">
        <v>21</v>
      </c>
      <c r="S560" s="18">
        <f>_xll.qlInterestRateIndexFixingDate(IborIndex&amp;Tenor,T560,Trigger)</f>
        <v>43290</v>
      </c>
      <c r="T560" s="18">
        <f>_xll.qlCalendarAdvance(Calendar,T559,R560,"f",,Trigger)</f>
        <v>43292</v>
      </c>
      <c r="U560" s="18">
        <f>_xll.qlInterestRateIndexMaturity(IborIndex&amp;Tenor,T560,Trigger)</f>
        <v>43476</v>
      </c>
      <c r="V560" s="22" t="e">
        <f>_xll.qlIndexFixing($V$1,S560,,Trigger)</f>
        <v>#NUM!</v>
      </c>
      <c r="W560" s="22" t="e">
        <f>_xll.qlIndexFixing($W$1,S560,,Trigger)</f>
        <v>#NUM!</v>
      </c>
      <c r="X560" s="17" t="e">
        <f t="shared" si="8"/>
        <v>#NUM!</v>
      </c>
    </row>
    <row r="561" spans="18:24" x14ac:dyDescent="0.2">
      <c r="R561" s="17" t="s">
        <v>21</v>
      </c>
      <c r="S561" s="18">
        <f>_xll.qlInterestRateIndexFixingDate(IborIndex&amp;Tenor,T561,Trigger)</f>
        <v>43297</v>
      </c>
      <c r="T561" s="18">
        <f>_xll.qlCalendarAdvance(Calendar,T560,R561,"f",,Trigger)</f>
        <v>43299</v>
      </c>
      <c r="U561" s="18">
        <f>_xll.qlInterestRateIndexMaturity(IborIndex&amp;Tenor,T561,Trigger)</f>
        <v>43483</v>
      </c>
      <c r="V561" s="22" t="e">
        <f>_xll.qlIndexFixing($V$1,S561,,Trigger)</f>
        <v>#NUM!</v>
      </c>
      <c r="W561" s="22" t="e">
        <f>_xll.qlIndexFixing($W$1,S561,,Trigger)</f>
        <v>#NUM!</v>
      </c>
      <c r="X561" s="17" t="e">
        <f t="shared" si="8"/>
        <v>#NUM!</v>
      </c>
    </row>
    <row r="562" spans="18:24" x14ac:dyDescent="0.2">
      <c r="R562" s="17" t="s">
        <v>21</v>
      </c>
      <c r="S562" s="18">
        <f>_xll.qlInterestRateIndexFixingDate(IborIndex&amp;Tenor,T562,Trigger)</f>
        <v>43304</v>
      </c>
      <c r="T562" s="18">
        <f>_xll.qlCalendarAdvance(Calendar,T561,R562,"f",,Trigger)</f>
        <v>43306</v>
      </c>
      <c r="U562" s="18">
        <f>_xll.qlInterestRateIndexMaturity(IborIndex&amp;Tenor,T562,Trigger)</f>
        <v>43490</v>
      </c>
      <c r="V562" s="22" t="e">
        <f>_xll.qlIndexFixing($V$1,S562,,Trigger)</f>
        <v>#NUM!</v>
      </c>
      <c r="W562" s="22" t="e">
        <f>_xll.qlIndexFixing($W$1,S562,,Trigger)</f>
        <v>#NUM!</v>
      </c>
      <c r="X562" s="17" t="e">
        <f t="shared" si="8"/>
        <v>#NUM!</v>
      </c>
    </row>
    <row r="563" spans="18:24" x14ac:dyDescent="0.2">
      <c r="R563" s="17" t="s">
        <v>21</v>
      </c>
      <c r="S563" s="18">
        <f>_xll.qlInterestRateIndexFixingDate(IborIndex&amp;Tenor,T563,Trigger)</f>
        <v>43311</v>
      </c>
      <c r="T563" s="18">
        <f>_xll.qlCalendarAdvance(Calendar,T562,R563,"f",,Trigger)</f>
        <v>43313</v>
      </c>
      <c r="U563" s="18">
        <f>_xll.qlInterestRateIndexMaturity(IborIndex&amp;Tenor,T563,Trigger)</f>
        <v>43497</v>
      </c>
      <c r="V563" s="22" t="e">
        <f>_xll.qlIndexFixing($V$1,S563,,Trigger)</f>
        <v>#NUM!</v>
      </c>
      <c r="W563" s="22" t="e">
        <f>_xll.qlIndexFixing($W$1,S563,,Trigger)</f>
        <v>#NUM!</v>
      </c>
      <c r="X563" s="17" t="e">
        <f t="shared" si="8"/>
        <v>#NUM!</v>
      </c>
    </row>
    <row r="564" spans="18:24" x14ac:dyDescent="0.2">
      <c r="R564" s="17" t="s">
        <v>21</v>
      </c>
      <c r="S564" s="18">
        <f>_xll.qlInterestRateIndexFixingDate(IborIndex&amp;Tenor,T564,Trigger)</f>
        <v>43318</v>
      </c>
      <c r="T564" s="18">
        <f>_xll.qlCalendarAdvance(Calendar,T563,R564,"f",,Trigger)</f>
        <v>43320</v>
      </c>
      <c r="U564" s="18">
        <f>_xll.qlInterestRateIndexMaturity(IborIndex&amp;Tenor,T564,Trigger)</f>
        <v>43504</v>
      </c>
      <c r="V564" s="22" t="e">
        <f>_xll.qlIndexFixing($V$1,S564,,Trigger)</f>
        <v>#NUM!</v>
      </c>
      <c r="W564" s="22" t="e">
        <f>_xll.qlIndexFixing($W$1,S564,,Trigger)</f>
        <v>#NUM!</v>
      </c>
      <c r="X564" s="17" t="e">
        <f t="shared" si="8"/>
        <v>#NUM!</v>
      </c>
    </row>
    <row r="565" spans="18:24" x14ac:dyDescent="0.2">
      <c r="R565" s="17" t="s">
        <v>21</v>
      </c>
      <c r="S565" s="18">
        <f>_xll.qlInterestRateIndexFixingDate(IborIndex&amp;Tenor,T565,Trigger)</f>
        <v>43325</v>
      </c>
      <c r="T565" s="18">
        <f>_xll.qlCalendarAdvance(Calendar,T564,R565,"f",,Trigger)</f>
        <v>43327</v>
      </c>
      <c r="U565" s="18">
        <f>_xll.qlInterestRateIndexMaturity(IborIndex&amp;Tenor,T565,Trigger)</f>
        <v>43511</v>
      </c>
      <c r="V565" s="22" t="e">
        <f>_xll.qlIndexFixing($V$1,S565,,Trigger)</f>
        <v>#NUM!</v>
      </c>
      <c r="W565" s="22" t="e">
        <f>_xll.qlIndexFixing($W$1,S565,,Trigger)</f>
        <v>#NUM!</v>
      </c>
      <c r="X565" s="17" t="e">
        <f t="shared" si="8"/>
        <v>#NUM!</v>
      </c>
    </row>
    <row r="566" spans="18:24" x14ac:dyDescent="0.2">
      <c r="R566" s="17" t="s">
        <v>21</v>
      </c>
      <c r="S566" s="18">
        <f>_xll.qlInterestRateIndexFixingDate(IborIndex&amp;Tenor,T566,Trigger)</f>
        <v>43332</v>
      </c>
      <c r="T566" s="18">
        <f>_xll.qlCalendarAdvance(Calendar,T565,R566,"f",,Trigger)</f>
        <v>43334</v>
      </c>
      <c r="U566" s="18">
        <f>_xll.qlInterestRateIndexMaturity(IborIndex&amp;Tenor,T566,Trigger)</f>
        <v>43518</v>
      </c>
      <c r="V566" s="22" t="e">
        <f>_xll.qlIndexFixing($V$1,S566,,Trigger)</f>
        <v>#NUM!</v>
      </c>
      <c r="W566" s="22" t="e">
        <f>_xll.qlIndexFixing($W$1,S566,,Trigger)</f>
        <v>#NUM!</v>
      </c>
      <c r="X566" s="17" t="e">
        <f t="shared" si="8"/>
        <v>#NUM!</v>
      </c>
    </row>
    <row r="567" spans="18:24" x14ac:dyDescent="0.2">
      <c r="R567" s="17" t="s">
        <v>21</v>
      </c>
      <c r="S567" s="18">
        <f>_xll.qlInterestRateIndexFixingDate(IborIndex&amp;Tenor,T567,Trigger)</f>
        <v>43339</v>
      </c>
      <c r="T567" s="18">
        <f>_xll.qlCalendarAdvance(Calendar,T566,R567,"f",,Trigger)</f>
        <v>43341</v>
      </c>
      <c r="U567" s="18">
        <f>_xll.qlInterestRateIndexMaturity(IborIndex&amp;Tenor,T567,Trigger)</f>
        <v>43524</v>
      </c>
      <c r="V567" s="22" t="e">
        <f>_xll.qlIndexFixing($V$1,S567,,Trigger)</f>
        <v>#NUM!</v>
      </c>
      <c r="W567" s="22" t="e">
        <f>_xll.qlIndexFixing($W$1,S567,,Trigger)</f>
        <v>#NUM!</v>
      </c>
      <c r="X567" s="17" t="e">
        <f t="shared" si="8"/>
        <v>#NUM!</v>
      </c>
    </row>
    <row r="568" spans="18:24" x14ac:dyDescent="0.2">
      <c r="R568" s="17" t="s">
        <v>21</v>
      </c>
      <c r="S568" s="18">
        <f>_xll.qlInterestRateIndexFixingDate(IborIndex&amp;Tenor,T568,Trigger)</f>
        <v>43346</v>
      </c>
      <c r="T568" s="18">
        <f>_xll.qlCalendarAdvance(Calendar,T567,R568,"f",,Trigger)</f>
        <v>43348</v>
      </c>
      <c r="U568" s="18">
        <f>_xll.qlInterestRateIndexMaturity(IborIndex&amp;Tenor,T568,Trigger)</f>
        <v>43529</v>
      </c>
      <c r="V568" s="22" t="e">
        <f>_xll.qlIndexFixing($V$1,S568,,Trigger)</f>
        <v>#NUM!</v>
      </c>
      <c r="W568" s="22" t="e">
        <f>_xll.qlIndexFixing($W$1,S568,,Trigger)</f>
        <v>#NUM!</v>
      </c>
      <c r="X568" s="17" t="e">
        <f t="shared" si="8"/>
        <v>#NUM!</v>
      </c>
    </row>
    <row r="569" spans="18:24" x14ac:dyDescent="0.2">
      <c r="R569" s="17" t="s">
        <v>21</v>
      </c>
      <c r="S569" s="18">
        <f>_xll.qlInterestRateIndexFixingDate(IborIndex&amp;Tenor,T569,Trigger)</f>
        <v>43353</v>
      </c>
      <c r="T569" s="18">
        <f>_xll.qlCalendarAdvance(Calendar,T568,R569,"f",,Trigger)</f>
        <v>43355</v>
      </c>
      <c r="U569" s="18">
        <f>_xll.qlInterestRateIndexMaturity(IborIndex&amp;Tenor,T569,Trigger)</f>
        <v>43536</v>
      </c>
      <c r="V569" s="22" t="e">
        <f>_xll.qlIndexFixing($V$1,S569,,Trigger)</f>
        <v>#NUM!</v>
      </c>
      <c r="W569" s="22" t="e">
        <f>_xll.qlIndexFixing($W$1,S569,,Trigger)</f>
        <v>#NUM!</v>
      </c>
      <c r="X569" s="17" t="e">
        <f t="shared" si="8"/>
        <v>#NUM!</v>
      </c>
    </row>
    <row r="570" spans="18:24" x14ac:dyDescent="0.2">
      <c r="R570" s="17" t="s">
        <v>21</v>
      </c>
      <c r="S570" s="18">
        <f>_xll.qlInterestRateIndexFixingDate(IborIndex&amp;Tenor,T570,Trigger)</f>
        <v>43360</v>
      </c>
      <c r="T570" s="18">
        <f>_xll.qlCalendarAdvance(Calendar,T569,R570,"f",,Trigger)</f>
        <v>43362</v>
      </c>
      <c r="U570" s="18">
        <f>_xll.qlInterestRateIndexMaturity(IborIndex&amp;Tenor,T570,Trigger)</f>
        <v>43543</v>
      </c>
      <c r="V570" s="22" t="e">
        <f>_xll.qlIndexFixing($V$1,S570,,Trigger)</f>
        <v>#NUM!</v>
      </c>
      <c r="W570" s="22" t="e">
        <f>_xll.qlIndexFixing($W$1,S570,,Trigger)</f>
        <v>#NUM!</v>
      </c>
      <c r="X570" s="17" t="e">
        <f t="shared" si="8"/>
        <v>#NUM!</v>
      </c>
    </row>
    <row r="571" spans="18:24" x14ac:dyDescent="0.2">
      <c r="R571" s="17" t="s">
        <v>21</v>
      </c>
      <c r="S571" s="18">
        <f>_xll.qlInterestRateIndexFixingDate(IborIndex&amp;Tenor,T571,Trigger)</f>
        <v>43367</v>
      </c>
      <c r="T571" s="18">
        <f>_xll.qlCalendarAdvance(Calendar,T570,R571,"f",,Trigger)</f>
        <v>43369</v>
      </c>
      <c r="U571" s="18">
        <f>_xll.qlInterestRateIndexMaturity(IborIndex&amp;Tenor,T571,Trigger)</f>
        <v>43550</v>
      </c>
      <c r="V571" s="22" t="e">
        <f>_xll.qlIndexFixing($V$1,S571,,Trigger)</f>
        <v>#NUM!</v>
      </c>
      <c r="W571" s="22" t="e">
        <f>_xll.qlIndexFixing($W$1,S571,,Trigger)</f>
        <v>#NUM!</v>
      </c>
      <c r="X571" s="17" t="e">
        <f t="shared" si="8"/>
        <v>#NUM!</v>
      </c>
    </row>
    <row r="572" spans="18:24" x14ac:dyDescent="0.2">
      <c r="R572" s="17" t="s">
        <v>21</v>
      </c>
      <c r="S572" s="18">
        <f>_xll.qlInterestRateIndexFixingDate(IborIndex&amp;Tenor,T572,Trigger)</f>
        <v>43374</v>
      </c>
      <c r="T572" s="18">
        <f>_xll.qlCalendarAdvance(Calendar,T571,R572,"f",,Trigger)</f>
        <v>43376</v>
      </c>
      <c r="U572" s="18">
        <f>_xll.qlInterestRateIndexMaturity(IborIndex&amp;Tenor,T572,Trigger)</f>
        <v>43558</v>
      </c>
      <c r="V572" s="22" t="e">
        <f>_xll.qlIndexFixing($V$1,S572,,Trigger)</f>
        <v>#NUM!</v>
      </c>
      <c r="W572" s="22" t="e">
        <f>_xll.qlIndexFixing($W$1,S572,,Trigger)</f>
        <v>#NUM!</v>
      </c>
      <c r="X572" s="17" t="e">
        <f t="shared" si="8"/>
        <v>#NUM!</v>
      </c>
    </row>
    <row r="573" spans="18:24" x14ac:dyDescent="0.2">
      <c r="R573" s="17" t="s">
        <v>21</v>
      </c>
      <c r="S573" s="18">
        <f>_xll.qlInterestRateIndexFixingDate(IborIndex&amp;Tenor,T573,Trigger)</f>
        <v>43381</v>
      </c>
      <c r="T573" s="18">
        <f>_xll.qlCalendarAdvance(Calendar,T572,R573,"f",,Trigger)</f>
        <v>43383</v>
      </c>
      <c r="U573" s="18">
        <f>_xll.qlInterestRateIndexMaturity(IborIndex&amp;Tenor,T573,Trigger)</f>
        <v>43565</v>
      </c>
      <c r="V573" s="22" t="e">
        <f>_xll.qlIndexFixing($V$1,S573,,Trigger)</f>
        <v>#NUM!</v>
      </c>
      <c r="W573" s="22" t="e">
        <f>_xll.qlIndexFixing($W$1,S573,,Trigger)</f>
        <v>#NUM!</v>
      </c>
      <c r="X573" s="17" t="e">
        <f t="shared" si="8"/>
        <v>#NUM!</v>
      </c>
    </row>
    <row r="574" spans="18:24" x14ac:dyDescent="0.2">
      <c r="R574" s="17" t="s">
        <v>21</v>
      </c>
      <c r="S574" s="18">
        <f>_xll.qlInterestRateIndexFixingDate(IborIndex&amp;Tenor,T574,Trigger)</f>
        <v>43388</v>
      </c>
      <c r="T574" s="18">
        <f>_xll.qlCalendarAdvance(Calendar,T573,R574,"f",,Trigger)</f>
        <v>43390</v>
      </c>
      <c r="U574" s="18">
        <f>_xll.qlInterestRateIndexMaturity(IborIndex&amp;Tenor,T574,Trigger)</f>
        <v>43572</v>
      </c>
      <c r="V574" s="22" t="e">
        <f>_xll.qlIndexFixing($V$1,S574,,Trigger)</f>
        <v>#NUM!</v>
      </c>
      <c r="W574" s="22" t="e">
        <f>_xll.qlIndexFixing($W$1,S574,,Trigger)</f>
        <v>#NUM!</v>
      </c>
      <c r="X574" s="17" t="e">
        <f t="shared" si="8"/>
        <v>#NUM!</v>
      </c>
    </row>
    <row r="575" spans="18:24" x14ac:dyDescent="0.2">
      <c r="R575" s="17" t="s">
        <v>21</v>
      </c>
      <c r="S575" s="18">
        <f>_xll.qlInterestRateIndexFixingDate(IborIndex&amp;Tenor,T575,Trigger)</f>
        <v>43395</v>
      </c>
      <c r="T575" s="18">
        <f>_xll.qlCalendarAdvance(Calendar,T574,R575,"f",,Trigger)</f>
        <v>43397</v>
      </c>
      <c r="U575" s="18">
        <f>_xll.qlInterestRateIndexMaturity(IborIndex&amp;Tenor,T575,Trigger)</f>
        <v>43579</v>
      </c>
      <c r="V575" s="22" t="e">
        <f>_xll.qlIndexFixing($V$1,S575,,Trigger)</f>
        <v>#NUM!</v>
      </c>
      <c r="W575" s="22" t="e">
        <f>_xll.qlIndexFixing($W$1,S575,,Trigger)</f>
        <v>#NUM!</v>
      </c>
      <c r="X575" s="17" t="e">
        <f t="shared" si="8"/>
        <v>#NUM!</v>
      </c>
    </row>
    <row r="576" spans="18:24" x14ac:dyDescent="0.2">
      <c r="R576" s="17" t="s">
        <v>21</v>
      </c>
      <c r="S576" s="18">
        <f>_xll.qlInterestRateIndexFixingDate(IborIndex&amp;Tenor,T576,Trigger)</f>
        <v>43402</v>
      </c>
      <c r="T576" s="18">
        <f>_xll.qlCalendarAdvance(Calendar,T575,R576,"f",,Trigger)</f>
        <v>43404</v>
      </c>
      <c r="U576" s="18">
        <f>_xll.qlInterestRateIndexMaturity(IborIndex&amp;Tenor,T576,Trigger)</f>
        <v>43585</v>
      </c>
      <c r="V576" s="22" t="e">
        <f>_xll.qlIndexFixing($V$1,S576,,Trigger)</f>
        <v>#NUM!</v>
      </c>
      <c r="W576" s="22" t="e">
        <f>_xll.qlIndexFixing($W$1,S576,,Trigger)</f>
        <v>#NUM!</v>
      </c>
      <c r="X576" s="17" t="e">
        <f t="shared" si="8"/>
        <v>#NUM!</v>
      </c>
    </row>
    <row r="577" spans="18:24" x14ac:dyDescent="0.2">
      <c r="R577" s="17" t="s">
        <v>21</v>
      </c>
      <c r="S577" s="18">
        <f>_xll.qlInterestRateIndexFixingDate(IborIndex&amp;Tenor,T577,Trigger)</f>
        <v>43409</v>
      </c>
      <c r="T577" s="18">
        <f>_xll.qlCalendarAdvance(Calendar,T576,R577,"f",,Trigger)</f>
        <v>43411</v>
      </c>
      <c r="U577" s="18">
        <f>_xll.qlInterestRateIndexMaturity(IborIndex&amp;Tenor,T577,Trigger)</f>
        <v>43592</v>
      </c>
      <c r="V577" s="22" t="e">
        <f>_xll.qlIndexFixing($V$1,S577,,Trigger)</f>
        <v>#NUM!</v>
      </c>
      <c r="W577" s="22" t="e">
        <f>_xll.qlIndexFixing($W$1,S577,,Trigger)</f>
        <v>#NUM!</v>
      </c>
      <c r="X577" s="17" t="e">
        <f t="shared" si="8"/>
        <v>#NUM!</v>
      </c>
    </row>
    <row r="578" spans="18:24" x14ac:dyDescent="0.2">
      <c r="R578" s="17" t="s">
        <v>21</v>
      </c>
      <c r="S578" s="18">
        <f>_xll.qlInterestRateIndexFixingDate(IborIndex&amp;Tenor,T578,Trigger)</f>
        <v>43416</v>
      </c>
      <c r="T578" s="18">
        <f>_xll.qlCalendarAdvance(Calendar,T577,R578,"f",,Trigger)</f>
        <v>43418</v>
      </c>
      <c r="U578" s="18">
        <f>_xll.qlInterestRateIndexMaturity(IborIndex&amp;Tenor,T578,Trigger)</f>
        <v>43599</v>
      </c>
      <c r="V578" s="22" t="e">
        <f>_xll.qlIndexFixing($V$1,S578,,Trigger)</f>
        <v>#NUM!</v>
      </c>
      <c r="W578" s="22" t="e">
        <f>_xll.qlIndexFixing($W$1,S578,,Trigger)</f>
        <v>#NUM!</v>
      </c>
      <c r="X578" s="17" t="e">
        <f t="shared" si="8"/>
        <v>#NUM!</v>
      </c>
    </row>
    <row r="579" spans="18:24" x14ac:dyDescent="0.2">
      <c r="R579" s="17" t="s">
        <v>21</v>
      </c>
      <c r="S579" s="18">
        <f>_xll.qlInterestRateIndexFixingDate(IborIndex&amp;Tenor,T579,Trigger)</f>
        <v>43423</v>
      </c>
      <c r="T579" s="18">
        <f>_xll.qlCalendarAdvance(Calendar,T578,R579,"f",,Trigger)</f>
        <v>43425</v>
      </c>
      <c r="U579" s="18">
        <f>_xll.qlInterestRateIndexMaturity(IborIndex&amp;Tenor,T579,Trigger)</f>
        <v>43606</v>
      </c>
      <c r="V579" s="22" t="e">
        <f>_xll.qlIndexFixing($V$1,S579,,Trigger)</f>
        <v>#NUM!</v>
      </c>
      <c r="W579" s="22" t="e">
        <f>_xll.qlIndexFixing($W$1,S579,,Trigger)</f>
        <v>#NUM!</v>
      </c>
      <c r="X579" s="17" t="e">
        <f t="shared" si="8"/>
        <v>#NUM!</v>
      </c>
    </row>
    <row r="580" spans="18:24" x14ac:dyDescent="0.2">
      <c r="R580" s="17" t="s">
        <v>21</v>
      </c>
      <c r="S580" s="18">
        <f>_xll.qlInterestRateIndexFixingDate(IborIndex&amp;Tenor,T580,Trigger)</f>
        <v>43430</v>
      </c>
      <c r="T580" s="18">
        <f>_xll.qlCalendarAdvance(Calendar,T579,R580,"f",,Trigger)</f>
        <v>43432</v>
      </c>
      <c r="U580" s="18">
        <f>_xll.qlInterestRateIndexMaturity(IborIndex&amp;Tenor,T580,Trigger)</f>
        <v>43613</v>
      </c>
      <c r="V580" s="22" t="e">
        <f>_xll.qlIndexFixing($V$1,S580,,Trigger)</f>
        <v>#NUM!</v>
      </c>
      <c r="W580" s="22" t="e">
        <f>_xll.qlIndexFixing($W$1,S580,,Trigger)</f>
        <v>#NUM!</v>
      </c>
      <c r="X580" s="17" t="e">
        <f t="shared" ref="X580:X643" si="9">(V580-W580)*10000</f>
        <v>#NUM!</v>
      </c>
    </row>
    <row r="581" spans="18:24" x14ac:dyDescent="0.2">
      <c r="R581" s="17" t="s">
        <v>21</v>
      </c>
      <c r="S581" s="18">
        <f>_xll.qlInterestRateIndexFixingDate(IborIndex&amp;Tenor,T581,Trigger)</f>
        <v>43437</v>
      </c>
      <c r="T581" s="18">
        <f>_xll.qlCalendarAdvance(Calendar,T580,R581,"f",,Trigger)</f>
        <v>43439</v>
      </c>
      <c r="U581" s="18">
        <f>_xll.qlInterestRateIndexMaturity(IborIndex&amp;Tenor,T581,Trigger)</f>
        <v>43621</v>
      </c>
      <c r="V581" s="22" t="e">
        <f>_xll.qlIndexFixing($V$1,S581,,Trigger)</f>
        <v>#NUM!</v>
      </c>
      <c r="W581" s="22" t="e">
        <f>_xll.qlIndexFixing($W$1,S581,,Trigger)</f>
        <v>#NUM!</v>
      </c>
      <c r="X581" s="17" t="e">
        <f t="shared" si="9"/>
        <v>#NUM!</v>
      </c>
    </row>
    <row r="582" spans="18:24" x14ac:dyDescent="0.2">
      <c r="R582" s="17" t="s">
        <v>21</v>
      </c>
      <c r="S582" s="18">
        <f>_xll.qlInterestRateIndexFixingDate(IborIndex&amp;Tenor,T582,Trigger)</f>
        <v>43444</v>
      </c>
      <c r="T582" s="18">
        <f>_xll.qlCalendarAdvance(Calendar,T581,R582,"f",,Trigger)</f>
        <v>43446</v>
      </c>
      <c r="U582" s="18">
        <f>_xll.qlInterestRateIndexMaturity(IborIndex&amp;Tenor,T582,Trigger)</f>
        <v>43628</v>
      </c>
      <c r="V582" s="22" t="e">
        <f>_xll.qlIndexFixing($V$1,S582,,Trigger)</f>
        <v>#NUM!</v>
      </c>
      <c r="W582" s="22" t="e">
        <f>_xll.qlIndexFixing($W$1,S582,,Trigger)</f>
        <v>#NUM!</v>
      </c>
      <c r="X582" s="17" t="e">
        <f t="shared" si="9"/>
        <v>#NUM!</v>
      </c>
    </row>
    <row r="583" spans="18:24" x14ac:dyDescent="0.2">
      <c r="R583" s="17" t="s">
        <v>21</v>
      </c>
      <c r="S583" s="18">
        <f>_xll.qlInterestRateIndexFixingDate(IborIndex&amp;Tenor,T583,Trigger)</f>
        <v>43451</v>
      </c>
      <c r="T583" s="18">
        <f>_xll.qlCalendarAdvance(Calendar,T582,R583,"f",,Trigger)</f>
        <v>43453</v>
      </c>
      <c r="U583" s="18">
        <f>_xll.qlInterestRateIndexMaturity(IborIndex&amp;Tenor,T583,Trigger)</f>
        <v>43635</v>
      </c>
      <c r="V583" s="22" t="e">
        <f>_xll.qlIndexFixing($V$1,S583,,Trigger)</f>
        <v>#NUM!</v>
      </c>
      <c r="W583" s="22" t="e">
        <f>_xll.qlIndexFixing($W$1,S583,,Trigger)</f>
        <v>#NUM!</v>
      </c>
      <c r="X583" s="17" t="e">
        <f t="shared" si="9"/>
        <v>#NUM!</v>
      </c>
    </row>
    <row r="584" spans="18:24" x14ac:dyDescent="0.2">
      <c r="R584" s="17" t="s">
        <v>21</v>
      </c>
      <c r="S584" s="18">
        <f>_xll.qlInterestRateIndexFixingDate(IborIndex&amp;Tenor,T584,Trigger)</f>
        <v>43455</v>
      </c>
      <c r="T584" s="18">
        <f>_xll.qlCalendarAdvance(Calendar,T583,R584,"f",,Trigger)</f>
        <v>43461</v>
      </c>
      <c r="U584" s="18">
        <f>_xll.qlInterestRateIndexMaturity(IborIndex&amp;Tenor,T584,Trigger)</f>
        <v>43643</v>
      </c>
      <c r="V584" s="22" t="e">
        <f>_xll.qlIndexFixing($V$1,S584,,Trigger)</f>
        <v>#NUM!</v>
      </c>
      <c r="W584" s="22" t="e">
        <f>_xll.qlIndexFixing($W$1,S584,,Trigger)</f>
        <v>#NUM!</v>
      </c>
      <c r="X584" s="17" t="e">
        <f t="shared" si="9"/>
        <v>#NUM!</v>
      </c>
    </row>
    <row r="585" spans="18:24" x14ac:dyDescent="0.2">
      <c r="R585" s="17" t="s">
        <v>21</v>
      </c>
      <c r="S585" s="18">
        <f>_xll.qlInterestRateIndexFixingDate(IborIndex&amp;Tenor,T585,Trigger)</f>
        <v>43465</v>
      </c>
      <c r="T585" s="18">
        <f>_xll.qlCalendarAdvance(Calendar,T584,R585,"f",,Trigger)</f>
        <v>43468</v>
      </c>
      <c r="U585" s="18">
        <f>_xll.qlInterestRateIndexMaturity(IborIndex&amp;Tenor,T585,Trigger)</f>
        <v>43649</v>
      </c>
      <c r="V585" s="22" t="e">
        <f>_xll.qlIndexFixing($V$1,S585,,Trigger)</f>
        <v>#NUM!</v>
      </c>
      <c r="W585" s="22" t="e">
        <f>_xll.qlIndexFixing($W$1,S585,,Trigger)</f>
        <v>#NUM!</v>
      </c>
      <c r="X585" s="17" t="e">
        <f t="shared" si="9"/>
        <v>#NUM!</v>
      </c>
    </row>
    <row r="586" spans="18:24" x14ac:dyDescent="0.2">
      <c r="R586" s="17" t="s">
        <v>21</v>
      </c>
      <c r="S586" s="18">
        <f>_xll.qlInterestRateIndexFixingDate(IborIndex&amp;Tenor,T586,Trigger)</f>
        <v>43473</v>
      </c>
      <c r="T586" s="18">
        <f>_xll.qlCalendarAdvance(Calendar,T585,R586,"f",,Trigger)</f>
        <v>43475</v>
      </c>
      <c r="U586" s="18">
        <f>_xll.qlInterestRateIndexMaturity(IborIndex&amp;Tenor,T586,Trigger)</f>
        <v>43656</v>
      </c>
      <c r="V586" s="22" t="e">
        <f>_xll.qlIndexFixing($V$1,S586,,Trigger)</f>
        <v>#NUM!</v>
      </c>
      <c r="W586" s="22" t="e">
        <f>_xll.qlIndexFixing($W$1,S586,,Trigger)</f>
        <v>#NUM!</v>
      </c>
      <c r="X586" s="17" t="e">
        <f t="shared" si="9"/>
        <v>#NUM!</v>
      </c>
    </row>
    <row r="587" spans="18:24" x14ac:dyDescent="0.2">
      <c r="R587" s="17" t="s">
        <v>21</v>
      </c>
      <c r="S587" s="18">
        <f>_xll.qlInterestRateIndexFixingDate(IborIndex&amp;Tenor,T587,Trigger)</f>
        <v>43480</v>
      </c>
      <c r="T587" s="18">
        <f>_xll.qlCalendarAdvance(Calendar,T586,R587,"f",,Trigger)</f>
        <v>43482</v>
      </c>
      <c r="U587" s="18">
        <f>_xll.qlInterestRateIndexMaturity(IborIndex&amp;Tenor,T587,Trigger)</f>
        <v>43663</v>
      </c>
      <c r="V587" s="22" t="e">
        <f>_xll.qlIndexFixing($V$1,S587,,Trigger)</f>
        <v>#NUM!</v>
      </c>
      <c r="W587" s="22" t="e">
        <f>_xll.qlIndexFixing($W$1,S587,,Trigger)</f>
        <v>#NUM!</v>
      </c>
      <c r="X587" s="17" t="e">
        <f t="shared" si="9"/>
        <v>#NUM!</v>
      </c>
    </row>
    <row r="588" spans="18:24" x14ac:dyDescent="0.2">
      <c r="R588" s="17" t="s">
        <v>21</v>
      </c>
      <c r="S588" s="18">
        <f>_xll.qlInterestRateIndexFixingDate(IborIndex&amp;Tenor,T588,Trigger)</f>
        <v>43487</v>
      </c>
      <c r="T588" s="18">
        <f>_xll.qlCalendarAdvance(Calendar,T587,R588,"f",,Trigger)</f>
        <v>43489</v>
      </c>
      <c r="U588" s="18">
        <f>_xll.qlInterestRateIndexMaturity(IborIndex&amp;Tenor,T588,Trigger)</f>
        <v>43670</v>
      </c>
      <c r="V588" s="22" t="e">
        <f>_xll.qlIndexFixing($V$1,S588,,Trigger)</f>
        <v>#NUM!</v>
      </c>
      <c r="W588" s="22" t="e">
        <f>_xll.qlIndexFixing($W$1,S588,,Trigger)</f>
        <v>#NUM!</v>
      </c>
      <c r="X588" s="17" t="e">
        <f t="shared" si="9"/>
        <v>#NUM!</v>
      </c>
    </row>
    <row r="589" spans="18:24" x14ac:dyDescent="0.2">
      <c r="R589" s="17" t="s">
        <v>21</v>
      </c>
      <c r="S589" s="18">
        <f>_xll.qlInterestRateIndexFixingDate(IborIndex&amp;Tenor,T589,Trigger)</f>
        <v>43494</v>
      </c>
      <c r="T589" s="18">
        <f>_xll.qlCalendarAdvance(Calendar,T588,R589,"f",,Trigger)</f>
        <v>43496</v>
      </c>
      <c r="U589" s="18">
        <f>_xll.qlInterestRateIndexMaturity(IborIndex&amp;Tenor,T589,Trigger)</f>
        <v>43677</v>
      </c>
      <c r="V589" s="22" t="e">
        <f>_xll.qlIndexFixing($V$1,S589,,Trigger)</f>
        <v>#NUM!</v>
      </c>
      <c r="W589" s="22" t="e">
        <f>_xll.qlIndexFixing($W$1,S589,,Trigger)</f>
        <v>#NUM!</v>
      </c>
      <c r="X589" s="17" t="e">
        <f t="shared" si="9"/>
        <v>#NUM!</v>
      </c>
    </row>
    <row r="590" spans="18:24" x14ac:dyDescent="0.2">
      <c r="R590" s="17" t="s">
        <v>21</v>
      </c>
      <c r="S590" s="18">
        <f>_xll.qlInterestRateIndexFixingDate(IborIndex&amp;Tenor,T590,Trigger)</f>
        <v>43501</v>
      </c>
      <c r="T590" s="18">
        <f>_xll.qlCalendarAdvance(Calendar,T589,R590,"f",,Trigger)</f>
        <v>43503</v>
      </c>
      <c r="U590" s="18">
        <f>_xll.qlInterestRateIndexMaturity(IborIndex&amp;Tenor,T590,Trigger)</f>
        <v>43684</v>
      </c>
      <c r="V590" s="22" t="e">
        <f>_xll.qlIndexFixing($V$1,S590,,Trigger)</f>
        <v>#NUM!</v>
      </c>
      <c r="W590" s="22" t="e">
        <f>_xll.qlIndexFixing($W$1,S590,,Trigger)</f>
        <v>#NUM!</v>
      </c>
      <c r="X590" s="17" t="e">
        <f t="shared" si="9"/>
        <v>#NUM!</v>
      </c>
    </row>
    <row r="591" spans="18:24" x14ac:dyDescent="0.2">
      <c r="R591" s="17" t="s">
        <v>21</v>
      </c>
      <c r="S591" s="18">
        <f>_xll.qlInterestRateIndexFixingDate(IborIndex&amp;Tenor,T591,Trigger)</f>
        <v>43508</v>
      </c>
      <c r="T591" s="18">
        <f>_xll.qlCalendarAdvance(Calendar,T590,R591,"f",,Trigger)</f>
        <v>43510</v>
      </c>
      <c r="U591" s="18">
        <f>_xll.qlInterestRateIndexMaturity(IborIndex&amp;Tenor,T591,Trigger)</f>
        <v>43691</v>
      </c>
      <c r="V591" s="22" t="e">
        <f>_xll.qlIndexFixing($V$1,S591,,Trigger)</f>
        <v>#NUM!</v>
      </c>
      <c r="W591" s="22" t="e">
        <f>_xll.qlIndexFixing($W$1,S591,,Trigger)</f>
        <v>#NUM!</v>
      </c>
      <c r="X591" s="17" t="e">
        <f t="shared" si="9"/>
        <v>#NUM!</v>
      </c>
    </row>
    <row r="592" spans="18:24" x14ac:dyDescent="0.2">
      <c r="R592" s="17" t="s">
        <v>21</v>
      </c>
      <c r="S592" s="18">
        <f>_xll.qlInterestRateIndexFixingDate(IborIndex&amp;Tenor,T592,Trigger)</f>
        <v>43515</v>
      </c>
      <c r="T592" s="18">
        <f>_xll.qlCalendarAdvance(Calendar,T591,R592,"f",,Trigger)</f>
        <v>43517</v>
      </c>
      <c r="U592" s="18">
        <f>_xll.qlInterestRateIndexMaturity(IborIndex&amp;Tenor,T592,Trigger)</f>
        <v>43698</v>
      </c>
      <c r="V592" s="22" t="e">
        <f>_xll.qlIndexFixing($V$1,S592,,Trigger)</f>
        <v>#NUM!</v>
      </c>
      <c r="W592" s="22" t="e">
        <f>_xll.qlIndexFixing($W$1,S592,,Trigger)</f>
        <v>#NUM!</v>
      </c>
      <c r="X592" s="17" t="e">
        <f t="shared" si="9"/>
        <v>#NUM!</v>
      </c>
    </row>
    <row r="593" spans="18:24" x14ac:dyDescent="0.2">
      <c r="R593" s="17" t="s">
        <v>21</v>
      </c>
      <c r="S593" s="18">
        <f>_xll.qlInterestRateIndexFixingDate(IborIndex&amp;Tenor,T593,Trigger)</f>
        <v>43522</v>
      </c>
      <c r="T593" s="18">
        <f>_xll.qlCalendarAdvance(Calendar,T592,R593,"f",,Trigger)</f>
        <v>43524</v>
      </c>
      <c r="U593" s="18">
        <f>_xll.qlInterestRateIndexMaturity(IborIndex&amp;Tenor,T593,Trigger)</f>
        <v>43707</v>
      </c>
      <c r="V593" s="22" t="e">
        <f>_xll.qlIndexFixing($V$1,S593,,Trigger)</f>
        <v>#NUM!</v>
      </c>
      <c r="W593" s="22" t="e">
        <f>_xll.qlIndexFixing($W$1,S593,,Trigger)</f>
        <v>#NUM!</v>
      </c>
      <c r="X593" s="17" t="e">
        <f t="shared" si="9"/>
        <v>#NUM!</v>
      </c>
    </row>
    <row r="594" spans="18:24" x14ac:dyDescent="0.2">
      <c r="R594" s="17" t="s">
        <v>21</v>
      </c>
      <c r="S594" s="18">
        <f>_xll.qlInterestRateIndexFixingDate(IborIndex&amp;Tenor,T594,Trigger)</f>
        <v>43529</v>
      </c>
      <c r="T594" s="18">
        <f>_xll.qlCalendarAdvance(Calendar,T593,R594,"f",,Trigger)</f>
        <v>43531</v>
      </c>
      <c r="U594" s="18">
        <f>_xll.qlInterestRateIndexMaturity(IborIndex&amp;Tenor,T594,Trigger)</f>
        <v>43717</v>
      </c>
      <c r="V594" s="22" t="e">
        <f>_xll.qlIndexFixing($V$1,S594,,Trigger)</f>
        <v>#NUM!</v>
      </c>
      <c r="W594" s="22" t="e">
        <f>_xll.qlIndexFixing($W$1,S594,,Trigger)</f>
        <v>#NUM!</v>
      </c>
      <c r="X594" s="17" t="e">
        <f t="shared" si="9"/>
        <v>#NUM!</v>
      </c>
    </row>
    <row r="595" spans="18:24" x14ac:dyDescent="0.2">
      <c r="R595" s="17" t="s">
        <v>21</v>
      </c>
      <c r="S595" s="18">
        <f>_xll.qlInterestRateIndexFixingDate(IborIndex&amp;Tenor,T595,Trigger)</f>
        <v>43536</v>
      </c>
      <c r="T595" s="18">
        <f>_xll.qlCalendarAdvance(Calendar,T594,R595,"f",,Trigger)</f>
        <v>43538</v>
      </c>
      <c r="U595" s="18">
        <f>_xll.qlInterestRateIndexMaturity(IborIndex&amp;Tenor,T595,Trigger)</f>
        <v>43724</v>
      </c>
      <c r="V595" s="22" t="e">
        <f>_xll.qlIndexFixing($V$1,S595,,Trigger)</f>
        <v>#NUM!</v>
      </c>
      <c r="W595" s="22" t="e">
        <f>_xll.qlIndexFixing($W$1,S595,,Trigger)</f>
        <v>#NUM!</v>
      </c>
      <c r="X595" s="17" t="e">
        <f t="shared" si="9"/>
        <v>#NUM!</v>
      </c>
    </row>
    <row r="596" spans="18:24" x14ac:dyDescent="0.2">
      <c r="R596" s="17" t="s">
        <v>21</v>
      </c>
      <c r="S596" s="18">
        <f>_xll.qlInterestRateIndexFixingDate(IborIndex&amp;Tenor,T596,Trigger)</f>
        <v>43543</v>
      </c>
      <c r="T596" s="18">
        <f>_xll.qlCalendarAdvance(Calendar,T595,R596,"f",,Trigger)</f>
        <v>43545</v>
      </c>
      <c r="U596" s="18">
        <f>_xll.qlInterestRateIndexMaturity(IborIndex&amp;Tenor,T596,Trigger)</f>
        <v>43731</v>
      </c>
      <c r="V596" s="22" t="e">
        <f>_xll.qlIndexFixing($V$1,S596,,Trigger)</f>
        <v>#NUM!</v>
      </c>
      <c r="W596" s="22" t="e">
        <f>_xll.qlIndexFixing($W$1,S596,,Trigger)</f>
        <v>#NUM!</v>
      </c>
      <c r="X596" s="17" t="e">
        <f t="shared" si="9"/>
        <v>#NUM!</v>
      </c>
    </row>
    <row r="597" spans="18:24" x14ac:dyDescent="0.2">
      <c r="R597" s="17" t="s">
        <v>21</v>
      </c>
      <c r="S597" s="18">
        <f>_xll.qlInterestRateIndexFixingDate(IborIndex&amp;Tenor,T597,Trigger)</f>
        <v>43550</v>
      </c>
      <c r="T597" s="18">
        <f>_xll.qlCalendarAdvance(Calendar,T596,R597,"f",,Trigger)</f>
        <v>43552</v>
      </c>
      <c r="U597" s="18">
        <f>_xll.qlInterestRateIndexMaturity(IborIndex&amp;Tenor,T597,Trigger)</f>
        <v>43738</v>
      </c>
      <c r="V597" s="22" t="e">
        <f>_xll.qlIndexFixing($V$1,S597,,Trigger)</f>
        <v>#NUM!</v>
      </c>
      <c r="W597" s="22" t="e">
        <f>_xll.qlIndexFixing($W$1,S597,,Trigger)</f>
        <v>#NUM!</v>
      </c>
      <c r="X597" s="17" t="e">
        <f t="shared" si="9"/>
        <v>#NUM!</v>
      </c>
    </row>
    <row r="598" spans="18:24" x14ac:dyDescent="0.2">
      <c r="R598" s="17" t="s">
        <v>21</v>
      </c>
      <c r="S598" s="18">
        <f>_xll.qlInterestRateIndexFixingDate(IborIndex&amp;Tenor,T598,Trigger)</f>
        <v>43557</v>
      </c>
      <c r="T598" s="18">
        <f>_xll.qlCalendarAdvance(Calendar,T597,R598,"f",,Trigger)</f>
        <v>43559</v>
      </c>
      <c r="U598" s="18">
        <f>_xll.qlInterestRateIndexMaturity(IborIndex&amp;Tenor,T598,Trigger)</f>
        <v>43742</v>
      </c>
      <c r="V598" s="22" t="e">
        <f>_xll.qlIndexFixing($V$1,S598,,Trigger)</f>
        <v>#NUM!</v>
      </c>
      <c r="W598" s="22" t="e">
        <f>_xll.qlIndexFixing($W$1,S598,,Trigger)</f>
        <v>#NUM!</v>
      </c>
      <c r="X598" s="17" t="e">
        <f t="shared" si="9"/>
        <v>#NUM!</v>
      </c>
    </row>
    <row r="599" spans="18:24" x14ac:dyDescent="0.2">
      <c r="R599" s="17" t="s">
        <v>21</v>
      </c>
      <c r="S599" s="18">
        <f>_xll.qlInterestRateIndexFixingDate(IborIndex&amp;Tenor,T599,Trigger)</f>
        <v>43564</v>
      </c>
      <c r="T599" s="18">
        <f>_xll.qlCalendarAdvance(Calendar,T598,R599,"f",,Trigger)</f>
        <v>43566</v>
      </c>
      <c r="U599" s="18">
        <f>_xll.qlInterestRateIndexMaturity(IborIndex&amp;Tenor,T599,Trigger)</f>
        <v>43749</v>
      </c>
      <c r="V599" s="22" t="e">
        <f>_xll.qlIndexFixing($V$1,S599,,Trigger)</f>
        <v>#NUM!</v>
      </c>
      <c r="W599" s="22" t="e">
        <f>_xll.qlIndexFixing($W$1,S599,,Trigger)</f>
        <v>#NUM!</v>
      </c>
      <c r="X599" s="17" t="e">
        <f t="shared" si="9"/>
        <v>#NUM!</v>
      </c>
    </row>
    <row r="600" spans="18:24" x14ac:dyDescent="0.2">
      <c r="R600" s="17" t="s">
        <v>21</v>
      </c>
      <c r="S600" s="18">
        <f>_xll.qlInterestRateIndexFixingDate(IborIndex&amp;Tenor,T600,Trigger)</f>
        <v>43571</v>
      </c>
      <c r="T600" s="18">
        <f>_xll.qlCalendarAdvance(Calendar,T599,R600,"f",,Trigger)</f>
        <v>43573</v>
      </c>
      <c r="U600" s="18">
        <f>_xll.qlInterestRateIndexMaturity(IborIndex&amp;Tenor,T600,Trigger)</f>
        <v>43756</v>
      </c>
      <c r="V600" s="22" t="e">
        <f>_xll.qlIndexFixing($V$1,S600,,Trigger)</f>
        <v>#NUM!</v>
      </c>
      <c r="W600" s="22" t="e">
        <f>_xll.qlIndexFixing($W$1,S600,,Trigger)</f>
        <v>#NUM!</v>
      </c>
      <c r="X600" s="17" t="e">
        <f t="shared" si="9"/>
        <v>#NUM!</v>
      </c>
    </row>
    <row r="601" spans="18:24" x14ac:dyDescent="0.2">
      <c r="R601" s="17" t="s">
        <v>21</v>
      </c>
      <c r="S601" s="18">
        <f>_xll.qlInterestRateIndexFixingDate(IborIndex&amp;Tenor,T601,Trigger)</f>
        <v>43578</v>
      </c>
      <c r="T601" s="18">
        <f>_xll.qlCalendarAdvance(Calendar,T600,R601,"f",,Trigger)</f>
        <v>43580</v>
      </c>
      <c r="U601" s="18">
        <f>_xll.qlInterestRateIndexMaturity(IborIndex&amp;Tenor,T601,Trigger)</f>
        <v>43763</v>
      </c>
      <c r="V601" s="22" t="e">
        <f>_xll.qlIndexFixing($V$1,S601,,Trigger)</f>
        <v>#NUM!</v>
      </c>
      <c r="W601" s="22" t="e">
        <f>_xll.qlIndexFixing($W$1,S601,,Trigger)</f>
        <v>#NUM!</v>
      </c>
      <c r="X601" s="17" t="e">
        <f t="shared" si="9"/>
        <v>#NUM!</v>
      </c>
    </row>
    <row r="602" spans="18:24" x14ac:dyDescent="0.2">
      <c r="R602" s="17" t="s">
        <v>21</v>
      </c>
      <c r="S602" s="18">
        <f>_xll.qlInterestRateIndexFixingDate(IborIndex&amp;Tenor,T602,Trigger)</f>
        <v>43584</v>
      </c>
      <c r="T602" s="18">
        <f>_xll.qlCalendarAdvance(Calendar,T601,R602,"f",,Trigger)</f>
        <v>43587</v>
      </c>
      <c r="U602" s="18">
        <f>_xll.qlInterestRateIndexMaturity(IborIndex&amp;Tenor,T602,Trigger)</f>
        <v>43773</v>
      </c>
      <c r="V602" s="22" t="e">
        <f>_xll.qlIndexFixing($V$1,S602,,Trigger)</f>
        <v>#NUM!</v>
      </c>
      <c r="W602" s="22" t="e">
        <f>_xll.qlIndexFixing($W$1,S602,,Trigger)</f>
        <v>#NUM!</v>
      </c>
      <c r="X602" s="17" t="e">
        <f t="shared" si="9"/>
        <v>#NUM!</v>
      </c>
    </row>
    <row r="603" spans="18:24" x14ac:dyDescent="0.2">
      <c r="R603" s="17" t="s">
        <v>21</v>
      </c>
      <c r="S603" s="18">
        <f>_xll.qlInterestRateIndexFixingDate(IborIndex&amp;Tenor,T603,Trigger)</f>
        <v>43592</v>
      </c>
      <c r="T603" s="18">
        <f>_xll.qlCalendarAdvance(Calendar,T602,R603,"f",,Trigger)</f>
        <v>43594</v>
      </c>
      <c r="U603" s="18">
        <f>_xll.qlInterestRateIndexMaturity(IborIndex&amp;Tenor,T603,Trigger)</f>
        <v>43780</v>
      </c>
      <c r="V603" s="22" t="e">
        <f>_xll.qlIndexFixing($V$1,S603,,Trigger)</f>
        <v>#NUM!</v>
      </c>
      <c r="W603" s="22" t="e">
        <f>_xll.qlIndexFixing($W$1,S603,,Trigger)</f>
        <v>#NUM!</v>
      </c>
      <c r="X603" s="17" t="e">
        <f t="shared" si="9"/>
        <v>#NUM!</v>
      </c>
    </row>
    <row r="604" spans="18:24" x14ac:dyDescent="0.2">
      <c r="R604" s="17" t="s">
        <v>21</v>
      </c>
      <c r="S604" s="18">
        <f>_xll.qlInterestRateIndexFixingDate(IborIndex&amp;Tenor,T604,Trigger)</f>
        <v>43599</v>
      </c>
      <c r="T604" s="18">
        <f>_xll.qlCalendarAdvance(Calendar,T603,R604,"f",,Trigger)</f>
        <v>43601</v>
      </c>
      <c r="U604" s="18">
        <f>_xll.qlInterestRateIndexMaturity(IborIndex&amp;Tenor,T604,Trigger)</f>
        <v>43787</v>
      </c>
      <c r="V604" s="22" t="e">
        <f>_xll.qlIndexFixing($V$1,S604,,Trigger)</f>
        <v>#NUM!</v>
      </c>
      <c r="W604" s="22" t="e">
        <f>_xll.qlIndexFixing($W$1,S604,,Trigger)</f>
        <v>#NUM!</v>
      </c>
      <c r="X604" s="17" t="e">
        <f t="shared" si="9"/>
        <v>#NUM!</v>
      </c>
    </row>
    <row r="605" spans="18:24" x14ac:dyDescent="0.2">
      <c r="R605" s="17" t="s">
        <v>21</v>
      </c>
      <c r="S605" s="18">
        <f>_xll.qlInterestRateIndexFixingDate(IborIndex&amp;Tenor,T605,Trigger)</f>
        <v>43606</v>
      </c>
      <c r="T605" s="18">
        <f>_xll.qlCalendarAdvance(Calendar,T604,R605,"f",,Trigger)</f>
        <v>43608</v>
      </c>
      <c r="U605" s="18">
        <f>_xll.qlInterestRateIndexMaturity(IborIndex&amp;Tenor,T605,Trigger)</f>
        <v>43794</v>
      </c>
      <c r="V605" s="22" t="e">
        <f>_xll.qlIndexFixing($V$1,S605,,Trigger)</f>
        <v>#NUM!</v>
      </c>
      <c r="W605" s="22" t="e">
        <f>_xll.qlIndexFixing($W$1,S605,,Trigger)</f>
        <v>#NUM!</v>
      </c>
      <c r="X605" s="17" t="e">
        <f t="shared" si="9"/>
        <v>#NUM!</v>
      </c>
    </row>
    <row r="606" spans="18:24" x14ac:dyDescent="0.2">
      <c r="R606" s="17" t="s">
        <v>21</v>
      </c>
      <c r="S606" s="18">
        <f>_xll.qlInterestRateIndexFixingDate(IborIndex&amp;Tenor,T606,Trigger)</f>
        <v>43613</v>
      </c>
      <c r="T606" s="18">
        <f>_xll.qlCalendarAdvance(Calendar,T605,R606,"f",,Trigger)</f>
        <v>43615</v>
      </c>
      <c r="U606" s="18">
        <f>_xll.qlInterestRateIndexMaturity(IborIndex&amp;Tenor,T606,Trigger)</f>
        <v>43798</v>
      </c>
      <c r="V606" s="22" t="e">
        <f>_xll.qlIndexFixing($V$1,S606,,Trigger)</f>
        <v>#NUM!</v>
      </c>
      <c r="W606" s="22" t="e">
        <f>_xll.qlIndexFixing($W$1,S606,,Trigger)</f>
        <v>#NUM!</v>
      </c>
      <c r="X606" s="17" t="e">
        <f t="shared" si="9"/>
        <v>#NUM!</v>
      </c>
    </row>
    <row r="607" spans="18:24" x14ac:dyDescent="0.2">
      <c r="R607" s="17" t="s">
        <v>21</v>
      </c>
      <c r="S607" s="18">
        <f>_xll.qlInterestRateIndexFixingDate(IborIndex&amp;Tenor,T607,Trigger)</f>
        <v>43620</v>
      </c>
      <c r="T607" s="18">
        <f>_xll.qlCalendarAdvance(Calendar,T606,R607,"f",,Trigger)</f>
        <v>43622</v>
      </c>
      <c r="U607" s="18">
        <f>_xll.qlInterestRateIndexMaturity(IborIndex&amp;Tenor,T607,Trigger)</f>
        <v>43805</v>
      </c>
      <c r="V607" s="22" t="e">
        <f>_xll.qlIndexFixing($V$1,S607,,Trigger)</f>
        <v>#NUM!</v>
      </c>
      <c r="W607" s="22" t="e">
        <f>_xll.qlIndexFixing($W$1,S607,,Trigger)</f>
        <v>#NUM!</v>
      </c>
      <c r="X607" s="17" t="e">
        <f t="shared" si="9"/>
        <v>#NUM!</v>
      </c>
    </row>
    <row r="608" spans="18:24" x14ac:dyDescent="0.2">
      <c r="R608" s="17" t="s">
        <v>21</v>
      </c>
      <c r="S608" s="18">
        <f>_xll.qlInterestRateIndexFixingDate(IborIndex&amp;Tenor,T608,Trigger)</f>
        <v>43627</v>
      </c>
      <c r="T608" s="18">
        <f>_xll.qlCalendarAdvance(Calendar,T607,R608,"f",,Trigger)</f>
        <v>43629</v>
      </c>
      <c r="U608" s="18">
        <f>_xll.qlInterestRateIndexMaturity(IborIndex&amp;Tenor,T608,Trigger)</f>
        <v>43812</v>
      </c>
      <c r="V608" s="22" t="e">
        <f>_xll.qlIndexFixing($V$1,S608,,Trigger)</f>
        <v>#NUM!</v>
      </c>
      <c r="W608" s="22" t="e">
        <f>_xll.qlIndexFixing($W$1,S608,,Trigger)</f>
        <v>#NUM!</v>
      </c>
      <c r="X608" s="17" t="e">
        <f t="shared" si="9"/>
        <v>#NUM!</v>
      </c>
    </row>
    <row r="609" spans="18:24" x14ac:dyDescent="0.2">
      <c r="R609" s="17" t="s">
        <v>21</v>
      </c>
      <c r="S609" s="18">
        <f>_xll.qlInterestRateIndexFixingDate(IborIndex&amp;Tenor,T609,Trigger)</f>
        <v>43634</v>
      </c>
      <c r="T609" s="18">
        <f>_xll.qlCalendarAdvance(Calendar,T608,R609,"f",,Trigger)</f>
        <v>43636</v>
      </c>
      <c r="U609" s="18">
        <f>_xll.qlInterestRateIndexMaturity(IborIndex&amp;Tenor,T609,Trigger)</f>
        <v>43819</v>
      </c>
      <c r="V609" s="22" t="e">
        <f>_xll.qlIndexFixing($V$1,S609,,Trigger)</f>
        <v>#NUM!</v>
      </c>
      <c r="W609" s="22" t="e">
        <f>_xll.qlIndexFixing($W$1,S609,,Trigger)</f>
        <v>#NUM!</v>
      </c>
      <c r="X609" s="17" t="e">
        <f t="shared" si="9"/>
        <v>#NUM!</v>
      </c>
    </row>
    <row r="610" spans="18:24" x14ac:dyDescent="0.2">
      <c r="R610" s="17" t="s">
        <v>21</v>
      </c>
      <c r="S610" s="18">
        <f>_xll.qlInterestRateIndexFixingDate(IborIndex&amp;Tenor,T610,Trigger)</f>
        <v>43641</v>
      </c>
      <c r="T610" s="18">
        <f>_xll.qlCalendarAdvance(Calendar,T609,R610,"f",,Trigger)</f>
        <v>43643</v>
      </c>
      <c r="U610" s="18">
        <f>_xll.qlInterestRateIndexMaturity(IborIndex&amp;Tenor,T610,Trigger)</f>
        <v>43826</v>
      </c>
      <c r="V610" s="22" t="e">
        <f>_xll.qlIndexFixing($V$1,S610,,Trigger)</f>
        <v>#NUM!</v>
      </c>
      <c r="W610" s="22" t="e">
        <f>_xll.qlIndexFixing($W$1,S610,,Trigger)</f>
        <v>#NUM!</v>
      </c>
      <c r="X610" s="17" t="e">
        <f t="shared" si="9"/>
        <v>#NUM!</v>
      </c>
    </row>
    <row r="611" spans="18:24" x14ac:dyDescent="0.2">
      <c r="R611" s="17" t="s">
        <v>21</v>
      </c>
      <c r="S611" s="18">
        <f>_xll.qlInterestRateIndexFixingDate(IborIndex&amp;Tenor,T611,Trigger)</f>
        <v>43648</v>
      </c>
      <c r="T611" s="18">
        <f>_xll.qlCalendarAdvance(Calendar,T610,R611,"f",,Trigger)</f>
        <v>43650</v>
      </c>
      <c r="U611" s="18">
        <f>_xll.qlInterestRateIndexMaturity(IborIndex&amp;Tenor,T611,Trigger)</f>
        <v>43836</v>
      </c>
      <c r="V611" s="22" t="e">
        <f>_xll.qlIndexFixing($V$1,S611,,Trigger)</f>
        <v>#NUM!</v>
      </c>
      <c r="W611" s="22" t="e">
        <f>_xll.qlIndexFixing($W$1,S611,,Trigger)</f>
        <v>#NUM!</v>
      </c>
      <c r="X611" s="17" t="e">
        <f t="shared" si="9"/>
        <v>#NUM!</v>
      </c>
    </row>
    <row r="612" spans="18:24" x14ac:dyDescent="0.2">
      <c r="R612" s="17" t="s">
        <v>21</v>
      </c>
      <c r="S612" s="18">
        <f>_xll.qlInterestRateIndexFixingDate(IborIndex&amp;Tenor,T612,Trigger)</f>
        <v>43655</v>
      </c>
      <c r="T612" s="18">
        <f>_xll.qlCalendarAdvance(Calendar,T611,R612,"f",,Trigger)</f>
        <v>43657</v>
      </c>
      <c r="U612" s="18">
        <f>_xll.qlInterestRateIndexMaturity(IborIndex&amp;Tenor,T612,Trigger)</f>
        <v>43843</v>
      </c>
      <c r="V612" s="22" t="e">
        <f>_xll.qlIndexFixing($V$1,S612,,Trigger)</f>
        <v>#NUM!</v>
      </c>
      <c r="W612" s="22" t="e">
        <f>_xll.qlIndexFixing($W$1,S612,,Trigger)</f>
        <v>#NUM!</v>
      </c>
      <c r="X612" s="17" t="e">
        <f t="shared" si="9"/>
        <v>#NUM!</v>
      </c>
    </row>
    <row r="613" spans="18:24" x14ac:dyDescent="0.2">
      <c r="R613" s="17" t="s">
        <v>21</v>
      </c>
      <c r="S613" s="18">
        <f>_xll.qlInterestRateIndexFixingDate(IborIndex&amp;Tenor,T613,Trigger)</f>
        <v>43662</v>
      </c>
      <c r="T613" s="18">
        <f>_xll.qlCalendarAdvance(Calendar,T612,R613,"f",,Trigger)</f>
        <v>43664</v>
      </c>
      <c r="U613" s="18">
        <f>_xll.qlInterestRateIndexMaturity(IborIndex&amp;Tenor,T613,Trigger)</f>
        <v>43850</v>
      </c>
      <c r="V613" s="22" t="e">
        <f>_xll.qlIndexFixing($V$1,S613,,Trigger)</f>
        <v>#NUM!</v>
      </c>
      <c r="W613" s="22" t="e">
        <f>_xll.qlIndexFixing($W$1,S613,,Trigger)</f>
        <v>#NUM!</v>
      </c>
      <c r="X613" s="17" t="e">
        <f t="shared" si="9"/>
        <v>#NUM!</v>
      </c>
    </row>
    <row r="614" spans="18:24" x14ac:dyDescent="0.2">
      <c r="R614" s="17" t="s">
        <v>21</v>
      </c>
      <c r="S614" s="18">
        <f>_xll.qlInterestRateIndexFixingDate(IborIndex&amp;Tenor,T614,Trigger)</f>
        <v>43669</v>
      </c>
      <c r="T614" s="18">
        <f>_xll.qlCalendarAdvance(Calendar,T613,R614,"f",,Trigger)</f>
        <v>43671</v>
      </c>
      <c r="U614" s="18">
        <f>_xll.qlInterestRateIndexMaturity(IborIndex&amp;Tenor,T614,Trigger)</f>
        <v>43857</v>
      </c>
      <c r="V614" s="22" t="e">
        <f>_xll.qlIndexFixing($V$1,S614,,Trigger)</f>
        <v>#NUM!</v>
      </c>
      <c r="W614" s="22" t="e">
        <f>_xll.qlIndexFixing($W$1,S614,,Trigger)</f>
        <v>#NUM!</v>
      </c>
      <c r="X614" s="17" t="e">
        <f t="shared" si="9"/>
        <v>#NUM!</v>
      </c>
    </row>
    <row r="615" spans="18:24" x14ac:dyDescent="0.2">
      <c r="R615" s="17" t="s">
        <v>21</v>
      </c>
      <c r="S615" s="18">
        <f>_xll.qlInterestRateIndexFixingDate(IborIndex&amp;Tenor,T615,Trigger)</f>
        <v>43676</v>
      </c>
      <c r="T615" s="18">
        <f>_xll.qlCalendarAdvance(Calendar,T614,R615,"f",,Trigger)</f>
        <v>43678</v>
      </c>
      <c r="U615" s="18">
        <f>_xll.qlInterestRateIndexMaturity(IborIndex&amp;Tenor,T615,Trigger)</f>
        <v>43864</v>
      </c>
      <c r="V615" s="22" t="e">
        <f>_xll.qlIndexFixing($V$1,S615,,Trigger)</f>
        <v>#NUM!</v>
      </c>
      <c r="W615" s="22" t="e">
        <f>_xll.qlIndexFixing($W$1,S615,,Trigger)</f>
        <v>#NUM!</v>
      </c>
      <c r="X615" s="17" t="e">
        <f t="shared" si="9"/>
        <v>#NUM!</v>
      </c>
    </row>
    <row r="616" spans="18:24" x14ac:dyDescent="0.2">
      <c r="R616" s="17" t="s">
        <v>21</v>
      </c>
      <c r="S616" s="18">
        <f>_xll.qlInterestRateIndexFixingDate(IborIndex&amp;Tenor,T616,Trigger)</f>
        <v>43683</v>
      </c>
      <c r="T616" s="18">
        <f>_xll.qlCalendarAdvance(Calendar,T615,R616,"f",,Trigger)</f>
        <v>43685</v>
      </c>
      <c r="U616" s="18">
        <f>_xll.qlInterestRateIndexMaturity(IborIndex&amp;Tenor,T616,Trigger)</f>
        <v>43871</v>
      </c>
      <c r="V616" s="22" t="e">
        <f>_xll.qlIndexFixing($V$1,S616,,Trigger)</f>
        <v>#NUM!</v>
      </c>
      <c r="W616" s="22" t="e">
        <f>_xll.qlIndexFixing($W$1,S616,,Trigger)</f>
        <v>#NUM!</v>
      </c>
      <c r="X616" s="17" t="e">
        <f t="shared" si="9"/>
        <v>#NUM!</v>
      </c>
    </row>
    <row r="617" spans="18:24" x14ac:dyDescent="0.2">
      <c r="R617" s="17" t="s">
        <v>21</v>
      </c>
      <c r="S617" s="18">
        <f>_xll.qlInterestRateIndexFixingDate(IborIndex&amp;Tenor,T617,Trigger)</f>
        <v>43690</v>
      </c>
      <c r="T617" s="18">
        <f>_xll.qlCalendarAdvance(Calendar,T616,R617,"f",,Trigger)</f>
        <v>43692</v>
      </c>
      <c r="U617" s="18">
        <f>_xll.qlInterestRateIndexMaturity(IborIndex&amp;Tenor,T617,Trigger)</f>
        <v>43878</v>
      </c>
      <c r="V617" s="22" t="e">
        <f>_xll.qlIndexFixing($V$1,S617,,Trigger)</f>
        <v>#NUM!</v>
      </c>
      <c r="W617" s="22" t="e">
        <f>_xll.qlIndexFixing($W$1,S617,,Trigger)</f>
        <v>#NUM!</v>
      </c>
      <c r="X617" s="17" t="e">
        <f t="shared" si="9"/>
        <v>#NUM!</v>
      </c>
    </row>
    <row r="618" spans="18:24" x14ac:dyDescent="0.2">
      <c r="R618" s="17" t="s">
        <v>21</v>
      </c>
      <c r="S618" s="18">
        <f>_xll.qlInterestRateIndexFixingDate(IborIndex&amp;Tenor,T618,Trigger)</f>
        <v>43697</v>
      </c>
      <c r="T618" s="18">
        <f>_xll.qlCalendarAdvance(Calendar,T617,R618,"f",,Trigger)</f>
        <v>43699</v>
      </c>
      <c r="U618" s="18">
        <f>_xll.qlInterestRateIndexMaturity(IborIndex&amp;Tenor,T618,Trigger)</f>
        <v>43885</v>
      </c>
      <c r="V618" s="22" t="e">
        <f>_xll.qlIndexFixing($V$1,S618,,Trigger)</f>
        <v>#NUM!</v>
      </c>
      <c r="W618" s="22" t="e">
        <f>_xll.qlIndexFixing($W$1,S618,,Trigger)</f>
        <v>#NUM!</v>
      </c>
      <c r="X618" s="17" t="e">
        <f t="shared" si="9"/>
        <v>#NUM!</v>
      </c>
    </row>
    <row r="619" spans="18:24" x14ac:dyDescent="0.2">
      <c r="R619" s="17" t="s">
        <v>21</v>
      </c>
      <c r="S619" s="18">
        <f>_xll.qlInterestRateIndexFixingDate(IborIndex&amp;Tenor,T619,Trigger)</f>
        <v>43704</v>
      </c>
      <c r="T619" s="18">
        <f>_xll.qlCalendarAdvance(Calendar,T618,R619,"f",,Trigger)</f>
        <v>43706</v>
      </c>
      <c r="U619" s="18">
        <f>_xll.qlInterestRateIndexMaturity(IborIndex&amp;Tenor,T619,Trigger)</f>
        <v>43889</v>
      </c>
      <c r="V619" s="22" t="e">
        <f>_xll.qlIndexFixing($V$1,S619,,Trigger)</f>
        <v>#NUM!</v>
      </c>
      <c r="W619" s="22" t="e">
        <f>_xll.qlIndexFixing($W$1,S619,,Trigger)</f>
        <v>#NUM!</v>
      </c>
      <c r="X619" s="17" t="e">
        <f t="shared" si="9"/>
        <v>#NUM!</v>
      </c>
    </row>
    <row r="620" spans="18:24" x14ac:dyDescent="0.2">
      <c r="R620" s="17" t="s">
        <v>21</v>
      </c>
      <c r="S620" s="18">
        <f>_xll.qlInterestRateIndexFixingDate(IborIndex&amp;Tenor,T620,Trigger)</f>
        <v>43711</v>
      </c>
      <c r="T620" s="18">
        <f>_xll.qlCalendarAdvance(Calendar,T619,R620,"f",,Trigger)</f>
        <v>43713</v>
      </c>
      <c r="U620" s="18">
        <f>_xll.qlInterestRateIndexMaturity(IborIndex&amp;Tenor,T620,Trigger)</f>
        <v>43895</v>
      </c>
      <c r="V620" s="22" t="e">
        <f>_xll.qlIndexFixing($V$1,S620,,Trigger)</f>
        <v>#NUM!</v>
      </c>
      <c r="W620" s="22" t="e">
        <f>_xll.qlIndexFixing($W$1,S620,,Trigger)</f>
        <v>#NUM!</v>
      </c>
      <c r="X620" s="17" t="e">
        <f t="shared" si="9"/>
        <v>#NUM!</v>
      </c>
    </row>
    <row r="621" spans="18:24" x14ac:dyDescent="0.2">
      <c r="R621" s="17" t="s">
        <v>21</v>
      </c>
      <c r="S621" s="18">
        <f>_xll.qlInterestRateIndexFixingDate(IborIndex&amp;Tenor,T621,Trigger)</f>
        <v>43718</v>
      </c>
      <c r="T621" s="18">
        <f>_xll.qlCalendarAdvance(Calendar,T620,R621,"f",,Trigger)</f>
        <v>43720</v>
      </c>
      <c r="U621" s="18">
        <f>_xll.qlInterestRateIndexMaturity(IborIndex&amp;Tenor,T621,Trigger)</f>
        <v>43902</v>
      </c>
      <c r="V621" s="22" t="e">
        <f>_xll.qlIndexFixing($V$1,S621,,Trigger)</f>
        <v>#NUM!</v>
      </c>
      <c r="W621" s="22" t="e">
        <f>_xll.qlIndexFixing($W$1,S621,,Trigger)</f>
        <v>#NUM!</v>
      </c>
      <c r="X621" s="17" t="e">
        <f t="shared" si="9"/>
        <v>#NUM!</v>
      </c>
    </row>
    <row r="622" spans="18:24" x14ac:dyDescent="0.2">
      <c r="R622" s="17" t="s">
        <v>21</v>
      </c>
      <c r="S622" s="18">
        <f>_xll.qlInterestRateIndexFixingDate(IborIndex&amp;Tenor,T622,Trigger)</f>
        <v>43725</v>
      </c>
      <c r="T622" s="18">
        <f>_xll.qlCalendarAdvance(Calendar,T621,R622,"f",,Trigger)</f>
        <v>43727</v>
      </c>
      <c r="U622" s="18">
        <f>_xll.qlInterestRateIndexMaturity(IborIndex&amp;Tenor,T622,Trigger)</f>
        <v>43909</v>
      </c>
      <c r="V622" s="22" t="e">
        <f>_xll.qlIndexFixing($V$1,S622,,Trigger)</f>
        <v>#NUM!</v>
      </c>
      <c r="W622" s="22" t="e">
        <f>_xll.qlIndexFixing($W$1,S622,,Trigger)</f>
        <v>#NUM!</v>
      </c>
      <c r="X622" s="17" t="e">
        <f t="shared" si="9"/>
        <v>#NUM!</v>
      </c>
    </row>
    <row r="623" spans="18:24" x14ac:dyDescent="0.2">
      <c r="R623" s="17" t="s">
        <v>21</v>
      </c>
      <c r="S623" s="18">
        <f>_xll.qlInterestRateIndexFixingDate(IborIndex&amp;Tenor,T623,Trigger)</f>
        <v>43732</v>
      </c>
      <c r="T623" s="18">
        <f>_xll.qlCalendarAdvance(Calendar,T622,R623,"f",,Trigger)</f>
        <v>43734</v>
      </c>
      <c r="U623" s="18">
        <f>_xll.qlInterestRateIndexMaturity(IborIndex&amp;Tenor,T623,Trigger)</f>
        <v>43916</v>
      </c>
      <c r="V623" s="22" t="e">
        <f>_xll.qlIndexFixing($V$1,S623,,Trigger)</f>
        <v>#NUM!</v>
      </c>
      <c r="W623" s="22" t="e">
        <f>_xll.qlIndexFixing($W$1,S623,,Trigger)</f>
        <v>#NUM!</v>
      </c>
      <c r="X623" s="17" t="e">
        <f t="shared" si="9"/>
        <v>#NUM!</v>
      </c>
    </row>
    <row r="624" spans="18:24" x14ac:dyDescent="0.2">
      <c r="R624" s="17" t="s">
        <v>21</v>
      </c>
      <c r="S624" s="18">
        <f>_xll.qlInterestRateIndexFixingDate(IborIndex&amp;Tenor,T624,Trigger)</f>
        <v>43739</v>
      </c>
      <c r="T624" s="18">
        <f>_xll.qlCalendarAdvance(Calendar,T623,R624,"f",,Trigger)</f>
        <v>43741</v>
      </c>
      <c r="U624" s="18">
        <f>_xll.qlInterestRateIndexMaturity(IborIndex&amp;Tenor,T624,Trigger)</f>
        <v>43924</v>
      </c>
      <c r="V624" s="22" t="e">
        <f>_xll.qlIndexFixing($V$1,S624,,Trigger)</f>
        <v>#NUM!</v>
      </c>
      <c r="W624" s="22" t="e">
        <f>_xll.qlIndexFixing($W$1,S624,,Trigger)</f>
        <v>#NUM!</v>
      </c>
      <c r="X624" s="17" t="e">
        <f t="shared" si="9"/>
        <v>#NUM!</v>
      </c>
    </row>
    <row r="625" spans="18:24" x14ac:dyDescent="0.2">
      <c r="R625" s="17" t="s">
        <v>21</v>
      </c>
      <c r="S625" s="18">
        <f>_xll.qlInterestRateIndexFixingDate(IborIndex&amp;Tenor,T625,Trigger)</f>
        <v>43746</v>
      </c>
      <c r="T625" s="18">
        <f>_xll.qlCalendarAdvance(Calendar,T624,R625,"f",,Trigger)</f>
        <v>43748</v>
      </c>
      <c r="U625" s="18">
        <f>_xll.qlInterestRateIndexMaturity(IborIndex&amp;Tenor,T625,Trigger)</f>
        <v>43935</v>
      </c>
      <c r="V625" s="22" t="e">
        <f>_xll.qlIndexFixing($V$1,S625,,Trigger)</f>
        <v>#NUM!</v>
      </c>
      <c r="W625" s="22" t="e">
        <f>_xll.qlIndexFixing($W$1,S625,,Trigger)</f>
        <v>#NUM!</v>
      </c>
      <c r="X625" s="17" t="e">
        <f t="shared" si="9"/>
        <v>#NUM!</v>
      </c>
    </row>
    <row r="626" spans="18:24" x14ac:dyDescent="0.2">
      <c r="R626" s="17" t="s">
        <v>21</v>
      </c>
      <c r="S626" s="18">
        <f>_xll.qlInterestRateIndexFixingDate(IborIndex&amp;Tenor,T626,Trigger)</f>
        <v>43753</v>
      </c>
      <c r="T626" s="18">
        <f>_xll.qlCalendarAdvance(Calendar,T625,R626,"f",,Trigger)</f>
        <v>43755</v>
      </c>
      <c r="U626" s="18">
        <f>_xll.qlInterestRateIndexMaturity(IborIndex&amp;Tenor,T626,Trigger)</f>
        <v>43938</v>
      </c>
      <c r="V626" s="22" t="e">
        <f>_xll.qlIndexFixing($V$1,S626,,Trigger)</f>
        <v>#NUM!</v>
      </c>
      <c r="W626" s="22" t="e">
        <f>_xll.qlIndexFixing($W$1,S626,,Trigger)</f>
        <v>#NUM!</v>
      </c>
      <c r="X626" s="17" t="e">
        <f t="shared" si="9"/>
        <v>#NUM!</v>
      </c>
    </row>
    <row r="627" spans="18:24" x14ac:dyDescent="0.2">
      <c r="R627" s="17" t="s">
        <v>21</v>
      </c>
      <c r="S627" s="18">
        <f>_xll.qlInterestRateIndexFixingDate(IborIndex&amp;Tenor,T627,Trigger)</f>
        <v>43760</v>
      </c>
      <c r="T627" s="18">
        <f>_xll.qlCalendarAdvance(Calendar,T626,R627,"f",,Trigger)</f>
        <v>43762</v>
      </c>
      <c r="U627" s="18">
        <f>_xll.qlInterestRateIndexMaturity(IborIndex&amp;Tenor,T627,Trigger)</f>
        <v>43945</v>
      </c>
      <c r="V627" s="22" t="e">
        <f>_xll.qlIndexFixing($V$1,S627,,Trigger)</f>
        <v>#NUM!</v>
      </c>
      <c r="W627" s="22" t="e">
        <f>_xll.qlIndexFixing($W$1,S627,,Trigger)</f>
        <v>#NUM!</v>
      </c>
      <c r="X627" s="17" t="e">
        <f t="shared" si="9"/>
        <v>#NUM!</v>
      </c>
    </row>
    <row r="628" spans="18:24" x14ac:dyDescent="0.2">
      <c r="R628" s="17" t="s">
        <v>21</v>
      </c>
      <c r="S628" s="18">
        <f>_xll.qlInterestRateIndexFixingDate(IborIndex&amp;Tenor,T628,Trigger)</f>
        <v>43767</v>
      </c>
      <c r="T628" s="18">
        <f>_xll.qlCalendarAdvance(Calendar,T627,R628,"f",,Trigger)</f>
        <v>43769</v>
      </c>
      <c r="U628" s="18">
        <f>_xll.qlInterestRateIndexMaturity(IborIndex&amp;Tenor,T628,Trigger)</f>
        <v>43951</v>
      </c>
      <c r="V628" s="22" t="e">
        <f>_xll.qlIndexFixing($V$1,S628,,Trigger)</f>
        <v>#NUM!</v>
      </c>
      <c r="W628" s="22" t="e">
        <f>_xll.qlIndexFixing($W$1,S628,,Trigger)</f>
        <v>#NUM!</v>
      </c>
      <c r="X628" s="17" t="e">
        <f t="shared" si="9"/>
        <v>#NUM!</v>
      </c>
    </row>
    <row r="629" spans="18:24" x14ac:dyDescent="0.2">
      <c r="R629" s="17" t="s">
        <v>21</v>
      </c>
      <c r="S629" s="18">
        <f>_xll.qlInterestRateIndexFixingDate(IborIndex&amp;Tenor,T629,Trigger)</f>
        <v>43774</v>
      </c>
      <c r="T629" s="18">
        <f>_xll.qlCalendarAdvance(Calendar,T628,R629,"f",,Trigger)</f>
        <v>43776</v>
      </c>
      <c r="U629" s="18">
        <f>_xll.qlInterestRateIndexMaturity(IborIndex&amp;Tenor,T629,Trigger)</f>
        <v>43958</v>
      </c>
      <c r="V629" s="22" t="e">
        <f>_xll.qlIndexFixing($V$1,S629,,Trigger)</f>
        <v>#NUM!</v>
      </c>
      <c r="W629" s="22" t="e">
        <f>_xll.qlIndexFixing($W$1,S629,,Trigger)</f>
        <v>#NUM!</v>
      </c>
      <c r="X629" s="17" t="e">
        <f t="shared" si="9"/>
        <v>#NUM!</v>
      </c>
    </row>
    <row r="630" spans="18:24" x14ac:dyDescent="0.2">
      <c r="R630" s="17" t="s">
        <v>21</v>
      </c>
      <c r="S630" s="18">
        <f>_xll.qlInterestRateIndexFixingDate(IborIndex&amp;Tenor,T630,Trigger)</f>
        <v>43781</v>
      </c>
      <c r="T630" s="18">
        <f>_xll.qlCalendarAdvance(Calendar,T629,R630,"f",,Trigger)</f>
        <v>43783</v>
      </c>
      <c r="U630" s="18">
        <f>_xll.qlInterestRateIndexMaturity(IborIndex&amp;Tenor,T630,Trigger)</f>
        <v>43965</v>
      </c>
      <c r="V630" s="22" t="e">
        <f>_xll.qlIndexFixing($V$1,S630,,Trigger)</f>
        <v>#NUM!</v>
      </c>
      <c r="W630" s="22" t="e">
        <f>_xll.qlIndexFixing($W$1,S630,,Trigger)</f>
        <v>#NUM!</v>
      </c>
      <c r="X630" s="17" t="e">
        <f t="shared" si="9"/>
        <v>#NUM!</v>
      </c>
    </row>
    <row r="631" spans="18:24" x14ac:dyDescent="0.2">
      <c r="R631" s="17" t="s">
        <v>21</v>
      </c>
      <c r="S631" s="18">
        <f>_xll.qlInterestRateIndexFixingDate(IborIndex&amp;Tenor,T631,Trigger)</f>
        <v>43788</v>
      </c>
      <c r="T631" s="18">
        <f>_xll.qlCalendarAdvance(Calendar,T630,R631,"f",,Trigger)</f>
        <v>43790</v>
      </c>
      <c r="U631" s="18">
        <f>_xll.qlInterestRateIndexMaturity(IborIndex&amp;Tenor,T631,Trigger)</f>
        <v>43972</v>
      </c>
      <c r="V631" s="22" t="e">
        <f>_xll.qlIndexFixing($V$1,S631,,Trigger)</f>
        <v>#NUM!</v>
      </c>
      <c r="W631" s="22" t="e">
        <f>_xll.qlIndexFixing($W$1,S631,,Trigger)</f>
        <v>#NUM!</v>
      </c>
      <c r="X631" s="17" t="e">
        <f t="shared" si="9"/>
        <v>#NUM!</v>
      </c>
    </row>
    <row r="632" spans="18:24" x14ac:dyDescent="0.2">
      <c r="R632" s="17" t="s">
        <v>21</v>
      </c>
      <c r="S632" s="18">
        <f>_xll.qlInterestRateIndexFixingDate(IborIndex&amp;Tenor,T632,Trigger)</f>
        <v>43795</v>
      </c>
      <c r="T632" s="18">
        <f>_xll.qlCalendarAdvance(Calendar,T631,R632,"f",,Trigger)</f>
        <v>43797</v>
      </c>
      <c r="U632" s="18">
        <f>_xll.qlInterestRateIndexMaturity(IborIndex&amp;Tenor,T632,Trigger)</f>
        <v>43979</v>
      </c>
      <c r="V632" s="22" t="e">
        <f>_xll.qlIndexFixing($V$1,S632,,Trigger)</f>
        <v>#NUM!</v>
      </c>
      <c r="W632" s="22" t="e">
        <f>_xll.qlIndexFixing($W$1,S632,,Trigger)</f>
        <v>#NUM!</v>
      </c>
      <c r="X632" s="17" t="e">
        <f t="shared" si="9"/>
        <v>#NUM!</v>
      </c>
    </row>
    <row r="633" spans="18:24" x14ac:dyDescent="0.2">
      <c r="R633" s="17" t="s">
        <v>21</v>
      </c>
      <c r="S633" s="18">
        <f>_xll.qlInterestRateIndexFixingDate(IborIndex&amp;Tenor,T633,Trigger)</f>
        <v>43802</v>
      </c>
      <c r="T633" s="18">
        <f>_xll.qlCalendarAdvance(Calendar,T632,R633,"f",,Trigger)</f>
        <v>43804</v>
      </c>
      <c r="U633" s="18">
        <f>_xll.qlInterestRateIndexMaturity(IborIndex&amp;Tenor,T633,Trigger)</f>
        <v>43987</v>
      </c>
      <c r="V633" s="22" t="e">
        <f>_xll.qlIndexFixing($V$1,S633,,Trigger)</f>
        <v>#NUM!</v>
      </c>
      <c r="W633" s="22" t="e">
        <f>_xll.qlIndexFixing($W$1,S633,,Trigger)</f>
        <v>#NUM!</v>
      </c>
      <c r="X633" s="17" t="e">
        <f t="shared" si="9"/>
        <v>#NUM!</v>
      </c>
    </row>
    <row r="634" spans="18:24" x14ac:dyDescent="0.2">
      <c r="R634" s="17" t="s">
        <v>21</v>
      </c>
      <c r="S634" s="18">
        <f>_xll.qlInterestRateIndexFixingDate(IborIndex&amp;Tenor,T634,Trigger)</f>
        <v>43809</v>
      </c>
      <c r="T634" s="18">
        <f>_xll.qlCalendarAdvance(Calendar,T633,R634,"f",,Trigger)</f>
        <v>43811</v>
      </c>
      <c r="U634" s="18">
        <f>_xll.qlInterestRateIndexMaturity(IborIndex&amp;Tenor,T634,Trigger)</f>
        <v>43994</v>
      </c>
      <c r="V634" s="22" t="e">
        <f>_xll.qlIndexFixing($V$1,S634,,Trigger)</f>
        <v>#NUM!</v>
      </c>
      <c r="W634" s="22" t="e">
        <f>_xll.qlIndexFixing($W$1,S634,,Trigger)</f>
        <v>#NUM!</v>
      </c>
      <c r="X634" s="17" t="e">
        <f t="shared" si="9"/>
        <v>#NUM!</v>
      </c>
    </row>
    <row r="635" spans="18:24" x14ac:dyDescent="0.2">
      <c r="R635" s="17" t="s">
        <v>21</v>
      </c>
      <c r="S635" s="18">
        <f>_xll.qlInterestRateIndexFixingDate(IborIndex&amp;Tenor,T635,Trigger)</f>
        <v>43816</v>
      </c>
      <c r="T635" s="18">
        <f>_xll.qlCalendarAdvance(Calendar,T634,R635,"f",,Trigger)</f>
        <v>43818</v>
      </c>
      <c r="U635" s="18">
        <f>_xll.qlInterestRateIndexMaturity(IborIndex&amp;Tenor,T635,Trigger)</f>
        <v>44001</v>
      </c>
      <c r="V635" s="22" t="e">
        <f>_xll.qlIndexFixing($V$1,S635,,Trigger)</f>
        <v>#NUM!</v>
      </c>
      <c r="W635" s="22" t="e">
        <f>_xll.qlIndexFixing($W$1,S635,,Trigger)</f>
        <v>#NUM!</v>
      </c>
      <c r="X635" s="17" t="e">
        <f t="shared" si="9"/>
        <v>#NUM!</v>
      </c>
    </row>
    <row r="636" spans="18:24" x14ac:dyDescent="0.2">
      <c r="R636" s="17" t="s">
        <v>21</v>
      </c>
      <c r="S636" s="18">
        <f>_xll.qlInterestRateIndexFixingDate(IborIndex&amp;Tenor,T636,Trigger)</f>
        <v>43822</v>
      </c>
      <c r="T636" s="18">
        <f>_xll.qlCalendarAdvance(Calendar,T635,R636,"f",,Trigger)</f>
        <v>43826</v>
      </c>
      <c r="U636" s="18">
        <f>_xll.qlInterestRateIndexMaturity(IborIndex&amp;Tenor,T636,Trigger)</f>
        <v>44011</v>
      </c>
      <c r="V636" s="22" t="e">
        <f>_xll.qlIndexFixing($V$1,S636,,Trigger)</f>
        <v>#NUM!</v>
      </c>
      <c r="W636" s="22" t="e">
        <f>_xll.qlIndexFixing($W$1,S636,,Trigger)</f>
        <v>#NUM!</v>
      </c>
      <c r="X636" s="17" t="e">
        <f t="shared" si="9"/>
        <v>#NUM!</v>
      </c>
    </row>
    <row r="637" spans="18:24" x14ac:dyDescent="0.2">
      <c r="R637" s="17" t="s">
        <v>21</v>
      </c>
      <c r="S637" s="18">
        <f>_xll.qlInterestRateIndexFixingDate(IborIndex&amp;Tenor,T637,Trigger)</f>
        <v>43830</v>
      </c>
      <c r="T637" s="18">
        <f>_xll.qlCalendarAdvance(Calendar,T636,R637,"f",,Trigger)</f>
        <v>43833</v>
      </c>
      <c r="U637" s="18">
        <f>_xll.qlInterestRateIndexMaturity(IborIndex&amp;Tenor,T637,Trigger)</f>
        <v>44015</v>
      </c>
      <c r="V637" s="22" t="e">
        <f>_xll.qlIndexFixing($V$1,S637,,Trigger)</f>
        <v>#NUM!</v>
      </c>
      <c r="W637" s="22" t="e">
        <f>_xll.qlIndexFixing($W$1,S637,,Trigger)</f>
        <v>#NUM!</v>
      </c>
      <c r="X637" s="17" t="e">
        <f t="shared" si="9"/>
        <v>#NUM!</v>
      </c>
    </row>
    <row r="638" spans="18:24" x14ac:dyDescent="0.2">
      <c r="R638" s="17" t="s">
        <v>21</v>
      </c>
      <c r="S638" s="18">
        <f>_xll.qlInterestRateIndexFixingDate(IborIndex&amp;Tenor,T638,Trigger)</f>
        <v>43838</v>
      </c>
      <c r="T638" s="18">
        <f>_xll.qlCalendarAdvance(Calendar,T637,R638,"f",,Trigger)</f>
        <v>43840</v>
      </c>
      <c r="U638" s="18">
        <f>_xll.qlInterestRateIndexMaturity(IborIndex&amp;Tenor,T638,Trigger)</f>
        <v>44022</v>
      </c>
      <c r="V638" s="22" t="e">
        <f>_xll.qlIndexFixing($V$1,S638,,Trigger)</f>
        <v>#NUM!</v>
      </c>
      <c r="W638" s="22" t="e">
        <f>_xll.qlIndexFixing($W$1,S638,,Trigger)</f>
        <v>#NUM!</v>
      </c>
      <c r="X638" s="17" t="e">
        <f t="shared" si="9"/>
        <v>#NUM!</v>
      </c>
    </row>
    <row r="639" spans="18:24" x14ac:dyDescent="0.2">
      <c r="R639" s="17" t="s">
        <v>21</v>
      </c>
      <c r="S639" s="18">
        <f>_xll.qlInterestRateIndexFixingDate(IborIndex&amp;Tenor,T639,Trigger)</f>
        <v>43845</v>
      </c>
      <c r="T639" s="18">
        <f>_xll.qlCalendarAdvance(Calendar,T638,R639,"f",,Trigger)</f>
        <v>43847</v>
      </c>
      <c r="U639" s="18">
        <f>_xll.qlInterestRateIndexMaturity(IborIndex&amp;Tenor,T639,Trigger)</f>
        <v>44029</v>
      </c>
      <c r="V639" s="22" t="e">
        <f>_xll.qlIndexFixing($V$1,S639,,Trigger)</f>
        <v>#NUM!</v>
      </c>
      <c r="W639" s="22" t="e">
        <f>_xll.qlIndexFixing($W$1,S639,,Trigger)</f>
        <v>#NUM!</v>
      </c>
      <c r="X639" s="17" t="e">
        <f t="shared" si="9"/>
        <v>#NUM!</v>
      </c>
    </row>
    <row r="640" spans="18:24" x14ac:dyDescent="0.2">
      <c r="R640" s="17" t="s">
        <v>21</v>
      </c>
      <c r="S640" s="18">
        <f>_xll.qlInterestRateIndexFixingDate(IborIndex&amp;Tenor,T640,Trigger)</f>
        <v>43852</v>
      </c>
      <c r="T640" s="18">
        <f>_xll.qlCalendarAdvance(Calendar,T639,R640,"f",,Trigger)</f>
        <v>43854</v>
      </c>
      <c r="U640" s="18">
        <f>_xll.qlInterestRateIndexMaturity(IborIndex&amp;Tenor,T640,Trigger)</f>
        <v>44036</v>
      </c>
      <c r="V640" s="22" t="e">
        <f>_xll.qlIndexFixing($V$1,S640,,Trigger)</f>
        <v>#NUM!</v>
      </c>
      <c r="W640" s="22" t="e">
        <f>_xll.qlIndexFixing($W$1,S640,,Trigger)</f>
        <v>#NUM!</v>
      </c>
      <c r="X640" s="17" t="e">
        <f t="shared" si="9"/>
        <v>#NUM!</v>
      </c>
    </row>
    <row r="641" spans="18:24" x14ac:dyDescent="0.2">
      <c r="R641" s="17" t="s">
        <v>21</v>
      </c>
      <c r="S641" s="18">
        <f>_xll.qlInterestRateIndexFixingDate(IborIndex&amp;Tenor,T641,Trigger)</f>
        <v>43859</v>
      </c>
      <c r="T641" s="18">
        <f>_xll.qlCalendarAdvance(Calendar,T640,R641,"f",,Trigger)</f>
        <v>43861</v>
      </c>
      <c r="U641" s="18">
        <f>_xll.qlInterestRateIndexMaturity(IborIndex&amp;Tenor,T641,Trigger)</f>
        <v>44043</v>
      </c>
      <c r="V641" s="22" t="e">
        <f>_xll.qlIndexFixing($V$1,S641,,Trigger)</f>
        <v>#NUM!</v>
      </c>
      <c r="W641" s="22" t="e">
        <f>_xll.qlIndexFixing($W$1,S641,,Trigger)</f>
        <v>#NUM!</v>
      </c>
      <c r="X641" s="17" t="e">
        <f t="shared" si="9"/>
        <v>#NUM!</v>
      </c>
    </row>
    <row r="642" spans="18:24" x14ac:dyDescent="0.2">
      <c r="R642" s="17" t="s">
        <v>21</v>
      </c>
      <c r="S642" s="18">
        <f>_xll.qlInterestRateIndexFixingDate(IborIndex&amp;Tenor,T642,Trigger)</f>
        <v>43866</v>
      </c>
      <c r="T642" s="18">
        <f>_xll.qlCalendarAdvance(Calendar,T641,R642,"f",,Trigger)</f>
        <v>43868</v>
      </c>
      <c r="U642" s="18">
        <f>_xll.qlInterestRateIndexMaturity(IborIndex&amp;Tenor,T642,Trigger)</f>
        <v>44050</v>
      </c>
      <c r="V642" s="22" t="e">
        <f>_xll.qlIndexFixing($V$1,S642,,Trigger)</f>
        <v>#NUM!</v>
      </c>
      <c r="W642" s="22" t="e">
        <f>_xll.qlIndexFixing($W$1,S642,,Trigger)</f>
        <v>#NUM!</v>
      </c>
      <c r="X642" s="17" t="e">
        <f t="shared" si="9"/>
        <v>#NUM!</v>
      </c>
    </row>
    <row r="643" spans="18:24" x14ac:dyDescent="0.2">
      <c r="R643" s="17" t="s">
        <v>21</v>
      </c>
      <c r="S643" s="18">
        <f>_xll.qlInterestRateIndexFixingDate(IborIndex&amp;Tenor,T643,Trigger)</f>
        <v>43873</v>
      </c>
      <c r="T643" s="18">
        <f>_xll.qlCalendarAdvance(Calendar,T642,R643,"f",,Trigger)</f>
        <v>43875</v>
      </c>
      <c r="U643" s="18">
        <f>_xll.qlInterestRateIndexMaturity(IborIndex&amp;Tenor,T643,Trigger)</f>
        <v>44057</v>
      </c>
      <c r="V643" s="22" t="e">
        <f>_xll.qlIndexFixing($V$1,S643,,Trigger)</f>
        <v>#NUM!</v>
      </c>
      <c r="W643" s="22" t="e">
        <f>_xll.qlIndexFixing($W$1,S643,,Trigger)</f>
        <v>#NUM!</v>
      </c>
      <c r="X643" s="17" t="e">
        <f t="shared" si="9"/>
        <v>#NUM!</v>
      </c>
    </row>
    <row r="644" spans="18:24" x14ac:dyDescent="0.2">
      <c r="R644" s="17" t="s">
        <v>21</v>
      </c>
      <c r="S644" s="18">
        <f>_xll.qlInterestRateIndexFixingDate(IborIndex&amp;Tenor,T644,Trigger)</f>
        <v>43880</v>
      </c>
      <c r="T644" s="18">
        <f>_xll.qlCalendarAdvance(Calendar,T643,R644,"f",,Trigger)</f>
        <v>43882</v>
      </c>
      <c r="U644" s="18">
        <f>_xll.qlInterestRateIndexMaturity(IborIndex&amp;Tenor,T644,Trigger)</f>
        <v>44064</v>
      </c>
      <c r="V644" s="22" t="e">
        <f>_xll.qlIndexFixing($V$1,S644,,Trigger)</f>
        <v>#NUM!</v>
      </c>
      <c r="W644" s="22" t="e">
        <f>_xll.qlIndexFixing($W$1,S644,,Trigger)</f>
        <v>#NUM!</v>
      </c>
      <c r="X644" s="17" t="e">
        <f t="shared" ref="X644:X707" si="10">(V644-W644)*10000</f>
        <v>#NUM!</v>
      </c>
    </row>
    <row r="645" spans="18:24" x14ac:dyDescent="0.2">
      <c r="R645" s="17" t="s">
        <v>21</v>
      </c>
      <c r="S645" s="18">
        <f>_xll.qlInterestRateIndexFixingDate(IborIndex&amp;Tenor,T645,Trigger)</f>
        <v>43887</v>
      </c>
      <c r="T645" s="18">
        <f>_xll.qlCalendarAdvance(Calendar,T644,R645,"f",,Trigger)</f>
        <v>43889</v>
      </c>
      <c r="U645" s="18">
        <f>_xll.qlInterestRateIndexMaturity(IborIndex&amp;Tenor,T645,Trigger)</f>
        <v>44074</v>
      </c>
      <c r="V645" s="22" t="e">
        <f>_xll.qlIndexFixing($V$1,S645,,Trigger)</f>
        <v>#NUM!</v>
      </c>
      <c r="W645" s="22" t="e">
        <f>_xll.qlIndexFixing($W$1,S645,,Trigger)</f>
        <v>#NUM!</v>
      </c>
      <c r="X645" s="17" t="e">
        <f t="shared" si="10"/>
        <v>#NUM!</v>
      </c>
    </row>
    <row r="646" spans="18:24" x14ac:dyDescent="0.2">
      <c r="R646" s="17" t="s">
        <v>21</v>
      </c>
      <c r="S646" s="18">
        <f>_xll.qlInterestRateIndexFixingDate(IborIndex&amp;Tenor,T646,Trigger)</f>
        <v>43894</v>
      </c>
      <c r="T646" s="18">
        <f>_xll.qlCalendarAdvance(Calendar,T645,R646,"f",,Trigger)</f>
        <v>43896</v>
      </c>
      <c r="U646" s="18">
        <f>_xll.qlInterestRateIndexMaturity(IborIndex&amp;Tenor,T646,Trigger)</f>
        <v>44081</v>
      </c>
      <c r="V646" s="22" t="e">
        <f>_xll.qlIndexFixing($V$1,S646,,Trigger)</f>
        <v>#NUM!</v>
      </c>
      <c r="W646" s="22" t="e">
        <f>_xll.qlIndexFixing($W$1,S646,,Trigger)</f>
        <v>#NUM!</v>
      </c>
      <c r="X646" s="17" t="e">
        <f t="shared" si="10"/>
        <v>#NUM!</v>
      </c>
    </row>
    <row r="647" spans="18:24" x14ac:dyDescent="0.2">
      <c r="R647" s="17" t="s">
        <v>21</v>
      </c>
      <c r="S647" s="18">
        <f>_xll.qlInterestRateIndexFixingDate(IborIndex&amp;Tenor,T647,Trigger)</f>
        <v>43901</v>
      </c>
      <c r="T647" s="18">
        <f>_xll.qlCalendarAdvance(Calendar,T646,R647,"f",,Trigger)</f>
        <v>43903</v>
      </c>
      <c r="U647" s="18">
        <f>_xll.qlInterestRateIndexMaturity(IborIndex&amp;Tenor,T647,Trigger)</f>
        <v>44088</v>
      </c>
      <c r="V647" s="22" t="e">
        <f>_xll.qlIndexFixing($V$1,S647,,Trigger)</f>
        <v>#NUM!</v>
      </c>
      <c r="W647" s="22" t="e">
        <f>_xll.qlIndexFixing($W$1,S647,,Trigger)</f>
        <v>#NUM!</v>
      </c>
      <c r="X647" s="17" t="e">
        <f t="shared" si="10"/>
        <v>#NUM!</v>
      </c>
    </row>
    <row r="648" spans="18:24" x14ac:dyDescent="0.2">
      <c r="R648" s="17" t="s">
        <v>21</v>
      </c>
      <c r="S648" s="18">
        <f>_xll.qlInterestRateIndexFixingDate(IborIndex&amp;Tenor,T648,Trigger)</f>
        <v>43908</v>
      </c>
      <c r="T648" s="18">
        <f>_xll.qlCalendarAdvance(Calendar,T647,R648,"f",,Trigger)</f>
        <v>43910</v>
      </c>
      <c r="U648" s="18">
        <f>_xll.qlInterestRateIndexMaturity(IborIndex&amp;Tenor,T648,Trigger)</f>
        <v>44095</v>
      </c>
      <c r="V648" s="22" t="e">
        <f>_xll.qlIndexFixing($V$1,S648,,Trigger)</f>
        <v>#NUM!</v>
      </c>
      <c r="W648" s="22" t="e">
        <f>_xll.qlIndexFixing($W$1,S648,,Trigger)</f>
        <v>#NUM!</v>
      </c>
      <c r="X648" s="17" t="e">
        <f t="shared" si="10"/>
        <v>#NUM!</v>
      </c>
    </row>
    <row r="649" spans="18:24" x14ac:dyDescent="0.2">
      <c r="R649" s="17" t="s">
        <v>21</v>
      </c>
      <c r="S649" s="18">
        <f>_xll.qlInterestRateIndexFixingDate(IborIndex&amp;Tenor,T649,Trigger)</f>
        <v>43915</v>
      </c>
      <c r="T649" s="18">
        <f>_xll.qlCalendarAdvance(Calendar,T648,R649,"f",,Trigger)</f>
        <v>43917</v>
      </c>
      <c r="U649" s="18">
        <f>_xll.qlInterestRateIndexMaturity(IborIndex&amp;Tenor,T649,Trigger)</f>
        <v>44102</v>
      </c>
      <c r="V649" s="22" t="e">
        <f>_xll.qlIndexFixing($V$1,S649,,Trigger)</f>
        <v>#NUM!</v>
      </c>
      <c r="W649" s="22" t="e">
        <f>_xll.qlIndexFixing($W$1,S649,,Trigger)</f>
        <v>#NUM!</v>
      </c>
      <c r="X649" s="17" t="e">
        <f t="shared" si="10"/>
        <v>#NUM!</v>
      </c>
    </row>
    <row r="650" spans="18:24" x14ac:dyDescent="0.2">
      <c r="R650" s="17" t="s">
        <v>21</v>
      </c>
      <c r="S650" s="18">
        <f>_xll.qlInterestRateIndexFixingDate(IborIndex&amp;Tenor,T650,Trigger)</f>
        <v>43922</v>
      </c>
      <c r="T650" s="18">
        <f>_xll.qlCalendarAdvance(Calendar,T649,R650,"f",,Trigger)</f>
        <v>43924</v>
      </c>
      <c r="U650" s="18">
        <f>_xll.qlInterestRateIndexMaturity(IborIndex&amp;Tenor,T650,Trigger)</f>
        <v>44109</v>
      </c>
      <c r="V650" s="22" t="e">
        <f>_xll.qlIndexFixing($V$1,S650,,Trigger)</f>
        <v>#NUM!</v>
      </c>
      <c r="W650" s="22" t="e">
        <f>_xll.qlIndexFixing($W$1,S650,,Trigger)</f>
        <v>#NUM!</v>
      </c>
      <c r="X650" s="17" t="e">
        <f t="shared" si="10"/>
        <v>#NUM!</v>
      </c>
    </row>
    <row r="651" spans="18:24" x14ac:dyDescent="0.2">
      <c r="R651" s="17" t="s">
        <v>21</v>
      </c>
      <c r="S651" s="18">
        <f>_xll.qlInterestRateIndexFixingDate(IborIndex&amp;Tenor,T651,Trigger)</f>
        <v>43929</v>
      </c>
      <c r="T651" s="18">
        <f>_xll.qlCalendarAdvance(Calendar,T650,R651,"f",,Trigger)</f>
        <v>43935</v>
      </c>
      <c r="U651" s="18">
        <f>_xll.qlInterestRateIndexMaturity(IborIndex&amp;Tenor,T651,Trigger)</f>
        <v>44118</v>
      </c>
      <c r="V651" s="22" t="e">
        <f>_xll.qlIndexFixing($V$1,S651,,Trigger)</f>
        <v>#NUM!</v>
      </c>
      <c r="W651" s="22" t="e">
        <f>_xll.qlIndexFixing($W$1,S651,,Trigger)</f>
        <v>#NUM!</v>
      </c>
      <c r="X651" s="17" t="e">
        <f t="shared" si="10"/>
        <v>#NUM!</v>
      </c>
    </row>
    <row r="652" spans="18:24" x14ac:dyDescent="0.2">
      <c r="R652" s="17" t="s">
        <v>21</v>
      </c>
      <c r="S652" s="18">
        <f>_xll.qlInterestRateIndexFixingDate(IborIndex&amp;Tenor,T652,Trigger)</f>
        <v>43938</v>
      </c>
      <c r="T652" s="18">
        <f>_xll.qlCalendarAdvance(Calendar,T651,R652,"f",,Trigger)</f>
        <v>43942</v>
      </c>
      <c r="U652" s="18">
        <f>_xll.qlInterestRateIndexMaturity(IborIndex&amp;Tenor,T652,Trigger)</f>
        <v>44125</v>
      </c>
      <c r="V652" s="22" t="e">
        <f>_xll.qlIndexFixing($V$1,S652,,Trigger)</f>
        <v>#NUM!</v>
      </c>
      <c r="W652" s="22" t="e">
        <f>_xll.qlIndexFixing($W$1,S652,,Trigger)</f>
        <v>#NUM!</v>
      </c>
      <c r="X652" s="17" t="e">
        <f t="shared" si="10"/>
        <v>#NUM!</v>
      </c>
    </row>
    <row r="653" spans="18:24" x14ac:dyDescent="0.2">
      <c r="R653" s="17" t="s">
        <v>21</v>
      </c>
      <c r="S653" s="18">
        <f>_xll.qlInterestRateIndexFixingDate(IborIndex&amp;Tenor,T653,Trigger)</f>
        <v>43945</v>
      </c>
      <c r="T653" s="18">
        <f>_xll.qlCalendarAdvance(Calendar,T652,R653,"f",,Trigger)</f>
        <v>43949</v>
      </c>
      <c r="U653" s="18">
        <f>_xll.qlInterestRateIndexMaturity(IborIndex&amp;Tenor,T653,Trigger)</f>
        <v>44132</v>
      </c>
      <c r="V653" s="22" t="e">
        <f>_xll.qlIndexFixing($V$1,S653,,Trigger)</f>
        <v>#NUM!</v>
      </c>
      <c r="W653" s="22" t="e">
        <f>_xll.qlIndexFixing($W$1,S653,,Trigger)</f>
        <v>#NUM!</v>
      </c>
      <c r="X653" s="17" t="e">
        <f t="shared" si="10"/>
        <v>#NUM!</v>
      </c>
    </row>
    <row r="654" spans="18:24" x14ac:dyDescent="0.2">
      <c r="R654" s="17" t="s">
        <v>21</v>
      </c>
      <c r="S654" s="18">
        <f>_xll.qlInterestRateIndexFixingDate(IborIndex&amp;Tenor,T654,Trigger)</f>
        <v>43951</v>
      </c>
      <c r="T654" s="18">
        <f>_xll.qlCalendarAdvance(Calendar,T653,R654,"f",,Trigger)</f>
        <v>43956</v>
      </c>
      <c r="U654" s="18">
        <f>_xll.qlInterestRateIndexMaturity(IborIndex&amp;Tenor,T654,Trigger)</f>
        <v>44140</v>
      </c>
      <c r="V654" s="22" t="e">
        <f>_xll.qlIndexFixing($V$1,S654,,Trigger)</f>
        <v>#NUM!</v>
      </c>
      <c r="W654" s="22" t="e">
        <f>_xll.qlIndexFixing($W$1,S654,,Trigger)</f>
        <v>#NUM!</v>
      </c>
      <c r="X654" s="17" t="e">
        <f t="shared" si="10"/>
        <v>#NUM!</v>
      </c>
    </row>
    <row r="655" spans="18:24" x14ac:dyDescent="0.2">
      <c r="R655" s="17" t="s">
        <v>21</v>
      </c>
      <c r="S655" s="18">
        <f>_xll.qlInterestRateIndexFixingDate(IborIndex&amp;Tenor,T655,Trigger)</f>
        <v>43959</v>
      </c>
      <c r="T655" s="18">
        <f>_xll.qlCalendarAdvance(Calendar,T654,R655,"f",,Trigger)</f>
        <v>43963</v>
      </c>
      <c r="U655" s="18">
        <f>_xll.qlInterestRateIndexMaturity(IborIndex&amp;Tenor,T655,Trigger)</f>
        <v>44147</v>
      </c>
      <c r="V655" s="22" t="e">
        <f>_xll.qlIndexFixing($V$1,S655,,Trigger)</f>
        <v>#NUM!</v>
      </c>
      <c r="W655" s="22" t="e">
        <f>_xll.qlIndexFixing($W$1,S655,,Trigger)</f>
        <v>#NUM!</v>
      </c>
      <c r="X655" s="17" t="e">
        <f t="shared" si="10"/>
        <v>#NUM!</v>
      </c>
    </row>
    <row r="656" spans="18:24" x14ac:dyDescent="0.2">
      <c r="R656" s="17" t="s">
        <v>21</v>
      </c>
      <c r="S656" s="18">
        <f>_xll.qlInterestRateIndexFixingDate(IborIndex&amp;Tenor,T656,Trigger)</f>
        <v>43966</v>
      </c>
      <c r="T656" s="18">
        <f>_xll.qlCalendarAdvance(Calendar,T655,R656,"f",,Trigger)</f>
        <v>43970</v>
      </c>
      <c r="U656" s="18">
        <f>_xll.qlInterestRateIndexMaturity(IborIndex&amp;Tenor,T656,Trigger)</f>
        <v>44154</v>
      </c>
      <c r="V656" s="22" t="e">
        <f>_xll.qlIndexFixing($V$1,S656,,Trigger)</f>
        <v>#NUM!</v>
      </c>
      <c r="W656" s="22" t="e">
        <f>_xll.qlIndexFixing($W$1,S656,,Trigger)</f>
        <v>#NUM!</v>
      </c>
      <c r="X656" s="17" t="e">
        <f t="shared" si="10"/>
        <v>#NUM!</v>
      </c>
    </row>
    <row r="657" spans="18:24" x14ac:dyDescent="0.2">
      <c r="R657" s="17" t="s">
        <v>21</v>
      </c>
      <c r="S657" s="18">
        <f>_xll.qlInterestRateIndexFixingDate(IborIndex&amp;Tenor,T657,Trigger)</f>
        <v>43973</v>
      </c>
      <c r="T657" s="18">
        <f>_xll.qlCalendarAdvance(Calendar,T656,R657,"f",,Trigger)</f>
        <v>43977</v>
      </c>
      <c r="U657" s="18">
        <f>_xll.qlInterestRateIndexMaturity(IborIndex&amp;Tenor,T657,Trigger)</f>
        <v>44161</v>
      </c>
      <c r="V657" s="22" t="e">
        <f>_xll.qlIndexFixing($V$1,S657,,Trigger)</f>
        <v>#NUM!</v>
      </c>
      <c r="W657" s="22" t="e">
        <f>_xll.qlIndexFixing($W$1,S657,,Trigger)</f>
        <v>#NUM!</v>
      </c>
      <c r="X657" s="17" t="e">
        <f t="shared" si="10"/>
        <v>#NUM!</v>
      </c>
    </row>
    <row r="658" spans="18:24" x14ac:dyDescent="0.2">
      <c r="R658" s="17" t="s">
        <v>21</v>
      </c>
      <c r="S658" s="18">
        <f>_xll.qlInterestRateIndexFixingDate(IborIndex&amp;Tenor,T658,Trigger)</f>
        <v>43980</v>
      </c>
      <c r="T658" s="18">
        <f>_xll.qlCalendarAdvance(Calendar,T657,R658,"f",,Trigger)</f>
        <v>43984</v>
      </c>
      <c r="U658" s="18">
        <f>_xll.qlInterestRateIndexMaturity(IborIndex&amp;Tenor,T658,Trigger)</f>
        <v>44167</v>
      </c>
      <c r="V658" s="22" t="e">
        <f>_xll.qlIndexFixing($V$1,S658,,Trigger)</f>
        <v>#NUM!</v>
      </c>
      <c r="W658" s="22" t="e">
        <f>_xll.qlIndexFixing($W$1,S658,,Trigger)</f>
        <v>#NUM!</v>
      </c>
      <c r="X658" s="17" t="e">
        <f t="shared" si="10"/>
        <v>#NUM!</v>
      </c>
    </row>
    <row r="659" spans="18:24" x14ac:dyDescent="0.2">
      <c r="R659" s="17" t="s">
        <v>21</v>
      </c>
      <c r="S659" s="18">
        <f>_xll.qlInterestRateIndexFixingDate(IborIndex&amp;Tenor,T659,Trigger)</f>
        <v>43987</v>
      </c>
      <c r="T659" s="18">
        <f>_xll.qlCalendarAdvance(Calendar,T658,R659,"f",,Trigger)</f>
        <v>43991</v>
      </c>
      <c r="U659" s="18">
        <f>_xll.qlInterestRateIndexMaturity(IborIndex&amp;Tenor,T659,Trigger)</f>
        <v>44174</v>
      </c>
      <c r="V659" s="22" t="e">
        <f>_xll.qlIndexFixing($V$1,S659,,Trigger)</f>
        <v>#NUM!</v>
      </c>
      <c r="W659" s="22" t="e">
        <f>_xll.qlIndexFixing($W$1,S659,,Trigger)</f>
        <v>#NUM!</v>
      </c>
      <c r="X659" s="17" t="e">
        <f t="shared" si="10"/>
        <v>#NUM!</v>
      </c>
    </row>
    <row r="660" spans="18:24" x14ac:dyDescent="0.2">
      <c r="R660" s="17" t="s">
        <v>21</v>
      </c>
      <c r="S660" s="18">
        <f>_xll.qlInterestRateIndexFixingDate(IborIndex&amp;Tenor,T660,Trigger)</f>
        <v>43994</v>
      </c>
      <c r="T660" s="18">
        <f>_xll.qlCalendarAdvance(Calendar,T659,R660,"f",,Trigger)</f>
        <v>43998</v>
      </c>
      <c r="U660" s="18">
        <f>_xll.qlInterestRateIndexMaturity(IborIndex&amp;Tenor,T660,Trigger)</f>
        <v>44181</v>
      </c>
      <c r="V660" s="22" t="e">
        <f>_xll.qlIndexFixing($V$1,S660,,Trigger)</f>
        <v>#NUM!</v>
      </c>
      <c r="W660" s="22" t="e">
        <f>_xll.qlIndexFixing($W$1,S660,,Trigger)</f>
        <v>#NUM!</v>
      </c>
      <c r="X660" s="17" t="e">
        <f t="shared" si="10"/>
        <v>#NUM!</v>
      </c>
    </row>
    <row r="661" spans="18:24" x14ac:dyDescent="0.2">
      <c r="R661" s="17" t="s">
        <v>21</v>
      </c>
      <c r="S661" s="18">
        <f>_xll.qlInterestRateIndexFixingDate(IborIndex&amp;Tenor,T661,Trigger)</f>
        <v>44001</v>
      </c>
      <c r="T661" s="18">
        <f>_xll.qlCalendarAdvance(Calendar,T660,R661,"f",,Trigger)</f>
        <v>44005</v>
      </c>
      <c r="U661" s="18">
        <f>_xll.qlInterestRateIndexMaturity(IborIndex&amp;Tenor,T661,Trigger)</f>
        <v>44188</v>
      </c>
      <c r="V661" s="22" t="e">
        <f>_xll.qlIndexFixing($V$1,S661,,Trigger)</f>
        <v>#NUM!</v>
      </c>
      <c r="W661" s="22" t="e">
        <f>_xll.qlIndexFixing($W$1,S661,,Trigger)</f>
        <v>#NUM!</v>
      </c>
      <c r="X661" s="17" t="e">
        <f t="shared" si="10"/>
        <v>#NUM!</v>
      </c>
    </row>
    <row r="662" spans="18:24" x14ac:dyDescent="0.2">
      <c r="R662" s="17" t="s">
        <v>21</v>
      </c>
      <c r="S662" s="18">
        <f>_xll.qlInterestRateIndexFixingDate(IborIndex&amp;Tenor,T662,Trigger)</f>
        <v>44008</v>
      </c>
      <c r="T662" s="18">
        <f>_xll.qlCalendarAdvance(Calendar,T661,R662,"f",,Trigger)</f>
        <v>44012</v>
      </c>
      <c r="U662" s="18">
        <f>_xll.qlInterestRateIndexMaturity(IborIndex&amp;Tenor,T662,Trigger)</f>
        <v>44196</v>
      </c>
      <c r="V662" s="22" t="e">
        <f>_xll.qlIndexFixing($V$1,S662,,Trigger)</f>
        <v>#NUM!</v>
      </c>
      <c r="W662" s="22" t="e">
        <f>_xll.qlIndexFixing($W$1,S662,,Trigger)</f>
        <v>#NUM!</v>
      </c>
      <c r="X662" s="17" t="e">
        <f t="shared" si="10"/>
        <v>#NUM!</v>
      </c>
    </row>
    <row r="663" spans="18:24" x14ac:dyDescent="0.2">
      <c r="R663" s="17" t="s">
        <v>21</v>
      </c>
      <c r="S663" s="18">
        <f>_xll.qlInterestRateIndexFixingDate(IborIndex&amp;Tenor,T663,Trigger)</f>
        <v>44015</v>
      </c>
      <c r="T663" s="18">
        <f>_xll.qlCalendarAdvance(Calendar,T662,R663,"f",,Trigger)</f>
        <v>44019</v>
      </c>
      <c r="U663" s="18">
        <f>_xll.qlInterestRateIndexMaturity(IborIndex&amp;Tenor,T663,Trigger)</f>
        <v>44203</v>
      </c>
      <c r="V663" s="22" t="e">
        <f>_xll.qlIndexFixing($V$1,S663,,Trigger)</f>
        <v>#NUM!</v>
      </c>
      <c r="W663" s="22" t="e">
        <f>_xll.qlIndexFixing($W$1,S663,,Trigger)</f>
        <v>#NUM!</v>
      </c>
      <c r="X663" s="17" t="e">
        <f t="shared" si="10"/>
        <v>#NUM!</v>
      </c>
    </row>
    <row r="664" spans="18:24" x14ac:dyDescent="0.2">
      <c r="R664" s="17" t="s">
        <v>21</v>
      </c>
      <c r="S664" s="18">
        <f>_xll.qlInterestRateIndexFixingDate(IborIndex&amp;Tenor,T664,Trigger)</f>
        <v>44022</v>
      </c>
      <c r="T664" s="18">
        <f>_xll.qlCalendarAdvance(Calendar,T663,R664,"f",,Trigger)</f>
        <v>44026</v>
      </c>
      <c r="U664" s="18">
        <f>_xll.qlInterestRateIndexMaturity(IborIndex&amp;Tenor,T664,Trigger)</f>
        <v>44210</v>
      </c>
      <c r="V664" s="22" t="e">
        <f>_xll.qlIndexFixing($V$1,S664,,Trigger)</f>
        <v>#NUM!</v>
      </c>
      <c r="W664" s="22" t="e">
        <f>_xll.qlIndexFixing($W$1,S664,,Trigger)</f>
        <v>#NUM!</v>
      </c>
      <c r="X664" s="17" t="e">
        <f t="shared" si="10"/>
        <v>#NUM!</v>
      </c>
    </row>
    <row r="665" spans="18:24" x14ac:dyDescent="0.2">
      <c r="R665" s="17" t="s">
        <v>21</v>
      </c>
      <c r="S665" s="18">
        <f>_xll.qlInterestRateIndexFixingDate(IborIndex&amp;Tenor,T665,Trigger)</f>
        <v>44029</v>
      </c>
      <c r="T665" s="18">
        <f>_xll.qlCalendarAdvance(Calendar,T664,R665,"f",,Trigger)</f>
        <v>44033</v>
      </c>
      <c r="U665" s="18">
        <f>_xll.qlInterestRateIndexMaturity(IborIndex&amp;Tenor,T665,Trigger)</f>
        <v>44217</v>
      </c>
      <c r="V665" s="22" t="e">
        <f>_xll.qlIndexFixing($V$1,S665,,Trigger)</f>
        <v>#NUM!</v>
      </c>
      <c r="W665" s="22" t="e">
        <f>_xll.qlIndexFixing($W$1,S665,,Trigger)</f>
        <v>#NUM!</v>
      </c>
      <c r="X665" s="17" t="e">
        <f t="shared" si="10"/>
        <v>#NUM!</v>
      </c>
    </row>
    <row r="666" spans="18:24" x14ac:dyDescent="0.2">
      <c r="R666" s="17" t="s">
        <v>21</v>
      </c>
      <c r="S666" s="18">
        <f>_xll.qlInterestRateIndexFixingDate(IborIndex&amp;Tenor,T666,Trigger)</f>
        <v>44036</v>
      </c>
      <c r="T666" s="18">
        <f>_xll.qlCalendarAdvance(Calendar,T665,R666,"f",,Trigger)</f>
        <v>44040</v>
      </c>
      <c r="U666" s="18">
        <f>_xll.qlInterestRateIndexMaturity(IborIndex&amp;Tenor,T666,Trigger)</f>
        <v>44224</v>
      </c>
      <c r="V666" s="22" t="e">
        <f>_xll.qlIndexFixing($V$1,S666,,Trigger)</f>
        <v>#NUM!</v>
      </c>
      <c r="W666" s="22" t="e">
        <f>_xll.qlIndexFixing($W$1,S666,,Trigger)</f>
        <v>#NUM!</v>
      </c>
      <c r="X666" s="17" t="e">
        <f t="shared" si="10"/>
        <v>#NUM!</v>
      </c>
    </row>
    <row r="667" spans="18:24" x14ac:dyDescent="0.2">
      <c r="R667" s="17" t="s">
        <v>21</v>
      </c>
      <c r="S667" s="18">
        <f>_xll.qlInterestRateIndexFixingDate(IborIndex&amp;Tenor,T667,Trigger)</f>
        <v>44043</v>
      </c>
      <c r="T667" s="18">
        <f>_xll.qlCalendarAdvance(Calendar,T666,R667,"f",,Trigger)</f>
        <v>44047</v>
      </c>
      <c r="U667" s="18">
        <f>_xll.qlInterestRateIndexMaturity(IborIndex&amp;Tenor,T667,Trigger)</f>
        <v>44231</v>
      </c>
      <c r="V667" s="22" t="e">
        <f>_xll.qlIndexFixing($V$1,S667,,Trigger)</f>
        <v>#NUM!</v>
      </c>
      <c r="W667" s="22" t="e">
        <f>_xll.qlIndexFixing($W$1,S667,,Trigger)</f>
        <v>#NUM!</v>
      </c>
      <c r="X667" s="17" t="e">
        <f t="shared" si="10"/>
        <v>#NUM!</v>
      </c>
    </row>
    <row r="668" spans="18:24" x14ac:dyDescent="0.2">
      <c r="R668" s="17" t="s">
        <v>21</v>
      </c>
      <c r="S668" s="18">
        <f>_xll.qlInterestRateIndexFixingDate(IborIndex&amp;Tenor,T668,Trigger)</f>
        <v>44050</v>
      </c>
      <c r="T668" s="18">
        <f>_xll.qlCalendarAdvance(Calendar,T667,R668,"f",,Trigger)</f>
        <v>44054</v>
      </c>
      <c r="U668" s="18">
        <f>_xll.qlInterestRateIndexMaturity(IborIndex&amp;Tenor,T668,Trigger)</f>
        <v>44238</v>
      </c>
      <c r="V668" s="22" t="e">
        <f>_xll.qlIndexFixing($V$1,S668,,Trigger)</f>
        <v>#NUM!</v>
      </c>
      <c r="W668" s="22" t="e">
        <f>_xll.qlIndexFixing($W$1,S668,,Trigger)</f>
        <v>#NUM!</v>
      </c>
      <c r="X668" s="17" t="e">
        <f t="shared" si="10"/>
        <v>#NUM!</v>
      </c>
    </row>
    <row r="669" spans="18:24" x14ac:dyDescent="0.2">
      <c r="R669" s="17" t="s">
        <v>21</v>
      </c>
      <c r="S669" s="18">
        <f>_xll.qlInterestRateIndexFixingDate(IborIndex&amp;Tenor,T669,Trigger)</f>
        <v>44057</v>
      </c>
      <c r="T669" s="18">
        <f>_xll.qlCalendarAdvance(Calendar,T668,R669,"f",,Trigger)</f>
        <v>44061</v>
      </c>
      <c r="U669" s="18">
        <f>_xll.qlInterestRateIndexMaturity(IborIndex&amp;Tenor,T669,Trigger)</f>
        <v>44245</v>
      </c>
      <c r="V669" s="22" t="e">
        <f>_xll.qlIndexFixing($V$1,S669,,Trigger)</f>
        <v>#NUM!</v>
      </c>
      <c r="W669" s="22" t="e">
        <f>_xll.qlIndexFixing($W$1,S669,,Trigger)</f>
        <v>#NUM!</v>
      </c>
      <c r="X669" s="17" t="e">
        <f t="shared" si="10"/>
        <v>#NUM!</v>
      </c>
    </row>
    <row r="670" spans="18:24" x14ac:dyDescent="0.2">
      <c r="R670" s="17" t="s">
        <v>21</v>
      </c>
      <c r="S670" s="18">
        <f>_xll.qlInterestRateIndexFixingDate(IborIndex&amp;Tenor,T670,Trigger)</f>
        <v>44064</v>
      </c>
      <c r="T670" s="18">
        <f>_xll.qlCalendarAdvance(Calendar,T669,R670,"f",,Trigger)</f>
        <v>44068</v>
      </c>
      <c r="U670" s="18">
        <f>_xll.qlInterestRateIndexMaturity(IborIndex&amp;Tenor,T670,Trigger)</f>
        <v>44252</v>
      </c>
      <c r="V670" s="22" t="e">
        <f>_xll.qlIndexFixing($V$1,S670,,Trigger)</f>
        <v>#NUM!</v>
      </c>
      <c r="W670" s="22" t="e">
        <f>_xll.qlIndexFixing($W$1,S670,,Trigger)</f>
        <v>#NUM!</v>
      </c>
      <c r="X670" s="17" t="e">
        <f t="shared" si="10"/>
        <v>#NUM!</v>
      </c>
    </row>
    <row r="671" spans="18:24" x14ac:dyDescent="0.2">
      <c r="R671" s="17" t="s">
        <v>21</v>
      </c>
      <c r="S671" s="18">
        <f>_xll.qlInterestRateIndexFixingDate(IborIndex&amp;Tenor,T671,Trigger)</f>
        <v>44071</v>
      </c>
      <c r="T671" s="18">
        <f>_xll.qlCalendarAdvance(Calendar,T670,R671,"f",,Trigger)</f>
        <v>44075</v>
      </c>
      <c r="U671" s="18">
        <f>_xll.qlInterestRateIndexMaturity(IborIndex&amp;Tenor,T671,Trigger)</f>
        <v>44256</v>
      </c>
      <c r="V671" s="22" t="e">
        <f>_xll.qlIndexFixing($V$1,S671,,Trigger)</f>
        <v>#NUM!</v>
      </c>
      <c r="W671" s="22" t="e">
        <f>_xll.qlIndexFixing($W$1,S671,,Trigger)</f>
        <v>#NUM!</v>
      </c>
      <c r="X671" s="17" t="e">
        <f t="shared" si="10"/>
        <v>#NUM!</v>
      </c>
    </row>
    <row r="672" spans="18:24" x14ac:dyDescent="0.2">
      <c r="R672" s="17" t="s">
        <v>21</v>
      </c>
      <c r="S672" s="18">
        <f>_xll.qlInterestRateIndexFixingDate(IborIndex&amp;Tenor,T672,Trigger)</f>
        <v>44078</v>
      </c>
      <c r="T672" s="18">
        <f>_xll.qlCalendarAdvance(Calendar,T671,R672,"f",,Trigger)</f>
        <v>44082</v>
      </c>
      <c r="U672" s="18">
        <f>_xll.qlInterestRateIndexMaturity(IborIndex&amp;Tenor,T672,Trigger)</f>
        <v>44263</v>
      </c>
      <c r="V672" s="22" t="e">
        <f>_xll.qlIndexFixing($V$1,S672,,Trigger)</f>
        <v>#NUM!</v>
      </c>
      <c r="W672" s="22" t="e">
        <f>_xll.qlIndexFixing($W$1,S672,,Trigger)</f>
        <v>#NUM!</v>
      </c>
      <c r="X672" s="17" t="e">
        <f t="shared" si="10"/>
        <v>#NUM!</v>
      </c>
    </row>
    <row r="673" spans="18:24" x14ac:dyDescent="0.2">
      <c r="R673" s="17" t="s">
        <v>21</v>
      </c>
      <c r="S673" s="18">
        <f>_xll.qlInterestRateIndexFixingDate(IborIndex&amp;Tenor,T673,Trigger)</f>
        <v>44085</v>
      </c>
      <c r="T673" s="18">
        <f>_xll.qlCalendarAdvance(Calendar,T672,R673,"f",,Trigger)</f>
        <v>44089</v>
      </c>
      <c r="U673" s="18">
        <f>_xll.qlInterestRateIndexMaturity(IborIndex&amp;Tenor,T673,Trigger)</f>
        <v>44270</v>
      </c>
      <c r="V673" s="22" t="e">
        <f>_xll.qlIndexFixing($V$1,S673,,Trigger)</f>
        <v>#NUM!</v>
      </c>
      <c r="W673" s="22" t="e">
        <f>_xll.qlIndexFixing($W$1,S673,,Trigger)</f>
        <v>#NUM!</v>
      </c>
      <c r="X673" s="17" t="e">
        <f t="shared" si="10"/>
        <v>#NUM!</v>
      </c>
    </row>
    <row r="674" spans="18:24" x14ac:dyDescent="0.2">
      <c r="R674" s="17" t="s">
        <v>21</v>
      </c>
      <c r="S674" s="18">
        <f>_xll.qlInterestRateIndexFixingDate(IborIndex&amp;Tenor,T674,Trigger)</f>
        <v>44092</v>
      </c>
      <c r="T674" s="18">
        <f>_xll.qlCalendarAdvance(Calendar,T673,R674,"f",,Trigger)</f>
        <v>44096</v>
      </c>
      <c r="U674" s="18">
        <f>_xll.qlInterestRateIndexMaturity(IborIndex&amp;Tenor,T674,Trigger)</f>
        <v>44277</v>
      </c>
      <c r="V674" s="22" t="e">
        <f>_xll.qlIndexFixing($V$1,S674,,Trigger)</f>
        <v>#NUM!</v>
      </c>
      <c r="W674" s="22" t="e">
        <f>_xll.qlIndexFixing($W$1,S674,,Trigger)</f>
        <v>#NUM!</v>
      </c>
      <c r="X674" s="17" t="e">
        <f t="shared" si="10"/>
        <v>#NUM!</v>
      </c>
    </row>
    <row r="675" spans="18:24" x14ac:dyDescent="0.2">
      <c r="R675" s="17" t="s">
        <v>21</v>
      </c>
      <c r="S675" s="18">
        <f>_xll.qlInterestRateIndexFixingDate(IborIndex&amp;Tenor,T675,Trigger)</f>
        <v>44099</v>
      </c>
      <c r="T675" s="18">
        <f>_xll.qlCalendarAdvance(Calendar,T674,R675,"f",,Trigger)</f>
        <v>44103</v>
      </c>
      <c r="U675" s="18">
        <f>_xll.qlInterestRateIndexMaturity(IborIndex&amp;Tenor,T675,Trigger)</f>
        <v>44284</v>
      </c>
      <c r="V675" s="22" t="e">
        <f>_xll.qlIndexFixing($V$1,S675,,Trigger)</f>
        <v>#NUM!</v>
      </c>
      <c r="W675" s="22" t="e">
        <f>_xll.qlIndexFixing($W$1,S675,,Trigger)</f>
        <v>#NUM!</v>
      </c>
      <c r="X675" s="17" t="e">
        <f t="shared" si="10"/>
        <v>#NUM!</v>
      </c>
    </row>
    <row r="676" spans="18:24" x14ac:dyDescent="0.2">
      <c r="R676" s="17" t="s">
        <v>21</v>
      </c>
      <c r="S676" s="18">
        <f>_xll.qlInterestRateIndexFixingDate(IborIndex&amp;Tenor,T676,Trigger)</f>
        <v>44106</v>
      </c>
      <c r="T676" s="18">
        <f>_xll.qlCalendarAdvance(Calendar,T675,R676,"f",,Trigger)</f>
        <v>44110</v>
      </c>
      <c r="U676" s="18">
        <f>_xll.qlInterestRateIndexMaturity(IborIndex&amp;Tenor,T676,Trigger)</f>
        <v>44292</v>
      </c>
      <c r="V676" s="22" t="e">
        <f>_xll.qlIndexFixing($V$1,S676,,Trigger)</f>
        <v>#NUM!</v>
      </c>
      <c r="W676" s="22" t="e">
        <f>_xll.qlIndexFixing($W$1,S676,,Trigger)</f>
        <v>#NUM!</v>
      </c>
      <c r="X676" s="17" t="e">
        <f t="shared" si="10"/>
        <v>#NUM!</v>
      </c>
    </row>
    <row r="677" spans="18:24" x14ac:dyDescent="0.2">
      <c r="R677" s="17" t="s">
        <v>21</v>
      </c>
      <c r="S677" s="18">
        <f>_xll.qlInterestRateIndexFixingDate(IborIndex&amp;Tenor,T677,Trigger)</f>
        <v>44113</v>
      </c>
      <c r="T677" s="18">
        <f>_xll.qlCalendarAdvance(Calendar,T676,R677,"f",,Trigger)</f>
        <v>44117</v>
      </c>
      <c r="U677" s="18">
        <f>_xll.qlInterestRateIndexMaturity(IborIndex&amp;Tenor,T677,Trigger)</f>
        <v>44299</v>
      </c>
      <c r="V677" s="22" t="e">
        <f>_xll.qlIndexFixing($V$1,S677,,Trigger)</f>
        <v>#NUM!</v>
      </c>
      <c r="W677" s="22" t="e">
        <f>_xll.qlIndexFixing($W$1,S677,,Trigger)</f>
        <v>#NUM!</v>
      </c>
      <c r="X677" s="17" t="e">
        <f t="shared" si="10"/>
        <v>#NUM!</v>
      </c>
    </row>
    <row r="678" spans="18:24" x14ac:dyDescent="0.2">
      <c r="R678" s="17" t="s">
        <v>21</v>
      </c>
      <c r="S678" s="18">
        <f>_xll.qlInterestRateIndexFixingDate(IborIndex&amp;Tenor,T678,Trigger)</f>
        <v>44120</v>
      </c>
      <c r="T678" s="18">
        <f>_xll.qlCalendarAdvance(Calendar,T677,R678,"f",,Trigger)</f>
        <v>44124</v>
      </c>
      <c r="U678" s="18">
        <f>_xll.qlInterestRateIndexMaturity(IborIndex&amp;Tenor,T678,Trigger)</f>
        <v>44306</v>
      </c>
      <c r="V678" s="22" t="e">
        <f>_xll.qlIndexFixing($V$1,S678,,Trigger)</f>
        <v>#NUM!</v>
      </c>
      <c r="W678" s="22" t="e">
        <f>_xll.qlIndexFixing($W$1,S678,,Trigger)</f>
        <v>#NUM!</v>
      </c>
      <c r="X678" s="17" t="e">
        <f t="shared" si="10"/>
        <v>#NUM!</v>
      </c>
    </row>
    <row r="679" spans="18:24" x14ac:dyDescent="0.2">
      <c r="R679" s="17" t="s">
        <v>21</v>
      </c>
      <c r="S679" s="18">
        <f>_xll.qlInterestRateIndexFixingDate(IborIndex&amp;Tenor,T679,Trigger)</f>
        <v>44127</v>
      </c>
      <c r="T679" s="18">
        <f>_xll.qlCalendarAdvance(Calendar,T678,R679,"f",,Trigger)</f>
        <v>44131</v>
      </c>
      <c r="U679" s="18">
        <f>_xll.qlInterestRateIndexMaturity(IborIndex&amp;Tenor,T679,Trigger)</f>
        <v>44313</v>
      </c>
      <c r="V679" s="22" t="e">
        <f>_xll.qlIndexFixing($V$1,S679,,Trigger)</f>
        <v>#NUM!</v>
      </c>
      <c r="W679" s="22" t="e">
        <f>_xll.qlIndexFixing($W$1,S679,,Trigger)</f>
        <v>#NUM!</v>
      </c>
      <c r="X679" s="17" t="e">
        <f t="shared" si="10"/>
        <v>#NUM!</v>
      </c>
    </row>
    <row r="680" spans="18:24" x14ac:dyDescent="0.2">
      <c r="R680" s="17" t="s">
        <v>21</v>
      </c>
      <c r="S680" s="18">
        <f>_xll.qlInterestRateIndexFixingDate(IborIndex&amp;Tenor,T680,Trigger)</f>
        <v>44134</v>
      </c>
      <c r="T680" s="18">
        <f>_xll.qlCalendarAdvance(Calendar,T679,R680,"f",,Trigger)</f>
        <v>44138</v>
      </c>
      <c r="U680" s="18">
        <f>_xll.qlInterestRateIndexMaturity(IborIndex&amp;Tenor,T680,Trigger)</f>
        <v>44319</v>
      </c>
      <c r="V680" s="22" t="e">
        <f>_xll.qlIndexFixing($V$1,S680,,Trigger)</f>
        <v>#NUM!</v>
      </c>
      <c r="W680" s="22" t="e">
        <f>_xll.qlIndexFixing($W$1,S680,,Trigger)</f>
        <v>#NUM!</v>
      </c>
      <c r="X680" s="17" t="e">
        <f t="shared" si="10"/>
        <v>#NUM!</v>
      </c>
    </row>
    <row r="681" spans="18:24" x14ac:dyDescent="0.2">
      <c r="R681" s="17" t="s">
        <v>21</v>
      </c>
      <c r="S681" s="18">
        <f>_xll.qlInterestRateIndexFixingDate(IborIndex&amp;Tenor,T681,Trigger)</f>
        <v>44141</v>
      </c>
      <c r="T681" s="18">
        <f>_xll.qlCalendarAdvance(Calendar,T680,R681,"f",,Trigger)</f>
        <v>44145</v>
      </c>
      <c r="U681" s="18">
        <f>_xll.qlInterestRateIndexMaturity(IborIndex&amp;Tenor,T681,Trigger)</f>
        <v>44326</v>
      </c>
      <c r="V681" s="22" t="e">
        <f>_xll.qlIndexFixing($V$1,S681,,Trigger)</f>
        <v>#NUM!</v>
      </c>
      <c r="W681" s="22" t="e">
        <f>_xll.qlIndexFixing($W$1,S681,,Trigger)</f>
        <v>#NUM!</v>
      </c>
      <c r="X681" s="17" t="e">
        <f t="shared" si="10"/>
        <v>#NUM!</v>
      </c>
    </row>
    <row r="682" spans="18:24" x14ac:dyDescent="0.2">
      <c r="R682" s="17" t="s">
        <v>21</v>
      </c>
      <c r="S682" s="18">
        <f>_xll.qlInterestRateIndexFixingDate(IborIndex&amp;Tenor,T682,Trigger)</f>
        <v>44148</v>
      </c>
      <c r="T682" s="18">
        <f>_xll.qlCalendarAdvance(Calendar,T681,R682,"f",,Trigger)</f>
        <v>44152</v>
      </c>
      <c r="U682" s="18">
        <f>_xll.qlInterestRateIndexMaturity(IborIndex&amp;Tenor,T682,Trigger)</f>
        <v>44333</v>
      </c>
      <c r="V682" s="22" t="e">
        <f>_xll.qlIndexFixing($V$1,S682,,Trigger)</f>
        <v>#NUM!</v>
      </c>
      <c r="W682" s="22" t="e">
        <f>_xll.qlIndexFixing($W$1,S682,,Trigger)</f>
        <v>#NUM!</v>
      </c>
      <c r="X682" s="17" t="e">
        <f t="shared" si="10"/>
        <v>#NUM!</v>
      </c>
    </row>
    <row r="683" spans="18:24" x14ac:dyDescent="0.2">
      <c r="R683" s="17" t="s">
        <v>21</v>
      </c>
      <c r="S683" s="18">
        <f>_xll.qlInterestRateIndexFixingDate(IborIndex&amp;Tenor,T683,Trigger)</f>
        <v>44155</v>
      </c>
      <c r="T683" s="18">
        <f>_xll.qlCalendarAdvance(Calendar,T682,R683,"f",,Trigger)</f>
        <v>44159</v>
      </c>
      <c r="U683" s="18">
        <f>_xll.qlInterestRateIndexMaturity(IborIndex&amp;Tenor,T683,Trigger)</f>
        <v>44340</v>
      </c>
      <c r="V683" s="22" t="e">
        <f>_xll.qlIndexFixing($V$1,S683,,Trigger)</f>
        <v>#NUM!</v>
      </c>
      <c r="W683" s="22" t="e">
        <f>_xll.qlIndexFixing($W$1,S683,,Trigger)</f>
        <v>#NUM!</v>
      </c>
      <c r="X683" s="17" t="e">
        <f t="shared" si="10"/>
        <v>#NUM!</v>
      </c>
    </row>
    <row r="684" spans="18:24" x14ac:dyDescent="0.2">
      <c r="R684" s="17" t="s">
        <v>21</v>
      </c>
      <c r="S684" s="18">
        <f>_xll.qlInterestRateIndexFixingDate(IborIndex&amp;Tenor,T684,Trigger)</f>
        <v>44162</v>
      </c>
      <c r="T684" s="18">
        <f>_xll.qlCalendarAdvance(Calendar,T683,R684,"f",,Trigger)</f>
        <v>44166</v>
      </c>
      <c r="U684" s="18">
        <f>_xll.qlInterestRateIndexMaturity(IborIndex&amp;Tenor,T684,Trigger)</f>
        <v>44348</v>
      </c>
      <c r="V684" s="22" t="e">
        <f>_xll.qlIndexFixing($V$1,S684,,Trigger)</f>
        <v>#NUM!</v>
      </c>
      <c r="W684" s="22" t="e">
        <f>_xll.qlIndexFixing($W$1,S684,,Trigger)</f>
        <v>#NUM!</v>
      </c>
      <c r="X684" s="17" t="e">
        <f t="shared" si="10"/>
        <v>#NUM!</v>
      </c>
    </row>
    <row r="685" spans="18:24" x14ac:dyDescent="0.2">
      <c r="R685" s="17" t="s">
        <v>21</v>
      </c>
      <c r="S685" s="18">
        <f>_xll.qlInterestRateIndexFixingDate(IborIndex&amp;Tenor,T685,Trigger)</f>
        <v>44169</v>
      </c>
      <c r="T685" s="18">
        <f>_xll.qlCalendarAdvance(Calendar,T684,R685,"f",,Trigger)</f>
        <v>44173</v>
      </c>
      <c r="U685" s="18">
        <f>_xll.qlInterestRateIndexMaturity(IborIndex&amp;Tenor,T685,Trigger)</f>
        <v>44355</v>
      </c>
      <c r="V685" s="22" t="e">
        <f>_xll.qlIndexFixing($V$1,S685,,Trigger)</f>
        <v>#NUM!</v>
      </c>
      <c r="W685" s="22" t="e">
        <f>_xll.qlIndexFixing($W$1,S685,,Trigger)</f>
        <v>#NUM!</v>
      </c>
      <c r="X685" s="17" t="e">
        <f t="shared" si="10"/>
        <v>#NUM!</v>
      </c>
    </row>
    <row r="686" spans="18:24" x14ac:dyDescent="0.2">
      <c r="R686" s="17" t="s">
        <v>21</v>
      </c>
      <c r="S686" s="18">
        <f>_xll.qlInterestRateIndexFixingDate(IborIndex&amp;Tenor,T686,Trigger)</f>
        <v>44176</v>
      </c>
      <c r="T686" s="18">
        <f>_xll.qlCalendarAdvance(Calendar,T685,R686,"f",,Trigger)</f>
        <v>44180</v>
      </c>
      <c r="U686" s="18">
        <f>_xll.qlInterestRateIndexMaturity(IborIndex&amp;Tenor,T686,Trigger)</f>
        <v>44362</v>
      </c>
      <c r="V686" s="22" t="e">
        <f>_xll.qlIndexFixing($V$1,S686,,Trigger)</f>
        <v>#NUM!</v>
      </c>
      <c r="W686" s="22" t="e">
        <f>_xll.qlIndexFixing($W$1,S686,,Trigger)</f>
        <v>#NUM!</v>
      </c>
      <c r="X686" s="17" t="e">
        <f t="shared" si="10"/>
        <v>#NUM!</v>
      </c>
    </row>
    <row r="687" spans="18:24" x14ac:dyDescent="0.2">
      <c r="R687" s="17" t="s">
        <v>21</v>
      </c>
      <c r="S687" s="18">
        <f>_xll.qlInterestRateIndexFixingDate(IborIndex&amp;Tenor,T687,Trigger)</f>
        <v>44183</v>
      </c>
      <c r="T687" s="18">
        <f>_xll.qlCalendarAdvance(Calendar,T686,R687,"f",,Trigger)</f>
        <v>44187</v>
      </c>
      <c r="U687" s="18">
        <f>_xll.qlInterestRateIndexMaturity(IborIndex&amp;Tenor,T687,Trigger)</f>
        <v>44369</v>
      </c>
      <c r="V687" s="22" t="e">
        <f>_xll.qlIndexFixing($V$1,S687,,Trigger)</f>
        <v>#NUM!</v>
      </c>
      <c r="W687" s="22" t="e">
        <f>_xll.qlIndexFixing($W$1,S687,,Trigger)</f>
        <v>#NUM!</v>
      </c>
      <c r="X687" s="17" t="e">
        <f t="shared" si="10"/>
        <v>#NUM!</v>
      </c>
    </row>
    <row r="688" spans="18:24" x14ac:dyDescent="0.2">
      <c r="R688" s="17" t="s">
        <v>21</v>
      </c>
      <c r="S688" s="18">
        <f>_xll.qlInterestRateIndexFixingDate(IborIndex&amp;Tenor,T688,Trigger)</f>
        <v>44189</v>
      </c>
      <c r="T688" s="18">
        <f>_xll.qlCalendarAdvance(Calendar,T687,R688,"f",,Trigger)</f>
        <v>44194</v>
      </c>
      <c r="U688" s="18">
        <f>_xll.qlInterestRateIndexMaturity(IborIndex&amp;Tenor,T688,Trigger)</f>
        <v>44376</v>
      </c>
      <c r="V688" s="22" t="e">
        <f>_xll.qlIndexFixing($V$1,S688,,Trigger)</f>
        <v>#NUM!</v>
      </c>
      <c r="W688" s="22" t="e">
        <f>_xll.qlIndexFixing($W$1,S688,,Trigger)</f>
        <v>#NUM!</v>
      </c>
      <c r="X688" s="17" t="e">
        <f t="shared" si="10"/>
        <v>#NUM!</v>
      </c>
    </row>
    <row r="689" spans="18:24" x14ac:dyDescent="0.2">
      <c r="R689" s="17" t="s">
        <v>21</v>
      </c>
      <c r="S689" s="18">
        <f>_xll.qlInterestRateIndexFixingDate(IborIndex&amp;Tenor,T689,Trigger)</f>
        <v>44196</v>
      </c>
      <c r="T689" s="18">
        <f>_xll.qlCalendarAdvance(Calendar,T688,R689,"f",,Trigger)</f>
        <v>44201</v>
      </c>
      <c r="U689" s="18">
        <f>_xll.qlInterestRateIndexMaturity(IborIndex&amp;Tenor,T689,Trigger)</f>
        <v>44382</v>
      </c>
      <c r="V689" s="22" t="e">
        <f>_xll.qlIndexFixing($V$1,S689,,Trigger)</f>
        <v>#NUM!</v>
      </c>
      <c r="W689" s="22" t="e">
        <f>_xll.qlIndexFixing($W$1,S689,,Trigger)</f>
        <v>#NUM!</v>
      </c>
      <c r="X689" s="17" t="e">
        <f t="shared" si="10"/>
        <v>#NUM!</v>
      </c>
    </row>
    <row r="690" spans="18:24" x14ac:dyDescent="0.2">
      <c r="R690" s="17" t="s">
        <v>21</v>
      </c>
      <c r="S690" s="18">
        <f>_xll.qlInterestRateIndexFixingDate(IborIndex&amp;Tenor,T690,Trigger)</f>
        <v>44204</v>
      </c>
      <c r="T690" s="18">
        <f>_xll.qlCalendarAdvance(Calendar,T689,R690,"f",,Trigger)</f>
        <v>44208</v>
      </c>
      <c r="U690" s="18">
        <f>_xll.qlInterestRateIndexMaturity(IborIndex&amp;Tenor,T690,Trigger)</f>
        <v>44389</v>
      </c>
      <c r="V690" s="22" t="e">
        <f>_xll.qlIndexFixing($V$1,S690,,Trigger)</f>
        <v>#NUM!</v>
      </c>
      <c r="W690" s="22" t="e">
        <f>_xll.qlIndexFixing($W$1,S690,,Trigger)</f>
        <v>#NUM!</v>
      </c>
      <c r="X690" s="17" t="e">
        <f t="shared" si="10"/>
        <v>#NUM!</v>
      </c>
    </row>
    <row r="691" spans="18:24" x14ac:dyDescent="0.2">
      <c r="R691" s="17" t="s">
        <v>21</v>
      </c>
      <c r="S691" s="18">
        <f>_xll.qlInterestRateIndexFixingDate(IborIndex&amp;Tenor,T691,Trigger)</f>
        <v>44211</v>
      </c>
      <c r="T691" s="18">
        <f>_xll.qlCalendarAdvance(Calendar,T690,R691,"f",,Trigger)</f>
        <v>44215</v>
      </c>
      <c r="U691" s="18">
        <f>_xll.qlInterestRateIndexMaturity(IborIndex&amp;Tenor,T691,Trigger)</f>
        <v>44396</v>
      </c>
      <c r="V691" s="22" t="e">
        <f>_xll.qlIndexFixing($V$1,S691,,Trigger)</f>
        <v>#NUM!</v>
      </c>
      <c r="W691" s="22" t="e">
        <f>_xll.qlIndexFixing($W$1,S691,,Trigger)</f>
        <v>#NUM!</v>
      </c>
      <c r="X691" s="17" t="e">
        <f t="shared" si="10"/>
        <v>#NUM!</v>
      </c>
    </row>
    <row r="692" spans="18:24" x14ac:dyDescent="0.2">
      <c r="R692" s="17" t="s">
        <v>21</v>
      </c>
      <c r="S692" s="18">
        <f>_xll.qlInterestRateIndexFixingDate(IborIndex&amp;Tenor,T692,Trigger)</f>
        <v>44218</v>
      </c>
      <c r="T692" s="18">
        <f>_xll.qlCalendarAdvance(Calendar,T691,R692,"f",,Trigger)</f>
        <v>44222</v>
      </c>
      <c r="U692" s="18">
        <f>_xll.qlInterestRateIndexMaturity(IborIndex&amp;Tenor,T692,Trigger)</f>
        <v>44403</v>
      </c>
      <c r="V692" s="22" t="e">
        <f>_xll.qlIndexFixing($V$1,S692,,Trigger)</f>
        <v>#NUM!</v>
      </c>
      <c r="W692" s="22" t="e">
        <f>_xll.qlIndexFixing($W$1,S692,,Trigger)</f>
        <v>#NUM!</v>
      </c>
      <c r="X692" s="17" t="e">
        <f t="shared" si="10"/>
        <v>#NUM!</v>
      </c>
    </row>
    <row r="693" spans="18:24" x14ac:dyDescent="0.2">
      <c r="R693" s="17" t="s">
        <v>21</v>
      </c>
      <c r="S693" s="18">
        <f>_xll.qlInterestRateIndexFixingDate(IborIndex&amp;Tenor,T693,Trigger)</f>
        <v>44225</v>
      </c>
      <c r="T693" s="18">
        <f>_xll.qlCalendarAdvance(Calendar,T692,R693,"f",,Trigger)</f>
        <v>44229</v>
      </c>
      <c r="U693" s="18">
        <f>_xll.qlInterestRateIndexMaturity(IborIndex&amp;Tenor,T693,Trigger)</f>
        <v>44410</v>
      </c>
      <c r="V693" s="22" t="e">
        <f>_xll.qlIndexFixing($V$1,S693,,Trigger)</f>
        <v>#NUM!</v>
      </c>
      <c r="W693" s="22" t="e">
        <f>_xll.qlIndexFixing($W$1,S693,,Trigger)</f>
        <v>#NUM!</v>
      </c>
      <c r="X693" s="17" t="e">
        <f t="shared" si="10"/>
        <v>#NUM!</v>
      </c>
    </row>
    <row r="694" spans="18:24" x14ac:dyDescent="0.2">
      <c r="R694" s="17" t="s">
        <v>21</v>
      </c>
      <c r="S694" s="18">
        <f>_xll.qlInterestRateIndexFixingDate(IborIndex&amp;Tenor,T694,Trigger)</f>
        <v>44232</v>
      </c>
      <c r="T694" s="18">
        <f>_xll.qlCalendarAdvance(Calendar,T693,R694,"f",,Trigger)</f>
        <v>44236</v>
      </c>
      <c r="U694" s="18">
        <f>_xll.qlInterestRateIndexMaturity(IborIndex&amp;Tenor,T694,Trigger)</f>
        <v>44417</v>
      </c>
      <c r="V694" s="22" t="e">
        <f>_xll.qlIndexFixing($V$1,S694,,Trigger)</f>
        <v>#NUM!</v>
      </c>
      <c r="W694" s="22" t="e">
        <f>_xll.qlIndexFixing($W$1,S694,,Trigger)</f>
        <v>#NUM!</v>
      </c>
      <c r="X694" s="17" t="e">
        <f t="shared" si="10"/>
        <v>#NUM!</v>
      </c>
    </row>
    <row r="695" spans="18:24" x14ac:dyDescent="0.2">
      <c r="R695" s="17" t="s">
        <v>21</v>
      </c>
      <c r="S695" s="18">
        <f>_xll.qlInterestRateIndexFixingDate(IborIndex&amp;Tenor,T695,Trigger)</f>
        <v>44239</v>
      </c>
      <c r="T695" s="18">
        <f>_xll.qlCalendarAdvance(Calendar,T694,R695,"f",,Trigger)</f>
        <v>44243</v>
      </c>
      <c r="U695" s="18">
        <f>_xll.qlInterestRateIndexMaturity(IborIndex&amp;Tenor,T695,Trigger)</f>
        <v>44424</v>
      </c>
      <c r="V695" s="22" t="e">
        <f>_xll.qlIndexFixing($V$1,S695,,Trigger)</f>
        <v>#NUM!</v>
      </c>
      <c r="W695" s="22" t="e">
        <f>_xll.qlIndexFixing($W$1,S695,,Trigger)</f>
        <v>#NUM!</v>
      </c>
      <c r="X695" s="17" t="e">
        <f t="shared" si="10"/>
        <v>#NUM!</v>
      </c>
    </row>
    <row r="696" spans="18:24" x14ac:dyDescent="0.2">
      <c r="R696" s="17" t="s">
        <v>21</v>
      </c>
      <c r="S696" s="18">
        <f>_xll.qlInterestRateIndexFixingDate(IborIndex&amp;Tenor,T696,Trigger)</f>
        <v>44246</v>
      </c>
      <c r="T696" s="18">
        <f>_xll.qlCalendarAdvance(Calendar,T695,R696,"f",,Trigger)</f>
        <v>44250</v>
      </c>
      <c r="U696" s="18">
        <f>_xll.qlInterestRateIndexMaturity(IborIndex&amp;Tenor,T696,Trigger)</f>
        <v>44431</v>
      </c>
      <c r="V696" s="22" t="e">
        <f>_xll.qlIndexFixing($V$1,S696,,Trigger)</f>
        <v>#NUM!</v>
      </c>
      <c r="W696" s="22" t="e">
        <f>_xll.qlIndexFixing($W$1,S696,,Trigger)</f>
        <v>#NUM!</v>
      </c>
      <c r="X696" s="17" t="e">
        <f t="shared" si="10"/>
        <v>#NUM!</v>
      </c>
    </row>
    <row r="697" spans="18:24" x14ac:dyDescent="0.2">
      <c r="R697" s="17" t="s">
        <v>21</v>
      </c>
      <c r="S697" s="18">
        <f>_xll.qlInterestRateIndexFixingDate(IborIndex&amp;Tenor,T697,Trigger)</f>
        <v>44253</v>
      </c>
      <c r="T697" s="18">
        <f>_xll.qlCalendarAdvance(Calendar,T696,R697,"f",,Trigger)</f>
        <v>44257</v>
      </c>
      <c r="U697" s="18">
        <f>_xll.qlInterestRateIndexMaturity(IborIndex&amp;Tenor,T697,Trigger)</f>
        <v>44441</v>
      </c>
      <c r="V697" s="22" t="e">
        <f>_xll.qlIndexFixing($V$1,S697,,Trigger)</f>
        <v>#NUM!</v>
      </c>
      <c r="W697" s="22" t="e">
        <f>_xll.qlIndexFixing($W$1,S697,,Trigger)</f>
        <v>#NUM!</v>
      </c>
      <c r="X697" s="17" t="e">
        <f t="shared" si="10"/>
        <v>#NUM!</v>
      </c>
    </row>
    <row r="698" spans="18:24" x14ac:dyDescent="0.2">
      <c r="R698" s="17" t="s">
        <v>21</v>
      </c>
      <c r="S698" s="18">
        <f>_xll.qlInterestRateIndexFixingDate(IborIndex&amp;Tenor,T698,Trigger)</f>
        <v>44260</v>
      </c>
      <c r="T698" s="18">
        <f>_xll.qlCalendarAdvance(Calendar,T697,R698,"f",,Trigger)</f>
        <v>44264</v>
      </c>
      <c r="U698" s="18">
        <f>_xll.qlInterestRateIndexMaturity(IborIndex&amp;Tenor,T698,Trigger)</f>
        <v>44448</v>
      </c>
      <c r="V698" s="22" t="e">
        <f>_xll.qlIndexFixing($V$1,S698,,Trigger)</f>
        <v>#NUM!</v>
      </c>
      <c r="W698" s="22" t="e">
        <f>_xll.qlIndexFixing($W$1,S698,,Trigger)</f>
        <v>#NUM!</v>
      </c>
      <c r="X698" s="17" t="e">
        <f t="shared" si="10"/>
        <v>#NUM!</v>
      </c>
    </row>
    <row r="699" spans="18:24" x14ac:dyDescent="0.2">
      <c r="R699" s="17" t="s">
        <v>21</v>
      </c>
      <c r="S699" s="18">
        <f>_xll.qlInterestRateIndexFixingDate(IborIndex&amp;Tenor,T699,Trigger)</f>
        <v>44267</v>
      </c>
      <c r="T699" s="18">
        <f>_xll.qlCalendarAdvance(Calendar,T698,R699,"f",,Trigger)</f>
        <v>44271</v>
      </c>
      <c r="U699" s="18">
        <f>_xll.qlInterestRateIndexMaturity(IborIndex&amp;Tenor,T699,Trigger)</f>
        <v>44455</v>
      </c>
      <c r="V699" s="22" t="e">
        <f>_xll.qlIndexFixing($V$1,S699,,Trigger)</f>
        <v>#NUM!</v>
      </c>
      <c r="W699" s="22" t="e">
        <f>_xll.qlIndexFixing($W$1,S699,,Trigger)</f>
        <v>#NUM!</v>
      </c>
      <c r="X699" s="17" t="e">
        <f t="shared" si="10"/>
        <v>#NUM!</v>
      </c>
    </row>
    <row r="700" spans="18:24" x14ac:dyDescent="0.2">
      <c r="R700" s="17" t="s">
        <v>21</v>
      </c>
      <c r="S700" s="18">
        <f>_xll.qlInterestRateIndexFixingDate(IborIndex&amp;Tenor,T700,Trigger)</f>
        <v>44274</v>
      </c>
      <c r="T700" s="18">
        <f>_xll.qlCalendarAdvance(Calendar,T699,R700,"f",,Trigger)</f>
        <v>44278</v>
      </c>
      <c r="U700" s="18">
        <f>_xll.qlInterestRateIndexMaturity(IborIndex&amp;Tenor,T700,Trigger)</f>
        <v>44462</v>
      </c>
      <c r="V700" s="22" t="e">
        <f>_xll.qlIndexFixing($V$1,S700,,Trigger)</f>
        <v>#NUM!</v>
      </c>
      <c r="W700" s="22" t="e">
        <f>_xll.qlIndexFixing($W$1,S700,,Trigger)</f>
        <v>#NUM!</v>
      </c>
      <c r="X700" s="17" t="e">
        <f t="shared" si="10"/>
        <v>#NUM!</v>
      </c>
    </row>
    <row r="701" spans="18:24" x14ac:dyDescent="0.2">
      <c r="R701" s="17" t="s">
        <v>21</v>
      </c>
      <c r="S701" s="18">
        <f>_xll.qlInterestRateIndexFixingDate(IborIndex&amp;Tenor,T701,Trigger)</f>
        <v>44281</v>
      </c>
      <c r="T701" s="18">
        <f>_xll.qlCalendarAdvance(Calendar,T700,R701,"f",,Trigger)</f>
        <v>44285</v>
      </c>
      <c r="U701" s="18">
        <f>_xll.qlInterestRateIndexMaturity(IborIndex&amp;Tenor,T701,Trigger)</f>
        <v>44469</v>
      </c>
      <c r="V701" s="22" t="e">
        <f>_xll.qlIndexFixing($V$1,S701,,Trigger)</f>
        <v>#NUM!</v>
      </c>
      <c r="W701" s="22" t="e">
        <f>_xll.qlIndexFixing($W$1,S701,,Trigger)</f>
        <v>#NUM!</v>
      </c>
      <c r="X701" s="17" t="e">
        <f t="shared" si="10"/>
        <v>#NUM!</v>
      </c>
    </row>
    <row r="702" spans="18:24" x14ac:dyDescent="0.2">
      <c r="R702" s="17" t="s">
        <v>21</v>
      </c>
      <c r="S702" s="18">
        <f>_xll.qlInterestRateIndexFixingDate(IborIndex&amp;Tenor,T702,Trigger)</f>
        <v>44286</v>
      </c>
      <c r="T702" s="18">
        <f>_xll.qlCalendarAdvance(Calendar,T701,R702,"f",,Trigger)</f>
        <v>44292</v>
      </c>
      <c r="U702" s="18">
        <f>_xll.qlInterestRateIndexMaturity(IborIndex&amp;Tenor,T702,Trigger)</f>
        <v>44475</v>
      </c>
      <c r="V702" s="22" t="e">
        <f>_xll.qlIndexFixing($V$1,S702,,Trigger)</f>
        <v>#NUM!</v>
      </c>
      <c r="W702" s="22" t="e">
        <f>_xll.qlIndexFixing($W$1,S702,,Trigger)</f>
        <v>#NUM!</v>
      </c>
      <c r="X702" s="17" t="e">
        <f t="shared" si="10"/>
        <v>#NUM!</v>
      </c>
    </row>
    <row r="703" spans="18:24" x14ac:dyDescent="0.2">
      <c r="R703" s="17" t="s">
        <v>21</v>
      </c>
      <c r="S703" s="18">
        <f>_xll.qlInterestRateIndexFixingDate(IborIndex&amp;Tenor,T703,Trigger)</f>
        <v>44295</v>
      </c>
      <c r="T703" s="18">
        <f>_xll.qlCalendarAdvance(Calendar,T702,R703,"f",,Trigger)</f>
        <v>44299</v>
      </c>
      <c r="U703" s="18">
        <f>_xll.qlInterestRateIndexMaturity(IborIndex&amp;Tenor,T703,Trigger)</f>
        <v>44482</v>
      </c>
      <c r="V703" s="22" t="e">
        <f>_xll.qlIndexFixing($V$1,S703,,Trigger)</f>
        <v>#NUM!</v>
      </c>
      <c r="W703" s="22" t="e">
        <f>_xll.qlIndexFixing($W$1,S703,,Trigger)</f>
        <v>#NUM!</v>
      </c>
      <c r="X703" s="17" t="e">
        <f t="shared" si="10"/>
        <v>#NUM!</v>
      </c>
    </row>
    <row r="704" spans="18:24" x14ac:dyDescent="0.2">
      <c r="R704" s="17" t="s">
        <v>21</v>
      </c>
      <c r="S704" s="18">
        <f>_xll.qlInterestRateIndexFixingDate(IborIndex&amp;Tenor,T704,Trigger)</f>
        <v>44302</v>
      </c>
      <c r="T704" s="18">
        <f>_xll.qlCalendarAdvance(Calendar,T703,R704,"f",,Trigger)</f>
        <v>44306</v>
      </c>
      <c r="U704" s="18">
        <f>_xll.qlInterestRateIndexMaturity(IborIndex&amp;Tenor,T704,Trigger)</f>
        <v>44489</v>
      </c>
      <c r="V704" s="22" t="e">
        <f>_xll.qlIndexFixing($V$1,S704,,Trigger)</f>
        <v>#NUM!</v>
      </c>
      <c r="W704" s="22" t="e">
        <f>_xll.qlIndexFixing($W$1,S704,,Trigger)</f>
        <v>#NUM!</v>
      </c>
      <c r="X704" s="17" t="e">
        <f t="shared" si="10"/>
        <v>#NUM!</v>
      </c>
    </row>
    <row r="705" spans="18:24" x14ac:dyDescent="0.2">
      <c r="R705" s="17" t="s">
        <v>21</v>
      </c>
      <c r="S705" s="18">
        <f>_xll.qlInterestRateIndexFixingDate(IborIndex&amp;Tenor,T705,Trigger)</f>
        <v>44309</v>
      </c>
      <c r="T705" s="18">
        <f>_xll.qlCalendarAdvance(Calendar,T704,R705,"f",,Trigger)</f>
        <v>44313</v>
      </c>
      <c r="U705" s="18">
        <f>_xll.qlInterestRateIndexMaturity(IborIndex&amp;Tenor,T705,Trigger)</f>
        <v>44496</v>
      </c>
      <c r="V705" s="22" t="e">
        <f>_xll.qlIndexFixing($V$1,S705,,Trigger)</f>
        <v>#NUM!</v>
      </c>
      <c r="W705" s="22" t="e">
        <f>_xll.qlIndexFixing($W$1,S705,,Trigger)</f>
        <v>#NUM!</v>
      </c>
      <c r="X705" s="17" t="e">
        <f t="shared" si="10"/>
        <v>#NUM!</v>
      </c>
    </row>
    <row r="706" spans="18:24" x14ac:dyDescent="0.2">
      <c r="R706" s="17" t="s">
        <v>21</v>
      </c>
      <c r="S706" s="18">
        <f>_xll.qlInterestRateIndexFixingDate(IborIndex&amp;Tenor,T706,Trigger)</f>
        <v>44316</v>
      </c>
      <c r="T706" s="18">
        <f>_xll.qlCalendarAdvance(Calendar,T705,R706,"f",,Trigger)</f>
        <v>44320</v>
      </c>
      <c r="U706" s="18">
        <f>_xll.qlInterestRateIndexMaturity(IborIndex&amp;Tenor,T706,Trigger)</f>
        <v>44504</v>
      </c>
      <c r="V706" s="22" t="e">
        <f>_xll.qlIndexFixing($V$1,S706,,Trigger)</f>
        <v>#NUM!</v>
      </c>
      <c r="W706" s="22" t="e">
        <f>_xll.qlIndexFixing($W$1,S706,,Trigger)</f>
        <v>#NUM!</v>
      </c>
      <c r="X706" s="17" t="e">
        <f t="shared" si="10"/>
        <v>#NUM!</v>
      </c>
    </row>
    <row r="707" spans="18:24" x14ac:dyDescent="0.2">
      <c r="R707" s="17" t="s">
        <v>21</v>
      </c>
      <c r="S707" s="18">
        <f>_xll.qlInterestRateIndexFixingDate(IborIndex&amp;Tenor,T707,Trigger)</f>
        <v>44323</v>
      </c>
      <c r="T707" s="18">
        <f>_xll.qlCalendarAdvance(Calendar,T706,R707,"f",,Trigger)</f>
        <v>44327</v>
      </c>
      <c r="U707" s="18">
        <f>_xll.qlInterestRateIndexMaturity(IborIndex&amp;Tenor,T707,Trigger)</f>
        <v>44511</v>
      </c>
      <c r="V707" s="22" t="e">
        <f>_xll.qlIndexFixing($V$1,S707,,Trigger)</f>
        <v>#NUM!</v>
      </c>
      <c r="W707" s="22" t="e">
        <f>_xll.qlIndexFixing($W$1,S707,,Trigger)</f>
        <v>#NUM!</v>
      </c>
      <c r="X707" s="17" t="e">
        <f t="shared" si="10"/>
        <v>#NUM!</v>
      </c>
    </row>
    <row r="708" spans="18:24" x14ac:dyDescent="0.2">
      <c r="R708" s="17" t="s">
        <v>21</v>
      </c>
      <c r="S708" s="18">
        <f>_xll.qlInterestRateIndexFixingDate(IborIndex&amp;Tenor,T708,Trigger)</f>
        <v>44330</v>
      </c>
      <c r="T708" s="18">
        <f>_xll.qlCalendarAdvance(Calendar,T707,R708,"f",,Trigger)</f>
        <v>44334</v>
      </c>
      <c r="U708" s="18">
        <f>_xll.qlInterestRateIndexMaturity(IborIndex&amp;Tenor,T708,Trigger)</f>
        <v>44518</v>
      </c>
      <c r="V708" s="22" t="e">
        <f>_xll.qlIndexFixing($V$1,S708,,Trigger)</f>
        <v>#NUM!</v>
      </c>
      <c r="W708" s="22" t="e">
        <f>_xll.qlIndexFixing($W$1,S708,,Trigger)</f>
        <v>#NUM!</v>
      </c>
      <c r="X708" s="17" t="e">
        <f t="shared" ref="X708:X771" si="11">(V708-W708)*10000</f>
        <v>#NUM!</v>
      </c>
    </row>
    <row r="709" spans="18:24" x14ac:dyDescent="0.2">
      <c r="R709" s="17" t="s">
        <v>21</v>
      </c>
      <c r="S709" s="18">
        <f>_xll.qlInterestRateIndexFixingDate(IborIndex&amp;Tenor,T709,Trigger)</f>
        <v>44337</v>
      </c>
      <c r="T709" s="18">
        <f>_xll.qlCalendarAdvance(Calendar,T708,R709,"f",,Trigger)</f>
        <v>44341</v>
      </c>
      <c r="U709" s="18">
        <f>_xll.qlInterestRateIndexMaturity(IborIndex&amp;Tenor,T709,Trigger)</f>
        <v>44525</v>
      </c>
      <c r="V709" s="22" t="e">
        <f>_xll.qlIndexFixing($V$1,S709,,Trigger)</f>
        <v>#NUM!</v>
      </c>
      <c r="W709" s="22" t="e">
        <f>_xll.qlIndexFixing($W$1,S709,,Trigger)</f>
        <v>#NUM!</v>
      </c>
      <c r="X709" s="17" t="e">
        <f t="shared" si="11"/>
        <v>#NUM!</v>
      </c>
    </row>
    <row r="710" spans="18:24" x14ac:dyDescent="0.2">
      <c r="R710" s="17" t="s">
        <v>21</v>
      </c>
      <c r="S710" s="18">
        <f>_xll.qlInterestRateIndexFixingDate(IborIndex&amp;Tenor,T710,Trigger)</f>
        <v>44344</v>
      </c>
      <c r="T710" s="18">
        <f>_xll.qlCalendarAdvance(Calendar,T709,R710,"f",,Trigger)</f>
        <v>44348</v>
      </c>
      <c r="U710" s="18">
        <f>_xll.qlInterestRateIndexMaturity(IborIndex&amp;Tenor,T710,Trigger)</f>
        <v>44531</v>
      </c>
      <c r="V710" s="22" t="e">
        <f>_xll.qlIndexFixing($V$1,S710,,Trigger)</f>
        <v>#NUM!</v>
      </c>
      <c r="W710" s="22" t="e">
        <f>_xll.qlIndexFixing($W$1,S710,,Trigger)</f>
        <v>#NUM!</v>
      </c>
      <c r="X710" s="17" t="e">
        <f t="shared" si="11"/>
        <v>#NUM!</v>
      </c>
    </row>
    <row r="711" spans="18:24" x14ac:dyDescent="0.2">
      <c r="R711" s="17" t="s">
        <v>21</v>
      </c>
      <c r="S711" s="18">
        <f>_xll.qlInterestRateIndexFixingDate(IborIndex&amp;Tenor,T711,Trigger)</f>
        <v>44351</v>
      </c>
      <c r="T711" s="18">
        <f>_xll.qlCalendarAdvance(Calendar,T710,R711,"f",,Trigger)</f>
        <v>44355</v>
      </c>
      <c r="U711" s="18">
        <f>_xll.qlInterestRateIndexMaturity(IborIndex&amp;Tenor,T711,Trigger)</f>
        <v>44538</v>
      </c>
      <c r="V711" s="22" t="e">
        <f>_xll.qlIndexFixing($V$1,S711,,Trigger)</f>
        <v>#NUM!</v>
      </c>
      <c r="W711" s="22" t="e">
        <f>_xll.qlIndexFixing($W$1,S711,,Trigger)</f>
        <v>#NUM!</v>
      </c>
      <c r="X711" s="17" t="e">
        <f t="shared" si="11"/>
        <v>#NUM!</v>
      </c>
    </row>
    <row r="712" spans="18:24" x14ac:dyDescent="0.2">
      <c r="R712" s="17" t="s">
        <v>21</v>
      </c>
      <c r="S712" s="18">
        <f>_xll.qlInterestRateIndexFixingDate(IborIndex&amp;Tenor,T712,Trigger)</f>
        <v>44358</v>
      </c>
      <c r="T712" s="18">
        <f>_xll.qlCalendarAdvance(Calendar,T711,R712,"f",,Trigger)</f>
        <v>44362</v>
      </c>
      <c r="U712" s="18">
        <f>_xll.qlInterestRateIndexMaturity(IborIndex&amp;Tenor,T712,Trigger)</f>
        <v>44545</v>
      </c>
      <c r="V712" s="22" t="e">
        <f>_xll.qlIndexFixing($V$1,S712,,Trigger)</f>
        <v>#NUM!</v>
      </c>
      <c r="W712" s="22" t="e">
        <f>_xll.qlIndexFixing($W$1,S712,,Trigger)</f>
        <v>#NUM!</v>
      </c>
      <c r="X712" s="17" t="e">
        <f t="shared" si="11"/>
        <v>#NUM!</v>
      </c>
    </row>
    <row r="713" spans="18:24" x14ac:dyDescent="0.2">
      <c r="R713" s="17" t="s">
        <v>21</v>
      </c>
      <c r="S713" s="18">
        <f>_xll.qlInterestRateIndexFixingDate(IborIndex&amp;Tenor,T713,Trigger)</f>
        <v>44365</v>
      </c>
      <c r="T713" s="18">
        <f>_xll.qlCalendarAdvance(Calendar,T712,R713,"f",,Trigger)</f>
        <v>44369</v>
      </c>
      <c r="U713" s="18">
        <f>_xll.qlInterestRateIndexMaturity(IborIndex&amp;Tenor,T713,Trigger)</f>
        <v>44552</v>
      </c>
      <c r="V713" s="22" t="e">
        <f>_xll.qlIndexFixing($V$1,S713,,Trigger)</f>
        <v>#NUM!</v>
      </c>
      <c r="W713" s="22" t="e">
        <f>_xll.qlIndexFixing($W$1,S713,,Trigger)</f>
        <v>#NUM!</v>
      </c>
      <c r="X713" s="17" t="e">
        <f t="shared" si="11"/>
        <v>#NUM!</v>
      </c>
    </row>
    <row r="714" spans="18:24" x14ac:dyDescent="0.2">
      <c r="R714" s="17" t="s">
        <v>21</v>
      </c>
      <c r="S714" s="18">
        <f>_xll.qlInterestRateIndexFixingDate(IborIndex&amp;Tenor,T714,Trigger)</f>
        <v>44372</v>
      </c>
      <c r="T714" s="18">
        <f>_xll.qlCalendarAdvance(Calendar,T713,R714,"f",,Trigger)</f>
        <v>44376</v>
      </c>
      <c r="U714" s="18">
        <f>_xll.qlInterestRateIndexMaturity(IborIndex&amp;Tenor,T714,Trigger)</f>
        <v>44559</v>
      </c>
      <c r="V714" s="22" t="e">
        <f>_xll.qlIndexFixing($V$1,S714,,Trigger)</f>
        <v>#NUM!</v>
      </c>
      <c r="W714" s="22" t="e">
        <f>_xll.qlIndexFixing($W$1,S714,,Trigger)</f>
        <v>#NUM!</v>
      </c>
      <c r="X714" s="17" t="e">
        <f t="shared" si="11"/>
        <v>#NUM!</v>
      </c>
    </row>
    <row r="715" spans="18:24" x14ac:dyDescent="0.2">
      <c r="R715" s="17" t="s">
        <v>21</v>
      </c>
      <c r="S715" s="18">
        <f>_xll.qlInterestRateIndexFixingDate(IborIndex&amp;Tenor,T715,Trigger)</f>
        <v>44379</v>
      </c>
      <c r="T715" s="18">
        <f>_xll.qlCalendarAdvance(Calendar,T714,R715,"f",,Trigger)</f>
        <v>44383</v>
      </c>
      <c r="U715" s="18">
        <f>_xll.qlInterestRateIndexMaturity(IborIndex&amp;Tenor,T715,Trigger)</f>
        <v>44567</v>
      </c>
      <c r="V715" s="22" t="e">
        <f>_xll.qlIndexFixing($V$1,S715,,Trigger)</f>
        <v>#NUM!</v>
      </c>
      <c r="W715" s="22" t="e">
        <f>_xll.qlIndexFixing($W$1,S715,,Trigger)</f>
        <v>#NUM!</v>
      </c>
      <c r="X715" s="17" t="e">
        <f t="shared" si="11"/>
        <v>#NUM!</v>
      </c>
    </row>
    <row r="716" spans="18:24" x14ac:dyDescent="0.2">
      <c r="R716" s="17" t="s">
        <v>21</v>
      </c>
      <c r="S716" s="18">
        <f>_xll.qlInterestRateIndexFixingDate(IborIndex&amp;Tenor,T716,Trigger)</f>
        <v>44386</v>
      </c>
      <c r="T716" s="18">
        <f>_xll.qlCalendarAdvance(Calendar,T715,R716,"f",,Trigger)</f>
        <v>44390</v>
      </c>
      <c r="U716" s="18">
        <f>_xll.qlInterestRateIndexMaturity(IborIndex&amp;Tenor,T716,Trigger)</f>
        <v>44574</v>
      </c>
      <c r="V716" s="22" t="e">
        <f>_xll.qlIndexFixing($V$1,S716,,Trigger)</f>
        <v>#NUM!</v>
      </c>
      <c r="W716" s="22" t="e">
        <f>_xll.qlIndexFixing($W$1,S716,,Trigger)</f>
        <v>#NUM!</v>
      </c>
      <c r="X716" s="17" t="e">
        <f t="shared" si="11"/>
        <v>#NUM!</v>
      </c>
    </row>
    <row r="717" spans="18:24" x14ac:dyDescent="0.2">
      <c r="R717" s="17" t="s">
        <v>21</v>
      </c>
      <c r="S717" s="18">
        <f>_xll.qlInterestRateIndexFixingDate(IborIndex&amp;Tenor,T717,Trigger)</f>
        <v>44393</v>
      </c>
      <c r="T717" s="18">
        <f>_xll.qlCalendarAdvance(Calendar,T716,R717,"f",,Trigger)</f>
        <v>44397</v>
      </c>
      <c r="U717" s="18">
        <f>_xll.qlInterestRateIndexMaturity(IborIndex&amp;Tenor,T717,Trigger)</f>
        <v>44581</v>
      </c>
      <c r="V717" s="22" t="e">
        <f>_xll.qlIndexFixing($V$1,S717,,Trigger)</f>
        <v>#NUM!</v>
      </c>
      <c r="W717" s="22" t="e">
        <f>_xll.qlIndexFixing($W$1,S717,,Trigger)</f>
        <v>#NUM!</v>
      </c>
      <c r="X717" s="17" t="e">
        <f t="shared" si="11"/>
        <v>#NUM!</v>
      </c>
    </row>
    <row r="718" spans="18:24" x14ac:dyDescent="0.2">
      <c r="R718" s="17" t="s">
        <v>21</v>
      </c>
      <c r="S718" s="18">
        <f>_xll.qlInterestRateIndexFixingDate(IborIndex&amp;Tenor,T718,Trigger)</f>
        <v>44400</v>
      </c>
      <c r="T718" s="18">
        <f>_xll.qlCalendarAdvance(Calendar,T717,R718,"f",,Trigger)</f>
        <v>44404</v>
      </c>
      <c r="U718" s="18">
        <f>_xll.qlInterestRateIndexMaturity(IborIndex&amp;Tenor,T718,Trigger)</f>
        <v>44588</v>
      </c>
      <c r="V718" s="22" t="e">
        <f>_xll.qlIndexFixing($V$1,S718,,Trigger)</f>
        <v>#NUM!</v>
      </c>
      <c r="W718" s="22" t="e">
        <f>_xll.qlIndexFixing($W$1,S718,,Trigger)</f>
        <v>#NUM!</v>
      </c>
      <c r="X718" s="17" t="e">
        <f t="shared" si="11"/>
        <v>#NUM!</v>
      </c>
    </row>
    <row r="719" spans="18:24" x14ac:dyDescent="0.2">
      <c r="R719" s="17" t="s">
        <v>21</v>
      </c>
      <c r="S719" s="18">
        <f>_xll.qlInterestRateIndexFixingDate(IborIndex&amp;Tenor,T719,Trigger)</f>
        <v>44407</v>
      </c>
      <c r="T719" s="18">
        <f>_xll.qlCalendarAdvance(Calendar,T718,R719,"f",,Trigger)</f>
        <v>44411</v>
      </c>
      <c r="U719" s="18">
        <f>_xll.qlInterestRateIndexMaturity(IborIndex&amp;Tenor,T719,Trigger)</f>
        <v>44595</v>
      </c>
      <c r="V719" s="22" t="e">
        <f>_xll.qlIndexFixing($V$1,S719,,Trigger)</f>
        <v>#NUM!</v>
      </c>
      <c r="W719" s="22" t="e">
        <f>_xll.qlIndexFixing($W$1,S719,,Trigger)</f>
        <v>#NUM!</v>
      </c>
      <c r="X719" s="17" t="e">
        <f t="shared" si="11"/>
        <v>#NUM!</v>
      </c>
    </row>
    <row r="720" spans="18:24" x14ac:dyDescent="0.2">
      <c r="R720" s="17" t="s">
        <v>21</v>
      </c>
      <c r="S720" s="18">
        <f>_xll.qlInterestRateIndexFixingDate(IborIndex&amp;Tenor,T720,Trigger)</f>
        <v>44414</v>
      </c>
      <c r="T720" s="18">
        <f>_xll.qlCalendarAdvance(Calendar,T719,R720,"f",,Trigger)</f>
        <v>44418</v>
      </c>
      <c r="U720" s="18">
        <f>_xll.qlInterestRateIndexMaturity(IborIndex&amp;Tenor,T720,Trigger)</f>
        <v>44602</v>
      </c>
      <c r="V720" s="22" t="e">
        <f>_xll.qlIndexFixing($V$1,S720,,Trigger)</f>
        <v>#NUM!</v>
      </c>
      <c r="W720" s="22" t="e">
        <f>_xll.qlIndexFixing($W$1,S720,,Trigger)</f>
        <v>#NUM!</v>
      </c>
      <c r="X720" s="17" t="e">
        <f t="shared" si="11"/>
        <v>#NUM!</v>
      </c>
    </row>
    <row r="721" spans="18:24" x14ac:dyDescent="0.2">
      <c r="R721" s="17" t="s">
        <v>21</v>
      </c>
      <c r="S721" s="18">
        <f>_xll.qlInterestRateIndexFixingDate(IborIndex&amp;Tenor,T721,Trigger)</f>
        <v>44421</v>
      </c>
      <c r="T721" s="18">
        <f>_xll.qlCalendarAdvance(Calendar,T720,R721,"f",,Trigger)</f>
        <v>44425</v>
      </c>
      <c r="U721" s="18">
        <f>_xll.qlInterestRateIndexMaturity(IborIndex&amp;Tenor,T721,Trigger)</f>
        <v>44609</v>
      </c>
      <c r="V721" s="22" t="e">
        <f>_xll.qlIndexFixing($V$1,S721,,Trigger)</f>
        <v>#NUM!</v>
      </c>
      <c r="W721" s="22" t="e">
        <f>_xll.qlIndexFixing($W$1,S721,,Trigger)</f>
        <v>#NUM!</v>
      </c>
      <c r="X721" s="17" t="e">
        <f t="shared" si="11"/>
        <v>#NUM!</v>
      </c>
    </row>
    <row r="722" spans="18:24" x14ac:dyDescent="0.2">
      <c r="R722" s="17" t="s">
        <v>21</v>
      </c>
      <c r="S722" s="18">
        <f>_xll.qlInterestRateIndexFixingDate(IborIndex&amp;Tenor,T722,Trigger)</f>
        <v>44428</v>
      </c>
      <c r="T722" s="18">
        <f>_xll.qlCalendarAdvance(Calendar,T721,R722,"f",,Trigger)</f>
        <v>44432</v>
      </c>
      <c r="U722" s="18">
        <f>_xll.qlInterestRateIndexMaturity(IborIndex&amp;Tenor,T722,Trigger)</f>
        <v>44616</v>
      </c>
      <c r="V722" s="22" t="e">
        <f>_xll.qlIndexFixing($V$1,S722,,Trigger)</f>
        <v>#NUM!</v>
      </c>
      <c r="W722" s="22" t="e">
        <f>_xll.qlIndexFixing($W$1,S722,,Trigger)</f>
        <v>#NUM!</v>
      </c>
      <c r="X722" s="17" t="e">
        <f t="shared" si="11"/>
        <v>#NUM!</v>
      </c>
    </row>
    <row r="723" spans="18:24" x14ac:dyDescent="0.2">
      <c r="R723" s="17" t="s">
        <v>21</v>
      </c>
      <c r="S723" s="18">
        <f>_xll.qlInterestRateIndexFixingDate(IborIndex&amp;Tenor,T723,Trigger)</f>
        <v>44435</v>
      </c>
      <c r="T723" s="18">
        <f>_xll.qlCalendarAdvance(Calendar,T722,R723,"f",,Trigger)</f>
        <v>44439</v>
      </c>
      <c r="U723" s="18">
        <f>_xll.qlInterestRateIndexMaturity(IborIndex&amp;Tenor,T723,Trigger)</f>
        <v>44620</v>
      </c>
      <c r="V723" s="22" t="e">
        <f>_xll.qlIndexFixing($V$1,S723,,Trigger)</f>
        <v>#NUM!</v>
      </c>
      <c r="W723" s="22" t="e">
        <f>_xll.qlIndexFixing($W$1,S723,,Trigger)</f>
        <v>#NUM!</v>
      </c>
      <c r="X723" s="17" t="e">
        <f t="shared" si="11"/>
        <v>#NUM!</v>
      </c>
    </row>
    <row r="724" spans="18:24" x14ac:dyDescent="0.2">
      <c r="R724" s="17" t="s">
        <v>21</v>
      </c>
      <c r="S724" s="18">
        <f>_xll.qlInterestRateIndexFixingDate(IborIndex&amp;Tenor,T724,Trigger)</f>
        <v>44442</v>
      </c>
      <c r="T724" s="18">
        <f>_xll.qlCalendarAdvance(Calendar,T723,R724,"f",,Trigger)</f>
        <v>44446</v>
      </c>
      <c r="U724" s="18">
        <f>_xll.qlInterestRateIndexMaturity(IborIndex&amp;Tenor,T724,Trigger)</f>
        <v>44627</v>
      </c>
      <c r="V724" s="22" t="e">
        <f>_xll.qlIndexFixing($V$1,S724,,Trigger)</f>
        <v>#NUM!</v>
      </c>
      <c r="W724" s="22" t="e">
        <f>_xll.qlIndexFixing($W$1,S724,,Trigger)</f>
        <v>#NUM!</v>
      </c>
      <c r="X724" s="17" t="e">
        <f t="shared" si="11"/>
        <v>#NUM!</v>
      </c>
    </row>
    <row r="725" spans="18:24" x14ac:dyDescent="0.2">
      <c r="R725" s="17" t="s">
        <v>21</v>
      </c>
      <c r="S725" s="18">
        <f>_xll.qlInterestRateIndexFixingDate(IborIndex&amp;Tenor,T725,Trigger)</f>
        <v>44449</v>
      </c>
      <c r="T725" s="18">
        <f>_xll.qlCalendarAdvance(Calendar,T724,R725,"f",,Trigger)</f>
        <v>44453</v>
      </c>
      <c r="U725" s="18">
        <f>_xll.qlInterestRateIndexMaturity(IborIndex&amp;Tenor,T725,Trigger)</f>
        <v>44634</v>
      </c>
      <c r="V725" s="22" t="e">
        <f>_xll.qlIndexFixing($V$1,S725,,Trigger)</f>
        <v>#NUM!</v>
      </c>
      <c r="W725" s="22" t="e">
        <f>_xll.qlIndexFixing($W$1,S725,,Trigger)</f>
        <v>#NUM!</v>
      </c>
      <c r="X725" s="17" t="e">
        <f t="shared" si="11"/>
        <v>#NUM!</v>
      </c>
    </row>
    <row r="726" spans="18:24" x14ac:dyDescent="0.2">
      <c r="R726" s="17" t="s">
        <v>21</v>
      </c>
      <c r="S726" s="18">
        <f>_xll.qlInterestRateIndexFixingDate(IborIndex&amp;Tenor,T726,Trigger)</f>
        <v>44456</v>
      </c>
      <c r="T726" s="18">
        <f>_xll.qlCalendarAdvance(Calendar,T725,R726,"f",,Trigger)</f>
        <v>44460</v>
      </c>
      <c r="U726" s="18">
        <f>_xll.qlInterestRateIndexMaturity(IborIndex&amp;Tenor,T726,Trigger)</f>
        <v>44641</v>
      </c>
      <c r="V726" s="22" t="e">
        <f>_xll.qlIndexFixing($V$1,S726,,Trigger)</f>
        <v>#NUM!</v>
      </c>
      <c r="W726" s="22" t="e">
        <f>_xll.qlIndexFixing($W$1,S726,,Trigger)</f>
        <v>#NUM!</v>
      </c>
      <c r="X726" s="17" t="e">
        <f t="shared" si="11"/>
        <v>#NUM!</v>
      </c>
    </row>
    <row r="727" spans="18:24" x14ac:dyDescent="0.2">
      <c r="R727" s="17" t="s">
        <v>21</v>
      </c>
      <c r="S727" s="18">
        <f>_xll.qlInterestRateIndexFixingDate(IborIndex&amp;Tenor,T727,Trigger)</f>
        <v>44463</v>
      </c>
      <c r="T727" s="18">
        <f>_xll.qlCalendarAdvance(Calendar,T726,R727,"f",,Trigger)</f>
        <v>44467</v>
      </c>
      <c r="U727" s="18">
        <f>_xll.qlInterestRateIndexMaturity(IborIndex&amp;Tenor,T727,Trigger)</f>
        <v>44648</v>
      </c>
      <c r="V727" s="22" t="e">
        <f>_xll.qlIndexFixing($V$1,S727,,Trigger)</f>
        <v>#NUM!</v>
      </c>
      <c r="W727" s="22" t="e">
        <f>_xll.qlIndexFixing($W$1,S727,,Trigger)</f>
        <v>#NUM!</v>
      </c>
      <c r="X727" s="17" t="e">
        <f t="shared" si="11"/>
        <v>#NUM!</v>
      </c>
    </row>
    <row r="728" spans="18:24" x14ac:dyDescent="0.2">
      <c r="R728" s="17" t="s">
        <v>21</v>
      </c>
      <c r="S728" s="18">
        <f>_xll.qlInterestRateIndexFixingDate(IborIndex&amp;Tenor,T728,Trigger)</f>
        <v>44470</v>
      </c>
      <c r="T728" s="18">
        <f>_xll.qlCalendarAdvance(Calendar,T727,R728,"f",,Trigger)</f>
        <v>44474</v>
      </c>
      <c r="U728" s="18">
        <f>_xll.qlInterestRateIndexMaturity(IborIndex&amp;Tenor,T728,Trigger)</f>
        <v>44656</v>
      </c>
      <c r="V728" s="22" t="e">
        <f>_xll.qlIndexFixing($V$1,S728,,Trigger)</f>
        <v>#NUM!</v>
      </c>
      <c r="W728" s="22" t="e">
        <f>_xll.qlIndexFixing($W$1,S728,,Trigger)</f>
        <v>#NUM!</v>
      </c>
      <c r="X728" s="17" t="e">
        <f t="shared" si="11"/>
        <v>#NUM!</v>
      </c>
    </row>
    <row r="729" spans="18:24" x14ac:dyDescent="0.2">
      <c r="R729" s="17" t="s">
        <v>21</v>
      </c>
      <c r="S729" s="18">
        <f>_xll.qlInterestRateIndexFixingDate(IborIndex&amp;Tenor,T729,Trigger)</f>
        <v>44477</v>
      </c>
      <c r="T729" s="18">
        <f>_xll.qlCalendarAdvance(Calendar,T728,R729,"f",,Trigger)</f>
        <v>44481</v>
      </c>
      <c r="U729" s="18">
        <f>_xll.qlInterestRateIndexMaturity(IborIndex&amp;Tenor,T729,Trigger)</f>
        <v>44663</v>
      </c>
      <c r="V729" s="22" t="e">
        <f>_xll.qlIndexFixing($V$1,S729,,Trigger)</f>
        <v>#NUM!</v>
      </c>
      <c r="W729" s="22" t="e">
        <f>_xll.qlIndexFixing($W$1,S729,,Trigger)</f>
        <v>#NUM!</v>
      </c>
      <c r="X729" s="17" t="e">
        <f t="shared" si="11"/>
        <v>#NUM!</v>
      </c>
    </row>
    <row r="730" spans="18:24" x14ac:dyDescent="0.2">
      <c r="R730" s="17" t="s">
        <v>21</v>
      </c>
      <c r="S730" s="18">
        <f>_xll.qlInterestRateIndexFixingDate(IborIndex&amp;Tenor,T730,Trigger)</f>
        <v>44484</v>
      </c>
      <c r="T730" s="18">
        <f>_xll.qlCalendarAdvance(Calendar,T729,R730,"f",,Trigger)</f>
        <v>44488</v>
      </c>
      <c r="U730" s="18">
        <f>_xll.qlInterestRateIndexMaturity(IborIndex&amp;Tenor,T730,Trigger)</f>
        <v>44670</v>
      </c>
      <c r="V730" s="22" t="e">
        <f>_xll.qlIndexFixing($V$1,S730,,Trigger)</f>
        <v>#NUM!</v>
      </c>
      <c r="W730" s="22" t="e">
        <f>_xll.qlIndexFixing($W$1,S730,,Trigger)</f>
        <v>#NUM!</v>
      </c>
      <c r="X730" s="17" t="e">
        <f t="shared" si="11"/>
        <v>#NUM!</v>
      </c>
    </row>
    <row r="731" spans="18:24" x14ac:dyDescent="0.2">
      <c r="R731" s="17" t="s">
        <v>21</v>
      </c>
      <c r="S731" s="18">
        <f>_xll.qlInterestRateIndexFixingDate(IborIndex&amp;Tenor,T731,Trigger)</f>
        <v>44491</v>
      </c>
      <c r="T731" s="18">
        <f>_xll.qlCalendarAdvance(Calendar,T730,R731,"f",,Trigger)</f>
        <v>44495</v>
      </c>
      <c r="U731" s="18">
        <f>_xll.qlInterestRateIndexMaturity(IborIndex&amp;Tenor,T731,Trigger)</f>
        <v>44677</v>
      </c>
      <c r="V731" s="22" t="e">
        <f>_xll.qlIndexFixing($V$1,S731,,Trigger)</f>
        <v>#NUM!</v>
      </c>
      <c r="W731" s="22" t="e">
        <f>_xll.qlIndexFixing($W$1,S731,,Trigger)</f>
        <v>#NUM!</v>
      </c>
      <c r="X731" s="17" t="e">
        <f t="shared" si="11"/>
        <v>#NUM!</v>
      </c>
    </row>
    <row r="732" spans="18:24" x14ac:dyDescent="0.2">
      <c r="R732" s="17" t="s">
        <v>21</v>
      </c>
      <c r="S732" s="18">
        <f>_xll.qlInterestRateIndexFixingDate(IborIndex&amp;Tenor,T732,Trigger)</f>
        <v>44498</v>
      </c>
      <c r="T732" s="18">
        <f>_xll.qlCalendarAdvance(Calendar,T731,R732,"f",,Trigger)</f>
        <v>44502</v>
      </c>
      <c r="U732" s="18">
        <f>_xll.qlInterestRateIndexMaturity(IborIndex&amp;Tenor,T732,Trigger)</f>
        <v>44683</v>
      </c>
      <c r="V732" s="22" t="e">
        <f>_xll.qlIndexFixing($V$1,S732,,Trigger)</f>
        <v>#NUM!</v>
      </c>
      <c r="W732" s="22" t="e">
        <f>_xll.qlIndexFixing($W$1,S732,,Trigger)</f>
        <v>#NUM!</v>
      </c>
      <c r="X732" s="17" t="e">
        <f t="shared" si="11"/>
        <v>#NUM!</v>
      </c>
    </row>
    <row r="733" spans="18:24" x14ac:dyDescent="0.2">
      <c r="R733" s="17" t="s">
        <v>21</v>
      </c>
      <c r="S733" s="18">
        <f>_xll.qlInterestRateIndexFixingDate(IborIndex&amp;Tenor,T733,Trigger)</f>
        <v>44505</v>
      </c>
      <c r="T733" s="18">
        <f>_xll.qlCalendarAdvance(Calendar,T732,R733,"f",,Trigger)</f>
        <v>44509</v>
      </c>
      <c r="U733" s="18">
        <f>_xll.qlInterestRateIndexMaturity(IborIndex&amp;Tenor,T733,Trigger)</f>
        <v>44690</v>
      </c>
      <c r="V733" s="22" t="e">
        <f>_xll.qlIndexFixing($V$1,S733,,Trigger)</f>
        <v>#NUM!</v>
      </c>
      <c r="W733" s="22" t="e">
        <f>_xll.qlIndexFixing($W$1,S733,,Trigger)</f>
        <v>#NUM!</v>
      </c>
      <c r="X733" s="17" t="e">
        <f t="shared" si="11"/>
        <v>#NUM!</v>
      </c>
    </row>
    <row r="734" spans="18:24" x14ac:dyDescent="0.2">
      <c r="R734" s="17" t="s">
        <v>21</v>
      </c>
      <c r="S734" s="18">
        <f>_xll.qlInterestRateIndexFixingDate(IborIndex&amp;Tenor,T734,Trigger)</f>
        <v>44512</v>
      </c>
      <c r="T734" s="18">
        <f>_xll.qlCalendarAdvance(Calendar,T733,R734,"f",,Trigger)</f>
        <v>44516</v>
      </c>
      <c r="U734" s="18">
        <f>_xll.qlInterestRateIndexMaturity(IborIndex&amp;Tenor,T734,Trigger)</f>
        <v>44697</v>
      </c>
      <c r="V734" s="22" t="e">
        <f>_xll.qlIndexFixing($V$1,S734,,Trigger)</f>
        <v>#NUM!</v>
      </c>
      <c r="W734" s="22" t="e">
        <f>_xll.qlIndexFixing($W$1,S734,,Trigger)</f>
        <v>#NUM!</v>
      </c>
      <c r="X734" s="17" t="e">
        <f t="shared" si="11"/>
        <v>#NUM!</v>
      </c>
    </row>
    <row r="735" spans="18:24" x14ac:dyDescent="0.2">
      <c r="R735" s="17" t="s">
        <v>21</v>
      </c>
      <c r="S735" s="18">
        <f>_xll.qlInterestRateIndexFixingDate(IborIndex&amp;Tenor,T735,Trigger)</f>
        <v>44519</v>
      </c>
      <c r="T735" s="18">
        <f>_xll.qlCalendarAdvance(Calendar,T734,R735,"f",,Trigger)</f>
        <v>44523</v>
      </c>
      <c r="U735" s="18">
        <f>_xll.qlInterestRateIndexMaturity(IborIndex&amp;Tenor,T735,Trigger)</f>
        <v>44704</v>
      </c>
      <c r="V735" s="22" t="e">
        <f>_xll.qlIndexFixing($V$1,S735,,Trigger)</f>
        <v>#NUM!</v>
      </c>
      <c r="W735" s="22" t="e">
        <f>_xll.qlIndexFixing($W$1,S735,,Trigger)</f>
        <v>#NUM!</v>
      </c>
      <c r="X735" s="17" t="e">
        <f t="shared" si="11"/>
        <v>#NUM!</v>
      </c>
    </row>
    <row r="736" spans="18:24" x14ac:dyDescent="0.2">
      <c r="R736" s="17" t="s">
        <v>21</v>
      </c>
      <c r="S736" s="18">
        <f>_xll.qlInterestRateIndexFixingDate(IborIndex&amp;Tenor,T736,Trigger)</f>
        <v>44526</v>
      </c>
      <c r="T736" s="18">
        <f>_xll.qlCalendarAdvance(Calendar,T735,R736,"f",,Trigger)</f>
        <v>44530</v>
      </c>
      <c r="U736" s="18">
        <f>_xll.qlInterestRateIndexMaturity(IborIndex&amp;Tenor,T736,Trigger)</f>
        <v>44712</v>
      </c>
      <c r="V736" s="22" t="e">
        <f>_xll.qlIndexFixing($V$1,S736,,Trigger)</f>
        <v>#NUM!</v>
      </c>
      <c r="W736" s="22" t="e">
        <f>_xll.qlIndexFixing($W$1,S736,,Trigger)</f>
        <v>#NUM!</v>
      </c>
      <c r="X736" s="17" t="e">
        <f t="shared" si="11"/>
        <v>#NUM!</v>
      </c>
    </row>
    <row r="737" spans="18:24" x14ac:dyDescent="0.2">
      <c r="R737" s="17" t="s">
        <v>21</v>
      </c>
      <c r="S737" s="18">
        <f>_xll.qlInterestRateIndexFixingDate(IborIndex&amp;Tenor,T737,Trigger)</f>
        <v>44533</v>
      </c>
      <c r="T737" s="18">
        <f>_xll.qlCalendarAdvance(Calendar,T736,R737,"f",,Trigger)</f>
        <v>44537</v>
      </c>
      <c r="U737" s="18">
        <f>_xll.qlInterestRateIndexMaturity(IborIndex&amp;Tenor,T737,Trigger)</f>
        <v>44719</v>
      </c>
      <c r="V737" s="22" t="e">
        <f>_xll.qlIndexFixing($V$1,S737,,Trigger)</f>
        <v>#NUM!</v>
      </c>
      <c r="W737" s="22" t="e">
        <f>_xll.qlIndexFixing($W$1,S737,,Trigger)</f>
        <v>#NUM!</v>
      </c>
      <c r="X737" s="17" t="e">
        <f t="shared" si="11"/>
        <v>#NUM!</v>
      </c>
    </row>
    <row r="738" spans="18:24" x14ac:dyDescent="0.2">
      <c r="R738" s="17" t="s">
        <v>21</v>
      </c>
      <c r="S738" s="18">
        <f>_xll.qlInterestRateIndexFixingDate(IborIndex&amp;Tenor,T738,Trigger)</f>
        <v>44540</v>
      </c>
      <c r="T738" s="18">
        <f>_xll.qlCalendarAdvance(Calendar,T737,R738,"f",,Trigger)</f>
        <v>44544</v>
      </c>
      <c r="U738" s="18">
        <f>_xll.qlInterestRateIndexMaturity(IborIndex&amp;Tenor,T738,Trigger)</f>
        <v>44726</v>
      </c>
      <c r="V738" s="22" t="e">
        <f>_xll.qlIndexFixing($V$1,S738,,Trigger)</f>
        <v>#NUM!</v>
      </c>
      <c r="W738" s="22" t="e">
        <f>_xll.qlIndexFixing($W$1,S738,,Trigger)</f>
        <v>#NUM!</v>
      </c>
      <c r="X738" s="17" t="e">
        <f t="shared" si="11"/>
        <v>#NUM!</v>
      </c>
    </row>
    <row r="739" spans="18:24" x14ac:dyDescent="0.2">
      <c r="R739" s="17" t="s">
        <v>21</v>
      </c>
      <c r="S739" s="18">
        <f>_xll.qlInterestRateIndexFixingDate(IborIndex&amp;Tenor,T739,Trigger)</f>
        <v>44547</v>
      </c>
      <c r="T739" s="18">
        <f>_xll.qlCalendarAdvance(Calendar,T738,R739,"f",,Trigger)</f>
        <v>44551</v>
      </c>
      <c r="U739" s="18">
        <f>_xll.qlInterestRateIndexMaturity(IborIndex&amp;Tenor,T739,Trigger)</f>
        <v>44733</v>
      </c>
      <c r="V739" s="22" t="e">
        <f>_xll.qlIndexFixing($V$1,S739,,Trigger)</f>
        <v>#NUM!</v>
      </c>
      <c r="W739" s="22" t="e">
        <f>_xll.qlIndexFixing($W$1,S739,,Trigger)</f>
        <v>#NUM!</v>
      </c>
      <c r="X739" s="17" t="e">
        <f t="shared" si="11"/>
        <v>#NUM!</v>
      </c>
    </row>
    <row r="740" spans="18:24" x14ac:dyDescent="0.2">
      <c r="R740" s="17" t="s">
        <v>21</v>
      </c>
      <c r="S740" s="18">
        <f>_xll.qlInterestRateIndexFixingDate(IborIndex&amp;Tenor,T740,Trigger)</f>
        <v>44554</v>
      </c>
      <c r="T740" s="18">
        <f>_xll.qlCalendarAdvance(Calendar,T739,R740,"f",,Trigger)</f>
        <v>44558</v>
      </c>
      <c r="U740" s="18">
        <f>_xll.qlInterestRateIndexMaturity(IborIndex&amp;Tenor,T740,Trigger)</f>
        <v>44740</v>
      </c>
      <c r="V740" s="22" t="e">
        <f>_xll.qlIndexFixing($V$1,S740,,Trigger)</f>
        <v>#NUM!</v>
      </c>
      <c r="W740" s="22" t="e">
        <f>_xll.qlIndexFixing($W$1,S740,,Trigger)</f>
        <v>#NUM!</v>
      </c>
      <c r="X740" s="17" t="e">
        <f t="shared" si="11"/>
        <v>#NUM!</v>
      </c>
    </row>
    <row r="741" spans="18:24" x14ac:dyDescent="0.2">
      <c r="R741" s="17" t="s">
        <v>21</v>
      </c>
      <c r="S741" s="18">
        <f>_xll.qlInterestRateIndexFixingDate(IborIndex&amp;Tenor,T741,Trigger)</f>
        <v>44561</v>
      </c>
      <c r="T741" s="18">
        <f>_xll.qlCalendarAdvance(Calendar,T740,R741,"f",,Trigger)</f>
        <v>44565</v>
      </c>
      <c r="U741" s="18">
        <f>_xll.qlInterestRateIndexMaturity(IborIndex&amp;Tenor,T741,Trigger)</f>
        <v>44746</v>
      </c>
      <c r="V741" s="22" t="e">
        <f>_xll.qlIndexFixing($V$1,S741,,Trigger)</f>
        <v>#NUM!</v>
      </c>
      <c r="W741" s="22" t="e">
        <f>_xll.qlIndexFixing($W$1,S741,,Trigger)</f>
        <v>#NUM!</v>
      </c>
      <c r="X741" s="17" t="e">
        <f t="shared" si="11"/>
        <v>#NUM!</v>
      </c>
    </row>
    <row r="742" spans="18:24" x14ac:dyDescent="0.2">
      <c r="R742" s="17" t="s">
        <v>21</v>
      </c>
      <c r="S742" s="18">
        <f>_xll.qlInterestRateIndexFixingDate(IborIndex&amp;Tenor,T742,Trigger)</f>
        <v>44568</v>
      </c>
      <c r="T742" s="18">
        <f>_xll.qlCalendarAdvance(Calendar,T741,R742,"f",,Trigger)</f>
        <v>44572</v>
      </c>
      <c r="U742" s="18">
        <f>_xll.qlInterestRateIndexMaturity(IborIndex&amp;Tenor,T742,Trigger)</f>
        <v>44753</v>
      </c>
      <c r="V742" s="22" t="e">
        <f>_xll.qlIndexFixing($V$1,S742,,Trigger)</f>
        <v>#NUM!</v>
      </c>
      <c r="W742" s="22" t="e">
        <f>_xll.qlIndexFixing($W$1,S742,,Trigger)</f>
        <v>#NUM!</v>
      </c>
      <c r="X742" s="17" t="e">
        <f t="shared" si="11"/>
        <v>#NUM!</v>
      </c>
    </row>
    <row r="743" spans="18:24" x14ac:dyDescent="0.2">
      <c r="R743" s="17" t="s">
        <v>21</v>
      </c>
      <c r="S743" s="18">
        <f>_xll.qlInterestRateIndexFixingDate(IborIndex&amp;Tenor,T743,Trigger)</f>
        <v>44575</v>
      </c>
      <c r="T743" s="18">
        <f>_xll.qlCalendarAdvance(Calendar,T742,R743,"f",,Trigger)</f>
        <v>44579</v>
      </c>
      <c r="U743" s="18">
        <f>_xll.qlInterestRateIndexMaturity(IborIndex&amp;Tenor,T743,Trigger)</f>
        <v>44760</v>
      </c>
      <c r="V743" s="22" t="e">
        <f>_xll.qlIndexFixing($V$1,S743,,Trigger)</f>
        <v>#NUM!</v>
      </c>
      <c r="W743" s="22" t="e">
        <f>_xll.qlIndexFixing($W$1,S743,,Trigger)</f>
        <v>#NUM!</v>
      </c>
      <c r="X743" s="17" t="e">
        <f t="shared" si="11"/>
        <v>#NUM!</v>
      </c>
    </row>
    <row r="744" spans="18:24" x14ac:dyDescent="0.2">
      <c r="R744" s="17" t="s">
        <v>21</v>
      </c>
      <c r="S744" s="18">
        <f>_xll.qlInterestRateIndexFixingDate(IborIndex&amp;Tenor,T744,Trigger)</f>
        <v>44582</v>
      </c>
      <c r="T744" s="18">
        <f>_xll.qlCalendarAdvance(Calendar,T743,R744,"f",,Trigger)</f>
        <v>44586</v>
      </c>
      <c r="U744" s="18">
        <f>_xll.qlInterestRateIndexMaturity(IborIndex&amp;Tenor,T744,Trigger)</f>
        <v>44767</v>
      </c>
      <c r="V744" s="22" t="e">
        <f>_xll.qlIndexFixing($V$1,S744,,Trigger)</f>
        <v>#NUM!</v>
      </c>
      <c r="W744" s="22" t="e">
        <f>_xll.qlIndexFixing($W$1,S744,,Trigger)</f>
        <v>#NUM!</v>
      </c>
      <c r="X744" s="17" t="e">
        <f t="shared" si="11"/>
        <v>#NUM!</v>
      </c>
    </row>
    <row r="745" spans="18:24" x14ac:dyDescent="0.2">
      <c r="R745" s="17" t="s">
        <v>21</v>
      </c>
      <c r="S745" s="18">
        <f>_xll.qlInterestRateIndexFixingDate(IborIndex&amp;Tenor,T745,Trigger)</f>
        <v>44589</v>
      </c>
      <c r="T745" s="18">
        <f>_xll.qlCalendarAdvance(Calendar,T744,R745,"f",,Trigger)</f>
        <v>44593</v>
      </c>
      <c r="U745" s="18">
        <f>_xll.qlInterestRateIndexMaturity(IborIndex&amp;Tenor,T745,Trigger)</f>
        <v>44774</v>
      </c>
      <c r="V745" s="22" t="e">
        <f>_xll.qlIndexFixing($V$1,S745,,Trigger)</f>
        <v>#NUM!</v>
      </c>
      <c r="W745" s="22" t="e">
        <f>_xll.qlIndexFixing($W$1,S745,,Trigger)</f>
        <v>#NUM!</v>
      </c>
      <c r="X745" s="17" t="e">
        <f t="shared" si="11"/>
        <v>#NUM!</v>
      </c>
    </row>
    <row r="746" spans="18:24" x14ac:dyDescent="0.2">
      <c r="R746" s="17" t="s">
        <v>21</v>
      </c>
      <c r="S746" s="18">
        <f>_xll.qlInterestRateIndexFixingDate(IborIndex&amp;Tenor,T746,Trigger)</f>
        <v>44596</v>
      </c>
      <c r="T746" s="18">
        <f>_xll.qlCalendarAdvance(Calendar,T745,R746,"f",,Trigger)</f>
        <v>44600</v>
      </c>
      <c r="U746" s="18">
        <f>_xll.qlInterestRateIndexMaturity(IborIndex&amp;Tenor,T746,Trigger)</f>
        <v>44781</v>
      </c>
      <c r="V746" s="22" t="e">
        <f>_xll.qlIndexFixing($V$1,S746,,Trigger)</f>
        <v>#NUM!</v>
      </c>
      <c r="W746" s="22" t="e">
        <f>_xll.qlIndexFixing($W$1,S746,,Trigger)</f>
        <v>#NUM!</v>
      </c>
      <c r="X746" s="17" t="e">
        <f t="shared" si="11"/>
        <v>#NUM!</v>
      </c>
    </row>
    <row r="747" spans="18:24" x14ac:dyDescent="0.2">
      <c r="R747" s="17" t="s">
        <v>21</v>
      </c>
      <c r="S747" s="18">
        <f>_xll.qlInterestRateIndexFixingDate(IborIndex&amp;Tenor,T747,Trigger)</f>
        <v>44603</v>
      </c>
      <c r="T747" s="18">
        <f>_xll.qlCalendarAdvance(Calendar,T746,R747,"f",,Trigger)</f>
        <v>44607</v>
      </c>
      <c r="U747" s="18">
        <f>_xll.qlInterestRateIndexMaturity(IborIndex&amp;Tenor,T747,Trigger)</f>
        <v>44788</v>
      </c>
      <c r="V747" s="22" t="e">
        <f>_xll.qlIndexFixing($V$1,S747,,Trigger)</f>
        <v>#NUM!</v>
      </c>
      <c r="W747" s="22" t="e">
        <f>_xll.qlIndexFixing($W$1,S747,,Trigger)</f>
        <v>#NUM!</v>
      </c>
      <c r="X747" s="17" t="e">
        <f t="shared" si="11"/>
        <v>#NUM!</v>
      </c>
    </row>
    <row r="748" spans="18:24" x14ac:dyDescent="0.2">
      <c r="R748" s="17" t="s">
        <v>21</v>
      </c>
      <c r="S748" s="18">
        <f>_xll.qlInterestRateIndexFixingDate(IborIndex&amp;Tenor,T748,Trigger)</f>
        <v>44610</v>
      </c>
      <c r="T748" s="18">
        <f>_xll.qlCalendarAdvance(Calendar,T747,R748,"f",,Trigger)</f>
        <v>44614</v>
      </c>
      <c r="U748" s="18">
        <f>_xll.qlInterestRateIndexMaturity(IborIndex&amp;Tenor,T748,Trigger)</f>
        <v>44795</v>
      </c>
      <c r="V748" s="22" t="e">
        <f>_xll.qlIndexFixing($V$1,S748,,Trigger)</f>
        <v>#NUM!</v>
      </c>
      <c r="W748" s="22" t="e">
        <f>_xll.qlIndexFixing($W$1,S748,,Trigger)</f>
        <v>#NUM!</v>
      </c>
      <c r="X748" s="17" t="e">
        <f t="shared" si="11"/>
        <v>#NUM!</v>
      </c>
    </row>
    <row r="749" spans="18:24" x14ac:dyDescent="0.2">
      <c r="R749" s="17" t="s">
        <v>21</v>
      </c>
      <c r="S749" s="18">
        <f>_xll.qlInterestRateIndexFixingDate(IborIndex&amp;Tenor,T749,Trigger)</f>
        <v>44617</v>
      </c>
      <c r="T749" s="18">
        <f>_xll.qlCalendarAdvance(Calendar,T748,R749,"f",,Trigger)</f>
        <v>44621</v>
      </c>
      <c r="U749" s="18">
        <f>_xll.qlInterestRateIndexMaturity(IborIndex&amp;Tenor,T749,Trigger)</f>
        <v>44805</v>
      </c>
      <c r="V749" s="22" t="e">
        <f>_xll.qlIndexFixing($V$1,S749,,Trigger)</f>
        <v>#NUM!</v>
      </c>
      <c r="W749" s="22" t="e">
        <f>_xll.qlIndexFixing($W$1,S749,,Trigger)</f>
        <v>#NUM!</v>
      </c>
      <c r="X749" s="17" t="e">
        <f t="shared" si="11"/>
        <v>#NUM!</v>
      </c>
    </row>
    <row r="750" spans="18:24" x14ac:dyDescent="0.2">
      <c r="R750" s="17" t="s">
        <v>21</v>
      </c>
      <c r="S750" s="18">
        <f>_xll.qlInterestRateIndexFixingDate(IborIndex&amp;Tenor,T750,Trigger)</f>
        <v>44624</v>
      </c>
      <c r="T750" s="18">
        <f>_xll.qlCalendarAdvance(Calendar,T749,R750,"f",,Trigger)</f>
        <v>44628</v>
      </c>
      <c r="U750" s="18">
        <f>_xll.qlInterestRateIndexMaturity(IborIndex&amp;Tenor,T750,Trigger)</f>
        <v>44812</v>
      </c>
      <c r="V750" s="22" t="e">
        <f>_xll.qlIndexFixing($V$1,S750,,Trigger)</f>
        <v>#NUM!</v>
      </c>
      <c r="W750" s="22" t="e">
        <f>_xll.qlIndexFixing($W$1,S750,,Trigger)</f>
        <v>#NUM!</v>
      </c>
      <c r="X750" s="17" t="e">
        <f t="shared" si="11"/>
        <v>#NUM!</v>
      </c>
    </row>
    <row r="751" spans="18:24" x14ac:dyDescent="0.2">
      <c r="R751" s="17" t="s">
        <v>21</v>
      </c>
      <c r="S751" s="18">
        <f>_xll.qlInterestRateIndexFixingDate(IborIndex&amp;Tenor,T751,Trigger)</f>
        <v>44631</v>
      </c>
      <c r="T751" s="18">
        <f>_xll.qlCalendarAdvance(Calendar,T750,R751,"f",,Trigger)</f>
        <v>44635</v>
      </c>
      <c r="U751" s="18">
        <f>_xll.qlInterestRateIndexMaturity(IborIndex&amp;Tenor,T751,Trigger)</f>
        <v>44819</v>
      </c>
      <c r="V751" s="22" t="e">
        <f>_xll.qlIndexFixing($V$1,S751,,Trigger)</f>
        <v>#NUM!</v>
      </c>
      <c r="W751" s="22" t="e">
        <f>_xll.qlIndexFixing($W$1,S751,,Trigger)</f>
        <v>#NUM!</v>
      </c>
      <c r="X751" s="17" t="e">
        <f t="shared" si="11"/>
        <v>#NUM!</v>
      </c>
    </row>
    <row r="752" spans="18:24" x14ac:dyDescent="0.2">
      <c r="R752" s="17" t="s">
        <v>21</v>
      </c>
      <c r="S752" s="18">
        <f>_xll.qlInterestRateIndexFixingDate(IborIndex&amp;Tenor,T752,Trigger)</f>
        <v>44638</v>
      </c>
      <c r="T752" s="18">
        <f>_xll.qlCalendarAdvance(Calendar,T751,R752,"f",,Trigger)</f>
        <v>44642</v>
      </c>
      <c r="U752" s="18">
        <f>_xll.qlInterestRateIndexMaturity(IborIndex&amp;Tenor,T752,Trigger)</f>
        <v>44826</v>
      </c>
      <c r="V752" s="22" t="e">
        <f>_xll.qlIndexFixing($V$1,S752,,Trigger)</f>
        <v>#NUM!</v>
      </c>
      <c r="W752" s="22" t="e">
        <f>_xll.qlIndexFixing($W$1,S752,,Trigger)</f>
        <v>#NUM!</v>
      </c>
      <c r="X752" s="17" t="e">
        <f t="shared" si="11"/>
        <v>#NUM!</v>
      </c>
    </row>
    <row r="753" spans="18:24" x14ac:dyDescent="0.2">
      <c r="R753" s="17" t="s">
        <v>21</v>
      </c>
      <c r="S753" s="18">
        <f>_xll.qlInterestRateIndexFixingDate(IborIndex&amp;Tenor,T753,Trigger)</f>
        <v>44645</v>
      </c>
      <c r="T753" s="18">
        <f>_xll.qlCalendarAdvance(Calendar,T752,R753,"f",,Trigger)</f>
        <v>44649</v>
      </c>
      <c r="U753" s="18">
        <f>_xll.qlInterestRateIndexMaturity(IborIndex&amp;Tenor,T753,Trigger)</f>
        <v>44833</v>
      </c>
      <c r="V753" s="22" t="e">
        <f>_xll.qlIndexFixing($V$1,S753,,Trigger)</f>
        <v>#NUM!</v>
      </c>
      <c r="W753" s="22" t="e">
        <f>_xll.qlIndexFixing($W$1,S753,,Trigger)</f>
        <v>#NUM!</v>
      </c>
      <c r="X753" s="17" t="e">
        <f t="shared" si="11"/>
        <v>#NUM!</v>
      </c>
    </row>
    <row r="754" spans="18:24" x14ac:dyDescent="0.2">
      <c r="R754" s="17" t="s">
        <v>21</v>
      </c>
      <c r="S754" s="18">
        <f>_xll.qlInterestRateIndexFixingDate(IborIndex&amp;Tenor,T754,Trigger)</f>
        <v>44652</v>
      </c>
      <c r="T754" s="18">
        <f>_xll.qlCalendarAdvance(Calendar,T753,R754,"f",,Trigger)</f>
        <v>44656</v>
      </c>
      <c r="U754" s="18">
        <f>_xll.qlInterestRateIndexMaturity(IborIndex&amp;Tenor,T754,Trigger)</f>
        <v>44839</v>
      </c>
      <c r="V754" s="22" t="e">
        <f>_xll.qlIndexFixing($V$1,S754,,Trigger)</f>
        <v>#NUM!</v>
      </c>
      <c r="W754" s="22" t="e">
        <f>_xll.qlIndexFixing($W$1,S754,,Trigger)</f>
        <v>#NUM!</v>
      </c>
      <c r="X754" s="17" t="e">
        <f t="shared" si="11"/>
        <v>#NUM!</v>
      </c>
    </row>
    <row r="755" spans="18:24" x14ac:dyDescent="0.2">
      <c r="R755" s="17" t="s">
        <v>21</v>
      </c>
      <c r="S755" s="18">
        <f>_xll.qlInterestRateIndexFixingDate(IborIndex&amp;Tenor,T755,Trigger)</f>
        <v>44659</v>
      </c>
      <c r="T755" s="18">
        <f>_xll.qlCalendarAdvance(Calendar,T754,R755,"f",,Trigger)</f>
        <v>44663</v>
      </c>
      <c r="U755" s="18">
        <f>_xll.qlInterestRateIndexMaturity(IborIndex&amp;Tenor,T755,Trigger)</f>
        <v>44846</v>
      </c>
      <c r="V755" s="22" t="e">
        <f>_xll.qlIndexFixing($V$1,S755,,Trigger)</f>
        <v>#NUM!</v>
      </c>
      <c r="W755" s="22" t="e">
        <f>_xll.qlIndexFixing($W$1,S755,,Trigger)</f>
        <v>#NUM!</v>
      </c>
      <c r="X755" s="17" t="e">
        <f t="shared" si="11"/>
        <v>#NUM!</v>
      </c>
    </row>
    <row r="756" spans="18:24" x14ac:dyDescent="0.2">
      <c r="R756" s="17" t="s">
        <v>21</v>
      </c>
      <c r="S756" s="18">
        <f>_xll.qlInterestRateIndexFixingDate(IborIndex&amp;Tenor,T756,Trigger)</f>
        <v>44664</v>
      </c>
      <c r="T756" s="18">
        <f>_xll.qlCalendarAdvance(Calendar,T755,R756,"f",,Trigger)</f>
        <v>44670</v>
      </c>
      <c r="U756" s="18">
        <f>_xll.qlInterestRateIndexMaturity(IborIndex&amp;Tenor,T756,Trigger)</f>
        <v>44853</v>
      </c>
      <c r="V756" s="22" t="e">
        <f>_xll.qlIndexFixing($V$1,S756,,Trigger)</f>
        <v>#NUM!</v>
      </c>
      <c r="W756" s="22" t="e">
        <f>_xll.qlIndexFixing($W$1,S756,,Trigger)</f>
        <v>#NUM!</v>
      </c>
      <c r="X756" s="17" t="e">
        <f t="shared" si="11"/>
        <v>#NUM!</v>
      </c>
    </row>
    <row r="757" spans="18:24" x14ac:dyDescent="0.2">
      <c r="R757" s="17" t="s">
        <v>21</v>
      </c>
      <c r="S757" s="18">
        <f>_xll.qlInterestRateIndexFixingDate(IborIndex&amp;Tenor,T757,Trigger)</f>
        <v>44673</v>
      </c>
      <c r="T757" s="18">
        <f>_xll.qlCalendarAdvance(Calendar,T756,R757,"f",,Trigger)</f>
        <v>44677</v>
      </c>
      <c r="U757" s="18">
        <f>_xll.qlInterestRateIndexMaturity(IborIndex&amp;Tenor,T757,Trigger)</f>
        <v>44860</v>
      </c>
      <c r="V757" s="22" t="e">
        <f>_xll.qlIndexFixing($V$1,S757,,Trigger)</f>
        <v>#NUM!</v>
      </c>
      <c r="W757" s="22" t="e">
        <f>_xll.qlIndexFixing($W$1,S757,,Trigger)</f>
        <v>#NUM!</v>
      </c>
      <c r="X757" s="17" t="e">
        <f t="shared" si="11"/>
        <v>#NUM!</v>
      </c>
    </row>
    <row r="758" spans="18:24" x14ac:dyDescent="0.2">
      <c r="R758" s="17" t="s">
        <v>21</v>
      </c>
      <c r="S758" s="18">
        <f>_xll.qlInterestRateIndexFixingDate(IborIndex&amp;Tenor,T758,Trigger)</f>
        <v>44680</v>
      </c>
      <c r="T758" s="18">
        <f>_xll.qlCalendarAdvance(Calendar,T757,R758,"f",,Trigger)</f>
        <v>44684</v>
      </c>
      <c r="U758" s="18">
        <f>_xll.qlInterestRateIndexMaturity(IborIndex&amp;Tenor,T758,Trigger)</f>
        <v>44868</v>
      </c>
      <c r="V758" s="22" t="e">
        <f>_xll.qlIndexFixing($V$1,S758,,Trigger)</f>
        <v>#NUM!</v>
      </c>
      <c r="W758" s="22" t="e">
        <f>_xll.qlIndexFixing($W$1,S758,,Trigger)</f>
        <v>#NUM!</v>
      </c>
      <c r="X758" s="17" t="e">
        <f t="shared" si="11"/>
        <v>#NUM!</v>
      </c>
    </row>
    <row r="759" spans="18:24" x14ac:dyDescent="0.2">
      <c r="R759" s="17" t="s">
        <v>21</v>
      </c>
      <c r="S759" s="18">
        <f>_xll.qlInterestRateIndexFixingDate(IborIndex&amp;Tenor,T759,Trigger)</f>
        <v>44687</v>
      </c>
      <c r="T759" s="18">
        <f>_xll.qlCalendarAdvance(Calendar,T758,R759,"f",,Trigger)</f>
        <v>44691</v>
      </c>
      <c r="U759" s="18">
        <f>_xll.qlInterestRateIndexMaturity(IborIndex&amp;Tenor,T759,Trigger)</f>
        <v>44875</v>
      </c>
      <c r="V759" s="22" t="e">
        <f>_xll.qlIndexFixing($V$1,S759,,Trigger)</f>
        <v>#NUM!</v>
      </c>
      <c r="W759" s="22" t="e">
        <f>_xll.qlIndexFixing($W$1,S759,,Trigger)</f>
        <v>#NUM!</v>
      </c>
      <c r="X759" s="17" t="e">
        <f t="shared" si="11"/>
        <v>#NUM!</v>
      </c>
    </row>
    <row r="760" spans="18:24" x14ac:dyDescent="0.2">
      <c r="R760" s="17" t="s">
        <v>21</v>
      </c>
      <c r="S760" s="18">
        <f>_xll.qlInterestRateIndexFixingDate(IborIndex&amp;Tenor,T760,Trigger)</f>
        <v>44694</v>
      </c>
      <c r="T760" s="18">
        <f>_xll.qlCalendarAdvance(Calendar,T759,R760,"f",,Trigger)</f>
        <v>44698</v>
      </c>
      <c r="U760" s="18">
        <f>_xll.qlInterestRateIndexMaturity(IborIndex&amp;Tenor,T760,Trigger)</f>
        <v>44882</v>
      </c>
      <c r="V760" s="22" t="e">
        <f>_xll.qlIndexFixing($V$1,S760,,Trigger)</f>
        <v>#NUM!</v>
      </c>
      <c r="W760" s="22" t="e">
        <f>_xll.qlIndexFixing($W$1,S760,,Trigger)</f>
        <v>#NUM!</v>
      </c>
      <c r="X760" s="17" t="e">
        <f t="shared" si="11"/>
        <v>#NUM!</v>
      </c>
    </row>
    <row r="761" spans="18:24" x14ac:dyDescent="0.2">
      <c r="R761" s="17" t="s">
        <v>21</v>
      </c>
      <c r="S761" s="18">
        <f>_xll.qlInterestRateIndexFixingDate(IborIndex&amp;Tenor,T761,Trigger)</f>
        <v>44701</v>
      </c>
      <c r="T761" s="18">
        <f>_xll.qlCalendarAdvance(Calendar,T760,R761,"f",,Trigger)</f>
        <v>44705</v>
      </c>
      <c r="U761" s="18">
        <f>_xll.qlInterestRateIndexMaturity(IborIndex&amp;Tenor,T761,Trigger)</f>
        <v>44889</v>
      </c>
      <c r="V761" s="22" t="e">
        <f>_xll.qlIndexFixing($V$1,S761,,Trigger)</f>
        <v>#NUM!</v>
      </c>
      <c r="W761" s="22" t="e">
        <f>_xll.qlIndexFixing($W$1,S761,,Trigger)</f>
        <v>#NUM!</v>
      </c>
      <c r="X761" s="17" t="e">
        <f t="shared" si="11"/>
        <v>#NUM!</v>
      </c>
    </row>
    <row r="762" spans="18:24" x14ac:dyDescent="0.2">
      <c r="R762" s="17" t="s">
        <v>21</v>
      </c>
      <c r="S762" s="18">
        <f>_xll.qlInterestRateIndexFixingDate(IborIndex&amp;Tenor,T762,Trigger)</f>
        <v>44708</v>
      </c>
      <c r="T762" s="18">
        <f>_xll.qlCalendarAdvance(Calendar,T761,R762,"f",,Trigger)</f>
        <v>44712</v>
      </c>
      <c r="U762" s="18">
        <f>_xll.qlInterestRateIndexMaturity(IborIndex&amp;Tenor,T762,Trigger)</f>
        <v>44895</v>
      </c>
      <c r="V762" s="22" t="e">
        <f>_xll.qlIndexFixing($V$1,S762,,Trigger)</f>
        <v>#NUM!</v>
      </c>
      <c r="W762" s="22" t="e">
        <f>_xll.qlIndexFixing($W$1,S762,,Trigger)</f>
        <v>#NUM!</v>
      </c>
      <c r="X762" s="17" t="e">
        <f t="shared" si="11"/>
        <v>#NUM!</v>
      </c>
    </row>
    <row r="763" spans="18:24" x14ac:dyDescent="0.2">
      <c r="R763" s="17" t="s">
        <v>21</v>
      </c>
      <c r="S763" s="18">
        <f>_xll.qlInterestRateIndexFixingDate(IborIndex&amp;Tenor,T763,Trigger)</f>
        <v>44715</v>
      </c>
      <c r="T763" s="18">
        <f>_xll.qlCalendarAdvance(Calendar,T762,R763,"f",,Trigger)</f>
        <v>44719</v>
      </c>
      <c r="U763" s="18">
        <f>_xll.qlInterestRateIndexMaturity(IborIndex&amp;Tenor,T763,Trigger)</f>
        <v>44902</v>
      </c>
      <c r="V763" s="22" t="e">
        <f>_xll.qlIndexFixing($V$1,S763,,Trigger)</f>
        <v>#NUM!</v>
      </c>
      <c r="W763" s="22" t="e">
        <f>_xll.qlIndexFixing($W$1,S763,,Trigger)</f>
        <v>#NUM!</v>
      </c>
      <c r="X763" s="17" t="e">
        <f t="shared" si="11"/>
        <v>#NUM!</v>
      </c>
    </row>
    <row r="764" spans="18:24" x14ac:dyDescent="0.2">
      <c r="R764" s="17" t="s">
        <v>21</v>
      </c>
      <c r="S764" s="18">
        <f>_xll.qlInterestRateIndexFixingDate(IborIndex&amp;Tenor,T764,Trigger)</f>
        <v>44722</v>
      </c>
      <c r="T764" s="18">
        <f>_xll.qlCalendarAdvance(Calendar,T763,R764,"f",,Trigger)</f>
        <v>44726</v>
      </c>
      <c r="U764" s="18">
        <f>_xll.qlInterestRateIndexMaturity(IborIndex&amp;Tenor,T764,Trigger)</f>
        <v>44909</v>
      </c>
      <c r="V764" s="22" t="e">
        <f>_xll.qlIndexFixing($V$1,S764,,Trigger)</f>
        <v>#NUM!</v>
      </c>
      <c r="W764" s="22" t="e">
        <f>_xll.qlIndexFixing($W$1,S764,,Trigger)</f>
        <v>#NUM!</v>
      </c>
      <c r="X764" s="17" t="e">
        <f t="shared" si="11"/>
        <v>#NUM!</v>
      </c>
    </row>
    <row r="765" spans="18:24" x14ac:dyDescent="0.2">
      <c r="R765" s="17" t="s">
        <v>21</v>
      </c>
      <c r="S765" s="18">
        <f>_xll.qlInterestRateIndexFixingDate(IborIndex&amp;Tenor,T765,Trigger)</f>
        <v>44729</v>
      </c>
      <c r="T765" s="18">
        <f>_xll.qlCalendarAdvance(Calendar,T764,R765,"f",,Trigger)</f>
        <v>44733</v>
      </c>
      <c r="U765" s="18">
        <f>_xll.qlInterestRateIndexMaturity(IborIndex&amp;Tenor,T765,Trigger)</f>
        <v>44916</v>
      </c>
      <c r="V765" s="22" t="e">
        <f>_xll.qlIndexFixing($V$1,S765,,Trigger)</f>
        <v>#NUM!</v>
      </c>
      <c r="W765" s="22" t="e">
        <f>_xll.qlIndexFixing($W$1,S765,,Trigger)</f>
        <v>#NUM!</v>
      </c>
      <c r="X765" s="17" t="e">
        <f t="shared" si="11"/>
        <v>#NUM!</v>
      </c>
    </row>
    <row r="766" spans="18:24" x14ac:dyDescent="0.2">
      <c r="R766" s="17" t="s">
        <v>21</v>
      </c>
      <c r="S766" s="18">
        <f>_xll.qlInterestRateIndexFixingDate(IborIndex&amp;Tenor,T766,Trigger)</f>
        <v>44736</v>
      </c>
      <c r="T766" s="18">
        <f>_xll.qlCalendarAdvance(Calendar,T765,R766,"f",,Trigger)</f>
        <v>44740</v>
      </c>
      <c r="U766" s="18">
        <f>_xll.qlInterestRateIndexMaturity(IborIndex&amp;Tenor,T766,Trigger)</f>
        <v>44923</v>
      </c>
      <c r="V766" s="22" t="e">
        <f>_xll.qlIndexFixing($V$1,S766,,Trigger)</f>
        <v>#NUM!</v>
      </c>
      <c r="W766" s="22" t="e">
        <f>_xll.qlIndexFixing($W$1,S766,,Trigger)</f>
        <v>#NUM!</v>
      </c>
      <c r="X766" s="17" t="e">
        <f t="shared" si="11"/>
        <v>#NUM!</v>
      </c>
    </row>
    <row r="767" spans="18:24" x14ac:dyDescent="0.2">
      <c r="R767" s="17" t="s">
        <v>21</v>
      </c>
      <c r="S767" s="18">
        <f>_xll.qlInterestRateIndexFixingDate(IborIndex&amp;Tenor,T767,Trigger)</f>
        <v>44743</v>
      </c>
      <c r="T767" s="18">
        <f>_xll.qlCalendarAdvance(Calendar,T766,R767,"f",,Trigger)</f>
        <v>44747</v>
      </c>
      <c r="U767" s="18">
        <f>_xll.qlInterestRateIndexMaturity(IborIndex&amp;Tenor,T767,Trigger)</f>
        <v>44931</v>
      </c>
      <c r="V767" s="22" t="e">
        <f>_xll.qlIndexFixing($V$1,S767,,Trigger)</f>
        <v>#NUM!</v>
      </c>
      <c r="W767" s="22" t="e">
        <f>_xll.qlIndexFixing($W$1,S767,,Trigger)</f>
        <v>#NUM!</v>
      </c>
      <c r="X767" s="17" t="e">
        <f t="shared" si="11"/>
        <v>#NUM!</v>
      </c>
    </row>
    <row r="768" spans="18:24" x14ac:dyDescent="0.2">
      <c r="R768" s="17" t="s">
        <v>21</v>
      </c>
      <c r="S768" s="18">
        <f>_xll.qlInterestRateIndexFixingDate(IborIndex&amp;Tenor,T768,Trigger)</f>
        <v>44750</v>
      </c>
      <c r="T768" s="18">
        <f>_xll.qlCalendarAdvance(Calendar,T767,R768,"f",,Trigger)</f>
        <v>44754</v>
      </c>
      <c r="U768" s="18">
        <f>_xll.qlInterestRateIndexMaturity(IborIndex&amp;Tenor,T768,Trigger)</f>
        <v>44938</v>
      </c>
      <c r="V768" s="22" t="e">
        <f>_xll.qlIndexFixing($V$1,S768,,Trigger)</f>
        <v>#NUM!</v>
      </c>
      <c r="W768" s="22" t="e">
        <f>_xll.qlIndexFixing($W$1,S768,,Trigger)</f>
        <v>#NUM!</v>
      </c>
      <c r="X768" s="17" t="e">
        <f t="shared" si="11"/>
        <v>#NUM!</v>
      </c>
    </row>
    <row r="769" spans="18:24" x14ac:dyDescent="0.2">
      <c r="R769" s="17" t="s">
        <v>21</v>
      </c>
      <c r="S769" s="18">
        <f>_xll.qlInterestRateIndexFixingDate(IborIndex&amp;Tenor,T769,Trigger)</f>
        <v>44757</v>
      </c>
      <c r="T769" s="18">
        <f>_xll.qlCalendarAdvance(Calendar,T768,R769,"f",,Trigger)</f>
        <v>44761</v>
      </c>
      <c r="U769" s="18">
        <f>_xll.qlInterestRateIndexMaturity(IborIndex&amp;Tenor,T769,Trigger)</f>
        <v>44945</v>
      </c>
      <c r="V769" s="22" t="e">
        <f>_xll.qlIndexFixing($V$1,S769,,Trigger)</f>
        <v>#NUM!</v>
      </c>
      <c r="W769" s="22" t="e">
        <f>_xll.qlIndexFixing($W$1,S769,,Trigger)</f>
        <v>#NUM!</v>
      </c>
      <c r="X769" s="17" t="e">
        <f t="shared" si="11"/>
        <v>#NUM!</v>
      </c>
    </row>
    <row r="770" spans="18:24" x14ac:dyDescent="0.2">
      <c r="R770" s="17" t="s">
        <v>21</v>
      </c>
      <c r="S770" s="18">
        <f>_xll.qlInterestRateIndexFixingDate(IborIndex&amp;Tenor,T770,Trigger)</f>
        <v>44764</v>
      </c>
      <c r="T770" s="18">
        <f>_xll.qlCalendarAdvance(Calendar,T769,R770,"f",,Trigger)</f>
        <v>44768</v>
      </c>
      <c r="U770" s="18">
        <f>_xll.qlInterestRateIndexMaturity(IborIndex&amp;Tenor,T770,Trigger)</f>
        <v>44952</v>
      </c>
      <c r="V770" s="22" t="e">
        <f>_xll.qlIndexFixing($V$1,S770,,Trigger)</f>
        <v>#NUM!</v>
      </c>
      <c r="W770" s="22" t="e">
        <f>_xll.qlIndexFixing($W$1,S770,,Trigger)</f>
        <v>#NUM!</v>
      </c>
      <c r="X770" s="17" t="e">
        <f t="shared" si="11"/>
        <v>#NUM!</v>
      </c>
    </row>
    <row r="771" spans="18:24" x14ac:dyDescent="0.2">
      <c r="R771" s="17" t="s">
        <v>21</v>
      </c>
      <c r="S771" s="18">
        <f>_xll.qlInterestRateIndexFixingDate(IborIndex&amp;Tenor,T771,Trigger)</f>
        <v>44771</v>
      </c>
      <c r="T771" s="18">
        <f>_xll.qlCalendarAdvance(Calendar,T770,R771,"f",,Trigger)</f>
        <v>44775</v>
      </c>
      <c r="U771" s="18">
        <f>_xll.qlInterestRateIndexMaturity(IborIndex&amp;Tenor,T771,Trigger)</f>
        <v>44959</v>
      </c>
      <c r="V771" s="22" t="e">
        <f>_xll.qlIndexFixing($V$1,S771,,Trigger)</f>
        <v>#NUM!</v>
      </c>
      <c r="W771" s="22" t="e">
        <f>_xll.qlIndexFixing($W$1,S771,,Trigger)</f>
        <v>#NUM!</v>
      </c>
      <c r="X771" s="17" t="e">
        <f t="shared" si="11"/>
        <v>#NUM!</v>
      </c>
    </row>
    <row r="772" spans="18:24" x14ac:dyDescent="0.2">
      <c r="R772" s="17" t="s">
        <v>21</v>
      </c>
      <c r="S772" s="18">
        <f>_xll.qlInterestRateIndexFixingDate(IborIndex&amp;Tenor,T772,Trigger)</f>
        <v>44778</v>
      </c>
      <c r="T772" s="18">
        <f>_xll.qlCalendarAdvance(Calendar,T771,R772,"f",,Trigger)</f>
        <v>44782</v>
      </c>
      <c r="U772" s="18">
        <f>_xll.qlInterestRateIndexMaturity(IborIndex&amp;Tenor,T772,Trigger)</f>
        <v>44966</v>
      </c>
      <c r="V772" s="22" t="e">
        <f>_xll.qlIndexFixing($V$1,S772,,Trigger)</f>
        <v>#NUM!</v>
      </c>
      <c r="W772" s="22" t="e">
        <f>_xll.qlIndexFixing($W$1,S772,,Trigger)</f>
        <v>#NUM!</v>
      </c>
      <c r="X772" s="17" t="e">
        <f t="shared" ref="X772:X835" si="12">(V772-W772)*10000</f>
        <v>#NUM!</v>
      </c>
    </row>
    <row r="773" spans="18:24" x14ac:dyDescent="0.2">
      <c r="R773" s="17" t="s">
        <v>21</v>
      </c>
      <c r="S773" s="18">
        <f>_xll.qlInterestRateIndexFixingDate(IborIndex&amp;Tenor,T773,Trigger)</f>
        <v>44785</v>
      </c>
      <c r="T773" s="18">
        <f>_xll.qlCalendarAdvance(Calendar,T772,R773,"f",,Trigger)</f>
        <v>44789</v>
      </c>
      <c r="U773" s="18">
        <f>_xll.qlInterestRateIndexMaturity(IborIndex&amp;Tenor,T773,Trigger)</f>
        <v>44973</v>
      </c>
      <c r="V773" s="22" t="e">
        <f>_xll.qlIndexFixing($V$1,S773,,Trigger)</f>
        <v>#NUM!</v>
      </c>
      <c r="W773" s="22" t="e">
        <f>_xll.qlIndexFixing($W$1,S773,,Trigger)</f>
        <v>#NUM!</v>
      </c>
      <c r="X773" s="17" t="e">
        <f t="shared" si="12"/>
        <v>#NUM!</v>
      </c>
    </row>
    <row r="774" spans="18:24" x14ac:dyDescent="0.2">
      <c r="R774" s="17" t="s">
        <v>21</v>
      </c>
      <c r="S774" s="18">
        <f>_xll.qlInterestRateIndexFixingDate(IborIndex&amp;Tenor,T774,Trigger)</f>
        <v>44792</v>
      </c>
      <c r="T774" s="18">
        <f>_xll.qlCalendarAdvance(Calendar,T773,R774,"f",,Trigger)</f>
        <v>44796</v>
      </c>
      <c r="U774" s="18">
        <f>_xll.qlInterestRateIndexMaturity(IborIndex&amp;Tenor,T774,Trigger)</f>
        <v>44980</v>
      </c>
      <c r="V774" s="22" t="e">
        <f>_xll.qlIndexFixing($V$1,S774,,Trigger)</f>
        <v>#NUM!</v>
      </c>
      <c r="W774" s="22" t="e">
        <f>_xll.qlIndexFixing($W$1,S774,,Trigger)</f>
        <v>#NUM!</v>
      </c>
      <c r="X774" s="17" t="e">
        <f t="shared" si="12"/>
        <v>#NUM!</v>
      </c>
    </row>
    <row r="775" spans="18:24" x14ac:dyDescent="0.2">
      <c r="R775" s="17" t="s">
        <v>21</v>
      </c>
      <c r="S775" s="18">
        <f>_xll.qlInterestRateIndexFixingDate(IborIndex&amp;Tenor,T775,Trigger)</f>
        <v>44799</v>
      </c>
      <c r="T775" s="18">
        <f>_xll.qlCalendarAdvance(Calendar,T774,R775,"f",,Trigger)</f>
        <v>44803</v>
      </c>
      <c r="U775" s="18">
        <f>_xll.qlInterestRateIndexMaturity(IborIndex&amp;Tenor,T775,Trigger)</f>
        <v>44985</v>
      </c>
      <c r="V775" s="22" t="e">
        <f>_xll.qlIndexFixing($V$1,S775,,Trigger)</f>
        <v>#NUM!</v>
      </c>
      <c r="W775" s="22" t="e">
        <f>_xll.qlIndexFixing($W$1,S775,,Trigger)</f>
        <v>#NUM!</v>
      </c>
      <c r="X775" s="17" t="e">
        <f t="shared" si="12"/>
        <v>#NUM!</v>
      </c>
    </row>
    <row r="776" spans="18:24" x14ac:dyDescent="0.2">
      <c r="R776" s="17" t="s">
        <v>21</v>
      </c>
      <c r="S776" s="18">
        <f>_xll.qlInterestRateIndexFixingDate(IborIndex&amp;Tenor,T776,Trigger)</f>
        <v>44806</v>
      </c>
      <c r="T776" s="18">
        <f>_xll.qlCalendarAdvance(Calendar,T775,R776,"f",,Trigger)</f>
        <v>44810</v>
      </c>
      <c r="U776" s="18">
        <f>_xll.qlInterestRateIndexMaturity(IborIndex&amp;Tenor,T776,Trigger)</f>
        <v>44991</v>
      </c>
      <c r="V776" s="22" t="e">
        <f>_xll.qlIndexFixing($V$1,S776,,Trigger)</f>
        <v>#NUM!</v>
      </c>
      <c r="W776" s="22" t="e">
        <f>_xll.qlIndexFixing($W$1,S776,,Trigger)</f>
        <v>#NUM!</v>
      </c>
      <c r="X776" s="17" t="e">
        <f t="shared" si="12"/>
        <v>#NUM!</v>
      </c>
    </row>
    <row r="777" spans="18:24" x14ac:dyDescent="0.2">
      <c r="R777" s="17" t="s">
        <v>21</v>
      </c>
      <c r="S777" s="18">
        <f>_xll.qlInterestRateIndexFixingDate(IborIndex&amp;Tenor,T777,Trigger)</f>
        <v>44813</v>
      </c>
      <c r="T777" s="18">
        <f>_xll.qlCalendarAdvance(Calendar,T776,R777,"f",,Trigger)</f>
        <v>44817</v>
      </c>
      <c r="U777" s="18">
        <f>_xll.qlInterestRateIndexMaturity(IborIndex&amp;Tenor,T777,Trigger)</f>
        <v>44998</v>
      </c>
      <c r="V777" s="22" t="e">
        <f>_xll.qlIndexFixing($V$1,S777,,Trigger)</f>
        <v>#NUM!</v>
      </c>
      <c r="W777" s="22" t="e">
        <f>_xll.qlIndexFixing($W$1,S777,,Trigger)</f>
        <v>#NUM!</v>
      </c>
      <c r="X777" s="17" t="e">
        <f t="shared" si="12"/>
        <v>#NUM!</v>
      </c>
    </row>
    <row r="778" spans="18:24" x14ac:dyDescent="0.2">
      <c r="R778" s="17" t="s">
        <v>21</v>
      </c>
      <c r="S778" s="18">
        <f>_xll.qlInterestRateIndexFixingDate(IborIndex&amp;Tenor,T778,Trigger)</f>
        <v>44820</v>
      </c>
      <c r="T778" s="18">
        <f>_xll.qlCalendarAdvance(Calendar,T777,R778,"f",,Trigger)</f>
        <v>44824</v>
      </c>
      <c r="U778" s="18">
        <f>_xll.qlInterestRateIndexMaturity(IborIndex&amp;Tenor,T778,Trigger)</f>
        <v>45005</v>
      </c>
      <c r="V778" s="22" t="e">
        <f>_xll.qlIndexFixing($V$1,S778,,Trigger)</f>
        <v>#NUM!</v>
      </c>
      <c r="W778" s="22" t="e">
        <f>_xll.qlIndexFixing($W$1,S778,,Trigger)</f>
        <v>#NUM!</v>
      </c>
      <c r="X778" s="17" t="e">
        <f t="shared" si="12"/>
        <v>#NUM!</v>
      </c>
    </row>
    <row r="779" spans="18:24" x14ac:dyDescent="0.2">
      <c r="R779" s="17" t="s">
        <v>21</v>
      </c>
      <c r="S779" s="18">
        <f>_xll.qlInterestRateIndexFixingDate(IborIndex&amp;Tenor,T779,Trigger)</f>
        <v>44827</v>
      </c>
      <c r="T779" s="18">
        <f>_xll.qlCalendarAdvance(Calendar,T778,R779,"f",,Trigger)</f>
        <v>44831</v>
      </c>
      <c r="U779" s="18">
        <f>_xll.qlInterestRateIndexMaturity(IborIndex&amp;Tenor,T779,Trigger)</f>
        <v>45012</v>
      </c>
      <c r="V779" s="22" t="e">
        <f>_xll.qlIndexFixing($V$1,S779,,Trigger)</f>
        <v>#NUM!</v>
      </c>
      <c r="W779" s="22" t="e">
        <f>_xll.qlIndexFixing($W$1,S779,,Trigger)</f>
        <v>#NUM!</v>
      </c>
      <c r="X779" s="17" t="e">
        <f t="shared" si="12"/>
        <v>#NUM!</v>
      </c>
    </row>
    <row r="780" spans="18:24" x14ac:dyDescent="0.2">
      <c r="R780" s="17" t="s">
        <v>21</v>
      </c>
      <c r="S780" s="18">
        <f>_xll.qlInterestRateIndexFixingDate(IborIndex&amp;Tenor,T780,Trigger)</f>
        <v>44834</v>
      </c>
      <c r="T780" s="18">
        <f>_xll.qlCalendarAdvance(Calendar,T779,R780,"f",,Trigger)</f>
        <v>44838</v>
      </c>
      <c r="U780" s="18">
        <f>_xll.qlInterestRateIndexMaturity(IborIndex&amp;Tenor,T780,Trigger)</f>
        <v>45020</v>
      </c>
      <c r="V780" s="22" t="e">
        <f>_xll.qlIndexFixing($V$1,S780,,Trigger)</f>
        <v>#NUM!</v>
      </c>
      <c r="W780" s="22" t="e">
        <f>_xll.qlIndexFixing($W$1,S780,,Trigger)</f>
        <v>#NUM!</v>
      </c>
      <c r="X780" s="17" t="e">
        <f t="shared" si="12"/>
        <v>#NUM!</v>
      </c>
    </row>
    <row r="781" spans="18:24" x14ac:dyDescent="0.2">
      <c r="R781" s="17" t="s">
        <v>21</v>
      </c>
      <c r="S781" s="18">
        <f>_xll.qlInterestRateIndexFixingDate(IborIndex&amp;Tenor,T781,Trigger)</f>
        <v>44841</v>
      </c>
      <c r="T781" s="18">
        <f>_xll.qlCalendarAdvance(Calendar,T780,R781,"f",,Trigger)</f>
        <v>44845</v>
      </c>
      <c r="U781" s="18">
        <f>_xll.qlInterestRateIndexMaturity(IborIndex&amp;Tenor,T781,Trigger)</f>
        <v>45027</v>
      </c>
      <c r="V781" s="22" t="e">
        <f>_xll.qlIndexFixing($V$1,S781,,Trigger)</f>
        <v>#NUM!</v>
      </c>
      <c r="W781" s="22" t="e">
        <f>_xll.qlIndexFixing($W$1,S781,,Trigger)</f>
        <v>#NUM!</v>
      </c>
      <c r="X781" s="17" t="e">
        <f t="shared" si="12"/>
        <v>#NUM!</v>
      </c>
    </row>
    <row r="782" spans="18:24" x14ac:dyDescent="0.2">
      <c r="R782" s="17" t="s">
        <v>21</v>
      </c>
      <c r="S782" s="18">
        <f>_xll.qlInterestRateIndexFixingDate(IborIndex&amp;Tenor,T782,Trigger)</f>
        <v>44848</v>
      </c>
      <c r="T782" s="18">
        <f>_xll.qlCalendarAdvance(Calendar,T781,R782,"f",,Trigger)</f>
        <v>44852</v>
      </c>
      <c r="U782" s="18">
        <f>_xll.qlInterestRateIndexMaturity(IborIndex&amp;Tenor,T782,Trigger)</f>
        <v>45034</v>
      </c>
      <c r="V782" s="22" t="e">
        <f>_xll.qlIndexFixing($V$1,S782,,Trigger)</f>
        <v>#NUM!</v>
      </c>
      <c r="W782" s="22" t="e">
        <f>_xll.qlIndexFixing($W$1,S782,,Trigger)</f>
        <v>#NUM!</v>
      </c>
      <c r="X782" s="17" t="e">
        <f t="shared" si="12"/>
        <v>#NUM!</v>
      </c>
    </row>
    <row r="783" spans="18:24" x14ac:dyDescent="0.2">
      <c r="R783" s="17" t="s">
        <v>21</v>
      </c>
      <c r="S783" s="18">
        <f>_xll.qlInterestRateIndexFixingDate(IborIndex&amp;Tenor,T783,Trigger)</f>
        <v>44855</v>
      </c>
      <c r="T783" s="18">
        <f>_xll.qlCalendarAdvance(Calendar,T782,R783,"f",,Trigger)</f>
        <v>44859</v>
      </c>
      <c r="U783" s="18">
        <f>_xll.qlInterestRateIndexMaturity(IborIndex&amp;Tenor,T783,Trigger)</f>
        <v>45041</v>
      </c>
      <c r="V783" s="22" t="e">
        <f>_xll.qlIndexFixing($V$1,S783,,Trigger)</f>
        <v>#NUM!</v>
      </c>
      <c r="W783" s="22" t="e">
        <f>_xll.qlIndexFixing($W$1,S783,,Trigger)</f>
        <v>#NUM!</v>
      </c>
      <c r="X783" s="17" t="e">
        <f t="shared" si="12"/>
        <v>#NUM!</v>
      </c>
    </row>
    <row r="784" spans="18:24" x14ac:dyDescent="0.2">
      <c r="R784" s="17" t="s">
        <v>21</v>
      </c>
      <c r="S784" s="18">
        <f>_xll.qlInterestRateIndexFixingDate(IborIndex&amp;Tenor,T784,Trigger)</f>
        <v>44862</v>
      </c>
      <c r="T784" s="18">
        <f>_xll.qlCalendarAdvance(Calendar,T783,R784,"f",,Trigger)</f>
        <v>44866</v>
      </c>
      <c r="U784" s="18">
        <f>_xll.qlInterestRateIndexMaturity(IborIndex&amp;Tenor,T784,Trigger)</f>
        <v>45048</v>
      </c>
      <c r="V784" s="22" t="e">
        <f>_xll.qlIndexFixing($V$1,S784,,Trigger)</f>
        <v>#NUM!</v>
      </c>
      <c r="W784" s="22" t="e">
        <f>_xll.qlIndexFixing($W$1,S784,,Trigger)</f>
        <v>#NUM!</v>
      </c>
      <c r="X784" s="17" t="e">
        <f t="shared" si="12"/>
        <v>#NUM!</v>
      </c>
    </row>
    <row r="785" spans="18:24" x14ac:dyDescent="0.2">
      <c r="R785" s="17" t="s">
        <v>21</v>
      </c>
      <c r="S785" s="18">
        <f>_xll.qlInterestRateIndexFixingDate(IborIndex&amp;Tenor,T785,Trigger)</f>
        <v>44869</v>
      </c>
      <c r="T785" s="18">
        <f>_xll.qlCalendarAdvance(Calendar,T784,R785,"f",,Trigger)</f>
        <v>44873</v>
      </c>
      <c r="U785" s="18">
        <f>_xll.qlInterestRateIndexMaturity(IborIndex&amp;Tenor,T785,Trigger)</f>
        <v>45054</v>
      </c>
      <c r="V785" s="22" t="e">
        <f>_xll.qlIndexFixing($V$1,S785,,Trigger)</f>
        <v>#NUM!</v>
      </c>
      <c r="W785" s="22" t="e">
        <f>_xll.qlIndexFixing($W$1,S785,,Trigger)</f>
        <v>#NUM!</v>
      </c>
      <c r="X785" s="17" t="e">
        <f t="shared" si="12"/>
        <v>#NUM!</v>
      </c>
    </row>
    <row r="786" spans="18:24" x14ac:dyDescent="0.2">
      <c r="R786" s="17" t="s">
        <v>21</v>
      </c>
      <c r="S786" s="18">
        <f>_xll.qlInterestRateIndexFixingDate(IborIndex&amp;Tenor,T786,Trigger)</f>
        <v>44876</v>
      </c>
      <c r="T786" s="18">
        <f>_xll.qlCalendarAdvance(Calendar,T785,R786,"f",,Trigger)</f>
        <v>44880</v>
      </c>
      <c r="U786" s="18">
        <f>_xll.qlInterestRateIndexMaturity(IborIndex&amp;Tenor,T786,Trigger)</f>
        <v>45061</v>
      </c>
      <c r="V786" s="22" t="e">
        <f>_xll.qlIndexFixing($V$1,S786,,Trigger)</f>
        <v>#NUM!</v>
      </c>
      <c r="W786" s="22" t="e">
        <f>_xll.qlIndexFixing($W$1,S786,,Trigger)</f>
        <v>#NUM!</v>
      </c>
      <c r="X786" s="17" t="e">
        <f t="shared" si="12"/>
        <v>#NUM!</v>
      </c>
    </row>
    <row r="787" spans="18:24" x14ac:dyDescent="0.2">
      <c r="R787" s="17" t="s">
        <v>21</v>
      </c>
      <c r="S787" s="18">
        <f>_xll.qlInterestRateIndexFixingDate(IborIndex&amp;Tenor,T787,Trigger)</f>
        <v>44883</v>
      </c>
      <c r="T787" s="18">
        <f>_xll.qlCalendarAdvance(Calendar,T786,R787,"f",,Trigger)</f>
        <v>44887</v>
      </c>
      <c r="U787" s="18">
        <f>_xll.qlInterestRateIndexMaturity(IborIndex&amp;Tenor,T787,Trigger)</f>
        <v>45068</v>
      </c>
      <c r="V787" s="22" t="e">
        <f>_xll.qlIndexFixing($V$1,S787,,Trigger)</f>
        <v>#NUM!</v>
      </c>
      <c r="W787" s="22" t="e">
        <f>_xll.qlIndexFixing($W$1,S787,,Trigger)</f>
        <v>#NUM!</v>
      </c>
      <c r="X787" s="17" t="e">
        <f t="shared" si="12"/>
        <v>#NUM!</v>
      </c>
    </row>
    <row r="788" spans="18:24" x14ac:dyDescent="0.2">
      <c r="R788" s="17" t="s">
        <v>21</v>
      </c>
      <c r="S788" s="18">
        <f>_xll.qlInterestRateIndexFixingDate(IborIndex&amp;Tenor,T788,Trigger)</f>
        <v>44890</v>
      </c>
      <c r="T788" s="18">
        <f>_xll.qlCalendarAdvance(Calendar,T787,R788,"f",,Trigger)</f>
        <v>44894</v>
      </c>
      <c r="U788" s="18">
        <f>_xll.qlInterestRateIndexMaturity(IborIndex&amp;Tenor,T788,Trigger)</f>
        <v>45075</v>
      </c>
      <c r="V788" s="22" t="e">
        <f>_xll.qlIndexFixing($V$1,S788,,Trigger)</f>
        <v>#NUM!</v>
      </c>
      <c r="W788" s="22" t="e">
        <f>_xll.qlIndexFixing($W$1,S788,,Trigger)</f>
        <v>#NUM!</v>
      </c>
      <c r="X788" s="17" t="e">
        <f t="shared" si="12"/>
        <v>#NUM!</v>
      </c>
    </row>
    <row r="789" spans="18:24" x14ac:dyDescent="0.2">
      <c r="R789" s="17" t="s">
        <v>21</v>
      </c>
      <c r="S789" s="18">
        <f>_xll.qlInterestRateIndexFixingDate(IborIndex&amp;Tenor,T789,Trigger)</f>
        <v>44897</v>
      </c>
      <c r="T789" s="18">
        <f>_xll.qlCalendarAdvance(Calendar,T788,R789,"f",,Trigger)</f>
        <v>44901</v>
      </c>
      <c r="U789" s="18">
        <f>_xll.qlInterestRateIndexMaturity(IborIndex&amp;Tenor,T789,Trigger)</f>
        <v>45083</v>
      </c>
      <c r="V789" s="22" t="e">
        <f>_xll.qlIndexFixing($V$1,S789,,Trigger)</f>
        <v>#NUM!</v>
      </c>
      <c r="W789" s="22" t="e">
        <f>_xll.qlIndexFixing($W$1,S789,,Trigger)</f>
        <v>#NUM!</v>
      </c>
      <c r="X789" s="17" t="e">
        <f t="shared" si="12"/>
        <v>#NUM!</v>
      </c>
    </row>
    <row r="790" spans="18:24" x14ac:dyDescent="0.2">
      <c r="R790" s="17" t="s">
        <v>21</v>
      </c>
      <c r="S790" s="18">
        <f>_xll.qlInterestRateIndexFixingDate(IborIndex&amp;Tenor,T790,Trigger)</f>
        <v>44904</v>
      </c>
      <c r="T790" s="18">
        <f>_xll.qlCalendarAdvance(Calendar,T789,R790,"f",,Trigger)</f>
        <v>44908</v>
      </c>
      <c r="U790" s="18">
        <f>_xll.qlInterestRateIndexMaturity(IborIndex&amp;Tenor,T790,Trigger)</f>
        <v>45090</v>
      </c>
      <c r="V790" s="22" t="e">
        <f>_xll.qlIndexFixing($V$1,S790,,Trigger)</f>
        <v>#NUM!</v>
      </c>
      <c r="W790" s="22" t="e">
        <f>_xll.qlIndexFixing($W$1,S790,,Trigger)</f>
        <v>#NUM!</v>
      </c>
      <c r="X790" s="17" t="e">
        <f t="shared" si="12"/>
        <v>#NUM!</v>
      </c>
    </row>
    <row r="791" spans="18:24" x14ac:dyDescent="0.2">
      <c r="R791" s="17" t="s">
        <v>21</v>
      </c>
      <c r="S791" s="18">
        <f>_xll.qlInterestRateIndexFixingDate(IborIndex&amp;Tenor,T791,Trigger)</f>
        <v>44911</v>
      </c>
      <c r="T791" s="18">
        <f>_xll.qlCalendarAdvance(Calendar,T790,R791,"f",,Trigger)</f>
        <v>44915</v>
      </c>
      <c r="U791" s="18">
        <f>_xll.qlInterestRateIndexMaturity(IborIndex&amp;Tenor,T791,Trigger)</f>
        <v>45097</v>
      </c>
      <c r="V791" s="22" t="e">
        <f>_xll.qlIndexFixing($V$1,S791,,Trigger)</f>
        <v>#NUM!</v>
      </c>
      <c r="W791" s="22" t="e">
        <f>_xll.qlIndexFixing($W$1,S791,,Trigger)</f>
        <v>#NUM!</v>
      </c>
      <c r="X791" s="17" t="e">
        <f t="shared" si="12"/>
        <v>#NUM!</v>
      </c>
    </row>
    <row r="792" spans="18:24" x14ac:dyDescent="0.2">
      <c r="R792" s="17" t="s">
        <v>21</v>
      </c>
      <c r="S792" s="18">
        <f>_xll.qlInterestRateIndexFixingDate(IborIndex&amp;Tenor,T792,Trigger)</f>
        <v>44917</v>
      </c>
      <c r="T792" s="18">
        <f>_xll.qlCalendarAdvance(Calendar,T791,R792,"f",,Trigger)</f>
        <v>44922</v>
      </c>
      <c r="U792" s="18">
        <f>_xll.qlInterestRateIndexMaturity(IborIndex&amp;Tenor,T792,Trigger)</f>
        <v>45104</v>
      </c>
      <c r="V792" s="22" t="e">
        <f>_xll.qlIndexFixing($V$1,S792,,Trigger)</f>
        <v>#NUM!</v>
      </c>
      <c r="W792" s="22" t="e">
        <f>_xll.qlIndexFixing($W$1,S792,,Trigger)</f>
        <v>#NUM!</v>
      </c>
      <c r="X792" s="17" t="e">
        <f t="shared" si="12"/>
        <v>#NUM!</v>
      </c>
    </row>
    <row r="793" spans="18:24" x14ac:dyDescent="0.2">
      <c r="R793" s="17" t="s">
        <v>21</v>
      </c>
      <c r="S793" s="18">
        <f>_xll.qlInterestRateIndexFixingDate(IborIndex&amp;Tenor,T793,Trigger)</f>
        <v>44925</v>
      </c>
      <c r="T793" s="18">
        <f>_xll.qlCalendarAdvance(Calendar,T792,R793,"f",,Trigger)</f>
        <v>44929</v>
      </c>
      <c r="U793" s="18">
        <f>_xll.qlInterestRateIndexMaturity(IborIndex&amp;Tenor,T793,Trigger)</f>
        <v>45110</v>
      </c>
      <c r="V793" s="22" t="e">
        <f>_xll.qlIndexFixing($V$1,S793,,Trigger)</f>
        <v>#NUM!</v>
      </c>
      <c r="W793" s="22" t="e">
        <f>_xll.qlIndexFixing($W$1,S793,,Trigger)</f>
        <v>#NUM!</v>
      </c>
      <c r="X793" s="17" t="e">
        <f t="shared" si="12"/>
        <v>#NUM!</v>
      </c>
    </row>
    <row r="794" spans="18:24" x14ac:dyDescent="0.2">
      <c r="R794" s="17" t="s">
        <v>21</v>
      </c>
      <c r="S794" s="18">
        <f>_xll.qlInterestRateIndexFixingDate(IborIndex&amp;Tenor,T794,Trigger)</f>
        <v>44932</v>
      </c>
      <c r="T794" s="18">
        <f>_xll.qlCalendarAdvance(Calendar,T793,R794,"f",,Trigger)</f>
        <v>44936</v>
      </c>
      <c r="U794" s="18">
        <f>_xll.qlInterestRateIndexMaturity(IborIndex&amp;Tenor,T794,Trigger)</f>
        <v>45117</v>
      </c>
      <c r="V794" s="22" t="e">
        <f>_xll.qlIndexFixing($V$1,S794,,Trigger)</f>
        <v>#NUM!</v>
      </c>
      <c r="W794" s="22" t="e">
        <f>_xll.qlIndexFixing($W$1,S794,,Trigger)</f>
        <v>#NUM!</v>
      </c>
      <c r="X794" s="17" t="e">
        <f t="shared" si="12"/>
        <v>#NUM!</v>
      </c>
    </row>
    <row r="795" spans="18:24" x14ac:dyDescent="0.2">
      <c r="R795" s="17" t="s">
        <v>21</v>
      </c>
      <c r="S795" s="18">
        <f>_xll.qlInterestRateIndexFixingDate(IborIndex&amp;Tenor,T795,Trigger)</f>
        <v>44939</v>
      </c>
      <c r="T795" s="18">
        <f>_xll.qlCalendarAdvance(Calendar,T794,R795,"f",,Trigger)</f>
        <v>44943</v>
      </c>
      <c r="U795" s="18">
        <f>_xll.qlInterestRateIndexMaturity(IborIndex&amp;Tenor,T795,Trigger)</f>
        <v>45124</v>
      </c>
      <c r="V795" s="22" t="e">
        <f>_xll.qlIndexFixing($V$1,S795,,Trigger)</f>
        <v>#NUM!</v>
      </c>
      <c r="W795" s="22" t="e">
        <f>_xll.qlIndexFixing($W$1,S795,,Trigger)</f>
        <v>#NUM!</v>
      </c>
      <c r="X795" s="17" t="e">
        <f t="shared" si="12"/>
        <v>#NUM!</v>
      </c>
    </row>
    <row r="796" spans="18:24" x14ac:dyDescent="0.2">
      <c r="R796" s="17" t="s">
        <v>21</v>
      </c>
      <c r="S796" s="18">
        <f>_xll.qlInterestRateIndexFixingDate(IborIndex&amp;Tenor,T796,Trigger)</f>
        <v>44946</v>
      </c>
      <c r="T796" s="18">
        <f>_xll.qlCalendarAdvance(Calendar,T795,R796,"f",,Trigger)</f>
        <v>44950</v>
      </c>
      <c r="U796" s="18">
        <f>_xll.qlInterestRateIndexMaturity(IborIndex&amp;Tenor,T796,Trigger)</f>
        <v>45131</v>
      </c>
      <c r="V796" s="22" t="e">
        <f>_xll.qlIndexFixing($V$1,S796,,Trigger)</f>
        <v>#NUM!</v>
      </c>
      <c r="W796" s="22" t="e">
        <f>_xll.qlIndexFixing($W$1,S796,,Trigger)</f>
        <v>#NUM!</v>
      </c>
      <c r="X796" s="17" t="e">
        <f t="shared" si="12"/>
        <v>#NUM!</v>
      </c>
    </row>
    <row r="797" spans="18:24" x14ac:dyDescent="0.2">
      <c r="R797" s="17" t="s">
        <v>21</v>
      </c>
      <c r="S797" s="18">
        <f>_xll.qlInterestRateIndexFixingDate(IborIndex&amp;Tenor,T797,Trigger)</f>
        <v>44953</v>
      </c>
      <c r="T797" s="18">
        <f>_xll.qlCalendarAdvance(Calendar,T796,R797,"f",,Trigger)</f>
        <v>44957</v>
      </c>
      <c r="U797" s="18">
        <f>_xll.qlInterestRateIndexMaturity(IborIndex&amp;Tenor,T797,Trigger)</f>
        <v>45138</v>
      </c>
      <c r="V797" s="22" t="e">
        <f>_xll.qlIndexFixing($V$1,S797,,Trigger)</f>
        <v>#NUM!</v>
      </c>
      <c r="W797" s="22" t="e">
        <f>_xll.qlIndexFixing($W$1,S797,,Trigger)</f>
        <v>#NUM!</v>
      </c>
      <c r="X797" s="17" t="e">
        <f t="shared" si="12"/>
        <v>#NUM!</v>
      </c>
    </row>
    <row r="798" spans="18:24" x14ac:dyDescent="0.2">
      <c r="R798" s="17" t="s">
        <v>21</v>
      </c>
      <c r="S798" s="18">
        <f>_xll.qlInterestRateIndexFixingDate(IborIndex&amp;Tenor,T798,Trigger)</f>
        <v>44960</v>
      </c>
      <c r="T798" s="18">
        <f>_xll.qlCalendarAdvance(Calendar,T797,R798,"f",,Trigger)</f>
        <v>44964</v>
      </c>
      <c r="U798" s="18">
        <f>_xll.qlInterestRateIndexMaturity(IborIndex&amp;Tenor,T798,Trigger)</f>
        <v>45145</v>
      </c>
      <c r="V798" s="22" t="e">
        <f>_xll.qlIndexFixing($V$1,S798,,Trigger)</f>
        <v>#NUM!</v>
      </c>
      <c r="W798" s="22" t="e">
        <f>_xll.qlIndexFixing($W$1,S798,,Trigger)</f>
        <v>#NUM!</v>
      </c>
      <c r="X798" s="17" t="e">
        <f t="shared" si="12"/>
        <v>#NUM!</v>
      </c>
    </row>
    <row r="799" spans="18:24" x14ac:dyDescent="0.2">
      <c r="R799" s="17" t="s">
        <v>21</v>
      </c>
      <c r="S799" s="18">
        <f>_xll.qlInterestRateIndexFixingDate(IborIndex&amp;Tenor,T799,Trigger)</f>
        <v>44967</v>
      </c>
      <c r="T799" s="18">
        <f>_xll.qlCalendarAdvance(Calendar,T798,R799,"f",,Trigger)</f>
        <v>44971</v>
      </c>
      <c r="U799" s="18">
        <f>_xll.qlInterestRateIndexMaturity(IborIndex&amp;Tenor,T799,Trigger)</f>
        <v>45152</v>
      </c>
      <c r="V799" s="22" t="e">
        <f>_xll.qlIndexFixing($V$1,S799,,Trigger)</f>
        <v>#NUM!</v>
      </c>
      <c r="W799" s="22" t="e">
        <f>_xll.qlIndexFixing($W$1,S799,,Trigger)</f>
        <v>#NUM!</v>
      </c>
      <c r="X799" s="17" t="e">
        <f t="shared" si="12"/>
        <v>#NUM!</v>
      </c>
    </row>
    <row r="800" spans="18:24" x14ac:dyDescent="0.2">
      <c r="R800" s="17" t="s">
        <v>21</v>
      </c>
      <c r="S800" s="18">
        <f>_xll.qlInterestRateIndexFixingDate(IborIndex&amp;Tenor,T800,Trigger)</f>
        <v>44974</v>
      </c>
      <c r="T800" s="18">
        <f>_xll.qlCalendarAdvance(Calendar,T799,R800,"f",,Trigger)</f>
        <v>44978</v>
      </c>
      <c r="U800" s="18">
        <f>_xll.qlInterestRateIndexMaturity(IborIndex&amp;Tenor,T800,Trigger)</f>
        <v>45159</v>
      </c>
      <c r="V800" s="22" t="e">
        <f>_xll.qlIndexFixing($V$1,S800,,Trigger)</f>
        <v>#NUM!</v>
      </c>
      <c r="W800" s="22" t="e">
        <f>_xll.qlIndexFixing($W$1,S800,,Trigger)</f>
        <v>#NUM!</v>
      </c>
      <c r="X800" s="17" t="e">
        <f t="shared" si="12"/>
        <v>#NUM!</v>
      </c>
    </row>
    <row r="801" spans="18:24" x14ac:dyDescent="0.2">
      <c r="R801" s="17" t="s">
        <v>21</v>
      </c>
      <c r="S801" s="18">
        <f>_xll.qlInterestRateIndexFixingDate(IborIndex&amp;Tenor,T801,Trigger)</f>
        <v>44981</v>
      </c>
      <c r="T801" s="18">
        <f>_xll.qlCalendarAdvance(Calendar,T800,R801,"f",,Trigger)</f>
        <v>44985</v>
      </c>
      <c r="U801" s="18">
        <f>_xll.qlInterestRateIndexMaturity(IborIndex&amp;Tenor,T801,Trigger)</f>
        <v>45169</v>
      </c>
      <c r="V801" s="22" t="e">
        <f>_xll.qlIndexFixing($V$1,S801,,Trigger)</f>
        <v>#NUM!</v>
      </c>
      <c r="W801" s="22" t="e">
        <f>_xll.qlIndexFixing($W$1,S801,,Trigger)</f>
        <v>#NUM!</v>
      </c>
      <c r="X801" s="17" t="e">
        <f t="shared" si="12"/>
        <v>#NUM!</v>
      </c>
    </row>
    <row r="802" spans="18:24" x14ac:dyDescent="0.2">
      <c r="R802" s="17" t="s">
        <v>21</v>
      </c>
      <c r="S802" s="18">
        <f>_xll.qlInterestRateIndexFixingDate(IborIndex&amp;Tenor,T802,Trigger)</f>
        <v>44988</v>
      </c>
      <c r="T802" s="18">
        <f>_xll.qlCalendarAdvance(Calendar,T801,R802,"f",,Trigger)</f>
        <v>44992</v>
      </c>
      <c r="U802" s="18">
        <f>_xll.qlInterestRateIndexMaturity(IborIndex&amp;Tenor,T802,Trigger)</f>
        <v>45176</v>
      </c>
      <c r="V802" s="22" t="e">
        <f>_xll.qlIndexFixing($V$1,S802,,Trigger)</f>
        <v>#NUM!</v>
      </c>
      <c r="W802" s="22" t="e">
        <f>_xll.qlIndexFixing($W$1,S802,,Trigger)</f>
        <v>#NUM!</v>
      </c>
      <c r="X802" s="17" t="e">
        <f t="shared" si="12"/>
        <v>#NUM!</v>
      </c>
    </row>
    <row r="803" spans="18:24" x14ac:dyDescent="0.2">
      <c r="R803" s="17" t="s">
        <v>21</v>
      </c>
      <c r="S803" s="18">
        <f>_xll.qlInterestRateIndexFixingDate(IborIndex&amp;Tenor,T803,Trigger)</f>
        <v>44995</v>
      </c>
      <c r="T803" s="18">
        <f>_xll.qlCalendarAdvance(Calendar,T802,R803,"f",,Trigger)</f>
        <v>44999</v>
      </c>
      <c r="U803" s="18">
        <f>_xll.qlInterestRateIndexMaturity(IborIndex&amp;Tenor,T803,Trigger)</f>
        <v>45183</v>
      </c>
      <c r="V803" s="22" t="e">
        <f>_xll.qlIndexFixing($V$1,S803,,Trigger)</f>
        <v>#NUM!</v>
      </c>
      <c r="W803" s="22" t="e">
        <f>_xll.qlIndexFixing($W$1,S803,,Trigger)</f>
        <v>#NUM!</v>
      </c>
      <c r="X803" s="17" t="e">
        <f t="shared" si="12"/>
        <v>#NUM!</v>
      </c>
    </row>
    <row r="804" spans="18:24" x14ac:dyDescent="0.2">
      <c r="R804" s="17" t="s">
        <v>21</v>
      </c>
      <c r="S804" s="18">
        <f>_xll.qlInterestRateIndexFixingDate(IborIndex&amp;Tenor,T804,Trigger)</f>
        <v>45002</v>
      </c>
      <c r="T804" s="18">
        <f>_xll.qlCalendarAdvance(Calendar,T803,R804,"f",,Trigger)</f>
        <v>45006</v>
      </c>
      <c r="U804" s="18">
        <f>_xll.qlInterestRateIndexMaturity(IborIndex&amp;Tenor,T804,Trigger)</f>
        <v>45190</v>
      </c>
      <c r="V804" s="22" t="e">
        <f>_xll.qlIndexFixing($V$1,S804,,Trigger)</f>
        <v>#NUM!</v>
      </c>
      <c r="W804" s="22" t="e">
        <f>_xll.qlIndexFixing($W$1,S804,,Trigger)</f>
        <v>#NUM!</v>
      </c>
      <c r="X804" s="17" t="e">
        <f t="shared" si="12"/>
        <v>#NUM!</v>
      </c>
    </row>
    <row r="805" spans="18:24" x14ac:dyDescent="0.2">
      <c r="R805" s="17" t="s">
        <v>21</v>
      </c>
      <c r="S805" s="18">
        <f>_xll.qlInterestRateIndexFixingDate(IborIndex&amp;Tenor,T805,Trigger)</f>
        <v>45009</v>
      </c>
      <c r="T805" s="18">
        <f>_xll.qlCalendarAdvance(Calendar,T804,R805,"f",,Trigger)</f>
        <v>45013</v>
      </c>
      <c r="U805" s="18">
        <f>_xll.qlInterestRateIndexMaturity(IborIndex&amp;Tenor,T805,Trigger)</f>
        <v>45197</v>
      </c>
      <c r="V805" s="22" t="e">
        <f>_xll.qlIndexFixing($V$1,S805,,Trigger)</f>
        <v>#NUM!</v>
      </c>
      <c r="W805" s="22" t="e">
        <f>_xll.qlIndexFixing($W$1,S805,,Trigger)</f>
        <v>#NUM!</v>
      </c>
      <c r="X805" s="17" t="e">
        <f t="shared" si="12"/>
        <v>#NUM!</v>
      </c>
    </row>
    <row r="806" spans="18:24" x14ac:dyDescent="0.2">
      <c r="R806" s="17" t="s">
        <v>21</v>
      </c>
      <c r="S806" s="18">
        <f>_xll.qlInterestRateIndexFixingDate(IborIndex&amp;Tenor,T806,Trigger)</f>
        <v>45016</v>
      </c>
      <c r="T806" s="18">
        <f>_xll.qlCalendarAdvance(Calendar,T805,R806,"f",,Trigger)</f>
        <v>45020</v>
      </c>
      <c r="U806" s="18">
        <f>_xll.qlInterestRateIndexMaturity(IborIndex&amp;Tenor,T806,Trigger)</f>
        <v>45203</v>
      </c>
      <c r="V806" s="22" t="e">
        <f>_xll.qlIndexFixing($V$1,S806,,Trigger)</f>
        <v>#NUM!</v>
      </c>
      <c r="W806" s="22" t="e">
        <f>_xll.qlIndexFixing($W$1,S806,,Trigger)</f>
        <v>#NUM!</v>
      </c>
      <c r="X806" s="17" t="e">
        <f t="shared" si="12"/>
        <v>#NUM!</v>
      </c>
    </row>
    <row r="807" spans="18:24" x14ac:dyDescent="0.2">
      <c r="R807" s="17" t="s">
        <v>21</v>
      </c>
      <c r="S807" s="18">
        <f>_xll.qlInterestRateIndexFixingDate(IborIndex&amp;Tenor,T807,Trigger)</f>
        <v>45021</v>
      </c>
      <c r="T807" s="18">
        <f>_xll.qlCalendarAdvance(Calendar,T806,R807,"f",,Trigger)</f>
        <v>45027</v>
      </c>
      <c r="U807" s="18">
        <f>_xll.qlInterestRateIndexMaturity(IborIndex&amp;Tenor,T807,Trigger)</f>
        <v>45210</v>
      </c>
      <c r="V807" s="22" t="e">
        <f>_xll.qlIndexFixing($V$1,S807,,Trigger)</f>
        <v>#NUM!</v>
      </c>
      <c r="W807" s="22" t="e">
        <f>_xll.qlIndexFixing($W$1,S807,,Trigger)</f>
        <v>#NUM!</v>
      </c>
      <c r="X807" s="17" t="e">
        <f t="shared" si="12"/>
        <v>#NUM!</v>
      </c>
    </row>
    <row r="808" spans="18:24" x14ac:dyDescent="0.2">
      <c r="R808" s="17" t="s">
        <v>21</v>
      </c>
      <c r="S808" s="18">
        <f>_xll.qlInterestRateIndexFixingDate(IborIndex&amp;Tenor,T808,Trigger)</f>
        <v>45030</v>
      </c>
      <c r="T808" s="18">
        <f>_xll.qlCalendarAdvance(Calendar,T807,R808,"f",,Trigger)</f>
        <v>45034</v>
      </c>
      <c r="U808" s="18">
        <f>_xll.qlInterestRateIndexMaturity(IborIndex&amp;Tenor,T808,Trigger)</f>
        <v>45217</v>
      </c>
      <c r="V808" s="22" t="e">
        <f>_xll.qlIndexFixing($V$1,S808,,Trigger)</f>
        <v>#NUM!</v>
      </c>
      <c r="W808" s="22" t="e">
        <f>_xll.qlIndexFixing($W$1,S808,,Trigger)</f>
        <v>#NUM!</v>
      </c>
      <c r="X808" s="17" t="e">
        <f t="shared" si="12"/>
        <v>#NUM!</v>
      </c>
    </row>
    <row r="809" spans="18:24" x14ac:dyDescent="0.2">
      <c r="R809" s="17" t="s">
        <v>21</v>
      </c>
      <c r="S809" s="18">
        <f>_xll.qlInterestRateIndexFixingDate(IborIndex&amp;Tenor,T809,Trigger)</f>
        <v>45037</v>
      </c>
      <c r="T809" s="18">
        <f>_xll.qlCalendarAdvance(Calendar,T808,R809,"f",,Trigger)</f>
        <v>45041</v>
      </c>
      <c r="U809" s="18">
        <f>_xll.qlInterestRateIndexMaturity(IborIndex&amp;Tenor,T809,Trigger)</f>
        <v>45224</v>
      </c>
      <c r="V809" s="22" t="e">
        <f>_xll.qlIndexFixing($V$1,S809,,Trigger)</f>
        <v>#NUM!</v>
      </c>
      <c r="W809" s="22" t="e">
        <f>_xll.qlIndexFixing($W$1,S809,,Trigger)</f>
        <v>#NUM!</v>
      </c>
      <c r="X809" s="17" t="e">
        <f t="shared" si="12"/>
        <v>#NUM!</v>
      </c>
    </row>
    <row r="810" spans="18:24" x14ac:dyDescent="0.2">
      <c r="R810" s="17" t="s">
        <v>21</v>
      </c>
      <c r="S810" s="18">
        <f>_xll.qlInterestRateIndexFixingDate(IborIndex&amp;Tenor,T810,Trigger)</f>
        <v>45043</v>
      </c>
      <c r="T810" s="18">
        <f>_xll.qlCalendarAdvance(Calendar,T809,R810,"f",,Trigger)</f>
        <v>45048</v>
      </c>
      <c r="U810" s="18">
        <f>_xll.qlInterestRateIndexMaturity(IborIndex&amp;Tenor,T810,Trigger)</f>
        <v>45232</v>
      </c>
      <c r="V810" s="22" t="e">
        <f>_xll.qlIndexFixing($V$1,S810,,Trigger)</f>
        <v>#NUM!</v>
      </c>
      <c r="W810" s="22" t="e">
        <f>_xll.qlIndexFixing($W$1,S810,,Trigger)</f>
        <v>#NUM!</v>
      </c>
      <c r="X810" s="17" t="e">
        <f t="shared" si="12"/>
        <v>#NUM!</v>
      </c>
    </row>
    <row r="811" spans="18:24" x14ac:dyDescent="0.2">
      <c r="R811" s="17" t="s">
        <v>21</v>
      </c>
      <c r="S811" s="18">
        <f>_xll.qlInterestRateIndexFixingDate(IborIndex&amp;Tenor,T811,Trigger)</f>
        <v>45051</v>
      </c>
      <c r="T811" s="18">
        <f>_xll.qlCalendarAdvance(Calendar,T810,R811,"f",,Trigger)</f>
        <v>45055</v>
      </c>
      <c r="U811" s="18">
        <f>_xll.qlInterestRateIndexMaturity(IborIndex&amp;Tenor,T811,Trigger)</f>
        <v>45239</v>
      </c>
      <c r="V811" s="22" t="e">
        <f>_xll.qlIndexFixing($V$1,S811,,Trigger)</f>
        <v>#NUM!</v>
      </c>
      <c r="W811" s="22" t="e">
        <f>_xll.qlIndexFixing($W$1,S811,,Trigger)</f>
        <v>#NUM!</v>
      </c>
      <c r="X811" s="17" t="e">
        <f t="shared" si="12"/>
        <v>#NUM!</v>
      </c>
    </row>
    <row r="812" spans="18:24" x14ac:dyDescent="0.2">
      <c r="R812" s="17" t="s">
        <v>21</v>
      </c>
      <c r="S812" s="18">
        <f>_xll.qlInterestRateIndexFixingDate(IborIndex&amp;Tenor,T812,Trigger)</f>
        <v>45058</v>
      </c>
      <c r="T812" s="18">
        <f>_xll.qlCalendarAdvance(Calendar,T811,R812,"f",,Trigger)</f>
        <v>45062</v>
      </c>
      <c r="U812" s="18">
        <f>_xll.qlInterestRateIndexMaturity(IborIndex&amp;Tenor,T812,Trigger)</f>
        <v>45246</v>
      </c>
      <c r="V812" s="22" t="e">
        <f>_xll.qlIndexFixing($V$1,S812,,Trigger)</f>
        <v>#NUM!</v>
      </c>
      <c r="W812" s="22" t="e">
        <f>_xll.qlIndexFixing($W$1,S812,,Trigger)</f>
        <v>#NUM!</v>
      </c>
      <c r="X812" s="17" t="e">
        <f t="shared" si="12"/>
        <v>#NUM!</v>
      </c>
    </row>
    <row r="813" spans="18:24" x14ac:dyDescent="0.2">
      <c r="R813" s="17" t="s">
        <v>21</v>
      </c>
      <c r="S813" s="18">
        <f>_xll.qlInterestRateIndexFixingDate(IborIndex&amp;Tenor,T813,Trigger)</f>
        <v>45065</v>
      </c>
      <c r="T813" s="18">
        <f>_xll.qlCalendarAdvance(Calendar,T812,R813,"f",,Trigger)</f>
        <v>45069</v>
      </c>
      <c r="U813" s="18">
        <f>_xll.qlInterestRateIndexMaturity(IborIndex&amp;Tenor,T813,Trigger)</f>
        <v>45253</v>
      </c>
      <c r="V813" s="22" t="e">
        <f>_xll.qlIndexFixing($V$1,S813,,Trigger)</f>
        <v>#NUM!</v>
      </c>
      <c r="W813" s="22" t="e">
        <f>_xll.qlIndexFixing($W$1,S813,,Trigger)</f>
        <v>#NUM!</v>
      </c>
      <c r="X813" s="17" t="e">
        <f t="shared" si="12"/>
        <v>#NUM!</v>
      </c>
    </row>
    <row r="814" spans="18:24" x14ac:dyDescent="0.2">
      <c r="R814" s="17" t="s">
        <v>21</v>
      </c>
      <c r="S814" s="18">
        <f>_xll.qlInterestRateIndexFixingDate(IborIndex&amp;Tenor,T814,Trigger)</f>
        <v>45072</v>
      </c>
      <c r="T814" s="18">
        <f>_xll.qlCalendarAdvance(Calendar,T813,R814,"f",,Trigger)</f>
        <v>45076</v>
      </c>
      <c r="U814" s="18">
        <f>_xll.qlInterestRateIndexMaturity(IborIndex&amp;Tenor,T814,Trigger)</f>
        <v>45260</v>
      </c>
      <c r="V814" s="22" t="e">
        <f>_xll.qlIndexFixing($V$1,S814,,Trigger)</f>
        <v>#NUM!</v>
      </c>
      <c r="W814" s="22" t="e">
        <f>_xll.qlIndexFixing($W$1,S814,,Trigger)</f>
        <v>#NUM!</v>
      </c>
      <c r="X814" s="17" t="e">
        <f t="shared" si="12"/>
        <v>#NUM!</v>
      </c>
    </row>
    <row r="815" spans="18:24" x14ac:dyDescent="0.2">
      <c r="R815" s="17" t="s">
        <v>21</v>
      </c>
      <c r="S815" s="18">
        <f>_xll.qlInterestRateIndexFixingDate(IborIndex&amp;Tenor,T815,Trigger)</f>
        <v>45079</v>
      </c>
      <c r="T815" s="18">
        <f>_xll.qlCalendarAdvance(Calendar,T814,R815,"f",,Trigger)</f>
        <v>45083</v>
      </c>
      <c r="U815" s="18">
        <f>_xll.qlInterestRateIndexMaturity(IborIndex&amp;Tenor,T815,Trigger)</f>
        <v>45266</v>
      </c>
      <c r="V815" s="22" t="e">
        <f>_xll.qlIndexFixing($V$1,S815,,Trigger)</f>
        <v>#NUM!</v>
      </c>
      <c r="W815" s="22" t="e">
        <f>_xll.qlIndexFixing($W$1,S815,,Trigger)</f>
        <v>#NUM!</v>
      </c>
      <c r="X815" s="17" t="e">
        <f t="shared" si="12"/>
        <v>#NUM!</v>
      </c>
    </row>
    <row r="816" spans="18:24" x14ac:dyDescent="0.2">
      <c r="R816" s="17" t="s">
        <v>21</v>
      </c>
      <c r="S816" s="18">
        <f>_xll.qlInterestRateIndexFixingDate(IborIndex&amp;Tenor,T816,Trigger)</f>
        <v>45086</v>
      </c>
      <c r="T816" s="18">
        <f>_xll.qlCalendarAdvance(Calendar,T815,R816,"f",,Trigger)</f>
        <v>45090</v>
      </c>
      <c r="U816" s="18">
        <f>_xll.qlInterestRateIndexMaturity(IborIndex&amp;Tenor,T816,Trigger)</f>
        <v>45273</v>
      </c>
      <c r="V816" s="22" t="e">
        <f>_xll.qlIndexFixing($V$1,S816,,Trigger)</f>
        <v>#NUM!</v>
      </c>
      <c r="W816" s="22" t="e">
        <f>_xll.qlIndexFixing($W$1,S816,,Trigger)</f>
        <v>#NUM!</v>
      </c>
      <c r="X816" s="17" t="e">
        <f t="shared" si="12"/>
        <v>#NUM!</v>
      </c>
    </row>
    <row r="817" spans="18:24" x14ac:dyDescent="0.2">
      <c r="R817" s="17" t="s">
        <v>21</v>
      </c>
      <c r="S817" s="18">
        <f>_xll.qlInterestRateIndexFixingDate(IborIndex&amp;Tenor,T817,Trigger)</f>
        <v>45093</v>
      </c>
      <c r="T817" s="18">
        <f>_xll.qlCalendarAdvance(Calendar,T816,R817,"f",,Trigger)</f>
        <v>45097</v>
      </c>
      <c r="U817" s="18">
        <f>_xll.qlInterestRateIndexMaturity(IborIndex&amp;Tenor,T817,Trigger)</f>
        <v>45280</v>
      </c>
      <c r="V817" s="22" t="e">
        <f>_xll.qlIndexFixing($V$1,S817,,Trigger)</f>
        <v>#NUM!</v>
      </c>
      <c r="W817" s="22" t="e">
        <f>_xll.qlIndexFixing($W$1,S817,,Trigger)</f>
        <v>#NUM!</v>
      </c>
      <c r="X817" s="17" t="e">
        <f t="shared" si="12"/>
        <v>#NUM!</v>
      </c>
    </row>
    <row r="818" spans="18:24" x14ac:dyDescent="0.2">
      <c r="R818" s="17" t="s">
        <v>21</v>
      </c>
      <c r="S818" s="18">
        <f>_xll.qlInterestRateIndexFixingDate(IborIndex&amp;Tenor,T818,Trigger)</f>
        <v>45100</v>
      </c>
      <c r="T818" s="18">
        <f>_xll.qlCalendarAdvance(Calendar,T817,R818,"f",,Trigger)</f>
        <v>45104</v>
      </c>
      <c r="U818" s="18">
        <f>_xll.qlInterestRateIndexMaturity(IborIndex&amp;Tenor,T818,Trigger)</f>
        <v>45287</v>
      </c>
      <c r="V818" s="22" t="e">
        <f>_xll.qlIndexFixing($V$1,S818,,Trigger)</f>
        <v>#NUM!</v>
      </c>
      <c r="W818" s="22" t="e">
        <f>_xll.qlIndexFixing($W$1,S818,,Trigger)</f>
        <v>#NUM!</v>
      </c>
      <c r="X818" s="17" t="e">
        <f t="shared" si="12"/>
        <v>#NUM!</v>
      </c>
    </row>
    <row r="819" spans="18:24" x14ac:dyDescent="0.2">
      <c r="R819" s="17" t="s">
        <v>21</v>
      </c>
      <c r="S819" s="18">
        <f>_xll.qlInterestRateIndexFixingDate(IborIndex&amp;Tenor,T819,Trigger)</f>
        <v>45107</v>
      </c>
      <c r="T819" s="18">
        <f>_xll.qlCalendarAdvance(Calendar,T818,R819,"f",,Trigger)</f>
        <v>45111</v>
      </c>
      <c r="U819" s="18">
        <f>_xll.qlInterestRateIndexMaturity(IborIndex&amp;Tenor,T819,Trigger)</f>
        <v>45295</v>
      </c>
      <c r="V819" s="22" t="e">
        <f>_xll.qlIndexFixing($V$1,S819,,Trigger)</f>
        <v>#NUM!</v>
      </c>
      <c r="W819" s="22" t="e">
        <f>_xll.qlIndexFixing($W$1,S819,,Trigger)</f>
        <v>#NUM!</v>
      </c>
      <c r="X819" s="17" t="e">
        <f t="shared" si="12"/>
        <v>#NUM!</v>
      </c>
    </row>
    <row r="820" spans="18:24" x14ac:dyDescent="0.2">
      <c r="R820" s="17" t="s">
        <v>21</v>
      </c>
      <c r="S820" s="18">
        <f>_xll.qlInterestRateIndexFixingDate(IborIndex&amp;Tenor,T820,Trigger)</f>
        <v>45114</v>
      </c>
      <c r="T820" s="18">
        <f>_xll.qlCalendarAdvance(Calendar,T819,R820,"f",,Trigger)</f>
        <v>45118</v>
      </c>
      <c r="U820" s="18">
        <f>_xll.qlInterestRateIndexMaturity(IborIndex&amp;Tenor,T820,Trigger)</f>
        <v>45302</v>
      </c>
      <c r="V820" s="22" t="e">
        <f>_xll.qlIndexFixing($V$1,S820,,Trigger)</f>
        <v>#NUM!</v>
      </c>
      <c r="W820" s="22" t="e">
        <f>_xll.qlIndexFixing($W$1,S820,,Trigger)</f>
        <v>#NUM!</v>
      </c>
      <c r="X820" s="17" t="e">
        <f t="shared" si="12"/>
        <v>#NUM!</v>
      </c>
    </row>
    <row r="821" spans="18:24" x14ac:dyDescent="0.2">
      <c r="R821" s="17" t="s">
        <v>21</v>
      </c>
      <c r="S821" s="18">
        <f>_xll.qlInterestRateIndexFixingDate(IborIndex&amp;Tenor,T821,Trigger)</f>
        <v>45121</v>
      </c>
      <c r="T821" s="18">
        <f>_xll.qlCalendarAdvance(Calendar,T820,R821,"f",,Trigger)</f>
        <v>45125</v>
      </c>
      <c r="U821" s="18">
        <f>_xll.qlInterestRateIndexMaturity(IborIndex&amp;Tenor,T821,Trigger)</f>
        <v>45309</v>
      </c>
      <c r="V821" s="22" t="e">
        <f>_xll.qlIndexFixing($V$1,S821,,Trigger)</f>
        <v>#NUM!</v>
      </c>
      <c r="W821" s="22" t="e">
        <f>_xll.qlIndexFixing($W$1,S821,,Trigger)</f>
        <v>#NUM!</v>
      </c>
      <c r="X821" s="17" t="e">
        <f t="shared" si="12"/>
        <v>#NUM!</v>
      </c>
    </row>
    <row r="822" spans="18:24" x14ac:dyDescent="0.2">
      <c r="R822" s="17" t="s">
        <v>21</v>
      </c>
      <c r="S822" s="18">
        <f>_xll.qlInterestRateIndexFixingDate(IborIndex&amp;Tenor,T822,Trigger)</f>
        <v>45128</v>
      </c>
      <c r="T822" s="18">
        <f>_xll.qlCalendarAdvance(Calendar,T821,R822,"f",,Trigger)</f>
        <v>45132</v>
      </c>
      <c r="U822" s="18">
        <f>_xll.qlInterestRateIndexMaturity(IborIndex&amp;Tenor,T822,Trigger)</f>
        <v>45316</v>
      </c>
      <c r="V822" s="22" t="e">
        <f>_xll.qlIndexFixing($V$1,S822,,Trigger)</f>
        <v>#NUM!</v>
      </c>
      <c r="W822" s="22" t="e">
        <f>_xll.qlIndexFixing($W$1,S822,,Trigger)</f>
        <v>#NUM!</v>
      </c>
      <c r="X822" s="17" t="e">
        <f t="shared" si="12"/>
        <v>#NUM!</v>
      </c>
    </row>
    <row r="823" spans="18:24" x14ac:dyDescent="0.2">
      <c r="R823" s="17" t="s">
        <v>21</v>
      </c>
      <c r="S823" s="18">
        <f>_xll.qlInterestRateIndexFixingDate(IborIndex&amp;Tenor,T823,Trigger)</f>
        <v>45135</v>
      </c>
      <c r="T823" s="18">
        <f>_xll.qlCalendarAdvance(Calendar,T822,R823,"f",,Trigger)</f>
        <v>45139</v>
      </c>
      <c r="U823" s="18">
        <f>_xll.qlInterestRateIndexMaturity(IborIndex&amp;Tenor,T823,Trigger)</f>
        <v>45323</v>
      </c>
      <c r="V823" s="22" t="e">
        <f>_xll.qlIndexFixing($V$1,S823,,Trigger)</f>
        <v>#NUM!</v>
      </c>
      <c r="W823" s="22" t="e">
        <f>_xll.qlIndexFixing($W$1,S823,,Trigger)</f>
        <v>#NUM!</v>
      </c>
      <c r="X823" s="17" t="e">
        <f t="shared" si="12"/>
        <v>#NUM!</v>
      </c>
    </row>
    <row r="824" spans="18:24" x14ac:dyDescent="0.2">
      <c r="R824" s="17" t="s">
        <v>21</v>
      </c>
      <c r="S824" s="18">
        <f>_xll.qlInterestRateIndexFixingDate(IborIndex&amp;Tenor,T824,Trigger)</f>
        <v>45142</v>
      </c>
      <c r="T824" s="18">
        <f>_xll.qlCalendarAdvance(Calendar,T823,R824,"f",,Trigger)</f>
        <v>45146</v>
      </c>
      <c r="U824" s="18">
        <f>_xll.qlInterestRateIndexMaturity(IborIndex&amp;Tenor,T824,Trigger)</f>
        <v>45330</v>
      </c>
      <c r="V824" s="22" t="e">
        <f>_xll.qlIndexFixing($V$1,S824,,Trigger)</f>
        <v>#NUM!</v>
      </c>
      <c r="W824" s="22" t="e">
        <f>_xll.qlIndexFixing($W$1,S824,,Trigger)</f>
        <v>#NUM!</v>
      </c>
      <c r="X824" s="17" t="e">
        <f t="shared" si="12"/>
        <v>#NUM!</v>
      </c>
    </row>
    <row r="825" spans="18:24" x14ac:dyDescent="0.2">
      <c r="R825" s="17" t="s">
        <v>21</v>
      </c>
      <c r="S825" s="18">
        <f>_xll.qlInterestRateIndexFixingDate(IborIndex&amp;Tenor,T825,Trigger)</f>
        <v>45149</v>
      </c>
      <c r="T825" s="18">
        <f>_xll.qlCalendarAdvance(Calendar,T824,R825,"f",,Trigger)</f>
        <v>45153</v>
      </c>
      <c r="U825" s="18">
        <f>_xll.qlInterestRateIndexMaturity(IborIndex&amp;Tenor,T825,Trigger)</f>
        <v>45337</v>
      </c>
      <c r="V825" s="22" t="e">
        <f>_xll.qlIndexFixing($V$1,S825,,Trigger)</f>
        <v>#NUM!</v>
      </c>
      <c r="W825" s="22" t="e">
        <f>_xll.qlIndexFixing($W$1,S825,,Trigger)</f>
        <v>#NUM!</v>
      </c>
      <c r="X825" s="17" t="e">
        <f t="shared" si="12"/>
        <v>#NUM!</v>
      </c>
    </row>
    <row r="826" spans="18:24" x14ac:dyDescent="0.2">
      <c r="R826" s="17" t="s">
        <v>21</v>
      </c>
      <c r="S826" s="18">
        <f>_xll.qlInterestRateIndexFixingDate(IborIndex&amp;Tenor,T826,Trigger)</f>
        <v>45156</v>
      </c>
      <c r="T826" s="18">
        <f>_xll.qlCalendarAdvance(Calendar,T825,R826,"f",,Trigger)</f>
        <v>45160</v>
      </c>
      <c r="U826" s="18">
        <f>_xll.qlInterestRateIndexMaturity(IborIndex&amp;Tenor,T826,Trigger)</f>
        <v>45344</v>
      </c>
      <c r="V826" s="22" t="e">
        <f>_xll.qlIndexFixing($V$1,S826,,Trigger)</f>
        <v>#NUM!</v>
      </c>
      <c r="W826" s="22" t="e">
        <f>_xll.qlIndexFixing($W$1,S826,,Trigger)</f>
        <v>#NUM!</v>
      </c>
      <c r="X826" s="17" t="e">
        <f t="shared" si="12"/>
        <v>#NUM!</v>
      </c>
    </row>
    <row r="827" spans="18:24" x14ac:dyDescent="0.2">
      <c r="R827" s="17" t="s">
        <v>21</v>
      </c>
      <c r="S827" s="18">
        <f>_xll.qlInterestRateIndexFixingDate(IborIndex&amp;Tenor,T827,Trigger)</f>
        <v>45163</v>
      </c>
      <c r="T827" s="18">
        <f>_xll.qlCalendarAdvance(Calendar,T826,R827,"f",,Trigger)</f>
        <v>45167</v>
      </c>
      <c r="U827" s="18">
        <f>_xll.qlInterestRateIndexMaturity(IborIndex&amp;Tenor,T827,Trigger)</f>
        <v>45351</v>
      </c>
      <c r="V827" s="22" t="e">
        <f>_xll.qlIndexFixing($V$1,S827,,Trigger)</f>
        <v>#NUM!</v>
      </c>
      <c r="W827" s="22" t="e">
        <f>_xll.qlIndexFixing($W$1,S827,,Trigger)</f>
        <v>#NUM!</v>
      </c>
      <c r="X827" s="17" t="e">
        <f t="shared" si="12"/>
        <v>#NUM!</v>
      </c>
    </row>
    <row r="828" spans="18:24" x14ac:dyDescent="0.2">
      <c r="R828" s="17" t="s">
        <v>21</v>
      </c>
      <c r="S828" s="18">
        <f>_xll.qlInterestRateIndexFixingDate(IborIndex&amp;Tenor,T828,Trigger)</f>
        <v>45170</v>
      </c>
      <c r="T828" s="18">
        <f>_xll.qlCalendarAdvance(Calendar,T827,R828,"f",,Trigger)</f>
        <v>45174</v>
      </c>
      <c r="U828" s="18">
        <f>_xll.qlInterestRateIndexMaturity(IborIndex&amp;Tenor,T828,Trigger)</f>
        <v>45356</v>
      </c>
      <c r="V828" s="22" t="e">
        <f>_xll.qlIndexFixing($V$1,S828,,Trigger)</f>
        <v>#NUM!</v>
      </c>
      <c r="W828" s="22" t="e">
        <f>_xll.qlIndexFixing($W$1,S828,,Trigger)</f>
        <v>#NUM!</v>
      </c>
      <c r="X828" s="17" t="e">
        <f t="shared" si="12"/>
        <v>#NUM!</v>
      </c>
    </row>
    <row r="829" spans="18:24" x14ac:dyDescent="0.2">
      <c r="R829" s="17" t="s">
        <v>21</v>
      </c>
      <c r="S829" s="18">
        <f>_xll.qlInterestRateIndexFixingDate(IborIndex&amp;Tenor,T829,Trigger)</f>
        <v>45177</v>
      </c>
      <c r="T829" s="18">
        <f>_xll.qlCalendarAdvance(Calendar,T828,R829,"f",,Trigger)</f>
        <v>45181</v>
      </c>
      <c r="U829" s="18">
        <f>_xll.qlInterestRateIndexMaturity(IborIndex&amp;Tenor,T829,Trigger)</f>
        <v>45363</v>
      </c>
      <c r="V829" s="22" t="e">
        <f>_xll.qlIndexFixing($V$1,S829,,Trigger)</f>
        <v>#NUM!</v>
      </c>
      <c r="W829" s="22" t="e">
        <f>_xll.qlIndexFixing($W$1,S829,,Trigger)</f>
        <v>#NUM!</v>
      </c>
      <c r="X829" s="17" t="e">
        <f t="shared" si="12"/>
        <v>#NUM!</v>
      </c>
    </row>
    <row r="830" spans="18:24" x14ac:dyDescent="0.2">
      <c r="R830" s="17" t="s">
        <v>21</v>
      </c>
      <c r="S830" s="18">
        <f>_xll.qlInterestRateIndexFixingDate(IborIndex&amp;Tenor,T830,Trigger)</f>
        <v>45184</v>
      </c>
      <c r="T830" s="18">
        <f>_xll.qlCalendarAdvance(Calendar,T829,R830,"f",,Trigger)</f>
        <v>45188</v>
      </c>
      <c r="U830" s="18">
        <f>_xll.qlInterestRateIndexMaturity(IborIndex&amp;Tenor,T830,Trigger)</f>
        <v>45370</v>
      </c>
      <c r="V830" s="22" t="e">
        <f>_xll.qlIndexFixing($V$1,S830,,Trigger)</f>
        <v>#NUM!</v>
      </c>
      <c r="W830" s="22" t="e">
        <f>_xll.qlIndexFixing($W$1,S830,,Trigger)</f>
        <v>#NUM!</v>
      </c>
      <c r="X830" s="17" t="e">
        <f t="shared" si="12"/>
        <v>#NUM!</v>
      </c>
    </row>
    <row r="831" spans="18:24" x14ac:dyDescent="0.2">
      <c r="R831" s="17" t="s">
        <v>21</v>
      </c>
      <c r="S831" s="18">
        <f>_xll.qlInterestRateIndexFixingDate(IborIndex&amp;Tenor,T831,Trigger)</f>
        <v>45191</v>
      </c>
      <c r="T831" s="18">
        <f>_xll.qlCalendarAdvance(Calendar,T830,R831,"f",,Trigger)</f>
        <v>45195</v>
      </c>
      <c r="U831" s="18">
        <f>_xll.qlInterestRateIndexMaturity(IborIndex&amp;Tenor,T831,Trigger)</f>
        <v>45377</v>
      </c>
      <c r="V831" s="22" t="e">
        <f>_xll.qlIndexFixing($V$1,S831,,Trigger)</f>
        <v>#NUM!</v>
      </c>
      <c r="W831" s="22" t="e">
        <f>_xll.qlIndexFixing($W$1,S831,,Trigger)</f>
        <v>#NUM!</v>
      </c>
      <c r="X831" s="17" t="e">
        <f t="shared" si="12"/>
        <v>#NUM!</v>
      </c>
    </row>
    <row r="832" spans="18:24" x14ac:dyDescent="0.2">
      <c r="R832" s="17" t="s">
        <v>21</v>
      </c>
      <c r="S832" s="18">
        <f>_xll.qlInterestRateIndexFixingDate(IborIndex&amp;Tenor,T832,Trigger)</f>
        <v>45198</v>
      </c>
      <c r="T832" s="18">
        <f>_xll.qlCalendarAdvance(Calendar,T831,R832,"f",,Trigger)</f>
        <v>45202</v>
      </c>
      <c r="U832" s="18">
        <f>_xll.qlInterestRateIndexMaturity(IborIndex&amp;Tenor,T832,Trigger)</f>
        <v>45385</v>
      </c>
      <c r="V832" s="22" t="e">
        <f>_xll.qlIndexFixing($V$1,S832,,Trigger)</f>
        <v>#NUM!</v>
      </c>
      <c r="W832" s="22" t="e">
        <f>_xll.qlIndexFixing($W$1,S832,,Trigger)</f>
        <v>#NUM!</v>
      </c>
      <c r="X832" s="17" t="e">
        <f t="shared" si="12"/>
        <v>#NUM!</v>
      </c>
    </row>
    <row r="833" spans="18:24" x14ac:dyDescent="0.2">
      <c r="R833" s="17" t="s">
        <v>21</v>
      </c>
      <c r="S833" s="18">
        <f>_xll.qlInterestRateIndexFixingDate(IborIndex&amp;Tenor,T833,Trigger)</f>
        <v>45205</v>
      </c>
      <c r="T833" s="18">
        <f>_xll.qlCalendarAdvance(Calendar,T832,R833,"f",,Trigger)</f>
        <v>45209</v>
      </c>
      <c r="U833" s="18">
        <f>_xll.qlInterestRateIndexMaturity(IborIndex&amp;Tenor,T833,Trigger)</f>
        <v>45392</v>
      </c>
      <c r="V833" s="22" t="e">
        <f>_xll.qlIndexFixing($V$1,S833,,Trigger)</f>
        <v>#NUM!</v>
      </c>
      <c r="W833" s="22" t="e">
        <f>_xll.qlIndexFixing($W$1,S833,,Trigger)</f>
        <v>#NUM!</v>
      </c>
      <c r="X833" s="17" t="e">
        <f t="shared" si="12"/>
        <v>#NUM!</v>
      </c>
    </row>
    <row r="834" spans="18:24" x14ac:dyDescent="0.2">
      <c r="R834" s="17" t="s">
        <v>21</v>
      </c>
      <c r="S834" s="18">
        <f>_xll.qlInterestRateIndexFixingDate(IborIndex&amp;Tenor,T834,Trigger)</f>
        <v>45212</v>
      </c>
      <c r="T834" s="18">
        <f>_xll.qlCalendarAdvance(Calendar,T833,R834,"f",,Trigger)</f>
        <v>45216</v>
      </c>
      <c r="U834" s="18">
        <f>_xll.qlInterestRateIndexMaturity(IborIndex&amp;Tenor,T834,Trigger)</f>
        <v>45399</v>
      </c>
      <c r="V834" s="22" t="e">
        <f>_xll.qlIndexFixing($V$1,S834,,Trigger)</f>
        <v>#NUM!</v>
      </c>
      <c r="W834" s="22" t="e">
        <f>_xll.qlIndexFixing($W$1,S834,,Trigger)</f>
        <v>#NUM!</v>
      </c>
      <c r="X834" s="17" t="e">
        <f t="shared" si="12"/>
        <v>#NUM!</v>
      </c>
    </row>
    <row r="835" spans="18:24" x14ac:dyDescent="0.2">
      <c r="R835" s="17" t="s">
        <v>21</v>
      </c>
      <c r="S835" s="18">
        <f>_xll.qlInterestRateIndexFixingDate(IborIndex&amp;Tenor,T835,Trigger)</f>
        <v>45219</v>
      </c>
      <c r="T835" s="18">
        <f>_xll.qlCalendarAdvance(Calendar,T834,R835,"f",,Trigger)</f>
        <v>45223</v>
      </c>
      <c r="U835" s="18">
        <f>_xll.qlInterestRateIndexMaturity(IborIndex&amp;Tenor,T835,Trigger)</f>
        <v>45406</v>
      </c>
      <c r="V835" s="22" t="e">
        <f>_xll.qlIndexFixing($V$1,S835,,Trigger)</f>
        <v>#NUM!</v>
      </c>
      <c r="W835" s="22" t="e">
        <f>_xll.qlIndexFixing($W$1,S835,,Trigger)</f>
        <v>#NUM!</v>
      </c>
      <c r="X835" s="17" t="e">
        <f t="shared" si="12"/>
        <v>#NUM!</v>
      </c>
    </row>
    <row r="836" spans="18:24" x14ac:dyDescent="0.2">
      <c r="R836" s="17" t="s">
        <v>21</v>
      </c>
      <c r="S836" s="18">
        <f>_xll.qlInterestRateIndexFixingDate(IborIndex&amp;Tenor,T836,Trigger)</f>
        <v>45226</v>
      </c>
      <c r="T836" s="18">
        <f>_xll.qlCalendarAdvance(Calendar,T835,R836,"f",,Trigger)</f>
        <v>45230</v>
      </c>
      <c r="U836" s="18">
        <f>_xll.qlInterestRateIndexMaturity(IborIndex&amp;Tenor,T836,Trigger)</f>
        <v>45412</v>
      </c>
      <c r="V836" s="22" t="e">
        <f>_xll.qlIndexFixing($V$1,S836,,Trigger)</f>
        <v>#NUM!</v>
      </c>
      <c r="W836" s="22" t="e">
        <f>_xll.qlIndexFixing($W$1,S836,,Trigger)</f>
        <v>#NUM!</v>
      </c>
      <c r="X836" s="17" t="e">
        <f t="shared" ref="X836:X899" si="13">(V836-W836)*10000</f>
        <v>#NUM!</v>
      </c>
    </row>
    <row r="837" spans="18:24" x14ac:dyDescent="0.2">
      <c r="R837" s="17" t="s">
        <v>21</v>
      </c>
      <c r="S837" s="18">
        <f>_xll.qlInterestRateIndexFixingDate(IborIndex&amp;Tenor,T837,Trigger)</f>
        <v>45233</v>
      </c>
      <c r="T837" s="18">
        <f>_xll.qlCalendarAdvance(Calendar,T836,R837,"f",,Trigger)</f>
        <v>45237</v>
      </c>
      <c r="U837" s="18">
        <f>_xll.qlInterestRateIndexMaturity(IborIndex&amp;Tenor,T837,Trigger)</f>
        <v>45419</v>
      </c>
      <c r="V837" s="22" t="e">
        <f>_xll.qlIndexFixing($V$1,S837,,Trigger)</f>
        <v>#NUM!</v>
      </c>
      <c r="W837" s="22" t="e">
        <f>_xll.qlIndexFixing($W$1,S837,,Trigger)</f>
        <v>#NUM!</v>
      </c>
      <c r="X837" s="17" t="e">
        <f t="shared" si="13"/>
        <v>#NUM!</v>
      </c>
    </row>
    <row r="838" spans="18:24" x14ac:dyDescent="0.2">
      <c r="R838" s="17" t="s">
        <v>21</v>
      </c>
      <c r="S838" s="18">
        <f>_xll.qlInterestRateIndexFixingDate(IborIndex&amp;Tenor,T838,Trigger)</f>
        <v>45240</v>
      </c>
      <c r="T838" s="18">
        <f>_xll.qlCalendarAdvance(Calendar,T837,R838,"f",,Trigger)</f>
        <v>45244</v>
      </c>
      <c r="U838" s="18">
        <f>_xll.qlInterestRateIndexMaturity(IborIndex&amp;Tenor,T838,Trigger)</f>
        <v>45426</v>
      </c>
      <c r="V838" s="22" t="e">
        <f>_xll.qlIndexFixing($V$1,S838,,Trigger)</f>
        <v>#NUM!</v>
      </c>
      <c r="W838" s="22" t="e">
        <f>_xll.qlIndexFixing($W$1,S838,,Trigger)</f>
        <v>#NUM!</v>
      </c>
      <c r="X838" s="17" t="e">
        <f t="shared" si="13"/>
        <v>#NUM!</v>
      </c>
    </row>
    <row r="839" spans="18:24" x14ac:dyDescent="0.2">
      <c r="R839" s="17" t="s">
        <v>21</v>
      </c>
      <c r="S839" s="18">
        <f>_xll.qlInterestRateIndexFixingDate(IborIndex&amp;Tenor,T839,Trigger)</f>
        <v>45247</v>
      </c>
      <c r="T839" s="18">
        <f>_xll.qlCalendarAdvance(Calendar,T838,R839,"f",,Trigger)</f>
        <v>45251</v>
      </c>
      <c r="U839" s="18">
        <f>_xll.qlInterestRateIndexMaturity(IborIndex&amp;Tenor,T839,Trigger)</f>
        <v>45433</v>
      </c>
      <c r="V839" s="22" t="e">
        <f>_xll.qlIndexFixing($V$1,S839,,Trigger)</f>
        <v>#NUM!</v>
      </c>
      <c r="W839" s="22" t="e">
        <f>_xll.qlIndexFixing($W$1,S839,,Trigger)</f>
        <v>#NUM!</v>
      </c>
      <c r="X839" s="17" t="e">
        <f t="shared" si="13"/>
        <v>#NUM!</v>
      </c>
    </row>
    <row r="840" spans="18:24" x14ac:dyDescent="0.2">
      <c r="R840" s="17" t="s">
        <v>21</v>
      </c>
      <c r="S840" s="18">
        <f>_xll.qlInterestRateIndexFixingDate(IborIndex&amp;Tenor,T840,Trigger)</f>
        <v>45254</v>
      </c>
      <c r="T840" s="18">
        <f>_xll.qlCalendarAdvance(Calendar,T839,R840,"f",,Trigger)</f>
        <v>45258</v>
      </c>
      <c r="U840" s="18">
        <f>_xll.qlInterestRateIndexMaturity(IborIndex&amp;Tenor,T840,Trigger)</f>
        <v>45440</v>
      </c>
      <c r="V840" s="22" t="e">
        <f>_xll.qlIndexFixing($V$1,S840,,Trigger)</f>
        <v>#NUM!</v>
      </c>
      <c r="W840" s="22" t="e">
        <f>_xll.qlIndexFixing($W$1,S840,,Trigger)</f>
        <v>#NUM!</v>
      </c>
      <c r="X840" s="17" t="e">
        <f t="shared" si="13"/>
        <v>#NUM!</v>
      </c>
    </row>
    <row r="841" spans="18:24" x14ac:dyDescent="0.2">
      <c r="R841" s="17" t="s">
        <v>21</v>
      </c>
      <c r="S841" s="18">
        <f>_xll.qlInterestRateIndexFixingDate(IborIndex&amp;Tenor,T841,Trigger)</f>
        <v>45261</v>
      </c>
      <c r="T841" s="18">
        <f>_xll.qlCalendarAdvance(Calendar,T840,R841,"f",,Trigger)</f>
        <v>45265</v>
      </c>
      <c r="U841" s="18">
        <f>_xll.qlInterestRateIndexMaturity(IborIndex&amp;Tenor,T841,Trigger)</f>
        <v>45448</v>
      </c>
      <c r="V841" s="22" t="e">
        <f>_xll.qlIndexFixing($V$1,S841,,Trigger)</f>
        <v>#NUM!</v>
      </c>
      <c r="W841" s="22" t="e">
        <f>_xll.qlIndexFixing($W$1,S841,,Trigger)</f>
        <v>#NUM!</v>
      </c>
      <c r="X841" s="17" t="e">
        <f t="shared" si="13"/>
        <v>#NUM!</v>
      </c>
    </row>
    <row r="842" spans="18:24" x14ac:dyDescent="0.2">
      <c r="R842" s="17" t="s">
        <v>21</v>
      </c>
      <c r="S842" s="18">
        <f>_xll.qlInterestRateIndexFixingDate(IborIndex&amp;Tenor,T842,Trigger)</f>
        <v>45268</v>
      </c>
      <c r="T842" s="18">
        <f>_xll.qlCalendarAdvance(Calendar,T841,R842,"f",,Trigger)</f>
        <v>45272</v>
      </c>
      <c r="U842" s="18">
        <f>_xll.qlInterestRateIndexMaturity(IborIndex&amp;Tenor,T842,Trigger)</f>
        <v>45455</v>
      </c>
      <c r="V842" s="22" t="e">
        <f>_xll.qlIndexFixing($V$1,S842,,Trigger)</f>
        <v>#NUM!</v>
      </c>
      <c r="W842" s="22" t="e">
        <f>_xll.qlIndexFixing($W$1,S842,,Trigger)</f>
        <v>#NUM!</v>
      </c>
      <c r="X842" s="17" t="e">
        <f t="shared" si="13"/>
        <v>#NUM!</v>
      </c>
    </row>
    <row r="843" spans="18:24" x14ac:dyDescent="0.2">
      <c r="R843" s="17" t="s">
        <v>21</v>
      </c>
      <c r="S843" s="18">
        <f>_xll.qlInterestRateIndexFixingDate(IborIndex&amp;Tenor,T843,Trigger)</f>
        <v>45275</v>
      </c>
      <c r="T843" s="18">
        <f>_xll.qlCalendarAdvance(Calendar,T842,R843,"f",,Trigger)</f>
        <v>45279</v>
      </c>
      <c r="U843" s="18">
        <f>_xll.qlInterestRateIndexMaturity(IborIndex&amp;Tenor,T843,Trigger)</f>
        <v>45462</v>
      </c>
      <c r="V843" s="22" t="e">
        <f>_xll.qlIndexFixing($V$1,S843,,Trigger)</f>
        <v>#NUM!</v>
      </c>
      <c r="W843" s="22" t="e">
        <f>_xll.qlIndexFixing($W$1,S843,,Trigger)</f>
        <v>#NUM!</v>
      </c>
      <c r="X843" s="17" t="e">
        <f t="shared" si="13"/>
        <v>#NUM!</v>
      </c>
    </row>
    <row r="844" spans="18:24" x14ac:dyDescent="0.2">
      <c r="R844" s="17" t="s">
        <v>21</v>
      </c>
      <c r="S844" s="18">
        <f>_xll.qlInterestRateIndexFixingDate(IborIndex&amp;Tenor,T844,Trigger)</f>
        <v>45281</v>
      </c>
      <c r="T844" s="18">
        <f>_xll.qlCalendarAdvance(Calendar,T843,R844,"f",,Trigger)</f>
        <v>45287</v>
      </c>
      <c r="U844" s="18">
        <f>_xll.qlInterestRateIndexMaturity(IborIndex&amp;Tenor,T844,Trigger)</f>
        <v>45470</v>
      </c>
      <c r="V844" s="22" t="e">
        <f>_xll.qlIndexFixing($V$1,S844,,Trigger)</f>
        <v>#NUM!</v>
      </c>
      <c r="W844" s="22" t="e">
        <f>_xll.qlIndexFixing($W$1,S844,,Trigger)</f>
        <v>#NUM!</v>
      </c>
      <c r="X844" s="17" t="e">
        <f t="shared" si="13"/>
        <v>#NUM!</v>
      </c>
    </row>
    <row r="845" spans="18:24" x14ac:dyDescent="0.2">
      <c r="R845" s="17" t="s">
        <v>21</v>
      </c>
      <c r="S845" s="18">
        <f>_xll.qlInterestRateIndexFixingDate(IborIndex&amp;Tenor,T845,Trigger)</f>
        <v>45289</v>
      </c>
      <c r="T845" s="18">
        <f>_xll.qlCalendarAdvance(Calendar,T844,R845,"f",,Trigger)</f>
        <v>45294</v>
      </c>
      <c r="U845" s="18">
        <f>_xll.qlInterestRateIndexMaturity(IborIndex&amp;Tenor,T845,Trigger)</f>
        <v>45476</v>
      </c>
      <c r="V845" s="22" t="e">
        <f>_xll.qlIndexFixing($V$1,S845,,Trigger)</f>
        <v>#NUM!</v>
      </c>
      <c r="W845" s="22" t="e">
        <f>_xll.qlIndexFixing($W$1,S845,,Trigger)</f>
        <v>#NUM!</v>
      </c>
      <c r="X845" s="17" t="e">
        <f t="shared" si="13"/>
        <v>#NUM!</v>
      </c>
    </row>
    <row r="846" spans="18:24" x14ac:dyDescent="0.2">
      <c r="R846" s="17" t="s">
        <v>21</v>
      </c>
      <c r="S846" s="18">
        <f>_xll.qlInterestRateIndexFixingDate(IborIndex&amp;Tenor,T846,Trigger)</f>
        <v>45299</v>
      </c>
      <c r="T846" s="18">
        <f>_xll.qlCalendarAdvance(Calendar,T845,R846,"f",,Trigger)</f>
        <v>45301</v>
      </c>
      <c r="U846" s="18">
        <f>_xll.qlInterestRateIndexMaturity(IborIndex&amp;Tenor,T846,Trigger)</f>
        <v>45483</v>
      </c>
      <c r="V846" s="22" t="e">
        <f>_xll.qlIndexFixing($V$1,S846,,Trigger)</f>
        <v>#NUM!</v>
      </c>
      <c r="W846" s="22" t="e">
        <f>_xll.qlIndexFixing($W$1,S846,,Trigger)</f>
        <v>#NUM!</v>
      </c>
      <c r="X846" s="17" t="e">
        <f t="shared" si="13"/>
        <v>#NUM!</v>
      </c>
    </row>
    <row r="847" spans="18:24" x14ac:dyDescent="0.2">
      <c r="R847" s="17" t="s">
        <v>21</v>
      </c>
      <c r="S847" s="18">
        <f>_xll.qlInterestRateIndexFixingDate(IborIndex&amp;Tenor,T847,Trigger)</f>
        <v>45306</v>
      </c>
      <c r="T847" s="18">
        <f>_xll.qlCalendarAdvance(Calendar,T846,R847,"f",,Trigger)</f>
        <v>45308</v>
      </c>
      <c r="U847" s="18">
        <f>_xll.qlInterestRateIndexMaturity(IborIndex&amp;Tenor,T847,Trigger)</f>
        <v>45490</v>
      </c>
      <c r="V847" s="22" t="e">
        <f>_xll.qlIndexFixing($V$1,S847,,Trigger)</f>
        <v>#NUM!</v>
      </c>
      <c r="W847" s="22" t="e">
        <f>_xll.qlIndexFixing($W$1,S847,,Trigger)</f>
        <v>#NUM!</v>
      </c>
      <c r="X847" s="17" t="e">
        <f t="shared" si="13"/>
        <v>#NUM!</v>
      </c>
    </row>
    <row r="848" spans="18:24" x14ac:dyDescent="0.2">
      <c r="R848" s="17" t="s">
        <v>21</v>
      </c>
      <c r="S848" s="18">
        <f>_xll.qlInterestRateIndexFixingDate(IborIndex&amp;Tenor,T848,Trigger)</f>
        <v>45313</v>
      </c>
      <c r="T848" s="18">
        <f>_xll.qlCalendarAdvance(Calendar,T847,R848,"f",,Trigger)</f>
        <v>45315</v>
      </c>
      <c r="U848" s="18">
        <f>_xll.qlInterestRateIndexMaturity(IborIndex&amp;Tenor,T848,Trigger)</f>
        <v>45497</v>
      </c>
      <c r="V848" s="22" t="e">
        <f>_xll.qlIndexFixing($V$1,S848,,Trigger)</f>
        <v>#NUM!</v>
      </c>
      <c r="W848" s="22" t="e">
        <f>_xll.qlIndexFixing($W$1,S848,,Trigger)</f>
        <v>#NUM!</v>
      </c>
      <c r="X848" s="17" t="e">
        <f t="shared" si="13"/>
        <v>#NUM!</v>
      </c>
    </row>
    <row r="849" spans="18:24" x14ac:dyDescent="0.2">
      <c r="R849" s="17" t="s">
        <v>21</v>
      </c>
      <c r="S849" s="18">
        <f>_xll.qlInterestRateIndexFixingDate(IborIndex&amp;Tenor,T849,Trigger)</f>
        <v>45320</v>
      </c>
      <c r="T849" s="18">
        <f>_xll.qlCalendarAdvance(Calendar,T848,R849,"f",,Trigger)</f>
        <v>45322</v>
      </c>
      <c r="U849" s="18">
        <f>_xll.qlInterestRateIndexMaturity(IborIndex&amp;Tenor,T849,Trigger)</f>
        <v>45504</v>
      </c>
      <c r="V849" s="22" t="e">
        <f>_xll.qlIndexFixing($V$1,S849,,Trigger)</f>
        <v>#NUM!</v>
      </c>
      <c r="W849" s="22" t="e">
        <f>_xll.qlIndexFixing($W$1,S849,,Trigger)</f>
        <v>#NUM!</v>
      </c>
      <c r="X849" s="17" t="e">
        <f t="shared" si="13"/>
        <v>#NUM!</v>
      </c>
    </row>
    <row r="850" spans="18:24" x14ac:dyDescent="0.2">
      <c r="R850" s="17" t="s">
        <v>21</v>
      </c>
      <c r="S850" s="18">
        <f>_xll.qlInterestRateIndexFixingDate(IborIndex&amp;Tenor,T850,Trigger)</f>
        <v>45327</v>
      </c>
      <c r="T850" s="18">
        <f>_xll.qlCalendarAdvance(Calendar,T849,R850,"f",,Trigger)</f>
        <v>45329</v>
      </c>
      <c r="U850" s="18">
        <f>_xll.qlInterestRateIndexMaturity(IborIndex&amp;Tenor,T850,Trigger)</f>
        <v>45511</v>
      </c>
      <c r="V850" s="22" t="e">
        <f>_xll.qlIndexFixing($V$1,S850,,Trigger)</f>
        <v>#NUM!</v>
      </c>
      <c r="W850" s="22" t="e">
        <f>_xll.qlIndexFixing($W$1,S850,,Trigger)</f>
        <v>#NUM!</v>
      </c>
      <c r="X850" s="17" t="e">
        <f t="shared" si="13"/>
        <v>#NUM!</v>
      </c>
    </row>
    <row r="851" spans="18:24" x14ac:dyDescent="0.2">
      <c r="R851" s="17" t="s">
        <v>21</v>
      </c>
      <c r="S851" s="18">
        <f>_xll.qlInterestRateIndexFixingDate(IborIndex&amp;Tenor,T851,Trigger)</f>
        <v>45334</v>
      </c>
      <c r="T851" s="18">
        <f>_xll.qlCalendarAdvance(Calendar,T850,R851,"f",,Trigger)</f>
        <v>45336</v>
      </c>
      <c r="U851" s="18">
        <f>_xll.qlInterestRateIndexMaturity(IborIndex&amp;Tenor,T851,Trigger)</f>
        <v>45518</v>
      </c>
      <c r="V851" s="22" t="e">
        <f>_xll.qlIndexFixing($V$1,S851,,Trigger)</f>
        <v>#NUM!</v>
      </c>
      <c r="W851" s="22" t="e">
        <f>_xll.qlIndexFixing($W$1,S851,,Trigger)</f>
        <v>#NUM!</v>
      </c>
      <c r="X851" s="17" t="e">
        <f t="shared" si="13"/>
        <v>#NUM!</v>
      </c>
    </row>
    <row r="852" spans="18:24" x14ac:dyDescent="0.2">
      <c r="R852" s="17" t="s">
        <v>21</v>
      </c>
      <c r="S852" s="18">
        <f>_xll.qlInterestRateIndexFixingDate(IborIndex&amp;Tenor,T852,Trigger)</f>
        <v>45341</v>
      </c>
      <c r="T852" s="18">
        <f>_xll.qlCalendarAdvance(Calendar,T851,R852,"f",,Trigger)</f>
        <v>45343</v>
      </c>
      <c r="U852" s="18">
        <f>_xll.qlInterestRateIndexMaturity(IborIndex&amp;Tenor,T852,Trigger)</f>
        <v>45525</v>
      </c>
      <c r="V852" s="22" t="e">
        <f>_xll.qlIndexFixing($V$1,S852,,Trigger)</f>
        <v>#NUM!</v>
      </c>
      <c r="W852" s="22" t="e">
        <f>_xll.qlIndexFixing($W$1,S852,,Trigger)</f>
        <v>#NUM!</v>
      </c>
      <c r="X852" s="17" t="e">
        <f t="shared" si="13"/>
        <v>#NUM!</v>
      </c>
    </row>
    <row r="853" spans="18:24" x14ac:dyDescent="0.2">
      <c r="R853" s="17" t="s">
        <v>21</v>
      </c>
      <c r="S853" s="18">
        <f>_xll.qlInterestRateIndexFixingDate(IborIndex&amp;Tenor,T853,Trigger)</f>
        <v>45348</v>
      </c>
      <c r="T853" s="18">
        <f>_xll.qlCalendarAdvance(Calendar,T852,R853,"f",,Trigger)</f>
        <v>45350</v>
      </c>
      <c r="U853" s="18">
        <f>_xll.qlInterestRateIndexMaturity(IborIndex&amp;Tenor,T853,Trigger)</f>
        <v>45532</v>
      </c>
      <c r="V853" s="22" t="e">
        <f>_xll.qlIndexFixing($V$1,S853,,Trigger)</f>
        <v>#NUM!</v>
      </c>
      <c r="W853" s="22" t="e">
        <f>_xll.qlIndexFixing($W$1,S853,,Trigger)</f>
        <v>#NUM!</v>
      </c>
      <c r="X853" s="17" t="e">
        <f t="shared" si="13"/>
        <v>#NUM!</v>
      </c>
    </row>
    <row r="854" spans="18:24" x14ac:dyDescent="0.2">
      <c r="R854" s="17" t="s">
        <v>21</v>
      </c>
      <c r="S854" s="18">
        <f>_xll.qlInterestRateIndexFixingDate(IborIndex&amp;Tenor,T854,Trigger)</f>
        <v>45355</v>
      </c>
      <c r="T854" s="18">
        <f>_xll.qlCalendarAdvance(Calendar,T853,R854,"f",,Trigger)</f>
        <v>45357</v>
      </c>
      <c r="U854" s="18">
        <f>_xll.qlInterestRateIndexMaturity(IborIndex&amp;Tenor,T854,Trigger)</f>
        <v>45541</v>
      </c>
      <c r="V854" s="22" t="e">
        <f>_xll.qlIndexFixing($V$1,S854,,Trigger)</f>
        <v>#NUM!</v>
      </c>
      <c r="W854" s="22" t="e">
        <f>_xll.qlIndexFixing($W$1,S854,,Trigger)</f>
        <v>#NUM!</v>
      </c>
      <c r="X854" s="17" t="e">
        <f t="shared" si="13"/>
        <v>#NUM!</v>
      </c>
    </row>
    <row r="855" spans="18:24" x14ac:dyDescent="0.2">
      <c r="R855" s="17" t="s">
        <v>21</v>
      </c>
      <c r="S855" s="18">
        <f>_xll.qlInterestRateIndexFixingDate(IborIndex&amp;Tenor,T855,Trigger)</f>
        <v>45362</v>
      </c>
      <c r="T855" s="18">
        <f>_xll.qlCalendarAdvance(Calendar,T854,R855,"f",,Trigger)</f>
        <v>45364</v>
      </c>
      <c r="U855" s="18">
        <f>_xll.qlInterestRateIndexMaturity(IborIndex&amp;Tenor,T855,Trigger)</f>
        <v>45548</v>
      </c>
      <c r="V855" s="22" t="e">
        <f>_xll.qlIndexFixing($V$1,S855,,Trigger)</f>
        <v>#NUM!</v>
      </c>
      <c r="W855" s="22" t="e">
        <f>_xll.qlIndexFixing($W$1,S855,,Trigger)</f>
        <v>#NUM!</v>
      </c>
      <c r="X855" s="17" t="e">
        <f t="shared" si="13"/>
        <v>#NUM!</v>
      </c>
    </row>
    <row r="856" spans="18:24" x14ac:dyDescent="0.2">
      <c r="R856" s="17" t="s">
        <v>21</v>
      </c>
      <c r="S856" s="18">
        <f>_xll.qlInterestRateIndexFixingDate(IborIndex&amp;Tenor,T856,Trigger)</f>
        <v>45369</v>
      </c>
      <c r="T856" s="18">
        <f>_xll.qlCalendarAdvance(Calendar,T855,R856,"f",,Trigger)</f>
        <v>45371</v>
      </c>
      <c r="U856" s="18">
        <f>_xll.qlInterestRateIndexMaturity(IborIndex&amp;Tenor,T856,Trigger)</f>
        <v>45555</v>
      </c>
      <c r="V856" s="22" t="e">
        <f>_xll.qlIndexFixing($V$1,S856,,Trigger)</f>
        <v>#NUM!</v>
      </c>
      <c r="W856" s="22" t="e">
        <f>_xll.qlIndexFixing($W$1,S856,,Trigger)</f>
        <v>#NUM!</v>
      </c>
      <c r="X856" s="17" t="e">
        <f t="shared" si="13"/>
        <v>#NUM!</v>
      </c>
    </row>
    <row r="857" spans="18:24" x14ac:dyDescent="0.2">
      <c r="R857" s="17" t="s">
        <v>21</v>
      </c>
      <c r="S857" s="18">
        <f>_xll.qlInterestRateIndexFixingDate(IborIndex&amp;Tenor,T857,Trigger)</f>
        <v>45376</v>
      </c>
      <c r="T857" s="18">
        <f>_xll.qlCalendarAdvance(Calendar,T856,R857,"f",,Trigger)</f>
        <v>45378</v>
      </c>
      <c r="U857" s="18">
        <f>_xll.qlInterestRateIndexMaturity(IborIndex&amp;Tenor,T857,Trigger)</f>
        <v>45562</v>
      </c>
      <c r="V857" s="22" t="e">
        <f>_xll.qlIndexFixing($V$1,S857,,Trigger)</f>
        <v>#NUM!</v>
      </c>
      <c r="W857" s="22" t="e">
        <f>_xll.qlIndexFixing($W$1,S857,,Trigger)</f>
        <v>#NUM!</v>
      </c>
      <c r="X857" s="17" t="e">
        <f t="shared" si="13"/>
        <v>#NUM!</v>
      </c>
    </row>
    <row r="858" spans="18:24" x14ac:dyDescent="0.2">
      <c r="R858" s="17" t="s">
        <v>21</v>
      </c>
      <c r="S858" s="18">
        <f>_xll.qlInterestRateIndexFixingDate(IborIndex&amp;Tenor,T858,Trigger)</f>
        <v>45379</v>
      </c>
      <c r="T858" s="18">
        <f>_xll.qlCalendarAdvance(Calendar,T857,R858,"f",,Trigger)</f>
        <v>45385</v>
      </c>
      <c r="U858" s="18">
        <f>_xll.qlInterestRateIndexMaturity(IborIndex&amp;Tenor,T858,Trigger)</f>
        <v>45568</v>
      </c>
      <c r="V858" s="22" t="e">
        <f>_xll.qlIndexFixing($V$1,S858,,Trigger)</f>
        <v>#NUM!</v>
      </c>
      <c r="W858" s="22" t="e">
        <f>_xll.qlIndexFixing($W$1,S858,,Trigger)</f>
        <v>#NUM!</v>
      </c>
      <c r="X858" s="17" t="e">
        <f t="shared" si="13"/>
        <v>#NUM!</v>
      </c>
    </row>
    <row r="859" spans="18:24" x14ac:dyDescent="0.2">
      <c r="R859" s="17" t="s">
        <v>21</v>
      </c>
      <c r="S859" s="18">
        <f>_xll.qlInterestRateIndexFixingDate(IborIndex&amp;Tenor,T859,Trigger)</f>
        <v>45390</v>
      </c>
      <c r="T859" s="18">
        <f>_xll.qlCalendarAdvance(Calendar,T858,R859,"f",,Trigger)</f>
        <v>45392</v>
      </c>
      <c r="U859" s="18">
        <f>_xll.qlInterestRateIndexMaturity(IborIndex&amp;Tenor,T859,Trigger)</f>
        <v>45575</v>
      </c>
      <c r="V859" s="22" t="e">
        <f>_xll.qlIndexFixing($V$1,S859,,Trigger)</f>
        <v>#NUM!</v>
      </c>
      <c r="W859" s="22" t="e">
        <f>_xll.qlIndexFixing($W$1,S859,,Trigger)</f>
        <v>#NUM!</v>
      </c>
      <c r="X859" s="17" t="e">
        <f t="shared" si="13"/>
        <v>#NUM!</v>
      </c>
    </row>
    <row r="860" spans="18:24" x14ac:dyDescent="0.2">
      <c r="R860" s="17" t="s">
        <v>21</v>
      </c>
      <c r="S860" s="18">
        <f>_xll.qlInterestRateIndexFixingDate(IborIndex&amp;Tenor,T860,Trigger)</f>
        <v>45397</v>
      </c>
      <c r="T860" s="18">
        <f>_xll.qlCalendarAdvance(Calendar,T859,R860,"f",,Trigger)</f>
        <v>45399</v>
      </c>
      <c r="U860" s="18">
        <f>_xll.qlInterestRateIndexMaturity(IborIndex&amp;Tenor,T860,Trigger)</f>
        <v>45582</v>
      </c>
      <c r="V860" s="22" t="e">
        <f>_xll.qlIndexFixing($V$1,S860,,Trigger)</f>
        <v>#NUM!</v>
      </c>
      <c r="W860" s="22" t="e">
        <f>_xll.qlIndexFixing($W$1,S860,,Trigger)</f>
        <v>#NUM!</v>
      </c>
      <c r="X860" s="17" t="e">
        <f t="shared" si="13"/>
        <v>#NUM!</v>
      </c>
    </row>
    <row r="861" spans="18:24" x14ac:dyDescent="0.2">
      <c r="R861" s="17" t="s">
        <v>21</v>
      </c>
      <c r="S861" s="18">
        <f>_xll.qlInterestRateIndexFixingDate(IborIndex&amp;Tenor,T861,Trigger)</f>
        <v>45404</v>
      </c>
      <c r="T861" s="18">
        <f>_xll.qlCalendarAdvance(Calendar,T860,R861,"f",,Trigger)</f>
        <v>45406</v>
      </c>
      <c r="U861" s="18">
        <f>_xll.qlInterestRateIndexMaturity(IborIndex&amp;Tenor,T861,Trigger)</f>
        <v>45589</v>
      </c>
      <c r="V861" s="22" t="e">
        <f>_xll.qlIndexFixing($V$1,S861,,Trigger)</f>
        <v>#NUM!</v>
      </c>
      <c r="W861" s="22" t="e">
        <f>_xll.qlIndexFixing($W$1,S861,,Trigger)</f>
        <v>#NUM!</v>
      </c>
      <c r="X861" s="17" t="e">
        <f t="shared" si="13"/>
        <v>#NUM!</v>
      </c>
    </row>
    <row r="862" spans="18:24" x14ac:dyDescent="0.2">
      <c r="R862" s="17" t="s">
        <v>21</v>
      </c>
      <c r="S862" s="18">
        <f>_xll.qlInterestRateIndexFixingDate(IborIndex&amp;Tenor,T862,Trigger)</f>
        <v>45411</v>
      </c>
      <c r="T862" s="18">
        <f>_xll.qlCalendarAdvance(Calendar,T861,R862,"f",,Trigger)</f>
        <v>45414</v>
      </c>
      <c r="U862" s="18">
        <f>_xll.qlInterestRateIndexMaturity(IborIndex&amp;Tenor,T862,Trigger)</f>
        <v>45600</v>
      </c>
      <c r="V862" s="22" t="e">
        <f>_xll.qlIndexFixing($V$1,S862,,Trigger)</f>
        <v>#NUM!</v>
      </c>
      <c r="W862" s="22" t="e">
        <f>_xll.qlIndexFixing($W$1,S862,,Trigger)</f>
        <v>#NUM!</v>
      </c>
      <c r="X862" s="17" t="e">
        <f t="shared" si="13"/>
        <v>#NUM!</v>
      </c>
    </row>
    <row r="863" spans="18:24" x14ac:dyDescent="0.2">
      <c r="R863" s="17" t="s">
        <v>21</v>
      </c>
      <c r="S863" s="18">
        <f>_xll.qlInterestRateIndexFixingDate(IborIndex&amp;Tenor,T863,Trigger)</f>
        <v>45419</v>
      </c>
      <c r="T863" s="18">
        <f>_xll.qlCalendarAdvance(Calendar,T862,R863,"f",,Trigger)</f>
        <v>45421</v>
      </c>
      <c r="U863" s="18">
        <f>_xll.qlInterestRateIndexMaturity(IborIndex&amp;Tenor,T863,Trigger)</f>
        <v>45607</v>
      </c>
      <c r="V863" s="22" t="e">
        <f>_xll.qlIndexFixing($V$1,S863,,Trigger)</f>
        <v>#NUM!</v>
      </c>
      <c r="W863" s="22" t="e">
        <f>_xll.qlIndexFixing($W$1,S863,,Trigger)</f>
        <v>#NUM!</v>
      </c>
      <c r="X863" s="17" t="e">
        <f t="shared" si="13"/>
        <v>#NUM!</v>
      </c>
    </row>
    <row r="864" spans="18:24" x14ac:dyDescent="0.2">
      <c r="R864" s="17" t="s">
        <v>21</v>
      </c>
      <c r="S864" s="18">
        <f>_xll.qlInterestRateIndexFixingDate(IborIndex&amp;Tenor,T864,Trigger)</f>
        <v>45426</v>
      </c>
      <c r="T864" s="18">
        <f>_xll.qlCalendarAdvance(Calendar,T863,R864,"f",,Trigger)</f>
        <v>45428</v>
      </c>
      <c r="U864" s="18">
        <f>_xll.qlInterestRateIndexMaturity(IborIndex&amp;Tenor,T864,Trigger)</f>
        <v>45614</v>
      </c>
      <c r="V864" s="22" t="e">
        <f>_xll.qlIndexFixing($V$1,S864,,Trigger)</f>
        <v>#NUM!</v>
      </c>
      <c r="W864" s="22" t="e">
        <f>_xll.qlIndexFixing($W$1,S864,,Trigger)</f>
        <v>#NUM!</v>
      </c>
      <c r="X864" s="17" t="e">
        <f t="shared" si="13"/>
        <v>#NUM!</v>
      </c>
    </row>
    <row r="865" spans="18:24" x14ac:dyDescent="0.2">
      <c r="R865" s="17" t="s">
        <v>21</v>
      </c>
      <c r="S865" s="18">
        <f>_xll.qlInterestRateIndexFixingDate(IborIndex&amp;Tenor,T865,Trigger)</f>
        <v>45433</v>
      </c>
      <c r="T865" s="18">
        <f>_xll.qlCalendarAdvance(Calendar,T864,R865,"f",,Trigger)</f>
        <v>45435</v>
      </c>
      <c r="U865" s="18">
        <f>_xll.qlInterestRateIndexMaturity(IborIndex&amp;Tenor,T865,Trigger)</f>
        <v>45621</v>
      </c>
      <c r="V865" s="22" t="e">
        <f>_xll.qlIndexFixing($V$1,S865,,Trigger)</f>
        <v>#NUM!</v>
      </c>
      <c r="W865" s="22" t="e">
        <f>_xll.qlIndexFixing($W$1,S865,,Trigger)</f>
        <v>#NUM!</v>
      </c>
      <c r="X865" s="17" t="e">
        <f t="shared" si="13"/>
        <v>#NUM!</v>
      </c>
    </row>
    <row r="866" spans="18:24" x14ac:dyDescent="0.2">
      <c r="R866" s="17" t="s">
        <v>21</v>
      </c>
      <c r="S866" s="18">
        <f>_xll.qlInterestRateIndexFixingDate(IborIndex&amp;Tenor,T866,Trigger)</f>
        <v>45440</v>
      </c>
      <c r="T866" s="18">
        <f>_xll.qlCalendarAdvance(Calendar,T865,R866,"f",,Trigger)</f>
        <v>45442</v>
      </c>
      <c r="U866" s="18">
        <f>_xll.qlInterestRateIndexMaturity(IborIndex&amp;Tenor,T866,Trigger)</f>
        <v>45625</v>
      </c>
      <c r="V866" s="22" t="e">
        <f>_xll.qlIndexFixing($V$1,S866,,Trigger)</f>
        <v>#NUM!</v>
      </c>
      <c r="W866" s="22" t="e">
        <f>_xll.qlIndexFixing($W$1,S866,,Trigger)</f>
        <v>#NUM!</v>
      </c>
      <c r="X866" s="17" t="e">
        <f t="shared" si="13"/>
        <v>#NUM!</v>
      </c>
    </row>
    <row r="867" spans="18:24" x14ac:dyDescent="0.2">
      <c r="R867" s="17" t="s">
        <v>21</v>
      </c>
      <c r="S867" s="18">
        <f>_xll.qlInterestRateIndexFixingDate(IborIndex&amp;Tenor,T867,Trigger)</f>
        <v>45447</v>
      </c>
      <c r="T867" s="18">
        <f>_xll.qlCalendarAdvance(Calendar,T866,R867,"f",,Trigger)</f>
        <v>45449</v>
      </c>
      <c r="U867" s="18">
        <f>_xll.qlInterestRateIndexMaturity(IborIndex&amp;Tenor,T867,Trigger)</f>
        <v>45632</v>
      </c>
      <c r="V867" s="22" t="e">
        <f>_xll.qlIndexFixing($V$1,S867,,Trigger)</f>
        <v>#NUM!</v>
      </c>
      <c r="W867" s="22" t="e">
        <f>_xll.qlIndexFixing($W$1,S867,,Trigger)</f>
        <v>#NUM!</v>
      </c>
      <c r="X867" s="17" t="e">
        <f t="shared" si="13"/>
        <v>#NUM!</v>
      </c>
    </row>
    <row r="868" spans="18:24" x14ac:dyDescent="0.2">
      <c r="R868" s="17" t="s">
        <v>21</v>
      </c>
      <c r="S868" s="18">
        <f>_xll.qlInterestRateIndexFixingDate(IborIndex&amp;Tenor,T868,Trigger)</f>
        <v>45454</v>
      </c>
      <c r="T868" s="18">
        <f>_xll.qlCalendarAdvance(Calendar,T867,R868,"f",,Trigger)</f>
        <v>45456</v>
      </c>
      <c r="U868" s="18">
        <f>_xll.qlInterestRateIndexMaturity(IborIndex&amp;Tenor,T868,Trigger)</f>
        <v>45639</v>
      </c>
      <c r="V868" s="22" t="e">
        <f>_xll.qlIndexFixing($V$1,S868,,Trigger)</f>
        <v>#NUM!</v>
      </c>
      <c r="W868" s="22" t="e">
        <f>_xll.qlIndexFixing($W$1,S868,,Trigger)</f>
        <v>#NUM!</v>
      </c>
      <c r="X868" s="17" t="e">
        <f t="shared" si="13"/>
        <v>#NUM!</v>
      </c>
    </row>
    <row r="869" spans="18:24" x14ac:dyDescent="0.2">
      <c r="R869" s="17" t="s">
        <v>21</v>
      </c>
      <c r="S869" s="18">
        <f>_xll.qlInterestRateIndexFixingDate(IborIndex&amp;Tenor,T869,Trigger)</f>
        <v>45461</v>
      </c>
      <c r="T869" s="18">
        <f>_xll.qlCalendarAdvance(Calendar,T868,R869,"f",,Trigger)</f>
        <v>45463</v>
      </c>
      <c r="U869" s="18">
        <f>_xll.qlInterestRateIndexMaturity(IborIndex&amp;Tenor,T869,Trigger)</f>
        <v>45646</v>
      </c>
      <c r="V869" s="22" t="e">
        <f>_xll.qlIndexFixing($V$1,S869,,Trigger)</f>
        <v>#NUM!</v>
      </c>
      <c r="W869" s="22" t="e">
        <f>_xll.qlIndexFixing($W$1,S869,,Trigger)</f>
        <v>#NUM!</v>
      </c>
      <c r="X869" s="17" t="e">
        <f t="shared" si="13"/>
        <v>#NUM!</v>
      </c>
    </row>
    <row r="870" spans="18:24" x14ac:dyDescent="0.2">
      <c r="R870" s="17" t="s">
        <v>21</v>
      </c>
      <c r="S870" s="18">
        <f>_xll.qlInterestRateIndexFixingDate(IborIndex&amp;Tenor,T870,Trigger)</f>
        <v>45468</v>
      </c>
      <c r="T870" s="18">
        <f>_xll.qlCalendarAdvance(Calendar,T869,R870,"f",,Trigger)</f>
        <v>45470</v>
      </c>
      <c r="U870" s="18">
        <f>_xll.qlInterestRateIndexMaturity(IborIndex&amp;Tenor,T870,Trigger)</f>
        <v>45653</v>
      </c>
      <c r="V870" s="22" t="e">
        <f>_xll.qlIndexFixing($V$1,S870,,Trigger)</f>
        <v>#NUM!</v>
      </c>
      <c r="W870" s="22" t="e">
        <f>_xll.qlIndexFixing($W$1,S870,,Trigger)</f>
        <v>#NUM!</v>
      </c>
      <c r="X870" s="17" t="e">
        <f t="shared" si="13"/>
        <v>#NUM!</v>
      </c>
    </row>
    <row r="871" spans="18:24" x14ac:dyDescent="0.2">
      <c r="R871" s="17" t="s">
        <v>21</v>
      </c>
      <c r="S871" s="18">
        <f>_xll.qlInterestRateIndexFixingDate(IborIndex&amp;Tenor,T871,Trigger)</f>
        <v>45475</v>
      </c>
      <c r="T871" s="18">
        <f>_xll.qlCalendarAdvance(Calendar,T870,R871,"f",,Trigger)</f>
        <v>45477</v>
      </c>
      <c r="U871" s="18">
        <f>_xll.qlInterestRateIndexMaturity(IborIndex&amp;Tenor,T871,Trigger)</f>
        <v>45663</v>
      </c>
      <c r="V871" s="22" t="e">
        <f>_xll.qlIndexFixing($V$1,S871,,Trigger)</f>
        <v>#NUM!</v>
      </c>
      <c r="W871" s="22" t="e">
        <f>_xll.qlIndexFixing($W$1,S871,,Trigger)</f>
        <v>#NUM!</v>
      </c>
      <c r="X871" s="17" t="e">
        <f t="shared" si="13"/>
        <v>#NUM!</v>
      </c>
    </row>
    <row r="872" spans="18:24" x14ac:dyDescent="0.2">
      <c r="R872" s="17" t="s">
        <v>21</v>
      </c>
      <c r="S872" s="18">
        <f>_xll.qlInterestRateIndexFixingDate(IborIndex&amp;Tenor,T872,Trigger)</f>
        <v>45482</v>
      </c>
      <c r="T872" s="18">
        <f>_xll.qlCalendarAdvance(Calendar,T871,R872,"f",,Trigger)</f>
        <v>45484</v>
      </c>
      <c r="U872" s="18">
        <f>_xll.qlInterestRateIndexMaturity(IborIndex&amp;Tenor,T872,Trigger)</f>
        <v>45670</v>
      </c>
      <c r="V872" s="22" t="e">
        <f>_xll.qlIndexFixing($V$1,S872,,Trigger)</f>
        <v>#NUM!</v>
      </c>
      <c r="W872" s="22" t="e">
        <f>_xll.qlIndexFixing($W$1,S872,,Trigger)</f>
        <v>#NUM!</v>
      </c>
      <c r="X872" s="17" t="e">
        <f t="shared" si="13"/>
        <v>#NUM!</v>
      </c>
    </row>
    <row r="873" spans="18:24" x14ac:dyDescent="0.2">
      <c r="R873" s="17" t="s">
        <v>21</v>
      </c>
      <c r="S873" s="18">
        <f>_xll.qlInterestRateIndexFixingDate(IborIndex&amp;Tenor,T873,Trigger)</f>
        <v>45489</v>
      </c>
      <c r="T873" s="18">
        <f>_xll.qlCalendarAdvance(Calendar,T872,R873,"f",,Trigger)</f>
        <v>45491</v>
      </c>
      <c r="U873" s="18">
        <f>_xll.qlInterestRateIndexMaturity(IborIndex&amp;Tenor,T873,Trigger)</f>
        <v>45677</v>
      </c>
      <c r="V873" s="22" t="e">
        <f>_xll.qlIndexFixing($V$1,S873,,Trigger)</f>
        <v>#NUM!</v>
      </c>
      <c r="W873" s="22" t="e">
        <f>_xll.qlIndexFixing($W$1,S873,,Trigger)</f>
        <v>#NUM!</v>
      </c>
      <c r="X873" s="17" t="e">
        <f t="shared" si="13"/>
        <v>#NUM!</v>
      </c>
    </row>
    <row r="874" spans="18:24" x14ac:dyDescent="0.2">
      <c r="R874" s="17" t="s">
        <v>21</v>
      </c>
      <c r="S874" s="18">
        <f>_xll.qlInterestRateIndexFixingDate(IborIndex&amp;Tenor,T874,Trigger)</f>
        <v>45496</v>
      </c>
      <c r="T874" s="18">
        <f>_xll.qlCalendarAdvance(Calendar,T873,R874,"f",,Trigger)</f>
        <v>45498</v>
      </c>
      <c r="U874" s="18">
        <f>_xll.qlInterestRateIndexMaturity(IborIndex&amp;Tenor,T874,Trigger)</f>
        <v>45684</v>
      </c>
      <c r="V874" s="22" t="e">
        <f>_xll.qlIndexFixing($V$1,S874,,Trigger)</f>
        <v>#NUM!</v>
      </c>
      <c r="W874" s="22" t="e">
        <f>_xll.qlIndexFixing($W$1,S874,,Trigger)</f>
        <v>#NUM!</v>
      </c>
      <c r="X874" s="17" t="e">
        <f t="shared" si="13"/>
        <v>#NUM!</v>
      </c>
    </row>
    <row r="875" spans="18:24" x14ac:dyDescent="0.2">
      <c r="R875" s="17" t="s">
        <v>21</v>
      </c>
      <c r="S875" s="18">
        <f>_xll.qlInterestRateIndexFixingDate(IborIndex&amp;Tenor,T875,Trigger)</f>
        <v>45503</v>
      </c>
      <c r="T875" s="18">
        <f>_xll.qlCalendarAdvance(Calendar,T874,R875,"f",,Trigger)</f>
        <v>45505</v>
      </c>
      <c r="U875" s="18">
        <f>_xll.qlInterestRateIndexMaturity(IborIndex&amp;Tenor,T875,Trigger)</f>
        <v>45691</v>
      </c>
      <c r="V875" s="22" t="e">
        <f>_xll.qlIndexFixing($V$1,S875,,Trigger)</f>
        <v>#NUM!</v>
      </c>
      <c r="W875" s="22" t="e">
        <f>_xll.qlIndexFixing($W$1,S875,,Trigger)</f>
        <v>#NUM!</v>
      </c>
      <c r="X875" s="17" t="e">
        <f t="shared" si="13"/>
        <v>#NUM!</v>
      </c>
    </row>
    <row r="876" spans="18:24" x14ac:dyDescent="0.2">
      <c r="R876" s="17" t="s">
        <v>21</v>
      </c>
      <c r="S876" s="18">
        <f>_xll.qlInterestRateIndexFixingDate(IborIndex&amp;Tenor,T876,Trigger)</f>
        <v>45510</v>
      </c>
      <c r="T876" s="18">
        <f>_xll.qlCalendarAdvance(Calendar,T875,R876,"f",,Trigger)</f>
        <v>45512</v>
      </c>
      <c r="U876" s="18">
        <f>_xll.qlInterestRateIndexMaturity(IborIndex&amp;Tenor,T876,Trigger)</f>
        <v>45698</v>
      </c>
      <c r="V876" s="22" t="e">
        <f>_xll.qlIndexFixing($V$1,S876,,Trigger)</f>
        <v>#NUM!</v>
      </c>
      <c r="W876" s="22" t="e">
        <f>_xll.qlIndexFixing($W$1,S876,,Trigger)</f>
        <v>#NUM!</v>
      </c>
      <c r="X876" s="17" t="e">
        <f t="shared" si="13"/>
        <v>#NUM!</v>
      </c>
    </row>
    <row r="877" spans="18:24" x14ac:dyDescent="0.2">
      <c r="R877" s="17" t="s">
        <v>21</v>
      </c>
      <c r="S877" s="18">
        <f>_xll.qlInterestRateIndexFixingDate(IborIndex&amp;Tenor,T877,Trigger)</f>
        <v>45517</v>
      </c>
      <c r="T877" s="18">
        <f>_xll.qlCalendarAdvance(Calendar,T876,R877,"f",,Trigger)</f>
        <v>45519</v>
      </c>
      <c r="U877" s="18">
        <f>_xll.qlInterestRateIndexMaturity(IborIndex&amp;Tenor,T877,Trigger)</f>
        <v>45705</v>
      </c>
      <c r="V877" s="22" t="e">
        <f>_xll.qlIndexFixing($V$1,S877,,Trigger)</f>
        <v>#NUM!</v>
      </c>
      <c r="W877" s="22" t="e">
        <f>_xll.qlIndexFixing($W$1,S877,,Trigger)</f>
        <v>#NUM!</v>
      </c>
      <c r="X877" s="17" t="e">
        <f t="shared" si="13"/>
        <v>#NUM!</v>
      </c>
    </row>
    <row r="878" spans="18:24" x14ac:dyDescent="0.2">
      <c r="R878" s="17" t="s">
        <v>21</v>
      </c>
      <c r="S878" s="18">
        <f>_xll.qlInterestRateIndexFixingDate(IborIndex&amp;Tenor,T878,Trigger)</f>
        <v>45524</v>
      </c>
      <c r="T878" s="18">
        <f>_xll.qlCalendarAdvance(Calendar,T877,R878,"f",,Trigger)</f>
        <v>45526</v>
      </c>
      <c r="U878" s="18">
        <f>_xll.qlInterestRateIndexMaturity(IborIndex&amp;Tenor,T878,Trigger)</f>
        <v>45712</v>
      </c>
      <c r="V878" s="22" t="e">
        <f>_xll.qlIndexFixing($V$1,S878,,Trigger)</f>
        <v>#NUM!</v>
      </c>
      <c r="W878" s="22" t="e">
        <f>_xll.qlIndexFixing($W$1,S878,,Trigger)</f>
        <v>#NUM!</v>
      </c>
      <c r="X878" s="17" t="e">
        <f t="shared" si="13"/>
        <v>#NUM!</v>
      </c>
    </row>
    <row r="879" spans="18:24" x14ac:dyDescent="0.2">
      <c r="R879" s="17" t="s">
        <v>21</v>
      </c>
      <c r="S879" s="18">
        <f>_xll.qlInterestRateIndexFixingDate(IborIndex&amp;Tenor,T879,Trigger)</f>
        <v>45531</v>
      </c>
      <c r="T879" s="18">
        <f>_xll.qlCalendarAdvance(Calendar,T878,R879,"f",,Trigger)</f>
        <v>45533</v>
      </c>
      <c r="U879" s="18">
        <f>_xll.qlInterestRateIndexMaturity(IborIndex&amp;Tenor,T879,Trigger)</f>
        <v>45716</v>
      </c>
      <c r="V879" s="22" t="e">
        <f>_xll.qlIndexFixing($V$1,S879,,Trigger)</f>
        <v>#NUM!</v>
      </c>
      <c r="W879" s="22" t="e">
        <f>_xll.qlIndexFixing($W$1,S879,,Trigger)</f>
        <v>#NUM!</v>
      </c>
      <c r="X879" s="17" t="e">
        <f t="shared" si="13"/>
        <v>#NUM!</v>
      </c>
    </row>
    <row r="880" spans="18:24" x14ac:dyDescent="0.2">
      <c r="R880" s="17" t="s">
        <v>21</v>
      </c>
      <c r="S880" s="18">
        <f>_xll.qlInterestRateIndexFixingDate(IborIndex&amp;Tenor,T880,Trigger)</f>
        <v>45538</v>
      </c>
      <c r="T880" s="18">
        <f>_xll.qlCalendarAdvance(Calendar,T879,R880,"f",,Trigger)</f>
        <v>45540</v>
      </c>
      <c r="U880" s="18">
        <f>_xll.qlInterestRateIndexMaturity(IborIndex&amp;Tenor,T880,Trigger)</f>
        <v>45721</v>
      </c>
      <c r="V880" s="22" t="e">
        <f>_xll.qlIndexFixing($V$1,S880,,Trigger)</f>
        <v>#NUM!</v>
      </c>
      <c r="W880" s="22" t="e">
        <f>_xll.qlIndexFixing($W$1,S880,,Trigger)</f>
        <v>#NUM!</v>
      </c>
      <c r="X880" s="17" t="e">
        <f t="shared" si="13"/>
        <v>#NUM!</v>
      </c>
    </row>
    <row r="881" spans="18:24" x14ac:dyDescent="0.2">
      <c r="R881" s="17" t="s">
        <v>21</v>
      </c>
      <c r="S881" s="18">
        <f>_xll.qlInterestRateIndexFixingDate(IborIndex&amp;Tenor,T881,Trigger)</f>
        <v>45545</v>
      </c>
      <c r="T881" s="18">
        <f>_xll.qlCalendarAdvance(Calendar,T880,R881,"f",,Trigger)</f>
        <v>45547</v>
      </c>
      <c r="U881" s="18">
        <f>_xll.qlInterestRateIndexMaturity(IborIndex&amp;Tenor,T881,Trigger)</f>
        <v>45728</v>
      </c>
      <c r="V881" s="22" t="e">
        <f>_xll.qlIndexFixing($V$1,S881,,Trigger)</f>
        <v>#NUM!</v>
      </c>
      <c r="W881" s="22" t="e">
        <f>_xll.qlIndexFixing($W$1,S881,,Trigger)</f>
        <v>#NUM!</v>
      </c>
      <c r="X881" s="17" t="e">
        <f t="shared" si="13"/>
        <v>#NUM!</v>
      </c>
    </row>
    <row r="882" spans="18:24" x14ac:dyDescent="0.2">
      <c r="R882" s="17" t="s">
        <v>21</v>
      </c>
      <c r="S882" s="18">
        <f>_xll.qlInterestRateIndexFixingDate(IborIndex&amp;Tenor,T882,Trigger)</f>
        <v>45552</v>
      </c>
      <c r="T882" s="18">
        <f>_xll.qlCalendarAdvance(Calendar,T881,R882,"f",,Trigger)</f>
        <v>45554</v>
      </c>
      <c r="U882" s="18">
        <f>_xll.qlInterestRateIndexMaturity(IborIndex&amp;Tenor,T882,Trigger)</f>
        <v>45735</v>
      </c>
      <c r="V882" s="22" t="e">
        <f>_xll.qlIndexFixing($V$1,S882,,Trigger)</f>
        <v>#NUM!</v>
      </c>
      <c r="W882" s="22" t="e">
        <f>_xll.qlIndexFixing($W$1,S882,,Trigger)</f>
        <v>#NUM!</v>
      </c>
      <c r="X882" s="17" t="e">
        <f t="shared" si="13"/>
        <v>#NUM!</v>
      </c>
    </row>
    <row r="883" spans="18:24" x14ac:dyDescent="0.2">
      <c r="R883" s="17" t="s">
        <v>21</v>
      </c>
      <c r="S883" s="18">
        <f>_xll.qlInterestRateIndexFixingDate(IborIndex&amp;Tenor,T883,Trigger)</f>
        <v>45559</v>
      </c>
      <c r="T883" s="18">
        <f>_xll.qlCalendarAdvance(Calendar,T882,R883,"f",,Trigger)</f>
        <v>45561</v>
      </c>
      <c r="U883" s="18">
        <f>_xll.qlInterestRateIndexMaturity(IborIndex&amp;Tenor,T883,Trigger)</f>
        <v>45742</v>
      </c>
      <c r="V883" s="22" t="e">
        <f>_xll.qlIndexFixing($V$1,S883,,Trigger)</f>
        <v>#NUM!</v>
      </c>
      <c r="W883" s="22" t="e">
        <f>_xll.qlIndexFixing($W$1,S883,,Trigger)</f>
        <v>#NUM!</v>
      </c>
      <c r="X883" s="17" t="e">
        <f t="shared" si="13"/>
        <v>#NUM!</v>
      </c>
    </row>
    <row r="884" spans="18:24" x14ac:dyDescent="0.2">
      <c r="R884" s="17" t="s">
        <v>21</v>
      </c>
      <c r="S884" s="18">
        <f>_xll.qlInterestRateIndexFixingDate(IborIndex&amp;Tenor,T884,Trigger)</f>
        <v>45566</v>
      </c>
      <c r="T884" s="18">
        <f>_xll.qlCalendarAdvance(Calendar,T883,R884,"f",,Trigger)</f>
        <v>45568</v>
      </c>
      <c r="U884" s="18">
        <f>_xll.qlInterestRateIndexMaturity(IborIndex&amp;Tenor,T884,Trigger)</f>
        <v>45750</v>
      </c>
      <c r="V884" s="22" t="e">
        <f>_xll.qlIndexFixing($V$1,S884,,Trigger)</f>
        <v>#NUM!</v>
      </c>
      <c r="W884" s="22" t="e">
        <f>_xll.qlIndexFixing($W$1,S884,,Trigger)</f>
        <v>#NUM!</v>
      </c>
      <c r="X884" s="17" t="e">
        <f t="shared" si="13"/>
        <v>#NUM!</v>
      </c>
    </row>
    <row r="885" spans="18:24" x14ac:dyDescent="0.2">
      <c r="R885" s="17" t="s">
        <v>21</v>
      </c>
      <c r="S885" s="18">
        <f>_xll.qlInterestRateIndexFixingDate(IborIndex&amp;Tenor,T885,Trigger)</f>
        <v>45573</v>
      </c>
      <c r="T885" s="18">
        <f>_xll.qlCalendarAdvance(Calendar,T884,R885,"f",,Trigger)</f>
        <v>45575</v>
      </c>
      <c r="U885" s="18">
        <f>_xll.qlInterestRateIndexMaturity(IborIndex&amp;Tenor,T885,Trigger)</f>
        <v>45757</v>
      </c>
      <c r="V885" s="22" t="e">
        <f>_xll.qlIndexFixing($V$1,S885,,Trigger)</f>
        <v>#NUM!</v>
      </c>
      <c r="W885" s="22" t="e">
        <f>_xll.qlIndexFixing($W$1,S885,,Trigger)</f>
        <v>#NUM!</v>
      </c>
      <c r="X885" s="17" t="e">
        <f t="shared" si="13"/>
        <v>#NUM!</v>
      </c>
    </row>
    <row r="886" spans="18:24" x14ac:dyDescent="0.2">
      <c r="R886" s="17" t="s">
        <v>21</v>
      </c>
      <c r="S886" s="18">
        <f>_xll.qlInterestRateIndexFixingDate(IborIndex&amp;Tenor,T886,Trigger)</f>
        <v>45580</v>
      </c>
      <c r="T886" s="18">
        <f>_xll.qlCalendarAdvance(Calendar,T885,R886,"f",,Trigger)</f>
        <v>45582</v>
      </c>
      <c r="U886" s="18">
        <f>_xll.qlInterestRateIndexMaturity(IborIndex&amp;Tenor,T886,Trigger)</f>
        <v>45764</v>
      </c>
      <c r="V886" s="22" t="e">
        <f>_xll.qlIndexFixing($V$1,S886,,Trigger)</f>
        <v>#NUM!</v>
      </c>
      <c r="W886" s="22" t="e">
        <f>_xll.qlIndexFixing($W$1,S886,,Trigger)</f>
        <v>#NUM!</v>
      </c>
      <c r="X886" s="17" t="e">
        <f t="shared" si="13"/>
        <v>#NUM!</v>
      </c>
    </row>
    <row r="887" spans="18:24" x14ac:dyDescent="0.2">
      <c r="R887" s="17" t="s">
        <v>21</v>
      </c>
      <c r="S887" s="18">
        <f>_xll.qlInterestRateIndexFixingDate(IborIndex&amp;Tenor,T887,Trigger)</f>
        <v>45587</v>
      </c>
      <c r="T887" s="18">
        <f>_xll.qlCalendarAdvance(Calendar,T886,R887,"f",,Trigger)</f>
        <v>45589</v>
      </c>
      <c r="U887" s="18">
        <f>_xll.qlInterestRateIndexMaturity(IborIndex&amp;Tenor,T887,Trigger)</f>
        <v>45771</v>
      </c>
      <c r="V887" s="22" t="e">
        <f>_xll.qlIndexFixing($V$1,S887,,Trigger)</f>
        <v>#NUM!</v>
      </c>
      <c r="W887" s="22" t="e">
        <f>_xll.qlIndexFixing($W$1,S887,,Trigger)</f>
        <v>#NUM!</v>
      </c>
      <c r="X887" s="17" t="e">
        <f t="shared" si="13"/>
        <v>#NUM!</v>
      </c>
    </row>
    <row r="888" spans="18:24" x14ac:dyDescent="0.2">
      <c r="R888" s="17" t="s">
        <v>21</v>
      </c>
      <c r="S888" s="18">
        <f>_xll.qlInterestRateIndexFixingDate(IborIndex&amp;Tenor,T888,Trigger)</f>
        <v>45594</v>
      </c>
      <c r="T888" s="18">
        <f>_xll.qlCalendarAdvance(Calendar,T887,R888,"f",,Trigger)</f>
        <v>45596</v>
      </c>
      <c r="U888" s="18">
        <f>_xll.qlInterestRateIndexMaturity(IborIndex&amp;Tenor,T888,Trigger)</f>
        <v>45777</v>
      </c>
      <c r="V888" s="22" t="e">
        <f>_xll.qlIndexFixing($V$1,S888,,Trigger)</f>
        <v>#NUM!</v>
      </c>
      <c r="W888" s="22" t="e">
        <f>_xll.qlIndexFixing($W$1,S888,,Trigger)</f>
        <v>#NUM!</v>
      </c>
      <c r="X888" s="17" t="e">
        <f t="shared" si="13"/>
        <v>#NUM!</v>
      </c>
    </row>
    <row r="889" spans="18:24" x14ac:dyDescent="0.2">
      <c r="R889" s="17" t="s">
        <v>21</v>
      </c>
      <c r="S889" s="18">
        <f>_xll.qlInterestRateIndexFixingDate(IborIndex&amp;Tenor,T889,Trigger)</f>
        <v>45601</v>
      </c>
      <c r="T889" s="18">
        <f>_xll.qlCalendarAdvance(Calendar,T888,R889,"f",,Trigger)</f>
        <v>45603</v>
      </c>
      <c r="U889" s="18">
        <f>_xll.qlInterestRateIndexMaturity(IborIndex&amp;Tenor,T889,Trigger)</f>
        <v>45784</v>
      </c>
      <c r="V889" s="22" t="e">
        <f>_xll.qlIndexFixing($V$1,S889,,Trigger)</f>
        <v>#NUM!</v>
      </c>
      <c r="W889" s="22" t="e">
        <f>_xll.qlIndexFixing($W$1,S889,,Trigger)</f>
        <v>#NUM!</v>
      </c>
      <c r="X889" s="17" t="e">
        <f t="shared" si="13"/>
        <v>#NUM!</v>
      </c>
    </row>
    <row r="890" spans="18:24" x14ac:dyDescent="0.2">
      <c r="R890" s="17" t="s">
        <v>21</v>
      </c>
      <c r="S890" s="18">
        <f>_xll.qlInterestRateIndexFixingDate(IborIndex&amp;Tenor,T890,Trigger)</f>
        <v>45608</v>
      </c>
      <c r="T890" s="18">
        <f>_xll.qlCalendarAdvance(Calendar,T889,R890,"f",,Trigger)</f>
        <v>45610</v>
      </c>
      <c r="U890" s="18">
        <f>_xll.qlInterestRateIndexMaturity(IborIndex&amp;Tenor,T890,Trigger)</f>
        <v>45791</v>
      </c>
      <c r="V890" s="22" t="e">
        <f>_xll.qlIndexFixing($V$1,S890,,Trigger)</f>
        <v>#NUM!</v>
      </c>
      <c r="W890" s="22" t="e">
        <f>_xll.qlIndexFixing($W$1,S890,,Trigger)</f>
        <v>#NUM!</v>
      </c>
      <c r="X890" s="17" t="e">
        <f t="shared" si="13"/>
        <v>#NUM!</v>
      </c>
    </row>
    <row r="891" spans="18:24" x14ac:dyDescent="0.2">
      <c r="R891" s="17" t="s">
        <v>21</v>
      </c>
      <c r="S891" s="18">
        <f>_xll.qlInterestRateIndexFixingDate(IborIndex&amp;Tenor,T891,Trigger)</f>
        <v>45615</v>
      </c>
      <c r="T891" s="18">
        <f>_xll.qlCalendarAdvance(Calendar,T890,R891,"f",,Trigger)</f>
        <v>45617</v>
      </c>
      <c r="U891" s="18">
        <f>_xll.qlInterestRateIndexMaturity(IborIndex&amp;Tenor,T891,Trigger)</f>
        <v>45798</v>
      </c>
      <c r="V891" s="22" t="e">
        <f>_xll.qlIndexFixing($V$1,S891,,Trigger)</f>
        <v>#NUM!</v>
      </c>
      <c r="W891" s="22" t="e">
        <f>_xll.qlIndexFixing($W$1,S891,,Trigger)</f>
        <v>#NUM!</v>
      </c>
      <c r="X891" s="17" t="e">
        <f t="shared" si="13"/>
        <v>#NUM!</v>
      </c>
    </row>
    <row r="892" spans="18:24" x14ac:dyDescent="0.2">
      <c r="R892" s="17" t="s">
        <v>21</v>
      </c>
      <c r="S892" s="18">
        <f>_xll.qlInterestRateIndexFixingDate(IborIndex&amp;Tenor,T892,Trigger)</f>
        <v>45622</v>
      </c>
      <c r="T892" s="18">
        <f>_xll.qlCalendarAdvance(Calendar,T891,R892,"f",,Trigger)</f>
        <v>45624</v>
      </c>
      <c r="U892" s="18">
        <f>_xll.qlInterestRateIndexMaturity(IborIndex&amp;Tenor,T892,Trigger)</f>
        <v>45805</v>
      </c>
      <c r="V892" s="22" t="e">
        <f>_xll.qlIndexFixing($V$1,S892,,Trigger)</f>
        <v>#NUM!</v>
      </c>
      <c r="W892" s="22" t="e">
        <f>_xll.qlIndexFixing($W$1,S892,,Trigger)</f>
        <v>#NUM!</v>
      </c>
      <c r="X892" s="17" t="e">
        <f t="shared" si="13"/>
        <v>#NUM!</v>
      </c>
    </row>
    <row r="893" spans="18:24" x14ac:dyDescent="0.2">
      <c r="R893" s="17" t="s">
        <v>21</v>
      </c>
      <c r="S893" s="18">
        <f>_xll.qlInterestRateIndexFixingDate(IborIndex&amp;Tenor,T893,Trigger)</f>
        <v>45629</v>
      </c>
      <c r="T893" s="18">
        <f>_xll.qlCalendarAdvance(Calendar,T892,R893,"f",,Trigger)</f>
        <v>45631</v>
      </c>
      <c r="U893" s="18">
        <f>_xll.qlInterestRateIndexMaturity(IborIndex&amp;Tenor,T893,Trigger)</f>
        <v>45813</v>
      </c>
      <c r="V893" s="22" t="e">
        <f>_xll.qlIndexFixing($V$1,S893,,Trigger)</f>
        <v>#NUM!</v>
      </c>
      <c r="W893" s="22" t="e">
        <f>_xll.qlIndexFixing($W$1,S893,,Trigger)</f>
        <v>#NUM!</v>
      </c>
      <c r="X893" s="17" t="e">
        <f t="shared" si="13"/>
        <v>#NUM!</v>
      </c>
    </row>
    <row r="894" spans="18:24" x14ac:dyDescent="0.2">
      <c r="R894" s="17" t="s">
        <v>21</v>
      </c>
      <c r="S894" s="18">
        <f>_xll.qlInterestRateIndexFixingDate(IborIndex&amp;Tenor,T894,Trigger)</f>
        <v>45636</v>
      </c>
      <c r="T894" s="18">
        <f>_xll.qlCalendarAdvance(Calendar,T893,R894,"f",,Trigger)</f>
        <v>45638</v>
      </c>
      <c r="U894" s="18">
        <f>_xll.qlInterestRateIndexMaturity(IborIndex&amp;Tenor,T894,Trigger)</f>
        <v>45820</v>
      </c>
      <c r="V894" s="22" t="e">
        <f>_xll.qlIndexFixing($V$1,S894,,Trigger)</f>
        <v>#NUM!</v>
      </c>
      <c r="W894" s="22" t="e">
        <f>_xll.qlIndexFixing($W$1,S894,,Trigger)</f>
        <v>#NUM!</v>
      </c>
      <c r="X894" s="17" t="e">
        <f t="shared" si="13"/>
        <v>#NUM!</v>
      </c>
    </row>
    <row r="895" spans="18:24" x14ac:dyDescent="0.2">
      <c r="R895" s="17" t="s">
        <v>21</v>
      </c>
      <c r="S895" s="18">
        <f>_xll.qlInterestRateIndexFixingDate(IborIndex&amp;Tenor,T895,Trigger)</f>
        <v>45643</v>
      </c>
      <c r="T895" s="18">
        <f>_xll.qlCalendarAdvance(Calendar,T894,R895,"f",,Trigger)</f>
        <v>45645</v>
      </c>
      <c r="U895" s="18">
        <f>_xll.qlInterestRateIndexMaturity(IborIndex&amp;Tenor,T895,Trigger)</f>
        <v>45827</v>
      </c>
      <c r="V895" s="22" t="e">
        <f>_xll.qlIndexFixing($V$1,S895,,Trigger)</f>
        <v>#NUM!</v>
      </c>
      <c r="W895" s="22" t="e">
        <f>_xll.qlIndexFixing($W$1,S895,,Trigger)</f>
        <v>#NUM!</v>
      </c>
      <c r="X895" s="17" t="e">
        <f t="shared" si="13"/>
        <v>#NUM!</v>
      </c>
    </row>
    <row r="896" spans="18:24" x14ac:dyDescent="0.2">
      <c r="R896" s="17" t="s">
        <v>21</v>
      </c>
      <c r="S896" s="18">
        <f>_xll.qlInterestRateIndexFixingDate(IborIndex&amp;Tenor,T896,Trigger)</f>
        <v>45649</v>
      </c>
      <c r="T896" s="18">
        <f>_xll.qlCalendarAdvance(Calendar,T895,R896,"f",,Trigger)</f>
        <v>45653</v>
      </c>
      <c r="U896" s="18">
        <f>_xll.qlInterestRateIndexMaturity(IborIndex&amp;Tenor,T896,Trigger)</f>
        <v>45835</v>
      </c>
      <c r="V896" s="22" t="e">
        <f>_xll.qlIndexFixing($V$1,S896,,Trigger)</f>
        <v>#NUM!</v>
      </c>
      <c r="W896" s="22" t="e">
        <f>_xll.qlIndexFixing($W$1,S896,,Trigger)</f>
        <v>#NUM!</v>
      </c>
      <c r="X896" s="17" t="e">
        <f t="shared" si="13"/>
        <v>#NUM!</v>
      </c>
    </row>
    <row r="897" spans="18:24" x14ac:dyDescent="0.2">
      <c r="R897" s="17" t="s">
        <v>21</v>
      </c>
      <c r="S897" s="18">
        <f>_xll.qlInterestRateIndexFixingDate(IborIndex&amp;Tenor,T897,Trigger)</f>
        <v>45657</v>
      </c>
      <c r="T897" s="18">
        <f>_xll.qlCalendarAdvance(Calendar,T896,R897,"f",,Trigger)</f>
        <v>45660</v>
      </c>
      <c r="U897" s="18">
        <f>_xll.qlInterestRateIndexMaturity(IborIndex&amp;Tenor,T897,Trigger)</f>
        <v>45841</v>
      </c>
      <c r="V897" s="22" t="e">
        <f>_xll.qlIndexFixing($V$1,S897,,Trigger)</f>
        <v>#NUM!</v>
      </c>
      <c r="W897" s="22" t="e">
        <f>_xll.qlIndexFixing($W$1,S897,,Trigger)</f>
        <v>#NUM!</v>
      </c>
      <c r="X897" s="17" t="e">
        <f t="shared" si="13"/>
        <v>#NUM!</v>
      </c>
    </row>
    <row r="898" spans="18:24" x14ac:dyDescent="0.2">
      <c r="R898" s="17" t="s">
        <v>21</v>
      </c>
      <c r="S898" s="18">
        <f>_xll.qlInterestRateIndexFixingDate(IborIndex&amp;Tenor,T898,Trigger)</f>
        <v>45665</v>
      </c>
      <c r="T898" s="18">
        <f>_xll.qlCalendarAdvance(Calendar,T897,R898,"f",,Trigger)</f>
        <v>45667</v>
      </c>
      <c r="U898" s="18">
        <f>_xll.qlInterestRateIndexMaturity(IborIndex&amp;Tenor,T898,Trigger)</f>
        <v>45848</v>
      </c>
      <c r="V898" s="22" t="e">
        <f>_xll.qlIndexFixing($V$1,S898,,Trigger)</f>
        <v>#NUM!</v>
      </c>
      <c r="W898" s="22" t="e">
        <f>_xll.qlIndexFixing($W$1,S898,,Trigger)</f>
        <v>#NUM!</v>
      </c>
      <c r="X898" s="17" t="e">
        <f t="shared" si="13"/>
        <v>#NUM!</v>
      </c>
    </row>
    <row r="899" spans="18:24" x14ac:dyDescent="0.2">
      <c r="R899" s="17" t="s">
        <v>21</v>
      </c>
      <c r="S899" s="18">
        <f>_xll.qlInterestRateIndexFixingDate(IborIndex&amp;Tenor,T899,Trigger)</f>
        <v>45672</v>
      </c>
      <c r="T899" s="18">
        <f>_xll.qlCalendarAdvance(Calendar,T898,R899,"f",,Trigger)</f>
        <v>45674</v>
      </c>
      <c r="U899" s="18">
        <f>_xll.qlInterestRateIndexMaturity(IborIndex&amp;Tenor,T899,Trigger)</f>
        <v>45855</v>
      </c>
      <c r="V899" s="22" t="e">
        <f>_xll.qlIndexFixing($V$1,S899,,Trigger)</f>
        <v>#NUM!</v>
      </c>
      <c r="W899" s="22" t="e">
        <f>_xll.qlIndexFixing($W$1,S899,,Trigger)</f>
        <v>#NUM!</v>
      </c>
      <c r="X899" s="17" t="e">
        <f t="shared" si="13"/>
        <v>#NUM!</v>
      </c>
    </row>
    <row r="900" spans="18:24" x14ac:dyDescent="0.2">
      <c r="R900" s="17" t="s">
        <v>21</v>
      </c>
      <c r="S900" s="18">
        <f>_xll.qlInterestRateIndexFixingDate(IborIndex&amp;Tenor,T900,Trigger)</f>
        <v>45679</v>
      </c>
      <c r="T900" s="18">
        <f>_xll.qlCalendarAdvance(Calendar,T899,R900,"f",,Trigger)</f>
        <v>45681</v>
      </c>
      <c r="U900" s="18">
        <f>_xll.qlInterestRateIndexMaturity(IborIndex&amp;Tenor,T900,Trigger)</f>
        <v>45862</v>
      </c>
      <c r="V900" s="22" t="e">
        <f>_xll.qlIndexFixing($V$1,S900,,Trigger)</f>
        <v>#NUM!</v>
      </c>
      <c r="W900" s="22" t="e">
        <f>_xll.qlIndexFixing($W$1,S900,,Trigger)</f>
        <v>#NUM!</v>
      </c>
      <c r="X900" s="17" t="e">
        <f t="shared" ref="X900:X963" si="14">(V900-W900)*10000</f>
        <v>#NUM!</v>
      </c>
    </row>
    <row r="901" spans="18:24" x14ac:dyDescent="0.2">
      <c r="R901" s="17" t="s">
        <v>21</v>
      </c>
      <c r="S901" s="18">
        <f>_xll.qlInterestRateIndexFixingDate(IborIndex&amp;Tenor,T901,Trigger)</f>
        <v>45686</v>
      </c>
      <c r="T901" s="18">
        <f>_xll.qlCalendarAdvance(Calendar,T900,R901,"f",,Trigger)</f>
        <v>45688</v>
      </c>
      <c r="U901" s="18">
        <f>_xll.qlInterestRateIndexMaturity(IborIndex&amp;Tenor,T901,Trigger)</f>
        <v>45869</v>
      </c>
      <c r="V901" s="22" t="e">
        <f>_xll.qlIndexFixing($V$1,S901,,Trigger)</f>
        <v>#NUM!</v>
      </c>
      <c r="W901" s="22" t="e">
        <f>_xll.qlIndexFixing($W$1,S901,,Trigger)</f>
        <v>#NUM!</v>
      </c>
      <c r="X901" s="17" t="e">
        <f t="shared" si="14"/>
        <v>#NUM!</v>
      </c>
    </row>
    <row r="902" spans="18:24" x14ac:dyDescent="0.2">
      <c r="R902" s="17" t="s">
        <v>21</v>
      </c>
      <c r="S902" s="18">
        <f>_xll.qlInterestRateIndexFixingDate(IborIndex&amp;Tenor,T902,Trigger)</f>
        <v>45693</v>
      </c>
      <c r="T902" s="18">
        <f>_xll.qlCalendarAdvance(Calendar,T901,R902,"f",,Trigger)</f>
        <v>45695</v>
      </c>
      <c r="U902" s="18">
        <f>_xll.qlInterestRateIndexMaturity(IborIndex&amp;Tenor,T902,Trigger)</f>
        <v>45876</v>
      </c>
      <c r="V902" s="22" t="e">
        <f>_xll.qlIndexFixing($V$1,S902,,Trigger)</f>
        <v>#NUM!</v>
      </c>
      <c r="W902" s="22" t="e">
        <f>_xll.qlIndexFixing($W$1,S902,,Trigger)</f>
        <v>#NUM!</v>
      </c>
      <c r="X902" s="17" t="e">
        <f t="shared" si="14"/>
        <v>#NUM!</v>
      </c>
    </row>
    <row r="903" spans="18:24" x14ac:dyDescent="0.2">
      <c r="R903" s="17" t="s">
        <v>21</v>
      </c>
      <c r="S903" s="18">
        <f>_xll.qlInterestRateIndexFixingDate(IborIndex&amp;Tenor,T903,Trigger)</f>
        <v>45700</v>
      </c>
      <c r="T903" s="18">
        <f>_xll.qlCalendarAdvance(Calendar,T902,R903,"f",,Trigger)</f>
        <v>45702</v>
      </c>
      <c r="U903" s="18">
        <f>_xll.qlInterestRateIndexMaturity(IborIndex&amp;Tenor,T903,Trigger)</f>
        <v>45883</v>
      </c>
      <c r="V903" s="22" t="e">
        <f>_xll.qlIndexFixing($V$1,S903,,Trigger)</f>
        <v>#NUM!</v>
      </c>
      <c r="W903" s="22" t="e">
        <f>_xll.qlIndexFixing($W$1,S903,,Trigger)</f>
        <v>#NUM!</v>
      </c>
      <c r="X903" s="17" t="e">
        <f t="shared" si="14"/>
        <v>#NUM!</v>
      </c>
    </row>
    <row r="904" spans="18:24" x14ac:dyDescent="0.2">
      <c r="R904" s="17" t="s">
        <v>21</v>
      </c>
      <c r="S904" s="18">
        <f>_xll.qlInterestRateIndexFixingDate(IborIndex&amp;Tenor,T904,Trigger)</f>
        <v>45707</v>
      </c>
      <c r="T904" s="18">
        <f>_xll.qlCalendarAdvance(Calendar,T903,R904,"f",,Trigger)</f>
        <v>45709</v>
      </c>
      <c r="U904" s="18">
        <f>_xll.qlInterestRateIndexMaturity(IborIndex&amp;Tenor,T904,Trigger)</f>
        <v>45890</v>
      </c>
      <c r="V904" s="22" t="e">
        <f>_xll.qlIndexFixing($V$1,S904,,Trigger)</f>
        <v>#NUM!</v>
      </c>
      <c r="W904" s="22" t="e">
        <f>_xll.qlIndexFixing($W$1,S904,,Trigger)</f>
        <v>#NUM!</v>
      </c>
      <c r="X904" s="17" t="e">
        <f t="shared" si="14"/>
        <v>#NUM!</v>
      </c>
    </row>
    <row r="905" spans="18:24" x14ac:dyDescent="0.2">
      <c r="R905" s="17" t="s">
        <v>21</v>
      </c>
      <c r="S905" s="18">
        <f>_xll.qlInterestRateIndexFixingDate(IborIndex&amp;Tenor,T905,Trigger)</f>
        <v>45714</v>
      </c>
      <c r="T905" s="18">
        <f>_xll.qlCalendarAdvance(Calendar,T904,R905,"f",,Trigger)</f>
        <v>45716</v>
      </c>
      <c r="U905" s="18">
        <f>_xll.qlInterestRateIndexMaturity(IborIndex&amp;Tenor,T905,Trigger)</f>
        <v>45898</v>
      </c>
      <c r="V905" s="22" t="e">
        <f>_xll.qlIndexFixing($V$1,S905,,Trigger)</f>
        <v>#NUM!</v>
      </c>
      <c r="W905" s="22" t="e">
        <f>_xll.qlIndexFixing($W$1,S905,,Trigger)</f>
        <v>#NUM!</v>
      </c>
      <c r="X905" s="17" t="e">
        <f t="shared" si="14"/>
        <v>#NUM!</v>
      </c>
    </row>
    <row r="906" spans="18:24" x14ac:dyDescent="0.2">
      <c r="R906" s="17" t="s">
        <v>21</v>
      </c>
      <c r="S906" s="18">
        <f>_xll.qlInterestRateIndexFixingDate(IborIndex&amp;Tenor,T906,Trigger)</f>
        <v>45721</v>
      </c>
      <c r="T906" s="18">
        <f>_xll.qlCalendarAdvance(Calendar,T905,R906,"f",,Trigger)</f>
        <v>45723</v>
      </c>
      <c r="U906" s="18">
        <f>_xll.qlInterestRateIndexMaturity(IborIndex&amp;Tenor,T906,Trigger)</f>
        <v>45908</v>
      </c>
      <c r="V906" s="22" t="e">
        <f>_xll.qlIndexFixing($V$1,S906,,Trigger)</f>
        <v>#NUM!</v>
      </c>
      <c r="W906" s="22" t="e">
        <f>_xll.qlIndexFixing($W$1,S906,,Trigger)</f>
        <v>#NUM!</v>
      </c>
      <c r="X906" s="17" t="e">
        <f t="shared" si="14"/>
        <v>#NUM!</v>
      </c>
    </row>
    <row r="907" spans="18:24" x14ac:dyDescent="0.2">
      <c r="R907" s="17" t="s">
        <v>21</v>
      </c>
      <c r="S907" s="18">
        <f>_xll.qlInterestRateIndexFixingDate(IborIndex&amp;Tenor,T907,Trigger)</f>
        <v>45728</v>
      </c>
      <c r="T907" s="18">
        <f>_xll.qlCalendarAdvance(Calendar,T906,R907,"f",,Trigger)</f>
        <v>45730</v>
      </c>
      <c r="U907" s="18">
        <f>_xll.qlInterestRateIndexMaturity(IborIndex&amp;Tenor,T907,Trigger)</f>
        <v>45915</v>
      </c>
      <c r="V907" s="22" t="e">
        <f>_xll.qlIndexFixing($V$1,S907,,Trigger)</f>
        <v>#NUM!</v>
      </c>
      <c r="W907" s="22" t="e">
        <f>_xll.qlIndexFixing($W$1,S907,,Trigger)</f>
        <v>#NUM!</v>
      </c>
      <c r="X907" s="17" t="e">
        <f t="shared" si="14"/>
        <v>#NUM!</v>
      </c>
    </row>
    <row r="908" spans="18:24" x14ac:dyDescent="0.2">
      <c r="R908" s="17" t="s">
        <v>21</v>
      </c>
      <c r="S908" s="18">
        <f>_xll.qlInterestRateIndexFixingDate(IborIndex&amp;Tenor,T908,Trigger)</f>
        <v>45735</v>
      </c>
      <c r="T908" s="18">
        <f>_xll.qlCalendarAdvance(Calendar,T907,R908,"f",,Trigger)</f>
        <v>45737</v>
      </c>
      <c r="U908" s="18">
        <f>_xll.qlInterestRateIndexMaturity(IborIndex&amp;Tenor,T908,Trigger)</f>
        <v>45922</v>
      </c>
      <c r="V908" s="22" t="e">
        <f>_xll.qlIndexFixing($V$1,S908,,Trigger)</f>
        <v>#NUM!</v>
      </c>
      <c r="W908" s="22" t="e">
        <f>_xll.qlIndexFixing($W$1,S908,,Trigger)</f>
        <v>#NUM!</v>
      </c>
      <c r="X908" s="17" t="e">
        <f t="shared" si="14"/>
        <v>#NUM!</v>
      </c>
    </row>
    <row r="909" spans="18:24" x14ac:dyDescent="0.2">
      <c r="R909" s="17" t="s">
        <v>21</v>
      </c>
      <c r="S909" s="18">
        <f>_xll.qlInterestRateIndexFixingDate(IborIndex&amp;Tenor,T909,Trigger)</f>
        <v>45742</v>
      </c>
      <c r="T909" s="18">
        <f>_xll.qlCalendarAdvance(Calendar,T908,R909,"f",,Trigger)</f>
        <v>45744</v>
      </c>
      <c r="U909" s="18">
        <f>_xll.qlInterestRateIndexMaturity(IborIndex&amp;Tenor,T909,Trigger)</f>
        <v>45929</v>
      </c>
      <c r="V909" s="22" t="e">
        <f>_xll.qlIndexFixing($V$1,S909,,Trigger)</f>
        <v>#NUM!</v>
      </c>
      <c r="W909" s="22" t="e">
        <f>_xll.qlIndexFixing($W$1,S909,,Trigger)</f>
        <v>#NUM!</v>
      </c>
      <c r="X909" s="17" t="e">
        <f t="shared" si="14"/>
        <v>#NUM!</v>
      </c>
    </row>
    <row r="910" spans="18:24" x14ac:dyDescent="0.2">
      <c r="R910" s="17" t="s">
        <v>21</v>
      </c>
      <c r="S910" s="18">
        <f>_xll.qlInterestRateIndexFixingDate(IborIndex&amp;Tenor,T910,Trigger)</f>
        <v>45749</v>
      </c>
      <c r="T910" s="18">
        <f>_xll.qlCalendarAdvance(Calendar,T909,R910,"f",,Trigger)</f>
        <v>45751</v>
      </c>
      <c r="U910" s="18">
        <f>_xll.qlInterestRateIndexMaturity(IborIndex&amp;Tenor,T910,Trigger)</f>
        <v>45936</v>
      </c>
      <c r="V910" s="22" t="e">
        <f>_xll.qlIndexFixing($V$1,S910,,Trigger)</f>
        <v>#NUM!</v>
      </c>
      <c r="W910" s="22" t="e">
        <f>_xll.qlIndexFixing($W$1,S910,,Trigger)</f>
        <v>#NUM!</v>
      </c>
      <c r="X910" s="17" t="e">
        <f t="shared" si="14"/>
        <v>#NUM!</v>
      </c>
    </row>
    <row r="911" spans="18:24" x14ac:dyDescent="0.2">
      <c r="R911" s="17" t="s">
        <v>21</v>
      </c>
      <c r="S911" s="18">
        <f>_xll.qlInterestRateIndexFixingDate(IborIndex&amp;Tenor,T911,Trigger)</f>
        <v>45756</v>
      </c>
      <c r="T911" s="18">
        <f>_xll.qlCalendarAdvance(Calendar,T910,R911,"f",,Trigger)</f>
        <v>45758</v>
      </c>
      <c r="U911" s="18">
        <f>_xll.qlInterestRateIndexMaturity(IborIndex&amp;Tenor,T911,Trigger)</f>
        <v>45943</v>
      </c>
      <c r="V911" s="22" t="e">
        <f>_xll.qlIndexFixing($V$1,S911,,Trigger)</f>
        <v>#NUM!</v>
      </c>
      <c r="W911" s="22" t="e">
        <f>_xll.qlIndexFixing($W$1,S911,,Trigger)</f>
        <v>#NUM!</v>
      </c>
      <c r="X911" s="17" t="e">
        <f t="shared" si="14"/>
        <v>#NUM!</v>
      </c>
    </row>
    <row r="912" spans="18:24" x14ac:dyDescent="0.2">
      <c r="R912" s="17" t="s">
        <v>21</v>
      </c>
      <c r="S912" s="18">
        <f>_xll.qlInterestRateIndexFixingDate(IborIndex&amp;Tenor,T912,Trigger)</f>
        <v>45763</v>
      </c>
      <c r="T912" s="18">
        <f>_xll.qlCalendarAdvance(Calendar,T911,R912,"f",,Trigger)</f>
        <v>45769</v>
      </c>
      <c r="U912" s="18">
        <f>_xll.qlInterestRateIndexMaturity(IborIndex&amp;Tenor,T912,Trigger)</f>
        <v>45952</v>
      </c>
      <c r="V912" s="22" t="e">
        <f>_xll.qlIndexFixing($V$1,S912,,Trigger)</f>
        <v>#NUM!</v>
      </c>
      <c r="W912" s="22" t="e">
        <f>_xll.qlIndexFixing($W$1,S912,,Trigger)</f>
        <v>#NUM!</v>
      </c>
      <c r="X912" s="17" t="e">
        <f t="shared" si="14"/>
        <v>#NUM!</v>
      </c>
    </row>
    <row r="913" spans="18:24" x14ac:dyDescent="0.2">
      <c r="R913" s="17" t="s">
        <v>21</v>
      </c>
      <c r="S913" s="18">
        <f>_xll.qlInterestRateIndexFixingDate(IborIndex&amp;Tenor,T913,Trigger)</f>
        <v>45772</v>
      </c>
      <c r="T913" s="18">
        <f>_xll.qlCalendarAdvance(Calendar,T912,R913,"f",,Trigger)</f>
        <v>45776</v>
      </c>
      <c r="U913" s="18">
        <f>_xll.qlInterestRateIndexMaturity(IborIndex&amp;Tenor,T913,Trigger)</f>
        <v>45959</v>
      </c>
      <c r="V913" s="22" t="e">
        <f>_xll.qlIndexFixing($V$1,S913,,Trigger)</f>
        <v>#NUM!</v>
      </c>
      <c r="W913" s="22" t="e">
        <f>_xll.qlIndexFixing($W$1,S913,,Trigger)</f>
        <v>#NUM!</v>
      </c>
      <c r="X913" s="17" t="e">
        <f t="shared" si="14"/>
        <v>#NUM!</v>
      </c>
    </row>
    <row r="914" spans="18:24" x14ac:dyDescent="0.2">
      <c r="R914" s="17" t="s">
        <v>21</v>
      </c>
      <c r="S914" s="18">
        <f>_xll.qlInterestRateIndexFixingDate(IborIndex&amp;Tenor,T914,Trigger)</f>
        <v>45779</v>
      </c>
      <c r="T914" s="18">
        <f>_xll.qlCalendarAdvance(Calendar,T913,R914,"f",,Trigger)</f>
        <v>45783</v>
      </c>
      <c r="U914" s="18">
        <f>_xll.qlInterestRateIndexMaturity(IborIndex&amp;Tenor,T914,Trigger)</f>
        <v>45967</v>
      </c>
      <c r="V914" s="22" t="e">
        <f>_xll.qlIndexFixing($V$1,S914,,Trigger)</f>
        <v>#NUM!</v>
      </c>
      <c r="W914" s="22" t="e">
        <f>_xll.qlIndexFixing($W$1,S914,,Trigger)</f>
        <v>#NUM!</v>
      </c>
      <c r="X914" s="17" t="e">
        <f t="shared" si="14"/>
        <v>#NUM!</v>
      </c>
    </row>
    <row r="915" spans="18:24" x14ac:dyDescent="0.2">
      <c r="R915" s="17" t="s">
        <v>21</v>
      </c>
      <c r="S915" s="18">
        <f>_xll.qlInterestRateIndexFixingDate(IborIndex&amp;Tenor,T915,Trigger)</f>
        <v>45786</v>
      </c>
      <c r="T915" s="18">
        <f>_xll.qlCalendarAdvance(Calendar,T914,R915,"f",,Trigger)</f>
        <v>45790</v>
      </c>
      <c r="U915" s="18">
        <f>_xll.qlInterestRateIndexMaturity(IborIndex&amp;Tenor,T915,Trigger)</f>
        <v>45974</v>
      </c>
      <c r="V915" s="22" t="e">
        <f>_xll.qlIndexFixing($V$1,S915,,Trigger)</f>
        <v>#NUM!</v>
      </c>
      <c r="W915" s="22" t="e">
        <f>_xll.qlIndexFixing($W$1,S915,,Trigger)</f>
        <v>#NUM!</v>
      </c>
      <c r="X915" s="17" t="e">
        <f t="shared" si="14"/>
        <v>#NUM!</v>
      </c>
    </row>
    <row r="916" spans="18:24" x14ac:dyDescent="0.2">
      <c r="R916" s="17" t="s">
        <v>21</v>
      </c>
      <c r="S916" s="18">
        <f>_xll.qlInterestRateIndexFixingDate(IborIndex&amp;Tenor,T916,Trigger)</f>
        <v>45793</v>
      </c>
      <c r="T916" s="18">
        <f>_xll.qlCalendarAdvance(Calendar,T915,R916,"f",,Trigger)</f>
        <v>45797</v>
      </c>
      <c r="U916" s="18">
        <f>_xll.qlInterestRateIndexMaturity(IborIndex&amp;Tenor,T916,Trigger)</f>
        <v>45981</v>
      </c>
      <c r="V916" s="22" t="e">
        <f>_xll.qlIndexFixing($V$1,S916,,Trigger)</f>
        <v>#NUM!</v>
      </c>
      <c r="W916" s="22" t="e">
        <f>_xll.qlIndexFixing($W$1,S916,,Trigger)</f>
        <v>#NUM!</v>
      </c>
      <c r="X916" s="17" t="e">
        <f t="shared" si="14"/>
        <v>#NUM!</v>
      </c>
    </row>
    <row r="917" spans="18:24" x14ac:dyDescent="0.2">
      <c r="R917" s="17" t="s">
        <v>21</v>
      </c>
      <c r="S917" s="18">
        <f>_xll.qlInterestRateIndexFixingDate(IborIndex&amp;Tenor,T917,Trigger)</f>
        <v>45800</v>
      </c>
      <c r="T917" s="18">
        <f>_xll.qlCalendarAdvance(Calendar,T916,R917,"f",,Trigger)</f>
        <v>45804</v>
      </c>
      <c r="U917" s="18">
        <f>_xll.qlInterestRateIndexMaturity(IborIndex&amp;Tenor,T917,Trigger)</f>
        <v>45988</v>
      </c>
      <c r="V917" s="22" t="e">
        <f>_xll.qlIndexFixing($V$1,S917,,Trigger)</f>
        <v>#NUM!</v>
      </c>
      <c r="W917" s="22" t="e">
        <f>_xll.qlIndexFixing($W$1,S917,,Trigger)</f>
        <v>#NUM!</v>
      </c>
      <c r="X917" s="17" t="e">
        <f t="shared" si="14"/>
        <v>#NUM!</v>
      </c>
    </row>
    <row r="918" spans="18:24" x14ac:dyDescent="0.2">
      <c r="R918" s="17" t="s">
        <v>21</v>
      </c>
      <c r="S918" s="18">
        <f>_xll.qlInterestRateIndexFixingDate(IborIndex&amp;Tenor,T918,Trigger)</f>
        <v>45807</v>
      </c>
      <c r="T918" s="18">
        <f>_xll.qlCalendarAdvance(Calendar,T917,R918,"f",,Trigger)</f>
        <v>45811</v>
      </c>
      <c r="U918" s="18">
        <f>_xll.qlInterestRateIndexMaturity(IborIndex&amp;Tenor,T918,Trigger)</f>
        <v>45994</v>
      </c>
      <c r="V918" s="22" t="e">
        <f>_xll.qlIndexFixing($V$1,S918,,Trigger)</f>
        <v>#NUM!</v>
      </c>
      <c r="W918" s="22" t="e">
        <f>_xll.qlIndexFixing($W$1,S918,,Trigger)</f>
        <v>#NUM!</v>
      </c>
      <c r="X918" s="17" t="e">
        <f t="shared" si="14"/>
        <v>#NUM!</v>
      </c>
    </row>
    <row r="919" spans="18:24" x14ac:dyDescent="0.2">
      <c r="R919" s="17" t="s">
        <v>21</v>
      </c>
      <c r="S919" s="18">
        <f>_xll.qlInterestRateIndexFixingDate(IborIndex&amp;Tenor,T919,Trigger)</f>
        <v>45814</v>
      </c>
      <c r="T919" s="18">
        <f>_xll.qlCalendarAdvance(Calendar,T918,R919,"f",,Trigger)</f>
        <v>45818</v>
      </c>
      <c r="U919" s="18">
        <f>_xll.qlInterestRateIndexMaturity(IborIndex&amp;Tenor,T919,Trigger)</f>
        <v>46001</v>
      </c>
      <c r="V919" s="22" t="e">
        <f>_xll.qlIndexFixing($V$1,S919,,Trigger)</f>
        <v>#NUM!</v>
      </c>
      <c r="W919" s="22" t="e">
        <f>_xll.qlIndexFixing($W$1,S919,,Trigger)</f>
        <v>#NUM!</v>
      </c>
      <c r="X919" s="17" t="e">
        <f t="shared" si="14"/>
        <v>#NUM!</v>
      </c>
    </row>
    <row r="920" spans="18:24" x14ac:dyDescent="0.2">
      <c r="R920" s="17" t="s">
        <v>21</v>
      </c>
      <c r="S920" s="18">
        <f>_xll.qlInterestRateIndexFixingDate(IborIndex&amp;Tenor,T920,Trigger)</f>
        <v>45821</v>
      </c>
      <c r="T920" s="18">
        <f>_xll.qlCalendarAdvance(Calendar,T919,R920,"f",,Trigger)</f>
        <v>45825</v>
      </c>
      <c r="U920" s="18">
        <f>_xll.qlInterestRateIndexMaturity(IborIndex&amp;Tenor,T920,Trigger)</f>
        <v>46008</v>
      </c>
      <c r="V920" s="22" t="e">
        <f>_xll.qlIndexFixing($V$1,S920,,Trigger)</f>
        <v>#NUM!</v>
      </c>
      <c r="W920" s="22" t="e">
        <f>_xll.qlIndexFixing($W$1,S920,,Trigger)</f>
        <v>#NUM!</v>
      </c>
      <c r="X920" s="17" t="e">
        <f t="shared" si="14"/>
        <v>#NUM!</v>
      </c>
    </row>
    <row r="921" spans="18:24" x14ac:dyDescent="0.2">
      <c r="R921" s="17" t="s">
        <v>21</v>
      </c>
      <c r="S921" s="18">
        <f>_xll.qlInterestRateIndexFixingDate(IborIndex&amp;Tenor,T921,Trigger)</f>
        <v>45828</v>
      </c>
      <c r="T921" s="18">
        <f>_xll.qlCalendarAdvance(Calendar,T920,R921,"f",,Trigger)</f>
        <v>45832</v>
      </c>
      <c r="U921" s="18">
        <f>_xll.qlInterestRateIndexMaturity(IborIndex&amp;Tenor,T921,Trigger)</f>
        <v>46015</v>
      </c>
      <c r="V921" s="22" t="e">
        <f>_xll.qlIndexFixing($V$1,S921,,Trigger)</f>
        <v>#NUM!</v>
      </c>
      <c r="W921" s="22" t="e">
        <f>_xll.qlIndexFixing($W$1,S921,,Trigger)</f>
        <v>#NUM!</v>
      </c>
      <c r="X921" s="17" t="e">
        <f t="shared" si="14"/>
        <v>#NUM!</v>
      </c>
    </row>
    <row r="922" spans="18:24" x14ac:dyDescent="0.2">
      <c r="R922" s="17" t="s">
        <v>21</v>
      </c>
      <c r="S922" s="18">
        <f>_xll.qlInterestRateIndexFixingDate(IborIndex&amp;Tenor,T922,Trigger)</f>
        <v>45835</v>
      </c>
      <c r="T922" s="18">
        <f>_xll.qlCalendarAdvance(Calendar,T921,R922,"f",,Trigger)</f>
        <v>45839</v>
      </c>
      <c r="U922" s="18">
        <f>_xll.qlInterestRateIndexMaturity(IborIndex&amp;Tenor,T922,Trigger)</f>
        <v>46024</v>
      </c>
      <c r="V922" s="22" t="e">
        <f>_xll.qlIndexFixing($V$1,S922,,Trigger)</f>
        <v>#NUM!</v>
      </c>
      <c r="W922" s="22" t="e">
        <f>_xll.qlIndexFixing($W$1,S922,,Trigger)</f>
        <v>#NUM!</v>
      </c>
      <c r="X922" s="17" t="e">
        <f t="shared" si="14"/>
        <v>#NUM!</v>
      </c>
    </row>
    <row r="923" spans="18:24" x14ac:dyDescent="0.2">
      <c r="R923" s="17" t="s">
        <v>21</v>
      </c>
      <c r="S923" s="18">
        <f>_xll.qlInterestRateIndexFixingDate(IborIndex&amp;Tenor,T923,Trigger)</f>
        <v>45842</v>
      </c>
      <c r="T923" s="18">
        <f>_xll.qlCalendarAdvance(Calendar,T922,R923,"f",,Trigger)</f>
        <v>45846</v>
      </c>
      <c r="U923" s="18">
        <f>_xll.qlInterestRateIndexMaturity(IborIndex&amp;Tenor,T923,Trigger)</f>
        <v>46030</v>
      </c>
      <c r="V923" s="22" t="e">
        <f>_xll.qlIndexFixing($V$1,S923,,Trigger)</f>
        <v>#NUM!</v>
      </c>
      <c r="W923" s="22" t="e">
        <f>_xll.qlIndexFixing($W$1,S923,,Trigger)</f>
        <v>#NUM!</v>
      </c>
      <c r="X923" s="17" t="e">
        <f t="shared" si="14"/>
        <v>#NUM!</v>
      </c>
    </row>
    <row r="924" spans="18:24" x14ac:dyDescent="0.2">
      <c r="R924" s="17" t="s">
        <v>21</v>
      </c>
      <c r="S924" s="18">
        <f>_xll.qlInterestRateIndexFixingDate(IborIndex&amp;Tenor,T924,Trigger)</f>
        <v>45849</v>
      </c>
      <c r="T924" s="18">
        <f>_xll.qlCalendarAdvance(Calendar,T923,R924,"f",,Trigger)</f>
        <v>45853</v>
      </c>
      <c r="U924" s="18">
        <f>_xll.qlInterestRateIndexMaturity(IborIndex&amp;Tenor,T924,Trigger)</f>
        <v>46037</v>
      </c>
      <c r="V924" s="22" t="e">
        <f>_xll.qlIndexFixing($V$1,S924,,Trigger)</f>
        <v>#NUM!</v>
      </c>
      <c r="W924" s="22" t="e">
        <f>_xll.qlIndexFixing($W$1,S924,,Trigger)</f>
        <v>#NUM!</v>
      </c>
      <c r="X924" s="17" t="e">
        <f t="shared" si="14"/>
        <v>#NUM!</v>
      </c>
    </row>
    <row r="925" spans="18:24" x14ac:dyDescent="0.2">
      <c r="R925" s="17" t="s">
        <v>21</v>
      </c>
      <c r="S925" s="18">
        <f>_xll.qlInterestRateIndexFixingDate(IborIndex&amp;Tenor,T925,Trigger)</f>
        <v>45856</v>
      </c>
      <c r="T925" s="18">
        <f>_xll.qlCalendarAdvance(Calendar,T924,R925,"f",,Trigger)</f>
        <v>45860</v>
      </c>
      <c r="U925" s="18">
        <f>_xll.qlInterestRateIndexMaturity(IborIndex&amp;Tenor,T925,Trigger)</f>
        <v>46044</v>
      </c>
      <c r="V925" s="22" t="e">
        <f>_xll.qlIndexFixing($V$1,S925,,Trigger)</f>
        <v>#NUM!</v>
      </c>
      <c r="W925" s="22" t="e">
        <f>_xll.qlIndexFixing($W$1,S925,,Trigger)</f>
        <v>#NUM!</v>
      </c>
      <c r="X925" s="17" t="e">
        <f t="shared" si="14"/>
        <v>#NUM!</v>
      </c>
    </row>
    <row r="926" spans="18:24" x14ac:dyDescent="0.2">
      <c r="R926" s="17" t="s">
        <v>21</v>
      </c>
      <c r="S926" s="18">
        <f>_xll.qlInterestRateIndexFixingDate(IborIndex&amp;Tenor,T926,Trigger)</f>
        <v>45863</v>
      </c>
      <c r="T926" s="18">
        <f>_xll.qlCalendarAdvance(Calendar,T925,R926,"f",,Trigger)</f>
        <v>45867</v>
      </c>
      <c r="U926" s="18">
        <f>_xll.qlInterestRateIndexMaturity(IborIndex&amp;Tenor,T926,Trigger)</f>
        <v>46051</v>
      </c>
      <c r="V926" s="22" t="e">
        <f>_xll.qlIndexFixing($V$1,S926,,Trigger)</f>
        <v>#NUM!</v>
      </c>
      <c r="W926" s="22" t="e">
        <f>_xll.qlIndexFixing($W$1,S926,,Trigger)</f>
        <v>#NUM!</v>
      </c>
      <c r="X926" s="17" t="e">
        <f t="shared" si="14"/>
        <v>#NUM!</v>
      </c>
    </row>
    <row r="927" spans="18:24" x14ac:dyDescent="0.2">
      <c r="R927" s="17" t="s">
        <v>21</v>
      </c>
      <c r="S927" s="18">
        <f>_xll.qlInterestRateIndexFixingDate(IborIndex&amp;Tenor,T927,Trigger)</f>
        <v>45870</v>
      </c>
      <c r="T927" s="18">
        <f>_xll.qlCalendarAdvance(Calendar,T926,R927,"f",,Trigger)</f>
        <v>45874</v>
      </c>
      <c r="U927" s="18">
        <f>_xll.qlInterestRateIndexMaturity(IborIndex&amp;Tenor,T927,Trigger)</f>
        <v>46058</v>
      </c>
      <c r="V927" s="22" t="e">
        <f>_xll.qlIndexFixing($V$1,S927,,Trigger)</f>
        <v>#NUM!</v>
      </c>
      <c r="W927" s="22" t="e">
        <f>_xll.qlIndexFixing($W$1,S927,,Trigger)</f>
        <v>#NUM!</v>
      </c>
      <c r="X927" s="17" t="e">
        <f t="shared" si="14"/>
        <v>#NUM!</v>
      </c>
    </row>
    <row r="928" spans="18:24" x14ac:dyDescent="0.2">
      <c r="R928" s="17" t="s">
        <v>21</v>
      </c>
      <c r="S928" s="18">
        <f>_xll.qlInterestRateIndexFixingDate(IborIndex&amp;Tenor,T928,Trigger)</f>
        <v>45877</v>
      </c>
      <c r="T928" s="18">
        <f>_xll.qlCalendarAdvance(Calendar,T927,R928,"f",,Trigger)</f>
        <v>45881</v>
      </c>
      <c r="U928" s="18">
        <f>_xll.qlInterestRateIndexMaturity(IborIndex&amp;Tenor,T928,Trigger)</f>
        <v>46065</v>
      </c>
      <c r="V928" s="22" t="e">
        <f>_xll.qlIndexFixing($V$1,S928,,Trigger)</f>
        <v>#NUM!</v>
      </c>
      <c r="W928" s="22" t="e">
        <f>_xll.qlIndexFixing($W$1,S928,,Trigger)</f>
        <v>#NUM!</v>
      </c>
      <c r="X928" s="17" t="e">
        <f t="shared" si="14"/>
        <v>#NUM!</v>
      </c>
    </row>
    <row r="929" spans="18:24" x14ac:dyDescent="0.2">
      <c r="R929" s="17" t="s">
        <v>21</v>
      </c>
      <c r="S929" s="18">
        <f>_xll.qlInterestRateIndexFixingDate(IborIndex&amp;Tenor,T929,Trigger)</f>
        <v>45884</v>
      </c>
      <c r="T929" s="18">
        <f>_xll.qlCalendarAdvance(Calendar,T928,R929,"f",,Trigger)</f>
        <v>45888</v>
      </c>
      <c r="U929" s="18">
        <f>_xll.qlInterestRateIndexMaturity(IborIndex&amp;Tenor,T929,Trigger)</f>
        <v>46072</v>
      </c>
      <c r="V929" s="22" t="e">
        <f>_xll.qlIndexFixing($V$1,S929,,Trigger)</f>
        <v>#NUM!</v>
      </c>
      <c r="W929" s="22" t="e">
        <f>_xll.qlIndexFixing($W$1,S929,,Trigger)</f>
        <v>#NUM!</v>
      </c>
      <c r="X929" s="17" t="e">
        <f t="shared" si="14"/>
        <v>#NUM!</v>
      </c>
    </row>
    <row r="930" spans="18:24" x14ac:dyDescent="0.2">
      <c r="R930" s="17" t="s">
        <v>21</v>
      </c>
      <c r="S930" s="18">
        <f>_xll.qlInterestRateIndexFixingDate(IborIndex&amp;Tenor,T930,Trigger)</f>
        <v>45891</v>
      </c>
      <c r="T930" s="18">
        <f>_xll.qlCalendarAdvance(Calendar,T929,R930,"f",,Trigger)</f>
        <v>45895</v>
      </c>
      <c r="U930" s="18">
        <f>_xll.qlInterestRateIndexMaturity(IborIndex&amp;Tenor,T930,Trigger)</f>
        <v>46079</v>
      </c>
      <c r="V930" s="22" t="e">
        <f>_xll.qlIndexFixing($V$1,S930,,Trigger)</f>
        <v>#NUM!</v>
      </c>
      <c r="W930" s="22" t="e">
        <f>_xll.qlIndexFixing($W$1,S930,,Trigger)</f>
        <v>#NUM!</v>
      </c>
      <c r="X930" s="17" t="e">
        <f t="shared" si="14"/>
        <v>#NUM!</v>
      </c>
    </row>
    <row r="931" spans="18:24" x14ac:dyDescent="0.2">
      <c r="R931" s="17" t="s">
        <v>21</v>
      </c>
      <c r="S931" s="18">
        <f>_xll.qlInterestRateIndexFixingDate(IborIndex&amp;Tenor,T931,Trigger)</f>
        <v>45898</v>
      </c>
      <c r="T931" s="18">
        <f>_xll.qlCalendarAdvance(Calendar,T930,R931,"f",,Trigger)</f>
        <v>45902</v>
      </c>
      <c r="U931" s="18">
        <f>_xll.qlInterestRateIndexMaturity(IborIndex&amp;Tenor,T931,Trigger)</f>
        <v>46083</v>
      </c>
      <c r="V931" s="22" t="e">
        <f>_xll.qlIndexFixing($V$1,S931,,Trigger)</f>
        <v>#NUM!</v>
      </c>
      <c r="W931" s="22" t="e">
        <f>_xll.qlIndexFixing($W$1,S931,,Trigger)</f>
        <v>#NUM!</v>
      </c>
      <c r="X931" s="17" t="e">
        <f t="shared" si="14"/>
        <v>#NUM!</v>
      </c>
    </row>
    <row r="932" spans="18:24" x14ac:dyDescent="0.2">
      <c r="R932" s="17" t="s">
        <v>21</v>
      </c>
      <c r="S932" s="18">
        <f>_xll.qlInterestRateIndexFixingDate(IborIndex&amp;Tenor,T932,Trigger)</f>
        <v>45905</v>
      </c>
      <c r="T932" s="18">
        <f>_xll.qlCalendarAdvance(Calendar,T931,R932,"f",,Trigger)</f>
        <v>45909</v>
      </c>
      <c r="U932" s="18">
        <f>_xll.qlInterestRateIndexMaturity(IborIndex&amp;Tenor,T932,Trigger)</f>
        <v>46090</v>
      </c>
      <c r="V932" s="22" t="e">
        <f>_xll.qlIndexFixing($V$1,S932,,Trigger)</f>
        <v>#NUM!</v>
      </c>
      <c r="W932" s="22" t="e">
        <f>_xll.qlIndexFixing($W$1,S932,,Trigger)</f>
        <v>#NUM!</v>
      </c>
      <c r="X932" s="17" t="e">
        <f t="shared" si="14"/>
        <v>#NUM!</v>
      </c>
    </row>
    <row r="933" spans="18:24" x14ac:dyDescent="0.2">
      <c r="R933" s="17" t="s">
        <v>21</v>
      </c>
      <c r="S933" s="18">
        <f>_xll.qlInterestRateIndexFixingDate(IborIndex&amp;Tenor,T933,Trigger)</f>
        <v>45912</v>
      </c>
      <c r="T933" s="18">
        <f>_xll.qlCalendarAdvance(Calendar,T932,R933,"f",,Trigger)</f>
        <v>45916</v>
      </c>
      <c r="U933" s="18">
        <f>_xll.qlInterestRateIndexMaturity(IborIndex&amp;Tenor,T933,Trigger)</f>
        <v>46097</v>
      </c>
      <c r="V933" s="22" t="e">
        <f>_xll.qlIndexFixing($V$1,S933,,Trigger)</f>
        <v>#NUM!</v>
      </c>
      <c r="W933" s="22" t="e">
        <f>_xll.qlIndexFixing($W$1,S933,,Trigger)</f>
        <v>#NUM!</v>
      </c>
      <c r="X933" s="17" t="e">
        <f t="shared" si="14"/>
        <v>#NUM!</v>
      </c>
    </row>
    <row r="934" spans="18:24" x14ac:dyDescent="0.2">
      <c r="R934" s="17" t="s">
        <v>21</v>
      </c>
      <c r="S934" s="18">
        <f>_xll.qlInterestRateIndexFixingDate(IborIndex&amp;Tenor,T934,Trigger)</f>
        <v>45919</v>
      </c>
      <c r="T934" s="18">
        <f>_xll.qlCalendarAdvance(Calendar,T933,R934,"f",,Trigger)</f>
        <v>45923</v>
      </c>
      <c r="U934" s="18">
        <f>_xll.qlInterestRateIndexMaturity(IborIndex&amp;Tenor,T934,Trigger)</f>
        <v>46104</v>
      </c>
      <c r="V934" s="22" t="e">
        <f>_xll.qlIndexFixing($V$1,S934,,Trigger)</f>
        <v>#NUM!</v>
      </c>
      <c r="W934" s="22" t="e">
        <f>_xll.qlIndexFixing($W$1,S934,,Trigger)</f>
        <v>#NUM!</v>
      </c>
      <c r="X934" s="17" t="e">
        <f t="shared" si="14"/>
        <v>#NUM!</v>
      </c>
    </row>
    <row r="935" spans="18:24" x14ac:dyDescent="0.2">
      <c r="R935" s="17" t="s">
        <v>21</v>
      </c>
      <c r="S935" s="18">
        <f>_xll.qlInterestRateIndexFixingDate(IborIndex&amp;Tenor,T935,Trigger)</f>
        <v>45926</v>
      </c>
      <c r="T935" s="18">
        <f>_xll.qlCalendarAdvance(Calendar,T934,R935,"f",,Trigger)</f>
        <v>45930</v>
      </c>
      <c r="U935" s="18">
        <f>_xll.qlInterestRateIndexMaturity(IborIndex&amp;Tenor,T935,Trigger)</f>
        <v>46112</v>
      </c>
      <c r="V935" s="22" t="e">
        <f>_xll.qlIndexFixing($V$1,S935,,Trigger)</f>
        <v>#NUM!</v>
      </c>
      <c r="W935" s="22" t="e">
        <f>_xll.qlIndexFixing($W$1,S935,,Trigger)</f>
        <v>#NUM!</v>
      </c>
      <c r="X935" s="17" t="e">
        <f t="shared" si="14"/>
        <v>#NUM!</v>
      </c>
    </row>
    <row r="936" spans="18:24" x14ac:dyDescent="0.2">
      <c r="R936" s="17" t="s">
        <v>21</v>
      </c>
      <c r="S936" s="18">
        <f>_xll.qlInterestRateIndexFixingDate(IborIndex&amp;Tenor,T936,Trigger)</f>
        <v>45933</v>
      </c>
      <c r="T936" s="18">
        <f>_xll.qlCalendarAdvance(Calendar,T935,R936,"f",,Trigger)</f>
        <v>45937</v>
      </c>
      <c r="U936" s="18">
        <f>_xll.qlInterestRateIndexMaturity(IborIndex&amp;Tenor,T936,Trigger)</f>
        <v>46119</v>
      </c>
      <c r="V936" s="22" t="e">
        <f>_xll.qlIndexFixing($V$1,S936,,Trigger)</f>
        <v>#NUM!</v>
      </c>
      <c r="W936" s="22" t="e">
        <f>_xll.qlIndexFixing($W$1,S936,,Trigger)</f>
        <v>#NUM!</v>
      </c>
      <c r="X936" s="17" t="e">
        <f t="shared" si="14"/>
        <v>#NUM!</v>
      </c>
    </row>
    <row r="937" spans="18:24" x14ac:dyDescent="0.2">
      <c r="R937" s="17" t="s">
        <v>21</v>
      </c>
      <c r="S937" s="18">
        <f>_xll.qlInterestRateIndexFixingDate(IborIndex&amp;Tenor,T937,Trigger)</f>
        <v>45940</v>
      </c>
      <c r="T937" s="18">
        <f>_xll.qlCalendarAdvance(Calendar,T936,R937,"f",,Trigger)</f>
        <v>45944</v>
      </c>
      <c r="U937" s="18">
        <f>_xll.qlInterestRateIndexMaturity(IborIndex&amp;Tenor,T937,Trigger)</f>
        <v>46126</v>
      </c>
      <c r="V937" s="22" t="e">
        <f>_xll.qlIndexFixing($V$1,S937,,Trigger)</f>
        <v>#NUM!</v>
      </c>
      <c r="W937" s="22" t="e">
        <f>_xll.qlIndexFixing($W$1,S937,,Trigger)</f>
        <v>#NUM!</v>
      </c>
      <c r="X937" s="17" t="e">
        <f t="shared" si="14"/>
        <v>#NUM!</v>
      </c>
    </row>
    <row r="938" spans="18:24" x14ac:dyDescent="0.2">
      <c r="R938" s="17" t="s">
        <v>21</v>
      </c>
      <c r="S938" s="18">
        <f>_xll.qlInterestRateIndexFixingDate(IborIndex&amp;Tenor,T938,Trigger)</f>
        <v>45947</v>
      </c>
      <c r="T938" s="18">
        <f>_xll.qlCalendarAdvance(Calendar,T937,R938,"f",,Trigger)</f>
        <v>45951</v>
      </c>
      <c r="U938" s="18">
        <f>_xll.qlInterestRateIndexMaturity(IborIndex&amp;Tenor,T938,Trigger)</f>
        <v>46133</v>
      </c>
      <c r="V938" s="22" t="e">
        <f>_xll.qlIndexFixing($V$1,S938,,Trigger)</f>
        <v>#NUM!</v>
      </c>
      <c r="W938" s="22" t="e">
        <f>_xll.qlIndexFixing($W$1,S938,,Trigger)</f>
        <v>#NUM!</v>
      </c>
      <c r="X938" s="17" t="e">
        <f t="shared" si="14"/>
        <v>#NUM!</v>
      </c>
    </row>
    <row r="939" spans="18:24" x14ac:dyDescent="0.2">
      <c r="R939" s="17" t="s">
        <v>21</v>
      </c>
      <c r="S939" s="18">
        <f>_xll.qlInterestRateIndexFixingDate(IborIndex&amp;Tenor,T939,Trigger)</f>
        <v>45954</v>
      </c>
      <c r="T939" s="18">
        <f>_xll.qlCalendarAdvance(Calendar,T938,R939,"f",,Trigger)</f>
        <v>45958</v>
      </c>
      <c r="U939" s="18">
        <f>_xll.qlInterestRateIndexMaturity(IborIndex&amp;Tenor,T939,Trigger)</f>
        <v>46140</v>
      </c>
      <c r="V939" s="22" t="e">
        <f>_xll.qlIndexFixing($V$1,S939,,Trigger)</f>
        <v>#NUM!</v>
      </c>
      <c r="W939" s="22" t="e">
        <f>_xll.qlIndexFixing($W$1,S939,,Trigger)</f>
        <v>#NUM!</v>
      </c>
      <c r="X939" s="17" t="e">
        <f t="shared" si="14"/>
        <v>#NUM!</v>
      </c>
    </row>
    <row r="940" spans="18:24" x14ac:dyDescent="0.2">
      <c r="R940" s="17" t="s">
        <v>21</v>
      </c>
      <c r="S940" s="18">
        <f>_xll.qlInterestRateIndexFixingDate(IborIndex&amp;Tenor,T940,Trigger)</f>
        <v>45961</v>
      </c>
      <c r="T940" s="18">
        <f>_xll.qlCalendarAdvance(Calendar,T939,R940,"f",,Trigger)</f>
        <v>45965</v>
      </c>
      <c r="U940" s="18">
        <f>_xll.qlInterestRateIndexMaturity(IborIndex&amp;Tenor,T940,Trigger)</f>
        <v>46146</v>
      </c>
      <c r="V940" s="22" t="e">
        <f>_xll.qlIndexFixing($V$1,S940,,Trigger)</f>
        <v>#NUM!</v>
      </c>
      <c r="W940" s="22" t="e">
        <f>_xll.qlIndexFixing($W$1,S940,,Trigger)</f>
        <v>#NUM!</v>
      </c>
      <c r="X940" s="17" t="e">
        <f t="shared" si="14"/>
        <v>#NUM!</v>
      </c>
    </row>
    <row r="941" spans="18:24" x14ac:dyDescent="0.2">
      <c r="R941" s="17" t="s">
        <v>21</v>
      </c>
      <c r="S941" s="18">
        <f>_xll.qlInterestRateIndexFixingDate(IborIndex&amp;Tenor,T941,Trigger)</f>
        <v>45968</v>
      </c>
      <c r="T941" s="18">
        <f>_xll.qlCalendarAdvance(Calendar,T940,R941,"f",,Trigger)</f>
        <v>45972</v>
      </c>
      <c r="U941" s="18">
        <f>_xll.qlInterestRateIndexMaturity(IborIndex&amp;Tenor,T941,Trigger)</f>
        <v>46153</v>
      </c>
      <c r="V941" s="22" t="e">
        <f>_xll.qlIndexFixing($V$1,S941,,Trigger)</f>
        <v>#NUM!</v>
      </c>
      <c r="W941" s="22" t="e">
        <f>_xll.qlIndexFixing($W$1,S941,,Trigger)</f>
        <v>#NUM!</v>
      </c>
      <c r="X941" s="17" t="e">
        <f t="shared" si="14"/>
        <v>#NUM!</v>
      </c>
    </row>
    <row r="942" spans="18:24" x14ac:dyDescent="0.2">
      <c r="R942" s="17" t="s">
        <v>21</v>
      </c>
      <c r="S942" s="18">
        <f>_xll.qlInterestRateIndexFixingDate(IborIndex&amp;Tenor,T942,Trigger)</f>
        <v>45975</v>
      </c>
      <c r="T942" s="18">
        <f>_xll.qlCalendarAdvance(Calendar,T941,R942,"f",,Trigger)</f>
        <v>45979</v>
      </c>
      <c r="U942" s="18">
        <f>_xll.qlInterestRateIndexMaturity(IborIndex&amp;Tenor,T942,Trigger)</f>
        <v>46160</v>
      </c>
      <c r="V942" s="22" t="e">
        <f>_xll.qlIndexFixing($V$1,S942,,Trigger)</f>
        <v>#NUM!</v>
      </c>
      <c r="W942" s="22" t="e">
        <f>_xll.qlIndexFixing($W$1,S942,,Trigger)</f>
        <v>#NUM!</v>
      </c>
      <c r="X942" s="17" t="e">
        <f t="shared" si="14"/>
        <v>#NUM!</v>
      </c>
    </row>
    <row r="943" spans="18:24" x14ac:dyDescent="0.2">
      <c r="R943" s="17" t="s">
        <v>21</v>
      </c>
      <c r="S943" s="18">
        <f>_xll.qlInterestRateIndexFixingDate(IborIndex&amp;Tenor,T943,Trigger)</f>
        <v>45982</v>
      </c>
      <c r="T943" s="18">
        <f>_xll.qlCalendarAdvance(Calendar,T942,R943,"f",,Trigger)</f>
        <v>45986</v>
      </c>
      <c r="U943" s="18">
        <f>_xll.qlInterestRateIndexMaturity(IborIndex&amp;Tenor,T943,Trigger)</f>
        <v>46167</v>
      </c>
      <c r="V943" s="22" t="e">
        <f>_xll.qlIndexFixing($V$1,S943,,Trigger)</f>
        <v>#NUM!</v>
      </c>
      <c r="W943" s="22" t="e">
        <f>_xll.qlIndexFixing($W$1,S943,,Trigger)</f>
        <v>#NUM!</v>
      </c>
      <c r="X943" s="17" t="e">
        <f t="shared" si="14"/>
        <v>#NUM!</v>
      </c>
    </row>
    <row r="944" spans="18:24" x14ac:dyDescent="0.2">
      <c r="R944" s="17" t="s">
        <v>21</v>
      </c>
      <c r="S944" s="18">
        <f>_xll.qlInterestRateIndexFixingDate(IborIndex&amp;Tenor,T944,Trigger)</f>
        <v>45989</v>
      </c>
      <c r="T944" s="18">
        <f>_xll.qlCalendarAdvance(Calendar,T943,R944,"f",,Trigger)</f>
        <v>45993</v>
      </c>
      <c r="U944" s="18">
        <f>_xll.qlInterestRateIndexMaturity(IborIndex&amp;Tenor,T944,Trigger)</f>
        <v>46175</v>
      </c>
      <c r="V944" s="22" t="e">
        <f>_xll.qlIndexFixing($V$1,S944,,Trigger)</f>
        <v>#NUM!</v>
      </c>
      <c r="W944" s="22" t="e">
        <f>_xll.qlIndexFixing($W$1,S944,,Trigger)</f>
        <v>#NUM!</v>
      </c>
      <c r="X944" s="17" t="e">
        <f t="shared" si="14"/>
        <v>#NUM!</v>
      </c>
    </row>
    <row r="945" spans="18:24" x14ac:dyDescent="0.2">
      <c r="R945" s="17" t="s">
        <v>21</v>
      </c>
      <c r="S945" s="18">
        <f>_xll.qlInterestRateIndexFixingDate(IborIndex&amp;Tenor,T945,Trigger)</f>
        <v>45996</v>
      </c>
      <c r="T945" s="18">
        <f>_xll.qlCalendarAdvance(Calendar,T944,R945,"f",,Trigger)</f>
        <v>46000</v>
      </c>
      <c r="U945" s="18">
        <f>_xll.qlInterestRateIndexMaturity(IborIndex&amp;Tenor,T945,Trigger)</f>
        <v>46182</v>
      </c>
      <c r="V945" s="22" t="e">
        <f>_xll.qlIndexFixing($V$1,S945,,Trigger)</f>
        <v>#NUM!</v>
      </c>
      <c r="W945" s="22" t="e">
        <f>_xll.qlIndexFixing($W$1,S945,,Trigger)</f>
        <v>#NUM!</v>
      </c>
      <c r="X945" s="17" t="e">
        <f t="shared" si="14"/>
        <v>#NUM!</v>
      </c>
    </row>
    <row r="946" spans="18:24" x14ac:dyDescent="0.2">
      <c r="R946" s="17" t="s">
        <v>21</v>
      </c>
      <c r="S946" s="18">
        <f>_xll.qlInterestRateIndexFixingDate(IborIndex&amp;Tenor,T946,Trigger)</f>
        <v>46003</v>
      </c>
      <c r="T946" s="18">
        <f>_xll.qlCalendarAdvance(Calendar,T945,R946,"f",,Trigger)</f>
        <v>46007</v>
      </c>
      <c r="U946" s="18">
        <f>_xll.qlInterestRateIndexMaturity(IborIndex&amp;Tenor,T946,Trigger)</f>
        <v>46189</v>
      </c>
      <c r="V946" s="22" t="e">
        <f>_xll.qlIndexFixing($V$1,S946,,Trigger)</f>
        <v>#NUM!</v>
      </c>
      <c r="W946" s="22" t="e">
        <f>_xll.qlIndexFixing($W$1,S946,,Trigger)</f>
        <v>#NUM!</v>
      </c>
      <c r="X946" s="17" t="e">
        <f t="shared" si="14"/>
        <v>#NUM!</v>
      </c>
    </row>
    <row r="947" spans="18:24" x14ac:dyDescent="0.2">
      <c r="R947" s="17" t="s">
        <v>21</v>
      </c>
      <c r="S947" s="18">
        <f>_xll.qlInterestRateIndexFixingDate(IborIndex&amp;Tenor,T947,Trigger)</f>
        <v>46010</v>
      </c>
      <c r="T947" s="18">
        <f>_xll.qlCalendarAdvance(Calendar,T946,R947,"f",,Trigger)</f>
        <v>46014</v>
      </c>
      <c r="U947" s="18">
        <f>_xll.qlInterestRateIndexMaturity(IborIndex&amp;Tenor,T947,Trigger)</f>
        <v>46196</v>
      </c>
      <c r="V947" s="22" t="e">
        <f>_xll.qlIndexFixing($V$1,S947,,Trigger)</f>
        <v>#NUM!</v>
      </c>
      <c r="W947" s="22" t="e">
        <f>_xll.qlIndexFixing($W$1,S947,,Trigger)</f>
        <v>#NUM!</v>
      </c>
      <c r="X947" s="17" t="e">
        <f t="shared" si="14"/>
        <v>#NUM!</v>
      </c>
    </row>
    <row r="948" spans="18:24" x14ac:dyDescent="0.2">
      <c r="R948" s="17" t="s">
        <v>21</v>
      </c>
      <c r="S948" s="18">
        <f>_xll.qlInterestRateIndexFixingDate(IborIndex&amp;Tenor,T948,Trigger)</f>
        <v>46015</v>
      </c>
      <c r="T948" s="18">
        <f>_xll.qlCalendarAdvance(Calendar,T947,R948,"f",,Trigger)</f>
        <v>46021</v>
      </c>
      <c r="U948" s="18">
        <f>_xll.qlInterestRateIndexMaturity(IborIndex&amp;Tenor,T948,Trigger)</f>
        <v>46203</v>
      </c>
      <c r="V948" s="22" t="e">
        <f>_xll.qlIndexFixing($V$1,S948,,Trigger)</f>
        <v>#NUM!</v>
      </c>
      <c r="W948" s="22" t="e">
        <f>_xll.qlIndexFixing($W$1,S948,,Trigger)</f>
        <v>#NUM!</v>
      </c>
      <c r="X948" s="17" t="e">
        <f t="shared" si="14"/>
        <v>#NUM!</v>
      </c>
    </row>
    <row r="949" spans="18:24" x14ac:dyDescent="0.2">
      <c r="R949" s="17" t="s">
        <v>21</v>
      </c>
      <c r="S949" s="18">
        <f>_xll.qlInterestRateIndexFixingDate(IborIndex&amp;Tenor,T949,Trigger)</f>
        <v>46024</v>
      </c>
      <c r="T949" s="18">
        <f>_xll.qlCalendarAdvance(Calendar,T948,R949,"f",,Trigger)</f>
        <v>46028</v>
      </c>
      <c r="U949" s="18">
        <f>_xll.qlInterestRateIndexMaturity(IborIndex&amp;Tenor,T949,Trigger)</f>
        <v>46209</v>
      </c>
      <c r="V949" s="22" t="e">
        <f>_xll.qlIndexFixing($V$1,S949,,Trigger)</f>
        <v>#NUM!</v>
      </c>
      <c r="W949" s="22" t="e">
        <f>_xll.qlIndexFixing($W$1,S949,,Trigger)</f>
        <v>#NUM!</v>
      </c>
      <c r="X949" s="17" t="e">
        <f t="shared" si="14"/>
        <v>#NUM!</v>
      </c>
    </row>
    <row r="950" spans="18:24" x14ac:dyDescent="0.2">
      <c r="R950" s="17" t="s">
        <v>21</v>
      </c>
      <c r="S950" s="18">
        <f>_xll.qlInterestRateIndexFixingDate(IborIndex&amp;Tenor,T950,Trigger)</f>
        <v>46031</v>
      </c>
      <c r="T950" s="18">
        <f>_xll.qlCalendarAdvance(Calendar,T949,R950,"f",,Trigger)</f>
        <v>46035</v>
      </c>
      <c r="U950" s="18">
        <f>_xll.qlInterestRateIndexMaturity(IborIndex&amp;Tenor,T950,Trigger)</f>
        <v>46216</v>
      </c>
      <c r="V950" s="22" t="e">
        <f>_xll.qlIndexFixing($V$1,S950,,Trigger)</f>
        <v>#NUM!</v>
      </c>
      <c r="W950" s="22" t="e">
        <f>_xll.qlIndexFixing($W$1,S950,,Trigger)</f>
        <v>#NUM!</v>
      </c>
      <c r="X950" s="17" t="e">
        <f t="shared" si="14"/>
        <v>#NUM!</v>
      </c>
    </row>
    <row r="951" spans="18:24" x14ac:dyDescent="0.2">
      <c r="R951" s="17" t="s">
        <v>21</v>
      </c>
      <c r="S951" s="18">
        <f>_xll.qlInterestRateIndexFixingDate(IborIndex&amp;Tenor,T951,Trigger)</f>
        <v>46038</v>
      </c>
      <c r="T951" s="18">
        <f>_xll.qlCalendarAdvance(Calendar,T950,R951,"f",,Trigger)</f>
        <v>46042</v>
      </c>
      <c r="U951" s="18">
        <f>_xll.qlInterestRateIndexMaturity(IborIndex&amp;Tenor,T951,Trigger)</f>
        <v>46223</v>
      </c>
      <c r="V951" s="22" t="e">
        <f>_xll.qlIndexFixing($V$1,S951,,Trigger)</f>
        <v>#NUM!</v>
      </c>
      <c r="W951" s="22" t="e">
        <f>_xll.qlIndexFixing($W$1,S951,,Trigger)</f>
        <v>#NUM!</v>
      </c>
      <c r="X951" s="17" t="e">
        <f t="shared" si="14"/>
        <v>#NUM!</v>
      </c>
    </row>
    <row r="952" spans="18:24" x14ac:dyDescent="0.2">
      <c r="R952" s="17" t="s">
        <v>21</v>
      </c>
      <c r="S952" s="18">
        <f>_xll.qlInterestRateIndexFixingDate(IborIndex&amp;Tenor,T952,Trigger)</f>
        <v>46045</v>
      </c>
      <c r="T952" s="18">
        <f>_xll.qlCalendarAdvance(Calendar,T951,R952,"f",,Trigger)</f>
        <v>46049</v>
      </c>
      <c r="U952" s="18">
        <f>_xll.qlInterestRateIndexMaturity(IborIndex&amp;Tenor,T952,Trigger)</f>
        <v>46230</v>
      </c>
      <c r="V952" s="22" t="e">
        <f>_xll.qlIndexFixing($V$1,S952,,Trigger)</f>
        <v>#NUM!</v>
      </c>
      <c r="W952" s="22" t="e">
        <f>_xll.qlIndexFixing($W$1,S952,,Trigger)</f>
        <v>#NUM!</v>
      </c>
      <c r="X952" s="17" t="e">
        <f t="shared" si="14"/>
        <v>#NUM!</v>
      </c>
    </row>
    <row r="953" spans="18:24" x14ac:dyDescent="0.2">
      <c r="R953" s="17" t="s">
        <v>21</v>
      </c>
      <c r="S953" s="18">
        <f>_xll.qlInterestRateIndexFixingDate(IborIndex&amp;Tenor,T953,Trigger)</f>
        <v>46052</v>
      </c>
      <c r="T953" s="18">
        <f>_xll.qlCalendarAdvance(Calendar,T952,R953,"f",,Trigger)</f>
        <v>46056</v>
      </c>
      <c r="U953" s="18">
        <f>_xll.qlInterestRateIndexMaturity(IborIndex&amp;Tenor,T953,Trigger)</f>
        <v>46237</v>
      </c>
      <c r="V953" s="22" t="e">
        <f>_xll.qlIndexFixing($V$1,S953,,Trigger)</f>
        <v>#NUM!</v>
      </c>
      <c r="W953" s="22" t="e">
        <f>_xll.qlIndexFixing($W$1,S953,,Trigger)</f>
        <v>#NUM!</v>
      </c>
      <c r="X953" s="17" t="e">
        <f t="shared" si="14"/>
        <v>#NUM!</v>
      </c>
    </row>
    <row r="954" spans="18:24" x14ac:dyDescent="0.2">
      <c r="R954" s="17" t="s">
        <v>21</v>
      </c>
      <c r="S954" s="18">
        <f>_xll.qlInterestRateIndexFixingDate(IborIndex&amp;Tenor,T954,Trigger)</f>
        <v>46059</v>
      </c>
      <c r="T954" s="18">
        <f>_xll.qlCalendarAdvance(Calendar,T953,R954,"f",,Trigger)</f>
        <v>46063</v>
      </c>
      <c r="U954" s="18">
        <f>_xll.qlInterestRateIndexMaturity(IborIndex&amp;Tenor,T954,Trigger)</f>
        <v>46244</v>
      </c>
      <c r="V954" s="22" t="e">
        <f>_xll.qlIndexFixing($V$1,S954,,Trigger)</f>
        <v>#NUM!</v>
      </c>
      <c r="W954" s="22" t="e">
        <f>_xll.qlIndexFixing($W$1,S954,,Trigger)</f>
        <v>#NUM!</v>
      </c>
      <c r="X954" s="17" t="e">
        <f t="shared" si="14"/>
        <v>#NUM!</v>
      </c>
    </row>
    <row r="955" spans="18:24" x14ac:dyDescent="0.2">
      <c r="R955" s="17" t="s">
        <v>21</v>
      </c>
      <c r="S955" s="18">
        <f>_xll.qlInterestRateIndexFixingDate(IborIndex&amp;Tenor,T955,Trigger)</f>
        <v>46066</v>
      </c>
      <c r="T955" s="18">
        <f>_xll.qlCalendarAdvance(Calendar,T954,R955,"f",,Trigger)</f>
        <v>46070</v>
      </c>
      <c r="U955" s="18">
        <f>_xll.qlInterestRateIndexMaturity(IborIndex&amp;Tenor,T955,Trigger)</f>
        <v>46251</v>
      </c>
      <c r="V955" s="22" t="e">
        <f>_xll.qlIndexFixing($V$1,S955,,Trigger)</f>
        <v>#NUM!</v>
      </c>
      <c r="W955" s="22" t="e">
        <f>_xll.qlIndexFixing($W$1,S955,,Trigger)</f>
        <v>#NUM!</v>
      </c>
      <c r="X955" s="17" t="e">
        <f t="shared" si="14"/>
        <v>#NUM!</v>
      </c>
    </row>
    <row r="956" spans="18:24" x14ac:dyDescent="0.2">
      <c r="R956" s="17" t="s">
        <v>21</v>
      </c>
      <c r="S956" s="18">
        <f>_xll.qlInterestRateIndexFixingDate(IborIndex&amp;Tenor,T956,Trigger)</f>
        <v>46073</v>
      </c>
      <c r="T956" s="18">
        <f>_xll.qlCalendarAdvance(Calendar,T955,R956,"f",,Trigger)</f>
        <v>46077</v>
      </c>
      <c r="U956" s="18">
        <f>_xll.qlInterestRateIndexMaturity(IborIndex&amp;Tenor,T956,Trigger)</f>
        <v>46258</v>
      </c>
      <c r="V956" s="22" t="e">
        <f>_xll.qlIndexFixing($V$1,S956,,Trigger)</f>
        <v>#NUM!</v>
      </c>
      <c r="W956" s="22" t="e">
        <f>_xll.qlIndexFixing($W$1,S956,,Trigger)</f>
        <v>#NUM!</v>
      </c>
      <c r="X956" s="17" t="e">
        <f t="shared" si="14"/>
        <v>#NUM!</v>
      </c>
    </row>
    <row r="957" spans="18:24" x14ac:dyDescent="0.2">
      <c r="R957" s="17" t="s">
        <v>21</v>
      </c>
      <c r="S957" s="18">
        <f>_xll.qlInterestRateIndexFixingDate(IborIndex&amp;Tenor,T957,Trigger)</f>
        <v>46080</v>
      </c>
      <c r="T957" s="18">
        <f>_xll.qlCalendarAdvance(Calendar,T956,R957,"f",,Trigger)</f>
        <v>46084</v>
      </c>
      <c r="U957" s="18">
        <f>_xll.qlInterestRateIndexMaturity(IborIndex&amp;Tenor,T957,Trigger)</f>
        <v>46268</v>
      </c>
      <c r="V957" s="22" t="e">
        <f>_xll.qlIndexFixing($V$1,S957,,Trigger)</f>
        <v>#NUM!</v>
      </c>
      <c r="W957" s="22" t="e">
        <f>_xll.qlIndexFixing($W$1,S957,,Trigger)</f>
        <v>#NUM!</v>
      </c>
      <c r="X957" s="17" t="e">
        <f t="shared" si="14"/>
        <v>#NUM!</v>
      </c>
    </row>
    <row r="958" spans="18:24" x14ac:dyDescent="0.2">
      <c r="R958" s="17" t="s">
        <v>21</v>
      </c>
      <c r="S958" s="18">
        <f>_xll.qlInterestRateIndexFixingDate(IborIndex&amp;Tenor,T958,Trigger)</f>
        <v>46087</v>
      </c>
      <c r="T958" s="18">
        <f>_xll.qlCalendarAdvance(Calendar,T957,R958,"f",,Trigger)</f>
        <v>46091</v>
      </c>
      <c r="U958" s="18">
        <f>_xll.qlInterestRateIndexMaturity(IborIndex&amp;Tenor,T958,Trigger)</f>
        <v>46275</v>
      </c>
      <c r="V958" s="22" t="e">
        <f>_xll.qlIndexFixing($V$1,S958,,Trigger)</f>
        <v>#NUM!</v>
      </c>
      <c r="W958" s="22" t="e">
        <f>_xll.qlIndexFixing($W$1,S958,,Trigger)</f>
        <v>#NUM!</v>
      </c>
      <c r="X958" s="17" t="e">
        <f t="shared" si="14"/>
        <v>#NUM!</v>
      </c>
    </row>
    <row r="959" spans="18:24" x14ac:dyDescent="0.2">
      <c r="R959" s="17" t="s">
        <v>21</v>
      </c>
      <c r="S959" s="18">
        <f>_xll.qlInterestRateIndexFixingDate(IborIndex&amp;Tenor,T959,Trigger)</f>
        <v>46094</v>
      </c>
      <c r="T959" s="18">
        <f>_xll.qlCalendarAdvance(Calendar,T958,R959,"f",,Trigger)</f>
        <v>46098</v>
      </c>
      <c r="U959" s="18">
        <f>_xll.qlInterestRateIndexMaturity(IborIndex&amp;Tenor,T959,Trigger)</f>
        <v>46282</v>
      </c>
      <c r="V959" s="22" t="e">
        <f>_xll.qlIndexFixing($V$1,S959,,Trigger)</f>
        <v>#NUM!</v>
      </c>
      <c r="W959" s="22" t="e">
        <f>_xll.qlIndexFixing($W$1,S959,,Trigger)</f>
        <v>#NUM!</v>
      </c>
      <c r="X959" s="17" t="e">
        <f t="shared" si="14"/>
        <v>#NUM!</v>
      </c>
    </row>
    <row r="960" spans="18:24" x14ac:dyDescent="0.2">
      <c r="R960" s="17" t="s">
        <v>21</v>
      </c>
      <c r="S960" s="18">
        <f>_xll.qlInterestRateIndexFixingDate(IborIndex&amp;Tenor,T960,Trigger)</f>
        <v>46101</v>
      </c>
      <c r="T960" s="18">
        <f>_xll.qlCalendarAdvance(Calendar,T959,R960,"f",,Trigger)</f>
        <v>46105</v>
      </c>
      <c r="U960" s="18">
        <f>_xll.qlInterestRateIndexMaturity(IborIndex&amp;Tenor,T960,Trigger)</f>
        <v>46289</v>
      </c>
      <c r="V960" s="22" t="e">
        <f>_xll.qlIndexFixing($V$1,S960,,Trigger)</f>
        <v>#NUM!</v>
      </c>
      <c r="W960" s="22" t="e">
        <f>_xll.qlIndexFixing($W$1,S960,,Trigger)</f>
        <v>#NUM!</v>
      </c>
      <c r="X960" s="17" t="e">
        <f t="shared" si="14"/>
        <v>#NUM!</v>
      </c>
    </row>
    <row r="961" spans="18:24" x14ac:dyDescent="0.2">
      <c r="R961" s="17" t="s">
        <v>21</v>
      </c>
      <c r="S961" s="18">
        <f>_xll.qlInterestRateIndexFixingDate(IborIndex&amp;Tenor,T961,Trigger)</f>
        <v>46108</v>
      </c>
      <c r="T961" s="18">
        <f>_xll.qlCalendarAdvance(Calendar,T960,R961,"f",,Trigger)</f>
        <v>46112</v>
      </c>
      <c r="U961" s="18">
        <f>_xll.qlInterestRateIndexMaturity(IborIndex&amp;Tenor,T961,Trigger)</f>
        <v>46295</v>
      </c>
      <c r="V961" s="22" t="e">
        <f>_xll.qlIndexFixing($V$1,S961,,Trigger)</f>
        <v>#NUM!</v>
      </c>
      <c r="W961" s="22" t="e">
        <f>_xll.qlIndexFixing($W$1,S961,,Trigger)</f>
        <v>#NUM!</v>
      </c>
      <c r="X961" s="17" t="e">
        <f t="shared" si="14"/>
        <v>#NUM!</v>
      </c>
    </row>
    <row r="962" spans="18:24" x14ac:dyDescent="0.2">
      <c r="R962" s="17" t="s">
        <v>21</v>
      </c>
      <c r="S962" s="18">
        <f>_xll.qlInterestRateIndexFixingDate(IborIndex&amp;Tenor,T962,Trigger)</f>
        <v>46113</v>
      </c>
      <c r="T962" s="18">
        <f>_xll.qlCalendarAdvance(Calendar,T961,R962,"f",,Trigger)</f>
        <v>46119</v>
      </c>
      <c r="U962" s="18">
        <f>_xll.qlInterestRateIndexMaturity(IborIndex&amp;Tenor,T962,Trigger)</f>
        <v>46302</v>
      </c>
      <c r="V962" s="22" t="e">
        <f>_xll.qlIndexFixing($V$1,S962,,Trigger)</f>
        <v>#NUM!</v>
      </c>
      <c r="W962" s="22" t="e">
        <f>_xll.qlIndexFixing($W$1,S962,,Trigger)</f>
        <v>#NUM!</v>
      </c>
      <c r="X962" s="17" t="e">
        <f t="shared" si="14"/>
        <v>#NUM!</v>
      </c>
    </row>
    <row r="963" spans="18:24" x14ac:dyDescent="0.2">
      <c r="R963" s="17" t="s">
        <v>21</v>
      </c>
      <c r="S963" s="18">
        <f>_xll.qlInterestRateIndexFixingDate(IborIndex&amp;Tenor,T963,Trigger)</f>
        <v>46122</v>
      </c>
      <c r="T963" s="18">
        <f>_xll.qlCalendarAdvance(Calendar,T962,R963,"f",,Trigger)</f>
        <v>46126</v>
      </c>
      <c r="U963" s="18">
        <f>_xll.qlInterestRateIndexMaturity(IborIndex&amp;Tenor,T963,Trigger)</f>
        <v>46309</v>
      </c>
      <c r="V963" s="22" t="e">
        <f>_xll.qlIndexFixing($V$1,S963,,Trigger)</f>
        <v>#NUM!</v>
      </c>
      <c r="W963" s="22" t="e">
        <f>_xll.qlIndexFixing($W$1,S963,,Trigger)</f>
        <v>#NUM!</v>
      </c>
      <c r="X963" s="17" t="e">
        <f t="shared" si="14"/>
        <v>#NUM!</v>
      </c>
    </row>
    <row r="964" spans="18:24" x14ac:dyDescent="0.2">
      <c r="R964" s="17" t="s">
        <v>21</v>
      </c>
      <c r="S964" s="18">
        <f>_xll.qlInterestRateIndexFixingDate(IborIndex&amp;Tenor,T964,Trigger)</f>
        <v>46129</v>
      </c>
      <c r="T964" s="18">
        <f>_xll.qlCalendarAdvance(Calendar,T963,R964,"f",,Trigger)</f>
        <v>46133</v>
      </c>
      <c r="U964" s="18">
        <f>_xll.qlInterestRateIndexMaturity(IborIndex&amp;Tenor,T964,Trigger)</f>
        <v>46316</v>
      </c>
      <c r="V964" s="22" t="e">
        <f>_xll.qlIndexFixing($V$1,S964,,Trigger)</f>
        <v>#NUM!</v>
      </c>
      <c r="W964" s="22" t="e">
        <f>_xll.qlIndexFixing($W$1,S964,,Trigger)</f>
        <v>#NUM!</v>
      </c>
      <c r="X964" s="17" t="e">
        <f t="shared" ref="X964:X1027" si="15">(V964-W964)*10000</f>
        <v>#NUM!</v>
      </c>
    </row>
    <row r="965" spans="18:24" x14ac:dyDescent="0.2">
      <c r="R965" s="17" t="s">
        <v>21</v>
      </c>
      <c r="S965" s="18">
        <f>_xll.qlInterestRateIndexFixingDate(IborIndex&amp;Tenor,T965,Trigger)</f>
        <v>46136</v>
      </c>
      <c r="T965" s="18">
        <f>_xll.qlCalendarAdvance(Calendar,T964,R965,"f",,Trigger)</f>
        <v>46140</v>
      </c>
      <c r="U965" s="18">
        <f>_xll.qlInterestRateIndexMaturity(IborIndex&amp;Tenor,T965,Trigger)</f>
        <v>46323</v>
      </c>
      <c r="V965" s="22" t="e">
        <f>_xll.qlIndexFixing($V$1,S965,,Trigger)</f>
        <v>#NUM!</v>
      </c>
      <c r="W965" s="22" t="e">
        <f>_xll.qlIndexFixing($W$1,S965,,Trigger)</f>
        <v>#NUM!</v>
      </c>
      <c r="X965" s="17" t="e">
        <f t="shared" si="15"/>
        <v>#NUM!</v>
      </c>
    </row>
    <row r="966" spans="18:24" x14ac:dyDescent="0.2">
      <c r="R966" s="17" t="s">
        <v>21</v>
      </c>
      <c r="S966" s="18">
        <f>_xll.qlInterestRateIndexFixingDate(IborIndex&amp;Tenor,T966,Trigger)</f>
        <v>46142</v>
      </c>
      <c r="T966" s="18">
        <f>_xll.qlCalendarAdvance(Calendar,T965,R966,"f",,Trigger)</f>
        <v>46147</v>
      </c>
      <c r="U966" s="18">
        <f>_xll.qlInterestRateIndexMaturity(IborIndex&amp;Tenor,T966,Trigger)</f>
        <v>46331</v>
      </c>
      <c r="V966" s="22" t="e">
        <f>_xll.qlIndexFixing($V$1,S966,,Trigger)</f>
        <v>#NUM!</v>
      </c>
      <c r="W966" s="22" t="e">
        <f>_xll.qlIndexFixing($W$1,S966,,Trigger)</f>
        <v>#NUM!</v>
      </c>
      <c r="X966" s="17" t="e">
        <f t="shared" si="15"/>
        <v>#NUM!</v>
      </c>
    </row>
    <row r="967" spans="18:24" x14ac:dyDescent="0.2">
      <c r="R967" s="17" t="s">
        <v>21</v>
      </c>
      <c r="S967" s="18">
        <f>_xll.qlInterestRateIndexFixingDate(IborIndex&amp;Tenor,T967,Trigger)</f>
        <v>46150</v>
      </c>
      <c r="T967" s="18">
        <f>_xll.qlCalendarAdvance(Calendar,T966,R967,"f",,Trigger)</f>
        <v>46154</v>
      </c>
      <c r="U967" s="18">
        <f>_xll.qlInterestRateIndexMaturity(IborIndex&amp;Tenor,T967,Trigger)</f>
        <v>46338</v>
      </c>
      <c r="V967" s="22" t="e">
        <f>_xll.qlIndexFixing($V$1,S967,,Trigger)</f>
        <v>#NUM!</v>
      </c>
      <c r="W967" s="22" t="e">
        <f>_xll.qlIndexFixing($W$1,S967,,Trigger)</f>
        <v>#NUM!</v>
      </c>
      <c r="X967" s="17" t="e">
        <f t="shared" si="15"/>
        <v>#NUM!</v>
      </c>
    </row>
    <row r="968" spans="18:24" x14ac:dyDescent="0.2">
      <c r="R968" s="17" t="s">
        <v>21</v>
      </c>
      <c r="S968" s="18">
        <f>_xll.qlInterestRateIndexFixingDate(IborIndex&amp;Tenor,T968,Trigger)</f>
        <v>46157</v>
      </c>
      <c r="T968" s="18">
        <f>_xll.qlCalendarAdvance(Calendar,T967,R968,"f",,Trigger)</f>
        <v>46161</v>
      </c>
      <c r="U968" s="18">
        <f>_xll.qlInterestRateIndexMaturity(IborIndex&amp;Tenor,T968,Trigger)</f>
        <v>46345</v>
      </c>
      <c r="V968" s="22" t="e">
        <f>_xll.qlIndexFixing($V$1,S968,,Trigger)</f>
        <v>#NUM!</v>
      </c>
      <c r="W968" s="22" t="e">
        <f>_xll.qlIndexFixing($W$1,S968,,Trigger)</f>
        <v>#NUM!</v>
      </c>
      <c r="X968" s="17" t="e">
        <f t="shared" si="15"/>
        <v>#NUM!</v>
      </c>
    </row>
    <row r="969" spans="18:24" x14ac:dyDescent="0.2">
      <c r="R969" s="17" t="s">
        <v>21</v>
      </c>
      <c r="S969" s="18">
        <f>_xll.qlInterestRateIndexFixingDate(IborIndex&amp;Tenor,T969,Trigger)</f>
        <v>46164</v>
      </c>
      <c r="T969" s="18">
        <f>_xll.qlCalendarAdvance(Calendar,T968,R969,"f",,Trigger)</f>
        <v>46168</v>
      </c>
      <c r="U969" s="18">
        <f>_xll.qlInterestRateIndexMaturity(IborIndex&amp;Tenor,T969,Trigger)</f>
        <v>46352</v>
      </c>
      <c r="V969" s="22" t="e">
        <f>_xll.qlIndexFixing($V$1,S969,,Trigger)</f>
        <v>#NUM!</v>
      </c>
      <c r="W969" s="22" t="e">
        <f>_xll.qlIndexFixing($W$1,S969,,Trigger)</f>
        <v>#NUM!</v>
      </c>
      <c r="X969" s="17" t="e">
        <f t="shared" si="15"/>
        <v>#NUM!</v>
      </c>
    </row>
    <row r="970" spans="18:24" x14ac:dyDescent="0.2">
      <c r="R970" s="17" t="s">
        <v>21</v>
      </c>
      <c r="S970" s="18">
        <f>_xll.qlInterestRateIndexFixingDate(IborIndex&amp;Tenor,T970,Trigger)</f>
        <v>46171</v>
      </c>
      <c r="T970" s="18">
        <f>_xll.qlCalendarAdvance(Calendar,T969,R970,"f",,Trigger)</f>
        <v>46175</v>
      </c>
      <c r="U970" s="18">
        <f>_xll.qlInterestRateIndexMaturity(IborIndex&amp;Tenor,T970,Trigger)</f>
        <v>46358</v>
      </c>
      <c r="V970" s="22" t="e">
        <f>_xll.qlIndexFixing($V$1,S970,,Trigger)</f>
        <v>#NUM!</v>
      </c>
      <c r="W970" s="22" t="e">
        <f>_xll.qlIndexFixing($W$1,S970,,Trigger)</f>
        <v>#NUM!</v>
      </c>
      <c r="X970" s="17" t="e">
        <f t="shared" si="15"/>
        <v>#NUM!</v>
      </c>
    </row>
    <row r="971" spans="18:24" x14ac:dyDescent="0.2">
      <c r="R971" s="17" t="s">
        <v>21</v>
      </c>
      <c r="S971" s="18">
        <f>_xll.qlInterestRateIndexFixingDate(IborIndex&amp;Tenor,T971,Trigger)</f>
        <v>46178</v>
      </c>
      <c r="T971" s="18">
        <f>_xll.qlCalendarAdvance(Calendar,T970,R971,"f",,Trigger)</f>
        <v>46182</v>
      </c>
      <c r="U971" s="18">
        <f>_xll.qlInterestRateIndexMaturity(IborIndex&amp;Tenor,T971,Trigger)</f>
        <v>46365</v>
      </c>
      <c r="V971" s="22" t="e">
        <f>_xll.qlIndexFixing($V$1,S971,,Trigger)</f>
        <v>#NUM!</v>
      </c>
      <c r="W971" s="22" t="e">
        <f>_xll.qlIndexFixing($W$1,S971,,Trigger)</f>
        <v>#NUM!</v>
      </c>
      <c r="X971" s="17" t="e">
        <f t="shared" si="15"/>
        <v>#NUM!</v>
      </c>
    </row>
    <row r="972" spans="18:24" x14ac:dyDescent="0.2">
      <c r="R972" s="17" t="s">
        <v>21</v>
      </c>
      <c r="S972" s="18">
        <f>_xll.qlInterestRateIndexFixingDate(IborIndex&amp;Tenor,T972,Trigger)</f>
        <v>46185</v>
      </c>
      <c r="T972" s="18">
        <f>_xll.qlCalendarAdvance(Calendar,T971,R972,"f",,Trigger)</f>
        <v>46189</v>
      </c>
      <c r="U972" s="18">
        <f>_xll.qlInterestRateIndexMaturity(IborIndex&amp;Tenor,T972,Trigger)</f>
        <v>46372</v>
      </c>
      <c r="V972" s="22" t="e">
        <f>_xll.qlIndexFixing($V$1,S972,,Trigger)</f>
        <v>#NUM!</v>
      </c>
      <c r="W972" s="22" t="e">
        <f>_xll.qlIndexFixing($W$1,S972,,Trigger)</f>
        <v>#NUM!</v>
      </c>
      <c r="X972" s="17" t="e">
        <f t="shared" si="15"/>
        <v>#NUM!</v>
      </c>
    </row>
    <row r="973" spans="18:24" x14ac:dyDescent="0.2">
      <c r="R973" s="17" t="s">
        <v>21</v>
      </c>
      <c r="S973" s="18">
        <f>_xll.qlInterestRateIndexFixingDate(IborIndex&amp;Tenor,T973,Trigger)</f>
        <v>46192</v>
      </c>
      <c r="T973" s="18">
        <f>_xll.qlCalendarAdvance(Calendar,T972,R973,"f",,Trigger)</f>
        <v>46196</v>
      </c>
      <c r="U973" s="18">
        <f>_xll.qlInterestRateIndexMaturity(IborIndex&amp;Tenor,T973,Trigger)</f>
        <v>46379</v>
      </c>
      <c r="V973" s="22" t="e">
        <f>_xll.qlIndexFixing($V$1,S973,,Trigger)</f>
        <v>#NUM!</v>
      </c>
      <c r="W973" s="22" t="e">
        <f>_xll.qlIndexFixing($W$1,S973,,Trigger)</f>
        <v>#NUM!</v>
      </c>
      <c r="X973" s="17" t="e">
        <f t="shared" si="15"/>
        <v>#NUM!</v>
      </c>
    </row>
    <row r="974" spans="18:24" x14ac:dyDescent="0.2">
      <c r="R974" s="17" t="s">
        <v>21</v>
      </c>
      <c r="S974" s="18">
        <f>_xll.qlInterestRateIndexFixingDate(IborIndex&amp;Tenor,T974,Trigger)</f>
        <v>46199</v>
      </c>
      <c r="T974" s="18">
        <f>_xll.qlCalendarAdvance(Calendar,T973,R974,"f",,Trigger)</f>
        <v>46203</v>
      </c>
      <c r="U974" s="18">
        <f>_xll.qlInterestRateIndexMaturity(IborIndex&amp;Tenor,T974,Trigger)</f>
        <v>46387</v>
      </c>
      <c r="V974" s="22" t="e">
        <f>_xll.qlIndexFixing($V$1,S974,,Trigger)</f>
        <v>#NUM!</v>
      </c>
      <c r="W974" s="22" t="e">
        <f>_xll.qlIndexFixing($W$1,S974,,Trigger)</f>
        <v>#NUM!</v>
      </c>
      <c r="X974" s="17" t="e">
        <f t="shared" si="15"/>
        <v>#NUM!</v>
      </c>
    </row>
    <row r="975" spans="18:24" x14ac:dyDescent="0.2">
      <c r="R975" s="17" t="s">
        <v>21</v>
      </c>
      <c r="S975" s="18">
        <f>_xll.qlInterestRateIndexFixingDate(IborIndex&amp;Tenor,T975,Trigger)</f>
        <v>46206</v>
      </c>
      <c r="T975" s="18">
        <f>_xll.qlCalendarAdvance(Calendar,T974,R975,"f",,Trigger)</f>
        <v>46210</v>
      </c>
      <c r="U975" s="18">
        <f>_xll.qlInterestRateIndexMaturity(IborIndex&amp;Tenor,T975,Trigger)</f>
        <v>46394</v>
      </c>
      <c r="V975" s="22" t="e">
        <f>_xll.qlIndexFixing($V$1,S975,,Trigger)</f>
        <v>#NUM!</v>
      </c>
      <c r="W975" s="22" t="e">
        <f>_xll.qlIndexFixing($W$1,S975,,Trigger)</f>
        <v>#NUM!</v>
      </c>
      <c r="X975" s="17" t="e">
        <f t="shared" si="15"/>
        <v>#NUM!</v>
      </c>
    </row>
    <row r="976" spans="18:24" x14ac:dyDescent="0.2">
      <c r="R976" s="17" t="s">
        <v>21</v>
      </c>
      <c r="S976" s="18">
        <f>_xll.qlInterestRateIndexFixingDate(IborIndex&amp;Tenor,T976,Trigger)</f>
        <v>46213</v>
      </c>
      <c r="T976" s="18">
        <f>_xll.qlCalendarAdvance(Calendar,T975,R976,"f",,Trigger)</f>
        <v>46217</v>
      </c>
      <c r="U976" s="18">
        <f>_xll.qlInterestRateIndexMaturity(IborIndex&amp;Tenor,T976,Trigger)</f>
        <v>46401</v>
      </c>
      <c r="V976" s="22" t="e">
        <f>_xll.qlIndexFixing($V$1,S976,,Trigger)</f>
        <v>#NUM!</v>
      </c>
      <c r="W976" s="22" t="e">
        <f>_xll.qlIndexFixing($W$1,S976,,Trigger)</f>
        <v>#NUM!</v>
      </c>
      <c r="X976" s="17" t="e">
        <f t="shared" si="15"/>
        <v>#NUM!</v>
      </c>
    </row>
    <row r="977" spans="18:24" x14ac:dyDescent="0.2">
      <c r="R977" s="17" t="s">
        <v>21</v>
      </c>
      <c r="S977" s="18">
        <f>_xll.qlInterestRateIndexFixingDate(IborIndex&amp;Tenor,T977,Trigger)</f>
        <v>46220</v>
      </c>
      <c r="T977" s="18">
        <f>_xll.qlCalendarAdvance(Calendar,T976,R977,"f",,Trigger)</f>
        <v>46224</v>
      </c>
      <c r="U977" s="18">
        <f>_xll.qlInterestRateIndexMaturity(IborIndex&amp;Tenor,T977,Trigger)</f>
        <v>46408</v>
      </c>
      <c r="V977" s="22" t="e">
        <f>_xll.qlIndexFixing($V$1,S977,,Trigger)</f>
        <v>#NUM!</v>
      </c>
      <c r="W977" s="22" t="e">
        <f>_xll.qlIndexFixing($W$1,S977,,Trigger)</f>
        <v>#NUM!</v>
      </c>
      <c r="X977" s="17" t="e">
        <f t="shared" si="15"/>
        <v>#NUM!</v>
      </c>
    </row>
    <row r="978" spans="18:24" x14ac:dyDescent="0.2">
      <c r="R978" s="17" t="s">
        <v>21</v>
      </c>
      <c r="S978" s="18">
        <f>_xll.qlInterestRateIndexFixingDate(IborIndex&amp;Tenor,T978,Trigger)</f>
        <v>46227</v>
      </c>
      <c r="T978" s="18">
        <f>_xll.qlCalendarAdvance(Calendar,T977,R978,"f",,Trigger)</f>
        <v>46231</v>
      </c>
      <c r="U978" s="18">
        <f>_xll.qlInterestRateIndexMaturity(IborIndex&amp;Tenor,T978,Trigger)</f>
        <v>46415</v>
      </c>
      <c r="V978" s="22" t="e">
        <f>_xll.qlIndexFixing($V$1,S978,,Trigger)</f>
        <v>#NUM!</v>
      </c>
      <c r="W978" s="22" t="e">
        <f>_xll.qlIndexFixing($W$1,S978,,Trigger)</f>
        <v>#NUM!</v>
      </c>
      <c r="X978" s="17" t="e">
        <f t="shared" si="15"/>
        <v>#NUM!</v>
      </c>
    </row>
    <row r="979" spans="18:24" x14ac:dyDescent="0.2">
      <c r="R979" s="17" t="s">
        <v>21</v>
      </c>
      <c r="S979" s="18">
        <f>_xll.qlInterestRateIndexFixingDate(IborIndex&amp;Tenor,T979,Trigger)</f>
        <v>46234</v>
      </c>
      <c r="T979" s="18">
        <f>_xll.qlCalendarAdvance(Calendar,T978,R979,"f",,Trigger)</f>
        <v>46238</v>
      </c>
      <c r="U979" s="18">
        <f>_xll.qlInterestRateIndexMaturity(IborIndex&amp;Tenor,T979,Trigger)</f>
        <v>46422</v>
      </c>
      <c r="V979" s="22" t="e">
        <f>_xll.qlIndexFixing($V$1,S979,,Trigger)</f>
        <v>#NUM!</v>
      </c>
      <c r="W979" s="22" t="e">
        <f>_xll.qlIndexFixing($W$1,S979,,Trigger)</f>
        <v>#NUM!</v>
      </c>
      <c r="X979" s="17" t="e">
        <f t="shared" si="15"/>
        <v>#NUM!</v>
      </c>
    </row>
    <row r="980" spans="18:24" x14ac:dyDescent="0.2">
      <c r="R980" s="17" t="s">
        <v>21</v>
      </c>
      <c r="S980" s="18">
        <f>_xll.qlInterestRateIndexFixingDate(IborIndex&amp;Tenor,T980,Trigger)</f>
        <v>46241</v>
      </c>
      <c r="T980" s="18">
        <f>_xll.qlCalendarAdvance(Calendar,T979,R980,"f",,Trigger)</f>
        <v>46245</v>
      </c>
      <c r="U980" s="18">
        <f>_xll.qlInterestRateIndexMaturity(IborIndex&amp;Tenor,T980,Trigger)</f>
        <v>46429</v>
      </c>
      <c r="V980" s="22" t="e">
        <f>_xll.qlIndexFixing($V$1,S980,,Trigger)</f>
        <v>#NUM!</v>
      </c>
      <c r="W980" s="22" t="e">
        <f>_xll.qlIndexFixing($W$1,S980,,Trigger)</f>
        <v>#NUM!</v>
      </c>
      <c r="X980" s="17" t="e">
        <f t="shared" si="15"/>
        <v>#NUM!</v>
      </c>
    </row>
    <row r="981" spans="18:24" x14ac:dyDescent="0.2">
      <c r="R981" s="17" t="s">
        <v>21</v>
      </c>
      <c r="S981" s="18">
        <f>_xll.qlInterestRateIndexFixingDate(IborIndex&amp;Tenor,T981,Trigger)</f>
        <v>46248</v>
      </c>
      <c r="T981" s="18">
        <f>_xll.qlCalendarAdvance(Calendar,T980,R981,"f",,Trigger)</f>
        <v>46252</v>
      </c>
      <c r="U981" s="18">
        <f>_xll.qlInterestRateIndexMaturity(IborIndex&amp;Tenor,T981,Trigger)</f>
        <v>46436</v>
      </c>
      <c r="V981" s="22" t="e">
        <f>_xll.qlIndexFixing($V$1,S981,,Trigger)</f>
        <v>#NUM!</v>
      </c>
      <c r="W981" s="22" t="e">
        <f>_xll.qlIndexFixing($W$1,S981,,Trigger)</f>
        <v>#NUM!</v>
      </c>
      <c r="X981" s="17" t="e">
        <f t="shared" si="15"/>
        <v>#NUM!</v>
      </c>
    </row>
    <row r="982" spans="18:24" x14ac:dyDescent="0.2">
      <c r="R982" s="17" t="s">
        <v>21</v>
      </c>
      <c r="S982" s="18">
        <f>_xll.qlInterestRateIndexFixingDate(IborIndex&amp;Tenor,T982,Trigger)</f>
        <v>46255</v>
      </c>
      <c r="T982" s="18">
        <f>_xll.qlCalendarAdvance(Calendar,T981,R982,"f",,Trigger)</f>
        <v>46259</v>
      </c>
      <c r="U982" s="18">
        <f>_xll.qlInterestRateIndexMaturity(IborIndex&amp;Tenor,T982,Trigger)</f>
        <v>46443</v>
      </c>
      <c r="V982" s="22" t="e">
        <f>_xll.qlIndexFixing($V$1,S982,,Trigger)</f>
        <v>#NUM!</v>
      </c>
      <c r="W982" s="22" t="e">
        <f>_xll.qlIndexFixing($W$1,S982,,Trigger)</f>
        <v>#NUM!</v>
      </c>
      <c r="X982" s="17" t="e">
        <f t="shared" si="15"/>
        <v>#NUM!</v>
      </c>
    </row>
    <row r="983" spans="18:24" x14ac:dyDescent="0.2">
      <c r="R983" s="17" t="s">
        <v>21</v>
      </c>
      <c r="S983" s="18">
        <f>_xll.qlInterestRateIndexFixingDate(IborIndex&amp;Tenor,T983,Trigger)</f>
        <v>46262</v>
      </c>
      <c r="T983" s="18">
        <f>_xll.qlCalendarAdvance(Calendar,T982,R983,"f",,Trigger)</f>
        <v>46266</v>
      </c>
      <c r="U983" s="18">
        <f>_xll.qlInterestRateIndexMaturity(IborIndex&amp;Tenor,T983,Trigger)</f>
        <v>46447</v>
      </c>
      <c r="V983" s="22" t="e">
        <f>_xll.qlIndexFixing($V$1,S983,,Trigger)</f>
        <v>#NUM!</v>
      </c>
      <c r="W983" s="22" t="e">
        <f>_xll.qlIndexFixing($W$1,S983,,Trigger)</f>
        <v>#NUM!</v>
      </c>
      <c r="X983" s="17" t="e">
        <f t="shared" si="15"/>
        <v>#NUM!</v>
      </c>
    </row>
    <row r="984" spans="18:24" x14ac:dyDescent="0.2">
      <c r="R984" s="17" t="s">
        <v>21</v>
      </c>
      <c r="S984" s="18">
        <f>_xll.qlInterestRateIndexFixingDate(IborIndex&amp;Tenor,T984,Trigger)</f>
        <v>46269</v>
      </c>
      <c r="T984" s="18">
        <f>_xll.qlCalendarAdvance(Calendar,T983,R984,"f",,Trigger)</f>
        <v>46273</v>
      </c>
      <c r="U984" s="18">
        <f>_xll.qlInterestRateIndexMaturity(IborIndex&amp;Tenor,T984,Trigger)</f>
        <v>46454</v>
      </c>
      <c r="V984" s="22" t="e">
        <f>_xll.qlIndexFixing($V$1,S984,,Trigger)</f>
        <v>#NUM!</v>
      </c>
      <c r="W984" s="22" t="e">
        <f>_xll.qlIndexFixing($W$1,S984,,Trigger)</f>
        <v>#NUM!</v>
      </c>
      <c r="X984" s="17" t="e">
        <f t="shared" si="15"/>
        <v>#NUM!</v>
      </c>
    </row>
    <row r="985" spans="18:24" x14ac:dyDescent="0.2">
      <c r="R985" s="17" t="s">
        <v>21</v>
      </c>
      <c r="S985" s="18">
        <f>_xll.qlInterestRateIndexFixingDate(IborIndex&amp;Tenor,T985,Trigger)</f>
        <v>46276</v>
      </c>
      <c r="T985" s="18">
        <f>_xll.qlCalendarAdvance(Calendar,T984,R985,"f",,Trigger)</f>
        <v>46280</v>
      </c>
      <c r="U985" s="18">
        <f>_xll.qlInterestRateIndexMaturity(IborIndex&amp;Tenor,T985,Trigger)</f>
        <v>46461</v>
      </c>
      <c r="V985" s="22" t="e">
        <f>_xll.qlIndexFixing($V$1,S985,,Trigger)</f>
        <v>#NUM!</v>
      </c>
      <c r="W985" s="22" t="e">
        <f>_xll.qlIndexFixing($W$1,S985,,Trigger)</f>
        <v>#NUM!</v>
      </c>
      <c r="X985" s="17" t="e">
        <f t="shared" si="15"/>
        <v>#NUM!</v>
      </c>
    </row>
    <row r="986" spans="18:24" x14ac:dyDescent="0.2">
      <c r="R986" s="17" t="s">
        <v>21</v>
      </c>
      <c r="S986" s="18">
        <f>_xll.qlInterestRateIndexFixingDate(IborIndex&amp;Tenor,T986,Trigger)</f>
        <v>46283</v>
      </c>
      <c r="T986" s="18">
        <f>_xll.qlCalendarAdvance(Calendar,T985,R986,"f",,Trigger)</f>
        <v>46287</v>
      </c>
      <c r="U986" s="18">
        <f>_xll.qlInterestRateIndexMaturity(IborIndex&amp;Tenor,T986,Trigger)</f>
        <v>46468</v>
      </c>
      <c r="V986" s="22" t="e">
        <f>_xll.qlIndexFixing($V$1,S986,,Trigger)</f>
        <v>#NUM!</v>
      </c>
      <c r="W986" s="22" t="e">
        <f>_xll.qlIndexFixing($W$1,S986,,Trigger)</f>
        <v>#NUM!</v>
      </c>
      <c r="X986" s="17" t="e">
        <f t="shared" si="15"/>
        <v>#NUM!</v>
      </c>
    </row>
    <row r="987" spans="18:24" x14ac:dyDescent="0.2">
      <c r="R987" s="17" t="s">
        <v>21</v>
      </c>
      <c r="S987" s="18">
        <f>_xll.qlInterestRateIndexFixingDate(IborIndex&amp;Tenor,T987,Trigger)</f>
        <v>46290</v>
      </c>
      <c r="T987" s="18">
        <f>_xll.qlCalendarAdvance(Calendar,T986,R987,"f",,Trigger)</f>
        <v>46294</v>
      </c>
      <c r="U987" s="18">
        <f>_xll.qlInterestRateIndexMaturity(IborIndex&amp;Tenor,T987,Trigger)</f>
        <v>46476</v>
      </c>
      <c r="V987" s="22" t="e">
        <f>_xll.qlIndexFixing($V$1,S987,,Trigger)</f>
        <v>#NUM!</v>
      </c>
      <c r="W987" s="22" t="e">
        <f>_xll.qlIndexFixing($W$1,S987,,Trigger)</f>
        <v>#NUM!</v>
      </c>
      <c r="X987" s="17" t="e">
        <f t="shared" si="15"/>
        <v>#NUM!</v>
      </c>
    </row>
    <row r="988" spans="18:24" x14ac:dyDescent="0.2">
      <c r="R988" s="17" t="s">
        <v>21</v>
      </c>
      <c r="S988" s="18">
        <f>_xll.qlInterestRateIndexFixingDate(IborIndex&amp;Tenor,T988,Trigger)</f>
        <v>46297</v>
      </c>
      <c r="T988" s="18">
        <f>_xll.qlCalendarAdvance(Calendar,T987,R988,"f",,Trigger)</f>
        <v>46301</v>
      </c>
      <c r="U988" s="18">
        <f>_xll.qlInterestRateIndexMaturity(IborIndex&amp;Tenor,T988,Trigger)</f>
        <v>46483</v>
      </c>
      <c r="V988" s="22" t="e">
        <f>_xll.qlIndexFixing($V$1,S988,,Trigger)</f>
        <v>#NUM!</v>
      </c>
      <c r="W988" s="22" t="e">
        <f>_xll.qlIndexFixing($W$1,S988,,Trigger)</f>
        <v>#NUM!</v>
      </c>
      <c r="X988" s="17" t="e">
        <f t="shared" si="15"/>
        <v>#NUM!</v>
      </c>
    </row>
    <row r="989" spans="18:24" x14ac:dyDescent="0.2">
      <c r="R989" s="17" t="s">
        <v>21</v>
      </c>
      <c r="S989" s="18">
        <f>_xll.qlInterestRateIndexFixingDate(IborIndex&amp;Tenor,T989,Trigger)</f>
        <v>46304</v>
      </c>
      <c r="T989" s="18">
        <f>_xll.qlCalendarAdvance(Calendar,T988,R989,"f",,Trigger)</f>
        <v>46308</v>
      </c>
      <c r="U989" s="18">
        <f>_xll.qlInterestRateIndexMaturity(IborIndex&amp;Tenor,T989,Trigger)</f>
        <v>46490</v>
      </c>
      <c r="V989" s="22" t="e">
        <f>_xll.qlIndexFixing($V$1,S989,,Trigger)</f>
        <v>#NUM!</v>
      </c>
      <c r="W989" s="22" t="e">
        <f>_xll.qlIndexFixing($W$1,S989,,Trigger)</f>
        <v>#NUM!</v>
      </c>
      <c r="X989" s="17" t="e">
        <f t="shared" si="15"/>
        <v>#NUM!</v>
      </c>
    </row>
    <row r="990" spans="18:24" x14ac:dyDescent="0.2">
      <c r="R990" s="17" t="s">
        <v>21</v>
      </c>
      <c r="S990" s="18">
        <f>_xll.qlInterestRateIndexFixingDate(IborIndex&amp;Tenor,T990,Trigger)</f>
        <v>46311</v>
      </c>
      <c r="T990" s="18">
        <f>_xll.qlCalendarAdvance(Calendar,T989,R990,"f",,Trigger)</f>
        <v>46315</v>
      </c>
      <c r="U990" s="18">
        <f>_xll.qlInterestRateIndexMaturity(IborIndex&amp;Tenor,T990,Trigger)</f>
        <v>46497</v>
      </c>
      <c r="V990" s="22" t="e">
        <f>_xll.qlIndexFixing($V$1,S990,,Trigger)</f>
        <v>#NUM!</v>
      </c>
      <c r="W990" s="22" t="e">
        <f>_xll.qlIndexFixing($W$1,S990,,Trigger)</f>
        <v>#NUM!</v>
      </c>
      <c r="X990" s="17" t="e">
        <f t="shared" si="15"/>
        <v>#NUM!</v>
      </c>
    </row>
    <row r="991" spans="18:24" x14ac:dyDescent="0.2">
      <c r="R991" s="17" t="s">
        <v>21</v>
      </c>
      <c r="S991" s="18">
        <f>_xll.qlInterestRateIndexFixingDate(IborIndex&amp;Tenor,T991,Trigger)</f>
        <v>46318</v>
      </c>
      <c r="T991" s="18">
        <f>_xll.qlCalendarAdvance(Calendar,T990,R991,"f",,Trigger)</f>
        <v>46322</v>
      </c>
      <c r="U991" s="18">
        <f>_xll.qlInterestRateIndexMaturity(IborIndex&amp;Tenor,T991,Trigger)</f>
        <v>46504</v>
      </c>
      <c r="V991" s="22" t="e">
        <f>_xll.qlIndexFixing($V$1,S991,,Trigger)</f>
        <v>#NUM!</v>
      </c>
      <c r="W991" s="22" t="e">
        <f>_xll.qlIndexFixing($W$1,S991,,Trigger)</f>
        <v>#NUM!</v>
      </c>
      <c r="X991" s="17" t="e">
        <f t="shared" si="15"/>
        <v>#NUM!</v>
      </c>
    </row>
    <row r="992" spans="18:24" x14ac:dyDescent="0.2">
      <c r="R992" s="17" t="s">
        <v>21</v>
      </c>
      <c r="S992" s="18">
        <f>_xll.qlInterestRateIndexFixingDate(IborIndex&amp;Tenor,T992,Trigger)</f>
        <v>46325</v>
      </c>
      <c r="T992" s="18">
        <f>_xll.qlCalendarAdvance(Calendar,T991,R992,"f",,Trigger)</f>
        <v>46329</v>
      </c>
      <c r="U992" s="18">
        <f>_xll.qlInterestRateIndexMaturity(IborIndex&amp;Tenor,T992,Trigger)</f>
        <v>46510</v>
      </c>
      <c r="V992" s="22" t="e">
        <f>_xll.qlIndexFixing($V$1,S992,,Trigger)</f>
        <v>#NUM!</v>
      </c>
      <c r="W992" s="22" t="e">
        <f>_xll.qlIndexFixing($W$1,S992,,Trigger)</f>
        <v>#NUM!</v>
      </c>
      <c r="X992" s="17" t="e">
        <f t="shared" si="15"/>
        <v>#NUM!</v>
      </c>
    </row>
    <row r="993" spans="18:24" x14ac:dyDescent="0.2">
      <c r="R993" s="17" t="s">
        <v>21</v>
      </c>
      <c r="S993" s="18">
        <f>_xll.qlInterestRateIndexFixingDate(IborIndex&amp;Tenor,T993,Trigger)</f>
        <v>46332</v>
      </c>
      <c r="T993" s="18">
        <f>_xll.qlCalendarAdvance(Calendar,T992,R993,"f",,Trigger)</f>
        <v>46336</v>
      </c>
      <c r="U993" s="18">
        <f>_xll.qlInterestRateIndexMaturity(IborIndex&amp;Tenor,T993,Trigger)</f>
        <v>46517</v>
      </c>
      <c r="V993" s="22" t="e">
        <f>_xll.qlIndexFixing($V$1,S993,,Trigger)</f>
        <v>#NUM!</v>
      </c>
      <c r="W993" s="22" t="e">
        <f>_xll.qlIndexFixing($W$1,S993,,Trigger)</f>
        <v>#NUM!</v>
      </c>
      <c r="X993" s="17" t="e">
        <f t="shared" si="15"/>
        <v>#NUM!</v>
      </c>
    </row>
    <row r="994" spans="18:24" x14ac:dyDescent="0.2">
      <c r="R994" s="17" t="s">
        <v>21</v>
      </c>
      <c r="S994" s="18">
        <f>_xll.qlInterestRateIndexFixingDate(IborIndex&amp;Tenor,T994,Trigger)</f>
        <v>46339</v>
      </c>
      <c r="T994" s="18">
        <f>_xll.qlCalendarAdvance(Calendar,T993,R994,"f",,Trigger)</f>
        <v>46343</v>
      </c>
      <c r="U994" s="18">
        <f>_xll.qlInterestRateIndexMaturity(IborIndex&amp;Tenor,T994,Trigger)</f>
        <v>46524</v>
      </c>
      <c r="V994" s="22" t="e">
        <f>_xll.qlIndexFixing($V$1,S994,,Trigger)</f>
        <v>#NUM!</v>
      </c>
      <c r="W994" s="22" t="e">
        <f>_xll.qlIndexFixing($W$1,S994,,Trigger)</f>
        <v>#NUM!</v>
      </c>
      <c r="X994" s="17" t="e">
        <f t="shared" si="15"/>
        <v>#NUM!</v>
      </c>
    </row>
    <row r="995" spans="18:24" x14ac:dyDescent="0.2">
      <c r="R995" s="17" t="s">
        <v>21</v>
      </c>
      <c r="S995" s="18">
        <f>_xll.qlInterestRateIndexFixingDate(IborIndex&amp;Tenor,T995,Trigger)</f>
        <v>46346</v>
      </c>
      <c r="T995" s="18">
        <f>_xll.qlCalendarAdvance(Calendar,T994,R995,"f",,Trigger)</f>
        <v>46350</v>
      </c>
      <c r="U995" s="18">
        <f>_xll.qlInterestRateIndexMaturity(IborIndex&amp;Tenor,T995,Trigger)</f>
        <v>46531</v>
      </c>
      <c r="V995" s="22" t="e">
        <f>_xll.qlIndexFixing($V$1,S995,,Trigger)</f>
        <v>#NUM!</v>
      </c>
      <c r="W995" s="22" t="e">
        <f>_xll.qlIndexFixing($W$1,S995,,Trigger)</f>
        <v>#NUM!</v>
      </c>
      <c r="X995" s="17" t="e">
        <f t="shared" si="15"/>
        <v>#NUM!</v>
      </c>
    </row>
    <row r="996" spans="18:24" x14ac:dyDescent="0.2">
      <c r="R996" s="17" t="s">
        <v>21</v>
      </c>
      <c r="S996" s="18">
        <f>_xll.qlInterestRateIndexFixingDate(IborIndex&amp;Tenor,T996,Trigger)</f>
        <v>46353</v>
      </c>
      <c r="T996" s="18">
        <f>_xll.qlCalendarAdvance(Calendar,T995,R996,"f",,Trigger)</f>
        <v>46357</v>
      </c>
      <c r="U996" s="18">
        <f>_xll.qlInterestRateIndexMaturity(IborIndex&amp;Tenor,T996,Trigger)</f>
        <v>46539</v>
      </c>
      <c r="V996" s="22" t="e">
        <f>_xll.qlIndexFixing($V$1,S996,,Trigger)</f>
        <v>#NUM!</v>
      </c>
      <c r="W996" s="22" t="e">
        <f>_xll.qlIndexFixing($W$1,S996,,Trigger)</f>
        <v>#NUM!</v>
      </c>
      <c r="X996" s="17" t="e">
        <f t="shared" si="15"/>
        <v>#NUM!</v>
      </c>
    </row>
    <row r="997" spans="18:24" x14ac:dyDescent="0.2">
      <c r="R997" s="17" t="s">
        <v>21</v>
      </c>
      <c r="S997" s="18">
        <f>_xll.qlInterestRateIndexFixingDate(IborIndex&amp;Tenor,T997,Trigger)</f>
        <v>46360</v>
      </c>
      <c r="T997" s="18">
        <f>_xll.qlCalendarAdvance(Calendar,T996,R997,"f",,Trigger)</f>
        <v>46364</v>
      </c>
      <c r="U997" s="18">
        <f>_xll.qlInterestRateIndexMaturity(IborIndex&amp;Tenor,T997,Trigger)</f>
        <v>46546</v>
      </c>
      <c r="V997" s="22" t="e">
        <f>_xll.qlIndexFixing($V$1,S997,,Trigger)</f>
        <v>#NUM!</v>
      </c>
      <c r="W997" s="22" t="e">
        <f>_xll.qlIndexFixing($W$1,S997,,Trigger)</f>
        <v>#NUM!</v>
      </c>
      <c r="X997" s="17" t="e">
        <f t="shared" si="15"/>
        <v>#NUM!</v>
      </c>
    </row>
    <row r="998" spans="18:24" x14ac:dyDescent="0.2">
      <c r="R998" s="17" t="s">
        <v>21</v>
      </c>
      <c r="S998" s="18">
        <f>_xll.qlInterestRateIndexFixingDate(IborIndex&amp;Tenor,T998,Trigger)</f>
        <v>46367</v>
      </c>
      <c r="T998" s="18">
        <f>_xll.qlCalendarAdvance(Calendar,T997,R998,"f",,Trigger)</f>
        <v>46371</v>
      </c>
      <c r="U998" s="18">
        <f>_xll.qlInterestRateIndexMaturity(IborIndex&amp;Tenor,T998,Trigger)</f>
        <v>46553</v>
      </c>
      <c r="V998" s="22" t="e">
        <f>_xll.qlIndexFixing($V$1,S998,,Trigger)</f>
        <v>#NUM!</v>
      </c>
      <c r="W998" s="22" t="e">
        <f>_xll.qlIndexFixing($W$1,S998,,Trigger)</f>
        <v>#NUM!</v>
      </c>
      <c r="X998" s="17" t="e">
        <f t="shared" si="15"/>
        <v>#NUM!</v>
      </c>
    </row>
    <row r="999" spans="18:24" x14ac:dyDescent="0.2">
      <c r="R999" s="17" t="s">
        <v>21</v>
      </c>
      <c r="S999" s="18">
        <f>_xll.qlInterestRateIndexFixingDate(IborIndex&amp;Tenor,T999,Trigger)</f>
        <v>46374</v>
      </c>
      <c r="T999" s="18">
        <f>_xll.qlCalendarAdvance(Calendar,T998,R999,"f",,Trigger)</f>
        <v>46378</v>
      </c>
      <c r="U999" s="18">
        <f>_xll.qlInterestRateIndexMaturity(IborIndex&amp;Tenor,T999,Trigger)</f>
        <v>46560</v>
      </c>
      <c r="V999" s="22" t="e">
        <f>_xll.qlIndexFixing($V$1,S999,,Trigger)</f>
        <v>#NUM!</v>
      </c>
      <c r="W999" s="22" t="e">
        <f>_xll.qlIndexFixing($W$1,S999,,Trigger)</f>
        <v>#NUM!</v>
      </c>
      <c r="X999" s="17" t="e">
        <f t="shared" si="15"/>
        <v>#NUM!</v>
      </c>
    </row>
    <row r="1000" spans="18:24" x14ac:dyDescent="0.2">
      <c r="R1000" s="17" t="s">
        <v>21</v>
      </c>
      <c r="S1000" s="18">
        <f>_xll.qlInterestRateIndexFixingDate(IborIndex&amp;Tenor,T1000,Trigger)</f>
        <v>46380</v>
      </c>
      <c r="T1000" s="18">
        <f>_xll.qlCalendarAdvance(Calendar,T999,R1000,"f",,Trigger)</f>
        <v>46385</v>
      </c>
      <c r="U1000" s="18">
        <f>_xll.qlInterestRateIndexMaturity(IborIndex&amp;Tenor,T1000,Trigger)</f>
        <v>46567</v>
      </c>
      <c r="V1000" s="22" t="e">
        <f>_xll.qlIndexFixing($V$1,S1000,,Trigger)</f>
        <v>#NUM!</v>
      </c>
      <c r="W1000" s="22" t="e">
        <f>_xll.qlIndexFixing($W$1,S1000,,Trigger)</f>
        <v>#NUM!</v>
      </c>
      <c r="X1000" s="17" t="e">
        <f t="shared" si="15"/>
        <v>#NUM!</v>
      </c>
    </row>
    <row r="1001" spans="18:24" x14ac:dyDescent="0.2">
      <c r="R1001" s="17" t="s">
        <v>21</v>
      </c>
      <c r="S1001" s="18">
        <f>_xll.qlInterestRateIndexFixingDate(IborIndex&amp;Tenor,T1001,Trigger)</f>
        <v>46387</v>
      </c>
      <c r="T1001" s="18">
        <f>_xll.qlCalendarAdvance(Calendar,T1000,R1001,"f",,Trigger)</f>
        <v>46392</v>
      </c>
      <c r="U1001" s="18">
        <f>_xll.qlInterestRateIndexMaturity(IborIndex&amp;Tenor,T1001,Trigger)</f>
        <v>46573</v>
      </c>
      <c r="V1001" s="22" t="e">
        <f>_xll.qlIndexFixing($V$1,S1001,,Trigger)</f>
        <v>#NUM!</v>
      </c>
      <c r="W1001" s="22" t="e">
        <f>_xll.qlIndexFixing($W$1,S1001,,Trigger)</f>
        <v>#NUM!</v>
      </c>
      <c r="X1001" s="17" t="e">
        <f t="shared" si="15"/>
        <v>#NUM!</v>
      </c>
    </row>
    <row r="1002" spans="18:24" x14ac:dyDescent="0.2">
      <c r="R1002" s="17" t="s">
        <v>21</v>
      </c>
      <c r="S1002" s="18">
        <f>_xll.qlInterestRateIndexFixingDate(IborIndex&amp;Tenor,T1002,Trigger)</f>
        <v>46395</v>
      </c>
      <c r="T1002" s="18">
        <f>_xll.qlCalendarAdvance(Calendar,T1001,R1002,"f",,Trigger)</f>
        <v>46399</v>
      </c>
      <c r="U1002" s="18">
        <f>_xll.qlInterestRateIndexMaturity(IborIndex&amp;Tenor,T1002,Trigger)</f>
        <v>46580</v>
      </c>
      <c r="V1002" s="22" t="e">
        <f>_xll.qlIndexFixing($V$1,S1002,,Trigger)</f>
        <v>#NUM!</v>
      </c>
      <c r="W1002" s="22" t="e">
        <f>_xll.qlIndexFixing($W$1,S1002,,Trigger)</f>
        <v>#NUM!</v>
      </c>
      <c r="X1002" s="17" t="e">
        <f t="shared" si="15"/>
        <v>#NUM!</v>
      </c>
    </row>
    <row r="1003" spans="18:24" x14ac:dyDescent="0.2">
      <c r="R1003" s="17" t="s">
        <v>21</v>
      </c>
      <c r="S1003" s="18">
        <f>_xll.qlInterestRateIndexFixingDate(IborIndex&amp;Tenor,T1003,Trigger)</f>
        <v>46402</v>
      </c>
      <c r="T1003" s="18">
        <f>_xll.qlCalendarAdvance(Calendar,T1002,R1003,"f",,Trigger)</f>
        <v>46406</v>
      </c>
      <c r="U1003" s="18">
        <f>_xll.qlInterestRateIndexMaturity(IborIndex&amp;Tenor,T1003,Trigger)</f>
        <v>46587</v>
      </c>
      <c r="V1003" s="22" t="e">
        <f>_xll.qlIndexFixing($V$1,S1003,,Trigger)</f>
        <v>#NUM!</v>
      </c>
      <c r="W1003" s="22" t="e">
        <f>_xll.qlIndexFixing($W$1,S1003,,Trigger)</f>
        <v>#NUM!</v>
      </c>
      <c r="X1003" s="17" t="e">
        <f t="shared" si="15"/>
        <v>#NUM!</v>
      </c>
    </row>
    <row r="1004" spans="18:24" x14ac:dyDescent="0.2">
      <c r="R1004" s="17" t="s">
        <v>21</v>
      </c>
      <c r="S1004" s="18">
        <f>_xll.qlInterestRateIndexFixingDate(IborIndex&amp;Tenor,T1004,Trigger)</f>
        <v>46409</v>
      </c>
      <c r="T1004" s="18">
        <f>_xll.qlCalendarAdvance(Calendar,T1003,R1004,"f",,Trigger)</f>
        <v>46413</v>
      </c>
      <c r="U1004" s="18">
        <f>_xll.qlInterestRateIndexMaturity(IborIndex&amp;Tenor,T1004,Trigger)</f>
        <v>46594</v>
      </c>
      <c r="V1004" s="22" t="e">
        <f>_xll.qlIndexFixing($V$1,S1004,,Trigger)</f>
        <v>#NUM!</v>
      </c>
      <c r="W1004" s="22" t="e">
        <f>_xll.qlIndexFixing($W$1,S1004,,Trigger)</f>
        <v>#NUM!</v>
      </c>
      <c r="X1004" s="17" t="e">
        <f t="shared" si="15"/>
        <v>#NUM!</v>
      </c>
    </row>
    <row r="1005" spans="18:24" x14ac:dyDescent="0.2">
      <c r="R1005" s="17" t="s">
        <v>21</v>
      </c>
      <c r="S1005" s="18">
        <f>_xll.qlInterestRateIndexFixingDate(IborIndex&amp;Tenor,T1005,Trigger)</f>
        <v>46416</v>
      </c>
      <c r="T1005" s="18">
        <f>_xll.qlCalendarAdvance(Calendar,T1004,R1005,"f",,Trigger)</f>
        <v>46420</v>
      </c>
      <c r="U1005" s="18">
        <f>_xll.qlInterestRateIndexMaturity(IborIndex&amp;Tenor,T1005,Trigger)</f>
        <v>46601</v>
      </c>
      <c r="V1005" s="22" t="e">
        <f>_xll.qlIndexFixing($V$1,S1005,,Trigger)</f>
        <v>#NUM!</v>
      </c>
      <c r="W1005" s="22" t="e">
        <f>_xll.qlIndexFixing($W$1,S1005,,Trigger)</f>
        <v>#NUM!</v>
      </c>
      <c r="X1005" s="17" t="e">
        <f t="shared" si="15"/>
        <v>#NUM!</v>
      </c>
    </row>
    <row r="1006" spans="18:24" x14ac:dyDescent="0.2">
      <c r="R1006" s="17" t="s">
        <v>21</v>
      </c>
      <c r="S1006" s="18">
        <f>_xll.qlInterestRateIndexFixingDate(IborIndex&amp;Tenor,T1006,Trigger)</f>
        <v>46423</v>
      </c>
      <c r="T1006" s="18">
        <f>_xll.qlCalendarAdvance(Calendar,T1005,R1006,"f",,Trigger)</f>
        <v>46427</v>
      </c>
      <c r="U1006" s="18">
        <f>_xll.qlInterestRateIndexMaturity(IborIndex&amp;Tenor,T1006,Trigger)</f>
        <v>46608</v>
      </c>
      <c r="V1006" s="22" t="e">
        <f>_xll.qlIndexFixing($V$1,S1006,,Trigger)</f>
        <v>#NUM!</v>
      </c>
      <c r="W1006" s="22" t="e">
        <f>_xll.qlIndexFixing($W$1,S1006,,Trigger)</f>
        <v>#NUM!</v>
      </c>
      <c r="X1006" s="17" t="e">
        <f t="shared" si="15"/>
        <v>#NUM!</v>
      </c>
    </row>
    <row r="1007" spans="18:24" x14ac:dyDescent="0.2">
      <c r="R1007" s="17" t="s">
        <v>21</v>
      </c>
      <c r="S1007" s="18">
        <f>_xll.qlInterestRateIndexFixingDate(IborIndex&amp;Tenor,T1007,Trigger)</f>
        <v>46430</v>
      </c>
      <c r="T1007" s="18">
        <f>_xll.qlCalendarAdvance(Calendar,T1006,R1007,"f",,Trigger)</f>
        <v>46434</v>
      </c>
      <c r="U1007" s="18">
        <f>_xll.qlInterestRateIndexMaturity(IborIndex&amp;Tenor,T1007,Trigger)</f>
        <v>46615</v>
      </c>
      <c r="V1007" s="22" t="e">
        <f>_xll.qlIndexFixing($V$1,S1007,,Trigger)</f>
        <v>#NUM!</v>
      </c>
      <c r="W1007" s="22" t="e">
        <f>_xll.qlIndexFixing($W$1,S1007,,Trigger)</f>
        <v>#NUM!</v>
      </c>
      <c r="X1007" s="17" t="e">
        <f t="shared" si="15"/>
        <v>#NUM!</v>
      </c>
    </row>
    <row r="1008" spans="18:24" x14ac:dyDescent="0.2">
      <c r="R1008" s="17" t="s">
        <v>21</v>
      </c>
      <c r="S1008" s="18">
        <f>_xll.qlInterestRateIndexFixingDate(IborIndex&amp;Tenor,T1008,Trigger)</f>
        <v>46437</v>
      </c>
      <c r="T1008" s="18">
        <f>_xll.qlCalendarAdvance(Calendar,T1007,R1008,"f",,Trigger)</f>
        <v>46441</v>
      </c>
      <c r="U1008" s="18">
        <f>_xll.qlInterestRateIndexMaturity(IborIndex&amp;Tenor,T1008,Trigger)</f>
        <v>46622</v>
      </c>
      <c r="V1008" s="22" t="e">
        <f>_xll.qlIndexFixing($V$1,S1008,,Trigger)</f>
        <v>#NUM!</v>
      </c>
      <c r="W1008" s="22" t="e">
        <f>_xll.qlIndexFixing($W$1,S1008,,Trigger)</f>
        <v>#NUM!</v>
      </c>
      <c r="X1008" s="17" t="e">
        <f t="shared" si="15"/>
        <v>#NUM!</v>
      </c>
    </row>
    <row r="1009" spans="18:24" x14ac:dyDescent="0.2">
      <c r="R1009" s="17" t="s">
        <v>21</v>
      </c>
      <c r="S1009" s="18">
        <f>_xll.qlInterestRateIndexFixingDate(IborIndex&amp;Tenor,T1009,Trigger)</f>
        <v>46444</v>
      </c>
      <c r="T1009" s="18">
        <f>_xll.qlCalendarAdvance(Calendar,T1008,R1009,"f",,Trigger)</f>
        <v>46448</v>
      </c>
      <c r="U1009" s="18">
        <f>_xll.qlInterestRateIndexMaturity(IborIndex&amp;Tenor,T1009,Trigger)</f>
        <v>46632</v>
      </c>
      <c r="V1009" s="22" t="e">
        <f>_xll.qlIndexFixing($V$1,S1009,,Trigger)</f>
        <v>#NUM!</v>
      </c>
      <c r="W1009" s="22" t="e">
        <f>_xll.qlIndexFixing($W$1,S1009,,Trigger)</f>
        <v>#NUM!</v>
      </c>
      <c r="X1009" s="17" t="e">
        <f t="shared" si="15"/>
        <v>#NUM!</v>
      </c>
    </row>
    <row r="1010" spans="18:24" x14ac:dyDescent="0.2">
      <c r="R1010" s="17" t="s">
        <v>21</v>
      </c>
      <c r="S1010" s="18">
        <f>_xll.qlInterestRateIndexFixingDate(IborIndex&amp;Tenor,T1010,Trigger)</f>
        <v>46451</v>
      </c>
      <c r="T1010" s="18">
        <f>_xll.qlCalendarAdvance(Calendar,T1009,R1010,"f",,Trigger)</f>
        <v>46455</v>
      </c>
      <c r="U1010" s="18">
        <f>_xll.qlInterestRateIndexMaturity(IborIndex&amp;Tenor,T1010,Trigger)</f>
        <v>46639</v>
      </c>
      <c r="V1010" s="22" t="e">
        <f>_xll.qlIndexFixing($V$1,S1010,,Trigger)</f>
        <v>#NUM!</v>
      </c>
      <c r="W1010" s="22" t="e">
        <f>_xll.qlIndexFixing($W$1,S1010,,Trigger)</f>
        <v>#NUM!</v>
      </c>
      <c r="X1010" s="17" t="e">
        <f t="shared" si="15"/>
        <v>#NUM!</v>
      </c>
    </row>
    <row r="1011" spans="18:24" x14ac:dyDescent="0.2">
      <c r="R1011" s="17" t="s">
        <v>21</v>
      </c>
      <c r="S1011" s="18">
        <f>_xll.qlInterestRateIndexFixingDate(IborIndex&amp;Tenor,T1011,Trigger)</f>
        <v>46458</v>
      </c>
      <c r="T1011" s="18">
        <f>_xll.qlCalendarAdvance(Calendar,T1010,R1011,"f",,Trigger)</f>
        <v>46462</v>
      </c>
      <c r="U1011" s="18">
        <f>_xll.qlInterestRateIndexMaturity(IborIndex&amp;Tenor,T1011,Trigger)</f>
        <v>46646</v>
      </c>
      <c r="V1011" s="22" t="e">
        <f>_xll.qlIndexFixing($V$1,S1011,,Trigger)</f>
        <v>#NUM!</v>
      </c>
      <c r="W1011" s="22" t="e">
        <f>_xll.qlIndexFixing($W$1,S1011,,Trigger)</f>
        <v>#NUM!</v>
      </c>
      <c r="X1011" s="17" t="e">
        <f t="shared" si="15"/>
        <v>#NUM!</v>
      </c>
    </row>
    <row r="1012" spans="18:24" x14ac:dyDescent="0.2">
      <c r="R1012" s="17" t="s">
        <v>21</v>
      </c>
      <c r="S1012" s="18">
        <f>_xll.qlInterestRateIndexFixingDate(IborIndex&amp;Tenor,T1012,Trigger)</f>
        <v>46465</v>
      </c>
      <c r="T1012" s="18">
        <f>_xll.qlCalendarAdvance(Calendar,T1011,R1012,"f",,Trigger)</f>
        <v>46469</v>
      </c>
      <c r="U1012" s="18">
        <f>_xll.qlInterestRateIndexMaturity(IborIndex&amp;Tenor,T1012,Trigger)</f>
        <v>46653</v>
      </c>
      <c r="V1012" s="22" t="e">
        <f>_xll.qlIndexFixing($V$1,S1012,,Trigger)</f>
        <v>#NUM!</v>
      </c>
      <c r="W1012" s="22" t="e">
        <f>_xll.qlIndexFixing($W$1,S1012,,Trigger)</f>
        <v>#NUM!</v>
      </c>
      <c r="X1012" s="17" t="e">
        <f t="shared" si="15"/>
        <v>#NUM!</v>
      </c>
    </row>
    <row r="1013" spans="18:24" x14ac:dyDescent="0.2">
      <c r="R1013" s="17" t="s">
        <v>21</v>
      </c>
      <c r="S1013" s="18">
        <f>_xll.qlInterestRateIndexFixingDate(IborIndex&amp;Tenor,T1013,Trigger)</f>
        <v>46470</v>
      </c>
      <c r="T1013" s="18">
        <f>_xll.qlCalendarAdvance(Calendar,T1012,R1013,"f",,Trigger)</f>
        <v>46476</v>
      </c>
      <c r="U1013" s="18">
        <f>_xll.qlInterestRateIndexMaturity(IborIndex&amp;Tenor,T1013,Trigger)</f>
        <v>46660</v>
      </c>
      <c r="V1013" s="22" t="e">
        <f>_xll.qlIndexFixing($V$1,S1013,,Trigger)</f>
        <v>#NUM!</v>
      </c>
      <c r="W1013" s="22" t="e">
        <f>_xll.qlIndexFixing($W$1,S1013,,Trigger)</f>
        <v>#NUM!</v>
      </c>
      <c r="X1013" s="17" t="e">
        <f t="shared" si="15"/>
        <v>#NUM!</v>
      </c>
    </row>
    <row r="1014" spans="18:24" x14ac:dyDescent="0.2">
      <c r="R1014" s="17" t="s">
        <v>21</v>
      </c>
      <c r="S1014" s="18">
        <f>_xll.qlInterestRateIndexFixingDate(IborIndex&amp;Tenor,T1014,Trigger)</f>
        <v>46479</v>
      </c>
      <c r="T1014" s="18">
        <f>_xll.qlCalendarAdvance(Calendar,T1013,R1014,"f",,Trigger)</f>
        <v>46483</v>
      </c>
      <c r="U1014" s="18">
        <f>_xll.qlInterestRateIndexMaturity(IborIndex&amp;Tenor,T1014,Trigger)</f>
        <v>46666</v>
      </c>
      <c r="V1014" s="22" t="e">
        <f>_xll.qlIndexFixing($V$1,S1014,,Trigger)</f>
        <v>#NUM!</v>
      </c>
      <c r="W1014" s="22" t="e">
        <f>_xll.qlIndexFixing($W$1,S1014,,Trigger)</f>
        <v>#NUM!</v>
      </c>
      <c r="X1014" s="17" t="e">
        <f t="shared" si="15"/>
        <v>#NUM!</v>
      </c>
    </row>
    <row r="1015" spans="18:24" x14ac:dyDescent="0.2">
      <c r="R1015" s="17" t="s">
        <v>21</v>
      </c>
      <c r="S1015" s="18">
        <f>_xll.qlInterestRateIndexFixingDate(IborIndex&amp;Tenor,T1015,Trigger)</f>
        <v>46486</v>
      </c>
      <c r="T1015" s="18">
        <f>_xll.qlCalendarAdvance(Calendar,T1014,R1015,"f",,Trigger)</f>
        <v>46490</v>
      </c>
      <c r="U1015" s="18">
        <f>_xll.qlInterestRateIndexMaturity(IborIndex&amp;Tenor,T1015,Trigger)</f>
        <v>46673</v>
      </c>
      <c r="V1015" s="22" t="e">
        <f>_xll.qlIndexFixing($V$1,S1015,,Trigger)</f>
        <v>#NUM!</v>
      </c>
      <c r="W1015" s="22" t="e">
        <f>_xll.qlIndexFixing($W$1,S1015,,Trigger)</f>
        <v>#NUM!</v>
      </c>
      <c r="X1015" s="17" t="e">
        <f t="shared" si="15"/>
        <v>#NUM!</v>
      </c>
    </row>
    <row r="1016" spans="18:24" x14ac:dyDescent="0.2">
      <c r="R1016" s="17" t="s">
        <v>21</v>
      </c>
      <c r="S1016" s="18">
        <f>_xll.qlInterestRateIndexFixingDate(IborIndex&amp;Tenor,T1016,Trigger)</f>
        <v>46493</v>
      </c>
      <c r="T1016" s="18">
        <f>_xll.qlCalendarAdvance(Calendar,T1015,R1016,"f",,Trigger)</f>
        <v>46497</v>
      </c>
      <c r="U1016" s="18">
        <f>_xll.qlInterestRateIndexMaturity(IborIndex&amp;Tenor,T1016,Trigger)</f>
        <v>46680</v>
      </c>
      <c r="V1016" s="22" t="e">
        <f>_xll.qlIndexFixing($V$1,S1016,,Trigger)</f>
        <v>#NUM!</v>
      </c>
      <c r="W1016" s="22" t="e">
        <f>_xll.qlIndexFixing($W$1,S1016,,Trigger)</f>
        <v>#NUM!</v>
      </c>
      <c r="X1016" s="17" t="e">
        <f t="shared" si="15"/>
        <v>#NUM!</v>
      </c>
    </row>
    <row r="1017" spans="18:24" x14ac:dyDescent="0.2">
      <c r="R1017" s="17" t="s">
        <v>21</v>
      </c>
      <c r="S1017" s="18">
        <f>_xll.qlInterestRateIndexFixingDate(IborIndex&amp;Tenor,T1017,Trigger)</f>
        <v>46500</v>
      </c>
      <c r="T1017" s="18">
        <f>_xll.qlCalendarAdvance(Calendar,T1016,R1017,"f",,Trigger)</f>
        <v>46504</v>
      </c>
      <c r="U1017" s="18">
        <f>_xll.qlInterestRateIndexMaturity(IborIndex&amp;Tenor,T1017,Trigger)</f>
        <v>46687</v>
      </c>
      <c r="V1017" s="22" t="e">
        <f>_xll.qlIndexFixing($V$1,S1017,,Trigger)</f>
        <v>#NUM!</v>
      </c>
      <c r="W1017" s="22" t="e">
        <f>_xll.qlIndexFixing($W$1,S1017,,Trigger)</f>
        <v>#NUM!</v>
      </c>
      <c r="X1017" s="17" t="e">
        <f t="shared" si="15"/>
        <v>#NUM!</v>
      </c>
    </row>
    <row r="1018" spans="18:24" x14ac:dyDescent="0.2">
      <c r="R1018" s="17" t="s">
        <v>21</v>
      </c>
      <c r="S1018" s="18">
        <f>_xll.qlInterestRateIndexFixingDate(IborIndex&amp;Tenor,T1018,Trigger)</f>
        <v>46507</v>
      </c>
      <c r="T1018" s="18">
        <f>_xll.qlCalendarAdvance(Calendar,T1017,R1018,"f",,Trigger)</f>
        <v>46511</v>
      </c>
      <c r="U1018" s="18">
        <f>_xll.qlInterestRateIndexMaturity(IborIndex&amp;Tenor,T1018,Trigger)</f>
        <v>46695</v>
      </c>
      <c r="V1018" s="22" t="e">
        <f>_xll.qlIndexFixing($V$1,S1018,,Trigger)</f>
        <v>#NUM!</v>
      </c>
      <c r="W1018" s="22" t="e">
        <f>_xll.qlIndexFixing($W$1,S1018,,Trigger)</f>
        <v>#NUM!</v>
      </c>
      <c r="X1018" s="17" t="e">
        <f t="shared" si="15"/>
        <v>#NUM!</v>
      </c>
    </row>
    <row r="1019" spans="18:24" x14ac:dyDescent="0.2">
      <c r="R1019" s="17" t="s">
        <v>21</v>
      </c>
      <c r="S1019" s="18">
        <f>_xll.qlInterestRateIndexFixingDate(IborIndex&amp;Tenor,T1019,Trigger)</f>
        <v>46514</v>
      </c>
      <c r="T1019" s="18">
        <f>_xll.qlCalendarAdvance(Calendar,T1018,R1019,"f",,Trigger)</f>
        <v>46518</v>
      </c>
      <c r="U1019" s="18">
        <f>_xll.qlInterestRateIndexMaturity(IborIndex&amp;Tenor,T1019,Trigger)</f>
        <v>46702</v>
      </c>
      <c r="V1019" s="22" t="e">
        <f>_xll.qlIndexFixing($V$1,S1019,,Trigger)</f>
        <v>#NUM!</v>
      </c>
      <c r="W1019" s="22" t="e">
        <f>_xll.qlIndexFixing($W$1,S1019,,Trigger)</f>
        <v>#NUM!</v>
      </c>
      <c r="X1019" s="17" t="e">
        <f t="shared" si="15"/>
        <v>#NUM!</v>
      </c>
    </row>
    <row r="1020" spans="18:24" x14ac:dyDescent="0.2">
      <c r="R1020" s="17" t="s">
        <v>21</v>
      </c>
      <c r="S1020" s="18">
        <f>_xll.qlInterestRateIndexFixingDate(IborIndex&amp;Tenor,T1020,Trigger)</f>
        <v>46521</v>
      </c>
      <c r="T1020" s="18">
        <f>_xll.qlCalendarAdvance(Calendar,T1019,R1020,"f",,Trigger)</f>
        <v>46525</v>
      </c>
      <c r="U1020" s="18">
        <f>_xll.qlInterestRateIndexMaturity(IborIndex&amp;Tenor,T1020,Trigger)</f>
        <v>46709</v>
      </c>
      <c r="V1020" s="22" t="e">
        <f>_xll.qlIndexFixing($V$1,S1020,,Trigger)</f>
        <v>#NUM!</v>
      </c>
      <c r="W1020" s="22" t="e">
        <f>_xll.qlIndexFixing($W$1,S1020,,Trigger)</f>
        <v>#NUM!</v>
      </c>
      <c r="X1020" s="17" t="e">
        <f t="shared" si="15"/>
        <v>#NUM!</v>
      </c>
    </row>
    <row r="1021" spans="18:24" x14ac:dyDescent="0.2">
      <c r="R1021" s="17" t="s">
        <v>21</v>
      </c>
      <c r="S1021" s="18">
        <f>_xll.qlInterestRateIndexFixingDate(IborIndex&amp;Tenor,T1021,Trigger)</f>
        <v>46528</v>
      </c>
      <c r="T1021" s="18">
        <f>_xll.qlCalendarAdvance(Calendar,T1020,R1021,"f",,Trigger)</f>
        <v>46532</v>
      </c>
      <c r="U1021" s="18">
        <f>_xll.qlInterestRateIndexMaturity(IborIndex&amp;Tenor,T1021,Trigger)</f>
        <v>46716</v>
      </c>
      <c r="V1021" s="22" t="e">
        <f>_xll.qlIndexFixing($V$1,S1021,,Trigger)</f>
        <v>#NUM!</v>
      </c>
      <c r="W1021" s="22" t="e">
        <f>_xll.qlIndexFixing($W$1,S1021,,Trigger)</f>
        <v>#NUM!</v>
      </c>
      <c r="X1021" s="17" t="e">
        <f t="shared" si="15"/>
        <v>#NUM!</v>
      </c>
    </row>
    <row r="1022" spans="18:24" x14ac:dyDescent="0.2">
      <c r="R1022" s="17" t="s">
        <v>21</v>
      </c>
      <c r="S1022" s="18">
        <f>_xll.qlInterestRateIndexFixingDate(IborIndex&amp;Tenor,T1022,Trigger)</f>
        <v>46535</v>
      </c>
      <c r="T1022" s="18">
        <f>_xll.qlCalendarAdvance(Calendar,T1021,R1022,"f",,Trigger)</f>
        <v>46539</v>
      </c>
      <c r="U1022" s="18">
        <f>_xll.qlInterestRateIndexMaturity(IborIndex&amp;Tenor,T1022,Trigger)</f>
        <v>46722</v>
      </c>
      <c r="V1022" s="22" t="e">
        <f>_xll.qlIndexFixing($V$1,S1022,,Trigger)</f>
        <v>#NUM!</v>
      </c>
      <c r="W1022" s="22" t="e">
        <f>_xll.qlIndexFixing($W$1,S1022,,Trigger)</f>
        <v>#NUM!</v>
      </c>
      <c r="X1022" s="17" t="e">
        <f t="shared" si="15"/>
        <v>#NUM!</v>
      </c>
    </row>
    <row r="1023" spans="18:24" x14ac:dyDescent="0.2">
      <c r="R1023" s="17" t="s">
        <v>21</v>
      </c>
      <c r="S1023" s="18">
        <f>_xll.qlInterestRateIndexFixingDate(IborIndex&amp;Tenor,T1023,Trigger)</f>
        <v>46542</v>
      </c>
      <c r="T1023" s="18">
        <f>_xll.qlCalendarAdvance(Calendar,T1022,R1023,"f",,Trigger)</f>
        <v>46546</v>
      </c>
      <c r="U1023" s="18">
        <f>_xll.qlInterestRateIndexMaturity(IborIndex&amp;Tenor,T1023,Trigger)</f>
        <v>46729</v>
      </c>
      <c r="V1023" s="22" t="e">
        <f>_xll.qlIndexFixing($V$1,S1023,,Trigger)</f>
        <v>#NUM!</v>
      </c>
      <c r="W1023" s="22" t="e">
        <f>_xll.qlIndexFixing($W$1,S1023,,Trigger)</f>
        <v>#NUM!</v>
      </c>
      <c r="X1023" s="17" t="e">
        <f t="shared" si="15"/>
        <v>#NUM!</v>
      </c>
    </row>
    <row r="1024" spans="18:24" x14ac:dyDescent="0.2">
      <c r="R1024" s="17" t="s">
        <v>21</v>
      </c>
      <c r="S1024" s="18">
        <f>_xll.qlInterestRateIndexFixingDate(IborIndex&amp;Tenor,T1024,Trigger)</f>
        <v>46549</v>
      </c>
      <c r="T1024" s="18">
        <f>_xll.qlCalendarAdvance(Calendar,T1023,R1024,"f",,Trigger)</f>
        <v>46553</v>
      </c>
      <c r="U1024" s="18">
        <f>_xll.qlInterestRateIndexMaturity(IborIndex&amp;Tenor,T1024,Trigger)</f>
        <v>46736</v>
      </c>
      <c r="V1024" s="22" t="e">
        <f>_xll.qlIndexFixing($V$1,S1024,,Trigger)</f>
        <v>#NUM!</v>
      </c>
      <c r="W1024" s="22" t="e">
        <f>_xll.qlIndexFixing($W$1,S1024,,Trigger)</f>
        <v>#NUM!</v>
      </c>
      <c r="X1024" s="17" t="e">
        <f t="shared" si="15"/>
        <v>#NUM!</v>
      </c>
    </row>
    <row r="1025" spans="18:24" x14ac:dyDescent="0.2">
      <c r="R1025" s="17" t="s">
        <v>21</v>
      </c>
      <c r="S1025" s="18">
        <f>_xll.qlInterestRateIndexFixingDate(IborIndex&amp;Tenor,T1025,Trigger)</f>
        <v>46556</v>
      </c>
      <c r="T1025" s="18">
        <f>_xll.qlCalendarAdvance(Calendar,T1024,R1025,"f",,Trigger)</f>
        <v>46560</v>
      </c>
      <c r="U1025" s="18">
        <f>_xll.qlInterestRateIndexMaturity(IborIndex&amp;Tenor,T1025,Trigger)</f>
        <v>46743</v>
      </c>
      <c r="V1025" s="22" t="e">
        <f>_xll.qlIndexFixing($V$1,S1025,,Trigger)</f>
        <v>#NUM!</v>
      </c>
      <c r="W1025" s="22" t="e">
        <f>_xll.qlIndexFixing($W$1,S1025,,Trigger)</f>
        <v>#NUM!</v>
      </c>
      <c r="X1025" s="17" t="e">
        <f t="shared" si="15"/>
        <v>#NUM!</v>
      </c>
    </row>
    <row r="1026" spans="18:24" x14ac:dyDescent="0.2">
      <c r="R1026" s="17" t="s">
        <v>21</v>
      </c>
      <c r="S1026" s="18">
        <f>_xll.qlInterestRateIndexFixingDate(IborIndex&amp;Tenor,T1026,Trigger)</f>
        <v>46563</v>
      </c>
      <c r="T1026" s="18">
        <f>_xll.qlCalendarAdvance(Calendar,T1025,R1026,"f",,Trigger)</f>
        <v>46567</v>
      </c>
      <c r="U1026" s="18">
        <f>_xll.qlInterestRateIndexMaturity(IborIndex&amp;Tenor,T1026,Trigger)</f>
        <v>46750</v>
      </c>
      <c r="V1026" s="22" t="e">
        <f>_xll.qlIndexFixing($V$1,S1026,,Trigger)</f>
        <v>#NUM!</v>
      </c>
      <c r="W1026" s="22" t="e">
        <f>_xll.qlIndexFixing($W$1,S1026,,Trigger)</f>
        <v>#NUM!</v>
      </c>
      <c r="X1026" s="17" t="e">
        <f t="shared" si="15"/>
        <v>#NUM!</v>
      </c>
    </row>
    <row r="1027" spans="18:24" x14ac:dyDescent="0.2">
      <c r="R1027" s="17" t="s">
        <v>21</v>
      </c>
      <c r="S1027" s="18">
        <f>_xll.qlInterestRateIndexFixingDate(IborIndex&amp;Tenor,T1027,Trigger)</f>
        <v>46570</v>
      </c>
      <c r="T1027" s="18">
        <f>_xll.qlCalendarAdvance(Calendar,T1026,R1027,"f",,Trigger)</f>
        <v>46574</v>
      </c>
      <c r="U1027" s="18">
        <f>_xll.qlInterestRateIndexMaturity(IborIndex&amp;Tenor,T1027,Trigger)</f>
        <v>46758</v>
      </c>
      <c r="V1027" s="22" t="e">
        <f>_xll.qlIndexFixing($V$1,S1027,,Trigger)</f>
        <v>#NUM!</v>
      </c>
      <c r="W1027" s="22" t="e">
        <f>_xll.qlIndexFixing($W$1,S1027,,Trigger)</f>
        <v>#NUM!</v>
      </c>
      <c r="X1027" s="17" t="e">
        <f t="shared" si="15"/>
        <v>#NUM!</v>
      </c>
    </row>
    <row r="1028" spans="18:24" x14ac:dyDescent="0.2">
      <c r="R1028" s="17" t="s">
        <v>21</v>
      </c>
      <c r="S1028" s="18">
        <f>_xll.qlInterestRateIndexFixingDate(IborIndex&amp;Tenor,T1028,Trigger)</f>
        <v>46577</v>
      </c>
      <c r="T1028" s="18">
        <f>_xll.qlCalendarAdvance(Calendar,T1027,R1028,"f",,Trigger)</f>
        <v>46581</v>
      </c>
      <c r="U1028" s="18">
        <f>_xll.qlInterestRateIndexMaturity(IborIndex&amp;Tenor,T1028,Trigger)</f>
        <v>46765</v>
      </c>
      <c r="V1028" s="22" t="e">
        <f>_xll.qlIndexFixing($V$1,S1028,,Trigger)</f>
        <v>#NUM!</v>
      </c>
      <c r="W1028" s="22" t="e">
        <f>_xll.qlIndexFixing($W$1,S1028,,Trigger)</f>
        <v>#NUM!</v>
      </c>
      <c r="X1028" s="17" t="e">
        <f t="shared" ref="X1028:X1091" si="16">(V1028-W1028)*10000</f>
        <v>#NUM!</v>
      </c>
    </row>
    <row r="1029" spans="18:24" x14ac:dyDescent="0.2">
      <c r="R1029" s="17" t="s">
        <v>21</v>
      </c>
      <c r="S1029" s="18">
        <f>_xll.qlInterestRateIndexFixingDate(IborIndex&amp;Tenor,T1029,Trigger)</f>
        <v>46584</v>
      </c>
      <c r="T1029" s="18">
        <f>_xll.qlCalendarAdvance(Calendar,T1028,R1029,"f",,Trigger)</f>
        <v>46588</v>
      </c>
      <c r="U1029" s="18">
        <f>_xll.qlInterestRateIndexMaturity(IborIndex&amp;Tenor,T1029,Trigger)</f>
        <v>46772</v>
      </c>
      <c r="V1029" s="22" t="e">
        <f>_xll.qlIndexFixing($V$1,S1029,,Trigger)</f>
        <v>#NUM!</v>
      </c>
      <c r="W1029" s="22" t="e">
        <f>_xll.qlIndexFixing($W$1,S1029,,Trigger)</f>
        <v>#NUM!</v>
      </c>
      <c r="X1029" s="17" t="e">
        <f t="shared" si="16"/>
        <v>#NUM!</v>
      </c>
    </row>
    <row r="1030" spans="18:24" x14ac:dyDescent="0.2">
      <c r="R1030" s="17" t="s">
        <v>21</v>
      </c>
      <c r="S1030" s="18">
        <f>_xll.qlInterestRateIndexFixingDate(IborIndex&amp;Tenor,T1030,Trigger)</f>
        <v>46591</v>
      </c>
      <c r="T1030" s="18">
        <f>_xll.qlCalendarAdvance(Calendar,T1029,R1030,"f",,Trigger)</f>
        <v>46595</v>
      </c>
      <c r="U1030" s="18">
        <f>_xll.qlInterestRateIndexMaturity(IborIndex&amp;Tenor,T1030,Trigger)</f>
        <v>46779</v>
      </c>
      <c r="V1030" s="22" t="e">
        <f>_xll.qlIndexFixing($V$1,S1030,,Trigger)</f>
        <v>#NUM!</v>
      </c>
      <c r="W1030" s="22" t="e">
        <f>_xll.qlIndexFixing($W$1,S1030,,Trigger)</f>
        <v>#NUM!</v>
      </c>
      <c r="X1030" s="17" t="e">
        <f t="shared" si="16"/>
        <v>#NUM!</v>
      </c>
    </row>
    <row r="1031" spans="18:24" x14ac:dyDescent="0.2">
      <c r="R1031" s="17" t="s">
        <v>21</v>
      </c>
      <c r="S1031" s="18">
        <f>_xll.qlInterestRateIndexFixingDate(IborIndex&amp;Tenor,T1031,Trigger)</f>
        <v>46598</v>
      </c>
      <c r="T1031" s="18">
        <f>_xll.qlCalendarAdvance(Calendar,T1030,R1031,"f",,Trigger)</f>
        <v>46602</v>
      </c>
      <c r="U1031" s="18">
        <f>_xll.qlInterestRateIndexMaturity(IborIndex&amp;Tenor,T1031,Trigger)</f>
        <v>46786</v>
      </c>
      <c r="V1031" s="22" t="e">
        <f>_xll.qlIndexFixing($V$1,S1031,,Trigger)</f>
        <v>#NUM!</v>
      </c>
      <c r="W1031" s="22" t="e">
        <f>_xll.qlIndexFixing($W$1,S1031,,Trigger)</f>
        <v>#NUM!</v>
      </c>
      <c r="X1031" s="17" t="e">
        <f t="shared" si="16"/>
        <v>#NUM!</v>
      </c>
    </row>
    <row r="1032" spans="18:24" x14ac:dyDescent="0.2">
      <c r="R1032" s="17" t="s">
        <v>21</v>
      </c>
      <c r="S1032" s="18">
        <f>_xll.qlInterestRateIndexFixingDate(IborIndex&amp;Tenor,T1032,Trigger)</f>
        <v>46605</v>
      </c>
      <c r="T1032" s="18">
        <f>_xll.qlCalendarAdvance(Calendar,T1031,R1032,"f",,Trigger)</f>
        <v>46609</v>
      </c>
      <c r="U1032" s="18">
        <f>_xll.qlInterestRateIndexMaturity(IborIndex&amp;Tenor,T1032,Trigger)</f>
        <v>46793</v>
      </c>
      <c r="V1032" s="22" t="e">
        <f>_xll.qlIndexFixing($V$1,S1032,,Trigger)</f>
        <v>#NUM!</v>
      </c>
      <c r="W1032" s="22" t="e">
        <f>_xll.qlIndexFixing($W$1,S1032,,Trigger)</f>
        <v>#NUM!</v>
      </c>
      <c r="X1032" s="17" t="e">
        <f t="shared" si="16"/>
        <v>#NUM!</v>
      </c>
    </row>
    <row r="1033" spans="18:24" x14ac:dyDescent="0.2">
      <c r="R1033" s="17" t="s">
        <v>21</v>
      </c>
      <c r="S1033" s="18">
        <f>_xll.qlInterestRateIndexFixingDate(IborIndex&amp;Tenor,T1033,Trigger)</f>
        <v>46612</v>
      </c>
      <c r="T1033" s="18">
        <f>_xll.qlCalendarAdvance(Calendar,T1032,R1033,"f",,Trigger)</f>
        <v>46616</v>
      </c>
      <c r="U1033" s="18">
        <f>_xll.qlInterestRateIndexMaturity(IborIndex&amp;Tenor,T1033,Trigger)</f>
        <v>46800</v>
      </c>
      <c r="V1033" s="22" t="e">
        <f>_xll.qlIndexFixing($V$1,S1033,,Trigger)</f>
        <v>#NUM!</v>
      </c>
      <c r="W1033" s="22" t="e">
        <f>_xll.qlIndexFixing($W$1,S1033,,Trigger)</f>
        <v>#NUM!</v>
      </c>
      <c r="X1033" s="17" t="e">
        <f t="shared" si="16"/>
        <v>#NUM!</v>
      </c>
    </row>
    <row r="1034" spans="18:24" x14ac:dyDescent="0.2">
      <c r="R1034" s="17" t="s">
        <v>21</v>
      </c>
      <c r="S1034" s="18">
        <f>_xll.qlInterestRateIndexFixingDate(IborIndex&amp;Tenor,T1034,Trigger)</f>
        <v>46619</v>
      </c>
      <c r="T1034" s="18">
        <f>_xll.qlCalendarAdvance(Calendar,T1033,R1034,"f",,Trigger)</f>
        <v>46623</v>
      </c>
      <c r="U1034" s="18">
        <f>_xll.qlInterestRateIndexMaturity(IborIndex&amp;Tenor,T1034,Trigger)</f>
        <v>46807</v>
      </c>
      <c r="V1034" s="22" t="e">
        <f>_xll.qlIndexFixing($V$1,S1034,,Trigger)</f>
        <v>#NUM!</v>
      </c>
      <c r="W1034" s="22" t="e">
        <f>_xll.qlIndexFixing($W$1,S1034,,Trigger)</f>
        <v>#NUM!</v>
      </c>
      <c r="X1034" s="17" t="e">
        <f t="shared" si="16"/>
        <v>#NUM!</v>
      </c>
    </row>
    <row r="1035" spans="18:24" x14ac:dyDescent="0.2">
      <c r="R1035" s="17" t="s">
        <v>21</v>
      </c>
      <c r="S1035" s="18">
        <f>_xll.qlInterestRateIndexFixingDate(IborIndex&amp;Tenor,T1035,Trigger)</f>
        <v>46626</v>
      </c>
      <c r="T1035" s="18">
        <f>_xll.qlCalendarAdvance(Calendar,T1034,R1035,"f",,Trigger)</f>
        <v>46630</v>
      </c>
      <c r="U1035" s="18">
        <f>_xll.qlInterestRateIndexMaturity(IborIndex&amp;Tenor,T1035,Trigger)</f>
        <v>46812</v>
      </c>
      <c r="V1035" s="22" t="e">
        <f>_xll.qlIndexFixing($V$1,S1035,,Trigger)</f>
        <v>#NUM!</v>
      </c>
      <c r="W1035" s="22" t="e">
        <f>_xll.qlIndexFixing($W$1,S1035,,Trigger)</f>
        <v>#NUM!</v>
      </c>
      <c r="X1035" s="17" t="e">
        <f t="shared" si="16"/>
        <v>#NUM!</v>
      </c>
    </row>
    <row r="1036" spans="18:24" x14ac:dyDescent="0.2">
      <c r="R1036" s="17" t="s">
        <v>21</v>
      </c>
      <c r="S1036" s="18">
        <f>_xll.qlInterestRateIndexFixingDate(IborIndex&amp;Tenor,T1036,Trigger)</f>
        <v>46633</v>
      </c>
      <c r="T1036" s="18">
        <f>_xll.qlCalendarAdvance(Calendar,T1035,R1036,"f",,Trigger)</f>
        <v>46637</v>
      </c>
      <c r="U1036" s="18">
        <f>_xll.qlInterestRateIndexMaturity(IborIndex&amp;Tenor,T1036,Trigger)</f>
        <v>46819</v>
      </c>
      <c r="V1036" s="22" t="e">
        <f>_xll.qlIndexFixing($V$1,S1036,,Trigger)</f>
        <v>#NUM!</v>
      </c>
      <c r="W1036" s="22" t="e">
        <f>_xll.qlIndexFixing($W$1,S1036,,Trigger)</f>
        <v>#NUM!</v>
      </c>
      <c r="X1036" s="17" t="e">
        <f t="shared" si="16"/>
        <v>#NUM!</v>
      </c>
    </row>
    <row r="1037" spans="18:24" x14ac:dyDescent="0.2">
      <c r="R1037" s="17" t="s">
        <v>21</v>
      </c>
      <c r="S1037" s="18">
        <f>_xll.qlInterestRateIndexFixingDate(IborIndex&amp;Tenor,T1037,Trigger)</f>
        <v>46640</v>
      </c>
      <c r="T1037" s="18">
        <f>_xll.qlCalendarAdvance(Calendar,T1036,R1037,"f",,Trigger)</f>
        <v>46644</v>
      </c>
      <c r="U1037" s="18">
        <f>_xll.qlInterestRateIndexMaturity(IborIndex&amp;Tenor,T1037,Trigger)</f>
        <v>46826</v>
      </c>
      <c r="V1037" s="22" t="e">
        <f>_xll.qlIndexFixing($V$1,S1037,,Trigger)</f>
        <v>#NUM!</v>
      </c>
      <c r="W1037" s="22" t="e">
        <f>_xll.qlIndexFixing($W$1,S1037,,Trigger)</f>
        <v>#NUM!</v>
      </c>
      <c r="X1037" s="17" t="e">
        <f t="shared" si="16"/>
        <v>#NUM!</v>
      </c>
    </row>
    <row r="1038" spans="18:24" x14ac:dyDescent="0.2">
      <c r="R1038" s="17" t="s">
        <v>21</v>
      </c>
      <c r="S1038" s="18">
        <f>_xll.qlInterestRateIndexFixingDate(IborIndex&amp;Tenor,T1038,Trigger)</f>
        <v>46647</v>
      </c>
      <c r="T1038" s="18">
        <f>_xll.qlCalendarAdvance(Calendar,T1037,R1038,"f",,Trigger)</f>
        <v>46651</v>
      </c>
      <c r="U1038" s="18">
        <f>_xll.qlInterestRateIndexMaturity(IborIndex&amp;Tenor,T1038,Trigger)</f>
        <v>46833</v>
      </c>
      <c r="V1038" s="22" t="e">
        <f>_xll.qlIndexFixing($V$1,S1038,,Trigger)</f>
        <v>#NUM!</v>
      </c>
      <c r="W1038" s="22" t="e">
        <f>_xll.qlIndexFixing($W$1,S1038,,Trigger)</f>
        <v>#NUM!</v>
      </c>
      <c r="X1038" s="17" t="e">
        <f t="shared" si="16"/>
        <v>#NUM!</v>
      </c>
    </row>
    <row r="1039" spans="18:24" x14ac:dyDescent="0.2">
      <c r="R1039" s="17" t="s">
        <v>21</v>
      </c>
      <c r="S1039" s="18">
        <f>_xll.qlInterestRateIndexFixingDate(IborIndex&amp;Tenor,T1039,Trigger)</f>
        <v>46654</v>
      </c>
      <c r="T1039" s="18">
        <f>_xll.qlCalendarAdvance(Calendar,T1038,R1039,"f",,Trigger)</f>
        <v>46658</v>
      </c>
      <c r="U1039" s="18">
        <f>_xll.qlInterestRateIndexMaturity(IborIndex&amp;Tenor,T1039,Trigger)</f>
        <v>46840</v>
      </c>
      <c r="V1039" s="22" t="e">
        <f>_xll.qlIndexFixing($V$1,S1039,,Trigger)</f>
        <v>#NUM!</v>
      </c>
      <c r="W1039" s="22" t="e">
        <f>_xll.qlIndexFixing($W$1,S1039,,Trigger)</f>
        <v>#NUM!</v>
      </c>
      <c r="X1039" s="17" t="e">
        <f t="shared" si="16"/>
        <v>#NUM!</v>
      </c>
    </row>
    <row r="1040" spans="18:24" x14ac:dyDescent="0.2">
      <c r="R1040" s="17" t="s">
        <v>21</v>
      </c>
      <c r="S1040" s="18">
        <f>_xll.qlInterestRateIndexFixingDate(IborIndex&amp;Tenor,T1040,Trigger)</f>
        <v>46661</v>
      </c>
      <c r="T1040" s="18">
        <f>_xll.qlCalendarAdvance(Calendar,T1039,R1040,"f",,Trigger)</f>
        <v>46665</v>
      </c>
      <c r="U1040" s="18">
        <f>_xll.qlInterestRateIndexMaturity(IborIndex&amp;Tenor,T1040,Trigger)</f>
        <v>46848</v>
      </c>
      <c r="V1040" s="22" t="e">
        <f>_xll.qlIndexFixing($V$1,S1040,,Trigger)</f>
        <v>#NUM!</v>
      </c>
      <c r="W1040" s="22" t="e">
        <f>_xll.qlIndexFixing($W$1,S1040,,Trigger)</f>
        <v>#NUM!</v>
      </c>
      <c r="X1040" s="17" t="e">
        <f t="shared" si="16"/>
        <v>#NUM!</v>
      </c>
    </row>
    <row r="1041" spans="18:24" x14ac:dyDescent="0.2">
      <c r="R1041" s="17" t="s">
        <v>21</v>
      </c>
      <c r="S1041" s="18">
        <f>_xll.qlInterestRateIndexFixingDate(IborIndex&amp;Tenor,T1041,Trigger)</f>
        <v>46668</v>
      </c>
      <c r="T1041" s="18">
        <f>_xll.qlCalendarAdvance(Calendar,T1040,R1041,"f",,Trigger)</f>
        <v>46672</v>
      </c>
      <c r="U1041" s="18">
        <f>_xll.qlInterestRateIndexMaturity(IborIndex&amp;Tenor,T1041,Trigger)</f>
        <v>46855</v>
      </c>
      <c r="V1041" s="22" t="e">
        <f>_xll.qlIndexFixing($V$1,S1041,,Trigger)</f>
        <v>#NUM!</v>
      </c>
      <c r="W1041" s="22" t="e">
        <f>_xll.qlIndexFixing($W$1,S1041,,Trigger)</f>
        <v>#NUM!</v>
      </c>
      <c r="X1041" s="17" t="e">
        <f t="shared" si="16"/>
        <v>#NUM!</v>
      </c>
    </row>
    <row r="1042" spans="18:24" x14ac:dyDescent="0.2">
      <c r="R1042" s="17" t="s">
        <v>21</v>
      </c>
      <c r="S1042" s="18">
        <f>_xll.qlInterestRateIndexFixingDate(IborIndex&amp;Tenor,T1042,Trigger)</f>
        <v>46675</v>
      </c>
      <c r="T1042" s="18">
        <f>_xll.qlCalendarAdvance(Calendar,T1041,R1042,"f",,Trigger)</f>
        <v>46679</v>
      </c>
      <c r="U1042" s="18">
        <f>_xll.qlInterestRateIndexMaturity(IborIndex&amp;Tenor,T1042,Trigger)</f>
        <v>46862</v>
      </c>
      <c r="V1042" s="22" t="e">
        <f>_xll.qlIndexFixing($V$1,S1042,,Trigger)</f>
        <v>#NUM!</v>
      </c>
      <c r="W1042" s="22" t="e">
        <f>_xll.qlIndexFixing($W$1,S1042,,Trigger)</f>
        <v>#NUM!</v>
      </c>
      <c r="X1042" s="17" t="e">
        <f t="shared" si="16"/>
        <v>#NUM!</v>
      </c>
    </row>
    <row r="1043" spans="18:24" x14ac:dyDescent="0.2">
      <c r="R1043" s="17" t="s">
        <v>21</v>
      </c>
      <c r="S1043" s="18">
        <f>_xll.qlInterestRateIndexFixingDate(IborIndex&amp;Tenor,T1043,Trigger)</f>
        <v>46682</v>
      </c>
      <c r="T1043" s="18">
        <f>_xll.qlCalendarAdvance(Calendar,T1042,R1043,"f",,Trigger)</f>
        <v>46686</v>
      </c>
      <c r="U1043" s="18">
        <f>_xll.qlInterestRateIndexMaturity(IborIndex&amp;Tenor,T1043,Trigger)</f>
        <v>46869</v>
      </c>
      <c r="V1043" s="22" t="e">
        <f>_xll.qlIndexFixing($V$1,S1043,,Trigger)</f>
        <v>#NUM!</v>
      </c>
      <c r="W1043" s="22" t="e">
        <f>_xll.qlIndexFixing($W$1,S1043,,Trigger)</f>
        <v>#NUM!</v>
      </c>
      <c r="X1043" s="17" t="e">
        <f t="shared" si="16"/>
        <v>#NUM!</v>
      </c>
    </row>
    <row r="1044" spans="18:24" x14ac:dyDescent="0.2">
      <c r="R1044" s="17" t="s">
        <v>21</v>
      </c>
      <c r="S1044" s="18">
        <f>_xll.qlInterestRateIndexFixingDate(IborIndex&amp;Tenor,T1044,Trigger)</f>
        <v>46689</v>
      </c>
      <c r="T1044" s="18">
        <f>_xll.qlCalendarAdvance(Calendar,T1043,R1044,"f",,Trigger)</f>
        <v>46693</v>
      </c>
      <c r="U1044" s="18">
        <f>_xll.qlInterestRateIndexMaturity(IborIndex&amp;Tenor,T1044,Trigger)</f>
        <v>46875</v>
      </c>
      <c r="V1044" s="22" t="e">
        <f>_xll.qlIndexFixing($V$1,S1044,,Trigger)</f>
        <v>#NUM!</v>
      </c>
      <c r="W1044" s="22" t="e">
        <f>_xll.qlIndexFixing($W$1,S1044,,Trigger)</f>
        <v>#NUM!</v>
      </c>
      <c r="X1044" s="17" t="e">
        <f t="shared" si="16"/>
        <v>#NUM!</v>
      </c>
    </row>
    <row r="1045" spans="18:24" x14ac:dyDescent="0.2">
      <c r="R1045" s="17" t="s">
        <v>21</v>
      </c>
      <c r="S1045" s="18">
        <f>_xll.qlInterestRateIndexFixingDate(IborIndex&amp;Tenor,T1045,Trigger)</f>
        <v>46696</v>
      </c>
      <c r="T1045" s="18">
        <f>_xll.qlCalendarAdvance(Calendar,T1044,R1045,"f",,Trigger)</f>
        <v>46700</v>
      </c>
      <c r="U1045" s="18">
        <f>_xll.qlInterestRateIndexMaturity(IborIndex&amp;Tenor,T1045,Trigger)</f>
        <v>46882</v>
      </c>
      <c r="V1045" s="22" t="e">
        <f>_xll.qlIndexFixing($V$1,S1045,,Trigger)</f>
        <v>#NUM!</v>
      </c>
      <c r="W1045" s="22" t="e">
        <f>_xll.qlIndexFixing($W$1,S1045,,Trigger)</f>
        <v>#NUM!</v>
      </c>
      <c r="X1045" s="17" t="e">
        <f t="shared" si="16"/>
        <v>#NUM!</v>
      </c>
    </row>
    <row r="1046" spans="18:24" x14ac:dyDescent="0.2">
      <c r="R1046" s="17" t="s">
        <v>21</v>
      </c>
      <c r="S1046" s="18">
        <f>_xll.qlInterestRateIndexFixingDate(IborIndex&amp;Tenor,T1046,Trigger)</f>
        <v>46703</v>
      </c>
      <c r="T1046" s="18">
        <f>_xll.qlCalendarAdvance(Calendar,T1045,R1046,"f",,Trigger)</f>
        <v>46707</v>
      </c>
      <c r="U1046" s="18">
        <f>_xll.qlInterestRateIndexMaturity(IborIndex&amp;Tenor,T1046,Trigger)</f>
        <v>46889</v>
      </c>
      <c r="V1046" s="22" t="e">
        <f>_xll.qlIndexFixing($V$1,S1046,,Trigger)</f>
        <v>#NUM!</v>
      </c>
      <c r="W1046" s="22" t="e">
        <f>_xll.qlIndexFixing($W$1,S1046,,Trigger)</f>
        <v>#NUM!</v>
      </c>
      <c r="X1046" s="17" t="e">
        <f t="shared" si="16"/>
        <v>#NUM!</v>
      </c>
    </row>
    <row r="1047" spans="18:24" x14ac:dyDescent="0.2">
      <c r="R1047" s="17" t="s">
        <v>21</v>
      </c>
      <c r="S1047" s="18">
        <f>_xll.qlInterestRateIndexFixingDate(IborIndex&amp;Tenor,T1047,Trigger)</f>
        <v>46710</v>
      </c>
      <c r="T1047" s="18">
        <f>_xll.qlCalendarAdvance(Calendar,T1046,R1047,"f",,Trigger)</f>
        <v>46714</v>
      </c>
      <c r="U1047" s="18">
        <f>_xll.qlInterestRateIndexMaturity(IborIndex&amp;Tenor,T1047,Trigger)</f>
        <v>46896</v>
      </c>
      <c r="V1047" s="22" t="e">
        <f>_xll.qlIndexFixing($V$1,S1047,,Trigger)</f>
        <v>#NUM!</v>
      </c>
      <c r="W1047" s="22" t="e">
        <f>_xll.qlIndexFixing($W$1,S1047,,Trigger)</f>
        <v>#NUM!</v>
      </c>
      <c r="X1047" s="17" t="e">
        <f t="shared" si="16"/>
        <v>#NUM!</v>
      </c>
    </row>
    <row r="1048" spans="18:24" x14ac:dyDescent="0.2">
      <c r="R1048" s="17" t="s">
        <v>21</v>
      </c>
      <c r="S1048" s="18">
        <f>_xll.qlInterestRateIndexFixingDate(IborIndex&amp;Tenor,T1048,Trigger)</f>
        <v>46717</v>
      </c>
      <c r="T1048" s="18">
        <f>_xll.qlCalendarAdvance(Calendar,T1047,R1048,"f",,Trigger)</f>
        <v>46721</v>
      </c>
      <c r="U1048" s="18">
        <f>_xll.qlInterestRateIndexMaturity(IborIndex&amp;Tenor,T1048,Trigger)</f>
        <v>46904</v>
      </c>
      <c r="V1048" s="22" t="e">
        <f>_xll.qlIndexFixing($V$1,S1048,,Trigger)</f>
        <v>#NUM!</v>
      </c>
      <c r="W1048" s="22" t="e">
        <f>_xll.qlIndexFixing($W$1,S1048,,Trigger)</f>
        <v>#NUM!</v>
      </c>
      <c r="X1048" s="17" t="e">
        <f t="shared" si="16"/>
        <v>#NUM!</v>
      </c>
    </row>
    <row r="1049" spans="18:24" x14ac:dyDescent="0.2">
      <c r="R1049" s="17" t="s">
        <v>21</v>
      </c>
      <c r="S1049" s="18">
        <f>_xll.qlInterestRateIndexFixingDate(IborIndex&amp;Tenor,T1049,Trigger)</f>
        <v>46724</v>
      </c>
      <c r="T1049" s="18">
        <f>_xll.qlCalendarAdvance(Calendar,T1048,R1049,"f",,Trigger)</f>
        <v>46728</v>
      </c>
      <c r="U1049" s="18">
        <f>_xll.qlInterestRateIndexMaturity(IborIndex&amp;Tenor,T1049,Trigger)</f>
        <v>46911</v>
      </c>
      <c r="V1049" s="22" t="e">
        <f>_xll.qlIndexFixing($V$1,S1049,,Trigger)</f>
        <v>#NUM!</v>
      </c>
      <c r="W1049" s="22" t="e">
        <f>_xll.qlIndexFixing($W$1,S1049,,Trigger)</f>
        <v>#NUM!</v>
      </c>
      <c r="X1049" s="17" t="e">
        <f t="shared" si="16"/>
        <v>#NUM!</v>
      </c>
    </row>
    <row r="1050" spans="18:24" x14ac:dyDescent="0.2">
      <c r="R1050" s="17" t="s">
        <v>21</v>
      </c>
      <c r="S1050" s="18">
        <f>_xll.qlInterestRateIndexFixingDate(IborIndex&amp;Tenor,T1050,Trigger)</f>
        <v>46731</v>
      </c>
      <c r="T1050" s="18">
        <f>_xll.qlCalendarAdvance(Calendar,T1049,R1050,"f",,Trigger)</f>
        <v>46735</v>
      </c>
      <c r="U1050" s="18">
        <f>_xll.qlInterestRateIndexMaturity(IborIndex&amp;Tenor,T1050,Trigger)</f>
        <v>46918</v>
      </c>
      <c r="V1050" s="22" t="e">
        <f>_xll.qlIndexFixing($V$1,S1050,,Trigger)</f>
        <v>#NUM!</v>
      </c>
      <c r="W1050" s="22" t="e">
        <f>_xll.qlIndexFixing($W$1,S1050,,Trigger)</f>
        <v>#NUM!</v>
      </c>
      <c r="X1050" s="17" t="e">
        <f t="shared" si="16"/>
        <v>#NUM!</v>
      </c>
    </row>
    <row r="1051" spans="18:24" x14ac:dyDescent="0.2">
      <c r="R1051" s="17" t="s">
        <v>21</v>
      </c>
      <c r="S1051" s="18">
        <f>_xll.qlInterestRateIndexFixingDate(IborIndex&amp;Tenor,T1051,Trigger)</f>
        <v>46738</v>
      </c>
      <c r="T1051" s="18">
        <f>_xll.qlCalendarAdvance(Calendar,T1050,R1051,"f",,Trigger)</f>
        <v>46742</v>
      </c>
      <c r="U1051" s="18">
        <f>_xll.qlInterestRateIndexMaturity(IborIndex&amp;Tenor,T1051,Trigger)</f>
        <v>46925</v>
      </c>
      <c r="V1051" s="22" t="e">
        <f>_xll.qlIndexFixing($V$1,S1051,,Trigger)</f>
        <v>#NUM!</v>
      </c>
      <c r="W1051" s="22" t="e">
        <f>_xll.qlIndexFixing($W$1,S1051,,Trigger)</f>
        <v>#NUM!</v>
      </c>
      <c r="X1051" s="17" t="e">
        <f t="shared" si="16"/>
        <v>#NUM!</v>
      </c>
    </row>
    <row r="1052" spans="18:24" x14ac:dyDescent="0.2">
      <c r="R1052" s="17" t="s">
        <v>21</v>
      </c>
      <c r="S1052" s="18">
        <f>_xll.qlInterestRateIndexFixingDate(IborIndex&amp;Tenor,T1052,Trigger)</f>
        <v>46745</v>
      </c>
      <c r="T1052" s="18">
        <f>_xll.qlCalendarAdvance(Calendar,T1051,R1052,"f",,Trigger)</f>
        <v>46749</v>
      </c>
      <c r="U1052" s="18">
        <f>_xll.qlInterestRateIndexMaturity(IborIndex&amp;Tenor,T1052,Trigger)</f>
        <v>46932</v>
      </c>
      <c r="V1052" s="22" t="e">
        <f>_xll.qlIndexFixing($V$1,S1052,,Trigger)</f>
        <v>#NUM!</v>
      </c>
      <c r="W1052" s="22" t="e">
        <f>_xll.qlIndexFixing($W$1,S1052,,Trigger)</f>
        <v>#NUM!</v>
      </c>
      <c r="X1052" s="17" t="e">
        <f t="shared" si="16"/>
        <v>#NUM!</v>
      </c>
    </row>
    <row r="1053" spans="18:24" x14ac:dyDescent="0.2">
      <c r="R1053" s="17" t="s">
        <v>21</v>
      </c>
      <c r="S1053" s="18">
        <f>_xll.qlInterestRateIndexFixingDate(IborIndex&amp;Tenor,T1053,Trigger)</f>
        <v>46752</v>
      </c>
      <c r="T1053" s="18">
        <f>_xll.qlCalendarAdvance(Calendar,T1052,R1053,"f",,Trigger)</f>
        <v>46756</v>
      </c>
      <c r="U1053" s="18">
        <f>_xll.qlInterestRateIndexMaturity(IborIndex&amp;Tenor,T1053,Trigger)</f>
        <v>46938</v>
      </c>
      <c r="V1053" s="22" t="e">
        <f>_xll.qlIndexFixing($V$1,S1053,,Trigger)</f>
        <v>#NUM!</v>
      </c>
      <c r="W1053" s="22" t="e">
        <f>_xll.qlIndexFixing($W$1,S1053,,Trigger)</f>
        <v>#NUM!</v>
      </c>
      <c r="X1053" s="17" t="e">
        <f t="shared" si="16"/>
        <v>#NUM!</v>
      </c>
    </row>
    <row r="1054" spans="18:24" x14ac:dyDescent="0.2">
      <c r="R1054" s="17" t="s">
        <v>21</v>
      </c>
      <c r="S1054" s="18">
        <f>_xll.qlInterestRateIndexFixingDate(IborIndex&amp;Tenor,T1054,Trigger)</f>
        <v>46759</v>
      </c>
      <c r="T1054" s="18">
        <f>_xll.qlCalendarAdvance(Calendar,T1053,R1054,"f",,Trigger)</f>
        <v>46763</v>
      </c>
      <c r="U1054" s="18">
        <f>_xll.qlInterestRateIndexMaturity(IborIndex&amp;Tenor,T1054,Trigger)</f>
        <v>46945</v>
      </c>
      <c r="V1054" s="22" t="e">
        <f>_xll.qlIndexFixing($V$1,S1054,,Trigger)</f>
        <v>#NUM!</v>
      </c>
      <c r="W1054" s="22" t="e">
        <f>_xll.qlIndexFixing($W$1,S1054,,Trigger)</f>
        <v>#NUM!</v>
      </c>
      <c r="X1054" s="17" t="e">
        <f t="shared" si="16"/>
        <v>#NUM!</v>
      </c>
    </row>
    <row r="1055" spans="18:24" x14ac:dyDescent="0.2">
      <c r="R1055" s="17" t="s">
        <v>21</v>
      </c>
      <c r="S1055" s="18">
        <f>_xll.qlInterestRateIndexFixingDate(IborIndex&amp;Tenor,T1055,Trigger)</f>
        <v>46766</v>
      </c>
      <c r="T1055" s="18">
        <f>_xll.qlCalendarAdvance(Calendar,T1054,R1055,"f",,Trigger)</f>
        <v>46770</v>
      </c>
      <c r="U1055" s="18">
        <f>_xll.qlInterestRateIndexMaturity(IborIndex&amp;Tenor,T1055,Trigger)</f>
        <v>46952</v>
      </c>
      <c r="V1055" s="22" t="e">
        <f>_xll.qlIndexFixing($V$1,S1055,,Trigger)</f>
        <v>#NUM!</v>
      </c>
      <c r="W1055" s="22" t="e">
        <f>_xll.qlIndexFixing($W$1,S1055,,Trigger)</f>
        <v>#NUM!</v>
      </c>
      <c r="X1055" s="17" t="e">
        <f t="shared" si="16"/>
        <v>#NUM!</v>
      </c>
    </row>
    <row r="1056" spans="18:24" x14ac:dyDescent="0.2">
      <c r="R1056" s="17" t="s">
        <v>21</v>
      </c>
      <c r="S1056" s="18">
        <f>_xll.qlInterestRateIndexFixingDate(IborIndex&amp;Tenor,T1056,Trigger)</f>
        <v>46773</v>
      </c>
      <c r="T1056" s="18">
        <f>_xll.qlCalendarAdvance(Calendar,T1055,R1056,"f",,Trigger)</f>
        <v>46777</v>
      </c>
      <c r="U1056" s="18">
        <f>_xll.qlInterestRateIndexMaturity(IborIndex&amp;Tenor,T1056,Trigger)</f>
        <v>46959</v>
      </c>
      <c r="V1056" s="22" t="e">
        <f>_xll.qlIndexFixing($V$1,S1056,,Trigger)</f>
        <v>#NUM!</v>
      </c>
      <c r="W1056" s="22" t="e">
        <f>_xll.qlIndexFixing($W$1,S1056,,Trigger)</f>
        <v>#NUM!</v>
      </c>
      <c r="X1056" s="17" t="e">
        <f t="shared" si="16"/>
        <v>#NUM!</v>
      </c>
    </row>
    <row r="1057" spans="18:24" x14ac:dyDescent="0.2">
      <c r="R1057" s="17" t="s">
        <v>21</v>
      </c>
      <c r="S1057" s="18">
        <f>_xll.qlInterestRateIndexFixingDate(IborIndex&amp;Tenor,T1057,Trigger)</f>
        <v>46780</v>
      </c>
      <c r="T1057" s="18">
        <f>_xll.qlCalendarAdvance(Calendar,T1056,R1057,"f",,Trigger)</f>
        <v>46784</v>
      </c>
      <c r="U1057" s="18">
        <f>_xll.qlInterestRateIndexMaturity(IborIndex&amp;Tenor,T1057,Trigger)</f>
        <v>46966</v>
      </c>
      <c r="V1057" s="22" t="e">
        <f>_xll.qlIndexFixing($V$1,S1057,,Trigger)</f>
        <v>#NUM!</v>
      </c>
      <c r="W1057" s="22" t="e">
        <f>_xll.qlIndexFixing($W$1,S1057,,Trigger)</f>
        <v>#NUM!</v>
      </c>
      <c r="X1057" s="17" t="e">
        <f t="shared" si="16"/>
        <v>#NUM!</v>
      </c>
    </row>
    <row r="1058" spans="18:24" x14ac:dyDescent="0.2">
      <c r="R1058" s="17" t="s">
        <v>21</v>
      </c>
      <c r="S1058" s="18">
        <f>_xll.qlInterestRateIndexFixingDate(IborIndex&amp;Tenor,T1058,Trigger)</f>
        <v>46787</v>
      </c>
      <c r="T1058" s="18">
        <f>_xll.qlCalendarAdvance(Calendar,T1057,R1058,"f",,Trigger)</f>
        <v>46791</v>
      </c>
      <c r="U1058" s="18">
        <f>_xll.qlInterestRateIndexMaturity(IborIndex&amp;Tenor,T1058,Trigger)</f>
        <v>46973</v>
      </c>
      <c r="V1058" s="22" t="e">
        <f>_xll.qlIndexFixing($V$1,S1058,,Trigger)</f>
        <v>#NUM!</v>
      </c>
      <c r="W1058" s="22" t="e">
        <f>_xll.qlIndexFixing($W$1,S1058,,Trigger)</f>
        <v>#NUM!</v>
      </c>
      <c r="X1058" s="17" t="e">
        <f t="shared" si="16"/>
        <v>#NUM!</v>
      </c>
    </row>
    <row r="1059" spans="18:24" x14ac:dyDescent="0.2">
      <c r="R1059" s="17" t="s">
        <v>21</v>
      </c>
      <c r="S1059" s="18">
        <f>_xll.qlInterestRateIndexFixingDate(IborIndex&amp;Tenor,T1059,Trigger)</f>
        <v>46794</v>
      </c>
      <c r="T1059" s="18">
        <f>_xll.qlCalendarAdvance(Calendar,T1058,R1059,"f",,Trigger)</f>
        <v>46798</v>
      </c>
      <c r="U1059" s="18">
        <f>_xll.qlInterestRateIndexMaturity(IborIndex&amp;Tenor,T1059,Trigger)</f>
        <v>46980</v>
      </c>
      <c r="V1059" s="22" t="e">
        <f>_xll.qlIndexFixing($V$1,S1059,,Trigger)</f>
        <v>#NUM!</v>
      </c>
      <c r="W1059" s="22" t="e">
        <f>_xll.qlIndexFixing($W$1,S1059,,Trigger)</f>
        <v>#NUM!</v>
      </c>
      <c r="X1059" s="17" t="e">
        <f t="shared" si="16"/>
        <v>#NUM!</v>
      </c>
    </row>
    <row r="1060" spans="18:24" x14ac:dyDescent="0.2">
      <c r="R1060" s="17" t="s">
        <v>21</v>
      </c>
      <c r="S1060" s="18">
        <f>_xll.qlInterestRateIndexFixingDate(IborIndex&amp;Tenor,T1060,Trigger)</f>
        <v>46801</v>
      </c>
      <c r="T1060" s="18">
        <f>_xll.qlCalendarAdvance(Calendar,T1059,R1060,"f",,Trigger)</f>
        <v>46805</v>
      </c>
      <c r="U1060" s="18">
        <f>_xll.qlInterestRateIndexMaturity(IborIndex&amp;Tenor,T1060,Trigger)</f>
        <v>46987</v>
      </c>
      <c r="V1060" s="22" t="e">
        <f>_xll.qlIndexFixing($V$1,S1060,,Trigger)</f>
        <v>#NUM!</v>
      </c>
      <c r="W1060" s="22" t="e">
        <f>_xll.qlIndexFixing($W$1,S1060,,Trigger)</f>
        <v>#NUM!</v>
      </c>
      <c r="X1060" s="17" t="e">
        <f t="shared" si="16"/>
        <v>#NUM!</v>
      </c>
    </row>
    <row r="1061" spans="18:24" x14ac:dyDescent="0.2">
      <c r="R1061" s="17" t="s">
        <v>21</v>
      </c>
      <c r="S1061" s="18">
        <f>_xll.qlInterestRateIndexFixingDate(IborIndex&amp;Tenor,T1061,Trigger)</f>
        <v>46808</v>
      </c>
      <c r="T1061" s="18">
        <f>_xll.qlCalendarAdvance(Calendar,T1060,R1061,"f",,Trigger)</f>
        <v>46812</v>
      </c>
      <c r="U1061" s="18">
        <f>_xll.qlInterestRateIndexMaturity(IborIndex&amp;Tenor,T1061,Trigger)</f>
        <v>46996</v>
      </c>
      <c r="V1061" s="22" t="e">
        <f>_xll.qlIndexFixing($V$1,S1061,,Trigger)</f>
        <v>#NUM!</v>
      </c>
      <c r="W1061" s="22" t="e">
        <f>_xll.qlIndexFixing($W$1,S1061,,Trigger)</f>
        <v>#NUM!</v>
      </c>
      <c r="X1061" s="17" t="e">
        <f t="shared" si="16"/>
        <v>#NUM!</v>
      </c>
    </row>
    <row r="1062" spans="18:24" x14ac:dyDescent="0.2">
      <c r="R1062" s="17" t="s">
        <v>21</v>
      </c>
      <c r="S1062" s="18">
        <f>_xll.qlInterestRateIndexFixingDate(IborIndex&amp;Tenor,T1062,Trigger)</f>
        <v>46815</v>
      </c>
      <c r="T1062" s="18">
        <f>_xll.qlCalendarAdvance(Calendar,T1061,R1062,"f",,Trigger)</f>
        <v>46819</v>
      </c>
      <c r="U1062" s="18">
        <f>_xll.qlInterestRateIndexMaturity(IborIndex&amp;Tenor,T1062,Trigger)</f>
        <v>47003</v>
      </c>
      <c r="V1062" s="22" t="e">
        <f>_xll.qlIndexFixing($V$1,S1062,,Trigger)</f>
        <v>#NUM!</v>
      </c>
      <c r="W1062" s="22" t="e">
        <f>_xll.qlIndexFixing($W$1,S1062,,Trigger)</f>
        <v>#NUM!</v>
      </c>
      <c r="X1062" s="17" t="e">
        <f t="shared" si="16"/>
        <v>#NUM!</v>
      </c>
    </row>
    <row r="1063" spans="18:24" x14ac:dyDescent="0.2">
      <c r="R1063" s="17" t="s">
        <v>21</v>
      </c>
      <c r="S1063" s="18">
        <f>_xll.qlInterestRateIndexFixingDate(IborIndex&amp;Tenor,T1063,Trigger)</f>
        <v>46822</v>
      </c>
      <c r="T1063" s="18">
        <f>_xll.qlCalendarAdvance(Calendar,T1062,R1063,"f",,Trigger)</f>
        <v>46826</v>
      </c>
      <c r="U1063" s="18">
        <f>_xll.qlInterestRateIndexMaturity(IborIndex&amp;Tenor,T1063,Trigger)</f>
        <v>47010</v>
      </c>
      <c r="V1063" s="22" t="e">
        <f>_xll.qlIndexFixing($V$1,S1063,,Trigger)</f>
        <v>#NUM!</v>
      </c>
      <c r="W1063" s="22" t="e">
        <f>_xll.qlIndexFixing($W$1,S1063,,Trigger)</f>
        <v>#NUM!</v>
      </c>
      <c r="X1063" s="17" t="e">
        <f t="shared" si="16"/>
        <v>#NUM!</v>
      </c>
    </row>
    <row r="1064" spans="18:24" x14ac:dyDescent="0.2">
      <c r="R1064" s="17" t="s">
        <v>21</v>
      </c>
      <c r="S1064" s="18">
        <f>_xll.qlInterestRateIndexFixingDate(IborIndex&amp;Tenor,T1064,Trigger)</f>
        <v>46829</v>
      </c>
      <c r="T1064" s="18">
        <f>_xll.qlCalendarAdvance(Calendar,T1063,R1064,"f",,Trigger)</f>
        <v>46833</v>
      </c>
      <c r="U1064" s="18">
        <f>_xll.qlInterestRateIndexMaturity(IborIndex&amp;Tenor,T1064,Trigger)</f>
        <v>47017</v>
      </c>
      <c r="V1064" s="22" t="e">
        <f>_xll.qlIndexFixing($V$1,S1064,,Trigger)</f>
        <v>#NUM!</v>
      </c>
      <c r="W1064" s="22" t="e">
        <f>_xll.qlIndexFixing($W$1,S1064,,Trigger)</f>
        <v>#NUM!</v>
      </c>
      <c r="X1064" s="17" t="e">
        <f t="shared" si="16"/>
        <v>#NUM!</v>
      </c>
    </row>
    <row r="1065" spans="18:24" x14ac:dyDescent="0.2">
      <c r="R1065" s="17" t="s">
        <v>21</v>
      </c>
      <c r="S1065" s="18">
        <f>_xll.qlInterestRateIndexFixingDate(IborIndex&amp;Tenor,T1065,Trigger)</f>
        <v>46836</v>
      </c>
      <c r="T1065" s="18">
        <f>_xll.qlCalendarAdvance(Calendar,T1064,R1065,"f",,Trigger)</f>
        <v>46840</v>
      </c>
      <c r="U1065" s="18">
        <f>_xll.qlInterestRateIndexMaturity(IborIndex&amp;Tenor,T1065,Trigger)</f>
        <v>47024</v>
      </c>
      <c r="V1065" s="22" t="e">
        <f>_xll.qlIndexFixing($V$1,S1065,,Trigger)</f>
        <v>#NUM!</v>
      </c>
      <c r="W1065" s="22" t="e">
        <f>_xll.qlIndexFixing($W$1,S1065,,Trigger)</f>
        <v>#NUM!</v>
      </c>
      <c r="X1065" s="17" t="e">
        <f t="shared" si="16"/>
        <v>#NUM!</v>
      </c>
    </row>
    <row r="1066" spans="18:24" x14ac:dyDescent="0.2">
      <c r="R1066" s="17" t="s">
        <v>21</v>
      </c>
      <c r="S1066" s="18">
        <f>_xll.qlInterestRateIndexFixingDate(IborIndex&amp;Tenor,T1066,Trigger)</f>
        <v>46843</v>
      </c>
      <c r="T1066" s="18">
        <f>_xll.qlCalendarAdvance(Calendar,T1065,R1066,"f",,Trigger)</f>
        <v>46847</v>
      </c>
      <c r="U1066" s="18">
        <f>_xll.qlInterestRateIndexMaturity(IborIndex&amp;Tenor,T1066,Trigger)</f>
        <v>47030</v>
      </c>
      <c r="V1066" s="22" t="e">
        <f>_xll.qlIndexFixing($V$1,S1066,,Trigger)</f>
        <v>#NUM!</v>
      </c>
      <c r="W1066" s="22" t="e">
        <f>_xll.qlIndexFixing($W$1,S1066,,Trigger)</f>
        <v>#NUM!</v>
      </c>
      <c r="X1066" s="17" t="e">
        <f t="shared" si="16"/>
        <v>#NUM!</v>
      </c>
    </row>
    <row r="1067" spans="18:24" x14ac:dyDescent="0.2">
      <c r="R1067" s="17" t="s">
        <v>21</v>
      </c>
      <c r="S1067" s="18">
        <f>_xll.qlInterestRateIndexFixingDate(IborIndex&amp;Tenor,T1067,Trigger)</f>
        <v>46850</v>
      </c>
      <c r="T1067" s="18">
        <f>_xll.qlCalendarAdvance(Calendar,T1066,R1067,"f",,Trigger)</f>
        <v>46854</v>
      </c>
      <c r="U1067" s="18">
        <f>_xll.qlInterestRateIndexMaturity(IborIndex&amp;Tenor,T1067,Trigger)</f>
        <v>47037</v>
      </c>
      <c r="V1067" s="22" t="e">
        <f>_xll.qlIndexFixing($V$1,S1067,,Trigger)</f>
        <v>#NUM!</v>
      </c>
      <c r="W1067" s="22" t="e">
        <f>_xll.qlIndexFixing($W$1,S1067,,Trigger)</f>
        <v>#NUM!</v>
      </c>
      <c r="X1067" s="17" t="e">
        <f t="shared" si="16"/>
        <v>#NUM!</v>
      </c>
    </row>
    <row r="1068" spans="18:24" x14ac:dyDescent="0.2">
      <c r="R1068" s="17" t="s">
        <v>21</v>
      </c>
      <c r="S1068" s="18">
        <f>_xll.qlInterestRateIndexFixingDate(IborIndex&amp;Tenor,T1068,Trigger)</f>
        <v>46855</v>
      </c>
      <c r="T1068" s="18">
        <f>_xll.qlCalendarAdvance(Calendar,T1067,R1068,"f",,Trigger)</f>
        <v>46861</v>
      </c>
      <c r="U1068" s="18">
        <f>_xll.qlInterestRateIndexMaturity(IborIndex&amp;Tenor,T1068,Trigger)</f>
        <v>47044</v>
      </c>
      <c r="V1068" s="22" t="e">
        <f>_xll.qlIndexFixing($V$1,S1068,,Trigger)</f>
        <v>#NUM!</v>
      </c>
      <c r="W1068" s="22" t="e">
        <f>_xll.qlIndexFixing($W$1,S1068,,Trigger)</f>
        <v>#NUM!</v>
      </c>
      <c r="X1068" s="17" t="e">
        <f t="shared" si="16"/>
        <v>#NUM!</v>
      </c>
    </row>
    <row r="1069" spans="18:24" x14ac:dyDescent="0.2">
      <c r="R1069" s="17" t="s">
        <v>21</v>
      </c>
      <c r="S1069" s="18">
        <f>_xll.qlInterestRateIndexFixingDate(IborIndex&amp;Tenor,T1069,Trigger)</f>
        <v>46864</v>
      </c>
      <c r="T1069" s="18">
        <f>_xll.qlCalendarAdvance(Calendar,T1068,R1069,"f",,Trigger)</f>
        <v>46868</v>
      </c>
      <c r="U1069" s="18">
        <f>_xll.qlInterestRateIndexMaturity(IborIndex&amp;Tenor,T1069,Trigger)</f>
        <v>47051</v>
      </c>
      <c r="V1069" s="22" t="e">
        <f>_xll.qlIndexFixing($V$1,S1069,,Trigger)</f>
        <v>#NUM!</v>
      </c>
      <c r="W1069" s="22" t="e">
        <f>_xll.qlIndexFixing($W$1,S1069,,Trigger)</f>
        <v>#NUM!</v>
      </c>
      <c r="X1069" s="17" t="e">
        <f t="shared" si="16"/>
        <v>#NUM!</v>
      </c>
    </row>
    <row r="1070" spans="18:24" x14ac:dyDescent="0.2">
      <c r="R1070" s="17" t="s">
        <v>21</v>
      </c>
      <c r="S1070" s="18">
        <f>_xll.qlInterestRateIndexFixingDate(IborIndex&amp;Tenor,T1070,Trigger)</f>
        <v>46870</v>
      </c>
      <c r="T1070" s="18">
        <f>_xll.qlCalendarAdvance(Calendar,T1069,R1070,"f",,Trigger)</f>
        <v>46875</v>
      </c>
      <c r="U1070" s="18">
        <f>_xll.qlInterestRateIndexMaturity(IborIndex&amp;Tenor,T1070,Trigger)</f>
        <v>47059</v>
      </c>
      <c r="V1070" s="22" t="e">
        <f>_xll.qlIndexFixing($V$1,S1070,,Trigger)</f>
        <v>#NUM!</v>
      </c>
      <c r="W1070" s="22" t="e">
        <f>_xll.qlIndexFixing($W$1,S1070,,Trigger)</f>
        <v>#NUM!</v>
      </c>
      <c r="X1070" s="17" t="e">
        <f t="shared" si="16"/>
        <v>#NUM!</v>
      </c>
    </row>
    <row r="1071" spans="18:24" x14ac:dyDescent="0.2">
      <c r="R1071" s="17" t="s">
        <v>21</v>
      </c>
      <c r="S1071" s="18">
        <f>_xll.qlInterestRateIndexFixingDate(IborIndex&amp;Tenor,T1071,Trigger)</f>
        <v>46878</v>
      </c>
      <c r="T1071" s="18">
        <f>_xll.qlCalendarAdvance(Calendar,T1070,R1071,"f",,Trigger)</f>
        <v>46882</v>
      </c>
      <c r="U1071" s="18">
        <f>_xll.qlInterestRateIndexMaturity(IborIndex&amp;Tenor,T1071,Trigger)</f>
        <v>47066</v>
      </c>
      <c r="V1071" s="22" t="e">
        <f>_xll.qlIndexFixing($V$1,S1071,,Trigger)</f>
        <v>#NUM!</v>
      </c>
      <c r="W1071" s="22" t="e">
        <f>_xll.qlIndexFixing($W$1,S1071,,Trigger)</f>
        <v>#NUM!</v>
      </c>
      <c r="X1071" s="17" t="e">
        <f t="shared" si="16"/>
        <v>#NUM!</v>
      </c>
    </row>
    <row r="1072" spans="18:24" x14ac:dyDescent="0.2">
      <c r="R1072" s="17" t="s">
        <v>21</v>
      </c>
      <c r="S1072" s="18">
        <f>_xll.qlInterestRateIndexFixingDate(IborIndex&amp;Tenor,T1072,Trigger)</f>
        <v>46885</v>
      </c>
      <c r="T1072" s="18">
        <f>_xll.qlCalendarAdvance(Calendar,T1071,R1072,"f",,Trigger)</f>
        <v>46889</v>
      </c>
      <c r="U1072" s="18">
        <f>_xll.qlInterestRateIndexMaturity(IborIndex&amp;Tenor,T1072,Trigger)</f>
        <v>47073</v>
      </c>
      <c r="V1072" s="22" t="e">
        <f>_xll.qlIndexFixing($V$1,S1072,,Trigger)</f>
        <v>#NUM!</v>
      </c>
      <c r="W1072" s="22" t="e">
        <f>_xll.qlIndexFixing($W$1,S1072,,Trigger)</f>
        <v>#NUM!</v>
      </c>
      <c r="X1072" s="17" t="e">
        <f t="shared" si="16"/>
        <v>#NUM!</v>
      </c>
    </row>
    <row r="1073" spans="18:24" x14ac:dyDescent="0.2">
      <c r="R1073" s="17" t="s">
        <v>21</v>
      </c>
      <c r="S1073" s="18">
        <f>_xll.qlInterestRateIndexFixingDate(IborIndex&amp;Tenor,T1073,Trigger)</f>
        <v>46892</v>
      </c>
      <c r="T1073" s="18">
        <f>_xll.qlCalendarAdvance(Calendar,T1072,R1073,"f",,Trigger)</f>
        <v>46896</v>
      </c>
      <c r="U1073" s="18">
        <f>_xll.qlInterestRateIndexMaturity(IborIndex&amp;Tenor,T1073,Trigger)</f>
        <v>47080</v>
      </c>
      <c r="V1073" s="22" t="e">
        <f>_xll.qlIndexFixing($V$1,S1073,,Trigger)</f>
        <v>#NUM!</v>
      </c>
      <c r="W1073" s="22" t="e">
        <f>_xll.qlIndexFixing($W$1,S1073,,Trigger)</f>
        <v>#NUM!</v>
      </c>
      <c r="X1073" s="17" t="e">
        <f t="shared" si="16"/>
        <v>#NUM!</v>
      </c>
    </row>
    <row r="1074" spans="18:24" x14ac:dyDescent="0.2">
      <c r="R1074" s="17" t="s">
        <v>21</v>
      </c>
      <c r="S1074" s="18">
        <f>_xll.qlInterestRateIndexFixingDate(IborIndex&amp;Tenor,T1074,Trigger)</f>
        <v>46899</v>
      </c>
      <c r="T1074" s="18">
        <f>_xll.qlCalendarAdvance(Calendar,T1073,R1074,"f",,Trigger)</f>
        <v>46903</v>
      </c>
      <c r="U1074" s="18">
        <f>_xll.qlInterestRateIndexMaturity(IborIndex&amp;Tenor,T1074,Trigger)</f>
        <v>47087</v>
      </c>
      <c r="V1074" s="22" t="e">
        <f>_xll.qlIndexFixing($V$1,S1074,,Trigger)</f>
        <v>#NUM!</v>
      </c>
      <c r="W1074" s="22" t="e">
        <f>_xll.qlIndexFixing($W$1,S1074,,Trigger)</f>
        <v>#NUM!</v>
      </c>
      <c r="X1074" s="17" t="e">
        <f t="shared" si="16"/>
        <v>#NUM!</v>
      </c>
    </row>
    <row r="1075" spans="18:24" x14ac:dyDescent="0.2">
      <c r="R1075" s="17" t="s">
        <v>21</v>
      </c>
      <c r="S1075" s="18">
        <f>_xll.qlInterestRateIndexFixingDate(IborIndex&amp;Tenor,T1075,Trigger)</f>
        <v>46906</v>
      </c>
      <c r="T1075" s="18">
        <f>_xll.qlCalendarAdvance(Calendar,T1074,R1075,"f",,Trigger)</f>
        <v>46910</v>
      </c>
      <c r="U1075" s="18">
        <f>_xll.qlInterestRateIndexMaturity(IborIndex&amp;Tenor,T1075,Trigger)</f>
        <v>47093</v>
      </c>
      <c r="V1075" s="22" t="e">
        <f>_xll.qlIndexFixing($V$1,S1075,,Trigger)</f>
        <v>#NUM!</v>
      </c>
      <c r="W1075" s="22" t="e">
        <f>_xll.qlIndexFixing($W$1,S1075,,Trigger)</f>
        <v>#NUM!</v>
      </c>
      <c r="X1075" s="17" t="e">
        <f t="shared" si="16"/>
        <v>#NUM!</v>
      </c>
    </row>
    <row r="1076" spans="18:24" x14ac:dyDescent="0.2">
      <c r="R1076" s="17" t="s">
        <v>21</v>
      </c>
      <c r="S1076" s="18">
        <f>_xll.qlInterestRateIndexFixingDate(IborIndex&amp;Tenor,T1076,Trigger)</f>
        <v>46913</v>
      </c>
      <c r="T1076" s="18">
        <f>_xll.qlCalendarAdvance(Calendar,T1075,R1076,"f",,Trigger)</f>
        <v>46917</v>
      </c>
      <c r="U1076" s="18">
        <f>_xll.qlInterestRateIndexMaturity(IborIndex&amp;Tenor,T1076,Trigger)</f>
        <v>47100</v>
      </c>
      <c r="V1076" s="22" t="e">
        <f>_xll.qlIndexFixing($V$1,S1076,,Trigger)</f>
        <v>#NUM!</v>
      </c>
      <c r="W1076" s="22" t="e">
        <f>_xll.qlIndexFixing($W$1,S1076,,Trigger)</f>
        <v>#NUM!</v>
      </c>
      <c r="X1076" s="17" t="e">
        <f t="shared" si="16"/>
        <v>#NUM!</v>
      </c>
    </row>
    <row r="1077" spans="18:24" x14ac:dyDescent="0.2">
      <c r="R1077" s="17" t="s">
        <v>21</v>
      </c>
      <c r="S1077" s="18">
        <f>_xll.qlInterestRateIndexFixingDate(IborIndex&amp;Tenor,T1077,Trigger)</f>
        <v>46920</v>
      </c>
      <c r="T1077" s="18">
        <f>_xll.qlCalendarAdvance(Calendar,T1076,R1077,"f",,Trigger)</f>
        <v>46924</v>
      </c>
      <c r="U1077" s="18">
        <f>_xll.qlInterestRateIndexMaturity(IborIndex&amp;Tenor,T1077,Trigger)</f>
        <v>47107</v>
      </c>
      <c r="V1077" s="22" t="e">
        <f>_xll.qlIndexFixing($V$1,S1077,,Trigger)</f>
        <v>#NUM!</v>
      </c>
      <c r="W1077" s="22" t="e">
        <f>_xll.qlIndexFixing($W$1,S1077,,Trigger)</f>
        <v>#NUM!</v>
      </c>
      <c r="X1077" s="17" t="e">
        <f t="shared" si="16"/>
        <v>#NUM!</v>
      </c>
    </row>
    <row r="1078" spans="18:24" x14ac:dyDescent="0.2">
      <c r="R1078" s="17" t="s">
        <v>21</v>
      </c>
      <c r="S1078" s="18">
        <f>_xll.qlInterestRateIndexFixingDate(IborIndex&amp;Tenor,T1078,Trigger)</f>
        <v>46927</v>
      </c>
      <c r="T1078" s="18">
        <f>_xll.qlCalendarAdvance(Calendar,T1077,R1078,"f",,Trigger)</f>
        <v>46931</v>
      </c>
      <c r="U1078" s="18">
        <f>_xll.qlInterestRateIndexMaturity(IborIndex&amp;Tenor,T1078,Trigger)</f>
        <v>47114</v>
      </c>
      <c r="V1078" s="22" t="e">
        <f>_xll.qlIndexFixing($V$1,S1078,,Trigger)</f>
        <v>#NUM!</v>
      </c>
      <c r="W1078" s="22" t="e">
        <f>_xll.qlIndexFixing($W$1,S1078,,Trigger)</f>
        <v>#NUM!</v>
      </c>
      <c r="X1078" s="17" t="e">
        <f t="shared" si="16"/>
        <v>#NUM!</v>
      </c>
    </row>
    <row r="1079" spans="18:24" x14ac:dyDescent="0.2">
      <c r="R1079" s="17" t="s">
        <v>21</v>
      </c>
      <c r="S1079" s="18">
        <f>_xll.qlInterestRateIndexFixingDate(IborIndex&amp;Tenor,T1079,Trigger)</f>
        <v>46934</v>
      </c>
      <c r="T1079" s="18">
        <f>_xll.qlCalendarAdvance(Calendar,T1078,R1079,"f",,Trigger)</f>
        <v>46938</v>
      </c>
      <c r="U1079" s="18">
        <f>_xll.qlInterestRateIndexMaturity(IborIndex&amp;Tenor,T1079,Trigger)</f>
        <v>47122</v>
      </c>
      <c r="V1079" s="22" t="e">
        <f>_xll.qlIndexFixing($V$1,S1079,,Trigger)</f>
        <v>#NUM!</v>
      </c>
      <c r="W1079" s="22" t="e">
        <f>_xll.qlIndexFixing($W$1,S1079,,Trigger)</f>
        <v>#NUM!</v>
      </c>
      <c r="X1079" s="17" t="e">
        <f t="shared" si="16"/>
        <v>#NUM!</v>
      </c>
    </row>
    <row r="1080" spans="18:24" x14ac:dyDescent="0.2">
      <c r="R1080" s="17" t="s">
        <v>21</v>
      </c>
      <c r="S1080" s="18">
        <f>_xll.qlInterestRateIndexFixingDate(IborIndex&amp;Tenor,T1080,Trigger)</f>
        <v>46941</v>
      </c>
      <c r="T1080" s="18">
        <f>_xll.qlCalendarAdvance(Calendar,T1079,R1080,"f",,Trigger)</f>
        <v>46945</v>
      </c>
      <c r="U1080" s="18">
        <f>_xll.qlInterestRateIndexMaturity(IborIndex&amp;Tenor,T1080,Trigger)</f>
        <v>47129</v>
      </c>
      <c r="V1080" s="22" t="e">
        <f>_xll.qlIndexFixing($V$1,S1080,,Trigger)</f>
        <v>#NUM!</v>
      </c>
      <c r="W1080" s="22" t="e">
        <f>_xll.qlIndexFixing($W$1,S1080,,Trigger)</f>
        <v>#NUM!</v>
      </c>
      <c r="X1080" s="17" t="e">
        <f t="shared" si="16"/>
        <v>#NUM!</v>
      </c>
    </row>
    <row r="1081" spans="18:24" x14ac:dyDescent="0.2">
      <c r="R1081" s="17" t="s">
        <v>21</v>
      </c>
      <c r="S1081" s="18">
        <f>_xll.qlInterestRateIndexFixingDate(IborIndex&amp;Tenor,T1081,Trigger)</f>
        <v>46948</v>
      </c>
      <c r="T1081" s="18">
        <f>_xll.qlCalendarAdvance(Calendar,T1080,R1081,"f",,Trigger)</f>
        <v>46952</v>
      </c>
      <c r="U1081" s="18">
        <f>_xll.qlInterestRateIndexMaturity(IborIndex&amp;Tenor,T1081,Trigger)</f>
        <v>47136</v>
      </c>
      <c r="V1081" s="22" t="e">
        <f>_xll.qlIndexFixing($V$1,S1081,,Trigger)</f>
        <v>#NUM!</v>
      </c>
      <c r="W1081" s="22" t="e">
        <f>_xll.qlIndexFixing($W$1,S1081,,Trigger)</f>
        <v>#NUM!</v>
      </c>
      <c r="X1081" s="17" t="e">
        <f t="shared" si="16"/>
        <v>#NUM!</v>
      </c>
    </row>
    <row r="1082" spans="18:24" x14ac:dyDescent="0.2">
      <c r="R1082" s="17" t="s">
        <v>21</v>
      </c>
      <c r="S1082" s="18">
        <f>_xll.qlInterestRateIndexFixingDate(IborIndex&amp;Tenor,T1082,Trigger)</f>
        <v>46955</v>
      </c>
      <c r="T1082" s="18">
        <f>_xll.qlCalendarAdvance(Calendar,T1081,R1082,"f",,Trigger)</f>
        <v>46959</v>
      </c>
      <c r="U1082" s="18">
        <f>_xll.qlInterestRateIndexMaturity(IborIndex&amp;Tenor,T1082,Trigger)</f>
        <v>47143</v>
      </c>
      <c r="V1082" s="22" t="e">
        <f>_xll.qlIndexFixing($V$1,S1082,,Trigger)</f>
        <v>#NUM!</v>
      </c>
      <c r="W1082" s="22" t="e">
        <f>_xll.qlIndexFixing($W$1,S1082,,Trigger)</f>
        <v>#NUM!</v>
      </c>
      <c r="X1082" s="17" t="e">
        <f t="shared" si="16"/>
        <v>#NUM!</v>
      </c>
    </row>
    <row r="1083" spans="18:24" x14ac:dyDescent="0.2">
      <c r="R1083" s="17" t="s">
        <v>21</v>
      </c>
      <c r="S1083" s="18">
        <f>_xll.qlInterestRateIndexFixingDate(IborIndex&amp;Tenor,T1083,Trigger)</f>
        <v>46962</v>
      </c>
      <c r="T1083" s="18">
        <f>_xll.qlCalendarAdvance(Calendar,T1082,R1083,"f",,Trigger)</f>
        <v>46966</v>
      </c>
      <c r="U1083" s="18">
        <f>_xll.qlInterestRateIndexMaturity(IborIndex&amp;Tenor,T1083,Trigger)</f>
        <v>47150</v>
      </c>
      <c r="V1083" s="22" t="e">
        <f>_xll.qlIndexFixing($V$1,S1083,,Trigger)</f>
        <v>#NUM!</v>
      </c>
      <c r="W1083" s="22" t="e">
        <f>_xll.qlIndexFixing($W$1,S1083,,Trigger)</f>
        <v>#NUM!</v>
      </c>
      <c r="X1083" s="17" t="e">
        <f t="shared" si="16"/>
        <v>#NUM!</v>
      </c>
    </row>
    <row r="1084" spans="18:24" x14ac:dyDescent="0.2">
      <c r="R1084" s="17" t="s">
        <v>21</v>
      </c>
      <c r="S1084" s="18">
        <f>_xll.qlInterestRateIndexFixingDate(IborIndex&amp;Tenor,T1084,Trigger)</f>
        <v>46969</v>
      </c>
      <c r="T1084" s="18">
        <f>_xll.qlCalendarAdvance(Calendar,T1083,R1084,"f",,Trigger)</f>
        <v>46973</v>
      </c>
      <c r="U1084" s="18">
        <f>_xll.qlInterestRateIndexMaturity(IborIndex&amp;Tenor,T1084,Trigger)</f>
        <v>47157</v>
      </c>
      <c r="V1084" s="22" t="e">
        <f>_xll.qlIndexFixing($V$1,S1084,,Trigger)</f>
        <v>#NUM!</v>
      </c>
      <c r="W1084" s="22" t="e">
        <f>_xll.qlIndexFixing($W$1,S1084,,Trigger)</f>
        <v>#NUM!</v>
      </c>
      <c r="X1084" s="17" t="e">
        <f t="shared" si="16"/>
        <v>#NUM!</v>
      </c>
    </row>
    <row r="1085" spans="18:24" x14ac:dyDescent="0.2">
      <c r="R1085" s="17" t="s">
        <v>21</v>
      </c>
      <c r="S1085" s="18">
        <f>_xll.qlInterestRateIndexFixingDate(IborIndex&amp;Tenor,T1085,Trigger)</f>
        <v>46976</v>
      </c>
      <c r="T1085" s="18">
        <f>_xll.qlCalendarAdvance(Calendar,T1084,R1085,"f",,Trigger)</f>
        <v>46980</v>
      </c>
      <c r="U1085" s="18">
        <f>_xll.qlInterestRateIndexMaturity(IborIndex&amp;Tenor,T1085,Trigger)</f>
        <v>47164</v>
      </c>
      <c r="V1085" s="22" t="e">
        <f>_xll.qlIndexFixing($V$1,S1085,,Trigger)</f>
        <v>#NUM!</v>
      </c>
      <c r="W1085" s="22" t="e">
        <f>_xll.qlIndexFixing($W$1,S1085,,Trigger)</f>
        <v>#NUM!</v>
      </c>
      <c r="X1085" s="17" t="e">
        <f t="shared" si="16"/>
        <v>#NUM!</v>
      </c>
    </row>
    <row r="1086" spans="18:24" x14ac:dyDescent="0.2">
      <c r="R1086" s="17" t="s">
        <v>21</v>
      </c>
      <c r="S1086" s="18">
        <f>_xll.qlInterestRateIndexFixingDate(IborIndex&amp;Tenor,T1086,Trigger)</f>
        <v>46983</v>
      </c>
      <c r="T1086" s="18">
        <f>_xll.qlCalendarAdvance(Calendar,T1085,R1086,"f",,Trigger)</f>
        <v>46987</v>
      </c>
      <c r="U1086" s="18">
        <f>_xll.qlInterestRateIndexMaturity(IborIndex&amp;Tenor,T1086,Trigger)</f>
        <v>47171</v>
      </c>
      <c r="V1086" s="22" t="e">
        <f>_xll.qlIndexFixing($V$1,S1086,,Trigger)</f>
        <v>#NUM!</v>
      </c>
      <c r="W1086" s="22" t="e">
        <f>_xll.qlIndexFixing($W$1,S1086,,Trigger)</f>
        <v>#NUM!</v>
      </c>
      <c r="X1086" s="17" t="e">
        <f t="shared" si="16"/>
        <v>#NUM!</v>
      </c>
    </row>
    <row r="1087" spans="18:24" x14ac:dyDescent="0.2">
      <c r="R1087" s="17" t="s">
        <v>21</v>
      </c>
      <c r="S1087" s="18">
        <f>_xll.qlInterestRateIndexFixingDate(IborIndex&amp;Tenor,T1087,Trigger)</f>
        <v>46990</v>
      </c>
      <c r="T1087" s="18">
        <f>_xll.qlCalendarAdvance(Calendar,T1086,R1087,"f",,Trigger)</f>
        <v>46994</v>
      </c>
      <c r="U1087" s="18">
        <f>_xll.qlInterestRateIndexMaturity(IborIndex&amp;Tenor,T1087,Trigger)</f>
        <v>47177</v>
      </c>
      <c r="V1087" s="22" t="e">
        <f>_xll.qlIndexFixing($V$1,S1087,,Trigger)</f>
        <v>#NUM!</v>
      </c>
      <c r="W1087" s="22" t="e">
        <f>_xll.qlIndexFixing($W$1,S1087,,Trigger)</f>
        <v>#NUM!</v>
      </c>
      <c r="X1087" s="17" t="e">
        <f t="shared" si="16"/>
        <v>#NUM!</v>
      </c>
    </row>
    <row r="1088" spans="18:24" x14ac:dyDescent="0.2">
      <c r="R1088" s="17" t="s">
        <v>21</v>
      </c>
      <c r="S1088" s="18">
        <f>_xll.qlInterestRateIndexFixingDate(IborIndex&amp;Tenor,T1088,Trigger)</f>
        <v>46997</v>
      </c>
      <c r="T1088" s="18">
        <f>_xll.qlCalendarAdvance(Calendar,T1087,R1088,"f",,Trigger)</f>
        <v>47001</v>
      </c>
      <c r="U1088" s="18">
        <f>_xll.qlInterestRateIndexMaturity(IborIndex&amp;Tenor,T1088,Trigger)</f>
        <v>47182</v>
      </c>
      <c r="V1088" s="22" t="e">
        <f>_xll.qlIndexFixing($V$1,S1088,,Trigger)</f>
        <v>#NUM!</v>
      </c>
      <c r="W1088" s="22" t="e">
        <f>_xll.qlIndexFixing($W$1,S1088,,Trigger)</f>
        <v>#NUM!</v>
      </c>
      <c r="X1088" s="17" t="e">
        <f t="shared" si="16"/>
        <v>#NUM!</v>
      </c>
    </row>
    <row r="1089" spans="18:24" x14ac:dyDescent="0.2">
      <c r="R1089" s="17" t="s">
        <v>21</v>
      </c>
      <c r="S1089" s="18">
        <f>_xll.qlInterestRateIndexFixingDate(IborIndex&amp;Tenor,T1089,Trigger)</f>
        <v>47004</v>
      </c>
      <c r="T1089" s="18">
        <f>_xll.qlCalendarAdvance(Calendar,T1088,R1089,"f",,Trigger)</f>
        <v>47008</v>
      </c>
      <c r="U1089" s="18">
        <f>_xll.qlInterestRateIndexMaturity(IborIndex&amp;Tenor,T1089,Trigger)</f>
        <v>47189</v>
      </c>
      <c r="V1089" s="22" t="e">
        <f>_xll.qlIndexFixing($V$1,S1089,,Trigger)</f>
        <v>#NUM!</v>
      </c>
      <c r="W1089" s="22" t="e">
        <f>_xll.qlIndexFixing($W$1,S1089,,Trigger)</f>
        <v>#NUM!</v>
      </c>
      <c r="X1089" s="17" t="e">
        <f t="shared" si="16"/>
        <v>#NUM!</v>
      </c>
    </row>
    <row r="1090" spans="18:24" x14ac:dyDescent="0.2">
      <c r="R1090" s="17" t="s">
        <v>21</v>
      </c>
      <c r="S1090" s="18">
        <f>_xll.qlInterestRateIndexFixingDate(IborIndex&amp;Tenor,T1090,Trigger)</f>
        <v>47011</v>
      </c>
      <c r="T1090" s="18">
        <f>_xll.qlCalendarAdvance(Calendar,T1089,R1090,"f",,Trigger)</f>
        <v>47015</v>
      </c>
      <c r="U1090" s="18">
        <f>_xll.qlInterestRateIndexMaturity(IborIndex&amp;Tenor,T1090,Trigger)</f>
        <v>47196</v>
      </c>
      <c r="V1090" s="22" t="e">
        <f>_xll.qlIndexFixing($V$1,S1090,,Trigger)</f>
        <v>#NUM!</v>
      </c>
      <c r="W1090" s="22" t="e">
        <f>_xll.qlIndexFixing($W$1,S1090,,Trigger)</f>
        <v>#NUM!</v>
      </c>
      <c r="X1090" s="17" t="e">
        <f t="shared" si="16"/>
        <v>#NUM!</v>
      </c>
    </row>
    <row r="1091" spans="18:24" x14ac:dyDescent="0.2">
      <c r="R1091" s="17" t="s">
        <v>21</v>
      </c>
      <c r="S1091" s="18">
        <f>_xll.qlInterestRateIndexFixingDate(IborIndex&amp;Tenor,T1091,Trigger)</f>
        <v>47018</v>
      </c>
      <c r="T1091" s="18">
        <f>_xll.qlCalendarAdvance(Calendar,T1090,R1091,"f",,Trigger)</f>
        <v>47022</v>
      </c>
      <c r="U1091" s="18">
        <f>_xll.qlInterestRateIndexMaturity(IborIndex&amp;Tenor,T1091,Trigger)</f>
        <v>47203</v>
      </c>
      <c r="V1091" s="22" t="e">
        <f>_xll.qlIndexFixing($V$1,S1091,,Trigger)</f>
        <v>#NUM!</v>
      </c>
      <c r="W1091" s="22" t="e">
        <f>_xll.qlIndexFixing($W$1,S1091,,Trigger)</f>
        <v>#NUM!</v>
      </c>
      <c r="X1091" s="17" t="e">
        <f t="shared" si="16"/>
        <v>#NUM!</v>
      </c>
    </row>
    <row r="1092" spans="18:24" x14ac:dyDescent="0.2">
      <c r="R1092" s="17" t="s">
        <v>21</v>
      </c>
      <c r="S1092" s="18">
        <f>_xll.qlInterestRateIndexFixingDate(IborIndex&amp;Tenor,T1092,Trigger)</f>
        <v>47025</v>
      </c>
      <c r="T1092" s="18">
        <f>_xll.qlCalendarAdvance(Calendar,T1091,R1092,"f",,Trigger)</f>
        <v>47029</v>
      </c>
      <c r="U1092" s="18">
        <f>_xll.qlInterestRateIndexMaturity(IborIndex&amp;Tenor,T1092,Trigger)</f>
        <v>47211</v>
      </c>
      <c r="V1092" s="22" t="e">
        <f>_xll.qlIndexFixing($V$1,S1092,,Trigger)</f>
        <v>#NUM!</v>
      </c>
      <c r="W1092" s="22" t="e">
        <f>_xll.qlIndexFixing($W$1,S1092,,Trigger)</f>
        <v>#NUM!</v>
      </c>
      <c r="X1092" s="17" t="e">
        <f t="shared" ref="X1092:X1155" si="17">(V1092-W1092)*10000</f>
        <v>#NUM!</v>
      </c>
    </row>
    <row r="1093" spans="18:24" x14ac:dyDescent="0.2">
      <c r="R1093" s="17" t="s">
        <v>21</v>
      </c>
      <c r="S1093" s="18">
        <f>_xll.qlInterestRateIndexFixingDate(IborIndex&amp;Tenor,T1093,Trigger)</f>
        <v>47032</v>
      </c>
      <c r="T1093" s="18">
        <f>_xll.qlCalendarAdvance(Calendar,T1092,R1093,"f",,Trigger)</f>
        <v>47036</v>
      </c>
      <c r="U1093" s="18">
        <f>_xll.qlInterestRateIndexMaturity(IborIndex&amp;Tenor,T1093,Trigger)</f>
        <v>47218</v>
      </c>
      <c r="V1093" s="22" t="e">
        <f>_xll.qlIndexFixing($V$1,S1093,,Trigger)</f>
        <v>#NUM!</v>
      </c>
      <c r="W1093" s="22" t="e">
        <f>_xll.qlIndexFixing($W$1,S1093,,Trigger)</f>
        <v>#NUM!</v>
      </c>
      <c r="X1093" s="17" t="e">
        <f t="shared" si="17"/>
        <v>#NUM!</v>
      </c>
    </row>
    <row r="1094" spans="18:24" x14ac:dyDescent="0.2">
      <c r="R1094" s="17" t="s">
        <v>21</v>
      </c>
      <c r="S1094" s="18">
        <f>_xll.qlInterestRateIndexFixingDate(IborIndex&amp;Tenor,T1094,Trigger)</f>
        <v>47039</v>
      </c>
      <c r="T1094" s="18">
        <f>_xll.qlCalendarAdvance(Calendar,T1093,R1094,"f",,Trigger)</f>
        <v>47043</v>
      </c>
      <c r="U1094" s="18">
        <f>_xll.qlInterestRateIndexMaturity(IborIndex&amp;Tenor,T1094,Trigger)</f>
        <v>47225</v>
      </c>
      <c r="V1094" s="22" t="e">
        <f>_xll.qlIndexFixing($V$1,S1094,,Trigger)</f>
        <v>#NUM!</v>
      </c>
      <c r="W1094" s="22" t="e">
        <f>_xll.qlIndexFixing($W$1,S1094,,Trigger)</f>
        <v>#NUM!</v>
      </c>
      <c r="X1094" s="17" t="e">
        <f t="shared" si="17"/>
        <v>#NUM!</v>
      </c>
    </row>
    <row r="1095" spans="18:24" x14ac:dyDescent="0.2">
      <c r="R1095" s="17" t="s">
        <v>21</v>
      </c>
      <c r="S1095" s="18">
        <f>_xll.qlInterestRateIndexFixingDate(IborIndex&amp;Tenor,T1095,Trigger)</f>
        <v>47046</v>
      </c>
      <c r="T1095" s="18">
        <f>_xll.qlCalendarAdvance(Calendar,T1094,R1095,"f",,Trigger)</f>
        <v>47050</v>
      </c>
      <c r="U1095" s="18">
        <f>_xll.qlInterestRateIndexMaturity(IborIndex&amp;Tenor,T1095,Trigger)</f>
        <v>47232</v>
      </c>
      <c r="V1095" s="22" t="e">
        <f>_xll.qlIndexFixing($V$1,S1095,,Trigger)</f>
        <v>#NUM!</v>
      </c>
      <c r="W1095" s="22" t="e">
        <f>_xll.qlIndexFixing($W$1,S1095,,Trigger)</f>
        <v>#NUM!</v>
      </c>
      <c r="X1095" s="17" t="e">
        <f t="shared" si="17"/>
        <v>#NUM!</v>
      </c>
    </row>
    <row r="1096" spans="18:24" x14ac:dyDescent="0.2">
      <c r="R1096" s="17" t="s">
        <v>21</v>
      </c>
      <c r="S1096" s="18">
        <f>_xll.qlInterestRateIndexFixingDate(IborIndex&amp;Tenor,T1096,Trigger)</f>
        <v>47053</v>
      </c>
      <c r="T1096" s="18">
        <f>_xll.qlCalendarAdvance(Calendar,T1095,R1096,"f",,Trigger)</f>
        <v>47057</v>
      </c>
      <c r="U1096" s="18">
        <f>_xll.qlInterestRateIndexMaturity(IborIndex&amp;Tenor,T1096,Trigger)</f>
        <v>47238</v>
      </c>
      <c r="V1096" s="22" t="e">
        <f>_xll.qlIndexFixing($V$1,S1096,,Trigger)</f>
        <v>#NUM!</v>
      </c>
      <c r="W1096" s="22" t="e">
        <f>_xll.qlIndexFixing($W$1,S1096,,Trigger)</f>
        <v>#NUM!</v>
      </c>
      <c r="X1096" s="17" t="e">
        <f t="shared" si="17"/>
        <v>#NUM!</v>
      </c>
    </row>
    <row r="1097" spans="18:24" x14ac:dyDescent="0.2">
      <c r="R1097" s="17" t="s">
        <v>21</v>
      </c>
      <c r="S1097" s="18">
        <f>_xll.qlInterestRateIndexFixingDate(IborIndex&amp;Tenor,T1097,Trigger)</f>
        <v>47060</v>
      </c>
      <c r="T1097" s="18">
        <f>_xll.qlCalendarAdvance(Calendar,T1096,R1097,"f",,Trigger)</f>
        <v>47064</v>
      </c>
      <c r="U1097" s="18">
        <f>_xll.qlInterestRateIndexMaturity(IborIndex&amp;Tenor,T1097,Trigger)</f>
        <v>47245</v>
      </c>
      <c r="V1097" s="22" t="e">
        <f>_xll.qlIndexFixing($V$1,S1097,,Trigger)</f>
        <v>#NUM!</v>
      </c>
      <c r="W1097" s="22" t="e">
        <f>_xll.qlIndexFixing($W$1,S1097,,Trigger)</f>
        <v>#NUM!</v>
      </c>
      <c r="X1097" s="17" t="e">
        <f t="shared" si="17"/>
        <v>#NUM!</v>
      </c>
    </row>
    <row r="1098" spans="18:24" x14ac:dyDescent="0.2">
      <c r="R1098" s="17" t="s">
        <v>21</v>
      </c>
      <c r="S1098" s="18">
        <f>_xll.qlInterestRateIndexFixingDate(IborIndex&amp;Tenor,T1098,Trigger)</f>
        <v>47067</v>
      </c>
      <c r="T1098" s="18">
        <f>_xll.qlCalendarAdvance(Calendar,T1097,R1098,"f",,Trigger)</f>
        <v>47071</v>
      </c>
      <c r="U1098" s="18">
        <f>_xll.qlInterestRateIndexMaturity(IborIndex&amp;Tenor,T1098,Trigger)</f>
        <v>47252</v>
      </c>
      <c r="V1098" s="22" t="e">
        <f>_xll.qlIndexFixing($V$1,S1098,,Trigger)</f>
        <v>#NUM!</v>
      </c>
      <c r="W1098" s="22" t="e">
        <f>_xll.qlIndexFixing($W$1,S1098,,Trigger)</f>
        <v>#NUM!</v>
      </c>
      <c r="X1098" s="17" t="e">
        <f t="shared" si="17"/>
        <v>#NUM!</v>
      </c>
    </row>
    <row r="1099" spans="18:24" x14ac:dyDescent="0.2">
      <c r="R1099" s="17" t="s">
        <v>21</v>
      </c>
      <c r="S1099" s="18">
        <f>_xll.qlInterestRateIndexFixingDate(IborIndex&amp;Tenor,T1099,Trigger)</f>
        <v>47074</v>
      </c>
      <c r="T1099" s="18">
        <f>_xll.qlCalendarAdvance(Calendar,T1098,R1099,"f",,Trigger)</f>
        <v>47078</v>
      </c>
      <c r="U1099" s="18">
        <f>_xll.qlInterestRateIndexMaturity(IborIndex&amp;Tenor,T1099,Trigger)</f>
        <v>47259</v>
      </c>
      <c r="V1099" s="22" t="e">
        <f>_xll.qlIndexFixing($V$1,S1099,,Trigger)</f>
        <v>#NUM!</v>
      </c>
      <c r="W1099" s="22" t="e">
        <f>_xll.qlIndexFixing($W$1,S1099,,Trigger)</f>
        <v>#NUM!</v>
      </c>
      <c r="X1099" s="17" t="e">
        <f t="shared" si="17"/>
        <v>#NUM!</v>
      </c>
    </row>
    <row r="1100" spans="18:24" x14ac:dyDescent="0.2">
      <c r="R1100" s="17" t="s">
        <v>21</v>
      </c>
      <c r="S1100" s="18">
        <f>_xll.qlInterestRateIndexFixingDate(IborIndex&amp;Tenor,T1100,Trigger)</f>
        <v>47081</v>
      </c>
      <c r="T1100" s="18">
        <f>_xll.qlCalendarAdvance(Calendar,T1099,R1100,"f",,Trigger)</f>
        <v>47085</v>
      </c>
      <c r="U1100" s="18">
        <f>_xll.qlInterestRateIndexMaturity(IborIndex&amp;Tenor,T1100,Trigger)</f>
        <v>47266</v>
      </c>
      <c r="V1100" s="22" t="e">
        <f>_xll.qlIndexFixing($V$1,S1100,,Trigger)</f>
        <v>#NUM!</v>
      </c>
      <c r="W1100" s="22" t="e">
        <f>_xll.qlIndexFixing($W$1,S1100,,Trigger)</f>
        <v>#NUM!</v>
      </c>
      <c r="X1100" s="17" t="e">
        <f t="shared" si="17"/>
        <v>#NUM!</v>
      </c>
    </row>
    <row r="1101" spans="18:24" x14ac:dyDescent="0.2">
      <c r="R1101" s="17" t="s">
        <v>21</v>
      </c>
      <c r="S1101" s="18">
        <f>_xll.qlInterestRateIndexFixingDate(IborIndex&amp;Tenor,T1101,Trigger)</f>
        <v>47088</v>
      </c>
      <c r="T1101" s="18">
        <f>_xll.qlCalendarAdvance(Calendar,T1100,R1101,"f",,Trigger)</f>
        <v>47092</v>
      </c>
      <c r="U1101" s="18">
        <f>_xll.qlInterestRateIndexMaturity(IborIndex&amp;Tenor,T1101,Trigger)</f>
        <v>47274</v>
      </c>
      <c r="V1101" s="22" t="e">
        <f>_xll.qlIndexFixing($V$1,S1101,,Trigger)</f>
        <v>#NUM!</v>
      </c>
      <c r="W1101" s="22" t="e">
        <f>_xll.qlIndexFixing($W$1,S1101,,Trigger)</f>
        <v>#NUM!</v>
      </c>
      <c r="X1101" s="17" t="e">
        <f t="shared" si="17"/>
        <v>#NUM!</v>
      </c>
    </row>
    <row r="1102" spans="18:24" x14ac:dyDescent="0.2">
      <c r="R1102" s="17" t="s">
        <v>21</v>
      </c>
      <c r="S1102" s="18">
        <f>_xll.qlInterestRateIndexFixingDate(IborIndex&amp;Tenor,T1102,Trigger)</f>
        <v>47095</v>
      </c>
      <c r="T1102" s="18">
        <f>_xll.qlCalendarAdvance(Calendar,T1101,R1102,"f",,Trigger)</f>
        <v>47099</v>
      </c>
      <c r="U1102" s="18">
        <f>_xll.qlInterestRateIndexMaturity(IborIndex&amp;Tenor,T1102,Trigger)</f>
        <v>47281</v>
      </c>
      <c r="V1102" s="22" t="e">
        <f>_xll.qlIndexFixing($V$1,S1102,,Trigger)</f>
        <v>#NUM!</v>
      </c>
      <c r="W1102" s="22" t="e">
        <f>_xll.qlIndexFixing($W$1,S1102,,Trigger)</f>
        <v>#NUM!</v>
      </c>
      <c r="X1102" s="17" t="e">
        <f t="shared" si="17"/>
        <v>#NUM!</v>
      </c>
    </row>
    <row r="1103" spans="18:24" x14ac:dyDescent="0.2">
      <c r="R1103" s="17" t="s">
        <v>21</v>
      </c>
      <c r="S1103" s="18">
        <f>_xll.qlInterestRateIndexFixingDate(IborIndex&amp;Tenor,T1103,Trigger)</f>
        <v>47102</v>
      </c>
      <c r="T1103" s="18">
        <f>_xll.qlCalendarAdvance(Calendar,T1102,R1103,"f",,Trigger)</f>
        <v>47106</v>
      </c>
      <c r="U1103" s="18">
        <f>_xll.qlInterestRateIndexMaturity(IborIndex&amp;Tenor,T1103,Trigger)</f>
        <v>47288</v>
      </c>
      <c r="V1103" s="22" t="e">
        <f>_xll.qlIndexFixing($V$1,S1103,,Trigger)</f>
        <v>#NUM!</v>
      </c>
      <c r="W1103" s="22" t="e">
        <f>_xll.qlIndexFixing($W$1,S1103,,Trigger)</f>
        <v>#NUM!</v>
      </c>
      <c r="X1103" s="17" t="e">
        <f t="shared" si="17"/>
        <v>#NUM!</v>
      </c>
    </row>
    <row r="1104" spans="18:24" x14ac:dyDescent="0.2">
      <c r="R1104" s="17" t="s">
        <v>21</v>
      </c>
      <c r="S1104" s="18">
        <f>_xll.qlInterestRateIndexFixingDate(IborIndex&amp;Tenor,T1104,Trigger)</f>
        <v>47108</v>
      </c>
      <c r="T1104" s="18">
        <f>_xll.qlCalendarAdvance(Calendar,T1103,R1104,"f",,Trigger)</f>
        <v>47114</v>
      </c>
      <c r="U1104" s="18">
        <f>_xll.qlInterestRateIndexMaturity(IborIndex&amp;Tenor,T1104,Trigger)</f>
        <v>47296</v>
      </c>
      <c r="V1104" s="22" t="e">
        <f>_xll.qlIndexFixing($V$1,S1104,,Trigger)</f>
        <v>#NUM!</v>
      </c>
      <c r="W1104" s="22" t="e">
        <f>_xll.qlIndexFixing($W$1,S1104,,Trigger)</f>
        <v>#NUM!</v>
      </c>
      <c r="X1104" s="17" t="e">
        <f t="shared" si="17"/>
        <v>#NUM!</v>
      </c>
    </row>
    <row r="1105" spans="18:24" x14ac:dyDescent="0.2">
      <c r="R1105" s="17" t="s">
        <v>21</v>
      </c>
      <c r="S1105" s="18">
        <f>_xll.qlInterestRateIndexFixingDate(IborIndex&amp;Tenor,T1105,Trigger)</f>
        <v>47116</v>
      </c>
      <c r="T1105" s="18">
        <f>_xll.qlCalendarAdvance(Calendar,T1104,R1105,"f",,Trigger)</f>
        <v>47121</v>
      </c>
      <c r="U1105" s="18">
        <f>_xll.qlInterestRateIndexMaturity(IborIndex&amp;Tenor,T1105,Trigger)</f>
        <v>47302</v>
      </c>
      <c r="V1105" s="22" t="e">
        <f>_xll.qlIndexFixing($V$1,S1105,,Trigger)</f>
        <v>#NUM!</v>
      </c>
      <c r="W1105" s="22" t="e">
        <f>_xll.qlIndexFixing($W$1,S1105,,Trigger)</f>
        <v>#NUM!</v>
      </c>
      <c r="X1105" s="17" t="e">
        <f t="shared" si="17"/>
        <v>#NUM!</v>
      </c>
    </row>
    <row r="1106" spans="18:24" x14ac:dyDescent="0.2">
      <c r="R1106" s="17" t="s">
        <v>21</v>
      </c>
      <c r="S1106" s="18">
        <f>_xll.qlInterestRateIndexFixingDate(IborIndex&amp;Tenor,T1106,Trigger)</f>
        <v>47126</v>
      </c>
      <c r="T1106" s="18">
        <f>_xll.qlCalendarAdvance(Calendar,T1105,R1106,"f",,Trigger)</f>
        <v>47128</v>
      </c>
      <c r="U1106" s="18">
        <f>_xll.qlInterestRateIndexMaturity(IborIndex&amp;Tenor,T1106,Trigger)</f>
        <v>47309</v>
      </c>
      <c r="V1106" s="22" t="e">
        <f>_xll.qlIndexFixing($V$1,S1106,,Trigger)</f>
        <v>#NUM!</v>
      </c>
      <c r="W1106" s="22" t="e">
        <f>_xll.qlIndexFixing($W$1,S1106,,Trigger)</f>
        <v>#NUM!</v>
      </c>
      <c r="X1106" s="17" t="e">
        <f t="shared" si="17"/>
        <v>#NUM!</v>
      </c>
    </row>
    <row r="1107" spans="18:24" x14ac:dyDescent="0.2">
      <c r="R1107" s="17" t="s">
        <v>21</v>
      </c>
      <c r="S1107" s="18">
        <f>_xll.qlInterestRateIndexFixingDate(IborIndex&amp;Tenor,T1107,Trigger)</f>
        <v>47133</v>
      </c>
      <c r="T1107" s="18">
        <f>_xll.qlCalendarAdvance(Calendar,T1106,R1107,"f",,Trigger)</f>
        <v>47135</v>
      </c>
      <c r="U1107" s="18">
        <f>_xll.qlInterestRateIndexMaturity(IborIndex&amp;Tenor,T1107,Trigger)</f>
        <v>47316</v>
      </c>
      <c r="V1107" s="22" t="e">
        <f>_xll.qlIndexFixing($V$1,S1107,,Trigger)</f>
        <v>#NUM!</v>
      </c>
      <c r="W1107" s="22" t="e">
        <f>_xll.qlIndexFixing($W$1,S1107,,Trigger)</f>
        <v>#NUM!</v>
      </c>
      <c r="X1107" s="17" t="e">
        <f t="shared" si="17"/>
        <v>#NUM!</v>
      </c>
    </row>
    <row r="1108" spans="18:24" x14ac:dyDescent="0.2">
      <c r="R1108" s="17" t="s">
        <v>21</v>
      </c>
      <c r="S1108" s="18">
        <f>_xll.qlInterestRateIndexFixingDate(IborIndex&amp;Tenor,T1108,Trigger)</f>
        <v>47140</v>
      </c>
      <c r="T1108" s="18">
        <f>_xll.qlCalendarAdvance(Calendar,T1107,R1108,"f",,Trigger)</f>
        <v>47142</v>
      </c>
      <c r="U1108" s="18">
        <f>_xll.qlInterestRateIndexMaturity(IborIndex&amp;Tenor,T1108,Trigger)</f>
        <v>47323</v>
      </c>
      <c r="V1108" s="22" t="e">
        <f>_xll.qlIndexFixing($V$1,S1108,,Trigger)</f>
        <v>#NUM!</v>
      </c>
      <c r="W1108" s="22" t="e">
        <f>_xll.qlIndexFixing($W$1,S1108,,Trigger)</f>
        <v>#NUM!</v>
      </c>
      <c r="X1108" s="17" t="e">
        <f t="shared" si="17"/>
        <v>#NUM!</v>
      </c>
    </row>
    <row r="1109" spans="18:24" x14ac:dyDescent="0.2">
      <c r="R1109" s="17" t="s">
        <v>21</v>
      </c>
      <c r="S1109" s="18">
        <f>_xll.qlInterestRateIndexFixingDate(IborIndex&amp;Tenor,T1109,Trigger)</f>
        <v>47147</v>
      </c>
      <c r="T1109" s="18">
        <f>_xll.qlCalendarAdvance(Calendar,T1108,R1109,"f",,Trigger)</f>
        <v>47149</v>
      </c>
      <c r="U1109" s="18">
        <f>_xll.qlInterestRateIndexMaturity(IborIndex&amp;Tenor,T1109,Trigger)</f>
        <v>47330</v>
      </c>
      <c r="V1109" s="22" t="e">
        <f>_xll.qlIndexFixing($V$1,S1109,,Trigger)</f>
        <v>#NUM!</v>
      </c>
      <c r="W1109" s="22" t="e">
        <f>_xll.qlIndexFixing($W$1,S1109,,Trigger)</f>
        <v>#NUM!</v>
      </c>
      <c r="X1109" s="17" t="e">
        <f t="shared" si="17"/>
        <v>#NUM!</v>
      </c>
    </row>
    <row r="1110" spans="18:24" x14ac:dyDescent="0.2">
      <c r="R1110" s="17" t="s">
        <v>21</v>
      </c>
      <c r="S1110" s="18">
        <f>_xll.qlInterestRateIndexFixingDate(IborIndex&amp;Tenor,T1110,Trigger)</f>
        <v>47154</v>
      </c>
      <c r="T1110" s="18">
        <f>_xll.qlCalendarAdvance(Calendar,T1109,R1110,"f",,Trigger)</f>
        <v>47156</v>
      </c>
      <c r="U1110" s="18">
        <f>_xll.qlInterestRateIndexMaturity(IborIndex&amp;Tenor,T1110,Trigger)</f>
        <v>47337</v>
      </c>
      <c r="V1110" s="22" t="e">
        <f>_xll.qlIndexFixing($V$1,S1110,,Trigger)</f>
        <v>#NUM!</v>
      </c>
      <c r="W1110" s="22" t="e">
        <f>_xll.qlIndexFixing($W$1,S1110,,Trigger)</f>
        <v>#NUM!</v>
      </c>
      <c r="X1110" s="17" t="e">
        <f t="shared" si="17"/>
        <v>#NUM!</v>
      </c>
    </row>
    <row r="1111" spans="18:24" x14ac:dyDescent="0.2">
      <c r="R1111" s="17" t="s">
        <v>21</v>
      </c>
      <c r="S1111" s="18">
        <f>_xll.qlInterestRateIndexFixingDate(IborIndex&amp;Tenor,T1111,Trigger)</f>
        <v>47161</v>
      </c>
      <c r="T1111" s="18">
        <f>_xll.qlCalendarAdvance(Calendar,T1110,R1111,"f",,Trigger)</f>
        <v>47163</v>
      </c>
      <c r="U1111" s="18">
        <f>_xll.qlInterestRateIndexMaturity(IborIndex&amp;Tenor,T1111,Trigger)</f>
        <v>47344</v>
      </c>
      <c r="V1111" s="22" t="e">
        <f>_xll.qlIndexFixing($V$1,S1111,,Trigger)</f>
        <v>#NUM!</v>
      </c>
      <c r="W1111" s="22" t="e">
        <f>_xll.qlIndexFixing($W$1,S1111,,Trigger)</f>
        <v>#NUM!</v>
      </c>
      <c r="X1111" s="17" t="e">
        <f t="shared" si="17"/>
        <v>#NUM!</v>
      </c>
    </row>
    <row r="1112" spans="18:24" x14ac:dyDescent="0.2">
      <c r="R1112" s="17" t="s">
        <v>21</v>
      </c>
      <c r="S1112" s="18">
        <f>_xll.qlInterestRateIndexFixingDate(IborIndex&amp;Tenor,T1112,Trigger)</f>
        <v>47168</v>
      </c>
      <c r="T1112" s="18">
        <f>_xll.qlCalendarAdvance(Calendar,T1111,R1112,"f",,Trigger)</f>
        <v>47170</v>
      </c>
      <c r="U1112" s="18">
        <f>_xll.qlInterestRateIndexMaturity(IborIndex&amp;Tenor,T1112,Trigger)</f>
        <v>47351</v>
      </c>
      <c r="V1112" s="22" t="e">
        <f>_xll.qlIndexFixing($V$1,S1112,,Trigger)</f>
        <v>#NUM!</v>
      </c>
      <c r="W1112" s="22" t="e">
        <f>_xll.qlIndexFixing($W$1,S1112,,Trigger)</f>
        <v>#NUM!</v>
      </c>
      <c r="X1112" s="17" t="e">
        <f t="shared" si="17"/>
        <v>#NUM!</v>
      </c>
    </row>
    <row r="1113" spans="18:24" x14ac:dyDescent="0.2">
      <c r="R1113" s="17" t="s">
        <v>21</v>
      </c>
      <c r="S1113" s="18">
        <f>_xll.qlInterestRateIndexFixingDate(IborIndex&amp;Tenor,T1113,Trigger)</f>
        <v>47175</v>
      </c>
      <c r="T1113" s="18">
        <f>_xll.qlCalendarAdvance(Calendar,T1112,R1113,"f",,Trigger)</f>
        <v>47177</v>
      </c>
      <c r="U1113" s="18">
        <f>_xll.qlInterestRateIndexMaturity(IborIndex&amp;Tenor,T1113,Trigger)</f>
        <v>47361</v>
      </c>
      <c r="V1113" s="22" t="e">
        <f>_xll.qlIndexFixing($V$1,S1113,,Trigger)</f>
        <v>#NUM!</v>
      </c>
      <c r="W1113" s="22" t="e">
        <f>_xll.qlIndexFixing($W$1,S1113,,Trigger)</f>
        <v>#NUM!</v>
      </c>
      <c r="X1113" s="17" t="e">
        <f t="shared" si="17"/>
        <v>#NUM!</v>
      </c>
    </row>
    <row r="1114" spans="18:24" x14ac:dyDescent="0.2">
      <c r="R1114" s="17" t="s">
        <v>21</v>
      </c>
      <c r="S1114" s="18">
        <f>_xll.qlInterestRateIndexFixingDate(IborIndex&amp;Tenor,T1114,Trigger)</f>
        <v>47182</v>
      </c>
      <c r="T1114" s="18">
        <f>_xll.qlCalendarAdvance(Calendar,T1113,R1114,"f",,Trigger)</f>
        <v>47184</v>
      </c>
      <c r="U1114" s="18">
        <f>_xll.qlInterestRateIndexMaturity(IborIndex&amp;Tenor,T1114,Trigger)</f>
        <v>47368</v>
      </c>
      <c r="V1114" s="22" t="e">
        <f>_xll.qlIndexFixing($V$1,S1114,,Trigger)</f>
        <v>#NUM!</v>
      </c>
      <c r="W1114" s="22" t="e">
        <f>_xll.qlIndexFixing($W$1,S1114,,Trigger)</f>
        <v>#NUM!</v>
      </c>
      <c r="X1114" s="17" t="e">
        <f t="shared" si="17"/>
        <v>#NUM!</v>
      </c>
    </row>
    <row r="1115" spans="18:24" x14ac:dyDescent="0.2">
      <c r="R1115" s="17" t="s">
        <v>21</v>
      </c>
      <c r="S1115" s="18">
        <f>_xll.qlInterestRateIndexFixingDate(IborIndex&amp;Tenor,T1115,Trigger)</f>
        <v>47189</v>
      </c>
      <c r="T1115" s="18">
        <f>_xll.qlCalendarAdvance(Calendar,T1114,R1115,"f",,Trigger)</f>
        <v>47191</v>
      </c>
      <c r="U1115" s="18">
        <f>_xll.qlInterestRateIndexMaturity(IborIndex&amp;Tenor,T1115,Trigger)</f>
        <v>47375</v>
      </c>
      <c r="V1115" s="22" t="e">
        <f>_xll.qlIndexFixing($V$1,S1115,,Trigger)</f>
        <v>#NUM!</v>
      </c>
      <c r="W1115" s="22" t="e">
        <f>_xll.qlIndexFixing($W$1,S1115,,Trigger)</f>
        <v>#NUM!</v>
      </c>
      <c r="X1115" s="17" t="e">
        <f t="shared" si="17"/>
        <v>#NUM!</v>
      </c>
    </row>
    <row r="1116" spans="18:24" x14ac:dyDescent="0.2">
      <c r="R1116" s="17" t="s">
        <v>21</v>
      </c>
      <c r="S1116" s="18">
        <f>_xll.qlInterestRateIndexFixingDate(IborIndex&amp;Tenor,T1116,Trigger)</f>
        <v>47196</v>
      </c>
      <c r="T1116" s="18">
        <f>_xll.qlCalendarAdvance(Calendar,T1115,R1116,"f",,Trigger)</f>
        <v>47198</v>
      </c>
      <c r="U1116" s="18">
        <f>_xll.qlInterestRateIndexMaturity(IborIndex&amp;Tenor,T1116,Trigger)</f>
        <v>47382</v>
      </c>
      <c r="V1116" s="22" t="e">
        <f>_xll.qlIndexFixing($V$1,S1116,,Trigger)</f>
        <v>#NUM!</v>
      </c>
      <c r="W1116" s="22" t="e">
        <f>_xll.qlIndexFixing($W$1,S1116,,Trigger)</f>
        <v>#NUM!</v>
      </c>
      <c r="X1116" s="17" t="e">
        <f t="shared" si="17"/>
        <v>#NUM!</v>
      </c>
    </row>
    <row r="1117" spans="18:24" x14ac:dyDescent="0.2">
      <c r="R1117" s="17" t="s">
        <v>21</v>
      </c>
      <c r="S1117" s="18">
        <f>_xll.qlInterestRateIndexFixingDate(IborIndex&amp;Tenor,T1117,Trigger)</f>
        <v>47203</v>
      </c>
      <c r="T1117" s="18">
        <f>_xll.qlCalendarAdvance(Calendar,T1116,R1117,"f",,Trigger)</f>
        <v>47205</v>
      </c>
      <c r="U1117" s="18">
        <f>_xll.qlInterestRateIndexMaturity(IborIndex&amp;Tenor,T1117,Trigger)</f>
        <v>47389</v>
      </c>
      <c r="V1117" s="22" t="e">
        <f>_xll.qlIndexFixing($V$1,S1117,,Trigger)</f>
        <v>#NUM!</v>
      </c>
      <c r="W1117" s="22" t="e">
        <f>_xll.qlIndexFixing($W$1,S1117,,Trigger)</f>
        <v>#NUM!</v>
      </c>
      <c r="X1117" s="17" t="e">
        <f t="shared" si="17"/>
        <v>#NUM!</v>
      </c>
    </row>
    <row r="1118" spans="18:24" x14ac:dyDescent="0.2">
      <c r="R1118" s="17" t="s">
        <v>21</v>
      </c>
      <c r="S1118" s="18">
        <f>_xll.qlInterestRateIndexFixingDate(IborIndex&amp;Tenor,T1118,Trigger)</f>
        <v>47206</v>
      </c>
      <c r="T1118" s="18">
        <f>_xll.qlCalendarAdvance(Calendar,T1117,R1118,"f",,Trigger)</f>
        <v>47212</v>
      </c>
      <c r="U1118" s="18">
        <f>_xll.qlInterestRateIndexMaturity(IborIndex&amp;Tenor,T1118,Trigger)</f>
        <v>47395</v>
      </c>
      <c r="V1118" s="22" t="e">
        <f>_xll.qlIndexFixing($V$1,S1118,,Trigger)</f>
        <v>#NUM!</v>
      </c>
      <c r="W1118" s="22" t="e">
        <f>_xll.qlIndexFixing($W$1,S1118,,Trigger)</f>
        <v>#NUM!</v>
      </c>
      <c r="X1118" s="17" t="e">
        <f t="shared" si="17"/>
        <v>#NUM!</v>
      </c>
    </row>
    <row r="1119" spans="18:24" x14ac:dyDescent="0.2">
      <c r="R1119" s="17" t="s">
        <v>21</v>
      </c>
      <c r="S1119" s="18">
        <f>_xll.qlInterestRateIndexFixingDate(IborIndex&amp;Tenor,T1119,Trigger)</f>
        <v>47217</v>
      </c>
      <c r="T1119" s="18">
        <f>_xll.qlCalendarAdvance(Calendar,T1118,R1119,"f",,Trigger)</f>
        <v>47219</v>
      </c>
      <c r="U1119" s="18">
        <f>_xll.qlInterestRateIndexMaturity(IborIndex&amp;Tenor,T1119,Trigger)</f>
        <v>47402</v>
      </c>
      <c r="V1119" s="22" t="e">
        <f>_xll.qlIndexFixing($V$1,S1119,,Trigger)</f>
        <v>#NUM!</v>
      </c>
      <c r="W1119" s="22" t="e">
        <f>_xll.qlIndexFixing($W$1,S1119,,Trigger)</f>
        <v>#NUM!</v>
      </c>
      <c r="X1119" s="17" t="e">
        <f t="shared" si="17"/>
        <v>#NUM!</v>
      </c>
    </row>
    <row r="1120" spans="18:24" x14ac:dyDescent="0.2">
      <c r="R1120" s="17" t="s">
        <v>21</v>
      </c>
      <c r="S1120" s="18">
        <f>_xll.qlInterestRateIndexFixingDate(IborIndex&amp;Tenor,T1120,Trigger)</f>
        <v>47224</v>
      </c>
      <c r="T1120" s="18">
        <f>_xll.qlCalendarAdvance(Calendar,T1119,R1120,"f",,Trigger)</f>
        <v>47226</v>
      </c>
      <c r="U1120" s="18">
        <f>_xll.qlInterestRateIndexMaturity(IborIndex&amp;Tenor,T1120,Trigger)</f>
        <v>47409</v>
      </c>
      <c r="V1120" s="22" t="e">
        <f>_xll.qlIndexFixing($V$1,S1120,,Trigger)</f>
        <v>#NUM!</v>
      </c>
      <c r="W1120" s="22" t="e">
        <f>_xll.qlIndexFixing($W$1,S1120,,Trigger)</f>
        <v>#NUM!</v>
      </c>
      <c r="X1120" s="17" t="e">
        <f t="shared" si="17"/>
        <v>#NUM!</v>
      </c>
    </row>
    <row r="1121" spans="18:24" x14ac:dyDescent="0.2">
      <c r="R1121" s="17" t="s">
        <v>21</v>
      </c>
      <c r="S1121" s="18">
        <f>_xll.qlInterestRateIndexFixingDate(IborIndex&amp;Tenor,T1121,Trigger)</f>
        <v>47231</v>
      </c>
      <c r="T1121" s="18">
        <f>_xll.qlCalendarAdvance(Calendar,T1120,R1121,"f",,Trigger)</f>
        <v>47233</v>
      </c>
      <c r="U1121" s="18">
        <f>_xll.qlInterestRateIndexMaturity(IborIndex&amp;Tenor,T1121,Trigger)</f>
        <v>47416</v>
      </c>
      <c r="V1121" s="22" t="e">
        <f>_xll.qlIndexFixing($V$1,S1121,,Trigger)</f>
        <v>#NUM!</v>
      </c>
      <c r="W1121" s="22" t="e">
        <f>_xll.qlIndexFixing($W$1,S1121,,Trigger)</f>
        <v>#NUM!</v>
      </c>
      <c r="X1121" s="17" t="e">
        <f t="shared" si="17"/>
        <v>#NUM!</v>
      </c>
    </row>
    <row r="1122" spans="18:24" x14ac:dyDescent="0.2">
      <c r="R1122" s="17" t="s">
        <v>21</v>
      </c>
      <c r="S1122" s="18">
        <f>_xll.qlInterestRateIndexFixingDate(IborIndex&amp;Tenor,T1122,Trigger)</f>
        <v>47235</v>
      </c>
      <c r="T1122" s="18">
        <f>_xll.qlCalendarAdvance(Calendar,T1121,R1122,"f",,Trigger)</f>
        <v>47240</v>
      </c>
      <c r="U1122" s="18">
        <f>_xll.qlInterestRateIndexMaturity(IborIndex&amp;Tenor,T1122,Trigger)</f>
        <v>47424</v>
      </c>
      <c r="V1122" s="22" t="e">
        <f>_xll.qlIndexFixing($V$1,S1122,,Trigger)</f>
        <v>#NUM!</v>
      </c>
      <c r="W1122" s="22" t="e">
        <f>_xll.qlIndexFixing($W$1,S1122,,Trigger)</f>
        <v>#NUM!</v>
      </c>
      <c r="X1122" s="17" t="e">
        <f t="shared" si="17"/>
        <v>#NUM!</v>
      </c>
    </row>
    <row r="1123" spans="18:24" x14ac:dyDescent="0.2">
      <c r="R1123" s="17" t="s">
        <v>21</v>
      </c>
      <c r="S1123" s="18">
        <f>_xll.qlInterestRateIndexFixingDate(IborIndex&amp;Tenor,T1123,Trigger)</f>
        <v>47245</v>
      </c>
      <c r="T1123" s="18">
        <f>_xll.qlCalendarAdvance(Calendar,T1122,R1123,"f",,Trigger)</f>
        <v>47247</v>
      </c>
      <c r="U1123" s="18">
        <f>_xll.qlInterestRateIndexMaturity(IborIndex&amp;Tenor,T1123,Trigger)</f>
        <v>47431</v>
      </c>
      <c r="V1123" s="22" t="e">
        <f>_xll.qlIndexFixing($V$1,S1123,,Trigger)</f>
        <v>#NUM!</v>
      </c>
      <c r="W1123" s="22" t="e">
        <f>_xll.qlIndexFixing($W$1,S1123,,Trigger)</f>
        <v>#NUM!</v>
      </c>
      <c r="X1123" s="17" t="e">
        <f t="shared" si="17"/>
        <v>#NUM!</v>
      </c>
    </row>
    <row r="1124" spans="18:24" x14ac:dyDescent="0.2">
      <c r="R1124" s="17" t="s">
        <v>21</v>
      </c>
      <c r="S1124" s="18">
        <f>_xll.qlInterestRateIndexFixingDate(IborIndex&amp;Tenor,T1124,Trigger)</f>
        <v>47252</v>
      </c>
      <c r="T1124" s="18">
        <f>_xll.qlCalendarAdvance(Calendar,T1123,R1124,"f",,Trigger)</f>
        <v>47254</v>
      </c>
      <c r="U1124" s="18">
        <f>_xll.qlInterestRateIndexMaturity(IborIndex&amp;Tenor,T1124,Trigger)</f>
        <v>47438</v>
      </c>
      <c r="V1124" s="22" t="e">
        <f>_xll.qlIndexFixing($V$1,S1124,,Trigger)</f>
        <v>#NUM!</v>
      </c>
      <c r="W1124" s="22" t="e">
        <f>_xll.qlIndexFixing($W$1,S1124,,Trigger)</f>
        <v>#NUM!</v>
      </c>
      <c r="X1124" s="17" t="e">
        <f t="shared" si="17"/>
        <v>#NUM!</v>
      </c>
    </row>
    <row r="1125" spans="18:24" x14ac:dyDescent="0.2">
      <c r="R1125" s="17" t="s">
        <v>21</v>
      </c>
      <c r="S1125" s="18">
        <f>_xll.qlInterestRateIndexFixingDate(IborIndex&amp;Tenor,T1125,Trigger)</f>
        <v>47259</v>
      </c>
      <c r="T1125" s="18">
        <f>_xll.qlCalendarAdvance(Calendar,T1124,R1125,"f",,Trigger)</f>
        <v>47261</v>
      </c>
      <c r="U1125" s="18">
        <f>_xll.qlInterestRateIndexMaturity(IborIndex&amp;Tenor,T1125,Trigger)</f>
        <v>47445</v>
      </c>
      <c r="V1125" s="22" t="e">
        <f>_xll.qlIndexFixing($V$1,S1125,,Trigger)</f>
        <v>#NUM!</v>
      </c>
      <c r="W1125" s="22" t="e">
        <f>_xll.qlIndexFixing($W$1,S1125,,Trigger)</f>
        <v>#NUM!</v>
      </c>
      <c r="X1125" s="17" t="e">
        <f t="shared" si="17"/>
        <v>#NUM!</v>
      </c>
    </row>
    <row r="1126" spans="18:24" x14ac:dyDescent="0.2">
      <c r="R1126" s="17" t="s">
        <v>21</v>
      </c>
      <c r="S1126" s="18">
        <f>_xll.qlInterestRateIndexFixingDate(IborIndex&amp;Tenor,T1126,Trigger)</f>
        <v>47266</v>
      </c>
      <c r="T1126" s="18">
        <f>_xll.qlCalendarAdvance(Calendar,T1125,R1126,"f",,Trigger)</f>
        <v>47268</v>
      </c>
      <c r="U1126" s="18">
        <f>_xll.qlInterestRateIndexMaturity(IborIndex&amp;Tenor,T1126,Trigger)</f>
        <v>47452</v>
      </c>
      <c r="V1126" s="22" t="e">
        <f>_xll.qlIndexFixing($V$1,S1126,,Trigger)</f>
        <v>#NUM!</v>
      </c>
      <c r="W1126" s="22" t="e">
        <f>_xll.qlIndexFixing($W$1,S1126,,Trigger)</f>
        <v>#NUM!</v>
      </c>
      <c r="X1126" s="17" t="e">
        <f t="shared" si="17"/>
        <v>#NUM!</v>
      </c>
    </row>
    <row r="1127" spans="18:24" x14ac:dyDescent="0.2">
      <c r="R1127" s="17" t="s">
        <v>21</v>
      </c>
      <c r="S1127" s="18">
        <f>_xll.qlInterestRateIndexFixingDate(IborIndex&amp;Tenor,T1127,Trigger)</f>
        <v>47273</v>
      </c>
      <c r="T1127" s="18">
        <f>_xll.qlCalendarAdvance(Calendar,T1126,R1127,"f",,Trigger)</f>
        <v>47275</v>
      </c>
      <c r="U1127" s="18">
        <f>_xll.qlInterestRateIndexMaturity(IborIndex&amp;Tenor,T1127,Trigger)</f>
        <v>47458</v>
      </c>
      <c r="V1127" s="22" t="e">
        <f>_xll.qlIndexFixing($V$1,S1127,,Trigger)</f>
        <v>#NUM!</v>
      </c>
      <c r="W1127" s="22" t="e">
        <f>_xll.qlIndexFixing($W$1,S1127,,Trigger)</f>
        <v>#NUM!</v>
      </c>
      <c r="X1127" s="17" t="e">
        <f t="shared" si="17"/>
        <v>#NUM!</v>
      </c>
    </row>
    <row r="1128" spans="18:24" x14ac:dyDescent="0.2">
      <c r="R1128" s="17" t="s">
        <v>21</v>
      </c>
      <c r="S1128" s="18">
        <f>_xll.qlInterestRateIndexFixingDate(IborIndex&amp;Tenor,T1128,Trigger)</f>
        <v>47280</v>
      </c>
      <c r="T1128" s="18">
        <f>_xll.qlCalendarAdvance(Calendar,T1127,R1128,"f",,Trigger)</f>
        <v>47282</v>
      </c>
      <c r="U1128" s="18">
        <f>_xll.qlInterestRateIndexMaturity(IborIndex&amp;Tenor,T1128,Trigger)</f>
        <v>47465</v>
      </c>
      <c r="V1128" s="22" t="e">
        <f>_xll.qlIndexFixing($V$1,S1128,,Trigger)</f>
        <v>#NUM!</v>
      </c>
      <c r="W1128" s="22" t="e">
        <f>_xll.qlIndexFixing($W$1,S1128,,Trigger)</f>
        <v>#NUM!</v>
      </c>
      <c r="X1128" s="17" t="e">
        <f t="shared" si="17"/>
        <v>#NUM!</v>
      </c>
    </row>
    <row r="1129" spans="18:24" x14ac:dyDescent="0.2">
      <c r="R1129" s="17" t="s">
        <v>21</v>
      </c>
      <c r="S1129" s="18">
        <f>_xll.qlInterestRateIndexFixingDate(IborIndex&amp;Tenor,T1129,Trigger)</f>
        <v>47287</v>
      </c>
      <c r="T1129" s="18">
        <f>_xll.qlCalendarAdvance(Calendar,T1128,R1129,"f",,Trigger)</f>
        <v>47289</v>
      </c>
      <c r="U1129" s="18">
        <f>_xll.qlInterestRateIndexMaturity(IborIndex&amp;Tenor,T1129,Trigger)</f>
        <v>47472</v>
      </c>
      <c r="V1129" s="22" t="e">
        <f>_xll.qlIndexFixing($V$1,S1129,,Trigger)</f>
        <v>#NUM!</v>
      </c>
      <c r="W1129" s="22" t="e">
        <f>_xll.qlIndexFixing($W$1,S1129,,Trigger)</f>
        <v>#NUM!</v>
      </c>
      <c r="X1129" s="17" t="e">
        <f t="shared" si="17"/>
        <v>#NUM!</v>
      </c>
    </row>
    <row r="1130" spans="18:24" x14ac:dyDescent="0.2">
      <c r="R1130" s="17" t="s">
        <v>21</v>
      </c>
      <c r="S1130" s="18">
        <f>_xll.qlInterestRateIndexFixingDate(IborIndex&amp;Tenor,T1130,Trigger)</f>
        <v>47294</v>
      </c>
      <c r="T1130" s="18">
        <f>_xll.qlCalendarAdvance(Calendar,T1129,R1130,"f",,Trigger)</f>
        <v>47296</v>
      </c>
      <c r="U1130" s="18">
        <f>_xll.qlInterestRateIndexMaturity(IborIndex&amp;Tenor,T1130,Trigger)</f>
        <v>47479</v>
      </c>
      <c r="V1130" s="22" t="e">
        <f>_xll.qlIndexFixing($V$1,S1130,,Trigger)</f>
        <v>#NUM!</v>
      </c>
      <c r="W1130" s="22" t="e">
        <f>_xll.qlIndexFixing($W$1,S1130,,Trigger)</f>
        <v>#NUM!</v>
      </c>
      <c r="X1130" s="17" t="e">
        <f t="shared" si="17"/>
        <v>#NUM!</v>
      </c>
    </row>
    <row r="1131" spans="18:24" x14ac:dyDescent="0.2">
      <c r="R1131" s="17" t="s">
        <v>21</v>
      </c>
      <c r="S1131" s="18">
        <f>_xll.qlInterestRateIndexFixingDate(IborIndex&amp;Tenor,T1131,Trigger)</f>
        <v>47301</v>
      </c>
      <c r="T1131" s="18">
        <f>_xll.qlCalendarAdvance(Calendar,T1130,R1131,"f",,Trigger)</f>
        <v>47303</v>
      </c>
      <c r="U1131" s="18">
        <f>_xll.qlInterestRateIndexMaturity(IborIndex&amp;Tenor,T1131,Trigger)</f>
        <v>47487</v>
      </c>
      <c r="V1131" s="22" t="e">
        <f>_xll.qlIndexFixing($V$1,S1131,,Trigger)</f>
        <v>#NUM!</v>
      </c>
      <c r="W1131" s="22" t="e">
        <f>_xll.qlIndexFixing($W$1,S1131,,Trigger)</f>
        <v>#NUM!</v>
      </c>
      <c r="X1131" s="17" t="e">
        <f t="shared" si="17"/>
        <v>#NUM!</v>
      </c>
    </row>
    <row r="1132" spans="18:24" x14ac:dyDescent="0.2">
      <c r="R1132" s="17" t="s">
        <v>21</v>
      </c>
      <c r="S1132" s="18">
        <f>_xll.qlInterestRateIndexFixingDate(IborIndex&amp;Tenor,T1132,Trigger)</f>
        <v>47308</v>
      </c>
      <c r="T1132" s="18">
        <f>_xll.qlCalendarAdvance(Calendar,T1131,R1132,"f",,Trigger)</f>
        <v>47310</v>
      </c>
      <c r="U1132" s="18">
        <f>_xll.qlInterestRateIndexMaturity(IborIndex&amp;Tenor,T1132,Trigger)</f>
        <v>47494</v>
      </c>
      <c r="V1132" s="22" t="e">
        <f>_xll.qlIndexFixing($V$1,S1132,,Trigger)</f>
        <v>#NUM!</v>
      </c>
      <c r="W1132" s="22" t="e">
        <f>_xll.qlIndexFixing($W$1,S1132,,Trigger)</f>
        <v>#NUM!</v>
      </c>
      <c r="X1132" s="17" t="e">
        <f t="shared" si="17"/>
        <v>#NUM!</v>
      </c>
    </row>
    <row r="1133" spans="18:24" x14ac:dyDescent="0.2">
      <c r="R1133" s="17" t="s">
        <v>21</v>
      </c>
      <c r="S1133" s="18">
        <f>_xll.qlInterestRateIndexFixingDate(IborIndex&amp;Tenor,T1133,Trigger)</f>
        <v>47315</v>
      </c>
      <c r="T1133" s="18">
        <f>_xll.qlCalendarAdvance(Calendar,T1132,R1133,"f",,Trigger)</f>
        <v>47317</v>
      </c>
      <c r="U1133" s="18">
        <f>_xll.qlInterestRateIndexMaturity(IborIndex&amp;Tenor,T1133,Trigger)</f>
        <v>47501</v>
      </c>
      <c r="V1133" s="22" t="e">
        <f>_xll.qlIndexFixing($V$1,S1133,,Trigger)</f>
        <v>#NUM!</v>
      </c>
      <c r="W1133" s="22" t="e">
        <f>_xll.qlIndexFixing($W$1,S1133,,Trigger)</f>
        <v>#NUM!</v>
      </c>
      <c r="X1133" s="17" t="e">
        <f t="shared" si="17"/>
        <v>#NUM!</v>
      </c>
    </row>
    <row r="1134" spans="18:24" x14ac:dyDescent="0.2">
      <c r="R1134" s="17" t="s">
        <v>21</v>
      </c>
      <c r="S1134" s="18">
        <f>_xll.qlInterestRateIndexFixingDate(IborIndex&amp;Tenor,T1134,Trigger)</f>
        <v>47322</v>
      </c>
      <c r="T1134" s="18">
        <f>_xll.qlCalendarAdvance(Calendar,T1133,R1134,"f",,Trigger)</f>
        <v>47324</v>
      </c>
      <c r="U1134" s="18">
        <f>_xll.qlInterestRateIndexMaturity(IborIndex&amp;Tenor,T1134,Trigger)</f>
        <v>47508</v>
      </c>
      <c r="V1134" s="22" t="e">
        <f>_xll.qlIndexFixing($V$1,S1134,,Trigger)</f>
        <v>#NUM!</v>
      </c>
      <c r="W1134" s="22" t="e">
        <f>_xll.qlIndexFixing($W$1,S1134,,Trigger)</f>
        <v>#NUM!</v>
      </c>
      <c r="X1134" s="17" t="e">
        <f t="shared" si="17"/>
        <v>#NUM!</v>
      </c>
    </row>
    <row r="1135" spans="18:24" x14ac:dyDescent="0.2">
      <c r="R1135" s="17" t="s">
        <v>21</v>
      </c>
      <c r="S1135" s="18">
        <f>_xll.qlInterestRateIndexFixingDate(IborIndex&amp;Tenor,T1135,Trigger)</f>
        <v>47329</v>
      </c>
      <c r="T1135" s="18">
        <f>_xll.qlCalendarAdvance(Calendar,T1134,R1135,"f",,Trigger)</f>
        <v>47331</v>
      </c>
      <c r="U1135" s="18">
        <f>_xll.qlInterestRateIndexMaturity(IborIndex&amp;Tenor,T1135,Trigger)</f>
        <v>47515</v>
      </c>
      <c r="V1135" s="22" t="e">
        <f>_xll.qlIndexFixing($V$1,S1135,,Trigger)</f>
        <v>#NUM!</v>
      </c>
      <c r="W1135" s="22" t="e">
        <f>_xll.qlIndexFixing($W$1,S1135,,Trigger)</f>
        <v>#NUM!</v>
      </c>
      <c r="X1135" s="17" t="e">
        <f t="shared" si="17"/>
        <v>#NUM!</v>
      </c>
    </row>
    <row r="1136" spans="18:24" x14ac:dyDescent="0.2">
      <c r="R1136" s="17" t="s">
        <v>21</v>
      </c>
      <c r="S1136" s="18">
        <f>_xll.qlInterestRateIndexFixingDate(IborIndex&amp;Tenor,T1136,Trigger)</f>
        <v>47336</v>
      </c>
      <c r="T1136" s="18">
        <f>_xll.qlCalendarAdvance(Calendar,T1135,R1136,"f",,Trigger)</f>
        <v>47338</v>
      </c>
      <c r="U1136" s="18">
        <f>_xll.qlInterestRateIndexMaturity(IborIndex&amp;Tenor,T1136,Trigger)</f>
        <v>47522</v>
      </c>
      <c r="V1136" s="22" t="e">
        <f>_xll.qlIndexFixing($V$1,S1136,,Trigger)</f>
        <v>#NUM!</v>
      </c>
      <c r="W1136" s="22" t="e">
        <f>_xll.qlIndexFixing($W$1,S1136,,Trigger)</f>
        <v>#NUM!</v>
      </c>
      <c r="X1136" s="17" t="e">
        <f t="shared" si="17"/>
        <v>#NUM!</v>
      </c>
    </row>
    <row r="1137" spans="18:24" x14ac:dyDescent="0.2">
      <c r="R1137" s="17" t="s">
        <v>21</v>
      </c>
      <c r="S1137" s="18">
        <f>_xll.qlInterestRateIndexFixingDate(IborIndex&amp;Tenor,T1137,Trigger)</f>
        <v>47343</v>
      </c>
      <c r="T1137" s="18">
        <f>_xll.qlCalendarAdvance(Calendar,T1136,R1137,"f",,Trigger)</f>
        <v>47345</v>
      </c>
      <c r="U1137" s="18">
        <f>_xll.qlInterestRateIndexMaturity(IborIndex&amp;Tenor,T1137,Trigger)</f>
        <v>47529</v>
      </c>
      <c r="V1137" s="22" t="e">
        <f>_xll.qlIndexFixing($V$1,S1137,,Trigger)</f>
        <v>#NUM!</v>
      </c>
      <c r="W1137" s="22" t="e">
        <f>_xll.qlIndexFixing($W$1,S1137,,Trigger)</f>
        <v>#NUM!</v>
      </c>
      <c r="X1137" s="17" t="e">
        <f t="shared" si="17"/>
        <v>#NUM!</v>
      </c>
    </row>
    <row r="1138" spans="18:24" x14ac:dyDescent="0.2">
      <c r="R1138" s="17" t="s">
        <v>21</v>
      </c>
      <c r="S1138" s="18">
        <f>_xll.qlInterestRateIndexFixingDate(IborIndex&amp;Tenor,T1138,Trigger)</f>
        <v>47350</v>
      </c>
      <c r="T1138" s="18">
        <f>_xll.qlCalendarAdvance(Calendar,T1137,R1138,"f",,Trigger)</f>
        <v>47352</v>
      </c>
      <c r="U1138" s="18">
        <f>_xll.qlInterestRateIndexMaturity(IborIndex&amp;Tenor,T1138,Trigger)</f>
        <v>47536</v>
      </c>
      <c r="V1138" s="22" t="e">
        <f>_xll.qlIndexFixing($V$1,S1138,,Trigger)</f>
        <v>#NUM!</v>
      </c>
      <c r="W1138" s="22" t="e">
        <f>_xll.qlIndexFixing($W$1,S1138,,Trigger)</f>
        <v>#NUM!</v>
      </c>
      <c r="X1138" s="17" t="e">
        <f t="shared" si="17"/>
        <v>#NUM!</v>
      </c>
    </row>
    <row r="1139" spans="18:24" x14ac:dyDescent="0.2">
      <c r="R1139" s="17" t="s">
        <v>21</v>
      </c>
      <c r="S1139" s="18">
        <f>_xll.qlInterestRateIndexFixingDate(IborIndex&amp;Tenor,T1139,Trigger)</f>
        <v>47357</v>
      </c>
      <c r="T1139" s="18">
        <f>_xll.qlCalendarAdvance(Calendar,T1138,R1139,"f",,Trigger)</f>
        <v>47359</v>
      </c>
      <c r="U1139" s="18">
        <f>_xll.qlInterestRateIndexMaturity(IborIndex&amp;Tenor,T1139,Trigger)</f>
        <v>47542</v>
      </c>
      <c r="V1139" s="22" t="e">
        <f>_xll.qlIndexFixing($V$1,S1139,,Trigger)</f>
        <v>#NUM!</v>
      </c>
      <c r="W1139" s="22" t="e">
        <f>_xll.qlIndexFixing($W$1,S1139,,Trigger)</f>
        <v>#NUM!</v>
      </c>
      <c r="X1139" s="17" t="e">
        <f t="shared" si="17"/>
        <v>#NUM!</v>
      </c>
    </row>
    <row r="1140" spans="18:24" x14ac:dyDescent="0.2">
      <c r="R1140" s="17" t="s">
        <v>21</v>
      </c>
      <c r="S1140" s="18">
        <f>_xll.qlInterestRateIndexFixingDate(IborIndex&amp;Tenor,T1140,Trigger)</f>
        <v>47364</v>
      </c>
      <c r="T1140" s="18">
        <f>_xll.qlCalendarAdvance(Calendar,T1139,R1140,"f",,Trigger)</f>
        <v>47366</v>
      </c>
      <c r="U1140" s="18">
        <f>_xll.qlInterestRateIndexMaturity(IborIndex&amp;Tenor,T1140,Trigger)</f>
        <v>47547</v>
      </c>
      <c r="V1140" s="22" t="e">
        <f>_xll.qlIndexFixing($V$1,S1140,,Trigger)</f>
        <v>#NUM!</v>
      </c>
      <c r="W1140" s="22" t="e">
        <f>_xll.qlIndexFixing($W$1,S1140,,Trigger)</f>
        <v>#NUM!</v>
      </c>
      <c r="X1140" s="17" t="e">
        <f t="shared" si="17"/>
        <v>#NUM!</v>
      </c>
    </row>
    <row r="1141" spans="18:24" x14ac:dyDescent="0.2">
      <c r="R1141" s="17" t="s">
        <v>21</v>
      </c>
      <c r="S1141" s="18">
        <f>_xll.qlInterestRateIndexFixingDate(IborIndex&amp;Tenor,T1141,Trigger)</f>
        <v>47371</v>
      </c>
      <c r="T1141" s="18">
        <f>_xll.qlCalendarAdvance(Calendar,T1140,R1141,"f",,Trigger)</f>
        <v>47373</v>
      </c>
      <c r="U1141" s="18">
        <f>_xll.qlInterestRateIndexMaturity(IborIndex&amp;Tenor,T1141,Trigger)</f>
        <v>47554</v>
      </c>
      <c r="V1141" s="22" t="e">
        <f>_xll.qlIndexFixing($V$1,S1141,,Trigger)</f>
        <v>#NUM!</v>
      </c>
      <c r="W1141" s="22" t="e">
        <f>_xll.qlIndexFixing($W$1,S1141,,Trigger)</f>
        <v>#NUM!</v>
      </c>
      <c r="X1141" s="17" t="e">
        <f t="shared" si="17"/>
        <v>#NUM!</v>
      </c>
    </row>
    <row r="1142" spans="18:24" x14ac:dyDescent="0.2">
      <c r="R1142" s="17" t="s">
        <v>21</v>
      </c>
      <c r="S1142" s="18">
        <f>_xll.qlInterestRateIndexFixingDate(IborIndex&amp;Tenor,T1142,Trigger)</f>
        <v>47378</v>
      </c>
      <c r="T1142" s="18">
        <f>_xll.qlCalendarAdvance(Calendar,T1141,R1142,"f",,Trigger)</f>
        <v>47380</v>
      </c>
      <c r="U1142" s="18">
        <f>_xll.qlInterestRateIndexMaturity(IborIndex&amp;Tenor,T1142,Trigger)</f>
        <v>47561</v>
      </c>
      <c r="V1142" s="22" t="e">
        <f>_xll.qlIndexFixing($V$1,S1142,,Trigger)</f>
        <v>#NUM!</v>
      </c>
      <c r="W1142" s="22" t="e">
        <f>_xll.qlIndexFixing($W$1,S1142,,Trigger)</f>
        <v>#NUM!</v>
      </c>
      <c r="X1142" s="17" t="e">
        <f t="shared" si="17"/>
        <v>#NUM!</v>
      </c>
    </row>
    <row r="1143" spans="18:24" x14ac:dyDescent="0.2">
      <c r="R1143" s="17" t="s">
        <v>21</v>
      </c>
      <c r="S1143" s="18">
        <f>_xll.qlInterestRateIndexFixingDate(IborIndex&amp;Tenor,T1143,Trigger)</f>
        <v>47385</v>
      </c>
      <c r="T1143" s="18">
        <f>_xll.qlCalendarAdvance(Calendar,T1142,R1143,"f",,Trigger)</f>
        <v>47387</v>
      </c>
      <c r="U1143" s="18">
        <f>_xll.qlInterestRateIndexMaturity(IborIndex&amp;Tenor,T1143,Trigger)</f>
        <v>47568</v>
      </c>
      <c r="V1143" s="22" t="e">
        <f>_xll.qlIndexFixing($V$1,S1143,,Trigger)</f>
        <v>#NUM!</v>
      </c>
      <c r="W1143" s="22" t="e">
        <f>_xll.qlIndexFixing($W$1,S1143,,Trigger)</f>
        <v>#NUM!</v>
      </c>
      <c r="X1143" s="17" t="e">
        <f t="shared" si="17"/>
        <v>#NUM!</v>
      </c>
    </row>
    <row r="1144" spans="18:24" x14ac:dyDescent="0.2">
      <c r="R1144" s="17" t="s">
        <v>21</v>
      </c>
      <c r="S1144" s="18">
        <f>_xll.qlInterestRateIndexFixingDate(IborIndex&amp;Tenor,T1144,Trigger)</f>
        <v>47392</v>
      </c>
      <c r="T1144" s="18">
        <f>_xll.qlCalendarAdvance(Calendar,T1143,R1144,"f",,Trigger)</f>
        <v>47394</v>
      </c>
      <c r="U1144" s="18">
        <f>_xll.qlInterestRateIndexMaturity(IborIndex&amp;Tenor,T1144,Trigger)</f>
        <v>47576</v>
      </c>
      <c r="V1144" s="22" t="e">
        <f>_xll.qlIndexFixing($V$1,S1144,,Trigger)</f>
        <v>#NUM!</v>
      </c>
      <c r="W1144" s="22" t="e">
        <f>_xll.qlIndexFixing($W$1,S1144,,Trigger)</f>
        <v>#NUM!</v>
      </c>
      <c r="X1144" s="17" t="e">
        <f t="shared" si="17"/>
        <v>#NUM!</v>
      </c>
    </row>
    <row r="1145" spans="18:24" x14ac:dyDescent="0.2">
      <c r="R1145" s="17" t="s">
        <v>21</v>
      </c>
      <c r="S1145" s="18">
        <f>_xll.qlInterestRateIndexFixingDate(IborIndex&amp;Tenor,T1145,Trigger)</f>
        <v>47399</v>
      </c>
      <c r="T1145" s="18">
        <f>_xll.qlCalendarAdvance(Calendar,T1144,R1145,"f",,Trigger)</f>
        <v>47401</v>
      </c>
      <c r="U1145" s="18">
        <f>_xll.qlInterestRateIndexMaturity(IborIndex&amp;Tenor,T1145,Trigger)</f>
        <v>47583</v>
      </c>
      <c r="V1145" s="22" t="e">
        <f>_xll.qlIndexFixing($V$1,S1145,,Trigger)</f>
        <v>#NUM!</v>
      </c>
      <c r="W1145" s="22" t="e">
        <f>_xll.qlIndexFixing($W$1,S1145,,Trigger)</f>
        <v>#NUM!</v>
      </c>
      <c r="X1145" s="17" t="e">
        <f t="shared" si="17"/>
        <v>#NUM!</v>
      </c>
    </row>
    <row r="1146" spans="18:24" x14ac:dyDescent="0.2">
      <c r="R1146" s="17" t="s">
        <v>21</v>
      </c>
      <c r="S1146" s="18">
        <f>_xll.qlInterestRateIndexFixingDate(IborIndex&amp;Tenor,T1146,Trigger)</f>
        <v>47406</v>
      </c>
      <c r="T1146" s="18">
        <f>_xll.qlCalendarAdvance(Calendar,T1145,R1146,"f",,Trigger)</f>
        <v>47408</v>
      </c>
      <c r="U1146" s="18">
        <f>_xll.qlInterestRateIndexMaturity(IborIndex&amp;Tenor,T1146,Trigger)</f>
        <v>47590</v>
      </c>
      <c r="V1146" s="22" t="e">
        <f>_xll.qlIndexFixing($V$1,S1146,,Trigger)</f>
        <v>#NUM!</v>
      </c>
      <c r="W1146" s="22" t="e">
        <f>_xll.qlIndexFixing($W$1,S1146,,Trigger)</f>
        <v>#NUM!</v>
      </c>
      <c r="X1146" s="17" t="e">
        <f t="shared" si="17"/>
        <v>#NUM!</v>
      </c>
    </row>
    <row r="1147" spans="18:24" x14ac:dyDescent="0.2">
      <c r="R1147" s="17" t="s">
        <v>21</v>
      </c>
      <c r="S1147" s="18">
        <f>_xll.qlInterestRateIndexFixingDate(IborIndex&amp;Tenor,T1147,Trigger)</f>
        <v>47413</v>
      </c>
      <c r="T1147" s="18">
        <f>_xll.qlCalendarAdvance(Calendar,T1146,R1147,"f",,Trigger)</f>
        <v>47415</v>
      </c>
      <c r="U1147" s="18">
        <f>_xll.qlInterestRateIndexMaturity(IborIndex&amp;Tenor,T1147,Trigger)</f>
        <v>47597</v>
      </c>
      <c r="V1147" s="22" t="e">
        <f>_xll.qlIndexFixing($V$1,S1147,,Trigger)</f>
        <v>#NUM!</v>
      </c>
      <c r="W1147" s="22" t="e">
        <f>_xll.qlIndexFixing($W$1,S1147,,Trigger)</f>
        <v>#NUM!</v>
      </c>
      <c r="X1147" s="17" t="e">
        <f t="shared" si="17"/>
        <v>#NUM!</v>
      </c>
    </row>
    <row r="1148" spans="18:24" x14ac:dyDescent="0.2">
      <c r="R1148" s="17" t="s">
        <v>21</v>
      </c>
      <c r="S1148" s="18">
        <f>_xll.qlInterestRateIndexFixingDate(IborIndex&amp;Tenor,T1148,Trigger)</f>
        <v>47420</v>
      </c>
      <c r="T1148" s="18">
        <f>_xll.qlCalendarAdvance(Calendar,T1147,R1148,"f",,Trigger)</f>
        <v>47422</v>
      </c>
      <c r="U1148" s="18">
        <f>_xll.qlInterestRateIndexMaturity(IborIndex&amp;Tenor,T1148,Trigger)</f>
        <v>47603</v>
      </c>
      <c r="V1148" s="22" t="e">
        <f>_xll.qlIndexFixing($V$1,S1148,,Trigger)</f>
        <v>#NUM!</v>
      </c>
      <c r="W1148" s="22" t="e">
        <f>_xll.qlIndexFixing($W$1,S1148,,Trigger)</f>
        <v>#NUM!</v>
      </c>
      <c r="X1148" s="17" t="e">
        <f t="shared" si="17"/>
        <v>#NUM!</v>
      </c>
    </row>
    <row r="1149" spans="18:24" x14ac:dyDescent="0.2">
      <c r="R1149" s="17" t="s">
        <v>21</v>
      </c>
      <c r="S1149" s="18">
        <f>_xll.qlInterestRateIndexFixingDate(IborIndex&amp;Tenor,T1149,Trigger)</f>
        <v>47427</v>
      </c>
      <c r="T1149" s="18">
        <f>_xll.qlCalendarAdvance(Calendar,T1148,R1149,"f",,Trigger)</f>
        <v>47429</v>
      </c>
      <c r="U1149" s="18">
        <f>_xll.qlInterestRateIndexMaturity(IborIndex&amp;Tenor,T1149,Trigger)</f>
        <v>47610</v>
      </c>
      <c r="V1149" s="22" t="e">
        <f>_xll.qlIndexFixing($V$1,S1149,,Trigger)</f>
        <v>#NUM!</v>
      </c>
      <c r="W1149" s="22" t="e">
        <f>_xll.qlIndexFixing($W$1,S1149,,Trigger)</f>
        <v>#NUM!</v>
      </c>
      <c r="X1149" s="17" t="e">
        <f t="shared" si="17"/>
        <v>#NUM!</v>
      </c>
    </row>
    <row r="1150" spans="18:24" x14ac:dyDescent="0.2">
      <c r="R1150" s="17" t="s">
        <v>21</v>
      </c>
      <c r="S1150" s="18">
        <f>_xll.qlInterestRateIndexFixingDate(IborIndex&amp;Tenor,T1150,Trigger)</f>
        <v>47434</v>
      </c>
      <c r="T1150" s="18">
        <f>_xll.qlCalendarAdvance(Calendar,T1149,R1150,"f",,Trigger)</f>
        <v>47436</v>
      </c>
      <c r="U1150" s="18">
        <f>_xll.qlInterestRateIndexMaturity(IborIndex&amp;Tenor,T1150,Trigger)</f>
        <v>47617</v>
      </c>
      <c r="V1150" s="22" t="e">
        <f>_xll.qlIndexFixing($V$1,S1150,,Trigger)</f>
        <v>#NUM!</v>
      </c>
      <c r="W1150" s="22" t="e">
        <f>_xll.qlIndexFixing($W$1,S1150,,Trigger)</f>
        <v>#NUM!</v>
      </c>
      <c r="X1150" s="17" t="e">
        <f t="shared" si="17"/>
        <v>#NUM!</v>
      </c>
    </row>
    <row r="1151" spans="18:24" x14ac:dyDescent="0.2">
      <c r="R1151" s="17" t="s">
        <v>21</v>
      </c>
      <c r="S1151" s="18">
        <f>_xll.qlInterestRateIndexFixingDate(IborIndex&amp;Tenor,T1151,Trigger)</f>
        <v>47441</v>
      </c>
      <c r="T1151" s="18">
        <f>_xll.qlCalendarAdvance(Calendar,T1150,R1151,"f",,Trigger)</f>
        <v>47443</v>
      </c>
      <c r="U1151" s="18">
        <f>_xll.qlInterestRateIndexMaturity(IborIndex&amp;Tenor,T1151,Trigger)</f>
        <v>47624</v>
      </c>
      <c r="V1151" s="22" t="e">
        <f>_xll.qlIndexFixing($V$1,S1151,,Trigger)</f>
        <v>#NUM!</v>
      </c>
      <c r="W1151" s="22" t="e">
        <f>_xll.qlIndexFixing($W$1,S1151,,Trigger)</f>
        <v>#NUM!</v>
      </c>
      <c r="X1151" s="17" t="e">
        <f t="shared" si="17"/>
        <v>#NUM!</v>
      </c>
    </row>
    <row r="1152" spans="18:24" x14ac:dyDescent="0.2">
      <c r="R1152" s="17" t="s">
        <v>21</v>
      </c>
      <c r="S1152" s="18">
        <f>_xll.qlInterestRateIndexFixingDate(IborIndex&amp;Tenor,T1152,Trigger)</f>
        <v>47448</v>
      </c>
      <c r="T1152" s="18">
        <f>_xll.qlCalendarAdvance(Calendar,T1151,R1152,"f",,Trigger)</f>
        <v>47450</v>
      </c>
      <c r="U1152" s="18">
        <f>_xll.qlInterestRateIndexMaturity(IborIndex&amp;Tenor,T1152,Trigger)</f>
        <v>47631</v>
      </c>
      <c r="V1152" s="22" t="e">
        <f>_xll.qlIndexFixing($V$1,S1152,,Trigger)</f>
        <v>#NUM!</v>
      </c>
      <c r="W1152" s="22" t="e">
        <f>_xll.qlIndexFixing($W$1,S1152,,Trigger)</f>
        <v>#NUM!</v>
      </c>
      <c r="X1152" s="17" t="e">
        <f t="shared" si="17"/>
        <v>#NUM!</v>
      </c>
    </row>
    <row r="1153" spans="18:24" x14ac:dyDescent="0.2">
      <c r="R1153" s="17" t="s">
        <v>21</v>
      </c>
      <c r="S1153" s="18">
        <f>_xll.qlInterestRateIndexFixingDate(IborIndex&amp;Tenor,T1153,Trigger)</f>
        <v>47455</v>
      </c>
      <c r="T1153" s="18">
        <f>_xll.qlCalendarAdvance(Calendar,T1152,R1153,"f",,Trigger)</f>
        <v>47457</v>
      </c>
      <c r="U1153" s="18">
        <f>_xll.qlInterestRateIndexMaturity(IborIndex&amp;Tenor,T1153,Trigger)</f>
        <v>47639</v>
      </c>
      <c r="V1153" s="22" t="e">
        <f>_xll.qlIndexFixing($V$1,S1153,,Trigger)</f>
        <v>#NUM!</v>
      </c>
      <c r="W1153" s="22" t="e">
        <f>_xll.qlIndexFixing($W$1,S1153,,Trigger)</f>
        <v>#NUM!</v>
      </c>
      <c r="X1153" s="17" t="e">
        <f t="shared" si="17"/>
        <v>#NUM!</v>
      </c>
    </row>
    <row r="1154" spans="18:24" x14ac:dyDescent="0.2">
      <c r="R1154" s="17" t="s">
        <v>21</v>
      </c>
      <c r="S1154" s="18">
        <f>_xll.qlInterestRateIndexFixingDate(IborIndex&amp;Tenor,T1154,Trigger)</f>
        <v>47462</v>
      </c>
      <c r="T1154" s="18">
        <f>_xll.qlCalendarAdvance(Calendar,T1153,R1154,"f",,Trigger)</f>
        <v>47464</v>
      </c>
      <c r="U1154" s="18">
        <f>_xll.qlInterestRateIndexMaturity(IborIndex&amp;Tenor,T1154,Trigger)</f>
        <v>47646</v>
      </c>
      <c r="V1154" s="22" t="e">
        <f>_xll.qlIndexFixing($V$1,S1154,,Trigger)</f>
        <v>#NUM!</v>
      </c>
      <c r="W1154" s="22" t="e">
        <f>_xll.qlIndexFixing($W$1,S1154,,Trigger)</f>
        <v>#NUM!</v>
      </c>
      <c r="X1154" s="17" t="e">
        <f t="shared" si="17"/>
        <v>#NUM!</v>
      </c>
    </row>
    <row r="1155" spans="18:24" x14ac:dyDescent="0.2">
      <c r="R1155" s="17" t="s">
        <v>21</v>
      </c>
      <c r="S1155" s="18">
        <f>_xll.qlInterestRateIndexFixingDate(IborIndex&amp;Tenor,T1155,Trigger)</f>
        <v>47469</v>
      </c>
      <c r="T1155" s="18">
        <f>_xll.qlCalendarAdvance(Calendar,T1154,R1155,"f",,Trigger)</f>
        <v>47471</v>
      </c>
      <c r="U1155" s="18">
        <f>_xll.qlInterestRateIndexMaturity(IborIndex&amp;Tenor,T1155,Trigger)</f>
        <v>47653</v>
      </c>
      <c r="V1155" s="22" t="e">
        <f>_xll.qlIndexFixing($V$1,S1155,,Trigger)</f>
        <v>#NUM!</v>
      </c>
      <c r="W1155" s="22" t="e">
        <f>_xll.qlIndexFixing($W$1,S1155,,Trigger)</f>
        <v>#NUM!</v>
      </c>
      <c r="X1155" s="17" t="e">
        <f t="shared" si="17"/>
        <v>#NUM!</v>
      </c>
    </row>
    <row r="1156" spans="18:24" x14ac:dyDescent="0.2">
      <c r="R1156" s="17" t="s">
        <v>21</v>
      </c>
      <c r="S1156" s="18">
        <f>_xll.qlInterestRateIndexFixingDate(IborIndex&amp;Tenor,T1156,Trigger)</f>
        <v>47473</v>
      </c>
      <c r="T1156" s="18">
        <f>_xll.qlCalendarAdvance(Calendar,T1155,R1156,"f",,Trigger)</f>
        <v>47479</v>
      </c>
      <c r="U1156" s="18">
        <f>_xll.qlInterestRateIndexMaturity(IborIndex&amp;Tenor,T1156,Trigger)</f>
        <v>47661</v>
      </c>
      <c r="V1156" s="22" t="e">
        <f>_xll.qlIndexFixing($V$1,S1156,,Trigger)</f>
        <v>#NUM!</v>
      </c>
      <c r="W1156" s="22" t="e">
        <f>_xll.qlIndexFixing($W$1,S1156,,Trigger)</f>
        <v>#NUM!</v>
      </c>
      <c r="X1156" s="17" t="e">
        <f t="shared" ref="X1156:X1219" si="18">(V1156-W1156)*10000</f>
        <v>#NUM!</v>
      </c>
    </row>
    <row r="1157" spans="18:24" x14ac:dyDescent="0.2">
      <c r="R1157" s="17" t="s">
        <v>21</v>
      </c>
      <c r="S1157" s="18">
        <f>_xll.qlInterestRateIndexFixingDate(IborIndex&amp;Tenor,T1157,Trigger)</f>
        <v>47483</v>
      </c>
      <c r="T1157" s="18">
        <f>_xll.qlCalendarAdvance(Calendar,T1156,R1157,"f",,Trigger)</f>
        <v>47486</v>
      </c>
      <c r="U1157" s="18">
        <f>_xll.qlInterestRateIndexMaturity(IborIndex&amp;Tenor,T1157,Trigger)</f>
        <v>47667</v>
      </c>
      <c r="V1157" s="22" t="e">
        <f>_xll.qlIndexFixing($V$1,S1157,,Trigger)</f>
        <v>#NUM!</v>
      </c>
      <c r="W1157" s="22" t="e">
        <f>_xll.qlIndexFixing($W$1,S1157,,Trigger)</f>
        <v>#NUM!</v>
      </c>
      <c r="X1157" s="17" t="e">
        <f t="shared" si="18"/>
        <v>#NUM!</v>
      </c>
    </row>
    <row r="1158" spans="18:24" x14ac:dyDescent="0.2">
      <c r="R1158" s="17" t="s">
        <v>21</v>
      </c>
      <c r="S1158" s="18">
        <f>_xll.qlInterestRateIndexFixingDate(IborIndex&amp;Tenor,T1158,Trigger)</f>
        <v>47491</v>
      </c>
      <c r="T1158" s="18">
        <f>_xll.qlCalendarAdvance(Calendar,T1157,R1158,"f",,Trigger)</f>
        <v>47493</v>
      </c>
      <c r="U1158" s="18">
        <f>_xll.qlInterestRateIndexMaturity(IborIndex&amp;Tenor,T1158,Trigger)</f>
        <v>47674</v>
      </c>
      <c r="V1158" s="22" t="e">
        <f>_xll.qlIndexFixing($V$1,S1158,,Trigger)</f>
        <v>#NUM!</v>
      </c>
      <c r="W1158" s="22" t="e">
        <f>_xll.qlIndexFixing($W$1,S1158,,Trigger)</f>
        <v>#NUM!</v>
      </c>
      <c r="X1158" s="17" t="e">
        <f t="shared" si="18"/>
        <v>#NUM!</v>
      </c>
    </row>
    <row r="1159" spans="18:24" x14ac:dyDescent="0.2">
      <c r="R1159" s="17" t="s">
        <v>21</v>
      </c>
      <c r="S1159" s="18">
        <f>_xll.qlInterestRateIndexFixingDate(IborIndex&amp;Tenor,T1159,Trigger)</f>
        <v>47498</v>
      </c>
      <c r="T1159" s="18">
        <f>_xll.qlCalendarAdvance(Calendar,T1158,R1159,"f",,Trigger)</f>
        <v>47500</v>
      </c>
      <c r="U1159" s="18">
        <f>_xll.qlInterestRateIndexMaturity(IborIndex&amp;Tenor,T1159,Trigger)</f>
        <v>47681</v>
      </c>
      <c r="V1159" s="22" t="e">
        <f>_xll.qlIndexFixing($V$1,S1159,,Trigger)</f>
        <v>#NUM!</v>
      </c>
      <c r="W1159" s="22" t="e">
        <f>_xll.qlIndexFixing($W$1,S1159,,Trigger)</f>
        <v>#NUM!</v>
      </c>
      <c r="X1159" s="17" t="e">
        <f t="shared" si="18"/>
        <v>#NUM!</v>
      </c>
    </row>
    <row r="1160" spans="18:24" x14ac:dyDescent="0.2">
      <c r="R1160" s="17" t="s">
        <v>21</v>
      </c>
      <c r="S1160" s="18">
        <f>_xll.qlInterestRateIndexFixingDate(IborIndex&amp;Tenor,T1160,Trigger)</f>
        <v>47505</v>
      </c>
      <c r="T1160" s="18">
        <f>_xll.qlCalendarAdvance(Calendar,T1159,R1160,"f",,Trigger)</f>
        <v>47507</v>
      </c>
      <c r="U1160" s="18">
        <f>_xll.qlInterestRateIndexMaturity(IborIndex&amp;Tenor,T1160,Trigger)</f>
        <v>47688</v>
      </c>
      <c r="V1160" s="22" t="e">
        <f>_xll.qlIndexFixing($V$1,S1160,,Trigger)</f>
        <v>#NUM!</v>
      </c>
      <c r="W1160" s="22" t="e">
        <f>_xll.qlIndexFixing($W$1,S1160,,Trigger)</f>
        <v>#NUM!</v>
      </c>
      <c r="X1160" s="17" t="e">
        <f t="shared" si="18"/>
        <v>#NUM!</v>
      </c>
    </row>
    <row r="1161" spans="18:24" x14ac:dyDescent="0.2">
      <c r="R1161" s="17" t="s">
        <v>21</v>
      </c>
      <c r="S1161" s="18">
        <f>_xll.qlInterestRateIndexFixingDate(IborIndex&amp;Tenor,T1161,Trigger)</f>
        <v>47512</v>
      </c>
      <c r="T1161" s="18">
        <f>_xll.qlCalendarAdvance(Calendar,T1160,R1161,"f",,Trigger)</f>
        <v>47514</v>
      </c>
      <c r="U1161" s="18">
        <f>_xll.qlInterestRateIndexMaturity(IborIndex&amp;Tenor,T1161,Trigger)</f>
        <v>47695</v>
      </c>
      <c r="V1161" s="22" t="e">
        <f>_xll.qlIndexFixing($V$1,S1161,,Trigger)</f>
        <v>#NUM!</v>
      </c>
      <c r="W1161" s="22" t="e">
        <f>_xll.qlIndexFixing($W$1,S1161,,Trigger)</f>
        <v>#NUM!</v>
      </c>
      <c r="X1161" s="17" t="e">
        <f t="shared" si="18"/>
        <v>#NUM!</v>
      </c>
    </row>
    <row r="1162" spans="18:24" x14ac:dyDescent="0.2">
      <c r="R1162" s="17" t="s">
        <v>21</v>
      </c>
      <c r="S1162" s="18">
        <f>_xll.qlInterestRateIndexFixingDate(IborIndex&amp;Tenor,T1162,Trigger)</f>
        <v>47519</v>
      </c>
      <c r="T1162" s="18">
        <f>_xll.qlCalendarAdvance(Calendar,T1161,R1162,"f",,Trigger)</f>
        <v>47521</v>
      </c>
      <c r="U1162" s="18">
        <f>_xll.qlInterestRateIndexMaturity(IborIndex&amp;Tenor,T1162,Trigger)</f>
        <v>47702</v>
      </c>
      <c r="V1162" s="22" t="e">
        <f>_xll.qlIndexFixing($V$1,S1162,,Trigger)</f>
        <v>#NUM!</v>
      </c>
      <c r="W1162" s="22" t="e">
        <f>_xll.qlIndexFixing($W$1,S1162,,Trigger)</f>
        <v>#NUM!</v>
      </c>
      <c r="X1162" s="17" t="e">
        <f t="shared" si="18"/>
        <v>#NUM!</v>
      </c>
    </row>
    <row r="1163" spans="18:24" x14ac:dyDescent="0.2">
      <c r="R1163" s="17" t="s">
        <v>21</v>
      </c>
      <c r="S1163" s="18">
        <f>_xll.qlInterestRateIndexFixingDate(IborIndex&amp;Tenor,T1163,Trigger)</f>
        <v>47526</v>
      </c>
      <c r="T1163" s="18">
        <f>_xll.qlCalendarAdvance(Calendar,T1162,R1163,"f",,Trigger)</f>
        <v>47528</v>
      </c>
      <c r="U1163" s="18">
        <f>_xll.qlInterestRateIndexMaturity(IborIndex&amp;Tenor,T1163,Trigger)</f>
        <v>47709</v>
      </c>
      <c r="V1163" s="22" t="e">
        <f>_xll.qlIndexFixing($V$1,S1163,,Trigger)</f>
        <v>#NUM!</v>
      </c>
      <c r="W1163" s="22" t="e">
        <f>_xll.qlIndexFixing($W$1,S1163,,Trigger)</f>
        <v>#NUM!</v>
      </c>
      <c r="X1163" s="17" t="e">
        <f t="shared" si="18"/>
        <v>#NUM!</v>
      </c>
    </row>
    <row r="1164" spans="18:24" x14ac:dyDescent="0.2">
      <c r="R1164" s="17" t="s">
        <v>21</v>
      </c>
      <c r="S1164" s="18">
        <f>_xll.qlInterestRateIndexFixingDate(IborIndex&amp;Tenor,T1164,Trigger)</f>
        <v>47533</v>
      </c>
      <c r="T1164" s="18">
        <f>_xll.qlCalendarAdvance(Calendar,T1163,R1164,"f",,Trigger)</f>
        <v>47535</v>
      </c>
      <c r="U1164" s="18">
        <f>_xll.qlInterestRateIndexMaturity(IborIndex&amp;Tenor,T1164,Trigger)</f>
        <v>47716</v>
      </c>
      <c r="V1164" s="22" t="e">
        <f>_xll.qlIndexFixing($V$1,S1164,,Trigger)</f>
        <v>#NUM!</v>
      </c>
      <c r="W1164" s="22" t="e">
        <f>_xll.qlIndexFixing($W$1,S1164,,Trigger)</f>
        <v>#NUM!</v>
      </c>
      <c r="X1164" s="17" t="e">
        <f t="shared" si="18"/>
        <v>#NUM!</v>
      </c>
    </row>
    <row r="1165" spans="18:24" x14ac:dyDescent="0.2">
      <c r="R1165" s="17" t="s">
        <v>21</v>
      </c>
      <c r="S1165" s="18">
        <f>_xll.qlInterestRateIndexFixingDate(IborIndex&amp;Tenor,T1165,Trigger)</f>
        <v>47540</v>
      </c>
      <c r="T1165" s="18">
        <f>_xll.qlCalendarAdvance(Calendar,T1164,R1165,"f",,Trigger)</f>
        <v>47542</v>
      </c>
      <c r="U1165" s="18">
        <f>_xll.qlInterestRateIndexMaturity(IborIndex&amp;Tenor,T1165,Trigger)</f>
        <v>47725</v>
      </c>
      <c r="V1165" s="22" t="e">
        <f>_xll.qlIndexFixing($V$1,S1165,,Trigger)</f>
        <v>#NUM!</v>
      </c>
      <c r="W1165" s="22" t="e">
        <f>_xll.qlIndexFixing($W$1,S1165,,Trigger)</f>
        <v>#NUM!</v>
      </c>
      <c r="X1165" s="17" t="e">
        <f t="shared" si="18"/>
        <v>#NUM!</v>
      </c>
    </row>
    <row r="1166" spans="18:24" x14ac:dyDescent="0.2">
      <c r="R1166" s="17" t="s">
        <v>21</v>
      </c>
      <c r="S1166" s="18">
        <f>_xll.qlInterestRateIndexFixingDate(IborIndex&amp;Tenor,T1166,Trigger)</f>
        <v>47547</v>
      </c>
      <c r="T1166" s="18">
        <f>_xll.qlCalendarAdvance(Calendar,T1165,R1166,"f",,Trigger)</f>
        <v>47549</v>
      </c>
      <c r="U1166" s="18">
        <f>_xll.qlInterestRateIndexMaturity(IborIndex&amp;Tenor,T1166,Trigger)</f>
        <v>47735</v>
      </c>
      <c r="V1166" s="22" t="e">
        <f>_xll.qlIndexFixing($V$1,S1166,,Trigger)</f>
        <v>#NUM!</v>
      </c>
      <c r="W1166" s="22" t="e">
        <f>_xll.qlIndexFixing($W$1,S1166,,Trigger)</f>
        <v>#NUM!</v>
      </c>
      <c r="X1166" s="17" t="e">
        <f t="shared" si="18"/>
        <v>#NUM!</v>
      </c>
    </row>
    <row r="1167" spans="18:24" x14ac:dyDescent="0.2">
      <c r="R1167" s="17" t="s">
        <v>21</v>
      </c>
      <c r="S1167" s="18">
        <f>_xll.qlInterestRateIndexFixingDate(IborIndex&amp;Tenor,T1167,Trigger)</f>
        <v>47554</v>
      </c>
      <c r="T1167" s="18">
        <f>_xll.qlCalendarAdvance(Calendar,T1166,R1167,"f",,Trigger)</f>
        <v>47556</v>
      </c>
      <c r="U1167" s="18">
        <f>_xll.qlInterestRateIndexMaturity(IborIndex&amp;Tenor,T1167,Trigger)</f>
        <v>47742</v>
      </c>
      <c r="V1167" s="22" t="e">
        <f>_xll.qlIndexFixing($V$1,S1167,,Trigger)</f>
        <v>#NUM!</v>
      </c>
      <c r="W1167" s="22" t="e">
        <f>_xll.qlIndexFixing($W$1,S1167,,Trigger)</f>
        <v>#NUM!</v>
      </c>
      <c r="X1167" s="17" t="e">
        <f t="shared" si="18"/>
        <v>#NUM!</v>
      </c>
    </row>
    <row r="1168" spans="18:24" x14ac:dyDescent="0.2">
      <c r="R1168" s="17" t="s">
        <v>21</v>
      </c>
      <c r="S1168" s="18">
        <f>_xll.qlInterestRateIndexFixingDate(IborIndex&amp;Tenor,T1168,Trigger)</f>
        <v>47561</v>
      </c>
      <c r="T1168" s="18">
        <f>_xll.qlCalendarAdvance(Calendar,T1167,R1168,"f",,Trigger)</f>
        <v>47563</v>
      </c>
      <c r="U1168" s="18">
        <f>_xll.qlInterestRateIndexMaturity(IborIndex&amp;Tenor,T1168,Trigger)</f>
        <v>47749</v>
      </c>
      <c r="V1168" s="22" t="e">
        <f>_xll.qlIndexFixing($V$1,S1168,,Trigger)</f>
        <v>#NUM!</v>
      </c>
      <c r="W1168" s="22" t="e">
        <f>_xll.qlIndexFixing($W$1,S1168,,Trigger)</f>
        <v>#NUM!</v>
      </c>
      <c r="X1168" s="17" t="e">
        <f t="shared" si="18"/>
        <v>#NUM!</v>
      </c>
    </row>
    <row r="1169" spans="18:24" x14ac:dyDescent="0.2">
      <c r="R1169" s="17" t="s">
        <v>21</v>
      </c>
      <c r="S1169" s="18">
        <f>_xll.qlInterestRateIndexFixingDate(IborIndex&amp;Tenor,T1169,Trigger)</f>
        <v>47568</v>
      </c>
      <c r="T1169" s="18">
        <f>_xll.qlCalendarAdvance(Calendar,T1168,R1169,"f",,Trigger)</f>
        <v>47570</v>
      </c>
      <c r="U1169" s="18">
        <f>_xll.qlInterestRateIndexMaturity(IborIndex&amp;Tenor,T1169,Trigger)</f>
        <v>47756</v>
      </c>
      <c r="V1169" s="22" t="e">
        <f>_xll.qlIndexFixing($V$1,S1169,,Trigger)</f>
        <v>#NUM!</v>
      </c>
      <c r="W1169" s="22" t="e">
        <f>_xll.qlIndexFixing($W$1,S1169,,Trigger)</f>
        <v>#NUM!</v>
      </c>
      <c r="X1169" s="17" t="e">
        <f t="shared" si="18"/>
        <v>#NUM!</v>
      </c>
    </row>
    <row r="1170" spans="18:24" x14ac:dyDescent="0.2">
      <c r="R1170" s="17" t="s">
        <v>21</v>
      </c>
      <c r="S1170" s="18">
        <f>_xll.qlInterestRateIndexFixingDate(IborIndex&amp;Tenor,T1170,Trigger)</f>
        <v>47575</v>
      </c>
      <c r="T1170" s="18">
        <f>_xll.qlCalendarAdvance(Calendar,T1169,R1170,"f",,Trigger)</f>
        <v>47577</v>
      </c>
      <c r="U1170" s="18">
        <f>_xll.qlInterestRateIndexMaturity(IborIndex&amp;Tenor,T1170,Trigger)</f>
        <v>47760</v>
      </c>
      <c r="V1170" s="22" t="e">
        <f>_xll.qlIndexFixing($V$1,S1170,,Trigger)</f>
        <v>#NUM!</v>
      </c>
      <c r="W1170" s="22" t="e">
        <f>_xll.qlIndexFixing($W$1,S1170,,Trigger)</f>
        <v>#NUM!</v>
      </c>
      <c r="X1170" s="17" t="e">
        <f t="shared" si="18"/>
        <v>#NUM!</v>
      </c>
    </row>
    <row r="1171" spans="18:24" x14ac:dyDescent="0.2">
      <c r="R1171" s="17" t="s">
        <v>21</v>
      </c>
      <c r="S1171" s="18">
        <f>_xll.qlInterestRateIndexFixingDate(IborIndex&amp;Tenor,T1171,Trigger)</f>
        <v>47582</v>
      </c>
      <c r="T1171" s="18">
        <f>_xll.qlCalendarAdvance(Calendar,T1170,R1171,"f",,Trigger)</f>
        <v>47584</v>
      </c>
      <c r="U1171" s="18">
        <f>_xll.qlInterestRateIndexMaturity(IborIndex&amp;Tenor,T1171,Trigger)</f>
        <v>47767</v>
      </c>
      <c r="V1171" s="22" t="e">
        <f>_xll.qlIndexFixing($V$1,S1171,,Trigger)</f>
        <v>#NUM!</v>
      </c>
      <c r="W1171" s="22" t="e">
        <f>_xll.qlIndexFixing($W$1,S1171,,Trigger)</f>
        <v>#NUM!</v>
      </c>
      <c r="X1171" s="17" t="e">
        <f t="shared" si="18"/>
        <v>#NUM!</v>
      </c>
    </row>
    <row r="1172" spans="18:24" x14ac:dyDescent="0.2">
      <c r="R1172" s="17" t="s">
        <v>21</v>
      </c>
      <c r="S1172" s="18">
        <f>_xll.qlInterestRateIndexFixingDate(IborIndex&amp;Tenor,T1172,Trigger)</f>
        <v>47589</v>
      </c>
      <c r="T1172" s="18">
        <f>_xll.qlCalendarAdvance(Calendar,T1171,R1172,"f",,Trigger)</f>
        <v>47591</v>
      </c>
      <c r="U1172" s="18">
        <f>_xll.qlInterestRateIndexMaturity(IborIndex&amp;Tenor,T1172,Trigger)</f>
        <v>47774</v>
      </c>
      <c r="V1172" s="22" t="e">
        <f>_xll.qlIndexFixing($V$1,S1172,,Trigger)</f>
        <v>#NUM!</v>
      </c>
      <c r="W1172" s="22" t="e">
        <f>_xll.qlIndexFixing($W$1,S1172,,Trigger)</f>
        <v>#NUM!</v>
      </c>
      <c r="X1172" s="17" t="e">
        <f t="shared" si="18"/>
        <v>#NUM!</v>
      </c>
    </row>
    <row r="1173" spans="18:24" x14ac:dyDescent="0.2">
      <c r="R1173" s="17" t="s">
        <v>21</v>
      </c>
      <c r="S1173" s="18">
        <f>_xll.qlInterestRateIndexFixingDate(IborIndex&amp;Tenor,T1173,Trigger)</f>
        <v>47596</v>
      </c>
      <c r="T1173" s="18">
        <f>_xll.qlCalendarAdvance(Calendar,T1172,R1173,"f",,Trigger)</f>
        <v>47598</v>
      </c>
      <c r="U1173" s="18">
        <f>_xll.qlInterestRateIndexMaturity(IborIndex&amp;Tenor,T1173,Trigger)</f>
        <v>47781</v>
      </c>
      <c r="V1173" s="22" t="e">
        <f>_xll.qlIndexFixing($V$1,S1173,,Trigger)</f>
        <v>#NUM!</v>
      </c>
      <c r="W1173" s="22" t="e">
        <f>_xll.qlIndexFixing($W$1,S1173,,Trigger)</f>
        <v>#NUM!</v>
      </c>
      <c r="X1173" s="17" t="e">
        <f t="shared" si="18"/>
        <v>#NUM!</v>
      </c>
    </row>
    <row r="1174" spans="18:24" x14ac:dyDescent="0.2">
      <c r="R1174" s="17" t="s">
        <v>21</v>
      </c>
      <c r="S1174" s="18">
        <f>_xll.qlInterestRateIndexFixingDate(IborIndex&amp;Tenor,T1174,Trigger)</f>
        <v>47602</v>
      </c>
      <c r="T1174" s="18">
        <f>_xll.qlCalendarAdvance(Calendar,T1173,R1174,"f",,Trigger)</f>
        <v>47605</v>
      </c>
      <c r="U1174" s="18">
        <f>_xll.qlInterestRateIndexMaturity(IborIndex&amp;Tenor,T1174,Trigger)</f>
        <v>47791</v>
      </c>
      <c r="V1174" s="22" t="e">
        <f>_xll.qlIndexFixing($V$1,S1174,,Trigger)</f>
        <v>#NUM!</v>
      </c>
      <c r="W1174" s="22" t="e">
        <f>_xll.qlIndexFixing($W$1,S1174,,Trigger)</f>
        <v>#NUM!</v>
      </c>
      <c r="X1174" s="17" t="e">
        <f t="shared" si="18"/>
        <v>#NUM!</v>
      </c>
    </row>
    <row r="1175" spans="18:24" x14ac:dyDescent="0.2">
      <c r="R1175" s="17" t="s">
        <v>21</v>
      </c>
      <c r="S1175" s="18">
        <f>_xll.qlInterestRateIndexFixingDate(IborIndex&amp;Tenor,T1175,Trigger)</f>
        <v>47610</v>
      </c>
      <c r="T1175" s="18">
        <f>_xll.qlCalendarAdvance(Calendar,T1174,R1175,"f",,Trigger)</f>
        <v>47612</v>
      </c>
      <c r="U1175" s="18">
        <f>_xll.qlInterestRateIndexMaturity(IborIndex&amp;Tenor,T1175,Trigger)</f>
        <v>47798</v>
      </c>
      <c r="V1175" s="22" t="e">
        <f>_xll.qlIndexFixing($V$1,S1175,,Trigger)</f>
        <v>#NUM!</v>
      </c>
      <c r="W1175" s="22" t="e">
        <f>_xll.qlIndexFixing($W$1,S1175,,Trigger)</f>
        <v>#NUM!</v>
      </c>
      <c r="X1175" s="17" t="e">
        <f t="shared" si="18"/>
        <v>#NUM!</v>
      </c>
    </row>
    <row r="1176" spans="18:24" x14ac:dyDescent="0.2">
      <c r="R1176" s="17" t="s">
        <v>21</v>
      </c>
      <c r="S1176" s="18">
        <f>_xll.qlInterestRateIndexFixingDate(IborIndex&amp;Tenor,T1176,Trigger)</f>
        <v>47617</v>
      </c>
      <c r="T1176" s="18">
        <f>_xll.qlCalendarAdvance(Calendar,T1175,R1176,"f",,Trigger)</f>
        <v>47619</v>
      </c>
      <c r="U1176" s="18">
        <f>_xll.qlInterestRateIndexMaturity(IborIndex&amp;Tenor,T1176,Trigger)</f>
        <v>47805</v>
      </c>
      <c r="V1176" s="22" t="e">
        <f>_xll.qlIndexFixing($V$1,S1176,,Trigger)</f>
        <v>#NUM!</v>
      </c>
      <c r="W1176" s="22" t="e">
        <f>_xll.qlIndexFixing($W$1,S1176,,Trigger)</f>
        <v>#NUM!</v>
      </c>
      <c r="X1176" s="17" t="e">
        <f t="shared" si="18"/>
        <v>#NUM!</v>
      </c>
    </row>
    <row r="1177" spans="18:24" x14ac:dyDescent="0.2">
      <c r="R1177" s="17" t="s">
        <v>21</v>
      </c>
      <c r="S1177" s="18">
        <f>_xll.qlInterestRateIndexFixingDate(IborIndex&amp;Tenor,T1177,Trigger)</f>
        <v>47624</v>
      </c>
      <c r="T1177" s="18">
        <f>_xll.qlCalendarAdvance(Calendar,T1176,R1177,"f",,Trigger)</f>
        <v>47626</v>
      </c>
      <c r="U1177" s="18">
        <f>_xll.qlInterestRateIndexMaturity(IborIndex&amp;Tenor,T1177,Trigger)</f>
        <v>47812</v>
      </c>
      <c r="V1177" s="22" t="e">
        <f>_xll.qlIndexFixing($V$1,S1177,,Trigger)</f>
        <v>#NUM!</v>
      </c>
      <c r="W1177" s="22" t="e">
        <f>_xll.qlIndexFixing($W$1,S1177,,Trigger)</f>
        <v>#NUM!</v>
      </c>
      <c r="X1177" s="17" t="e">
        <f t="shared" si="18"/>
        <v>#NUM!</v>
      </c>
    </row>
    <row r="1178" spans="18:24" x14ac:dyDescent="0.2">
      <c r="R1178" s="17" t="s">
        <v>21</v>
      </c>
      <c r="S1178" s="18">
        <f>_xll.qlInterestRateIndexFixingDate(IborIndex&amp;Tenor,T1178,Trigger)</f>
        <v>47631</v>
      </c>
      <c r="T1178" s="18">
        <f>_xll.qlCalendarAdvance(Calendar,T1177,R1178,"f",,Trigger)</f>
        <v>47633</v>
      </c>
      <c r="U1178" s="18">
        <f>_xll.qlInterestRateIndexMaturity(IborIndex&amp;Tenor,T1178,Trigger)</f>
        <v>47816</v>
      </c>
      <c r="V1178" s="22" t="e">
        <f>_xll.qlIndexFixing($V$1,S1178,,Trigger)</f>
        <v>#NUM!</v>
      </c>
      <c r="W1178" s="22" t="e">
        <f>_xll.qlIndexFixing($W$1,S1178,,Trigger)</f>
        <v>#NUM!</v>
      </c>
      <c r="X1178" s="17" t="e">
        <f t="shared" si="18"/>
        <v>#NUM!</v>
      </c>
    </row>
    <row r="1179" spans="18:24" x14ac:dyDescent="0.2">
      <c r="R1179" s="17" t="s">
        <v>21</v>
      </c>
      <c r="S1179" s="18">
        <f>_xll.qlInterestRateIndexFixingDate(IborIndex&amp;Tenor,T1179,Trigger)</f>
        <v>47638</v>
      </c>
      <c r="T1179" s="18">
        <f>_xll.qlCalendarAdvance(Calendar,T1178,R1179,"f",,Trigger)</f>
        <v>47640</v>
      </c>
      <c r="U1179" s="18">
        <f>_xll.qlInterestRateIndexMaturity(IborIndex&amp;Tenor,T1179,Trigger)</f>
        <v>47823</v>
      </c>
      <c r="V1179" s="22" t="e">
        <f>_xll.qlIndexFixing($V$1,S1179,,Trigger)</f>
        <v>#NUM!</v>
      </c>
      <c r="W1179" s="22" t="e">
        <f>_xll.qlIndexFixing($W$1,S1179,,Trigger)</f>
        <v>#NUM!</v>
      </c>
      <c r="X1179" s="17" t="e">
        <f t="shared" si="18"/>
        <v>#NUM!</v>
      </c>
    </row>
    <row r="1180" spans="18:24" x14ac:dyDescent="0.2">
      <c r="R1180" s="17" t="s">
        <v>21</v>
      </c>
      <c r="S1180" s="18">
        <f>_xll.qlInterestRateIndexFixingDate(IborIndex&amp;Tenor,T1180,Trigger)</f>
        <v>47645</v>
      </c>
      <c r="T1180" s="18">
        <f>_xll.qlCalendarAdvance(Calendar,T1179,R1180,"f",,Trigger)</f>
        <v>47647</v>
      </c>
      <c r="U1180" s="18">
        <f>_xll.qlInterestRateIndexMaturity(IborIndex&amp;Tenor,T1180,Trigger)</f>
        <v>47830</v>
      </c>
      <c r="V1180" s="22" t="e">
        <f>_xll.qlIndexFixing($V$1,S1180,,Trigger)</f>
        <v>#NUM!</v>
      </c>
      <c r="W1180" s="22" t="e">
        <f>_xll.qlIndexFixing($W$1,S1180,,Trigger)</f>
        <v>#NUM!</v>
      </c>
      <c r="X1180" s="17" t="e">
        <f t="shared" si="18"/>
        <v>#NUM!</v>
      </c>
    </row>
    <row r="1181" spans="18:24" x14ac:dyDescent="0.2">
      <c r="R1181" s="17" t="s">
        <v>21</v>
      </c>
      <c r="S1181" s="18">
        <f>_xll.qlInterestRateIndexFixingDate(IborIndex&amp;Tenor,T1181,Trigger)</f>
        <v>47652</v>
      </c>
      <c r="T1181" s="18">
        <f>_xll.qlCalendarAdvance(Calendar,T1180,R1181,"f",,Trigger)</f>
        <v>47654</v>
      </c>
      <c r="U1181" s="18">
        <f>_xll.qlInterestRateIndexMaturity(IborIndex&amp;Tenor,T1181,Trigger)</f>
        <v>47837</v>
      </c>
      <c r="V1181" s="22" t="e">
        <f>_xll.qlIndexFixing($V$1,S1181,,Trigger)</f>
        <v>#NUM!</v>
      </c>
      <c r="W1181" s="22" t="e">
        <f>_xll.qlIndexFixing($W$1,S1181,,Trigger)</f>
        <v>#NUM!</v>
      </c>
      <c r="X1181" s="17" t="e">
        <f t="shared" si="18"/>
        <v>#NUM!</v>
      </c>
    </row>
    <row r="1182" spans="18:24" x14ac:dyDescent="0.2">
      <c r="R1182" s="17" t="s">
        <v>21</v>
      </c>
      <c r="S1182" s="18">
        <f>_xll.qlInterestRateIndexFixingDate(IborIndex&amp;Tenor,T1182,Trigger)</f>
        <v>47659</v>
      </c>
      <c r="T1182" s="18">
        <f>_xll.qlCalendarAdvance(Calendar,T1181,R1182,"f",,Trigger)</f>
        <v>47661</v>
      </c>
      <c r="U1182" s="18">
        <f>_xll.qlInterestRateIndexMaturity(IborIndex&amp;Tenor,T1182,Trigger)</f>
        <v>47844</v>
      </c>
      <c r="V1182" s="22" t="e">
        <f>_xll.qlIndexFixing($V$1,S1182,,Trigger)</f>
        <v>#NUM!</v>
      </c>
      <c r="W1182" s="22" t="e">
        <f>_xll.qlIndexFixing($W$1,S1182,,Trigger)</f>
        <v>#NUM!</v>
      </c>
      <c r="X1182" s="17" t="e">
        <f t="shared" si="18"/>
        <v>#NUM!</v>
      </c>
    </row>
    <row r="1183" spans="18:24" x14ac:dyDescent="0.2">
      <c r="R1183" s="17" t="s">
        <v>21</v>
      </c>
      <c r="S1183" s="18">
        <f>_xll.qlInterestRateIndexFixingDate(IborIndex&amp;Tenor,T1183,Trigger)</f>
        <v>47666</v>
      </c>
      <c r="T1183" s="18">
        <f>_xll.qlCalendarAdvance(Calendar,T1182,R1183,"f",,Trigger)</f>
        <v>47668</v>
      </c>
      <c r="U1183" s="18">
        <f>_xll.qlInterestRateIndexMaturity(IborIndex&amp;Tenor,T1183,Trigger)</f>
        <v>47854</v>
      </c>
      <c r="V1183" s="22" t="e">
        <f>_xll.qlIndexFixing($V$1,S1183,,Trigger)</f>
        <v>#NUM!</v>
      </c>
      <c r="W1183" s="22" t="e">
        <f>_xll.qlIndexFixing($W$1,S1183,,Trigger)</f>
        <v>#NUM!</v>
      </c>
      <c r="X1183" s="17" t="e">
        <f t="shared" si="18"/>
        <v>#NUM!</v>
      </c>
    </row>
    <row r="1184" spans="18:24" x14ac:dyDescent="0.2">
      <c r="R1184" s="17" t="s">
        <v>21</v>
      </c>
      <c r="S1184" s="18">
        <f>_xll.qlInterestRateIndexFixingDate(IborIndex&amp;Tenor,T1184,Trigger)</f>
        <v>47673</v>
      </c>
      <c r="T1184" s="18">
        <f>_xll.qlCalendarAdvance(Calendar,T1183,R1184,"f",,Trigger)</f>
        <v>47675</v>
      </c>
      <c r="U1184" s="18">
        <f>_xll.qlInterestRateIndexMaturity(IborIndex&amp;Tenor,T1184,Trigger)</f>
        <v>47861</v>
      </c>
      <c r="V1184" s="22" t="e">
        <f>_xll.qlIndexFixing($V$1,S1184,,Trigger)</f>
        <v>#NUM!</v>
      </c>
      <c r="W1184" s="22" t="e">
        <f>_xll.qlIndexFixing($W$1,S1184,,Trigger)</f>
        <v>#NUM!</v>
      </c>
      <c r="X1184" s="17" t="e">
        <f t="shared" si="18"/>
        <v>#NUM!</v>
      </c>
    </row>
    <row r="1185" spans="18:24" x14ac:dyDescent="0.2">
      <c r="R1185" s="17" t="s">
        <v>21</v>
      </c>
      <c r="S1185" s="18">
        <f>_xll.qlInterestRateIndexFixingDate(IborIndex&amp;Tenor,T1185,Trigger)</f>
        <v>47680</v>
      </c>
      <c r="T1185" s="18">
        <f>_xll.qlCalendarAdvance(Calendar,T1184,R1185,"f",,Trigger)</f>
        <v>47682</v>
      </c>
      <c r="U1185" s="18">
        <f>_xll.qlInterestRateIndexMaturity(IborIndex&amp;Tenor,T1185,Trigger)</f>
        <v>47868</v>
      </c>
      <c r="V1185" s="22" t="e">
        <f>_xll.qlIndexFixing($V$1,S1185,,Trigger)</f>
        <v>#NUM!</v>
      </c>
      <c r="W1185" s="22" t="e">
        <f>_xll.qlIndexFixing($W$1,S1185,,Trigger)</f>
        <v>#NUM!</v>
      </c>
      <c r="X1185" s="17" t="e">
        <f t="shared" si="18"/>
        <v>#NUM!</v>
      </c>
    </row>
    <row r="1186" spans="18:24" x14ac:dyDescent="0.2">
      <c r="R1186" s="17" t="s">
        <v>21</v>
      </c>
      <c r="S1186" s="18">
        <f>_xll.qlInterestRateIndexFixingDate(IborIndex&amp;Tenor,T1186,Trigger)</f>
        <v>47687</v>
      </c>
      <c r="T1186" s="18">
        <f>_xll.qlCalendarAdvance(Calendar,T1185,R1186,"f",,Trigger)</f>
        <v>47689</v>
      </c>
      <c r="U1186" s="18">
        <f>_xll.qlInterestRateIndexMaturity(IborIndex&amp;Tenor,T1186,Trigger)</f>
        <v>47875</v>
      </c>
      <c r="V1186" s="22" t="e">
        <f>_xll.qlIndexFixing($V$1,S1186,,Trigger)</f>
        <v>#NUM!</v>
      </c>
      <c r="W1186" s="22" t="e">
        <f>_xll.qlIndexFixing($W$1,S1186,,Trigger)</f>
        <v>#NUM!</v>
      </c>
      <c r="X1186" s="17" t="e">
        <f t="shared" si="18"/>
        <v>#NUM!</v>
      </c>
    </row>
    <row r="1187" spans="18:24" x14ac:dyDescent="0.2">
      <c r="R1187" s="17" t="s">
        <v>21</v>
      </c>
      <c r="S1187" s="18">
        <f>_xll.qlInterestRateIndexFixingDate(IborIndex&amp;Tenor,T1187,Trigger)</f>
        <v>47694</v>
      </c>
      <c r="T1187" s="18">
        <f>_xll.qlCalendarAdvance(Calendar,T1186,R1187,"f",,Trigger)</f>
        <v>47696</v>
      </c>
      <c r="U1187" s="18">
        <f>_xll.qlInterestRateIndexMaturity(IborIndex&amp;Tenor,T1187,Trigger)</f>
        <v>47882</v>
      </c>
      <c r="V1187" s="22" t="e">
        <f>_xll.qlIndexFixing($V$1,S1187,,Trigger)</f>
        <v>#NUM!</v>
      </c>
      <c r="W1187" s="22" t="e">
        <f>_xll.qlIndexFixing($W$1,S1187,,Trigger)</f>
        <v>#NUM!</v>
      </c>
      <c r="X1187" s="17" t="e">
        <f t="shared" si="18"/>
        <v>#NUM!</v>
      </c>
    </row>
    <row r="1188" spans="18:24" x14ac:dyDescent="0.2">
      <c r="R1188" s="17" t="s">
        <v>21</v>
      </c>
      <c r="S1188" s="18">
        <f>_xll.qlInterestRateIndexFixingDate(IborIndex&amp;Tenor,T1188,Trigger)</f>
        <v>47701</v>
      </c>
      <c r="T1188" s="18">
        <f>_xll.qlCalendarAdvance(Calendar,T1187,R1188,"f",,Trigger)</f>
        <v>47703</v>
      </c>
      <c r="U1188" s="18">
        <f>_xll.qlInterestRateIndexMaturity(IborIndex&amp;Tenor,T1188,Trigger)</f>
        <v>47889</v>
      </c>
      <c r="V1188" s="22" t="e">
        <f>_xll.qlIndexFixing($V$1,S1188,,Trigger)</f>
        <v>#NUM!</v>
      </c>
      <c r="W1188" s="22" t="e">
        <f>_xll.qlIndexFixing($W$1,S1188,,Trigger)</f>
        <v>#NUM!</v>
      </c>
      <c r="X1188" s="17" t="e">
        <f t="shared" si="18"/>
        <v>#NUM!</v>
      </c>
    </row>
    <row r="1189" spans="18:24" x14ac:dyDescent="0.2">
      <c r="R1189" s="17" t="s">
        <v>21</v>
      </c>
      <c r="S1189" s="18">
        <f>_xll.qlInterestRateIndexFixingDate(IborIndex&amp;Tenor,T1189,Trigger)</f>
        <v>47708</v>
      </c>
      <c r="T1189" s="18">
        <f>_xll.qlCalendarAdvance(Calendar,T1188,R1189,"f",,Trigger)</f>
        <v>47710</v>
      </c>
      <c r="U1189" s="18">
        <f>_xll.qlInterestRateIndexMaturity(IborIndex&amp;Tenor,T1189,Trigger)</f>
        <v>47896</v>
      </c>
      <c r="V1189" s="22" t="e">
        <f>_xll.qlIndexFixing($V$1,S1189,,Trigger)</f>
        <v>#NUM!</v>
      </c>
      <c r="W1189" s="22" t="e">
        <f>_xll.qlIndexFixing($W$1,S1189,,Trigger)</f>
        <v>#NUM!</v>
      </c>
      <c r="X1189" s="17" t="e">
        <f t="shared" si="18"/>
        <v>#NUM!</v>
      </c>
    </row>
    <row r="1190" spans="18:24" x14ac:dyDescent="0.2">
      <c r="R1190" s="17" t="s">
        <v>21</v>
      </c>
      <c r="S1190" s="18">
        <f>_xll.qlInterestRateIndexFixingDate(IborIndex&amp;Tenor,T1190,Trigger)</f>
        <v>47715</v>
      </c>
      <c r="T1190" s="18">
        <f>_xll.qlCalendarAdvance(Calendar,T1189,R1190,"f",,Trigger)</f>
        <v>47717</v>
      </c>
      <c r="U1190" s="18">
        <f>_xll.qlInterestRateIndexMaturity(IborIndex&amp;Tenor,T1190,Trigger)</f>
        <v>47903</v>
      </c>
      <c r="V1190" s="22" t="e">
        <f>_xll.qlIndexFixing($V$1,S1190,,Trigger)</f>
        <v>#NUM!</v>
      </c>
      <c r="W1190" s="22" t="e">
        <f>_xll.qlIndexFixing($W$1,S1190,,Trigger)</f>
        <v>#NUM!</v>
      </c>
      <c r="X1190" s="17" t="e">
        <f t="shared" si="18"/>
        <v>#NUM!</v>
      </c>
    </row>
    <row r="1191" spans="18:24" x14ac:dyDescent="0.2">
      <c r="R1191" s="17" t="s">
        <v>21</v>
      </c>
      <c r="S1191" s="18">
        <f>_xll.qlInterestRateIndexFixingDate(IborIndex&amp;Tenor,T1191,Trigger)</f>
        <v>47722</v>
      </c>
      <c r="T1191" s="18">
        <f>_xll.qlCalendarAdvance(Calendar,T1190,R1191,"f",,Trigger)</f>
        <v>47724</v>
      </c>
      <c r="U1191" s="18">
        <f>_xll.qlInterestRateIndexMaturity(IborIndex&amp;Tenor,T1191,Trigger)</f>
        <v>47907</v>
      </c>
      <c r="V1191" s="22" t="e">
        <f>_xll.qlIndexFixing($V$1,S1191,,Trigger)</f>
        <v>#NUM!</v>
      </c>
      <c r="W1191" s="22" t="e">
        <f>_xll.qlIndexFixing($W$1,S1191,,Trigger)</f>
        <v>#NUM!</v>
      </c>
      <c r="X1191" s="17" t="e">
        <f t="shared" si="18"/>
        <v>#NUM!</v>
      </c>
    </row>
    <row r="1192" spans="18:24" x14ac:dyDescent="0.2">
      <c r="R1192" s="17" t="s">
        <v>21</v>
      </c>
      <c r="S1192" s="18">
        <f>_xll.qlInterestRateIndexFixingDate(IborIndex&amp;Tenor,T1192,Trigger)</f>
        <v>47729</v>
      </c>
      <c r="T1192" s="18">
        <f>_xll.qlCalendarAdvance(Calendar,T1191,R1192,"f",,Trigger)</f>
        <v>47731</v>
      </c>
      <c r="U1192" s="18">
        <f>_xll.qlInterestRateIndexMaturity(IborIndex&amp;Tenor,T1192,Trigger)</f>
        <v>47912</v>
      </c>
      <c r="V1192" s="22" t="e">
        <f>_xll.qlIndexFixing($V$1,S1192,,Trigger)</f>
        <v>#NUM!</v>
      </c>
      <c r="W1192" s="22" t="e">
        <f>_xll.qlIndexFixing($W$1,S1192,,Trigger)</f>
        <v>#NUM!</v>
      </c>
      <c r="X1192" s="17" t="e">
        <f t="shared" si="18"/>
        <v>#NUM!</v>
      </c>
    </row>
    <row r="1193" spans="18:24" x14ac:dyDescent="0.2">
      <c r="R1193" s="17" t="s">
        <v>21</v>
      </c>
      <c r="S1193" s="18">
        <f>_xll.qlInterestRateIndexFixingDate(IborIndex&amp;Tenor,T1193,Trigger)</f>
        <v>47736</v>
      </c>
      <c r="T1193" s="18">
        <f>_xll.qlCalendarAdvance(Calendar,T1192,R1193,"f",,Trigger)</f>
        <v>47738</v>
      </c>
      <c r="U1193" s="18">
        <f>_xll.qlInterestRateIndexMaturity(IborIndex&amp;Tenor,T1193,Trigger)</f>
        <v>47919</v>
      </c>
      <c r="V1193" s="22" t="e">
        <f>_xll.qlIndexFixing($V$1,S1193,,Trigger)</f>
        <v>#NUM!</v>
      </c>
      <c r="W1193" s="22" t="e">
        <f>_xll.qlIndexFixing($W$1,S1193,,Trigger)</f>
        <v>#NUM!</v>
      </c>
      <c r="X1193" s="17" t="e">
        <f t="shared" si="18"/>
        <v>#NUM!</v>
      </c>
    </row>
    <row r="1194" spans="18:24" x14ac:dyDescent="0.2">
      <c r="R1194" s="17" t="s">
        <v>21</v>
      </c>
      <c r="S1194" s="18">
        <f>_xll.qlInterestRateIndexFixingDate(IborIndex&amp;Tenor,T1194,Trigger)</f>
        <v>47743</v>
      </c>
      <c r="T1194" s="18">
        <f>_xll.qlCalendarAdvance(Calendar,T1193,R1194,"f",,Trigger)</f>
        <v>47745</v>
      </c>
      <c r="U1194" s="18">
        <f>_xll.qlInterestRateIndexMaturity(IborIndex&amp;Tenor,T1194,Trigger)</f>
        <v>47926</v>
      </c>
      <c r="V1194" s="22" t="e">
        <f>_xll.qlIndexFixing($V$1,S1194,,Trigger)</f>
        <v>#NUM!</v>
      </c>
      <c r="W1194" s="22" t="e">
        <f>_xll.qlIndexFixing($W$1,S1194,,Trigger)</f>
        <v>#NUM!</v>
      </c>
      <c r="X1194" s="17" t="e">
        <f t="shared" si="18"/>
        <v>#NUM!</v>
      </c>
    </row>
    <row r="1195" spans="18:24" x14ac:dyDescent="0.2">
      <c r="R1195" s="17" t="s">
        <v>21</v>
      </c>
      <c r="S1195" s="18">
        <f>_xll.qlInterestRateIndexFixingDate(IborIndex&amp;Tenor,T1195,Trigger)</f>
        <v>47750</v>
      </c>
      <c r="T1195" s="18">
        <f>_xll.qlCalendarAdvance(Calendar,T1194,R1195,"f",,Trigger)</f>
        <v>47752</v>
      </c>
      <c r="U1195" s="18">
        <f>_xll.qlInterestRateIndexMaturity(IborIndex&amp;Tenor,T1195,Trigger)</f>
        <v>47933</v>
      </c>
      <c r="V1195" s="22" t="e">
        <f>_xll.qlIndexFixing($V$1,S1195,,Trigger)</f>
        <v>#NUM!</v>
      </c>
      <c r="W1195" s="22" t="e">
        <f>_xll.qlIndexFixing($W$1,S1195,,Trigger)</f>
        <v>#NUM!</v>
      </c>
      <c r="X1195" s="17" t="e">
        <f t="shared" si="18"/>
        <v>#NUM!</v>
      </c>
    </row>
    <row r="1196" spans="18:24" x14ac:dyDescent="0.2">
      <c r="R1196" s="17" t="s">
        <v>21</v>
      </c>
      <c r="S1196" s="18">
        <f>_xll.qlInterestRateIndexFixingDate(IborIndex&amp;Tenor,T1196,Trigger)</f>
        <v>47757</v>
      </c>
      <c r="T1196" s="18">
        <f>_xll.qlCalendarAdvance(Calendar,T1195,R1196,"f",,Trigger)</f>
        <v>47759</v>
      </c>
      <c r="U1196" s="18">
        <f>_xll.qlInterestRateIndexMaturity(IborIndex&amp;Tenor,T1196,Trigger)</f>
        <v>47941</v>
      </c>
      <c r="V1196" s="22" t="e">
        <f>_xll.qlIndexFixing($V$1,S1196,,Trigger)</f>
        <v>#NUM!</v>
      </c>
      <c r="W1196" s="22" t="e">
        <f>_xll.qlIndexFixing($W$1,S1196,,Trigger)</f>
        <v>#NUM!</v>
      </c>
      <c r="X1196" s="17" t="e">
        <f t="shared" si="18"/>
        <v>#NUM!</v>
      </c>
    </row>
    <row r="1197" spans="18:24" x14ac:dyDescent="0.2">
      <c r="R1197" s="17" t="s">
        <v>21</v>
      </c>
      <c r="S1197" s="18">
        <f>_xll.qlInterestRateIndexFixingDate(IborIndex&amp;Tenor,T1197,Trigger)</f>
        <v>47764</v>
      </c>
      <c r="T1197" s="18">
        <f>_xll.qlCalendarAdvance(Calendar,T1196,R1197,"f",,Trigger)</f>
        <v>47766</v>
      </c>
      <c r="U1197" s="18">
        <f>_xll.qlInterestRateIndexMaturity(IborIndex&amp;Tenor,T1197,Trigger)</f>
        <v>47948</v>
      </c>
      <c r="V1197" s="22" t="e">
        <f>_xll.qlIndexFixing($V$1,S1197,,Trigger)</f>
        <v>#NUM!</v>
      </c>
      <c r="W1197" s="22" t="e">
        <f>_xll.qlIndexFixing($W$1,S1197,,Trigger)</f>
        <v>#NUM!</v>
      </c>
      <c r="X1197" s="17" t="e">
        <f t="shared" si="18"/>
        <v>#NUM!</v>
      </c>
    </row>
    <row r="1198" spans="18:24" x14ac:dyDescent="0.2">
      <c r="R1198" s="17" t="s">
        <v>21</v>
      </c>
      <c r="S1198" s="18">
        <f>_xll.qlInterestRateIndexFixingDate(IborIndex&amp;Tenor,T1198,Trigger)</f>
        <v>47771</v>
      </c>
      <c r="T1198" s="18">
        <f>_xll.qlCalendarAdvance(Calendar,T1197,R1198,"f",,Trigger)</f>
        <v>47773</v>
      </c>
      <c r="U1198" s="18">
        <f>_xll.qlInterestRateIndexMaturity(IborIndex&amp;Tenor,T1198,Trigger)</f>
        <v>47955</v>
      </c>
      <c r="V1198" s="22" t="e">
        <f>_xll.qlIndexFixing($V$1,S1198,,Trigger)</f>
        <v>#NUM!</v>
      </c>
      <c r="W1198" s="22" t="e">
        <f>_xll.qlIndexFixing($W$1,S1198,,Trigger)</f>
        <v>#NUM!</v>
      </c>
      <c r="X1198" s="17" t="e">
        <f t="shared" si="18"/>
        <v>#NUM!</v>
      </c>
    </row>
    <row r="1199" spans="18:24" x14ac:dyDescent="0.2">
      <c r="R1199" s="17" t="s">
        <v>21</v>
      </c>
      <c r="S1199" s="18">
        <f>_xll.qlInterestRateIndexFixingDate(IborIndex&amp;Tenor,T1199,Trigger)</f>
        <v>47778</v>
      </c>
      <c r="T1199" s="18">
        <f>_xll.qlCalendarAdvance(Calendar,T1198,R1199,"f",,Trigger)</f>
        <v>47780</v>
      </c>
      <c r="U1199" s="18">
        <f>_xll.qlInterestRateIndexMaturity(IborIndex&amp;Tenor,T1199,Trigger)</f>
        <v>47962</v>
      </c>
      <c r="V1199" s="22" t="e">
        <f>_xll.qlIndexFixing($V$1,S1199,,Trigger)</f>
        <v>#NUM!</v>
      </c>
      <c r="W1199" s="22" t="e">
        <f>_xll.qlIndexFixing($W$1,S1199,,Trigger)</f>
        <v>#NUM!</v>
      </c>
      <c r="X1199" s="17" t="e">
        <f t="shared" si="18"/>
        <v>#NUM!</v>
      </c>
    </row>
    <row r="1200" spans="18:24" x14ac:dyDescent="0.2">
      <c r="R1200" s="17" t="s">
        <v>21</v>
      </c>
      <c r="S1200" s="18">
        <f>_xll.qlInterestRateIndexFixingDate(IborIndex&amp;Tenor,T1200,Trigger)</f>
        <v>47785</v>
      </c>
      <c r="T1200" s="18">
        <f>_xll.qlCalendarAdvance(Calendar,T1199,R1200,"f",,Trigger)</f>
        <v>47787</v>
      </c>
      <c r="U1200" s="18">
        <f>_xll.qlInterestRateIndexMaturity(IborIndex&amp;Tenor,T1200,Trigger)</f>
        <v>47968</v>
      </c>
      <c r="V1200" s="22" t="e">
        <f>_xll.qlIndexFixing($V$1,S1200,,Trigger)</f>
        <v>#NUM!</v>
      </c>
      <c r="W1200" s="22" t="e">
        <f>_xll.qlIndexFixing($W$1,S1200,,Trigger)</f>
        <v>#NUM!</v>
      </c>
      <c r="X1200" s="17" t="e">
        <f t="shared" si="18"/>
        <v>#NUM!</v>
      </c>
    </row>
    <row r="1201" spans="18:24" x14ac:dyDescent="0.2">
      <c r="R1201" s="17" t="s">
        <v>21</v>
      </c>
      <c r="S1201" s="18">
        <f>_xll.qlInterestRateIndexFixingDate(IborIndex&amp;Tenor,T1201,Trigger)</f>
        <v>47792</v>
      </c>
      <c r="T1201" s="18">
        <f>_xll.qlCalendarAdvance(Calendar,T1200,R1201,"f",,Trigger)</f>
        <v>47794</v>
      </c>
      <c r="U1201" s="18">
        <f>_xll.qlInterestRateIndexMaturity(IborIndex&amp;Tenor,T1201,Trigger)</f>
        <v>47975</v>
      </c>
      <c r="V1201" s="22" t="e">
        <f>_xll.qlIndexFixing($V$1,S1201,,Trigger)</f>
        <v>#NUM!</v>
      </c>
      <c r="W1201" s="22" t="e">
        <f>_xll.qlIndexFixing($W$1,S1201,,Trigger)</f>
        <v>#NUM!</v>
      </c>
      <c r="X1201" s="17" t="e">
        <f t="shared" si="18"/>
        <v>#NUM!</v>
      </c>
    </row>
    <row r="1202" spans="18:24" x14ac:dyDescent="0.2">
      <c r="R1202" s="17" t="s">
        <v>21</v>
      </c>
      <c r="S1202" s="18">
        <f>_xll.qlInterestRateIndexFixingDate(IborIndex&amp;Tenor,T1202,Trigger)</f>
        <v>47799</v>
      </c>
      <c r="T1202" s="18">
        <f>_xll.qlCalendarAdvance(Calendar,T1201,R1202,"f",,Trigger)</f>
        <v>47801</v>
      </c>
      <c r="U1202" s="18">
        <f>_xll.qlInterestRateIndexMaturity(IborIndex&amp;Tenor,T1202,Trigger)</f>
        <v>47982</v>
      </c>
      <c r="V1202" s="22" t="e">
        <f>_xll.qlIndexFixing($V$1,S1202,,Trigger)</f>
        <v>#NUM!</v>
      </c>
      <c r="W1202" s="22" t="e">
        <f>_xll.qlIndexFixing($W$1,S1202,,Trigger)</f>
        <v>#NUM!</v>
      </c>
      <c r="X1202" s="17" t="e">
        <f t="shared" si="18"/>
        <v>#NUM!</v>
      </c>
    </row>
    <row r="1203" spans="18:24" x14ac:dyDescent="0.2">
      <c r="R1203" s="17" t="s">
        <v>21</v>
      </c>
      <c r="S1203" s="18">
        <f>_xll.qlInterestRateIndexFixingDate(IborIndex&amp;Tenor,T1203,Trigger)</f>
        <v>47806</v>
      </c>
      <c r="T1203" s="18">
        <f>_xll.qlCalendarAdvance(Calendar,T1202,R1203,"f",,Trigger)</f>
        <v>47808</v>
      </c>
      <c r="U1203" s="18">
        <f>_xll.qlInterestRateIndexMaturity(IborIndex&amp;Tenor,T1203,Trigger)</f>
        <v>47989</v>
      </c>
      <c r="V1203" s="22" t="e">
        <f>_xll.qlIndexFixing($V$1,S1203,,Trigger)</f>
        <v>#NUM!</v>
      </c>
      <c r="W1203" s="22" t="e">
        <f>_xll.qlIndexFixing($W$1,S1203,,Trigger)</f>
        <v>#NUM!</v>
      </c>
      <c r="X1203" s="17" t="e">
        <f t="shared" si="18"/>
        <v>#NUM!</v>
      </c>
    </row>
    <row r="1204" spans="18:24" x14ac:dyDescent="0.2">
      <c r="R1204" s="17" t="s">
        <v>21</v>
      </c>
      <c r="S1204" s="18">
        <f>_xll.qlInterestRateIndexFixingDate(IborIndex&amp;Tenor,T1204,Trigger)</f>
        <v>47813</v>
      </c>
      <c r="T1204" s="18">
        <f>_xll.qlCalendarAdvance(Calendar,T1203,R1204,"f",,Trigger)</f>
        <v>47815</v>
      </c>
      <c r="U1204" s="18">
        <f>_xll.qlInterestRateIndexMaturity(IborIndex&amp;Tenor,T1204,Trigger)</f>
        <v>47996</v>
      </c>
      <c r="V1204" s="22" t="e">
        <f>_xll.qlIndexFixing($V$1,S1204,,Trigger)</f>
        <v>#NUM!</v>
      </c>
      <c r="W1204" s="22" t="e">
        <f>_xll.qlIndexFixing($W$1,S1204,,Trigger)</f>
        <v>#NUM!</v>
      </c>
      <c r="X1204" s="17" t="e">
        <f t="shared" si="18"/>
        <v>#NUM!</v>
      </c>
    </row>
    <row r="1205" spans="18:24" x14ac:dyDescent="0.2">
      <c r="R1205" s="17" t="s">
        <v>21</v>
      </c>
      <c r="S1205" s="18">
        <f>_xll.qlInterestRateIndexFixingDate(IborIndex&amp;Tenor,T1205,Trigger)</f>
        <v>47820</v>
      </c>
      <c r="T1205" s="18">
        <f>_xll.qlCalendarAdvance(Calendar,T1204,R1205,"f",,Trigger)</f>
        <v>47822</v>
      </c>
      <c r="U1205" s="18">
        <f>_xll.qlInterestRateIndexMaturity(IborIndex&amp;Tenor,T1205,Trigger)</f>
        <v>48004</v>
      </c>
      <c r="V1205" s="22" t="e">
        <f>_xll.qlIndexFixing($V$1,S1205,,Trigger)</f>
        <v>#NUM!</v>
      </c>
      <c r="W1205" s="22" t="e">
        <f>_xll.qlIndexFixing($W$1,S1205,,Trigger)</f>
        <v>#NUM!</v>
      </c>
      <c r="X1205" s="17" t="e">
        <f t="shared" si="18"/>
        <v>#NUM!</v>
      </c>
    </row>
    <row r="1206" spans="18:24" x14ac:dyDescent="0.2">
      <c r="R1206" s="17" t="s">
        <v>21</v>
      </c>
      <c r="S1206" s="18">
        <f>_xll.qlInterestRateIndexFixingDate(IborIndex&amp;Tenor,T1206,Trigger)</f>
        <v>47827</v>
      </c>
      <c r="T1206" s="18">
        <f>_xll.qlCalendarAdvance(Calendar,T1205,R1206,"f",,Trigger)</f>
        <v>47829</v>
      </c>
      <c r="U1206" s="18">
        <f>_xll.qlInterestRateIndexMaturity(IborIndex&amp;Tenor,T1206,Trigger)</f>
        <v>48011</v>
      </c>
      <c r="V1206" s="22" t="e">
        <f>_xll.qlIndexFixing($V$1,S1206,,Trigger)</f>
        <v>#NUM!</v>
      </c>
      <c r="W1206" s="22" t="e">
        <f>_xll.qlIndexFixing($W$1,S1206,,Trigger)</f>
        <v>#NUM!</v>
      </c>
      <c r="X1206" s="17" t="e">
        <f t="shared" si="18"/>
        <v>#NUM!</v>
      </c>
    </row>
    <row r="1207" spans="18:24" x14ac:dyDescent="0.2">
      <c r="R1207" s="17" t="s">
        <v>21</v>
      </c>
      <c r="S1207" s="18">
        <f>_xll.qlInterestRateIndexFixingDate(IborIndex&amp;Tenor,T1207,Trigger)</f>
        <v>47834</v>
      </c>
      <c r="T1207" s="18">
        <f>_xll.qlCalendarAdvance(Calendar,T1206,R1207,"f",,Trigger)</f>
        <v>47836</v>
      </c>
      <c r="U1207" s="18">
        <f>_xll.qlInterestRateIndexMaturity(IborIndex&amp;Tenor,T1207,Trigger)</f>
        <v>48018</v>
      </c>
      <c r="V1207" s="22" t="e">
        <f>_xll.qlIndexFixing($V$1,S1207,,Trigger)</f>
        <v>#NUM!</v>
      </c>
      <c r="W1207" s="22" t="e">
        <f>_xll.qlIndexFixing($W$1,S1207,,Trigger)</f>
        <v>#NUM!</v>
      </c>
      <c r="X1207" s="17" t="e">
        <f t="shared" si="18"/>
        <v>#NUM!</v>
      </c>
    </row>
    <row r="1208" spans="18:24" x14ac:dyDescent="0.2">
      <c r="R1208" s="17" t="s">
        <v>21</v>
      </c>
      <c r="S1208" s="18">
        <f>_xll.qlInterestRateIndexFixingDate(IborIndex&amp;Tenor,T1208,Trigger)</f>
        <v>47840</v>
      </c>
      <c r="T1208" s="18">
        <f>_xll.qlCalendarAdvance(Calendar,T1207,R1208,"f",,Trigger)</f>
        <v>47844</v>
      </c>
      <c r="U1208" s="18">
        <f>_xll.qlInterestRateIndexMaturity(IborIndex&amp;Tenor,T1208,Trigger)</f>
        <v>48026</v>
      </c>
      <c r="V1208" s="22" t="e">
        <f>_xll.qlIndexFixing($V$1,S1208,,Trigger)</f>
        <v>#NUM!</v>
      </c>
      <c r="W1208" s="22" t="e">
        <f>_xll.qlIndexFixing($W$1,S1208,,Trigger)</f>
        <v>#NUM!</v>
      </c>
      <c r="X1208" s="17" t="e">
        <f t="shared" si="18"/>
        <v>#NUM!</v>
      </c>
    </row>
    <row r="1209" spans="18:24" x14ac:dyDescent="0.2">
      <c r="R1209" s="17" t="s">
        <v>21</v>
      </c>
      <c r="S1209" s="18">
        <f>_xll.qlInterestRateIndexFixingDate(IborIndex&amp;Tenor,T1209,Trigger)</f>
        <v>47848</v>
      </c>
      <c r="T1209" s="18">
        <f>_xll.qlCalendarAdvance(Calendar,T1208,R1209,"f",,Trigger)</f>
        <v>47851</v>
      </c>
      <c r="U1209" s="18">
        <f>_xll.qlInterestRateIndexMaturity(IborIndex&amp;Tenor,T1209,Trigger)</f>
        <v>48032</v>
      </c>
      <c r="V1209" s="22" t="e">
        <f>_xll.qlIndexFixing($V$1,S1209,,Trigger)</f>
        <v>#NUM!</v>
      </c>
      <c r="W1209" s="22" t="e">
        <f>_xll.qlIndexFixing($W$1,S1209,,Trigger)</f>
        <v>#NUM!</v>
      </c>
      <c r="X1209" s="17" t="e">
        <f t="shared" si="18"/>
        <v>#NUM!</v>
      </c>
    </row>
    <row r="1210" spans="18:24" x14ac:dyDescent="0.2">
      <c r="R1210" s="17" t="s">
        <v>21</v>
      </c>
      <c r="S1210" s="18">
        <f>_xll.qlInterestRateIndexFixingDate(IborIndex&amp;Tenor,T1210,Trigger)</f>
        <v>47856</v>
      </c>
      <c r="T1210" s="18">
        <f>_xll.qlCalendarAdvance(Calendar,T1209,R1210,"f",,Trigger)</f>
        <v>47858</v>
      </c>
      <c r="U1210" s="18">
        <f>_xll.qlInterestRateIndexMaturity(IborIndex&amp;Tenor,T1210,Trigger)</f>
        <v>48039</v>
      </c>
      <c r="V1210" s="22" t="e">
        <f>_xll.qlIndexFixing($V$1,S1210,,Trigger)</f>
        <v>#NUM!</v>
      </c>
      <c r="W1210" s="22" t="e">
        <f>_xll.qlIndexFixing($W$1,S1210,,Trigger)</f>
        <v>#NUM!</v>
      </c>
      <c r="X1210" s="17" t="e">
        <f t="shared" si="18"/>
        <v>#NUM!</v>
      </c>
    </row>
    <row r="1211" spans="18:24" x14ac:dyDescent="0.2">
      <c r="R1211" s="17" t="s">
        <v>21</v>
      </c>
      <c r="S1211" s="18">
        <f>_xll.qlInterestRateIndexFixingDate(IborIndex&amp;Tenor,T1211,Trigger)</f>
        <v>47863</v>
      </c>
      <c r="T1211" s="18">
        <f>_xll.qlCalendarAdvance(Calendar,T1210,R1211,"f",,Trigger)</f>
        <v>47865</v>
      </c>
      <c r="U1211" s="18">
        <f>_xll.qlInterestRateIndexMaturity(IborIndex&amp;Tenor,T1211,Trigger)</f>
        <v>48046</v>
      </c>
      <c r="V1211" s="22" t="e">
        <f>_xll.qlIndexFixing($V$1,S1211,,Trigger)</f>
        <v>#NUM!</v>
      </c>
      <c r="W1211" s="22" t="e">
        <f>_xll.qlIndexFixing($W$1,S1211,,Trigger)</f>
        <v>#NUM!</v>
      </c>
      <c r="X1211" s="17" t="e">
        <f t="shared" si="18"/>
        <v>#NUM!</v>
      </c>
    </row>
    <row r="1212" spans="18:24" x14ac:dyDescent="0.2">
      <c r="R1212" s="17" t="s">
        <v>21</v>
      </c>
      <c r="S1212" s="18">
        <f>_xll.qlInterestRateIndexFixingDate(IborIndex&amp;Tenor,T1212,Trigger)</f>
        <v>47870</v>
      </c>
      <c r="T1212" s="18">
        <f>_xll.qlCalendarAdvance(Calendar,T1211,R1212,"f",,Trigger)</f>
        <v>47872</v>
      </c>
      <c r="U1212" s="18">
        <f>_xll.qlInterestRateIndexMaturity(IborIndex&amp;Tenor,T1212,Trigger)</f>
        <v>48053</v>
      </c>
      <c r="V1212" s="22" t="e">
        <f>_xll.qlIndexFixing($V$1,S1212,,Trigger)</f>
        <v>#NUM!</v>
      </c>
      <c r="W1212" s="22" t="e">
        <f>_xll.qlIndexFixing($W$1,S1212,,Trigger)</f>
        <v>#NUM!</v>
      </c>
      <c r="X1212" s="17" t="e">
        <f t="shared" si="18"/>
        <v>#NUM!</v>
      </c>
    </row>
    <row r="1213" spans="18:24" x14ac:dyDescent="0.2">
      <c r="R1213" s="17" t="s">
        <v>21</v>
      </c>
      <c r="S1213" s="18">
        <f>_xll.qlInterestRateIndexFixingDate(IborIndex&amp;Tenor,T1213,Trigger)</f>
        <v>47877</v>
      </c>
      <c r="T1213" s="18">
        <f>_xll.qlCalendarAdvance(Calendar,T1212,R1213,"f",,Trigger)</f>
        <v>47879</v>
      </c>
      <c r="U1213" s="18">
        <f>_xll.qlInterestRateIndexMaturity(IborIndex&amp;Tenor,T1213,Trigger)</f>
        <v>48060</v>
      </c>
      <c r="V1213" s="22" t="e">
        <f>_xll.qlIndexFixing($V$1,S1213,,Trigger)</f>
        <v>#NUM!</v>
      </c>
      <c r="W1213" s="22" t="e">
        <f>_xll.qlIndexFixing($W$1,S1213,,Trigger)</f>
        <v>#NUM!</v>
      </c>
      <c r="X1213" s="17" t="e">
        <f t="shared" si="18"/>
        <v>#NUM!</v>
      </c>
    </row>
    <row r="1214" spans="18:24" x14ac:dyDescent="0.2">
      <c r="R1214" s="17" t="s">
        <v>21</v>
      </c>
      <c r="S1214" s="18">
        <f>_xll.qlInterestRateIndexFixingDate(IborIndex&amp;Tenor,T1214,Trigger)</f>
        <v>47884</v>
      </c>
      <c r="T1214" s="18">
        <f>_xll.qlCalendarAdvance(Calendar,T1213,R1214,"f",,Trigger)</f>
        <v>47886</v>
      </c>
      <c r="U1214" s="18">
        <f>_xll.qlInterestRateIndexMaturity(IborIndex&amp;Tenor,T1214,Trigger)</f>
        <v>48067</v>
      </c>
      <c r="V1214" s="22" t="e">
        <f>_xll.qlIndexFixing($V$1,S1214,,Trigger)</f>
        <v>#NUM!</v>
      </c>
      <c r="W1214" s="22" t="e">
        <f>_xll.qlIndexFixing($W$1,S1214,,Trigger)</f>
        <v>#NUM!</v>
      </c>
      <c r="X1214" s="17" t="e">
        <f t="shared" si="18"/>
        <v>#NUM!</v>
      </c>
    </row>
    <row r="1215" spans="18:24" x14ac:dyDescent="0.2">
      <c r="R1215" s="17" t="s">
        <v>21</v>
      </c>
      <c r="S1215" s="18">
        <f>_xll.qlInterestRateIndexFixingDate(IborIndex&amp;Tenor,T1215,Trigger)</f>
        <v>47891</v>
      </c>
      <c r="T1215" s="18">
        <f>_xll.qlCalendarAdvance(Calendar,T1214,R1215,"f",,Trigger)</f>
        <v>47893</v>
      </c>
      <c r="U1215" s="18">
        <f>_xll.qlInterestRateIndexMaturity(IborIndex&amp;Tenor,T1215,Trigger)</f>
        <v>48074</v>
      </c>
      <c r="V1215" s="22" t="e">
        <f>_xll.qlIndexFixing($V$1,S1215,,Trigger)</f>
        <v>#NUM!</v>
      </c>
      <c r="W1215" s="22" t="e">
        <f>_xll.qlIndexFixing($W$1,S1215,,Trigger)</f>
        <v>#NUM!</v>
      </c>
      <c r="X1215" s="17" t="e">
        <f t="shared" si="18"/>
        <v>#NUM!</v>
      </c>
    </row>
    <row r="1216" spans="18:24" x14ac:dyDescent="0.2">
      <c r="R1216" s="17" t="s">
        <v>21</v>
      </c>
      <c r="S1216" s="18">
        <f>_xll.qlInterestRateIndexFixingDate(IborIndex&amp;Tenor,T1216,Trigger)</f>
        <v>47898</v>
      </c>
      <c r="T1216" s="18">
        <f>_xll.qlCalendarAdvance(Calendar,T1215,R1216,"f",,Trigger)</f>
        <v>47900</v>
      </c>
      <c r="U1216" s="18">
        <f>_xll.qlInterestRateIndexMaturity(IborIndex&amp;Tenor,T1216,Trigger)</f>
        <v>48081</v>
      </c>
      <c r="V1216" s="22" t="e">
        <f>_xll.qlIndexFixing($V$1,S1216,,Trigger)</f>
        <v>#NUM!</v>
      </c>
      <c r="W1216" s="22" t="e">
        <f>_xll.qlIndexFixing($W$1,S1216,,Trigger)</f>
        <v>#NUM!</v>
      </c>
      <c r="X1216" s="17" t="e">
        <f t="shared" si="18"/>
        <v>#NUM!</v>
      </c>
    </row>
    <row r="1217" spans="18:24" x14ac:dyDescent="0.2">
      <c r="R1217" s="17" t="s">
        <v>21</v>
      </c>
      <c r="S1217" s="18">
        <f>_xll.qlInterestRateIndexFixingDate(IborIndex&amp;Tenor,T1217,Trigger)</f>
        <v>47905</v>
      </c>
      <c r="T1217" s="18">
        <f>_xll.qlCalendarAdvance(Calendar,T1216,R1217,"f",,Trigger)</f>
        <v>47907</v>
      </c>
      <c r="U1217" s="18">
        <f>_xll.qlInterestRateIndexMaturity(IborIndex&amp;Tenor,T1217,Trigger)</f>
        <v>48089</v>
      </c>
      <c r="V1217" s="22" t="e">
        <f>_xll.qlIndexFixing($V$1,S1217,,Trigger)</f>
        <v>#NUM!</v>
      </c>
      <c r="W1217" s="22" t="e">
        <f>_xll.qlIndexFixing($W$1,S1217,,Trigger)</f>
        <v>#NUM!</v>
      </c>
      <c r="X1217" s="17" t="e">
        <f t="shared" si="18"/>
        <v>#NUM!</v>
      </c>
    </row>
    <row r="1218" spans="18:24" x14ac:dyDescent="0.2">
      <c r="R1218" s="17" t="s">
        <v>21</v>
      </c>
      <c r="S1218" s="18">
        <f>_xll.qlInterestRateIndexFixingDate(IborIndex&amp;Tenor,T1218,Trigger)</f>
        <v>47912</v>
      </c>
      <c r="T1218" s="18">
        <f>_xll.qlCalendarAdvance(Calendar,T1217,R1218,"f",,Trigger)</f>
        <v>47914</v>
      </c>
      <c r="U1218" s="18">
        <f>_xll.qlInterestRateIndexMaturity(IborIndex&amp;Tenor,T1218,Trigger)</f>
        <v>48099</v>
      </c>
      <c r="V1218" s="22" t="e">
        <f>_xll.qlIndexFixing($V$1,S1218,,Trigger)</f>
        <v>#NUM!</v>
      </c>
      <c r="W1218" s="22" t="e">
        <f>_xll.qlIndexFixing($W$1,S1218,,Trigger)</f>
        <v>#NUM!</v>
      </c>
      <c r="X1218" s="17" t="e">
        <f t="shared" si="18"/>
        <v>#NUM!</v>
      </c>
    </row>
    <row r="1219" spans="18:24" x14ac:dyDescent="0.2">
      <c r="R1219" s="17" t="s">
        <v>21</v>
      </c>
      <c r="S1219" s="18">
        <f>_xll.qlInterestRateIndexFixingDate(IborIndex&amp;Tenor,T1219,Trigger)</f>
        <v>47919</v>
      </c>
      <c r="T1219" s="18">
        <f>_xll.qlCalendarAdvance(Calendar,T1218,R1219,"f",,Trigger)</f>
        <v>47921</v>
      </c>
      <c r="U1219" s="18">
        <f>_xll.qlInterestRateIndexMaturity(IborIndex&amp;Tenor,T1219,Trigger)</f>
        <v>48106</v>
      </c>
      <c r="V1219" s="22" t="e">
        <f>_xll.qlIndexFixing($V$1,S1219,,Trigger)</f>
        <v>#NUM!</v>
      </c>
      <c r="W1219" s="22" t="e">
        <f>_xll.qlIndexFixing($W$1,S1219,,Trigger)</f>
        <v>#NUM!</v>
      </c>
      <c r="X1219" s="17" t="e">
        <f t="shared" si="18"/>
        <v>#NUM!</v>
      </c>
    </row>
    <row r="1220" spans="18:24" x14ac:dyDescent="0.2">
      <c r="R1220" s="17" t="s">
        <v>21</v>
      </c>
      <c r="S1220" s="18">
        <f>_xll.qlInterestRateIndexFixingDate(IborIndex&amp;Tenor,T1220,Trigger)</f>
        <v>47926</v>
      </c>
      <c r="T1220" s="18">
        <f>_xll.qlCalendarAdvance(Calendar,T1219,R1220,"f",,Trigger)</f>
        <v>47928</v>
      </c>
      <c r="U1220" s="18">
        <f>_xll.qlInterestRateIndexMaturity(IborIndex&amp;Tenor,T1220,Trigger)</f>
        <v>48113</v>
      </c>
      <c r="V1220" s="22" t="e">
        <f>_xll.qlIndexFixing($V$1,S1220,,Trigger)</f>
        <v>#NUM!</v>
      </c>
      <c r="W1220" s="22" t="e">
        <f>_xll.qlIndexFixing($W$1,S1220,,Trigger)</f>
        <v>#NUM!</v>
      </c>
      <c r="X1220" s="17" t="e">
        <f t="shared" ref="X1220:X1283" si="19">(V1220-W1220)*10000</f>
        <v>#NUM!</v>
      </c>
    </row>
    <row r="1221" spans="18:24" x14ac:dyDescent="0.2">
      <c r="R1221" s="17" t="s">
        <v>21</v>
      </c>
      <c r="S1221" s="18">
        <f>_xll.qlInterestRateIndexFixingDate(IborIndex&amp;Tenor,T1221,Trigger)</f>
        <v>47933</v>
      </c>
      <c r="T1221" s="18">
        <f>_xll.qlCalendarAdvance(Calendar,T1220,R1221,"f",,Trigger)</f>
        <v>47935</v>
      </c>
      <c r="U1221" s="18">
        <f>_xll.qlInterestRateIndexMaturity(IborIndex&amp;Tenor,T1221,Trigger)</f>
        <v>48120</v>
      </c>
      <c r="V1221" s="22" t="e">
        <f>_xll.qlIndexFixing($V$1,S1221,,Trigger)</f>
        <v>#NUM!</v>
      </c>
      <c r="W1221" s="22" t="e">
        <f>_xll.qlIndexFixing($W$1,S1221,,Trigger)</f>
        <v>#NUM!</v>
      </c>
      <c r="X1221" s="17" t="e">
        <f t="shared" si="19"/>
        <v>#NUM!</v>
      </c>
    </row>
    <row r="1222" spans="18:24" x14ac:dyDescent="0.2">
      <c r="R1222" s="17" t="s">
        <v>21</v>
      </c>
      <c r="S1222" s="18">
        <f>_xll.qlInterestRateIndexFixingDate(IborIndex&amp;Tenor,T1222,Trigger)</f>
        <v>47940</v>
      </c>
      <c r="T1222" s="18">
        <f>_xll.qlCalendarAdvance(Calendar,T1221,R1222,"f",,Trigger)</f>
        <v>47942</v>
      </c>
      <c r="U1222" s="18">
        <f>_xll.qlInterestRateIndexMaturity(IborIndex&amp;Tenor,T1222,Trigger)</f>
        <v>48127</v>
      </c>
      <c r="V1222" s="22" t="e">
        <f>_xll.qlIndexFixing($V$1,S1222,,Trigger)</f>
        <v>#NUM!</v>
      </c>
      <c r="W1222" s="22" t="e">
        <f>_xll.qlIndexFixing($W$1,S1222,,Trigger)</f>
        <v>#NUM!</v>
      </c>
      <c r="X1222" s="17" t="e">
        <f t="shared" si="19"/>
        <v>#NUM!</v>
      </c>
    </row>
    <row r="1223" spans="18:24" x14ac:dyDescent="0.2">
      <c r="R1223" s="17" t="s">
        <v>21</v>
      </c>
      <c r="S1223" s="18">
        <f>_xll.qlInterestRateIndexFixingDate(IborIndex&amp;Tenor,T1223,Trigger)</f>
        <v>47947</v>
      </c>
      <c r="T1223" s="18">
        <f>_xll.qlCalendarAdvance(Calendar,T1222,R1223,"f",,Trigger)</f>
        <v>47953</v>
      </c>
      <c r="U1223" s="18">
        <f>_xll.qlInterestRateIndexMaturity(IborIndex&amp;Tenor,T1223,Trigger)</f>
        <v>48136</v>
      </c>
      <c r="V1223" s="22" t="e">
        <f>_xll.qlIndexFixing($V$1,S1223,,Trigger)</f>
        <v>#NUM!</v>
      </c>
      <c r="W1223" s="22" t="e">
        <f>_xll.qlIndexFixing($W$1,S1223,,Trigger)</f>
        <v>#NUM!</v>
      </c>
      <c r="X1223" s="17" t="e">
        <f t="shared" si="19"/>
        <v>#NUM!</v>
      </c>
    </row>
    <row r="1224" spans="18:24" x14ac:dyDescent="0.2">
      <c r="R1224" s="17" t="s">
        <v>21</v>
      </c>
      <c r="S1224" s="18">
        <f>_xll.qlInterestRateIndexFixingDate(IborIndex&amp;Tenor,T1224,Trigger)</f>
        <v>47956</v>
      </c>
      <c r="T1224" s="18">
        <f>_xll.qlCalendarAdvance(Calendar,T1223,R1224,"f",,Trigger)</f>
        <v>47960</v>
      </c>
      <c r="U1224" s="18">
        <f>_xll.qlInterestRateIndexMaturity(IborIndex&amp;Tenor,T1224,Trigger)</f>
        <v>48143</v>
      </c>
      <c r="V1224" s="22" t="e">
        <f>_xll.qlIndexFixing($V$1,S1224,,Trigger)</f>
        <v>#NUM!</v>
      </c>
      <c r="W1224" s="22" t="e">
        <f>_xll.qlIndexFixing($W$1,S1224,,Trigger)</f>
        <v>#NUM!</v>
      </c>
      <c r="X1224" s="17" t="e">
        <f t="shared" si="19"/>
        <v>#NUM!</v>
      </c>
    </row>
    <row r="1225" spans="18:24" x14ac:dyDescent="0.2">
      <c r="R1225" s="17" t="s">
        <v>21</v>
      </c>
      <c r="S1225" s="18">
        <f>_xll.qlInterestRateIndexFixingDate(IborIndex&amp;Tenor,T1225,Trigger)</f>
        <v>47963</v>
      </c>
      <c r="T1225" s="18">
        <f>_xll.qlCalendarAdvance(Calendar,T1224,R1225,"f",,Trigger)</f>
        <v>47967</v>
      </c>
      <c r="U1225" s="18">
        <f>_xll.qlInterestRateIndexMaturity(IborIndex&amp;Tenor,T1225,Trigger)</f>
        <v>48150</v>
      </c>
      <c r="V1225" s="22" t="e">
        <f>_xll.qlIndexFixing($V$1,S1225,,Trigger)</f>
        <v>#NUM!</v>
      </c>
      <c r="W1225" s="22" t="e">
        <f>_xll.qlIndexFixing($W$1,S1225,,Trigger)</f>
        <v>#NUM!</v>
      </c>
      <c r="X1225" s="17" t="e">
        <f t="shared" si="19"/>
        <v>#NUM!</v>
      </c>
    </row>
    <row r="1226" spans="18:24" x14ac:dyDescent="0.2">
      <c r="R1226" s="17" t="s">
        <v>21</v>
      </c>
      <c r="S1226" s="18">
        <f>_xll.qlInterestRateIndexFixingDate(IborIndex&amp;Tenor,T1226,Trigger)</f>
        <v>47970</v>
      </c>
      <c r="T1226" s="18">
        <f>_xll.qlCalendarAdvance(Calendar,T1225,R1226,"f",,Trigger)</f>
        <v>47974</v>
      </c>
      <c r="U1226" s="18">
        <f>_xll.qlInterestRateIndexMaturity(IborIndex&amp;Tenor,T1226,Trigger)</f>
        <v>48158</v>
      </c>
      <c r="V1226" s="22" t="e">
        <f>_xll.qlIndexFixing($V$1,S1226,,Trigger)</f>
        <v>#NUM!</v>
      </c>
      <c r="W1226" s="22" t="e">
        <f>_xll.qlIndexFixing($W$1,S1226,,Trigger)</f>
        <v>#NUM!</v>
      </c>
      <c r="X1226" s="17" t="e">
        <f t="shared" si="19"/>
        <v>#NUM!</v>
      </c>
    </row>
    <row r="1227" spans="18:24" x14ac:dyDescent="0.2">
      <c r="R1227" s="17" t="s">
        <v>21</v>
      </c>
      <c r="S1227" s="18">
        <f>_xll.qlInterestRateIndexFixingDate(IborIndex&amp;Tenor,T1227,Trigger)</f>
        <v>47977</v>
      </c>
      <c r="T1227" s="18">
        <f>_xll.qlCalendarAdvance(Calendar,T1226,R1227,"f",,Trigger)</f>
        <v>47981</v>
      </c>
      <c r="U1227" s="18">
        <f>_xll.qlInterestRateIndexMaturity(IborIndex&amp;Tenor,T1227,Trigger)</f>
        <v>48165</v>
      </c>
      <c r="V1227" s="22" t="e">
        <f>_xll.qlIndexFixing($V$1,S1227,,Trigger)</f>
        <v>#NUM!</v>
      </c>
      <c r="W1227" s="22" t="e">
        <f>_xll.qlIndexFixing($W$1,S1227,,Trigger)</f>
        <v>#NUM!</v>
      </c>
      <c r="X1227" s="17" t="e">
        <f t="shared" si="19"/>
        <v>#NUM!</v>
      </c>
    </row>
    <row r="1228" spans="18:24" x14ac:dyDescent="0.2">
      <c r="R1228" s="17" t="s">
        <v>21</v>
      </c>
      <c r="S1228" s="18">
        <f>_xll.qlInterestRateIndexFixingDate(IborIndex&amp;Tenor,T1228,Trigger)</f>
        <v>47984</v>
      </c>
      <c r="T1228" s="18">
        <f>_xll.qlCalendarAdvance(Calendar,T1227,R1228,"f",,Trigger)</f>
        <v>47988</v>
      </c>
      <c r="U1228" s="18">
        <f>_xll.qlInterestRateIndexMaturity(IborIndex&amp;Tenor,T1228,Trigger)</f>
        <v>48172</v>
      </c>
      <c r="V1228" s="22" t="e">
        <f>_xll.qlIndexFixing($V$1,S1228,,Trigger)</f>
        <v>#NUM!</v>
      </c>
      <c r="W1228" s="22" t="e">
        <f>_xll.qlIndexFixing($W$1,S1228,,Trigger)</f>
        <v>#NUM!</v>
      </c>
      <c r="X1228" s="17" t="e">
        <f t="shared" si="19"/>
        <v>#NUM!</v>
      </c>
    </row>
    <row r="1229" spans="18:24" x14ac:dyDescent="0.2">
      <c r="R1229" s="17" t="s">
        <v>21</v>
      </c>
      <c r="S1229" s="18">
        <f>_xll.qlInterestRateIndexFixingDate(IborIndex&amp;Tenor,T1229,Trigger)</f>
        <v>47991</v>
      </c>
      <c r="T1229" s="18">
        <f>_xll.qlCalendarAdvance(Calendar,T1228,R1229,"f",,Trigger)</f>
        <v>47995</v>
      </c>
      <c r="U1229" s="18">
        <f>_xll.qlInterestRateIndexMaturity(IborIndex&amp;Tenor,T1229,Trigger)</f>
        <v>48179</v>
      </c>
      <c r="V1229" s="22" t="e">
        <f>_xll.qlIndexFixing($V$1,S1229,,Trigger)</f>
        <v>#NUM!</v>
      </c>
      <c r="W1229" s="22" t="e">
        <f>_xll.qlIndexFixing($W$1,S1229,,Trigger)</f>
        <v>#NUM!</v>
      </c>
      <c r="X1229" s="17" t="e">
        <f t="shared" si="19"/>
        <v>#NUM!</v>
      </c>
    </row>
    <row r="1230" spans="18:24" x14ac:dyDescent="0.2">
      <c r="R1230" s="17" t="s">
        <v>21</v>
      </c>
      <c r="S1230" s="18">
        <f>_xll.qlInterestRateIndexFixingDate(IborIndex&amp;Tenor,T1230,Trigger)</f>
        <v>47998</v>
      </c>
      <c r="T1230" s="18">
        <f>_xll.qlCalendarAdvance(Calendar,T1229,R1230,"f",,Trigger)</f>
        <v>48002</v>
      </c>
      <c r="U1230" s="18">
        <f>_xll.qlInterestRateIndexMaturity(IborIndex&amp;Tenor,T1230,Trigger)</f>
        <v>48185</v>
      </c>
      <c r="V1230" s="22" t="e">
        <f>_xll.qlIndexFixing($V$1,S1230,,Trigger)</f>
        <v>#NUM!</v>
      </c>
      <c r="W1230" s="22" t="e">
        <f>_xll.qlIndexFixing($W$1,S1230,,Trigger)</f>
        <v>#NUM!</v>
      </c>
      <c r="X1230" s="17" t="e">
        <f t="shared" si="19"/>
        <v>#NUM!</v>
      </c>
    </row>
    <row r="1231" spans="18:24" x14ac:dyDescent="0.2">
      <c r="R1231" s="17" t="s">
        <v>21</v>
      </c>
      <c r="S1231" s="18">
        <f>_xll.qlInterestRateIndexFixingDate(IborIndex&amp;Tenor,T1231,Trigger)</f>
        <v>48005</v>
      </c>
      <c r="T1231" s="18">
        <f>_xll.qlCalendarAdvance(Calendar,T1230,R1231,"f",,Trigger)</f>
        <v>48009</v>
      </c>
      <c r="U1231" s="18">
        <f>_xll.qlInterestRateIndexMaturity(IborIndex&amp;Tenor,T1231,Trigger)</f>
        <v>48192</v>
      </c>
      <c r="V1231" s="22" t="e">
        <f>_xll.qlIndexFixing($V$1,S1231,,Trigger)</f>
        <v>#NUM!</v>
      </c>
      <c r="W1231" s="22" t="e">
        <f>_xll.qlIndexFixing($W$1,S1231,,Trigger)</f>
        <v>#NUM!</v>
      </c>
      <c r="X1231" s="17" t="e">
        <f t="shared" si="19"/>
        <v>#NUM!</v>
      </c>
    </row>
    <row r="1232" spans="18:24" x14ac:dyDescent="0.2">
      <c r="R1232" s="17" t="s">
        <v>21</v>
      </c>
      <c r="S1232" s="18">
        <f>_xll.qlInterestRateIndexFixingDate(IborIndex&amp;Tenor,T1232,Trigger)</f>
        <v>48012</v>
      </c>
      <c r="T1232" s="18">
        <f>_xll.qlCalendarAdvance(Calendar,T1231,R1232,"f",,Trigger)</f>
        <v>48016</v>
      </c>
      <c r="U1232" s="18">
        <f>_xll.qlInterestRateIndexMaturity(IborIndex&amp;Tenor,T1232,Trigger)</f>
        <v>48199</v>
      </c>
      <c r="V1232" s="22" t="e">
        <f>_xll.qlIndexFixing($V$1,S1232,,Trigger)</f>
        <v>#NUM!</v>
      </c>
      <c r="W1232" s="22" t="e">
        <f>_xll.qlIndexFixing($W$1,S1232,,Trigger)</f>
        <v>#NUM!</v>
      </c>
      <c r="X1232" s="17" t="e">
        <f t="shared" si="19"/>
        <v>#NUM!</v>
      </c>
    </row>
    <row r="1233" spans="18:24" x14ac:dyDescent="0.2">
      <c r="R1233" s="17" t="s">
        <v>21</v>
      </c>
      <c r="S1233" s="18">
        <f>_xll.qlInterestRateIndexFixingDate(IborIndex&amp;Tenor,T1233,Trigger)</f>
        <v>48019</v>
      </c>
      <c r="T1233" s="18">
        <f>_xll.qlCalendarAdvance(Calendar,T1232,R1233,"f",,Trigger)</f>
        <v>48023</v>
      </c>
      <c r="U1233" s="18">
        <f>_xll.qlInterestRateIndexMaturity(IborIndex&amp;Tenor,T1233,Trigger)</f>
        <v>48206</v>
      </c>
      <c r="V1233" s="22" t="e">
        <f>_xll.qlIndexFixing($V$1,S1233,,Trigger)</f>
        <v>#NUM!</v>
      </c>
      <c r="W1233" s="22" t="e">
        <f>_xll.qlIndexFixing($W$1,S1233,,Trigger)</f>
        <v>#NUM!</v>
      </c>
      <c r="X1233" s="17" t="e">
        <f t="shared" si="19"/>
        <v>#NUM!</v>
      </c>
    </row>
    <row r="1234" spans="18:24" x14ac:dyDescent="0.2">
      <c r="R1234" s="17" t="s">
        <v>21</v>
      </c>
      <c r="S1234" s="18">
        <f>_xll.qlInterestRateIndexFixingDate(IborIndex&amp;Tenor,T1234,Trigger)</f>
        <v>48026</v>
      </c>
      <c r="T1234" s="18">
        <f>_xll.qlCalendarAdvance(Calendar,T1233,R1234,"f",,Trigger)</f>
        <v>48030</v>
      </c>
      <c r="U1234" s="18">
        <f>_xll.qlInterestRateIndexMaturity(IborIndex&amp;Tenor,T1234,Trigger)</f>
        <v>48215</v>
      </c>
      <c r="V1234" s="22" t="e">
        <f>_xll.qlIndexFixing($V$1,S1234,,Trigger)</f>
        <v>#NUM!</v>
      </c>
      <c r="W1234" s="22" t="e">
        <f>_xll.qlIndexFixing($W$1,S1234,,Trigger)</f>
        <v>#NUM!</v>
      </c>
      <c r="X1234" s="17" t="e">
        <f t="shared" si="19"/>
        <v>#NUM!</v>
      </c>
    </row>
    <row r="1235" spans="18:24" x14ac:dyDescent="0.2">
      <c r="R1235" s="17" t="s">
        <v>21</v>
      </c>
      <c r="S1235" s="18">
        <f>_xll.qlInterestRateIndexFixingDate(IborIndex&amp;Tenor,T1235,Trigger)</f>
        <v>48033</v>
      </c>
      <c r="T1235" s="18">
        <f>_xll.qlCalendarAdvance(Calendar,T1234,R1235,"f",,Trigger)</f>
        <v>48037</v>
      </c>
      <c r="U1235" s="18">
        <f>_xll.qlInterestRateIndexMaturity(IborIndex&amp;Tenor,T1235,Trigger)</f>
        <v>48221</v>
      </c>
      <c r="V1235" s="22" t="e">
        <f>_xll.qlIndexFixing($V$1,S1235,,Trigger)</f>
        <v>#NUM!</v>
      </c>
      <c r="W1235" s="22" t="e">
        <f>_xll.qlIndexFixing($W$1,S1235,,Trigger)</f>
        <v>#NUM!</v>
      </c>
      <c r="X1235" s="17" t="e">
        <f t="shared" si="19"/>
        <v>#NUM!</v>
      </c>
    </row>
    <row r="1236" spans="18:24" x14ac:dyDescent="0.2">
      <c r="R1236" s="17" t="s">
        <v>21</v>
      </c>
      <c r="S1236" s="18">
        <f>_xll.qlInterestRateIndexFixingDate(IborIndex&amp;Tenor,T1236,Trigger)</f>
        <v>48040</v>
      </c>
      <c r="T1236" s="18">
        <f>_xll.qlCalendarAdvance(Calendar,T1235,R1236,"f",,Trigger)</f>
        <v>48044</v>
      </c>
      <c r="U1236" s="18">
        <f>_xll.qlInterestRateIndexMaturity(IborIndex&amp;Tenor,T1236,Trigger)</f>
        <v>48228</v>
      </c>
      <c r="V1236" s="22" t="e">
        <f>_xll.qlIndexFixing($V$1,S1236,,Trigger)</f>
        <v>#NUM!</v>
      </c>
      <c r="W1236" s="22" t="e">
        <f>_xll.qlIndexFixing($W$1,S1236,,Trigger)</f>
        <v>#NUM!</v>
      </c>
      <c r="X1236" s="17" t="e">
        <f t="shared" si="19"/>
        <v>#NUM!</v>
      </c>
    </row>
    <row r="1237" spans="18:24" x14ac:dyDescent="0.2">
      <c r="R1237" s="17" t="s">
        <v>21</v>
      </c>
      <c r="S1237" s="18">
        <f>_xll.qlInterestRateIndexFixingDate(IborIndex&amp;Tenor,T1237,Trigger)</f>
        <v>48047</v>
      </c>
      <c r="T1237" s="18">
        <f>_xll.qlCalendarAdvance(Calendar,T1236,R1237,"f",,Trigger)</f>
        <v>48051</v>
      </c>
      <c r="U1237" s="18">
        <f>_xll.qlInterestRateIndexMaturity(IborIndex&amp;Tenor,T1237,Trigger)</f>
        <v>48235</v>
      </c>
      <c r="V1237" s="22" t="e">
        <f>_xll.qlIndexFixing($V$1,S1237,,Trigger)</f>
        <v>#NUM!</v>
      </c>
      <c r="W1237" s="22" t="e">
        <f>_xll.qlIndexFixing($W$1,S1237,,Trigger)</f>
        <v>#NUM!</v>
      </c>
      <c r="X1237" s="17" t="e">
        <f t="shared" si="19"/>
        <v>#NUM!</v>
      </c>
    </row>
    <row r="1238" spans="18:24" x14ac:dyDescent="0.2">
      <c r="R1238" s="17" t="s">
        <v>21</v>
      </c>
      <c r="S1238" s="18">
        <f>_xll.qlInterestRateIndexFixingDate(IborIndex&amp;Tenor,T1238,Trigger)</f>
        <v>48054</v>
      </c>
      <c r="T1238" s="18">
        <f>_xll.qlCalendarAdvance(Calendar,T1237,R1238,"f",,Trigger)</f>
        <v>48058</v>
      </c>
      <c r="U1238" s="18">
        <f>_xll.qlInterestRateIndexMaturity(IborIndex&amp;Tenor,T1238,Trigger)</f>
        <v>48242</v>
      </c>
      <c r="V1238" s="22" t="e">
        <f>_xll.qlIndexFixing($V$1,S1238,,Trigger)</f>
        <v>#NUM!</v>
      </c>
      <c r="W1238" s="22" t="e">
        <f>_xll.qlIndexFixing($W$1,S1238,,Trigger)</f>
        <v>#NUM!</v>
      </c>
      <c r="X1238" s="17" t="e">
        <f t="shared" si="19"/>
        <v>#NUM!</v>
      </c>
    </row>
    <row r="1239" spans="18:24" x14ac:dyDescent="0.2">
      <c r="R1239" s="17" t="s">
        <v>21</v>
      </c>
      <c r="S1239" s="18">
        <f>_xll.qlInterestRateIndexFixingDate(IborIndex&amp;Tenor,T1239,Trigger)</f>
        <v>48061</v>
      </c>
      <c r="T1239" s="18">
        <f>_xll.qlCalendarAdvance(Calendar,T1238,R1239,"f",,Trigger)</f>
        <v>48065</v>
      </c>
      <c r="U1239" s="18">
        <f>_xll.qlInterestRateIndexMaturity(IborIndex&amp;Tenor,T1239,Trigger)</f>
        <v>48249</v>
      </c>
      <c r="V1239" s="22" t="e">
        <f>_xll.qlIndexFixing($V$1,S1239,,Trigger)</f>
        <v>#NUM!</v>
      </c>
      <c r="W1239" s="22" t="e">
        <f>_xll.qlIndexFixing($W$1,S1239,,Trigger)</f>
        <v>#NUM!</v>
      </c>
      <c r="X1239" s="17" t="e">
        <f t="shared" si="19"/>
        <v>#NUM!</v>
      </c>
    </row>
    <row r="1240" spans="18:24" x14ac:dyDescent="0.2">
      <c r="R1240" s="17" t="s">
        <v>21</v>
      </c>
      <c r="S1240" s="18">
        <f>_xll.qlInterestRateIndexFixingDate(IborIndex&amp;Tenor,T1240,Trigger)</f>
        <v>48068</v>
      </c>
      <c r="T1240" s="18">
        <f>_xll.qlCalendarAdvance(Calendar,T1239,R1240,"f",,Trigger)</f>
        <v>48072</v>
      </c>
      <c r="U1240" s="18">
        <f>_xll.qlInterestRateIndexMaturity(IborIndex&amp;Tenor,T1240,Trigger)</f>
        <v>48256</v>
      </c>
      <c r="V1240" s="22" t="e">
        <f>_xll.qlIndexFixing($V$1,S1240,,Trigger)</f>
        <v>#NUM!</v>
      </c>
      <c r="W1240" s="22" t="e">
        <f>_xll.qlIndexFixing($W$1,S1240,,Trigger)</f>
        <v>#NUM!</v>
      </c>
      <c r="X1240" s="17" t="e">
        <f t="shared" si="19"/>
        <v>#NUM!</v>
      </c>
    </row>
    <row r="1241" spans="18:24" x14ac:dyDescent="0.2">
      <c r="R1241" s="17" t="s">
        <v>21</v>
      </c>
      <c r="S1241" s="18">
        <f>_xll.qlInterestRateIndexFixingDate(IborIndex&amp;Tenor,T1241,Trigger)</f>
        <v>48075</v>
      </c>
      <c r="T1241" s="18">
        <f>_xll.qlCalendarAdvance(Calendar,T1240,R1241,"f",,Trigger)</f>
        <v>48079</v>
      </c>
      <c r="U1241" s="18">
        <f>_xll.qlInterestRateIndexMaturity(IborIndex&amp;Tenor,T1241,Trigger)</f>
        <v>48263</v>
      </c>
      <c r="V1241" s="22" t="e">
        <f>_xll.qlIndexFixing($V$1,S1241,,Trigger)</f>
        <v>#NUM!</v>
      </c>
      <c r="W1241" s="22" t="e">
        <f>_xll.qlIndexFixing($W$1,S1241,,Trigger)</f>
        <v>#NUM!</v>
      </c>
      <c r="X1241" s="17" t="e">
        <f t="shared" si="19"/>
        <v>#NUM!</v>
      </c>
    </row>
    <row r="1242" spans="18:24" x14ac:dyDescent="0.2">
      <c r="R1242" s="17" t="s">
        <v>21</v>
      </c>
      <c r="S1242" s="18">
        <f>_xll.qlInterestRateIndexFixingDate(IborIndex&amp;Tenor,T1242,Trigger)</f>
        <v>48082</v>
      </c>
      <c r="T1242" s="18">
        <f>_xll.qlCalendarAdvance(Calendar,T1241,R1242,"f",,Trigger)</f>
        <v>48086</v>
      </c>
      <c r="U1242" s="18">
        <f>_xll.qlInterestRateIndexMaturity(IborIndex&amp;Tenor,T1242,Trigger)</f>
        <v>48270</v>
      </c>
      <c r="V1242" s="22" t="e">
        <f>_xll.qlIndexFixing($V$1,S1242,,Trigger)</f>
        <v>#NUM!</v>
      </c>
      <c r="W1242" s="22" t="e">
        <f>_xll.qlIndexFixing($W$1,S1242,,Trigger)</f>
        <v>#NUM!</v>
      </c>
      <c r="X1242" s="17" t="e">
        <f t="shared" si="19"/>
        <v>#NUM!</v>
      </c>
    </row>
    <row r="1243" spans="18:24" x14ac:dyDescent="0.2">
      <c r="R1243" s="17" t="s">
        <v>21</v>
      </c>
      <c r="S1243" s="18">
        <f>_xll.qlInterestRateIndexFixingDate(IborIndex&amp;Tenor,T1243,Trigger)</f>
        <v>48089</v>
      </c>
      <c r="T1243" s="18">
        <f>_xll.qlCalendarAdvance(Calendar,T1242,R1243,"f",,Trigger)</f>
        <v>48093</v>
      </c>
      <c r="U1243" s="18">
        <f>_xll.qlInterestRateIndexMaturity(IborIndex&amp;Tenor,T1243,Trigger)</f>
        <v>48275</v>
      </c>
      <c r="V1243" s="22" t="e">
        <f>_xll.qlIndexFixing($V$1,S1243,,Trigger)</f>
        <v>#NUM!</v>
      </c>
      <c r="W1243" s="22" t="e">
        <f>_xll.qlIndexFixing($W$1,S1243,,Trigger)</f>
        <v>#NUM!</v>
      </c>
      <c r="X1243" s="17" t="e">
        <f t="shared" si="19"/>
        <v>#NUM!</v>
      </c>
    </row>
    <row r="1244" spans="18:24" x14ac:dyDescent="0.2">
      <c r="R1244" s="17" t="s">
        <v>21</v>
      </c>
      <c r="S1244" s="18">
        <f>_xll.qlInterestRateIndexFixingDate(IborIndex&amp;Tenor,T1244,Trigger)</f>
        <v>48096</v>
      </c>
      <c r="T1244" s="18">
        <f>_xll.qlCalendarAdvance(Calendar,T1243,R1244,"f",,Trigger)</f>
        <v>48100</v>
      </c>
      <c r="U1244" s="18">
        <f>_xll.qlInterestRateIndexMaturity(IborIndex&amp;Tenor,T1244,Trigger)</f>
        <v>48282</v>
      </c>
      <c r="V1244" s="22" t="e">
        <f>_xll.qlIndexFixing($V$1,S1244,,Trigger)</f>
        <v>#NUM!</v>
      </c>
      <c r="W1244" s="22" t="e">
        <f>_xll.qlIndexFixing($W$1,S1244,,Trigger)</f>
        <v>#NUM!</v>
      </c>
      <c r="X1244" s="17" t="e">
        <f t="shared" si="19"/>
        <v>#NUM!</v>
      </c>
    </row>
    <row r="1245" spans="18:24" x14ac:dyDescent="0.2">
      <c r="R1245" s="17" t="s">
        <v>21</v>
      </c>
      <c r="S1245" s="18">
        <f>_xll.qlInterestRateIndexFixingDate(IborIndex&amp;Tenor,T1245,Trigger)</f>
        <v>48103</v>
      </c>
      <c r="T1245" s="18">
        <f>_xll.qlCalendarAdvance(Calendar,T1244,R1245,"f",,Trigger)</f>
        <v>48107</v>
      </c>
      <c r="U1245" s="18">
        <f>_xll.qlInterestRateIndexMaturity(IborIndex&amp;Tenor,T1245,Trigger)</f>
        <v>48289</v>
      </c>
      <c r="V1245" s="22" t="e">
        <f>_xll.qlIndexFixing($V$1,S1245,,Trigger)</f>
        <v>#NUM!</v>
      </c>
      <c r="W1245" s="22" t="e">
        <f>_xll.qlIndexFixing($W$1,S1245,,Trigger)</f>
        <v>#NUM!</v>
      </c>
      <c r="X1245" s="17" t="e">
        <f t="shared" si="19"/>
        <v>#NUM!</v>
      </c>
    </row>
    <row r="1246" spans="18:24" x14ac:dyDescent="0.2">
      <c r="R1246" s="17" t="s">
        <v>21</v>
      </c>
      <c r="S1246" s="18">
        <f>_xll.qlInterestRateIndexFixingDate(IborIndex&amp;Tenor,T1246,Trigger)</f>
        <v>48110</v>
      </c>
      <c r="T1246" s="18">
        <f>_xll.qlCalendarAdvance(Calendar,T1245,R1246,"f",,Trigger)</f>
        <v>48114</v>
      </c>
      <c r="U1246" s="18">
        <f>_xll.qlInterestRateIndexMaturity(IborIndex&amp;Tenor,T1246,Trigger)</f>
        <v>48296</v>
      </c>
      <c r="V1246" s="22" t="e">
        <f>_xll.qlIndexFixing($V$1,S1246,,Trigger)</f>
        <v>#NUM!</v>
      </c>
      <c r="W1246" s="22" t="e">
        <f>_xll.qlIndexFixing($W$1,S1246,,Trigger)</f>
        <v>#NUM!</v>
      </c>
      <c r="X1246" s="17" t="e">
        <f t="shared" si="19"/>
        <v>#NUM!</v>
      </c>
    </row>
    <row r="1247" spans="18:24" x14ac:dyDescent="0.2">
      <c r="R1247" s="17" t="s">
        <v>21</v>
      </c>
      <c r="S1247" s="18">
        <f>_xll.qlInterestRateIndexFixingDate(IborIndex&amp;Tenor,T1247,Trigger)</f>
        <v>48117</v>
      </c>
      <c r="T1247" s="18">
        <f>_xll.qlCalendarAdvance(Calendar,T1246,R1247,"f",,Trigger)</f>
        <v>48121</v>
      </c>
      <c r="U1247" s="18">
        <f>_xll.qlInterestRateIndexMaturity(IborIndex&amp;Tenor,T1247,Trigger)</f>
        <v>48304</v>
      </c>
      <c r="V1247" s="22" t="e">
        <f>_xll.qlIndexFixing($V$1,S1247,,Trigger)</f>
        <v>#NUM!</v>
      </c>
      <c r="W1247" s="22" t="e">
        <f>_xll.qlIndexFixing($W$1,S1247,,Trigger)</f>
        <v>#NUM!</v>
      </c>
      <c r="X1247" s="17" t="e">
        <f t="shared" si="19"/>
        <v>#NUM!</v>
      </c>
    </row>
    <row r="1248" spans="18:24" x14ac:dyDescent="0.2">
      <c r="R1248" s="17" t="s">
        <v>21</v>
      </c>
      <c r="S1248" s="18">
        <f>_xll.qlInterestRateIndexFixingDate(IborIndex&amp;Tenor,T1248,Trigger)</f>
        <v>48124</v>
      </c>
      <c r="T1248" s="18">
        <f>_xll.qlCalendarAdvance(Calendar,T1247,R1248,"f",,Trigger)</f>
        <v>48128</v>
      </c>
      <c r="U1248" s="18">
        <f>_xll.qlInterestRateIndexMaturity(IborIndex&amp;Tenor,T1248,Trigger)</f>
        <v>48311</v>
      </c>
      <c r="V1248" s="22" t="e">
        <f>_xll.qlIndexFixing($V$1,S1248,,Trigger)</f>
        <v>#NUM!</v>
      </c>
      <c r="W1248" s="22" t="e">
        <f>_xll.qlIndexFixing($W$1,S1248,,Trigger)</f>
        <v>#NUM!</v>
      </c>
      <c r="X1248" s="17" t="e">
        <f t="shared" si="19"/>
        <v>#NUM!</v>
      </c>
    </row>
    <row r="1249" spans="18:24" x14ac:dyDescent="0.2">
      <c r="R1249" s="17" t="s">
        <v>21</v>
      </c>
      <c r="S1249" s="18">
        <f>_xll.qlInterestRateIndexFixingDate(IborIndex&amp;Tenor,T1249,Trigger)</f>
        <v>48131</v>
      </c>
      <c r="T1249" s="18">
        <f>_xll.qlCalendarAdvance(Calendar,T1248,R1249,"f",,Trigger)</f>
        <v>48135</v>
      </c>
      <c r="U1249" s="18">
        <f>_xll.qlInterestRateIndexMaturity(IborIndex&amp;Tenor,T1249,Trigger)</f>
        <v>48318</v>
      </c>
      <c r="V1249" s="22" t="e">
        <f>_xll.qlIndexFixing($V$1,S1249,,Trigger)</f>
        <v>#NUM!</v>
      </c>
      <c r="W1249" s="22" t="e">
        <f>_xll.qlIndexFixing($W$1,S1249,,Trigger)</f>
        <v>#NUM!</v>
      </c>
      <c r="X1249" s="17" t="e">
        <f t="shared" si="19"/>
        <v>#NUM!</v>
      </c>
    </row>
    <row r="1250" spans="18:24" x14ac:dyDescent="0.2">
      <c r="R1250" s="17" t="s">
        <v>21</v>
      </c>
      <c r="S1250" s="18">
        <f>_xll.qlInterestRateIndexFixingDate(IborIndex&amp;Tenor,T1250,Trigger)</f>
        <v>48138</v>
      </c>
      <c r="T1250" s="18">
        <f>_xll.qlCalendarAdvance(Calendar,T1249,R1250,"f",,Trigger)</f>
        <v>48142</v>
      </c>
      <c r="U1250" s="18">
        <f>_xll.qlInterestRateIndexMaturity(IborIndex&amp;Tenor,T1250,Trigger)</f>
        <v>48325</v>
      </c>
      <c r="V1250" s="22" t="e">
        <f>_xll.qlIndexFixing($V$1,S1250,,Trigger)</f>
        <v>#NUM!</v>
      </c>
      <c r="W1250" s="22" t="e">
        <f>_xll.qlIndexFixing($W$1,S1250,,Trigger)</f>
        <v>#NUM!</v>
      </c>
      <c r="X1250" s="17" t="e">
        <f t="shared" si="19"/>
        <v>#NUM!</v>
      </c>
    </row>
    <row r="1251" spans="18:24" x14ac:dyDescent="0.2">
      <c r="R1251" s="17" t="s">
        <v>21</v>
      </c>
      <c r="S1251" s="18">
        <f>_xll.qlInterestRateIndexFixingDate(IborIndex&amp;Tenor,T1251,Trigger)</f>
        <v>48145</v>
      </c>
      <c r="T1251" s="18">
        <f>_xll.qlCalendarAdvance(Calendar,T1250,R1251,"f",,Trigger)</f>
        <v>48149</v>
      </c>
      <c r="U1251" s="18">
        <f>_xll.qlInterestRateIndexMaturity(IborIndex&amp;Tenor,T1251,Trigger)</f>
        <v>48332</v>
      </c>
      <c r="V1251" s="22" t="e">
        <f>_xll.qlIndexFixing($V$1,S1251,,Trigger)</f>
        <v>#NUM!</v>
      </c>
      <c r="W1251" s="22" t="e">
        <f>_xll.qlIndexFixing($W$1,S1251,,Trigger)</f>
        <v>#NUM!</v>
      </c>
      <c r="X1251" s="17" t="e">
        <f t="shared" si="19"/>
        <v>#NUM!</v>
      </c>
    </row>
    <row r="1252" spans="18:24" x14ac:dyDescent="0.2">
      <c r="R1252" s="17" t="s">
        <v>21</v>
      </c>
      <c r="S1252" s="18">
        <f>_xll.qlInterestRateIndexFixingDate(IborIndex&amp;Tenor,T1252,Trigger)</f>
        <v>48152</v>
      </c>
      <c r="T1252" s="18">
        <f>_xll.qlCalendarAdvance(Calendar,T1251,R1252,"f",,Trigger)</f>
        <v>48156</v>
      </c>
      <c r="U1252" s="18">
        <f>_xll.qlInterestRateIndexMaturity(IborIndex&amp;Tenor,T1252,Trigger)</f>
        <v>48338</v>
      </c>
      <c r="V1252" s="22" t="e">
        <f>_xll.qlIndexFixing($V$1,S1252,,Trigger)</f>
        <v>#NUM!</v>
      </c>
      <c r="W1252" s="22" t="e">
        <f>_xll.qlIndexFixing($W$1,S1252,,Trigger)</f>
        <v>#NUM!</v>
      </c>
      <c r="X1252" s="17" t="e">
        <f t="shared" si="19"/>
        <v>#NUM!</v>
      </c>
    </row>
    <row r="1253" spans="18:24" x14ac:dyDescent="0.2">
      <c r="R1253" s="17" t="s">
        <v>21</v>
      </c>
      <c r="S1253" s="18">
        <f>_xll.qlInterestRateIndexFixingDate(IborIndex&amp;Tenor,T1253,Trigger)</f>
        <v>48159</v>
      </c>
      <c r="T1253" s="18">
        <f>_xll.qlCalendarAdvance(Calendar,T1252,R1253,"f",,Trigger)</f>
        <v>48163</v>
      </c>
      <c r="U1253" s="18">
        <f>_xll.qlInterestRateIndexMaturity(IborIndex&amp;Tenor,T1253,Trigger)</f>
        <v>48345</v>
      </c>
      <c r="V1253" s="22" t="e">
        <f>_xll.qlIndexFixing($V$1,S1253,,Trigger)</f>
        <v>#NUM!</v>
      </c>
      <c r="W1253" s="22" t="e">
        <f>_xll.qlIndexFixing($W$1,S1253,,Trigger)</f>
        <v>#NUM!</v>
      </c>
      <c r="X1253" s="17" t="e">
        <f t="shared" si="19"/>
        <v>#NUM!</v>
      </c>
    </row>
    <row r="1254" spans="18:24" x14ac:dyDescent="0.2">
      <c r="R1254" s="17" t="s">
        <v>21</v>
      </c>
      <c r="S1254" s="18">
        <f>_xll.qlInterestRateIndexFixingDate(IborIndex&amp;Tenor,T1254,Trigger)</f>
        <v>48166</v>
      </c>
      <c r="T1254" s="18">
        <f>_xll.qlCalendarAdvance(Calendar,T1253,R1254,"f",,Trigger)</f>
        <v>48170</v>
      </c>
      <c r="U1254" s="18">
        <f>_xll.qlInterestRateIndexMaturity(IborIndex&amp;Tenor,T1254,Trigger)</f>
        <v>48352</v>
      </c>
      <c r="V1254" s="22" t="e">
        <f>_xll.qlIndexFixing($V$1,S1254,,Trigger)</f>
        <v>#NUM!</v>
      </c>
      <c r="W1254" s="22" t="e">
        <f>_xll.qlIndexFixing($W$1,S1254,,Trigger)</f>
        <v>#NUM!</v>
      </c>
      <c r="X1254" s="17" t="e">
        <f t="shared" si="19"/>
        <v>#NUM!</v>
      </c>
    </row>
    <row r="1255" spans="18:24" x14ac:dyDescent="0.2">
      <c r="R1255" s="17" t="s">
        <v>21</v>
      </c>
      <c r="S1255" s="18">
        <f>_xll.qlInterestRateIndexFixingDate(IborIndex&amp;Tenor,T1255,Trigger)</f>
        <v>48173</v>
      </c>
      <c r="T1255" s="18">
        <f>_xll.qlCalendarAdvance(Calendar,T1254,R1255,"f",,Trigger)</f>
        <v>48177</v>
      </c>
      <c r="U1255" s="18">
        <f>_xll.qlInterestRateIndexMaturity(IborIndex&amp;Tenor,T1255,Trigger)</f>
        <v>48359</v>
      </c>
      <c r="V1255" s="22" t="e">
        <f>_xll.qlIndexFixing($V$1,S1255,,Trigger)</f>
        <v>#NUM!</v>
      </c>
      <c r="W1255" s="22" t="e">
        <f>_xll.qlIndexFixing($W$1,S1255,,Trigger)</f>
        <v>#NUM!</v>
      </c>
      <c r="X1255" s="17" t="e">
        <f t="shared" si="19"/>
        <v>#NUM!</v>
      </c>
    </row>
    <row r="1256" spans="18:24" x14ac:dyDescent="0.2">
      <c r="R1256" s="17" t="s">
        <v>21</v>
      </c>
      <c r="S1256" s="18">
        <f>_xll.qlInterestRateIndexFixingDate(IborIndex&amp;Tenor,T1256,Trigger)</f>
        <v>48180</v>
      </c>
      <c r="T1256" s="18">
        <f>_xll.qlCalendarAdvance(Calendar,T1255,R1256,"f",,Trigger)</f>
        <v>48184</v>
      </c>
      <c r="U1256" s="18">
        <f>_xll.qlInterestRateIndexMaturity(IborIndex&amp;Tenor,T1256,Trigger)</f>
        <v>48367</v>
      </c>
      <c r="V1256" s="22" t="e">
        <f>_xll.qlIndexFixing($V$1,S1256,,Trigger)</f>
        <v>#NUM!</v>
      </c>
      <c r="W1256" s="22" t="e">
        <f>_xll.qlIndexFixing($W$1,S1256,,Trigger)</f>
        <v>#NUM!</v>
      </c>
      <c r="X1256" s="17" t="e">
        <f t="shared" si="19"/>
        <v>#NUM!</v>
      </c>
    </row>
    <row r="1257" spans="18:24" x14ac:dyDescent="0.2">
      <c r="R1257" s="17" t="s">
        <v>21</v>
      </c>
      <c r="S1257" s="18">
        <f>_xll.qlInterestRateIndexFixingDate(IborIndex&amp;Tenor,T1257,Trigger)</f>
        <v>48187</v>
      </c>
      <c r="T1257" s="18">
        <f>_xll.qlCalendarAdvance(Calendar,T1256,R1257,"f",,Trigger)</f>
        <v>48191</v>
      </c>
      <c r="U1257" s="18">
        <f>_xll.qlInterestRateIndexMaturity(IborIndex&amp;Tenor,T1257,Trigger)</f>
        <v>48374</v>
      </c>
      <c r="V1257" s="22" t="e">
        <f>_xll.qlIndexFixing($V$1,S1257,,Trigger)</f>
        <v>#NUM!</v>
      </c>
      <c r="W1257" s="22" t="e">
        <f>_xll.qlIndexFixing($W$1,S1257,,Trigger)</f>
        <v>#NUM!</v>
      </c>
      <c r="X1257" s="17" t="e">
        <f t="shared" si="19"/>
        <v>#NUM!</v>
      </c>
    </row>
    <row r="1258" spans="18:24" x14ac:dyDescent="0.2">
      <c r="R1258" s="17" t="s">
        <v>21</v>
      </c>
      <c r="S1258" s="18">
        <f>_xll.qlInterestRateIndexFixingDate(IborIndex&amp;Tenor,T1258,Trigger)</f>
        <v>48194</v>
      </c>
      <c r="T1258" s="18">
        <f>_xll.qlCalendarAdvance(Calendar,T1257,R1258,"f",,Trigger)</f>
        <v>48198</v>
      </c>
      <c r="U1258" s="18">
        <f>_xll.qlInterestRateIndexMaturity(IborIndex&amp;Tenor,T1258,Trigger)</f>
        <v>48381</v>
      </c>
      <c r="V1258" s="22" t="e">
        <f>_xll.qlIndexFixing($V$1,S1258,,Trigger)</f>
        <v>#NUM!</v>
      </c>
      <c r="W1258" s="22" t="e">
        <f>_xll.qlIndexFixing($W$1,S1258,,Trigger)</f>
        <v>#NUM!</v>
      </c>
      <c r="X1258" s="17" t="e">
        <f t="shared" si="19"/>
        <v>#NUM!</v>
      </c>
    </row>
    <row r="1259" spans="18:24" x14ac:dyDescent="0.2">
      <c r="R1259" s="17" t="s">
        <v>21</v>
      </c>
      <c r="S1259" s="18">
        <f>_xll.qlInterestRateIndexFixingDate(IborIndex&amp;Tenor,T1259,Trigger)</f>
        <v>48201</v>
      </c>
      <c r="T1259" s="18">
        <f>_xll.qlCalendarAdvance(Calendar,T1258,R1259,"f",,Trigger)</f>
        <v>48205</v>
      </c>
      <c r="U1259" s="18">
        <f>_xll.qlInterestRateIndexMaturity(IborIndex&amp;Tenor,T1259,Trigger)</f>
        <v>48388</v>
      </c>
      <c r="V1259" s="22" t="e">
        <f>_xll.qlIndexFixing($V$1,S1259,,Trigger)</f>
        <v>#NUM!</v>
      </c>
      <c r="W1259" s="22" t="e">
        <f>_xll.qlIndexFixing($W$1,S1259,,Trigger)</f>
        <v>#NUM!</v>
      </c>
      <c r="X1259" s="17" t="e">
        <f t="shared" si="19"/>
        <v>#NUM!</v>
      </c>
    </row>
    <row r="1260" spans="18:24" x14ac:dyDescent="0.2">
      <c r="R1260" s="17" t="s">
        <v>21</v>
      </c>
      <c r="S1260" s="18">
        <f>_xll.qlInterestRateIndexFixingDate(IborIndex&amp;Tenor,T1260,Trigger)</f>
        <v>48206</v>
      </c>
      <c r="T1260" s="18">
        <f>_xll.qlCalendarAdvance(Calendar,T1259,R1260,"f",,Trigger)</f>
        <v>48212</v>
      </c>
      <c r="U1260" s="18">
        <f>_xll.qlInterestRateIndexMaturity(IborIndex&amp;Tenor,T1260,Trigger)</f>
        <v>48395</v>
      </c>
      <c r="V1260" s="22" t="e">
        <f>_xll.qlIndexFixing($V$1,S1260,,Trigger)</f>
        <v>#NUM!</v>
      </c>
      <c r="W1260" s="22" t="e">
        <f>_xll.qlIndexFixing($W$1,S1260,,Trigger)</f>
        <v>#NUM!</v>
      </c>
      <c r="X1260" s="17" t="e">
        <f t="shared" si="19"/>
        <v>#NUM!</v>
      </c>
    </row>
    <row r="1261" spans="18:24" x14ac:dyDescent="0.2">
      <c r="R1261" s="17" t="s">
        <v>21</v>
      </c>
      <c r="S1261" s="18">
        <f>_xll.qlInterestRateIndexFixingDate(IborIndex&amp;Tenor,T1261,Trigger)</f>
        <v>48215</v>
      </c>
      <c r="T1261" s="18">
        <f>_xll.qlCalendarAdvance(Calendar,T1260,R1261,"f",,Trigger)</f>
        <v>48219</v>
      </c>
      <c r="U1261" s="18">
        <f>_xll.qlInterestRateIndexMaturity(IborIndex&amp;Tenor,T1261,Trigger)</f>
        <v>48401</v>
      </c>
      <c r="V1261" s="22" t="e">
        <f>_xll.qlIndexFixing($V$1,S1261,,Trigger)</f>
        <v>#NUM!</v>
      </c>
      <c r="W1261" s="22" t="e">
        <f>_xll.qlIndexFixing($W$1,S1261,,Trigger)</f>
        <v>#NUM!</v>
      </c>
      <c r="X1261" s="17" t="e">
        <f t="shared" si="19"/>
        <v>#NUM!</v>
      </c>
    </row>
    <row r="1262" spans="18:24" x14ac:dyDescent="0.2">
      <c r="R1262" s="17" t="s">
        <v>21</v>
      </c>
      <c r="S1262" s="18">
        <f>_xll.qlInterestRateIndexFixingDate(IborIndex&amp;Tenor,T1262,Trigger)</f>
        <v>48222</v>
      </c>
      <c r="T1262" s="18">
        <f>_xll.qlCalendarAdvance(Calendar,T1261,R1262,"f",,Trigger)</f>
        <v>48226</v>
      </c>
      <c r="U1262" s="18">
        <f>_xll.qlInterestRateIndexMaturity(IborIndex&amp;Tenor,T1262,Trigger)</f>
        <v>48408</v>
      </c>
      <c r="V1262" s="22" t="e">
        <f>_xll.qlIndexFixing($V$1,S1262,,Trigger)</f>
        <v>#NUM!</v>
      </c>
      <c r="W1262" s="22" t="e">
        <f>_xll.qlIndexFixing($W$1,S1262,,Trigger)</f>
        <v>#NUM!</v>
      </c>
      <c r="X1262" s="17" t="e">
        <f t="shared" si="19"/>
        <v>#NUM!</v>
      </c>
    </row>
    <row r="1263" spans="18:24" x14ac:dyDescent="0.2">
      <c r="R1263" s="17" t="s">
        <v>21</v>
      </c>
      <c r="S1263" s="18">
        <f>_xll.qlInterestRateIndexFixingDate(IborIndex&amp;Tenor,T1263,Trigger)</f>
        <v>48229</v>
      </c>
      <c r="T1263" s="18">
        <f>_xll.qlCalendarAdvance(Calendar,T1262,R1263,"f",,Trigger)</f>
        <v>48233</v>
      </c>
      <c r="U1263" s="18">
        <f>_xll.qlInterestRateIndexMaturity(IborIndex&amp;Tenor,T1263,Trigger)</f>
        <v>48415</v>
      </c>
      <c r="V1263" s="22" t="e">
        <f>_xll.qlIndexFixing($V$1,S1263,,Trigger)</f>
        <v>#NUM!</v>
      </c>
      <c r="W1263" s="22" t="e">
        <f>_xll.qlIndexFixing($W$1,S1263,,Trigger)</f>
        <v>#NUM!</v>
      </c>
      <c r="X1263" s="17" t="e">
        <f t="shared" si="19"/>
        <v>#NUM!</v>
      </c>
    </row>
    <row r="1264" spans="18:24" x14ac:dyDescent="0.2">
      <c r="R1264" s="17" t="s">
        <v>21</v>
      </c>
      <c r="S1264" s="18">
        <f>_xll.qlInterestRateIndexFixingDate(IborIndex&amp;Tenor,T1264,Trigger)</f>
        <v>48236</v>
      </c>
      <c r="T1264" s="18">
        <f>_xll.qlCalendarAdvance(Calendar,T1263,R1264,"f",,Trigger)</f>
        <v>48240</v>
      </c>
      <c r="U1264" s="18">
        <f>_xll.qlInterestRateIndexMaturity(IborIndex&amp;Tenor,T1264,Trigger)</f>
        <v>48422</v>
      </c>
      <c r="V1264" s="22" t="e">
        <f>_xll.qlIndexFixing($V$1,S1264,,Trigger)</f>
        <v>#NUM!</v>
      </c>
      <c r="W1264" s="22" t="e">
        <f>_xll.qlIndexFixing($W$1,S1264,,Trigger)</f>
        <v>#NUM!</v>
      </c>
      <c r="X1264" s="17" t="e">
        <f t="shared" si="19"/>
        <v>#NUM!</v>
      </c>
    </row>
    <row r="1265" spans="18:24" x14ac:dyDescent="0.2">
      <c r="R1265" s="17" t="s">
        <v>21</v>
      </c>
      <c r="S1265" s="18">
        <f>_xll.qlInterestRateIndexFixingDate(IborIndex&amp;Tenor,T1265,Trigger)</f>
        <v>48243</v>
      </c>
      <c r="T1265" s="18">
        <f>_xll.qlCalendarAdvance(Calendar,T1264,R1265,"f",,Trigger)</f>
        <v>48247</v>
      </c>
      <c r="U1265" s="18">
        <f>_xll.qlInterestRateIndexMaturity(IborIndex&amp;Tenor,T1265,Trigger)</f>
        <v>48429</v>
      </c>
      <c r="V1265" s="22" t="e">
        <f>_xll.qlIndexFixing($V$1,S1265,,Trigger)</f>
        <v>#NUM!</v>
      </c>
      <c r="W1265" s="22" t="e">
        <f>_xll.qlIndexFixing($W$1,S1265,,Trigger)</f>
        <v>#NUM!</v>
      </c>
      <c r="X1265" s="17" t="e">
        <f t="shared" si="19"/>
        <v>#NUM!</v>
      </c>
    </row>
    <row r="1266" spans="18:24" x14ac:dyDescent="0.2">
      <c r="R1266" s="17" t="s">
        <v>21</v>
      </c>
      <c r="S1266" s="18">
        <f>_xll.qlInterestRateIndexFixingDate(IborIndex&amp;Tenor,T1266,Trigger)</f>
        <v>48250</v>
      </c>
      <c r="T1266" s="18">
        <f>_xll.qlCalendarAdvance(Calendar,T1265,R1266,"f",,Trigger)</f>
        <v>48254</v>
      </c>
      <c r="U1266" s="18">
        <f>_xll.qlInterestRateIndexMaturity(IborIndex&amp;Tenor,T1266,Trigger)</f>
        <v>48436</v>
      </c>
      <c r="V1266" s="22" t="e">
        <f>_xll.qlIndexFixing($V$1,S1266,,Trigger)</f>
        <v>#NUM!</v>
      </c>
      <c r="W1266" s="22" t="e">
        <f>_xll.qlIndexFixing($W$1,S1266,,Trigger)</f>
        <v>#NUM!</v>
      </c>
      <c r="X1266" s="17" t="e">
        <f t="shared" si="19"/>
        <v>#NUM!</v>
      </c>
    </row>
    <row r="1267" spans="18:24" x14ac:dyDescent="0.2">
      <c r="R1267" s="17" t="s">
        <v>21</v>
      </c>
      <c r="S1267" s="18">
        <f>_xll.qlInterestRateIndexFixingDate(IborIndex&amp;Tenor,T1267,Trigger)</f>
        <v>48257</v>
      </c>
      <c r="T1267" s="18">
        <f>_xll.qlCalendarAdvance(Calendar,T1266,R1267,"f",,Trigger)</f>
        <v>48261</v>
      </c>
      <c r="U1267" s="18">
        <f>_xll.qlInterestRateIndexMaturity(IborIndex&amp;Tenor,T1267,Trigger)</f>
        <v>48443</v>
      </c>
      <c r="V1267" s="22" t="e">
        <f>_xll.qlIndexFixing($V$1,S1267,,Trigger)</f>
        <v>#NUM!</v>
      </c>
      <c r="W1267" s="22" t="e">
        <f>_xll.qlIndexFixing($W$1,S1267,,Trigger)</f>
        <v>#NUM!</v>
      </c>
      <c r="X1267" s="17" t="e">
        <f t="shared" si="19"/>
        <v>#NUM!</v>
      </c>
    </row>
    <row r="1268" spans="18:24" x14ac:dyDescent="0.2">
      <c r="R1268" s="17" t="s">
        <v>21</v>
      </c>
      <c r="S1268" s="18">
        <f>_xll.qlInterestRateIndexFixingDate(IborIndex&amp;Tenor,T1268,Trigger)</f>
        <v>48264</v>
      </c>
      <c r="T1268" s="18">
        <f>_xll.qlCalendarAdvance(Calendar,T1267,R1268,"f",,Trigger)</f>
        <v>48268</v>
      </c>
      <c r="U1268" s="18">
        <f>_xll.qlInterestRateIndexMaturity(IborIndex&amp;Tenor,T1268,Trigger)</f>
        <v>48450</v>
      </c>
      <c r="V1268" s="22" t="e">
        <f>_xll.qlIndexFixing($V$1,S1268,,Trigger)</f>
        <v>#NUM!</v>
      </c>
      <c r="W1268" s="22" t="e">
        <f>_xll.qlIndexFixing($W$1,S1268,,Trigger)</f>
        <v>#NUM!</v>
      </c>
      <c r="X1268" s="17" t="e">
        <f t="shared" si="19"/>
        <v>#NUM!</v>
      </c>
    </row>
    <row r="1269" spans="18:24" x14ac:dyDescent="0.2">
      <c r="R1269" s="17" t="s">
        <v>21</v>
      </c>
      <c r="S1269" s="18">
        <f>_xll.qlInterestRateIndexFixingDate(IborIndex&amp;Tenor,T1269,Trigger)</f>
        <v>48271</v>
      </c>
      <c r="T1269" s="18">
        <f>_xll.qlCalendarAdvance(Calendar,T1268,R1269,"f",,Trigger)</f>
        <v>48275</v>
      </c>
      <c r="U1269" s="18">
        <f>_xll.qlInterestRateIndexMaturity(IborIndex&amp;Tenor,T1269,Trigger)</f>
        <v>48459</v>
      </c>
      <c r="V1269" s="22" t="e">
        <f>_xll.qlIndexFixing($V$1,S1269,,Trigger)</f>
        <v>#NUM!</v>
      </c>
      <c r="W1269" s="22" t="e">
        <f>_xll.qlIndexFixing($W$1,S1269,,Trigger)</f>
        <v>#NUM!</v>
      </c>
      <c r="X1269" s="17" t="e">
        <f t="shared" si="19"/>
        <v>#NUM!</v>
      </c>
    </row>
    <row r="1270" spans="18:24" x14ac:dyDescent="0.2">
      <c r="R1270" s="17" t="s">
        <v>21</v>
      </c>
      <c r="S1270" s="18">
        <f>_xll.qlInterestRateIndexFixingDate(IborIndex&amp;Tenor,T1270,Trigger)</f>
        <v>48278</v>
      </c>
      <c r="T1270" s="18">
        <f>_xll.qlCalendarAdvance(Calendar,T1269,R1270,"f",,Trigger)</f>
        <v>48282</v>
      </c>
      <c r="U1270" s="18">
        <f>_xll.qlInterestRateIndexMaturity(IborIndex&amp;Tenor,T1270,Trigger)</f>
        <v>48466</v>
      </c>
      <c r="V1270" s="22" t="e">
        <f>_xll.qlIndexFixing($V$1,S1270,,Trigger)</f>
        <v>#NUM!</v>
      </c>
      <c r="W1270" s="22" t="e">
        <f>_xll.qlIndexFixing($W$1,S1270,,Trigger)</f>
        <v>#NUM!</v>
      </c>
      <c r="X1270" s="17" t="e">
        <f t="shared" si="19"/>
        <v>#NUM!</v>
      </c>
    </row>
    <row r="1271" spans="18:24" x14ac:dyDescent="0.2">
      <c r="R1271" s="17" t="s">
        <v>21</v>
      </c>
      <c r="S1271" s="18">
        <f>_xll.qlInterestRateIndexFixingDate(IborIndex&amp;Tenor,T1271,Trigger)</f>
        <v>48285</v>
      </c>
      <c r="T1271" s="18">
        <f>_xll.qlCalendarAdvance(Calendar,T1270,R1271,"f",,Trigger)</f>
        <v>48289</v>
      </c>
      <c r="U1271" s="18">
        <f>_xll.qlInterestRateIndexMaturity(IborIndex&amp;Tenor,T1271,Trigger)</f>
        <v>48473</v>
      </c>
      <c r="V1271" s="22" t="e">
        <f>_xll.qlIndexFixing($V$1,S1271,,Trigger)</f>
        <v>#NUM!</v>
      </c>
      <c r="W1271" s="22" t="e">
        <f>_xll.qlIndexFixing($W$1,S1271,,Trigger)</f>
        <v>#NUM!</v>
      </c>
      <c r="X1271" s="17" t="e">
        <f t="shared" si="19"/>
        <v>#NUM!</v>
      </c>
    </row>
    <row r="1272" spans="18:24" x14ac:dyDescent="0.2">
      <c r="R1272" s="17" t="s">
        <v>21</v>
      </c>
      <c r="S1272" s="18">
        <f>_xll.qlInterestRateIndexFixingDate(IborIndex&amp;Tenor,T1272,Trigger)</f>
        <v>48292</v>
      </c>
      <c r="T1272" s="18">
        <f>_xll.qlCalendarAdvance(Calendar,T1271,R1272,"f",,Trigger)</f>
        <v>48296</v>
      </c>
      <c r="U1272" s="18">
        <f>_xll.qlInterestRateIndexMaturity(IborIndex&amp;Tenor,T1272,Trigger)</f>
        <v>48480</v>
      </c>
      <c r="V1272" s="22" t="e">
        <f>_xll.qlIndexFixing($V$1,S1272,,Trigger)</f>
        <v>#NUM!</v>
      </c>
      <c r="W1272" s="22" t="e">
        <f>_xll.qlIndexFixing($W$1,S1272,,Trigger)</f>
        <v>#NUM!</v>
      </c>
      <c r="X1272" s="17" t="e">
        <f t="shared" si="19"/>
        <v>#NUM!</v>
      </c>
    </row>
    <row r="1273" spans="18:24" x14ac:dyDescent="0.2">
      <c r="R1273" s="17" t="s">
        <v>21</v>
      </c>
      <c r="S1273" s="18">
        <f>_xll.qlInterestRateIndexFixingDate(IborIndex&amp;Tenor,T1273,Trigger)</f>
        <v>48297</v>
      </c>
      <c r="T1273" s="18">
        <f>_xll.qlCalendarAdvance(Calendar,T1272,R1273,"f",,Trigger)</f>
        <v>48303</v>
      </c>
      <c r="U1273" s="18">
        <f>_xll.qlInterestRateIndexMaturity(IborIndex&amp;Tenor,T1273,Trigger)</f>
        <v>48487</v>
      </c>
      <c r="V1273" s="22" t="e">
        <f>_xll.qlIndexFixing($V$1,S1273,,Trigger)</f>
        <v>#NUM!</v>
      </c>
      <c r="W1273" s="22" t="e">
        <f>_xll.qlIndexFixing($W$1,S1273,,Trigger)</f>
        <v>#NUM!</v>
      </c>
      <c r="X1273" s="17" t="e">
        <f t="shared" si="19"/>
        <v>#NUM!</v>
      </c>
    </row>
    <row r="1274" spans="18:24" x14ac:dyDescent="0.2">
      <c r="R1274" s="17" t="s">
        <v>21</v>
      </c>
      <c r="S1274" s="18">
        <f>_xll.qlInterestRateIndexFixingDate(IborIndex&amp;Tenor,T1274,Trigger)</f>
        <v>48306</v>
      </c>
      <c r="T1274" s="18">
        <f>_xll.qlCalendarAdvance(Calendar,T1273,R1274,"f",,Trigger)</f>
        <v>48310</v>
      </c>
      <c r="U1274" s="18">
        <f>_xll.qlInterestRateIndexMaturity(IborIndex&amp;Tenor,T1274,Trigger)</f>
        <v>48493</v>
      </c>
      <c r="V1274" s="22" t="e">
        <f>_xll.qlIndexFixing($V$1,S1274,,Trigger)</f>
        <v>#NUM!</v>
      </c>
      <c r="W1274" s="22" t="e">
        <f>_xll.qlIndexFixing($W$1,S1274,,Trigger)</f>
        <v>#NUM!</v>
      </c>
      <c r="X1274" s="17" t="e">
        <f t="shared" si="19"/>
        <v>#NUM!</v>
      </c>
    </row>
    <row r="1275" spans="18:24" x14ac:dyDescent="0.2">
      <c r="R1275" s="17" t="s">
        <v>21</v>
      </c>
      <c r="S1275" s="18">
        <f>_xll.qlInterestRateIndexFixingDate(IborIndex&amp;Tenor,T1275,Trigger)</f>
        <v>48313</v>
      </c>
      <c r="T1275" s="18">
        <f>_xll.qlCalendarAdvance(Calendar,T1274,R1275,"f",,Trigger)</f>
        <v>48317</v>
      </c>
      <c r="U1275" s="18">
        <f>_xll.qlInterestRateIndexMaturity(IborIndex&amp;Tenor,T1275,Trigger)</f>
        <v>48500</v>
      </c>
      <c r="V1275" s="22" t="e">
        <f>_xll.qlIndexFixing($V$1,S1275,,Trigger)</f>
        <v>#NUM!</v>
      </c>
      <c r="W1275" s="22" t="e">
        <f>_xll.qlIndexFixing($W$1,S1275,,Trigger)</f>
        <v>#NUM!</v>
      </c>
      <c r="X1275" s="17" t="e">
        <f t="shared" si="19"/>
        <v>#NUM!</v>
      </c>
    </row>
    <row r="1276" spans="18:24" x14ac:dyDescent="0.2">
      <c r="R1276" s="17" t="s">
        <v>21</v>
      </c>
      <c r="S1276" s="18">
        <f>_xll.qlInterestRateIndexFixingDate(IborIndex&amp;Tenor,T1276,Trigger)</f>
        <v>48320</v>
      </c>
      <c r="T1276" s="18">
        <f>_xll.qlCalendarAdvance(Calendar,T1275,R1276,"f",,Trigger)</f>
        <v>48324</v>
      </c>
      <c r="U1276" s="18">
        <f>_xll.qlInterestRateIndexMaturity(IborIndex&amp;Tenor,T1276,Trigger)</f>
        <v>48507</v>
      </c>
      <c r="V1276" s="22" t="e">
        <f>_xll.qlIndexFixing($V$1,S1276,,Trigger)</f>
        <v>#NUM!</v>
      </c>
      <c r="W1276" s="22" t="e">
        <f>_xll.qlIndexFixing($W$1,S1276,,Trigger)</f>
        <v>#NUM!</v>
      </c>
      <c r="X1276" s="17" t="e">
        <f t="shared" si="19"/>
        <v>#NUM!</v>
      </c>
    </row>
    <row r="1277" spans="18:24" x14ac:dyDescent="0.2">
      <c r="R1277" s="17" t="s">
        <v>21</v>
      </c>
      <c r="S1277" s="18">
        <f>_xll.qlInterestRateIndexFixingDate(IborIndex&amp;Tenor,T1277,Trigger)</f>
        <v>48327</v>
      </c>
      <c r="T1277" s="18">
        <f>_xll.qlCalendarAdvance(Calendar,T1276,R1277,"f",,Trigger)</f>
        <v>48331</v>
      </c>
      <c r="U1277" s="18">
        <f>_xll.qlInterestRateIndexMaturity(IborIndex&amp;Tenor,T1277,Trigger)</f>
        <v>48514</v>
      </c>
      <c r="V1277" s="22" t="e">
        <f>_xll.qlIndexFixing($V$1,S1277,,Trigger)</f>
        <v>#NUM!</v>
      </c>
      <c r="W1277" s="22" t="e">
        <f>_xll.qlIndexFixing($W$1,S1277,,Trigger)</f>
        <v>#NUM!</v>
      </c>
      <c r="X1277" s="17" t="e">
        <f t="shared" si="19"/>
        <v>#NUM!</v>
      </c>
    </row>
    <row r="1278" spans="18:24" x14ac:dyDescent="0.2">
      <c r="R1278" s="17" t="s">
        <v>21</v>
      </c>
      <c r="S1278" s="18">
        <f>_xll.qlInterestRateIndexFixingDate(IborIndex&amp;Tenor,T1278,Trigger)</f>
        <v>48334</v>
      </c>
      <c r="T1278" s="18">
        <f>_xll.qlCalendarAdvance(Calendar,T1277,R1278,"f",,Trigger)</f>
        <v>48338</v>
      </c>
      <c r="U1278" s="18">
        <f>_xll.qlInterestRateIndexMaturity(IborIndex&amp;Tenor,T1278,Trigger)</f>
        <v>48522</v>
      </c>
      <c r="V1278" s="22" t="e">
        <f>_xll.qlIndexFixing($V$1,S1278,,Trigger)</f>
        <v>#NUM!</v>
      </c>
      <c r="W1278" s="22" t="e">
        <f>_xll.qlIndexFixing($W$1,S1278,,Trigger)</f>
        <v>#NUM!</v>
      </c>
      <c r="X1278" s="17" t="e">
        <f t="shared" si="19"/>
        <v>#NUM!</v>
      </c>
    </row>
    <row r="1279" spans="18:24" x14ac:dyDescent="0.2">
      <c r="R1279" s="17" t="s">
        <v>21</v>
      </c>
      <c r="S1279" s="18">
        <f>_xll.qlInterestRateIndexFixingDate(IborIndex&amp;Tenor,T1279,Trigger)</f>
        <v>48341</v>
      </c>
      <c r="T1279" s="18">
        <f>_xll.qlCalendarAdvance(Calendar,T1278,R1279,"f",,Trigger)</f>
        <v>48345</v>
      </c>
      <c r="U1279" s="18">
        <f>_xll.qlInterestRateIndexMaturity(IborIndex&amp;Tenor,T1279,Trigger)</f>
        <v>48529</v>
      </c>
      <c r="V1279" s="22" t="e">
        <f>_xll.qlIndexFixing($V$1,S1279,,Trigger)</f>
        <v>#NUM!</v>
      </c>
      <c r="W1279" s="22" t="e">
        <f>_xll.qlIndexFixing($W$1,S1279,,Trigger)</f>
        <v>#NUM!</v>
      </c>
      <c r="X1279" s="17" t="e">
        <f t="shared" si="19"/>
        <v>#NUM!</v>
      </c>
    </row>
    <row r="1280" spans="18:24" x14ac:dyDescent="0.2">
      <c r="R1280" s="17" t="s">
        <v>21</v>
      </c>
      <c r="S1280" s="18">
        <f>_xll.qlInterestRateIndexFixingDate(IborIndex&amp;Tenor,T1280,Trigger)</f>
        <v>48348</v>
      </c>
      <c r="T1280" s="18">
        <f>_xll.qlCalendarAdvance(Calendar,T1279,R1280,"f",,Trigger)</f>
        <v>48352</v>
      </c>
      <c r="U1280" s="18">
        <f>_xll.qlInterestRateIndexMaturity(IborIndex&amp;Tenor,T1280,Trigger)</f>
        <v>48536</v>
      </c>
      <c r="V1280" s="22" t="e">
        <f>_xll.qlIndexFixing($V$1,S1280,,Trigger)</f>
        <v>#NUM!</v>
      </c>
      <c r="W1280" s="22" t="e">
        <f>_xll.qlIndexFixing($W$1,S1280,,Trigger)</f>
        <v>#NUM!</v>
      </c>
      <c r="X1280" s="17" t="e">
        <f t="shared" si="19"/>
        <v>#NUM!</v>
      </c>
    </row>
    <row r="1281" spans="18:24" x14ac:dyDescent="0.2">
      <c r="R1281" s="17" t="s">
        <v>21</v>
      </c>
      <c r="S1281" s="18">
        <f>_xll.qlInterestRateIndexFixingDate(IborIndex&amp;Tenor,T1281,Trigger)</f>
        <v>48355</v>
      </c>
      <c r="T1281" s="18">
        <f>_xll.qlCalendarAdvance(Calendar,T1280,R1281,"f",,Trigger)</f>
        <v>48359</v>
      </c>
      <c r="U1281" s="18">
        <f>_xll.qlInterestRateIndexMaturity(IborIndex&amp;Tenor,T1281,Trigger)</f>
        <v>48543</v>
      </c>
      <c r="V1281" s="22" t="e">
        <f>_xll.qlIndexFixing($V$1,S1281,,Trigger)</f>
        <v>#NUM!</v>
      </c>
      <c r="W1281" s="22" t="e">
        <f>_xll.qlIndexFixing($W$1,S1281,,Trigger)</f>
        <v>#NUM!</v>
      </c>
      <c r="X1281" s="17" t="e">
        <f t="shared" si="19"/>
        <v>#NUM!</v>
      </c>
    </row>
    <row r="1282" spans="18:24" x14ac:dyDescent="0.2">
      <c r="R1282" s="17" t="s">
        <v>21</v>
      </c>
      <c r="S1282" s="18">
        <f>_xll.qlInterestRateIndexFixingDate(IborIndex&amp;Tenor,T1282,Trigger)</f>
        <v>48362</v>
      </c>
      <c r="T1282" s="18">
        <f>_xll.qlCalendarAdvance(Calendar,T1281,R1282,"f",,Trigger)</f>
        <v>48366</v>
      </c>
      <c r="U1282" s="18">
        <f>_xll.qlInterestRateIndexMaturity(IborIndex&amp;Tenor,T1282,Trigger)</f>
        <v>48549</v>
      </c>
      <c r="V1282" s="22" t="e">
        <f>_xll.qlIndexFixing($V$1,S1282,,Trigger)</f>
        <v>#NUM!</v>
      </c>
      <c r="W1282" s="22" t="e">
        <f>_xll.qlIndexFixing($W$1,S1282,,Trigger)</f>
        <v>#NUM!</v>
      </c>
      <c r="X1282" s="17" t="e">
        <f t="shared" si="19"/>
        <v>#NUM!</v>
      </c>
    </row>
    <row r="1283" spans="18:24" x14ac:dyDescent="0.2">
      <c r="R1283" s="17" t="s">
        <v>21</v>
      </c>
      <c r="S1283" s="18">
        <f>_xll.qlInterestRateIndexFixingDate(IborIndex&amp;Tenor,T1283,Trigger)</f>
        <v>48369</v>
      </c>
      <c r="T1283" s="18">
        <f>_xll.qlCalendarAdvance(Calendar,T1282,R1283,"f",,Trigger)</f>
        <v>48373</v>
      </c>
      <c r="U1283" s="18">
        <f>_xll.qlInterestRateIndexMaturity(IborIndex&amp;Tenor,T1283,Trigger)</f>
        <v>48556</v>
      </c>
      <c r="V1283" s="22" t="e">
        <f>_xll.qlIndexFixing($V$1,S1283,,Trigger)</f>
        <v>#NUM!</v>
      </c>
      <c r="W1283" s="22" t="e">
        <f>_xll.qlIndexFixing($W$1,S1283,,Trigger)</f>
        <v>#NUM!</v>
      </c>
      <c r="X1283" s="17" t="e">
        <f t="shared" si="19"/>
        <v>#NUM!</v>
      </c>
    </row>
    <row r="1284" spans="18:24" x14ac:dyDescent="0.2">
      <c r="R1284" s="17" t="s">
        <v>21</v>
      </c>
      <c r="S1284" s="18">
        <f>_xll.qlInterestRateIndexFixingDate(IborIndex&amp;Tenor,T1284,Trigger)</f>
        <v>48376</v>
      </c>
      <c r="T1284" s="18">
        <f>_xll.qlCalendarAdvance(Calendar,T1283,R1284,"f",,Trigger)</f>
        <v>48380</v>
      </c>
      <c r="U1284" s="18">
        <f>_xll.qlInterestRateIndexMaturity(IborIndex&amp;Tenor,T1284,Trigger)</f>
        <v>48563</v>
      </c>
      <c r="V1284" s="22" t="e">
        <f>_xll.qlIndexFixing($V$1,S1284,,Trigger)</f>
        <v>#NUM!</v>
      </c>
      <c r="W1284" s="22" t="e">
        <f>_xll.qlIndexFixing($W$1,S1284,,Trigger)</f>
        <v>#NUM!</v>
      </c>
      <c r="X1284" s="17" t="e">
        <f t="shared" ref="X1284:X1347" si="20">(V1284-W1284)*10000</f>
        <v>#NUM!</v>
      </c>
    </row>
    <row r="1285" spans="18:24" x14ac:dyDescent="0.2">
      <c r="R1285" s="17" t="s">
        <v>21</v>
      </c>
      <c r="S1285" s="18">
        <f>_xll.qlInterestRateIndexFixingDate(IborIndex&amp;Tenor,T1285,Trigger)</f>
        <v>48383</v>
      </c>
      <c r="T1285" s="18">
        <f>_xll.qlCalendarAdvance(Calendar,T1284,R1285,"f",,Trigger)</f>
        <v>48387</v>
      </c>
      <c r="U1285" s="18">
        <f>_xll.qlInterestRateIndexMaturity(IborIndex&amp;Tenor,T1285,Trigger)</f>
        <v>48570</v>
      </c>
      <c r="V1285" s="22" t="e">
        <f>_xll.qlIndexFixing($V$1,S1285,,Trigger)</f>
        <v>#NUM!</v>
      </c>
      <c r="W1285" s="22" t="e">
        <f>_xll.qlIndexFixing($W$1,S1285,,Trigger)</f>
        <v>#NUM!</v>
      </c>
      <c r="X1285" s="17" t="e">
        <f t="shared" si="20"/>
        <v>#NUM!</v>
      </c>
    </row>
    <row r="1286" spans="18:24" x14ac:dyDescent="0.2">
      <c r="R1286" s="17" t="s">
        <v>21</v>
      </c>
      <c r="S1286" s="18">
        <f>_xll.qlInterestRateIndexFixingDate(IborIndex&amp;Tenor,T1286,Trigger)</f>
        <v>48390</v>
      </c>
      <c r="T1286" s="18">
        <f>_xll.qlCalendarAdvance(Calendar,T1285,R1286,"f",,Trigger)</f>
        <v>48394</v>
      </c>
      <c r="U1286" s="18">
        <f>_xll.qlInterestRateIndexMaturity(IborIndex&amp;Tenor,T1286,Trigger)</f>
        <v>48577</v>
      </c>
      <c r="V1286" s="22" t="e">
        <f>_xll.qlIndexFixing($V$1,S1286,,Trigger)</f>
        <v>#NUM!</v>
      </c>
      <c r="W1286" s="22" t="e">
        <f>_xll.qlIndexFixing($W$1,S1286,,Trigger)</f>
        <v>#NUM!</v>
      </c>
      <c r="X1286" s="17" t="e">
        <f t="shared" si="20"/>
        <v>#NUM!</v>
      </c>
    </row>
    <row r="1287" spans="18:24" x14ac:dyDescent="0.2">
      <c r="R1287" s="17" t="s">
        <v>21</v>
      </c>
      <c r="S1287" s="18">
        <f>_xll.qlInterestRateIndexFixingDate(IborIndex&amp;Tenor,T1287,Trigger)</f>
        <v>48397</v>
      </c>
      <c r="T1287" s="18">
        <f>_xll.qlCalendarAdvance(Calendar,T1286,R1287,"f",,Trigger)</f>
        <v>48401</v>
      </c>
      <c r="U1287" s="18">
        <f>_xll.qlInterestRateIndexMaturity(IborIndex&amp;Tenor,T1287,Trigger)</f>
        <v>48585</v>
      </c>
      <c r="V1287" s="22" t="e">
        <f>_xll.qlIndexFixing($V$1,S1287,,Trigger)</f>
        <v>#NUM!</v>
      </c>
      <c r="W1287" s="22" t="e">
        <f>_xll.qlIndexFixing($W$1,S1287,,Trigger)</f>
        <v>#NUM!</v>
      </c>
      <c r="X1287" s="17" t="e">
        <f t="shared" si="20"/>
        <v>#NUM!</v>
      </c>
    </row>
    <row r="1288" spans="18:24" x14ac:dyDescent="0.2">
      <c r="R1288" s="17" t="s">
        <v>21</v>
      </c>
      <c r="S1288" s="18">
        <f>_xll.qlInterestRateIndexFixingDate(IborIndex&amp;Tenor,T1288,Trigger)</f>
        <v>48404</v>
      </c>
      <c r="T1288" s="18">
        <f>_xll.qlCalendarAdvance(Calendar,T1287,R1288,"f",,Trigger)</f>
        <v>48408</v>
      </c>
      <c r="U1288" s="18">
        <f>_xll.qlInterestRateIndexMaturity(IborIndex&amp;Tenor,T1288,Trigger)</f>
        <v>48592</v>
      </c>
      <c r="V1288" s="22" t="e">
        <f>_xll.qlIndexFixing($V$1,S1288,,Trigger)</f>
        <v>#NUM!</v>
      </c>
      <c r="W1288" s="22" t="e">
        <f>_xll.qlIndexFixing($W$1,S1288,,Trigger)</f>
        <v>#NUM!</v>
      </c>
      <c r="X1288" s="17" t="e">
        <f t="shared" si="20"/>
        <v>#NUM!</v>
      </c>
    </row>
    <row r="1289" spans="18:24" x14ac:dyDescent="0.2">
      <c r="R1289" s="17" t="s">
        <v>21</v>
      </c>
      <c r="S1289" s="18">
        <f>_xll.qlInterestRateIndexFixingDate(IborIndex&amp;Tenor,T1289,Trigger)</f>
        <v>48411</v>
      </c>
      <c r="T1289" s="18">
        <f>_xll.qlCalendarAdvance(Calendar,T1288,R1289,"f",,Trigger)</f>
        <v>48415</v>
      </c>
      <c r="U1289" s="18">
        <f>_xll.qlInterestRateIndexMaturity(IborIndex&amp;Tenor,T1289,Trigger)</f>
        <v>48599</v>
      </c>
      <c r="V1289" s="22" t="e">
        <f>_xll.qlIndexFixing($V$1,S1289,,Trigger)</f>
        <v>#NUM!</v>
      </c>
      <c r="W1289" s="22" t="e">
        <f>_xll.qlIndexFixing($W$1,S1289,,Trigger)</f>
        <v>#NUM!</v>
      </c>
      <c r="X1289" s="17" t="e">
        <f t="shared" si="20"/>
        <v>#NUM!</v>
      </c>
    </row>
    <row r="1290" spans="18:24" x14ac:dyDescent="0.2">
      <c r="R1290" s="17" t="s">
        <v>21</v>
      </c>
      <c r="S1290" s="18">
        <f>_xll.qlInterestRateIndexFixingDate(IborIndex&amp;Tenor,T1290,Trigger)</f>
        <v>48418</v>
      </c>
      <c r="T1290" s="18">
        <f>_xll.qlCalendarAdvance(Calendar,T1289,R1290,"f",,Trigger)</f>
        <v>48422</v>
      </c>
      <c r="U1290" s="18">
        <f>_xll.qlInterestRateIndexMaturity(IborIndex&amp;Tenor,T1290,Trigger)</f>
        <v>48606</v>
      </c>
      <c r="V1290" s="22" t="e">
        <f>_xll.qlIndexFixing($V$1,S1290,,Trigger)</f>
        <v>#NUM!</v>
      </c>
      <c r="W1290" s="22" t="e">
        <f>_xll.qlIndexFixing($W$1,S1290,,Trigger)</f>
        <v>#NUM!</v>
      </c>
      <c r="X1290" s="17" t="e">
        <f t="shared" si="20"/>
        <v>#NUM!</v>
      </c>
    </row>
    <row r="1291" spans="18:24" x14ac:dyDescent="0.2">
      <c r="R1291" s="17" t="s">
        <v>21</v>
      </c>
      <c r="S1291" s="18">
        <f>_xll.qlInterestRateIndexFixingDate(IborIndex&amp;Tenor,T1291,Trigger)</f>
        <v>48425</v>
      </c>
      <c r="T1291" s="18">
        <f>_xll.qlCalendarAdvance(Calendar,T1290,R1291,"f",,Trigger)</f>
        <v>48429</v>
      </c>
      <c r="U1291" s="18">
        <f>_xll.qlInterestRateIndexMaturity(IborIndex&amp;Tenor,T1291,Trigger)</f>
        <v>48613</v>
      </c>
      <c r="V1291" s="22" t="e">
        <f>_xll.qlIndexFixing($V$1,S1291,,Trigger)</f>
        <v>#NUM!</v>
      </c>
      <c r="W1291" s="22" t="e">
        <f>_xll.qlIndexFixing($W$1,S1291,,Trigger)</f>
        <v>#NUM!</v>
      </c>
      <c r="X1291" s="17" t="e">
        <f t="shared" si="20"/>
        <v>#NUM!</v>
      </c>
    </row>
    <row r="1292" spans="18:24" x14ac:dyDescent="0.2">
      <c r="R1292" s="17" t="s">
        <v>21</v>
      </c>
      <c r="S1292" s="18">
        <f>_xll.qlInterestRateIndexFixingDate(IborIndex&amp;Tenor,T1292,Trigger)</f>
        <v>48432</v>
      </c>
      <c r="T1292" s="18">
        <f>_xll.qlCalendarAdvance(Calendar,T1291,R1292,"f",,Trigger)</f>
        <v>48436</v>
      </c>
      <c r="U1292" s="18">
        <f>_xll.qlInterestRateIndexMaturity(IborIndex&amp;Tenor,T1292,Trigger)</f>
        <v>48620</v>
      </c>
      <c r="V1292" s="22" t="e">
        <f>_xll.qlIndexFixing($V$1,S1292,,Trigger)</f>
        <v>#NUM!</v>
      </c>
      <c r="W1292" s="22" t="e">
        <f>_xll.qlIndexFixing($W$1,S1292,,Trigger)</f>
        <v>#NUM!</v>
      </c>
      <c r="X1292" s="17" t="e">
        <f t="shared" si="20"/>
        <v>#NUM!</v>
      </c>
    </row>
    <row r="1293" spans="18:24" x14ac:dyDescent="0.2">
      <c r="R1293" s="17" t="s">
        <v>21</v>
      </c>
      <c r="S1293" s="18">
        <f>_xll.qlInterestRateIndexFixingDate(IborIndex&amp;Tenor,T1293,Trigger)</f>
        <v>48439</v>
      </c>
      <c r="T1293" s="18">
        <f>_xll.qlCalendarAdvance(Calendar,T1292,R1293,"f",,Trigger)</f>
        <v>48443</v>
      </c>
      <c r="U1293" s="18">
        <f>_xll.qlInterestRateIndexMaturity(IborIndex&amp;Tenor,T1293,Trigger)</f>
        <v>48627</v>
      </c>
      <c r="V1293" s="22" t="e">
        <f>_xll.qlIndexFixing($V$1,S1293,,Trigger)</f>
        <v>#NUM!</v>
      </c>
      <c r="W1293" s="22" t="e">
        <f>_xll.qlIndexFixing($W$1,S1293,,Trigger)</f>
        <v>#NUM!</v>
      </c>
      <c r="X1293" s="17" t="e">
        <f t="shared" si="20"/>
        <v>#NUM!</v>
      </c>
    </row>
    <row r="1294" spans="18:24" x14ac:dyDescent="0.2">
      <c r="R1294" s="17" t="s">
        <v>21</v>
      </c>
      <c r="S1294" s="18">
        <f>_xll.qlInterestRateIndexFixingDate(IborIndex&amp;Tenor,T1294,Trigger)</f>
        <v>48446</v>
      </c>
      <c r="T1294" s="18">
        <f>_xll.qlCalendarAdvance(Calendar,T1293,R1294,"f",,Trigger)</f>
        <v>48450</v>
      </c>
      <c r="U1294" s="18">
        <f>_xll.qlInterestRateIndexMaturity(IborIndex&amp;Tenor,T1294,Trigger)</f>
        <v>48634</v>
      </c>
      <c r="V1294" s="22" t="e">
        <f>_xll.qlIndexFixing($V$1,S1294,,Trigger)</f>
        <v>#NUM!</v>
      </c>
      <c r="W1294" s="22" t="e">
        <f>_xll.qlIndexFixing($W$1,S1294,,Trigger)</f>
        <v>#NUM!</v>
      </c>
      <c r="X1294" s="17" t="e">
        <f t="shared" si="20"/>
        <v>#NUM!</v>
      </c>
    </row>
    <row r="1295" spans="18:24" x14ac:dyDescent="0.2">
      <c r="R1295" s="17" t="s">
        <v>21</v>
      </c>
      <c r="S1295" s="18">
        <f>_xll.qlInterestRateIndexFixingDate(IborIndex&amp;Tenor,T1295,Trigger)</f>
        <v>48453</v>
      </c>
      <c r="T1295" s="18">
        <f>_xll.qlCalendarAdvance(Calendar,T1294,R1295,"f",,Trigger)</f>
        <v>48457</v>
      </c>
      <c r="U1295" s="18">
        <f>_xll.qlInterestRateIndexMaturity(IborIndex&amp;Tenor,T1295,Trigger)</f>
        <v>48638</v>
      </c>
      <c r="V1295" s="22" t="e">
        <f>_xll.qlIndexFixing($V$1,S1295,,Trigger)</f>
        <v>#NUM!</v>
      </c>
      <c r="W1295" s="22" t="e">
        <f>_xll.qlIndexFixing($W$1,S1295,,Trigger)</f>
        <v>#NUM!</v>
      </c>
      <c r="X1295" s="17" t="e">
        <f t="shared" si="20"/>
        <v>#NUM!</v>
      </c>
    </row>
    <row r="1296" spans="18:24" x14ac:dyDescent="0.2">
      <c r="R1296" s="17" t="s">
        <v>21</v>
      </c>
      <c r="S1296" s="18">
        <f>_xll.qlInterestRateIndexFixingDate(IborIndex&amp;Tenor,T1296,Trigger)</f>
        <v>48460</v>
      </c>
      <c r="T1296" s="18">
        <f>_xll.qlCalendarAdvance(Calendar,T1295,R1296,"f",,Trigger)</f>
        <v>48464</v>
      </c>
      <c r="U1296" s="18">
        <f>_xll.qlInterestRateIndexMaturity(IborIndex&amp;Tenor,T1296,Trigger)</f>
        <v>48645</v>
      </c>
      <c r="V1296" s="22" t="e">
        <f>_xll.qlIndexFixing($V$1,S1296,,Trigger)</f>
        <v>#NUM!</v>
      </c>
      <c r="W1296" s="22" t="e">
        <f>_xll.qlIndexFixing($W$1,S1296,,Trigger)</f>
        <v>#NUM!</v>
      </c>
      <c r="X1296" s="17" t="e">
        <f t="shared" si="20"/>
        <v>#NUM!</v>
      </c>
    </row>
    <row r="1297" spans="18:24" x14ac:dyDescent="0.2">
      <c r="R1297" s="17" t="s">
        <v>21</v>
      </c>
      <c r="S1297" s="18">
        <f>_xll.qlInterestRateIndexFixingDate(IborIndex&amp;Tenor,T1297,Trigger)</f>
        <v>48467</v>
      </c>
      <c r="T1297" s="18">
        <f>_xll.qlCalendarAdvance(Calendar,T1296,R1297,"f",,Trigger)</f>
        <v>48471</v>
      </c>
      <c r="U1297" s="18">
        <f>_xll.qlInterestRateIndexMaturity(IborIndex&amp;Tenor,T1297,Trigger)</f>
        <v>48652</v>
      </c>
      <c r="V1297" s="22" t="e">
        <f>_xll.qlIndexFixing($V$1,S1297,,Trigger)</f>
        <v>#NUM!</v>
      </c>
      <c r="W1297" s="22" t="e">
        <f>_xll.qlIndexFixing($W$1,S1297,,Trigger)</f>
        <v>#NUM!</v>
      </c>
      <c r="X1297" s="17" t="e">
        <f t="shared" si="20"/>
        <v>#NUM!</v>
      </c>
    </row>
    <row r="1298" spans="18:24" x14ac:dyDescent="0.2">
      <c r="R1298" s="17" t="s">
        <v>21</v>
      </c>
      <c r="S1298" s="18">
        <f>_xll.qlInterestRateIndexFixingDate(IborIndex&amp;Tenor,T1298,Trigger)</f>
        <v>48474</v>
      </c>
      <c r="T1298" s="18">
        <f>_xll.qlCalendarAdvance(Calendar,T1297,R1298,"f",,Trigger)</f>
        <v>48478</v>
      </c>
      <c r="U1298" s="18">
        <f>_xll.qlInterestRateIndexMaturity(IborIndex&amp;Tenor,T1298,Trigger)</f>
        <v>48659</v>
      </c>
      <c r="V1298" s="22" t="e">
        <f>_xll.qlIndexFixing($V$1,S1298,,Trigger)</f>
        <v>#NUM!</v>
      </c>
      <c r="W1298" s="22" t="e">
        <f>_xll.qlIndexFixing($W$1,S1298,,Trigger)</f>
        <v>#NUM!</v>
      </c>
      <c r="X1298" s="17" t="e">
        <f t="shared" si="20"/>
        <v>#NUM!</v>
      </c>
    </row>
    <row r="1299" spans="18:24" x14ac:dyDescent="0.2">
      <c r="R1299" s="17" t="s">
        <v>21</v>
      </c>
      <c r="S1299" s="18">
        <f>_xll.qlInterestRateIndexFixingDate(IborIndex&amp;Tenor,T1299,Trigger)</f>
        <v>48481</v>
      </c>
      <c r="T1299" s="18">
        <f>_xll.qlCalendarAdvance(Calendar,T1298,R1299,"f",,Trigger)</f>
        <v>48485</v>
      </c>
      <c r="U1299" s="18">
        <f>_xll.qlInterestRateIndexMaturity(IborIndex&amp;Tenor,T1299,Trigger)</f>
        <v>48666</v>
      </c>
      <c r="V1299" s="22" t="e">
        <f>_xll.qlIndexFixing($V$1,S1299,,Trigger)</f>
        <v>#NUM!</v>
      </c>
      <c r="W1299" s="22" t="e">
        <f>_xll.qlIndexFixing($W$1,S1299,,Trigger)</f>
        <v>#NUM!</v>
      </c>
      <c r="X1299" s="17" t="e">
        <f t="shared" si="20"/>
        <v>#NUM!</v>
      </c>
    </row>
    <row r="1300" spans="18:24" x14ac:dyDescent="0.2">
      <c r="R1300" s="17" t="s">
        <v>21</v>
      </c>
      <c r="S1300" s="18">
        <f>_xll.qlInterestRateIndexFixingDate(IborIndex&amp;Tenor,T1300,Trigger)</f>
        <v>48488</v>
      </c>
      <c r="T1300" s="18">
        <f>_xll.qlCalendarAdvance(Calendar,T1299,R1300,"f",,Trigger)</f>
        <v>48492</v>
      </c>
      <c r="U1300" s="18">
        <f>_xll.qlInterestRateIndexMaturity(IborIndex&amp;Tenor,T1300,Trigger)</f>
        <v>48674</v>
      </c>
      <c r="V1300" s="22" t="e">
        <f>_xll.qlIndexFixing($V$1,S1300,,Trigger)</f>
        <v>#NUM!</v>
      </c>
      <c r="W1300" s="22" t="e">
        <f>_xll.qlIndexFixing($W$1,S1300,,Trigger)</f>
        <v>#NUM!</v>
      </c>
      <c r="X1300" s="17" t="e">
        <f t="shared" si="20"/>
        <v>#NUM!</v>
      </c>
    </row>
    <row r="1301" spans="18:24" x14ac:dyDescent="0.2">
      <c r="R1301" s="17" t="s">
        <v>21</v>
      </c>
      <c r="S1301" s="18">
        <f>_xll.qlInterestRateIndexFixingDate(IborIndex&amp;Tenor,T1301,Trigger)</f>
        <v>48495</v>
      </c>
      <c r="T1301" s="18">
        <f>_xll.qlCalendarAdvance(Calendar,T1300,R1301,"f",,Trigger)</f>
        <v>48499</v>
      </c>
      <c r="U1301" s="18">
        <f>_xll.qlInterestRateIndexMaturity(IborIndex&amp;Tenor,T1301,Trigger)</f>
        <v>48681</v>
      </c>
      <c r="V1301" s="22" t="e">
        <f>_xll.qlIndexFixing($V$1,S1301,,Trigger)</f>
        <v>#NUM!</v>
      </c>
      <c r="W1301" s="22" t="e">
        <f>_xll.qlIndexFixing($W$1,S1301,,Trigger)</f>
        <v>#NUM!</v>
      </c>
      <c r="X1301" s="17" t="e">
        <f t="shared" si="20"/>
        <v>#NUM!</v>
      </c>
    </row>
    <row r="1302" spans="18:24" x14ac:dyDescent="0.2">
      <c r="R1302" s="17" t="s">
        <v>21</v>
      </c>
      <c r="S1302" s="18">
        <f>_xll.qlInterestRateIndexFixingDate(IborIndex&amp;Tenor,T1302,Trigger)</f>
        <v>48502</v>
      </c>
      <c r="T1302" s="18">
        <f>_xll.qlCalendarAdvance(Calendar,T1301,R1302,"f",,Trigger)</f>
        <v>48506</v>
      </c>
      <c r="U1302" s="18">
        <f>_xll.qlInterestRateIndexMaturity(IborIndex&amp;Tenor,T1302,Trigger)</f>
        <v>48688</v>
      </c>
      <c r="V1302" s="22" t="e">
        <f>_xll.qlIndexFixing($V$1,S1302,,Trigger)</f>
        <v>#NUM!</v>
      </c>
      <c r="W1302" s="22" t="e">
        <f>_xll.qlIndexFixing($W$1,S1302,,Trigger)</f>
        <v>#NUM!</v>
      </c>
      <c r="X1302" s="17" t="e">
        <f t="shared" si="20"/>
        <v>#NUM!</v>
      </c>
    </row>
    <row r="1303" spans="18:24" x14ac:dyDescent="0.2">
      <c r="R1303" s="17" t="s">
        <v>21</v>
      </c>
      <c r="S1303" s="18">
        <f>_xll.qlInterestRateIndexFixingDate(IborIndex&amp;Tenor,T1303,Trigger)</f>
        <v>48509</v>
      </c>
      <c r="T1303" s="18">
        <f>_xll.qlCalendarAdvance(Calendar,T1302,R1303,"f",,Trigger)</f>
        <v>48513</v>
      </c>
      <c r="U1303" s="18">
        <f>_xll.qlInterestRateIndexMaturity(IborIndex&amp;Tenor,T1303,Trigger)</f>
        <v>48695</v>
      </c>
      <c r="V1303" s="22" t="e">
        <f>_xll.qlIndexFixing($V$1,S1303,,Trigger)</f>
        <v>#NUM!</v>
      </c>
      <c r="W1303" s="22" t="e">
        <f>_xll.qlIndexFixing($W$1,S1303,,Trigger)</f>
        <v>#NUM!</v>
      </c>
      <c r="X1303" s="17" t="e">
        <f t="shared" si="20"/>
        <v>#NUM!</v>
      </c>
    </row>
    <row r="1304" spans="18:24" x14ac:dyDescent="0.2">
      <c r="R1304" s="17" t="s">
        <v>21</v>
      </c>
      <c r="S1304" s="18">
        <f>_xll.qlInterestRateIndexFixingDate(IborIndex&amp;Tenor,T1304,Trigger)</f>
        <v>48516</v>
      </c>
      <c r="T1304" s="18">
        <f>_xll.qlCalendarAdvance(Calendar,T1303,R1304,"f",,Trigger)</f>
        <v>48520</v>
      </c>
      <c r="U1304" s="18">
        <f>_xll.qlInterestRateIndexMaturity(IborIndex&amp;Tenor,T1304,Trigger)</f>
        <v>48701</v>
      </c>
      <c r="V1304" s="22" t="e">
        <f>_xll.qlIndexFixing($V$1,S1304,,Trigger)</f>
        <v>#NUM!</v>
      </c>
      <c r="W1304" s="22" t="e">
        <f>_xll.qlIndexFixing($W$1,S1304,,Trigger)</f>
        <v>#NUM!</v>
      </c>
      <c r="X1304" s="17" t="e">
        <f t="shared" si="20"/>
        <v>#NUM!</v>
      </c>
    </row>
    <row r="1305" spans="18:24" x14ac:dyDescent="0.2">
      <c r="R1305" s="17" t="s">
        <v>21</v>
      </c>
      <c r="S1305" s="18">
        <f>_xll.qlInterestRateIndexFixingDate(IborIndex&amp;Tenor,T1305,Trigger)</f>
        <v>48523</v>
      </c>
      <c r="T1305" s="18">
        <f>_xll.qlCalendarAdvance(Calendar,T1304,R1305,"f",,Trigger)</f>
        <v>48527</v>
      </c>
      <c r="U1305" s="18">
        <f>_xll.qlInterestRateIndexMaturity(IborIndex&amp;Tenor,T1305,Trigger)</f>
        <v>48708</v>
      </c>
      <c r="V1305" s="22" t="e">
        <f>_xll.qlIndexFixing($V$1,S1305,,Trigger)</f>
        <v>#NUM!</v>
      </c>
      <c r="W1305" s="22" t="e">
        <f>_xll.qlIndexFixing($W$1,S1305,,Trigger)</f>
        <v>#NUM!</v>
      </c>
      <c r="X1305" s="17" t="e">
        <f t="shared" si="20"/>
        <v>#NUM!</v>
      </c>
    </row>
    <row r="1306" spans="18:24" x14ac:dyDescent="0.2">
      <c r="R1306" s="17" t="s">
        <v>21</v>
      </c>
      <c r="S1306" s="18">
        <f>_xll.qlInterestRateIndexFixingDate(IborIndex&amp;Tenor,T1306,Trigger)</f>
        <v>48530</v>
      </c>
      <c r="T1306" s="18">
        <f>_xll.qlCalendarAdvance(Calendar,T1305,R1306,"f",,Trigger)</f>
        <v>48534</v>
      </c>
      <c r="U1306" s="18">
        <f>_xll.qlInterestRateIndexMaturity(IborIndex&amp;Tenor,T1306,Trigger)</f>
        <v>48715</v>
      </c>
      <c r="V1306" s="22" t="e">
        <f>_xll.qlIndexFixing($V$1,S1306,,Trigger)</f>
        <v>#NUM!</v>
      </c>
      <c r="W1306" s="22" t="e">
        <f>_xll.qlIndexFixing($W$1,S1306,,Trigger)</f>
        <v>#NUM!</v>
      </c>
      <c r="X1306" s="17" t="e">
        <f t="shared" si="20"/>
        <v>#NUM!</v>
      </c>
    </row>
    <row r="1307" spans="18:24" x14ac:dyDescent="0.2">
      <c r="R1307" s="17" t="s">
        <v>21</v>
      </c>
      <c r="S1307" s="18">
        <f>_xll.qlInterestRateIndexFixingDate(IborIndex&amp;Tenor,T1307,Trigger)</f>
        <v>48537</v>
      </c>
      <c r="T1307" s="18">
        <f>_xll.qlCalendarAdvance(Calendar,T1306,R1307,"f",,Trigger)</f>
        <v>48541</v>
      </c>
      <c r="U1307" s="18">
        <f>_xll.qlInterestRateIndexMaturity(IborIndex&amp;Tenor,T1307,Trigger)</f>
        <v>48722</v>
      </c>
      <c r="V1307" s="22" t="e">
        <f>_xll.qlIndexFixing($V$1,S1307,,Trigger)</f>
        <v>#NUM!</v>
      </c>
      <c r="W1307" s="22" t="e">
        <f>_xll.qlIndexFixing($W$1,S1307,,Trigger)</f>
        <v>#NUM!</v>
      </c>
      <c r="X1307" s="17" t="e">
        <f t="shared" si="20"/>
        <v>#NUM!</v>
      </c>
    </row>
    <row r="1308" spans="18:24" x14ac:dyDescent="0.2">
      <c r="R1308" s="17" t="s">
        <v>21</v>
      </c>
      <c r="S1308" s="18">
        <f>_xll.qlInterestRateIndexFixingDate(IborIndex&amp;Tenor,T1308,Trigger)</f>
        <v>48544</v>
      </c>
      <c r="T1308" s="18">
        <f>_xll.qlCalendarAdvance(Calendar,T1307,R1308,"f",,Trigger)</f>
        <v>48548</v>
      </c>
      <c r="U1308" s="18">
        <f>_xll.qlInterestRateIndexMaturity(IborIndex&amp;Tenor,T1308,Trigger)</f>
        <v>48730</v>
      </c>
      <c r="V1308" s="22" t="e">
        <f>_xll.qlIndexFixing($V$1,S1308,,Trigger)</f>
        <v>#NUM!</v>
      </c>
      <c r="W1308" s="22" t="e">
        <f>_xll.qlIndexFixing($W$1,S1308,,Trigger)</f>
        <v>#NUM!</v>
      </c>
      <c r="X1308" s="17" t="e">
        <f t="shared" si="20"/>
        <v>#NUM!</v>
      </c>
    </row>
    <row r="1309" spans="18:24" x14ac:dyDescent="0.2">
      <c r="R1309" s="17" t="s">
        <v>21</v>
      </c>
      <c r="S1309" s="18">
        <f>_xll.qlInterestRateIndexFixingDate(IborIndex&amp;Tenor,T1309,Trigger)</f>
        <v>48551</v>
      </c>
      <c r="T1309" s="18">
        <f>_xll.qlCalendarAdvance(Calendar,T1308,R1309,"f",,Trigger)</f>
        <v>48555</v>
      </c>
      <c r="U1309" s="18">
        <f>_xll.qlInterestRateIndexMaturity(IborIndex&amp;Tenor,T1309,Trigger)</f>
        <v>48737</v>
      </c>
      <c r="V1309" s="22" t="e">
        <f>_xll.qlIndexFixing($V$1,S1309,,Trigger)</f>
        <v>#NUM!</v>
      </c>
      <c r="W1309" s="22" t="e">
        <f>_xll.qlIndexFixing($W$1,S1309,,Trigger)</f>
        <v>#NUM!</v>
      </c>
      <c r="X1309" s="17" t="e">
        <f t="shared" si="20"/>
        <v>#NUM!</v>
      </c>
    </row>
    <row r="1310" spans="18:24" x14ac:dyDescent="0.2">
      <c r="R1310" s="17" t="s">
        <v>21</v>
      </c>
      <c r="S1310" s="18">
        <f>_xll.qlInterestRateIndexFixingDate(IborIndex&amp;Tenor,T1310,Trigger)</f>
        <v>48558</v>
      </c>
      <c r="T1310" s="18">
        <f>_xll.qlCalendarAdvance(Calendar,T1309,R1310,"f",,Trigger)</f>
        <v>48562</v>
      </c>
      <c r="U1310" s="18">
        <f>_xll.qlInterestRateIndexMaturity(IborIndex&amp;Tenor,T1310,Trigger)</f>
        <v>48744</v>
      </c>
      <c r="V1310" s="22" t="e">
        <f>_xll.qlIndexFixing($V$1,S1310,,Trigger)</f>
        <v>#NUM!</v>
      </c>
      <c r="W1310" s="22" t="e">
        <f>_xll.qlIndexFixing($W$1,S1310,,Trigger)</f>
        <v>#NUM!</v>
      </c>
      <c r="X1310" s="17" t="e">
        <f t="shared" si="20"/>
        <v>#NUM!</v>
      </c>
    </row>
    <row r="1311" spans="18:24" x14ac:dyDescent="0.2">
      <c r="R1311" s="17" t="s">
        <v>21</v>
      </c>
      <c r="S1311" s="18">
        <f>_xll.qlInterestRateIndexFixingDate(IborIndex&amp;Tenor,T1311,Trigger)</f>
        <v>48565</v>
      </c>
      <c r="T1311" s="18">
        <f>_xll.qlCalendarAdvance(Calendar,T1310,R1311,"f",,Trigger)</f>
        <v>48569</v>
      </c>
      <c r="U1311" s="18">
        <f>_xll.qlInterestRateIndexMaturity(IborIndex&amp;Tenor,T1311,Trigger)</f>
        <v>48751</v>
      </c>
      <c r="V1311" s="22" t="e">
        <f>_xll.qlIndexFixing($V$1,S1311,,Trigger)</f>
        <v>#NUM!</v>
      </c>
      <c r="W1311" s="22" t="e">
        <f>_xll.qlIndexFixing($W$1,S1311,,Trigger)</f>
        <v>#NUM!</v>
      </c>
      <c r="X1311" s="17" t="e">
        <f t="shared" si="20"/>
        <v>#NUM!</v>
      </c>
    </row>
    <row r="1312" spans="18:24" x14ac:dyDescent="0.2">
      <c r="R1312" s="17" t="s">
        <v>21</v>
      </c>
      <c r="S1312" s="18">
        <f>_xll.qlInterestRateIndexFixingDate(IborIndex&amp;Tenor,T1312,Trigger)</f>
        <v>48572</v>
      </c>
      <c r="T1312" s="18">
        <f>_xll.qlCalendarAdvance(Calendar,T1311,R1312,"f",,Trigger)</f>
        <v>48576</v>
      </c>
      <c r="U1312" s="18">
        <f>_xll.qlInterestRateIndexMaturity(IborIndex&amp;Tenor,T1312,Trigger)</f>
        <v>48758</v>
      </c>
      <c r="V1312" s="22" t="e">
        <f>_xll.qlIndexFixing($V$1,S1312,,Trigger)</f>
        <v>#NUM!</v>
      </c>
      <c r="W1312" s="22" t="e">
        <f>_xll.qlIndexFixing($W$1,S1312,,Trigger)</f>
        <v>#NUM!</v>
      </c>
      <c r="X1312" s="17" t="e">
        <f t="shared" si="20"/>
        <v>#NUM!</v>
      </c>
    </row>
    <row r="1313" spans="18:24" x14ac:dyDescent="0.2">
      <c r="R1313" s="17" t="s">
        <v>21</v>
      </c>
      <c r="S1313" s="18">
        <f>_xll.qlInterestRateIndexFixingDate(IborIndex&amp;Tenor,T1313,Trigger)</f>
        <v>48579</v>
      </c>
      <c r="T1313" s="18">
        <f>_xll.qlCalendarAdvance(Calendar,T1312,R1313,"f",,Trigger)</f>
        <v>48583</v>
      </c>
      <c r="U1313" s="18">
        <f>_xll.qlInterestRateIndexMaturity(IborIndex&amp;Tenor,T1313,Trigger)</f>
        <v>48764</v>
      </c>
      <c r="V1313" s="22" t="e">
        <f>_xll.qlIndexFixing($V$1,S1313,,Trigger)</f>
        <v>#NUM!</v>
      </c>
      <c r="W1313" s="22" t="e">
        <f>_xll.qlIndexFixing($W$1,S1313,,Trigger)</f>
        <v>#NUM!</v>
      </c>
      <c r="X1313" s="17" t="e">
        <f t="shared" si="20"/>
        <v>#NUM!</v>
      </c>
    </row>
    <row r="1314" spans="18:24" x14ac:dyDescent="0.2">
      <c r="R1314" s="17" t="s">
        <v>21</v>
      </c>
      <c r="S1314" s="18">
        <f>_xll.qlInterestRateIndexFixingDate(IborIndex&amp;Tenor,T1314,Trigger)</f>
        <v>48586</v>
      </c>
      <c r="T1314" s="18">
        <f>_xll.qlCalendarAdvance(Calendar,T1313,R1314,"f",,Trigger)</f>
        <v>48590</v>
      </c>
      <c r="U1314" s="18">
        <f>_xll.qlInterestRateIndexMaturity(IborIndex&amp;Tenor,T1314,Trigger)</f>
        <v>48771</v>
      </c>
      <c r="V1314" s="22" t="e">
        <f>_xll.qlIndexFixing($V$1,S1314,,Trigger)</f>
        <v>#NUM!</v>
      </c>
      <c r="W1314" s="22" t="e">
        <f>_xll.qlIndexFixing($W$1,S1314,,Trigger)</f>
        <v>#NUM!</v>
      </c>
      <c r="X1314" s="17" t="e">
        <f t="shared" si="20"/>
        <v>#NUM!</v>
      </c>
    </row>
    <row r="1315" spans="18:24" x14ac:dyDescent="0.2">
      <c r="R1315" s="17" t="s">
        <v>21</v>
      </c>
      <c r="S1315" s="18">
        <f>_xll.qlInterestRateIndexFixingDate(IborIndex&amp;Tenor,T1315,Trigger)</f>
        <v>48593</v>
      </c>
      <c r="T1315" s="18">
        <f>_xll.qlCalendarAdvance(Calendar,T1314,R1315,"f",,Trigger)</f>
        <v>48597</v>
      </c>
      <c r="U1315" s="18">
        <f>_xll.qlInterestRateIndexMaturity(IborIndex&amp;Tenor,T1315,Trigger)</f>
        <v>48778</v>
      </c>
      <c r="V1315" s="22" t="e">
        <f>_xll.qlIndexFixing($V$1,S1315,,Trigger)</f>
        <v>#NUM!</v>
      </c>
      <c r="W1315" s="22" t="e">
        <f>_xll.qlIndexFixing($W$1,S1315,,Trigger)</f>
        <v>#NUM!</v>
      </c>
      <c r="X1315" s="17" t="e">
        <f t="shared" si="20"/>
        <v>#NUM!</v>
      </c>
    </row>
    <row r="1316" spans="18:24" x14ac:dyDescent="0.2">
      <c r="R1316" s="17" t="s">
        <v>21</v>
      </c>
      <c r="S1316" s="18">
        <f>_xll.qlInterestRateIndexFixingDate(IborIndex&amp;Tenor,T1316,Trigger)</f>
        <v>48600</v>
      </c>
      <c r="T1316" s="18">
        <f>_xll.qlCalendarAdvance(Calendar,T1315,R1316,"f",,Trigger)</f>
        <v>48604</v>
      </c>
      <c r="U1316" s="18">
        <f>_xll.qlInterestRateIndexMaturity(IborIndex&amp;Tenor,T1316,Trigger)</f>
        <v>48785</v>
      </c>
      <c r="V1316" s="22" t="e">
        <f>_xll.qlIndexFixing($V$1,S1316,,Trigger)</f>
        <v>#NUM!</v>
      </c>
      <c r="W1316" s="22" t="e">
        <f>_xll.qlIndexFixing($W$1,S1316,,Trigger)</f>
        <v>#NUM!</v>
      </c>
      <c r="X1316" s="17" t="e">
        <f t="shared" si="20"/>
        <v>#NUM!</v>
      </c>
    </row>
    <row r="1317" spans="18:24" x14ac:dyDescent="0.2">
      <c r="R1317" s="17" t="s">
        <v>21</v>
      </c>
      <c r="S1317" s="18">
        <f>_xll.qlInterestRateIndexFixingDate(IborIndex&amp;Tenor,T1317,Trigger)</f>
        <v>48607</v>
      </c>
      <c r="T1317" s="18">
        <f>_xll.qlCalendarAdvance(Calendar,T1316,R1317,"f",,Trigger)</f>
        <v>48611</v>
      </c>
      <c r="U1317" s="18">
        <f>_xll.qlInterestRateIndexMaturity(IborIndex&amp;Tenor,T1317,Trigger)</f>
        <v>48792</v>
      </c>
      <c r="V1317" s="22" t="e">
        <f>_xll.qlIndexFixing($V$1,S1317,,Trigger)</f>
        <v>#NUM!</v>
      </c>
      <c r="W1317" s="22" t="e">
        <f>_xll.qlIndexFixing($W$1,S1317,,Trigger)</f>
        <v>#NUM!</v>
      </c>
      <c r="X1317" s="17" t="e">
        <f t="shared" si="20"/>
        <v>#NUM!</v>
      </c>
    </row>
    <row r="1318" spans="18:24" x14ac:dyDescent="0.2">
      <c r="R1318" s="17" t="s">
        <v>21</v>
      </c>
      <c r="S1318" s="18">
        <f>_xll.qlInterestRateIndexFixingDate(IborIndex&amp;Tenor,T1318,Trigger)</f>
        <v>48614</v>
      </c>
      <c r="T1318" s="18">
        <f>_xll.qlCalendarAdvance(Calendar,T1317,R1318,"f",,Trigger)</f>
        <v>48618</v>
      </c>
      <c r="U1318" s="18">
        <f>_xll.qlInterestRateIndexMaturity(IborIndex&amp;Tenor,T1318,Trigger)</f>
        <v>48799</v>
      </c>
      <c r="V1318" s="22" t="e">
        <f>_xll.qlIndexFixing($V$1,S1318,,Trigger)</f>
        <v>#NUM!</v>
      </c>
      <c r="W1318" s="22" t="e">
        <f>_xll.qlIndexFixing($W$1,S1318,,Trigger)</f>
        <v>#NUM!</v>
      </c>
      <c r="X1318" s="17" t="e">
        <f t="shared" si="20"/>
        <v>#NUM!</v>
      </c>
    </row>
    <row r="1319" spans="18:24" x14ac:dyDescent="0.2">
      <c r="R1319" s="17" t="s">
        <v>21</v>
      </c>
      <c r="S1319" s="18">
        <f>_xll.qlInterestRateIndexFixingDate(IborIndex&amp;Tenor,T1319,Trigger)</f>
        <v>48621</v>
      </c>
      <c r="T1319" s="18">
        <f>_xll.qlCalendarAdvance(Calendar,T1318,R1319,"f",,Trigger)</f>
        <v>48625</v>
      </c>
      <c r="U1319" s="18">
        <f>_xll.qlInterestRateIndexMaturity(IborIndex&amp;Tenor,T1319,Trigger)</f>
        <v>48806</v>
      </c>
      <c r="V1319" s="22" t="e">
        <f>_xll.qlIndexFixing($V$1,S1319,,Trigger)</f>
        <v>#NUM!</v>
      </c>
      <c r="W1319" s="22" t="e">
        <f>_xll.qlIndexFixing($W$1,S1319,,Trigger)</f>
        <v>#NUM!</v>
      </c>
      <c r="X1319" s="17" t="e">
        <f t="shared" si="20"/>
        <v>#NUM!</v>
      </c>
    </row>
    <row r="1320" spans="18:24" x14ac:dyDescent="0.2">
      <c r="R1320" s="17" t="s">
        <v>21</v>
      </c>
      <c r="S1320" s="18">
        <f>_xll.qlInterestRateIndexFixingDate(IborIndex&amp;Tenor,T1320,Trigger)</f>
        <v>48628</v>
      </c>
      <c r="T1320" s="18">
        <f>_xll.qlCalendarAdvance(Calendar,T1319,R1320,"f",,Trigger)</f>
        <v>48632</v>
      </c>
      <c r="U1320" s="18">
        <f>_xll.qlInterestRateIndexMaturity(IborIndex&amp;Tenor,T1320,Trigger)</f>
        <v>48813</v>
      </c>
      <c r="V1320" s="22" t="e">
        <f>_xll.qlIndexFixing($V$1,S1320,,Trigger)</f>
        <v>#NUM!</v>
      </c>
      <c r="W1320" s="22" t="e">
        <f>_xll.qlIndexFixing($W$1,S1320,,Trigger)</f>
        <v>#NUM!</v>
      </c>
      <c r="X1320" s="17" t="e">
        <f t="shared" si="20"/>
        <v>#NUM!</v>
      </c>
    </row>
    <row r="1321" spans="18:24" x14ac:dyDescent="0.2">
      <c r="R1321" s="17" t="s">
        <v>21</v>
      </c>
      <c r="S1321" s="18">
        <f>_xll.qlInterestRateIndexFixingDate(IborIndex&amp;Tenor,T1321,Trigger)</f>
        <v>48635</v>
      </c>
      <c r="T1321" s="18">
        <f>_xll.qlCalendarAdvance(Calendar,T1320,R1321,"f",,Trigger)</f>
        <v>48639</v>
      </c>
      <c r="U1321" s="18">
        <f>_xll.qlInterestRateIndexMaturity(IborIndex&amp;Tenor,T1321,Trigger)</f>
        <v>48823</v>
      </c>
      <c r="V1321" s="22" t="e">
        <f>_xll.qlIndexFixing($V$1,S1321,,Trigger)</f>
        <v>#NUM!</v>
      </c>
      <c r="W1321" s="22" t="e">
        <f>_xll.qlIndexFixing($W$1,S1321,,Trigger)</f>
        <v>#NUM!</v>
      </c>
      <c r="X1321" s="17" t="e">
        <f t="shared" si="20"/>
        <v>#NUM!</v>
      </c>
    </row>
    <row r="1322" spans="18:24" x14ac:dyDescent="0.2">
      <c r="R1322" s="17" t="s">
        <v>21</v>
      </c>
      <c r="S1322" s="18">
        <f>_xll.qlInterestRateIndexFixingDate(IborIndex&amp;Tenor,T1322,Trigger)</f>
        <v>48642</v>
      </c>
      <c r="T1322" s="18">
        <f>_xll.qlCalendarAdvance(Calendar,T1321,R1322,"f",,Trigger)</f>
        <v>48646</v>
      </c>
      <c r="U1322" s="18">
        <f>_xll.qlInterestRateIndexMaturity(IborIndex&amp;Tenor,T1322,Trigger)</f>
        <v>48830</v>
      </c>
      <c r="V1322" s="22" t="e">
        <f>_xll.qlIndexFixing($V$1,S1322,,Trigger)</f>
        <v>#NUM!</v>
      </c>
      <c r="W1322" s="22" t="e">
        <f>_xll.qlIndexFixing($W$1,S1322,,Trigger)</f>
        <v>#NUM!</v>
      </c>
      <c r="X1322" s="17" t="e">
        <f t="shared" si="20"/>
        <v>#NUM!</v>
      </c>
    </row>
    <row r="1323" spans="18:24" x14ac:dyDescent="0.2">
      <c r="R1323" s="17" t="s">
        <v>21</v>
      </c>
      <c r="S1323" s="18">
        <f>_xll.qlInterestRateIndexFixingDate(IborIndex&amp;Tenor,T1323,Trigger)</f>
        <v>48649</v>
      </c>
      <c r="T1323" s="18">
        <f>_xll.qlCalendarAdvance(Calendar,T1322,R1323,"f",,Trigger)</f>
        <v>48653</v>
      </c>
      <c r="U1323" s="18">
        <f>_xll.qlInterestRateIndexMaturity(IborIndex&amp;Tenor,T1323,Trigger)</f>
        <v>48837</v>
      </c>
      <c r="V1323" s="22" t="e">
        <f>_xll.qlIndexFixing($V$1,S1323,,Trigger)</f>
        <v>#NUM!</v>
      </c>
      <c r="W1323" s="22" t="e">
        <f>_xll.qlIndexFixing($W$1,S1323,,Trigger)</f>
        <v>#NUM!</v>
      </c>
      <c r="X1323" s="17" t="e">
        <f t="shared" si="20"/>
        <v>#NUM!</v>
      </c>
    </row>
    <row r="1324" spans="18:24" x14ac:dyDescent="0.2">
      <c r="R1324" s="17" t="s">
        <v>21</v>
      </c>
      <c r="S1324" s="18">
        <f>_xll.qlInterestRateIndexFixingDate(IborIndex&amp;Tenor,T1324,Trigger)</f>
        <v>48656</v>
      </c>
      <c r="T1324" s="18">
        <f>_xll.qlCalendarAdvance(Calendar,T1323,R1324,"f",,Trigger)</f>
        <v>48660</v>
      </c>
      <c r="U1324" s="18">
        <f>_xll.qlInterestRateIndexMaturity(IborIndex&amp;Tenor,T1324,Trigger)</f>
        <v>48844</v>
      </c>
      <c r="V1324" s="22" t="e">
        <f>_xll.qlIndexFixing($V$1,S1324,,Trigger)</f>
        <v>#NUM!</v>
      </c>
      <c r="W1324" s="22" t="e">
        <f>_xll.qlIndexFixing($W$1,S1324,,Trigger)</f>
        <v>#NUM!</v>
      </c>
      <c r="X1324" s="17" t="e">
        <f t="shared" si="20"/>
        <v>#NUM!</v>
      </c>
    </row>
    <row r="1325" spans="18:24" x14ac:dyDescent="0.2">
      <c r="R1325" s="17" t="s">
        <v>21</v>
      </c>
      <c r="S1325" s="18">
        <f>_xll.qlInterestRateIndexFixingDate(IborIndex&amp;Tenor,T1325,Trigger)</f>
        <v>48663</v>
      </c>
      <c r="T1325" s="18">
        <f>_xll.qlCalendarAdvance(Calendar,T1324,R1325,"f",,Trigger)</f>
        <v>48667</v>
      </c>
      <c r="U1325" s="18">
        <f>_xll.qlInterestRateIndexMaturity(IborIndex&amp;Tenor,T1325,Trigger)</f>
        <v>48851</v>
      </c>
      <c r="V1325" s="22" t="e">
        <f>_xll.qlIndexFixing($V$1,S1325,,Trigger)</f>
        <v>#NUM!</v>
      </c>
      <c r="W1325" s="22" t="e">
        <f>_xll.qlIndexFixing($W$1,S1325,,Trigger)</f>
        <v>#NUM!</v>
      </c>
      <c r="X1325" s="17" t="e">
        <f t="shared" si="20"/>
        <v>#NUM!</v>
      </c>
    </row>
    <row r="1326" spans="18:24" x14ac:dyDescent="0.2">
      <c r="R1326" s="17" t="s">
        <v>21</v>
      </c>
      <c r="S1326" s="18">
        <f>_xll.qlInterestRateIndexFixingDate(IborIndex&amp;Tenor,T1326,Trigger)</f>
        <v>48670</v>
      </c>
      <c r="T1326" s="18">
        <f>_xll.qlCalendarAdvance(Calendar,T1325,R1326,"f",,Trigger)</f>
        <v>48674</v>
      </c>
      <c r="U1326" s="18">
        <f>_xll.qlInterestRateIndexMaturity(IborIndex&amp;Tenor,T1326,Trigger)</f>
        <v>48857</v>
      </c>
      <c r="V1326" s="22" t="e">
        <f>_xll.qlIndexFixing($V$1,S1326,,Trigger)</f>
        <v>#NUM!</v>
      </c>
      <c r="W1326" s="22" t="e">
        <f>_xll.qlIndexFixing($W$1,S1326,,Trigger)</f>
        <v>#NUM!</v>
      </c>
      <c r="X1326" s="17" t="e">
        <f t="shared" si="20"/>
        <v>#NUM!</v>
      </c>
    </row>
    <row r="1327" spans="18:24" x14ac:dyDescent="0.2">
      <c r="R1327" s="17" t="s">
        <v>21</v>
      </c>
      <c r="S1327" s="18">
        <f>_xll.qlInterestRateIndexFixingDate(IborIndex&amp;Tenor,T1327,Trigger)</f>
        <v>48677</v>
      </c>
      <c r="T1327" s="18">
        <f>_xll.qlCalendarAdvance(Calendar,T1326,R1327,"f",,Trigger)</f>
        <v>48681</v>
      </c>
      <c r="U1327" s="18">
        <f>_xll.qlInterestRateIndexMaturity(IborIndex&amp;Tenor,T1327,Trigger)</f>
        <v>48864</v>
      </c>
      <c r="V1327" s="22" t="e">
        <f>_xll.qlIndexFixing($V$1,S1327,,Trigger)</f>
        <v>#NUM!</v>
      </c>
      <c r="W1327" s="22" t="e">
        <f>_xll.qlIndexFixing($W$1,S1327,,Trigger)</f>
        <v>#NUM!</v>
      </c>
      <c r="X1327" s="17" t="e">
        <f t="shared" si="20"/>
        <v>#NUM!</v>
      </c>
    </row>
    <row r="1328" spans="18:24" x14ac:dyDescent="0.2">
      <c r="R1328" s="17" t="s">
        <v>21</v>
      </c>
      <c r="S1328" s="18">
        <f>_xll.qlInterestRateIndexFixingDate(IborIndex&amp;Tenor,T1328,Trigger)</f>
        <v>48682</v>
      </c>
      <c r="T1328" s="18">
        <f>_xll.qlCalendarAdvance(Calendar,T1327,R1328,"f",,Trigger)</f>
        <v>48688</v>
      </c>
      <c r="U1328" s="18">
        <f>_xll.qlInterestRateIndexMaturity(IborIndex&amp;Tenor,T1328,Trigger)</f>
        <v>48871</v>
      </c>
      <c r="V1328" s="22" t="e">
        <f>_xll.qlIndexFixing($V$1,S1328,,Trigger)</f>
        <v>#NUM!</v>
      </c>
      <c r="W1328" s="22" t="e">
        <f>_xll.qlIndexFixing($W$1,S1328,,Trigger)</f>
        <v>#NUM!</v>
      </c>
      <c r="X1328" s="17" t="e">
        <f t="shared" si="20"/>
        <v>#NUM!</v>
      </c>
    </row>
    <row r="1329" spans="18:24" x14ac:dyDescent="0.2">
      <c r="R1329" s="17" t="s">
        <v>21</v>
      </c>
      <c r="S1329" s="18">
        <f>_xll.qlInterestRateIndexFixingDate(IborIndex&amp;Tenor,T1329,Trigger)</f>
        <v>48691</v>
      </c>
      <c r="T1329" s="18">
        <f>_xll.qlCalendarAdvance(Calendar,T1328,R1329,"f",,Trigger)</f>
        <v>48695</v>
      </c>
      <c r="U1329" s="18">
        <f>_xll.qlInterestRateIndexMaturity(IborIndex&amp;Tenor,T1329,Trigger)</f>
        <v>48878</v>
      </c>
      <c r="V1329" s="22" t="e">
        <f>_xll.qlIndexFixing($V$1,S1329,,Trigger)</f>
        <v>#NUM!</v>
      </c>
      <c r="W1329" s="22" t="e">
        <f>_xll.qlIndexFixing($W$1,S1329,,Trigger)</f>
        <v>#NUM!</v>
      </c>
      <c r="X1329" s="17" t="e">
        <f t="shared" si="20"/>
        <v>#NUM!</v>
      </c>
    </row>
    <row r="1330" spans="18:24" x14ac:dyDescent="0.2">
      <c r="R1330" s="17" t="s">
        <v>21</v>
      </c>
      <c r="S1330" s="18">
        <f>_xll.qlInterestRateIndexFixingDate(IborIndex&amp;Tenor,T1330,Trigger)</f>
        <v>48698</v>
      </c>
      <c r="T1330" s="18">
        <f>_xll.qlCalendarAdvance(Calendar,T1329,R1330,"f",,Trigger)</f>
        <v>48702</v>
      </c>
      <c r="U1330" s="18">
        <f>_xll.qlInterestRateIndexMaturity(IborIndex&amp;Tenor,T1330,Trigger)</f>
        <v>48886</v>
      </c>
      <c r="V1330" s="22" t="e">
        <f>_xll.qlIndexFixing($V$1,S1330,,Trigger)</f>
        <v>#NUM!</v>
      </c>
      <c r="W1330" s="22" t="e">
        <f>_xll.qlIndexFixing($W$1,S1330,,Trigger)</f>
        <v>#NUM!</v>
      </c>
      <c r="X1330" s="17" t="e">
        <f t="shared" si="20"/>
        <v>#NUM!</v>
      </c>
    </row>
    <row r="1331" spans="18:24" x14ac:dyDescent="0.2">
      <c r="R1331" s="17" t="s">
        <v>21</v>
      </c>
      <c r="S1331" s="18">
        <f>_xll.qlInterestRateIndexFixingDate(IborIndex&amp;Tenor,T1331,Trigger)</f>
        <v>48705</v>
      </c>
      <c r="T1331" s="18">
        <f>_xll.qlCalendarAdvance(Calendar,T1330,R1331,"f",,Trigger)</f>
        <v>48709</v>
      </c>
      <c r="U1331" s="18">
        <f>_xll.qlInterestRateIndexMaturity(IborIndex&amp;Tenor,T1331,Trigger)</f>
        <v>48893</v>
      </c>
      <c r="V1331" s="22" t="e">
        <f>_xll.qlIndexFixing($V$1,S1331,,Trigger)</f>
        <v>#NUM!</v>
      </c>
      <c r="W1331" s="22" t="e">
        <f>_xll.qlIndexFixing($W$1,S1331,,Trigger)</f>
        <v>#NUM!</v>
      </c>
      <c r="X1331" s="17" t="e">
        <f t="shared" si="20"/>
        <v>#NUM!</v>
      </c>
    </row>
    <row r="1332" spans="18:24" x14ac:dyDescent="0.2">
      <c r="R1332" s="17" t="s">
        <v>21</v>
      </c>
      <c r="S1332" s="18">
        <f>_xll.qlInterestRateIndexFixingDate(IborIndex&amp;Tenor,T1332,Trigger)</f>
        <v>48712</v>
      </c>
      <c r="T1332" s="18">
        <f>_xll.qlCalendarAdvance(Calendar,T1331,R1332,"f",,Trigger)</f>
        <v>48716</v>
      </c>
      <c r="U1332" s="18">
        <f>_xll.qlInterestRateIndexMaturity(IborIndex&amp;Tenor,T1332,Trigger)</f>
        <v>48900</v>
      </c>
      <c r="V1332" s="22" t="e">
        <f>_xll.qlIndexFixing($V$1,S1332,,Trigger)</f>
        <v>#NUM!</v>
      </c>
      <c r="W1332" s="22" t="e">
        <f>_xll.qlIndexFixing($W$1,S1332,,Trigger)</f>
        <v>#NUM!</v>
      </c>
      <c r="X1332" s="17" t="e">
        <f t="shared" si="20"/>
        <v>#NUM!</v>
      </c>
    </row>
    <row r="1333" spans="18:24" x14ac:dyDescent="0.2">
      <c r="R1333" s="17" t="s">
        <v>21</v>
      </c>
      <c r="S1333" s="18">
        <f>_xll.qlInterestRateIndexFixingDate(IborIndex&amp;Tenor,T1333,Trigger)</f>
        <v>48719</v>
      </c>
      <c r="T1333" s="18">
        <f>_xll.qlCalendarAdvance(Calendar,T1332,R1333,"f",,Trigger)</f>
        <v>48723</v>
      </c>
      <c r="U1333" s="18">
        <f>_xll.qlInterestRateIndexMaturity(IborIndex&amp;Tenor,T1333,Trigger)</f>
        <v>48907</v>
      </c>
      <c r="V1333" s="22" t="e">
        <f>_xll.qlIndexFixing($V$1,S1333,,Trigger)</f>
        <v>#NUM!</v>
      </c>
      <c r="W1333" s="22" t="e">
        <f>_xll.qlIndexFixing($W$1,S1333,,Trigger)</f>
        <v>#NUM!</v>
      </c>
      <c r="X1333" s="17" t="e">
        <f t="shared" si="20"/>
        <v>#NUM!</v>
      </c>
    </row>
    <row r="1334" spans="18:24" x14ac:dyDescent="0.2">
      <c r="R1334" s="17" t="s">
        <v>21</v>
      </c>
      <c r="S1334" s="18">
        <f>_xll.qlInterestRateIndexFixingDate(IborIndex&amp;Tenor,T1334,Trigger)</f>
        <v>48726</v>
      </c>
      <c r="T1334" s="18">
        <f>_xll.qlCalendarAdvance(Calendar,T1333,R1334,"f",,Trigger)</f>
        <v>48730</v>
      </c>
      <c r="U1334" s="18">
        <f>_xll.qlInterestRateIndexMaturity(IborIndex&amp;Tenor,T1334,Trigger)</f>
        <v>48913</v>
      </c>
      <c r="V1334" s="22" t="e">
        <f>_xll.qlIndexFixing($V$1,S1334,,Trigger)</f>
        <v>#NUM!</v>
      </c>
      <c r="W1334" s="22" t="e">
        <f>_xll.qlIndexFixing($W$1,S1334,,Trigger)</f>
        <v>#NUM!</v>
      </c>
      <c r="X1334" s="17" t="e">
        <f t="shared" si="20"/>
        <v>#NUM!</v>
      </c>
    </row>
    <row r="1335" spans="18:24" x14ac:dyDescent="0.2">
      <c r="R1335" s="17" t="s">
        <v>21</v>
      </c>
      <c r="S1335" s="18">
        <f>_xll.qlInterestRateIndexFixingDate(IborIndex&amp;Tenor,T1335,Trigger)</f>
        <v>48733</v>
      </c>
      <c r="T1335" s="18">
        <f>_xll.qlCalendarAdvance(Calendar,T1334,R1335,"f",,Trigger)</f>
        <v>48737</v>
      </c>
      <c r="U1335" s="18">
        <f>_xll.qlInterestRateIndexMaturity(IborIndex&amp;Tenor,T1335,Trigger)</f>
        <v>48920</v>
      </c>
      <c r="V1335" s="22" t="e">
        <f>_xll.qlIndexFixing($V$1,S1335,,Trigger)</f>
        <v>#NUM!</v>
      </c>
      <c r="W1335" s="22" t="e">
        <f>_xll.qlIndexFixing($W$1,S1335,,Trigger)</f>
        <v>#NUM!</v>
      </c>
      <c r="X1335" s="17" t="e">
        <f t="shared" si="20"/>
        <v>#NUM!</v>
      </c>
    </row>
    <row r="1336" spans="18:24" x14ac:dyDescent="0.2">
      <c r="R1336" s="17" t="s">
        <v>21</v>
      </c>
      <c r="S1336" s="18">
        <f>_xll.qlInterestRateIndexFixingDate(IborIndex&amp;Tenor,T1336,Trigger)</f>
        <v>48740</v>
      </c>
      <c r="T1336" s="18">
        <f>_xll.qlCalendarAdvance(Calendar,T1335,R1336,"f",,Trigger)</f>
        <v>48744</v>
      </c>
      <c r="U1336" s="18">
        <f>_xll.qlInterestRateIndexMaturity(IborIndex&amp;Tenor,T1336,Trigger)</f>
        <v>48927</v>
      </c>
      <c r="V1336" s="22" t="e">
        <f>_xll.qlIndexFixing($V$1,S1336,,Trigger)</f>
        <v>#NUM!</v>
      </c>
      <c r="W1336" s="22" t="e">
        <f>_xll.qlIndexFixing($W$1,S1336,,Trigger)</f>
        <v>#NUM!</v>
      </c>
      <c r="X1336" s="17" t="e">
        <f t="shared" si="20"/>
        <v>#NUM!</v>
      </c>
    </row>
    <row r="1337" spans="18:24" x14ac:dyDescent="0.2">
      <c r="R1337" s="17" t="s">
        <v>21</v>
      </c>
      <c r="S1337" s="18">
        <f>_xll.qlInterestRateIndexFixingDate(IborIndex&amp;Tenor,T1337,Trigger)</f>
        <v>48747</v>
      </c>
      <c r="T1337" s="18">
        <f>_xll.qlCalendarAdvance(Calendar,T1336,R1337,"f",,Trigger)</f>
        <v>48751</v>
      </c>
      <c r="U1337" s="18">
        <f>_xll.qlInterestRateIndexMaturity(IborIndex&amp;Tenor,T1337,Trigger)</f>
        <v>48934</v>
      </c>
      <c r="V1337" s="22" t="e">
        <f>_xll.qlIndexFixing($V$1,S1337,,Trigger)</f>
        <v>#NUM!</v>
      </c>
      <c r="W1337" s="22" t="e">
        <f>_xll.qlIndexFixing($W$1,S1337,,Trigger)</f>
        <v>#NUM!</v>
      </c>
      <c r="X1337" s="17" t="e">
        <f t="shared" si="20"/>
        <v>#NUM!</v>
      </c>
    </row>
    <row r="1338" spans="18:24" x14ac:dyDescent="0.2">
      <c r="R1338" s="17" t="s">
        <v>21</v>
      </c>
      <c r="S1338" s="18">
        <f>_xll.qlInterestRateIndexFixingDate(IborIndex&amp;Tenor,T1338,Trigger)</f>
        <v>48754</v>
      </c>
      <c r="T1338" s="18">
        <f>_xll.qlCalendarAdvance(Calendar,T1337,R1338,"f",,Trigger)</f>
        <v>48758</v>
      </c>
      <c r="U1338" s="18">
        <f>_xll.qlInterestRateIndexMaturity(IborIndex&amp;Tenor,T1338,Trigger)</f>
        <v>48941</v>
      </c>
      <c r="V1338" s="22" t="e">
        <f>_xll.qlIndexFixing($V$1,S1338,,Trigger)</f>
        <v>#NUM!</v>
      </c>
      <c r="W1338" s="22" t="e">
        <f>_xll.qlIndexFixing($W$1,S1338,,Trigger)</f>
        <v>#NUM!</v>
      </c>
      <c r="X1338" s="17" t="e">
        <f t="shared" si="20"/>
        <v>#NUM!</v>
      </c>
    </row>
    <row r="1339" spans="18:24" x14ac:dyDescent="0.2">
      <c r="R1339" s="17" t="s">
        <v>21</v>
      </c>
      <c r="S1339" s="18">
        <f>_xll.qlInterestRateIndexFixingDate(IborIndex&amp;Tenor,T1339,Trigger)</f>
        <v>48761</v>
      </c>
      <c r="T1339" s="18">
        <f>_xll.qlCalendarAdvance(Calendar,T1338,R1339,"f",,Trigger)</f>
        <v>48765</v>
      </c>
      <c r="U1339" s="18">
        <f>_xll.qlInterestRateIndexMaturity(IborIndex&amp;Tenor,T1339,Trigger)</f>
        <v>48949</v>
      </c>
      <c r="V1339" s="22" t="e">
        <f>_xll.qlIndexFixing($V$1,S1339,,Trigger)</f>
        <v>#NUM!</v>
      </c>
      <c r="W1339" s="22" t="e">
        <f>_xll.qlIndexFixing($W$1,S1339,,Trigger)</f>
        <v>#NUM!</v>
      </c>
      <c r="X1339" s="17" t="e">
        <f t="shared" si="20"/>
        <v>#NUM!</v>
      </c>
    </row>
    <row r="1340" spans="18:24" x14ac:dyDescent="0.2">
      <c r="R1340" s="17" t="s">
        <v>21</v>
      </c>
      <c r="S1340" s="18">
        <f>_xll.qlInterestRateIndexFixingDate(IborIndex&amp;Tenor,T1340,Trigger)</f>
        <v>48768</v>
      </c>
      <c r="T1340" s="18">
        <f>_xll.qlCalendarAdvance(Calendar,T1339,R1340,"f",,Trigger)</f>
        <v>48772</v>
      </c>
      <c r="U1340" s="18">
        <f>_xll.qlInterestRateIndexMaturity(IborIndex&amp;Tenor,T1340,Trigger)</f>
        <v>48956</v>
      </c>
      <c r="V1340" s="22" t="e">
        <f>_xll.qlIndexFixing($V$1,S1340,,Trigger)</f>
        <v>#NUM!</v>
      </c>
      <c r="W1340" s="22" t="e">
        <f>_xll.qlIndexFixing($W$1,S1340,,Trigger)</f>
        <v>#NUM!</v>
      </c>
      <c r="X1340" s="17" t="e">
        <f t="shared" si="20"/>
        <v>#NUM!</v>
      </c>
    </row>
    <row r="1341" spans="18:24" x14ac:dyDescent="0.2">
      <c r="R1341" s="17" t="s">
        <v>21</v>
      </c>
      <c r="S1341" s="18">
        <f>_xll.qlInterestRateIndexFixingDate(IborIndex&amp;Tenor,T1341,Trigger)</f>
        <v>48775</v>
      </c>
      <c r="T1341" s="18">
        <f>_xll.qlCalendarAdvance(Calendar,T1340,R1341,"f",,Trigger)</f>
        <v>48779</v>
      </c>
      <c r="U1341" s="18">
        <f>_xll.qlInterestRateIndexMaturity(IborIndex&amp;Tenor,T1341,Trigger)</f>
        <v>48963</v>
      </c>
      <c r="V1341" s="22" t="e">
        <f>_xll.qlIndexFixing($V$1,S1341,,Trigger)</f>
        <v>#NUM!</v>
      </c>
      <c r="W1341" s="22" t="e">
        <f>_xll.qlIndexFixing($W$1,S1341,,Trigger)</f>
        <v>#NUM!</v>
      </c>
      <c r="X1341" s="17" t="e">
        <f t="shared" si="20"/>
        <v>#NUM!</v>
      </c>
    </row>
    <row r="1342" spans="18:24" x14ac:dyDescent="0.2">
      <c r="R1342" s="17" t="s">
        <v>21</v>
      </c>
      <c r="S1342" s="18">
        <f>_xll.qlInterestRateIndexFixingDate(IborIndex&amp;Tenor,T1342,Trigger)</f>
        <v>48782</v>
      </c>
      <c r="T1342" s="18">
        <f>_xll.qlCalendarAdvance(Calendar,T1341,R1342,"f",,Trigger)</f>
        <v>48786</v>
      </c>
      <c r="U1342" s="18">
        <f>_xll.qlInterestRateIndexMaturity(IborIndex&amp;Tenor,T1342,Trigger)</f>
        <v>48970</v>
      </c>
      <c r="V1342" s="22" t="e">
        <f>_xll.qlIndexFixing($V$1,S1342,,Trigger)</f>
        <v>#NUM!</v>
      </c>
      <c r="W1342" s="22" t="e">
        <f>_xll.qlIndexFixing($W$1,S1342,,Trigger)</f>
        <v>#NUM!</v>
      </c>
      <c r="X1342" s="17" t="e">
        <f t="shared" si="20"/>
        <v>#NUM!</v>
      </c>
    </row>
    <row r="1343" spans="18:24" x14ac:dyDescent="0.2">
      <c r="R1343" s="17" t="s">
        <v>21</v>
      </c>
      <c r="S1343" s="18">
        <f>_xll.qlInterestRateIndexFixingDate(IborIndex&amp;Tenor,T1343,Trigger)</f>
        <v>48789</v>
      </c>
      <c r="T1343" s="18">
        <f>_xll.qlCalendarAdvance(Calendar,T1342,R1343,"f",,Trigger)</f>
        <v>48793</v>
      </c>
      <c r="U1343" s="18">
        <f>_xll.qlInterestRateIndexMaturity(IborIndex&amp;Tenor,T1343,Trigger)</f>
        <v>48977</v>
      </c>
      <c r="V1343" s="22" t="e">
        <f>_xll.qlIndexFixing($V$1,S1343,,Trigger)</f>
        <v>#NUM!</v>
      </c>
      <c r="W1343" s="22" t="e">
        <f>_xll.qlIndexFixing($W$1,S1343,,Trigger)</f>
        <v>#NUM!</v>
      </c>
      <c r="X1343" s="17" t="e">
        <f t="shared" si="20"/>
        <v>#NUM!</v>
      </c>
    </row>
    <row r="1344" spans="18:24" x14ac:dyDescent="0.2">
      <c r="R1344" s="17" t="s">
        <v>21</v>
      </c>
      <c r="S1344" s="18">
        <f>_xll.qlInterestRateIndexFixingDate(IborIndex&amp;Tenor,T1344,Trigger)</f>
        <v>48796</v>
      </c>
      <c r="T1344" s="18">
        <f>_xll.qlCalendarAdvance(Calendar,T1343,R1344,"f",,Trigger)</f>
        <v>48800</v>
      </c>
      <c r="U1344" s="18">
        <f>_xll.qlInterestRateIndexMaturity(IborIndex&amp;Tenor,T1344,Trigger)</f>
        <v>48984</v>
      </c>
      <c r="V1344" s="22" t="e">
        <f>_xll.qlIndexFixing($V$1,S1344,,Trigger)</f>
        <v>#NUM!</v>
      </c>
      <c r="W1344" s="22" t="e">
        <f>_xll.qlIndexFixing($W$1,S1344,,Trigger)</f>
        <v>#NUM!</v>
      </c>
      <c r="X1344" s="17" t="e">
        <f t="shared" si="20"/>
        <v>#NUM!</v>
      </c>
    </row>
    <row r="1345" spans="18:24" x14ac:dyDescent="0.2">
      <c r="R1345" s="17" t="s">
        <v>21</v>
      </c>
      <c r="S1345" s="18">
        <f>_xll.qlInterestRateIndexFixingDate(IborIndex&amp;Tenor,T1345,Trigger)</f>
        <v>48803</v>
      </c>
      <c r="T1345" s="18">
        <f>_xll.qlCalendarAdvance(Calendar,T1344,R1345,"f",,Trigger)</f>
        <v>48807</v>
      </c>
      <c r="U1345" s="18">
        <f>_xll.qlInterestRateIndexMaturity(IborIndex&amp;Tenor,T1345,Trigger)</f>
        <v>48991</v>
      </c>
      <c r="V1345" s="22" t="e">
        <f>_xll.qlIndexFixing($V$1,S1345,,Trigger)</f>
        <v>#NUM!</v>
      </c>
      <c r="W1345" s="22" t="e">
        <f>_xll.qlIndexFixing($W$1,S1345,,Trigger)</f>
        <v>#NUM!</v>
      </c>
      <c r="X1345" s="17" t="e">
        <f t="shared" si="20"/>
        <v>#NUM!</v>
      </c>
    </row>
    <row r="1346" spans="18:24" x14ac:dyDescent="0.2">
      <c r="R1346" s="17" t="s">
        <v>21</v>
      </c>
      <c r="S1346" s="18">
        <f>_xll.qlInterestRateIndexFixingDate(IborIndex&amp;Tenor,T1346,Trigger)</f>
        <v>48810</v>
      </c>
      <c r="T1346" s="18">
        <f>_xll.qlCalendarAdvance(Calendar,T1345,R1346,"f",,Trigger)</f>
        <v>48814</v>
      </c>
      <c r="U1346" s="18">
        <f>_xll.qlInterestRateIndexMaturity(IborIndex&amp;Tenor,T1346,Trigger)</f>
        <v>48998</v>
      </c>
      <c r="V1346" s="22" t="e">
        <f>_xll.qlIndexFixing($V$1,S1346,,Trigger)</f>
        <v>#NUM!</v>
      </c>
      <c r="W1346" s="22" t="e">
        <f>_xll.qlIndexFixing($W$1,S1346,,Trigger)</f>
        <v>#NUM!</v>
      </c>
      <c r="X1346" s="17" t="e">
        <f t="shared" si="20"/>
        <v>#NUM!</v>
      </c>
    </row>
    <row r="1347" spans="18:24" x14ac:dyDescent="0.2">
      <c r="R1347" s="17" t="s">
        <v>21</v>
      </c>
      <c r="S1347" s="18">
        <f>_xll.qlInterestRateIndexFixingDate(IborIndex&amp;Tenor,T1347,Trigger)</f>
        <v>48817</v>
      </c>
      <c r="T1347" s="18">
        <f>_xll.qlCalendarAdvance(Calendar,T1346,R1347,"f",,Trigger)</f>
        <v>48821</v>
      </c>
      <c r="U1347" s="18">
        <f>_xll.qlInterestRateIndexMaturity(IborIndex&amp;Tenor,T1347,Trigger)</f>
        <v>49003</v>
      </c>
      <c r="V1347" s="22" t="e">
        <f>_xll.qlIndexFixing($V$1,S1347,,Trigger)</f>
        <v>#NUM!</v>
      </c>
      <c r="W1347" s="22" t="e">
        <f>_xll.qlIndexFixing($W$1,S1347,,Trigger)</f>
        <v>#NUM!</v>
      </c>
      <c r="X1347" s="17" t="e">
        <f t="shared" si="20"/>
        <v>#NUM!</v>
      </c>
    </row>
    <row r="1348" spans="18:24" x14ac:dyDescent="0.2">
      <c r="R1348" s="17" t="s">
        <v>21</v>
      </c>
      <c r="S1348" s="18">
        <f>_xll.qlInterestRateIndexFixingDate(IborIndex&amp;Tenor,T1348,Trigger)</f>
        <v>48824</v>
      </c>
      <c r="T1348" s="18">
        <f>_xll.qlCalendarAdvance(Calendar,T1347,R1348,"f",,Trigger)</f>
        <v>48828</v>
      </c>
      <c r="U1348" s="18">
        <f>_xll.qlInterestRateIndexMaturity(IborIndex&amp;Tenor,T1348,Trigger)</f>
        <v>49009</v>
      </c>
      <c r="V1348" s="22" t="e">
        <f>_xll.qlIndexFixing($V$1,S1348,,Trigger)</f>
        <v>#NUM!</v>
      </c>
      <c r="W1348" s="22" t="e">
        <f>_xll.qlIndexFixing($W$1,S1348,,Trigger)</f>
        <v>#NUM!</v>
      </c>
      <c r="X1348" s="17" t="e">
        <f t="shared" ref="X1348:X1411" si="21">(V1348-W1348)*10000</f>
        <v>#NUM!</v>
      </c>
    </row>
    <row r="1349" spans="18:24" x14ac:dyDescent="0.2">
      <c r="R1349" s="17" t="s">
        <v>21</v>
      </c>
      <c r="S1349" s="18">
        <f>_xll.qlInterestRateIndexFixingDate(IborIndex&amp;Tenor,T1349,Trigger)</f>
        <v>48831</v>
      </c>
      <c r="T1349" s="18">
        <f>_xll.qlCalendarAdvance(Calendar,T1348,R1349,"f",,Trigger)</f>
        <v>48835</v>
      </c>
      <c r="U1349" s="18">
        <f>_xll.qlInterestRateIndexMaturity(IborIndex&amp;Tenor,T1349,Trigger)</f>
        <v>49016</v>
      </c>
      <c r="V1349" s="22" t="e">
        <f>_xll.qlIndexFixing($V$1,S1349,,Trigger)</f>
        <v>#NUM!</v>
      </c>
      <c r="W1349" s="22" t="e">
        <f>_xll.qlIndexFixing($W$1,S1349,,Trigger)</f>
        <v>#NUM!</v>
      </c>
      <c r="X1349" s="17" t="e">
        <f t="shared" si="21"/>
        <v>#NUM!</v>
      </c>
    </row>
    <row r="1350" spans="18:24" x14ac:dyDescent="0.2">
      <c r="R1350" s="17" t="s">
        <v>21</v>
      </c>
      <c r="S1350" s="18">
        <f>_xll.qlInterestRateIndexFixingDate(IborIndex&amp;Tenor,T1350,Trigger)</f>
        <v>48838</v>
      </c>
      <c r="T1350" s="18">
        <f>_xll.qlCalendarAdvance(Calendar,T1349,R1350,"f",,Trigger)</f>
        <v>48842</v>
      </c>
      <c r="U1350" s="18">
        <f>_xll.qlInterestRateIndexMaturity(IborIndex&amp;Tenor,T1350,Trigger)</f>
        <v>49023</v>
      </c>
      <c r="V1350" s="22" t="e">
        <f>_xll.qlIndexFixing($V$1,S1350,,Trigger)</f>
        <v>#NUM!</v>
      </c>
      <c r="W1350" s="22" t="e">
        <f>_xll.qlIndexFixing($W$1,S1350,,Trigger)</f>
        <v>#NUM!</v>
      </c>
      <c r="X1350" s="17" t="e">
        <f t="shared" si="21"/>
        <v>#NUM!</v>
      </c>
    </row>
    <row r="1351" spans="18:24" x14ac:dyDescent="0.2">
      <c r="R1351" s="17" t="s">
        <v>21</v>
      </c>
      <c r="S1351" s="18">
        <f>_xll.qlInterestRateIndexFixingDate(IborIndex&amp;Tenor,T1351,Trigger)</f>
        <v>48845</v>
      </c>
      <c r="T1351" s="18">
        <f>_xll.qlCalendarAdvance(Calendar,T1350,R1351,"f",,Trigger)</f>
        <v>48849</v>
      </c>
      <c r="U1351" s="18">
        <f>_xll.qlInterestRateIndexMaturity(IborIndex&amp;Tenor,T1351,Trigger)</f>
        <v>49030</v>
      </c>
      <c r="V1351" s="22" t="e">
        <f>_xll.qlIndexFixing($V$1,S1351,,Trigger)</f>
        <v>#NUM!</v>
      </c>
      <c r="W1351" s="22" t="e">
        <f>_xll.qlIndexFixing($W$1,S1351,,Trigger)</f>
        <v>#NUM!</v>
      </c>
      <c r="X1351" s="17" t="e">
        <f t="shared" si="21"/>
        <v>#NUM!</v>
      </c>
    </row>
    <row r="1352" spans="18:24" x14ac:dyDescent="0.2">
      <c r="R1352" s="17" t="s">
        <v>21</v>
      </c>
      <c r="S1352" s="18">
        <f>_xll.qlInterestRateIndexFixingDate(IborIndex&amp;Tenor,T1352,Trigger)</f>
        <v>48852</v>
      </c>
      <c r="T1352" s="18">
        <f>_xll.qlCalendarAdvance(Calendar,T1351,R1352,"f",,Trigger)</f>
        <v>48856</v>
      </c>
      <c r="U1352" s="18">
        <f>_xll.qlInterestRateIndexMaturity(IborIndex&amp;Tenor,T1352,Trigger)</f>
        <v>49038</v>
      </c>
      <c r="V1352" s="22" t="e">
        <f>_xll.qlIndexFixing($V$1,S1352,,Trigger)</f>
        <v>#NUM!</v>
      </c>
      <c r="W1352" s="22" t="e">
        <f>_xll.qlIndexFixing($W$1,S1352,,Trigger)</f>
        <v>#NUM!</v>
      </c>
      <c r="X1352" s="17" t="e">
        <f t="shared" si="21"/>
        <v>#NUM!</v>
      </c>
    </row>
    <row r="1353" spans="18:24" x14ac:dyDescent="0.2">
      <c r="R1353" s="17" t="s">
        <v>21</v>
      </c>
      <c r="S1353" s="18">
        <f>_xll.qlInterestRateIndexFixingDate(IborIndex&amp;Tenor,T1353,Trigger)</f>
        <v>48859</v>
      </c>
      <c r="T1353" s="18">
        <f>_xll.qlCalendarAdvance(Calendar,T1352,R1353,"f",,Trigger)</f>
        <v>48863</v>
      </c>
      <c r="U1353" s="18">
        <f>_xll.qlInterestRateIndexMaturity(IborIndex&amp;Tenor,T1353,Trigger)</f>
        <v>49045</v>
      </c>
      <c r="V1353" s="22" t="e">
        <f>_xll.qlIndexFixing($V$1,S1353,,Trigger)</f>
        <v>#NUM!</v>
      </c>
      <c r="W1353" s="22" t="e">
        <f>_xll.qlIndexFixing($W$1,S1353,,Trigger)</f>
        <v>#NUM!</v>
      </c>
      <c r="X1353" s="17" t="e">
        <f t="shared" si="21"/>
        <v>#NUM!</v>
      </c>
    </row>
    <row r="1354" spans="18:24" x14ac:dyDescent="0.2">
      <c r="R1354" s="17" t="s">
        <v>21</v>
      </c>
      <c r="S1354" s="18">
        <f>_xll.qlInterestRateIndexFixingDate(IborIndex&amp;Tenor,T1354,Trigger)</f>
        <v>48866</v>
      </c>
      <c r="T1354" s="18">
        <f>_xll.qlCalendarAdvance(Calendar,T1353,R1354,"f",,Trigger)</f>
        <v>48870</v>
      </c>
      <c r="U1354" s="18">
        <f>_xll.qlInterestRateIndexMaturity(IborIndex&amp;Tenor,T1354,Trigger)</f>
        <v>49052</v>
      </c>
      <c r="V1354" s="22" t="e">
        <f>_xll.qlIndexFixing($V$1,S1354,,Trigger)</f>
        <v>#NUM!</v>
      </c>
      <c r="W1354" s="22" t="e">
        <f>_xll.qlIndexFixing($W$1,S1354,,Trigger)</f>
        <v>#NUM!</v>
      </c>
      <c r="X1354" s="17" t="e">
        <f t="shared" si="21"/>
        <v>#NUM!</v>
      </c>
    </row>
    <row r="1355" spans="18:24" x14ac:dyDescent="0.2">
      <c r="R1355" s="17" t="s">
        <v>21</v>
      </c>
      <c r="S1355" s="18">
        <f>_xll.qlInterestRateIndexFixingDate(IborIndex&amp;Tenor,T1355,Trigger)</f>
        <v>48873</v>
      </c>
      <c r="T1355" s="18">
        <f>_xll.qlCalendarAdvance(Calendar,T1354,R1355,"f",,Trigger)</f>
        <v>48877</v>
      </c>
      <c r="U1355" s="18">
        <f>_xll.qlInterestRateIndexMaturity(IborIndex&amp;Tenor,T1355,Trigger)</f>
        <v>49059</v>
      </c>
      <c r="V1355" s="22" t="e">
        <f>_xll.qlIndexFixing($V$1,S1355,,Trigger)</f>
        <v>#NUM!</v>
      </c>
      <c r="W1355" s="22" t="e">
        <f>_xll.qlIndexFixing($W$1,S1355,,Trigger)</f>
        <v>#NUM!</v>
      </c>
      <c r="X1355" s="17" t="e">
        <f t="shared" si="21"/>
        <v>#NUM!</v>
      </c>
    </row>
    <row r="1356" spans="18:24" x14ac:dyDescent="0.2">
      <c r="R1356" s="17" t="s">
        <v>21</v>
      </c>
      <c r="S1356" s="18">
        <f>_xll.qlInterestRateIndexFixingDate(IborIndex&amp;Tenor,T1356,Trigger)</f>
        <v>48880</v>
      </c>
      <c r="T1356" s="18">
        <f>_xll.qlCalendarAdvance(Calendar,T1355,R1356,"f",,Trigger)</f>
        <v>48884</v>
      </c>
      <c r="U1356" s="18">
        <f>_xll.qlInterestRateIndexMaturity(IborIndex&amp;Tenor,T1356,Trigger)</f>
        <v>49066</v>
      </c>
      <c r="V1356" s="22" t="e">
        <f>_xll.qlIndexFixing($V$1,S1356,,Trigger)</f>
        <v>#NUM!</v>
      </c>
      <c r="W1356" s="22" t="e">
        <f>_xll.qlIndexFixing($W$1,S1356,,Trigger)</f>
        <v>#NUM!</v>
      </c>
      <c r="X1356" s="17" t="e">
        <f t="shared" si="21"/>
        <v>#NUM!</v>
      </c>
    </row>
    <row r="1357" spans="18:24" x14ac:dyDescent="0.2">
      <c r="R1357" s="17" t="s">
        <v>21</v>
      </c>
      <c r="S1357" s="18">
        <f>_xll.qlInterestRateIndexFixingDate(IborIndex&amp;Tenor,T1357,Trigger)</f>
        <v>48887</v>
      </c>
      <c r="T1357" s="18">
        <f>_xll.qlCalendarAdvance(Calendar,T1356,R1357,"f",,Trigger)</f>
        <v>48891</v>
      </c>
      <c r="U1357" s="18">
        <f>_xll.qlInterestRateIndexMaturity(IborIndex&amp;Tenor,T1357,Trigger)</f>
        <v>49072</v>
      </c>
      <c r="V1357" s="22" t="e">
        <f>_xll.qlIndexFixing($V$1,S1357,,Trigger)</f>
        <v>#NUM!</v>
      </c>
      <c r="W1357" s="22" t="e">
        <f>_xll.qlIndexFixing($W$1,S1357,,Trigger)</f>
        <v>#NUM!</v>
      </c>
      <c r="X1357" s="17" t="e">
        <f t="shared" si="21"/>
        <v>#NUM!</v>
      </c>
    </row>
    <row r="1358" spans="18:24" x14ac:dyDescent="0.2">
      <c r="R1358" s="17" t="s">
        <v>21</v>
      </c>
      <c r="S1358" s="18">
        <f>_xll.qlInterestRateIndexFixingDate(IborIndex&amp;Tenor,T1358,Trigger)</f>
        <v>48894</v>
      </c>
      <c r="T1358" s="18">
        <f>_xll.qlCalendarAdvance(Calendar,T1357,R1358,"f",,Trigger)</f>
        <v>48898</v>
      </c>
      <c r="U1358" s="18">
        <f>_xll.qlInterestRateIndexMaturity(IborIndex&amp;Tenor,T1358,Trigger)</f>
        <v>49079</v>
      </c>
      <c r="V1358" s="22" t="e">
        <f>_xll.qlIndexFixing($V$1,S1358,,Trigger)</f>
        <v>#NUM!</v>
      </c>
      <c r="W1358" s="22" t="e">
        <f>_xll.qlIndexFixing($W$1,S1358,,Trigger)</f>
        <v>#NUM!</v>
      </c>
      <c r="X1358" s="17" t="e">
        <f t="shared" si="21"/>
        <v>#NUM!</v>
      </c>
    </row>
    <row r="1359" spans="18:24" x14ac:dyDescent="0.2">
      <c r="R1359" s="17" t="s">
        <v>21</v>
      </c>
      <c r="S1359" s="18">
        <f>_xll.qlInterestRateIndexFixingDate(IborIndex&amp;Tenor,T1359,Trigger)</f>
        <v>48901</v>
      </c>
      <c r="T1359" s="18">
        <f>_xll.qlCalendarAdvance(Calendar,T1358,R1359,"f",,Trigger)</f>
        <v>48905</v>
      </c>
      <c r="U1359" s="18">
        <f>_xll.qlInterestRateIndexMaturity(IborIndex&amp;Tenor,T1359,Trigger)</f>
        <v>49086</v>
      </c>
      <c r="V1359" s="22" t="e">
        <f>_xll.qlIndexFixing($V$1,S1359,,Trigger)</f>
        <v>#NUM!</v>
      </c>
      <c r="W1359" s="22" t="e">
        <f>_xll.qlIndexFixing($W$1,S1359,,Trigger)</f>
        <v>#NUM!</v>
      </c>
      <c r="X1359" s="17" t="e">
        <f t="shared" si="21"/>
        <v>#NUM!</v>
      </c>
    </row>
    <row r="1360" spans="18:24" x14ac:dyDescent="0.2">
      <c r="R1360" s="17" t="s">
        <v>21</v>
      </c>
      <c r="S1360" s="18">
        <f>_xll.qlInterestRateIndexFixingDate(IborIndex&amp;Tenor,T1360,Trigger)</f>
        <v>48908</v>
      </c>
      <c r="T1360" s="18">
        <f>_xll.qlCalendarAdvance(Calendar,T1359,R1360,"f",,Trigger)</f>
        <v>48912</v>
      </c>
      <c r="U1360" s="18">
        <f>_xll.qlInterestRateIndexMaturity(IborIndex&amp;Tenor,T1360,Trigger)</f>
        <v>49093</v>
      </c>
      <c r="V1360" s="22" t="e">
        <f>_xll.qlIndexFixing($V$1,S1360,,Trigger)</f>
        <v>#NUM!</v>
      </c>
      <c r="W1360" s="22" t="e">
        <f>_xll.qlIndexFixing($W$1,S1360,,Trigger)</f>
        <v>#NUM!</v>
      </c>
      <c r="X1360" s="17" t="e">
        <f t="shared" si="21"/>
        <v>#NUM!</v>
      </c>
    </row>
    <row r="1361" spans="18:24" x14ac:dyDescent="0.2">
      <c r="R1361" s="17" t="s">
        <v>21</v>
      </c>
      <c r="S1361" s="18">
        <f>_xll.qlInterestRateIndexFixingDate(IborIndex&amp;Tenor,T1361,Trigger)</f>
        <v>48915</v>
      </c>
      <c r="T1361" s="18">
        <f>_xll.qlCalendarAdvance(Calendar,T1360,R1361,"f",,Trigger)</f>
        <v>48919</v>
      </c>
      <c r="U1361" s="18">
        <f>_xll.qlInterestRateIndexMaturity(IborIndex&amp;Tenor,T1361,Trigger)</f>
        <v>49101</v>
      </c>
      <c r="V1361" s="22" t="e">
        <f>_xll.qlIndexFixing($V$1,S1361,,Trigger)</f>
        <v>#NUM!</v>
      </c>
      <c r="W1361" s="22" t="e">
        <f>_xll.qlIndexFixing($W$1,S1361,,Trigger)</f>
        <v>#NUM!</v>
      </c>
      <c r="X1361" s="17" t="e">
        <f t="shared" si="21"/>
        <v>#NUM!</v>
      </c>
    </row>
    <row r="1362" spans="18:24" x14ac:dyDescent="0.2">
      <c r="R1362" s="17" t="s">
        <v>21</v>
      </c>
      <c r="S1362" s="18">
        <f>_xll.qlInterestRateIndexFixingDate(IborIndex&amp;Tenor,T1362,Trigger)</f>
        <v>48922</v>
      </c>
      <c r="T1362" s="18">
        <f>_xll.qlCalendarAdvance(Calendar,T1361,R1362,"f",,Trigger)</f>
        <v>48926</v>
      </c>
      <c r="U1362" s="18">
        <f>_xll.qlInterestRateIndexMaturity(IborIndex&amp;Tenor,T1362,Trigger)</f>
        <v>49108</v>
      </c>
      <c r="V1362" s="22" t="e">
        <f>_xll.qlIndexFixing($V$1,S1362,,Trigger)</f>
        <v>#NUM!</v>
      </c>
      <c r="W1362" s="22" t="e">
        <f>_xll.qlIndexFixing($W$1,S1362,,Trigger)</f>
        <v>#NUM!</v>
      </c>
      <c r="X1362" s="17" t="e">
        <f t="shared" si="21"/>
        <v>#NUM!</v>
      </c>
    </row>
    <row r="1363" spans="18:24" x14ac:dyDescent="0.2">
      <c r="R1363" s="17" t="s">
        <v>21</v>
      </c>
      <c r="S1363" s="18">
        <f>_xll.qlInterestRateIndexFixingDate(IborIndex&amp;Tenor,T1363,Trigger)</f>
        <v>48929</v>
      </c>
      <c r="T1363" s="18">
        <f>_xll.qlCalendarAdvance(Calendar,T1362,R1363,"f",,Trigger)</f>
        <v>48933</v>
      </c>
      <c r="U1363" s="18">
        <f>_xll.qlInterestRateIndexMaturity(IborIndex&amp;Tenor,T1363,Trigger)</f>
        <v>49115</v>
      </c>
      <c r="V1363" s="22" t="e">
        <f>_xll.qlIndexFixing($V$1,S1363,,Trigger)</f>
        <v>#NUM!</v>
      </c>
      <c r="W1363" s="22" t="e">
        <f>_xll.qlIndexFixing($W$1,S1363,,Trigger)</f>
        <v>#NUM!</v>
      </c>
      <c r="X1363" s="17" t="e">
        <f t="shared" si="21"/>
        <v>#NUM!</v>
      </c>
    </row>
    <row r="1364" spans="18:24" x14ac:dyDescent="0.2">
      <c r="R1364" s="17" t="s">
        <v>21</v>
      </c>
      <c r="S1364" s="18">
        <f>_xll.qlInterestRateIndexFixingDate(IborIndex&amp;Tenor,T1364,Trigger)</f>
        <v>48935</v>
      </c>
      <c r="T1364" s="18">
        <f>_xll.qlCalendarAdvance(Calendar,T1363,R1364,"f",,Trigger)</f>
        <v>48940</v>
      </c>
      <c r="U1364" s="18">
        <f>_xll.qlInterestRateIndexMaturity(IborIndex&amp;Tenor,T1364,Trigger)</f>
        <v>49122</v>
      </c>
      <c r="V1364" s="22" t="e">
        <f>_xll.qlIndexFixing($V$1,S1364,,Trigger)</f>
        <v>#NUM!</v>
      </c>
      <c r="W1364" s="22" t="e">
        <f>_xll.qlIndexFixing($W$1,S1364,,Trigger)</f>
        <v>#NUM!</v>
      </c>
      <c r="X1364" s="17" t="e">
        <f t="shared" si="21"/>
        <v>#NUM!</v>
      </c>
    </row>
    <row r="1365" spans="18:24" x14ac:dyDescent="0.2">
      <c r="R1365" s="17" t="s">
        <v>21</v>
      </c>
      <c r="S1365" s="18">
        <f>_xll.qlInterestRateIndexFixingDate(IborIndex&amp;Tenor,T1365,Trigger)</f>
        <v>48943</v>
      </c>
      <c r="T1365" s="18">
        <f>_xll.qlCalendarAdvance(Calendar,T1364,R1365,"f",,Trigger)</f>
        <v>48947</v>
      </c>
      <c r="U1365" s="18">
        <f>_xll.qlInterestRateIndexMaturity(IborIndex&amp;Tenor,T1365,Trigger)</f>
        <v>49128</v>
      </c>
      <c r="V1365" s="22" t="e">
        <f>_xll.qlIndexFixing($V$1,S1365,,Trigger)</f>
        <v>#NUM!</v>
      </c>
      <c r="W1365" s="22" t="e">
        <f>_xll.qlIndexFixing($W$1,S1365,,Trigger)</f>
        <v>#NUM!</v>
      </c>
      <c r="X1365" s="17" t="e">
        <f t="shared" si="21"/>
        <v>#NUM!</v>
      </c>
    </row>
    <row r="1366" spans="18:24" x14ac:dyDescent="0.2">
      <c r="R1366" s="17" t="s">
        <v>21</v>
      </c>
      <c r="S1366" s="18">
        <f>_xll.qlInterestRateIndexFixingDate(IborIndex&amp;Tenor,T1366,Trigger)</f>
        <v>48950</v>
      </c>
      <c r="T1366" s="18">
        <f>_xll.qlCalendarAdvance(Calendar,T1365,R1366,"f",,Trigger)</f>
        <v>48954</v>
      </c>
      <c r="U1366" s="18">
        <f>_xll.qlInterestRateIndexMaturity(IborIndex&amp;Tenor,T1366,Trigger)</f>
        <v>49135</v>
      </c>
      <c r="V1366" s="22" t="e">
        <f>_xll.qlIndexFixing($V$1,S1366,,Trigger)</f>
        <v>#NUM!</v>
      </c>
      <c r="W1366" s="22" t="e">
        <f>_xll.qlIndexFixing($W$1,S1366,,Trigger)</f>
        <v>#NUM!</v>
      </c>
      <c r="X1366" s="17" t="e">
        <f t="shared" si="21"/>
        <v>#NUM!</v>
      </c>
    </row>
    <row r="1367" spans="18:24" x14ac:dyDescent="0.2">
      <c r="R1367" s="17" t="s">
        <v>21</v>
      </c>
      <c r="S1367" s="18">
        <f>_xll.qlInterestRateIndexFixingDate(IborIndex&amp;Tenor,T1367,Trigger)</f>
        <v>48957</v>
      </c>
      <c r="T1367" s="18">
        <f>_xll.qlCalendarAdvance(Calendar,T1366,R1367,"f",,Trigger)</f>
        <v>48961</v>
      </c>
      <c r="U1367" s="18">
        <f>_xll.qlInterestRateIndexMaturity(IborIndex&amp;Tenor,T1367,Trigger)</f>
        <v>49142</v>
      </c>
      <c r="V1367" s="22" t="e">
        <f>_xll.qlIndexFixing($V$1,S1367,,Trigger)</f>
        <v>#NUM!</v>
      </c>
      <c r="W1367" s="22" t="e">
        <f>_xll.qlIndexFixing($W$1,S1367,,Trigger)</f>
        <v>#NUM!</v>
      </c>
      <c r="X1367" s="17" t="e">
        <f t="shared" si="21"/>
        <v>#NUM!</v>
      </c>
    </row>
    <row r="1368" spans="18:24" x14ac:dyDescent="0.2">
      <c r="R1368" s="17" t="s">
        <v>21</v>
      </c>
      <c r="S1368" s="18">
        <f>_xll.qlInterestRateIndexFixingDate(IborIndex&amp;Tenor,T1368,Trigger)</f>
        <v>48964</v>
      </c>
      <c r="T1368" s="18">
        <f>_xll.qlCalendarAdvance(Calendar,T1367,R1368,"f",,Trigger)</f>
        <v>48968</v>
      </c>
      <c r="U1368" s="18">
        <f>_xll.qlInterestRateIndexMaturity(IborIndex&amp;Tenor,T1368,Trigger)</f>
        <v>49149</v>
      </c>
      <c r="V1368" s="22" t="e">
        <f>_xll.qlIndexFixing($V$1,S1368,,Trigger)</f>
        <v>#NUM!</v>
      </c>
      <c r="W1368" s="22" t="e">
        <f>_xll.qlIndexFixing($W$1,S1368,,Trigger)</f>
        <v>#NUM!</v>
      </c>
      <c r="X1368" s="17" t="e">
        <f t="shared" si="21"/>
        <v>#NUM!</v>
      </c>
    </row>
    <row r="1369" spans="18:24" x14ac:dyDescent="0.2">
      <c r="R1369" s="17" t="s">
        <v>21</v>
      </c>
      <c r="S1369" s="18">
        <f>_xll.qlInterestRateIndexFixingDate(IborIndex&amp;Tenor,T1369,Trigger)</f>
        <v>48971</v>
      </c>
      <c r="T1369" s="18">
        <f>_xll.qlCalendarAdvance(Calendar,T1368,R1369,"f",,Trigger)</f>
        <v>48975</v>
      </c>
      <c r="U1369" s="18">
        <f>_xll.qlInterestRateIndexMaturity(IborIndex&amp;Tenor,T1369,Trigger)</f>
        <v>49156</v>
      </c>
      <c r="V1369" s="22" t="e">
        <f>_xll.qlIndexFixing($V$1,S1369,,Trigger)</f>
        <v>#NUM!</v>
      </c>
      <c r="W1369" s="22" t="e">
        <f>_xll.qlIndexFixing($W$1,S1369,,Trigger)</f>
        <v>#NUM!</v>
      </c>
      <c r="X1369" s="17" t="e">
        <f t="shared" si="21"/>
        <v>#NUM!</v>
      </c>
    </row>
    <row r="1370" spans="18:24" x14ac:dyDescent="0.2">
      <c r="R1370" s="17" t="s">
        <v>21</v>
      </c>
      <c r="S1370" s="18">
        <f>_xll.qlInterestRateIndexFixingDate(IborIndex&amp;Tenor,T1370,Trigger)</f>
        <v>48978</v>
      </c>
      <c r="T1370" s="18">
        <f>_xll.qlCalendarAdvance(Calendar,T1369,R1370,"f",,Trigger)</f>
        <v>48982</v>
      </c>
      <c r="U1370" s="18">
        <f>_xll.qlInterestRateIndexMaturity(IborIndex&amp;Tenor,T1370,Trigger)</f>
        <v>49163</v>
      </c>
      <c r="V1370" s="22" t="e">
        <f>_xll.qlIndexFixing($V$1,S1370,,Trigger)</f>
        <v>#NUM!</v>
      </c>
      <c r="W1370" s="22" t="e">
        <f>_xll.qlIndexFixing($W$1,S1370,,Trigger)</f>
        <v>#NUM!</v>
      </c>
      <c r="X1370" s="17" t="e">
        <f t="shared" si="21"/>
        <v>#NUM!</v>
      </c>
    </row>
    <row r="1371" spans="18:24" x14ac:dyDescent="0.2">
      <c r="R1371" s="17" t="s">
        <v>21</v>
      </c>
      <c r="S1371" s="18">
        <f>_xll.qlInterestRateIndexFixingDate(IborIndex&amp;Tenor,T1371,Trigger)</f>
        <v>48985</v>
      </c>
      <c r="T1371" s="18">
        <f>_xll.qlCalendarAdvance(Calendar,T1370,R1371,"f",,Trigger)</f>
        <v>48989</v>
      </c>
      <c r="U1371" s="18">
        <f>_xll.qlInterestRateIndexMaturity(IborIndex&amp;Tenor,T1371,Trigger)</f>
        <v>49170</v>
      </c>
      <c r="V1371" s="22" t="e">
        <f>_xll.qlIndexFixing($V$1,S1371,,Trigger)</f>
        <v>#NUM!</v>
      </c>
      <c r="W1371" s="22" t="e">
        <f>_xll.qlIndexFixing($W$1,S1371,,Trigger)</f>
        <v>#NUM!</v>
      </c>
      <c r="X1371" s="17" t="e">
        <f t="shared" si="21"/>
        <v>#NUM!</v>
      </c>
    </row>
    <row r="1372" spans="18:24" x14ac:dyDescent="0.2">
      <c r="R1372" s="17" t="s">
        <v>21</v>
      </c>
      <c r="S1372" s="18">
        <f>_xll.qlInterestRateIndexFixingDate(IborIndex&amp;Tenor,T1372,Trigger)</f>
        <v>48992</v>
      </c>
      <c r="T1372" s="18">
        <f>_xll.qlCalendarAdvance(Calendar,T1371,R1372,"f",,Trigger)</f>
        <v>48996</v>
      </c>
      <c r="U1372" s="18">
        <f>_xll.qlInterestRateIndexMaturity(IborIndex&amp;Tenor,T1372,Trigger)</f>
        <v>49177</v>
      </c>
      <c r="V1372" s="22" t="e">
        <f>_xll.qlIndexFixing($V$1,S1372,,Trigger)</f>
        <v>#NUM!</v>
      </c>
      <c r="W1372" s="22" t="e">
        <f>_xll.qlIndexFixing($W$1,S1372,,Trigger)</f>
        <v>#NUM!</v>
      </c>
      <c r="X1372" s="17" t="e">
        <f t="shared" si="21"/>
        <v>#NUM!</v>
      </c>
    </row>
    <row r="1373" spans="18:24" x14ac:dyDescent="0.2">
      <c r="R1373" s="17" t="s">
        <v>21</v>
      </c>
      <c r="S1373" s="18">
        <f>_xll.qlInterestRateIndexFixingDate(IborIndex&amp;Tenor,T1373,Trigger)</f>
        <v>48999</v>
      </c>
      <c r="T1373" s="18">
        <f>_xll.qlCalendarAdvance(Calendar,T1372,R1373,"f",,Trigger)</f>
        <v>49003</v>
      </c>
      <c r="U1373" s="18">
        <f>_xll.qlInterestRateIndexMaturity(IborIndex&amp;Tenor,T1373,Trigger)</f>
        <v>49187</v>
      </c>
      <c r="V1373" s="22" t="e">
        <f>_xll.qlIndexFixing($V$1,S1373,,Trigger)</f>
        <v>#NUM!</v>
      </c>
      <c r="W1373" s="22" t="e">
        <f>_xll.qlIndexFixing($W$1,S1373,,Trigger)</f>
        <v>#NUM!</v>
      </c>
      <c r="X1373" s="17" t="e">
        <f t="shared" si="21"/>
        <v>#NUM!</v>
      </c>
    </row>
    <row r="1374" spans="18:24" x14ac:dyDescent="0.2">
      <c r="R1374" s="17" t="s">
        <v>21</v>
      </c>
      <c r="S1374" s="18">
        <f>_xll.qlInterestRateIndexFixingDate(IborIndex&amp;Tenor,T1374,Trigger)</f>
        <v>49006</v>
      </c>
      <c r="T1374" s="18">
        <f>_xll.qlCalendarAdvance(Calendar,T1373,R1374,"f",,Trigger)</f>
        <v>49010</v>
      </c>
      <c r="U1374" s="18">
        <f>_xll.qlInterestRateIndexMaturity(IborIndex&amp;Tenor,T1374,Trigger)</f>
        <v>49194</v>
      </c>
      <c r="V1374" s="22" t="e">
        <f>_xll.qlIndexFixing($V$1,S1374,,Trigger)</f>
        <v>#NUM!</v>
      </c>
      <c r="W1374" s="22" t="e">
        <f>_xll.qlIndexFixing($W$1,S1374,,Trigger)</f>
        <v>#NUM!</v>
      </c>
      <c r="X1374" s="17" t="e">
        <f t="shared" si="21"/>
        <v>#NUM!</v>
      </c>
    </row>
    <row r="1375" spans="18:24" x14ac:dyDescent="0.2">
      <c r="R1375" s="17" t="s">
        <v>21</v>
      </c>
      <c r="S1375" s="18">
        <f>_xll.qlInterestRateIndexFixingDate(IborIndex&amp;Tenor,T1375,Trigger)</f>
        <v>49013</v>
      </c>
      <c r="T1375" s="18">
        <f>_xll.qlCalendarAdvance(Calendar,T1374,R1375,"f",,Trigger)</f>
        <v>49017</v>
      </c>
      <c r="U1375" s="18">
        <f>_xll.qlInterestRateIndexMaturity(IborIndex&amp;Tenor,T1375,Trigger)</f>
        <v>49201</v>
      </c>
      <c r="V1375" s="22" t="e">
        <f>_xll.qlIndexFixing($V$1,S1375,,Trigger)</f>
        <v>#NUM!</v>
      </c>
      <c r="W1375" s="22" t="e">
        <f>_xll.qlIndexFixing($W$1,S1375,,Trigger)</f>
        <v>#NUM!</v>
      </c>
      <c r="X1375" s="17" t="e">
        <f t="shared" si="21"/>
        <v>#NUM!</v>
      </c>
    </row>
    <row r="1376" spans="18:24" x14ac:dyDescent="0.2">
      <c r="R1376" s="17" t="s">
        <v>21</v>
      </c>
      <c r="S1376" s="18">
        <f>_xll.qlInterestRateIndexFixingDate(IborIndex&amp;Tenor,T1376,Trigger)</f>
        <v>49020</v>
      </c>
      <c r="T1376" s="18">
        <f>_xll.qlCalendarAdvance(Calendar,T1375,R1376,"f",,Trigger)</f>
        <v>49024</v>
      </c>
      <c r="U1376" s="18">
        <f>_xll.qlInterestRateIndexMaturity(IborIndex&amp;Tenor,T1376,Trigger)</f>
        <v>49208</v>
      </c>
      <c r="V1376" s="22" t="e">
        <f>_xll.qlIndexFixing($V$1,S1376,,Trigger)</f>
        <v>#NUM!</v>
      </c>
      <c r="W1376" s="22" t="e">
        <f>_xll.qlIndexFixing($W$1,S1376,,Trigger)</f>
        <v>#NUM!</v>
      </c>
      <c r="X1376" s="17" t="e">
        <f t="shared" si="21"/>
        <v>#NUM!</v>
      </c>
    </row>
    <row r="1377" spans="18:24" x14ac:dyDescent="0.2">
      <c r="R1377" s="17" t="s">
        <v>21</v>
      </c>
      <c r="S1377" s="18">
        <f>_xll.qlInterestRateIndexFixingDate(IborIndex&amp;Tenor,T1377,Trigger)</f>
        <v>49027</v>
      </c>
      <c r="T1377" s="18">
        <f>_xll.qlCalendarAdvance(Calendar,T1376,R1377,"f",,Trigger)</f>
        <v>49031</v>
      </c>
      <c r="U1377" s="18">
        <f>_xll.qlInterestRateIndexMaturity(IborIndex&amp;Tenor,T1377,Trigger)</f>
        <v>49215</v>
      </c>
      <c r="V1377" s="22" t="e">
        <f>_xll.qlIndexFixing($V$1,S1377,,Trigger)</f>
        <v>#NUM!</v>
      </c>
      <c r="W1377" s="22" t="e">
        <f>_xll.qlIndexFixing($W$1,S1377,,Trigger)</f>
        <v>#NUM!</v>
      </c>
      <c r="X1377" s="17" t="e">
        <f t="shared" si="21"/>
        <v>#NUM!</v>
      </c>
    </row>
    <row r="1378" spans="18:24" x14ac:dyDescent="0.2">
      <c r="R1378" s="17" t="s">
        <v>21</v>
      </c>
      <c r="S1378" s="18">
        <f>_xll.qlInterestRateIndexFixingDate(IborIndex&amp;Tenor,T1378,Trigger)</f>
        <v>49034</v>
      </c>
      <c r="T1378" s="18">
        <f>_xll.qlCalendarAdvance(Calendar,T1377,R1378,"f",,Trigger)</f>
        <v>49038</v>
      </c>
      <c r="U1378" s="18">
        <f>_xll.qlInterestRateIndexMaturity(IborIndex&amp;Tenor,T1378,Trigger)</f>
        <v>49221</v>
      </c>
      <c r="V1378" s="22" t="e">
        <f>_xll.qlIndexFixing($V$1,S1378,,Trigger)</f>
        <v>#NUM!</v>
      </c>
      <c r="W1378" s="22" t="e">
        <f>_xll.qlIndexFixing($W$1,S1378,,Trigger)</f>
        <v>#NUM!</v>
      </c>
      <c r="X1378" s="17" t="e">
        <f t="shared" si="21"/>
        <v>#NUM!</v>
      </c>
    </row>
    <row r="1379" spans="18:24" x14ac:dyDescent="0.2">
      <c r="R1379" s="17" t="s">
        <v>21</v>
      </c>
      <c r="S1379" s="18">
        <f>_xll.qlInterestRateIndexFixingDate(IborIndex&amp;Tenor,T1379,Trigger)</f>
        <v>49039</v>
      </c>
      <c r="T1379" s="18">
        <f>_xll.qlCalendarAdvance(Calendar,T1378,R1379,"f",,Trigger)</f>
        <v>49045</v>
      </c>
      <c r="U1379" s="18">
        <f>_xll.qlInterestRateIndexMaturity(IborIndex&amp;Tenor,T1379,Trigger)</f>
        <v>49228</v>
      </c>
      <c r="V1379" s="22" t="e">
        <f>_xll.qlIndexFixing($V$1,S1379,,Trigger)</f>
        <v>#NUM!</v>
      </c>
      <c r="W1379" s="22" t="e">
        <f>_xll.qlIndexFixing($W$1,S1379,,Trigger)</f>
        <v>#NUM!</v>
      </c>
      <c r="X1379" s="17" t="e">
        <f t="shared" si="21"/>
        <v>#NUM!</v>
      </c>
    </row>
    <row r="1380" spans="18:24" x14ac:dyDescent="0.2">
      <c r="R1380" s="17" t="s">
        <v>21</v>
      </c>
      <c r="S1380" s="18">
        <f>_xll.qlInterestRateIndexFixingDate(IborIndex&amp;Tenor,T1380,Trigger)</f>
        <v>49048</v>
      </c>
      <c r="T1380" s="18">
        <f>_xll.qlCalendarAdvance(Calendar,T1379,R1380,"f",,Trigger)</f>
        <v>49052</v>
      </c>
      <c r="U1380" s="18">
        <f>_xll.qlInterestRateIndexMaturity(IborIndex&amp;Tenor,T1380,Trigger)</f>
        <v>49235</v>
      </c>
      <c r="V1380" s="22" t="e">
        <f>_xll.qlIndexFixing($V$1,S1380,,Trigger)</f>
        <v>#NUM!</v>
      </c>
      <c r="W1380" s="22" t="e">
        <f>_xll.qlIndexFixing($W$1,S1380,,Trigger)</f>
        <v>#NUM!</v>
      </c>
      <c r="X1380" s="17" t="e">
        <f t="shared" si="21"/>
        <v>#NUM!</v>
      </c>
    </row>
    <row r="1381" spans="18:24" x14ac:dyDescent="0.2">
      <c r="R1381" s="17" t="s">
        <v>21</v>
      </c>
      <c r="S1381" s="18">
        <f>_xll.qlInterestRateIndexFixingDate(IborIndex&amp;Tenor,T1381,Trigger)</f>
        <v>49055</v>
      </c>
      <c r="T1381" s="18">
        <f>_xll.qlCalendarAdvance(Calendar,T1380,R1381,"f",,Trigger)</f>
        <v>49059</v>
      </c>
      <c r="U1381" s="18">
        <f>_xll.qlInterestRateIndexMaturity(IborIndex&amp;Tenor,T1381,Trigger)</f>
        <v>49242</v>
      </c>
      <c r="V1381" s="22" t="e">
        <f>_xll.qlIndexFixing($V$1,S1381,,Trigger)</f>
        <v>#NUM!</v>
      </c>
      <c r="W1381" s="22" t="e">
        <f>_xll.qlIndexFixing($W$1,S1381,,Trigger)</f>
        <v>#NUM!</v>
      </c>
      <c r="X1381" s="17" t="e">
        <f t="shared" si="21"/>
        <v>#NUM!</v>
      </c>
    </row>
    <row r="1382" spans="18:24" x14ac:dyDescent="0.2">
      <c r="R1382" s="17" t="s">
        <v>21</v>
      </c>
      <c r="S1382" s="18">
        <f>_xll.qlInterestRateIndexFixingDate(IborIndex&amp;Tenor,T1382,Trigger)</f>
        <v>49061</v>
      </c>
      <c r="T1382" s="18">
        <f>_xll.qlCalendarAdvance(Calendar,T1381,R1382,"f",,Trigger)</f>
        <v>49066</v>
      </c>
      <c r="U1382" s="18">
        <f>_xll.qlInterestRateIndexMaturity(IborIndex&amp;Tenor,T1382,Trigger)</f>
        <v>49250</v>
      </c>
      <c r="V1382" s="22" t="e">
        <f>_xll.qlIndexFixing($V$1,S1382,,Trigger)</f>
        <v>#NUM!</v>
      </c>
      <c r="W1382" s="22" t="e">
        <f>_xll.qlIndexFixing($W$1,S1382,,Trigger)</f>
        <v>#NUM!</v>
      </c>
      <c r="X1382" s="17" t="e">
        <f t="shared" si="21"/>
        <v>#NUM!</v>
      </c>
    </row>
    <row r="1383" spans="18:24" x14ac:dyDescent="0.2">
      <c r="R1383" s="17" t="s">
        <v>21</v>
      </c>
      <c r="S1383" s="18">
        <f>_xll.qlInterestRateIndexFixingDate(IborIndex&amp;Tenor,T1383,Trigger)</f>
        <v>49069</v>
      </c>
      <c r="T1383" s="18">
        <f>_xll.qlCalendarAdvance(Calendar,T1382,R1383,"f",,Trigger)</f>
        <v>49073</v>
      </c>
      <c r="U1383" s="18">
        <f>_xll.qlInterestRateIndexMaturity(IborIndex&amp;Tenor,T1383,Trigger)</f>
        <v>49257</v>
      </c>
      <c r="V1383" s="22" t="e">
        <f>_xll.qlIndexFixing($V$1,S1383,,Trigger)</f>
        <v>#NUM!</v>
      </c>
      <c r="W1383" s="22" t="e">
        <f>_xll.qlIndexFixing($W$1,S1383,,Trigger)</f>
        <v>#NUM!</v>
      </c>
      <c r="X1383" s="17" t="e">
        <f t="shared" si="21"/>
        <v>#NUM!</v>
      </c>
    </row>
    <row r="1384" spans="18:24" x14ac:dyDescent="0.2">
      <c r="R1384" s="17" t="s">
        <v>21</v>
      </c>
      <c r="S1384" s="18">
        <f>_xll.qlInterestRateIndexFixingDate(IborIndex&amp;Tenor,T1384,Trigger)</f>
        <v>49076</v>
      </c>
      <c r="T1384" s="18">
        <f>_xll.qlCalendarAdvance(Calendar,T1383,R1384,"f",,Trigger)</f>
        <v>49080</v>
      </c>
      <c r="U1384" s="18">
        <f>_xll.qlInterestRateIndexMaturity(IborIndex&amp;Tenor,T1384,Trigger)</f>
        <v>49264</v>
      </c>
      <c r="V1384" s="22" t="e">
        <f>_xll.qlIndexFixing($V$1,S1384,,Trigger)</f>
        <v>#NUM!</v>
      </c>
      <c r="W1384" s="22" t="e">
        <f>_xll.qlIndexFixing($W$1,S1384,,Trigger)</f>
        <v>#NUM!</v>
      </c>
      <c r="X1384" s="17" t="e">
        <f t="shared" si="21"/>
        <v>#NUM!</v>
      </c>
    </row>
    <row r="1385" spans="18:24" x14ac:dyDescent="0.2">
      <c r="R1385" s="17" t="s">
        <v>21</v>
      </c>
      <c r="S1385" s="18">
        <f>_xll.qlInterestRateIndexFixingDate(IborIndex&amp;Tenor,T1385,Trigger)</f>
        <v>49083</v>
      </c>
      <c r="T1385" s="18">
        <f>_xll.qlCalendarAdvance(Calendar,T1384,R1385,"f",,Trigger)</f>
        <v>49087</v>
      </c>
      <c r="U1385" s="18">
        <f>_xll.qlInterestRateIndexMaturity(IborIndex&amp;Tenor,T1385,Trigger)</f>
        <v>49271</v>
      </c>
      <c r="V1385" s="22" t="e">
        <f>_xll.qlIndexFixing($V$1,S1385,,Trigger)</f>
        <v>#NUM!</v>
      </c>
      <c r="W1385" s="22" t="e">
        <f>_xll.qlIndexFixing($W$1,S1385,,Trigger)</f>
        <v>#NUM!</v>
      </c>
      <c r="X1385" s="17" t="e">
        <f t="shared" si="21"/>
        <v>#NUM!</v>
      </c>
    </row>
    <row r="1386" spans="18:24" x14ac:dyDescent="0.2">
      <c r="R1386" s="17" t="s">
        <v>21</v>
      </c>
      <c r="S1386" s="18">
        <f>_xll.qlInterestRateIndexFixingDate(IborIndex&amp;Tenor,T1386,Trigger)</f>
        <v>49090</v>
      </c>
      <c r="T1386" s="18">
        <f>_xll.qlCalendarAdvance(Calendar,T1385,R1386,"f",,Trigger)</f>
        <v>49094</v>
      </c>
      <c r="U1386" s="18">
        <f>_xll.qlInterestRateIndexMaturity(IborIndex&amp;Tenor,T1386,Trigger)</f>
        <v>49278</v>
      </c>
      <c r="V1386" s="22" t="e">
        <f>_xll.qlIndexFixing($V$1,S1386,,Trigger)</f>
        <v>#NUM!</v>
      </c>
      <c r="W1386" s="22" t="e">
        <f>_xll.qlIndexFixing($W$1,S1386,,Trigger)</f>
        <v>#NUM!</v>
      </c>
      <c r="X1386" s="17" t="e">
        <f t="shared" si="21"/>
        <v>#NUM!</v>
      </c>
    </row>
    <row r="1387" spans="18:24" x14ac:dyDescent="0.2">
      <c r="R1387" s="17" t="s">
        <v>21</v>
      </c>
      <c r="S1387" s="18">
        <f>_xll.qlInterestRateIndexFixingDate(IborIndex&amp;Tenor,T1387,Trigger)</f>
        <v>49097</v>
      </c>
      <c r="T1387" s="18">
        <f>_xll.qlCalendarAdvance(Calendar,T1386,R1387,"f",,Trigger)</f>
        <v>49101</v>
      </c>
      <c r="U1387" s="18">
        <f>_xll.qlInterestRateIndexMaturity(IborIndex&amp;Tenor,T1387,Trigger)</f>
        <v>49284</v>
      </c>
      <c r="V1387" s="22" t="e">
        <f>_xll.qlIndexFixing($V$1,S1387,,Trigger)</f>
        <v>#NUM!</v>
      </c>
      <c r="W1387" s="22" t="e">
        <f>_xll.qlIndexFixing($W$1,S1387,,Trigger)</f>
        <v>#NUM!</v>
      </c>
      <c r="X1387" s="17" t="e">
        <f t="shared" si="21"/>
        <v>#NUM!</v>
      </c>
    </row>
    <row r="1388" spans="18:24" x14ac:dyDescent="0.2">
      <c r="R1388" s="17" t="s">
        <v>21</v>
      </c>
      <c r="S1388" s="18">
        <f>_xll.qlInterestRateIndexFixingDate(IborIndex&amp;Tenor,T1388,Trigger)</f>
        <v>49104</v>
      </c>
      <c r="T1388" s="18">
        <f>_xll.qlCalendarAdvance(Calendar,T1387,R1388,"f",,Trigger)</f>
        <v>49108</v>
      </c>
      <c r="U1388" s="18">
        <f>_xll.qlInterestRateIndexMaturity(IborIndex&amp;Tenor,T1388,Trigger)</f>
        <v>49291</v>
      </c>
      <c r="V1388" s="22" t="e">
        <f>_xll.qlIndexFixing($V$1,S1388,,Trigger)</f>
        <v>#NUM!</v>
      </c>
      <c r="W1388" s="22" t="e">
        <f>_xll.qlIndexFixing($W$1,S1388,,Trigger)</f>
        <v>#NUM!</v>
      </c>
      <c r="X1388" s="17" t="e">
        <f t="shared" si="21"/>
        <v>#NUM!</v>
      </c>
    </row>
    <row r="1389" spans="18:24" x14ac:dyDescent="0.2">
      <c r="R1389" s="17" t="s">
        <v>21</v>
      </c>
      <c r="S1389" s="18">
        <f>_xll.qlInterestRateIndexFixingDate(IborIndex&amp;Tenor,T1389,Trigger)</f>
        <v>49111</v>
      </c>
      <c r="T1389" s="18">
        <f>_xll.qlCalendarAdvance(Calendar,T1388,R1389,"f",,Trigger)</f>
        <v>49115</v>
      </c>
      <c r="U1389" s="18">
        <f>_xll.qlInterestRateIndexMaturity(IborIndex&amp;Tenor,T1389,Trigger)</f>
        <v>49298</v>
      </c>
      <c r="V1389" s="22" t="e">
        <f>_xll.qlIndexFixing($V$1,S1389,,Trigger)</f>
        <v>#NUM!</v>
      </c>
      <c r="W1389" s="22" t="e">
        <f>_xll.qlIndexFixing($W$1,S1389,,Trigger)</f>
        <v>#NUM!</v>
      </c>
      <c r="X1389" s="17" t="e">
        <f t="shared" si="21"/>
        <v>#NUM!</v>
      </c>
    </row>
    <row r="1390" spans="18:24" x14ac:dyDescent="0.2">
      <c r="R1390" s="17" t="s">
        <v>21</v>
      </c>
      <c r="S1390" s="18">
        <f>_xll.qlInterestRateIndexFixingDate(IborIndex&amp;Tenor,T1390,Trigger)</f>
        <v>49118</v>
      </c>
      <c r="T1390" s="18">
        <f>_xll.qlCalendarAdvance(Calendar,T1389,R1390,"f",,Trigger)</f>
        <v>49122</v>
      </c>
      <c r="U1390" s="18">
        <f>_xll.qlInterestRateIndexMaturity(IborIndex&amp;Tenor,T1390,Trigger)</f>
        <v>49305</v>
      </c>
      <c r="V1390" s="22" t="e">
        <f>_xll.qlIndexFixing($V$1,S1390,,Trigger)</f>
        <v>#NUM!</v>
      </c>
      <c r="W1390" s="22" t="e">
        <f>_xll.qlIndexFixing($W$1,S1390,,Trigger)</f>
        <v>#NUM!</v>
      </c>
      <c r="X1390" s="17" t="e">
        <f t="shared" si="21"/>
        <v>#NUM!</v>
      </c>
    </row>
    <row r="1391" spans="18:24" x14ac:dyDescent="0.2">
      <c r="R1391" s="17" t="s">
        <v>21</v>
      </c>
      <c r="S1391" s="18">
        <f>_xll.qlInterestRateIndexFixingDate(IborIndex&amp;Tenor,T1391,Trigger)</f>
        <v>49125</v>
      </c>
      <c r="T1391" s="18">
        <f>_xll.qlCalendarAdvance(Calendar,T1390,R1391,"f",,Trigger)</f>
        <v>49129</v>
      </c>
      <c r="U1391" s="18">
        <f>_xll.qlInterestRateIndexMaturity(IborIndex&amp;Tenor,T1391,Trigger)</f>
        <v>49313</v>
      </c>
      <c r="V1391" s="22" t="e">
        <f>_xll.qlIndexFixing($V$1,S1391,,Trigger)</f>
        <v>#NUM!</v>
      </c>
      <c r="W1391" s="22" t="e">
        <f>_xll.qlIndexFixing($W$1,S1391,,Trigger)</f>
        <v>#NUM!</v>
      </c>
      <c r="X1391" s="17" t="e">
        <f t="shared" si="21"/>
        <v>#NUM!</v>
      </c>
    </row>
    <row r="1392" spans="18:24" x14ac:dyDescent="0.2">
      <c r="R1392" s="17" t="s">
        <v>21</v>
      </c>
      <c r="S1392" s="18">
        <f>_xll.qlInterestRateIndexFixingDate(IborIndex&amp;Tenor,T1392,Trigger)</f>
        <v>49132</v>
      </c>
      <c r="T1392" s="18">
        <f>_xll.qlCalendarAdvance(Calendar,T1391,R1392,"f",,Trigger)</f>
        <v>49136</v>
      </c>
      <c r="U1392" s="18">
        <f>_xll.qlInterestRateIndexMaturity(IborIndex&amp;Tenor,T1392,Trigger)</f>
        <v>49320</v>
      </c>
      <c r="V1392" s="22" t="e">
        <f>_xll.qlIndexFixing($V$1,S1392,,Trigger)</f>
        <v>#NUM!</v>
      </c>
      <c r="W1392" s="22" t="e">
        <f>_xll.qlIndexFixing($W$1,S1392,,Trigger)</f>
        <v>#NUM!</v>
      </c>
      <c r="X1392" s="17" t="e">
        <f t="shared" si="21"/>
        <v>#NUM!</v>
      </c>
    </row>
    <row r="1393" spans="18:24" x14ac:dyDescent="0.2">
      <c r="R1393" s="17" t="s">
        <v>21</v>
      </c>
      <c r="S1393" s="18">
        <f>_xll.qlInterestRateIndexFixingDate(IborIndex&amp;Tenor,T1393,Trigger)</f>
        <v>49139</v>
      </c>
      <c r="T1393" s="18">
        <f>_xll.qlCalendarAdvance(Calendar,T1392,R1393,"f",,Trigger)</f>
        <v>49143</v>
      </c>
      <c r="U1393" s="18">
        <f>_xll.qlInterestRateIndexMaturity(IborIndex&amp;Tenor,T1393,Trigger)</f>
        <v>49327</v>
      </c>
      <c r="V1393" s="22" t="e">
        <f>_xll.qlIndexFixing($V$1,S1393,,Trigger)</f>
        <v>#NUM!</v>
      </c>
      <c r="W1393" s="22" t="e">
        <f>_xll.qlIndexFixing($W$1,S1393,,Trigger)</f>
        <v>#NUM!</v>
      </c>
      <c r="X1393" s="17" t="e">
        <f t="shared" si="21"/>
        <v>#NUM!</v>
      </c>
    </row>
    <row r="1394" spans="18:24" x14ac:dyDescent="0.2">
      <c r="R1394" s="17" t="s">
        <v>21</v>
      </c>
      <c r="S1394" s="18">
        <f>_xll.qlInterestRateIndexFixingDate(IborIndex&amp;Tenor,T1394,Trigger)</f>
        <v>49146</v>
      </c>
      <c r="T1394" s="18">
        <f>_xll.qlCalendarAdvance(Calendar,T1393,R1394,"f",,Trigger)</f>
        <v>49150</v>
      </c>
      <c r="U1394" s="18">
        <f>_xll.qlInterestRateIndexMaturity(IborIndex&amp;Tenor,T1394,Trigger)</f>
        <v>49334</v>
      </c>
      <c r="V1394" s="22" t="e">
        <f>_xll.qlIndexFixing($V$1,S1394,,Trigger)</f>
        <v>#NUM!</v>
      </c>
      <c r="W1394" s="22" t="e">
        <f>_xll.qlIndexFixing($W$1,S1394,,Trigger)</f>
        <v>#NUM!</v>
      </c>
      <c r="X1394" s="17" t="e">
        <f t="shared" si="21"/>
        <v>#NUM!</v>
      </c>
    </row>
    <row r="1395" spans="18:24" x14ac:dyDescent="0.2">
      <c r="R1395" s="17" t="s">
        <v>21</v>
      </c>
      <c r="S1395" s="18">
        <f>_xll.qlInterestRateIndexFixingDate(IborIndex&amp;Tenor,T1395,Trigger)</f>
        <v>49153</v>
      </c>
      <c r="T1395" s="18">
        <f>_xll.qlCalendarAdvance(Calendar,T1394,R1395,"f",,Trigger)</f>
        <v>49157</v>
      </c>
      <c r="U1395" s="18">
        <f>_xll.qlInterestRateIndexMaturity(IborIndex&amp;Tenor,T1395,Trigger)</f>
        <v>49341</v>
      </c>
      <c r="V1395" s="22" t="e">
        <f>_xll.qlIndexFixing($V$1,S1395,,Trigger)</f>
        <v>#NUM!</v>
      </c>
      <c r="W1395" s="22" t="e">
        <f>_xll.qlIndexFixing($W$1,S1395,,Trigger)</f>
        <v>#NUM!</v>
      </c>
      <c r="X1395" s="17" t="e">
        <f t="shared" si="21"/>
        <v>#NUM!</v>
      </c>
    </row>
    <row r="1396" spans="18:24" x14ac:dyDescent="0.2">
      <c r="R1396" s="17" t="s">
        <v>21</v>
      </c>
      <c r="S1396" s="18">
        <f>_xll.qlInterestRateIndexFixingDate(IborIndex&amp;Tenor,T1396,Trigger)</f>
        <v>49160</v>
      </c>
      <c r="T1396" s="18">
        <f>_xll.qlCalendarAdvance(Calendar,T1395,R1396,"f",,Trigger)</f>
        <v>49164</v>
      </c>
      <c r="U1396" s="18">
        <f>_xll.qlInterestRateIndexMaturity(IborIndex&amp;Tenor,T1396,Trigger)</f>
        <v>49348</v>
      </c>
      <c r="V1396" s="22" t="e">
        <f>_xll.qlIndexFixing($V$1,S1396,,Trigger)</f>
        <v>#NUM!</v>
      </c>
      <c r="W1396" s="22" t="e">
        <f>_xll.qlIndexFixing($W$1,S1396,,Trigger)</f>
        <v>#NUM!</v>
      </c>
      <c r="X1396" s="17" t="e">
        <f t="shared" si="21"/>
        <v>#NUM!</v>
      </c>
    </row>
    <row r="1397" spans="18:24" x14ac:dyDescent="0.2">
      <c r="R1397" s="17" t="s">
        <v>21</v>
      </c>
      <c r="S1397" s="18">
        <f>_xll.qlInterestRateIndexFixingDate(IborIndex&amp;Tenor,T1397,Trigger)</f>
        <v>49167</v>
      </c>
      <c r="T1397" s="18">
        <f>_xll.qlCalendarAdvance(Calendar,T1396,R1397,"f",,Trigger)</f>
        <v>49171</v>
      </c>
      <c r="U1397" s="18">
        <f>_xll.qlInterestRateIndexMaturity(IborIndex&amp;Tenor,T1397,Trigger)</f>
        <v>49355</v>
      </c>
      <c r="V1397" s="22" t="e">
        <f>_xll.qlIndexFixing($V$1,S1397,,Trigger)</f>
        <v>#NUM!</v>
      </c>
      <c r="W1397" s="22" t="e">
        <f>_xll.qlIndexFixing($W$1,S1397,,Trigger)</f>
        <v>#NUM!</v>
      </c>
      <c r="X1397" s="17" t="e">
        <f t="shared" si="21"/>
        <v>#NUM!</v>
      </c>
    </row>
    <row r="1398" spans="18:24" x14ac:dyDescent="0.2">
      <c r="R1398" s="17" t="s">
        <v>21</v>
      </c>
      <c r="S1398" s="18">
        <f>_xll.qlInterestRateIndexFixingDate(IborIndex&amp;Tenor,T1398,Trigger)</f>
        <v>49174</v>
      </c>
      <c r="T1398" s="18">
        <f>_xll.qlCalendarAdvance(Calendar,T1397,R1398,"f",,Trigger)</f>
        <v>49178</v>
      </c>
      <c r="U1398" s="18">
        <f>_xll.qlInterestRateIndexMaturity(IborIndex&amp;Tenor,T1398,Trigger)</f>
        <v>49362</v>
      </c>
      <c r="V1398" s="22" t="e">
        <f>_xll.qlIndexFixing($V$1,S1398,,Trigger)</f>
        <v>#NUM!</v>
      </c>
      <c r="W1398" s="22" t="e">
        <f>_xll.qlIndexFixing($W$1,S1398,,Trigger)</f>
        <v>#NUM!</v>
      </c>
      <c r="X1398" s="17" t="e">
        <f t="shared" si="21"/>
        <v>#NUM!</v>
      </c>
    </row>
    <row r="1399" spans="18:24" x14ac:dyDescent="0.2">
      <c r="R1399" s="17" t="s">
        <v>21</v>
      </c>
      <c r="S1399" s="18">
        <f>_xll.qlInterestRateIndexFixingDate(IborIndex&amp;Tenor,T1399,Trigger)</f>
        <v>49181</v>
      </c>
      <c r="T1399" s="18">
        <f>_xll.qlCalendarAdvance(Calendar,T1398,R1399,"f",,Trigger)</f>
        <v>49185</v>
      </c>
      <c r="U1399" s="18">
        <f>_xll.qlInterestRateIndexMaturity(IborIndex&amp;Tenor,T1399,Trigger)</f>
        <v>49368</v>
      </c>
      <c r="V1399" s="22" t="e">
        <f>_xll.qlIndexFixing($V$1,S1399,,Trigger)</f>
        <v>#NUM!</v>
      </c>
      <c r="W1399" s="22" t="e">
        <f>_xll.qlIndexFixing($W$1,S1399,,Trigger)</f>
        <v>#NUM!</v>
      </c>
      <c r="X1399" s="17" t="e">
        <f t="shared" si="21"/>
        <v>#NUM!</v>
      </c>
    </row>
    <row r="1400" spans="18:24" x14ac:dyDescent="0.2">
      <c r="R1400" s="17" t="s">
        <v>21</v>
      </c>
      <c r="S1400" s="18">
        <f>_xll.qlInterestRateIndexFixingDate(IborIndex&amp;Tenor,T1400,Trigger)</f>
        <v>49188</v>
      </c>
      <c r="T1400" s="18">
        <f>_xll.qlCalendarAdvance(Calendar,T1399,R1400,"f",,Trigger)</f>
        <v>49192</v>
      </c>
      <c r="U1400" s="18">
        <f>_xll.qlInterestRateIndexMaturity(IborIndex&amp;Tenor,T1400,Trigger)</f>
        <v>49373</v>
      </c>
      <c r="V1400" s="22" t="e">
        <f>_xll.qlIndexFixing($V$1,S1400,,Trigger)</f>
        <v>#NUM!</v>
      </c>
      <c r="W1400" s="22" t="e">
        <f>_xll.qlIndexFixing($W$1,S1400,,Trigger)</f>
        <v>#NUM!</v>
      </c>
      <c r="X1400" s="17" t="e">
        <f t="shared" si="21"/>
        <v>#NUM!</v>
      </c>
    </row>
    <row r="1401" spans="18:24" x14ac:dyDescent="0.2">
      <c r="R1401" s="17" t="s">
        <v>21</v>
      </c>
      <c r="S1401" s="18">
        <f>_xll.qlInterestRateIndexFixingDate(IborIndex&amp;Tenor,T1401,Trigger)</f>
        <v>49195</v>
      </c>
      <c r="T1401" s="18">
        <f>_xll.qlCalendarAdvance(Calendar,T1400,R1401,"f",,Trigger)</f>
        <v>49199</v>
      </c>
      <c r="U1401" s="18">
        <f>_xll.qlInterestRateIndexMaturity(IborIndex&amp;Tenor,T1401,Trigger)</f>
        <v>49380</v>
      </c>
      <c r="V1401" s="22" t="e">
        <f>_xll.qlIndexFixing($V$1,S1401,,Trigger)</f>
        <v>#NUM!</v>
      </c>
      <c r="W1401" s="22" t="e">
        <f>_xll.qlIndexFixing($W$1,S1401,,Trigger)</f>
        <v>#NUM!</v>
      </c>
      <c r="X1401" s="17" t="e">
        <f t="shared" si="21"/>
        <v>#NUM!</v>
      </c>
    </row>
    <row r="1402" spans="18:24" x14ac:dyDescent="0.2">
      <c r="R1402" s="17" t="s">
        <v>21</v>
      </c>
      <c r="S1402" s="18">
        <f>_xll.qlInterestRateIndexFixingDate(IborIndex&amp;Tenor,T1402,Trigger)</f>
        <v>49202</v>
      </c>
      <c r="T1402" s="18">
        <f>_xll.qlCalendarAdvance(Calendar,T1401,R1402,"f",,Trigger)</f>
        <v>49206</v>
      </c>
      <c r="U1402" s="18">
        <f>_xll.qlInterestRateIndexMaturity(IborIndex&amp;Tenor,T1402,Trigger)</f>
        <v>49387</v>
      </c>
      <c r="V1402" s="22" t="e">
        <f>_xll.qlIndexFixing($V$1,S1402,,Trigger)</f>
        <v>#NUM!</v>
      </c>
      <c r="W1402" s="22" t="e">
        <f>_xll.qlIndexFixing($W$1,S1402,,Trigger)</f>
        <v>#NUM!</v>
      </c>
      <c r="X1402" s="17" t="e">
        <f t="shared" si="21"/>
        <v>#NUM!</v>
      </c>
    </row>
    <row r="1403" spans="18:24" x14ac:dyDescent="0.2">
      <c r="R1403" s="17" t="s">
        <v>21</v>
      </c>
      <c r="S1403" s="18">
        <f>_xll.qlInterestRateIndexFixingDate(IborIndex&amp;Tenor,T1403,Trigger)</f>
        <v>49209</v>
      </c>
      <c r="T1403" s="18">
        <f>_xll.qlCalendarAdvance(Calendar,T1402,R1403,"f",,Trigger)</f>
        <v>49213</v>
      </c>
      <c r="U1403" s="18">
        <f>_xll.qlInterestRateIndexMaturity(IborIndex&amp;Tenor,T1403,Trigger)</f>
        <v>49395</v>
      </c>
      <c r="V1403" s="22" t="e">
        <f>_xll.qlIndexFixing($V$1,S1403,,Trigger)</f>
        <v>#NUM!</v>
      </c>
      <c r="W1403" s="22" t="e">
        <f>_xll.qlIndexFixing($W$1,S1403,,Trigger)</f>
        <v>#NUM!</v>
      </c>
      <c r="X1403" s="17" t="e">
        <f t="shared" si="21"/>
        <v>#NUM!</v>
      </c>
    </row>
    <row r="1404" spans="18:24" x14ac:dyDescent="0.2">
      <c r="R1404" s="17" t="s">
        <v>21</v>
      </c>
      <c r="S1404" s="18">
        <f>_xll.qlInterestRateIndexFixingDate(IborIndex&amp;Tenor,T1404,Trigger)</f>
        <v>49216</v>
      </c>
      <c r="T1404" s="18">
        <f>_xll.qlCalendarAdvance(Calendar,T1403,R1404,"f",,Trigger)</f>
        <v>49220</v>
      </c>
      <c r="U1404" s="18">
        <f>_xll.qlInterestRateIndexMaturity(IborIndex&amp;Tenor,T1404,Trigger)</f>
        <v>49402</v>
      </c>
      <c r="V1404" s="22" t="e">
        <f>_xll.qlIndexFixing($V$1,S1404,,Trigger)</f>
        <v>#NUM!</v>
      </c>
      <c r="W1404" s="22" t="e">
        <f>_xll.qlIndexFixing($W$1,S1404,,Trigger)</f>
        <v>#NUM!</v>
      </c>
      <c r="X1404" s="17" t="e">
        <f t="shared" si="21"/>
        <v>#NUM!</v>
      </c>
    </row>
    <row r="1405" spans="18:24" x14ac:dyDescent="0.2">
      <c r="R1405" s="17" t="s">
        <v>21</v>
      </c>
      <c r="S1405" s="18">
        <f>_xll.qlInterestRateIndexFixingDate(IborIndex&amp;Tenor,T1405,Trigger)</f>
        <v>49223</v>
      </c>
      <c r="T1405" s="18">
        <f>_xll.qlCalendarAdvance(Calendar,T1404,R1405,"f",,Trigger)</f>
        <v>49227</v>
      </c>
      <c r="U1405" s="18">
        <f>_xll.qlInterestRateIndexMaturity(IborIndex&amp;Tenor,T1405,Trigger)</f>
        <v>49409</v>
      </c>
      <c r="V1405" s="22" t="e">
        <f>_xll.qlIndexFixing($V$1,S1405,,Trigger)</f>
        <v>#NUM!</v>
      </c>
      <c r="W1405" s="22" t="e">
        <f>_xll.qlIndexFixing($W$1,S1405,,Trigger)</f>
        <v>#NUM!</v>
      </c>
      <c r="X1405" s="17" t="e">
        <f t="shared" si="21"/>
        <v>#NUM!</v>
      </c>
    </row>
    <row r="1406" spans="18:24" x14ac:dyDescent="0.2">
      <c r="R1406" s="17" t="s">
        <v>21</v>
      </c>
      <c r="S1406" s="18">
        <f>_xll.qlInterestRateIndexFixingDate(IborIndex&amp;Tenor,T1406,Trigger)</f>
        <v>49230</v>
      </c>
      <c r="T1406" s="18">
        <f>_xll.qlCalendarAdvance(Calendar,T1405,R1406,"f",,Trigger)</f>
        <v>49234</v>
      </c>
      <c r="U1406" s="18">
        <f>_xll.qlInterestRateIndexMaturity(IborIndex&amp;Tenor,T1406,Trigger)</f>
        <v>49416</v>
      </c>
      <c r="V1406" s="22" t="e">
        <f>_xll.qlIndexFixing($V$1,S1406,,Trigger)</f>
        <v>#NUM!</v>
      </c>
      <c r="W1406" s="22" t="e">
        <f>_xll.qlIndexFixing($W$1,S1406,,Trigger)</f>
        <v>#NUM!</v>
      </c>
      <c r="X1406" s="17" t="e">
        <f t="shared" si="21"/>
        <v>#NUM!</v>
      </c>
    </row>
    <row r="1407" spans="18:24" x14ac:dyDescent="0.2">
      <c r="R1407" s="17" t="s">
        <v>21</v>
      </c>
      <c r="S1407" s="18">
        <f>_xll.qlInterestRateIndexFixingDate(IborIndex&amp;Tenor,T1407,Trigger)</f>
        <v>49237</v>
      </c>
      <c r="T1407" s="18">
        <f>_xll.qlCalendarAdvance(Calendar,T1406,R1407,"f",,Trigger)</f>
        <v>49241</v>
      </c>
      <c r="U1407" s="18">
        <f>_xll.qlInterestRateIndexMaturity(IborIndex&amp;Tenor,T1407,Trigger)</f>
        <v>49423</v>
      </c>
      <c r="V1407" s="22" t="e">
        <f>_xll.qlIndexFixing($V$1,S1407,,Trigger)</f>
        <v>#NUM!</v>
      </c>
      <c r="W1407" s="22" t="e">
        <f>_xll.qlIndexFixing($W$1,S1407,,Trigger)</f>
        <v>#NUM!</v>
      </c>
      <c r="X1407" s="17" t="e">
        <f t="shared" si="21"/>
        <v>#NUM!</v>
      </c>
    </row>
    <row r="1408" spans="18:24" x14ac:dyDescent="0.2">
      <c r="R1408" s="17" t="s">
        <v>21</v>
      </c>
      <c r="S1408" s="18">
        <f>_xll.qlInterestRateIndexFixingDate(IborIndex&amp;Tenor,T1408,Trigger)</f>
        <v>49244</v>
      </c>
      <c r="T1408" s="18">
        <f>_xll.qlCalendarAdvance(Calendar,T1407,R1408,"f",,Trigger)</f>
        <v>49248</v>
      </c>
      <c r="U1408" s="18">
        <f>_xll.qlInterestRateIndexMaturity(IborIndex&amp;Tenor,T1408,Trigger)</f>
        <v>49429</v>
      </c>
      <c r="V1408" s="22" t="e">
        <f>_xll.qlIndexFixing($V$1,S1408,,Trigger)</f>
        <v>#NUM!</v>
      </c>
      <c r="W1408" s="22" t="e">
        <f>_xll.qlIndexFixing($W$1,S1408,,Trigger)</f>
        <v>#NUM!</v>
      </c>
      <c r="X1408" s="17" t="e">
        <f t="shared" si="21"/>
        <v>#NUM!</v>
      </c>
    </row>
    <row r="1409" spans="18:24" x14ac:dyDescent="0.2">
      <c r="R1409" s="17" t="s">
        <v>21</v>
      </c>
      <c r="S1409" s="18">
        <f>_xll.qlInterestRateIndexFixingDate(IborIndex&amp;Tenor,T1409,Trigger)</f>
        <v>49251</v>
      </c>
      <c r="T1409" s="18">
        <f>_xll.qlCalendarAdvance(Calendar,T1408,R1409,"f",,Trigger)</f>
        <v>49255</v>
      </c>
      <c r="U1409" s="18">
        <f>_xll.qlInterestRateIndexMaturity(IborIndex&amp;Tenor,T1409,Trigger)</f>
        <v>49436</v>
      </c>
      <c r="V1409" s="22" t="e">
        <f>_xll.qlIndexFixing($V$1,S1409,,Trigger)</f>
        <v>#NUM!</v>
      </c>
      <c r="W1409" s="22" t="e">
        <f>_xll.qlIndexFixing($W$1,S1409,,Trigger)</f>
        <v>#NUM!</v>
      </c>
      <c r="X1409" s="17" t="e">
        <f t="shared" si="21"/>
        <v>#NUM!</v>
      </c>
    </row>
    <row r="1410" spans="18:24" x14ac:dyDescent="0.2">
      <c r="R1410" s="17" t="s">
        <v>21</v>
      </c>
      <c r="S1410" s="18">
        <f>_xll.qlInterestRateIndexFixingDate(IborIndex&amp;Tenor,T1410,Trigger)</f>
        <v>49258</v>
      </c>
      <c r="T1410" s="18">
        <f>_xll.qlCalendarAdvance(Calendar,T1409,R1410,"f",,Trigger)</f>
        <v>49262</v>
      </c>
      <c r="U1410" s="18">
        <f>_xll.qlInterestRateIndexMaturity(IborIndex&amp;Tenor,T1410,Trigger)</f>
        <v>49443</v>
      </c>
      <c r="V1410" s="22" t="e">
        <f>_xll.qlIndexFixing($V$1,S1410,,Trigger)</f>
        <v>#NUM!</v>
      </c>
      <c r="W1410" s="22" t="e">
        <f>_xll.qlIndexFixing($W$1,S1410,,Trigger)</f>
        <v>#NUM!</v>
      </c>
      <c r="X1410" s="17" t="e">
        <f t="shared" si="21"/>
        <v>#NUM!</v>
      </c>
    </row>
    <row r="1411" spans="18:24" x14ac:dyDescent="0.2">
      <c r="R1411" s="17" t="s">
        <v>21</v>
      </c>
      <c r="S1411" s="18">
        <f>_xll.qlInterestRateIndexFixingDate(IborIndex&amp;Tenor,T1411,Trigger)</f>
        <v>49265</v>
      </c>
      <c r="T1411" s="18">
        <f>_xll.qlCalendarAdvance(Calendar,T1410,R1411,"f",,Trigger)</f>
        <v>49269</v>
      </c>
      <c r="U1411" s="18">
        <f>_xll.qlInterestRateIndexMaturity(IborIndex&amp;Tenor,T1411,Trigger)</f>
        <v>49450</v>
      </c>
      <c r="V1411" s="22" t="e">
        <f>_xll.qlIndexFixing($V$1,S1411,,Trigger)</f>
        <v>#NUM!</v>
      </c>
      <c r="W1411" s="22" t="e">
        <f>_xll.qlIndexFixing($W$1,S1411,,Trigger)</f>
        <v>#NUM!</v>
      </c>
      <c r="X1411" s="17" t="e">
        <f t="shared" si="21"/>
        <v>#NUM!</v>
      </c>
    </row>
    <row r="1412" spans="18:24" x14ac:dyDescent="0.2">
      <c r="R1412" s="17" t="s">
        <v>21</v>
      </c>
      <c r="S1412" s="18">
        <f>_xll.qlInterestRateIndexFixingDate(IborIndex&amp;Tenor,T1412,Trigger)</f>
        <v>49272</v>
      </c>
      <c r="T1412" s="18">
        <f>_xll.qlCalendarAdvance(Calendar,T1411,R1412,"f",,Trigger)</f>
        <v>49276</v>
      </c>
      <c r="U1412" s="18">
        <f>_xll.qlInterestRateIndexMaturity(IborIndex&amp;Tenor,T1412,Trigger)</f>
        <v>49457</v>
      </c>
      <c r="V1412" s="22" t="e">
        <f>_xll.qlIndexFixing($V$1,S1412,,Trigger)</f>
        <v>#NUM!</v>
      </c>
      <c r="W1412" s="22" t="e">
        <f>_xll.qlIndexFixing($W$1,S1412,,Trigger)</f>
        <v>#NUM!</v>
      </c>
      <c r="X1412" s="17" t="e">
        <f t="shared" ref="X1412:X1475" si="22">(V1412-W1412)*10000</f>
        <v>#NUM!</v>
      </c>
    </row>
    <row r="1413" spans="18:24" x14ac:dyDescent="0.2">
      <c r="R1413" s="17" t="s">
        <v>21</v>
      </c>
      <c r="S1413" s="18">
        <f>_xll.qlInterestRateIndexFixingDate(IborIndex&amp;Tenor,T1413,Trigger)</f>
        <v>49279</v>
      </c>
      <c r="T1413" s="18">
        <f>_xll.qlCalendarAdvance(Calendar,T1412,R1413,"f",,Trigger)</f>
        <v>49283</v>
      </c>
      <c r="U1413" s="18">
        <f>_xll.qlInterestRateIndexMaturity(IborIndex&amp;Tenor,T1413,Trigger)</f>
        <v>49465</v>
      </c>
      <c r="V1413" s="22" t="e">
        <f>_xll.qlIndexFixing($V$1,S1413,,Trigger)</f>
        <v>#NUM!</v>
      </c>
      <c r="W1413" s="22" t="e">
        <f>_xll.qlIndexFixing($W$1,S1413,,Trigger)</f>
        <v>#NUM!</v>
      </c>
      <c r="X1413" s="17" t="e">
        <f t="shared" si="22"/>
        <v>#NUM!</v>
      </c>
    </row>
    <row r="1414" spans="18:24" x14ac:dyDescent="0.2">
      <c r="R1414" s="17" t="s">
        <v>21</v>
      </c>
      <c r="S1414" s="18">
        <f>_xll.qlInterestRateIndexFixingDate(IborIndex&amp;Tenor,T1414,Trigger)</f>
        <v>49286</v>
      </c>
      <c r="T1414" s="18">
        <f>_xll.qlCalendarAdvance(Calendar,T1413,R1414,"f",,Trigger)</f>
        <v>49290</v>
      </c>
      <c r="U1414" s="18">
        <f>_xll.qlInterestRateIndexMaturity(IborIndex&amp;Tenor,T1414,Trigger)</f>
        <v>49472</v>
      </c>
      <c r="V1414" s="22" t="e">
        <f>_xll.qlIndexFixing($V$1,S1414,,Trigger)</f>
        <v>#NUM!</v>
      </c>
      <c r="W1414" s="22" t="e">
        <f>_xll.qlIndexFixing($W$1,S1414,,Trigger)</f>
        <v>#NUM!</v>
      </c>
      <c r="X1414" s="17" t="e">
        <f t="shared" si="22"/>
        <v>#NUM!</v>
      </c>
    </row>
    <row r="1415" spans="18:24" x14ac:dyDescent="0.2">
      <c r="R1415" s="17" t="s">
        <v>21</v>
      </c>
      <c r="S1415" s="18">
        <f>_xll.qlInterestRateIndexFixingDate(IborIndex&amp;Tenor,T1415,Trigger)</f>
        <v>49293</v>
      </c>
      <c r="T1415" s="18">
        <f>_xll.qlCalendarAdvance(Calendar,T1414,R1415,"f",,Trigger)</f>
        <v>49297</v>
      </c>
      <c r="U1415" s="18">
        <f>_xll.qlInterestRateIndexMaturity(IborIndex&amp;Tenor,T1415,Trigger)</f>
        <v>49479</v>
      </c>
      <c r="V1415" s="22" t="e">
        <f>_xll.qlIndexFixing($V$1,S1415,,Trigger)</f>
        <v>#NUM!</v>
      </c>
      <c r="W1415" s="22" t="e">
        <f>_xll.qlIndexFixing($W$1,S1415,,Trigger)</f>
        <v>#NUM!</v>
      </c>
      <c r="X1415" s="17" t="e">
        <f t="shared" si="22"/>
        <v>#NUM!</v>
      </c>
    </row>
    <row r="1416" spans="18:24" x14ac:dyDescent="0.2">
      <c r="R1416" s="17" t="s">
        <v>21</v>
      </c>
      <c r="S1416" s="18">
        <f>_xll.qlInterestRateIndexFixingDate(IborIndex&amp;Tenor,T1416,Trigger)</f>
        <v>49299</v>
      </c>
      <c r="T1416" s="18">
        <f>_xll.qlCalendarAdvance(Calendar,T1415,R1416,"f",,Trigger)</f>
        <v>49305</v>
      </c>
      <c r="U1416" s="18">
        <f>_xll.qlInterestRateIndexMaturity(IborIndex&amp;Tenor,T1416,Trigger)</f>
        <v>49487</v>
      </c>
      <c r="V1416" s="22" t="e">
        <f>_xll.qlIndexFixing($V$1,S1416,,Trigger)</f>
        <v>#NUM!</v>
      </c>
      <c r="W1416" s="22" t="e">
        <f>_xll.qlIndexFixing($W$1,S1416,,Trigger)</f>
        <v>#NUM!</v>
      </c>
      <c r="X1416" s="17" t="e">
        <f t="shared" si="22"/>
        <v>#NUM!</v>
      </c>
    </row>
    <row r="1417" spans="18:24" x14ac:dyDescent="0.2">
      <c r="R1417" s="17" t="s">
        <v>21</v>
      </c>
      <c r="S1417" s="18">
        <f>_xll.qlInterestRateIndexFixingDate(IborIndex&amp;Tenor,T1417,Trigger)</f>
        <v>49307</v>
      </c>
      <c r="T1417" s="18">
        <f>_xll.qlCalendarAdvance(Calendar,T1416,R1417,"f",,Trigger)</f>
        <v>49312</v>
      </c>
      <c r="U1417" s="18">
        <f>_xll.qlInterestRateIndexMaturity(IborIndex&amp;Tenor,T1417,Trigger)</f>
        <v>49493</v>
      </c>
      <c r="V1417" s="22" t="e">
        <f>_xll.qlIndexFixing($V$1,S1417,,Trigger)</f>
        <v>#NUM!</v>
      </c>
      <c r="W1417" s="22" t="e">
        <f>_xll.qlIndexFixing($W$1,S1417,,Trigger)</f>
        <v>#NUM!</v>
      </c>
      <c r="X1417" s="17" t="e">
        <f t="shared" si="22"/>
        <v>#NUM!</v>
      </c>
    </row>
    <row r="1418" spans="18:24" x14ac:dyDescent="0.2">
      <c r="R1418" s="17" t="s">
        <v>21</v>
      </c>
      <c r="S1418" s="18">
        <f>_xll.qlInterestRateIndexFixingDate(IborIndex&amp;Tenor,T1418,Trigger)</f>
        <v>49317</v>
      </c>
      <c r="T1418" s="18">
        <f>_xll.qlCalendarAdvance(Calendar,T1417,R1418,"f",,Trigger)</f>
        <v>49319</v>
      </c>
      <c r="U1418" s="18">
        <f>_xll.qlInterestRateIndexMaturity(IborIndex&amp;Tenor,T1418,Trigger)</f>
        <v>49500</v>
      </c>
      <c r="V1418" s="22" t="e">
        <f>_xll.qlIndexFixing($V$1,S1418,,Trigger)</f>
        <v>#NUM!</v>
      </c>
      <c r="W1418" s="22" t="e">
        <f>_xll.qlIndexFixing($W$1,S1418,,Trigger)</f>
        <v>#NUM!</v>
      </c>
      <c r="X1418" s="17" t="e">
        <f t="shared" si="22"/>
        <v>#NUM!</v>
      </c>
    </row>
    <row r="1419" spans="18:24" x14ac:dyDescent="0.2">
      <c r="R1419" s="17" t="s">
        <v>21</v>
      </c>
      <c r="S1419" s="18">
        <f>_xll.qlInterestRateIndexFixingDate(IborIndex&amp;Tenor,T1419,Trigger)</f>
        <v>49324</v>
      </c>
      <c r="T1419" s="18">
        <f>_xll.qlCalendarAdvance(Calendar,T1418,R1419,"f",,Trigger)</f>
        <v>49326</v>
      </c>
      <c r="U1419" s="18">
        <f>_xll.qlInterestRateIndexMaturity(IborIndex&amp;Tenor,T1419,Trigger)</f>
        <v>49507</v>
      </c>
      <c r="V1419" s="22" t="e">
        <f>_xll.qlIndexFixing($V$1,S1419,,Trigger)</f>
        <v>#NUM!</v>
      </c>
      <c r="W1419" s="22" t="e">
        <f>_xll.qlIndexFixing($W$1,S1419,,Trigger)</f>
        <v>#NUM!</v>
      </c>
      <c r="X1419" s="17" t="e">
        <f t="shared" si="22"/>
        <v>#NUM!</v>
      </c>
    </row>
    <row r="1420" spans="18:24" x14ac:dyDescent="0.2">
      <c r="R1420" s="17" t="s">
        <v>21</v>
      </c>
      <c r="S1420" s="18">
        <f>_xll.qlInterestRateIndexFixingDate(IborIndex&amp;Tenor,T1420,Trigger)</f>
        <v>49331</v>
      </c>
      <c r="T1420" s="18">
        <f>_xll.qlCalendarAdvance(Calendar,T1419,R1420,"f",,Trigger)</f>
        <v>49333</v>
      </c>
      <c r="U1420" s="18">
        <f>_xll.qlInterestRateIndexMaturity(IborIndex&amp;Tenor,T1420,Trigger)</f>
        <v>49514</v>
      </c>
      <c r="V1420" s="22" t="e">
        <f>_xll.qlIndexFixing($V$1,S1420,,Trigger)</f>
        <v>#NUM!</v>
      </c>
      <c r="W1420" s="22" t="e">
        <f>_xll.qlIndexFixing($W$1,S1420,,Trigger)</f>
        <v>#NUM!</v>
      </c>
      <c r="X1420" s="17" t="e">
        <f t="shared" si="22"/>
        <v>#NUM!</v>
      </c>
    </row>
    <row r="1421" spans="18:24" x14ac:dyDescent="0.2">
      <c r="R1421" s="17" t="s">
        <v>21</v>
      </c>
      <c r="S1421" s="18">
        <f>_xll.qlInterestRateIndexFixingDate(IborIndex&amp;Tenor,T1421,Trigger)</f>
        <v>49338</v>
      </c>
      <c r="T1421" s="18">
        <f>_xll.qlCalendarAdvance(Calendar,T1420,R1421,"f",,Trigger)</f>
        <v>49340</v>
      </c>
      <c r="U1421" s="18">
        <f>_xll.qlInterestRateIndexMaturity(IborIndex&amp;Tenor,T1421,Trigger)</f>
        <v>49521</v>
      </c>
      <c r="V1421" s="22" t="e">
        <f>_xll.qlIndexFixing($V$1,S1421,,Trigger)</f>
        <v>#NUM!</v>
      </c>
      <c r="W1421" s="22" t="e">
        <f>_xll.qlIndexFixing($W$1,S1421,,Trigger)</f>
        <v>#NUM!</v>
      </c>
      <c r="X1421" s="17" t="e">
        <f t="shared" si="22"/>
        <v>#NUM!</v>
      </c>
    </row>
    <row r="1422" spans="18:24" x14ac:dyDescent="0.2">
      <c r="R1422" s="17" t="s">
        <v>21</v>
      </c>
      <c r="S1422" s="18">
        <f>_xll.qlInterestRateIndexFixingDate(IborIndex&amp;Tenor,T1422,Trigger)</f>
        <v>49345</v>
      </c>
      <c r="T1422" s="18">
        <f>_xll.qlCalendarAdvance(Calendar,T1421,R1422,"f",,Trigger)</f>
        <v>49347</v>
      </c>
      <c r="U1422" s="18">
        <f>_xll.qlInterestRateIndexMaturity(IborIndex&amp;Tenor,T1422,Trigger)</f>
        <v>49528</v>
      </c>
      <c r="V1422" s="22" t="e">
        <f>_xll.qlIndexFixing($V$1,S1422,,Trigger)</f>
        <v>#NUM!</v>
      </c>
      <c r="W1422" s="22" t="e">
        <f>_xll.qlIndexFixing($W$1,S1422,,Trigger)</f>
        <v>#NUM!</v>
      </c>
      <c r="X1422" s="17" t="e">
        <f t="shared" si="22"/>
        <v>#NUM!</v>
      </c>
    </row>
    <row r="1423" spans="18:24" x14ac:dyDescent="0.2">
      <c r="R1423" s="17" t="s">
        <v>21</v>
      </c>
      <c r="S1423" s="18">
        <f>_xll.qlInterestRateIndexFixingDate(IborIndex&amp;Tenor,T1423,Trigger)</f>
        <v>49352</v>
      </c>
      <c r="T1423" s="18">
        <f>_xll.qlCalendarAdvance(Calendar,T1422,R1423,"f",,Trigger)</f>
        <v>49354</v>
      </c>
      <c r="U1423" s="18">
        <f>_xll.qlInterestRateIndexMaturity(IborIndex&amp;Tenor,T1423,Trigger)</f>
        <v>49535</v>
      </c>
      <c r="V1423" s="22" t="e">
        <f>_xll.qlIndexFixing($V$1,S1423,,Trigger)</f>
        <v>#NUM!</v>
      </c>
      <c r="W1423" s="22" t="e">
        <f>_xll.qlIndexFixing($W$1,S1423,,Trigger)</f>
        <v>#NUM!</v>
      </c>
      <c r="X1423" s="17" t="e">
        <f t="shared" si="22"/>
        <v>#NUM!</v>
      </c>
    </row>
    <row r="1424" spans="18:24" x14ac:dyDescent="0.2">
      <c r="R1424" s="17" t="s">
        <v>21</v>
      </c>
      <c r="S1424" s="18">
        <f>_xll.qlInterestRateIndexFixingDate(IborIndex&amp;Tenor,T1424,Trigger)</f>
        <v>49359</v>
      </c>
      <c r="T1424" s="18">
        <f>_xll.qlCalendarAdvance(Calendar,T1423,R1424,"f",,Trigger)</f>
        <v>49361</v>
      </c>
      <c r="U1424" s="18">
        <f>_xll.qlInterestRateIndexMaturity(IborIndex&amp;Tenor,T1424,Trigger)</f>
        <v>49542</v>
      </c>
      <c r="V1424" s="22" t="e">
        <f>_xll.qlIndexFixing($V$1,S1424,,Trigger)</f>
        <v>#NUM!</v>
      </c>
      <c r="W1424" s="22" t="e">
        <f>_xll.qlIndexFixing($W$1,S1424,,Trigger)</f>
        <v>#NUM!</v>
      </c>
      <c r="X1424" s="17" t="e">
        <f t="shared" si="22"/>
        <v>#NUM!</v>
      </c>
    </row>
    <row r="1425" spans="18:24" x14ac:dyDescent="0.2">
      <c r="R1425" s="17" t="s">
        <v>21</v>
      </c>
      <c r="S1425" s="18">
        <f>_xll.qlInterestRateIndexFixingDate(IborIndex&amp;Tenor,T1425,Trigger)</f>
        <v>49366</v>
      </c>
      <c r="T1425" s="18">
        <f>_xll.qlCalendarAdvance(Calendar,T1424,R1425,"f",,Trigger)</f>
        <v>49368</v>
      </c>
      <c r="U1425" s="18">
        <f>_xll.qlInterestRateIndexMaturity(IborIndex&amp;Tenor,T1425,Trigger)</f>
        <v>49552</v>
      </c>
      <c r="V1425" s="22" t="e">
        <f>_xll.qlIndexFixing($V$1,S1425,,Trigger)</f>
        <v>#NUM!</v>
      </c>
      <c r="W1425" s="22" t="e">
        <f>_xll.qlIndexFixing($W$1,S1425,,Trigger)</f>
        <v>#NUM!</v>
      </c>
      <c r="X1425" s="17" t="e">
        <f t="shared" si="22"/>
        <v>#NUM!</v>
      </c>
    </row>
    <row r="1426" spans="18:24" x14ac:dyDescent="0.2">
      <c r="R1426" s="17" t="s">
        <v>21</v>
      </c>
      <c r="S1426" s="18">
        <f>_xll.qlInterestRateIndexFixingDate(IborIndex&amp;Tenor,T1426,Trigger)</f>
        <v>49373</v>
      </c>
      <c r="T1426" s="18">
        <f>_xll.qlCalendarAdvance(Calendar,T1425,R1426,"f",,Trigger)</f>
        <v>49375</v>
      </c>
      <c r="U1426" s="18">
        <f>_xll.qlInterestRateIndexMaturity(IborIndex&amp;Tenor,T1426,Trigger)</f>
        <v>49559</v>
      </c>
      <c r="V1426" s="22" t="e">
        <f>_xll.qlIndexFixing($V$1,S1426,,Trigger)</f>
        <v>#NUM!</v>
      </c>
      <c r="W1426" s="22" t="e">
        <f>_xll.qlIndexFixing($W$1,S1426,,Trigger)</f>
        <v>#NUM!</v>
      </c>
      <c r="X1426" s="17" t="e">
        <f t="shared" si="22"/>
        <v>#NUM!</v>
      </c>
    </row>
    <row r="1427" spans="18:24" x14ac:dyDescent="0.2">
      <c r="R1427" s="17" t="s">
        <v>21</v>
      </c>
      <c r="S1427" s="18">
        <f>_xll.qlInterestRateIndexFixingDate(IborIndex&amp;Tenor,T1427,Trigger)</f>
        <v>49380</v>
      </c>
      <c r="T1427" s="18">
        <f>_xll.qlCalendarAdvance(Calendar,T1426,R1427,"f",,Trigger)</f>
        <v>49382</v>
      </c>
      <c r="U1427" s="18">
        <f>_xll.qlInterestRateIndexMaturity(IborIndex&amp;Tenor,T1427,Trigger)</f>
        <v>49566</v>
      </c>
      <c r="V1427" s="22" t="e">
        <f>_xll.qlIndexFixing($V$1,S1427,,Trigger)</f>
        <v>#NUM!</v>
      </c>
      <c r="W1427" s="22" t="e">
        <f>_xll.qlIndexFixing($W$1,S1427,,Trigger)</f>
        <v>#NUM!</v>
      </c>
      <c r="X1427" s="17" t="e">
        <f t="shared" si="22"/>
        <v>#NUM!</v>
      </c>
    </row>
    <row r="1428" spans="18:24" x14ac:dyDescent="0.2">
      <c r="R1428" s="17" t="s">
        <v>21</v>
      </c>
      <c r="S1428" s="18">
        <f>_xll.qlInterestRateIndexFixingDate(IborIndex&amp;Tenor,T1428,Trigger)</f>
        <v>49387</v>
      </c>
      <c r="T1428" s="18">
        <f>_xll.qlCalendarAdvance(Calendar,T1427,R1428,"f",,Trigger)</f>
        <v>49389</v>
      </c>
      <c r="U1428" s="18">
        <f>_xll.qlInterestRateIndexMaturity(IborIndex&amp;Tenor,T1428,Trigger)</f>
        <v>49573</v>
      </c>
      <c r="V1428" s="22" t="e">
        <f>_xll.qlIndexFixing($V$1,S1428,,Trigger)</f>
        <v>#NUM!</v>
      </c>
      <c r="W1428" s="22" t="e">
        <f>_xll.qlIndexFixing($W$1,S1428,,Trigger)</f>
        <v>#NUM!</v>
      </c>
      <c r="X1428" s="17" t="e">
        <f t="shared" si="22"/>
        <v>#NUM!</v>
      </c>
    </row>
    <row r="1429" spans="18:24" x14ac:dyDescent="0.2">
      <c r="R1429" s="17" t="s">
        <v>21</v>
      </c>
      <c r="S1429" s="18">
        <f>_xll.qlInterestRateIndexFixingDate(IborIndex&amp;Tenor,T1429,Trigger)</f>
        <v>49390</v>
      </c>
      <c r="T1429" s="18">
        <f>_xll.qlCalendarAdvance(Calendar,T1428,R1429,"f",,Trigger)</f>
        <v>49396</v>
      </c>
      <c r="U1429" s="18">
        <f>_xll.qlInterestRateIndexMaturity(IborIndex&amp;Tenor,T1429,Trigger)</f>
        <v>49580</v>
      </c>
      <c r="V1429" s="22" t="e">
        <f>_xll.qlIndexFixing($V$1,S1429,,Trigger)</f>
        <v>#NUM!</v>
      </c>
      <c r="W1429" s="22" t="e">
        <f>_xll.qlIndexFixing($W$1,S1429,,Trigger)</f>
        <v>#NUM!</v>
      </c>
      <c r="X1429" s="17" t="e">
        <f t="shared" si="22"/>
        <v>#NUM!</v>
      </c>
    </row>
    <row r="1430" spans="18:24" x14ac:dyDescent="0.2">
      <c r="R1430" s="17" t="s">
        <v>21</v>
      </c>
      <c r="S1430" s="18">
        <f>_xll.qlInterestRateIndexFixingDate(IborIndex&amp;Tenor,T1430,Trigger)</f>
        <v>49401</v>
      </c>
      <c r="T1430" s="18">
        <f>_xll.qlCalendarAdvance(Calendar,T1429,R1430,"f",,Trigger)</f>
        <v>49403</v>
      </c>
      <c r="U1430" s="18">
        <f>_xll.qlInterestRateIndexMaturity(IborIndex&amp;Tenor,T1430,Trigger)</f>
        <v>49586</v>
      </c>
      <c r="V1430" s="22" t="e">
        <f>_xll.qlIndexFixing($V$1,S1430,,Trigger)</f>
        <v>#NUM!</v>
      </c>
      <c r="W1430" s="22" t="e">
        <f>_xll.qlIndexFixing($W$1,S1430,,Trigger)</f>
        <v>#NUM!</v>
      </c>
      <c r="X1430" s="17" t="e">
        <f t="shared" si="22"/>
        <v>#NUM!</v>
      </c>
    </row>
    <row r="1431" spans="18:24" x14ac:dyDescent="0.2">
      <c r="R1431" s="17" t="s">
        <v>21</v>
      </c>
      <c r="S1431" s="18">
        <f>_xll.qlInterestRateIndexFixingDate(IborIndex&amp;Tenor,T1431,Trigger)</f>
        <v>49408</v>
      </c>
      <c r="T1431" s="18">
        <f>_xll.qlCalendarAdvance(Calendar,T1430,R1431,"f",,Trigger)</f>
        <v>49410</v>
      </c>
      <c r="U1431" s="18">
        <f>_xll.qlInterestRateIndexMaturity(IborIndex&amp;Tenor,T1431,Trigger)</f>
        <v>49593</v>
      </c>
      <c r="V1431" s="22" t="e">
        <f>_xll.qlIndexFixing($V$1,S1431,,Trigger)</f>
        <v>#NUM!</v>
      </c>
      <c r="W1431" s="22" t="e">
        <f>_xll.qlIndexFixing($W$1,S1431,,Trigger)</f>
        <v>#NUM!</v>
      </c>
      <c r="X1431" s="17" t="e">
        <f t="shared" si="22"/>
        <v>#NUM!</v>
      </c>
    </row>
    <row r="1432" spans="18:24" x14ac:dyDescent="0.2">
      <c r="R1432" s="17" t="s">
        <v>21</v>
      </c>
      <c r="S1432" s="18">
        <f>_xll.qlInterestRateIndexFixingDate(IborIndex&amp;Tenor,T1432,Trigger)</f>
        <v>49415</v>
      </c>
      <c r="T1432" s="18">
        <f>_xll.qlCalendarAdvance(Calendar,T1431,R1432,"f",,Trigger)</f>
        <v>49417</v>
      </c>
      <c r="U1432" s="18">
        <f>_xll.qlInterestRateIndexMaturity(IborIndex&amp;Tenor,T1432,Trigger)</f>
        <v>49600</v>
      </c>
      <c r="V1432" s="22" t="e">
        <f>_xll.qlIndexFixing($V$1,S1432,,Trigger)</f>
        <v>#NUM!</v>
      </c>
      <c r="W1432" s="22" t="e">
        <f>_xll.qlIndexFixing($W$1,S1432,,Trigger)</f>
        <v>#NUM!</v>
      </c>
      <c r="X1432" s="17" t="e">
        <f t="shared" si="22"/>
        <v>#NUM!</v>
      </c>
    </row>
    <row r="1433" spans="18:24" x14ac:dyDescent="0.2">
      <c r="R1433" s="17" t="s">
        <v>21</v>
      </c>
      <c r="S1433" s="18">
        <f>_xll.qlInterestRateIndexFixingDate(IborIndex&amp;Tenor,T1433,Trigger)</f>
        <v>49422</v>
      </c>
      <c r="T1433" s="18">
        <f>_xll.qlCalendarAdvance(Calendar,T1432,R1433,"f",,Trigger)</f>
        <v>49424</v>
      </c>
      <c r="U1433" s="18">
        <f>_xll.qlInterestRateIndexMaturity(IborIndex&amp;Tenor,T1433,Trigger)</f>
        <v>49607</v>
      </c>
      <c r="V1433" s="22" t="e">
        <f>_xll.qlIndexFixing($V$1,S1433,,Trigger)</f>
        <v>#NUM!</v>
      </c>
      <c r="W1433" s="22" t="e">
        <f>_xll.qlIndexFixing($W$1,S1433,,Trigger)</f>
        <v>#NUM!</v>
      </c>
      <c r="X1433" s="17" t="e">
        <f t="shared" si="22"/>
        <v>#NUM!</v>
      </c>
    </row>
    <row r="1434" spans="18:24" x14ac:dyDescent="0.2">
      <c r="R1434" s="17" t="s">
        <v>21</v>
      </c>
      <c r="S1434" s="18">
        <f>_xll.qlInterestRateIndexFixingDate(IborIndex&amp;Tenor,T1434,Trigger)</f>
        <v>49426</v>
      </c>
      <c r="T1434" s="18">
        <f>_xll.qlCalendarAdvance(Calendar,T1433,R1434,"f",,Trigger)</f>
        <v>49431</v>
      </c>
      <c r="U1434" s="18">
        <f>_xll.qlInterestRateIndexMaturity(IborIndex&amp;Tenor,T1434,Trigger)</f>
        <v>49615</v>
      </c>
      <c r="V1434" s="22" t="e">
        <f>_xll.qlIndexFixing($V$1,S1434,,Trigger)</f>
        <v>#NUM!</v>
      </c>
      <c r="W1434" s="22" t="e">
        <f>_xll.qlIndexFixing($W$1,S1434,,Trigger)</f>
        <v>#NUM!</v>
      </c>
      <c r="X1434" s="17" t="e">
        <f t="shared" si="22"/>
        <v>#NUM!</v>
      </c>
    </row>
    <row r="1435" spans="18:24" x14ac:dyDescent="0.2">
      <c r="R1435" s="17" t="s">
        <v>21</v>
      </c>
      <c r="S1435" s="18">
        <f>_xll.qlInterestRateIndexFixingDate(IborIndex&amp;Tenor,T1435,Trigger)</f>
        <v>49436</v>
      </c>
      <c r="T1435" s="18">
        <f>_xll.qlCalendarAdvance(Calendar,T1434,R1435,"f",,Trigger)</f>
        <v>49438</v>
      </c>
      <c r="U1435" s="18">
        <f>_xll.qlInterestRateIndexMaturity(IborIndex&amp;Tenor,T1435,Trigger)</f>
        <v>49622</v>
      </c>
      <c r="V1435" s="22" t="e">
        <f>_xll.qlIndexFixing($V$1,S1435,,Trigger)</f>
        <v>#NUM!</v>
      </c>
      <c r="W1435" s="22" t="e">
        <f>_xll.qlIndexFixing($W$1,S1435,,Trigger)</f>
        <v>#NUM!</v>
      </c>
      <c r="X1435" s="17" t="e">
        <f t="shared" si="22"/>
        <v>#NUM!</v>
      </c>
    </row>
    <row r="1436" spans="18:24" x14ac:dyDescent="0.2">
      <c r="R1436" s="17" t="s">
        <v>21</v>
      </c>
      <c r="S1436" s="18">
        <f>_xll.qlInterestRateIndexFixingDate(IborIndex&amp;Tenor,T1436,Trigger)</f>
        <v>49443</v>
      </c>
      <c r="T1436" s="18">
        <f>_xll.qlCalendarAdvance(Calendar,T1435,R1436,"f",,Trigger)</f>
        <v>49445</v>
      </c>
      <c r="U1436" s="18">
        <f>_xll.qlInterestRateIndexMaturity(IborIndex&amp;Tenor,T1436,Trigger)</f>
        <v>49629</v>
      </c>
      <c r="V1436" s="22" t="e">
        <f>_xll.qlIndexFixing($V$1,S1436,,Trigger)</f>
        <v>#NUM!</v>
      </c>
      <c r="W1436" s="22" t="e">
        <f>_xll.qlIndexFixing($W$1,S1436,,Trigger)</f>
        <v>#NUM!</v>
      </c>
      <c r="X1436" s="17" t="e">
        <f t="shared" si="22"/>
        <v>#NUM!</v>
      </c>
    </row>
    <row r="1437" spans="18:24" x14ac:dyDescent="0.2">
      <c r="R1437" s="17" t="s">
        <v>21</v>
      </c>
      <c r="S1437" s="18">
        <f>_xll.qlInterestRateIndexFixingDate(IborIndex&amp;Tenor,T1437,Trigger)</f>
        <v>49450</v>
      </c>
      <c r="T1437" s="18">
        <f>_xll.qlCalendarAdvance(Calendar,T1436,R1437,"f",,Trigger)</f>
        <v>49452</v>
      </c>
      <c r="U1437" s="18">
        <f>_xll.qlInterestRateIndexMaturity(IborIndex&amp;Tenor,T1437,Trigger)</f>
        <v>49636</v>
      </c>
      <c r="V1437" s="22" t="e">
        <f>_xll.qlIndexFixing($V$1,S1437,,Trigger)</f>
        <v>#NUM!</v>
      </c>
      <c r="W1437" s="22" t="e">
        <f>_xll.qlIndexFixing($W$1,S1437,,Trigger)</f>
        <v>#NUM!</v>
      </c>
      <c r="X1437" s="17" t="e">
        <f t="shared" si="22"/>
        <v>#NUM!</v>
      </c>
    </row>
    <row r="1438" spans="18:24" x14ac:dyDescent="0.2">
      <c r="R1438" s="17" t="s">
        <v>21</v>
      </c>
      <c r="S1438" s="18">
        <f>_xll.qlInterestRateIndexFixingDate(IborIndex&amp;Tenor,T1438,Trigger)</f>
        <v>49457</v>
      </c>
      <c r="T1438" s="18">
        <f>_xll.qlCalendarAdvance(Calendar,T1437,R1438,"f",,Trigger)</f>
        <v>49459</v>
      </c>
      <c r="U1438" s="18">
        <f>_xll.qlInterestRateIndexMaturity(IborIndex&amp;Tenor,T1438,Trigger)</f>
        <v>49643</v>
      </c>
      <c r="V1438" s="22" t="e">
        <f>_xll.qlIndexFixing($V$1,S1438,,Trigger)</f>
        <v>#NUM!</v>
      </c>
      <c r="W1438" s="22" t="e">
        <f>_xll.qlIndexFixing($W$1,S1438,,Trigger)</f>
        <v>#NUM!</v>
      </c>
      <c r="X1438" s="17" t="e">
        <f t="shared" si="22"/>
        <v>#NUM!</v>
      </c>
    </row>
    <row r="1439" spans="18:24" x14ac:dyDescent="0.2">
      <c r="R1439" s="17" t="s">
        <v>21</v>
      </c>
      <c r="S1439" s="18">
        <f>_xll.qlInterestRateIndexFixingDate(IborIndex&amp;Tenor,T1439,Trigger)</f>
        <v>49464</v>
      </c>
      <c r="T1439" s="18">
        <f>_xll.qlCalendarAdvance(Calendar,T1438,R1439,"f",,Trigger)</f>
        <v>49466</v>
      </c>
      <c r="U1439" s="18">
        <f>_xll.qlInterestRateIndexMaturity(IborIndex&amp;Tenor,T1439,Trigger)</f>
        <v>49649</v>
      </c>
      <c r="V1439" s="22" t="e">
        <f>_xll.qlIndexFixing($V$1,S1439,,Trigger)</f>
        <v>#NUM!</v>
      </c>
      <c r="W1439" s="22" t="e">
        <f>_xll.qlIndexFixing($W$1,S1439,,Trigger)</f>
        <v>#NUM!</v>
      </c>
      <c r="X1439" s="17" t="e">
        <f t="shared" si="22"/>
        <v>#NUM!</v>
      </c>
    </row>
    <row r="1440" spans="18:24" x14ac:dyDescent="0.2">
      <c r="R1440" s="17" t="s">
        <v>21</v>
      </c>
      <c r="S1440" s="18">
        <f>_xll.qlInterestRateIndexFixingDate(IborIndex&amp;Tenor,T1440,Trigger)</f>
        <v>49471</v>
      </c>
      <c r="T1440" s="18">
        <f>_xll.qlCalendarAdvance(Calendar,T1439,R1440,"f",,Trigger)</f>
        <v>49473</v>
      </c>
      <c r="U1440" s="18">
        <f>_xll.qlInterestRateIndexMaturity(IborIndex&amp;Tenor,T1440,Trigger)</f>
        <v>49656</v>
      </c>
      <c r="V1440" s="22" t="e">
        <f>_xll.qlIndexFixing($V$1,S1440,,Trigger)</f>
        <v>#NUM!</v>
      </c>
      <c r="W1440" s="22" t="e">
        <f>_xll.qlIndexFixing($W$1,S1440,,Trigger)</f>
        <v>#NUM!</v>
      </c>
      <c r="X1440" s="17" t="e">
        <f t="shared" si="22"/>
        <v>#NUM!</v>
      </c>
    </row>
    <row r="1441" spans="18:24" x14ac:dyDescent="0.2">
      <c r="R1441" s="17" t="s">
        <v>21</v>
      </c>
      <c r="S1441" s="18">
        <f>_xll.qlInterestRateIndexFixingDate(IborIndex&amp;Tenor,T1441,Trigger)</f>
        <v>49478</v>
      </c>
      <c r="T1441" s="18">
        <f>_xll.qlCalendarAdvance(Calendar,T1440,R1441,"f",,Trigger)</f>
        <v>49480</v>
      </c>
      <c r="U1441" s="18">
        <f>_xll.qlInterestRateIndexMaturity(IborIndex&amp;Tenor,T1441,Trigger)</f>
        <v>49663</v>
      </c>
      <c r="V1441" s="22" t="e">
        <f>_xll.qlIndexFixing($V$1,S1441,,Trigger)</f>
        <v>#NUM!</v>
      </c>
      <c r="W1441" s="22" t="e">
        <f>_xll.qlIndexFixing($W$1,S1441,,Trigger)</f>
        <v>#NUM!</v>
      </c>
      <c r="X1441" s="17" t="e">
        <f t="shared" si="22"/>
        <v>#NUM!</v>
      </c>
    </row>
    <row r="1442" spans="18:24" x14ac:dyDescent="0.2">
      <c r="R1442" s="17" t="s">
        <v>21</v>
      </c>
      <c r="S1442" s="18">
        <f>_xll.qlInterestRateIndexFixingDate(IborIndex&amp;Tenor,T1442,Trigger)</f>
        <v>49485</v>
      </c>
      <c r="T1442" s="18">
        <f>_xll.qlCalendarAdvance(Calendar,T1441,R1442,"f",,Trigger)</f>
        <v>49487</v>
      </c>
      <c r="U1442" s="18">
        <f>_xll.qlInterestRateIndexMaturity(IborIndex&amp;Tenor,T1442,Trigger)</f>
        <v>49670</v>
      </c>
      <c r="V1442" s="22" t="e">
        <f>_xll.qlIndexFixing($V$1,S1442,,Trigger)</f>
        <v>#NUM!</v>
      </c>
      <c r="W1442" s="22" t="e">
        <f>_xll.qlIndexFixing($W$1,S1442,,Trigger)</f>
        <v>#NUM!</v>
      </c>
      <c r="X1442" s="17" t="e">
        <f t="shared" si="22"/>
        <v>#NUM!</v>
      </c>
    </row>
    <row r="1443" spans="18:24" x14ac:dyDescent="0.2">
      <c r="R1443" s="17" t="s">
        <v>21</v>
      </c>
      <c r="S1443" s="18">
        <f>_xll.qlInterestRateIndexFixingDate(IborIndex&amp;Tenor,T1443,Trigger)</f>
        <v>49492</v>
      </c>
      <c r="T1443" s="18">
        <f>_xll.qlCalendarAdvance(Calendar,T1442,R1443,"f",,Trigger)</f>
        <v>49494</v>
      </c>
      <c r="U1443" s="18">
        <f>_xll.qlInterestRateIndexMaturity(IborIndex&amp;Tenor,T1443,Trigger)</f>
        <v>49678</v>
      </c>
      <c r="V1443" s="22" t="e">
        <f>_xll.qlIndexFixing($V$1,S1443,,Trigger)</f>
        <v>#NUM!</v>
      </c>
      <c r="W1443" s="22" t="e">
        <f>_xll.qlIndexFixing($W$1,S1443,,Trigger)</f>
        <v>#NUM!</v>
      </c>
      <c r="X1443" s="17" t="e">
        <f t="shared" si="22"/>
        <v>#NUM!</v>
      </c>
    </row>
    <row r="1444" spans="18:24" x14ac:dyDescent="0.2">
      <c r="R1444" s="17" t="s">
        <v>21</v>
      </c>
      <c r="S1444" s="18">
        <f>_xll.qlInterestRateIndexFixingDate(IborIndex&amp;Tenor,T1444,Trigger)</f>
        <v>49499</v>
      </c>
      <c r="T1444" s="18">
        <f>_xll.qlCalendarAdvance(Calendar,T1443,R1444,"f",,Trigger)</f>
        <v>49501</v>
      </c>
      <c r="U1444" s="18">
        <f>_xll.qlInterestRateIndexMaturity(IborIndex&amp;Tenor,T1444,Trigger)</f>
        <v>49685</v>
      </c>
      <c r="V1444" s="22" t="e">
        <f>_xll.qlIndexFixing($V$1,S1444,,Trigger)</f>
        <v>#NUM!</v>
      </c>
      <c r="W1444" s="22" t="e">
        <f>_xll.qlIndexFixing($W$1,S1444,,Trigger)</f>
        <v>#NUM!</v>
      </c>
      <c r="X1444" s="17" t="e">
        <f t="shared" si="22"/>
        <v>#NUM!</v>
      </c>
    </row>
    <row r="1445" spans="18:24" x14ac:dyDescent="0.2">
      <c r="R1445" s="17" t="s">
        <v>21</v>
      </c>
      <c r="S1445" s="18">
        <f>_xll.qlInterestRateIndexFixingDate(IborIndex&amp;Tenor,T1445,Trigger)</f>
        <v>49506</v>
      </c>
      <c r="T1445" s="18">
        <f>_xll.qlCalendarAdvance(Calendar,T1444,R1445,"f",,Trigger)</f>
        <v>49508</v>
      </c>
      <c r="U1445" s="18">
        <f>_xll.qlInterestRateIndexMaturity(IborIndex&amp;Tenor,T1445,Trigger)</f>
        <v>49692</v>
      </c>
      <c r="V1445" s="22" t="e">
        <f>_xll.qlIndexFixing($V$1,S1445,,Trigger)</f>
        <v>#NUM!</v>
      </c>
      <c r="W1445" s="22" t="e">
        <f>_xll.qlIndexFixing($W$1,S1445,,Trigger)</f>
        <v>#NUM!</v>
      </c>
      <c r="X1445" s="17" t="e">
        <f t="shared" si="22"/>
        <v>#NUM!</v>
      </c>
    </row>
    <row r="1446" spans="18:24" x14ac:dyDescent="0.2">
      <c r="R1446" s="17" t="s">
        <v>21</v>
      </c>
      <c r="S1446" s="18">
        <f>_xll.qlInterestRateIndexFixingDate(IborIndex&amp;Tenor,T1446,Trigger)</f>
        <v>49513</v>
      </c>
      <c r="T1446" s="18">
        <f>_xll.qlCalendarAdvance(Calendar,T1445,R1446,"f",,Trigger)</f>
        <v>49515</v>
      </c>
      <c r="U1446" s="18">
        <f>_xll.qlInterestRateIndexMaturity(IborIndex&amp;Tenor,T1446,Trigger)</f>
        <v>49699</v>
      </c>
      <c r="V1446" s="22" t="e">
        <f>_xll.qlIndexFixing($V$1,S1446,,Trigger)</f>
        <v>#NUM!</v>
      </c>
      <c r="W1446" s="22" t="e">
        <f>_xll.qlIndexFixing($W$1,S1446,,Trigger)</f>
        <v>#NUM!</v>
      </c>
      <c r="X1446" s="17" t="e">
        <f t="shared" si="22"/>
        <v>#NUM!</v>
      </c>
    </row>
    <row r="1447" spans="18:24" x14ac:dyDescent="0.2">
      <c r="R1447" s="17" t="s">
        <v>21</v>
      </c>
      <c r="S1447" s="18">
        <f>_xll.qlInterestRateIndexFixingDate(IborIndex&amp;Tenor,T1447,Trigger)</f>
        <v>49520</v>
      </c>
      <c r="T1447" s="18">
        <f>_xll.qlCalendarAdvance(Calendar,T1446,R1447,"f",,Trigger)</f>
        <v>49522</v>
      </c>
      <c r="U1447" s="18">
        <f>_xll.qlInterestRateIndexMaturity(IborIndex&amp;Tenor,T1447,Trigger)</f>
        <v>49706</v>
      </c>
      <c r="V1447" s="22" t="e">
        <f>_xll.qlIndexFixing($V$1,S1447,,Trigger)</f>
        <v>#NUM!</v>
      </c>
      <c r="W1447" s="22" t="e">
        <f>_xll.qlIndexFixing($W$1,S1447,,Trigger)</f>
        <v>#NUM!</v>
      </c>
      <c r="X1447" s="17" t="e">
        <f t="shared" si="22"/>
        <v>#NUM!</v>
      </c>
    </row>
    <row r="1448" spans="18:24" x14ac:dyDescent="0.2">
      <c r="R1448" s="17" t="s">
        <v>21</v>
      </c>
      <c r="S1448" s="18">
        <f>_xll.qlInterestRateIndexFixingDate(IborIndex&amp;Tenor,T1448,Trigger)</f>
        <v>49527</v>
      </c>
      <c r="T1448" s="18">
        <f>_xll.qlCalendarAdvance(Calendar,T1447,R1448,"f",,Trigger)</f>
        <v>49529</v>
      </c>
      <c r="U1448" s="18">
        <f>_xll.qlInterestRateIndexMaturity(IborIndex&amp;Tenor,T1448,Trigger)</f>
        <v>49713</v>
      </c>
      <c r="V1448" s="22" t="e">
        <f>_xll.qlIndexFixing($V$1,S1448,,Trigger)</f>
        <v>#NUM!</v>
      </c>
      <c r="W1448" s="22" t="e">
        <f>_xll.qlIndexFixing($W$1,S1448,,Trigger)</f>
        <v>#NUM!</v>
      </c>
      <c r="X1448" s="17" t="e">
        <f t="shared" si="22"/>
        <v>#NUM!</v>
      </c>
    </row>
    <row r="1449" spans="18:24" x14ac:dyDescent="0.2">
      <c r="R1449" s="17" t="s">
        <v>21</v>
      </c>
      <c r="S1449" s="18">
        <f>_xll.qlInterestRateIndexFixingDate(IborIndex&amp;Tenor,T1449,Trigger)</f>
        <v>49534</v>
      </c>
      <c r="T1449" s="18">
        <f>_xll.qlCalendarAdvance(Calendar,T1448,R1449,"f",,Trigger)</f>
        <v>49536</v>
      </c>
      <c r="U1449" s="18">
        <f>_xll.qlInterestRateIndexMaturity(IborIndex&amp;Tenor,T1449,Trigger)</f>
        <v>49720</v>
      </c>
      <c r="V1449" s="22" t="e">
        <f>_xll.qlIndexFixing($V$1,S1449,,Trigger)</f>
        <v>#NUM!</v>
      </c>
      <c r="W1449" s="22" t="e">
        <f>_xll.qlIndexFixing($W$1,S1449,,Trigger)</f>
        <v>#NUM!</v>
      </c>
      <c r="X1449" s="17" t="e">
        <f t="shared" si="22"/>
        <v>#NUM!</v>
      </c>
    </row>
    <row r="1450" spans="18:24" x14ac:dyDescent="0.2">
      <c r="R1450" s="17" t="s">
        <v>21</v>
      </c>
      <c r="S1450" s="18">
        <f>_xll.qlInterestRateIndexFixingDate(IborIndex&amp;Tenor,T1450,Trigger)</f>
        <v>49541</v>
      </c>
      <c r="T1450" s="18">
        <f>_xll.qlCalendarAdvance(Calendar,T1449,R1450,"f",,Trigger)</f>
        <v>49543</v>
      </c>
      <c r="U1450" s="18">
        <f>_xll.qlInterestRateIndexMaturity(IborIndex&amp;Tenor,T1450,Trigger)</f>
        <v>49727</v>
      </c>
      <c r="V1450" s="22" t="e">
        <f>_xll.qlIndexFixing($V$1,S1450,,Trigger)</f>
        <v>#NUM!</v>
      </c>
      <c r="W1450" s="22" t="e">
        <f>_xll.qlIndexFixing($W$1,S1450,,Trigger)</f>
        <v>#NUM!</v>
      </c>
      <c r="X1450" s="17" t="e">
        <f t="shared" si="22"/>
        <v>#NUM!</v>
      </c>
    </row>
    <row r="1451" spans="18:24" x14ac:dyDescent="0.2">
      <c r="R1451" s="17" t="s">
        <v>21</v>
      </c>
      <c r="S1451" s="18">
        <f>_xll.qlInterestRateIndexFixingDate(IborIndex&amp;Tenor,T1451,Trigger)</f>
        <v>49548</v>
      </c>
      <c r="T1451" s="18">
        <f>_xll.qlCalendarAdvance(Calendar,T1450,R1451,"f",,Trigger)</f>
        <v>49550</v>
      </c>
      <c r="U1451" s="18">
        <f>_xll.qlInterestRateIndexMaturity(IborIndex&amp;Tenor,T1451,Trigger)</f>
        <v>49734</v>
      </c>
      <c r="V1451" s="22" t="e">
        <f>_xll.qlIndexFixing($V$1,S1451,,Trigger)</f>
        <v>#NUM!</v>
      </c>
      <c r="W1451" s="22" t="e">
        <f>_xll.qlIndexFixing($W$1,S1451,,Trigger)</f>
        <v>#NUM!</v>
      </c>
      <c r="X1451" s="17" t="e">
        <f t="shared" si="22"/>
        <v>#NUM!</v>
      </c>
    </row>
    <row r="1452" spans="18:24" x14ac:dyDescent="0.2">
      <c r="R1452" s="17" t="s">
        <v>21</v>
      </c>
      <c r="S1452" s="18">
        <f>_xll.qlInterestRateIndexFixingDate(IborIndex&amp;Tenor,T1452,Trigger)</f>
        <v>49555</v>
      </c>
      <c r="T1452" s="18">
        <f>_xll.qlCalendarAdvance(Calendar,T1451,R1452,"f",,Trigger)</f>
        <v>49557</v>
      </c>
      <c r="U1452" s="18">
        <f>_xll.qlInterestRateIndexMaturity(IborIndex&amp;Tenor,T1452,Trigger)</f>
        <v>49739</v>
      </c>
      <c r="V1452" s="22" t="e">
        <f>_xll.qlIndexFixing($V$1,S1452,,Trigger)</f>
        <v>#NUM!</v>
      </c>
      <c r="W1452" s="22" t="e">
        <f>_xll.qlIndexFixing($W$1,S1452,,Trigger)</f>
        <v>#NUM!</v>
      </c>
      <c r="X1452" s="17" t="e">
        <f t="shared" si="22"/>
        <v>#NUM!</v>
      </c>
    </row>
    <row r="1453" spans="18:24" x14ac:dyDescent="0.2">
      <c r="R1453" s="17" t="s">
        <v>21</v>
      </c>
      <c r="S1453" s="18">
        <f>_xll.qlInterestRateIndexFixingDate(IborIndex&amp;Tenor,T1453,Trigger)</f>
        <v>49562</v>
      </c>
      <c r="T1453" s="18">
        <f>_xll.qlCalendarAdvance(Calendar,T1452,R1453,"f",,Trigger)</f>
        <v>49564</v>
      </c>
      <c r="U1453" s="18">
        <f>_xll.qlInterestRateIndexMaturity(IborIndex&amp;Tenor,T1453,Trigger)</f>
        <v>49746</v>
      </c>
      <c r="V1453" s="22" t="e">
        <f>_xll.qlIndexFixing($V$1,S1453,,Trigger)</f>
        <v>#NUM!</v>
      </c>
      <c r="W1453" s="22" t="e">
        <f>_xll.qlIndexFixing($W$1,S1453,,Trigger)</f>
        <v>#NUM!</v>
      </c>
      <c r="X1453" s="17" t="e">
        <f t="shared" si="22"/>
        <v>#NUM!</v>
      </c>
    </row>
    <row r="1454" spans="18:24" x14ac:dyDescent="0.2">
      <c r="R1454" s="17" t="s">
        <v>21</v>
      </c>
      <c r="S1454" s="18">
        <f>_xll.qlInterestRateIndexFixingDate(IborIndex&amp;Tenor,T1454,Trigger)</f>
        <v>49569</v>
      </c>
      <c r="T1454" s="18">
        <f>_xll.qlCalendarAdvance(Calendar,T1453,R1454,"f",,Trigger)</f>
        <v>49571</v>
      </c>
      <c r="U1454" s="18">
        <f>_xll.qlInterestRateIndexMaturity(IborIndex&amp;Tenor,T1454,Trigger)</f>
        <v>49753</v>
      </c>
      <c r="V1454" s="22" t="e">
        <f>_xll.qlIndexFixing($V$1,S1454,,Trigger)</f>
        <v>#NUM!</v>
      </c>
      <c r="W1454" s="22" t="e">
        <f>_xll.qlIndexFixing($W$1,S1454,,Trigger)</f>
        <v>#NUM!</v>
      </c>
      <c r="X1454" s="17" t="e">
        <f t="shared" si="22"/>
        <v>#NUM!</v>
      </c>
    </row>
    <row r="1455" spans="18:24" x14ac:dyDescent="0.2">
      <c r="R1455" s="17" t="s">
        <v>21</v>
      </c>
      <c r="S1455" s="18">
        <f>_xll.qlInterestRateIndexFixingDate(IborIndex&amp;Tenor,T1455,Trigger)</f>
        <v>49576</v>
      </c>
      <c r="T1455" s="18">
        <f>_xll.qlCalendarAdvance(Calendar,T1454,R1455,"f",,Trigger)</f>
        <v>49578</v>
      </c>
      <c r="U1455" s="18">
        <f>_xll.qlInterestRateIndexMaturity(IborIndex&amp;Tenor,T1455,Trigger)</f>
        <v>49760</v>
      </c>
      <c r="V1455" s="22" t="e">
        <f>_xll.qlIndexFixing($V$1,S1455,,Trigger)</f>
        <v>#NUM!</v>
      </c>
      <c r="W1455" s="22" t="e">
        <f>_xll.qlIndexFixing($W$1,S1455,,Trigger)</f>
        <v>#NUM!</v>
      </c>
      <c r="X1455" s="17" t="e">
        <f t="shared" si="22"/>
        <v>#NUM!</v>
      </c>
    </row>
    <row r="1456" spans="18:24" x14ac:dyDescent="0.2">
      <c r="R1456" s="17" t="s">
        <v>21</v>
      </c>
      <c r="S1456" s="18">
        <f>_xll.qlInterestRateIndexFixingDate(IborIndex&amp;Tenor,T1456,Trigger)</f>
        <v>49583</v>
      </c>
      <c r="T1456" s="18">
        <f>_xll.qlCalendarAdvance(Calendar,T1455,R1456,"f",,Trigger)</f>
        <v>49585</v>
      </c>
      <c r="U1456" s="18">
        <f>_xll.qlInterestRateIndexMaturity(IborIndex&amp;Tenor,T1456,Trigger)</f>
        <v>49768</v>
      </c>
      <c r="V1456" s="22" t="e">
        <f>_xll.qlIndexFixing($V$1,S1456,,Trigger)</f>
        <v>#NUM!</v>
      </c>
      <c r="W1456" s="22" t="e">
        <f>_xll.qlIndexFixing($W$1,S1456,,Trigger)</f>
        <v>#NUM!</v>
      </c>
      <c r="X1456" s="17" t="e">
        <f t="shared" si="22"/>
        <v>#NUM!</v>
      </c>
    </row>
    <row r="1457" spans="18:24" x14ac:dyDescent="0.2">
      <c r="R1457" s="17" t="s">
        <v>21</v>
      </c>
      <c r="S1457" s="18">
        <f>_xll.qlInterestRateIndexFixingDate(IborIndex&amp;Tenor,T1457,Trigger)</f>
        <v>49590</v>
      </c>
      <c r="T1457" s="18">
        <f>_xll.qlCalendarAdvance(Calendar,T1456,R1457,"f",,Trigger)</f>
        <v>49592</v>
      </c>
      <c r="U1457" s="18">
        <f>_xll.qlInterestRateIndexMaturity(IborIndex&amp;Tenor,T1457,Trigger)</f>
        <v>49775</v>
      </c>
      <c r="V1457" s="22" t="e">
        <f>_xll.qlIndexFixing($V$1,S1457,,Trigger)</f>
        <v>#NUM!</v>
      </c>
      <c r="W1457" s="22" t="e">
        <f>_xll.qlIndexFixing($W$1,S1457,,Trigger)</f>
        <v>#NUM!</v>
      </c>
      <c r="X1457" s="17" t="e">
        <f t="shared" si="22"/>
        <v>#NUM!</v>
      </c>
    </row>
    <row r="1458" spans="18:24" x14ac:dyDescent="0.2">
      <c r="R1458" s="17" t="s">
        <v>21</v>
      </c>
      <c r="S1458" s="18">
        <f>_xll.qlInterestRateIndexFixingDate(IborIndex&amp;Tenor,T1458,Trigger)</f>
        <v>49597</v>
      </c>
      <c r="T1458" s="18">
        <f>_xll.qlCalendarAdvance(Calendar,T1457,R1458,"f",,Trigger)</f>
        <v>49599</v>
      </c>
      <c r="U1458" s="18">
        <f>_xll.qlInterestRateIndexMaturity(IborIndex&amp;Tenor,T1458,Trigger)</f>
        <v>49782</v>
      </c>
      <c r="V1458" s="22" t="e">
        <f>_xll.qlIndexFixing($V$1,S1458,,Trigger)</f>
        <v>#NUM!</v>
      </c>
      <c r="W1458" s="22" t="e">
        <f>_xll.qlIndexFixing($W$1,S1458,,Trigger)</f>
        <v>#NUM!</v>
      </c>
      <c r="X1458" s="17" t="e">
        <f t="shared" si="22"/>
        <v>#NUM!</v>
      </c>
    </row>
    <row r="1459" spans="18:24" x14ac:dyDescent="0.2">
      <c r="R1459" s="17" t="s">
        <v>21</v>
      </c>
      <c r="S1459" s="18">
        <f>_xll.qlInterestRateIndexFixingDate(IborIndex&amp;Tenor,T1459,Trigger)</f>
        <v>49604</v>
      </c>
      <c r="T1459" s="18">
        <f>_xll.qlCalendarAdvance(Calendar,T1458,R1459,"f",,Trigger)</f>
        <v>49606</v>
      </c>
      <c r="U1459" s="18">
        <f>_xll.qlInterestRateIndexMaturity(IborIndex&amp;Tenor,T1459,Trigger)</f>
        <v>49789</v>
      </c>
      <c r="V1459" s="22" t="e">
        <f>_xll.qlIndexFixing($V$1,S1459,,Trigger)</f>
        <v>#NUM!</v>
      </c>
      <c r="W1459" s="22" t="e">
        <f>_xll.qlIndexFixing($W$1,S1459,,Trigger)</f>
        <v>#NUM!</v>
      </c>
      <c r="X1459" s="17" t="e">
        <f t="shared" si="22"/>
        <v>#NUM!</v>
      </c>
    </row>
    <row r="1460" spans="18:24" x14ac:dyDescent="0.2">
      <c r="R1460" s="17" t="s">
        <v>21</v>
      </c>
      <c r="S1460" s="18">
        <f>_xll.qlInterestRateIndexFixingDate(IborIndex&amp;Tenor,T1460,Trigger)</f>
        <v>49611</v>
      </c>
      <c r="T1460" s="18">
        <f>_xll.qlCalendarAdvance(Calendar,T1459,R1460,"f",,Trigger)</f>
        <v>49613</v>
      </c>
      <c r="U1460" s="18">
        <f>_xll.qlInterestRateIndexMaturity(IborIndex&amp;Tenor,T1460,Trigger)</f>
        <v>49795</v>
      </c>
      <c r="V1460" s="22" t="e">
        <f>_xll.qlIndexFixing($V$1,S1460,,Trigger)</f>
        <v>#NUM!</v>
      </c>
      <c r="W1460" s="22" t="e">
        <f>_xll.qlIndexFixing($W$1,S1460,,Trigger)</f>
        <v>#NUM!</v>
      </c>
      <c r="X1460" s="17" t="e">
        <f t="shared" si="22"/>
        <v>#NUM!</v>
      </c>
    </row>
    <row r="1461" spans="18:24" x14ac:dyDescent="0.2">
      <c r="R1461" s="17" t="s">
        <v>21</v>
      </c>
      <c r="S1461" s="18">
        <f>_xll.qlInterestRateIndexFixingDate(IborIndex&amp;Tenor,T1461,Trigger)</f>
        <v>49618</v>
      </c>
      <c r="T1461" s="18">
        <f>_xll.qlCalendarAdvance(Calendar,T1460,R1461,"f",,Trigger)</f>
        <v>49620</v>
      </c>
      <c r="U1461" s="18">
        <f>_xll.qlInterestRateIndexMaturity(IborIndex&amp;Tenor,T1461,Trigger)</f>
        <v>49802</v>
      </c>
      <c r="V1461" s="22" t="e">
        <f>_xll.qlIndexFixing($V$1,S1461,,Trigger)</f>
        <v>#NUM!</v>
      </c>
      <c r="W1461" s="22" t="e">
        <f>_xll.qlIndexFixing($W$1,S1461,,Trigger)</f>
        <v>#NUM!</v>
      </c>
      <c r="X1461" s="17" t="e">
        <f t="shared" si="22"/>
        <v>#NUM!</v>
      </c>
    </row>
    <row r="1462" spans="18:24" x14ac:dyDescent="0.2">
      <c r="R1462" s="17" t="s">
        <v>21</v>
      </c>
      <c r="S1462" s="18">
        <f>_xll.qlInterestRateIndexFixingDate(IborIndex&amp;Tenor,T1462,Trigger)</f>
        <v>49625</v>
      </c>
      <c r="T1462" s="18">
        <f>_xll.qlCalendarAdvance(Calendar,T1461,R1462,"f",,Trigger)</f>
        <v>49627</v>
      </c>
      <c r="U1462" s="18">
        <f>_xll.qlInterestRateIndexMaturity(IborIndex&amp;Tenor,T1462,Trigger)</f>
        <v>49809</v>
      </c>
      <c r="V1462" s="22" t="e">
        <f>_xll.qlIndexFixing($V$1,S1462,,Trigger)</f>
        <v>#NUM!</v>
      </c>
      <c r="W1462" s="22" t="e">
        <f>_xll.qlIndexFixing($W$1,S1462,,Trigger)</f>
        <v>#NUM!</v>
      </c>
      <c r="X1462" s="17" t="e">
        <f t="shared" si="22"/>
        <v>#NUM!</v>
      </c>
    </row>
    <row r="1463" spans="18:24" x14ac:dyDescent="0.2">
      <c r="R1463" s="17" t="s">
        <v>21</v>
      </c>
      <c r="S1463" s="18">
        <f>_xll.qlInterestRateIndexFixingDate(IborIndex&amp;Tenor,T1463,Trigger)</f>
        <v>49632</v>
      </c>
      <c r="T1463" s="18">
        <f>_xll.qlCalendarAdvance(Calendar,T1462,R1463,"f",,Trigger)</f>
        <v>49634</v>
      </c>
      <c r="U1463" s="18">
        <f>_xll.qlInterestRateIndexMaturity(IborIndex&amp;Tenor,T1463,Trigger)</f>
        <v>49816</v>
      </c>
      <c r="V1463" s="22" t="e">
        <f>_xll.qlIndexFixing($V$1,S1463,,Trigger)</f>
        <v>#NUM!</v>
      </c>
      <c r="W1463" s="22" t="e">
        <f>_xll.qlIndexFixing($W$1,S1463,,Trigger)</f>
        <v>#NUM!</v>
      </c>
      <c r="X1463" s="17" t="e">
        <f t="shared" si="22"/>
        <v>#NUM!</v>
      </c>
    </row>
    <row r="1464" spans="18:24" x14ac:dyDescent="0.2">
      <c r="R1464" s="17" t="s">
        <v>21</v>
      </c>
      <c r="S1464" s="18">
        <f>_xll.qlInterestRateIndexFixingDate(IborIndex&amp;Tenor,T1464,Trigger)</f>
        <v>49639</v>
      </c>
      <c r="T1464" s="18">
        <f>_xll.qlCalendarAdvance(Calendar,T1463,R1464,"f",,Trigger)</f>
        <v>49641</v>
      </c>
      <c r="U1464" s="18">
        <f>_xll.qlInterestRateIndexMaturity(IborIndex&amp;Tenor,T1464,Trigger)</f>
        <v>49823</v>
      </c>
      <c r="V1464" s="22" t="e">
        <f>_xll.qlIndexFixing($V$1,S1464,,Trigger)</f>
        <v>#NUM!</v>
      </c>
      <c r="W1464" s="22" t="e">
        <f>_xll.qlIndexFixing($W$1,S1464,,Trigger)</f>
        <v>#NUM!</v>
      </c>
      <c r="X1464" s="17" t="e">
        <f t="shared" si="22"/>
        <v>#NUM!</v>
      </c>
    </row>
    <row r="1465" spans="18:24" x14ac:dyDescent="0.2">
      <c r="R1465" s="17" t="s">
        <v>21</v>
      </c>
      <c r="S1465" s="18">
        <f>_xll.qlInterestRateIndexFixingDate(IborIndex&amp;Tenor,T1465,Trigger)</f>
        <v>49646</v>
      </c>
      <c r="T1465" s="18">
        <f>_xll.qlCalendarAdvance(Calendar,T1464,R1465,"f",,Trigger)</f>
        <v>49648</v>
      </c>
      <c r="U1465" s="18">
        <f>_xll.qlInterestRateIndexMaturity(IborIndex&amp;Tenor,T1465,Trigger)</f>
        <v>49831</v>
      </c>
      <c r="V1465" s="22" t="e">
        <f>_xll.qlIndexFixing($V$1,S1465,,Trigger)</f>
        <v>#NUM!</v>
      </c>
      <c r="W1465" s="22" t="e">
        <f>_xll.qlIndexFixing($W$1,S1465,,Trigger)</f>
        <v>#NUM!</v>
      </c>
      <c r="X1465" s="17" t="e">
        <f t="shared" si="22"/>
        <v>#NUM!</v>
      </c>
    </row>
    <row r="1466" spans="18:24" x14ac:dyDescent="0.2">
      <c r="R1466" s="17" t="s">
        <v>21</v>
      </c>
      <c r="S1466" s="18">
        <f>_xll.qlInterestRateIndexFixingDate(IborIndex&amp;Tenor,T1466,Trigger)</f>
        <v>49653</v>
      </c>
      <c r="T1466" s="18">
        <f>_xll.qlCalendarAdvance(Calendar,T1465,R1466,"f",,Trigger)</f>
        <v>49655</v>
      </c>
      <c r="U1466" s="18">
        <f>_xll.qlInterestRateIndexMaturity(IborIndex&amp;Tenor,T1466,Trigger)</f>
        <v>49838</v>
      </c>
      <c r="V1466" s="22" t="e">
        <f>_xll.qlIndexFixing($V$1,S1466,,Trigger)</f>
        <v>#NUM!</v>
      </c>
      <c r="W1466" s="22" t="e">
        <f>_xll.qlIndexFixing($W$1,S1466,,Trigger)</f>
        <v>#NUM!</v>
      </c>
      <c r="X1466" s="17" t="e">
        <f t="shared" si="22"/>
        <v>#NUM!</v>
      </c>
    </row>
    <row r="1467" spans="18:24" x14ac:dyDescent="0.2">
      <c r="R1467" s="17" t="s">
        <v>21</v>
      </c>
      <c r="S1467" s="18">
        <f>_xll.qlInterestRateIndexFixingDate(IborIndex&amp;Tenor,T1467,Trigger)</f>
        <v>49660</v>
      </c>
      <c r="T1467" s="18">
        <f>_xll.qlCalendarAdvance(Calendar,T1466,R1467,"f",,Trigger)</f>
        <v>49662</v>
      </c>
      <c r="U1467" s="18">
        <f>_xll.qlInterestRateIndexMaturity(IborIndex&amp;Tenor,T1467,Trigger)</f>
        <v>49845</v>
      </c>
      <c r="V1467" s="22" t="e">
        <f>_xll.qlIndexFixing($V$1,S1467,,Trigger)</f>
        <v>#NUM!</v>
      </c>
      <c r="W1467" s="22" t="e">
        <f>_xll.qlIndexFixing($W$1,S1467,,Trigger)</f>
        <v>#NUM!</v>
      </c>
      <c r="X1467" s="17" t="e">
        <f t="shared" si="22"/>
        <v>#NUM!</v>
      </c>
    </row>
    <row r="1468" spans="18:24" x14ac:dyDescent="0.2">
      <c r="R1468" s="17" t="s">
        <v>21</v>
      </c>
      <c r="S1468" s="18">
        <f>_xll.qlInterestRateIndexFixingDate(IborIndex&amp;Tenor,T1468,Trigger)</f>
        <v>49664</v>
      </c>
      <c r="T1468" s="18">
        <f>_xll.qlCalendarAdvance(Calendar,T1467,R1468,"f",,Trigger)</f>
        <v>49670</v>
      </c>
      <c r="U1468" s="18">
        <f>_xll.qlInterestRateIndexMaturity(IborIndex&amp;Tenor,T1468,Trigger)</f>
        <v>49853</v>
      </c>
      <c r="V1468" s="22" t="e">
        <f>_xll.qlIndexFixing($V$1,S1468,,Trigger)</f>
        <v>#NUM!</v>
      </c>
      <c r="W1468" s="22" t="e">
        <f>_xll.qlIndexFixing($W$1,S1468,,Trigger)</f>
        <v>#NUM!</v>
      </c>
      <c r="X1468" s="17" t="e">
        <f t="shared" si="22"/>
        <v>#NUM!</v>
      </c>
    </row>
    <row r="1469" spans="18:24" x14ac:dyDescent="0.2">
      <c r="R1469" s="17" t="s">
        <v>21</v>
      </c>
      <c r="S1469" s="18">
        <f>_xll.qlInterestRateIndexFixingDate(IborIndex&amp;Tenor,T1469,Trigger)</f>
        <v>49674</v>
      </c>
      <c r="T1469" s="18">
        <f>_xll.qlCalendarAdvance(Calendar,T1468,R1469,"f",,Trigger)</f>
        <v>49677</v>
      </c>
      <c r="U1469" s="18">
        <f>_xll.qlInterestRateIndexMaturity(IborIndex&amp;Tenor,T1469,Trigger)</f>
        <v>49859</v>
      </c>
      <c r="V1469" s="22" t="e">
        <f>_xll.qlIndexFixing($V$1,S1469,,Trigger)</f>
        <v>#NUM!</v>
      </c>
      <c r="W1469" s="22" t="e">
        <f>_xll.qlIndexFixing($W$1,S1469,,Trigger)</f>
        <v>#NUM!</v>
      </c>
      <c r="X1469" s="17" t="e">
        <f t="shared" si="22"/>
        <v>#NUM!</v>
      </c>
    </row>
    <row r="1470" spans="18:24" x14ac:dyDescent="0.2">
      <c r="R1470" s="17" t="s">
        <v>21</v>
      </c>
      <c r="S1470" s="18">
        <f>_xll.qlInterestRateIndexFixingDate(IborIndex&amp;Tenor,T1470,Trigger)</f>
        <v>49682</v>
      </c>
      <c r="T1470" s="18">
        <f>_xll.qlCalendarAdvance(Calendar,T1469,R1470,"f",,Trigger)</f>
        <v>49684</v>
      </c>
      <c r="U1470" s="18">
        <f>_xll.qlInterestRateIndexMaturity(IborIndex&amp;Tenor,T1470,Trigger)</f>
        <v>49866</v>
      </c>
      <c r="V1470" s="22" t="e">
        <f>_xll.qlIndexFixing($V$1,S1470,,Trigger)</f>
        <v>#NUM!</v>
      </c>
      <c r="W1470" s="22" t="e">
        <f>_xll.qlIndexFixing($W$1,S1470,,Trigger)</f>
        <v>#NUM!</v>
      </c>
      <c r="X1470" s="17" t="e">
        <f t="shared" si="22"/>
        <v>#NUM!</v>
      </c>
    </row>
    <row r="1471" spans="18:24" x14ac:dyDescent="0.2">
      <c r="R1471" s="17" t="s">
        <v>21</v>
      </c>
      <c r="S1471" s="18">
        <f>_xll.qlInterestRateIndexFixingDate(IborIndex&amp;Tenor,T1471,Trigger)</f>
        <v>49689</v>
      </c>
      <c r="T1471" s="18">
        <f>_xll.qlCalendarAdvance(Calendar,T1470,R1471,"f",,Trigger)</f>
        <v>49691</v>
      </c>
      <c r="U1471" s="18">
        <f>_xll.qlInterestRateIndexMaturity(IborIndex&amp;Tenor,T1471,Trigger)</f>
        <v>49873</v>
      </c>
      <c r="V1471" s="22" t="e">
        <f>_xll.qlIndexFixing($V$1,S1471,,Trigger)</f>
        <v>#NUM!</v>
      </c>
      <c r="W1471" s="22" t="e">
        <f>_xll.qlIndexFixing($W$1,S1471,,Trigger)</f>
        <v>#NUM!</v>
      </c>
      <c r="X1471" s="17" t="e">
        <f t="shared" si="22"/>
        <v>#NUM!</v>
      </c>
    </row>
    <row r="1472" spans="18:24" x14ac:dyDescent="0.2">
      <c r="R1472" s="17" t="s">
        <v>21</v>
      </c>
      <c r="S1472" s="18">
        <f>_xll.qlInterestRateIndexFixingDate(IborIndex&amp;Tenor,T1472,Trigger)</f>
        <v>49696</v>
      </c>
      <c r="T1472" s="18">
        <f>_xll.qlCalendarAdvance(Calendar,T1471,R1472,"f",,Trigger)</f>
        <v>49698</v>
      </c>
      <c r="U1472" s="18">
        <f>_xll.qlInterestRateIndexMaturity(IborIndex&amp;Tenor,T1472,Trigger)</f>
        <v>49880</v>
      </c>
      <c r="V1472" s="22" t="e">
        <f>_xll.qlIndexFixing($V$1,S1472,,Trigger)</f>
        <v>#NUM!</v>
      </c>
      <c r="W1472" s="22" t="e">
        <f>_xll.qlIndexFixing($W$1,S1472,,Trigger)</f>
        <v>#NUM!</v>
      </c>
      <c r="X1472" s="17" t="e">
        <f t="shared" si="22"/>
        <v>#NUM!</v>
      </c>
    </row>
    <row r="1473" spans="18:24" x14ac:dyDescent="0.2">
      <c r="R1473" s="17" t="s">
        <v>21</v>
      </c>
      <c r="S1473" s="18">
        <f>_xll.qlInterestRateIndexFixingDate(IborIndex&amp;Tenor,T1473,Trigger)</f>
        <v>49703</v>
      </c>
      <c r="T1473" s="18">
        <f>_xll.qlCalendarAdvance(Calendar,T1472,R1473,"f",,Trigger)</f>
        <v>49705</v>
      </c>
      <c r="U1473" s="18">
        <f>_xll.qlInterestRateIndexMaturity(IborIndex&amp;Tenor,T1473,Trigger)</f>
        <v>49887</v>
      </c>
      <c r="V1473" s="22" t="e">
        <f>_xll.qlIndexFixing($V$1,S1473,,Trigger)</f>
        <v>#NUM!</v>
      </c>
      <c r="W1473" s="22" t="e">
        <f>_xll.qlIndexFixing($W$1,S1473,,Trigger)</f>
        <v>#NUM!</v>
      </c>
      <c r="X1473" s="17" t="e">
        <f t="shared" si="22"/>
        <v>#NUM!</v>
      </c>
    </row>
    <row r="1474" spans="18:24" x14ac:dyDescent="0.2">
      <c r="R1474" s="17" t="s">
        <v>21</v>
      </c>
      <c r="S1474" s="18">
        <f>_xll.qlInterestRateIndexFixingDate(IborIndex&amp;Tenor,T1474,Trigger)</f>
        <v>49710</v>
      </c>
      <c r="T1474" s="18">
        <f>_xll.qlCalendarAdvance(Calendar,T1473,R1474,"f",,Trigger)</f>
        <v>49712</v>
      </c>
      <c r="U1474" s="18">
        <f>_xll.qlInterestRateIndexMaturity(IborIndex&amp;Tenor,T1474,Trigger)</f>
        <v>49894</v>
      </c>
      <c r="V1474" s="22" t="e">
        <f>_xll.qlIndexFixing($V$1,S1474,,Trigger)</f>
        <v>#NUM!</v>
      </c>
      <c r="W1474" s="22" t="e">
        <f>_xll.qlIndexFixing($W$1,S1474,,Trigger)</f>
        <v>#NUM!</v>
      </c>
      <c r="X1474" s="17" t="e">
        <f t="shared" si="22"/>
        <v>#NUM!</v>
      </c>
    </row>
    <row r="1475" spans="18:24" x14ac:dyDescent="0.2">
      <c r="R1475" s="17" t="s">
        <v>21</v>
      </c>
      <c r="S1475" s="18">
        <f>_xll.qlInterestRateIndexFixingDate(IborIndex&amp;Tenor,T1475,Trigger)</f>
        <v>49717</v>
      </c>
      <c r="T1475" s="18">
        <f>_xll.qlCalendarAdvance(Calendar,T1474,R1475,"f",,Trigger)</f>
        <v>49719</v>
      </c>
      <c r="U1475" s="18">
        <f>_xll.qlInterestRateIndexMaturity(IborIndex&amp;Tenor,T1475,Trigger)</f>
        <v>49901</v>
      </c>
      <c r="V1475" s="22" t="e">
        <f>_xll.qlIndexFixing($V$1,S1475,,Trigger)</f>
        <v>#NUM!</v>
      </c>
      <c r="W1475" s="22" t="e">
        <f>_xll.qlIndexFixing($W$1,S1475,,Trigger)</f>
        <v>#NUM!</v>
      </c>
      <c r="X1475" s="17" t="e">
        <f t="shared" si="22"/>
        <v>#NUM!</v>
      </c>
    </row>
    <row r="1476" spans="18:24" x14ac:dyDescent="0.2">
      <c r="R1476" s="17" t="s">
        <v>21</v>
      </c>
      <c r="S1476" s="18">
        <f>_xll.qlInterestRateIndexFixingDate(IborIndex&amp;Tenor,T1476,Trigger)</f>
        <v>49724</v>
      </c>
      <c r="T1476" s="18">
        <f>_xll.qlCalendarAdvance(Calendar,T1475,R1476,"f",,Trigger)</f>
        <v>49726</v>
      </c>
      <c r="U1476" s="18">
        <f>_xll.qlInterestRateIndexMaturity(IborIndex&amp;Tenor,T1476,Trigger)</f>
        <v>49908</v>
      </c>
      <c r="V1476" s="22" t="e">
        <f>_xll.qlIndexFixing($V$1,S1476,,Trigger)</f>
        <v>#NUM!</v>
      </c>
      <c r="W1476" s="22" t="e">
        <f>_xll.qlIndexFixing($W$1,S1476,,Trigger)</f>
        <v>#NUM!</v>
      </c>
      <c r="X1476" s="17" t="e">
        <f t="shared" ref="X1476:X1539" si="23">(V1476-W1476)*10000</f>
        <v>#NUM!</v>
      </c>
    </row>
    <row r="1477" spans="18:24" x14ac:dyDescent="0.2">
      <c r="R1477" s="17" t="s">
        <v>21</v>
      </c>
      <c r="S1477" s="18">
        <f>_xll.qlInterestRateIndexFixingDate(IborIndex&amp;Tenor,T1477,Trigger)</f>
        <v>49731</v>
      </c>
      <c r="T1477" s="18">
        <f>_xll.qlCalendarAdvance(Calendar,T1476,R1477,"f",,Trigger)</f>
        <v>49733</v>
      </c>
      <c r="U1477" s="18">
        <f>_xll.qlInterestRateIndexMaturity(IborIndex&amp;Tenor,T1477,Trigger)</f>
        <v>49915</v>
      </c>
      <c r="V1477" s="22" t="e">
        <f>_xll.qlIndexFixing($V$1,S1477,,Trigger)</f>
        <v>#NUM!</v>
      </c>
      <c r="W1477" s="22" t="e">
        <f>_xll.qlIndexFixing($W$1,S1477,,Trigger)</f>
        <v>#NUM!</v>
      </c>
      <c r="X1477" s="17" t="e">
        <f t="shared" si="23"/>
        <v>#NUM!</v>
      </c>
    </row>
    <row r="1478" spans="18:24" x14ac:dyDescent="0.2">
      <c r="R1478" s="17" t="s">
        <v>21</v>
      </c>
      <c r="S1478" s="18">
        <f>_xll.qlInterestRateIndexFixingDate(IborIndex&amp;Tenor,T1478,Trigger)</f>
        <v>49738</v>
      </c>
      <c r="T1478" s="18">
        <f>_xll.qlCalendarAdvance(Calendar,T1477,R1478,"f",,Trigger)</f>
        <v>49740</v>
      </c>
      <c r="U1478" s="18">
        <f>_xll.qlInterestRateIndexMaturity(IborIndex&amp;Tenor,T1478,Trigger)</f>
        <v>49926</v>
      </c>
      <c r="V1478" s="22" t="e">
        <f>_xll.qlIndexFixing($V$1,S1478,,Trigger)</f>
        <v>#NUM!</v>
      </c>
      <c r="W1478" s="22" t="e">
        <f>_xll.qlIndexFixing($W$1,S1478,,Trigger)</f>
        <v>#NUM!</v>
      </c>
      <c r="X1478" s="17" t="e">
        <f t="shared" si="23"/>
        <v>#NUM!</v>
      </c>
    </row>
    <row r="1479" spans="18:24" x14ac:dyDescent="0.2">
      <c r="R1479" s="17" t="s">
        <v>21</v>
      </c>
      <c r="S1479" s="18">
        <f>_xll.qlInterestRateIndexFixingDate(IborIndex&amp;Tenor,T1479,Trigger)</f>
        <v>49745</v>
      </c>
      <c r="T1479" s="18">
        <f>_xll.qlCalendarAdvance(Calendar,T1478,R1479,"f",,Trigger)</f>
        <v>49747</v>
      </c>
      <c r="U1479" s="18">
        <f>_xll.qlInterestRateIndexMaturity(IborIndex&amp;Tenor,T1479,Trigger)</f>
        <v>49933</v>
      </c>
      <c r="V1479" s="22" t="e">
        <f>_xll.qlIndexFixing($V$1,S1479,,Trigger)</f>
        <v>#NUM!</v>
      </c>
      <c r="W1479" s="22" t="e">
        <f>_xll.qlIndexFixing($W$1,S1479,,Trigger)</f>
        <v>#NUM!</v>
      </c>
      <c r="X1479" s="17" t="e">
        <f t="shared" si="23"/>
        <v>#NUM!</v>
      </c>
    </row>
    <row r="1480" spans="18:24" x14ac:dyDescent="0.2">
      <c r="R1480" s="17" t="s">
        <v>21</v>
      </c>
      <c r="S1480" s="18">
        <f>_xll.qlInterestRateIndexFixingDate(IborIndex&amp;Tenor,T1480,Trigger)</f>
        <v>49752</v>
      </c>
      <c r="T1480" s="18">
        <f>_xll.qlCalendarAdvance(Calendar,T1479,R1480,"f",,Trigger)</f>
        <v>49754</v>
      </c>
      <c r="U1480" s="18">
        <f>_xll.qlInterestRateIndexMaturity(IborIndex&amp;Tenor,T1480,Trigger)</f>
        <v>49940</v>
      </c>
      <c r="V1480" s="22" t="e">
        <f>_xll.qlIndexFixing($V$1,S1480,,Trigger)</f>
        <v>#NUM!</v>
      </c>
      <c r="W1480" s="22" t="e">
        <f>_xll.qlIndexFixing($W$1,S1480,,Trigger)</f>
        <v>#NUM!</v>
      </c>
      <c r="X1480" s="17" t="e">
        <f t="shared" si="23"/>
        <v>#NUM!</v>
      </c>
    </row>
    <row r="1481" spans="18:24" x14ac:dyDescent="0.2">
      <c r="R1481" s="17" t="s">
        <v>21</v>
      </c>
      <c r="S1481" s="18">
        <f>_xll.qlInterestRateIndexFixingDate(IborIndex&amp;Tenor,T1481,Trigger)</f>
        <v>49759</v>
      </c>
      <c r="T1481" s="18">
        <f>_xll.qlCalendarAdvance(Calendar,T1480,R1481,"f",,Trigger)</f>
        <v>49761</v>
      </c>
      <c r="U1481" s="18">
        <f>_xll.qlInterestRateIndexMaturity(IborIndex&amp;Tenor,T1481,Trigger)</f>
        <v>49947</v>
      </c>
      <c r="V1481" s="22" t="e">
        <f>_xll.qlIndexFixing($V$1,S1481,,Trigger)</f>
        <v>#NUM!</v>
      </c>
      <c r="W1481" s="22" t="e">
        <f>_xll.qlIndexFixing($W$1,S1481,,Trigger)</f>
        <v>#NUM!</v>
      </c>
      <c r="X1481" s="17" t="e">
        <f t="shared" si="23"/>
        <v>#NUM!</v>
      </c>
    </row>
    <row r="1482" spans="18:24" x14ac:dyDescent="0.2">
      <c r="R1482" s="17" t="s">
        <v>21</v>
      </c>
      <c r="S1482" s="18">
        <f>_xll.qlInterestRateIndexFixingDate(IborIndex&amp;Tenor,T1482,Trigger)</f>
        <v>49766</v>
      </c>
      <c r="T1482" s="18">
        <f>_xll.qlCalendarAdvance(Calendar,T1481,R1482,"f",,Trigger)</f>
        <v>49768</v>
      </c>
      <c r="U1482" s="18">
        <f>_xll.qlInterestRateIndexMaturity(IborIndex&amp;Tenor,T1482,Trigger)</f>
        <v>49951</v>
      </c>
      <c r="V1482" s="22" t="e">
        <f>_xll.qlIndexFixing($V$1,S1482,,Trigger)</f>
        <v>#NUM!</v>
      </c>
      <c r="W1482" s="22" t="e">
        <f>_xll.qlIndexFixing($W$1,S1482,,Trigger)</f>
        <v>#NUM!</v>
      </c>
      <c r="X1482" s="17" t="e">
        <f t="shared" si="23"/>
        <v>#NUM!</v>
      </c>
    </row>
    <row r="1483" spans="18:24" x14ac:dyDescent="0.2">
      <c r="R1483" s="17" t="s">
        <v>21</v>
      </c>
      <c r="S1483" s="18">
        <f>_xll.qlInterestRateIndexFixingDate(IborIndex&amp;Tenor,T1483,Trigger)</f>
        <v>49773</v>
      </c>
      <c r="T1483" s="18">
        <f>_xll.qlCalendarAdvance(Calendar,T1482,R1483,"f",,Trigger)</f>
        <v>49775</v>
      </c>
      <c r="U1483" s="18">
        <f>_xll.qlInterestRateIndexMaturity(IborIndex&amp;Tenor,T1483,Trigger)</f>
        <v>49958</v>
      </c>
      <c r="V1483" s="22" t="e">
        <f>_xll.qlIndexFixing($V$1,S1483,,Trigger)</f>
        <v>#NUM!</v>
      </c>
      <c r="W1483" s="22" t="e">
        <f>_xll.qlIndexFixing($W$1,S1483,,Trigger)</f>
        <v>#NUM!</v>
      </c>
      <c r="X1483" s="17" t="e">
        <f t="shared" si="23"/>
        <v>#NUM!</v>
      </c>
    </row>
    <row r="1484" spans="18:24" x14ac:dyDescent="0.2">
      <c r="R1484" s="17" t="s">
        <v>21</v>
      </c>
      <c r="S1484" s="18">
        <f>_xll.qlInterestRateIndexFixingDate(IborIndex&amp;Tenor,T1484,Trigger)</f>
        <v>49780</v>
      </c>
      <c r="T1484" s="18">
        <f>_xll.qlCalendarAdvance(Calendar,T1483,R1484,"f",,Trigger)</f>
        <v>49782</v>
      </c>
      <c r="U1484" s="18">
        <f>_xll.qlInterestRateIndexMaturity(IborIndex&amp;Tenor,T1484,Trigger)</f>
        <v>49965</v>
      </c>
      <c r="V1484" s="22" t="e">
        <f>_xll.qlIndexFixing($V$1,S1484,,Trigger)</f>
        <v>#NUM!</v>
      </c>
      <c r="W1484" s="22" t="e">
        <f>_xll.qlIndexFixing($W$1,S1484,,Trigger)</f>
        <v>#NUM!</v>
      </c>
      <c r="X1484" s="17" t="e">
        <f t="shared" si="23"/>
        <v>#NUM!</v>
      </c>
    </row>
    <row r="1485" spans="18:24" x14ac:dyDescent="0.2">
      <c r="R1485" s="17" t="s">
        <v>21</v>
      </c>
      <c r="S1485" s="18">
        <f>_xll.qlInterestRateIndexFixingDate(IborIndex&amp;Tenor,T1485,Trigger)</f>
        <v>49787</v>
      </c>
      <c r="T1485" s="18">
        <f>_xll.qlCalendarAdvance(Calendar,T1484,R1485,"f",,Trigger)</f>
        <v>49789</v>
      </c>
      <c r="U1485" s="18">
        <f>_xll.qlInterestRateIndexMaturity(IborIndex&amp;Tenor,T1485,Trigger)</f>
        <v>49972</v>
      </c>
      <c r="V1485" s="22" t="e">
        <f>_xll.qlIndexFixing($V$1,S1485,,Trigger)</f>
        <v>#NUM!</v>
      </c>
      <c r="W1485" s="22" t="e">
        <f>_xll.qlIndexFixing($W$1,S1485,,Trigger)</f>
        <v>#NUM!</v>
      </c>
      <c r="X1485" s="17" t="e">
        <f t="shared" si="23"/>
        <v>#NUM!</v>
      </c>
    </row>
    <row r="1486" spans="18:24" x14ac:dyDescent="0.2">
      <c r="R1486" s="17" t="s">
        <v>21</v>
      </c>
      <c r="S1486" s="18">
        <f>_xll.qlInterestRateIndexFixingDate(IborIndex&amp;Tenor,T1486,Trigger)</f>
        <v>49794</v>
      </c>
      <c r="T1486" s="18">
        <f>_xll.qlCalendarAdvance(Calendar,T1485,R1486,"f",,Trigger)</f>
        <v>49797</v>
      </c>
      <c r="U1486" s="18">
        <f>_xll.qlInterestRateIndexMaturity(IborIndex&amp;Tenor,T1486,Trigger)</f>
        <v>49982</v>
      </c>
      <c r="V1486" s="22" t="e">
        <f>_xll.qlIndexFixing($V$1,S1486,,Trigger)</f>
        <v>#NUM!</v>
      </c>
      <c r="W1486" s="22" t="e">
        <f>_xll.qlIndexFixing($W$1,S1486,,Trigger)</f>
        <v>#NUM!</v>
      </c>
      <c r="X1486" s="17" t="e">
        <f t="shared" si="23"/>
        <v>#NUM!</v>
      </c>
    </row>
    <row r="1487" spans="18:24" x14ac:dyDescent="0.2">
      <c r="R1487" s="17" t="s">
        <v>21</v>
      </c>
      <c r="S1487" s="18">
        <f>_xll.qlInterestRateIndexFixingDate(IborIndex&amp;Tenor,T1487,Trigger)</f>
        <v>49802</v>
      </c>
      <c r="T1487" s="18">
        <f>_xll.qlCalendarAdvance(Calendar,T1486,R1487,"f",,Trigger)</f>
        <v>49804</v>
      </c>
      <c r="U1487" s="18">
        <f>_xll.qlInterestRateIndexMaturity(IborIndex&amp;Tenor,T1487,Trigger)</f>
        <v>49989</v>
      </c>
      <c r="V1487" s="22" t="e">
        <f>_xll.qlIndexFixing($V$1,S1487,,Trigger)</f>
        <v>#NUM!</v>
      </c>
      <c r="W1487" s="22" t="e">
        <f>_xll.qlIndexFixing($W$1,S1487,,Trigger)</f>
        <v>#NUM!</v>
      </c>
      <c r="X1487" s="17" t="e">
        <f t="shared" si="23"/>
        <v>#NUM!</v>
      </c>
    </row>
    <row r="1488" spans="18:24" x14ac:dyDescent="0.2">
      <c r="R1488" s="17" t="s">
        <v>21</v>
      </c>
      <c r="S1488" s="18">
        <f>_xll.qlInterestRateIndexFixingDate(IborIndex&amp;Tenor,T1488,Trigger)</f>
        <v>49809</v>
      </c>
      <c r="T1488" s="18">
        <f>_xll.qlCalendarAdvance(Calendar,T1487,R1488,"f",,Trigger)</f>
        <v>49811</v>
      </c>
      <c r="U1488" s="18">
        <f>_xll.qlInterestRateIndexMaturity(IborIndex&amp;Tenor,T1488,Trigger)</f>
        <v>49996</v>
      </c>
      <c r="V1488" s="22" t="e">
        <f>_xll.qlIndexFixing($V$1,S1488,,Trigger)</f>
        <v>#NUM!</v>
      </c>
      <c r="W1488" s="22" t="e">
        <f>_xll.qlIndexFixing($W$1,S1488,,Trigger)</f>
        <v>#NUM!</v>
      </c>
      <c r="X1488" s="17" t="e">
        <f t="shared" si="23"/>
        <v>#NUM!</v>
      </c>
    </row>
    <row r="1489" spans="18:24" x14ac:dyDescent="0.2">
      <c r="R1489" s="17" t="s">
        <v>21</v>
      </c>
      <c r="S1489" s="18">
        <f>_xll.qlInterestRateIndexFixingDate(IborIndex&amp;Tenor,T1489,Trigger)</f>
        <v>49816</v>
      </c>
      <c r="T1489" s="18">
        <f>_xll.qlCalendarAdvance(Calendar,T1488,R1489,"f",,Trigger)</f>
        <v>49818</v>
      </c>
      <c r="U1489" s="18">
        <f>_xll.qlInterestRateIndexMaturity(IborIndex&amp;Tenor,T1489,Trigger)</f>
        <v>50003</v>
      </c>
      <c r="V1489" s="22" t="e">
        <f>_xll.qlIndexFixing($V$1,S1489,,Trigger)</f>
        <v>#NUM!</v>
      </c>
      <c r="W1489" s="22" t="e">
        <f>_xll.qlIndexFixing($W$1,S1489,,Trigger)</f>
        <v>#NUM!</v>
      </c>
      <c r="X1489" s="17" t="e">
        <f t="shared" si="23"/>
        <v>#NUM!</v>
      </c>
    </row>
    <row r="1490" spans="18:24" x14ac:dyDescent="0.2">
      <c r="R1490" s="17" t="s">
        <v>21</v>
      </c>
      <c r="S1490" s="18">
        <f>_xll.qlInterestRateIndexFixingDate(IborIndex&amp;Tenor,T1490,Trigger)</f>
        <v>49823</v>
      </c>
      <c r="T1490" s="18">
        <f>_xll.qlCalendarAdvance(Calendar,T1489,R1490,"f",,Trigger)</f>
        <v>49825</v>
      </c>
      <c r="U1490" s="18">
        <f>_xll.qlInterestRateIndexMaturity(IborIndex&amp;Tenor,T1490,Trigger)</f>
        <v>50007</v>
      </c>
      <c r="V1490" s="22" t="e">
        <f>_xll.qlIndexFixing($V$1,S1490,,Trigger)</f>
        <v>#NUM!</v>
      </c>
      <c r="W1490" s="22" t="e">
        <f>_xll.qlIndexFixing($W$1,S1490,,Trigger)</f>
        <v>#NUM!</v>
      </c>
      <c r="X1490" s="17" t="e">
        <f t="shared" si="23"/>
        <v>#NUM!</v>
      </c>
    </row>
    <row r="1491" spans="18:24" x14ac:dyDescent="0.2">
      <c r="R1491" s="17" t="s">
        <v>21</v>
      </c>
      <c r="S1491" s="18">
        <f>_xll.qlInterestRateIndexFixingDate(IborIndex&amp;Tenor,T1491,Trigger)</f>
        <v>49830</v>
      </c>
      <c r="T1491" s="18">
        <f>_xll.qlCalendarAdvance(Calendar,T1490,R1491,"f",,Trigger)</f>
        <v>49832</v>
      </c>
      <c r="U1491" s="18">
        <f>_xll.qlInterestRateIndexMaturity(IborIndex&amp;Tenor,T1491,Trigger)</f>
        <v>50017</v>
      </c>
      <c r="V1491" s="22" t="e">
        <f>_xll.qlIndexFixing($V$1,S1491,,Trigger)</f>
        <v>#NUM!</v>
      </c>
      <c r="W1491" s="22" t="e">
        <f>_xll.qlIndexFixing($W$1,S1491,,Trigger)</f>
        <v>#NUM!</v>
      </c>
      <c r="X1491" s="17" t="e">
        <f t="shared" si="23"/>
        <v>#NUM!</v>
      </c>
    </row>
    <row r="1492" spans="18:24" x14ac:dyDescent="0.2">
      <c r="R1492" s="17" t="s">
        <v>21</v>
      </c>
      <c r="S1492" s="18">
        <f>_xll.qlInterestRateIndexFixingDate(IborIndex&amp;Tenor,T1492,Trigger)</f>
        <v>49837</v>
      </c>
      <c r="T1492" s="18">
        <f>_xll.qlCalendarAdvance(Calendar,T1491,R1492,"f",,Trigger)</f>
        <v>49839</v>
      </c>
      <c r="U1492" s="18">
        <f>_xll.qlInterestRateIndexMaturity(IborIndex&amp;Tenor,T1492,Trigger)</f>
        <v>50024</v>
      </c>
      <c r="V1492" s="22" t="e">
        <f>_xll.qlIndexFixing($V$1,S1492,,Trigger)</f>
        <v>#NUM!</v>
      </c>
      <c r="W1492" s="22" t="e">
        <f>_xll.qlIndexFixing($W$1,S1492,,Trigger)</f>
        <v>#NUM!</v>
      </c>
      <c r="X1492" s="17" t="e">
        <f t="shared" si="23"/>
        <v>#NUM!</v>
      </c>
    </row>
    <row r="1493" spans="18:24" x14ac:dyDescent="0.2">
      <c r="R1493" s="17" t="s">
        <v>21</v>
      </c>
      <c r="S1493" s="18">
        <f>_xll.qlInterestRateIndexFixingDate(IborIndex&amp;Tenor,T1493,Trigger)</f>
        <v>49844</v>
      </c>
      <c r="T1493" s="18">
        <f>_xll.qlCalendarAdvance(Calendar,T1492,R1493,"f",,Trigger)</f>
        <v>49846</v>
      </c>
      <c r="U1493" s="18">
        <f>_xll.qlInterestRateIndexMaturity(IborIndex&amp;Tenor,T1493,Trigger)</f>
        <v>50031</v>
      </c>
      <c r="V1493" s="22" t="e">
        <f>_xll.qlIndexFixing($V$1,S1493,,Trigger)</f>
        <v>#NUM!</v>
      </c>
      <c r="W1493" s="22" t="e">
        <f>_xll.qlIndexFixing($W$1,S1493,,Trigger)</f>
        <v>#NUM!</v>
      </c>
      <c r="X1493" s="17" t="e">
        <f t="shared" si="23"/>
        <v>#NUM!</v>
      </c>
    </row>
    <row r="1494" spans="18:24" x14ac:dyDescent="0.2">
      <c r="R1494" s="17" t="s">
        <v>21</v>
      </c>
      <c r="S1494" s="18">
        <f>_xll.qlInterestRateIndexFixingDate(IborIndex&amp;Tenor,T1494,Trigger)</f>
        <v>49851</v>
      </c>
      <c r="T1494" s="18">
        <f>_xll.qlCalendarAdvance(Calendar,T1493,R1494,"f",,Trigger)</f>
        <v>49853</v>
      </c>
      <c r="U1494" s="18">
        <f>_xll.qlInterestRateIndexMaturity(IborIndex&amp;Tenor,T1494,Trigger)</f>
        <v>50038</v>
      </c>
      <c r="V1494" s="22" t="e">
        <f>_xll.qlIndexFixing($V$1,S1494,,Trigger)</f>
        <v>#NUM!</v>
      </c>
      <c r="W1494" s="22" t="e">
        <f>_xll.qlIndexFixing($W$1,S1494,,Trigger)</f>
        <v>#NUM!</v>
      </c>
      <c r="X1494" s="17" t="e">
        <f t="shared" si="23"/>
        <v>#NUM!</v>
      </c>
    </row>
    <row r="1495" spans="18:24" x14ac:dyDescent="0.2">
      <c r="R1495" s="17" t="s">
        <v>21</v>
      </c>
      <c r="S1495" s="18">
        <f>_xll.qlInterestRateIndexFixingDate(IborIndex&amp;Tenor,T1495,Trigger)</f>
        <v>49858</v>
      </c>
      <c r="T1495" s="18">
        <f>_xll.qlCalendarAdvance(Calendar,T1494,R1495,"f",,Trigger)</f>
        <v>49860</v>
      </c>
      <c r="U1495" s="18">
        <f>_xll.qlInterestRateIndexMaturity(IborIndex&amp;Tenor,T1495,Trigger)</f>
        <v>50045</v>
      </c>
      <c r="V1495" s="22" t="e">
        <f>_xll.qlIndexFixing($V$1,S1495,,Trigger)</f>
        <v>#NUM!</v>
      </c>
      <c r="W1495" s="22" t="e">
        <f>_xll.qlIndexFixing($W$1,S1495,,Trigger)</f>
        <v>#NUM!</v>
      </c>
      <c r="X1495" s="17" t="e">
        <f t="shared" si="23"/>
        <v>#NUM!</v>
      </c>
    </row>
    <row r="1496" spans="18:24" x14ac:dyDescent="0.2">
      <c r="R1496" s="17" t="s">
        <v>21</v>
      </c>
      <c r="S1496" s="18">
        <f>_xll.qlInterestRateIndexFixingDate(IborIndex&amp;Tenor,T1496,Trigger)</f>
        <v>49865</v>
      </c>
      <c r="T1496" s="18">
        <f>_xll.qlCalendarAdvance(Calendar,T1495,R1496,"f",,Trigger)</f>
        <v>49867</v>
      </c>
      <c r="U1496" s="18">
        <f>_xll.qlInterestRateIndexMaturity(IborIndex&amp;Tenor,T1496,Trigger)</f>
        <v>50052</v>
      </c>
      <c r="V1496" s="22" t="e">
        <f>_xll.qlIndexFixing($V$1,S1496,,Trigger)</f>
        <v>#NUM!</v>
      </c>
      <c r="W1496" s="22" t="e">
        <f>_xll.qlIndexFixing($W$1,S1496,,Trigger)</f>
        <v>#NUM!</v>
      </c>
      <c r="X1496" s="17" t="e">
        <f t="shared" si="23"/>
        <v>#NUM!</v>
      </c>
    </row>
    <row r="1497" spans="18:24" x14ac:dyDescent="0.2">
      <c r="R1497" s="17" t="s">
        <v>21</v>
      </c>
      <c r="S1497" s="18">
        <f>_xll.qlInterestRateIndexFixingDate(IborIndex&amp;Tenor,T1497,Trigger)</f>
        <v>49872</v>
      </c>
      <c r="T1497" s="18">
        <f>_xll.qlCalendarAdvance(Calendar,T1496,R1497,"f",,Trigger)</f>
        <v>49874</v>
      </c>
      <c r="U1497" s="18">
        <f>_xll.qlInterestRateIndexMaturity(IborIndex&amp;Tenor,T1497,Trigger)</f>
        <v>50059</v>
      </c>
      <c r="V1497" s="22" t="e">
        <f>_xll.qlIndexFixing($V$1,S1497,,Trigger)</f>
        <v>#NUM!</v>
      </c>
      <c r="W1497" s="22" t="e">
        <f>_xll.qlIndexFixing($W$1,S1497,,Trigger)</f>
        <v>#NUM!</v>
      </c>
      <c r="X1497" s="17" t="e">
        <f t="shared" si="23"/>
        <v>#NUM!</v>
      </c>
    </row>
    <row r="1498" spans="18:24" x14ac:dyDescent="0.2">
      <c r="R1498" s="17" t="s">
        <v>21</v>
      </c>
      <c r="S1498" s="18">
        <f>_xll.qlInterestRateIndexFixingDate(IborIndex&amp;Tenor,T1498,Trigger)</f>
        <v>49879</v>
      </c>
      <c r="T1498" s="18">
        <f>_xll.qlCalendarAdvance(Calendar,T1497,R1498,"f",,Trigger)</f>
        <v>49881</v>
      </c>
      <c r="U1498" s="18">
        <f>_xll.qlInterestRateIndexMaturity(IborIndex&amp;Tenor,T1498,Trigger)</f>
        <v>50066</v>
      </c>
      <c r="V1498" s="22" t="e">
        <f>_xll.qlIndexFixing($V$1,S1498,,Trigger)</f>
        <v>#NUM!</v>
      </c>
      <c r="W1498" s="22" t="e">
        <f>_xll.qlIndexFixing($W$1,S1498,,Trigger)</f>
        <v>#NUM!</v>
      </c>
      <c r="X1498" s="17" t="e">
        <f t="shared" si="23"/>
        <v>#NUM!</v>
      </c>
    </row>
    <row r="1499" spans="18:24" x14ac:dyDescent="0.2">
      <c r="R1499" s="17" t="s">
        <v>21</v>
      </c>
      <c r="S1499" s="18">
        <f>_xll.qlInterestRateIndexFixingDate(IborIndex&amp;Tenor,T1499,Trigger)</f>
        <v>49886</v>
      </c>
      <c r="T1499" s="18">
        <f>_xll.qlCalendarAdvance(Calendar,T1498,R1499,"f",,Trigger)</f>
        <v>49888</v>
      </c>
      <c r="U1499" s="18">
        <f>_xll.qlInterestRateIndexMaturity(IborIndex&amp;Tenor,T1499,Trigger)</f>
        <v>50073</v>
      </c>
      <c r="V1499" s="22" t="e">
        <f>_xll.qlIndexFixing($V$1,S1499,,Trigger)</f>
        <v>#NUM!</v>
      </c>
      <c r="W1499" s="22" t="e">
        <f>_xll.qlIndexFixing($W$1,S1499,,Trigger)</f>
        <v>#NUM!</v>
      </c>
      <c r="X1499" s="17" t="e">
        <f t="shared" si="23"/>
        <v>#NUM!</v>
      </c>
    </row>
    <row r="1500" spans="18:24" x14ac:dyDescent="0.2">
      <c r="R1500" s="17" t="s">
        <v>21</v>
      </c>
      <c r="S1500" s="18">
        <f>_xll.qlInterestRateIndexFixingDate(IborIndex&amp;Tenor,T1500,Trigger)</f>
        <v>49893</v>
      </c>
      <c r="T1500" s="18">
        <f>_xll.qlCalendarAdvance(Calendar,T1499,R1500,"f",,Trigger)</f>
        <v>49895</v>
      </c>
      <c r="U1500" s="18">
        <f>_xll.qlInterestRateIndexMaturity(IborIndex&amp;Tenor,T1500,Trigger)</f>
        <v>50080</v>
      </c>
      <c r="V1500" s="22" t="e">
        <f>_xll.qlIndexFixing($V$1,S1500,,Trigger)</f>
        <v>#NUM!</v>
      </c>
      <c r="W1500" s="22" t="e">
        <f>_xll.qlIndexFixing($W$1,S1500,,Trigger)</f>
        <v>#NUM!</v>
      </c>
      <c r="X1500" s="17" t="e">
        <f t="shared" si="23"/>
        <v>#NUM!</v>
      </c>
    </row>
    <row r="1501" spans="18:24" x14ac:dyDescent="0.2">
      <c r="R1501" s="17" t="s">
        <v>21</v>
      </c>
      <c r="S1501" s="18">
        <f>_xll.qlInterestRateIndexFixingDate(IborIndex&amp;Tenor,T1501,Trigger)</f>
        <v>49900</v>
      </c>
      <c r="T1501" s="18">
        <f>_xll.qlCalendarAdvance(Calendar,T1500,R1501,"f",,Trigger)</f>
        <v>49902</v>
      </c>
      <c r="U1501" s="18">
        <f>_xll.qlInterestRateIndexMaturity(IborIndex&amp;Tenor,T1501,Trigger)</f>
        <v>50087</v>
      </c>
      <c r="V1501" s="22" t="e">
        <f>_xll.qlIndexFixing($V$1,S1501,,Trigger)</f>
        <v>#NUM!</v>
      </c>
      <c r="W1501" s="22" t="e">
        <f>_xll.qlIndexFixing($W$1,S1501,,Trigger)</f>
        <v>#NUM!</v>
      </c>
      <c r="X1501" s="17" t="e">
        <f t="shared" si="23"/>
        <v>#NUM!</v>
      </c>
    </row>
    <row r="1502" spans="18:24" x14ac:dyDescent="0.2">
      <c r="R1502" s="17" t="s">
        <v>21</v>
      </c>
      <c r="S1502" s="18">
        <f>_xll.qlInterestRateIndexFixingDate(IborIndex&amp;Tenor,T1502,Trigger)</f>
        <v>49907</v>
      </c>
      <c r="T1502" s="18">
        <f>_xll.qlCalendarAdvance(Calendar,T1501,R1502,"f",,Trigger)</f>
        <v>49909</v>
      </c>
      <c r="U1502" s="18">
        <f>_xll.qlInterestRateIndexMaturity(IborIndex&amp;Tenor,T1502,Trigger)</f>
        <v>50094</v>
      </c>
      <c r="V1502" s="22" t="e">
        <f>_xll.qlIndexFixing($V$1,S1502,,Trigger)</f>
        <v>#NUM!</v>
      </c>
      <c r="W1502" s="22" t="e">
        <f>_xll.qlIndexFixing($W$1,S1502,,Trigger)</f>
        <v>#NUM!</v>
      </c>
      <c r="X1502" s="17" t="e">
        <f t="shared" si="23"/>
        <v>#NUM!</v>
      </c>
    </row>
    <row r="1503" spans="18:24" x14ac:dyDescent="0.2">
      <c r="R1503" s="17" t="s">
        <v>21</v>
      </c>
      <c r="S1503" s="18">
        <f>_xll.qlInterestRateIndexFixingDate(IborIndex&amp;Tenor,T1503,Trigger)</f>
        <v>49914</v>
      </c>
      <c r="T1503" s="18">
        <f>_xll.qlCalendarAdvance(Calendar,T1502,R1503,"f",,Trigger)</f>
        <v>49916</v>
      </c>
      <c r="U1503" s="18">
        <f>_xll.qlInterestRateIndexMaturity(IborIndex&amp;Tenor,T1503,Trigger)</f>
        <v>50098</v>
      </c>
      <c r="V1503" s="22" t="e">
        <f>_xll.qlIndexFixing($V$1,S1503,,Trigger)</f>
        <v>#NUM!</v>
      </c>
      <c r="W1503" s="22" t="e">
        <f>_xll.qlIndexFixing($W$1,S1503,,Trigger)</f>
        <v>#NUM!</v>
      </c>
      <c r="X1503" s="17" t="e">
        <f t="shared" si="23"/>
        <v>#NUM!</v>
      </c>
    </row>
    <row r="1504" spans="18:24" x14ac:dyDescent="0.2">
      <c r="R1504" s="17" t="s">
        <v>21</v>
      </c>
      <c r="S1504" s="18">
        <f>_xll.qlInterestRateIndexFixingDate(IborIndex&amp;Tenor,T1504,Trigger)</f>
        <v>49921</v>
      </c>
      <c r="T1504" s="18">
        <f>_xll.qlCalendarAdvance(Calendar,T1503,R1504,"f",,Trigger)</f>
        <v>49923</v>
      </c>
      <c r="U1504" s="18">
        <f>_xll.qlInterestRateIndexMaturity(IborIndex&amp;Tenor,T1504,Trigger)</f>
        <v>50104</v>
      </c>
      <c r="V1504" s="22" t="e">
        <f>_xll.qlIndexFixing($V$1,S1504,,Trigger)</f>
        <v>#NUM!</v>
      </c>
      <c r="W1504" s="22" t="e">
        <f>_xll.qlIndexFixing($W$1,S1504,,Trigger)</f>
        <v>#NUM!</v>
      </c>
      <c r="X1504" s="17" t="e">
        <f t="shared" si="23"/>
        <v>#NUM!</v>
      </c>
    </row>
    <row r="1505" spans="18:24" x14ac:dyDescent="0.2">
      <c r="R1505" s="17" t="s">
        <v>21</v>
      </c>
      <c r="S1505" s="18">
        <f>_xll.qlInterestRateIndexFixingDate(IborIndex&amp;Tenor,T1505,Trigger)</f>
        <v>49928</v>
      </c>
      <c r="T1505" s="18">
        <f>_xll.qlCalendarAdvance(Calendar,T1504,R1505,"f",,Trigger)</f>
        <v>49930</v>
      </c>
      <c r="U1505" s="18">
        <f>_xll.qlInterestRateIndexMaturity(IborIndex&amp;Tenor,T1505,Trigger)</f>
        <v>50111</v>
      </c>
      <c r="V1505" s="22" t="e">
        <f>_xll.qlIndexFixing($V$1,S1505,,Trigger)</f>
        <v>#NUM!</v>
      </c>
      <c r="W1505" s="22" t="e">
        <f>_xll.qlIndexFixing($W$1,S1505,,Trigger)</f>
        <v>#NUM!</v>
      </c>
      <c r="X1505" s="17" t="e">
        <f t="shared" si="23"/>
        <v>#NUM!</v>
      </c>
    </row>
    <row r="1506" spans="18:24" x14ac:dyDescent="0.2">
      <c r="R1506" s="17" t="s">
        <v>21</v>
      </c>
      <c r="S1506" s="18">
        <f>_xll.qlInterestRateIndexFixingDate(IborIndex&amp;Tenor,T1506,Trigger)</f>
        <v>49935</v>
      </c>
      <c r="T1506" s="18">
        <f>_xll.qlCalendarAdvance(Calendar,T1505,R1506,"f",,Trigger)</f>
        <v>49937</v>
      </c>
      <c r="U1506" s="18">
        <f>_xll.qlInterestRateIndexMaturity(IborIndex&amp;Tenor,T1506,Trigger)</f>
        <v>50118</v>
      </c>
      <c r="V1506" s="22" t="e">
        <f>_xll.qlIndexFixing($V$1,S1506,,Trigger)</f>
        <v>#NUM!</v>
      </c>
      <c r="W1506" s="22" t="e">
        <f>_xll.qlIndexFixing($W$1,S1506,,Trigger)</f>
        <v>#NUM!</v>
      </c>
      <c r="X1506" s="17" t="e">
        <f t="shared" si="23"/>
        <v>#NUM!</v>
      </c>
    </row>
    <row r="1507" spans="18:24" x14ac:dyDescent="0.2">
      <c r="R1507" s="17" t="s">
        <v>21</v>
      </c>
      <c r="S1507" s="18">
        <f>_xll.qlInterestRateIndexFixingDate(IborIndex&amp;Tenor,T1507,Trigger)</f>
        <v>49942</v>
      </c>
      <c r="T1507" s="18">
        <f>_xll.qlCalendarAdvance(Calendar,T1506,R1507,"f",,Trigger)</f>
        <v>49944</v>
      </c>
      <c r="U1507" s="18">
        <f>_xll.qlInterestRateIndexMaturity(IborIndex&amp;Tenor,T1507,Trigger)</f>
        <v>50125</v>
      </c>
      <c r="V1507" s="22" t="e">
        <f>_xll.qlIndexFixing($V$1,S1507,,Trigger)</f>
        <v>#NUM!</v>
      </c>
      <c r="W1507" s="22" t="e">
        <f>_xll.qlIndexFixing($W$1,S1507,,Trigger)</f>
        <v>#NUM!</v>
      </c>
      <c r="X1507" s="17" t="e">
        <f t="shared" si="23"/>
        <v>#NUM!</v>
      </c>
    </row>
    <row r="1508" spans="18:24" x14ac:dyDescent="0.2">
      <c r="R1508" s="17" t="s">
        <v>21</v>
      </c>
      <c r="S1508" s="18">
        <f>_xll.qlInterestRateIndexFixingDate(IborIndex&amp;Tenor,T1508,Trigger)</f>
        <v>49949</v>
      </c>
      <c r="T1508" s="18">
        <f>_xll.qlCalendarAdvance(Calendar,T1507,R1508,"f",,Trigger)</f>
        <v>49951</v>
      </c>
      <c r="U1508" s="18">
        <f>_xll.qlInterestRateIndexMaturity(IborIndex&amp;Tenor,T1508,Trigger)</f>
        <v>50137</v>
      </c>
      <c r="V1508" s="22" t="e">
        <f>_xll.qlIndexFixing($V$1,S1508,,Trigger)</f>
        <v>#NUM!</v>
      </c>
      <c r="W1508" s="22" t="e">
        <f>_xll.qlIndexFixing($W$1,S1508,,Trigger)</f>
        <v>#NUM!</v>
      </c>
      <c r="X1508" s="17" t="e">
        <f t="shared" si="23"/>
        <v>#NUM!</v>
      </c>
    </row>
    <row r="1509" spans="18:24" x14ac:dyDescent="0.2">
      <c r="R1509" s="17" t="s">
        <v>21</v>
      </c>
      <c r="S1509" s="18">
        <f>_xll.qlInterestRateIndexFixingDate(IborIndex&amp;Tenor,T1509,Trigger)</f>
        <v>49956</v>
      </c>
      <c r="T1509" s="18">
        <f>_xll.qlCalendarAdvance(Calendar,T1508,R1509,"f",,Trigger)</f>
        <v>49958</v>
      </c>
      <c r="U1509" s="18">
        <f>_xll.qlInterestRateIndexMaturity(IborIndex&amp;Tenor,T1509,Trigger)</f>
        <v>50140</v>
      </c>
      <c r="V1509" s="22" t="e">
        <f>_xll.qlIndexFixing($V$1,S1509,,Trigger)</f>
        <v>#NUM!</v>
      </c>
      <c r="W1509" s="22" t="e">
        <f>_xll.qlIndexFixing($W$1,S1509,,Trigger)</f>
        <v>#NUM!</v>
      </c>
      <c r="X1509" s="17" t="e">
        <f t="shared" si="23"/>
        <v>#NUM!</v>
      </c>
    </row>
    <row r="1510" spans="18:24" x14ac:dyDescent="0.2">
      <c r="R1510" s="17" t="s">
        <v>21</v>
      </c>
      <c r="S1510" s="18">
        <f>_xll.qlInterestRateIndexFixingDate(IborIndex&amp;Tenor,T1510,Trigger)</f>
        <v>49963</v>
      </c>
      <c r="T1510" s="18">
        <f>_xll.qlCalendarAdvance(Calendar,T1509,R1510,"f",,Trigger)</f>
        <v>49965</v>
      </c>
      <c r="U1510" s="18">
        <f>_xll.qlInterestRateIndexMaturity(IborIndex&amp;Tenor,T1510,Trigger)</f>
        <v>50147</v>
      </c>
      <c r="V1510" s="22" t="e">
        <f>_xll.qlIndexFixing($V$1,S1510,,Trigger)</f>
        <v>#NUM!</v>
      </c>
      <c r="W1510" s="22" t="e">
        <f>_xll.qlIndexFixing($W$1,S1510,,Trigger)</f>
        <v>#NUM!</v>
      </c>
      <c r="X1510" s="17" t="e">
        <f t="shared" si="23"/>
        <v>#NUM!</v>
      </c>
    </row>
    <row r="1511" spans="18:24" x14ac:dyDescent="0.2">
      <c r="R1511" s="17" t="s">
        <v>21</v>
      </c>
      <c r="S1511" s="18">
        <f>_xll.qlInterestRateIndexFixingDate(IborIndex&amp;Tenor,T1511,Trigger)</f>
        <v>49970</v>
      </c>
      <c r="T1511" s="18">
        <f>_xll.qlCalendarAdvance(Calendar,T1510,R1511,"f",,Trigger)</f>
        <v>49972</v>
      </c>
      <c r="U1511" s="18">
        <f>_xll.qlInterestRateIndexMaturity(IborIndex&amp;Tenor,T1511,Trigger)</f>
        <v>50154</v>
      </c>
      <c r="V1511" s="22" t="e">
        <f>_xll.qlIndexFixing($V$1,S1511,,Trigger)</f>
        <v>#NUM!</v>
      </c>
      <c r="W1511" s="22" t="e">
        <f>_xll.qlIndexFixing($W$1,S1511,,Trigger)</f>
        <v>#NUM!</v>
      </c>
      <c r="X1511" s="17" t="e">
        <f t="shared" si="23"/>
        <v>#NUM!</v>
      </c>
    </row>
    <row r="1512" spans="18:24" x14ac:dyDescent="0.2">
      <c r="R1512" s="17" t="s">
        <v>21</v>
      </c>
      <c r="S1512" s="18">
        <f>_xll.qlInterestRateIndexFixingDate(IborIndex&amp;Tenor,T1512,Trigger)</f>
        <v>49977</v>
      </c>
      <c r="T1512" s="18">
        <f>_xll.qlCalendarAdvance(Calendar,T1511,R1512,"f",,Trigger)</f>
        <v>49979</v>
      </c>
      <c r="U1512" s="18">
        <f>_xll.qlInterestRateIndexMaturity(IborIndex&amp;Tenor,T1512,Trigger)</f>
        <v>50160</v>
      </c>
      <c r="V1512" s="22" t="e">
        <f>_xll.qlIndexFixing($V$1,S1512,,Trigger)</f>
        <v>#NUM!</v>
      </c>
      <c r="W1512" s="22" t="e">
        <f>_xll.qlIndexFixing($W$1,S1512,,Trigger)</f>
        <v>#NUM!</v>
      </c>
      <c r="X1512" s="17" t="e">
        <f t="shared" si="23"/>
        <v>#NUM!</v>
      </c>
    </row>
    <row r="1513" spans="18:24" x14ac:dyDescent="0.2">
      <c r="R1513" s="17" t="s">
        <v>21</v>
      </c>
      <c r="S1513" s="18">
        <f>_xll.qlInterestRateIndexFixingDate(IborIndex&amp;Tenor,T1513,Trigger)</f>
        <v>49984</v>
      </c>
      <c r="T1513" s="18">
        <f>_xll.qlCalendarAdvance(Calendar,T1512,R1513,"f",,Trigger)</f>
        <v>49986</v>
      </c>
      <c r="U1513" s="18">
        <f>_xll.qlInterestRateIndexMaturity(IborIndex&amp;Tenor,T1513,Trigger)</f>
        <v>50167</v>
      </c>
      <c r="V1513" s="22" t="e">
        <f>_xll.qlIndexFixing($V$1,S1513,,Trigger)</f>
        <v>#NUM!</v>
      </c>
      <c r="W1513" s="22" t="e">
        <f>_xll.qlIndexFixing($W$1,S1513,,Trigger)</f>
        <v>#NUM!</v>
      </c>
      <c r="X1513" s="17" t="e">
        <f t="shared" si="23"/>
        <v>#NUM!</v>
      </c>
    </row>
    <row r="1514" spans="18:24" x14ac:dyDescent="0.2">
      <c r="R1514" s="17" t="s">
        <v>21</v>
      </c>
      <c r="S1514" s="18">
        <f>_xll.qlInterestRateIndexFixingDate(IborIndex&amp;Tenor,T1514,Trigger)</f>
        <v>49991</v>
      </c>
      <c r="T1514" s="18">
        <f>_xll.qlCalendarAdvance(Calendar,T1513,R1514,"f",,Trigger)</f>
        <v>49993</v>
      </c>
      <c r="U1514" s="18">
        <f>_xll.qlInterestRateIndexMaturity(IborIndex&amp;Tenor,T1514,Trigger)</f>
        <v>50174</v>
      </c>
      <c r="V1514" s="22" t="e">
        <f>_xll.qlIndexFixing($V$1,S1514,,Trigger)</f>
        <v>#NUM!</v>
      </c>
      <c r="W1514" s="22" t="e">
        <f>_xll.qlIndexFixing($W$1,S1514,,Trigger)</f>
        <v>#NUM!</v>
      </c>
      <c r="X1514" s="17" t="e">
        <f t="shared" si="23"/>
        <v>#NUM!</v>
      </c>
    </row>
    <row r="1515" spans="18:24" x14ac:dyDescent="0.2">
      <c r="R1515" s="17" t="s">
        <v>21</v>
      </c>
      <c r="S1515" s="18">
        <f>_xll.qlInterestRateIndexFixingDate(IborIndex&amp;Tenor,T1515,Trigger)</f>
        <v>49998</v>
      </c>
      <c r="T1515" s="18">
        <f>_xll.qlCalendarAdvance(Calendar,T1514,R1515,"f",,Trigger)</f>
        <v>50000</v>
      </c>
      <c r="U1515" s="18">
        <f>_xll.qlInterestRateIndexMaturity(IborIndex&amp;Tenor,T1515,Trigger)</f>
        <v>50181</v>
      </c>
      <c r="V1515" s="22" t="e">
        <f>_xll.qlIndexFixing($V$1,S1515,,Trigger)</f>
        <v>#NUM!</v>
      </c>
      <c r="W1515" s="22" t="e">
        <f>_xll.qlIndexFixing($W$1,S1515,,Trigger)</f>
        <v>#NUM!</v>
      </c>
      <c r="X1515" s="17" t="e">
        <f t="shared" si="23"/>
        <v>#NUM!</v>
      </c>
    </row>
    <row r="1516" spans="18:24" x14ac:dyDescent="0.2">
      <c r="R1516" s="17" t="s">
        <v>21</v>
      </c>
      <c r="S1516" s="18">
        <f>_xll.qlInterestRateIndexFixingDate(IborIndex&amp;Tenor,T1516,Trigger)</f>
        <v>50005</v>
      </c>
      <c r="T1516" s="18">
        <f>_xll.qlCalendarAdvance(Calendar,T1515,R1516,"f",,Trigger)</f>
        <v>50007</v>
      </c>
      <c r="U1516" s="18">
        <f>_xll.qlInterestRateIndexMaturity(IborIndex&amp;Tenor,T1516,Trigger)</f>
        <v>50189</v>
      </c>
      <c r="V1516" s="22" t="e">
        <f>_xll.qlIndexFixing($V$1,S1516,,Trigger)</f>
        <v>#NUM!</v>
      </c>
      <c r="W1516" s="22" t="e">
        <f>_xll.qlIndexFixing($W$1,S1516,,Trigger)</f>
        <v>#NUM!</v>
      </c>
      <c r="X1516" s="17" t="e">
        <f t="shared" si="23"/>
        <v>#NUM!</v>
      </c>
    </row>
    <row r="1517" spans="18:24" x14ac:dyDescent="0.2">
      <c r="R1517" s="17" t="s">
        <v>21</v>
      </c>
      <c r="S1517" s="18">
        <f>_xll.qlInterestRateIndexFixingDate(IborIndex&amp;Tenor,T1517,Trigger)</f>
        <v>50012</v>
      </c>
      <c r="T1517" s="18">
        <f>_xll.qlCalendarAdvance(Calendar,T1516,R1517,"f",,Trigger)</f>
        <v>50014</v>
      </c>
      <c r="U1517" s="18">
        <f>_xll.qlInterestRateIndexMaturity(IborIndex&amp;Tenor,T1517,Trigger)</f>
        <v>50196</v>
      </c>
      <c r="V1517" s="22" t="e">
        <f>_xll.qlIndexFixing($V$1,S1517,,Trigger)</f>
        <v>#NUM!</v>
      </c>
      <c r="W1517" s="22" t="e">
        <f>_xll.qlIndexFixing($W$1,S1517,,Trigger)</f>
        <v>#NUM!</v>
      </c>
      <c r="X1517" s="17" t="e">
        <f t="shared" si="23"/>
        <v>#NUM!</v>
      </c>
    </row>
    <row r="1518" spans="18:24" x14ac:dyDescent="0.2">
      <c r="R1518" s="17" t="s">
        <v>21</v>
      </c>
      <c r="S1518" s="18">
        <f>_xll.qlInterestRateIndexFixingDate(IborIndex&amp;Tenor,T1518,Trigger)</f>
        <v>50019</v>
      </c>
      <c r="T1518" s="18">
        <f>_xll.qlCalendarAdvance(Calendar,T1517,R1518,"f",,Trigger)</f>
        <v>50021</v>
      </c>
      <c r="U1518" s="18">
        <f>_xll.qlInterestRateIndexMaturity(IborIndex&amp;Tenor,T1518,Trigger)</f>
        <v>50203</v>
      </c>
      <c r="V1518" s="22" t="e">
        <f>_xll.qlIndexFixing($V$1,S1518,,Trigger)</f>
        <v>#NUM!</v>
      </c>
      <c r="W1518" s="22" t="e">
        <f>_xll.qlIndexFixing($W$1,S1518,,Trigger)</f>
        <v>#NUM!</v>
      </c>
      <c r="X1518" s="17" t="e">
        <f t="shared" si="23"/>
        <v>#NUM!</v>
      </c>
    </row>
    <row r="1519" spans="18:24" x14ac:dyDescent="0.2">
      <c r="R1519" s="17" t="s">
        <v>21</v>
      </c>
      <c r="S1519" s="18">
        <f>_xll.qlInterestRateIndexFixingDate(IborIndex&amp;Tenor,T1519,Trigger)</f>
        <v>50026</v>
      </c>
      <c r="T1519" s="18">
        <f>_xll.qlCalendarAdvance(Calendar,T1518,R1519,"f",,Trigger)</f>
        <v>50028</v>
      </c>
      <c r="U1519" s="18">
        <f>_xll.qlInterestRateIndexMaturity(IborIndex&amp;Tenor,T1519,Trigger)</f>
        <v>50210</v>
      </c>
      <c r="V1519" s="22" t="e">
        <f>_xll.qlIndexFixing($V$1,S1519,,Trigger)</f>
        <v>#NUM!</v>
      </c>
      <c r="W1519" s="22" t="e">
        <f>_xll.qlIndexFixing($W$1,S1519,,Trigger)</f>
        <v>#NUM!</v>
      </c>
      <c r="X1519" s="17" t="e">
        <f t="shared" si="23"/>
        <v>#NUM!</v>
      </c>
    </row>
    <row r="1520" spans="18:24" x14ac:dyDescent="0.2">
      <c r="R1520" s="17" t="s">
        <v>21</v>
      </c>
      <c r="S1520" s="18">
        <f>_xll.qlInterestRateIndexFixingDate(IborIndex&amp;Tenor,T1520,Trigger)</f>
        <v>50032</v>
      </c>
      <c r="T1520" s="18">
        <f>_xll.qlCalendarAdvance(Calendar,T1519,R1520,"f",,Trigger)</f>
        <v>50038</v>
      </c>
      <c r="U1520" s="18">
        <f>_xll.qlInterestRateIndexMaturity(IborIndex&amp;Tenor,T1520,Trigger)</f>
        <v>50220</v>
      </c>
      <c r="V1520" s="22" t="e">
        <f>_xll.qlIndexFixing($V$1,S1520,,Trigger)</f>
        <v>#NUM!</v>
      </c>
      <c r="W1520" s="22" t="e">
        <f>_xll.qlIndexFixing($W$1,S1520,,Trigger)</f>
        <v>#NUM!</v>
      </c>
      <c r="X1520" s="17" t="e">
        <f t="shared" si="23"/>
        <v>#NUM!</v>
      </c>
    </row>
    <row r="1521" spans="18:24" x14ac:dyDescent="0.2">
      <c r="R1521" s="17" t="s">
        <v>21</v>
      </c>
      <c r="S1521" s="18">
        <f>_xll.qlInterestRateIndexFixingDate(IborIndex&amp;Tenor,T1521,Trigger)</f>
        <v>50040</v>
      </c>
      <c r="T1521" s="18">
        <f>_xll.qlCalendarAdvance(Calendar,T1520,R1521,"f",,Trigger)</f>
        <v>50045</v>
      </c>
      <c r="U1521" s="18">
        <f>_xll.qlInterestRateIndexMaturity(IborIndex&amp;Tenor,T1521,Trigger)</f>
        <v>50227</v>
      </c>
      <c r="V1521" s="22" t="e">
        <f>_xll.qlIndexFixing($V$1,S1521,,Trigger)</f>
        <v>#NUM!</v>
      </c>
      <c r="W1521" s="22" t="e">
        <f>_xll.qlIndexFixing($W$1,S1521,,Trigger)</f>
        <v>#NUM!</v>
      </c>
      <c r="X1521" s="17" t="e">
        <f t="shared" si="23"/>
        <v>#NUM!</v>
      </c>
    </row>
    <row r="1522" spans="18:24" x14ac:dyDescent="0.2">
      <c r="R1522" s="17" t="s">
        <v>21</v>
      </c>
      <c r="S1522" s="18">
        <f>_xll.qlInterestRateIndexFixingDate(IborIndex&amp;Tenor,T1522,Trigger)</f>
        <v>50048</v>
      </c>
      <c r="T1522" s="18">
        <f>_xll.qlCalendarAdvance(Calendar,T1521,R1522,"f",,Trigger)</f>
        <v>50052</v>
      </c>
      <c r="U1522" s="18">
        <f>_xll.qlInterestRateIndexMaturity(IborIndex&amp;Tenor,T1522,Trigger)</f>
        <v>50234</v>
      </c>
      <c r="V1522" s="22" t="e">
        <f>_xll.qlIndexFixing($V$1,S1522,,Trigger)</f>
        <v>#NUM!</v>
      </c>
      <c r="W1522" s="22" t="e">
        <f>_xll.qlIndexFixing($W$1,S1522,,Trigger)</f>
        <v>#NUM!</v>
      </c>
      <c r="X1522" s="17" t="e">
        <f t="shared" si="23"/>
        <v>#NUM!</v>
      </c>
    </row>
    <row r="1523" spans="18:24" x14ac:dyDescent="0.2">
      <c r="R1523" s="17" t="s">
        <v>21</v>
      </c>
      <c r="S1523" s="18">
        <f>_xll.qlInterestRateIndexFixingDate(IborIndex&amp;Tenor,T1523,Trigger)</f>
        <v>50055</v>
      </c>
      <c r="T1523" s="18">
        <f>_xll.qlCalendarAdvance(Calendar,T1522,R1523,"f",,Trigger)</f>
        <v>50059</v>
      </c>
      <c r="U1523" s="18">
        <f>_xll.qlInterestRateIndexMaturity(IborIndex&amp;Tenor,T1523,Trigger)</f>
        <v>50241</v>
      </c>
      <c r="V1523" s="22" t="e">
        <f>_xll.qlIndexFixing($V$1,S1523,,Trigger)</f>
        <v>#NUM!</v>
      </c>
      <c r="W1523" s="22" t="e">
        <f>_xll.qlIndexFixing($W$1,S1523,,Trigger)</f>
        <v>#NUM!</v>
      </c>
      <c r="X1523" s="17" t="e">
        <f t="shared" si="23"/>
        <v>#NUM!</v>
      </c>
    </row>
    <row r="1524" spans="18:24" x14ac:dyDescent="0.2">
      <c r="R1524" s="17" t="s">
        <v>21</v>
      </c>
      <c r="S1524" s="18">
        <f>_xll.qlInterestRateIndexFixingDate(IborIndex&amp;Tenor,T1524,Trigger)</f>
        <v>50062</v>
      </c>
      <c r="T1524" s="18">
        <f>_xll.qlCalendarAdvance(Calendar,T1523,R1524,"f",,Trigger)</f>
        <v>50066</v>
      </c>
      <c r="U1524" s="18">
        <f>_xll.qlInterestRateIndexMaturity(IborIndex&amp;Tenor,T1524,Trigger)</f>
        <v>50248</v>
      </c>
      <c r="V1524" s="22" t="e">
        <f>_xll.qlIndexFixing($V$1,S1524,,Trigger)</f>
        <v>#NUM!</v>
      </c>
      <c r="W1524" s="22" t="e">
        <f>_xll.qlIndexFixing($W$1,S1524,,Trigger)</f>
        <v>#NUM!</v>
      </c>
      <c r="X1524" s="17" t="e">
        <f t="shared" si="23"/>
        <v>#NUM!</v>
      </c>
    </row>
    <row r="1525" spans="18:24" x14ac:dyDescent="0.2">
      <c r="R1525" s="17" t="s">
        <v>21</v>
      </c>
      <c r="S1525" s="18">
        <f>_xll.qlInterestRateIndexFixingDate(IborIndex&amp;Tenor,T1525,Trigger)</f>
        <v>50069</v>
      </c>
      <c r="T1525" s="18">
        <f>_xll.qlCalendarAdvance(Calendar,T1524,R1525,"f",,Trigger)</f>
        <v>50073</v>
      </c>
      <c r="U1525" s="18">
        <f>_xll.qlInterestRateIndexMaturity(IborIndex&amp;Tenor,T1525,Trigger)</f>
        <v>50255</v>
      </c>
      <c r="V1525" s="22" t="e">
        <f>_xll.qlIndexFixing($V$1,S1525,,Trigger)</f>
        <v>#NUM!</v>
      </c>
      <c r="W1525" s="22" t="e">
        <f>_xll.qlIndexFixing($W$1,S1525,,Trigger)</f>
        <v>#NUM!</v>
      </c>
      <c r="X1525" s="17" t="e">
        <f t="shared" si="23"/>
        <v>#NUM!</v>
      </c>
    </row>
    <row r="1526" spans="18:24" x14ac:dyDescent="0.2">
      <c r="R1526" s="17" t="s">
        <v>21</v>
      </c>
      <c r="S1526" s="18">
        <f>_xll.qlInterestRateIndexFixingDate(IborIndex&amp;Tenor,T1526,Trigger)</f>
        <v>50076</v>
      </c>
      <c r="T1526" s="18">
        <f>_xll.qlCalendarAdvance(Calendar,T1525,R1526,"f",,Trigger)</f>
        <v>50080</v>
      </c>
      <c r="U1526" s="18">
        <f>_xll.qlInterestRateIndexMaturity(IborIndex&amp;Tenor,T1526,Trigger)</f>
        <v>50262</v>
      </c>
      <c r="V1526" s="22" t="e">
        <f>_xll.qlIndexFixing($V$1,S1526,,Trigger)</f>
        <v>#NUM!</v>
      </c>
      <c r="W1526" s="22" t="e">
        <f>_xll.qlIndexFixing($W$1,S1526,,Trigger)</f>
        <v>#NUM!</v>
      </c>
      <c r="X1526" s="17" t="e">
        <f t="shared" si="23"/>
        <v>#NUM!</v>
      </c>
    </row>
    <row r="1527" spans="18:24" x14ac:dyDescent="0.2">
      <c r="R1527" s="17" t="s">
        <v>21</v>
      </c>
      <c r="S1527" s="18">
        <f>_xll.qlInterestRateIndexFixingDate(IborIndex&amp;Tenor,T1527,Trigger)</f>
        <v>50083</v>
      </c>
      <c r="T1527" s="18">
        <f>_xll.qlCalendarAdvance(Calendar,T1526,R1527,"f",,Trigger)</f>
        <v>50087</v>
      </c>
      <c r="U1527" s="18">
        <f>_xll.qlInterestRateIndexMaturity(IborIndex&amp;Tenor,T1527,Trigger)</f>
        <v>50269</v>
      </c>
      <c r="V1527" s="22" t="e">
        <f>_xll.qlIndexFixing($V$1,S1527,,Trigger)</f>
        <v>#NUM!</v>
      </c>
      <c r="W1527" s="22" t="e">
        <f>_xll.qlIndexFixing($W$1,S1527,,Trigger)</f>
        <v>#NUM!</v>
      </c>
      <c r="X1527" s="17" t="e">
        <f t="shared" si="23"/>
        <v>#NUM!</v>
      </c>
    </row>
    <row r="1528" spans="18:24" x14ac:dyDescent="0.2">
      <c r="R1528" s="17" t="s">
        <v>21</v>
      </c>
      <c r="S1528" s="18">
        <f>_xll.qlInterestRateIndexFixingDate(IborIndex&amp;Tenor,T1528,Trigger)</f>
        <v>50090</v>
      </c>
      <c r="T1528" s="18">
        <f>_xll.qlCalendarAdvance(Calendar,T1527,R1528,"f",,Trigger)</f>
        <v>50094</v>
      </c>
      <c r="U1528" s="18">
        <f>_xll.qlInterestRateIndexMaturity(IborIndex&amp;Tenor,T1528,Trigger)</f>
        <v>50276</v>
      </c>
      <c r="V1528" s="22" t="e">
        <f>_xll.qlIndexFixing($V$1,S1528,,Trigger)</f>
        <v>#NUM!</v>
      </c>
      <c r="W1528" s="22" t="e">
        <f>_xll.qlIndexFixing($W$1,S1528,,Trigger)</f>
        <v>#NUM!</v>
      </c>
      <c r="X1528" s="17" t="e">
        <f t="shared" si="23"/>
        <v>#NUM!</v>
      </c>
    </row>
    <row r="1529" spans="18:24" x14ac:dyDescent="0.2">
      <c r="R1529" s="17" t="s">
        <v>21</v>
      </c>
      <c r="S1529" s="18">
        <f>_xll.qlInterestRateIndexFixingDate(IborIndex&amp;Tenor,T1529,Trigger)</f>
        <v>50097</v>
      </c>
      <c r="T1529" s="18">
        <f>_xll.qlCalendarAdvance(Calendar,T1528,R1529,"f",,Trigger)</f>
        <v>50101</v>
      </c>
      <c r="U1529" s="18">
        <f>_xll.qlInterestRateIndexMaturity(IborIndex&amp;Tenor,T1529,Trigger)</f>
        <v>50285</v>
      </c>
      <c r="V1529" s="22" t="e">
        <f>_xll.qlIndexFixing($V$1,S1529,,Trigger)</f>
        <v>#NUM!</v>
      </c>
      <c r="W1529" s="22" t="e">
        <f>_xll.qlIndexFixing($W$1,S1529,,Trigger)</f>
        <v>#NUM!</v>
      </c>
      <c r="X1529" s="17" t="e">
        <f t="shared" si="23"/>
        <v>#NUM!</v>
      </c>
    </row>
    <row r="1530" spans="18:24" x14ac:dyDescent="0.2">
      <c r="R1530" s="17" t="s">
        <v>21</v>
      </c>
      <c r="S1530" s="18">
        <f>_xll.qlInterestRateIndexFixingDate(IborIndex&amp;Tenor,T1530,Trigger)</f>
        <v>50104</v>
      </c>
      <c r="T1530" s="18">
        <f>_xll.qlCalendarAdvance(Calendar,T1529,R1530,"f",,Trigger)</f>
        <v>50108</v>
      </c>
      <c r="U1530" s="18">
        <f>_xll.qlInterestRateIndexMaturity(IborIndex&amp;Tenor,T1530,Trigger)</f>
        <v>50292</v>
      </c>
      <c r="V1530" s="22" t="e">
        <f>_xll.qlIndexFixing($V$1,S1530,,Trigger)</f>
        <v>#NUM!</v>
      </c>
      <c r="W1530" s="22" t="e">
        <f>_xll.qlIndexFixing($W$1,S1530,,Trigger)</f>
        <v>#NUM!</v>
      </c>
      <c r="X1530" s="17" t="e">
        <f t="shared" si="23"/>
        <v>#NUM!</v>
      </c>
    </row>
    <row r="1531" spans="18:24" x14ac:dyDescent="0.2">
      <c r="R1531" s="17" t="s">
        <v>21</v>
      </c>
      <c r="S1531" s="18">
        <f>_xll.qlInterestRateIndexFixingDate(IborIndex&amp;Tenor,T1531,Trigger)</f>
        <v>50111</v>
      </c>
      <c r="T1531" s="18">
        <f>_xll.qlCalendarAdvance(Calendar,T1530,R1531,"f",,Trigger)</f>
        <v>50115</v>
      </c>
      <c r="U1531" s="18">
        <f>_xll.qlInterestRateIndexMaturity(IborIndex&amp;Tenor,T1531,Trigger)</f>
        <v>50299</v>
      </c>
      <c r="V1531" s="22" t="e">
        <f>_xll.qlIndexFixing($V$1,S1531,,Trigger)</f>
        <v>#NUM!</v>
      </c>
      <c r="W1531" s="22" t="e">
        <f>_xll.qlIndexFixing($W$1,S1531,,Trigger)</f>
        <v>#NUM!</v>
      </c>
      <c r="X1531" s="17" t="e">
        <f t="shared" si="23"/>
        <v>#NUM!</v>
      </c>
    </row>
    <row r="1532" spans="18:24" x14ac:dyDescent="0.2">
      <c r="R1532" s="17" t="s">
        <v>21</v>
      </c>
      <c r="S1532" s="18">
        <f>_xll.qlInterestRateIndexFixingDate(IborIndex&amp;Tenor,T1532,Trigger)</f>
        <v>50118</v>
      </c>
      <c r="T1532" s="18">
        <f>_xll.qlCalendarAdvance(Calendar,T1531,R1532,"f",,Trigger)</f>
        <v>50122</v>
      </c>
      <c r="U1532" s="18">
        <f>_xll.qlInterestRateIndexMaturity(IborIndex&amp;Tenor,T1532,Trigger)</f>
        <v>50306</v>
      </c>
      <c r="V1532" s="22" t="e">
        <f>_xll.qlIndexFixing($V$1,S1532,,Trigger)</f>
        <v>#NUM!</v>
      </c>
      <c r="W1532" s="22" t="e">
        <f>_xll.qlIndexFixing($W$1,S1532,,Trigger)</f>
        <v>#NUM!</v>
      </c>
      <c r="X1532" s="17" t="e">
        <f t="shared" si="23"/>
        <v>#NUM!</v>
      </c>
    </row>
    <row r="1533" spans="18:24" x14ac:dyDescent="0.2">
      <c r="R1533" s="17" t="s">
        <v>21</v>
      </c>
      <c r="S1533" s="18">
        <f>_xll.qlInterestRateIndexFixingDate(IborIndex&amp;Tenor,T1533,Trigger)</f>
        <v>50125</v>
      </c>
      <c r="T1533" s="18">
        <f>_xll.qlCalendarAdvance(Calendar,T1532,R1533,"f",,Trigger)</f>
        <v>50129</v>
      </c>
      <c r="U1533" s="18">
        <f>_xll.qlInterestRateIndexMaturity(IborIndex&amp;Tenor,T1533,Trigger)</f>
        <v>50313</v>
      </c>
      <c r="V1533" s="22" t="e">
        <f>_xll.qlIndexFixing($V$1,S1533,,Trigger)</f>
        <v>#NUM!</v>
      </c>
      <c r="W1533" s="22" t="e">
        <f>_xll.qlIndexFixing($W$1,S1533,,Trigger)</f>
        <v>#NUM!</v>
      </c>
      <c r="X1533" s="17" t="e">
        <f t="shared" si="23"/>
        <v>#NUM!</v>
      </c>
    </row>
    <row r="1534" spans="18:24" x14ac:dyDescent="0.2">
      <c r="R1534" s="17" t="s">
        <v>21</v>
      </c>
      <c r="S1534" s="18">
        <f>_xll.qlInterestRateIndexFixingDate(IborIndex&amp;Tenor,T1534,Trigger)</f>
        <v>50131</v>
      </c>
      <c r="T1534" s="18">
        <f>_xll.qlCalendarAdvance(Calendar,T1533,R1534,"f",,Trigger)</f>
        <v>50137</v>
      </c>
      <c r="U1534" s="18">
        <f>_xll.qlInterestRateIndexMaturity(IborIndex&amp;Tenor,T1534,Trigger)</f>
        <v>50320</v>
      </c>
      <c r="V1534" s="22" t="e">
        <f>_xll.qlIndexFixing($V$1,S1534,,Trigger)</f>
        <v>#NUM!</v>
      </c>
      <c r="W1534" s="22" t="e">
        <f>_xll.qlIndexFixing($W$1,S1534,,Trigger)</f>
        <v>#NUM!</v>
      </c>
      <c r="X1534" s="17" t="e">
        <f t="shared" si="23"/>
        <v>#NUM!</v>
      </c>
    </row>
    <row r="1535" spans="18:24" x14ac:dyDescent="0.2">
      <c r="R1535" s="17" t="s">
        <v>21</v>
      </c>
      <c r="S1535" s="18">
        <f>_xll.qlInterestRateIndexFixingDate(IborIndex&amp;Tenor,T1535,Trigger)</f>
        <v>50140</v>
      </c>
      <c r="T1535" s="18">
        <f>_xll.qlCalendarAdvance(Calendar,T1534,R1535,"f",,Trigger)</f>
        <v>50144</v>
      </c>
      <c r="U1535" s="18">
        <f>_xll.qlInterestRateIndexMaturity(IborIndex&amp;Tenor,T1535,Trigger)</f>
        <v>50327</v>
      </c>
      <c r="V1535" s="22" t="e">
        <f>_xll.qlIndexFixing($V$1,S1535,,Trigger)</f>
        <v>#NUM!</v>
      </c>
      <c r="W1535" s="22" t="e">
        <f>_xll.qlIndexFixing($W$1,S1535,,Trigger)</f>
        <v>#NUM!</v>
      </c>
      <c r="X1535" s="17" t="e">
        <f t="shared" si="23"/>
        <v>#NUM!</v>
      </c>
    </row>
    <row r="1536" spans="18:24" x14ac:dyDescent="0.2">
      <c r="R1536" s="17" t="s">
        <v>21</v>
      </c>
      <c r="S1536" s="18">
        <f>_xll.qlInterestRateIndexFixingDate(IborIndex&amp;Tenor,T1536,Trigger)</f>
        <v>50147</v>
      </c>
      <c r="T1536" s="18">
        <f>_xll.qlCalendarAdvance(Calendar,T1535,R1536,"f",,Trigger)</f>
        <v>50151</v>
      </c>
      <c r="U1536" s="18">
        <f>_xll.qlInterestRateIndexMaturity(IborIndex&amp;Tenor,T1536,Trigger)</f>
        <v>50334</v>
      </c>
      <c r="V1536" s="22" t="e">
        <f>_xll.qlIndexFixing($V$1,S1536,,Trigger)</f>
        <v>#NUM!</v>
      </c>
      <c r="W1536" s="22" t="e">
        <f>_xll.qlIndexFixing($W$1,S1536,,Trigger)</f>
        <v>#NUM!</v>
      </c>
      <c r="X1536" s="17" t="e">
        <f t="shared" si="23"/>
        <v>#NUM!</v>
      </c>
    </row>
    <row r="1537" spans="18:24" x14ac:dyDescent="0.2">
      <c r="R1537" s="17" t="s">
        <v>21</v>
      </c>
      <c r="S1537" s="18">
        <f>_xll.qlInterestRateIndexFixingDate(IborIndex&amp;Tenor,T1537,Trigger)</f>
        <v>50154</v>
      </c>
      <c r="T1537" s="18">
        <f>_xll.qlCalendarAdvance(Calendar,T1536,R1537,"f",,Trigger)</f>
        <v>50158</v>
      </c>
      <c r="U1537" s="18">
        <f>_xll.qlInterestRateIndexMaturity(IborIndex&amp;Tenor,T1537,Trigger)</f>
        <v>50341</v>
      </c>
      <c r="V1537" s="22" t="e">
        <f>_xll.qlIndexFixing($V$1,S1537,,Trigger)</f>
        <v>#NUM!</v>
      </c>
      <c r="W1537" s="22" t="e">
        <f>_xll.qlIndexFixing($W$1,S1537,,Trigger)</f>
        <v>#NUM!</v>
      </c>
      <c r="X1537" s="17" t="e">
        <f t="shared" si="23"/>
        <v>#NUM!</v>
      </c>
    </row>
    <row r="1538" spans="18:24" x14ac:dyDescent="0.2">
      <c r="R1538" s="17" t="s">
        <v>21</v>
      </c>
      <c r="S1538" s="18">
        <f>_xll.qlInterestRateIndexFixingDate(IborIndex&amp;Tenor,T1538,Trigger)</f>
        <v>50160</v>
      </c>
      <c r="T1538" s="18">
        <f>_xll.qlCalendarAdvance(Calendar,T1537,R1538,"f",,Trigger)</f>
        <v>50165</v>
      </c>
      <c r="U1538" s="18">
        <f>_xll.qlInterestRateIndexMaturity(IborIndex&amp;Tenor,T1538,Trigger)</f>
        <v>50349</v>
      </c>
      <c r="V1538" s="22" t="e">
        <f>_xll.qlIndexFixing($V$1,S1538,,Trigger)</f>
        <v>#NUM!</v>
      </c>
      <c r="W1538" s="22" t="e">
        <f>_xll.qlIndexFixing($W$1,S1538,,Trigger)</f>
        <v>#NUM!</v>
      </c>
      <c r="X1538" s="17" t="e">
        <f t="shared" si="23"/>
        <v>#NUM!</v>
      </c>
    </row>
    <row r="1539" spans="18:24" x14ac:dyDescent="0.2">
      <c r="R1539" s="17" t="s">
        <v>21</v>
      </c>
      <c r="S1539" s="18">
        <f>_xll.qlInterestRateIndexFixingDate(IborIndex&amp;Tenor,T1539,Trigger)</f>
        <v>50168</v>
      </c>
      <c r="T1539" s="18">
        <f>_xll.qlCalendarAdvance(Calendar,T1538,R1539,"f",,Trigger)</f>
        <v>50172</v>
      </c>
      <c r="U1539" s="18">
        <f>_xll.qlInterestRateIndexMaturity(IborIndex&amp;Tenor,T1539,Trigger)</f>
        <v>50356</v>
      </c>
      <c r="V1539" s="22" t="e">
        <f>_xll.qlIndexFixing($V$1,S1539,,Trigger)</f>
        <v>#NUM!</v>
      </c>
      <c r="W1539" s="22" t="e">
        <f>_xll.qlIndexFixing($W$1,S1539,,Trigger)</f>
        <v>#NUM!</v>
      </c>
      <c r="X1539" s="17" t="e">
        <f t="shared" si="23"/>
        <v>#NUM!</v>
      </c>
    </row>
    <row r="1540" spans="18:24" x14ac:dyDescent="0.2">
      <c r="R1540" s="17" t="s">
        <v>21</v>
      </c>
      <c r="S1540" s="18">
        <f>_xll.qlInterestRateIndexFixingDate(IborIndex&amp;Tenor,T1540,Trigger)</f>
        <v>50175</v>
      </c>
      <c r="T1540" s="18">
        <f>_xll.qlCalendarAdvance(Calendar,T1539,R1540,"f",,Trigger)</f>
        <v>50179</v>
      </c>
      <c r="U1540" s="18">
        <f>_xll.qlInterestRateIndexMaturity(IborIndex&amp;Tenor,T1540,Trigger)</f>
        <v>50363</v>
      </c>
      <c r="V1540" s="22" t="e">
        <f>_xll.qlIndexFixing($V$1,S1540,,Trigger)</f>
        <v>#NUM!</v>
      </c>
      <c r="W1540" s="22" t="e">
        <f>_xll.qlIndexFixing($W$1,S1540,,Trigger)</f>
        <v>#NUM!</v>
      </c>
      <c r="X1540" s="17" t="e">
        <f t="shared" ref="X1540:X1603" si="24">(V1540-W1540)*10000</f>
        <v>#NUM!</v>
      </c>
    </row>
    <row r="1541" spans="18:24" x14ac:dyDescent="0.2">
      <c r="R1541" s="17" t="s">
        <v>21</v>
      </c>
      <c r="S1541" s="18">
        <f>_xll.qlInterestRateIndexFixingDate(IborIndex&amp;Tenor,T1541,Trigger)</f>
        <v>50182</v>
      </c>
      <c r="T1541" s="18">
        <f>_xll.qlCalendarAdvance(Calendar,T1540,R1541,"f",,Trigger)</f>
        <v>50186</v>
      </c>
      <c r="U1541" s="18">
        <f>_xll.qlInterestRateIndexMaturity(IborIndex&amp;Tenor,T1541,Trigger)</f>
        <v>50370</v>
      </c>
      <c r="V1541" s="22" t="e">
        <f>_xll.qlIndexFixing($V$1,S1541,,Trigger)</f>
        <v>#NUM!</v>
      </c>
      <c r="W1541" s="22" t="e">
        <f>_xll.qlIndexFixing($W$1,S1541,,Trigger)</f>
        <v>#NUM!</v>
      </c>
      <c r="X1541" s="17" t="e">
        <f t="shared" si="24"/>
        <v>#NUM!</v>
      </c>
    </row>
    <row r="1542" spans="18:24" x14ac:dyDescent="0.2">
      <c r="R1542" s="17" t="s">
        <v>21</v>
      </c>
      <c r="S1542" s="18">
        <f>_xll.qlInterestRateIndexFixingDate(IborIndex&amp;Tenor,T1542,Trigger)</f>
        <v>50189</v>
      </c>
      <c r="T1542" s="18">
        <f>_xll.qlCalendarAdvance(Calendar,T1541,R1542,"f",,Trigger)</f>
        <v>50193</v>
      </c>
      <c r="U1542" s="18">
        <f>_xll.qlInterestRateIndexMaturity(IborIndex&amp;Tenor,T1542,Trigger)</f>
        <v>50376</v>
      </c>
      <c r="V1542" s="22" t="e">
        <f>_xll.qlIndexFixing($V$1,S1542,,Trigger)</f>
        <v>#NUM!</v>
      </c>
      <c r="W1542" s="22" t="e">
        <f>_xll.qlIndexFixing($W$1,S1542,,Trigger)</f>
        <v>#NUM!</v>
      </c>
      <c r="X1542" s="17" t="e">
        <f t="shared" si="24"/>
        <v>#NUM!</v>
      </c>
    </row>
    <row r="1543" spans="18:24" x14ac:dyDescent="0.2">
      <c r="R1543" s="17" t="s">
        <v>21</v>
      </c>
      <c r="S1543" s="18">
        <f>_xll.qlInterestRateIndexFixingDate(IborIndex&amp;Tenor,T1543,Trigger)</f>
        <v>50196</v>
      </c>
      <c r="T1543" s="18">
        <f>_xll.qlCalendarAdvance(Calendar,T1542,R1543,"f",,Trigger)</f>
        <v>50200</v>
      </c>
      <c r="U1543" s="18">
        <f>_xll.qlInterestRateIndexMaturity(IborIndex&amp;Tenor,T1543,Trigger)</f>
        <v>50383</v>
      </c>
      <c r="V1543" s="22" t="e">
        <f>_xll.qlIndexFixing($V$1,S1543,,Trigger)</f>
        <v>#NUM!</v>
      </c>
      <c r="W1543" s="22" t="e">
        <f>_xll.qlIndexFixing($W$1,S1543,,Trigger)</f>
        <v>#NUM!</v>
      </c>
      <c r="X1543" s="17" t="e">
        <f t="shared" si="24"/>
        <v>#NUM!</v>
      </c>
    </row>
    <row r="1544" spans="18:24" x14ac:dyDescent="0.2">
      <c r="R1544" s="17" t="s">
        <v>21</v>
      </c>
      <c r="S1544" s="18">
        <f>_xll.qlInterestRateIndexFixingDate(IborIndex&amp;Tenor,T1544,Trigger)</f>
        <v>50203</v>
      </c>
      <c r="T1544" s="18">
        <f>_xll.qlCalendarAdvance(Calendar,T1543,R1544,"f",,Trigger)</f>
        <v>50207</v>
      </c>
      <c r="U1544" s="18">
        <f>_xll.qlInterestRateIndexMaturity(IborIndex&amp;Tenor,T1544,Trigger)</f>
        <v>50390</v>
      </c>
      <c r="V1544" s="22" t="e">
        <f>_xll.qlIndexFixing($V$1,S1544,,Trigger)</f>
        <v>#NUM!</v>
      </c>
      <c r="W1544" s="22" t="e">
        <f>_xll.qlIndexFixing($W$1,S1544,,Trigger)</f>
        <v>#NUM!</v>
      </c>
      <c r="X1544" s="17" t="e">
        <f t="shared" si="24"/>
        <v>#NUM!</v>
      </c>
    </row>
    <row r="1545" spans="18:24" x14ac:dyDescent="0.2">
      <c r="R1545" s="17" t="s">
        <v>21</v>
      </c>
      <c r="S1545" s="18">
        <f>_xll.qlInterestRateIndexFixingDate(IborIndex&amp;Tenor,T1545,Trigger)</f>
        <v>50210</v>
      </c>
      <c r="T1545" s="18">
        <f>_xll.qlCalendarAdvance(Calendar,T1544,R1545,"f",,Trigger)</f>
        <v>50214</v>
      </c>
      <c r="U1545" s="18">
        <f>_xll.qlInterestRateIndexMaturity(IborIndex&amp;Tenor,T1545,Trigger)</f>
        <v>50397</v>
      </c>
      <c r="V1545" s="22" t="e">
        <f>_xll.qlIndexFixing($V$1,S1545,,Trigger)</f>
        <v>#NUM!</v>
      </c>
      <c r="W1545" s="22" t="e">
        <f>_xll.qlIndexFixing($W$1,S1545,,Trigger)</f>
        <v>#NUM!</v>
      </c>
      <c r="X1545" s="17" t="e">
        <f t="shared" si="24"/>
        <v>#NUM!</v>
      </c>
    </row>
    <row r="1546" spans="18:24" x14ac:dyDescent="0.2">
      <c r="R1546" s="17" t="s">
        <v>21</v>
      </c>
      <c r="S1546" s="18">
        <f>_xll.qlInterestRateIndexFixingDate(IborIndex&amp;Tenor,T1546,Trigger)</f>
        <v>50217</v>
      </c>
      <c r="T1546" s="18">
        <f>_xll.qlCalendarAdvance(Calendar,T1545,R1546,"f",,Trigger)</f>
        <v>50221</v>
      </c>
      <c r="U1546" s="18">
        <f>_xll.qlInterestRateIndexMaturity(IborIndex&amp;Tenor,T1546,Trigger)</f>
        <v>50405</v>
      </c>
      <c r="V1546" s="22" t="e">
        <f>_xll.qlIndexFixing($V$1,S1546,,Trigger)</f>
        <v>#NUM!</v>
      </c>
      <c r="W1546" s="22" t="e">
        <f>_xll.qlIndexFixing($W$1,S1546,,Trigger)</f>
        <v>#NUM!</v>
      </c>
      <c r="X1546" s="17" t="e">
        <f t="shared" si="24"/>
        <v>#NUM!</v>
      </c>
    </row>
    <row r="1547" spans="18:24" x14ac:dyDescent="0.2">
      <c r="R1547" s="17" t="s">
        <v>21</v>
      </c>
      <c r="S1547" s="18">
        <f>_xll.qlInterestRateIndexFixingDate(IborIndex&amp;Tenor,T1547,Trigger)</f>
        <v>50224</v>
      </c>
      <c r="T1547" s="18">
        <f>_xll.qlCalendarAdvance(Calendar,T1546,R1547,"f",,Trigger)</f>
        <v>50228</v>
      </c>
      <c r="U1547" s="18">
        <f>_xll.qlInterestRateIndexMaturity(IborIndex&amp;Tenor,T1547,Trigger)</f>
        <v>50412</v>
      </c>
      <c r="V1547" s="22" t="e">
        <f>_xll.qlIndexFixing($V$1,S1547,,Trigger)</f>
        <v>#NUM!</v>
      </c>
      <c r="W1547" s="22" t="e">
        <f>_xll.qlIndexFixing($W$1,S1547,,Trigger)</f>
        <v>#NUM!</v>
      </c>
      <c r="X1547" s="17" t="e">
        <f t="shared" si="24"/>
        <v>#NUM!</v>
      </c>
    </row>
    <row r="1548" spans="18:24" x14ac:dyDescent="0.2">
      <c r="R1548" s="17" t="s">
        <v>21</v>
      </c>
      <c r="S1548" s="18">
        <f>_xll.qlInterestRateIndexFixingDate(IborIndex&amp;Tenor,T1548,Trigger)</f>
        <v>50231</v>
      </c>
      <c r="T1548" s="18">
        <f>_xll.qlCalendarAdvance(Calendar,T1547,R1548,"f",,Trigger)</f>
        <v>50235</v>
      </c>
      <c r="U1548" s="18">
        <f>_xll.qlInterestRateIndexMaturity(IborIndex&amp;Tenor,T1548,Trigger)</f>
        <v>50419</v>
      </c>
      <c r="V1548" s="22" t="e">
        <f>_xll.qlIndexFixing($V$1,S1548,,Trigger)</f>
        <v>#NUM!</v>
      </c>
      <c r="W1548" s="22" t="e">
        <f>_xll.qlIndexFixing($W$1,S1548,,Trigger)</f>
        <v>#NUM!</v>
      </c>
      <c r="X1548" s="17" t="e">
        <f t="shared" si="24"/>
        <v>#NUM!</v>
      </c>
    </row>
    <row r="1549" spans="18:24" x14ac:dyDescent="0.2">
      <c r="R1549" s="17" t="s">
        <v>21</v>
      </c>
      <c r="S1549" s="18">
        <f>_xll.qlInterestRateIndexFixingDate(IborIndex&amp;Tenor,T1549,Trigger)</f>
        <v>50238</v>
      </c>
      <c r="T1549" s="18">
        <f>_xll.qlCalendarAdvance(Calendar,T1548,R1549,"f",,Trigger)</f>
        <v>50242</v>
      </c>
      <c r="U1549" s="18">
        <f>_xll.qlInterestRateIndexMaturity(IborIndex&amp;Tenor,T1549,Trigger)</f>
        <v>50426</v>
      </c>
      <c r="V1549" s="22" t="e">
        <f>_xll.qlIndexFixing($V$1,S1549,,Trigger)</f>
        <v>#NUM!</v>
      </c>
      <c r="W1549" s="22" t="e">
        <f>_xll.qlIndexFixing($W$1,S1549,,Trigger)</f>
        <v>#NUM!</v>
      </c>
      <c r="X1549" s="17" t="e">
        <f t="shared" si="24"/>
        <v>#NUM!</v>
      </c>
    </row>
    <row r="1550" spans="18:24" x14ac:dyDescent="0.2">
      <c r="R1550" s="17" t="s">
        <v>21</v>
      </c>
      <c r="S1550" s="18">
        <f>_xll.qlInterestRateIndexFixingDate(IborIndex&amp;Tenor,T1550,Trigger)</f>
        <v>50245</v>
      </c>
      <c r="T1550" s="18">
        <f>_xll.qlCalendarAdvance(Calendar,T1549,R1550,"f",,Trigger)</f>
        <v>50249</v>
      </c>
      <c r="U1550" s="18">
        <f>_xll.qlInterestRateIndexMaturity(IborIndex&amp;Tenor,T1550,Trigger)</f>
        <v>50433</v>
      </c>
      <c r="V1550" s="22" t="e">
        <f>_xll.qlIndexFixing($V$1,S1550,,Trigger)</f>
        <v>#NUM!</v>
      </c>
      <c r="W1550" s="22" t="e">
        <f>_xll.qlIndexFixing($W$1,S1550,,Trigger)</f>
        <v>#NUM!</v>
      </c>
      <c r="X1550" s="17" t="e">
        <f t="shared" si="24"/>
        <v>#NUM!</v>
      </c>
    </row>
    <row r="1551" spans="18:24" x14ac:dyDescent="0.2">
      <c r="R1551" s="17" t="s">
        <v>21</v>
      </c>
      <c r="S1551" s="18">
        <f>_xll.qlInterestRateIndexFixingDate(IborIndex&amp;Tenor,T1551,Trigger)</f>
        <v>50252</v>
      </c>
      <c r="T1551" s="18">
        <f>_xll.qlCalendarAdvance(Calendar,T1550,R1551,"f",,Trigger)</f>
        <v>50256</v>
      </c>
      <c r="U1551" s="18">
        <f>_xll.qlInterestRateIndexMaturity(IborIndex&amp;Tenor,T1551,Trigger)</f>
        <v>50440</v>
      </c>
      <c r="V1551" s="22" t="e">
        <f>_xll.qlIndexFixing($V$1,S1551,,Trigger)</f>
        <v>#NUM!</v>
      </c>
      <c r="W1551" s="22" t="e">
        <f>_xll.qlIndexFixing($W$1,S1551,,Trigger)</f>
        <v>#NUM!</v>
      </c>
      <c r="X1551" s="17" t="e">
        <f t="shared" si="24"/>
        <v>#NUM!</v>
      </c>
    </row>
    <row r="1552" spans="18:24" x14ac:dyDescent="0.2">
      <c r="R1552" s="17" t="s">
        <v>21</v>
      </c>
      <c r="S1552" s="18">
        <f>_xll.qlInterestRateIndexFixingDate(IborIndex&amp;Tenor,T1552,Trigger)</f>
        <v>50259</v>
      </c>
      <c r="T1552" s="18">
        <f>_xll.qlCalendarAdvance(Calendar,T1551,R1552,"f",,Trigger)</f>
        <v>50263</v>
      </c>
      <c r="U1552" s="18">
        <f>_xll.qlInterestRateIndexMaturity(IborIndex&amp;Tenor,T1552,Trigger)</f>
        <v>50447</v>
      </c>
      <c r="V1552" s="22" t="e">
        <f>_xll.qlIndexFixing($V$1,S1552,,Trigger)</f>
        <v>#NUM!</v>
      </c>
      <c r="W1552" s="22" t="e">
        <f>_xll.qlIndexFixing($W$1,S1552,,Trigger)</f>
        <v>#NUM!</v>
      </c>
      <c r="X1552" s="17" t="e">
        <f t="shared" si="24"/>
        <v>#NUM!</v>
      </c>
    </row>
    <row r="1553" spans="18:24" x14ac:dyDescent="0.2">
      <c r="R1553" s="17" t="s">
        <v>21</v>
      </c>
      <c r="S1553" s="18">
        <f>_xll.qlInterestRateIndexFixingDate(IborIndex&amp;Tenor,T1553,Trigger)</f>
        <v>50266</v>
      </c>
      <c r="T1553" s="18">
        <f>_xll.qlCalendarAdvance(Calendar,T1552,R1553,"f",,Trigger)</f>
        <v>50270</v>
      </c>
      <c r="U1553" s="18">
        <f>_xll.qlInterestRateIndexMaturity(IborIndex&amp;Tenor,T1553,Trigger)</f>
        <v>50454</v>
      </c>
      <c r="V1553" s="22" t="e">
        <f>_xll.qlIndexFixing($V$1,S1553,,Trigger)</f>
        <v>#NUM!</v>
      </c>
      <c r="W1553" s="22" t="e">
        <f>_xll.qlIndexFixing($W$1,S1553,,Trigger)</f>
        <v>#NUM!</v>
      </c>
      <c r="X1553" s="17" t="e">
        <f t="shared" si="24"/>
        <v>#NUM!</v>
      </c>
    </row>
    <row r="1554" spans="18:24" x14ac:dyDescent="0.2">
      <c r="R1554" s="17" t="s">
        <v>21</v>
      </c>
      <c r="S1554" s="18">
        <f>_xll.qlInterestRateIndexFixingDate(IborIndex&amp;Tenor,T1554,Trigger)</f>
        <v>50273</v>
      </c>
      <c r="T1554" s="18">
        <f>_xll.qlCalendarAdvance(Calendar,T1553,R1554,"f",,Trigger)</f>
        <v>50277</v>
      </c>
      <c r="U1554" s="18">
        <f>_xll.qlInterestRateIndexMaturity(IborIndex&amp;Tenor,T1554,Trigger)</f>
        <v>50461</v>
      </c>
      <c r="V1554" s="22" t="e">
        <f>_xll.qlIndexFixing($V$1,S1554,,Trigger)</f>
        <v>#NUM!</v>
      </c>
      <c r="W1554" s="22" t="e">
        <f>_xll.qlIndexFixing($W$1,S1554,,Trigger)</f>
        <v>#NUM!</v>
      </c>
      <c r="X1554" s="17" t="e">
        <f t="shared" si="24"/>
        <v>#NUM!</v>
      </c>
    </row>
    <row r="1555" spans="18:24" x14ac:dyDescent="0.2">
      <c r="R1555" s="17" t="s">
        <v>21</v>
      </c>
      <c r="S1555" s="18">
        <f>_xll.qlInterestRateIndexFixingDate(IborIndex&amp;Tenor,T1555,Trigger)</f>
        <v>50280</v>
      </c>
      <c r="T1555" s="18">
        <f>_xll.qlCalendarAdvance(Calendar,T1554,R1555,"f",,Trigger)</f>
        <v>50284</v>
      </c>
      <c r="U1555" s="18">
        <f>_xll.qlInterestRateIndexMaturity(IborIndex&amp;Tenor,T1555,Trigger)</f>
        <v>50465</v>
      </c>
      <c r="V1555" s="22" t="e">
        <f>_xll.qlIndexFixing($V$1,S1555,,Trigger)</f>
        <v>#NUM!</v>
      </c>
      <c r="W1555" s="22" t="e">
        <f>_xll.qlIndexFixing($W$1,S1555,,Trigger)</f>
        <v>#NUM!</v>
      </c>
      <c r="X1555" s="17" t="e">
        <f t="shared" si="24"/>
        <v>#NUM!</v>
      </c>
    </row>
    <row r="1556" spans="18:24" x14ac:dyDescent="0.2">
      <c r="R1556" s="17" t="s">
        <v>21</v>
      </c>
      <c r="S1556" s="18">
        <f>_xll.qlInterestRateIndexFixingDate(IborIndex&amp;Tenor,T1556,Trigger)</f>
        <v>50287</v>
      </c>
      <c r="T1556" s="18">
        <f>_xll.qlCalendarAdvance(Calendar,T1555,R1556,"f",,Trigger)</f>
        <v>50291</v>
      </c>
      <c r="U1556" s="18">
        <f>_xll.qlInterestRateIndexMaturity(IborIndex&amp;Tenor,T1556,Trigger)</f>
        <v>50472</v>
      </c>
      <c r="V1556" s="22" t="e">
        <f>_xll.qlIndexFixing($V$1,S1556,,Trigger)</f>
        <v>#NUM!</v>
      </c>
      <c r="W1556" s="22" t="e">
        <f>_xll.qlIndexFixing($W$1,S1556,,Trigger)</f>
        <v>#NUM!</v>
      </c>
      <c r="X1556" s="17" t="e">
        <f t="shared" si="24"/>
        <v>#NUM!</v>
      </c>
    </row>
    <row r="1557" spans="18:24" x14ac:dyDescent="0.2">
      <c r="R1557" s="17" t="s">
        <v>21</v>
      </c>
      <c r="S1557" s="18">
        <f>_xll.qlInterestRateIndexFixingDate(IborIndex&amp;Tenor,T1557,Trigger)</f>
        <v>50294</v>
      </c>
      <c r="T1557" s="18">
        <f>_xll.qlCalendarAdvance(Calendar,T1556,R1557,"f",,Trigger)</f>
        <v>50298</v>
      </c>
      <c r="U1557" s="18">
        <f>_xll.qlInterestRateIndexMaturity(IborIndex&amp;Tenor,T1557,Trigger)</f>
        <v>50479</v>
      </c>
      <c r="V1557" s="22" t="e">
        <f>_xll.qlIndexFixing($V$1,S1557,,Trigger)</f>
        <v>#NUM!</v>
      </c>
      <c r="W1557" s="22" t="e">
        <f>_xll.qlIndexFixing($W$1,S1557,,Trigger)</f>
        <v>#NUM!</v>
      </c>
      <c r="X1557" s="17" t="e">
        <f t="shared" si="24"/>
        <v>#NUM!</v>
      </c>
    </row>
    <row r="1558" spans="18:24" x14ac:dyDescent="0.2">
      <c r="R1558" s="17" t="s">
        <v>21</v>
      </c>
      <c r="S1558" s="18">
        <f>_xll.qlInterestRateIndexFixingDate(IborIndex&amp;Tenor,T1558,Trigger)</f>
        <v>50301</v>
      </c>
      <c r="T1558" s="18">
        <f>_xll.qlCalendarAdvance(Calendar,T1557,R1558,"f",,Trigger)</f>
        <v>50305</v>
      </c>
      <c r="U1558" s="18">
        <f>_xll.qlInterestRateIndexMaturity(IborIndex&amp;Tenor,T1558,Trigger)</f>
        <v>50486</v>
      </c>
      <c r="V1558" s="22" t="e">
        <f>_xll.qlIndexFixing($V$1,S1558,,Trigger)</f>
        <v>#NUM!</v>
      </c>
      <c r="W1558" s="22" t="e">
        <f>_xll.qlIndexFixing($W$1,S1558,,Trigger)</f>
        <v>#NUM!</v>
      </c>
      <c r="X1558" s="17" t="e">
        <f t="shared" si="24"/>
        <v>#NUM!</v>
      </c>
    </row>
    <row r="1559" spans="18:24" x14ac:dyDescent="0.2">
      <c r="R1559" s="17" t="s">
        <v>21</v>
      </c>
      <c r="S1559" s="18">
        <f>_xll.qlInterestRateIndexFixingDate(IborIndex&amp;Tenor,T1559,Trigger)</f>
        <v>50308</v>
      </c>
      <c r="T1559" s="18">
        <f>_xll.qlCalendarAdvance(Calendar,T1558,R1559,"f",,Trigger)</f>
        <v>50312</v>
      </c>
      <c r="U1559" s="18">
        <f>_xll.qlInterestRateIndexMaturity(IborIndex&amp;Tenor,T1559,Trigger)</f>
        <v>50493</v>
      </c>
      <c r="V1559" s="22" t="e">
        <f>_xll.qlIndexFixing($V$1,S1559,,Trigger)</f>
        <v>#NUM!</v>
      </c>
      <c r="W1559" s="22" t="e">
        <f>_xll.qlIndexFixing($W$1,S1559,,Trigger)</f>
        <v>#NUM!</v>
      </c>
      <c r="X1559" s="17" t="e">
        <f t="shared" si="24"/>
        <v>#NUM!</v>
      </c>
    </row>
    <row r="1560" spans="18:24" x14ac:dyDescent="0.2">
      <c r="R1560" s="17" t="s">
        <v>21</v>
      </c>
      <c r="S1560" s="18">
        <f>_xll.qlInterestRateIndexFixingDate(IborIndex&amp;Tenor,T1560,Trigger)</f>
        <v>50315</v>
      </c>
      <c r="T1560" s="18">
        <f>_xll.qlCalendarAdvance(Calendar,T1559,R1560,"f",,Trigger)</f>
        <v>50319</v>
      </c>
      <c r="U1560" s="18">
        <f>_xll.qlInterestRateIndexMaturity(IborIndex&amp;Tenor,T1560,Trigger)</f>
        <v>50501</v>
      </c>
      <c r="V1560" s="22" t="e">
        <f>_xll.qlIndexFixing($V$1,S1560,,Trigger)</f>
        <v>#NUM!</v>
      </c>
      <c r="W1560" s="22" t="e">
        <f>_xll.qlIndexFixing($W$1,S1560,,Trigger)</f>
        <v>#NUM!</v>
      </c>
      <c r="X1560" s="17" t="e">
        <f t="shared" si="24"/>
        <v>#NUM!</v>
      </c>
    </row>
    <row r="1561" spans="18:24" x14ac:dyDescent="0.2">
      <c r="R1561" s="17" t="s">
        <v>21</v>
      </c>
      <c r="S1561" s="18">
        <f>_xll.qlInterestRateIndexFixingDate(IborIndex&amp;Tenor,T1561,Trigger)</f>
        <v>50322</v>
      </c>
      <c r="T1561" s="18">
        <f>_xll.qlCalendarAdvance(Calendar,T1560,R1561,"f",,Trigger)</f>
        <v>50326</v>
      </c>
      <c r="U1561" s="18">
        <f>_xll.qlInterestRateIndexMaturity(IborIndex&amp;Tenor,T1561,Trigger)</f>
        <v>50508</v>
      </c>
      <c r="V1561" s="22" t="e">
        <f>_xll.qlIndexFixing($V$1,S1561,,Trigger)</f>
        <v>#NUM!</v>
      </c>
      <c r="W1561" s="22" t="e">
        <f>_xll.qlIndexFixing($W$1,S1561,,Trigger)</f>
        <v>#NUM!</v>
      </c>
      <c r="X1561" s="17" t="e">
        <f t="shared" si="24"/>
        <v>#NUM!</v>
      </c>
    </row>
    <row r="1562" spans="18:24" x14ac:dyDescent="0.2">
      <c r="R1562" s="17" t="s">
        <v>21</v>
      </c>
      <c r="S1562" s="18">
        <f>_xll.qlInterestRateIndexFixingDate(IborIndex&amp;Tenor,T1562,Trigger)</f>
        <v>50329</v>
      </c>
      <c r="T1562" s="18">
        <f>_xll.qlCalendarAdvance(Calendar,T1561,R1562,"f",,Trigger)</f>
        <v>50333</v>
      </c>
      <c r="U1562" s="18">
        <f>_xll.qlInterestRateIndexMaturity(IborIndex&amp;Tenor,T1562,Trigger)</f>
        <v>50515</v>
      </c>
      <c r="V1562" s="22" t="e">
        <f>_xll.qlIndexFixing($V$1,S1562,,Trigger)</f>
        <v>#NUM!</v>
      </c>
      <c r="W1562" s="22" t="e">
        <f>_xll.qlIndexFixing($W$1,S1562,,Trigger)</f>
        <v>#NUM!</v>
      </c>
      <c r="X1562" s="17" t="e">
        <f t="shared" si="24"/>
        <v>#NUM!</v>
      </c>
    </row>
    <row r="1563" spans="18:24" x14ac:dyDescent="0.2">
      <c r="R1563" s="17" t="s">
        <v>21</v>
      </c>
      <c r="S1563" s="18">
        <f>_xll.qlInterestRateIndexFixingDate(IborIndex&amp;Tenor,T1563,Trigger)</f>
        <v>50336</v>
      </c>
      <c r="T1563" s="18">
        <f>_xll.qlCalendarAdvance(Calendar,T1562,R1563,"f",,Trigger)</f>
        <v>50340</v>
      </c>
      <c r="U1563" s="18">
        <f>_xll.qlInterestRateIndexMaturity(IborIndex&amp;Tenor,T1563,Trigger)</f>
        <v>50522</v>
      </c>
      <c r="V1563" s="22" t="e">
        <f>_xll.qlIndexFixing($V$1,S1563,,Trigger)</f>
        <v>#NUM!</v>
      </c>
      <c r="W1563" s="22" t="e">
        <f>_xll.qlIndexFixing($W$1,S1563,,Trigger)</f>
        <v>#NUM!</v>
      </c>
      <c r="X1563" s="17" t="e">
        <f t="shared" si="24"/>
        <v>#NUM!</v>
      </c>
    </row>
    <row r="1564" spans="18:24" x14ac:dyDescent="0.2">
      <c r="R1564" s="17" t="s">
        <v>21</v>
      </c>
      <c r="S1564" s="18">
        <f>_xll.qlInterestRateIndexFixingDate(IborIndex&amp;Tenor,T1564,Trigger)</f>
        <v>50343</v>
      </c>
      <c r="T1564" s="18">
        <f>_xll.qlCalendarAdvance(Calendar,T1563,R1564,"f",,Trigger)</f>
        <v>50347</v>
      </c>
      <c r="U1564" s="18">
        <f>_xll.qlInterestRateIndexMaturity(IborIndex&amp;Tenor,T1564,Trigger)</f>
        <v>50528</v>
      </c>
      <c r="V1564" s="22" t="e">
        <f>_xll.qlIndexFixing($V$1,S1564,,Trigger)</f>
        <v>#NUM!</v>
      </c>
      <c r="W1564" s="22" t="e">
        <f>_xll.qlIndexFixing($W$1,S1564,,Trigger)</f>
        <v>#NUM!</v>
      </c>
      <c r="X1564" s="17" t="e">
        <f t="shared" si="24"/>
        <v>#NUM!</v>
      </c>
    </row>
    <row r="1565" spans="18:24" x14ac:dyDescent="0.2">
      <c r="R1565" s="17" t="s">
        <v>21</v>
      </c>
      <c r="S1565" s="18">
        <f>_xll.qlInterestRateIndexFixingDate(IborIndex&amp;Tenor,T1565,Trigger)</f>
        <v>50350</v>
      </c>
      <c r="T1565" s="18">
        <f>_xll.qlCalendarAdvance(Calendar,T1564,R1565,"f",,Trigger)</f>
        <v>50354</v>
      </c>
      <c r="U1565" s="18">
        <f>_xll.qlInterestRateIndexMaturity(IborIndex&amp;Tenor,T1565,Trigger)</f>
        <v>50535</v>
      </c>
      <c r="V1565" s="22" t="e">
        <f>_xll.qlIndexFixing($V$1,S1565,,Trigger)</f>
        <v>#NUM!</v>
      </c>
      <c r="W1565" s="22" t="e">
        <f>_xll.qlIndexFixing($W$1,S1565,,Trigger)</f>
        <v>#NUM!</v>
      </c>
      <c r="X1565" s="17" t="e">
        <f t="shared" si="24"/>
        <v>#NUM!</v>
      </c>
    </row>
    <row r="1566" spans="18:24" x14ac:dyDescent="0.2">
      <c r="R1566" s="17" t="s">
        <v>21</v>
      </c>
      <c r="S1566" s="18">
        <f>_xll.qlInterestRateIndexFixingDate(IborIndex&amp;Tenor,T1566,Trigger)</f>
        <v>50357</v>
      </c>
      <c r="T1566" s="18">
        <f>_xll.qlCalendarAdvance(Calendar,T1565,R1566,"f",,Trigger)</f>
        <v>50361</v>
      </c>
      <c r="U1566" s="18">
        <f>_xll.qlInterestRateIndexMaturity(IborIndex&amp;Tenor,T1566,Trigger)</f>
        <v>50542</v>
      </c>
      <c r="V1566" s="22" t="e">
        <f>_xll.qlIndexFixing($V$1,S1566,,Trigger)</f>
        <v>#NUM!</v>
      </c>
      <c r="W1566" s="22" t="e">
        <f>_xll.qlIndexFixing($W$1,S1566,,Trigger)</f>
        <v>#NUM!</v>
      </c>
      <c r="X1566" s="17" t="e">
        <f t="shared" si="24"/>
        <v>#NUM!</v>
      </c>
    </row>
    <row r="1567" spans="18:24" x14ac:dyDescent="0.2">
      <c r="R1567" s="17" t="s">
        <v>21</v>
      </c>
      <c r="S1567" s="18">
        <f>_xll.qlInterestRateIndexFixingDate(IborIndex&amp;Tenor,T1567,Trigger)</f>
        <v>50364</v>
      </c>
      <c r="T1567" s="18">
        <f>_xll.qlCalendarAdvance(Calendar,T1566,R1567,"f",,Trigger)</f>
        <v>50368</v>
      </c>
      <c r="U1567" s="18">
        <f>_xll.qlInterestRateIndexMaturity(IborIndex&amp;Tenor,T1567,Trigger)</f>
        <v>50549</v>
      </c>
      <c r="V1567" s="22" t="e">
        <f>_xll.qlIndexFixing($V$1,S1567,,Trigger)</f>
        <v>#NUM!</v>
      </c>
      <c r="W1567" s="22" t="e">
        <f>_xll.qlIndexFixing($W$1,S1567,,Trigger)</f>
        <v>#NUM!</v>
      </c>
      <c r="X1567" s="17" t="e">
        <f t="shared" si="24"/>
        <v>#NUM!</v>
      </c>
    </row>
    <row r="1568" spans="18:24" x14ac:dyDescent="0.2">
      <c r="R1568" s="17" t="s">
        <v>21</v>
      </c>
      <c r="S1568" s="18">
        <f>_xll.qlInterestRateIndexFixingDate(IborIndex&amp;Tenor,T1568,Trigger)</f>
        <v>50371</v>
      </c>
      <c r="T1568" s="18">
        <f>_xll.qlCalendarAdvance(Calendar,T1567,R1568,"f",,Trigger)</f>
        <v>50375</v>
      </c>
      <c r="U1568" s="18">
        <f>_xll.qlInterestRateIndexMaturity(IborIndex&amp;Tenor,T1568,Trigger)</f>
        <v>50557</v>
      </c>
      <c r="V1568" s="22" t="e">
        <f>_xll.qlIndexFixing($V$1,S1568,,Trigger)</f>
        <v>#NUM!</v>
      </c>
      <c r="W1568" s="22" t="e">
        <f>_xll.qlIndexFixing($W$1,S1568,,Trigger)</f>
        <v>#NUM!</v>
      </c>
      <c r="X1568" s="17" t="e">
        <f t="shared" si="24"/>
        <v>#NUM!</v>
      </c>
    </row>
    <row r="1569" spans="18:24" x14ac:dyDescent="0.2">
      <c r="R1569" s="17" t="s">
        <v>21</v>
      </c>
      <c r="S1569" s="18">
        <f>_xll.qlInterestRateIndexFixingDate(IborIndex&amp;Tenor,T1569,Trigger)</f>
        <v>50378</v>
      </c>
      <c r="T1569" s="18">
        <f>_xll.qlCalendarAdvance(Calendar,T1568,R1569,"f",,Trigger)</f>
        <v>50382</v>
      </c>
      <c r="U1569" s="18">
        <f>_xll.qlInterestRateIndexMaturity(IborIndex&amp;Tenor,T1569,Trigger)</f>
        <v>50564</v>
      </c>
      <c r="V1569" s="22" t="e">
        <f>_xll.qlIndexFixing($V$1,S1569,,Trigger)</f>
        <v>#NUM!</v>
      </c>
      <c r="W1569" s="22" t="e">
        <f>_xll.qlIndexFixing($W$1,S1569,,Trigger)</f>
        <v>#NUM!</v>
      </c>
      <c r="X1569" s="17" t="e">
        <f t="shared" si="24"/>
        <v>#NUM!</v>
      </c>
    </row>
    <row r="1570" spans="18:24" x14ac:dyDescent="0.2">
      <c r="R1570" s="17" t="s">
        <v>21</v>
      </c>
      <c r="S1570" s="18">
        <f>_xll.qlInterestRateIndexFixingDate(IborIndex&amp;Tenor,T1570,Trigger)</f>
        <v>50385</v>
      </c>
      <c r="T1570" s="18">
        <f>_xll.qlCalendarAdvance(Calendar,T1569,R1570,"f",,Trigger)</f>
        <v>50389</v>
      </c>
      <c r="U1570" s="18">
        <f>_xll.qlInterestRateIndexMaturity(IborIndex&amp;Tenor,T1570,Trigger)</f>
        <v>50571</v>
      </c>
      <c r="V1570" s="22" t="e">
        <f>_xll.qlIndexFixing($V$1,S1570,,Trigger)</f>
        <v>#NUM!</v>
      </c>
      <c r="W1570" s="22" t="e">
        <f>_xll.qlIndexFixing($W$1,S1570,,Trigger)</f>
        <v>#NUM!</v>
      </c>
      <c r="X1570" s="17" t="e">
        <f t="shared" si="24"/>
        <v>#NUM!</v>
      </c>
    </row>
    <row r="1571" spans="18:24" x14ac:dyDescent="0.2">
      <c r="R1571" s="17" t="s">
        <v>21</v>
      </c>
      <c r="S1571" s="18">
        <f>_xll.qlInterestRateIndexFixingDate(IborIndex&amp;Tenor,T1571,Trigger)</f>
        <v>50392</v>
      </c>
      <c r="T1571" s="18">
        <f>_xll.qlCalendarAdvance(Calendar,T1570,R1571,"f",,Trigger)</f>
        <v>50396</v>
      </c>
      <c r="U1571" s="18">
        <f>_xll.qlInterestRateIndexMaturity(IborIndex&amp;Tenor,T1571,Trigger)</f>
        <v>50578</v>
      </c>
      <c r="V1571" s="22" t="e">
        <f>_xll.qlIndexFixing($V$1,S1571,,Trigger)</f>
        <v>#NUM!</v>
      </c>
      <c r="W1571" s="22" t="e">
        <f>_xll.qlIndexFixing($W$1,S1571,,Trigger)</f>
        <v>#NUM!</v>
      </c>
      <c r="X1571" s="17" t="e">
        <f t="shared" si="24"/>
        <v>#NUM!</v>
      </c>
    </row>
    <row r="1572" spans="18:24" x14ac:dyDescent="0.2">
      <c r="R1572" s="17" t="s">
        <v>21</v>
      </c>
      <c r="S1572" s="18">
        <f>_xll.qlInterestRateIndexFixingDate(IborIndex&amp;Tenor,T1572,Trigger)</f>
        <v>50398</v>
      </c>
      <c r="T1572" s="18">
        <f>_xll.qlCalendarAdvance(Calendar,T1571,R1572,"f",,Trigger)</f>
        <v>50403</v>
      </c>
      <c r="U1572" s="18">
        <f>_xll.qlInterestRateIndexMaturity(IborIndex&amp;Tenor,T1572,Trigger)</f>
        <v>50585</v>
      </c>
      <c r="V1572" s="22" t="e">
        <f>_xll.qlIndexFixing($V$1,S1572,,Trigger)</f>
        <v>#NUM!</v>
      </c>
      <c r="W1572" s="22" t="e">
        <f>_xll.qlIndexFixing($W$1,S1572,,Trigger)</f>
        <v>#NUM!</v>
      </c>
      <c r="X1572" s="17" t="e">
        <f t="shared" si="24"/>
        <v>#NUM!</v>
      </c>
    </row>
    <row r="1573" spans="18:24" x14ac:dyDescent="0.2">
      <c r="R1573" s="17" t="s">
        <v>21</v>
      </c>
      <c r="S1573" s="18">
        <f>_xll.qlInterestRateIndexFixingDate(IborIndex&amp;Tenor,T1573,Trigger)</f>
        <v>50405</v>
      </c>
      <c r="T1573" s="18">
        <f>_xll.qlCalendarAdvance(Calendar,T1572,R1573,"f",,Trigger)</f>
        <v>50410</v>
      </c>
      <c r="U1573" s="18">
        <f>_xll.qlInterestRateIndexMaturity(IborIndex&amp;Tenor,T1573,Trigger)</f>
        <v>50591</v>
      </c>
      <c r="V1573" s="22" t="e">
        <f>_xll.qlIndexFixing($V$1,S1573,,Trigger)</f>
        <v>#NUM!</v>
      </c>
      <c r="W1573" s="22" t="e">
        <f>_xll.qlIndexFixing($W$1,S1573,,Trigger)</f>
        <v>#NUM!</v>
      </c>
      <c r="X1573" s="17" t="e">
        <f t="shared" si="24"/>
        <v>#NUM!</v>
      </c>
    </row>
    <row r="1574" spans="18:24" x14ac:dyDescent="0.2">
      <c r="R1574" s="17" t="s">
        <v>21</v>
      </c>
      <c r="S1574" s="18">
        <f>_xll.qlInterestRateIndexFixingDate(IborIndex&amp;Tenor,T1574,Trigger)</f>
        <v>50413</v>
      </c>
      <c r="T1574" s="18">
        <f>_xll.qlCalendarAdvance(Calendar,T1573,R1574,"f",,Trigger)</f>
        <v>50417</v>
      </c>
      <c r="U1574" s="18">
        <f>_xll.qlInterestRateIndexMaturity(IborIndex&amp;Tenor,T1574,Trigger)</f>
        <v>50598</v>
      </c>
      <c r="V1574" s="22" t="e">
        <f>_xll.qlIndexFixing($V$1,S1574,,Trigger)</f>
        <v>#NUM!</v>
      </c>
      <c r="W1574" s="22" t="e">
        <f>_xll.qlIndexFixing($W$1,S1574,,Trigger)</f>
        <v>#NUM!</v>
      </c>
      <c r="X1574" s="17" t="e">
        <f t="shared" si="24"/>
        <v>#NUM!</v>
      </c>
    </row>
    <row r="1575" spans="18:24" x14ac:dyDescent="0.2">
      <c r="R1575" s="17" t="s">
        <v>21</v>
      </c>
      <c r="S1575" s="18">
        <f>_xll.qlInterestRateIndexFixingDate(IborIndex&amp;Tenor,T1575,Trigger)</f>
        <v>50420</v>
      </c>
      <c r="T1575" s="18">
        <f>_xll.qlCalendarAdvance(Calendar,T1574,R1575,"f",,Trigger)</f>
        <v>50424</v>
      </c>
      <c r="U1575" s="18">
        <f>_xll.qlInterestRateIndexMaturity(IborIndex&amp;Tenor,T1575,Trigger)</f>
        <v>50605</v>
      </c>
      <c r="V1575" s="22" t="e">
        <f>_xll.qlIndexFixing($V$1,S1575,,Trigger)</f>
        <v>#NUM!</v>
      </c>
      <c r="W1575" s="22" t="e">
        <f>_xll.qlIndexFixing($W$1,S1575,,Trigger)</f>
        <v>#NUM!</v>
      </c>
      <c r="X1575" s="17" t="e">
        <f t="shared" si="24"/>
        <v>#NUM!</v>
      </c>
    </row>
    <row r="1576" spans="18:24" x14ac:dyDescent="0.2">
      <c r="R1576" s="17" t="s">
        <v>21</v>
      </c>
      <c r="S1576" s="18">
        <f>_xll.qlInterestRateIndexFixingDate(IborIndex&amp;Tenor,T1576,Trigger)</f>
        <v>50427</v>
      </c>
      <c r="T1576" s="18">
        <f>_xll.qlCalendarAdvance(Calendar,T1575,R1576,"f",,Trigger)</f>
        <v>50431</v>
      </c>
      <c r="U1576" s="18">
        <f>_xll.qlInterestRateIndexMaturity(IborIndex&amp;Tenor,T1576,Trigger)</f>
        <v>50612</v>
      </c>
      <c r="V1576" s="22" t="e">
        <f>_xll.qlIndexFixing($V$1,S1576,,Trigger)</f>
        <v>#NUM!</v>
      </c>
      <c r="W1576" s="22" t="e">
        <f>_xll.qlIndexFixing($W$1,S1576,,Trigger)</f>
        <v>#NUM!</v>
      </c>
      <c r="X1576" s="17" t="e">
        <f t="shared" si="24"/>
        <v>#NUM!</v>
      </c>
    </row>
    <row r="1577" spans="18:24" x14ac:dyDescent="0.2">
      <c r="R1577" s="17" t="s">
        <v>21</v>
      </c>
      <c r="S1577" s="18">
        <f>_xll.qlInterestRateIndexFixingDate(IborIndex&amp;Tenor,T1577,Trigger)</f>
        <v>50434</v>
      </c>
      <c r="T1577" s="18">
        <f>_xll.qlCalendarAdvance(Calendar,T1576,R1577,"f",,Trigger)</f>
        <v>50438</v>
      </c>
      <c r="U1577" s="18">
        <f>_xll.qlInterestRateIndexMaturity(IborIndex&amp;Tenor,T1577,Trigger)</f>
        <v>50619</v>
      </c>
      <c r="V1577" s="22" t="e">
        <f>_xll.qlIndexFixing($V$1,S1577,,Trigger)</f>
        <v>#NUM!</v>
      </c>
      <c r="W1577" s="22" t="e">
        <f>_xll.qlIndexFixing($W$1,S1577,,Trigger)</f>
        <v>#NUM!</v>
      </c>
      <c r="X1577" s="17" t="e">
        <f t="shared" si="24"/>
        <v>#NUM!</v>
      </c>
    </row>
    <row r="1578" spans="18:24" x14ac:dyDescent="0.2">
      <c r="R1578" s="17" t="s">
        <v>21</v>
      </c>
      <c r="S1578" s="18">
        <f>_xll.qlInterestRateIndexFixingDate(IborIndex&amp;Tenor,T1578,Trigger)</f>
        <v>50441</v>
      </c>
      <c r="T1578" s="18">
        <f>_xll.qlCalendarAdvance(Calendar,T1577,R1578,"f",,Trigger)</f>
        <v>50445</v>
      </c>
      <c r="U1578" s="18">
        <f>_xll.qlInterestRateIndexMaturity(IborIndex&amp;Tenor,T1578,Trigger)</f>
        <v>50626</v>
      </c>
      <c r="V1578" s="22" t="e">
        <f>_xll.qlIndexFixing($V$1,S1578,,Trigger)</f>
        <v>#NUM!</v>
      </c>
      <c r="W1578" s="22" t="e">
        <f>_xll.qlIndexFixing($W$1,S1578,,Trigger)</f>
        <v>#NUM!</v>
      </c>
      <c r="X1578" s="17" t="e">
        <f t="shared" si="24"/>
        <v>#NUM!</v>
      </c>
    </row>
    <row r="1579" spans="18:24" x14ac:dyDescent="0.2">
      <c r="R1579" s="17" t="s">
        <v>21</v>
      </c>
      <c r="S1579" s="18">
        <f>_xll.qlInterestRateIndexFixingDate(IborIndex&amp;Tenor,T1579,Trigger)</f>
        <v>50448</v>
      </c>
      <c r="T1579" s="18">
        <f>_xll.qlCalendarAdvance(Calendar,T1578,R1579,"f",,Trigger)</f>
        <v>50452</v>
      </c>
      <c r="U1579" s="18">
        <f>_xll.qlInterestRateIndexMaturity(IborIndex&amp;Tenor,T1579,Trigger)</f>
        <v>50633</v>
      </c>
      <c r="V1579" s="22" t="e">
        <f>_xll.qlIndexFixing($V$1,S1579,,Trigger)</f>
        <v>#NUM!</v>
      </c>
      <c r="W1579" s="22" t="e">
        <f>_xll.qlIndexFixing($W$1,S1579,,Trigger)</f>
        <v>#NUM!</v>
      </c>
      <c r="X1579" s="17" t="e">
        <f t="shared" si="24"/>
        <v>#NUM!</v>
      </c>
    </row>
    <row r="1580" spans="18:24" x14ac:dyDescent="0.2">
      <c r="R1580" s="17" t="s">
        <v>21</v>
      </c>
      <c r="S1580" s="18">
        <f>_xll.qlInterestRateIndexFixingDate(IborIndex&amp;Tenor,T1580,Trigger)</f>
        <v>50455</v>
      </c>
      <c r="T1580" s="18">
        <f>_xll.qlCalendarAdvance(Calendar,T1579,R1580,"f",,Trigger)</f>
        <v>50459</v>
      </c>
      <c r="U1580" s="18">
        <f>_xll.qlInterestRateIndexMaturity(IborIndex&amp;Tenor,T1580,Trigger)</f>
        <v>50640</v>
      </c>
      <c r="V1580" s="22" t="e">
        <f>_xll.qlIndexFixing($V$1,S1580,,Trigger)</f>
        <v>#NUM!</v>
      </c>
      <c r="W1580" s="22" t="e">
        <f>_xll.qlIndexFixing($W$1,S1580,,Trigger)</f>
        <v>#NUM!</v>
      </c>
      <c r="X1580" s="17" t="e">
        <f t="shared" si="24"/>
        <v>#NUM!</v>
      </c>
    </row>
    <row r="1581" spans="18:24" x14ac:dyDescent="0.2">
      <c r="R1581" s="17" t="s">
        <v>21</v>
      </c>
      <c r="S1581" s="18">
        <f>_xll.qlInterestRateIndexFixingDate(IborIndex&amp;Tenor,T1581,Trigger)</f>
        <v>50462</v>
      </c>
      <c r="T1581" s="18">
        <f>_xll.qlCalendarAdvance(Calendar,T1580,R1581,"f",,Trigger)</f>
        <v>50466</v>
      </c>
      <c r="U1581" s="18">
        <f>_xll.qlInterestRateIndexMaturity(IborIndex&amp;Tenor,T1581,Trigger)</f>
        <v>50650</v>
      </c>
      <c r="V1581" s="22" t="e">
        <f>_xll.qlIndexFixing($V$1,S1581,,Trigger)</f>
        <v>#NUM!</v>
      </c>
      <c r="W1581" s="22" t="e">
        <f>_xll.qlIndexFixing($W$1,S1581,,Trigger)</f>
        <v>#NUM!</v>
      </c>
      <c r="X1581" s="17" t="e">
        <f t="shared" si="24"/>
        <v>#NUM!</v>
      </c>
    </row>
    <row r="1582" spans="18:24" x14ac:dyDescent="0.2">
      <c r="R1582" s="17" t="s">
        <v>21</v>
      </c>
      <c r="S1582" s="18">
        <f>_xll.qlInterestRateIndexFixingDate(IborIndex&amp;Tenor,T1582,Trigger)</f>
        <v>50469</v>
      </c>
      <c r="T1582" s="18">
        <f>_xll.qlCalendarAdvance(Calendar,T1581,R1582,"f",,Trigger)</f>
        <v>50473</v>
      </c>
      <c r="U1582" s="18">
        <f>_xll.qlInterestRateIndexMaturity(IborIndex&amp;Tenor,T1582,Trigger)</f>
        <v>50657</v>
      </c>
      <c r="V1582" s="22" t="e">
        <f>_xll.qlIndexFixing($V$1,S1582,,Trigger)</f>
        <v>#NUM!</v>
      </c>
      <c r="W1582" s="22" t="e">
        <f>_xll.qlIndexFixing($W$1,S1582,,Trigger)</f>
        <v>#NUM!</v>
      </c>
      <c r="X1582" s="17" t="e">
        <f t="shared" si="24"/>
        <v>#NUM!</v>
      </c>
    </row>
    <row r="1583" spans="18:24" x14ac:dyDescent="0.2">
      <c r="R1583" s="17" t="s">
        <v>21</v>
      </c>
      <c r="S1583" s="18">
        <f>_xll.qlInterestRateIndexFixingDate(IborIndex&amp;Tenor,T1583,Trigger)</f>
        <v>50476</v>
      </c>
      <c r="T1583" s="18">
        <f>_xll.qlCalendarAdvance(Calendar,T1582,R1583,"f",,Trigger)</f>
        <v>50480</v>
      </c>
      <c r="U1583" s="18">
        <f>_xll.qlInterestRateIndexMaturity(IborIndex&amp;Tenor,T1583,Trigger)</f>
        <v>50664</v>
      </c>
      <c r="V1583" s="22" t="e">
        <f>_xll.qlIndexFixing($V$1,S1583,,Trigger)</f>
        <v>#NUM!</v>
      </c>
      <c r="W1583" s="22" t="e">
        <f>_xll.qlIndexFixing($W$1,S1583,,Trigger)</f>
        <v>#NUM!</v>
      </c>
      <c r="X1583" s="17" t="e">
        <f t="shared" si="24"/>
        <v>#NUM!</v>
      </c>
    </row>
    <row r="1584" spans="18:24" x14ac:dyDescent="0.2">
      <c r="R1584" s="17" t="s">
        <v>21</v>
      </c>
      <c r="S1584" s="18">
        <f>_xll.qlInterestRateIndexFixingDate(IborIndex&amp;Tenor,T1584,Trigger)</f>
        <v>50483</v>
      </c>
      <c r="T1584" s="18">
        <f>_xll.qlCalendarAdvance(Calendar,T1583,R1584,"f",,Trigger)</f>
        <v>50487</v>
      </c>
      <c r="U1584" s="18">
        <f>_xll.qlInterestRateIndexMaturity(IborIndex&amp;Tenor,T1584,Trigger)</f>
        <v>50671</v>
      </c>
      <c r="V1584" s="22" t="e">
        <f>_xll.qlIndexFixing($V$1,S1584,,Trigger)</f>
        <v>#NUM!</v>
      </c>
      <c r="W1584" s="22" t="e">
        <f>_xll.qlIndexFixing($W$1,S1584,,Trigger)</f>
        <v>#NUM!</v>
      </c>
      <c r="X1584" s="17" t="e">
        <f t="shared" si="24"/>
        <v>#NUM!</v>
      </c>
    </row>
    <row r="1585" spans="18:24" x14ac:dyDescent="0.2">
      <c r="R1585" s="17" t="s">
        <v>21</v>
      </c>
      <c r="S1585" s="18">
        <f>_xll.qlInterestRateIndexFixingDate(IborIndex&amp;Tenor,T1585,Trigger)</f>
        <v>50490</v>
      </c>
      <c r="T1585" s="18">
        <f>_xll.qlCalendarAdvance(Calendar,T1584,R1585,"f",,Trigger)</f>
        <v>50494</v>
      </c>
      <c r="U1585" s="18">
        <f>_xll.qlInterestRateIndexMaturity(IborIndex&amp;Tenor,T1585,Trigger)</f>
        <v>50678</v>
      </c>
      <c r="V1585" s="22" t="e">
        <f>_xll.qlIndexFixing($V$1,S1585,,Trigger)</f>
        <v>#NUM!</v>
      </c>
      <c r="W1585" s="22" t="e">
        <f>_xll.qlIndexFixing($W$1,S1585,,Trigger)</f>
        <v>#NUM!</v>
      </c>
      <c r="X1585" s="17" t="e">
        <f t="shared" si="24"/>
        <v>#NUM!</v>
      </c>
    </row>
    <row r="1586" spans="18:24" x14ac:dyDescent="0.2">
      <c r="R1586" s="17" t="s">
        <v>21</v>
      </c>
      <c r="S1586" s="18">
        <f>_xll.qlInterestRateIndexFixingDate(IborIndex&amp;Tenor,T1586,Trigger)</f>
        <v>50497</v>
      </c>
      <c r="T1586" s="18">
        <f>_xll.qlCalendarAdvance(Calendar,T1585,R1586,"f",,Trigger)</f>
        <v>50501</v>
      </c>
      <c r="U1586" s="18">
        <f>_xll.qlInterestRateIndexMaturity(IborIndex&amp;Tenor,T1586,Trigger)</f>
        <v>50684</v>
      </c>
      <c r="V1586" s="22" t="e">
        <f>_xll.qlIndexFixing($V$1,S1586,,Trigger)</f>
        <v>#NUM!</v>
      </c>
      <c r="W1586" s="22" t="e">
        <f>_xll.qlIndexFixing($W$1,S1586,,Trigger)</f>
        <v>#NUM!</v>
      </c>
      <c r="X1586" s="17" t="e">
        <f t="shared" si="24"/>
        <v>#NUM!</v>
      </c>
    </row>
    <row r="1587" spans="18:24" x14ac:dyDescent="0.2">
      <c r="R1587" s="17" t="s">
        <v>21</v>
      </c>
      <c r="S1587" s="18">
        <f>_xll.qlInterestRateIndexFixingDate(IborIndex&amp;Tenor,T1587,Trigger)</f>
        <v>50504</v>
      </c>
      <c r="T1587" s="18">
        <f>_xll.qlCalendarAdvance(Calendar,T1586,R1587,"f",,Trigger)</f>
        <v>50508</v>
      </c>
      <c r="U1587" s="18">
        <f>_xll.qlInterestRateIndexMaturity(IborIndex&amp;Tenor,T1587,Trigger)</f>
        <v>50691</v>
      </c>
      <c r="V1587" s="22" t="e">
        <f>_xll.qlIndexFixing($V$1,S1587,,Trigger)</f>
        <v>#NUM!</v>
      </c>
      <c r="W1587" s="22" t="e">
        <f>_xll.qlIndexFixing($W$1,S1587,,Trigger)</f>
        <v>#NUM!</v>
      </c>
      <c r="X1587" s="17" t="e">
        <f t="shared" si="24"/>
        <v>#NUM!</v>
      </c>
    </row>
    <row r="1588" spans="18:24" x14ac:dyDescent="0.2">
      <c r="R1588" s="17" t="s">
        <v>21</v>
      </c>
      <c r="S1588" s="18">
        <f>_xll.qlInterestRateIndexFixingDate(IborIndex&amp;Tenor,T1588,Trigger)</f>
        <v>50511</v>
      </c>
      <c r="T1588" s="18">
        <f>_xll.qlCalendarAdvance(Calendar,T1587,R1588,"f",,Trigger)</f>
        <v>50515</v>
      </c>
      <c r="U1588" s="18">
        <f>_xll.qlInterestRateIndexMaturity(IborIndex&amp;Tenor,T1588,Trigger)</f>
        <v>50698</v>
      </c>
      <c r="V1588" s="22" t="e">
        <f>_xll.qlIndexFixing($V$1,S1588,,Trigger)</f>
        <v>#NUM!</v>
      </c>
      <c r="W1588" s="22" t="e">
        <f>_xll.qlIndexFixing($W$1,S1588,,Trigger)</f>
        <v>#NUM!</v>
      </c>
      <c r="X1588" s="17" t="e">
        <f t="shared" si="24"/>
        <v>#NUM!</v>
      </c>
    </row>
    <row r="1589" spans="18:24" x14ac:dyDescent="0.2">
      <c r="R1589" s="17" t="s">
        <v>21</v>
      </c>
      <c r="S1589" s="18">
        <f>_xll.qlInterestRateIndexFixingDate(IborIndex&amp;Tenor,T1589,Trigger)</f>
        <v>50516</v>
      </c>
      <c r="T1589" s="18">
        <f>_xll.qlCalendarAdvance(Calendar,T1588,R1589,"f",,Trigger)</f>
        <v>50522</v>
      </c>
      <c r="U1589" s="18">
        <f>_xll.qlInterestRateIndexMaturity(IborIndex&amp;Tenor,T1589,Trigger)</f>
        <v>50705</v>
      </c>
      <c r="V1589" s="22" t="e">
        <f>_xll.qlIndexFixing($V$1,S1589,,Trigger)</f>
        <v>#NUM!</v>
      </c>
      <c r="W1589" s="22" t="e">
        <f>_xll.qlIndexFixing($W$1,S1589,,Trigger)</f>
        <v>#NUM!</v>
      </c>
      <c r="X1589" s="17" t="e">
        <f t="shared" si="24"/>
        <v>#NUM!</v>
      </c>
    </row>
    <row r="1590" spans="18:24" x14ac:dyDescent="0.2">
      <c r="R1590" s="17" t="s">
        <v>21</v>
      </c>
      <c r="S1590" s="18">
        <f>_xll.qlInterestRateIndexFixingDate(IborIndex&amp;Tenor,T1590,Trigger)</f>
        <v>50525</v>
      </c>
      <c r="T1590" s="18">
        <f>_xll.qlCalendarAdvance(Calendar,T1589,R1590,"f",,Trigger)</f>
        <v>50529</v>
      </c>
      <c r="U1590" s="18">
        <f>_xll.qlInterestRateIndexMaturity(IborIndex&amp;Tenor,T1590,Trigger)</f>
        <v>50713</v>
      </c>
      <c r="V1590" s="22" t="e">
        <f>_xll.qlIndexFixing($V$1,S1590,,Trigger)</f>
        <v>#NUM!</v>
      </c>
      <c r="W1590" s="22" t="e">
        <f>_xll.qlIndexFixing($W$1,S1590,,Trigger)</f>
        <v>#NUM!</v>
      </c>
      <c r="X1590" s="17" t="e">
        <f t="shared" si="24"/>
        <v>#NUM!</v>
      </c>
    </row>
    <row r="1591" spans="18:24" x14ac:dyDescent="0.2">
      <c r="R1591" s="17" t="s">
        <v>21</v>
      </c>
      <c r="S1591" s="18">
        <f>_xll.qlInterestRateIndexFixingDate(IborIndex&amp;Tenor,T1591,Trigger)</f>
        <v>50532</v>
      </c>
      <c r="T1591" s="18">
        <f>_xll.qlCalendarAdvance(Calendar,T1590,R1591,"f",,Trigger)</f>
        <v>50536</v>
      </c>
      <c r="U1591" s="18">
        <f>_xll.qlInterestRateIndexMaturity(IborIndex&amp;Tenor,T1591,Trigger)</f>
        <v>50720</v>
      </c>
      <c r="V1591" s="22" t="e">
        <f>_xll.qlIndexFixing($V$1,S1591,,Trigger)</f>
        <v>#NUM!</v>
      </c>
      <c r="W1591" s="22" t="e">
        <f>_xll.qlIndexFixing($W$1,S1591,,Trigger)</f>
        <v>#NUM!</v>
      </c>
      <c r="X1591" s="17" t="e">
        <f t="shared" si="24"/>
        <v>#NUM!</v>
      </c>
    </row>
    <row r="1592" spans="18:24" x14ac:dyDescent="0.2">
      <c r="R1592" s="17" t="s">
        <v>21</v>
      </c>
      <c r="S1592" s="18">
        <f>_xll.qlInterestRateIndexFixingDate(IborIndex&amp;Tenor,T1592,Trigger)</f>
        <v>50539</v>
      </c>
      <c r="T1592" s="18">
        <f>_xll.qlCalendarAdvance(Calendar,T1591,R1592,"f",,Trigger)</f>
        <v>50543</v>
      </c>
      <c r="U1592" s="18">
        <f>_xll.qlInterestRateIndexMaturity(IborIndex&amp;Tenor,T1592,Trigger)</f>
        <v>50727</v>
      </c>
      <c r="V1592" s="22" t="e">
        <f>_xll.qlIndexFixing($V$1,S1592,,Trigger)</f>
        <v>#NUM!</v>
      </c>
      <c r="W1592" s="22" t="e">
        <f>_xll.qlIndexFixing($W$1,S1592,,Trigger)</f>
        <v>#NUM!</v>
      </c>
      <c r="X1592" s="17" t="e">
        <f t="shared" si="24"/>
        <v>#NUM!</v>
      </c>
    </row>
    <row r="1593" spans="18:24" x14ac:dyDescent="0.2">
      <c r="R1593" s="17" t="s">
        <v>21</v>
      </c>
      <c r="S1593" s="18">
        <f>_xll.qlInterestRateIndexFixingDate(IborIndex&amp;Tenor,T1593,Trigger)</f>
        <v>50546</v>
      </c>
      <c r="T1593" s="18">
        <f>_xll.qlCalendarAdvance(Calendar,T1592,R1593,"f",,Trigger)</f>
        <v>50550</v>
      </c>
      <c r="U1593" s="18">
        <f>_xll.qlInterestRateIndexMaturity(IborIndex&amp;Tenor,T1593,Trigger)</f>
        <v>50734</v>
      </c>
      <c r="V1593" s="22" t="e">
        <f>_xll.qlIndexFixing($V$1,S1593,,Trigger)</f>
        <v>#NUM!</v>
      </c>
      <c r="W1593" s="22" t="e">
        <f>_xll.qlIndexFixing($W$1,S1593,,Trigger)</f>
        <v>#NUM!</v>
      </c>
      <c r="X1593" s="17" t="e">
        <f t="shared" si="24"/>
        <v>#NUM!</v>
      </c>
    </row>
    <row r="1594" spans="18:24" x14ac:dyDescent="0.2">
      <c r="R1594" s="17" t="s">
        <v>21</v>
      </c>
      <c r="S1594" s="18">
        <f>_xll.qlInterestRateIndexFixingDate(IborIndex&amp;Tenor,T1594,Trigger)</f>
        <v>50553</v>
      </c>
      <c r="T1594" s="18">
        <f>_xll.qlCalendarAdvance(Calendar,T1593,R1594,"f",,Trigger)</f>
        <v>50557</v>
      </c>
      <c r="U1594" s="18">
        <f>_xll.qlInterestRateIndexMaturity(IborIndex&amp;Tenor,T1594,Trigger)</f>
        <v>50740</v>
      </c>
      <c r="V1594" s="22" t="e">
        <f>_xll.qlIndexFixing($V$1,S1594,,Trigger)</f>
        <v>#NUM!</v>
      </c>
      <c r="W1594" s="22" t="e">
        <f>_xll.qlIndexFixing($W$1,S1594,,Trigger)</f>
        <v>#NUM!</v>
      </c>
      <c r="X1594" s="17" t="e">
        <f t="shared" si="24"/>
        <v>#NUM!</v>
      </c>
    </row>
    <row r="1595" spans="18:24" x14ac:dyDescent="0.2">
      <c r="R1595" s="17" t="s">
        <v>21</v>
      </c>
      <c r="S1595" s="18">
        <f>_xll.qlInterestRateIndexFixingDate(IborIndex&amp;Tenor,T1595,Trigger)</f>
        <v>50560</v>
      </c>
      <c r="T1595" s="18">
        <f>_xll.qlCalendarAdvance(Calendar,T1594,R1595,"f",,Trigger)</f>
        <v>50564</v>
      </c>
      <c r="U1595" s="18">
        <f>_xll.qlInterestRateIndexMaturity(IborIndex&amp;Tenor,T1595,Trigger)</f>
        <v>50747</v>
      </c>
      <c r="V1595" s="22" t="e">
        <f>_xll.qlIndexFixing($V$1,S1595,,Trigger)</f>
        <v>#NUM!</v>
      </c>
      <c r="W1595" s="22" t="e">
        <f>_xll.qlIndexFixing($W$1,S1595,,Trigger)</f>
        <v>#NUM!</v>
      </c>
      <c r="X1595" s="17" t="e">
        <f t="shared" si="24"/>
        <v>#NUM!</v>
      </c>
    </row>
    <row r="1596" spans="18:24" x14ac:dyDescent="0.2">
      <c r="R1596" s="17" t="s">
        <v>21</v>
      </c>
      <c r="S1596" s="18">
        <f>_xll.qlInterestRateIndexFixingDate(IborIndex&amp;Tenor,T1596,Trigger)</f>
        <v>50567</v>
      </c>
      <c r="T1596" s="18">
        <f>_xll.qlCalendarAdvance(Calendar,T1595,R1596,"f",,Trigger)</f>
        <v>50571</v>
      </c>
      <c r="U1596" s="18">
        <f>_xll.qlInterestRateIndexMaturity(IborIndex&amp;Tenor,T1596,Trigger)</f>
        <v>50754</v>
      </c>
      <c r="V1596" s="22" t="e">
        <f>_xll.qlIndexFixing($V$1,S1596,,Trigger)</f>
        <v>#NUM!</v>
      </c>
      <c r="W1596" s="22" t="e">
        <f>_xll.qlIndexFixing($W$1,S1596,,Trigger)</f>
        <v>#NUM!</v>
      </c>
      <c r="X1596" s="17" t="e">
        <f t="shared" si="24"/>
        <v>#NUM!</v>
      </c>
    </row>
    <row r="1597" spans="18:24" x14ac:dyDescent="0.2">
      <c r="R1597" s="17" t="s">
        <v>21</v>
      </c>
      <c r="S1597" s="18">
        <f>_xll.qlInterestRateIndexFixingDate(IborIndex&amp;Tenor,T1597,Trigger)</f>
        <v>50574</v>
      </c>
      <c r="T1597" s="18">
        <f>_xll.qlCalendarAdvance(Calendar,T1596,R1597,"f",,Trigger)</f>
        <v>50578</v>
      </c>
      <c r="U1597" s="18">
        <f>_xll.qlInterestRateIndexMaturity(IborIndex&amp;Tenor,T1597,Trigger)</f>
        <v>50761</v>
      </c>
      <c r="V1597" s="22" t="e">
        <f>_xll.qlIndexFixing($V$1,S1597,,Trigger)</f>
        <v>#NUM!</v>
      </c>
      <c r="W1597" s="22" t="e">
        <f>_xll.qlIndexFixing($W$1,S1597,,Trigger)</f>
        <v>#NUM!</v>
      </c>
      <c r="X1597" s="17" t="e">
        <f t="shared" si="24"/>
        <v>#NUM!</v>
      </c>
    </row>
    <row r="1598" spans="18:24" x14ac:dyDescent="0.2">
      <c r="R1598" s="17" t="s">
        <v>21</v>
      </c>
      <c r="S1598" s="18">
        <f>_xll.qlInterestRateIndexFixingDate(IborIndex&amp;Tenor,T1598,Trigger)</f>
        <v>50581</v>
      </c>
      <c r="T1598" s="18">
        <f>_xll.qlCalendarAdvance(Calendar,T1597,R1598,"f",,Trigger)</f>
        <v>50585</v>
      </c>
      <c r="U1598" s="18">
        <f>_xll.qlInterestRateIndexMaturity(IborIndex&amp;Tenor,T1598,Trigger)</f>
        <v>50768</v>
      </c>
      <c r="V1598" s="22" t="e">
        <f>_xll.qlIndexFixing($V$1,S1598,,Trigger)</f>
        <v>#NUM!</v>
      </c>
      <c r="W1598" s="22" t="e">
        <f>_xll.qlIndexFixing($W$1,S1598,,Trigger)</f>
        <v>#NUM!</v>
      </c>
      <c r="X1598" s="17" t="e">
        <f t="shared" si="24"/>
        <v>#NUM!</v>
      </c>
    </row>
    <row r="1599" spans="18:24" x14ac:dyDescent="0.2">
      <c r="R1599" s="17" t="s">
        <v>21</v>
      </c>
      <c r="S1599" s="18">
        <f>_xll.qlInterestRateIndexFixingDate(IborIndex&amp;Tenor,T1599,Trigger)</f>
        <v>50588</v>
      </c>
      <c r="T1599" s="18">
        <f>_xll.qlCalendarAdvance(Calendar,T1598,R1599,"f",,Trigger)</f>
        <v>50592</v>
      </c>
      <c r="U1599" s="18">
        <f>_xll.qlInterestRateIndexMaturity(IborIndex&amp;Tenor,T1599,Trigger)</f>
        <v>50776</v>
      </c>
      <c r="V1599" s="22" t="e">
        <f>_xll.qlIndexFixing($V$1,S1599,,Trigger)</f>
        <v>#NUM!</v>
      </c>
      <c r="W1599" s="22" t="e">
        <f>_xll.qlIndexFixing($W$1,S1599,,Trigger)</f>
        <v>#NUM!</v>
      </c>
      <c r="X1599" s="17" t="e">
        <f t="shared" si="24"/>
        <v>#NUM!</v>
      </c>
    </row>
    <row r="1600" spans="18:24" x14ac:dyDescent="0.2">
      <c r="R1600" s="17" t="s">
        <v>21</v>
      </c>
      <c r="S1600" s="18">
        <f>_xll.qlInterestRateIndexFixingDate(IborIndex&amp;Tenor,T1600,Trigger)</f>
        <v>50595</v>
      </c>
      <c r="T1600" s="18">
        <f>_xll.qlCalendarAdvance(Calendar,T1599,R1600,"f",,Trigger)</f>
        <v>50599</v>
      </c>
      <c r="U1600" s="18">
        <f>_xll.qlInterestRateIndexMaturity(IborIndex&amp;Tenor,T1600,Trigger)</f>
        <v>50783</v>
      </c>
      <c r="V1600" s="22" t="e">
        <f>_xll.qlIndexFixing($V$1,S1600,,Trigger)</f>
        <v>#NUM!</v>
      </c>
      <c r="W1600" s="22" t="e">
        <f>_xll.qlIndexFixing($W$1,S1600,,Trigger)</f>
        <v>#NUM!</v>
      </c>
      <c r="X1600" s="17" t="e">
        <f t="shared" si="24"/>
        <v>#NUM!</v>
      </c>
    </row>
    <row r="1601" spans="18:24" x14ac:dyDescent="0.2">
      <c r="R1601" s="17" t="s">
        <v>21</v>
      </c>
      <c r="S1601" s="18">
        <f>_xll.qlInterestRateIndexFixingDate(IborIndex&amp;Tenor,T1601,Trigger)</f>
        <v>50602</v>
      </c>
      <c r="T1601" s="18">
        <f>_xll.qlCalendarAdvance(Calendar,T1600,R1601,"f",,Trigger)</f>
        <v>50606</v>
      </c>
      <c r="U1601" s="18">
        <f>_xll.qlInterestRateIndexMaturity(IborIndex&amp;Tenor,T1601,Trigger)</f>
        <v>50790</v>
      </c>
      <c r="V1601" s="22" t="e">
        <f>_xll.qlIndexFixing($V$1,S1601,,Trigger)</f>
        <v>#NUM!</v>
      </c>
      <c r="W1601" s="22" t="e">
        <f>_xll.qlIndexFixing($W$1,S1601,,Trigger)</f>
        <v>#NUM!</v>
      </c>
      <c r="X1601" s="17" t="e">
        <f t="shared" si="24"/>
        <v>#NUM!</v>
      </c>
    </row>
    <row r="1602" spans="18:24" x14ac:dyDescent="0.2">
      <c r="R1602" s="17" t="s">
        <v>21</v>
      </c>
      <c r="S1602" s="18">
        <f>_xll.qlInterestRateIndexFixingDate(IborIndex&amp;Tenor,T1602,Trigger)</f>
        <v>50609</v>
      </c>
      <c r="T1602" s="18">
        <f>_xll.qlCalendarAdvance(Calendar,T1601,R1602,"f",,Trigger)</f>
        <v>50613</v>
      </c>
      <c r="U1602" s="18">
        <f>_xll.qlInterestRateIndexMaturity(IborIndex&amp;Tenor,T1602,Trigger)</f>
        <v>50797</v>
      </c>
      <c r="V1602" s="22" t="e">
        <f>_xll.qlIndexFixing($V$1,S1602,,Trigger)</f>
        <v>#NUM!</v>
      </c>
      <c r="W1602" s="22" t="e">
        <f>_xll.qlIndexFixing($W$1,S1602,,Trigger)</f>
        <v>#NUM!</v>
      </c>
      <c r="X1602" s="17" t="e">
        <f t="shared" si="24"/>
        <v>#NUM!</v>
      </c>
    </row>
    <row r="1603" spans="18:24" x14ac:dyDescent="0.2">
      <c r="R1603" s="17" t="s">
        <v>21</v>
      </c>
      <c r="S1603" s="18">
        <f>_xll.qlInterestRateIndexFixingDate(IborIndex&amp;Tenor,T1603,Trigger)</f>
        <v>50616</v>
      </c>
      <c r="T1603" s="18">
        <f>_xll.qlCalendarAdvance(Calendar,T1602,R1603,"f",,Trigger)</f>
        <v>50620</v>
      </c>
      <c r="U1603" s="18">
        <f>_xll.qlInterestRateIndexMaturity(IborIndex&amp;Tenor,T1603,Trigger)</f>
        <v>50804</v>
      </c>
      <c r="V1603" s="22" t="e">
        <f>_xll.qlIndexFixing($V$1,S1603,,Trigger)</f>
        <v>#NUM!</v>
      </c>
      <c r="W1603" s="22" t="e">
        <f>_xll.qlIndexFixing($W$1,S1603,,Trigger)</f>
        <v>#NUM!</v>
      </c>
      <c r="X1603" s="17" t="e">
        <f t="shared" si="24"/>
        <v>#NUM!</v>
      </c>
    </row>
    <row r="1604" spans="18:24" x14ac:dyDescent="0.2">
      <c r="R1604" s="17" t="s">
        <v>21</v>
      </c>
      <c r="S1604" s="18">
        <f>_xll.qlInterestRateIndexFixingDate(IborIndex&amp;Tenor,T1604,Trigger)</f>
        <v>50623</v>
      </c>
      <c r="T1604" s="18">
        <f>_xll.qlCalendarAdvance(Calendar,T1603,R1604,"f",,Trigger)</f>
        <v>50627</v>
      </c>
      <c r="U1604" s="18">
        <f>_xll.qlInterestRateIndexMaturity(IborIndex&amp;Tenor,T1604,Trigger)</f>
        <v>50811</v>
      </c>
      <c r="V1604" s="22" t="e">
        <f>_xll.qlIndexFixing($V$1,S1604,,Trigger)</f>
        <v>#NUM!</v>
      </c>
      <c r="W1604" s="22" t="e">
        <f>_xll.qlIndexFixing($W$1,S1604,,Trigger)</f>
        <v>#NUM!</v>
      </c>
      <c r="X1604" s="17" t="e">
        <f t="shared" ref="X1604:X1667" si="25">(V1604-W1604)*10000</f>
        <v>#NUM!</v>
      </c>
    </row>
    <row r="1605" spans="18:24" x14ac:dyDescent="0.2">
      <c r="R1605" s="17" t="s">
        <v>21</v>
      </c>
      <c r="S1605" s="18">
        <f>_xll.qlInterestRateIndexFixingDate(IborIndex&amp;Tenor,T1605,Trigger)</f>
        <v>50630</v>
      </c>
      <c r="T1605" s="18">
        <f>_xll.qlCalendarAdvance(Calendar,T1604,R1605,"f",,Trigger)</f>
        <v>50634</v>
      </c>
      <c r="U1605" s="18">
        <f>_xll.qlInterestRateIndexMaturity(IborIndex&amp;Tenor,T1605,Trigger)</f>
        <v>50818</v>
      </c>
      <c r="V1605" s="22" t="e">
        <f>_xll.qlIndexFixing($V$1,S1605,,Trigger)</f>
        <v>#NUM!</v>
      </c>
      <c r="W1605" s="22" t="e">
        <f>_xll.qlIndexFixing($W$1,S1605,,Trigger)</f>
        <v>#NUM!</v>
      </c>
      <c r="X1605" s="17" t="e">
        <f t="shared" si="25"/>
        <v>#NUM!</v>
      </c>
    </row>
    <row r="1606" spans="18:24" x14ac:dyDescent="0.2">
      <c r="R1606" s="17" t="s">
        <v>21</v>
      </c>
      <c r="S1606" s="18">
        <f>_xll.qlInterestRateIndexFixingDate(IborIndex&amp;Tenor,T1606,Trigger)</f>
        <v>50637</v>
      </c>
      <c r="T1606" s="18">
        <f>_xll.qlCalendarAdvance(Calendar,T1605,R1606,"f",,Trigger)</f>
        <v>50641</v>
      </c>
      <c r="U1606" s="18">
        <f>_xll.qlInterestRateIndexMaturity(IborIndex&amp;Tenor,T1606,Trigger)</f>
        <v>50825</v>
      </c>
      <c r="V1606" s="22" t="e">
        <f>_xll.qlIndexFixing($V$1,S1606,,Trigger)</f>
        <v>#NUM!</v>
      </c>
      <c r="W1606" s="22" t="e">
        <f>_xll.qlIndexFixing($W$1,S1606,,Trigger)</f>
        <v>#NUM!</v>
      </c>
      <c r="X1606" s="17" t="e">
        <f t="shared" si="25"/>
        <v>#NUM!</v>
      </c>
    </row>
    <row r="1607" spans="18:24" x14ac:dyDescent="0.2">
      <c r="R1607" s="17" t="s">
        <v>21</v>
      </c>
      <c r="S1607" s="18">
        <f>_xll.qlInterestRateIndexFixingDate(IborIndex&amp;Tenor,T1607,Trigger)</f>
        <v>50644</v>
      </c>
      <c r="T1607" s="18">
        <f>_xll.qlCalendarAdvance(Calendar,T1606,R1607,"f",,Trigger)</f>
        <v>50648</v>
      </c>
      <c r="U1607" s="18">
        <f>_xll.qlInterestRateIndexMaturity(IborIndex&amp;Tenor,T1607,Trigger)</f>
        <v>50829</v>
      </c>
      <c r="V1607" s="22" t="e">
        <f>_xll.qlIndexFixing($V$1,S1607,,Trigger)</f>
        <v>#NUM!</v>
      </c>
      <c r="W1607" s="22" t="e">
        <f>_xll.qlIndexFixing($W$1,S1607,,Trigger)</f>
        <v>#NUM!</v>
      </c>
      <c r="X1607" s="17" t="e">
        <f t="shared" si="25"/>
        <v>#NUM!</v>
      </c>
    </row>
    <row r="1608" spans="18:24" x14ac:dyDescent="0.2">
      <c r="R1608" s="17" t="s">
        <v>21</v>
      </c>
      <c r="S1608" s="18">
        <f>_xll.qlInterestRateIndexFixingDate(IborIndex&amp;Tenor,T1608,Trigger)</f>
        <v>50651</v>
      </c>
      <c r="T1608" s="18">
        <f>_xll.qlCalendarAdvance(Calendar,T1607,R1608,"f",,Trigger)</f>
        <v>50655</v>
      </c>
      <c r="U1608" s="18">
        <f>_xll.qlInterestRateIndexMaturity(IborIndex&amp;Tenor,T1608,Trigger)</f>
        <v>50836</v>
      </c>
      <c r="V1608" s="22" t="e">
        <f>_xll.qlIndexFixing($V$1,S1608,,Trigger)</f>
        <v>#NUM!</v>
      </c>
      <c r="W1608" s="22" t="e">
        <f>_xll.qlIndexFixing($W$1,S1608,,Trigger)</f>
        <v>#NUM!</v>
      </c>
      <c r="X1608" s="17" t="e">
        <f t="shared" si="25"/>
        <v>#NUM!</v>
      </c>
    </row>
    <row r="1609" spans="18:24" x14ac:dyDescent="0.2">
      <c r="R1609" s="17" t="s">
        <v>21</v>
      </c>
      <c r="S1609" s="18">
        <f>_xll.qlInterestRateIndexFixingDate(IborIndex&amp;Tenor,T1609,Trigger)</f>
        <v>50658</v>
      </c>
      <c r="T1609" s="18">
        <f>_xll.qlCalendarAdvance(Calendar,T1608,R1609,"f",,Trigger)</f>
        <v>50662</v>
      </c>
      <c r="U1609" s="18">
        <f>_xll.qlInterestRateIndexMaturity(IborIndex&amp;Tenor,T1609,Trigger)</f>
        <v>50843</v>
      </c>
      <c r="V1609" s="22" t="e">
        <f>_xll.qlIndexFixing($V$1,S1609,,Trigger)</f>
        <v>#NUM!</v>
      </c>
      <c r="W1609" s="22" t="e">
        <f>_xll.qlIndexFixing($W$1,S1609,,Trigger)</f>
        <v>#NUM!</v>
      </c>
      <c r="X1609" s="17" t="e">
        <f t="shared" si="25"/>
        <v>#NUM!</v>
      </c>
    </row>
    <row r="1610" spans="18:24" x14ac:dyDescent="0.2">
      <c r="R1610" s="17" t="s">
        <v>21</v>
      </c>
      <c r="S1610" s="18">
        <f>_xll.qlInterestRateIndexFixingDate(IborIndex&amp;Tenor,T1610,Trigger)</f>
        <v>50665</v>
      </c>
      <c r="T1610" s="18">
        <f>_xll.qlCalendarAdvance(Calendar,T1609,R1610,"f",,Trigger)</f>
        <v>50669</v>
      </c>
      <c r="U1610" s="18">
        <f>_xll.qlInterestRateIndexMaturity(IborIndex&amp;Tenor,T1610,Trigger)</f>
        <v>50850</v>
      </c>
      <c r="V1610" s="22" t="e">
        <f>_xll.qlIndexFixing($V$1,S1610,,Trigger)</f>
        <v>#NUM!</v>
      </c>
      <c r="W1610" s="22" t="e">
        <f>_xll.qlIndexFixing($W$1,S1610,,Trigger)</f>
        <v>#NUM!</v>
      </c>
      <c r="X1610" s="17" t="e">
        <f t="shared" si="25"/>
        <v>#NUM!</v>
      </c>
    </row>
    <row r="1611" spans="18:24" x14ac:dyDescent="0.2">
      <c r="R1611" s="17" t="s">
        <v>21</v>
      </c>
      <c r="S1611" s="18">
        <f>_xll.qlInterestRateIndexFixingDate(IborIndex&amp;Tenor,T1611,Trigger)</f>
        <v>50672</v>
      </c>
      <c r="T1611" s="18">
        <f>_xll.qlCalendarAdvance(Calendar,T1610,R1611,"f",,Trigger)</f>
        <v>50676</v>
      </c>
      <c r="U1611" s="18">
        <f>_xll.qlInterestRateIndexMaturity(IborIndex&amp;Tenor,T1611,Trigger)</f>
        <v>50857</v>
      </c>
      <c r="V1611" s="22" t="e">
        <f>_xll.qlIndexFixing($V$1,S1611,,Trigger)</f>
        <v>#NUM!</v>
      </c>
      <c r="W1611" s="22" t="e">
        <f>_xll.qlIndexFixing($W$1,S1611,,Trigger)</f>
        <v>#NUM!</v>
      </c>
      <c r="X1611" s="17" t="e">
        <f t="shared" si="25"/>
        <v>#NUM!</v>
      </c>
    </row>
    <row r="1612" spans="18:24" x14ac:dyDescent="0.2">
      <c r="R1612" s="17" t="s">
        <v>21</v>
      </c>
      <c r="S1612" s="18">
        <f>_xll.qlInterestRateIndexFixingDate(IborIndex&amp;Tenor,T1612,Trigger)</f>
        <v>50679</v>
      </c>
      <c r="T1612" s="18">
        <f>_xll.qlCalendarAdvance(Calendar,T1611,R1612,"f",,Trigger)</f>
        <v>50683</v>
      </c>
      <c r="U1612" s="18">
        <f>_xll.qlInterestRateIndexMaturity(IborIndex&amp;Tenor,T1612,Trigger)</f>
        <v>50865</v>
      </c>
      <c r="V1612" s="22" t="e">
        <f>_xll.qlIndexFixing($V$1,S1612,,Trigger)</f>
        <v>#NUM!</v>
      </c>
      <c r="W1612" s="22" t="e">
        <f>_xll.qlIndexFixing($W$1,S1612,,Trigger)</f>
        <v>#NUM!</v>
      </c>
      <c r="X1612" s="17" t="e">
        <f t="shared" si="25"/>
        <v>#NUM!</v>
      </c>
    </row>
    <row r="1613" spans="18:24" x14ac:dyDescent="0.2">
      <c r="R1613" s="17" t="s">
        <v>21</v>
      </c>
      <c r="S1613" s="18">
        <f>_xll.qlInterestRateIndexFixingDate(IborIndex&amp;Tenor,T1613,Trigger)</f>
        <v>50686</v>
      </c>
      <c r="T1613" s="18">
        <f>_xll.qlCalendarAdvance(Calendar,T1612,R1613,"f",,Trigger)</f>
        <v>50690</v>
      </c>
      <c r="U1613" s="18">
        <f>_xll.qlInterestRateIndexMaturity(IborIndex&amp;Tenor,T1613,Trigger)</f>
        <v>50872</v>
      </c>
      <c r="V1613" s="22" t="e">
        <f>_xll.qlIndexFixing($V$1,S1613,,Trigger)</f>
        <v>#NUM!</v>
      </c>
      <c r="W1613" s="22" t="e">
        <f>_xll.qlIndexFixing($W$1,S1613,,Trigger)</f>
        <v>#NUM!</v>
      </c>
      <c r="X1613" s="17" t="e">
        <f t="shared" si="25"/>
        <v>#NUM!</v>
      </c>
    </row>
    <row r="1614" spans="18:24" x14ac:dyDescent="0.2">
      <c r="R1614" s="17" t="s">
        <v>21</v>
      </c>
      <c r="S1614" s="18">
        <f>_xll.qlInterestRateIndexFixingDate(IborIndex&amp;Tenor,T1614,Trigger)</f>
        <v>50693</v>
      </c>
      <c r="T1614" s="18">
        <f>_xll.qlCalendarAdvance(Calendar,T1613,R1614,"f",,Trigger)</f>
        <v>50697</v>
      </c>
      <c r="U1614" s="18">
        <f>_xll.qlInterestRateIndexMaturity(IborIndex&amp;Tenor,T1614,Trigger)</f>
        <v>50879</v>
      </c>
      <c r="V1614" s="22" t="e">
        <f>_xll.qlIndexFixing($V$1,S1614,,Trigger)</f>
        <v>#NUM!</v>
      </c>
      <c r="W1614" s="22" t="e">
        <f>_xll.qlIndexFixing($W$1,S1614,,Trigger)</f>
        <v>#NUM!</v>
      </c>
      <c r="X1614" s="17" t="e">
        <f t="shared" si="25"/>
        <v>#NUM!</v>
      </c>
    </row>
    <row r="1615" spans="18:24" x14ac:dyDescent="0.2">
      <c r="R1615" s="17" t="s">
        <v>21</v>
      </c>
      <c r="S1615" s="18">
        <f>_xll.qlInterestRateIndexFixingDate(IborIndex&amp;Tenor,T1615,Trigger)</f>
        <v>50700</v>
      </c>
      <c r="T1615" s="18">
        <f>_xll.qlCalendarAdvance(Calendar,T1614,R1615,"f",,Trigger)</f>
        <v>50704</v>
      </c>
      <c r="U1615" s="18">
        <f>_xll.qlInterestRateIndexMaturity(IborIndex&amp;Tenor,T1615,Trigger)</f>
        <v>50886</v>
      </c>
      <c r="V1615" s="22" t="e">
        <f>_xll.qlIndexFixing($V$1,S1615,,Trigger)</f>
        <v>#NUM!</v>
      </c>
      <c r="W1615" s="22" t="e">
        <f>_xll.qlIndexFixing($W$1,S1615,,Trigger)</f>
        <v>#NUM!</v>
      </c>
      <c r="X1615" s="17" t="e">
        <f t="shared" si="25"/>
        <v>#NUM!</v>
      </c>
    </row>
    <row r="1616" spans="18:24" x14ac:dyDescent="0.2">
      <c r="R1616" s="17" t="s">
        <v>21</v>
      </c>
      <c r="S1616" s="18">
        <f>_xll.qlInterestRateIndexFixingDate(IborIndex&amp;Tenor,T1616,Trigger)</f>
        <v>50707</v>
      </c>
      <c r="T1616" s="18">
        <f>_xll.qlCalendarAdvance(Calendar,T1615,R1616,"f",,Trigger)</f>
        <v>50711</v>
      </c>
      <c r="U1616" s="18">
        <f>_xll.qlInterestRateIndexMaturity(IborIndex&amp;Tenor,T1616,Trigger)</f>
        <v>50892</v>
      </c>
      <c r="V1616" s="22" t="e">
        <f>_xll.qlIndexFixing($V$1,S1616,,Trigger)</f>
        <v>#NUM!</v>
      </c>
      <c r="W1616" s="22" t="e">
        <f>_xll.qlIndexFixing($W$1,S1616,,Trigger)</f>
        <v>#NUM!</v>
      </c>
      <c r="X1616" s="17" t="e">
        <f t="shared" si="25"/>
        <v>#NUM!</v>
      </c>
    </row>
    <row r="1617" spans="18:24" x14ac:dyDescent="0.2">
      <c r="R1617" s="17" t="s">
        <v>21</v>
      </c>
      <c r="S1617" s="18">
        <f>_xll.qlInterestRateIndexFixingDate(IborIndex&amp;Tenor,T1617,Trigger)</f>
        <v>50714</v>
      </c>
      <c r="T1617" s="18">
        <f>_xll.qlCalendarAdvance(Calendar,T1616,R1617,"f",,Trigger)</f>
        <v>50718</v>
      </c>
      <c r="U1617" s="18">
        <f>_xll.qlInterestRateIndexMaturity(IborIndex&amp;Tenor,T1617,Trigger)</f>
        <v>50899</v>
      </c>
      <c r="V1617" s="22" t="e">
        <f>_xll.qlIndexFixing($V$1,S1617,,Trigger)</f>
        <v>#NUM!</v>
      </c>
      <c r="W1617" s="22" t="e">
        <f>_xll.qlIndexFixing($W$1,S1617,,Trigger)</f>
        <v>#NUM!</v>
      </c>
      <c r="X1617" s="17" t="e">
        <f t="shared" si="25"/>
        <v>#NUM!</v>
      </c>
    </row>
    <row r="1618" spans="18:24" x14ac:dyDescent="0.2">
      <c r="R1618" s="17" t="s">
        <v>21</v>
      </c>
      <c r="S1618" s="18">
        <f>_xll.qlInterestRateIndexFixingDate(IborIndex&amp;Tenor,T1618,Trigger)</f>
        <v>50721</v>
      </c>
      <c r="T1618" s="18">
        <f>_xll.qlCalendarAdvance(Calendar,T1617,R1618,"f",,Trigger)</f>
        <v>50725</v>
      </c>
      <c r="U1618" s="18">
        <f>_xll.qlInterestRateIndexMaturity(IborIndex&amp;Tenor,T1618,Trigger)</f>
        <v>50906</v>
      </c>
      <c r="V1618" s="22" t="e">
        <f>_xll.qlIndexFixing($V$1,S1618,,Trigger)</f>
        <v>#NUM!</v>
      </c>
      <c r="W1618" s="22" t="e">
        <f>_xll.qlIndexFixing($W$1,S1618,,Trigger)</f>
        <v>#NUM!</v>
      </c>
      <c r="X1618" s="17" t="e">
        <f t="shared" si="25"/>
        <v>#NUM!</v>
      </c>
    </row>
    <row r="1619" spans="18:24" x14ac:dyDescent="0.2">
      <c r="R1619" s="17" t="s">
        <v>21</v>
      </c>
      <c r="S1619" s="18">
        <f>_xll.qlInterestRateIndexFixingDate(IborIndex&amp;Tenor,T1619,Trigger)</f>
        <v>50728</v>
      </c>
      <c r="T1619" s="18">
        <f>_xll.qlCalendarAdvance(Calendar,T1618,R1619,"f",,Trigger)</f>
        <v>50732</v>
      </c>
      <c r="U1619" s="18">
        <f>_xll.qlInterestRateIndexMaturity(IborIndex&amp;Tenor,T1619,Trigger)</f>
        <v>50913</v>
      </c>
      <c r="V1619" s="22" t="e">
        <f>_xll.qlIndexFixing($V$1,S1619,,Trigger)</f>
        <v>#NUM!</v>
      </c>
      <c r="W1619" s="22" t="e">
        <f>_xll.qlIndexFixing($W$1,S1619,,Trigger)</f>
        <v>#NUM!</v>
      </c>
      <c r="X1619" s="17" t="e">
        <f t="shared" si="25"/>
        <v>#NUM!</v>
      </c>
    </row>
    <row r="1620" spans="18:24" x14ac:dyDescent="0.2">
      <c r="R1620" s="17" t="s">
        <v>21</v>
      </c>
      <c r="S1620" s="18">
        <f>_xll.qlInterestRateIndexFixingDate(IborIndex&amp;Tenor,T1620,Trigger)</f>
        <v>50735</v>
      </c>
      <c r="T1620" s="18">
        <f>_xll.qlCalendarAdvance(Calendar,T1619,R1620,"f",,Trigger)</f>
        <v>50739</v>
      </c>
      <c r="U1620" s="18">
        <f>_xll.qlInterestRateIndexMaturity(IborIndex&amp;Tenor,T1620,Trigger)</f>
        <v>50921</v>
      </c>
      <c r="V1620" s="22" t="e">
        <f>_xll.qlIndexFixing($V$1,S1620,,Trigger)</f>
        <v>#NUM!</v>
      </c>
      <c r="W1620" s="22" t="e">
        <f>_xll.qlIndexFixing($W$1,S1620,,Trigger)</f>
        <v>#NUM!</v>
      </c>
      <c r="X1620" s="17" t="e">
        <f t="shared" si="25"/>
        <v>#NUM!</v>
      </c>
    </row>
    <row r="1621" spans="18:24" x14ac:dyDescent="0.2">
      <c r="R1621" s="17" t="s">
        <v>21</v>
      </c>
      <c r="S1621" s="18">
        <f>_xll.qlInterestRateIndexFixingDate(IborIndex&amp;Tenor,T1621,Trigger)</f>
        <v>50742</v>
      </c>
      <c r="T1621" s="18">
        <f>_xll.qlCalendarAdvance(Calendar,T1620,R1621,"f",,Trigger)</f>
        <v>50746</v>
      </c>
      <c r="U1621" s="18">
        <f>_xll.qlInterestRateIndexMaturity(IborIndex&amp;Tenor,T1621,Trigger)</f>
        <v>50928</v>
      </c>
      <c r="V1621" s="22" t="e">
        <f>_xll.qlIndexFixing($V$1,S1621,,Trigger)</f>
        <v>#NUM!</v>
      </c>
      <c r="W1621" s="22" t="e">
        <f>_xll.qlIndexFixing($W$1,S1621,,Trigger)</f>
        <v>#NUM!</v>
      </c>
      <c r="X1621" s="17" t="e">
        <f t="shared" si="25"/>
        <v>#NUM!</v>
      </c>
    </row>
    <row r="1622" spans="18:24" x14ac:dyDescent="0.2">
      <c r="R1622" s="17" t="s">
        <v>21</v>
      </c>
      <c r="S1622" s="18">
        <f>_xll.qlInterestRateIndexFixingDate(IborIndex&amp;Tenor,T1622,Trigger)</f>
        <v>50749</v>
      </c>
      <c r="T1622" s="18">
        <f>_xll.qlCalendarAdvance(Calendar,T1621,R1622,"f",,Trigger)</f>
        <v>50753</v>
      </c>
      <c r="U1622" s="18">
        <f>_xll.qlInterestRateIndexMaturity(IborIndex&amp;Tenor,T1622,Trigger)</f>
        <v>50935</v>
      </c>
      <c r="V1622" s="22" t="e">
        <f>_xll.qlIndexFixing($V$1,S1622,,Trigger)</f>
        <v>#NUM!</v>
      </c>
      <c r="W1622" s="22" t="e">
        <f>_xll.qlIndexFixing($W$1,S1622,,Trigger)</f>
        <v>#NUM!</v>
      </c>
      <c r="X1622" s="17" t="e">
        <f t="shared" si="25"/>
        <v>#NUM!</v>
      </c>
    </row>
    <row r="1623" spans="18:24" x14ac:dyDescent="0.2">
      <c r="R1623" s="17" t="s">
        <v>21</v>
      </c>
      <c r="S1623" s="18">
        <f>_xll.qlInterestRateIndexFixingDate(IborIndex&amp;Tenor,T1623,Trigger)</f>
        <v>50756</v>
      </c>
      <c r="T1623" s="18">
        <f>_xll.qlCalendarAdvance(Calendar,T1622,R1623,"f",,Trigger)</f>
        <v>50760</v>
      </c>
      <c r="U1623" s="18">
        <f>_xll.qlInterestRateIndexMaturity(IborIndex&amp;Tenor,T1623,Trigger)</f>
        <v>50942</v>
      </c>
      <c r="V1623" s="22" t="e">
        <f>_xll.qlIndexFixing($V$1,S1623,,Trigger)</f>
        <v>#NUM!</v>
      </c>
      <c r="W1623" s="22" t="e">
        <f>_xll.qlIndexFixing($W$1,S1623,,Trigger)</f>
        <v>#NUM!</v>
      </c>
      <c r="X1623" s="17" t="e">
        <f t="shared" si="25"/>
        <v>#NUM!</v>
      </c>
    </row>
    <row r="1624" spans="18:24" x14ac:dyDescent="0.2">
      <c r="R1624" s="17" t="s">
        <v>21</v>
      </c>
      <c r="S1624" s="18">
        <f>_xll.qlInterestRateIndexFixingDate(IborIndex&amp;Tenor,T1624,Trigger)</f>
        <v>50763</v>
      </c>
      <c r="T1624" s="18">
        <f>_xll.qlCalendarAdvance(Calendar,T1623,R1624,"f",,Trigger)</f>
        <v>50767</v>
      </c>
      <c r="U1624" s="18">
        <f>_xll.qlInterestRateIndexMaturity(IborIndex&amp;Tenor,T1624,Trigger)</f>
        <v>50949</v>
      </c>
      <c r="V1624" s="22" t="e">
        <f>_xll.qlIndexFixing($V$1,S1624,,Trigger)</f>
        <v>#NUM!</v>
      </c>
      <c r="W1624" s="22" t="e">
        <f>_xll.qlIndexFixing($W$1,S1624,,Trigger)</f>
        <v>#NUM!</v>
      </c>
      <c r="X1624" s="17" t="e">
        <f t="shared" si="25"/>
        <v>#NUM!</v>
      </c>
    </row>
    <row r="1625" spans="18:24" x14ac:dyDescent="0.2">
      <c r="R1625" s="17" t="s">
        <v>21</v>
      </c>
      <c r="S1625" s="18">
        <f>_xll.qlInterestRateIndexFixingDate(IborIndex&amp;Tenor,T1625,Trigger)</f>
        <v>50770</v>
      </c>
      <c r="T1625" s="18">
        <f>_xll.qlCalendarAdvance(Calendar,T1624,R1625,"f",,Trigger)</f>
        <v>50774</v>
      </c>
      <c r="U1625" s="18">
        <f>_xll.qlInterestRateIndexMaturity(IborIndex&amp;Tenor,T1625,Trigger)</f>
        <v>50955</v>
      </c>
      <c r="V1625" s="22" t="e">
        <f>_xll.qlIndexFixing($V$1,S1625,,Trigger)</f>
        <v>#NUM!</v>
      </c>
      <c r="W1625" s="22" t="e">
        <f>_xll.qlIndexFixing($W$1,S1625,,Trigger)</f>
        <v>#NUM!</v>
      </c>
      <c r="X1625" s="17" t="e">
        <f t="shared" si="25"/>
        <v>#NUM!</v>
      </c>
    </row>
    <row r="1626" spans="18:24" x14ac:dyDescent="0.2">
      <c r="R1626" s="17" t="s">
        <v>21</v>
      </c>
      <c r="S1626" s="18">
        <f>_xll.qlInterestRateIndexFixingDate(IborIndex&amp;Tenor,T1626,Trigger)</f>
        <v>50777</v>
      </c>
      <c r="T1626" s="18">
        <f>_xll.qlCalendarAdvance(Calendar,T1625,R1626,"f",,Trigger)</f>
        <v>50781</v>
      </c>
      <c r="U1626" s="18">
        <f>_xll.qlInterestRateIndexMaturity(IborIndex&amp;Tenor,T1626,Trigger)</f>
        <v>50962</v>
      </c>
      <c r="V1626" s="22" t="e">
        <f>_xll.qlIndexFixing($V$1,S1626,,Trigger)</f>
        <v>#NUM!</v>
      </c>
      <c r="W1626" s="22" t="e">
        <f>_xll.qlIndexFixing($W$1,S1626,,Trigger)</f>
        <v>#NUM!</v>
      </c>
      <c r="X1626" s="17" t="e">
        <f t="shared" si="25"/>
        <v>#NUM!</v>
      </c>
    </row>
    <row r="1627" spans="18:24" x14ac:dyDescent="0.2">
      <c r="R1627" s="17" t="s">
        <v>21</v>
      </c>
      <c r="S1627" s="18">
        <f>_xll.qlInterestRateIndexFixingDate(IborIndex&amp;Tenor,T1627,Trigger)</f>
        <v>50784</v>
      </c>
      <c r="T1627" s="18">
        <f>_xll.qlCalendarAdvance(Calendar,T1626,R1627,"f",,Trigger)</f>
        <v>50788</v>
      </c>
      <c r="U1627" s="18">
        <f>_xll.qlInterestRateIndexMaturity(IborIndex&amp;Tenor,T1627,Trigger)</f>
        <v>50969</v>
      </c>
      <c r="V1627" s="22" t="e">
        <f>_xll.qlIndexFixing($V$1,S1627,,Trigger)</f>
        <v>#NUM!</v>
      </c>
      <c r="W1627" s="22" t="e">
        <f>_xll.qlIndexFixing($W$1,S1627,,Trigger)</f>
        <v>#NUM!</v>
      </c>
      <c r="X1627" s="17" t="e">
        <f t="shared" si="25"/>
        <v>#NUM!</v>
      </c>
    </row>
    <row r="1628" spans="18:24" x14ac:dyDescent="0.2">
      <c r="R1628" s="17" t="s">
        <v>21</v>
      </c>
      <c r="S1628" s="18">
        <f>_xll.qlInterestRateIndexFixingDate(IborIndex&amp;Tenor,T1628,Trigger)</f>
        <v>50791</v>
      </c>
      <c r="T1628" s="18">
        <f>_xll.qlCalendarAdvance(Calendar,T1627,R1628,"f",,Trigger)</f>
        <v>50795</v>
      </c>
      <c r="U1628" s="18">
        <f>_xll.qlInterestRateIndexMaturity(IborIndex&amp;Tenor,T1628,Trigger)</f>
        <v>50976</v>
      </c>
      <c r="V1628" s="22" t="e">
        <f>_xll.qlIndexFixing($V$1,S1628,,Trigger)</f>
        <v>#NUM!</v>
      </c>
      <c r="W1628" s="22" t="e">
        <f>_xll.qlIndexFixing($W$1,S1628,,Trigger)</f>
        <v>#NUM!</v>
      </c>
      <c r="X1628" s="17" t="e">
        <f t="shared" si="25"/>
        <v>#NUM!</v>
      </c>
    </row>
    <row r="1629" spans="18:24" x14ac:dyDescent="0.2">
      <c r="R1629" s="17" t="s">
        <v>21</v>
      </c>
      <c r="S1629" s="18">
        <f>_xll.qlInterestRateIndexFixingDate(IborIndex&amp;Tenor,T1629,Trigger)</f>
        <v>50798</v>
      </c>
      <c r="T1629" s="18">
        <f>_xll.qlCalendarAdvance(Calendar,T1628,R1629,"f",,Trigger)</f>
        <v>50802</v>
      </c>
      <c r="U1629" s="18">
        <f>_xll.qlInterestRateIndexMaturity(IborIndex&amp;Tenor,T1629,Trigger)</f>
        <v>50983</v>
      </c>
      <c r="V1629" s="22" t="e">
        <f>_xll.qlIndexFixing($V$1,S1629,,Trigger)</f>
        <v>#NUM!</v>
      </c>
      <c r="W1629" s="22" t="e">
        <f>_xll.qlIndexFixing($W$1,S1629,,Trigger)</f>
        <v>#NUM!</v>
      </c>
      <c r="X1629" s="17" t="e">
        <f t="shared" si="25"/>
        <v>#NUM!</v>
      </c>
    </row>
    <row r="1630" spans="18:24" x14ac:dyDescent="0.2">
      <c r="R1630" s="17" t="s">
        <v>21</v>
      </c>
      <c r="S1630" s="18">
        <f>_xll.qlInterestRateIndexFixingDate(IborIndex&amp;Tenor,T1630,Trigger)</f>
        <v>50805</v>
      </c>
      <c r="T1630" s="18">
        <f>_xll.qlCalendarAdvance(Calendar,T1629,R1630,"f",,Trigger)</f>
        <v>50809</v>
      </c>
      <c r="U1630" s="18">
        <f>_xll.qlInterestRateIndexMaturity(IborIndex&amp;Tenor,T1630,Trigger)</f>
        <v>50990</v>
      </c>
      <c r="V1630" s="22" t="e">
        <f>_xll.qlIndexFixing($V$1,S1630,,Trigger)</f>
        <v>#NUM!</v>
      </c>
      <c r="W1630" s="22" t="e">
        <f>_xll.qlIndexFixing($W$1,S1630,,Trigger)</f>
        <v>#NUM!</v>
      </c>
      <c r="X1630" s="17" t="e">
        <f t="shared" si="25"/>
        <v>#NUM!</v>
      </c>
    </row>
    <row r="1631" spans="18:24" x14ac:dyDescent="0.2">
      <c r="R1631" s="17" t="s">
        <v>21</v>
      </c>
      <c r="S1631" s="18">
        <f>_xll.qlInterestRateIndexFixingDate(IborIndex&amp;Tenor,T1631,Trigger)</f>
        <v>50812</v>
      </c>
      <c r="T1631" s="18">
        <f>_xll.qlCalendarAdvance(Calendar,T1630,R1631,"f",,Trigger)</f>
        <v>50816</v>
      </c>
      <c r="U1631" s="18">
        <f>_xll.qlInterestRateIndexMaturity(IborIndex&amp;Tenor,T1631,Trigger)</f>
        <v>50997</v>
      </c>
      <c r="V1631" s="22" t="e">
        <f>_xll.qlIndexFixing($V$1,S1631,,Trigger)</f>
        <v>#NUM!</v>
      </c>
      <c r="W1631" s="22" t="e">
        <f>_xll.qlIndexFixing($W$1,S1631,,Trigger)</f>
        <v>#NUM!</v>
      </c>
      <c r="X1631" s="17" t="e">
        <f t="shared" si="25"/>
        <v>#NUM!</v>
      </c>
    </row>
    <row r="1632" spans="18:24" x14ac:dyDescent="0.2">
      <c r="R1632" s="17" t="s">
        <v>21</v>
      </c>
      <c r="S1632" s="18">
        <f>_xll.qlInterestRateIndexFixingDate(IborIndex&amp;Tenor,T1632,Trigger)</f>
        <v>50819</v>
      </c>
      <c r="T1632" s="18">
        <f>_xll.qlCalendarAdvance(Calendar,T1631,R1632,"f",,Trigger)</f>
        <v>50823</v>
      </c>
      <c r="U1632" s="18">
        <f>_xll.qlInterestRateIndexMaturity(IborIndex&amp;Tenor,T1632,Trigger)</f>
        <v>51004</v>
      </c>
      <c r="V1632" s="22" t="e">
        <f>_xll.qlIndexFixing($V$1,S1632,,Trigger)</f>
        <v>#NUM!</v>
      </c>
      <c r="W1632" s="22" t="e">
        <f>_xll.qlIndexFixing($W$1,S1632,,Trigger)</f>
        <v>#NUM!</v>
      </c>
      <c r="X1632" s="17" t="e">
        <f t="shared" si="25"/>
        <v>#NUM!</v>
      </c>
    </row>
    <row r="1633" spans="18:24" x14ac:dyDescent="0.2">
      <c r="R1633" s="17" t="s">
        <v>21</v>
      </c>
      <c r="S1633" s="18">
        <f>_xll.qlInterestRateIndexFixingDate(IborIndex&amp;Tenor,T1633,Trigger)</f>
        <v>50826</v>
      </c>
      <c r="T1633" s="18">
        <f>_xll.qlCalendarAdvance(Calendar,T1632,R1633,"f",,Trigger)</f>
        <v>50830</v>
      </c>
      <c r="U1633" s="18">
        <f>_xll.qlInterestRateIndexMaturity(IborIndex&amp;Tenor,T1633,Trigger)</f>
        <v>51014</v>
      </c>
      <c r="V1633" s="22" t="e">
        <f>_xll.qlIndexFixing($V$1,S1633,,Trigger)</f>
        <v>#NUM!</v>
      </c>
      <c r="W1633" s="22" t="e">
        <f>_xll.qlIndexFixing($W$1,S1633,,Trigger)</f>
        <v>#NUM!</v>
      </c>
      <c r="X1633" s="17" t="e">
        <f t="shared" si="25"/>
        <v>#NUM!</v>
      </c>
    </row>
    <row r="1634" spans="18:24" x14ac:dyDescent="0.2">
      <c r="R1634" s="17" t="s">
        <v>21</v>
      </c>
      <c r="S1634" s="18">
        <f>_xll.qlInterestRateIndexFixingDate(IborIndex&amp;Tenor,T1634,Trigger)</f>
        <v>50833</v>
      </c>
      <c r="T1634" s="18">
        <f>_xll.qlCalendarAdvance(Calendar,T1633,R1634,"f",,Trigger)</f>
        <v>50837</v>
      </c>
      <c r="U1634" s="18">
        <f>_xll.qlInterestRateIndexMaturity(IborIndex&amp;Tenor,T1634,Trigger)</f>
        <v>51021</v>
      </c>
      <c r="V1634" s="22" t="e">
        <f>_xll.qlIndexFixing($V$1,S1634,,Trigger)</f>
        <v>#NUM!</v>
      </c>
      <c r="W1634" s="22" t="e">
        <f>_xll.qlIndexFixing($W$1,S1634,,Trigger)</f>
        <v>#NUM!</v>
      </c>
      <c r="X1634" s="17" t="e">
        <f t="shared" si="25"/>
        <v>#NUM!</v>
      </c>
    </row>
    <row r="1635" spans="18:24" x14ac:dyDescent="0.2">
      <c r="R1635" s="17" t="s">
        <v>21</v>
      </c>
      <c r="S1635" s="18">
        <f>_xll.qlInterestRateIndexFixingDate(IborIndex&amp;Tenor,T1635,Trigger)</f>
        <v>50840</v>
      </c>
      <c r="T1635" s="18">
        <f>_xll.qlCalendarAdvance(Calendar,T1634,R1635,"f",,Trigger)</f>
        <v>50844</v>
      </c>
      <c r="U1635" s="18">
        <f>_xll.qlInterestRateIndexMaturity(IborIndex&amp;Tenor,T1635,Trigger)</f>
        <v>51028</v>
      </c>
      <c r="V1635" s="22" t="e">
        <f>_xll.qlIndexFixing($V$1,S1635,,Trigger)</f>
        <v>#NUM!</v>
      </c>
      <c r="W1635" s="22" t="e">
        <f>_xll.qlIndexFixing($W$1,S1635,,Trigger)</f>
        <v>#NUM!</v>
      </c>
      <c r="X1635" s="17" t="e">
        <f t="shared" si="25"/>
        <v>#NUM!</v>
      </c>
    </row>
    <row r="1636" spans="18:24" x14ac:dyDescent="0.2">
      <c r="R1636" s="17" t="s">
        <v>21</v>
      </c>
      <c r="S1636" s="18">
        <f>_xll.qlInterestRateIndexFixingDate(IborIndex&amp;Tenor,T1636,Trigger)</f>
        <v>50847</v>
      </c>
      <c r="T1636" s="18">
        <f>_xll.qlCalendarAdvance(Calendar,T1635,R1636,"f",,Trigger)</f>
        <v>50851</v>
      </c>
      <c r="U1636" s="18">
        <f>_xll.qlInterestRateIndexMaturity(IborIndex&amp;Tenor,T1636,Trigger)</f>
        <v>51035</v>
      </c>
      <c r="V1636" s="22" t="e">
        <f>_xll.qlIndexFixing($V$1,S1636,,Trigger)</f>
        <v>#NUM!</v>
      </c>
      <c r="W1636" s="22" t="e">
        <f>_xll.qlIndexFixing($W$1,S1636,,Trigger)</f>
        <v>#NUM!</v>
      </c>
      <c r="X1636" s="17" t="e">
        <f t="shared" si="25"/>
        <v>#NUM!</v>
      </c>
    </row>
    <row r="1637" spans="18:24" x14ac:dyDescent="0.2">
      <c r="R1637" s="17" t="s">
        <v>21</v>
      </c>
      <c r="S1637" s="18">
        <f>_xll.qlInterestRateIndexFixingDate(IborIndex&amp;Tenor,T1637,Trigger)</f>
        <v>50854</v>
      </c>
      <c r="T1637" s="18">
        <f>_xll.qlCalendarAdvance(Calendar,T1636,R1637,"f",,Trigger)</f>
        <v>50858</v>
      </c>
      <c r="U1637" s="18">
        <f>_xll.qlInterestRateIndexMaturity(IborIndex&amp;Tenor,T1637,Trigger)</f>
        <v>51042</v>
      </c>
      <c r="V1637" s="22" t="e">
        <f>_xll.qlIndexFixing($V$1,S1637,,Trigger)</f>
        <v>#NUM!</v>
      </c>
      <c r="W1637" s="22" t="e">
        <f>_xll.qlIndexFixing($W$1,S1637,,Trigger)</f>
        <v>#NUM!</v>
      </c>
      <c r="X1637" s="17" t="e">
        <f t="shared" si="25"/>
        <v>#NUM!</v>
      </c>
    </row>
    <row r="1638" spans="18:24" x14ac:dyDescent="0.2">
      <c r="R1638" s="17" t="s">
        <v>21</v>
      </c>
      <c r="S1638" s="18">
        <f>_xll.qlInterestRateIndexFixingDate(IborIndex&amp;Tenor,T1638,Trigger)</f>
        <v>50861</v>
      </c>
      <c r="T1638" s="18">
        <f>_xll.qlCalendarAdvance(Calendar,T1637,R1638,"f",,Trigger)</f>
        <v>50865</v>
      </c>
      <c r="U1638" s="18">
        <f>_xll.qlInterestRateIndexMaturity(IborIndex&amp;Tenor,T1638,Trigger)</f>
        <v>51048</v>
      </c>
      <c r="V1638" s="22" t="e">
        <f>_xll.qlIndexFixing($V$1,S1638,,Trigger)</f>
        <v>#NUM!</v>
      </c>
      <c r="W1638" s="22" t="e">
        <f>_xll.qlIndexFixing($W$1,S1638,,Trigger)</f>
        <v>#NUM!</v>
      </c>
      <c r="X1638" s="17" t="e">
        <f t="shared" si="25"/>
        <v>#NUM!</v>
      </c>
    </row>
    <row r="1639" spans="18:24" x14ac:dyDescent="0.2">
      <c r="R1639" s="17" t="s">
        <v>21</v>
      </c>
      <c r="S1639" s="18">
        <f>_xll.qlInterestRateIndexFixingDate(IborIndex&amp;Tenor,T1639,Trigger)</f>
        <v>50866</v>
      </c>
      <c r="T1639" s="18">
        <f>_xll.qlCalendarAdvance(Calendar,T1638,R1639,"f",,Trigger)</f>
        <v>50872</v>
      </c>
      <c r="U1639" s="18">
        <f>_xll.qlInterestRateIndexMaturity(IborIndex&amp;Tenor,T1639,Trigger)</f>
        <v>51055</v>
      </c>
      <c r="V1639" s="22" t="e">
        <f>_xll.qlIndexFixing($V$1,S1639,,Trigger)</f>
        <v>#NUM!</v>
      </c>
      <c r="W1639" s="22" t="e">
        <f>_xll.qlIndexFixing($W$1,S1639,,Trigger)</f>
        <v>#NUM!</v>
      </c>
      <c r="X1639" s="17" t="e">
        <f t="shared" si="25"/>
        <v>#NUM!</v>
      </c>
    </row>
    <row r="1640" spans="18:24" x14ac:dyDescent="0.2">
      <c r="R1640" s="17" t="s">
        <v>21</v>
      </c>
      <c r="S1640" s="18">
        <f>_xll.qlInterestRateIndexFixingDate(IborIndex&amp;Tenor,T1640,Trigger)</f>
        <v>50875</v>
      </c>
      <c r="T1640" s="18">
        <f>_xll.qlCalendarAdvance(Calendar,T1639,R1640,"f",,Trigger)</f>
        <v>50879</v>
      </c>
      <c r="U1640" s="18">
        <f>_xll.qlInterestRateIndexMaturity(IborIndex&amp;Tenor,T1640,Trigger)</f>
        <v>51062</v>
      </c>
      <c r="V1640" s="22" t="e">
        <f>_xll.qlIndexFixing($V$1,S1640,,Trigger)</f>
        <v>#NUM!</v>
      </c>
      <c r="W1640" s="22" t="e">
        <f>_xll.qlIndexFixing($W$1,S1640,,Trigger)</f>
        <v>#NUM!</v>
      </c>
      <c r="X1640" s="17" t="e">
        <f t="shared" si="25"/>
        <v>#NUM!</v>
      </c>
    </row>
    <row r="1641" spans="18:24" x14ac:dyDescent="0.2">
      <c r="R1641" s="17" t="s">
        <v>21</v>
      </c>
      <c r="S1641" s="18">
        <f>_xll.qlInterestRateIndexFixingDate(IborIndex&amp;Tenor,T1641,Trigger)</f>
        <v>50882</v>
      </c>
      <c r="T1641" s="18">
        <f>_xll.qlCalendarAdvance(Calendar,T1640,R1641,"f",,Trigger)</f>
        <v>50886</v>
      </c>
      <c r="U1641" s="18">
        <f>_xll.qlInterestRateIndexMaturity(IborIndex&amp;Tenor,T1641,Trigger)</f>
        <v>51069</v>
      </c>
      <c r="V1641" s="22" t="e">
        <f>_xll.qlIndexFixing($V$1,S1641,,Trigger)</f>
        <v>#NUM!</v>
      </c>
      <c r="W1641" s="22" t="e">
        <f>_xll.qlIndexFixing($W$1,S1641,,Trigger)</f>
        <v>#NUM!</v>
      </c>
      <c r="X1641" s="17" t="e">
        <f t="shared" si="25"/>
        <v>#NUM!</v>
      </c>
    </row>
    <row r="1642" spans="18:24" x14ac:dyDescent="0.2">
      <c r="R1642" s="17" t="s">
        <v>21</v>
      </c>
      <c r="S1642" s="18">
        <f>_xll.qlInterestRateIndexFixingDate(IborIndex&amp;Tenor,T1642,Trigger)</f>
        <v>50889</v>
      </c>
      <c r="T1642" s="18">
        <f>_xll.qlCalendarAdvance(Calendar,T1641,R1642,"f",,Trigger)</f>
        <v>50893</v>
      </c>
      <c r="U1642" s="18">
        <f>_xll.qlInterestRateIndexMaturity(IborIndex&amp;Tenor,T1642,Trigger)</f>
        <v>51077</v>
      </c>
      <c r="V1642" s="22" t="e">
        <f>_xll.qlIndexFixing($V$1,S1642,,Trigger)</f>
        <v>#NUM!</v>
      </c>
      <c r="W1642" s="22" t="e">
        <f>_xll.qlIndexFixing($W$1,S1642,,Trigger)</f>
        <v>#NUM!</v>
      </c>
      <c r="X1642" s="17" t="e">
        <f t="shared" si="25"/>
        <v>#NUM!</v>
      </c>
    </row>
    <row r="1643" spans="18:24" x14ac:dyDescent="0.2">
      <c r="R1643" s="17" t="s">
        <v>21</v>
      </c>
      <c r="S1643" s="18">
        <f>_xll.qlInterestRateIndexFixingDate(IborIndex&amp;Tenor,T1643,Trigger)</f>
        <v>50896</v>
      </c>
      <c r="T1643" s="18">
        <f>_xll.qlCalendarAdvance(Calendar,T1642,R1643,"f",,Trigger)</f>
        <v>50900</v>
      </c>
      <c r="U1643" s="18">
        <f>_xll.qlInterestRateIndexMaturity(IborIndex&amp;Tenor,T1643,Trigger)</f>
        <v>51084</v>
      </c>
      <c r="V1643" s="22" t="e">
        <f>_xll.qlIndexFixing($V$1,S1643,,Trigger)</f>
        <v>#NUM!</v>
      </c>
      <c r="W1643" s="22" t="e">
        <f>_xll.qlIndexFixing($W$1,S1643,,Trigger)</f>
        <v>#NUM!</v>
      </c>
      <c r="X1643" s="17" t="e">
        <f t="shared" si="25"/>
        <v>#NUM!</v>
      </c>
    </row>
    <row r="1644" spans="18:24" x14ac:dyDescent="0.2">
      <c r="R1644" s="17" t="s">
        <v>21</v>
      </c>
      <c r="S1644" s="18">
        <f>_xll.qlInterestRateIndexFixingDate(IborIndex&amp;Tenor,T1644,Trigger)</f>
        <v>50903</v>
      </c>
      <c r="T1644" s="18">
        <f>_xll.qlCalendarAdvance(Calendar,T1643,R1644,"f",,Trigger)</f>
        <v>50907</v>
      </c>
      <c r="U1644" s="18">
        <f>_xll.qlInterestRateIndexMaturity(IborIndex&amp;Tenor,T1644,Trigger)</f>
        <v>51091</v>
      </c>
      <c r="V1644" s="22" t="e">
        <f>_xll.qlIndexFixing($V$1,S1644,,Trigger)</f>
        <v>#NUM!</v>
      </c>
      <c r="W1644" s="22" t="e">
        <f>_xll.qlIndexFixing($W$1,S1644,,Trigger)</f>
        <v>#NUM!</v>
      </c>
      <c r="X1644" s="17" t="e">
        <f t="shared" si="25"/>
        <v>#NUM!</v>
      </c>
    </row>
    <row r="1645" spans="18:24" x14ac:dyDescent="0.2">
      <c r="R1645" s="17" t="s">
        <v>21</v>
      </c>
      <c r="S1645" s="18">
        <f>_xll.qlInterestRateIndexFixingDate(IborIndex&amp;Tenor,T1645,Trigger)</f>
        <v>50910</v>
      </c>
      <c r="T1645" s="18">
        <f>_xll.qlCalendarAdvance(Calendar,T1644,R1645,"f",,Trigger)</f>
        <v>50914</v>
      </c>
      <c r="U1645" s="18">
        <f>_xll.qlInterestRateIndexMaturity(IborIndex&amp;Tenor,T1645,Trigger)</f>
        <v>51098</v>
      </c>
      <c r="V1645" s="22" t="e">
        <f>_xll.qlIndexFixing($V$1,S1645,,Trigger)</f>
        <v>#NUM!</v>
      </c>
      <c r="W1645" s="22" t="e">
        <f>_xll.qlIndexFixing($W$1,S1645,,Trigger)</f>
        <v>#NUM!</v>
      </c>
      <c r="X1645" s="17" t="e">
        <f t="shared" si="25"/>
        <v>#NUM!</v>
      </c>
    </row>
    <row r="1646" spans="18:24" x14ac:dyDescent="0.2">
      <c r="R1646" s="17" t="s">
        <v>21</v>
      </c>
      <c r="S1646" s="18">
        <f>_xll.qlInterestRateIndexFixingDate(IborIndex&amp;Tenor,T1646,Trigger)</f>
        <v>50917</v>
      </c>
      <c r="T1646" s="18">
        <f>_xll.qlCalendarAdvance(Calendar,T1645,R1646,"f",,Trigger)</f>
        <v>50921</v>
      </c>
      <c r="U1646" s="18">
        <f>_xll.qlInterestRateIndexMaturity(IborIndex&amp;Tenor,T1646,Trigger)</f>
        <v>51104</v>
      </c>
      <c r="V1646" s="22" t="e">
        <f>_xll.qlIndexFixing($V$1,S1646,,Trigger)</f>
        <v>#NUM!</v>
      </c>
      <c r="W1646" s="22" t="e">
        <f>_xll.qlIndexFixing($W$1,S1646,,Trigger)</f>
        <v>#NUM!</v>
      </c>
      <c r="X1646" s="17" t="e">
        <f t="shared" si="25"/>
        <v>#NUM!</v>
      </c>
    </row>
    <row r="1647" spans="18:24" x14ac:dyDescent="0.2">
      <c r="R1647" s="17" t="s">
        <v>21</v>
      </c>
      <c r="S1647" s="18">
        <f>_xll.qlInterestRateIndexFixingDate(IborIndex&amp;Tenor,T1647,Trigger)</f>
        <v>50924</v>
      </c>
      <c r="T1647" s="18">
        <f>_xll.qlCalendarAdvance(Calendar,T1646,R1647,"f",,Trigger)</f>
        <v>50928</v>
      </c>
      <c r="U1647" s="18">
        <f>_xll.qlInterestRateIndexMaturity(IborIndex&amp;Tenor,T1647,Trigger)</f>
        <v>51111</v>
      </c>
      <c r="V1647" s="22" t="e">
        <f>_xll.qlIndexFixing($V$1,S1647,,Trigger)</f>
        <v>#NUM!</v>
      </c>
      <c r="W1647" s="22" t="e">
        <f>_xll.qlIndexFixing($W$1,S1647,,Trigger)</f>
        <v>#NUM!</v>
      </c>
      <c r="X1647" s="17" t="e">
        <f t="shared" si="25"/>
        <v>#NUM!</v>
      </c>
    </row>
    <row r="1648" spans="18:24" x14ac:dyDescent="0.2">
      <c r="R1648" s="17" t="s">
        <v>21</v>
      </c>
      <c r="S1648" s="18">
        <f>_xll.qlInterestRateIndexFixingDate(IborIndex&amp;Tenor,T1648,Trigger)</f>
        <v>50931</v>
      </c>
      <c r="T1648" s="18">
        <f>_xll.qlCalendarAdvance(Calendar,T1647,R1648,"f",,Trigger)</f>
        <v>50935</v>
      </c>
      <c r="U1648" s="18">
        <f>_xll.qlInterestRateIndexMaturity(IborIndex&amp;Tenor,T1648,Trigger)</f>
        <v>51118</v>
      </c>
      <c r="V1648" s="22" t="e">
        <f>_xll.qlIndexFixing($V$1,S1648,,Trigger)</f>
        <v>#NUM!</v>
      </c>
      <c r="W1648" s="22" t="e">
        <f>_xll.qlIndexFixing($W$1,S1648,,Trigger)</f>
        <v>#NUM!</v>
      </c>
      <c r="X1648" s="17" t="e">
        <f t="shared" si="25"/>
        <v>#NUM!</v>
      </c>
    </row>
    <row r="1649" spans="18:24" x14ac:dyDescent="0.2">
      <c r="R1649" s="17" t="s">
        <v>21</v>
      </c>
      <c r="S1649" s="18">
        <f>_xll.qlInterestRateIndexFixingDate(IborIndex&amp;Tenor,T1649,Trigger)</f>
        <v>50938</v>
      </c>
      <c r="T1649" s="18">
        <f>_xll.qlCalendarAdvance(Calendar,T1648,R1649,"f",,Trigger)</f>
        <v>50942</v>
      </c>
      <c r="U1649" s="18">
        <f>_xll.qlInterestRateIndexMaturity(IborIndex&amp;Tenor,T1649,Trigger)</f>
        <v>51125</v>
      </c>
      <c r="V1649" s="22" t="e">
        <f>_xll.qlIndexFixing($V$1,S1649,,Trigger)</f>
        <v>#NUM!</v>
      </c>
      <c r="W1649" s="22" t="e">
        <f>_xll.qlIndexFixing($W$1,S1649,,Trigger)</f>
        <v>#NUM!</v>
      </c>
      <c r="X1649" s="17" t="e">
        <f t="shared" si="25"/>
        <v>#NUM!</v>
      </c>
    </row>
    <row r="1650" spans="18:24" x14ac:dyDescent="0.2">
      <c r="R1650" s="17" t="s">
        <v>21</v>
      </c>
      <c r="S1650" s="18">
        <f>_xll.qlInterestRateIndexFixingDate(IborIndex&amp;Tenor,T1650,Trigger)</f>
        <v>50945</v>
      </c>
      <c r="T1650" s="18">
        <f>_xll.qlCalendarAdvance(Calendar,T1649,R1650,"f",,Trigger)</f>
        <v>50949</v>
      </c>
      <c r="U1650" s="18">
        <f>_xll.qlInterestRateIndexMaturity(IborIndex&amp;Tenor,T1650,Trigger)</f>
        <v>51132</v>
      </c>
      <c r="V1650" s="22" t="e">
        <f>_xll.qlIndexFixing($V$1,S1650,,Trigger)</f>
        <v>#NUM!</v>
      </c>
      <c r="W1650" s="22" t="e">
        <f>_xll.qlIndexFixing($W$1,S1650,,Trigger)</f>
        <v>#NUM!</v>
      </c>
      <c r="X1650" s="17" t="e">
        <f t="shared" si="25"/>
        <v>#NUM!</v>
      </c>
    </row>
    <row r="1651" spans="18:24" x14ac:dyDescent="0.2">
      <c r="R1651" s="17" t="s">
        <v>21</v>
      </c>
      <c r="S1651" s="18">
        <f>_xll.qlInterestRateIndexFixingDate(IborIndex&amp;Tenor,T1651,Trigger)</f>
        <v>50952</v>
      </c>
      <c r="T1651" s="18">
        <f>_xll.qlCalendarAdvance(Calendar,T1650,R1651,"f",,Trigger)</f>
        <v>50956</v>
      </c>
      <c r="U1651" s="18">
        <f>_xll.qlInterestRateIndexMaturity(IborIndex&amp;Tenor,T1651,Trigger)</f>
        <v>51140</v>
      </c>
      <c r="V1651" s="22" t="e">
        <f>_xll.qlIndexFixing($V$1,S1651,,Trigger)</f>
        <v>#NUM!</v>
      </c>
      <c r="W1651" s="22" t="e">
        <f>_xll.qlIndexFixing($W$1,S1651,,Trigger)</f>
        <v>#NUM!</v>
      </c>
      <c r="X1651" s="17" t="e">
        <f t="shared" si="25"/>
        <v>#NUM!</v>
      </c>
    </row>
    <row r="1652" spans="18:24" x14ac:dyDescent="0.2">
      <c r="R1652" s="17" t="s">
        <v>21</v>
      </c>
      <c r="S1652" s="18">
        <f>_xll.qlInterestRateIndexFixingDate(IborIndex&amp;Tenor,T1652,Trigger)</f>
        <v>50959</v>
      </c>
      <c r="T1652" s="18">
        <f>_xll.qlCalendarAdvance(Calendar,T1651,R1652,"f",,Trigger)</f>
        <v>50963</v>
      </c>
      <c r="U1652" s="18">
        <f>_xll.qlInterestRateIndexMaturity(IborIndex&amp;Tenor,T1652,Trigger)</f>
        <v>51147</v>
      </c>
      <c r="V1652" s="22" t="e">
        <f>_xll.qlIndexFixing($V$1,S1652,,Trigger)</f>
        <v>#NUM!</v>
      </c>
      <c r="W1652" s="22" t="e">
        <f>_xll.qlIndexFixing($W$1,S1652,,Trigger)</f>
        <v>#NUM!</v>
      </c>
      <c r="X1652" s="17" t="e">
        <f t="shared" si="25"/>
        <v>#NUM!</v>
      </c>
    </row>
    <row r="1653" spans="18:24" x14ac:dyDescent="0.2">
      <c r="R1653" s="17" t="s">
        <v>21</v>
      </c>
      <c r="S1653" s="18">
        <f>_xll.qlInterestRateIndexFixingDate(IborIndex&amp;Tenor,T1653,Trigger)</f>
        <v>50966</v>
      </c>
      <c r="T1653" s="18">
        <f>_xll.qlCalendarAdvance(Calendar,T1652,R1653,"f",,Trigger)</f>
        <v>50970</v>
      </c>
      <c r="U1653" s="18">
        <f>_xll.qlInterestRateIndexMaturity(IborIndex&amp;Tenor,T1653,Trigger)</f>
        <v>51154</v>
      </c>
      <c r="V1653" s="22" t="e">
        <f>_xll.qlIndexFixing($V$1,S1653,,Trigger)</f>
        <v>#NUM!</v>
      </c>
      <c r="W1653" s="22" t="e">
        <f>_xll.qlIndexFixing($W$1,S1653,,Trigger)</f>
        <v>#NUM!</v>
      </c>
      <c r="X1653" s="17" t="e">
        <f t="shared" si="25"/>
        <v>#NUM!</v>
      </c>
    </row>
    <row r="1654" spans="18:24" x14ac:dyDescent="0.2">
      <c r="R1654" s="17" t="s">
        <v>21</v>
      </c>
      <c r="S1654" s="18">
        <f>_xll.qlInterestRateIndexFixingDate(IborIndex&amp;Tenor,T1654,Trigger)</f>
        <v>50973</v>
      </c>
      <c r="T1654" s="18">
        <f>_xll.qlCalendarAdvance(Calendar,T1653,R1654,"f",,Trigger)</f>
        <v>50977</v>
      </c>
      <c r="U1654" s="18">
        <f>_xll.qlInterestRateIndexMaturity(IborIndex&amp;Tenor,T1654,Trigger)</f>
        <v>51161</v>
      </c>
      <c r="V1654" s="22" t="e">
        <f>_xll.qlIndexFixing($V$1,S1654,,Trigger)</f>
        <v>#NUM!</v>
      </c>
      <c r="W1654" s="22" t="e">
        <f>_xll.qlIndexFixing($W$1,S1654,,Trigger)</f>
        <v>#NUM!</v>
      </c>
      <c r="X1654" s="17" t="e">
        <f t="shared" si="25"/>
        <v>#NUM!</v>
      </c>
    </row>
    <row r="1655" spans="18:24" x14ac:dyDescent="0.2">
      <c r="R1655" s="17" t="s">
        <v>21</v>
      </c>
      <c r="S1655" s="18">
        <f>_xll.qlInterestRateIndexFixingDate(IborIndex&amp;Tenor,T1655,Trigger)</f>
        <v>50980</v>
      </c>
      <c r="T1655" s="18">
        <f>_xll.qlCalendarAdvance(Calendar,T1654,R1655,"f",,Trigger)</f>
        <v>50984</v>
      </c>
      <c r="U1655" s="18">
        <f>_xll.qlInterestRateIndexMaturity(IborIndex&amp;Tenor,T1655,Trigger)</f>
        <v>51168</v>
      </c>
      <c r="V1655" s="22" t="e">
        <f>_xll.qlIndexFixing($V$1,S1655,,Trigger)</f>
        <v>#NUM!</v>
      </c>
      <c r="W1655" s="22" t="e">
        <f>_xll.qlIndexFixing($W$1,S1655,,Trigger)</f>
        <v>#NUM!</v>
      </c>
      <c r="X1655" s="17" t="e">
        <f t="shared" si="25"/>
        <v>#NUM!</v>
      </c>
    </row>
    <row r="1656" spans="18:24" x14ac:dyDescent="0.2">
      <c r="R1656" s="17" t="s">
        <v>21</v>
      </c>
      <c r="S1656" s="18">
        <f>_xll.qlInterestRateIndexFixingDate(IborIndex&amp;Tenor,T1656,Trigger)</f>
        <v>50987</v>
      </c>
      <c r="T1656" s="18">
        <f>_xll.qlCalendarAdvance(Calendar,T1655,R1656,"f",,Trigger)</f>
        <v>50991</v>
      </c>
      <c r="U1656" s="18">
        <f>_xll.qlInterestRateIndexMaturity(IborIndex&amp;Tenor,T1656,Trigger)</f>
        <v>51175</v>
      </c>
      <c r="V1656" s="22" t="e">
        <f>_xll.qlIndexFixing($V$1,S1656,,Trigger)</f>
        <v>#NUM!</v>
      </c>
      <c r="W1656" s="22" t="e">
        <f>_xll.qlIndexFixing($W$1,S1656,,Trigger)</f>
        <v>#NUM!</v>
      </c>
      <c r="X1656" s="17" t="e">
        <f t="shared" si="25"/>
        <v>#NUM!</v>
      </c>
    </row>
    <row r="1657" spans="18:24" x14ac:dyDescent="0.2">
      <c r="R1657" s="17" t="s">
        <v>21</v>
      </c>
      <c r="S1657" s="18">
        <f>_xll.qlInterestRateIndexFixingDate(IborIndex&amp;Tenor,T1657,Trigger)</f>
        <v>50994</v>
      </c>
      <c r="T1657" s="18">
        <f>_xll.qlCalendarAdvance(Calendar,T1656,R1657,"f",,Trigger)</f>
        <v>50998</v>
      </c>
      <c r="U1657" s="18">
        <f>_xll.qlInterestRateIndexMaturity(IborIndex&amp;Tenor,T1657,Trigger)</f>
        <v>51182</v>
      </c>
      <c r="V1657" s="22" t="e">
        <f>_xll.qlIndexFixing($V$1,S1657,,Trigger)</f>
        <v>#NUM!</v>
      </c>
      <c r="W1657" s="22" t="e">
        <f>_xll.qlIndexFixing($W$1,S1657,,Trigger)</f>
        <v>#NUM!</v>
      </c>
      <c r="X1657" s="17" t="e">
        <f t="shared" si="25"/>
        <v>#NUM!</v>
      </c>
    </row>
    <row r="1658" spans="18:24" x14ac:dyDescent="0.2">
      <c r="R1658" s="17" t="s">
        <v>21</v>
      </c>
      <c r="S1658" s="18">
        <f>_xll.qlInterestRateIndexFixingDate(IborIndex&amp;Tenor,T1658,Trigger)</f>
        <v>51001</v>
      </c>
      <c r="T1658" s="18">
        <f>_xll.qlCalendarAdvance(Calendar,T1657,R1658,"f",,Trigger)</f>
        <v>51005</v>
      </c>
      <c r="U1658" s="18">
        <f>_xll.qlInterestRateIndexMaturity(IborIndex&amp;Tenor,T1658,Trigger)</f>
        <v>51189</v>
      </c>
      <c r="V1658" s="22" t="e">
        <f>_xll.qlIndexFixing($V$1,S1658,,Trigger)</f>
        <v>#NUM!</v>
      </c>
      <c r="W1658" s="22" t="e">
        <f>_xll.qlIndexFixing($W$1,S1658,,Trigger)</f>
        <v>#NUM!</v>
      </c>
      <c r="X1658" s="17" t="e">
        <f t="shared" si="25"/>
        <v>#NUM!</v>
      </c>
    </row>
    <row r="1659" spans="18:24" x14ac:dyDescent="0.2">
      <c r="R1659" s="17" t="s">
        <v>21</v>
      </c>
      <c r="S1659" s="18">
        <f>_xll.qlInterestRateIndexFixingDate(IborIndex&amp;Tenor,T1659,Trigger)</f>
        <v>51008</v>
      </c>
      <c r="T1659" s="18">
        <f>_xll.qlCalendarAdvance(Calendar,T1658,R1659,"f",,Trigger)</f>
        <v>51012</v>
      </c>
      <c r="U1659" s="18">
        <f>_xll.qlInterestRateIndexMaturity(IborIndex&amp;Tenor,T1659,Trigger)</f>
        <v>51195</v>
      </c>
      <c r="V1659" s="22" t="e">
        <f>_xll.qlIndexFixing($V$1,S1659,,Trigger)</f>
        <v>#NUM!</v>
      </c>
      <c r="W1659" s="22" t="e">
        <f>_xll.qlIndexFixing($W$1,S1659,,Trigger)</f>
        <v>#NUM!</v>
      </c>
      <c r="X1659" s="17" t="e">
        <f t="shared" si="25"/>
        <v>#NUM!</v>
      </c>
    </row>
    <row r="1660" spans="18:24" x14ac:dyDescent="0.2">
      <c r="R1660" s="17" t="s">
        <v>21</v>
      </c>
      <c r="S1660" s="18">
        <f>_xll.qlInterestRateIndexFixingDate(IborIndex&amp;Tenor,T1660,Trigger)</f>
        <v>51015</v>
      </c>
      <c r="T1660" s="18">
        <f>_xll.qlCalendarAdvance(Calendar,T1659,R1660,"f",,Trigger)</f>
        <v>51019</v>
      </c>
      <c r="U1660" s="18">
        <f>_xll.qlInterestRateIndexMaturity(IborIndex&amp;Tenor,T1660,Trigger)</f>
        <v>51201</v>
      </c>
      <c r="V1660" s="22" t="e">
        <f>_xll.qlIndexFixing($V$1,S1660,,Trigger)</f>
        <v>#NUM!</v>
      </c>
      <c r="W1660" s="22" t="e">
        <f>_xll.qlIndexFixing($W$1,S1660,,Trigger)</f>
        <v>#NUM!</v>
      </c>
      <c r="X1660" s="17" t="e">
        <f t="shared" si="25"/>
        <v>#NUM!</v>
      </c>
    </row>
    <row r="1661" spans="18:24" x14ac:dyDescent="0.2">
      <c r="R1661" s="17" t="s">
        <v>21</v>
      </c>
      <c r="S1661" s="18">
        <f>_xll.qlInterestRateIndexFixingDate(IborIndex&amp;Tenor,T1661,Trigger)</f>
        <v>51022</v>
      </c>
      <c r="T1661" s="18">
        <f>_xll.qlCalendarAdvance(Calendar,T1660,R1661,"f",,Trigger)</f>
        <v>51026</v>
      </c>
      <c r="U1661" s="18">
        <f>_xll.qlInterestRateIndexMaturity(IborIndex&amp;Tenor,T1661,Trigger)</f>
        <v>51208</v>
      </c>
      <c r="V1661" s="22" t="e">
        <f>_xll.qlIndexFixing($V$1,S1661,,Trigger)</f>
        <v>#NUM!</v>
      </c>
      <c r="W1661" s="22" t="e">
        <f>_xll.qlIndexFixing($W$1,S1661,,Trigger)</f>
        <v>#NUM!</v>
      </c>
      <c r="X1661" s="17" t="e">
        <f t="shared" si="25"/>
        <v>#NUM!</v>
      </c>
    </row>
    <row r="1662" spans="18:24" x14ac:dyDescent="0.2">
      <c r="R1662" s="17" t="s">
        <v>21</v>
      </c>
      <c r="S1662" s="18">
        <f>_xll.qlInterestRateIndexFixingDate(IborIndex&amp;Tenor,T1662,Trigger)</f>
        <v>51029</v>
      </c>
      <c r="T1662" s="18">
        <f>_xll.qlCalendarAdvance(Calendar,T1661,R1662,"f",,Trigger)</f>
        <v>51033</v>
      </c>
      <c r="U1662" s="18">
        <f>_xll.qlInterestRateIndexMaturity(IborIndex&amp;Tenor,T1662,Trigger)</f>
        <v>51215</v>
      </c>
      <c r="V1662" s="22" t="e">
        <f>_xll.qlIndexFixing($V$1,S1662,,Trigger)</f>
        <v>#NUM!</v>
      </c>
      <c r="W1662" s="22" t="e">
        <f>_xll.qlIndexFixing($W$1,S1662,,Trigger)</f>
        <v>#NUM!</v>
      </c>
      <c r="X1662" s="17" t="e">
        <f t="shared" si="25"/>
        <v>#NUM!</v>
      </c>
    </row>
    <row r="1663" spans="18:24" x14ac:dyDescent="0.2">
      <c r="R1663" s="17" t="s">
        <v>21</v>
      </c>
      <c r="S1663" s="18">
        <f>_xll.qlInterestRateIndexFixingDate(IborIndex&amp;Tenor,T1663,Trigger)</f>
        <v>51036</v>
      </c>
      <c r="T1663" s="18">
        <f>_xll.qlCalendarAdvance(Calendar,T1662,R1663,"f",,Trigger)</f>
        <v>51040</v>
      </c>
      <c r="U1663" s="18">
        <f>_xll.qlInterestRateIndexMaturity(IborIndex&amp;Tenor,T1663,Trigger)</f>
        <v>51222</v>
      </c>
      <c r="V1663" s="22" t="e">
        <f>_xll.qlIndexFixing($V$1,S1663,,Trigger)</f>
        <v>#NUM!</v>
      </c>
      <c r="W1663" s="22" t="e">
        <f>_xll.qlIndexFixing($W$1,S1663,,Trigger)</f>
        <v>#NUM!</v>
      </c>
      <c r="X1663" s="17" t="e">
        <f t="shared" si="25"/>
        <v>#NUM!</v>
      </c>
    </row>
    <row r="1664" spans="18:24" x14ac:dyDescent="0.2">
      <c r="R1664" s="17" t="s">
        <v>21</v>
      </c>
      <c r="S1664" s="18">
        <f>_xll.qlInterestRateIndexFixingDate(IborIndex&amp;Tenor,T1664,Trigger)</f>
        <v>51043</v>
      </c>
      <c r="T1664" s="18">
        <f>_xll.qlCalendarAdvance(Calendar,T1663,R1664,"f",,Trigger)</f>
        <v>51047</v>
      </c>
      <c r="U1664" s="18">
        <f>_xll.qlInterestRateIndexMaturity(IborIndex&amp;Tenor,T1664,Trigger)</f>
        <v>51230</v>
      </c>
      <c r="V1664" s="22" t="e">
        <f>_xll.qlIndexFixing($V$1,S1664,,Trigger)</f>
        <v>#NUM!</v>
      </c>
      <c r="W1664" s="22" t="e">
        <f>_xll.qlIndexFixing($W$1,S1664,,Trigger)</f>
        <v>#NUM!</v>
      </c>
      <c r="X1664" s="17" t="e">
        <f t="shared" si="25"/>
        <v>#NUM!</v>
      </c>
    </row>
    <row r="1665" spans="18:24" x14ac:dyDescent="0.2">
      <c r="R1665" s="17" t="s">
        <v>21</v>
      </c>
      <c r="S1665" s="18">
        <f>_xll.qlInterestRateIndexFixingDate(IborIndex&amp;Tenor,T1665,Trigger)</f>
        <v>51050</v>
      </c>
      <c r="T1665" s="18">
        <f>_xll.qlCalendarAdvance(Calendar,T1664,R1665,"f",,Trigger)</f>
        <v>51054</v>
      </c>
      <c r="U1665" s="18">
        <f>_xll.qlInterestRateIndexMaturity(IborIndex&amp;Tenor,T1665,Trigger)</f>
        <v>51237</v>
      </c>
      <c r="V1665" s="22" t="e">
        <f>_xll.qlIndexFixing($V$1,S1665,,Trigger)</f>
        <v>#NUM!</v>
      </c>
      <c r="W1665" s="22" t="e">
        <f>_xll.qlIndexFixing($W$1,S1665,,Trigger)</f>
        <v>#NUM!</v>
      </c>
      <c r="X1665" s="17" t="e">
        <f t="shared" si="25"/>
        <v>#NUM!</v>
      </c>
    </row>
    <row r="1666" spans="18:24" x14ac:dyDescent="0.2">
      <c r="R1666" s="17" t="s">
        <v>21</v>
      </c>
      <c r="S1666" s="18">
        <f>_xll.qlInterestRateIndexFixingDate(IborIndex&amp;Tenor,T1666,Trigger)</f>
        <v>51057</v>
      </c>
      <c r="T1666" s="18">
        <f>_xll.qlCalendarAdvance(Calendar,T1665,R1666,"f",,Trigger)</f>
        <v>51061</v>
      </c>
      <c r="U1666" s="18">
        <f>_xll.qlInterestRateIndexMaturity(IborIndex&amp;Tenor,T1666,Trigger)</f>
        <v>51244</v>
      </c>
      <c r="V1666" s="22" t="e">
        <f>_xll.qlIndexFixing($V$1,S1666,,Trigger)</f>
        <v>#NUM!</v>
      </c>
      <c r="W1666" s="22" t="e">
        <f>_xll.qlIndexFixing($W$1,S1666,,Trigger)</f>
        <v>#NUM!</v>
      </c>
      <c r="X1666" s="17" t="e">
        <f t="shared" si="25"/>
        <v>#NUM!</v>
      </c>
    </row>
    <row r="1667" spans="18:24" x14ac:dyDescent="0.2">
      <c r="R1667" s="17" t="s">
        <v>21</v>
      </c>
      <c r="S1667" s="18">
        <f>_xll.qlInterestRateIndexFixingDate(IborIndex&amp;Tenor,T1667,Trigger)</f>
        <v>51064</v>
      </c>
      <c r="T1667" s="18">
        <f>_xll.qlCalendarAdvance(Calendar,T1666,R1667,"f",,Trigger)</f>
        <v>51068</v>
      </c>
      <c r="U1667" s="18">
        <f>_xll.qlInterestRateIndexMaturity(IborIndex&amp;Tenor,T1667,Trigger)</f>
        <v>51251</v>
      </c>
      <c r="V1667" s="22" t="e">
        <f>_xll.qlIndexFixing($V$1,S1667,,Trigger)</f>
        <v>#NUM!</v>
      </c>
      <c r="W1667" s="22" t="e">
        <f>_xll.qlIndexFixing($W$1,S1667,,Trigger)</f>
        <v>#NUM!</v>
      </c>
      <c r="X1667" s="17" t="e">
        <f t="shared" si="25"/>
        <v>#NUM!</v>
      </c>
    </row>
    <row r="1668" spans="18:24" x14ac:dyDescent="0.2">
      <c r="R1668" s="17" t="s">
        <v>21</v>
      </c>
      <c r="S1668" s="18">
        <f>_xll.qlInterestRateIndexFixingDate(IborIndex&amp;Tenor,T1668,Trigger)</f>
        <v>51071</v>
      </c>
      <c r="T1668" s="18">
        <f>_xll.qlCalendarAdvance(Calendar,T1667,R1668,"f",,Trigger)</f>
        <v>51075</v>
      </c>
      <c r="U1668" s="18">
        <f>_xll.qlInterestRateIndexMaturity(IborIndex&amp;Tenor,T1668,Trigger)</f>
        <v>51258</v>
      </c>
      <c r="V1668" s="22" t="e">
        <f>_xll.qlIndexFixing($V$1,S1668,,Trigger)</f>
        <v>#NUM!</v>
      </c>
      <c r="W1668" s="22" t="e">
        <f>_xll.qlIndexFixing($W$1,S1668,,Trigger)</f>
        <v>#NUM!</v>
      </c>
      <c r="X1668" s="17" t="e">
        <f t="shared" ref="X1668:X1731" si="26">(V1668-W1668)*10000</f>
        <v>#NUM!</v>
      </c>
    </row>
    <row r="1669" spans="18:24" x14ac:dyDescent="0.2">
      <c r="R1669" s="17" t="s">
        <v>21</v>
      </c>
      <c r="S1669" s="18">
        <f>_xll.qlInterestRateIndexFixingDate(IborIndex&amp;Tenor,T1669,Trigger)</f>
        <v>51078</v>
      </c>
      <c r="T1669" s="18">
        <f>_xll.qlCalendarAdvance(Calendar,T1668,R1669,"f",,Trigger)</f>
        <v>51082</v>
      </c>
      <c r="U1669" s="18">
        <f>_xll.qlInterestRateIndexMaturity(IborIndex&amp;Tenor,T1669,Trigger)</f>
        <v>51264</v>
      </c>
      <c r="V1669" s="22" t="e">
        <f>_xll.qlIndexFixing($V$1,S1669,,Trigger)</f>
        <v>#NUM!</v>
      </c>
      <c r="W1669" s="22" t="e">
        <f>_xll.qlIndexFixing($W$1,S1669,,Trigger)</f>
        <v>#NUM!</v>
      </c>
      <c r="X1669" s="17" t="e">
        <f t="shared" si="26"/>
        <v>#NUM!</v>
      </c>
    </row>
    <row r="1670" spans="18:24" x14ac:dyDescent="0.2">
      <c r="R1670" s="17" t="s">
        <v>21</v>
      </c>
      <c r="S1670" s="18">
        <f>_xll.qlInterestRateIndexFixingDate(IborIndex&amp;Tenor,T1670,Trigger)</f>
        <v>51085</v>
      </c>
      <c r="T1670" s="18">
        <f>_xll.qlCalendarAdvance(Calendar,T1669,R1670,"f",,Trigger)</f>
        <v>51089</v>
      </c>
      <c r="U1670" s="18">
        <f>_xll.qlInterestRateIndexMaturity(IborIndex&amp;Tenor,T1670,Trigger)</f>
        <v>51271</v>
      </c>
      <c r="V1670" s="22" t="e">
        <f>_xll.qlIndexFixing($V$1,S1670,,Trigger)</f>
        <v>#NUM!</v>
      </c>
      <c r="W1670" s="22" t="e">
        <f>_xll.qlIndexFixing($W$1,S1670,,Trigger)</f>
        <v>#NUM!</v>
      </c>
      <c r="X1670" s="17" t="e">
        <f t="shared" si="26"/>
        <v>#NUM!</v>
      </c>
    </row>
    <row r="1671" spans="18:24" x14ac:dyDescent="0.2">
      <c r="R1671" s="17" t="s">
        <v>21</v>
      </c>
      <c r="S1671" s="18">
        <f>_xll.qlInterestRateIndexFixingDate(IborIndex&amp;Tenor,T1671,Trigger)</f>
        <v>51092</v>
      </c>
      <c r="T1671" s="18">
        <f>_xll.qlCalendarAdvance(Calendar,T1670,R1671,"f",,Trigger)</f>
        <v>51096</v>
      </c>
      <c r="U1671" s="18">
        <f>_xll.qlInterestRateIndexMaturity(IborIndex&amp;Tenor,T1671,Trigger)</f>
        <v>51278</v>
      </c>
      <c r="V1671" s="22" t="e">
        <f>_xll.qlIndexFixing($V$1,S1671,,Trigger)</f>
        <v>#NUM!</v>
      </c>
      <c r="W1671" s="22" t="e">
        <f>_xll.qlIndexFixing($W$1,S1671,,Trigger)</f>
        <v>#NUM!</v>
      </c>
      <c r="X1671" s="17" t="e">
        <f t="shared" si="26"/>
        <v>#NUM!</v>
      </c>
    </row>
    <row r="1672" spans="18:24" x14ac:dyDescent="0.2">
      <c r="R1672" s="17" t="s">
        <v>21</v>
      </c>
      <c r="S1672" s="18">
        <f>_xll.qlInterestRateIndexFixingDate(IborIndex&amp;Tenor,T1672,Trigger)</f>
        <v>51099</v>
      </c>
      <c r="T1672" s="18">
        <f>_xll.qlCalendarAdvance(Calendar,T1671,R1672,"f",,Trigger)</f>
        <v>51103</v>
      </c>
      <c r="U1672" s="18">
        <f>_xll.qlInterestRateIndexMaturity(IborIndex&amp;Tenor,T1672,Trigger)</f>
        <v>51285</v>
      </c>
      <c r="V1672" s="22" t="e">
        <f>_xll.qlIndexFixing($V$1,S1672,,Trigger)</f>
        <v>#NUM!</v>
      </c>
      <c r="W1672" s="22" t="e">
        <f>_xll.qlIndexFixing($W$1,S1672,,Trigger)</f>
        <v>#NUM!</v>
      </c>
      <c r="X1672" s="17" t="e">
        <f t="shared" si="26"/>
        <v>#NUM!</v>
      </c>
    </row>
    <row r="1673" spans="18:24" x14ac:dyDescent="0.2">
      <c r="R1673" s="17" t="s">
        <v>21</v>
      </c>
      <c r="S1673" s="18">
        <f>_xll.qlInterestRateIndexFixingDate(IborIndex&amp;Tenor,T1673,Trigger)</f>
        <v>51106</v>
      </c>
      <c r="T1673" s="18">
        <f>_xll.qlCalendarAdvance(Calendar,T1672,R1673,"f",,Trigger)</f>
        <v>51110</v>
      </c>
      <c r="U1673" s="18">
        <f>_xll.qlInterestRateIndexMaturity(IborIndex&amp;Tenor,T1673,Trigger)</f>
        <v>51293</v>
      </c>
      <c r="V1673" s="22" t="e">
        <f>_xll.qlIndexFixing($V$1,S1673,,Trigger)</f>
        <v>#NUM!</v>
      </c>
      <c r="W1673" s="22" t="e">
        <f>_xll.qlIndexFixing($W$1,S1673,,Trigger)</f>
        <v>#NUM!</v>
      </c>
      <c r="X1673" s="17" t="e">
        <f t="shared" si="26"/>
        <v>#NUM!</v>
      </c>
    </row>
    <row r="1674" spans="18:24" x14ac:dyDescent="0.2">
      <c r="R1674" s="17" t="s">
        <v>21</v>
      </c>
      <c r="S1674" s="18">
        <f>_xll.qlInterestRateIndexFixingDate(IborIndex&amp;Tenor,T1674,Trigger)</f>
        <v>51113</v>
      </c>
      <c r="T1674" s="18">
        <f>_xll.qlCalendarAdvance(Calendar,T1673,R1674,"f",,Trigger)</f>
        <v>51117</v>
      </c>
      <c r="U1674" s="18">
        <f>_xll.qlInterestRateIndexMaturity(IborIndex&amp;Tenor,T1674,Trigger)</f>
        <v>51300</v>
      </c>
      <c r="V1674" s="22" t="e">
        <f>_xll.qlIndexFixing($V$1,S1674,,Trigger)</f>
        <v>#NUM!</v>
      </c>
      <c r="W1674" s="22" t="e">
        <f>_xll.qlIndexFixing($W$1,S1674,,Trigger)</f>
        <v>#NUM!</v>
      </c>
      <c r="X1674" s="17" t="e">
        <f t="shared" si="26"/>
        <v>#NUM!</v>
      </c>
    </row>
    <row r="1675" spans="18:24" x14ac:dyDescent="0.2">
      <c r="R1675" s="17" t="s">
        <v>21</v>
      </c>
      <c r="S1675" s="18">
        <f>_xll.qlInterestRateIndexFixingDate(IborIndex&amp;Tenor,T1675,Trigger)</f>
        <v>51120</v>
      </c>
      <c r="T1675" s="18">
        <f>_xll.qlCalendarAdvance(Calendar,T1674,R1675,"f",,Trigger)</f>
        <v>51124</v>
      </c>
      <c r="U1675" s="18">
        <f>_xll.qlInterestRateIndexMaturity(IborIndex&amp;Tenor,T1675,Trigger)</f>
        <v>51307</v>
      </c>
      <c r="V1675" s="22" t="e">
        <f>_xll.qlIndexFixing($V$1,S1675,,Trigger)</f>
        <v>#NUM!</v>
      </c>
      <c r="W1675" s="22" t="e">
        <f>_xll.qlIndexFixing($W$1,S1675,,Trigger)</f>
        <v>#NUM!</v>
      </c>
      <c r="X1675" s="17" t="e">
        <f t="shared" si="26"/>
        <v>#NUM!</v>
      </c>
    </row>
    <row r="1676" spans="18:24" x14ac:dyDescent="0.2">
      <c r="R1676" s="17" t="s">
        <v>21</v>
      </c>
      <c r="S1676" s="18">
        <f>_xll.qlInterestRateIndexFixingDate(IborIndex&amp;Tenor,T1676,Trigger)</f>
        <v>51126</v>
      </c>
      <c r="T1676" s="18">
        <f>_xll.qlCalendarAdvance(Calendar,T1675,R1676,"f",,Trigger)</f>
        <v>51131</v>
      </c>
      <c r="U1676" s="18">
        <f>_xll.qlInterestRateIndexMaturity(IborIndex&amp;Tenor,T1676,Trigger)</f>
        <v>51314</v>
      </c>
      <c r="V1676" s="22" t="e">
        <f>_xll.qlIndexFixing($V$1,S1676,,Trigger)</f>
        <v>#NUM!</v>
      </c>
      <c r="W1676" s="22" t="e">
        <f>_xll.qlIndexFixing($W$1,S1676,,Trigger)</f>
        <v>#NUM!</v>
      </c>
      <c r="X1676" s="17" t="e">
        <f t="shared" si="26"/>
        <v>#NUM!</v>
      </c>
    </row>
    <row r="1677" spans="18:24" x14ac:dyDescent="0.2">
      <c r="R1677" s="17" t="s">
        <v>21</v>
      </c>
      <c r="S1677" s="18">
        <f>_xll.qlInterestRateIndexFixingDate(IborIndex&amp;Tenor,T1677,Trigger)</f>
        <v>51134</v>
      </c>
      <c r="T1677" s="18">
        <f>_xll.qlCalendarAdvance(Calendar,T1676,R1677,"f",,Trigger)</f>
        <v>51138</v>
      </c>
      <c r="U1677" s="18">
        <f>_xll.qlInterestRateIndexMaturity(IborIndex&amp;Tenor,T1677,Trigger)</f>
        <v>51320</v>
      </c>
      <c r="V1677" s="22" t="e">
        <f>_xll.qlIndexFixing($V$1,S1677,,Trigger)</f>
        <v>#NUM!</v>
      </c>
      <c r="W1677" s="22" t="e">
        <f>_xll.qlIndexFixing($W$1,S1677,,Trigger)</f>
        <v>#NUM!</v>
      </c>
      <c r="X1677" s="17" t="e">
        <f t="shared" si="26"/>
        <v>#NUM!</v>
      </c>
    </row>
    <row r="1678" spans="18:24" x14ac:dyDescent="0.2">
      <c r="R1678" s="17" t="s">
        <v>21</v>
      </c>
      <c r="S1678" s="18">
        <f>_xll.qlInterestRateIndexFixingDate(IborIndex&amp;Tenor,T1678,Trigger)</f>
        <v>51141</v>
      </c>
      <c r="T1678" s="18">
        <f>_xll.qlCalendarAdvance(Calendar,T1677,R1678,"f",,Trigger)</f>
        <v>51145</v>
      </c>
      <c r="U1678" s="18">
        <f>_xll.qlInterestRateIndexMaturity(IborIndex&amp;Tenor,T1678,Trigger)</f>
        <v>51327</v>
      </c>
      <c r="V1678" s="22" t="e">
        <f>_xll.qlIndexFixing($V$1,S1678,,Trigger)</f>
        <v>#NUM!</v>
      </c>
      <c r="W1678" s="22" t="e">
        <f>_xll.qlIndexFixing($W$1,S1678,,Trigger)</f>
        <v>#NUM!</v>
      </c>
      <c r="X1678" s="17" t="e">
        <f t="shared" si="26"/>
        <v>#NUM!</v>
      </c>
    </row>
    <row r="1679" spans="18:24" x14ac:dyDescent="0.2">
      <c r="R1679" s="17" t="s">
        <v>21</v>
      </c>
      <c r="S1679" s="18">
        <f>_xll.qlInterestRateIndexFixingDate(IborIndex&amp;Tenor,T1679,Trigger)</f>
        <v>51148</v>
      </c>
      <c r="T1679" s="18">
        <f>_xll.qlCalendarAdvance(Calendar,T1678,R1679,"f",,Trigger)</f>
        <v>51152</v>
      </c>
      <c r="U1679" s="18">
        <f>_xll.qlInterestRateIndexMaturity(IborIndex&amp;Tenor,T1679,Trigger)</f>
        <v>51334</v>
      </c>
      <c r="V1679" s="22" t="e">
        <f>_xll.qlIndexFixing($V$1,S1679,,Trigger)</f>
        <v>#NUM!</v>
      </c>
      <c r="W1679" s="22" t="e">
        <f>_xll.qlIndexFixing($W$1,S1679,,Trigger)</f>
        <v>#NUM!</v>
      </c>
      <c r="X1679" s="17" t="e">
        <f t="shared" si="26"/>
        <v>#NUM!</v>
      </c>
    </row>
    <row r="1680" spans="18:24" x14ac:dyDescent="0.2">
      <c r="R1680" s="17" t="s">
        <v>21</v>
      </c>
      <c r="S1680" s="18">
        <f>_xll.qlInterestRateIndexFixingDate(IborIndex&amp;Tenor,T1680,Trigger)</f>
        <v>51155</v>
      </c>
      <c r="T1680" s="18">
        <f>_xll.qlCalendarAdvance(Calendar,T1679,R1680,"f",,Trigger)</f>
        <v>51159</v>
      </c>
      <c r="U1680" s="18">
        <f>_xll.qlInterestRateIndexMaturity(IborIndex&amp;Tenor,T1680,Trigger)</f>
        <v>51341</v>
      </c>
      <c r="V1680" s="22" t="e">
        <f>_xll.qlIndexFixing($V$1,S1680,,Trigger)</f>
        <v>#NUM!</v>
      </c>
      <c r="W1680" s="22" t="e">
        <f>_xll.qlIndexFixing($W$1,S1680,,Trigger)</f>
        <v>#NUM!</v>
      </c>
      <c r="X1680" s="17" t="e">
        <f t="shared" si="26"/>
        <v>#NUM!</v>
      </c>
    </row>
    <row r="1681" spans="18:24" x14ac:dyDescent="0.2">
      <c r="R1681" s="17" t="s">
        <v>21</v>
      </c>
      <c r="S1681" s="18">
        <f>_xll.qlInterestRateIndexFixingDate(IborIndex&amp;Tenor,T1681,Trigger)</f>
        <v>51162</v>
      </c>
      <c r="T1681" s="18">
        <f>_xll.qlCalendarAdvance(Calendar,T1680,R1681,"f",,Trigger)</f>
        <v>51166</v>
      </c>
      <c r="U1681" s="18">
        <f>_xll.qlInterestRateIndexMaturity(IborIndex&amp;Tenor,T1681,Trigger)</f>
        <v>51348</v>
      </c>
      <c r="V1681" s="22" t="e">
        <f>_xll.qlIndexFixing($V$1,S1681,,Trigger)</f>
        <v>#NUM!</v>
      </c>
      <c r="W1681" s="22" t="e">
        <f>_xll.qlIndexFixing($W$1,S1681,,Trigger)</f>
        <v>#NUM!</v>
      </c>
      <c r="X1681" s="17" t="e">
        <f t="shared" si="26"/>
        <v>#NUM!</v>
      </c>
    </row>
    <row r="1682" spans="18:24" x14ac:dyDescent="0.2">
      <c r="R1682" s="17" t="s">
        <v>21</v>
      </c>
      <c r="S1682" s="18">
        <f>_xll.qlInterestRateIndexFixingDate(IborIndex&amp;Tenor,T1682,Trigger)</f>
        <v>51169</v>
      </c>
      <c r="T1682" s="18">
        <f>_xll.qlCalendarAdvance(Calendar,T1681,R1682,"f",,Trigger)</f>
        <v>51173</v>
      </c>
      <c r="U1682" s="18">
        <f>_xll.qlInterestRateIndexMaturity(IborIndex&amp;Tenor,T1682,Trigger)</f>
        <v>51355</v>
      </c>
      <c r="V1682" s="22" t="e">
        <f>_xll.qlIndexFixing($V$1,S1682,,Trigger)</f>
        <v>#NUM!</v>
      </c>
      <c r="W1682" s="22" t="e">
        <f>_xll.qlIndexFixing($W$1,S1682,,Trigger)</f>
        <v>#NUM!</v>
      </c>
      <c r="X1682" s="17" t="e">
        <f t="shared" si="26"/>
        <v>#NUM!</v>
      </c>
    </row>
    <row r="1683" spans="18:24" x14ac:dyDescent="0.2">
      <c r="R1683" s="17" t="s">
        <v>21</v>
      </c>
      <c r="S1683" s="18">
        <f>_xll.qlInterestRateIndexFixingDate(IborIndex&amp;Tenor,T1683,Trigger)</f>
        <v>51176</v>
      </c>
      <c r="T1683" s="18">
        <f>_xll.qlCalendarAdvance(Calendar,T1682,R1683,"f",,Trigger)</f>
        <v>51180</v>
      </c>
      <c r="U1683" s="18">
        <f>_xll.qlInterestRateIndexMaturity(IborIndex&amp;Tenor,T1683,Trigger)</f>
        <v>51362</v>
      </c>
      <c r="V1683" s="22" t="e">
        <f>_xll.qlIndexFixing($V$1,S1683,,Trigger)</f>
        <v>#NUM!</v>
      </c>
      <c r="W1683" s="22" t="e">
        <f>_xll.qlIndexFixing($W$1,S1683,,Trigger)</f>
        <v>#NUM!</v>
      </c>
      <c r="X1683" s="17" t="e">
        <f t="shared" si="26"/>
        <v>#NUM!</v>
      </c>
    </row>
    <row r="1684" spans="18:24" x14ac:dyDescent="0.2">
      <c r="R1684" s="17" t="s">
        <v>21</v>
      </c>
      <c r="S1684" s="18">
        <f>_xll.qlInterestRateIndexFixingDate(IborIndex&amp;Tenor,T1684,Trigger)</f>
        <v>51183</v>
      </c>
      <c r="T1684" s="18">
        <f>_xll.qlCalendarAdvance(Calendar,T1683,R1684,"f",,Trigger)</f>
        <v>51187</v>
      </c>
      <c r="U1684" s="18">
        <f>_xll.qlInterestRateIndexMaturity(IborIndex&amp;Tenor,T1684,Trigger)</f>
        <v>51369</v>
      </c>
      <c r="V1684" s="22" t="e">
        <f>_xll.qlIndexFixing($V$1,S1684,,Trigger)</f>
        <v>#NUM!</v>
      </c>
      <c r="W1684" s="22" t="e">
        <f>_xll.qlIndexFixing($W$1,S1684,,Trigger)</f>
        <v>#NUM!</v>
      </c>
      <c r="X1684" s="17" t="e">
        <f t="shared" si="26"/>
        <v>#NUM!</v>
      </c>
    </row>
    <row r="1685" spans="18:24" x14ac:dyDescent="0.2">
      <c r="R1685" s="17" t="s">
        <v>21</v>
      </c>
      <c r="S1685" s="18">
        <f>_xll.qlInterestRateIndexFixingDate(IborIndex&amp;Tenor,T1685,Trigger)</f>
        <v>51190</v>
      </c>
      <c r="T1685" s="18">
        <f>_xll.qlCalendarAdvance(Calendar,T1684,R1685,"f",,Trigger)</f>
        <v>51194</v>
      </c>
      <c r="U1685" s="18">
        <f>_xll.qlInterestRateIndexMaturity(IborIndex&amp;Tenor,T1685,Trigger)</f>
        <v>51376</v>
      </c>
      <c r="V1685" s="22" t="e">
        <f>_xll.qlIndexFixing($V$1,S1685,,Trigger)</f>
        <v>#NUM!</v>
      </c>
      <c r="W1685" s="22" t="e">
        <f>_xll.qlIndexFixing($W$1,S1685,,Trigger)</f>
        <v>#NUM!</v>
      </c>
      <c r="X1685" s="17" t="e">
        <f t="shared" si="26"/>
        <v>#NUM!</v>
      </c>
    </row>
    <row r="1686" spans="18:24" x14ac:dyDescent="0.2">
      <c r="R1686" s="17" t="s">
        <v>21</v>
      </c>
      <c r="S1686" s="18">
        <f>_xll.qlInterestRateIndexFixingDate(IborIndex&amp;Tenor,T1686,Trigger)</f>
        <v>51197</v>
      </c>
      <c r="T1686" s="18">
        <f>_xll.qlCalendarAdvance(Calendar,T1685,R1686,"f",,Trigger)</f>
        <v>51201</v>
      </c>
      <c r="U1686" s="18">
        <f>_xll.qlInterestRateIndexMaturity(IborIndex&amp;Tenor,T1686,Trigger)</f>
        <v>51385</v>
      </c>
      <c r="V1686" s="22" t="e">
        <f>_xll.qlIndexFixing($V$1,S1686,,Trigger)</f>
        <v>#NUM!</v>
      </c>
      <c r="W1686" s="22" t="e">
        <f>_xll.qlIndexFixing($W$1,S1686,,Trigger)</f>
        <v>#NUM!</v>
      </c>
      <c r="X1686" s="17" t="e">
        <f t="shared" si="26"/>
        <v>#NUM!</v>
      </c>
    </row>
    <row r="1687" spans="18:24" x14ac:dyDescent="0.2">
      <c r="R1687" s="17" t="s">
        <v>21</v>
      </c>
      <c r="S1687" s="18">
        <f>_xll.qlInterestRateIndexFixingDate(IborIndex&amp;Tenor,T1687,Trigger)</f>
        <v>51204</v>
      </c>
      <c r="T1687" s="18">
        <f>_xll.qlCalendarAdvance(Calendar,T1686,R1687,"f",,Trigger)</f>
        <v>51208</v>
      </c>
      <c r="U1687" s="18">
        <f>_xll.qlInterestRateIndexMaturity(IborIndex&amp;Tenor,T1687,Trigger)</f>
        <v>51392</v>
      </c>
      <c r="V1687" s="22" t="e">
        <f>_xll.qlIndexFixing($V$1,S1687,,Trigger)</f>
        <v>#NUM!</v>
      </c>
      <c r="W1687" s="22" t="e">
        <f>_xll.qlIndexFixing($W$1,S1687,,Trigger)</f>
        <v>#NUM!</v>
      </c>
      <c r="X1687" s="17" t="e">
        <f t="shared" si="26"/>
        <v>#NUM!</v>
      </c>
    </row>
    <row r="1688" spans="18:24" x14ac:dyDescent="0.2">
      <c r="R1688" s="17" t="s">
        <v>21</v>
      </c>
      <c r="S1688" s="18">
        <f>_xll.qlInterestRateIndexFixingDate(IborIndex&amp;Tenor,T1688,Trigger)</f>
        <v>51211</v>
      </c>
      <c r="T1688" s="18">
        <f>_xll.qlCalendarAdvance(Calendar,T1687,R1688,"f",,Trigger)</f>
        <v>51215</v>
      </c>
      <c r="U1688" s="18">
        <f>_xll.qlInterestRateIndexMaturity(IborIndex&amp;Tenor,T1688,Trigger)</f>
        <v>51399</v>
      </c>
      <c r="V1688" s="22" t="e">
        <f>_xll.qlIndexFixing($V$1,S1688,,Trigger)</f>
        <v>#NUM!</v>
      </c>
      <c r="W1688" s="22" t="e">
        <f>_xll.qlIndexFixing($W$1,S1688,,Trigger)</f>
        <v>#NUM!</v>
      </c>
      <c r="X1688" s="17" t="e">
        <f t="shared" si="26"/>
        <v>#NUM!</v>
      </c>
    </row>
    <row r="1689" spans="18:24" x14ac:dyDescent="0.2">
      <c r="R1689" s="17" t="s">
        <v>21</v>
      </c>
      <c r="S1689" s="18">
        <f>_xll.qlInterestRateIndexFixingDate(IborIndex&amp;Tenor,T1689,Trigger)</f>
        <v>51218</v>
      </c>
      <c r="T1689" s="18">
        <f>_xll.qlCalendarAdvance(Calendar,T1688,R1689,"f",,Trigger)</f>
        <v>51222</v>
      </c>
      <c r="U1689" s="18">
        <f>_xll.qlInterestRateIndexMaturity(IborIndex&amp;Tenor,T1689,Trigger)</f>
        <v>51406</v>
      </c>
      <c r="V1689" s="22" t="e">
        <f>_xll.qlIndexFixing($V$1,S1689,,Trigger)</f>
        <v>#NUM!</v>
      </c>
      <c r="W1689" s="22" t="e">
        <f>_xll.qlIndexFixing($W$1,S1689,,Trigger)</f>
        <v>#NUM!</v>
      </c>
      <c r="X1689" s="17" t="e">
        <f t="shared" si="26"/>
        <v>#NUM!</v>
      </c>
    </row>
    <row r="1690" spans="18:24" x14ac:dyDescent="0.2">
      <c r="R1690" s="17" t="s">
        <v>21</v>
      </c>
      <c r="S1690" s="18">
        <f>_xll.qlInterestRateIndexFixingDate(IborIndex&amp;Tenor,T1690,Trigger)</f>
        <v>51223</v>
      </c>
      <c r="T1690" s="18">
        <f>_xll.qlCalendarAdvance(Calendar,T1689,R1690,"f",,Trigger)</f>
        <v>51229</v>
      </c>
      <c r="U1690" s="18">
        <f>_xll.qlInterestRateIndexMaturity(IborIndex&amp;Tenor,T1690,Trigger)</f>
        <v>51412</v>
      </c>
      <c r="V1690" s="22" t="e">
        <f>_xll.qlIndexFixing($V$1,S1690,,Trigger)</f>
        <v>#NUM!</v>
      </c>
      <c r="W1690" s="22" t="e">
        <f>_xll.qlIndexFixing($W$1,S1690,,Trigger)</f>
        <v>#NUM!</v>
      </c>
      <c r="X1690" s="17" t="e">
        <f t="shared" si="26"/>
        <v>#NUM!</v>
      </c>
    </row>
    <row r="1691" spans="18:24" x14ac:dyDescent="0.2">
      <c r="R1691" s="17" t="s">
        <v>21</v>
      </c>
      <c r="S1691" s="18">
        <f>_xll.qlInterestRateIndexFixingDate(IborIndex&amp;Tenor,T1691,Trigger)</f>
        <v>51232</v>
      </c>
      <c r="T1691" s="18">
        <f>_xll.qlCalendarAdvance(Calendar,T1690,R1691,"f",,Trigger)</f>
        <v>51236</v>
      </c>
      <c r="U1691" s="18">
        <f>_xll.qlInterestRateIndexMaturity(IborIndex&amp;Tenor,T1691,Trigger)</f>
        <v>51419</v>
      </c>
      <c r="V1691" s="22" t="e">
        <f>_xll.qlIndexFixing($V$1,S1691,,Trigger)</f>
        <v>#NUM!</v>
      </c>
      <c r="W1691" s="22" t="e">
        <f>_xll.qlIndexFixing($W$1,S1691,,Trigger)</f>
        <v>#NUM!</v>
      </c>
      <c r="X1691" s="17" t="e">
        <f t="shared" si="26"/>
        <v>#NUM!</v>
      </c>
    </row>
    <row r="1692" spans="18:24" x14ac:dyDescent="0.2">
      <c r="R1692" s="17" t="s">
        <v>21</v>
      </c>
      <c r="S1692" s="18">
        <f>_xll.qlInterestRateIndexFixingDate(IborIndex&amp;Tenor,T1692,Trigger)</f>
        <v>51239</v>
      </c>
      <c r="T1692" s="18">
        <f>_xll.qlCalendarAdvance(Calendar,T1691,R1692,"f",,Trigger)</f>
        <v>51243</v>
      </c>
      <c r="U1692" s="18">
        <f>_xll.qlInterestRateIndexMaturity(IborIndex&amp;Tenor,T1692,Trigger)</f>
        <v>51426</v>
      </c>
      <c r="V1692" s="22" t="e">
        <f>_xll.qlIndexFixing($V$1,S1692,,Trigger)</f>
        <v>#NUM!</v>
      </c>
      <c r="W1692" s="22" t="e">
        <f>_xll.qlIndexFixing($W$1,S1692,,Trigger)</f>
        <v>#NUM!</v>
      </c>
      <c r="X1692" s="17" t="e">
        <f t="shared" si="26"/>
        <v>#NUM!</v>
      </c>
    </row>
    <row r="1693" spans="18:24" x14ac:dyDescent="0.2">
      <c r="R1693" s="17" t="s">
        <v>21</v>
      </c>
      <c r="S1693" s="18">
        <f>_xll.qlInterestRateIndexFixingDate(IborIndex&amp;Tenor,T1693,Trigger)</f>
        <v>51246</v>
      </c>
      <c r="T1693" s="18">
        <f>_xll.qlCalendarAdvance(Calendar,T1692,R1693,"f",,Trigger)</f>
        <v>51250</v>
      </c>
      <c r="U1693" s="18">
        <f>_xll.qlInterestRateIndexMaturity(IborIndex&amp;Tenor,T1693,Trigger)</f>
        <v>51433</v>
      </c>
      <c r="V1693" s="22" t="e">
        <f>_xll.qlIndexFixing($V$1,S1693,,Trigger)</f>
        <v>#NUM!</v>
      </c>
      <c r="W1693" s="22" t="e">
        <f>_xll.qlIndexFixing($W$1,S1693,,Trigger)</f>
        <v>#NUM!</v>
      </c>
      <c r="X1693" s="17" t="e">
        <f t="shared" si="26"/>
        <v>#NUM!</v>
      </c>
    </row>
    <row r="1694" spans="18:24" x14ac:dyDescent="0.2">
      <c r="R1694" s="17" t="s">
        <v>21</v>
      </c>
      <c r="S1694" s="18">
        <f>_xll.qlInterestRateIndexFixingDate(IborIndex&amp;Tenor,T1694,Trigger)</f>
        <v>51253</v>
      </c>
      <c r="T1694" s="18">
        <f>_xll.qlCalendarAdvance(Calendar,T1693,R1694,"f",,Trigger)</f>
        <v>51258</v>
      </c>
      <c r="U1694" s="18">
        <f>_xll.qlInterestRateIndexMaturity(IborIndex&amp;Tenor,T1694,Trigger)</f>
        <v>51442</v>
      </c>
      <c r="V1694" s="22" t="e">
        <f>_xll.qlIndexFixing($V$1,S1694,,Trigger)</f>
        <v>#NUM!</v>
      </c>
      <c r="W1694" s="22" t="e">
        <f>_xll.qlIndexFixing($W$1,S1694,,Trigger)</f>
        <v>#NUM!</v>
      </c>
      <c r="X1694" s="17" t="e">
        <f t="shared" si="26"/>
        <v>#NUM!</v>
      </c>
    </row>
    <row r="1695" spans="18:24" x14ac:dyDescent="0.2">
      <c r="R1695" s="17" t="s">
        <v>21</v>
      </c>
      <c r="S1695" s="18">
        <f>_xll.qlInterestRateIndexFixingDate(IborIndex&amp;Tenor,T1695,Trigger)</f>
        <v>51263</v>
      </c>
      <c r="T1695" s="18">
        <f>_xll.qlCalendarAdvance(Calendar,T1694,R1695,"f",,Trigger)</f>
        <v>51265</v>
      </c>
      <c r="U1695" s="18">
        <f>_xll.qlInterestRateIndexMaturity(IborIndex&amp;Tenor,T1695,Trigger)</f>
        <v>51449</v>
      </c>
      <c r="V1695" s="22" t="e">
        <f>_xll.qlIndexFixing($V$1,S1695,,Trigger)</f>
        <v>#NUM!</v>
      </c>
      <c r="W1695" s="22" t="e">
        <f>_xll.qlIndexFixing($W$1,S1695,,Trigger)</f>
        <v>#NUM!</v>
      </c>
      <c r="X1695" s="17" t="e">
        <f t="shared" si="26"/>
        <v>#NUM!</v>
      </c>
    </row>
    <row r="1696" spans="18:24" x14ac:dyDescent="0.2">
      <c r="R1696" s="17" t="s">
        <v>21</v>
      </c>
      <c r="S1696" s="18">
        <f>_xll.qlInterestRateIndexFixingDate(IborIndex&amp;Tenor,T1696,Trigger)</f>
        <v>51270</v>
      </c>
      <c r="T1696" s="18">
        <f>_xll.qlCalendarAdvance(Calendar,T1695,R1696,"f",,Trigger)</f>
        <v>51272</v>
      </c>
      <c r="U1696" s="18">
        <f>_xll.qlInterestRateIndexMaturity(IborIndex&amp;Tenor,T1696,Trigger)</f>
        <v>51456</v>
      </c>
      <c r="V1696" s="22" t="e">
        <f>_xll.qlIndexFixing($V$1,S1696,,Trigger)</f>
        <v>#NUM!</v>
      </c>
      <c r="W1696" s="22" t="e">
        <f>_xll.qlIndexFixing($W$1,S1696,,Trigger)</f>
        <v>#NUM!</v>
      </c>
      <c r="X1696" s="17" t="e">
        <f t="shared" si="26"/>
        <v>#NUM!</v>
      </c>
    </row>
    <row r="1697" spans="18:24" x14ac:dyDescent="0.2">
      <c r="R1697" s="17" t="s">
        <v>21</v>
      </c>
      <c r="S1697" s="18">
        <f>_xll.qlInterestRateIndexFixingDate(IborIndex&amp;Tenor,T1697,Trigger)</f>
        <v>51277</v>
      </c>
      <c r="T1697" s="18">
        <f>_xll.qlCalendarAdvance(Calendar,T1696,R1697,"f",,Trigger)</f>
        <v>51279</v>
      </c>
      <c r="U1697" s="18">
        <f>_xll.qlInterestRateIndexMaturity(IborIndex&amp;Tenor,T1697,Trigger)</f>
        <v>51463</v>
      </c>
      <c r="V1697" s="22" t="e">
        <f>_xll.qlIndexFixing($V$1,S1697,,Trigger)</f>
        <v>#NUM!</v>
      </c>
      <c r="W1697" s="22" t="e">
        <f>_xll.qlIndexFixing($W$1,S1697,,Trigger)</f>
        <v>#NUM!</v>
      </c>
      <c r="X1697" s="17" t="e">
        <f t="shared" si="26"/>
        <v>#NUM!</v>
      </c>
    </row>
    <row r="1698" spans="18:24" x14ac:dyDescent="0.2">
      <c r="R1698" s="17" t="s">
        <v>21</v>
      </c>
      <c r="S1698" s="18">
        <f>_xll.qlInterestRateIndexFixingDate(IborIndex&amp;Tenor,T1698,Trigger)</f>
        <v>51284</v>
      </c>
      <c r="T1698" s="18">
        <f>_xll.qlCalendarAdvance(Calendar,T1697,R1698,"f",,Trigger)</f>
        <v>51286</v>
      </c>
      <c r="U1698" s="18">
        <f>_xll.qlInterestRateIndexMaturity(IborIndex&amp;Tenor,T1698,Trigger)</f>
        <v>51470</v>
      </c>
      <c r="V1698" s="22" t="e">
        <f>_xll.qlIndexFixing($V$1,S1698,,Trigger)</f>
        <v>#NUM!</v>
      </c>
      <c r="W1698" s="22" t="e">
        <f>_xll.qlIndexFixing($W$1,S1698,,Trigger)</f>
        <v>#NUM!</v>
      </c>
      <c r="X1698" s="17" t="e">
        <f t="shared" si="26"/>
        <v>#NUM!</v>
      </c>
    </row>
    <row r="1699" spans="18:24" x14ac:dyDescent="0.2">
      <c r="R1699" s="17" t="s">
        <v>21</v>
      </c>
      <c r="S1699" s="18">
        <f>_xll.qlInterestRateIndexFixingDate(IborIndex&amp;Tenor,T1699,Trigger)</f>
        <v>51291</v>
      </c>
      <c r="T1699" s="18">
        <f>_xll.qlCalendarAdvance(Calendar,T1698,R1699,"f",,Trigger)</f>
        <v>51293</v>
      </c>
      <c r="U1699" s="18">
        <f>_xll.qlInterestRateIndexMaturity(IborIndex&amp;Tenor,T1699,Trigger)</f>
        <v>51476</v>
      </c>
      <c r="V1699" s="22" t="e">
        <f>_xll.qlIndexFixing($V$1,S1699,,Trigger)</f>
        <v>#NUM!</v>
      </c>
      <c r="W1699" s="22" t="e">
        <f>_xll.qlIndexFixing($W$1,S1699,,Trigger)</f>
        <v>#NUM!</v>
      </c>
      <c r="X1699" s="17" t="e">
        <f t="shared" si="26"/>
        <v>#NUM!</v>
      </c>
    </row>
    <row r="1700" spans="18:24" x14ac:dyDescent="0.2">
      <c r="R1700" s="17" t="s">
        <v>21</v>
      </c>
      <c r="S1700" s="18">
        <f>_xll.qlInterestRateIndexFixingDate(IborIndex&amp;Tenor,T1700,Trigger)</f>
        <v>51298</v>
      </c>
      <c r="T1700" s="18">
        <f>_xll.qlCalendarAdvance(Calendar,T1699,R1700,"f",,Trigger)</f>
        <v>51300</v>
      </c>
      <c r="U1700" s="18">
        <f>_xll.qlInterestRateIndexMaturity(IborIndex&amp;Tenor,T1700,Trigger)</f>
        <v>51483</v>
      </c>
      <c r="V1700" s="22" t="e">
        <f>_xll.qlIndexFixing($V$1,S1700,,Trigger)</f>
        <v>#NUM!</v>
      </c>
      <c r="W1700" s="22" t="e">
        <f>_xll.qlIndexFixing($W$1,S1700,,Trigger)</f>
        <v>#NUM!</v>
      </c>
      <c r="X1700" s="17" t="e">
        <f t="shared" si="26"/>
        <v>#NUM!</v>
      </c>
    </row>
    <row r="1701" spans="18:24" x14ac:dyDescent="0.2">
      <c r="R1701" s="17" t="s">
        <v>21</v>
      </c>
      <c r="S1701" s="18">
        <f>_xll.qlInterestRateIndexFixingDate(IborIndex&amp;Tenor,T1701,Trigger)</f>
        <v>51305</v>
      </c>
      <c r="T1701" s="18">
        <f>_xll.qlCalendarAdvance(Calendar,T1700,R1701,"f",,Trigger)</f>
        <v>51307</v>
      </c>
      <c r="U1701" s="18">
        <f>_xll.qlInterestRateIndexMaturity(IborIndex&amp;Tenor,T1701,Trigger)</f>
        <v>51490</v>
      </c>
      <c r="V1701" s="22" t="e">
        <f>_xll.qlIndexFixing($V$1,S1701,,Trigger)</f>
        <v>#NUM!</v>
      </c>
      <c r="W1701" s="22" t="e">
        <f>_xll.qlIndexFixing($W$1,S1701,,Trigger)</f>
        <v>#NUM!</v>
      </c>
      <c r="X1701" s="17" t="e">
        <f t="shared" si="26"/>
        <v>#NUM!</v>
      </c>
    </row>
    <row r="1702" spans="18:24" x14ac:dyDescent="0.2">
      <c r="R1702" s="17" t="s">
        <v>21</v>
      </c>
      <c r="S1702" s="18">
        <f>_xll.qlInterestRateIndexFixingDate(IborIndex&amp;Tenor,T1702,Trigger)</f>
        <v>51312</v>
      </c>
      <c r="T1702" s="18">
        <f>_xll.qlCalendarAdvance(Calendar,T1701,R1702,"f",,Trigger)</f>
        <v>51314</v>
      </c>
      <c r="U1702" s="18">
        <f>_xll.qlInterestRateIndexMaturity(IborIndex&amp;Tenor,T1702,Trigger)</f>
        <v>51497</v>
      </c>
      <c r="V1702" s="22" t="e">
        <f>_xll.qlIndexFixing($V$1,S1702,,Trigger)</f>
        <v>#NUM!</v>
      </c>
      <c r="W1702" s="22" t="e">
        <f>_xll.qlIndexFixing($W$1,S1702,,Trigger)</f>
        <v>#NUM!</v>
      </c>
      <c r="X1702" s="17" t="e">
        <f t="shared" si="26"/>
        <v>#NUM!</v>
      </c>
    </row>
    <row r="1703" spans="18:24" x14ac:dyDescent="0.2">
      <c r="R1703" s="17" t="s">
        <v>21</v>
      </c>
      <c r="S1703" s="18">
        <f>_xll.qlInterestRateIndexFixingDate(IborIndex&amp;Tenor,T1703,Trigger)</f>
        <v>51319</v>
      </c>
      <c r="T1703" s="18">
        <f>_xll.qlCalendarAdvance(Calendar,T1702,R1703,"f",,Trigger)</f>
        <v>51321</v>
      </c>
      <c r="U1703" s="18">
        <f>_xll.qlInterestRateIndexMaturity(IborIndex&amp;Tenor,T1703,Trigger)</f>
        <v>51505</v>
      </c>
      <c r="V1703" s="22" t="e">
        <f>_xll.qlIndexFixing($V$1,S1703,,Trigger)</f>
        <v>#NUM!</v>
      </c>
      <c r="W1703" s="22" t="e">
        <f>_xll.qlIndexFixing($W$1,S1703,,Trigger)</f>
        <v>#NUM!</v>
      </c>
      <c r="X1703" s="17" t="e">
        <f t="shared" si="26"/>
        <v>#NUM!</v>
      </c>
    </row>
    <row r="1704" spans="18:24" x14ac:dyDescent="0.2">
      <c r="R1704" s="17" t="s">
        <v>21</v>
      </c>
      <c r="S1704" s="18">
        <f>_xll.qlInterestRateIndexFixingDate(IborIndex&amp;Tenor,T1704,Trigger)</f>
        <v>51326</v>
      </c>
      <c r="T1704" s="18">
        <f>_xll.qlCalendarAdvance(Calendar,T1703,R1704,"f",,Trigger)</f>
        <v>51328</v>
      </c>
      <c r="U1704" s="18">
        <f>_xll.qlInterestRateIndexMaturity(IborIndex&amp;Tenor,T1704,Trigger)</f>
        <v>51512</v>
      </c>
      <c r="V1704" s="22" t="e">
        <f>_xll.qlIndexFixing($V$1,S1704,,Trigger)</f>
        <v>#NUM!</v>
      </c>
      <c r="W1704" s="22" t="e">
        <f>_xll.qlIndexFixing($W$1,S1704,,Trigger)</f>
        <v>#NUM!</v>
      </c>
      <c r="X1704" s="17" t="e">
        <f t="shared" si="26"/>
        <v>#NUM!</v>
      </c>
    </row>
    <row r="1705" spans="18:24" x14ac:dyDescent="0.2">
      <c r="R1705" s="17" t="s">
        <v>21</v>
      </c>
      <c r="S1705" s="18">
        <f>_xll.qlInterestRateIndexFixingDate(IborIndex&amp;Tenor,T1705,Trigger)</f>
        <v>51333</v>
      </c>
      <c r="T1705" s="18">
        <f>_xll.qlCalendarAdvance(Calendar,T1704,R1705,"f",,Trigger)</f>
        <v>51335</v>
      </c>
      <c r="U1705" s="18">
        <f>_xll.qlInterestRateIndexMaturity(IborIndex&amp;Tenor,T1705,Trigger)</f>
        <v>51519</v>
      </c>
      <c r="V1705" s="22" t="e">
        <f>_xll.qlIndexFixing($V$1,S1705,,Trigger)</f>
        <v>#NUM!</v>
      </c>
      <c r="W1705" s="22" t="e">
        <f>_xll.qlIndexFixing($W$1,S1705,,Trigger)</f>
        <v>#NUM!</v>
      </c>
      <c r="X1705" s="17" t="e">
        <f t="shared" si="26"/>
        <v>#NUM!</v>
      </c>
    </row>
    <row r="1706" spans="18:24" x14ac:dyDescent="0.2">
      <c r="R1706" s="17" t="s">
        <v>21</v>
      </c>
      <c r="S1706" s="18">
        <f>_xll.qlInterestRateIndexFixingDate(IborIndex&amp;Tenor,T1706,Trigger)</f>
        <v>51340</v>
      </c>
      <c r="T1706" s="18">
        <f>_xll.qlCalendarAdvance(Calendar,T1705,R1706,"f",,Trigger)</f>
        <v>51342</v>
      </c>
      <c r="U1706" s="18">
        <f>_xll.qlInterestRateIndexMaturity(IborIndex&amp;Tenor,T1706,Trigger)</f>
        <v>51526</v>
      </c>
      <c r="V1706" s="22" t="e">
        <f>_xll.qlIndexFixing($V$1,S1706,,Trigger)</f>
        <v>#NUM!</v>
      </c>
      <c r="W1706" s="22" t="e">
        <f>_xll.qlIndexFixing($W$1,S1706,,Trigger)</f>
        <v>#NUM!</v>
      </c>
      <c r="X1706" s="17" t="e">
        <f t="shared" si="26"/>
        <v>#NUM!</v>
      </c>
    </row>
    <row r="1707" spans="18:24" x14ac:dyDescent="0.2">
      <c r="R1707" s="17" t="s">
        <v>21</v>
      </c>
      <c r="S1707" s="18">
        <f>_xll.qlInterestRateIndexFixingDate(IborIndex&amp;Tenor,T1707,Trigger)</f>
        <v>51347</v>
      </c>
      <c r="T1707" s="18">
        <f>_xll.qlCalendarAdvance(Calendar,T1706,R1707,"f",,Trigger)</f>
        <v>51349</v>
      </c>
      <c r="U1707" s="18">
        <f>_xll.qlInterestRateIndexMaturity(IborIndex&amp;Tenor,T1707,Trigger)</f>
        <v>51533</v>
      </c>
      <c r="V1707" s="22" t="e">
        <f>_xll.qlIndexFixing($V$1,S1707,,Trigger)</f>
        <v>#NUM!</v>
      </c>
      <c r="W1707" s="22" t="e">
        <f>_xll.qlIndexFixing($W$1,S1707,,Trigger)</f>
        <v>#NUM!</v>
      </c>
      <c r="X1707" s="17" t="e">
        <f t="shared" si="26"/>
        <v>#NUM!</v>
      </c>
    </row>
    <row r="1708" spans="18:24" x14ac:dyDescent="0.2">
      <c r="R1708" s="17" t="s">
        <v>21</v>
      </c>
      <c r="S1708" s="18">
        <f>_xll.qlInterestRateIndexFixingDate(IborIndex&amp;Tenor,T1708,Trigger)</f>
        <v>51354</v>
      </c>
      <c r="T1708" s="18">
        <f>_xll.qlCalendarAdvance(Calendar,T1707,R1708,"f",,Trigger)</f>
        <v>51356</v>
      </c>
      <c r="U1708" s="18">
        <f>_xll.qlInterestRateIndexMaturity(IborIndex&amp;Tenor,T1708,Trigger)</f>
        <v>51540</v>
      </c>
      <c r="V1708" s="22" t="e">
        <f>_xll.qlIndexFixing($V$1,S1708,,Trigger)</f>
        <v>#NUM!</v>
      </c>
      <c r="W1708" s="22" t="e">
        <f>_xll.qlIndexFixing($W$1,S1708,,Trigger)</f>
        <v>#NUM!</v>
      </c>
      <c r="X1708" s="17" t="e">
        <f t="shared" si="26"/>
        <v>#NUM!</v>
      </c>
    </row>
    <row r="1709" spans="18:24" x14ac:dyDescent="0.2">
      <c r="R1709" s="17" t="s">
        <v>21</v>
      </c>
      <c r="S1709" s="18">
        <f>_xll.qlInterestRateIndexFixingDate(IborIndex&amp;Tenor,T1709,Trigger)</f>
        <v>51361</v>
      </c>
      <c r="T1709" s="18">
        <f>_xll.qlCalendarAdvance(Calendar,T1708,R1709,"f",,Trigger)</f>
        <v>51363</v>
      </c>
      <c r="U1709" s="18">
        <f>_xll.qlInterestRateIndexMaturity(IborIndex&amp;Tenor,T1709,Trigger)</f>
        <v>51547</v>
      </c>
      <c r="V1709" s="22" t="e">
        <f>_xll.qlIndexFixing($V$1,S1709,,Trigger)</f>
        <v>#NUM!</v>
      </c>
      <c r="W1709" s="22" t="e">
        <f>_xll.qlIndexFixing($W$1,S1709,,Trigger)</f>
        <v>#NUM!</v>
      </c>
      <c r="X1709" s="17" t="e">
        <f t="shared" si="26"/>
        <v>#NUM!</v>
      </c>
    </row>
    <row r="1710" spans="18:24" x14ac:dyDescent="0.2">
      <c r="R1710" s="17" t="s">
        <v>21</v>
      </c>
      <c r="S1710" s="18">
        <f>_xll.qlInterestRateIndexFixingDate(IborIndex&amp;Tenor,T1710,Trigger)</f>
        <v>51368</v>
      </c>
      <c r="T1710" s="18">
        <f>_xll.qlCalendarAdvance(Calendar,T1709,R1710,"f",,Trigger)</f>
        <v>51370</v>
      </c>
      <c r="U1710" s="18">
        <f>_xll.qlInterestRateIndexMaturity(IborIndex&amp;Tenor,T1710,Trigger)</f>
        <v>51554</v>
      </c>
      <c r="V1710" s="22" t="e">
        <f>_xll.qlIndexFixing($V$1,S1710,,Trigger)</f>
        <v>#NUM!</v>
      </c>
      <c r="W1710" s="22" t="e">
        <f>_xll.qlIndexFixing($W$1,S1710,,Trigger)</f>
        <v>#NUM!</v>
      </c>
      <c r="X1710" s="17" t="e">
        <f t="shared" si="26"/>
        <v>#NUM!</v>
      </c>
    </row>
    <row r="1711" spans="18:24" x14ac:dyDescent="0.2">
      <c r="R1711" s="17" t="s">
        <v>21</v>
      </c>
      <c r="S1711" s="18">
        <f>_xll.qlInterestRateIndexFixingDate(IborIndex&amp;Tenor,T1711,Trigger)</f>
        <v>51375</v>
      </c>
      <c r="T1711" s="18">
        <f>_xll.qlCalendarAdvance(Calendar,T1710,R1711,"f",,Trigger)</f>
        <v>51377</v>
      </c>
      <c r="U1711" s="18">
        <f>_xll.qlInterestRateIndexMaturity(IborIndex&amp;Tenor,T1711,Trigger)</f>
        <v>51560</v>
      </c>
      <c r="V1711" s="22" t="e">
        <f>_xll.qlIndexFixing($V$1,S1711,,Trigger)</f>
        <v>#NUM!</v>
      </c>
      <c r="W1711" s="22" t="e">
        <f>_xll.qlIndexFixing($W$1,S1711,,Trigger)</f>
        <v>#NUM!</v>
      </c>
      <c r="X1711" s="17" t="e">
        <f t="shared" si="26"/>
        <v>#NUM!</v>
      </c>
    </row>
    <row r="1712" spans="18:24" x14ac:dyDescent="0.2">
      <c r="R1712" s="17" t="s">
        <v>21</v>
      </c>
      <c r="S1712" s="18">
        <f>_xll.qlInterestRateIndexFixingDate(IborIndex&amp;Tenor,T1712,Trigger)</f>
        <v>51382</v>
      </c>
      <c r="T1712" s="18">
        <f>_xll.qlCalendarAdvance(Calendar,T1711,R1712,"f",,Trigger)</f>
        <v>51384</v>
      </c>
      <c r="U1712" s="18">
        <f>_xll.qlInterestRateIndexMaturity(IborIndex&amp;Tenor,T1712,Trigger)</f>
        <v>51565</v>
      </c>
      <c r="V1712" s="22" t="e">
        <f>_xll.qlIndexFixing($V$1,S1712,,Trigger)</f>
        <v>#NUM!</v>
      </c>
      <c r="W1712" s="22" t="e">
        <f>_xll.qlIndexFixing($W$1,S1712,,Trigger)</f>
        <v>#NUM!</v>
      </c>
      <c r="X1712" s="17" t="e">
        <f t="shared" si="26"/>
        <v>#NUM!</v>
      </c>
    </row>
    <row r="1713" spans="18:24" x14ac:dyDescent="0.2">
      <c r="R1713" s="17" t="s">
        <v>21</v>
      </c>
      <c r="S1713" s="18">
        <f>_xll.qlInterestRateIndexFixingDate(IborIndex&amp;Tenor,T1713,Trigger)</f>
        <v>51389</v>
      </c>
      <c r="T1713" s="18">
        <f>_xll.qlCalendarAdvance(Calendar,T1712,R1713,"f",,Trigger)</f>
        <v>51391</v>
      </c>
      <c r="U1713" s="18">
        <f>_xll.qlInterestRateIndexMaturity(IborIndex&amp;Tenor,T1713,Trigger)</f>
        <v>51572</v>
      </c>
      <c r="V1713" s="22" t="e">
        <f>_xll.qlIndexFixing($V$1,S1713,,Trigger)</f>
        <v>#NUM!</v>
      </c>
      <c r="W1713" s="22" t="e">
        <f>_xll.qlIndexFixing($W$1,S1713,,Trigger)</f>
        <v>#NUM!</v>
      </c>
      <c r="X1713" s="17" t="e">
        <f t="shared" si="26"/>
        <v>#NUM!</v>
      </c>
    </row>
    <row r="1714" spans="18:24" x14ac:dyDescent="0.2">
      <c r="R1714" s="17" t="s">
        <v>21</v>
      </c>
      <c r="S1714" s="18">
        <f>_xll.qlInterestRateIndexFixingDate(IborIndex&amp;Tenor,T1714,Trigger)</f>
        <v>51396</v>
      </c>
      <c r="T1714" s="18">
        <f>_xll.qlCalendarAdvance(Calendar,T1713,R1714,"f",,Trigger)</f>
        <v>51398</v>
      </c>
      <c r="U1714" s="18">
        <f>_xll.qlInterestRateIndexMaturity(IborIndex&amp;Tenor,T1714,Trigger)</f>
        <v>51579</v>
      </c>
      <c r="V1714" s="22" t="e">
        <f>_xll.qlIndexFixing($V$1,S1714,,Trigger)</f>
        <v>#NUM!</v>
      </c>
      <c r="W1714" s="22" t="e">
        <f>_xll.qlIndexFixing($W$1,S1714,,Trigger)</f>
        <v>#NUM!</v>
      </c>
      <c r="X1714" s="17" t="e">
        <f t="shared" si="26"/>
        <v>#NUM!</v>
      </c>
    </row>
    <row r="1715" spans="18:24" x14ac:dyDescent="0.2">
      <c r="R1715" s="17" t="s">
        <v>21</v>
      </c>
      <c r="S1715" s="18">
        <f>_xll.qlInterestRateIndexFixingDate(IborIndex&amp;Tenor,T1715,Trigger)</f>
        <v>51403</v>
      </c>
      <c r="T1715" s="18">
        <f>_xll.qlCalendarAdvance(Calendar,T1714,R1715,"f",,Trigger)</f>
        <v>51405</v>
      </c>
      <c r="U1715" s="18">
        <f>_xll.qlInterestRateIndexMaturity(IborIndex&amp;Tenor,T1715,Trigger)</f>
        <v>51586</v>
      </c>
      <c r="V1715" s="22" t="e">
        <f>_xll.qlIndexFixing($V$1,S1715,,Trigger)</f>
        <v>#NUM!</v>
      </c>
      <c r="W1715" s="22" t="e">
        <f>_xll.qlIndexFixing($W$1,S1715,,Trigger)</f>
        <v>#NUM!</v>
      </c>
      <c r="X1715" s="17" t="e">
        <f t="shared" si="26"/>
        <v>#NUM!</v>
      </c>
    </row>
    <row r="1716" spans="18:24" x14ac:dyDescent="0.2">
      <c r="R1716" s="17" t="s">
        <v>21</v>
      </c>
      <c r="S1716" s="18">
        <f>_xll.qlInterestRateIndexFixingDate(IborIndex&amp;Tenor,T1716,Trigger)</f>
        <v>51410</v>
      </c>
      <c r="T1716" s="18">
        <f>_xll.qlCalendarAdvance(Calendar,T1715,R1716,"f",,Trigger)</f>
        <v>51412</v>
      </c>
      <c r="U1716" s="18">
        <f>_xll.qlInterestRateIndexMaturity(IborIndex&amp;Tenor,T1716,Trigger)</f>
        <v>51594</v>
      </c>
      <c r="V1716" s="22" t="e">
        <f>_xll.qlIndexFixing($V$1,S1716,,Trigger)</f>
        <v>#NUM!</v>
      </c>
      <c r="W1716" s="22" t="e">
        <f>_xll.qlIndexFixing($W$1,S1716,,Trigger)</f>
        <v>#NUM!</v>
      </c>
      <c r="X1716" s="17" t="e">
        <f t="shared" si="26"/>
        <v>#NUM!</v>
      </c>
    </row>
    <row r="1717" spans="18:24" x14ac:dyDescent="0.2">
      <c r="R1717" s="17" t="s">
        <v>21</v>
      </c>
      <c r="S1717" s="18">
        <f>_xll.qlInterestRateIndexFixingDate(IborIndex&amp;Tenor,T1717,Trigger)</f>
        <v>51417</v>
      </c>
      <c r="T1717" s="18">
        <f>_xll.qlCalendarAdvance(Calendar,T1716,R1717,"f",,Trigger)</f>
        <v>51419</v>
      </c>
      <c r="U1717" s="18">
        <f>_xll.qlInterestRateIndexMaturity(IborIndex&amp;Tenor,T1717,Trigger)</f>
        <v>51601</v>
      </c>
      <c r="V1717" s="22" t="e">
        <f>_xll.qlIndexFixing($V$1,S1717,,Trigger)</f>
        <v>#NUM!</v>
      </c>
      <c r="W1717" s="22" t="e">
        <f>_xll.qlIndexFixing($W$1,S1717,,Trigger)</f>
        <v>#NUM!</v>
      </c>
      <c r="X1717" s="17" t="e">
        <f t="shared" si="26"/>
        <v>#NUM!</v>
      </c>
    </row>
    <row r="1718" spans="18:24" x14ac:dyDescent="0.2">
      <c r="R1718" s="17" t="s">
        <v>21</v>
      </c>
      <c r="S1718" s="18">
        <f>_xll.qlInterestRateIndexFixingDate(IborIndex&amp;Tenor,T1718,Trigger)</f>
        <v>51424</v>
      </c>
      <c r="T1718" s="18">
        <f>_xll.qlCalendarAdvance(Calendar,T1717,R1718,"f",,Trigger)</f>
        <v>51426</v>
      </c>
      <c r="U1718" s="18">
        <f>_xll.qlInterestRateIndexMaturity(IborIndex&amp;Tenor,T1718,Trigger)</f>
        <v>51608</v>
      </c>
      <c r="V1718" s="22" t="e">
        <f>_xll.qlIndexFixing($V$1,S1718,,Trigger)</f>
        <v>#NUM!</v>
      </c>
      <c r="W1718" s="22" t="e">
        <f>_xll.qlIndexFixing($W$1,S1718,,Trigger)</f>
        <v>#NUM!</v>
      </c>
      <c r="X1718" s="17" t="e">
        <f t="shared" si="26"/>
        <v>#NUM!</v>
      </c>
    </row>
    <row r="1719" spans="18:24" x14ac:dyDescent="0.2">
      <c r="R1719" s="17" t="s">
        <v>21</v>
      </c>
      <c r="S1719" s="18">
        <f>_xll.qlInterestRateIndexFixingDate(IborIndex&amp;Tenor,T1719,Trigger)</f>
        <v>51431</v>
      </c>
      <c r="T1719" s="18">
        <f>_xll.qlCalendarAdvance(Calendar,T1718,R1719,"f",,Trigger)</f>
        <v>51433</v>
      </c>
      <c r="U1719" s="18">
        <f>_xll.qlInterestRateIndexMaturity(IborIndex&amp;Tenor,T1719,Trigger)</f>
        <v>51615</v>
      </c>
      <c r="V1719" s="22" t="e">
        <f>_xll.qlIndexFixing($V$1,S1719,,Trigger)</f>
        <v>#NUM!</v>
      </c>
      <c r="W1719" s="22" t="e">
        <f>_xll.qlIndexFixing($W$1,S1719,,Trigger)</f>
        <v>#NUM!</v>
      </c>
      <c r="X1719" s="17" t="e">
        <f t="shared" si="26"/>
        <v>#NUM!</v>
      </c>
    </row>
    <row r="1720" spans="18:24" x14ac:dyDescent="0.2">
      <c r="R1720" s="17" t="s">
        <v>21</v>
      </c>
      <c r="S1720" s="18">
        <f>_xll.qlInterestRateIndexFixingDate(IborIndex&amp;Tenor,T1720,Trigger)</f>
        <v>51438</v>
      </c>
      <c r="T1720" s="18">
        <f>_xll.qlCalendarAdvance(Calendar,T1719,R1720,"f",,Trigger)</f>
        <v>51440</v>
      </c>
      <c r="U1720" s="18">
        <f>_xll.qlInterestRateIndexMaturity(IborIndex&amp;Tenor,T1720,Trigger)</f>
        <v>51621</v>
      </c>
      <c r="V1720" s="22" t="e">
        <f>_xll.qlIndexFixing($V$1,S1720,,Trigger)</f>
        <v>#NUM!</v>
      </c>
      <c r="W1720" s="22" t="e">
        <f>_xll.qlIndexFixing($W$1,S1720,,Trigger)</f>
        <v>#NUM!</v>
      </c>
      <c r="X1720" s="17" t="e">
        <f t="shared" si="26"/>
        <v>#NUM!</v>
      </c>
    </row>
    <row r="1721" spans="18:24" x14ac:dyDescent="0.2">
      <c r="R1721" s="17" t="s">
        <v>21</v>
      </c>
      <c r="S1721" s="18">
        <f>_xll.qlInterestRateIndexFixingDate(IborIndex&amp;Tenor,T1721,Trigger)</f>
        <v>51445</v>
      </c>
      <c r="T1721" s="18">
        <f>_xll.qlCalendarAdvance(Calendar,T1720,R1721,"f",,Trigger)</f>
        <v>51447</v>
      </c>
      <c r="U1721" s="18">
        <f>_xll.qlInterestRateIndexMaturity(IborIndex&amp;Tenor,T1721,Trigger)</f>
        <v>51628</v>
      </c>
      <c r="V1721" s="22" t="e">
        <f>_xll.qlIndexFixing($V$1,S1721,,Trigger)</f>
        <v>#NUM!</v>
      </c>
      <c r="W1721" s="22" t="e">
        <f>_xll.qlIndexFixing($W$1,S1721,,Trigger)</f>
        <v>#NUM!</v>
      </c>
      <c r="X1721" s="17" t="e">
        <f t="shared" si="26"/>
        <v>#NUM!</v>
      </c>
    </row>
    <row r="1722" spans="18:24" x14ac:dyDescent="0.2">
      <c r="R1722" s="17" t="s">
        <v>21</v>
      </c>
      <c r="S1722" s="18">
        <f>_xll.qlInterestRateIndexFixingDate(IborIndex&amp;Tenor,T1722,Trigger)</f>
        <v>51452</v>
      </c>
      <c r="T1722" s="18">
        <f>_xll.qlCalendarAdvance(Calendar,T1721,R1722,"f",,Trigger)</f>
        <v>51454</v>
      </c>
      <c r="U1722" s="18">
        <f>_xll.qlInterestRateIndexMaturity(IborIndex&amp;Tenor,T1722,Trigger)</f>
        <v>51635</v>
      </c>
      <c r="V1722" s="22" t="e">
        <f>_xll.qlIndexFixing($V$1,S1722,,Trigger)</f>
        <v>#NUM!</v>
      </c>
      <c r="W1722" s="22" t="e">
        <f>_xll.qlIndexFixing($W$1,S1722,,Trigger)</f>
        <v>#NUM!</v>
      </c>
      <c r="X1722" s="17" t="e">
        <f t="shared" si="26"/>
        <v>#NUM!</v>
      </c>
    </row>
    <row r="1723" spans="18:24" x14ac:dyDescent="0.2">
      <c r="R1723" s="17" t="s">
        <v>21</v>
      </c>
      <c r="S1723" s="18">
        <f>_xll.qlInterestRateIndexFixingDate(IborIndex&amp;Tenor,T1723,Trigger)</f>
        <v>51459</v>
      </c>
      <c r="T1723" s="18">
        <f>_xll.qlCalendarAdvance(Calendar,T1722,R1723,"f",,Trigger)</f>
        <v>51461</v>
      </c>
      <c r="U1723" s="18">
        <f>_xll.qlInterestRateIndexMaturity(IborIndex&amp;Tenor,T1723,Trigger)</f>
        <v>51642</v>
      </c>
      <c r="V1723" s="22" t="e">
        <f>_xll.qlIndexFixing($V$1,S1723,,Trigger)</f>
        <v>#NUM!</v>
      </c>
      <c r="W1723" s="22" t="e">
        <f>_xll.qlIndexFixing($W$1,S1723,,Trigger)</f>
        <v>#NUM!</v>
      </c>
      <c r="X1723" s="17" t="e">
        <f t="shared" si="26"/>
        <v>#NUM!</v>
      </c>
    </row>
    <row r="1724" spans="18:24" x14ac:dyDescent="0.2">
      <c r="R1724" s="17" t="s">
        <v>21</v>
      </c>
      <c r="S1724" s="18">
        <f>_xll.qlInterestRateIndexFixingDate(IborIndex&amp;Tenor,T1724,Trigger)</f>
        <v>51466</v>
      </c>
      <c r="T1724" s="18">
        <f>_xll.qlCalendarAdvance(Calendar,T1723,R1724,"f",,Trigger)</f>
        <v>51468</v>
      </c>
      <c r="U1724" s="18">
        <f>_xll.qlInterestRateIndexMaturity(IborIndex&amp;Tenor,T1724,Trigger)</f>
        <v>51649</v>
      </c>
      <c r="V1724" s="22" t="e">
        <f>_xll.qlIndexFixing($V$1,S1724,,Trigger)</f>
        <v>#NUM!</v>
      </c>
      <c r="W1724" s="22" t="e">
        <f>_xll.qlIndexFixing($W$1,S1724,,Trigger)</f>
        <v>#NUM!</v>
      </c>
      <c r="X1724" s="17" t="e">
        <f t="shared" si="26"/>
        <v>#NUM!</v>
      </c>
    </row>
    <row r="1725" spans="18:24" x14ac:dyDescent="0.2">
      <c r="R1725" s="17" t="s">
        <v>21</v>
      </c>
      <c r="S1725" s="18">
        <f>_xll.qlInterestRateIndexFixingDate(IborIndex&amp;Tenor,T1725,Trigger)</f>
        <v>51473</v>
      </c>
      <c r="T1725" s="18">
        <f>_xll.qlCalendarAdvance(Calendar,T1724,R1725,"f",,Trigger)</f>
        <v>51475</v>
      </c>
      <c r="U1725" s="18">
        <f>_xll.qlInterestRateIndexMaturity(IborIndex&amp;Tenor,T1725,Trigger)</f>
        <v>51657</v>
      </c>
      <c r="V1725" s="22" t="e">
        <f>_xll.qlIndexFixing($V$1,S1725,,Trigger)</f>
        <v>#NUM!</v>
      </c>
      <c r="W1725" s="22" t="e">
        <f>_xll.qlIndexFixing($W$1,S1725,,Trigger)</f>
        <v>#NUM!</v>
      </c>
      <c r="X1725" s="17" t="e">
        <f t="shared" si="26"/>
        <v>#NUM!</v>
      </c>
    </row>
    <row r="1726" spans="18:24" x14ac:dyDescent="0.2">
      <c r="R1726" s="17" t="s">
        <v>21</v>
      </c>
      <c r="S1726" s="18">
        <f>_xll.qlInterestRateIndexFixingDate(IborIndex&amp;Tenor,T1726,Trigger)</f>
        <v>51480</v>
      </c>
      <c r="T1726" s="18">
        <f>_xll.qlCalendarAdvance(Calendar,T1725,R1726,"f",,Trigger)</f>
        <v>51482</v>
      </c>
      <c r="U1726" s="18">
        <f>_xll.qlInterestRateIndexMaturity(IborIndex&amp;Tenor,T1726,Trigger)</f>
        <v>51664</v>
      </c>
      <c r="V1726" s="22" t="e">
        <f>_xll.qlIndexFixing($V$1,S1726,,Trigger)</f>
        <v>#NUM!</v>
      </c>
      <c r="W1726" s="22" t="e">
        <f>_xll.qlIndexFixing($W$1,S1726,,Trigger)</f>
        <v>#NUM!</v>
      </c>
      <c r="X1726" s="17" t="e">
        <f t="shared" si="26"/>
        <v>#NUM!</v>
      </c>
    </row>
    <row r="1727" spans="18:24" x14ac:dyDescent="0.2">
      <c r="R1727" s="17" t="s">
        <v>21</v>
      </c>
      <c r="S1727" s="18">
        <f>_xll.qlInterestRateIndexFixingDate(IborIndex&amp;Tenor,T1727,Trigger)</f>
        <v>51487</v>
      </c>
      <c r="T1727" s="18">
        <f>_xll.qlCalendarAdvance(Calendar,T1726,R1727,"f",,Trigger)</f>
        <v>51489</v>
      </c>
      <c r="U1727" s="18">
        <f>_xll.qlInterestRateIndexMaturity(IborIndex&amp;Tenor,T1727,Trigger)</f>
        <v>51671</v>
      </c>
      <c r="V1727" s="22" t="e">
        <f>_xll.qlIndexFixing($V$1,S1727,,Trigger)</f>
        <v>#NUM!</v>
      </c>
      <c r="W1727" s="22" t="e">
        <f>_xll.qlIndexFixing($W$1,S1727,,Trigger)</f>
        <v>#NUM!</v>
      </c>
      <c r="X1727" s="17" t="e">
        <f t="shared" si="26"/>
        <v>#NUM!</v>
      </c>
    </row>
    <row r="1728" spans="18:24" x14ac:dyDescent="0.2">
      <c r="R1728" s="17" t="s">
        <v>21</v>
      </c>
      <c r="S1728" s="18">
        <f>_xll.qlInterestRateIndexFixingDate(IborIndex&amp;Tenor,T1728,Trigger)</f>
        <v>51491</v>
      </c>
      <c r="T1728" s="18">
        <f>_xll.qlCalendarAdvance(Calendar,T1727,R1728,"f",,Trigger)</f>
        <v>51497</v>
      </c>
      <c r="U1728" s="18">
        <f>_xll.qlInterestRateIndexMaturity(IborIndex&amp;Tenor,T1728,Trigger)</f>
        <v>51679</v>
      </c>
      <c r="V1728" s="22" t="e">
        <f>_xll.qlIndexFixing($V$1,S1728,,Trigger)</f>
        <v>#NUM!</v>
      </c>
      <c r="W1728" s="22" t="e">
        <f>_xll.qlIndexFixing($W$1,S1728,,Trigger)</f>
        <v>#NUM!</v>
      </c>
      <c r="X1728" s="17" t="e">
        <f t="shared" si="26"/>
        <v>#NUM!</v>
      </c>
    </row>
    <row r="1729" spans="18:24" x14ac:dyDescent="0.2">
      <c r="R1729" s="17" t="s">
        <v>21</v>
      </c>
      <c r="S1729" s="18">
        <f>_xll.qlInterestRateIndexFixingDate(IborIndex&amp;Tenor,T1729,Trigger)</f>
        <v>51501</v>
      </c>
      <c r="T1729" s="18">
        <f>_xll.qlCalendarAdvance(Calendar,T1728,R1729,"f",,Trigger)</f>
        <v>51504</v>
      </c>
      <c r="U1729" s="18">
        <f>_xll.qlInterestRateIndexMaturity(IborIndex&amp;Tenor,T1729,Trigger)</f>
        <v>51685</v>
      </c>
      <c r="V1729" s="22" t="e">
        <f>_xll.qlIndexFixing($V$1,S1729,,Trigger)</f>
        <v>#NUM!</v>
      </c>
      <c r="W1729" s="22" t="e">
        <f>_xll.qlIndexFixing($W$1,S1729,,Trigger)</f>
        <v>#NUM!</v>
      </c>
      <c r="X1729" s="17" t="e">
        <f t="shared" si="26"/>
        <v>#NUM!</v>
      </c>
    </row>
    <row r="1730" spans="18:24" x14ac:dyDescent="0.2">
      <c r="R1730" s="17" t="s">
        <v>21</v>
      </c>
      <c r="S1730" s="18">
        <f>_xll.qlInterestRateIndexFixingDate(IborIndex&amp;Tenor,T1730,Trigger)</f>
        <v>51509</v>
      </c>
      <c r="T1730" s="18">
        <f>_xll.qlCalendarAdvance(Calendar,T1729,R1730,"f",,Trigger)</f>
        <v>51511</v>
      </c>
      <c r="U1730" s="18">
        <f>_xll.qlInterestRateIndexMaturity(IborIndex&amp;Tenor,T1730,Trigger)</f>
        <v>51692</v>
      </c>
      <c r="V1730" s="22" t="e">
        <f>_xll.qlIndexFixing($V$1,S1730,,Trigger)</f>
        <v>#NUM!</v>
      </c>
      <c r="W1730" s="22" t="e">
        <f>_xll.qlIndexFixing($W$1,S1730,,Trigger)</f>
        <v>#NUM!</v>
      </c>
      <c r="X1730" s="17" t="e">
        <f t="shared" si="26"/>
        <v>#NUM!</v>
      </c>
    </row>
    <row r="1731" spans="18:24" x14ac:dyDescent="0.2">
      <c r="R1731" s="17" t="s">
        <v>21</v>
      </c>
      <c r="S1731" s="18">
        <f>_xll.qlInterestRateIndexFixingDate(IborIndex&amp;Tenor,T1731,Trigger)</f>
        <v>51516</v>
      </c>
      <c r="T1731" s="18">
        <f>_xll.qlCalendarAdvance(Calendar,T1730,R1731,"f",,Trigger)</f>
        <v>51518</v>
      </c>
      <c r="U1731" s="18">
        <f>_xll.qlInterestRateIndexMaturity(IborIndex&amp;Tenor,T1731,Trigger)</f>
        <v>51699</v>
      </c>
      <c r="V1731" s="22" t="e">
        <f>_xll.qlIndexFixing($V$1,S1731,,Trigger)</f>
        <v>#NUM!</v>
      </c>
      <c r="W1731" s="22" t="e">
        <f>_xll.qlIndexFixing($W$1,S1731,,Trigger)</f>
        <v>#NUM!</v>
      </c>
      <c r="X1731" s="17" t="e">
        <f t="shared" si="26"/>
        <v>#NUM!</v>
      </c>
    </row>
    <row r="1732" spans="18:24" x14ac:dyDescent="0.2">
      <c r="R1732" s="17" t="s">
        <v>21</v>
      </c>
      <c r="S1732" s="18">
        <f>_xll.qlInterestRateIndexFixingDate(IborIndex&amp;Tenor,T1732,Trigger)</f>
        <v>51523</v>
      </c>
      <c r="T1732" s="18">
        <f>_xll.qlCalendarAdvance(Calendar,T1731,R1732,"f",,Trigger)</f>
        <v>51525</v>
      </c>
      <c r="U1732" s="18">
        <f>_xll.qlInterestRateIndexMaturity(IborIndex&amp;Tenor,T1732,Trigger)</f>
        <v>51706</v>
      </c>
      <c r="V1732" s="22" t="e">
        <f>_xll.qlIndexFixing($V$1,S1732,,Trigger)</f>
        <v>#NUM!</v>
      </c>
      <c r="W1732" s="22" t="e">
        <f>_xll.qlIndexFixing($W$1,S1732,,Trigger)</f>
        <v>#NUM!</v>
      </c>
      <c r="X1732" s="17" t="e">
        <f t="shared" ref="X1732:X1795" si="27">(V1732-W1732)*10000</f>
        <v>#NUM!</v>
      </c>
    </row>
    <row r="1733" spans="18:24" x14ac:dyDescent="0.2">
      <c r="R1733" s="17" t="s">
        <v>21</v>
      </c>
      <c r="S1733" s="18">
        <f>_xll.qlInterestRateIndexFixingDate(IborIndex&amp;Tenor,T1733,Trigger)</f>
        <v>51530</v>
      </c>
      <c r="T1733" s="18">
        <f>_xll.qlCalendarAdvance(Calendar,T1732,R1733,"f",,Trigger)</f>
        <v>51532</v>
      </c>
      <c r="U1733" s="18">
        <f>_xll.qlInterestRateIndexMaturity(IborIndex&amp;Tenor,T1733,Trigger)</f>
        <v>51713</v>
      </c>
      <c r="V1733" s="22" t="e">
        <f>_xll.qlIndexFixing($V$1,S1733,,Trigger)</f>
        <v>#NUM!</v>
      </c>
      <c r="W1733" s="22" t="e">
        <f>_xll.qlIndexFixing($W$1,S1733,,Trigger)</f>
        <v>#NUM!</v>
      </c>
      <c r="X1733" s="17" t="e">
        <f t="shared" si="27"/>
        <v>#NUM!</v>
      </c>
    </row>
    <row r="1734" spans="18:24" x14ac:dyDescent="0.2">
      <c r="R1734" s="17" t="s">
        <v>21</v>
      </c>
      <c r="S1734" s="18">
        <f>_xll.qlInterestRateIndexFixingDate(IborIndex&amp;Tenor,T1734,Trigger)</f>
        <v>51537</v>
      </c>
      <c r="T1734" s="18">
        <f>_xll.qlCalendarAdvance(Calendar,T1733,R1734,"f",,Trigger)</f>
        <v>51539</v>
      </c>
      <c r="U1734" s="18">
        <f>_xll.qlInterestRateIndexMaturity(IborIndex&amp;Tenor,T1734,Trigger)</f>
        <v>51720</v>
      </c>
      <c r="V1734" s="22" t="e">
        <f>_xll.qlIndexFixing($V$1,S1734,,Trigger)</f>
        <v>#NUM!</v>
      </c>
      <c r="W1734" s="22" t="e">
        <f>_xll.qlIndexFixing($W$1,S1734,,Trigger)</f>
        <v>#NUM!</v>
      </c>
      <c r="X1734" s="17" t="e">
        <f t="shared" si="27"/>
        <v>#NUM!</v>
      </c>
    </row>
    <row r="1735" spans="18:24" x14ac:dyDescent="0.2">
      <c r="R1735" s="17" t="s">
        <v>21</v>
      </c>
      <c r="S1735" s="18">
        <f>_xll.qlInterestRateIndexFixingDate(IborIndex&amp;Tenor,T1735,Trigger)</f>
        <v>51544</v>
      </c>
      <c r="T1735" s="18">
        <f>_xll.qlCalendarAdvance(Calendar,T1734,R1735,"f",,Trigger)</f>
        <v>51546</v>
      </c>
      <c r="U1735" s="18">
        <f>_xll.qlInterestRateIndexMaturity(IborIndex&amp;Tenor,T1735,Trigger)</f>
        <v>51727</v>
      </c>
      <c r="V1735" s="22" t="e">
        <f>_xll.qlIndexFixing($V$1,S1735,,Trigger)</f>
        <v>#NUM!</v>
      </c>
      <c r="W1735" s="22" t="e">
        <f>_xll.qlIndexFixing($W$1,S1735,,Trigger)</f>
        <v>#NUM!</v>
      </c>
      <c r="X1735" s="17" t="e">
        <f t="shared" si="27"/>
        <v>#NUM!</v>
      </c>
    </row>
    <row r="1736" spans="18:24" x14ac:dyDescent="0.2">
      <c r="R1736" s="17" t="s">
        <v>21</v>
      </c>
      <c r="S1736" s="18">
        <f>_xll.qlInterestRateIndexFixingDate(IborIndex&amp;Tenor,T1736,Trigger)</f>
        <v>51551</v>
      </c>
      <c r="T1736" s="18">
        <f>_xll.qlCalendarAdvance(Calendar,T1735,R1736,"f",,Trigger)</f>
        <v>51553</v>
      </c>
      <c r="U1736" s="18">
        <f>_xll.qlInterestRateIndexMaturity(IborIndex&amp;Tenor,T1736,Trigger)</f>
        <v>51734</v>
      </c>
      <c r="V1736" s="22" t="e">
        <f>_xll.qlIndexFixing($V$1,S1736,,Trigger)</f>
        <v>#NUM!</v>
      </c>
      <c r="W1736" s="22" t="e">
        <f>_xll.qlIndexFixing($W$1,S1736,,Trigger)</f>
        <v>#NUM!</v>
      </c>
      <c r="X1736" s="17" t="e">
        <f t="shared" si="27"/>
        <v>#NUM!</v>
      </c>
    </row>
    <row r="1737" spans="18:24" x14ac:dyDescent="0.2">
      <c r="R1737" s="17" t="s">
        <v>21</v>
      </c>
      <c r="S1737" s="18">
        <f>_xll.qlInterestRateIndexFixingDate(IborIndex&amp;Tenor,T1737,Trigger)</f>
        <v>51558</v>
      </c>
      <c r="T1737" s="18">
        <f>_xll.qlCalendarAdvance(Calendar,T1736,R1737,"f",,Trigger)</f>
        <v>51560</v>
      </c>
      <c r="U1737" s="18">
        <f>_xll.qlInterestRateIndexMaturity(IborIndex&amp;Tenor,T1737,Trigger)</f>
        <v>51743</v>
      </c>
      <c r="V1737" s="22" t="e">
        <f>_xll.qlIndexFixing($V$1,S1737,,Trigger)</f>
        <v>#NUM!</v>
      </c>
      <c r="W1737" s="22" t="e">
        <f>_xll.qlIndexFixing($W$1,S1737,,Trigger)</f>
        <v>#NUM!</v>
      </c>
      <c r="X1737" s="17" t="e">
        <f t="shared" si="27"/>
        <v>#NUM!</v>
      </c>
    </row>
    <row r="1738" spans="18:24" x14ac:dyDescent="0.2">
      <c r="R1738" s="17" t="s">
        <v>21</v>
      </c>
      <c r="S1738" s="18">
        <f>_xll.qlInterestRateIndexFixingDate(IborIndex&amp;Tenor,T1738,Trigger)</f>
        <v>51565</v>
      </c>
      <c r="T1738" s="18">
        <f>_xll.qlCalendarAdvance(Calendar,T1737,R1738,"f",,Trigger)</f>
        <v>51567</v>
      </c>
      <c r="U1738" s="18">
        <f>_xll.qlInterestRateIndexMaturity(IborIndex&amp;Tenor,T1738,Trigger)</f>
        <v>51753</v>
      </c>
      <c r="V1738" s="22" t="e">
        <f>_xll.qlIndexFixing($V$1,S1738,,Trigger)</f>
        <v>#NUM!</v>
      </c>
      <c r="W1738" s="22" t="e">
        <f>_xll.qlIndexFixing($W$1,S1738,,Trigger)</f>
        <v>#NUM!</v>
      </c>
      <c r="X1738" s="17" t="e">
        <f t="shared" si="27"/>
        <v>#NUM!</v>
      </c>
    </row>
    <row r="1739" spans="18:24" x14ac:dyDescent="0.2">
      <c r="R1739" s="17" t="s">
        <v>21</v>
      </c>
      <c r="S1739" s="18">
        <f>_xll.qlInterestRateIndexFixingDate(IborIndex&amp;Tenor,T1739,Trigger)</f>
        <v>51572</v>
      </c>
      <c r="T1739" s="18">
        <f>_xll.qlCalendarAdvance(Calendar,T1738,R1739,"f",,Trigger)</f>
        <v>51574</v>
      </c>
      <c r="U1739" s="18">
        <f>_xll.qlInterestRateIndexMaturity(IborIndex&amp;Tenor,T1739,Trigger)</f>
        <v>51760</v>
      </c>
      <c r="V1739" s="22" t="e">
        <f>_xll.qlIndexFixing($V$1,S1739,,Trigger)</f>
        <v>#NUM!</v>
      </c>
      <c r="W1739" s="22" t="e">
        <f>_xll.qlIndexFixing($W$1,S1739,,Trigger)</f>
        <v>#NUM!</v>
      </c>
      <c r="X1739" s="17" t="e">
        <f t="shared" si="27"/>
        <v>#NUM!</v>
      </c>
    </row>
    <row r="1740" spans="18:24" x14ac:dyDescent="0.2">
      <c r="R1740" s="17" t="s">
        <v>21</v>
      </c>
      <c r="S1740" s="18">
        <f>_xll.qlInterestRateIndexFixingDate(IborIndex&amp;Tenor,T1740,Trigger)</f>
        <v>51579</v>
      </c>
      <c r="T1740" s="18">
        <f>_xll.qlCalendarAdvance(Calendar,T1739,R1740,"f",,Trigger)</f>
        <v>51581</v>
      </c>
      <c r="U1740" s="18">
        <f>_xll.qlInterestRateIndexMaturity(IborIndex&amp;Tenor,T1740,Trigger)</f>
        <v>51767</v>
      </c>
      <c r="V1740" s="22" t="e">
        <f>_xll.qlIndexFixing($V$1,S1740,,Trigger)</f>
        <v>#NUM!</v>
      </c>
      <c r="W1740" s="22" t="e">
        <f>_xll.qlIndexFixing($W$1,S1740,,Trigger)</f>
        <v>#NUM!</v>
      </c>
      <c r="X1740" s="17" t="e">
        <f t="shared" si="27"/>
        <v>#NUM!</v>
      </c>
    </row>
    <row r="1741" spans="18:24" x14ac:dyDescent="0.2">
      <c r="R1741" s="17" t="s">
        <v>21</v>
      </c>
      <c r="S1741" s="18">
        <f>_xll.qlInterestRateIndexFixingDate(IborIndex&amp;Tenor,T1741,Trigger)</f>
        <v>51586</v>
      </c>
      <c r="T1741" s="18">
        <f>_xll.qlCalendarAdvance(Calendar,T1740,R1741,"f",,Trigger)</f>
        <v>51588</v>
      </c>
      <c r="U1741" s="18">
        <f>_xll.qlInterestRateIndexMaturity(IborIndex&amp;Tenor,T1741,Trigger)</f>
        <v>51774</v>
      </c>
      <c r="V1741" s="22" t="e">
        <f>_xll.qlIndexFixing($V$1,S1741,,Trigger)</f>
        <v>#NUM!</v>
      </c>
      <c r="W1741" s="22" t="e">
        <f>_xll.qlIndexFixing($W$1,S1741,,Trigger)</f>
        <v>#NUM!</v>
      </c>
      <c r="X1741" s="17" t="e">
        <f t="shared" si="27"/>
        <v>#NUM!</v>
      </c>
    </row>
    <row r="1742" spans="18:24" x14ac:dyDescent="0.2">
      <c r="R1742" s="17" t="s">
        <v>21</v>
      </c>
      <c r="S1742" s="18">
        <f>_xll.qlInterestRateIndexFixingDate(IborIndex&amp;Tenor,T1742,Trigger)</f>
        <v>51593</v>
      </c>
      <c r="T1742" s="18">
        <f>_xll.qlCalendarAdvance(Calendar,T1741,R1742,"f",,Trigger)</f>
        <v>51595</v>
      </c>
      <c r="U1742" s="18">
        <f>_xll.qlInterestRateIndexMaturity(IborIndex&amp;Tenor,T1742,Trigger)</f>
        <v>51778</v>
      </c>
      <c r="V1742" s="22" t="e">
        <f>_xll.qlIndexFixing($V$1,S1742,,Trigger)</f>
        <v>#NUM!</v>
      </c>
      <c r="W1742" s="22" t="e">
        <f>_xll.qlIndexFixing($W$1,S1742,,Trigger)</f>
        <v>#NUM!</v>
      </c>
      <c r="X1742" s="17" t="e">
        <f t="shared" si="27"/>
        <v>#NUM!</v>
      </c>
    </row>
    <row r="1743" spans="18:24" x14ac:dyDescent="0.2">
      <c r="R1743" s="17" t="s">
        <v>21</v>
      </c>
      <c r="S1743" s="18">
        <f>_xll.qlInterestRateIndexFixingDate(IborIndex&amp;Tenor,T1743,Trigger)</f>
        <v>51600</v>
      </c>
      <c r="T1743" s="18">
        <f>_xll.qlCalendarAdvance(Calendar,T1742,R1743,"f",,Trigger)</f>
        <v>51602</v>
      </c>
      <c r="U1743" s="18">
        <f>_xll.qlInterestRateIndexMaturity(IborIndex&amp;Tenor,T1743,Trigger)</f>
        <v>51785</v>
      </c>
      <c r="V1743" s="22" t="e">
        <f>_xll.qlIndexFixing($V$1,S1743,,Trigger)</f>
        <v>#NUM!</v>
      </c>
      <c r="W1743" s="22" t="e">
        <f>_xll.qlIndexFixing($W$1,S1743,,Trigger)</f>
        <v>#NUM!</v>
      </c>
      <c r="X1743" s="17" t="e">
        <f t="shared" si="27"/>
        <v>#NUM!</v>
      </c>
    </row>
    <row r="1744" spans="18:24" x14ac:dyDescent="0.2">
      <c r="R1744" s="17" t="s">
        <v>21</v>
      </c>
      <c r="S1744" s="18">
        <f>_xll.qlInterestRateIndexFixingDate(IborIndex&amp;Tenor,T1744,Trigger)</f>
        <v>51607</v>
      </c>
      <c r="T1744" s="18">
        <f>_xll.qlCalendarAdvance(Calendar,T1743,R1744,"f",,Trigger)</f>
        <v>51609</v>
      </c>
      <c r="U1744" s="18">
        <f>_xll.qlInterestRateIndexMaturity(IborIndex&amp;Tenor,T1744,Trigger)</f>
        <v>51792</v>
      </c>
      <c r="V1744" s="22" t="e">
        <f>_xll.qlIndexFixing($V$1,S1744,,Trigger)</f>
        <v>#NUM!</v>
      </c>
      <c r="W1744" s="22" t="e">
        <f>_xll.qlIndexFixing($W$1,S1744,,Trigger)</f>
        <v>#NUM!</v>
      </c>
      <c r="X1744" s="17" t="e">
        <f t="shared" si="27"/>
        <v>#NUM!</v>
      </c>
    </row>
    <row r="1745" spans="18:24" x14ac:dyDescent="0.2">
      <c r="R1745" s="17" t="s">
        <v>21</v>
      </c>
      <c r="S1745" s="18">
        <f>_xll.qlInterestRateIndexFixingDate(IborIndex&amp;Tenor,T1745,Trigger)</f>
        <v>51614</v>
      </c>
      <c r="T1745" s="18">
        <f>_xll.qlCalendarAdvance(Calendar,T1744,R1745,"f",,Trigger)</f>
        <v>51616</v>
      </c>
      <c r="U1745" s="18">
        <f>_xll.qlInterestRateIndexMaturity(IborIndex&amp;Tenor,T1745,Trigger)</f>
        <v>51799</v>
      </c>
      <c r="V1745" s="22" t="e">
        <f>_xll.qlIndexFixing($V$1,S1745,,Trigger)</f>
        <v>#NUM!</v>
      </c>
      <c r="W1745" s="22" t="e">
        <f>_xll.qlIndexFixing($W$1,S1745,,Trigger)</f>
        <v>#NUM!</v>
      </c>
      <c r="X1745" s="17" t="e">
        <f t="shared" si="27"/>
        <v>#NUM!</v>
      </c>
    </row>
    <row r="1746" spans="18:24" x14ac:dyDescent="0.2">
      <c r="R1746" s="17" t="s">
        <v>21</v>
      </c>
      <c r="S1746" s="18">
        <f>_xll.qlInterestRateIndexFixingDate(IborIndex&amp;Tenor,T1746,Trigger)</f>
        <v>51620</v>
      </c>
      <c r="T1746" s="18">
        <f>_xll.qlCalendarAdvance(Calendar,T1745,R1746,"f",,Trigger)</f>
        <v>51623</v>
      </c>
      <c r="U1746" s="18">
        <f>_xll.qlInterestRateIndexMaturity(IborIndex&amp;Tenor,T1746,Trigger)</f>
        <v>51809</v>
      </c>
      <c r="V1746" s="22" t="e">
        <f>_xll.qlIndexFixing($V$1,S1746,,Trigger)</f>
        <v>#NUM!</v>
      </c>
      <c r="W1746" s="22" t="e">
        <f>_xll.qlIndexFixing($W$1,S1746,,Trigger)</f>
        <v>#NUM!</v>
      </c>
      <c r="X1746" s="17" t="e">
        <f t="shared" si="27"/>
        <v>#NUM!</v>
      </c>
    </row>
    <row r="1747" spans="18:24" x14ac:dyDescent="0.2">
      <c r="R1747" s="17" t="s">
        <v>21</v>
      </c>
      <c r="S1747" s="18">
        <f>_xll.qlInterestRateIndexFixingDate(IborIndex&amp;Tenor,T1747,Trigger)</f>
        <v>51628</v>
      </c>
      <c r="T1747" s="18">
        <f>_xll.qlCalendarAdvance(Calendar,T1746,R1747,"f",,Trigger)</f>
        <v>51630</v>
      </c>
      <c r="U1747" s="18">
        <f>_xll.qlInterestRateIndexMaturity(IborIndex&amp;Tenor,T1747,Trigger)</f>
        <v>51816</v>
      </c>
      <c r="V1747" s="22" t="e">
        <f>_xll.qlIndexFixing($V$1,S1747,,Trigger)</f>
        <v>#NUM!</v>
      </c>
      <c r="W1747" s="22" t="e">
        <f>_xll.qlIndexFixing($W$1,S1747,,Trigger)</f>
        <v>#NUM!</v>
      </c>
      <c r="X1747" s="17" t="e">
        <f t="shared" si="27"/>
        <v>#NUM!</v>
      </c>
    </row>
    <row r="1748" spans="18:24" x14ac:dyDescent="0.2">
      <c r="R1748" s="17" t="s">
        <v>21</v>
      </c>
      <c r="S1748" s="18">
        <f>_xll.qlInterestRateIndexFixingDate(IborIndex&amp;Tenor,T1748,Trigger)</f>
        <v>51635</v>
      </c>
      <c r="T1748" s="18">
        <f>_xll.qlCalendarAdvance(Calendar,T1747,R1748,"f",,Trigger)</f>
        <v>51637</v>
      </c>
      <c r="U1748" s="18">
        <f>_xll.qlInterestRateIndexMaturity(IborIndex&amp;Tenor,T1748,Trigger)</f>
        <v>51823</v>
      </c>
      <c r="V1748" s="22" t="e">
        <f>_xll.qlIndexFixing($V$1,S1748,,Trigger)</f>
        <v>#NUM!</v>
      </c>
      <c r="W1748" s="22" t="e">
        <f>_xll.qlIndexFixing($W$1,S1748,,Trigger)</f>
        <v>#NUM!</v>
      </c>
      <c r="X1748" s="17" t="e">
        <f t="shared" si="27"/>
        <v>#NUM!</v>
      </c>
    </row>
    <row r="1749" spans="18:24" x14ac:dyDescent="0.2">
      <c r="R1749" s="17" t="s">
        <v>21</v>
      </c>
      <c r="S1749" s="18">
        <f>_xll.qlInterestRateIndexFixingDate(IborIndex&amp;Tenor,T1749,Trigger)</f>
        <v>51642</v>
      </c>
      <c r="T1749" s="18">
        <f>_xll.qlCalendarAdvance(Calendar,T1748,R1749,"f",,Trigger)</f>
        <v>51644</v>
      </c>
      <c r="U1749" s="18">
        <f>_xll.qlInterestRateIndexMaturity(IborIndex&amp;Tenor,T1749,Trigger)</f>
        <v>51830</v>
      </c>
      <c r="V1749" s="22" t="e">
        <f>_xll.qlIndexFixing($V$1,S1749,,Trigger)</f>
        <v>#NUM!</v>
      </c>
      <c r="W1749" s="22" t="e">
        <f>_xll.qlIndexFixing($W$1,S1749,,Trigger)</f>
        <v>#NUM!</v>
      </c>
      <c r="X1749" s="17" t="e">
        <f t="shared" si="27"/>
        <v>#NUM!</v>
      </c>
    </row>
    <row r="1750" spans="18:24" x14ac:dyDescent="0.2">
      <c r="R1750" s="17" t="s">
        <v>21</v>
      </c>
      <c r="S1750" s="18">
        <f>_xll.qlInterestRateIndexFixingDate(IborIndex&amp;Tenor,T1750,Trigger)</f>
        <v>51649</v>
      </c>
      <c r="T1750" s="18">
        <f>_xll.qlCalendarAdvance(Calendar,T1749,R1750,"f",,Trigger)</f>
        <v>51651</v>
      </c>
      <c r="U1750" s="18">
        <f>_xll.qlInterestRateIndexMaturity(IborIndex&amp;Tenor,T1750,Trigger)</f>
        <v>51834</v>
      </c>
      <c r="V1750" s="22" t="e">
        <f>_xll.qlIndexFixing($V$1,S1750,,Trigger)</f>
        <v>#NUM!</v>
      </c>
      <c r="W1750" s="22" t="e">
        <f>_xll.qlIndexFixing($W$1,S1750,,Trigger)</f>
        <v>#NUM!</v>
      </c>
      <c r="X1750" s="17" t="e">
        <f t="shared" si="27"/>
        <v>#NUM!</v>
      </c>
    </row>
    <row r="1751" spans="18:24" x14ac:dyDescent="0.2">
      <c r="R1751" s="17" t="s">
        <v>21</v>
      </c>
      <c r="S1751" s="18">
        <f>_xll.qlInterestRateIndexFixingDate(IborIndex&amp;Tenor,T1751,Trigger)</f>
        <v>51656</v>
      </c>
      <c r="T1751" s="18">
        <f>_xll.qlCalendarAdvance(Calendar,T1750,R1751,"f",,Trigger)</f>
        <v>51658</v>
      </c>
      <c r="U1751" s="18">
        <f>_xll.qlInterestRateIndexMaturity(IborIndex&amp;Tenor,T1751,Trigger)</f>
        <v>51841</v>
      </c>
      <c r="V1751" s="22" t="e">
        <f>_xll.qlIndexFixing($V$1,S1751,,Trigger)</f>
        <v>#NUM!</v>
      </c>
      <c r="W1751" s="22" t="e">
        <f>_xll.qlIndexFixing($W$1,S1751,,Trigger)</f>
        <v>#NUM!</v>
      </c>
      <c r="X1751" s="17" t="e">
        <f t="shared" si="27"/>
        <v>#NUM!</v>
      </c>
    </row>
    <row r="1752" spans="18:24" x14ac:dyDescent="0.2">
      <c r="R1752" s="17" t="s">
        <v>21</v>
      </c>
      <c r="S1752" s="18">
        <f>_xll.qlInterestRateIndexFixingDate(IborIndex&amp;Tenor,T1752,Trigger)</f>
        <v>51663</v>
      </c>
      <c r="T1752" s="18">
        <f>_xll.qlCalendarAdvance(Calendar,T1751,R1752,"f",,Trigger)</f>
        <v>51665</v>
      </c>
      <c r="U1752" s="18">
        <f>_xll.qlInterestRateIndexMaturity(IborIndex&amp;Tenor,T1752,Trigger)</f>
        <v>51848</v>
      </c>
      <c r="V1752" s="22" t="e">
        <f>_xll.qlIndexFixing($V$1,S1752,,Trigger)</f>
        <v>#NUM!</v>
      </c>
      <c r="W1752" s="22" t="e">
        <f>_xll.qlIndexFixing($W$1,S1752,,Trigger)</f>
        <v>#NUM!</v>
      </c>
      <c r="X1752" s="17" t="e">
        <f t="shared" si="27"/>
        <v>#NUM!</v>
      </c>
    </row>
    <row r="1753" spans="18:24" x14ac:dyDescent="0.2">
      <c r="R1753" s="17" t="s">
        <v>21</v>
      </c>
      <c r="S1753" s="18">
        <f>_xll.qlInterestRateIndexFixingDate(IborIndex&amp;Tenor,T1753,Trigger)</f>
        <v>51670</v>
      </c>
      <c r="T1753" s="18">
        <f>_xll.qlCalendarAdvance(Calendar,T1752,R1753,"f",,Trigger)</f>
        <v>51672</v>
      </c>
      <c r="U1753" s="18">
        <f>_xll.qlInterestRateIndexMaturity(IborIndex&amp;Tenor,T1753,Trigger)</f>
        <v>51855</v>
      </c>
      <c r="V1753" s="22" t="e">
        <f>_xll.qlIndexFixing($V$1,S1753,,Trigger)</f>
        <v>#NUM!</v>
      </c>
      <c r="W1753" s="22" t="e">
        <f>_xll.qlIndexFixing($W$1,S1753,,Trigger)</f>
        <v>#NUM!</v>
      </c>
      <c r="X1753" s="17" t="e">
        <f t="shared" si="27"/>
        <v>#NUM!</v>
      </c>
    </row>
    <row r="1754" spans="18:24" x14ac:dyDescent="0.2">
      <c r="R1754" s="17" t="s">
        <v>21</v>
      </c>
      <c r="S1754" s="18">
        <f>_xll.qlInterestRateIndexFixingDate(IborIndex&amp;Tenor,T1754,Trigger)</f>
        <v>51677</v>
      </c>
      <c r="T1754" s="18">
        <f>_xll.qlCalendarAdvance(Calendar,T1753,R1754,"f",,Trigger)</f>
        <v>51679</v>
      </c>
      <c r="U1754" s="18">
        <f>_xll.qlInterestRateIndexMaturity(IborIndex&amp;Tenor,T1754,Trigger)</f>
        <v>51862</v>
      </c>
      <c r="V1754" s="22" t="e">
        <f>_xll.qlIndexFixing($V$1,S1754,,Trigger)</f>
        <v>#NUM!</v>
      </c>
      <c r="W1754" s="22" t="e">
        <f>_xll.qlIndexFixing($W$1,S1754,,Trigger)</f>
        <v>#NUM!</v>
      </c>
      <c r="X1754" s="17" t="e">
        <f t="shared" si="27"/>
        <v>#NUM!</v>
      </c>
    </row>
    <row r="1755" spans="18:24" x14ac:dyDescent="0.2">
      <c r="R1755" s="17" t="s">
        <v>21</v>
      </c>
      <c r="S1755" s="18">
        <f>_xll.qlInterestRateIndexFixingDate(IborIndex&amp;Tenor,T1755,Trigger)</f>
        <v>51684</v>
      </c>
      <c r="T1755" s="18">
        <f>_xll.qlCalendarAdvance(Calendar,T1754,R1755,"f",,Trigger)</f>
        <v>51686</v>
      </c>
      <c r="U1755" s="18">
        <f>_xll.qlInterestRateIndexMaturity(IborIndex&amp;Tenor,T1755,Trigger)</f>
        <v>51872</v>
      </c>
      <c r="V1755" s="22" t="e">
        <f>_xll.qlIndexFixing($V$1,S1755,,Trigger)</f>
        <v>#NUM!</v>
      </c>
      <c r="W1755" s="22" t="e">
        <f>_xll.qlIndexFixing($W$1,S1755,,Trigger)</f>
        <v>#NUM!</v>
      </c>
      <c r="X1755" s="17" t="e">
        <f t="shared" si="27"/>
        <v>#NUM!</v>
      </c>
    </row>
    <row r="1756" spans="18:24" x14ac:dyDescent="0.2">
      <c r="R1756" s="17" t="s">
        <v>21</v>
      </c>
      <c r="S1756" s="18">
        <f>_xll.qlInterestRateIndexFixingDate(IborIndex&amp;Tenor,T1756,Trigger)</f>
        <v>51691</v>
      </c>
      <c r="T1756" s="18">
        <f>_xll.qlCalendarAdvance(Calendar,T1755,R1756,"f",,Trigger)</f>
        <v>51693</v>
      </c>
      <c r="U1756" s="18">
        <f>_xll.qlInterestRateIndexMaturity(IborIndex&amp;Tenor,T1756,Trigger)</f>
        <v>51879</v>
      </c>
      <c r="V1756" s="22" t="e">
        <f>_xll.qlIndexFixing($V$1,S1756,,Trigger)</f>
        <v>#NUM!</v>
      </c>
      <c r="W1756" s="22" t="e">
        <f>_xll.qlIndexFixing($W$1,S1756,,Trigger)</f>
        <v>#NUM!</v>
      </c>
      <c r="X1756" s="17" t="e">
        <f t="shared" si="27"/>
        <v>#NUM!</v>
      </c>
    </row>
    <row r="1757" spans="18:24" x14ac:dyDescent="0.2">
      <c r="R1757" s="17" t="s">
        <v>21</v>
      </c>
      <c r="S1757" s="18">
        <f>_xll.qlInterestRateIndexFixingDate(IborIndex&amp;Tenor,T1757,Trigger)</f>
        <v>51698</v>
      </c>
      <c r="T1757" s="18">
        <f>_xll.qlCalendarAdvance(Calendar,T1756,R1757,"f",,Trigger)</f>
        <v>51700</v>
      </c>
      <c r="U1757" s="18">
        <f>_xll.qlInterestRateIndexMaturity(IborIndex&amp;Tenor,T1757,Trigger)</f>
        <v>51886</v>
      </c>
      <c r="V1757" s="22" t="e">
        <f>_xll.qlIndexFixing($V$1,S1757,,Trigger)</f>
        <v>#NUM!</v>
      </c>
      <c r="W1757" s="22" t="e">
        <f>_xll.qlIndexFixing($W$1,S1757,,Trigger)</f>
        <v>#NUM!</v>
      </c>
      <c r="X1757" s="17" t="e">
        <f t="shared" si="27"/>
        <v>#NUM!</v>
      </c>
    </row>
    <row r="1758" spans="18:24" x14ac:dyDescent="0.2">
      <c r="R1758" s="17" t="s">
        <v>21</v>
      </c>
      <c r="S1758" s="18">
        <f>_xll.qlInterestRateIndexFixingDate(IborIndex&amp;Tenor,T1758,Trigger)</f>
        <v>51705</v>
      </c>
      <c r="T1758" s="18">
        <f>_xll.qlCalendarAdvance(Calendar,T1757,R1758,"f",,Trigger)</f>
        <v>51707</v>
      </c>
      <c r="U1758" s="18">
        <f>_xll.qlInterestRateIndexMaturity(IborIndex&amp;Tenor,T1758,Trigger)</f>
        <v>51893</v>
      </c>
      <c r="V1758" s="22" t="e">
        <f>_xll.qlIndexFixing($V$1,S1758,,Trigger)</f>
        <v>#NUM!</v>
      </c>
      <c r="W1758" s="22" t="e">
        <f>_xll.qlIndexFixing($W$1,S1758,,Trigger)</f>
        <v>#NUM!</v>
      </c>
      <c r="X1758" s="17" t="e">
        <f t="shared" si="27"/>
        <v>#NUM!</v>
      </c>
    </row>
    <row r="1759" spans="18:24" x14ac:dyDescent="0.2">
      <c r="R1759" s="17" t="s">
        <v>21</v>
      </c>
      <c r="S1759" s="18">
        <f>_xll.qlInterestRateIndexFixingDate(IborIndex&amp;Tenor,T1759,Trigger)</f>
        <v>51712</v>
      </c>
      <c r="T1759" s="18">
        <f>_xll.qlCalendarAdvance(Calendar,T1758,R1759,"f",,Trigger)</f>
        <v>51714</v>
      </c>
      <c r="U1759" s="18">
        <f>_xll.qlInterestRateIndexMaturity(IborIndex&amp;Tenor,T1759,Trigger)</f>
        <v>51900</v>
      </c>
      <c r="V1759" s="22" t="e">
        <f>_xll.qlIndexFixing($V$1,S1759,,Trigger)</f>
        <v>#NUM!</v>
      </c>
      <c r="W1759" s="22" t="e">
        <f>_xll.qlIndexFixing($W$1,S1759,,Trigger)</f>
        <v>#NUM!</v>
      </c>
      <c r="X1759" s="17" t="e">
        <f t="shared" si="27"/>
        <v>#NUM!</v>
      </c>
    </row>
    <row r="1760" spans="18:24" x14ac:dyDescent="0.2">
      <c r="R1760" s="17" t="s">
        <v>21</v>
      </c>
      <c r="S1760" s="18">
        <f>_xll.qlInterestRateIndexFixingDate(IborIndex&amp;Tenor,T1760,Trigger)</f>
        <v>51719</v>
      </c>
      <c r="T1760" s="18">
        <f>_xll.qlCalendarAdvance(Calendar,T1759,R1760,"f",,Trigger)</f>
        <v>51721</v>
      </c>
      <c r="U1760" s="18">
        <f>_xll.qlInterestRateIndexMaturity(IborIndex&amp;Tenor,T1760,Trigger)</f>
        <v>51907</v>
      </c>
      <c r="V1760" s="22" t="e">
        <f>_xll.qlIndexFixing($V$1,S1760,,Trigger)</f>
        <v>#NUM!</v>
      </c>
      <c r="W1760" s="22" t="e">
        <f>_xll.qlIndexFixing($W$1,S1760,,Trigger)</f>
        <v>#NUM!</v>
      </c>
      <c r="X1760" s="17" t="e">
        <f t="shared" si="27"/>
        <v>#NUM!</v>
      </c>
    </row>
    <row r="1761" spans="18:24" x14ac:dyDescent="0.2">
      <c r="R1761" s="17" t="s">
        <v>21</v>
      </c>
      <c r="S1761" s="18">
        <f>_xll.qlInterestRateIndexFixingDate(IborIndex&amp;Tenor,T1761,Trigger)</f>
        <v>51726</v>
      </c>
      <c r="T1761" s="18">
        <f>_xll.qlCalendarAdvance(Calendar,T1760,R1761,"f",,Trigger)</f>
        <v>51728</v>
      </c>
      <c r="U1761" s="18">
        <f>_xll.qlInterestRateIndexMaturity(IborIndex&amp;Tenor,T1761,Trigger)</f>
        <v>51914</v>
      </c>
      <c r="V1761" s="22" t="e">
        <f>_xll.qlIndexFixing($V$1,S1761,,Trigger)</f>
        <v>#NUM!</v>
      </c>
      <c r="W1761" s="22" t="e">
        <f>_xll.qlIndexFixing($W$1,S1761,,Trigger)</f>
        <v>#NUM!</v>
      </c>
      <c r="X1761" s="17" t="e">
        <f t="shared" si="27"/>
        <v>#NUM!</v>
      </c>
    </row>
    <row r="1762" spans="18:24" x14ac:dyDescent="0.2">
      <c r="R1762" s="17" t="s">
        <v>21</v>
      </c>
      <c r="S1762" s="18">
        <f>_xll.qlInterestRateIndexFixingDate(IborIndex&amp;Tenor,T1762,Trigger)</f>
        <v>51733</v>
      </c>
      <c r="T1762" s="18">
        <f>_xll.qlCalendarAdvance(Calendar,T1761,R1762,"f",,Trigger)</f>
        <v>51735</v>
      </c>
      <c r="U1762" s="18">
        <f>_xll.qlInterestRateIndexMaturity(IborIndex&amp;Tenor,T1762,Trigger)</f>
        <v>51921</v>
      </c>
      <c r="V1762" s="22" t="e">
        <f>_xll.qlIndexFixing($V$1,S1762,,Trigger)</f>
        <v>#NUM!</v>
      </c>
      <c r="W1762" s="22" t="e">
        <f>_xll.qlIndexFixing($W$1,S1762,,Trigger)</f>
        <v>#NUM!</v>
      </c>
      <c r="X1762" s="17" t="e">
        <f t="shared" si="27"/>
        <v>#NUM!</v>
      </c>
    </row>
    <row r="1763" spans="18:24" x14ac:dyDescent="0.2">
      <c r="R1763" s="17" t="s">
        <v>21</v>
      </c>
      <c r="S1763" s="18">
        <f>_xll.qlInterestRateIndexFixingDate(IborIndex&amp;Tenor,T1763,Trigger)</f>
        <v>51740</v>
      </c>
      <c r="T1763" s="18">
        <f>_xll.qlCalendarAdvance(Calendar,T1762,R1763,"f",,Trigger)</f>
        <v>51742</v>
      </c>
      <c r="U1763" s="18">
        <f>_xll.qlInterestRateIndexMaturity(IborIndex&amp;Tenor,T1763,Trigger)</f>
        <v>51925</v>
      </c>
      <c r="V1763" s="22" t="e">
        <f>_xll.qlIndexFixing($V$1,S1763,,Trigger)</f>
        <v>#NUM!</v>
      </c>
      <c r="W1763" s="22" t="e">
        <f>_xll.qlIndexFixing($W$1,S1763,,Trigger)</f>
        <v>#NUM!</v>
      </c>
      <c r="X1763" s="17" t="e">
        <f t="shared" si="27"/>
        <v>#NUM!</v>
      </c>
    </row>
    <row r="1764" spans="18:24" x14ac:dyDescent="0.2">
      <c r="R1764" s="17" t="s">
        <v>21</v>
      </c>
      <c r="S1764" s="18">
        <f>_xll.qlInterestRateIndexFixingDate(IborIndex&amp;Tenor,T1764,Trigger)</f>
        <v>51747</v>
      </c>
      <c r="T1764" s="18">
        <f>_xll.qlCalendarAdvance(Calendar,T1763,R1764,"f",,Trigger)</f>
        <v>51749</v>
      </c>
      <c r="U1764" s="18">
        <f>_xll.qlInterestRateIndexMaturity(IborIndex&amp;Tenor,T1764,Trigger)</f>
        <v>51930</v>
      </c>
      <c r="V1764" s="22" t="e">
        <f>_xll.qlIndexFixing($V$1,S1764,,Trigger)</f>
        <v>#NUM!</v>
      </c>
      <c r="W1764" s="22" t="e">
        <f>_xll.qlIndexFixing($W$1,S1764,,Trigger)</f>
        <v>#NUM!</v>
      </c>
      <c r="X1764" s="17" t="e">
        <f t="shared" si="27"/>
        <v>#NUM!</v>
      </c>
    </row>
    <row r="1765" spans="18:24" x14ac:dyDescent="0.2">
      <c r="R1765" s="17" t="s">
        <v>21</v>
      </c>
      <c r="S1765" s="18">
        <f>_xll.qlInterestRateIndexFixingDate(IborIndex&amp;Tenor,T1765,Trigger)</f>
        <v>51754</v>
      </c>
      <c r="T1765" s="18">
        <f>_xll.qlCalendarAdvance(Calendar,T1764,R1765,"f",,Trigger)</f>
        <v>51756</v>
      </c>
      <c r="U1765" s="18">
        <f>_xll.qlInterestRateIndexMaturity(IborIndex&amp;Tenor,T1765,Trigger)</f>
        <v>51937</v>
      </c>
      <c r="V1765" s="22" t="e">
        <f>_xll.qlIndexFixing($V$1,S1765,,Trigger)</f>
        <v>#NUM!</v>
      </c>
      <c r="W1765" s="22" t="e">
        <f>_xll.qlIndexFixing($W$1,S1765,,Trigger)</f>
        <v>#NUM!</v>
      </c>
      <c r="X1765" s="17" t="e">
        <f t="shared" si="27"/>
        <v>#NUM!</v>
      </c>
    </row>
    <row r="1766" spans="18:24" x14ac:dyDescent="0.2">
      <c r="R1766" s="17" t="s">
        <v>21</v>
      </c>
      <c r="S1766" s="18">
        <f>_xll.qlInterestRateIndexFixingDate(IborIndex&amp;Tenor,T1766,Trigger)</f>
        <v>51761</v>
      </c>
      <c r="T1766" s="18">
        <f>_xll.qlCalendarAdvance(Calendar,T1765,R1766,"f",,Trigger)</f>
        <v>51763</v>
      </c>
      <c r="U1766" s="18">
        <f>_xll.qlInterestRateIndexMaturity(IborIndex&amp;Tenor,T1766,Trigger)</f>
        <v>51944</v>
      </c>
      <c r="V1766" s="22" t="e">
        <f>_xll.qlIndexFixing($V$1,S1766,,Trigger)</f>
        <v>#NUM!</v>
      </c>
      <c r="W1766" s="22" t="e">
        <f>_xll.qlIndexFixing($W$1,S1766,,Trigger)</f>
        <v>#NUM!</v>
      </c>
      <c r="X1766" s="17" t="e">
        <f t="shared" si="27"/>
        <v>#NUM!</v>
      </c>
    </row>
    <row r="1767" spans="18:24" x14ac:dyDescent="0.2">
      <c r="R1767" s="17" t="s">
        <v>21</v>
      </c>
      <c r="S1767" s="18">
        <f>_xll.qlInterestRateIndexFixingDate(IborIndex&amp;Tenor,T1767,Trigger)</f>
        <v>51768</v>
      </c>
      <c r="T1767" s="18">
        <f>_xll.qlCalendarAdvance(Calendar,T1766,R1767,"f",,Trigger)</f>
        <v>51770</v>
      </c>
      <c r="U1767" s="18">
        <f>_xll.qlInterestRateIndexMaturity(IborIndex&amp;Tenor,T1767,Trigger)</f>
        <v>51951</v>
      </c>
      <c r="V1767" s="22" t="e">
        <f>_xll.qlIndexFixing($V$1,S1767,,Trigger)</f>
        <v>#NUM!</v>
      </c>
      <c r="W1767" s="22" t="e">
        <f>_xll.qlIndexFixing($W$1,S1767,,Trigger)</f>
        <v>#NUM!</v>
      </c>
      <c r="X1767" s="17" t="e">
        <f t="shared" si="27"/>
        <v>#NUM!</v>
      </c>
    </row>
    <row r="1768" spans="18:24" x14ac:dyDescent="0.2">
      <c r="R1768" s="17" t="s">
        <v>21</v>
      </c>
      <c r="S1768" s="18">
        <f>_xll.qlInterestRateIndexFixingDate(IborIndex&amp;Tenor,T1768,Trigger)</f>
        <v>51775</v>
      </c>
      <c r="T1768" s="18">
        <f>_xll.qlCalendarAdvance(Calendar,T1767,R1768,"f",,Trigger)</f>
        <v>51777</v>
      </c>
      <c r="U1768" s="18">
        <f>_xll.qlInterestRateIndexMaturity(IborIndex&amp;Tenor,T1768,Trigger)</f>
        <v>51959</v>
      </c>
      <c r="V1768" s="22" t="e">
        <f>_xll.qlIndexFixing($V$1,S1768,,Trigger)</f>
        <v>#NUM!</v>
      </c>
      <c r="W1768" s="22" t="e">
        <f>_xll.qlIndexFixing($W$1,S1768,,Trigger)</f>
        <v>#NUM!</v>
      </c>
      <c r="X1768" s="17" t="e">
        <f t="shared" si="27"/>
        <v>#NUM!</v>
      </c>
    </row>
    <row r="1769" spans="18:24" x14ac:dyDescent="0.2">
      <c r="R1769" s="17" t="s">
        <v>21</v>
      </c>
      <c r="S1769" s="18">
        <f>_xll.qlInterestRateIndexFixingDate(IborIndex&amp;Tenor,T1769,Trigger)</f>
        <v>51782</v>
      </c>
      <c r="T1769" s="18">
        <f>_xll.qlCalendarAdvance(Calendar,T1768,R1769,"f",,Trigger)</f>
        <v>51784</v>
      </c>
      <c r="U1769" s="18">
        <f>_xll.qlInterestRateIndexMaturity(IborIndex&amp;Tenor,T1769,Trigger)</f>
        <v>51966</v>
      </c>
      <c r="V1769" s="22" t="e">
        <f>_xll.qlIndexFixing($V$1,S1769,,Trigger)</f>
        <v>#NUM!</v>
      </c>
      <c r="W1769" s="22" t="e">
        <f>_xll.qlIndexFixing($W$1,S1769,,Trigger)</f>
        <v>#NUM!</v>
      </c>
      <c r="X1769" s="17" t="e">
        <f t="shared" si="27"/>
        <v>#NUM!</v>
      </c>
    </row>
    <row r="1770" spans="18:24" x14ac:dyDescent="0.2">
      <c r="R1770" s="17" t="s">
        <v>21</v>
      </c>
      <c r="S1770" s="18">
        <f>_xll.qlInterestRateIndexFixingDate(IborIndex&amp;Tenor,T1770,Trigger)</f>
        <v>51789</v>
      </c>
      <c r="T1770" s="18">
        <f>_xll.qlCalendarAdvance(Calendar,T1769,R1770,"f",,Trigger)</f>
        <v>51791</v>
      </c>
      <c r="U1770" s="18">
        <f>_xll.qlInterestRateIndexMaturity(IborIndex&amp;Tenor,T1770,Trigger)</f>
        <v>51973</v>
      </c>
      <c r="V1770" s="22" t="e">
        <f>_xll.qlIndexFixing($V$1,S1770,,Trigger)</f>
        <v>#NUM!</v>
      </c>
      <c r="W1770" s="22" t="e">
        <f>_xll.qlIndexFixing($W$1,S1770,,Trigger)</f>
        <v>#NUM!</v>
      </c>
      <c r="X1770" s="17" t="e">
        <f t="shared" si="27"/>
        <v>#NUM!</v>
      </c>
    </row>
    <row r="1771" spans="18:24" x14ac:dyDescent="0.2">
      <c r="R1771" s="17" t="s">
        <v>21</v>
      </c>
      <c r="S1771" s="18">
        <f>_xll.qlInterestRateIndexFixingDate(IborIndex&amp;Tenor,T1771,Trigger)</f>
        <v>51796</v>
      </c>
      <c r="T1771" s="18">
        <f>_xll.qlCalendarAdvance(Calendar,T1770,R1771,"f",,Trigger)</f>
        <v>51798</v>
      </c>
      <c r="U1771" s="18">
        <f>_xll.qlInterestRateIndexMaturity(IborIndex&amp;Tenor,T1771,Trigger)</f>
        <v>51980</v>
      </c>
      <c r="V1771" s="22" t="e">
        <f>_xll.qlIndexFixing($V$1,S1771,,Trigger)</f>
        <v>#NUM!</v>
      </c>
      <c r="W1771" s="22" t="e">
        <f>_xll.qlIndexFixing($W$1,S1771,,Trigger)</f>
        <v>#NUM!</v>
      </c>
      <c r="X1771" s="17" t="e">
        <f t="shared" si="27"/>
        <v>#NUM!</v>
      </c>
    </row>
    <row r="1772" spans="18:24" x14ac:dyDescent="0.2">
      <c r="R1772" s="17" t="s">
        <v>21</v>
      </c>
      <c r="S1772" s="18">
        <f>_xll.qlInterestRateIndexFixingDate(IborIndex&amp;Tenor,T1772,Trigger)</f>
        <v>51803</v>
      </c>
      <c r="T1772" s="18">
        <f>_xll.qlCalendarAdvance(Calendar,T1771,R1772,"f",,Trigger)</f>
        <v>51805</v>
      </c>
      <c r="U1772" s="18">
        <f>_xll.qlInterestRateIndexMaturity(IborIndex&amp;Tenor,T1772,Trigger)</f>
        <v>51986</v>
      </c>
      <c r="V1772" s="22" t="e">
        <f>_xll.qlIndexFixing($V$1,S1772,,Trigger)</f>
        <v>#NUM!</v>
      </c>
      <c r="W1772" s="22" t="e">
        <f>_xll.qlIndexFixing($W$1,S1772,,Trigger)</f>
        <v>#NUM!</v>
      </c>
      <c r="X1772" s="17" t="e">
        <f t="shared" si="27"/>
        <v>#NUM!</v>
      </c>
    </row>
    <row r="1773" spans="18:24" x14ac:dyDescent="0.2">
      <c r="R1773" s="17" t="s">
        <v>21</v>
      </c>
      <c r="S1773" s="18">
        <f>_xll.qlInterestRateIndexFixingDate(IborIndex&amp;Tenor,T1773,Trigger)</f>
        <v>51810</v>
      </c>
      <c r="T1773" s="18">
        <f>_xll.qlCalendarAdvance(Calendar,T1772,R1773,"f",,Trigger)</f>
        <v>51812</v>
      </c>
      <c r="U1773" s="18">
        <f>_xll.qlInterestRateIndexMaturity(IborIndex&amp;Tenor,T1773,Trigger)</f>
        <v>51993</v>
      </c>
      <c r="V1773" s="22" t="e">
        <f>_xll.qlIndexFixing($V$1,S1773,,Trigger)</f>
        <v>#NUM!</v>
      </c>
      <c r="W1773" s="22" t="e">
        <f>_xll.qlIndexFixing($W$1,S1773,,Trigger)</f>
        <v>#NUM!</v>
      </c>
      <c r="X1773" s="17" t="e">
        <f t="shared" si="27"/>
        <v>#NUM!</v>
      </c>
    </row>
    <row r="1774" spans="18:24" x14ac:dyDescent="0.2">
      <c r="R1774" s="17" t="s">
        <v>21</v>
      </c>
      <c r="S1774" s="18">
        <f>_xll.qlInterestRateIndexFixingDate(IborIndex&amp;Tenor,T1774,Trigger)</f>
        <v>51817</v>
      </c>
      <c r="T1774" s="18">
        <f>_xll.qlCalendarAdvance(Calendar,T1773,R1774,"f",,Trigger)</f>
        <v>51819</v>
      </c>
      <c r="U1774" s="18">
        <f>_xll.qlInterestRateIndexMaturity(IborIndex&amp;Tenor,T1774,Trigger)</f>
        <v>52000</v>
      </c>
      <c r="V1774" s="22" t="e">
        <f>_xll.qlIndexFixing($V$1,S1774,,Trigger)</f>
        <v>#NUM!</v>
      </c>
      <c r="W1774" s="22" t="e">
        <f>_xll.qlIndexFixing($W$1,S1774,,Trigger)</f>
        <v>#NUM!</v>
      </c>
      <c r="X1774" s="17" t="e">
        <f t="shared" si="27"/>
        <v>#NUM!</v>
      </c>
    </row>
    <row r="1775" spans="18:24" x14ac:dyDescent="0.2">
      <c r="R1775" s="17" t="s">
        <v>21</v>
      </c>
      <c r="S1775" s="18">
        <f>_xll.qlInterestRateIndexFixingDate(IborIndex&amp;Tenor,T1775,Trigger)</f>
        <v>51824</v>
      </c>
      <c r="T1775" s="18">
        <f>_xll.qlCalendarAdvance(Calendar,T1774,R1775,"f",,Trigger)</f>
        <v>51826</v>
      </c>
      <c r="U1775" s="18">
        <f>_xll.qlInterestRateIndexMaturity(IborIndex&amp;Tenor,T1775,Trigger)</f>
        <v>52007</v>
      </c>
      <c r="V1775" s="22" t="e">
        <f>_xll.qlIndexFixing($V$1,S1775,,Trigger)</f>
        <v>#NUM!</v>
      </c>
      <c r="W1775" s="22" t="e">
        <f>_xll.qlIndexFixing($W$1,S1775,,Trigger)</f>
        <v>#NUM!</v>
      </c>
      <c r="X1775" s="17" t="e">
        <f t="shared" si="27"/>
        <v>#NUM!</v>
      </c>
    </row>
    <row r="1776" spans="18:24" x14ac:dyDescent="0.2">
      <c r="R1776" s="17" t="s">
        <v>21</v>
      </c>
      <c r="S1776" s="18">
        <f>_xll.qlInterestRateIndexFixingDate(IborIndex&amp;Tenor,T1776,Trigger)</f>
        <v>51831</v>
      </c>
      <c r="T1776" s="18">
        <f>_xll.qlCalendarAdvance(Calendar,T1775,R1776,"f",,Trigger)</f>
        <v>51833</v>
      </c>
      <c r="U1776" s="18">
        <f>_xll.qlInterestRateIndexMaturity(IborIndex&amp;Tenor,T1776,Trigger)</f>
        <v>52014</v>
      </c>
      <c r="V1776" s="22" t="e">
        <f>_xll.qlIndexFixing($V$1,S1776,,Trigger)</f>
        <v>#NUM!</v>
      </c>
      <c r="W1776" s="22" t="e">
        <f>_xll.qlIndexFixing($W$1,S1776,,Trigger)</f>
        <v>#NUM!</v>
      </c>
      <c r="X1776" s="17" t="e">
        <f t="shared" si="27"/>
        <v>#NUM!</v>
      </c>
    </row>
    <row r="1777" spans="18:24" x14ac:dyDescent="0.2">
      <c r="R1777" s="17" t="s">
        <v>21</v>
      </c>
      <c r="S1777" s="18">
        <f>_xll.qlInterestRateIndexFixingDate(IborIndex&amp;Tenor,T1777,Trigger)</f>
        <v>51838</v>
      </c>
      <c r="T1777" s="18">
        <f>_xll.qlCalendarAdvance(Calendar,T1776,R1777,"f",,Trigger)</f>
        <v>51840</v>
      </c>
      <c r="U1777" s="18">
        <f>_xll.qlInterestRateIndexMaturity(IborIndex&amp;Tenor,T1777,Trigger)</f>
        <v>52022</v>
      </c>
      <c r="V1777" s="22" t="e">
        <f>_xll.qlIndexFixing($V$1,S1777,,Trigger)</f>
        <v>#NUM!</v>
      </c>
      <c r="W1777" s="22" t="e">
        <f>_xll.qlIndexFixing($W$1,S1777,,Trigger)</f>
        <v>#NUM!</v>
      </c>
      <c r="X1777" s="17" t="e">
        <f t="shared" si="27"/>
        <v>#NUM!</v>
      </c>
    </row>
    <row r="1778" spans="18:24" x14ac:dyDescent="0.2">
      <c r="R1778" s="17" t="s">
        <v>21</v>
      </c>
      <c r="S1778" s="18">
        <f>_xll.qlInterestRateIndexFixingDate(IborIndex&amp;Tenor,T1778,Trigger)</f>
        <v>51845</v>
      </c>
      <c r="T1778" s="18">
        <f>_xll.qlCalendarAdvance(Calendar,T1777,R1778,"f",,Trigger)</f>
        <v>51847</v>
      </c>
      <c r="U1778" s="18">
        <f>_xll.qlInterestRateIndexMaturity(IborIndex&amp;Tenor,T1778,Trigger)</f>
        <v>52029</v>
      </c>
      <c r="V1778" s="22" t="e">
        <f>_xll.qlIndexFixing($V$1,S1778,,Trigger)</f>
        <v>#NUM!</v>
      </c>
      <c r="W1778" s="22" t="e">
        <f>_xll.qlIndexFixing($W$1,S1778,,Trigger)</f>
        <v>#NUM!</v>
      </c>
      <c r="X1778" s="17" t="e">
        <f t="shared" si="27"/>
        <v>#NUM!</v>
      </c>
    </row>
    <row r="1779" spans="18:24" x14ac:dyDescent="0.2">
      <c r="R1779" s="17" t="s">
        <v>21</v>
      </c>
      <c r="S1779" s="18">
        <f>_xll.qlInterestRateIndexFixingDate(IborIndex&amp;Tenor,T1779,Trigger)</f>
        <v>51852</v>
      </c>
      <c r="T1779" s="18">
        <f>_xll.qlCalendarAdvance(Calendar,T1778,R1779,"f",,Trigger)</f>
        <v>51854</v>
      </c>
      <c r="U1779" s="18">
        <f>_xll.qlInterestRateIndexMaturity(IborIndex&amp;Tenor,T1779,Trigger)</f>
        <v>52036</v>
      </c>
      <c r="V1779" s="22" t="e">
        <f>_xll.qlIndexFixing($V$1,S1779,,Trigger)</f>
        <v>#NUM!</v>
      </c>
      <c r="W1779" s="22" t="e">
        <f>_xll.qlIndexFixing($W$1,S1779,,Trigger)</f>
        <v>#NUM!</v>
      </c>
      <c r="X1779" s="17" t="e">
        <f t="shared" si="27"/>
        <v>#NUM!</v>
      </c>
    </row>
    <row r="1780" spans="18:24" x14ac:dyDescent="0.2">
      <c r="R1780" s="17" t="s">
        <v>21</v>
      </c>
      <c r="S1780" s="18">
        <f>_xll.qlInterestRateIndexFixingDate(IborIndex&amp;Tenor,T1780,Trigger)</f>
        <v>51858</v>
      </c>
      <c r="T1780" s="18">
        <f>_xll.qlCalendarAdvance(Calendar,T1779,R1780,"f",,Trigger)</f>
        <v>51862</v>
      </c>
      <c r="U1780" s="18">
        <f>_xll.qlInterestRateIndexMaturity(IborIndex&amp;Tenor,T1780,Trigger)</f>
        <v>52044</v>
      </c>
      <c r="V1780" s="22" t="e">
        <f>_xll.qlIndexFixing($V$1,S1780,,Trigger)</f>
        <v>#NUM!</v>
      </c>
      <c r="W1780" s="22" t="e">
        <f>_xll.qlIndexFixing($W$1,S1780,,Trigger)</f>
        <v>#NUM!</v>
      </c>
      <c r="X1780" s="17" t="e">
        <f t="shared" si="27"/>
        <v>#NUM!</v>
      </c>
    </row>
    <row r="1781" spans="18:24" x14ac:dyDescent="0.2">
      <c r="R1781" s="17" t="s">
        <v>21</v>
      </c>
      <c r="S1781" s="18">
        <f>_xll.qlInterestRateIndexFixingDate(IborIndex&amp;Tenor,T1781,Trigger)</f>
        <v>51866</v>
      </c>
      <c r="T1781" s="18">
        <f>_xll.qlCalendarAdvance(Calendar,T1780,R1781,"f",,Trigger)</f>
        <v>51869</v>
      </c>
      <c r="U1781" s="18">
        <f>_xll.qlInterestRateIndexMaturity(IborIndex&amp;Tenor,T1781,Trigger)</f>
        <v>52050</v>
      </c>
      <c r="V1781" s="22" t="e">
        <f>_xll.qlIndexFixing($V$1,S1781,,Trigger)</f>
        <v>#NUM!</v>
      </c>
      <c r="W1781" s="22" t="e">
        <f>_xll.qlIndexFixing($W$1,S1781,,Trigger)</f>
        <v>#NUM!</v>
      </c>
      <c r="X1781" s="17" t="e">
        <f t="shared" si="27"/>
        <v>#NUM!</v>
      </c>
    </row>
    <row r="1782" spans="18:24" x14ac:dyDescent="0.2">
      <c r="R1782" s="17" t="s">
        <v>21</v>
      </c>
      <c r="S1782" s="18">
        <f>_xll.qlInterestRateIndexFixingDate(IborIndex&amp;Tenor,T1782,Trigger)</f>
        <v>51874</v>
      </c>
      <c r="T1782" s="18">
        <f>_xll.qlCalendarAdvance(Calendar,T1781,R1782,"f",,Trigger)</f>
        <v>51876</v>
      </c>
      <c r="U1782" s="18">
        <f>_xll.qlInterestRateIndexMaturity(IborIndex&amp;Tenor,T1782,Trigger)</f>
        <v>52057</v>
      </c>
      <c r="V1782" s="22" t="e">
        <f>_xll.qlIndexFixing($V$1,S1782,,Trigger)</f>
        <v>#NUM!</v>
      </c>
      <c r="W1782" s="22" t="e">
        <f>_xll.qlIndexFixing($W$1,S1782,,Trigger)</f>
        <v>#NUM!</v>
      </c>
      <c r="X1782" s="17" t="e">
        <f t="shared" si="27"/>
        <v>#NUM!</v>
      </c>
    </row>
    <row r="1783" spans="18:24" x14ac:dyDescent="0.2">
      <c r="R1783" s="17" t="s">
        <v>21</v>
      </c>
      <c r="S1783" s="18">
        <f>_xll.qlInterestRateIndexFixingDate(IborIndex&amp;Tenor,T1783,Trigger)</f>
        <v>51881</v>
      </c>
      <c r="T1783" s="18">
        <f>_xll.qlCalendarAdvance(Calendar,T1782,R1783,"f",,Trigger)</f>
        <v>51883</v>
      </c>
      <c r="U1783" s="18">
        <f>_xll.qlInterestRateIndexMaturity(IborIndex&amp;Tenor,T1783,Trigger)</f>
        <v>52064</v>
      </c>
      <c r="V1783" s="22" t="e">
        <f>_xll.qlIndexFixing($V$1,S1783,,Trigger)</f>
        <v>#NUM!</v>
      </c>
      <c r="W1783" s="22" t="e">
        <f>_xll.qlIndexFixing($W$1,S1783,,Trigger)</f>
        <v>#NUM!</v>
      </c>
      <c r="X1783" s="17" t="e">
        <f t="shared" si="27"/>
        <v>#NUM!</v>
      </c>
    </row>
    <row r="1784" spans="18:24" x14ac:dyDescent="0.2">
      <c r="R1784" s="17" t="s">
        <v>21</v>
      </c>
      <c r="S1784" s="18">
        <f>_xll.qlInterestRateIndexFixingDate(IborIndex&amp;Tenor,T1784,Trigger)</f>
        <v>51888</v>
      </c>
      <c r="T1784" s="18">
        <f>_xll.qlCalendarAdvance(Calendar,T1783,R1784,"f",,Trigger)</f>
        <v>51890</v>
      </c>
      <c r="U1784" s="18">
        <f>_xll.qlInterestRateIndexMaturity(IborIndex&amp;Tenor,T1784,Trigger)</f>
        <v>52071</v>
      </c>
      <c r="V1784" s="22" t="e">
        <f>_xll.qlIndexFixing($V$1,S1784,,Trigger)</f>
        <v>#NUM!</v>
      </c>
      <c r="W1784" s="22" t="e">
        <f>_xll.qlIndexFixing($W$1,S1784,,Trigger)</f>
        <v>#NUM!</v>
      </c>
      <c r="X1784" s="17" t="e">
        <f t="shared" si="27"/>
        <v>#NUM!</v>
      </c>
    </row>
    <row r="1785" spans="18:24" x14ac:dyDescent="0.2">
      <c r="R1785" s="17" t="s">
        <v>21</v>
      </c>
      <c r="S1785" s="18">
        <f>_xll.qlInterestRateIndexFixingDate(IborIndex&amp;Tenor,T1785,Trigger)</f>
        <v>51895</v>
      </c>
      <c r="T1785" s="18">
        <f>_xll.qlCalendarAdvance(Calendar,T1784,R1785,"f",,Trigger)</f>
        <v>51897</v>
      </c>
      <c r="U1785" s="18">
        <f>_xll.qlInterestRateIndexMaturity(IborIndex&amp;Tenor,T1785,Trigger)</f>
        <v>52078</v>
      </c>
      <c r="V1785" s="22" t="e">
        <f>_xll.qlIndexFixing($V$1,S1785,,Trigger)</f>
        <v>#NUM!</v>
      </c>
      <c r="W1785" s="22" t="e">
        <f>_xll.qlIndexFixing($W$1,S1785,,Trigger)</f>
        <v>#NUM!</v>
      </c>
      <c r="X1785" s="17" t="e">
        <f t="shared" si="27"/>
        <v>#NUM!</v>
      </c>
    </row>
    <row r="1786" spans="18:24" x14ac:dyDescent="0.2">
      <c r="R1786" s="17" t="s">
        <v>21</v>
      </c>
      <c r="S1786" s="18">
        <f>_xll.qlInterestRateIndexFixingDate(IborIndex&amp;Tenor,T1786,Trigger)</f>
        <v>51902</v>
      </c>
      <c r="T1786" s="18">
        <f>_xll.qlCalendarAdvance(Calendar,T1785,R1786,"f",,Trigger)</f>
        <v>51904</v>
      </c>
      <c r="U1786" s="18">
        <f>_xll.qlInterestRateIndexMaturity(IborIndex&amp;Tenor,T1786,Trigger)</f>
        <v>52085</v>
      </c>
      <c r="V1786" s="22" t="e">
        <f>_xll.qlIndexFixing($V$1,S1786,,Trigger)</f>
        <v>#NUM!</v>
      </c>
      <c r="W1786" s="22" t="e">
        <f>_xll.qlIndexFixing($W$1,S1786,,Trigger)</f>
        <v>#NUM!</v>
      </c>
      <c r="X1786" s="17" t="e">
        <f t="shared" si="27"/>
        <v>#NUM!</v>
      </c>
    </row>
    <row r="1787" spans="18:24" x14ac:dyDescent="0.2">
      <c r="R1787" s="17" t="s">
        <v>21</v>
      </c>
      <c r="S1787" s="18">
        <f>_xll.qlInterestRateIndexFixingDate(IborIndex&amp;Tenor,T1787,Trigger)</f>
        <v>51909</v>
      </c>
      <c r="T1787" s="18">
        <f>_xll.qlCalendarAdvance(Calendar,T1786,R1787,"f",,Trigger)</f>
        <v>51911</v>
      </c>
      <c r="U1787" s="18">
        <f>_xll.qlInterestRateIndexMaturity(IborIndex&amp;Tenor,T1787,Trigger)</f>
        <v>52092</v>
      </c>
      <c r="V1787" s="22" t="e">
        <f>_xll.qlIndexFixing($V$1,S1787,,Trigger)</f>
        <v>#NUM!</v>
      </c>
      <c r="W1787" s="22" t="e">
        <f>_xll.qlIndexFixing($W$1,S1787,,Trigger)</f>
        <v>#NUM!</v>
      </c>
      <c r="X1787" s="17" t="e">
        <f t="shared" si="27"/>
        <v>#NUM!</v>
      </c>
    </row>
    <row r="1788" spans="18:24" x14ac:dyDescent="0.2">
      <c r="R1788" s="17" t="s">
        <v>21</v>
      </c>
      <c r="S1788" s="18">
        <f>_xll.qlInterestRateIndexFixingDate(IborIndex&amp;Tenor,T1788,Trigger)</f>
        <v>51916</v>
      </c>
      <c r="T1788" s="18">
        <f>_xll.qlCalendarAdvance(Calendar,T1787,R1788,"f",,Trigger)</f>
        <v>51918</v>
      </c>
      <c r="U1788" s="18">
        <f>_xll.qlInterestRateIndexMaturity(IborIndex&amp;Tenor,T1788,Trigger)</f>
        <v>52099</v>
      </c>
      <c r="V1788" s="22" t="e">
        <f>_xll.qlIndexFixing($V$1,S1788,,Trigger)</f>
        <v>#NUM!</v>
      </c>
      <c r="W1788" s="22" t="e">
        <f>_xll.qlIndexFixing($W$1,S1788,,Trigger)</f>
        <v>#NUM!</v>
      </c>
      <c r="X1788" s="17" t="e">
        <f t="shared" si="27"/>
        <v>#NUM!</v>
      </c>
    </row>
    <row r="1789" spans="18:24" x14ac:dyDescent="0.2">
      <c r="R1789" s="17" t="s">
        <v>21</v>
      </c>
      <c r="S1789" s="18">
        <f>_xll.qlInterestRateIndexFixingDate(IborIndex&amp;Tenor,T1789,Trigger)</f>
        <v>51923</v>
      </c>
      <c r="T1789" s="18">
        <f>_xll.qlCalendarAdvance(Calendar,T1788,R1789,"f",,Trigger)</f>
        <v>51925</v>
      </c>
      <c r="U1789" s="18">
        <f>_xll.qlInterestRateIndexMaturity(IborIndex&amp;Tenor,T1789,Trigger)</f>
        <v>52107</v>
      </c>
      <c r="V1789" s="22" t="e">
        <f>_xll.qlIndexFixing($V$1,S1789,,Trigger)</f>
        <v>#NUM!</v>
      </c>
      <c r="W1789" s="22" t="e">
        <f>_xll.qlIndexFixing($W$1,S1789,,Trigger)</f>
        <v>#NUM!</v>
      </c>
      <c r="X1789" s="17" t="e">
        <f t="shared" si="27"/>
        <v>#NUM!</v>
      </c>
    </row>
    <row r="1790" spans="18:24" x14ac:dyDescent="0.2">
      <c r="R1790" s="17" t="s">
        <v>21</v>
      </c>
      <c r="S1790" s="18">
        <f>_xll.qlInterestRateIndexFixingDate(IborIndex&amp;Tenor,T1790,Trigger)</f>
        <v>51930</v>
      </c>
      <c r="T1790" s="18">
        <f>_xll.qlCalendarAdvance(Calendar,T1789,R1790,"f",,Trigger)</f>
        <v>51932</v>
      </c>
      <c r="U1790" s="18">
        <f>_xll.qlInterestRateIndexMaturity(IborIndex&amp;Tenor,T1790,Trigger)</f>
        <v>52117</v>
      </c>
      <c r="V1790" s="22" t="e">
        <f>_xll.qlIndexFixing($V$1,S1790,,Trigger)</f>
        <v>#NUM!</v>
      </c>
      <c r="W1790" s="22" t="e">
        <f>_xll.qlIndexFixing($W$1,S1790,,Trigger)</f>
        <v>#NUM!</v>
      </c>
      <c r="X1790" s="17" t="e">
        <f t="shared" si="27"/>
        <v>#NUM!</v>
      </c>
    </row>
    <row r="1791" spans="18:24" x14ac:dyDescent="0.2">
      <c r="R1791" s="17" t="s">
        <v>21</v>
      </c>
      <c r="S1791" s="18">
        <f>_xll.qlInterestRateIndexFixingDate(IborIndex&amp;Tenor,T1791,Trigger)</f>
        <v>51937</v>
      </c>
      <c r="T1791" s="18">
        <f>_xll.qlCalendarAdvance(Calendar,T1790,R1791,"f",,Trigger)</f>
        <v>51939</v>
      </c>
      <c r="U1791" s="18">
        <f>_xll.qlInterestRateIndexMaturity(IborIndex&amp;Tenor,T1791,Trigger)</f>
        <v>52124</v>
      </c>
      <c r="V1791" s="22" t="e">
        <f>_xll.qlIndexFixing($V$1,S1791,,Trigger)</f>
        <v>#NUM!</v>
      </c>
      <c r="W1791" s="22" t="e">
        <f>_xll.qlIndexFixing($W$1,S1791,,Trigger)</f>
        <v>#NUM!</v>
      </c>
      <c r="X1791" s="17" t="e">
        <f t="shared" si="27"/>
        <v>#NUM!</v>
      </c>
    </row>
    <row r="1792" spans="18:24" x14ac:dyDescent="0.2">
      <c r="R1792" s="17" t="s">
        <v>21</v>
      </c>
      <c r="S1792" s="18">
        <f>_xll.qlInterestRateIndexFixingDate(IborIndex&amp;Tenor,T1792,Trigger)</f>
        <v>51944</v>
      </c>
      <c r="T1792" s="18">
        <f>_xll.qlCalendarAdvance(Calendar,T1791,R1792,"f",,Trigger)</f>
        <v>51946</v>
      </c>
      <c r="U1792" s="18">
        <f>_xll.qlInterestRateIndexMaturity(IborIndex&amp;Tenor,T1792,Trigger)</f>
        <v>52131</v>
      </c>
      <c r="V1792" s="22" t="e">
        <f>_xll.qlIndexFixing($V$1,S1792,,Trigger)</f>
        <v>#NUM!</v>
      </c>
      <c r="W1792" s="22" t="e">
        <f>_xll.qlIndexFixing($W$1,S1792,,Trigger)</f>
        <v>#NUM!</v>
      </c>
      <c r="X1792" s="17" t="e">
        <f t="shared" si="27"/>
        <v>#NUM!</v>
      </c>
    </row>
    <row r="1793" spans="18:24" x14ac:dyDescent="0.2">
      <c r="R1793" s="17" t="s">
        <v>21</v>
      </c>
      <c r="S1793" s="18">
        <f>_xll.qlInterestRateIndexFixingDate(IborIndex&amp;Tenor,T1793,Trigger)</f>
        <v>51951</v>
      </c>
      <c r="T1793" s="18">
        <f>_xll.qlCalendarAdvance(Calendar,T1792,R1793,"f",,Trigger)</f>
        <v>51953</v>
      </c>
      <c r="U1793" s="18">
        <f>_xll.qlInterestRateIndexMaturity(IborIndex&amp;Tenor,T1793,Trigger)</f>
        <v>52138</v>
      </c>
      <c r="V1793" s="22" t="e">
        <f>_xll.qlIndexFixing($V$1,S1793,,Trigger)</f>
        <v>#NUM!</v>
      </c>
      <c r="W1793" s="22" t="e">
        <f>_xll.qlIndexFixing($W$1,S1793,,Trigger)</f>
        <v>#NUM!</v>
      </c>
      <c r="X1793" s="17" t="e">
        <f t="shared" si="27"/>
        <v>#NUM!</v>
      </c>
    </row>
    <row r="1794" spans="18:24" x14ac:dyDescent="0.2">
      <c r="R1794" s="17" t="s">
        <v>21</v>
      </c>
      <c r="S1794" s="18">
        <f>_xll.qlInterestRateIndexFixingDate(IborIndex&amp;Tenor,T1794,Trigger)</f>
        <v>51958</v>
      </c>
      <c r="T1794" s="18">
        <f>_xll.qlCalendarAdvance(Calendar,T1793,R1794,"f",,Trigger)</f>
        <v>51964</v>
      </c>
      <c r="U1794" s="18">
        <f>_xll.qlInterestRateIndexMaturity(IborIndex&amp;Tenor,T1794,Trigger)</f>
        <v>52147</v>
      </c>
      <c r="V1794" s="22" t="e">
        <f>_xll.qlIndexFixing($V$1,S1794,,Trigger)</f>
        <v>#NUM!</v>
      </c>
      <c r="W1794" s="22" t="e">
        <f>_xll.qlIndexFixing($W$1,S1794,,Trigger)</f>
        <v>#NUM!</v>
      </c>
      <c r="X1794" s="17" t="e">
        <f t="shared" si="27"/>
        <v>#NUM!</v>
      </c>
    </row>
    <row r="1795" spans="18:24" x14ac:dyDescent="0.2">
      <c r="R1795" s="17" t="s">
        <v>21</v>
      </c>
      <c r="S1795" s="18">
        <f>_xll.qlInterestRateIndexFixingDate(IborIndex&amp;Tenor,T1795,Trigger)</f>
        <v>51967</v>
      </c>
      <c r="T1795" s="18">
        <f>_xll.qlCalendarAdvance(Calendar,T1794,R1795,"f",,Trigger)</f>
        <v>51971</v>
      </c>
      <c r="U1795" s="18">
        <f>_xll.qlInterestRateIndexMaturity(IborIndex&amp;Tenor,T1795,Trigger)</f>
        <v>52154</v>
      </c>
      <c r="V1795" s="22" t="e">
        <f>_xll.qlIndexFixing($V$1,S1795,,Trigger)</f>
        <v>#NUM!</v>
      </c>
      <c r="W1795" s="22" t="e">
        <f>_xll.qlIndexFixing($W$1,S1795,,Trigger)</f>
        <v>#NUM!</v>
      </c>
      <c r="X1795" s="17" t="e">
        <f t="shared" si="27"/>
        <v>#NUM!</v>
      </c>
    </row>
    <row r="1796" spans="18:24" x14ac:dyDescent="0.2">
      <c r="R1796" s="17" t="s">
        <v>21</v>
      </c>
      <c r="S1796" s="18">
        <f>_xll.qlInterestRateIndexFixingDate(IborIndex&amp;Tenor,T1796,Trigger)</f>
        <v>51974</v>
      </c>
      <c r="T1796" s="18">
        <f>_xll.qlCalendarAdvance(Calendar,T1795,R1796,"f",,Trigger)</f>
        <v>51978</v>
      </c>
      <c r="U1796" s="18">
        <f>_xll.qlInterestRateIndexMaturity(IborIndex&amp;Tenor,T1796,Trigger)</f>
        <v>52161</v>
      </c>
      <c r="V1796" s="22" t="e">
        <f>_xll.qlIndexFixing($V$1,S1796,,Trigger)</f>
        <v>#NUM!</v>
      </c>
      <c r="W1796" s="22" t="e">
        <f>_xll.qlIndexFixing($W$1,S1796,,Trigger)</f>
        <v>#NUM!</v>
      </c>
      <c r="X1796" s="17" t="e">
        <f t="shared" ref="X1796:X1859" si="28">(V1796-W1796)*10000</f>
        <v>#NUM!</v>
      </c>
    </row>
    <row r="1797" spans="18:24" x14ac:dyDescent="0.2">
      <c r="R1797" s="17" t="s">
        <v>21</v>
      </c>
      <c r="S1797" s="18">
        <f>_xll.qlInterestRateIndexFixingDate(IborIndex&amp;Tenor,T1797,Trigger)</f>
        <v>51981</v>
      </c>
      <c r="T1797" s="18">
        <f>_xll.qlCalendarAdvance(Calendar,T1796,R1797,"f",,Trigger)</f>
        <v>51985</v>
      </c>
      <c r="U1797" s="18">
        <f>_xll.qlInterestRateIndexMaturity(IborIndex&amp;Tenor,T1797,Trigger)</f>
        <v>52168</v>
      </c>
      <c r="V1797" s="22" t="e">
        <f>_xll.qlIndexFixing($V$1,S1797,,Trigger)</f>
        <v>#NUM!</v>
      </c>
      <c r="W1797" s="22" t="e">
        <f>_xll.qlIndexFixing($W$1,S1797,,Trigger)</f>
        <v>#NUM!</v>
      </c>
      <c r="X1797" s="17" t="e">
        <f t="shared" si="28"/>
        <v>#NUM!</v>
      </c>
    </row>
    <row r="1798" spans="18:24" x14ac:dyDescent="0.2">
      <c r="R1798" s="17" t="s">
        <v>21</v>
      </c>
      <c r="S1798" s="18">
        <f>_xll.qlInterestRateIndexFixingDate(IborIndex&amp;Tenor,T1798,Trigger)</f>
        <v>51988</v>
      </c>
      <c r="T1798" s="18">
        <f>_xll.qlCalendarAdvance(Calendar,T1797,R1798,"f",,Trigger)</f>
        <v>51992</v>
      </c>
      <c r="U1798" s="18">
        <f>_xll.qlInterestRateIndexMaturity(IborIndex&amp;Tenor,T1798,Trigger)</f>
        <v>52176</v>
      </c>
      <c r="V1798" s="22" t="e">
        <f>_xll.qlIndexFixing($V$1,S1798,,Trigger)</f>
        <v>#NUM!</v>
      </c>
      <c r="W1798" s="22" t="e">
        <f>_xll.qlIndexFixing($W$1,S1798,,Trigger)</f>
        <v>#NUM!</v>
      </c>
      <c r="X1798" s="17" t="e">
        <f t="shared" si="28"/>
        <v>#NUM!</v>
      </c>
    </row>
    <row r="1799" spans="18:24" x14ac:dyDescent="0.2">
      <c r="R1799" s="17" t="s">
        <v>21</v>
      </c>
      <c r="S1799" s="18">
        <f>_xll.qlInterestRateIndexFixingDate(IborIndex&amp;Tenor,T1799,Trigger)</f>
        <v>51995</v>
      </c>
      <c r="T1799" s="18">
        <f>_xll.qlCalendarAdvance(Calendar,T1798,R1799,"f",,Trigger)</f>
        <v>51999</v>
      </c>
      <c r="U1799" s="18">
        <f>_xll.qlInterestRateIndexMaturity(IborIndex&amp;Tenor,T1799,Trigger)</f>
        <v>52183</v>
      </c>
      <c r="V1799" s="22" t="e">
        <f>_xll.qlIndexFixing($V$1,S1799,,Trigger)</f>
        <v>#NUM!</v>
      </c>
      <c r="W1799" s="22" t="e">
        <f>_xll.qlIndexFixing($W$1,S1799,,Trigger)</f>
        <v>#NUM!</v>
      </c>
      <c r="X1799" s="17" t="e">
        <f t="shared" si="28"/>
        <v>#NUM!</v>
      </c>
    </row>
    <row r="1800" spans="18:24" x14ac:dyDescent="0.2">
      <c r="R1800" s="17" t="s">
        <v>21</v>
      </c>
      <c r="S1800" s="18">
        <f>_xll.qlInterestRateIndexFixingDate(IborIndex&amp;Tenor,T1800,Trigger)</f>
        <v>52002</v>
      </c>
      <c r="T1800" s="18">
        <f>_xll.qlCalendarAdvance(Calendar,T1799,R1800,"f",,Trigger)</f>
        <v>52006</v>
      </c>
      <c r="U1800" s="18">
        <f>_xll.qlInterestRateIndexMaturity(IborIndex&amp;Tenor,T1800,Trigger)</f>
        <v>52190</v>
      </c>
      <c r="V1800" s="22" t="e">
        <f>_xll.qlIndexFixing($V$1,S1800,,Trigger)</f>
        <v>#NUM!</v>
      </c>
      <c r="W1800" s="22" t="e">
        <f>_xll.qlIndexFixing($W$1,S1800,,Trigger)</f>
        <v>#NUM!</v>
      </c>
      <c r="X1800" s="17" t="e">
        <f t="shared" si="28"/>
        <v>#NUM!</v>
      </c>
    </row>
    <row r="1801" spans="18:24" x14ac:dyDescent="0.2">
      <c r="R1801" s="17" t="s">
        <v>21</v>
      </c>
      <c r="S1801" s="18">
        <f>_xll.qlInterestRateIndexFixingDate(IborIndex&amp;Tenor,T1801,Trigger)</f>
        <v>52009</v>
      </c>
      <c r="T1801" s="18">
        <f>_xll.qlCalendarAdvance(Calendar,T1800,R1801,"f",,Trigger)</f>
        <v>52013</v>
      </c>
      <c r="U1801" s="18">
        <f>_xll.qlInterestRateIndexMaturity(IborIndex&amp;Tenor,T1801,Trigger)</f>
        <v>52197</v>
      </c>
      <c r="V1801" s="22" t="e">
        <f>_xll.qlIndexFixing($V$1,S1801,,Trigger)</f>
        <v>#NUM!</v>
      </c>
      <c r="W1801" s="22" t="e">
        <f>_xll.qlIndexFixing($W$1,S1801,,Trigger)</f>
        <v>#NUM!</v>
      </c>
      <c r="X1801" s="17" t="e">
        <f t="shared" si="28"/>
        <v>#NUM!</v>
      </c>
    </row>
    <row r="1802" spans="18:24" x14ac:dyDescent="0.2">
      <c r="R1802" s="17" t="s">
        <v>21</v>
      </c>
      <c r="S1802" s="18">
        <f>_xll.qlInterestRateIndexFixingDate(IborIndex&amp;Tenor,T1802,Trigger)</f>
        <v>52016</v>
      </c>
      <c r="T1802" s="18">
        <f>_xll.qlCalendarAdvance(Calendar,T1801,R1802,"f",,Trigger)</f>
        <v>52020</v>
      </c>
      <c r="U1802" s="18">
        <f>_xll.qlInterestRateIndexMaturity(IborIndex&amp;Tenor,T1802,Trigger)</f>
        <v>52203</v>
      </c>
      <c r="V1802" s="22" t="e">
        <f>_xll.qlIndexFixing($V$1,S1802,,Trigger)</f>
        <v>#NUM!</v>
      </c>
      <c r="W1802" s="22" t="e">
        <f>_xll.qlIndexFixing($W$1,S1802,,Trigger)</f>
        <v>#NUM!</v>
      </c>
      <c r="X1802" s="17" t="e">
        <f t="shared" si="28"/>
        <v>#NUM!</v>
      </c>
    </row>
    <row r="1803" spans="18:24" x14ac:dyDescent="0.2">
      <c r="R1803" s="17" t="s">
        <v>21</v>
      </c>
      <c r="S1803" s="18">
        <f>_xll.qlInterestRateIndexFixingDate(IborIndex&amp;Tenor,T1803,Trigger)</f>
        <v>52023</v>
      </c>
      <c r="T1803" s="18">
        <f>_xll.qlCalendarAdvance(Calendar,T1802,R1803,"f",,Trigger)</f>
        <v>52027</v>
      </c>
      <c r="U1803" s="18">
        <f>_xll.qlInterestRateIndexMaturity(IborIndex&amp;Tenor,T1803,Trigger)</f>
        <v>52210</v>
      </c>
      <c r="V1803" s="22" t="e">
        <f>_xll.qlIndexFixing($V$1,S1803,,Trigger)</f>
        <v>#NUM!</v>
      </c>
      <c r="W1803" s="22" t="e">
        <f>_xll.qlIndexFixing($W$1,S1803,,Trigger)</f>
        <v>#NUM!</v>
      </c>
      <c r="X1803" s="17" t="e">
        <f t="shared" si="28"/>
        <v>#NUM!</v>
      </c>
    </row>
    <row r="1804" spans="18:24" x14ac:dyDescent="0.2">
      <c r="R1804" s="17" t="s">
        <v>21</v>
      </c>
      <c r="S1804" s="18">
        <f>_xll.qlInterestRateIndexFixingDate(IborIndex&amp;Tenor,T1804,Trigger)</f>
        <v>52030</v>
      </c>
      <c r="T1804" s="18">
        <f>_xll.qlCalendarAdvance(Calendar,T1803,R1804,"f",,Trigger)</f>
        <v>52034</v>
      </c>
      <c r="U1804" s="18">
        <f>_xll.qlInterestRateIndexMaturity(IborIndex&amp;Tenor,T1804,Trigger)</f>
        <v>52217</v>
      </c>
      <c r="V1804" s="22" t="e">
        <f>_xll.qlIndexFixing($V$1,S1804,,Trigger)</f>
        <v>#NUM!</v>
      </c>
      <c r="W1804" s="22" t="e">
        <f>_xll.qlIndexFixing($W$1,S1804,,Trigger)</f>
        <v>#NUM!</v>
      </c>
      <c r="X1804" s="17" t="e">
        <f t="shared" si="28"/>
        <v>#NUM!</v>
      </c>
    </row>
    <row r="1805" spans="18:24" x14ac:dyDescent="0.2">
      <c r="R1805" s="17" t="s">
        <v>21</v>
      </c>
      <c r="S1805" s="18">
        <f>_xll.qlInterestRateIndexFixingDate(IborIndex&amp;Tenor,T1805,Trigger)</f>
        <v>52037</v>
      </c>
      <c r="T1805" s="18">
        <f>_xll.qlCalendarAdvance(Calendar,T1804,R1805,"f",,Trigger)</f>
        <v>52041</v>
      </c>
      <c r="U1805" s="18">
        <f>_xll.qlInterestRateIndexMaturity(IborIndex&amp;Tenor,T1805,Trigger)</f>
        <v>52224</v>
      </c>
      <c r="V1805" s="22" t="e">
        <f>_xll.qlIndexFixing($V$1,S1805,,Trigger)</f>
        <v>#NUM!</v>
      </c>
      <c r="W1805" s="22" t="e">
        <f>_xll.qlIndexFixing($W$1,S1805,,Trigger)</f>
        <v>#NUM!</v>
      </c>
      <c r="X1805" s="17" t="e">
        <f t="shared" si="28"/>
        <v>#NUM!</v>
      </c>
    </row>
    <row r="1806" spans="18:24" x14ac:dyDescent="0.2">
      <c r="R1806" s="17" t="s">
        <v>21</v>
      </c>
      <c r="S1806" s="18">
        <f>_xll.qlInterestRateIndexFixingDate(IborIndex&amp;Tenor,T1806,Trigger)</f>
        <v>52044</v>
      </c>
      <c r="T1806" s="18">
        <f>_xll.qlCalendarAdvance(Calendar,T1805,R1806,"f",,Trigger)</f>
        <v>52048</v>
      </c>
      <c r="U1806" s="18">
        <f>_xll.qlInterestRateIndexMaturity(IborIndex&amp;Tenor,T1806,Trigger)</f>
        <v>52233</v>
      </c>
      <c r="V1806" s="22" t="e">
        <f>_xll.qlIndexFixing($V$1,S1806,,Trigger)</f>
        <v>#NUM!</v>
      </c>
      <c r="W1806" s="22" t="e">
        <f>_xll.qlIndexFixing($W$1,S1806,,Trigger)</f>
        <v>#NUM!</v>
      </c>
      <c r="X1806" s="17" t="e">
        <f t="shared" si="28"/>
        <v>#NUM!</v>
      </c>
    </row>
    <row r="1807" spans="18:24" x14ac:dyDescent="0.2">
      <c r="R1807" s="17" t="s">
        <v>21</v>
      </c>
      <c r="S1807" s="18">
        <f>_xll.qlInterestRateIndexFixingDate(IborIndex&amp;Tenor,T1807,Trigger)</f>
        <v>52051</v>
      </c>
      <c r="T1807" s="18">
        <f>_xll.qlCalendarAdvance(Calendar,T1806,R1807,"f",,Trigger)</f>
        <v>52055</v>
      </c>
      <c r="U1807" s="18">
        <f>_xll.qlInterestRateIndexMaturity(IborIndex&amp;Tenor,T1807,Trigger)</f>
        <v>52239</v>
      </c>
      <c r="V1807" s="22" t="e">
        <f>_xll.qlIndexFixing($V$1,S1807,,Trigger)</f>
        <v>#NUM!</v>
      </c>
      <c r="W1807" s="22" t="e">
        <f>_xll.qlIndexFixing($W$1,S1807,,Trigger)</f>
        <v>#NUM!</v>
      </c>
      <c r="X1807" s="17" t="e">
        <f t="shared" si="28"/>
        <v>#NUM!</v>
      </c>
    </row>
    <row r="1808" spans="18:24" x14ac:dyDescent="0.2">
      <c r="R1808" s="17" t="s">
        <v>21</v>
      </c>
      <c r="S1808" s="18">
        <f>_xll.qlInterestRateIndexFixingDate(IborIndex&amp;Tenor,T1808,Trigger)</f>
        <v>52058</v>
      </c>
      <c r="T1808" s="18">
        <f>_xll.qlCalendarAdvance(Calendar,T1807,R1808,"f",,Trigger)</f>
        <v>52062</v>
      </c>
      <c r="U1808" s="18">
        <f>_xll.qlInterestRateIndexMaturity(IborIndex&amp;Tenor,T1808,Trigger)</f>
        <v>52246</v>
      </c>
      <c r="V1808" s="22" t="e">
        <f>_xll.qlIndexFixing($V$1,S1808,,Trigger)</f>
        <v>#NUM!</v>
      </c>
      <c r="W1808" s="22" t="e">
        <f>_xll.qlIndexFixing($W$1,S1808,,Trigger)</f>
        <v>#NUM!</v>
      </c>
      <c r="X1808" s="17" t="e">
        <f t="shared" si="28"/>
        <v>#NUM!</v>
      </c>
    </row>
    <row r="1809" spans="18:24" x14ac:dyDescent="0.2">
      <c r="R1809" s="17" t="s">
        <v>21</v>
      </c>
      <c r="S1809" s="18">
        <f>_xll.qlInterestRateIndexFixingDate(IborIndex&amp;Tenor,T1809,Trigger)</f>
        <v>52065</v>
      </c>
      <c r="T1809" s="18">
        <f>_xll.qlCalendarAdvance(Calendar,T1808,R1809,"f",,Trigger)</f>
        <v>52069</v>
      </c>
      <c r="U1809" s="18">
        <f>_xll.qlInterestRateIndexMaturity(IborIndex&amp;Tenor,T1809,Trigger)</f>
        <v>52253</v>
      </c>
      <c r="V1809" s="22" t="e">
        <f>_xll.qlIndexFixing($V$1,S1809,,Trigger)</f>
        <v>#NUM!</v>
      </c>
      <c r="W1809" s="22" t="e">
        <f>_xll.qlIndexFixing($W$1,S1809,,Trigger)</f>
        <v>#NUM!</v>
      </c>
      <c r="X1809" s="17" t="e">
        <f t="shared" si="28"/>
        <v>#NUM!</v>
      </c>
    </row>
    <row r="1810" spans="18:24" x14ac:dyDescent="0.2">
      <c r="R1810" s="17" t="s">
        <v>21</v>
      </c>
      <c r="S1810" s="18">
        <f>_xll.qlInterestRateIndexFixingDate(IborIndex&amp;Tenor,T1810,Trigger)</f>
        <v>52072</v>
      </c>
      <c r="T1810" s="18">
        <f>_xll.qlCalendarAdvance(Calendar,T1809,R1810,"f",,Trigger)</f>
        <v>52076</v>
      </c>
      <c r="U1810" s="18">
        <f>_xll.qlInterestRateIndexMaturity(IborIndex&amp;Tenor,T1810,Trigger)</f>
        <v>52260</v>
      </c>
      <c r="V1810" s="22" t="e">
        <f>_xll.qlIndexFixing($V$1,S1810,,Trigger)</f>
        <v>#NUM!</v>
      </c>
      <c r="W1810" s="22" t="e">
        <f>_xll.qlIndexFixing($W$1,S1810,,Trigger)</f>
        <v>#NUM!</v>
      </c>
      <c r="X1810" s="17" t="e">
        <f t="shared" si="28"/>
        <v>#NUM!</v>
      </c>
    </row>
    <row r="1811" spans="18:24" x14ac:dyDescent="0.2">
      <c r="R1811" s="17" t="s">
        <v>21</v>
      </c>
      <c r="S1811" s="18">
        <f>_xll.qlInterestRateIndexFixingDate(IborIndex&amp;Tenor,T1811,Trigger)</f>
        <v>52079</v>
      </c>
      <c r="T1811" s="18">
        <f>_xll.qlCalendarAdvance(Calendar,T1810,R1811,"f",,Trigger)</f>
        <v>52083</v>
      </c>
      <c r="U1811" s="18">
        <f>_xll.qlInterestRateIndexMaturity(IborIndex&amp;Tenor,T1811,Trigger)</f>
        <v>52267</v>
      </c>
      <c r="V1811" s="22" t="e">
        <f>_xll.qlIndexFixing($V$1,S1811,,Trigger)</f>
        <v>#NUM!</v>
      </c>
      <c r="W1811" s="22" t="e">
        <f>_xll.qlIndexFixing($W$1,S1811,,Trigger)</f>
        <v>#NUM!</v>
      </c>
      <c r="X1811" s="17" t="e">
        <f t="shared" si="28"/>
        <v>#NUM!</v>
      </c>
    </row>
    <row r="1812" spans="18:24" x14ac:dyDescent="0.2">
      <c r="R1812" s="17" t="s">
        <v>21</v>
      </c>
      <c r="S1812" s="18">
        <f>_xll.qlInterestRateIndexFixingDate(IborIndex&amp;Tenor,T1812,Trigger)</f>
        <v>52086</v>
      </c>
      <c r="T1812" s="18">
        <f>_xll.qlCalendarAdvance(Calendar,T1811,R1812,"f",,Trigger)</f>
        <v>52090</v>
      </c>
      <c r="U1812" s="18">
        <f>_xll.qlInterestRateIndexMaturity(IborIndex&amp;Tenor,T1812,Trigger)</f>
        <v>52274</v>
      </c>
      <c r="V1812" s="22" t="e">
        <f>_xll.qlIndexFixing($V$1,S1812,,Trigger)</f>
        <v>#NUM!</v>
      </c>
      <c r="W1812" s="22" t="e">
        <f>_xll.qlIndexFixing($W$1,S1812,,Trigger)</f>
        <v>#NUM!</v>
      </c>
      <c r="X1812" s="17" t="e">
        <f t="shared" si="28"/>
        <v>#NUM!</v>
      </c>
    </row>
    <row r="1813" spans="18:24" x14ac:dyDescent="0.2">
      <c r="R1813" s="17" t="s">
        <v>21</v>
      </c>
      <c r="S1813" s="18">
        <f>_xll.qlInterestRateIndexFixingDate(IborIndex&amp;Tenor,T1813,Trigger)</f>
        <v>52093</v>
      </c>
      <c r="T1813" s="18">
        <f>_xll.qlCalendarAdvance(Calendar,T1812,R1813,"f",,Trigger)</f>
        <v>52097</v>
      </c>
      <c r="U1813" s="18">
        <f>_xll.qlInterestRateIndexMaturity(IborIndex&amp;Tenor,T1813,Trigger)</f>
        <v>52281</v>
      </c>
      <c r="V1813" s="22" t="e">
        <f>_xll.qlIndexFixing($V$1,S1813,,Trigger)</f>
        <v>#NUM!</v>
      </c>
      <c r="W1813" s="22" t="e">
        <f>_xll.qlIndexFixing($W$1,S1813,,Trigger)</f>
        <v>#NUM!</v>
      </c>
      <c r="X1813" s="17" t="e">
        <f t="shared" si="28"/>
        <v>#NUM!</v>
      </c>
    </row>
    <row r="1814" spans="18:24" x14ac:dyDescent="0.2">
      <c r="R1814" s="17" t="s">
        <v>21</v>
      </c>
      <c r="S1814" s="18">
        <f>_xll.qlInterestRateIndexFixingDate(IborIndex&amp;Tenor,T1814,Trigger)</f>
        <v>52100</v>
      </c>
      <c r="T1814" s="18">
        <f>_xll.qlCalendarAdvance(Calendar,T1813,R1814,"f",,Trigger)</f>
        <v>52104</v>
      </c>
      <c r="U1814" s="18">
        <f>_xll.qlInterestRateIndexMaturity(IborIndex&amp;Tenor,T1814,Trigger)</f>
        <v>52288</v>
      </c>
      <c r="V1814" s="22" t="e">
        <f>_xll.qlIndexFixing($V$1,S1814,,Trigger)</f>
        <v>#NUM!</v>
      </c>
      <c r="W1814" s="22" t="e">
        <f>_xll.qlIndexFixing($W$1,S1814,,Trigger)</f>
        <v>#NUM!</v>
      </c>
      <c r="X1814" s="17" t="e">
        <f t="shared" si="28"/>
        <v>#NUM!</v>
      </c>
    </row>
    <row r="1815" spans="18:24" x14ac:dyDescent="0.2">
      <c r="R1815" s="17" t="s">
        <v>21</v>
      </c>
      <c r="S1815" s="18">
        <f>_xll.qlInterestRateIndexFixingDate(IborIndex&amp;Tenor,T1815,Trigger)</f>
        <v>52107</v>
      </c>
      <c r="T1815" s="18">
        <f>_xll.qlCalendarAdvance(Calendar,T1814,R1815,"f",,Trigger)</f>
        <v>52111</v>
      </c>
      <c r="U1815" s="18">
        <f>_xll.qlInterestRateIndexMaturity(IborIndex&amp;Tenor,T1815,Trigger)</f>
        <v>52292</v>
      </c>
      <c r="V1815" s="22" t="e">
        <f>_xll.qlIndexFixing($V$1,S1815,,Trigger)</f>
        <v>#NUM!</v>
      </c>
      <c r="W1815" s="22" t="e">
        <f>_xll.qlIndexFixing($W$1,S1815,,Trigger)</f>
        <v>#NUM!</v>
      </c>
      <c r="X1815" s="17" t="e">
        <f t="shared" si="28"/>
        <v>#NUM!</v>
      </c>
    </row>
    <row r="1816" spans="18:24" x14ac:dyDescent="0.2">
      <c r="R1816" s="17" t="s">
        <v>21</v>
      </c>
      <c r="S1816" s="18">
        <f>_xll.qlInterestRateIndexFixingDate(IborIndex&amp;Tenor,T1816,Trigger)</f>
        <v>52114</v>
      </c>
      <c r="T1816" s="18">
        <f>_xll.qlCalendarAdvance(Calendar,T1815,R1816,"f",,Trigger)</f>
        <v>52118</v>
      </c>
      <c r="U1816" s="18">
        <f>_xll.qlInterestRateIndexMaturity(IborIndex&amp;Tenor,T1816,Trigger)</f>
        <v>52299</v>
      </c>
      <c r="V1816" s="22" t="e">
        <f>_xll.qlIndexFixing($V$1,S1816,,Trigger)</f>
        <v>#NUM!</v>
      </c>
      <c r="W1816" s="22" t="e">
        <f>_xll.qlIndexFixing($W$1,S1816,,Trigger)</f>
        <v>#NUM!</v>
      </c>
      <c r="X1816" s="17" t="e">
        <f t="shared" si="28"/>
        <v>#NUM!</v>
      </c>
    </row>
    <row r="1817" spans="18:24" x14ac:dyDescent="0.2">
      <c r="R1817" s="17" t="s">
        <v>21</v>
      </c>
      <c r="S1817" s="18">
        <f>_xll.qlInterestRateIndexFixingDate(IborIndex&amp;Tenor,T1817,Trigger)</f>
        <v>52121</v>
      </c>
      <c r="T1817" s="18">
        <f>_xll.qlCalendarAdvance(Calendar,T1816,R1817,"f",,Trigger)</f>
        <v>52125</v>
      </c>
      <c r="U1817" s="18">
        <f>_xll.qlInterestRateIndexMaturity(IborIndex&amp;Tenor,T1817,Trigger)</f>
        <v>52306</v>
      </c>
      <c r="V1817" s="22" t="e">
        <f>_xll.qlIndexFixing($V$1,S1817,,Trigger)</f>
        <v>#NUM!</v>
      </c>
      <c r="W1817" s="22" t="e">
        <f>_xll.qlIndexFixing($W$1,S1817,,Trigger)</f>
        <v>#NUM!</v>
      </c>
      <c r="X1817" s="17" t="e">
        <f t="shared" si="28"/>
        <v>#NUM!</v>
      </c>
    </row>
    <row r="1818" spans="18:24" x14ac:dyDescent="0.2">
      <c r="R1818" s="17" t="s">
        <v>21</v>
      </c>
      <c r="S1818" s="18">
        <f>_xll.qlInterestRateIndexFixingDate(IborIndex&amp;Tenor,T1818,Trigger)</f>
        <v>52128</v>
      </c>
      <c r="T1818" s="18">
        <f>_xll.qlCalendarAdvance(Calendar,T1817,R1818,"f",,Trigger)</f>
        <v>52132</v>
      </c>
      <c r="U1818" s="18">
        <f>_xll.qlInterestRateIndexMaturity(IborIndex&amp;Tenor,T1818,Trigger)</f>
        <v>52313</v>
      </c>
      <c r="V1818" s="22" t="e">
        <f>_xll.qlIndexFixing($V$1,S1818,,Trigger)</f>
        <v>#NUM!</v>
      </c>
      <c r="W1818" s="22" t="e">
        <f>_xll.qlIndexFixing($W$1,S1818,,Trigger)</f>
        <v>#NUM!</v>
      </c>
      <c r="X1818" s="17" t="e">
        <f t="shared" si="28"/>
        <v>#NUM!</v>
      </c>
    </row>
    <row r="1819" spans="18:24" x14ac:dyDescent="0.2">
      <c r="R1819" s="17" t="s">
        <v>21</v>
      </c>
      <c r="S1819" s="18">
        <f>_xll.qlInterestRateIndexFixingDate(IborIndex&amp;Tenor,T1819,Trigger)</f>
        <v>52135</v>
      </c>
      <c r="T1819" s="18">
        <f>_xll.qlCalendarAdvance(Calendar,T1818,R1819,"f",,Trigger)</f>
        <v>52139</v>
      </c>
      <c r="U1819" s="18">
        <f>_xll.qlInterestRateIndexMaturity(IborIndex&amp;Tenor,T1819,Trigger)</f>
        <v>52321</v>
      </c>
      <c r="V1819" s="22" t="e">
        <f>_xll.qlIndexFixing($V$1,S1819,,Trigger)</f>
        <v>#NUM!</v>
      </c>
      <c r="W1819" s="22" t="e">
        <f>_xll.qlIndexFixing($W$1,S1819,,Trigger)</f>
        <v>#NUM!</v>
      </c>
      <c r="X1819" s="17" t="e">
        <f t="shared" si="28"/>
        <v>#NUM!</v>
      </c>
    </row>
    <row r="1820" spans="18:24" x14ac:dyDescent="0.2">
      <c r="R1820" s="17" t="s">
        <v>21</v>
      </c>
      <c r="S1820" s="18">
        <f>_xll.qlInterestRateIndexFixingDate(IborIndex&amp;Tenor,T1820,Trigger)</f>
        <v>52142</v>
      </c>
      <c r="T1820" s="18">
        <f>_xll.qlCalendarAdvance(Calendar,T1819,R1820,"f",,Trigger)</f>
        <v>52146</v>
      </c>
      <c r="U1820" s="18">
        <f>_xll.qlInterestRateIndexMaturity(IborIndex&amp;Tenor,T1820,Trigger)</f>
        <v>52328</v>
      </c>
      <c r="V1820" s="22" t="e">
        <f>_xll.qlIndexFixing($V$1,S1820,,Trigger)</f>
        <v>#NUM!</v>
      </c>
      <c r="W1820" s="22" t="e">
        <f>_xll.qlIndexFixing($W$1,S1820,,Trigger)</f>
        <v>#NUM!</v>
      </c>
      <c r="X1820" s="17" t="e">
        <f t="shared" si="28"/>
        <v>#NUM!</v>
      </c>
    </row>
    <row r="1821" spans="18:24" x14ac:dyDescent="0.2">
      <c r="R1821" s="17" t="s">
        <v>21</v>
      </c>
      <c r="S1821" s="18">
        <f>_xll.qlInterestRateIndexFixingDate(IborIndex&amp;Tenor,T1821,Trigger)</f>
        <v>52149</v>
      </c>
      <c r="T1821" s="18">
        <f>_xll.qlCalendarAdvance(Calendar,T1820,R1821,"f",,Trigger)</f>
        <v>52153</v>
      </c>
      <c r="U1821" s="18">
        <f>_xll.qlInterestRateIndexMaturity(IborIndex&amp;Tenor,T1821,Trigger)</f>
        <v>52335</v>
      </c>
      <c r="V1821" s="22" t="e">
        <f>_xll.qlIndexFixing($V$1,S1821,,Trigger)</f>
        <v>#NUM!</v>
      </c>
      <c r="W1821" s="22" t="e">
        <f>_xll.qlIndexFixing($W$1,S1821,,Trigger)</f>
        <v>#NUM!</v>
      </c>
      <c r="X1821" s="17" t="e">
        <f t="shared" si="28"/>
        <v>#NUM!</v>
      </c>
    </row>
    <row r="1822" spans="18:24" x14ac:dyDescent="0.2">
      <c r="R1822" s="17" t="s">
        <v>21</v>
      </c>
      <c r="S1822" s="18">
        <f>_xll.qlInterestRateIndexFixingDate(IborIndex&amp;Tenor,T1822,Trigger)</f>
        <v>52156</v>
      </c>
      <c r="T1822" s="18">
        <f>_xll.qlCalendarAdvance(Calendar,T1821,R1822,"f",,Trigger)</f>
        <v>52160</v>
      </c>
      <c r="U1822" s="18">
        <f>_xll.qlInterestRateIndexMaturity(IborIndex&amp;Tenor,T1822,Trigger)</f>
        <v>52342</v>
      </c>
      <c r="V1822" s="22" t="e">
        <f>_xll.qlIndexFixing($V$1,S1822,,Trigger)</f>
        <v>#NUM!</v>
      </c>
      <c r="W1822" s="22" t="e">
        <f>_xll.qlIndexFixing($W$1,S1822,,Trigger)</f>
        <v>#NUM!</v>
      </c>
      <c r="X1822" s="17" t="e">
        <f t="shared" si="28"/>
        <v>#NUM!</v>
      </c>
    </row>
    <row r="1823" spans="18:24" x14ac:dyDescent="0.2">
      <c r="R1823" s="17" t="s">
        <v>21</v>
      </c>
      <c r="S1823" s="18">
        <f>_xll.qlInterestRateIndexFixingDate(IborIndex&amp;Tenor,T1823,Trigger)</f>
        <v>52163</v>
      </c>
      <c r="T1823" s="18">
        <f>_xll.qlCalendarAdvance(Calendar,T1822,R1823,"f",,Trigger)</f>
        <v>52167</v>
      </c>
      <c r="U1823" s="18">
        <f>_xll.qlInterestRateIndexMaturity(IborIndex&amp;Tenor,T1823,Trigger)</f>
        <v>52349</v>
      </c>
      <c r="V1823" s="22" t="e">
        <f>_xll.qlIndexFixing($V$1,S1823,,Trigger)</f>
        <v>#NUM!</v>
      </c>
      <c r="W1823" s="22" t="e">
        <f>_xll.qlIndexFixing($W$1,S1823,,Trigger)</f>
        <v>#NUM!</v>
      </c>
      <c r="X1823" s="17" t="e">
        <f t="shared" si="28"/>
        <v>#NUM!</v>
      </c>
    </row>
    <row r="1824" spans="18:24" x14ac:dyDescent="0.2">
      <c r="R1824" s="17" t="s">
        <v>21</v>
      </c>
      <c r="S1824" s="18">
        <f>_xll.qlInterestRateIndexFixingDate(IborIndex&amp;Tenor,T1824,Trigger)</f>
        <v>52170</v>
      </c>
      <c r="T1824" s="18">
        <f>_xll.qlCalendarAdvance(Calendar,T1823,R1824,"f",,Trigger)</f>
        <v>52174</v>
      </c>
      <c r="U1824" s="18">
        <f>_xll.qlInterestRateIndexMaturity(IborIndex&amp;Tenor,T1824,Trigger)</f>
        <v>52355</v>
      </c>
      <c r="V1824" s="22" t="e">
        <f>_xll.qlIndexFixing($V$1,S1824,,Trigger)</f>
        <v>#NUM!</v>
      </c>
      <c r="W1824" s="22" t="e">
        <f>_xll.qlIndexFixing($W$1,S1824,,Trigger)</f>
        <v>#NUM!</v>
      </c>
      <c r="X1824" s="17" t="e">
        <f t="shared" si="28"/>
        <v>#NUM!</v>
      </c>
    </row>
    <row r="1825" spans="18:24" x14ac:dyDescent="0.2">
      <c r="R1825" s="17" t="s">
        <v>21</v>
      </c>
      <c r="S1825" s="18">
        <f>_xll.qlInterestRateIndexFixingDate(IborIndex&amp;Tenor,T1825,Trigger)</f>
        <v>52177</v>
      </c>
      <c r="T1825" s="18">
        <f>_xll.qlCalendarAdvance(Calendar,T1824,R1825,"f",,Trigger)</f>
        <v>52181</v>
      </c>
      <c r="U1825" s="18">
        <f>_xll.qlInterestRateIndexMaturity(IborIndex&amp;Tenor,T1825,Trigger)</f>
        <v>52362</v>
      </c>
      <c r="V1825" s="22" t="e">
        <f>_xll.qlIndexFixing($V$1,S1825,,Trigger)</f>
        <v>#NUM!</v>
      </c>
      <c r="W1825" s="22" t="e">
        <f>_xll.qlIndexFixing($W$1,S1825,,Trigger)</f>
        <v>#NUM!</v>
      </c>
      <c r="X1825" s="17" t="e">
        <f t="shared" si="28"/>
        <v>#NUM!</v>
      </c>
    </row>
    <row r="1826" spans="18:24" x14ac:dyDescent="0.2">
      <c r="R1826" s="17" t="s">
        <v>21</v>
      </c>
      <c r="S1826" s="18">
        <f>_xll.qlInterestRateIndexFixingDate(IborIndex&amp;Tenor,T1826,Trigger)</f>
        <v>52184</v>
      </c>
      <c r="T1826" s="18">
        <f>_xll.qlCalendarAdvance(Calendar,T1825,R1826,"f",,Trigger)</f>
        <v>52188</v>
      </c>
      <c r="U1826" s="18">
        <f>_xll.qlInterestRateIndexMaturity(IborIndex&amp;Tenor,T1826,Trigger)</f>
        <v>52369</v>
      </c>
      <c r="V1826" s="22" t="e">
        <f>_xll.qlIndexFixing($V$1,S1826,,Trigger)</f>
        <v>#NUM!</v>
      </c>
      <c r="W1826" s="22" t="e">
        <f>_xll.qlIndexFixing($W$1,S1826,,Trigger)</f>
        <v>#NUM!</v>
      </c>
      <c r="X1826" s="17" t="e">
        <f t="shared" si="28"/>
        <v>#NUM!</v>
      </c>
    </row>
    <row r="1827" spans="18:24" x14ac:dyDescent="0.2">
      <c r="R1827" s="17" t="s">
        <v>21</v>
      </c>
      <c r="S1827" s="18">
        <f>_xll.qlInterestRateIndexFixingDate(IborIndex&amp;Tenor,T1827,Trigger)</f>
        <v>52191</v>
      </c>
      <c r="T1827" s="18">
        <f>_xll.qlCalendarAdvance(Calendar,T1826,R1827,"f",,Trigger)</f>
        <v>52195</v>
      </c>
      <c r="U1827" s="18">
        <f>_xll.qlInterestRateIndexMaturity(IborIndex&amp;Tenor,T1827,Trigger)</f>
        <v>52376</v>
      </c>
      <c r="V1827" s="22" t="e">
        <f>_xll.qlIndexFixing($V$1,S1827,,Trigger)</f>
        <v>#NUM!</v>
      </c>
      <c r="W1827" s="22" t="e">
        <f>_xll.qlIndexFixing($W$1,S1827,,Trigger)</f>
        <v>#NUM!</v>
      </c>
      <c r="X1827" s="17" t="e">
        <f t="shared" si="28"/>
        <v>#NUM!</v>
      </c>
    </row>
    <row r="1828" spans="18:24" x14ac:dyDescent="0.2">
      <c r="R1828" s="17" t="s">
        <v>21</v>
      </c>
      <c r="S1828" s="18">
        <f>_xll.qlInterestRateIndexFixingDate(IborIndex&amp;Tenor,T1828,Trigger)</f>
        <v>52198</v>
      </c>
      <c r="T1828" s="18">
        <f>_xll.qlCalendarAdvance(Calendar,T1827,R1828,"f",,Trigger)</f>
        <v>52202</v>
      </c>
      <c r="U1828" s="18">
        <f>_xll.qlInterestRateIndexMaturity(IborIndex&amp;Tenor,T1828,Trigger)</f>
        <v>52384</v>
      </c>
      <c r="V1828" s="22" t="e">
        <f>_xll.qlIndexFixing($V$1,S1828,,Trigger)</f>
        <v>#NUM!</v>
      </c>
      <c r="W1828" s="22" t="e">
        <f>_xll.qlIndexFixing($W$1,S1828,,Trigger)</f>
        <v>#NUM!</v>
      </c>
      <c r="X1828" s="17" t="e">
        <f t="shared" si="28"/>
        <v>#NUM!</v>
      </c>
    </row>
    <row r="1829" spans="18:24" x14ac:dyDescent="0.2">
      <c r="R1829" s="17" t="s">
        <v>21</v>
      </c>
      <c r="S1829" s="18">
        <f>_xll.qlInterestRateIndexFixingDate(IborIndex&amp;Tenor,T1829,Trigger)</f>
        <v>52205</v>
      </c>
      <c r="T1829" s="18">
        <f>_xll.qlCalendarAdvance(Calendar,T1828,R1829,"f",,Trigger)</f>
        <v>52209</v>
      </c>
      <c r="U1829" s="18">
        <f>_xll.qlInterestRateIndexMaturity(IborIndex&amp;Tenor,T1829,Trigger)</f>
        <v>52391</v>
      </c>
      <c r="V1829" s="22" t="e">
        <f>_xll.qlIndexFixing($V$1,S1829,,Trigger)</f>
        <v>#NUM!</v>
      </c>
      <c r="W1829" s="22" t="e">
        <f>_xll.qlIndexFixing($W$1,S1829,,Trigger)</f>
        <v>#NUM!</v>
      </c>
      <c r="X1829" s="17" t="e">
        <f t="shared" si="28"/>
        <v>#NUM!</v>
      </c>
    </row>
    <row r="1830" spans="18:24" x14ac:dyDescent="0.2">
      <c r="R1830" s="17" t="s">
        <v>21</v>
      </c>
      <c r="S1830" s="18">
        <f>_xll.qlInterestRateIndexFixingDate(IborIndex&amp;Tenor,T1830,Trigger)</f>
        <v>52212</v>
      </c>
      <c r="T1830" s="18">
        <f>_xll.qlCalendarAdvance(Calendar,T1829,R1830,"f",,Trigger)</f>
        <v>52216</v>
      </c>
      <c r="U1830" s="18">
        <f>_xll.qlInterestRateIndexMaturity(IborIndex&amp;Tenor,T1830,Trigger)</f>
        <v>52398</v>
      </c>
      <c r="V1830" s="22" t="e">
        <f>_xll.qlIndexFixing($V$1,S1830,,Trigger)</f>
        <v>#NUM!</v>
      </c>
      <c r="W1830" s="22" t="e">
        <f>_xll.qlIndexFixing($W$1,S1830,,Trigger)</f>
        <v>#NUM!</v>
      </c>
      <c r="X1830" s="17" t="e">
        <f t="shared" si="28"/>
        <v>#NUM!</v>
      </c>
    </row>
    <row r="1831" spans="18:24" x14ac:dyDescent="0.2">
      <c r="R1831" s="17" t="s">
        <v>21</v>
      </c>
      <c r="S1831" s="18">
        <f>_xll.qlInterestRateIndexFixingDate(IborIndex&amp;Tenor,T1831,Trigger)</f>
        <v>52219</v>
      </c>
      <c r="T1831" s="18">
        <f>_xll.qlCalendarAdvance(Calendar,T1830,R1831,"f",,Trigger)</f>
        <v>52223</v>
      </c>
      <c r="U1831" s="18">
        <f>_xll.qlInterestRateIndexMaturity(IborIndex&amp;Tenor,T1831,Trigger)</f>
        <v>52405</v>
      </c>
      <c r="V1831" s="22" t="e">
        <f>_xll.qlIndexFixing($V$1,S1831,,Trigger)</f>
        <v>#NUM!</v>
      </c>
      <c r="W1831" s="22" t="e">
        <f>_xll.qlIndexFixing($W$1,S1831,,Trigger)</f>
        <v>#NUM!</v>
      </c>
      <c r="X1831" s="17" t="e">
        <f t="shared" si="28"/>
        <v>#NUM!</v>
      </c>
    </row>
    <row r="1832" spans="18:24" x14ac:dyDescent="0.2">
      <c r="R1832" s="17" t="s">
        <v>21</v>
      </c>
      <c r="S1832" s="18">
        <f>_xll.qlInterestRateIndexFixingDate(IborIndex&amp;Tenor,T1832,Trigger)</f>
        <v>52224</v>
      </c>
      <c r="T1832" s="18">
        <f>_xll.qlCalendarAdvance(Calendar,T1831,R1832,"f",,Trigger)</f>
        <v>52230</v>
      </c>
      <c r="U1832" s="18">
        <f>_xll.qlInterestRateIndexMaturity(IborIndex&amp;Tenor,T1832,Trigger)</f>
        <v>52412</v>
      </c>
      <c r="V1832" s="22" t="e">
        <f>_xll.qlIndexFixing($V$1,S1832,,Trigger)</f>
        <v>#NUM!</v>
      </c>
      <c r="W1832" s="22" t="e">
        <f>_xll.qlIndexFixing($W$1,S1832,,Trigger)</f>
        <v>#NUM!</v>
      </c>
      <c r="X1832" s="17" t="e">
        <f t="shared" si="28"/>
        <v>#NUM!</v>
      </c>
    </row>
    <row r="1833" spans="18:24" x14ac:dyDescent="0.2">
      <c r="R1833" s="17" t="s">
        <v>21</v>
      </c>
      <c r="S1833" s="18">
        <f>_xll.qlInterestRateIndexFixingDate(IborIndex&amp;Tenor,T1833,Trigger)</f>
        <v>52233</v>
      </c>
      <c r="T1833" s="18">
        <f>_xll.qlCalendarAdvance(Calendar,T1832,R1833,"f",,Trigger)</f>
        <v>52237</v>
      </c>
      <c r="U1833" s="18">
        <f>_xll.qlInterestRateIndexMaturity(IborIndex&amp;Tenor,T1833,Trigger)</f>
        <v>52418</v>
      </c>
      <c r="V1833" s="22" t="e">
        <f>_xll.qlIndexFixing($V$1,S1833,,Trigger)</f>
        <v>#NUM!</v>
      </c>
      <c r="W1833" s="22" t="e">
        <f>_xll.qlIndexFixing($W$1,S1833,,Trigger)</f>
        <v>#NUM!</v>
      </c>
      <c r="X1833" s="17" t="e">
        <f t="shared" si="28"/>
        <v>#NUM!</v>
      </c>
    </row>
    <row r="1834" spans="18:24" x14ac:dyDescent="0.2">
      <c r="R1834" s="17" t="s">
        <v>21</v>
      </c>
      <c r="S1834" s="18">
        <f>_xll.qlInterestRateIndexFixingDate(IborIndex&amp;Tenor,T1834,Trigger)</f>
        <v>52240</v>
      </c>
      <c r="T1834" s="18">
        <f>_xll.qlCalendarAdvance(Calendar,T1833,R1834,"f",,Trigger)</f>
        <v>52244</v>
      </c>
      <c r="U1834" s="18">
        <f>_xll.qlInterestRateIndexMaturity(IborIndex&amp;Tenor,T1834,Trigger)</f>
        <v>52425</v>
      </c>
      <c r="V1834" s="22" t="e">
        <f>_xll.qlIndexFixing($V$1,S1834,,Trigger)</f>
        <v>#NUM!</v>
      </c>
      <c r="W1834" s="22" t="e">
        <f>_xll.qlIndexFixing($W$1,S1834,,Trigger)</f>
        <v>#NUM!</v>
      </c>
      <c r="X1834" s="17" t="e">
        <f t="shared" si="28"/>
        <v>#NUM!</v>
      </c>
    </row>
    <row r="1835" spans="18:24" x14ac:dyDescent="0.2">
      <c r="R1835" s="17" t="s">
        <v>21</v>
      </c>
      <c r="S1835" s="18">
        <f>_xll.qlInterestRateIndexFixingDate(IborIndex&amp;Tenor,T1835,Trigger)</f>
        <v>52247</v>
      </c>
      <c r="T1835" s="18">
        <f>_xll.qlCalendarAdvance(Calendar,T1834,R1835,"f",,Trigger)</f>
        <v>52251</v>
      </c>
      <c r="U1835" s="18">
        <f>_xll.qlInterestRateIndexMaturity(IborIndex&amp;Tenor,T1835,Trigger)</f>
        <v>52432</v>
      </c>
      <c r="V1835" s="22" t="e">
        <f>_xll.qlIndexFixing($V$1,S1835,,Trigger)</f>
        <v>#NUM!</v>
      </c>
      <c r="W1835" s="22" t="e">
        <f>_xll.qlIndexFixing($W$1,S1835,,Trigger)</f>
        <v>#NUM!</v>
      </c>
      <c r="X1835" s="17" t="e">
        <f t="shared" si="28"/>
        <v>#NUM!</v>
      </c>
    </row>
    <row r="1836" spans="18:24" x14ac:dyDescent="0.2">
      <c r="R1836" s="17" t="s">
        <v>21</v>
      </c>
      <c r="S1836" s="18">
        <f>_xll.qlInterestRateIndexFixingDate(IborIndex&amp;Tenor,T1836,Trigger)</f>
        <v>52254</v>
      </c>
      <c r="T1836" s="18">
        <f>_xll.qlCalendarAdvance(Calendar,T1835,R1836,"f",,Trigger)</f>
        <v>52258</v>
      </c>
      <c r="U1836" s="18">
        <f>_xll.qlInterestRateIndexMaturity(IborIndex&amp;Tenor,T1836,Trigger)</f>
        <v>52439</v>
      </c>
      <c r="V1836" s="22" t="e">
        <f>_xll.qlIndexFixing($V$1,S1836,,Trigger)</f>
        <v>#NUM!</v>
      </c>
      <c r="W1836" s="22" t="e">
        <f>_xll.qlIndexFixing($W$1,S1836,,Trigger)</f>
        <v>#NUM!</v>
      </c>
      <c r="X1836" s="17" t="e">
        <f t="shared" si="28"/>
        <v>#NUM!</v>
      </c>
    </row>
    <row r="1837" spans="18:24" x14ac:dyDescent="0.2">
      <c r="R1837" s="17" t="s">
        <v>21</v>
      </c>
      <c r="S1837" s="18">
        <f>_xll.qlInterestRateIndexFixingDate(IborIndex&amp;Tenor,T1837,Trigger)</f>
        <v>52261</v>
      </c>
      <c r="T1837" s="18">
        <f>_xll.qlCalendarAdvance(Calendar,T1836,R1837,"f",,Trigger)</f>
        <v>52265</v>
      </c>
      <c r="U1837" s="18">
        <f>_xll.qlInterestRateIndexMaturity(IborIndex&amp;Tenor,T1837,Trigger)</f>
        <v>52446</v>
      </c>
      <c r="V1837" s="22" t="e">
        <f>_xll.qlIndexFixing($V$1,S1837,,Trigger)</f>
        <v>#NUM!</v>
      </c>
      <c r="W1837" s="22" t="e">
        <f>_xll.qlIndexFixing($W$1,S1837,,Trigger)</f>
        <v>#NUM!</v>
      </c>
      <c r="X1837" s="17" t="e">
        <f t="shared" si="28"/>
        <v>#NUM!</v>
      </c>
    </row>
    <row r="1838" spans="18:24" x14ac:dyDescent="0.2">
      <c r="R1838" s="17" t="s">
        <v>21</v>
      </c>
      <c r="S1838" s="18">
        <f>_xll.qlInterestRateIndexFixingDate(IborIndex&amp;Tenor,T1838,Trigger)</f>
        <v>52268</v>
      </c>
      <c r="T1838" s="18">
        <f>_xll.qlCalendarAdvance(Calendar,T1837,R1838,"f",,Trigger)</f>
        <v>52272</v>
      </c>
      <c r="U1838" s="18">
        <f>_xll.qlInterestRateIndexMaturity(IborIndex&amp;Tenor,T1838,Trigger)</f>
        <v>52453</v>
      </c>
      <c r="V1838" s="22" t="e">
        <f>_xll.qlIndexFixing($V$1,S1838,,Trigger)</f>
        <v>#NUM!</v>
      </c>
      <c r="W1838" s="22" t="e">
        <f>_xll.qlIndexFixing($W$1,S1838,,Trigger)</f>
        <v>#NUM!</v>
      </c>
      <c r="X1838" s="17" t="e">
        <f t="shared" si="28"/>
        <v>#NUM!</v>
      </c>
    </row>
    <row r="1839" spans="18:24" x14ac:dyDescent="0.2">
      <c r="R1839" s="17" t="s">
        <v>21</v>
      </c>
      <c r="S1839" s="18">
        <f>_xll.qlInterestRateIndexFixingDate(IborIndex&amp;Tenor,T1839,Trigger)</f>
        <v>52275</v>
      </c>
      <c r="T1839" s="18">
        <f>_xll.qlCalendarAdvance(Calendar,T1838,R1839,"f",,Trigger)</f>
        <v>52279</v>
      </c>
      <c r="U1839" s="18">
        <f>_xll.qlInterestRateIndexMaturity(IborIndex&amp;Tenor,T1839,Trigger)</f>
        <v>52460</v>
      </c>
      <c r="V1839" s="22" t="e">
        <f>_xll.qlIndexFixing($V$1,S1839,,Trigger)</f>
        <v>#NUM!</v>
      </c>
      <c r="W1839" s="22" t="e">
        <f>_xll.qlIndexFixing($W$1,S1839,,Trigger)</f>
        <v>#NUM!</v>
      </c>
      <c r="X1839" s="17" t="e">
        <f t="shared" si="28"/>
        <v>#NUM!</v>
      </c>
    </row>
    <row r="1840" spans="18:24" x14ac:dyDescent="0.2">
      <c r="R1840" s="17" t="s">
        <v>21</v>
      </c>
      <c r="S1840" s="18">
        <f>_xll.qlInterestRateIndexFixingDate(IborIndex&amp;Tenor,T1840,Trigger)</f>
        <v>52282</v>
      </c>
      <c r="T1840" s="18">
        <f>_xll.qlCalendarAdvance(Calendar,T1839,R1840,"f",,Trigger)</f>
        <v>52286</v>
      </c>
      <c r="U1840" s="18">
        <f>_xll.qlInterestRateIndexMaturity(IborIndex&amp;Tenor,T1840,Trigger)</f>
        <v>52467</v>
      </c>
      <c r="V1840" s="22" t="e">
        <f>_xll.qlIndexFixing($V$1,S1840,,Trigger)</f>
        <v>#NUM!</v>
      </c>
      <c r="W1840" s="22" t="e">
        <f>_xll.qlIndexFixing($W$1,S1840,,Trigger)</f>
        <v>#NUM!</v>
      </c>
      <c r="X1840" s="17" t="e">
        <f t="shared" si="28"/>
        <v>#NUM!</v>
      </c>
    </row>
    <row r="1841" spans="18:24" x14ac:dyDescent="0.2">
      <c r="R1841" s="17" t="s">
        <v>21</v>
      </c>
      <c r="S1841" s="18">
        <f>_xll.qlInterestRateIndexFixingDate(IborIndex&amp;Tenor,T1841,Trigger)</f>
        <v>52289</v>
      </c>
      <c r="T1841" s="18">
        <f>_xll.qlCalendarAdvance(Calendar,T1840,R1841,"f",,Trigger)</f>
        <v>52293</v>
      </c>
      <c r="U1841" s="18">
        <f>_xll.qlInterestRateIndexMaturity(IborIndex&amp;Tenor,T1841,Trigger)</f>
        <v>52477</v>
      </c>
      <c r="V1841" s="22" t="e">
        <f>_xll.qlIndexFixing($V$1,S1841,,Trigger)</f>
        <v>#NUM!</v>
      </c>
      <c r="W1841" s="22" t="e">
        <f>_xll.qlIndexFixing($W$1,S1841,,Trigger)</f>
        <v>#NUM!</v>
      </c>
      <c r="X1841" s="17" t="e">
        <f t="shared" si="28"/>
        <v>#NUM!</v>
      </c>
    </row>
    <row r="1842" spans="18:24" x14ac:dyDescent="0.2">
      <c r="R1842" s="17" t="s">
        <v>21</v>
      </c>
      <c r="S1842" s="18">
        <f>_xll.qlInterestRateIndexFixingDate(IborIndex&amp;Tenor,T1842,Trigger)</f>
        <v>52296</v>
      </c>
      <c r="T1842" s="18">
        <f>_xll.qlCalendarAdvance(Calendar,T1841,R1842,"f",,Trigger)</f>
        <v>52300</v>
      </c>
      <c r="U1842" s="18">
        <f>_xll.qlInterestRateIndexMaturity(IborIndex&amp;Tenor,T1842,Trigger)</f>
        <v>52484</v>
      </c>
      <c r="V1842" s="22" t="e">
        <f>_xll.qlIndexFixing($V$1,S1842,,Trigger)</f>
        <v>#NUM!</v>
      </c>
      <c r="W1842" s="22" t="e">
        <f>_xll.qlIndexFixing($W$1,S1842,,Trigger)</f>
        <v>#NUM!</v>
      </c>
      <c r="X1842" s="17" t="e">
        <f t="shared" si="28"/>
        <v>#NUM!</v>
      </c>
    </row>
    <row r="1843" spans="18:24" x14ac:dyDescent="0.2">
      <c r="R1843" s="17" t="s">
        <v>21</v>
      </c>
      <c r="S1843" s="18">
        <f>_xll.qlInterestRateIndexFixingDate(IborIndex&amp;Tenor,T1843,Trigger)</f>
        <v>52303</v>
      </c>
      <c r="T1843" s="18">
        <f>_xll.qlCalendarAdvance(Calendar,T1842,R1843,"f",,Trigger)</f>
        <v>52307</v>
      </c>
      <c r="U1843" s="18">
        <f>_xll.qlInterestRateIndexMaturity(IborIndex&amp;Tenor,T1843,Trigger)</f>
        <v>52491</v>
      </c>
      <c r="V1843" s="22" t="e">
        <f>_xll.qlIndexFixing($V$1,S1843,,Trigger)</f>
        <v>#NUM!</v>
      </c>
      <c r="W1843" s="22" t="e">
        <f>_xll.qlIndexFixing($W$1,S1843,,Trigger)</f>
        <v>#NUM!</v>
      </c>
      <c r="X1843" s="17" t="e">
        <f t="shared" si="28"/>
        <v>#NUM!</v>
      </c>
    </row>
    <row r="1844" spans="18:24" x14ac:dyDescent="0.2">
      <c r="R1844" s="17" t="s">
        <v>21</v>
      </c>
      <c r="S1844" s="18">
        <f>_xll.qlInterestRateIndexFixingDate(IborIndex&amp;Tenor,T1844,Trigger)</f>
        <v>52310</v>
      </c>
      <c r="T1844" s="18">
        <f>_xll.qlCalendarAdvance(Calendar,T1843,R1844,"f",,Trigger)</f>
        <v>52314</v>
      </c>
      <c r="U1844" s="18">
        <f>_xll.qlInterestRateIndexMaturity(IborIndex&amp;Tenor,T1844,Trigger)</f>
        <v>52498</v>
      </c>
      <c r="V1844" s="22" t="e">
        <f>_xll.qlIndexFixing($V$1,S1844,,Trigger)</f>
        <v>#NUM!</v>
      </c>
      <c r="W1844" s="22" t="e">
        <f>_xll.qlIndexFixing($W$1,S1844,,Trigger)</f>
        <v>#NUM!</v>
      </c>
      <c r="X1844" s="17" t="e">
        <f t="shared" si="28"/>
        <v>#NUM!</v>
      </c>
    </row>
    <row r="1845" spans="18:24" x14ac:dyDescent="0.2">
      <c r="R1845" s="17" t="s">
        <v>21</v>
      </c>
      <c r="S1845" s="18">
        <f>_xll.qlInterestRateIndexFixingDate(IborIndex&amp;Tenor,T1845,Trigger)</f>
        <v>52315</v>
      </c>
      <c r="T1845" s="18">
        <f>_xll.qlCalendarAdvance(Calendar,T1844,R1845,"f",,Trigger)</f>
        <v>52321</v>
      </c>
      <c r="U1845" s="18">
        <f>_xll.qlInterestRateIndexMaturity(IborIndex&amp;Tenor,T1845,Trigger)</f>
        <v>52504</v>
      </c>
      <c r="V1845" s="22" t="e">
        <f>_xll.qlIndexFixing($V$1,S1845,,Trigger)</f>
        <v>#NUM!</v>
      </c>
      <c r="W1845" s="22" t="e">
        <f>_xll.qlIndexFixing($W$1,S1845,,Trigger)</f>
        <v>#NUM!</v>
      </c>
      <c r="X1845" s="17" t="e">
        <f t="shared" si="28"/>
        <v>#NUM!</v>
      </c>
    </row>
    <row r="1846" spans="18:24" x14ac:dyDescent="0.2">
      <c r="R1846" s="17" t="s">
        <v>21</v>
      </c>
      <c r="S1846" s="18">
        <f>_xll.qlInterestRateIndexFixingDate(IborIndex&amp;Tenor,T1846,Trigger)</f>
        <v>52324</v>
      </c>
      <c r="T1846" s="18">
        <f>_xll.qlCalendarAdvance(Calendar,T1845,R1846,"f",,Trigger)</f>
        <v>52328</v>
      </c>
      <c r="U1846" s="18">
        <f>_xll.qlInterestRateIndexMaturity(IborIndex&amp;Tenor,T1846,Trigger)</f>
        <v>52511</v>
      </c>
      <c r="V1846" s="22" t="e">
        <f>_xll.qlIndexFixing($V$1,S1846,,Trigger)</f>
        <v>#NUM!</v>
      </c>
      <c r="W1846" s="22" t="e">
        <f>_xll.qlIndexFixing($W$1,S1846,,Trigger)</f>
        <v>#NUM!</v>
      </c>
      <c r="X1846" s="17" t="e">
        <f t="shared" si="28"/>
        <v>#NUM!</v>
      </c>
    </row>
    <row r="1847" spans="18:24" x14ac:dyDescent="0.2">
      <c r="R1847" s="17" t="s">
        <v>21</v>
      </c>
      <c r="S1847" s="18">
        <f>_xll.qlInterestRateIndexFixingDate(IborIndex&amp;Tenor,T1847,Trigger)</f>
        <v>52331</v>
      </c>
      <c r="T1847" s="18">
        <f>_xll.qlCalendarAdvance(Calendar,T1846,R1847,"f",,Trigger)</f>
        <v>52335</v>
      </c>
      <c r="U1847" s="18">
        <f>_xll.qlInterestRateIndexMaturity(IborIndex&amp;Tenor,T1847,Trigger)</f>
        <v>52518</v>
      </c>
      <c r="V1847" s="22" t="e">
        <f>_xll.qlIndexFixing($V$1,S1847,,Trigger)</f>
        <v>#NUM!</v>
      </c>
      <c r="W1847" s="22" t="e">
        <f>_xll.qlIndexFixing($W$1,S1847,,Trigger)</f>
        <v>#NUM!</v>
      </c>
      <c r="X1847" s="17" t="e">
        <f t="shared" si="28"/>
        <v>#NUM!</v>
      </c>
    </row>
    <row r="1848" spans="18:24" x14ac:dyDescent="0.2">
      <c r="R1848" s="17" t="s">
        <v>21</v>
      </c>
      <c r="S1848" s="18">
        <f>_xll.qlInterestRateIndexFixingDate(IborIndex&amp;Tenor,T1848,Trigger)</f>
        <v>52338</v>
      </c>
      <c r="T1848" s="18">
        <f>_xll.qlCalendarAdvance(Calendar,T1847,R1848,"f",,Trigger)</f>
        <v>52342</v>
      </c>
      <c r="U1848" s="18">
        <f>_xll.qlInterestRateIndexMaturity(IborIndex&amp;Tenor,T1848,Trigger)</f>
        <v>52525</v>
      </c>
      <c r="V1848" s="22" t="e">
        <f>_xll.qlIndexFixing($V$1,S1848,,Trigger)</f>
        <v>#NUM!</v>
      </c>
      <c r="W1848" s="22" t="e">
        <f>_xll.qlIndexFixing($W$1,S1848,,Trigger)</f>
        <v>#NUM!</v>
      </c>
      <c r="X1848" s="17" t="e">
        <f t="shared" si="28"/>
        <v>#NUM!</v>
      </c>
    </row>
    <row r="1849" spans="18:24" x14ac:dyDescent="0.2">
      <c r="R1849" s="17" t="s">
        <v>21</v>
      </c>
      <c r="S1849" s="18">
        <f>_xll.qlInterestRateIndexFixingDate(IborIndex&amp;Tenor,T1849,Trigger)</f>
        <v>52345</v>
      </c>
      <c r="T1849" s="18">
        <f>_xll.qlCalendarAdvance(Calendar,T1848,R1849,"f",,Trigger)</f>
        <v>52349</v>
      </c>
      <c r="U1849" s="18">
        <f>_xll.qlInterestRateIndexMaturity(IborIndex&amp;Tenor,T1849,Trigger)</f>
        <v>52532</v>
      </c>
      <c r="V1849" s="22" t="e">
        <f>_xll.qlIndexFixing($V$1,S1849,,Trigger)</f>
        <v>#NUM!</v>
      </c>
      <c r="W1849" s="22" t="e">
        <f>_xll.qlIndexFixing($W$1,S1849,,Trigger)</f>
        <v>#NUM!</v>
      </c>
      <c r="X1849" s="17" t="e">
        <f t="shared" si="28"/>
        <v>#NUM!</v>
      </c>
    </row>
    <row r="1850" spans="18:24" x14ac:dyDescent="0.2">
      <c r="R1850" s="17" t="s">
        <v>21</v>
      </c>
      <c r="S1850" s="18">
        <f>_xll.qlInterestRateIndexFixingDate(IborIndex&amp;Tenor,T1850,Trigger)</f>
        <v>52351</v>
      </c>
      <c r="T1850" s="18">
        <f>_xll.qlCalendarAdvance(Calendar,T1849,R1850,"f",,Trigger)</f>
        <v>52356</v>
      </c>
      <c r="U1850" s="18">
        <f>_xll.qlInterestRateIndexMaturity(IborIndex&amp;Tenor,T1850,Trigger)</f>
        <v>52540</v>
      </c>
      <c r="V1850" s="22" t="e">
        <f>_xll.qlIndexFixing($V$1,S1850,,Trigger)</f>
        <v>#NUM!</v>
      </c>
      <c r="W1850" s="22" t="e">
        <f>_xll.qlIndexFixing($W$1,S1850,,Trigger)</f>
        <v>#NUM!</v>
      </c>
      <c r="X1850" s="17" t="e">
        <f t="shared" si="28"/>
        <v>#NUM!</v>
      </c>
    </row>
    <row r="1851" spans="18:24" x14ac:dyDescent="0.2">
      <c r="R1851" s="17" t="s">
        <v>21</v>
      </c>
      <c r="S1851" s="18">
        <f>_xll.qlInterestRateIndexFixingDate(IborIndex&amp;Tenor,T1851,Trigger)</f>
        <v>52359</v>
      </c>
      <c r="T1851" s="18">
        <f>_xll.qlCalendarAdvance(Calendar,T1850,R1851,"f",,Trigger)</f>
        <v>52363</v>
      </c>
      <c r="U1851" s="18">
        <f>_xll.qlInterestRateIndexMaturity(IborIndex&amp;Tenor,T1851,Trigger)</f>
        <v>52547</v>
      </c>
      <c r="V1851" s="22" t="e">
        <f>_xll.qlIndexFixing($V$1,S1851,,Trigger)</f>
        <v>#NUM!</v>
      </c>
      <c r="W1851" s="22" t="e">
        <f>_xll.qlIndexFixing($W$1,S1851,,Trigger)</f>
        <v>#NUM!</v>
      </c>
      <c r="X1851" s="17" t="e">
        <f t="shared" si="28"/>
        <v>#NUM!</v>
      </c>
    </row>
    <row r="1852" spans="18:24" x14ac:dyDescent="0.2">
      <c r="R1852" s="17" t="s">
        <v>21</v>
      </c>
      <c r="S1852" s="18">
        <f>_xll.qlInterestRateIndexFixingDate(IborIndex&amp;Tenor,T1852,Trigger)</f>
        <v>52366</v>
      </c>
      <c r="T1852" s="18">
        <f>_xll.qlCalendarAdvance(Calendar,T1851,R1852,"f",,Trigger)</f>
        <v>52370</v>
      </c>
      <c r="U1852" s="18">
        <f>_xll.qlInterestRateIndexMaturity(IborIndex&amp;Tenor,T1852,Trigger)</f>
        <v>52554</v>
      </c>
      <c r="V1852" s="22" t="e">
        <f>_xll.qlIndexFixing($V$1,S1852,,Trigger)</f>
        <v>#NUM!</v>
      </c>
      <c r="W1852" s="22" t="e">
        <f>_xll.qlIndexFixing($W$1,S1852,,Trigger)</f>
        <v>#NUM!</v>
      </c>
      <c r="X1852" s="17" t="e">
        <f t="shared" si="28"/>
        <v>#NUM!</v>
      </c>
    </row>
    <row r="1853" spans="18:24" x14ac:dyDescent="0.2">
      <c r="R1853" s="17" t="s">
        <v>21</v>
      </c>
      <c r="S1853" s="18">
        <f>_xll.qlInterestRateIndexFixingDate(IborIndex&amp;Tenor,T1853,Trigger)</f>
        <v>52373</v>
      </c>
      <c r="T1853" s="18">
        <f>_xll.qlCalendarAdvance(Calendar,T1852,R1853,"f",,Trigger)</f>
        <v>52377</v>
      </c>
      <c r="U1853" s="18">
        <f>_xll.qlInterestRateIndexMaturity(IborIndex&amp;Tenor,T1853,Trigger)</f>
        <v>52561</v>
      </c>
      <c r="V1853" s="22" t="e">
        <f>_xll.qlIndexFixing($V$1,S1853,,Trigger)</f>
        <v>#NUM!</v>
      </c>
      <c r="W1853" s="22" t="e">
        <f>_xll.qlIndexFixing($W$1,S1853,,Trigger)</f>
        <v>#NUM!</v>
      </c>
      <c r="X1853" s="17" t="e">
        <f t="shared" si="28"/>
        <v>#NUM!</v>
      </c>
    </row>
    <row r="1854" spans="18:24" x14ac:dyDescent="0.2">
      <c r="R1854" s="17" t="s">
        <v>21</v>
      </c>
      <c r="S1854" s="18">
        <f>_xll.qlInterestRateIndexFixingDate(IborIndex&amp;Tenor,T1854,Trigger)</f>
        <v>52380</v>
      </c>
      <c r="T1854" s="18">
        <f>_xll.qlCalendarAdvance(Calendar,T1853,R1854,"f",,Trigger)</f>
        <v>52384</v>
      </c>
      <c r="U1854" s="18">
        <f>_xll.qlInterestRateIndexMaturity(IborIndex&amp;Tenor,T1854,Trigger)</f>
        <v>52567</v>
      </c>
      <c r="V1854" s="22" t="e">
        <f>_xll.qlIndexFixing($V$1,S1854,,Trigger)</f>
        <v>#NUM!</v>
      </c>
      <c r="W1854" s="22" t="e">
        <f>_xll.qlIndexFixing($W$1,S1854,,Trigger)</f>
        <v>#NUM!</v>
      </c>
      <c r="X1854" s="17" t="e">
        <f t="shared" si="28"/>
        <v>#NUM!</v>
      </c>
    </row>
    <row r="1855" spans="18:24" x14ac:dyDescent="0.2">
      <c r="R1855" s="17" t="s">
        <v>21</v>
      </c>
      <c r="S1855" s="18">
        <f>_xll.qlInterestRateIndexFixingDate(IborIndex&amp;Tenor,T1855,Trigger)</f>
        <v>52387</v>
      </c>
      <c r="T1855" s="18">
        <f>_xll.qlCalendarAdvance(Calendar,T1854,R1855,"f",,Trigger)</f>
        <v>52391</v>
      </c>
      <c r="U1855" s="18">
        <f>_xll.qlInterestRateIndexMaturity(IborIndex&amp;Tenor,T1855,Trigger)</f>
        <v>52574</v>
      </c>
      <c r="V1855" s="22" t="e">
        <f>_xll.qlIndexFixing($V$1,S1855,,Trigger)</f>
        <v>#NUM!</v>
      </c>
      <c r="W1855" s="22" t="e">
        <f>_xll.qlIndexFixing($W$1,S1855,,Trigger)</f>
        <v>#NUM!</v>
      </c>
      <c r="X1855" s="17" t="e">
        <f t="shared" si="28"/>
        <v>#NUM!</v>
      </c>
    </row>
    <row r="1856" spans="18:24" x14ac:dyDescent="0.2">
      <c r="R1856" s="17" t="s">
        <v>21</v>
      </c>
      <c r="S1856" s="18">
        <f>_xll.qlInterestRateIndexFixingDate(IborIndex&amp;Tenor,T1856,Trigger)</f>
        <v>52394</v>
      </c>
      <c r="T1856" s="18">
        <f>_xll.qlCalendarAdvance(Calendar,T1855,R1856,"f",,Trigger)</f>
        <v>52398</v>
      </c>
      <c r="U1856" s="18">
        <f>_xll.qlInterestRateIndexMaturity(IborIndex&amp;Tenor,T1856,Trigger)</f>
        <v>52581</v>
      </c>
      <c r="V1856" s="22" t="e">
        <f>_xll.qlIndexFixing($V$1,S1856,,Trigger)</f>
        <v>#NUM!</v>
      </c>
      <c r="W1856" s="22" t="e">
        <f>_xll.qlIndexFixing($W$1,S1856,,Trigger)</f>
        <v>#NUM!</v>
      </c>
      <c r="X1856" s="17" t="e">
        <f t="shared" si="28"/>
        <v>#NUM!</v>
      </c>
    </row>
    <row r="1857" spans="18:24" x14ac:dyDescent="0.2">
      <c r="R1857" s="17" t="s">
        <v>21</v>
      </c>
      <c r="S1857" s="18">
        <f>_xll.qlInterestRateIndexFixingDate(IborIndex&amp;Tenor,T1857,Trigger)</f>
        <v>52401</v>
      </c>
      <c r="T1857" s="18">
        <f>_xll.qlCalendarAdvance(Calendar,T1856,R1857,"f",,Trigger)</f>
        <v>52405</v>
      </c>
      <c r="U1857" s="18">
        <f>_xll.qlInterestRateIndexMaturity(IborIndex&amp;Tenor,T1857,Trigger)</f>
        <v>52588</v>
      </c>
      <c r="V1857" s="22" t="e">
        <f>_xll.qlIndexFixing($V$1,S1857,,Trigger)</f>
        <v>#NUM!</v>
      </c>
      <c r="W1857" s="22" t="e">
        <f>_xll.qlIndexFixing($W$1,S1857,,Trigger)</f>
        <v>#NUM!</v>
      </c>
      <c r="X1857" s="17" t="e">
        <f t="shared" si="28"/>
        <v>#NUM!</v>
      </c>
    </row>
    <row r="1858" spans="18:24" x14ac:dyDescent="0.2">
      <c r="R1858" s="17" t="s">
        <v>21</v>
      </c>
      <c r="S1858" s="18">
        <f>_xll.qlInterestRateIndexFixingDate(IborIndex&amp;Tenor,T1858,Trigger)</f>
        <v>52408</v>
      </c>
      <c r="T1858" s="18">
        <f>_xll.qlCalendarAdvance(Calendar,T1857,R1858,"f",,Trigger)</f>
        <v>52412</v>
      </c>
      <c r="U1858" s="18">
        <f>_xll.qlInterestRateIndexMaturity(IborIndex&amp;Tenor,T1858,Trigger)</f>
        <v>52596</v>
      </c>
      <c r="V1858" s="22" t="e">
        <f>_xll.qlIndexFixing($V$1,S1858,,Trigger)</f>
        <v>#NUM!</v>
      </c>
      <c r="W1858" s="22" t="e">
        <f>_xll.qlIndexFixing($W$1,S1858,,Trigger)</f>
        <v>#NUM!</v>
      </c>
      <c r="X1858" s="17" t="e">
        <f t="shared" si="28"/>
        <v>#NUM!</v>
      </c>
    </row>
    <row r="1859" spans="18:24" x14ac:dyDescent="0.2">
      <c r="R1859" s="17" t="s">
        <v>21</v>
      </c>
      <c r="S1859" s="18">
        <f>_xll.qlInterestRateIndexFixingDate(IborIndex&amp;Tenor,T1859,Trigger)</f>
        <v>52415</v>
      </c>
      <c r="T1859" s="18">
        <f>_xll.qlCalendarAdvance(Calendar,T1858,R1859,"f",,Trigger)</f>
        <v>52419</v>
      </c>
      <c r="U1859" s="18">
        <f>_xll.qlInterestRateIndexMaturity(IborIndex&amp;Tenor,T1859,Trigger)</f>
        <v>52603</v>
      </c>
      <c r="V1859" s="22" t="e">
        <f>_xll.qlIndexFixing($V$1,S1859,,Trigger)</f>
        <v>#NUM!</v>
      </c>
      <c r="W1859" s="22" t="e">
        <f>_xll.qlIndexFixing($W$1,S1859,,Trigger)</f>
        <v>#NUM!</v>
      </c>
      <c r="X1859" s="17" t="e">
        <f t="shared" si="28"/>
        <v>#NUM!</v>
      </c>
    </row>
    <row r="1860" spans="18:24" x14ac:dyDescent="0.2">
      <c r="R1860" s="17" t="s">
        <v>21</v>
      </c>
      <c r="S1860" s="18">
        <f>_xll.qlInterestRateIndexFixingDate(IborIndex&amp;Tenor,T1860,Trigger)</f>
        <v>52422</v>
      </c>
      <c r="T1860" s="18">
        <f>_xll.qlCalendarAdvance(Calendar,T1859,R1860,"f",,Trigger)</f>
        <v>52426</v>
      </c>
      <c r="U1860" s="18">
        <f>_xll.qlInterestRateIndexMaturity(IborIndex&amp;Tenor,T1860,Trigger)</f>
        <v>52610</v>
      </c>
      <c r="V1860" s="22" t="e">
        <f>_xll.qlIndexFixing($V$1,S1860,,Trigger)</f>
        <v>#NUM!</v>
      </c>
      <c r="W1860" s="22" t="e">
        <f>_xll.qlIndexFixing($W$1,S1860,,Trigger)</f>
        <v>#NUM!</v>
      </c>
      <c r="X1860" s="17" t="e">
        <f t="shared" ref="X1860:X1923" si="29">(V1860-W1860)*10000</f>
        <v>#NUM!</v>
      </c>
    </row>
    <row r="1861" spans="18:24" x14ac:dyDescent="0.2">
      <c r="R1861" s="17" t="s">
        <v>21</v>
      </c>
      <c r="S1861" s="18">
        <f>_xll.qlInterestRateIndexFixingDate(IborIndex&amp;Tenor,T1861,Trigger)</f>
        <v>52429</v>
      </c>
      <c r="T1861" s="18">
        <f>_xll.qlCalendarAdvance(Calendar,T1860,R1861,"f",,Trigger)</f>
        <v>52433</v>
      </c>
      <c r="U1861" s="18">
        <f>_xll.qlInterestRateIndexMaturity(IborIndex&amp;Tenor,T1861,Trigger)</f>
        <v>52617</v>
      </c>
      <c r="V1861" s="22" t="e">
        <f>_xll.qlIndexFixing($V$1,S1861,,Trigger)</f>
        <v>#NUM!</v>
      </c>
      <c r="W1861" s="22" t="e">
        <f>_xll.qlIndexFixing($W$1,S1861,,Trigger)</f>
        <v>#NUM!</v>
      </c>
      <c r="X1861" s="17" t="e">
        <f t="shared" si="29"/>
        <v>#NUM!</v>
      </c>
    </row>
    <row r="1862" spans="18:24" x14ac:dyDescent="0.2">
      <c r="R1862" s="17" t="s">
        <v>21</v>
      </c>
      <c r="S1862" s="18">
        <f>_xll.qlInterestRateIndexFixingDate(IborIndex&amp;Tenor,T1862,Trigger)</f>
        <v>52436</v>
      </c>
      <c r="T1862" s="18">
        <f>_xll.qlCalendarAdvance(Calendar,T1861,R1862,"f",,Trigger)</f>
        <v>52440</v>
      </c>
      <c r="U1862" s="18">
        <f>_xll.qlInterestRateIndexMaturity(IborIndex&amp;Tenor,T1862,Trigger)</f>
        <v>52624</v>
      </c>
      <c r="V1862" s="22" t="e">
        <f>_xll.qlIndexFixing($V$1,S1862,,Trigger)</f>
        <v>#NUM!</v>
      </c>
      <c r="W1862" s="22" t="e">
        <f>_xll.qlIndexFixing($W$1,S1862,,Trigger)</f>
        <v>#NUM!</v>
      </c>
      <c r="X1862" s="17" t="e">
        <f t="shared" si="29"/>
        <v>#NUM!</v>
      </c>
    </row>
    <row r="1863" spans="18:24" x14ac:dyDescent="0.2">
      <c r="R1863" s="17" t="s">
        <v>21</v>
      </c>
      <c r="S1863" s="18">
        <f>_xll.qlInterestRateIndexFixingDate(IborIndex&amp;Tenor,T1863,Trigger)</f>
        <v>52443</v>
      </c>
      <c r="T1863" s="18">
        <f>_xll.qlCalendarAdvance(Calendar,T1862,R1863,"f",,Trigger)</f>
        <v>52447</v>
      </c>
      <c r="U1863" s="18">
        <f>_xll.qlInterestRateIndexMaturity(IborIndex&amp;Tenor,T1863,Trigger)</f>
        <v>52631</v>
      </c>
      <c r="V1863" s="22" t="e">
        <f>_xll.qlIndexFixing($V$1,S1863,,Trigger)</f>
        <v>#NUM!</v>
      </c>
      <c r="W1863" s="22" t="e">
        <f>_xll.qlIndexFixing($W$1,S1863,,Trigger)</f>
        <v>#NUM!</v>
      </c>
      <c r="X1863" s="17" t="e">
        <f t="shared" si="29"/>
        <v>#NUM!</v>
      </c>
    </row>
    <row r="1864" spans="18:24" x14ac:dyDescent="0.2">
      <c r="R1864" s="17" t="s">
        <v>21</v>
      </c>
      <c r="S1864" s="18">
        <f>_xll.qlInterestRateIndexFixingDate(IborIndex&amp;Tenor,T1864,Trigger)</f>
        <v>52450</v>
      </c>
      <c r="T1864" s="18">
        <f>_xll.qlCalendarAdvance(Calendar,T1863,R1864,"f",,Trigger)</f>
        <v>52454</v>
      </c>
      <c r="U1864" s="18">
        <f>_xll.qlInterestRateIndexMaturity(IborIndex&amp;Tenor,T1864,Trigger)</f>
        <v>52638</v>
      </c>
      <c r="V1864" s="22" t="e">
        <f>_xll.qlIndexFixing($V$1,S1864,,Trigger)</f>
        <v>#NUM!</v>
      </c>
      <c r="W1864" s="22" t="e">
        <f>_xll.qlIndexFixing($W$1,S1864,,Trigger)</f>
        <v>#NUM!</v>
      </c>
      <c r="X1864" s="17" t="e">
        <f t="shared" si="29"/>
        <v>#NUM!</v>
      </c>
    </row>
    <row r="1865" spans="18:24" x14ac:dyDescent="0.2">
      <c r="R1865" s="17" t="s">
        <v>21</v>
      </c>
      <c r="S1865" s="18">
        <f>_xll.qlInterestRateIndexFixingDate(IborIndex&amp;Tenor,T1865,Trigger)</f>
        <v>52457</v>
      </c>
      <c r="T1865" s="18">
        <f>_xll.qlCalendarAdvance(Calendar,T1864,R1865,"f",,Trigger)</f>
        <v>52461</v>
      </c>
      <c r="U1865" s="18">
        <f>_xll.qlInterestRateIndexMaturity(IborIndex&amp;Tenor,T1865,Trigger)</f>
        <v>52645</v>
      </c>
      <c r="V1865" s="22" t="e">
        <f>_xll.qlIndexFixing($V$1,S1865,,Trigger)</f>
        <v>#NUM!</v>
      </c>
      <c r="W1865" s="22" t="e">
        <f>_xll.qlIndexFixing($W$1,S1865,,Trigger)</f>
        <v>#NUM!</v>
      </c>
      <c r="X1865" s="17" t="e">
        <f t="shared" si="29"/>
        <v>#NUM!</v>
      </c>
    </row>
    <row r="1866" spans="18:24" x14ac:dyDescent="0.2">
      <c r="R1866" s="17" t="s">
        <v>21</v>
      </c>
      <c r="S1866" s="18">
        <f>_xll.qlInterestRateIndexFixingDate(IborIndex&amp;Tenor,T1866,Trigger)</f>
        <v>52464</v>
      </c>
      <c r="T1866" s="18">
        <f>_xll.qlCalendarAdvance(Calendar,T1865,R1866,"f",,Trigger)</f>
        <v>52468</v>
      </c>
      <c r="U1866" s="18">
        <f>_xll.qlInterestRateIndexMaturity(IborIndex&amp;Tenor,T1866,Trigger)</f>
        <v>52652</v>
      </c>
      <c r="V1866" s="22" t="e">
        <f>_xll.qlIndexFixing($V$1,S1866,,Trigger)</f>
        <v>#NUM!</v>
      </c>
      <c r="W1866" s="22" t="e">
        <f>_xll.qlIndexFixing($W$1,S1866,,Trigger)</f>
        <v>#NUM!</v>
      </c>
      <c r="X1866" s="17" t="e">
        <f t="shared" si="29"/>
        <v>#NUM!</v>
      </c>
    </row>
    <row r="1867" spans="18:24" x14ac:dyDescent="0.2">
      <c r="R1867" s="17" t="s">
        <v>21</v>
      </c>
      <c r="S1867" s="18">
        <f>_xll.qlInterestRateIndexFixingDate(IborIndex&amp;Tenor,T1867,Trigger)</f>
        <v>52471</v>
      </c>
      <c r="T1867" s="18">
        <f>_xll.qlCalendarAdvance(Calendar,T1866,R1867,"f",,Trigger)</f>
        <v>52475</v>
      </c>
      <c r="U1867" s="18">
        <f>_xll.qlInterestRateIndexMaturity(IborIndex&amp;Tenor,T1867,Trigger)</f>
        <v>52657</v>
      </c>
      <c r="V1867" s="22" t="e">
        <f>_xll.qlIndexFixing($V$1,S1867,,Trigger)</f>
        <v>#NUM!</v>
      </c>
      <c r="W1867" s="22" t="e">
        <f>_xll.qlIndexFixing($W$1,S1867,,Trigger)</f>
        <v>#NUM!</v>
      </c>
      <c r="X1867" s="17" t="e">
        <f t="shared" si="29"/>
        <v>#NUM!</v>
      </c>
    </row>
    <row r="1868" spans="18:24" x14ac:dyDescent="0.2">
      <c r="R1868" s="17" t="s">
        <v>21</v>
      </c>
      <c r="S1868" s="18">
        <f>_xll.qlInterestRateIndexFixingDate(IborIndex&amp;Tenor,T1868,Trigger)</f>
        <v>52478</v>
      </c>
      <c r="T1868" s="18">
        <f>_xll.qlCalendarAdvance(Calendar,T1867,R1868,"f",,Trigger)</f>
        <v>52482</v>
      </c>
      <c r="U1868" s="18">
        <f>_xll.qlInterestRateIndexMaturity(IborIndex&amp;Tenor,T1868,Trigger)</f>
        <v>52664</v>
      </c>
      <c r="V1868" s="22" t="e">
        <f>_xll.qlIndexFixing($V$1,S1868,,Trigger)</f>
        <v>#NUM!</v>
      </c>
      <c r="W1868" s="22" t="e">
        <f>_xll.qlIndexFixing($W$1,S1868,,Trigger)</f>
        <v>#NUM!</v>
      </c>
      <c r="X1868" s="17" t="e">
        <f t="shared" si="29"/>
        <v>#NUM!</v>
      </c>
    </row>
    <row r="1869" spans="18:24" x14ac:dyDescent="0.2">
      <c r="R1869" s="17" t="s">
        <v>21</v>
      </c>
      <c r="S1869" s="18">
        <f>_xll.qlInterestRateIndexFixingDate(IborIndex&amp;Tenor,T1869,Trigger)</f>
        <v>52485</v>
      </c>
      <c r="T1869" s="18">
        <f>_xll.qlCalendarAdvance(Calendar,T1868,R1869,"f",,Trigger)</f>
        <v>52489</v>
      </c>
      <c r="U1869" s="18">
        <f>_xll.qlInterestRateIndexMaturity(IborIndex&amp;Tenor,T1869,Trigger)</f>
        <v>52671</v>
      </c>
      <c r="V1869" s="22" t="e">
        <f>_xll.qlIndexFixing($V$1,S1869,,Trigger)</f>
        <v>#NUM!</v>
      </c>
      <c r="W1869" s="22" t="e">
        <f>_xll.qlIndexFixing($W$1,S1869,,Trigger)</f>
        <v>#NUM!</v>
      </c>
      <c r="X1869" s="17" t="e">
        <f t="shared" si="29"/>
        <v>#NUM!</v>
      </c>
    </row>
    <row r="1870" spans="18:24" x14ac:dyDescent="0.2">
      <c r="R1870" s="17" t="s">
        <v>21</v>
      </c>
      <c r="S1870" s="18">
        <f>_xll.qlInterestRateIndexFixingDate(IborIndex&amp;Tenor,T1870,Trigger)</f>
        <v>52492</v>
      </c>
      <c r="T1870" s="18">
        <f>_xll.qlCalendarAdvance(Calendar,T1869,R1870,"f",,Trigger)</f>
        <v>52496</v>
      </c>
      <c r="U1870" s="18">
        <f>_xll.qlInterestRateIndexMaturity(IborIndex&amp;Tenor,T1870,Trigger)</f>
        <v>52678</v>
      </c>
      <c r="V1870" s="22" t="e">
        <f>_xll.qlIndexFixing($V$1,S1870,,Trigger)</f>
        <v>#NUM!</v>
      </c>
      <c r="W1870" s="22" t="e">
        <f>_xll.qlIndexFixing($W$1,S1870,,Trigger)</f>
        <v>#NUM!</v>
      </c>
      <c r="X1870" s="17" t="e">
        <f t="shared" si="29"/>
        <v>#NUM!</v>
      </c>
    </row>
    <row r="1871" spans="18:24" x14ac:dyDescent="0.2">
      <c r="R1871" s="17" t="s">
        <v>21</v>
      </c>
      <c r="S1871" s="18">
        <f>_xll.qlInterestRateIndexFixingDate(IborIndex&amp;Tenor,T1871,Trigger)</f>
        <v>52499</v>
      </c>
      <c r="T1871" s="18">
        <f>_xll.qlCalendarAdvance(Calendar,T1870,R1871,"f",,Trigger)</f>
        <v>52503</v>
      </c>
      <c r="U1871" s="18">
        <f>_xll.qlInterestRateIndexMaturity(IborIndex&amp;Tenor,T1871,Trigger)</f>
        <v>52685</v>
      </c>
      <c r="V1871" s="22" t="e">
        <f>_xll.qlIndexFixing($V$1,S1871,,Trigger)</f>
        <v>#NUM!</v>
      </c>
      <c r="W1871" s="22" t="e">
        <f>_xll.qlIndexFixing($W$1,S1871,,Trigger)</f>
        <v>#NUM!</v>
      </c>
      <c r="X1871" s="17" t="e">
        <f t="shared" si="29"/>
        <v>#NUM!</v>
      </c>
    </row>
    <row r="1872" spans="18:24" x14ac:dyDescent="0.2">
      <c r="R1872" s="17" t="s">
        <v>21</v>
      </c>
      <c r="S1872" s="18">
        <f>_xll.qlInterestRateIndexFixingDate(IborIndex&amp;Tenor,T1872,Trigger)</f>
        <v>52506</v>
      </c>
      <c r="T1872" s="18">
        <f>_xll.qlCalendarAdvance(Calendar,T1871,R1872,"f",,Trigger)</f>
        <v>52510</v>
      </c>
      <c r="U1872" s="18">
        <f>_xll.qlInterestRateIndexMaturity(IborIndex&amp;Tenor,T1872,Trigger)</f>
        <v>52693</v>
      </c>
      <c r="V1872" s="22" t="e">
        <f>_xll.qlIndexFixing($V$1,S1872,,Trigger)</f>
        <v>#NUM!</v>
      </c>
      <c r="W1872" s="22" t="e">
        <f>_xll.qlIndexFixing($W$1,S1872,,Trigger)</f>
        <v>#NUM!</v>
      </c>
      <c r="X1872" s="17" t="e">
        <f t="shared" si="29"/>
        <v>#NUM!</v>
      </c>
    </row>
    <row r="1873" spans="18:24" x14ac:dyDescent="0.2">
      <c r="R1873" s="17" t="s">
        <v>21</v>
      </c>
      <c r="S1873" s="18">
        <f>_xll.qlInterestRateIndexFixingDate(IborIndex&amp;Tenor,T1873,Trigger)</f>
        <v>52513</v>
      </c>
      <c r="T1873" s="18">
        <f>_xll.qlCalendarAdvance(Calendar,T1872,R1873,"f",,Trigger)</f>
        <v>52517</v>
      </c>
      <c r="U1873" s="18">
        <f>_xll.qlInterestRateIndexMaturity(IborIndex&amp;Tenor,T1873,Trigger)</f>
        <v>52700</v>
      </c>
      <c r="V1873" s="22" t="e">
        <f>_xll.qlIndexFixing($V$1,S1873,,Trigger)</f>
        <v>#NUM!</v>
      </c>
      <c r="W1873" s="22" t="e">
        <f>_xll.qlIndexFixing($W$1,S1873,,Trigger)</f>
        <v>#NUM!</v>
      </c>
      <c r="X1873" s="17" t="e">
        <f t="shared" si="29"/>
        <v>#NUM!</v>
      </c>
    </row>
    <row r="1874" spans="18:24" x14ac:dyDescent="0.2">
      <c r="R1874" s="17" t="s">
        <v>21</v>
      </c>
      <c r="S1874" s="18">
        <f>_xll.qlInterestRateIndexFixingDate(IborIndex&amp;Tenor,T1874,Trigger)</f>
        <v>52520</v>
      </c>
      <c r="T1874" s="18">
        <f>_xll.qlCalendarAdvance(Calendar,T1873,R1874,"f",,Trigger)</f>
        <v>52524</v>
      </c>
      <c r="U1874" s="18">
        <f>_xll.qlInterestRateIndexMaturity(IborIndex&amp;Tenor,T1874,Trigger)</f>
        <v>52707</v>
      </c>
      <c r="V1874" s="22" t="e">
        <f>_xll.qlIndexFixing($V$1,S1874,,Trigger)</f>
        <v>#NUM!</v>
      </c>
      <c r="W1874" s="22" t="e">
        <f>_xll.qlIndexFixing($W$1,S1874,,Trigger)</f>
        <v>#NUM!</v>
      </c>
      <c r="X1874" s="17" t="e">
        <f t="shared" si="29"/>
        <v>#NUM!</v>
      </c>
    </row>
    <row r="1875" spans="18:24" x14ac:dyDescent="0.2">
      <c r="R1875" s="17" t="s">
        <v>21</v>
      </c>
      <c r="S1875" s="18">
        <f>_xll.qlInterestRateIndexFixingDate(IborIndex&amp;Tenor,T1875,Trigger)</f>
        <v>52527</v>
      </c>
      <c r="T1875" s="18">
        <f>_xll.qlCalendarAdvance(Calendar,T1874,R1875,"f",,Trigger)</f>
        <v>52531</v>
      </c>
      <c r="U1875" s="18">
        <f>_xll.qlInterestRateIndexMaturity(IborIndex&amp;Tenor,T1875,Trigger)</f>
        <v>52714</v>
      </c>
      <c r="V1875" s="22" t="e">
        <f>_xll.qlIndexFixing($V$1,S1875,,Trigger)</f>
        <v>#NUM!</v>
      </c>
      <c r="W1875" s="22" t="e">
        <f>_xll.qlIndexFixing($W$1,S1875,,Trigger)</f>
        <v>#NUM!</v>
      </c>
      <c r="X1875" s="17" t="e">
        <f t="shared" si="29"/>
        <v>#NUM!</v>
      </c>
    </row>
    <row r="1876" spans="18:24" x14ac:dyDescent="0.2">
      <c r="R1876" s="17" t="s">
        <v>21</v>
      </c>
      <c r="S1876" s="18">
        <f>_xll.qlInterestRateIndexFixingDate(IborIndex&amp;Tenor,T1876,Trigger)</f>
        <v>52534</v>
      </c>
      <c r="T1876" s="18">
        <f>_xll.qlCalendarAdvance(Calendar,T1875,R1876,"f",,Trigger)</f>
        <v>52538</v>
      </c>
      <c r="U1876" s="18">
        <f>_xll.qlInterestRateIndexMaturity(IborIndex&amp;Tenor,T1876,Trigger)</f>
        <v>52720</v>
      </c>
      <c r="V1876" s="22" t="e">
        <f>_xll.qlIndexFixing($V$1,S1876,,Trigger)</f>
        <v>#NUM!</v>
      </c>
      <c r="W1876" s="22" t="e">
        <f>_xll.qlIndexFixing($W$1,S1876,,Trigger)</f>
        <v>#NUM!</v>
      </c>
      <c r="X1876" s="17" t="e">
        <f t="shared" si="29"/>
        <v>#NUM!</v>
      </c>
    </row>
    <row r="1877" spans="18:24" x14ac:dyDescent="0.2">
      <c r="R1877" s="17" t="s">
        <v>21</v>
      </c>
      <c r="S1877" s="18">
        <f>_xll.qlInterestRateIndexFixingDate(IborIndex&amp;Tenor,T1877,Trigger)</f>
        <v>52541</v>
      </c>
      <c r="T1877" s="18">
        <f>_xll.qlCalendarAdvance(Calendar,T1876,R1877,"f",,Trigger)</f>
        <v>52545</v>
      </c>
      <c r="U1877" s="18">
        <f>_xll.qlInterestRateIndexMaturity(IborIndex&amp;Tenor,T1877,Trigger)</f>
        <v>52727</v>
      </c>
      <c r="V1877" s="22" t="e">
        <f>_xll.qlIndexFixing($V$1,S1877,,Trigger)</f>
        <v>#NUM!</v>
      </c>
      <c r="W1877" s="22" t="e">
        <f>_xll.qlIndexFixing($W$1,S1877,,Trigger)</f>
        <v>#NUM!</v>
      </c>
      <c r="X1877" s="17" t="e">
        <f t="shared" si="29"/>
        <v>#NUM!</v>
      </c>
    </row>
    <row r="1878" spans="18:24" x14ac:dyDescent="0.2">
      <c r="R1878" s="17" t="s">
        <v>21</v>
      </c>
      <c r="S1878" s="18">
        <f>_xll.qlInterestRateIndexFixingDate(IborIndex&amp;Tenor,T1878,Trigger)</f>
        <v>52548</v>
      </c>
      <c r="T1878" s="18">
        <f>_xll.qlCalendarAdvance(Calendar,T1877,R1878,"f",,Trigger)</f>
        <v>52552</v>
      </c>
      <c r="U1878" s="18">
        <f>_xll.qlInterestRateIndexMaturity(IborIndex&amp;Tenor,T1878,Trigger)</f>
        <v>52734</v>
      </c>
      <c r="V1878" s="22" t="e">
        <f>_xll.qlIndexFixing($V$1,S1878,,Trigger)</f>
        <v>#NUM!</v>
      </c>
      <c r="W1878" s="22" t="e">
        <f>_xll.qlIndexFixing($W$1,S1878,,Trigger)</f>
        <v>#NUM!</v>
      </c>
      <c r="X1878" s="17" t="e">
        <f t="shared" si="29"/>
        <v>#NUM!</v>
      </c>
    </row>
    <row r="1879" spans="18:24" x14ac:dyDescent="0.2">
      <c r="R1879" s="17" t="s">
        <v>21</v>
      </c>
      <c r="S1879" s="18">
        <f>_xll.qlInterestRateIndexFixingDate(IborIndex&amp;Tenor,T1879,Trigger)</f>
        <v>52555</v>
      </c>
      <c r="T1879" s="18">
        <f>_xll.qlCalendarAdvance(Calendar,T1878,R1879,"f",,Trigger)</f>
        <v>52559</v>
      </c>
      <c r="U1879" s="18">
        <f>_xll.qlInterestRateIndexMaturity(IborIndex&amp;Tenor,T1879,Trigger)</f>
        <v>52741</v>
      </c>
      <c r="V1879" s="22" t="e">
        <f>_xll.qlIndexFixing($V$1,S1879,,Trigger)</f>
        <v>#NUM!</v>
      </c>
      <c r="W1879" s="22" t="e">
        <f>_xll.qlIndexFixing($W$1,S1879,,Trigger)</f>
        <v>#NUM!</v>
      </c>
      <c r="X1879" s="17" t="e">
        <f t="shared" si="29"/>
        <v>#NUM!</v>
      </c>
    </row>
    <row r="1880" spans="18:24" x14ac:dyDescent="0.2">
      <c r="R1880" s="17" t="s">
        <v>21</v>
      </c>
      <c r="S1880" s="18">
        <f>_xll.qlInterestRateIndexFixingDate(IborIndex&amp;Tenor,T1880,Trigger)</f>
        <v>52562</v>
      </c>
      <c r="T1880" s="18">
        <f>_xll.qlCalendarAdvance(Calendar,T1879,R1880,"f",,Trigger)</f>
        <v>52566</v>
      </c>
      <c r="U1880" s="18">
        <f>_xll.qlInterestRateIndexMaturity(IborIndex&amp;Tenor,T1880,Trigger)</f>
        <v>52749</v>
      </c>
      <c r="V1880" s="22" t="e">
        <f>_xll.qlIndexFixing($V$1,S1880,,Trigger)</f>
        <v>#NUM!</v>
      </c>
      <c r="W1880" s="22" t="e">
        <f>_xll.qlIndexFixing($W$1,S1880,,Trigger)</f>
        <v>#NUM!</v>
      </c>
      <c r="X1880" s="17" t="e">
        <f t="shared" si="29"/>
        <v>#NUM!</v>
      </c>
    </row>
    <row r="1881" spans="18:24" x14ac:dyDescent="0.2">
      <c r="R1881" s="17" t="s">
        <v>21</v>
      </c>
      <c r="S1881" s="18">
        <f>_xll.qlInterestRateIndexFixingDate(IborIndex&amp;Tenor,T1881,Trigger)</f>
        <v>52569</v>
      </c>
      <c r="T1881" s="18">
        <f>_xll.qlCalendarAdvance(Calendar,T1880,R1881,"f",,Trigger)</f>
        <v>52573</v>
      </c>
      <c r="U1881" s="18">
        <f>_xll.qlInterestRateIndexMaturity(IborIndex&amp;Tenor,T1881,Trigger)</f>
        <v>52756</v>
      </c>
      <c r="V1881" s="22" t="e">
        <f>_xll.qlIndexFixing($V$1,S1881,,Trigger)</f>
        <v>#NUM!</v>
      </c>
      <c r="W1881" s="22" t="e">
        <f>_xll.qlIndexFixing($W$1,S1881,,Trigger)</f>
        <v>#NUM!</v>
      </c>
      <c r="X1881" s="17" t="e">
        <f t="shared" si="29"/>
        <v>#NUM!</v>
      </c>
    </row>
    <row r="1882" spans="18:24" x14ac:dyDescent="0.2">
      <c r="R1882" s="17" t="s">
        <v>21</v>
      </c>
      <c r="S1882" s="18">
        <f>_xll.qlInterestRateIndexFixingDate(IborIndex&amp;Tenor,T1882,Trigger)</f>
        <v>52576</v>
      </c>
      <c r="T1882" s="18">
        <f>_xll.qlCalendarAdvance(Calendar,T1881,R1882,"f",,Trigger)</f>
        <v>52580</v>
      </c>
      <c r="U1882" s="18">
        <f>_xll.qlInterestRateIndexMaturity(IborIndex&amp;Tenor,T1882,Trigger)</f>
        <v>52763</v>
      </c>
      <c r="V1882" s="22" t="e">
        <f>_xll.qlIndexFixing($V$1,S1882,,Trigger)</f>
        <v>#NUM!</v>
      </c>
      <c r="W1882" s="22" t="e">
        <f>_xll.qlIndexFixing($W$1,S1882,,Trigger)</f>
        <v>#NUM!</v>
      </c>
      <c r="X1882" s="17" t="e">
        <f t="shared" si="29"/>
        <v>#NUM!</v>
      </c>
    </row>
    <row r="1883" spans="18:24" x14ac:dyDescent="0.2">
      <c r="R1883" s="17" t="s">
        <v>21</v>
      </c>
      <c r="S1883" s="18">
        <f>_xll.qlInterestRateIndexFixingDate(IborIndex&amp;Tenor,T1883,Trigger)</f>
        <v>52583</v>
      </c>
      <c r="T1883" s="18">
        <f>_xll.qlCalendarAdvance(Calendar,T1882,R1883,"f",,Trigger)</f>
        <v>52587</v>
      </c>
      <c r="U1883" s="18">
        <f>_xll.qlInterestRateIndexMaturity(IborIndex&amp;Tenor,T1883,Trigger)</f>
        <v>52770</v>
      </c>
      <c r="V1883" s="22" t="e">
        <f>_xll.qlIndexFixing($V$1,S1883,,Trigger)</f>
        <v>#NUM!</v>
      </c>
      <c r="W1883" s="22" t="e">
        <f>_xll.qlIndexFixing($W$1,S1883,,Trigger)</f>
        <v>#NUM!</v>
      </c>
      <c r="X1883" s="17" t="e">
        <f t="shared" si="29"/>
        <v>#NUM!</v>
      </c>
    </row>
    <row r="1884" spans="18:24" x14ac:dyDescent="0.2">
      <c r="R1884" s="17" t="s">
        <v>21</v>
      </c>
      <c r="S1884" s="18">
        <f>_xll.qlInterestRateIndexFixingDate(IborIndex&amp;Tenor,T1884,Trigger)</f>
        <v>52589</v>
      </c>
      <c r="T1884" s="18">
        <f>_xll.qlCalendarAdvance(Calendar,T1883,R1884,"f",,Trigger)</f>
        <v>52594</v>
      </c>
      <c r="U1884" s="18">
        <f>_xll.qlInterestRateIndexMaturity(IborIndex&amp;Tenor,T1884,Trigger)</f>
        <v>52777</v>
      </c>
      <c r="V1884" s="22" t="e">
        <f>_xll.qlIndexFixing($V$1,S1884,,Trigger)</f>
        <v>#NUM!</v>
      </c>
      <c r="W1884" s="22" t="e">
        <f>_xll.qlIndexFixing($W$1,S1884,,Trigger)</f>
        <v>#NUM!</v>
      </c>
      <c r="X1884" s="17" t="e">
        <f t="shared" si="29"/>
        <v>#NUM!</v>
      </c>
    </row>
    <row r="1885" spans="18:24" x14ac:dyDescent="0.2">
      <c r="R1885" s="17" t="s">
        <v>21</v>
      </c>
      <c r="S1885" s="18">
        <f>_xll.qlInterestRateIndexFixingDate(IborIndex&amp;Tenor,T1885,Trigger)</f>
        <v>52596</v>
      </c>
      <c r="T1885" s="18">
        <f>_xll.qlCalendarAdvance(Calendar,T1884,R1885,"f",,Trigger)</f>
        <v>52601</v>
      </c>
      <c r="U1885" s="18">
        <f>_xll.qlInterestRateIndexMaturity(IborIndex&amp;Tenor,T1885,Trigger)</f>
        <v>52783</v>
      </c>
      <c r="V1885" s="22" t="e">
        <f>_xll.qlIndexFixing($V$1,S1885,,Trigger)</f>
        <v>#NUM!</v>
      </c>
      <c r="W1885" s="22" t="e">
        <f>_xll.qlIndexFixing($W$1,S1885,,Trigger)</f>
        <v>#NUM!</v>
      </c>
      <c r="X1885" s="17" t="e">
        <f t="shared" si="29"/>
        <v>#NUM!</v>
      </c>
    </row>
    <row r="1886" spans="18:24" x14ac:dyDescent="0.2">
      <c r="R1886" s="17" t="s">
        <v>21</v>
      </c>
      <c r="S1886" s="18">
        <f>_xll.qlInterestRateIndexFixingDate(IborIndex&amp;Tenor,T1886,Trigger)</f>
        <v>52604</v>
      </c>
      <c r="T1886" s="18">
        <f>_xll.qlCalendarAdvance(Calendar,T1885,R1886,"f",,Trigger)</f>
        <v>52608</v>
      </c>
      <c r="U1886" s="18">
        <f>_xll.qlInterestRateIndexMaturity(IborIndex&amp;Tenor,T1886,Trigger)</f>
        <v>52790</v>
      </c>
      <c r="V1886" s="22" t="e">
        <f>_xll.qlIndexFixing($V$1,S1886,,Trigger)</f>
        <v>#NUM!</v>
      </c>
      <c r="W1886" s="22" t="e">
        <f>_xll.qlIndexFixing($W$1,S1886,,Trigger)</f>
        <v>#NUM!</v>
      </c>
      <c r="X1886" s="17" t="e">
        <f t="shared" si="29"/>
        <v>#NUM!</v>
      </c>
    </row>
    <row r="1887" spans="18:24" x14ac:dyDescent="0.2">
      <c r="R1887" s="17" t="s">
        <v>21</v>
      </c>
      <c r="S1887" s="18">
        <f>_xll.qlInterestRateIndexFixingDate(IborIndex&amp;Tenor,T1887,Trigger)</f>
        <v>52611</v>
      </c>
      <c r="T1887" s="18">
        <f>_xll.qlCalendarAdvance(Calendar,T1886,R1887,"f",,Trigger)</f>
        <v>52615</v>
      </c>
      <c r="U1887" s="18">
        <f>_xll.qlInterestRateIndexMaturity(IborIndex&amp;Tenor,T1887,Trigger)</f>
        <v>52797</v>
      </c>
      <c r="V1887" s="22" t="e">
        <f>_xll.qlIndexFixing($V$1,S1887,,Trigger)</f>
        <v>#NUM!</v>
      </c>
      <c r="W1887" s="22" t="e">
        <f>_xll.qlIndexFixing($W$1,S1887,,Trigger)</f>
        <v>#NUM!</v>
      </c>
      <c r="X1887" s="17" t="e">
        <f t="shared" si="29"/>
        <v>#NUM!</v>
      </c>
    </row>
    <row r="1888" spans="18:24" x14ac:dyDescent="0.2">
      <c r="R1888" s="17" t="s">
        <v>21</v>
      </c>
      <c r="S1888" s="18">
        <f>_xll.qlInterestRateIndexFixingDate(IborIndex&amp;Tenor,T1888,Trigger)</f>
        <v>52618</v>
      </c>
      <c r="T1888" s="18">
        <f>_xll.qlCalendarAdvance(Calendar,T1887,R1888,"f",,Trigger)</f>
        <v>52622</v>
      </c>
      <c r="U1888" s="18">
        <f>_xll.qlInterestRateIndexMaturity(IborIndex&amp;Tenor,T1888,Trigger)</f>
        <v>52804</v>
      </c>
      <c r="V1888" s="22" t="e">
        <f>_xll.qlIndexFixing($V$1,S1888,,Trigger)</f>
        <v>#NUM!</v>
      </c>
      <c r="W1888" s="22" t="e">
        <f>_xll.qlIndexFixing($W$1,S1888,,Trigger)</f>
        <v>#NUM!</v>
      </c>
      <c r="X1888" s="17" t="e">
        <f t="shared" si="29"/>
        <v>#NUM!</v>
      </c>
    </row>
    <row r="1889" spans="18:24" x14ac:dyDescent="0.2">
      <c r="R1889" s="17" t="s">
        <v>21</v>
      </c>
      <c r="S1889" s="18">
        <f>_xll.qlInterestRateIndexFixingDate(IborIndex&amp;Tenor,T1889,Trigger)</f>
        <v>52625</v>
      </c>
      <c r="T1889" s="18">
        <f>_xll.qlCalendarAdvance(Calendar,T1888,R1889,"f",,Trigger)</f>
        <v>52629</v>
      </c>
      <c r="U1889" s="18">
        <f>_xll.qlInterestRateIndexMaturity(IborIndex&amp;Tenor,T1889,Trigger)</f>
        <v>52811</v>
      </c>
      <c r="V1889" s="22" t="e">
        <f>_xll.qlIndexFixing($V$1,S1889,,Trigger)</f>
        <v>#NUM!</v>
      </c>
      <c r="W1889" s="22" t="e">
        <f>_xll.qlIndexFixing($W$1,S1889,,Trigger)</f>
        <v>#NUM!</v>
      </c>
      <c r="X1889" s="17" t="e">
        <f t="shared" si="29"/>
        <v>#NUM!</v>
      </c>
    </row>
    <row r="1890" spans="18:24" x14ac:dyDescent="0.2">
      <c r="R1890" s="17" t="s">
        <v>21</v>
      </c>
      <c r="S1890" s="18">
        <f>_xll.qlInterestRateIndexFixingDate(IborIndex&amp;Tenor,T1890,Trigger)</f>
        <v>52632</v>
      </c>
      <c r="T1890" s="18">
        <f>_xll.qlCalendarAdvance(Calendar,T1889,R1890,"f",,Trigger)</f>
        <v>52636</v>
      </c>
      <c r="U1890" s="18">
        <f>_xll.qlInterestRateIndexMaturity(IborIndex&amp;Tenor,T1890,Trigger)</f>
        <v>52818</v>
      </c>
      <c r="V1890" s="22" t="e">
        <f>_xll.qlIndexFixing($V$1,S1890,,Trigger)</f>
        <v>#NUM!</v>
      </c>
      <c r="W1890" s="22" t="e">
        <f>_xll.qlIndexFixing($W$1,S1890,,Trigger)</f>
        <v>#NUM!</v>
      </c>
      <c r="X1890" s="17" t="e">
        <f t="shared" si="29"/>
        <v>#NUM!</v>
      </c>
    </row>
    <row r="1891" spans="18:24" x14ac:dyDescent="0.2">
      <c r="R1891" s="17" t="s">
        <v>21</v>
      </c>
      <c r="S1891" s="18">
        <f>_xll.qlInterestRateIndexFixingDate(IborIndex&amp;Tenor,T1891,Trigger)</f>
        <v>52639</v>
      </c>
      <c r="T1891" s="18">
        <f>_xll.qlCalendarAdvance(Calendar,T1890,R1891,"f",,Trigger)</f>
        <v>52643</v>
      </c>
      <c r="U1891" s="18">
        <f>_xll.qlInterestRateIndexMaturity(IborIndex&amp;Tenor,T1891,Trigger)</f>
        <v>52825</v>
      </c>
      <c r="V1891" s="22" t="e">
        <f>_xll.qlIndexFixing($V$1,S1891,,Trigger)</f>
        <v>#NUM!</v>
      </c>
      <c r="W1891" s="22" t="e">
        <f>_xll.qlIndexFixing($W$1,S1891,,Trigger)</f>
        <v>#NUM!</v>
      </c>
      <c r="X1891" s="17" t="e">
        <f t="shared" si="29"/>
        <v>#NUM!</v>
      </c>
    </row>
    <row r="1892" spans="18:24" x14ac:dyDescent="0.2">
      <c r="R1892" s="17" t="s">
        <v>21</v>
      </c>
      <c r="S1892" s="18">
        <f>_xll.qlInterestRateIndexFixingDate(IborIndex&amp;Tenor,T1892,Trigger)</f>
        <v>52646</v>
      </c>
      <c r="T1892" s="18">
        <f>_xll.qlCalendarAdvance(Calendar,T1891,R1892,"f",,Trigger)</f>
        <v>52650</v>
      </c>
      <c r="U1892" s="18">
        <f>_xll.qlInterestRateIndexMaturity(IborIndex&amp;Tenor,T1892,Trigger)</f>
        <v>52832</v>
      </c>
      <c r="V1892" s="22" t="e">
        <f>_xll.qlIndexFixing($V$1,S1892,,Trigger)</f>
        <v>#NUM!</v>
      </c>
      <c r="W1892" s="22" t="e">
        <f>_xll.qlIndexFixing($W$1,S1892,,Trigger)</f>
        <v>#NUM!</v>
      </c>
      <c r="X1892" s="17" t="e">
        <f t="shared" si="29"/>
        <v>#NUM!</v>
      </c>
    </row>
    <row r="1893" spans="18:24" x14ac:dyDescent="0.2">
      <c r="R1893" s="17" t="s">
        <v>21</v>
      </c>
      <c r="S1893" s="18">
        <f>_xll.qlInterestRateIndexFixingDate(IborIndex&amp;Tenor,T1893,Trigger)</f>
        <v>52653</v>
      </c>
      <c r="T1893" s="18">
        <f>_xll.qlCalendarAdvance(Calendar,T1892,R1893,"f",,Trigger)</f>
        <v>52657</v>
      </c>
      <c r="U1893" s="18">
        <f>_xll.qlInterestRateIndexMaturity(IborIndex&amp;Tenor,T1893,Trigger)</f>
        <v>52841</v>
      </c>
      <c r="V1893" s="22" t="e">
        <f>_xll.qlIndexFixing($V$1,S1893,,Trigger)</f>
        <v>#NUM!</v>
      </c>
      <c r="W1893" s="22" t="e">
        <f>_xll.qlIndexFixing($W$1,S1893,,Trigger)</f>
        <v>#NUM!</v>
      </c>
      <c r="X1893" s="17" t="e">
        <f t="shared" si="29"/>
        <v>#NUM!</v>
      </c>
    </row>
    <row r="1894" spans="18:24" x14ac:dyDescent="0.2">
      <c r="R1894" s="17" t="s">
        <v>21</v>
      </c>
      <c r="S1894" s="18">
        <f>_xll.qlInterestRateIndexFixingDate(IborIndex&amp;Tenor,T1894,Trigger)</f>
        <v>52660</v>
      </c>
      <c r="T1894" s="18">
        <f>_xll.qlCalendarAdvance(Calendar,T1893,R1894,"f",,Trigger)</f>
        <v>52664</v>
      </c>
      <c r="U1894" s="18">
        <f>_xll.qlInterestRateIndexMaturity(IborIndex&amp;Tenor,T1894,Trigger)</f>
        <v>52848</v>
      </c>
      <c r="V1894" s="22" t="e">
        <f>_xll.qlIndexFixing($V$1,S1894,,Trigger)</f>
        <v>#NUM!</v>
      </c>
      <c r="W1894" s="22" t="e">
        <f>_xll.qlIndexFixing($W$1,S1894,,Trigger)</f>
        <v>#NUM!</v>
      </c>
      <c r="X1894" s="17" t="e">
        <f t="shared" si="29"/>
        <v>#NUM!</v>
      </c>
    </row>
    <row r="1895" spans="18:24" x14ac:dyDescent="0.2">
      <c r="R1895" s="17" t="s">
        <v>21</v>
      </c>
      <c r="S1895" s="18">
        <f>_xll.qlInterestRateIndexFixingDate(IborIndex&amp;Tenor,T1895,Trigger)</f>
        <v>52667</v>
      </c>
      <c r="T1895" s="18">
        <f>_xll.qlCalendarAdvance(Calendar,T1894,R1895,"f",,Trigger)</f>
        <v>52671</v>
      </c>
      <c r="U1895" s="18">
        <f>_xll.qlInterestRateIndexMaturity(IborIndex&amp;Tenor,T1895,Trigger)</f>
        <v>52855</v>
      </c>
      <c r="V1895" s="22" t="e">
        <f>_xll.qlIndexFixing($V$1,S1895,,Trigger)</f>
        <v>#NUM!</v>
      </c>
      <c r="W1895" s="22" t="e">
        <f>_xll.qlIndexFixing($W$1,S1895,,Trigger)</f>
        <v>#NUM!</v>
      </c>
      <c r="X1895" s="17" t="e">
        <f t="shared" si="29"/>
        <v>#NUM!</v>
      </c>
    </row>
    <row r="1896" spans="18:24" x14ac:dyDescent="0.2">
      <c r="R1896" s="17" t="s">
        <v>21</v>
      </c>
      <c r="S1896" s="18">
        <f>_xll.qlInterestRateIndexFixingDate(IborIndex&amp;Tenor,T1896,Trigger)</f>
        <v>52674</v>
      </c>
      <c r="T1896" s="18">
        <f>_xll.qlCalendarAdvance(Calendar,T1895,R1896,"f",,Trigger)</f>
        <v>52678</v>
      </c>
      <c r="U1896" s="18">
        <f>_xll.qlInterestRateIndexMaturity(IborIndex&amp;Tenor,T1896,Trigger)</f>
        <v>52862</v>
      </c>
      <c r="V1896" s="22" t="e">
        <f>_xll.qlIndexFixing($V$1,S1896,,Trigger)</f>
        <v>#NUM!</v>
      </c>
      <c r="W1896" s="22" t="e">
        <f>_xll.qlIndexFixing($W$1,S1896,,Trigger)</f>
        <v>#NUM!</v>
      </c>
      <c r="X1896" s="17" t="e">
        <f t="shared" si="29"/>
        <v>#NUM!</v>
      </c>
    </row>
    <row r="1897" spans="18:24" x14ac:dyDescent="0.2">
      <c r="R1897" s="17" t="s">
        <v>21</v>
      </c>
      <c r="S1897" s="18">
        <f>_xll.qlInterestRateIndexFixingDate(IborIndex&amp;Tenor,T1897,Trigger)</f>
        <v>52681</v>
      </c>
      <c r="T1897" s="18">
        <f>_xll.qlCalendarAdvance(Calendar,T1896,R1897,"f",,Trigger)</f>
        <v>52685</v>
      </c>
      <c r="U1897" s="18">
        <f>_xll.qlInterestRateIndexMaturity(IborIndex&amp;Tenor,T1897,Trigger)</f>
        <v>52869</v>
      </c>
      <c r="V1897" s="22" t="e">
        <f>_xll.qlIndexFixing($V$1,S1897,,Trigger)</f>
        <v>#NUM!</v>
      </c>
      <c r="W1897" s="22" t="e">
        <f>_xll.qlIndexFixing($W$1,S1897,,Trigger)</f>
        <v>#NUM!</v>
      </c>
      <c r="X1897" s="17" t="e">
        <f t="shared" si="29"/>
        <v>#NUM!</v>
      </c>
    </row>
    <row r="1898" spans="18:24" x14ac:dyDescent="0.2">
      <c r="R1898" s="17" t="s">
        <v>21</v>
      </c>
      <c r="S1898" s="18">
        <f>_xll.qlInterestRateIndexFixingDate(IborIndex&amp;Tenor,T1898,Trigger)</f>
        <v>52688</v>
      </c>
      <c r="T1898" s="18">
        <f>_xll.qlCalendarAdvance(Calendar,T1897,R1898,"f",,Trigger)</f>
        <v>52692</v>
      </c>
      <c r="U1898" s="18">
        <f>_xll.qlInterestRateIndexMaturity(IborIndex&amp;Tenor,T1898,Trigger)</f>
        <v>52875</v>
      </c>
      <c r="V1898" s="22" t="e">
        <f>_xll.qlIndexFixing($V$1,S1898,,Trigger)</f>
        <v>#NUM!</v>
      </c>
      <c r="W1898" s="22" t="e">
        <f>_xll.qlIndexFixing($W$1,S1898,,Trigger)</f>
        <v>#NUM!</v>
      </c>
      <c r="X1898" s="17" t="e">
        <f t="shared" si="29"/>
        <v>#NUM!</v>
      </c>
    </row>
    <row r="1899" spans="18:24" x14ac:dyDescent="0.2">
      <c r="R1899" s="17" t="s">
        <v>21</v>
      </c>
      <c r="S1899" s="18">
        <f>_xll.qlInterestRateIndexFixingDate(IborIndex&amp;Tenor,T1899,Trigger)</f>
        <v>52695</v>
      </c>
      <c r="T1899" s="18">
        <f>_xll.qlCalendarAdvance(Calendar,T1898,R1899,"f",,Trigger)</f>
        <v>52699</v>
      </c>
      <c r="U1899" s="18">
        <f>_xll.qlInterestRateIndexMaturity(IborIndex&amp;Tenor,T1899,Trigger)</f>
        <v>52882</v>
      </c>
      <c r="V1899" s="22" t="e">
        <f>_xll.qlIndexFixing($V$1,S1899,,Trigger)</f>
        <v>#NUM!</v>
      </c>
      <c r="W1899" s="22" t="e">
        <f>_xll.qlIndexFixing($W$1,S1899,,Trigger)</f>
        <v>#NUM!</v>
      </c>
      <c r="X1899" s="17" t="e">
        <f t="shared" si="29"/>
        <v>#NUM!</v>
      </c>
    </row>
    <row r="1900" spans="18:24" x14ac:dyDescent="0.2">
      <c r="R1900" s="17" t="s">
        <v>21</v>
      </c>
      <c r="S1900" s="18">
        <f>_xll.qlInterestRateIndexFixingDate(IborIndex&amp;Tenor,T1900,Trigger)</f>
        <v>52700</v>
      </c>
      <c r="T1900" s="18">
        <f>_xll.qlCalendarAdvance(Calendar,T1899,R1900,"f",,Trigger)</f>
        <v>52706</v>
      </c>
      <c r="U1900" s="18">
        <f>_xll.qlInterestRateIndexMaturity(IborIndex&amp;Tenor,T1900,Trigger)</f>
        <v>52889</v>
      </c>
      <c r="V1900" s="22" t="e">
        <f>_xll.qlIndexFixing($V$1,S1900,,Trigger)</f>
        <v>#NUM!</v>
      </c>
      <c r="W1900" s="22" t="e">
        <f>_xll.qlIndexFixing($W$1,S1900,,Trigger)</f>
        <v>#NUM!</v>
      </c>
      <c r="X1900" s="17" t="e">
        <f t="shared" si="29"/>
        <v>#NUM!</v>
      </c>
    </row>
    <row r="1901" spans="18:24" x14ac:dyDescent="0.2">
      <c r="R1901" s="17" t="s">
        <v>21</v>
      </c>
      <c r="S1901" s="18">
        <f>_xll.qlInterestRateIndexFixingDate(IborIndex&amp;Tenor,T1901,Trigger)</f>
        <v>52709</v>
      </c>
      <c r="T1901" s="18">
        <f>_xll.qlCalendarAdvance(Calendar,T1900,R1901,"f",,Trigger)</f>
        <v>52713</v>
      </c>
      <c r="U1901" s="18">
        <f>_xll.qlInterestRateIndexMaturity(IborIndex&amp;Tenor,T1901,Trigger)</f>
        <v>52896</v>
      </c>
      <c r="V1901" s="22" t="e">
        <f>_xll.qlIndexFixing($V$1,S1901,,Trigger)</f>
        <v>#NUM!</v>
      </c>
      <c r="W1901" s="22" t="e">
        <f>_xll.qlIndexFixing($W$1,S1901,,Trigger)</f>
        <v>#NUM!</v>
      </c>
      <c r="X1901" s="17" t="e">
        <f t="shared" si="29"/>
        <v>#NUM!</v>
      </c>
    </row>
    <row r="1902" spans="18:24" x14ac:dyDescent="0.2">
      <c r="R1902" s="17" t="s">
        <v>21</v>
      </c>
      <c r="S1902" s="18">
        <f>_xll.qlInterestRateIndexFixingDate(IborIndex&amp;Tenor,T1902,Trigger)</f>
        <v>52716</v>
      </c>
      <c r="T1902" s="18">
        <f>_xll.qlCalendarAdvance(Calendar,T1901,R1902,"f",,Trigger)</f>
        <v>52720</v>
      </c>
      <c r="U1902" s="18">
        <f>_xll.qlInterestRateIndexMaturity(IborIndex&amp;Tenor,T1902,Trigger)</f>
        <v>52904</v>
      </c>
      <c r="V1902" s="22" t="e">
        <f>_xll.qlIndexFixing($V$1,S1902,,Trigger)</f>
        <v>#NUM!</v>
      </c>
      <c r="W1902" s="22" t="e">
        <f>_xll.qlIndexFixing($W$1,S1902,,Trigger)</f>
        <v>#NUM!</v>
      </c>
      <c r="X1902" s="17" t="e">
        <f t="shared" si="29"/>
        <v>#NUM!</v>
      </c>
    </row>
    <row r="1903" spans="18:24" x14ac:dyDescent="0.2">
      <c r="R1903" s="17" t="s">
        <v>21</v>
      </c>
      <c r="S1903" s="18">
        <f>_xll.qlInterestRateIndexFixingDate(IborIndex&amp;Tenor,T1903,Trigger)</f>
        <v>52723</v>
      </c>
      <c r="T1903" s="18">
        <f>_xll.qlCalendarAdvance(Calendar,T1902,R1903,"f",,Trigger)</f>
        <v>52727</v>
      </c>
      <c r="U1903" s="18">
        <f>_xll.qlInterestRateIndexMaturity(IborIndex&amp;Tenor,T1903,Trigger)</f>
        <v>52911</v>
      </c>
      <c r="V1903" s="22" t="e">
        <f>_xll.qlIndexFixing($V$1,S1903,,Trigger)</f>
        <v>#NUM!</v>
      </c>
      <c r="W1903" s="22" t="e">
        <f>_xll.qlIndexFixing($W$1,S1903,,Trigger)</f>
        <v>#NUM!</v>
      </c>
      <c r="X1903" s="17" t="e">
        <f t="shared" si="29"/>
        <v>#NUM!</v>
      </c>
    </row>
    <row r="1904" spans="18:24" x14ac:dyDescent="0.2">
      <c r="R1904" s="17" t="s">
        <v>21</v>
      </c>
      <c r="S1904" s="18">
        <f>_xll.qlInterestRateIndexFixingDate(IborIndex&amp;Tenor,T1904,Trigger)</f>
        <v>52730</v>
      </c>
      <c r="T1904" s="18">
        <f>_xll.qlCalendarAdvance(Calendar,T1903,R1904,"f",,Trigger)</f>
        <v>52734</v>
      </c>
      <c r="U1904" s="18">
        <f>_xll.qlInterestRateIndexMaturity(IborIndex&amp;Tenor,T1904,Trigger)</f>
        <v>52918</v>
      </c>
      <c r="V1904" s="22" t="e">
        <f>_xll.qlIndexFixing($V$1,S1904,,Trigger)</f>
        <v>#NUM!</v>
      </c>
      <c r="W1904" s="22" t="e">
        <f>_xll.qlIndexFixing($W$1,S1904,,Trigger)</f>
        <v>#NUM!</v>
      </c>
      <c r="X1904" s="17" t="e">
        <f t="shared" si="29"/>
        <v>#NUM!</v>
      </c>
    </row>
    <row r="1905" spans="18:24" x14ac:dyDescent="0.2">
      <c r="R1905" s="17" t="s">
        <v>21</v>
      </c>
      <c r="S1905" s="18">
        <f>_xll.qlInterestRateIndexFixingDate(IborIndex&amp;Tenor,T1905,Trigger)</f>
        <v>52737</v>
      </c>
      <c r="T1905" s="18">
        <f>_xll.qlCalendarAdvance(Calendar,T1904,R1905,"f",,Trigger)</f>
        <v>52741</v>
      </c>
      <c r="U1905" s="18">
        <f>_xll.qlInterestRateIndexMaturity(IborIndex&amp;Tenor,T1905,Trigger)</f>
        <v>52925</v>
      </c>
      <c r="V1905" s="22" t="e">
        <f>_xll.qlIndexFixing($V$1,S1905,,Trigger)</f>
        <v>#NUM!</v>
      </c>
      <c r="W1905" s="22" t="e">
        <f>_xll.qlIndexFixing($W$1,S1905,,Trigger)</f>
        <v>#NUM!</v>
      </c>
      <c r="X1905" s="17" t="e">
        <f t="shared" si="29"/>
        <v>#NUM!</v>
      </c>
    </row>
    <row r="1906" spans="18:24" x14ac:dyDescent="0.2">
      <c r="R1906" s="17" t="s">
        <v>21</v>
      </c>
      <c r="S1906" s="18">
        <f>_xll.qlInterestRateIndexFixingDate(IborIndex&amp;Tenor,T1906,Trigger)</f>
        <v>52744</v>
      </c>
      <c r="T1906" s="18">
        <f>_xll.qlCalendarAdvance(Calendar,T1905,R1906,"f",,Trigger)</f>
        <v>52748</v>
      </c>
      <c r="U1906" s="18">
        <f>_xll.qlInterestRateIndexMaturity(IborIndex&amp;Tenor,T1906,Trigger)</f>
        <v>52931</v>
      </c>
      <c r="V1906" s="22" t="e">
        <f>_xll.qlIndexFixing($V$1,S1906,,Trigger)</f>
        <v>#NUM!</v>
      </c>
      <c r="W1906" s="22" t="e">
        <f>_xll.qlIndexFixing($W$1,S1906,,Trigger)</f>
        <v>#NUM!</v>
      </c>
      <c r="X1906" s="17" t="e">
        <f t="shared" si="29"/>
        <v>#NUM!</v>
      </c>
    </row>
    <row r="1907" spans="18:24" x14ac:dyDescent="0.2">
      <c r="R1907" s="17" t="s">
        <v>21</v>
      </c>
      <c r="S1907" s="18">
        <f>_xll.qlInterestRateIndexFixingDate(IborIndex&amp;Tenor,T1907,Trigger)</f>
        <v>52751</v>
      </c>
      <c r="T1907" s="18">
        <f>_xll.qlCalendarAdvance(Calendar,T1906,R1907,"f",,Trigger)</f>
        <v>52755</v>
      </c>
      <c r="U1907" s="18">
        <f>_xll.qlInterestRateIndexMaturity(IborIndex&amp;Tenor,T1907,Trigger)</f>
        <v>52938</v>
      </c>
      <c r="V1907" s="22" t="e">
        <f>_xll.qlIndexFixing($V$1,S1907,,Trigger)</f>
        <v>#NUM!</v>
      </c>
      <c r="W1907" s="22" t="e">
        <f>_xll.qlIndexFixing($W$1,S1907,,Trigger)</f>
        <v>#NUM!</v>
      </c>
      <c r="X1907" s="17" t="e">
        <f t="shared" si="29"/>
        <v>#NUM!</v>
      </c>
    </row>
    <row r="1908" spans="18:24" x14ac:dyDescent="0.2">
      <c r="R1908" s="17" t="s">
        <v>21</v>
      </c>
      <c r="S1908" s="18">
        <f>_xll.qlInterestRateIndexFixingDate(IborIndex&amp;Tenor,T1908,Trigger)</f>
        <v>52758</v>
      </c>
      <c r="T1908" s="18">
        <f>_xll.qlCalendarAdvance(Calendar,T1907,R1908,"f",,Trigger)</f>
        <v>52762</v>
      </c>
      <c r="U1908" s="18">
        <f>_xll.qlInterestRateIndexMaturity(IborIndex&amp;Tenor,T1908,Trigger)</f>
        <v>52945</v>
      </c>
      <c r="V1908" s="22" t="e">
        <f>_xll.qlIndexFixing($V$1,S1908,,Trigger)</f>
        <v>#NUM!</v>
      </c>
      <c r="W1908" s="22" t="e">
        <f>_xll.qlIndexFixing($W$1,S1908,,Trigger)</f>
        <v>#NUM!</v>
      </c>
      <c r="X1908" s="17" t="e">
        <f t="shared" si="29"/>
        <v>#NUM!</v>
      </c>
    </row>
    <row r="1909" spans="18:24" x14ac:dyDescent="0.2">
      <c r="R1909" s="17" t="s">
        <v>21</v>
      </c>
      <c r="S1909" s="18">
        <f>_xll.qlInterestRateIndexFixingDate(IborIndex&amp;Tenor,T1909,Trigger)</f>
        <v>52765</v>
      </c>
      <c r="T1909" s="18">
        <f>_xll.qlCalendarAdvance(Calendar,T1908,R1909,"f",,Trigger)</f>
        <v>52769</v>
      </c>
      <c r="U1909" s="18">
        <f>_xll.qlInterestRateIndexMaturity(IborIndex&amp;Tenor,T1909,Trigger)</f>
        <v>52952</v>
      </c>
      <c r="V1909" s="22" t="e">
        <f>_xll.qlIndexFixing($V$1,S1909,,Trigger)</f>
        <v>#NUM!</v>
      </c>
      <c r="W1909" s="22" t="e">
        <f>_xll.qlIndexFixing($W$1,S1909,,Trigger)</f>
        <v>#NUM!</v>
      </c>
      <c r="X1909" s="17" t="e">
        <f t="shared" si="29"/>
        <v>#NUM!</v>
      </c>
    </row>
    <row r="1910" spans="18:24" x14ac:dyDescent="0.2">
      <c r="R1910" s="17" t="s">
        <v>21</v>
      </c>
      <c r="S1910" s="18">
        <f>_xll.qlInterestRateIndexFixingDate(IborIndex&amp;Tenor,T1910,Trigger)</f>
        <v>52772</v>
      </c>
      <c r="T1910" s="18">
        <f>_xll.qlCalendarAdvance(Calendar,T1909,R1910,"f",,Trigger)</f>
        <v>52776</v>
      </c>
      <c r="U1910" s="18">
        <f>_xll.qlInterestRateIndexMaturity(IborIndex&amp;Tenor,T1910,Trigger)</f>
        <v>52959</v>
      </c>
      <c r="V1910" s="22" t="e">
        <f>_xll.qlIndexFixing($V$1,S1910,,Trigger)</f>
        <v>#NUM!</v>
      </c>
      <c r="W1910" s="22" t="e">
        <f>_xll.qlIndexFixing($W$1,S1910,,Trigger)</f>
        <v>#NUM!</v>
      </c>
      <c r="X1910" s="17" t="e">
        <f t="shared" si="29"/>
        <v>#NUM!</v>
      </c>
    </row>
    <row r="1911" spans="18:24" x14ac:dyDescent="0.2">
      <c r="R1911" s="17" t="s">
        <v>21</v>
      </c>
      <c r="S1911" s="18">
        <f>_xll.qlInterestRateIndexFixingDate(IborIndex&amp;Tenor,T1911,Trigger)</f>
        <v>52779</v>
      </c>
      <c r="T1911" s="18">
        <f>_xll.qlCalendarAdvance(Calendar,T1910,R1911,"f",,Trigger)</f>
        <v>52783</v>
      </c>
      <c r="U1911" s="18">
        <f>_xll.qlInterestRateIndexMaturity(IborIndex&amp;Tenor,T1911,Trigger)</f>
        <v>52967</v>
      </c>
      <c r="V1911" s="22" t="e">
        <f>_xll.qlIndexFixing($V$1,S1911,,Trigger)</f>
        <v>#NUM!</v>
      </c>
      <c r="W1911" s="22" t="e">
        <f>_xll.qlIndexFixing($W$1,S1911,,Trigger)</f>
        <v>#NUM!</v>
      </c>
      <c r="X1911" s="17" t="e">
        <f t="shared" si="29"/>
        <v>#NUM!</v>
      </c>
    </row>
    <row r="1912" spans="18:24" x14ac:dyDescent="0.2">
      <c r="R1912" s="17" t="s">
        <v>21</v>
      </c>
      <c r="S1912" s="18">
        <f>_xll.qlInterestRateIndexFixingDate(IborIndex&amp;Tenor,T1912,Trigger)</f>
        <v>52786</v>
      </c>
      <c r="T1912" s="18">
        <f>_xll.qlCalendarAdvance(Calendar,T1911,R1912,"f",,Trigger)</f>
        <v>52790</v>
      </c>
      <c r="U1912" s="18">
        <f>_xll.qlInterestRateIndexMaturity(IborIndex&amp;Tenor,T1912,Trigger)</f>
        <v>52974</v>
      </c>
      <c r="V1912" s="22" t="e">
        <f>_xll.qlIndexFixing($V$1,S1912,,Trigger)</f>
        <v>#NUM!</v>
      </c>
      <c r="W1912" s="22" t="e">
        <f>_xll.qlIndexFixing($W$1,S1912,,Trigger)</f>
        <v>#NUM!</v>
      </c>
      <c r="X1912" s="17" t="e">
        <f t="shared" si="29"/>
        <v>#NUM!</v>
      </c>
    </row>
    <row r="1913" spans="18:24" x14ac:dyDescent="0.2">
      <c r="R1913" s="17" t="s">
        <v>21</v>
      </c>
      <c r="S1913" s="18">
        <f>_xll.qlInterestRateIndexFixingDate(IborIndex&amp;Tenor,T1913,Trigger)</f>
        <v>52793</v>
      </c>
      <c r="T1913" s="18">
        <f>_xll.qlCalendarAdvance(Calendar,T1912,R1913,"f",,Trigger)</f>
        <v>52797</v>
      </c>
      <c r="U1913" s="18">
        <f>_xll.qlInterestRateIndexMaturity(IborIndex&amp;Tenor,T1913,Trigger)</f>
        <v>52981</v>
      </c>
      <c r="V1913" s="22" t="e">
        <f>_xll.qlIndexFixing($V$1,S1913,,Trigger)</f>
        <v>#NUM!</v>
      </c>
      <c r="W1913" s="22" t="e">
        <f>_xll.qlIndexFixing($W$1,S1913,,Trigger)</f>
        <v>#NUM!</v>
      </c>
      <c r="X1913" s="17" t="e">
        <f t="shared" si="29"/>
        <v>#NUM!</v>
      </c>
    </row>
    <row r="1914" spans="18:24" x14ac:dyDescent="0.2">
      <c r="R1914" s="17" t="s">
        <v>21</v>
      </c>
      <c r="S1914" s="18">
        <f>_xll.qlInterestRateIndexFixingDate(IborIndex&amp;Tenor,T1914,Trigger)</f>
        <v>52800</v>
      </c>
      <c r="T1914" s="18">
        <f>_xll.qlCalendarAdvance(Calendar,T1913,R1914,"f",,Trigger)</f>
        <v>52804</v>
      </c>
      <c r="U1914" s="18">
        <f>_xll.qlInterestRateIndexMaturity(IborIndex&amp;Tenor,T1914,Trigger)</f>
        <v>52988</v>
      </c>
      <c r="V1914" s="22" t="e">
        <f>_xll.qlIndexFixing($V$1,S1914,,Trigger)</f>
        <v>#NUM!</v>
      </c>
      <c r="W1914" s="22" t="e">
        <f>_xll.qlIndexFixing($W$1,S1914,,Trigger)</f>
        <v>#NUM!</v>
      </c>
      <c r="X1914" s="17" t="e">
        <f t="shared" si="29"/>
        <v>#NUM!</v>
      </c>
    </row>
    <row r="1915" spans="18:24" x14ac:dyDescent="0.2">
      <c r="R1915" s="17" t="s">
        <v>21</v>
      </c>
      <c r="S1915" s="18">
        <f>_xll.qlInterestRateIndexFixingDate(IborIndex&amp;Tenor,T1915,Trigger)</f>
        <v>52807</v>
      </c>
      <c r="T1915" s="18">
        <f>_xll.qlCalendarAdvance(Calendar,T1914,R1915,"f",,Trigger)</f>
        <v>52811</v>
      </c>
      <c r="U1915" s="18">
        <f>_xll.qlInterestRateIndexMaturity(IborIndex&amp;Tenor,T1915,Trigger)</f>
        <v>52995</v>
      </c>
      <c r="V1915" s="22" t="e">
        <f>_xll.qlIndexFixing($V$1,S1915,,Trigger)</f>
        <v>#NUM!</v>
      </c>
      <c r="W1915" s="22" t="e">
        <f>_xll.qlIndexFixing($W$1,S1915,,Trigger)</f>
        <v>#NUM!</v>
      </c>
      <c r="X1915" s="17" t="e">
        <f t="shared" si="29"/>
        <v>#NUM!</v>
      </c>
    </row>
    <row r="1916" spans="18:24" x14ac:dyDescent="0.2">
      <c r="R1916" s="17" t="s">
        <v>21</v>
      </c>
      <c r="S1916" s="18">
        <f>_xll.qlInterestRateIndexFixingDate(IborIndex&amp;Tenor,T1916,Trigger)</f>
        <v>52814</v>
      </c>
      <c r="T1916" s="18">
        <f>_xll.qlCalendarAdvance(Calendar,T1915,R1916,"f",,Trigger)</f>
        <v>52818</v>
      </c>
      <c r="U1916" s="18">
        <f>_xll.qlInterestRateIndexMaturity(IborIndex&amp;Tenor,T1916,Trigger)</f>
        <v>53002</v>
      </c>
      <c r="V1916" s="22" t="e">
        <f>_xll.qlIndexFixing($V$1,S1916,,Trigger)</f>
        <v>#NUM!</v>
      </c>
      <c r="W1916" s="22" t="e">
        <f>_xll.qlIndexFixing($W$1,S1916,,Trigger)</f>
        <v>#NUM!</v>
      </c>
      <c r="X1916" s="17" t="e">
        <f t="shared" si="29"/>
        <v>#NUM!</v>
      </c>
    </row>
    <row r="1917" spans="18:24" x14ac:dyDescent="0.2">
      <c r="R1917" s="17" t="s">
        <v>21</v>
      </c>
      <c r="S1917" s="18">
        <f>_xll.qlInterestRateIndexFixingDate(IborIndex&amp;Tenor,T1917,Trigger)</f>
        <v>52821</v>
      </c>
      <c r="T1917" s="18">
        <f>_xll.qlCalendarAdvance(Calendar,T1916,R1917,"f",,Trigger)</f>
        <v>52825</v>
      </c>
      <c r="U1917" s="18">
        <f>_xll.qlInterestRateIndexMaturity(IborIndex&amp;Tenor,T1917,Trigger)</f>
        <v>53009</v>
      </c>
      <c r="V1917" s="22" t="e">
        <f>_xll.qlIndexFixing($V$1,S1917,,Trigger)</f>
        <v>#NUM!</v>
      </c>
      <c r="W1917" s="22" t="e">
        <f>_xll.qlIndexFixing($W$1,S1917,,Trigger)</f>
        <v>#NUM!</v>
      </c>
      <c r="X1917" s="17" t="e">
        <f t="shared" si="29"/>
        <v>#NUM!</v>
      </c>
    </row>
    <row r="1918" spans="18:24" x14ac:dyDescent="0.2">
      <c r="R1918" s="17" t="s">
        <v>21</v>
      </c>
      <c r="S1918" s="18">
        <f>_xll.qlInterestRateIndexFixingDate(IborIndex&amp;Tenor,T1918,Trigger)</f>
        <v>52828</v>
      </c>
      <c r="T1918" s="18">
        <f>_xll.qlCalendarAdvance(Calendar,T1917,R1918,"f",,Trigger)</f>
        <v>52832</v>
      </c>
      <c r="U1918" s="18">
        <f>_xll.qlInterestRateIndexMaturity(IborIndex&amp;Tenor,T1918,Trigger)</f>
        <v>53016</v>
      </c>
      <c r="V1918" s="22" t="e">
        <f>_xll.qlIndexFixing($V$1,S1918,,Trigger)</f>
        <v>#NUM!</v>
      </c>
      <c r="W1918" s="22" t="e">
        <f>_xll.qlIndexFixing($W$1,S1918,,Trigger)</f>
        <v>#NUM!</v>
      </c>
      <c r="X1918" s="17" t="e">
        <f t="shared" si="29"/>
        <v>#NUM!</v>
      </c>
    </row>
    <row r="1919" spans="18:24" x14ac:dyDescent="0.2">
      <c r="R1919" s="17" t="s">
        <v>21</v>
      </c>
      <c r="S1919" s="18">
        <f>_xll.qlInterestRateIndexFixingDate(IborIndex&amp;Tenor,T1919,Trigger)</f>
        <v>52835</v>
      </c>
      <c r="T1919" s="18">
        <f>_xll.qlCalendarAdvance(Calendar,T1918,R1919,"f",,Trigger)</f>
        <v>52839</v>
      </c>
      <c r="U1919" s="18">
        <f>_xll.qlInterestRateIndexMaturity(IborIndex&amp;Tenor,T1919,Trigger)</f>
        <v>53021</v>
      </c>
      <c r="V1919" s="22" t="e">
        <f>_xll.qlIndexFixing($V$1,S1919,,Trigger)</f>
        <v>#NUM!</v>
      </c>
      <c r="W1919" s="22" t="e">
        <f>_xll.qlIndexFixing($W$1,S1919,,Trigger)</f>
        <v>#NUM!</v>
      </c>
      <c r="X1919" s="17" t="e">
        <f t="shared" si="29"/>
        <v>#NUM!</v>
      </c>
    </row>
    <row r="1920" spans="18:24" x14ac:dyDescent="0.2">
      <c r="R1920" s="17" t="s">
        <v>21</v>
      </c>
      <c r="S1920" s="18">
        <f>_xll.qlInterestRateIndexFixingDate(IborIndex&amp;Tenor,T1920,Trigger)</f>
        <v>52842</v>
      </c>
      <c r="T1920" s="18">
        <f>_xll.qlCalendarAdvance(Calendar,T1919,R1920,"f",,Trigger)</f>
        <v>52846</v>
      </c>
      <c r="U1920" s="18">
        <f>_xll.qlInterestRateIndexMaturity(IborIndex&amp;Tenor,T1920,Trigger)</f>
        <v>53027</v>
      </c>
      <c r="V1920" s="22" t="e">
        <f>_xll.qlIndexFixing($V$1,S1920,,Trigger)</f>
        <v>#NUM!</v>
      </c>
      <c r="W1920" s="22" t="e">
        <f>_xll.qlIndexFixing($W$1,S1920,,Trigger)</f>
        <v>#NUM!</v>
      </c>
      <c r="X1920" s="17" t="e">
        <f t="shared" si="29"/>
        <v>#NUM!</v>
      </c>
    </row>
    <row r="1921" spans="18:24" x14ac:dyDescent="0.2">
      <c r="R1921" s="17" t="s">
        <v>21</v>
      </c>
      <c r="S1921" s="18">
        <f>_xll.qlInterestRateIndexFixingDate(IborIndex&amp;Tenor,T1921,Trigger)</f>
        <v>52849</v>
      </c>
      <c r="T1921" s="18">
        <f>_xll.qlCalendarAdvance(Calendar,T1920,R1921,"f",,Trigger)</f>
        <v>52853</v>
      </c>
      <c r="U1921" s="18">
        <f>_xll.qlInterestRateIndexMaturity(IborIndex&amp;Tenor,T1921,Trigger)</f>
        <v>53034</v>
      </c>
      <c r="V1921" s="22" t="e">
        <f>_xll.qlIndexFixing($V$1,S1921,,Trigger)</f>
        <v>#NUM!</v>
      </c>
      <c r="W1921" s="22" t="e">
        <f>_xll.qlIndexFixing($W$1,S1921,,Trigger)</f>
        <v>#NUM!</v>
      </c>
      <c r="X1921" s="17" t="e">
        <f t="shared" si="29"/>
        <v>#NUM!</v>
      </c>
    </row>
    <row r="1922" spans="18:24" x14ac:dyDescent="0.2">
      <c r="R1922" s="17" t="s">
        <v>21</v>
      </c>
      <c r="S1922" s="18">
        <f>_xll.qlInterestRateIndexFixingDate(IborIndex&amp;Tenor,T1922,Trigger)</f>
        <v>52856</v>
      </c>
      <c r="T1922" s="18">
        <f>_xll.qlCalendarAdvance(Calendar,T1921,R1922,"f",,Trigger)</f>
        <v>52860</v>
      </c>
      <c r="U1922" s="18">
        <f>_xll.qlInterestRateIndexMaturity(IborIndex&amp;Tenor,T1922,Trigger)</f>
        <v>53041</v>
      </c>
      <c r="V1922" s="22" t="e">
        <f>_xll.qlIndexFixing($V$1,S1922,,Trigger)</f>
        <v>#NUM!</v>
      </c>
      <c r="W1922" s="22" t="e">
        <f>_xll.qlIndexFixing($W$1,S1922,,Trigger)</f>
        <v>#NUM!</v>
      </c>
      <c r="X1922" s="17" t="e">
        <f t="shared" si="29"/>
        <v>#NUM!</v>
      </c>
    </row>
    <row r="1923" spans="18:24" x14ac:dyDescent="0.2">
      <c r="R1923" s="17" t="s">
        <v>21</v>
      </c>
      <c r="S1923" s="18">
        <f>_xll.qlInterestRateIndexFixingDate(IborIndex&amp;Tenor,T1923,Trigger)</f>
        <v>52863</v>
      </c>
      <c r="T1923" s="18">
        <f>_xll.qlCalendarAdvance(Calendar,T1922,R1923,"f",,Trigger)</f>
        <v>52867</v>
      </c>
      <c r="U1923" s="18">
        <f>_xll.qlInterestRateIndexMaturity(IborIndex&amp;Tenor,T1923,Trigger)</f>
        <v>53048</v>
      </c>
      <c r="V1923" s="22" t="e">
        <f>_xll.qlIndexFixing($V$1,S1923,,Trigger)</f>
        <v>#NUM!</v>
      </c>
      <c r="W1923" s="22" t="e">
        <f>_xll.qlIndexFixing($W$1,S1923,,Trigger)</f>
        <v>#NUM!</v>
      </c>
      <c r="X1923" s="17" t="e">
        <f t="shared" si="29"/>
        <v>#NUM!</v>
      </c>
    </row>
    <row r="1924" spans="18:24" x14ac:dyDescent="0.2">
      <c r="R1924" s="17" t="s">
        <v>21</v>
      </c>
      <c r="S1924" s="18">
        <f>_xll.qlInterestRateIndexFixingDate(IborIndex&amp;Tenor,T1924,Trigger)</f>
        <v>52870</v>
      </c>
      <c r="T1924" s="18">
        <f>_xll.qlCalendarAdvance(Calendar,T1923,R1924,"f",,Trigger)</f>
        <v>52874</v>
      </c>
      <c r="U1924" s="18">
        <f>_xll.qlInterestRateIndexMaturity(IborIndex&amp;Tenor,T1924,Trigger)</f>
        <v>53056</v>
      </c>
      <c r="V1924" s="22" t="e">
        <f>_xll.qlIndexFixing($V$1,S1924,,Trigger)</f>
        <v>#NUM!</v>
      </c>
      <c r="W1924" s="22" t="e">
        <f>_xll.qlIndexFixing($W$1,S1924,,Trigger)</f>
        <v>#NUM!</v>
      </c>
      <c r="X1924" s="17" t="e">
        <f t="shared" ref="X1924:X1987" si="30">(V1924-W1924)*10000</f>
        <v>#NUM!</v>
      </c>
    </row>
    <row r="1925" spans="18:24" x14ac:dyDescent="0.2">
      <c r="R1925" s="17" t="s">
        <v>21</v>
      </c>
      <c r="S1925" s="18">
        <f>_xll.qlInterestRateIndexFixingDate(IborIndex&amp;Tenor,T1925,Trigger)</f>
        <v>52877</v>
      </c>
      <c r="T1925" s="18">
        <f>_xll.qlCalendarAdvance(Calendar,T1924,R1925,"f",,Trigger)</f>
        <v>52881</v>
      </c>
      <c r="U1925" s="18">
        <f>_xll.qlInterestRateIndexMaturity(IborIndex&amp;Tenor,T1925,Trigger)</f>
        <v>53063</v>
      </c>
      <c r="V1925" s="22" t="e">
        <f>_xll.qlIndexFixing($V$1,S1925,,Trigger)</f>
        <v>#NUM!</v>
      </c>
      <c r="W1925" s="22" t="e">
        <f>_xll.qlIndexFixing($W$1,S1925,,Trigger)</f>
        <v>#NUM!</v>
      </c>
      <c r="X1925" s="17" t="e">
        <f t="shared" si="30"/>
        <v>#NUM!</v>
      </c>
    </row>
    <row r="1926" spans="18:24" x14ac:dyDescent="0.2">
      <c r="R1926" s="17" t="s">
        <v>21</v>
      </c>
      <c r="S1926" s="18">
        <f>_xll.qlInterestRateIndexFixingDate(IborIndex&amp;Tenor,T1926,Trigger)</f>
        <v>52884</v>
      </c>
      <c r="T1926" s="18">
        <f>_xll.qlCalendarAdvance(Calendar,T1925,R1926,"f",,Trigger)</f>
        <v>52888</v>
      </c>
      <c r="U1926" s="18">
        <f>_xll.qlInterestRateIndexMaturity(IborIndex&amp;Tenor,T1926,Trigger)</f>
        <v>53070</v>
      </c>
      <c r="V1926" s="22" t="e">
        <f>_xll.qlIndexFixing($V$1,S1926,,Trigger)</f>
        <v>#NUM!</v>
      </c>
      <c r="W1926" s="22" t="e">
        <f>_xll.qlIndexFixing($W$1,S1926,,Trigger)</f>
        <v>#NUM!</v>
      </c>
      <c r="X1926" s="17" t="e">
        <f t="shared" si="30"/>
        <v>#NUM!</v>
      </c>
    </row>
    <row r="1927" spans="18:24" x14ac:dyDescent="0.2">
      <c r="R1927" s="17" t="s">
        <v>21</v>
      </c>
      <c r="S1927" s="18">
        <f>_xll.qlInterestRateIndexFixingDate(IborIndex&amp;Tenor,T1927,Trigger)</f>
        <v>52891</v>
      </c>
      <c r="T1927" s="18">
        <f>_xll.qlCalendarAdvance(Calendar,T1926,R1927,"f",,Trigger)</f>
        <v>52895</v>
      </c>
      <c r="U1927" s="18">
        <f>_xll.qlInterestRateIndexMaturity(IborIndex&amp;Tenor,T1927,Trigger)</f>
        <v>53077</v>
      </c>
      <c r="V1927" s="22" t="e">
        <f>_xll.qlIndexFixing($V$1,S1927,,Trigger)</f>
        <v>#NUM!</v>
      </c>
      <c r="W1927" s="22" t="e">
        <f>_xll.qlIndexFixing($W$1,S1927,,Trigger)</f>
        <v>#NUM!</v>
      </c>
      <c r="X1927" s="17" t="e">
        <f t="shared" si="30"/>
        <v>#NUM!</v>
      </c>
    </row>
    <row r="1928" spans="18:24" x14ac:dyDescent="0.2">
      <c r="R1928" s="17" t="s">
        <v>21</v>
      </c>
      <c r="S1928" s="18">
        <f>_xll.qlInterestRateIndexFixingDate(IborIndex&amp;Tenor,T1928,Trigger)</f>
        <v>52898</v>
      </c>
      <c r="T1928" s="18">
        <f>_xll.qlCalendarAdvance(Calendar,T1927,R1928,"f",,Trigger)</f>
        <v>52902</v>
      </c>
      <c r="U1928" s="18">
        <f>_xll.qlInterestRateIndexMaturity(IborIndex&amp;Tenor,T1928,Trigger)</f>
        <v>53084</v>
      </c>
      <c r="V1928" s="22" t="e">
        <f>_xll.qlIndexFixing($V$1,S1928,,Trigger)</f>
        <v>#NUM!</v>
      </c>
      <c r="W1928" s="22" t="e">
        <f>_xll.qlIndexFixing($W$1,S1928,,Trigger)</f>
        <v>#NUM!</v>
      </c>
      <c r="X1928" s="17" t="e">
        <f t="shared" si="30"/>
        <v>#NUM!</v>
      </c>
    </row>
    <row r="1929" spans="18:24" x14ac:dyDescent="0.2">
      <c r="R1929" s="17" t="s">
        <v>21</v>
      </c>
      <c r="S1929" s="18">
        <f>_xll.qlInterestRateIndexFixingDate(IborIndex&amp;Tenor,T1929,Trigger)</f>
        <v>52905</v>
      </c>
      <c r="T1929" s="18">
        <f>_xll.qlCalendarAdvance(Calendar,T1928,R1929,"f",,Trigger)</f>
        <v>52909</v>
      </c>
      <c r="U1929" s="18">
        <f>_xll.qlInterestRateIndexMaturity(IborIndex&amp;Tenor,T1929,Trigger)</f>
        <v>53090</v>
      </c>
      <c r="V1929" s="22" t="e">
        <f>_xll.qlIndexFixing($V$1,S1929,,Trigger)</f>
        <v>#NUM!</v>
      </c>
      <c r="W1929" s="22" t="e">
        <f>_xll.qlIndexFixing($W$1,S1929,,Trigger)</f>
        <v>#NUM!</v>
      </c>
      <c r="X1929" s="17" t="e">
        <f t="shared" si="30"/>
        <v>#NUM!</v>
      </c>
    </row>
    <row r="1930" spans="18:24" x14ac:dyDescent="0.2">
      <c r="R1930" s="17" t="s">
        <v>21</v>
      </c>
      <c r="S1930" s="18">
        <f>_xll.qlInterestRateIndexFixingDate(IborIndex&amp;Tenor,T1930,Trigger)</f>
        <v>52912</v>
      </c>
      <c r="T1930" s="18">
        <f>_xll.qlCalendarAdvance(Calendar,T1929,R1930,"f",,Trigger)</f>
        <v>52916</v>
      </c>
      <c r="U1930" s="18">
        <f>_xll.qlInterestRateIndexMaturity(IborIndex&amp;Tenor,T1930,Trigger)</f>
        <v>53097</v>
      </c>
      <c r="V1930" s="22" t="e">
        <f>_xll.qlIndexFixing($V$1,S1930,,Trigger)</f>
        <v>#NUM!</v>
      </c>
      <c r="W1930" s="22" t="e">
        <f>_xll.qlIndexFixing($W$1,S1930,,Trigger)</f>
        <v>#NUM!</v>
      </c>
      <c r="X1930" s="17" t="e">
        <f t="shared" si="30"/>
        <v>#NUM!</v>
      </c>
    </row>
    <row r="1931" spans="18:24" x14ac:dyDescent="0.2">
      <c r="R1931" s="17" t="s">
        <v>21</v>
      </c>
      <c r="S1931" s="18">
        <f>_xll.qlInterestRateIndexFixingDate(IborIndex&amp;Tenor,T1931,Trigger)</f>
        <v>52919</v>
      </c>
      <c r="T1931" s="18">
        <f>_xll.qlCalendarAdvance(Calendar,T1930,R1931,"f",,Trigger)</f>
        <v>52923</v>
      </c>
      <c r="U1931" s="18">
        <f>_xll.qlInterestRateIndexMaturity(IborIndex&amp;Tenor,T1931,Trigger)</f>
        <v>53104</v>
      </c>
      <c r="V1931" s="22" t="e">
        <f>_xll.qlIndexFixing($V$1,S1931,,Trigger)</f>
        <v>#NUM!</v>
      </c>
      <c r="W1931" s="22" t="e">
        <f>_xll.qlIndexFixing($W$1,S1931,,Trigger)</f>
        <v>#NUM!</v>
      </c>
      <c r="X1931" s="17" t="e">
        <f t="shared" si="30"/>
        <v>#NUM!</v>
      </c>
    </row>
    <row r="1932" spans="18:24" x14ac:dyDescent="0.2">
      <c r="R1932" s="17" t="s">
        <v>21</v>
      </c>
      <c r="S1932" s="18">
        <f>_xll.qlInterestRateIndexFixingDate(IborIndex&amp;Tenor,T1932,Trigger)</f>
        <v>52926</v>
      </c>
      <c r="T1932" s="18">
        <f>_xll.qlCalendarAdvance(Calendar,T1931,R1932,"f",,Trigger)</f>
        <v>52930</v>
      </c>
      <c r="U1932" s="18">
        <f>_xll.qlInterestRateIndexMaturity(IborIndex&amp;Tenor,T1932,Trigger)</f>
        <v>53111</v>
      </c>
      <c r="V1932" s="22" t="e">
        <f>_xll.qlIndexFixing($V$1,S1932,,Trigger)</f>
        <v>#NUM!</v>
      </c>
      <c r="W1932" s="22" t="e">
        <f>_xll.qlIndexFixing($W$1,S1932,,Trigger)</f>
        <v>#NUM!</v>
      </c>
      <c r="X1932" s="17" t="e">
        <f t="shared" si="30"/>
        <v>#NUM!</v>
      </c>
    </row>
    <row r="1933" spans="18:24" x14ac:dyDescent="0.2">
      <c r="R1933" s="17" t="s">
        <v>21</v>
      </c>
      <c r="S1933" s="18">
        <f>_xll.qlInterestRateIndexFixingDate(IborIndex&amp;Tenor,T1933,Trigger)</f>
        <v>52933</v>
      </c>
      <c r="T1933" s="18">
        <f>_xll.qlCalendarAdvance(Calendar,T1932,R1933,"f",,Trigger)</f>
        <v>52937</v>
      </c>
      <c r="U1933" s="18">
        <f>_xll.qlInterestRateIndexMaturity(IborIndex&amp;Tenor,T1933,Trigger)</f>
        <v>53119</v>
      </c>
      <c r="V1933" s="22" t="e">
        <f>_xll.qlIndexFixing($V$1,S1933,,Trigger)</f>
        <v>#NUM!</v>
      </c>
      <c r="W1933" s="22" t="e">
        <f>_xll.qlIndexFixing($W$1,S1933,,Trigger)</f>
        <v>#NUM!</v>
      </c>
      <c r="X1933" s="17" t="e">
        <f t="shared" si="30"/>
        <v>#NUM!</v>
      </c>
    </row>
    <row r="1934" spans="18:24" x14ac:dyDescent="0.2">
      <c r="R1934" s="17" t="s">
        <v>21</v>
      </c>
      <c r="S1934" s="18">
        <f>_xll.qlInterestRateIndexFixingDate(IborIndex&amp;Tenor,T1934,Trigger)</f>
        <v>52940</v>
      </c>
      <c r="T1934" s="18">
        <f>_xll.qlCalendarAdvance(Calendar,T1933,R1934,"f",,Trigger)</f>
        <v>52944</v>
      </c>
      <c r="U1934" s="18">
        <f>_xll.qlInterestRateIndexMaturity(IborIndex&amp;Tenor,T1934,Trigger)</f>
        <v>53126</v>
      </c>
      <c r="V1934" s="22" t="e">
        <f>_xll.qlIndexFixing($V$1,S1934,,Trigger)</f>
        <v>#NUM!</v>
      </c>
      <c r="W1934" s="22" t="e">
        <f>_xll.qlIndexFixing($W$1,S1934,,Trigger)</f>
        <v>#NUM!</v>
      </c>
      <c r="X1934" s="17" t="e">
        <f t="shared" si="30"/>
        <v>#NUM!</v>
      </c>
    </row>
    <row r="1935" spans="18:24" x14ac:dyDescent="0.2">
      <c r="R1935" s="17" t="s">
        <v>21</v>
      </c>
      <c r="S1935" s="18">
        <f>_xll.qlInterestRateIndexFixingDate(IborIndex&amp;Tenor,T1935,Trigger)</f>
        <v>52947</v>
      </c>
      <c r="T1935" s="18">
        <f>_xll.qlCalendarAdvance(Calendar,T1934,R1935,"f",,Trigger)</f>
        <v>52951</v>
      </c>
      <c r="U1935" s="18">
        <f>_xll.qlInterestRateIndexMaturity(IborIndex&amp;Tenor,T1935,Trigger)</f>
        <v>53133</v>
      </c>
      <c r="V1935" s="22" t="e">
        <f>_xll.qlIndexFixing($V$1,S1935,,Trigger)</f>
        <v>#NUM!</v>
      </c>
      <c r="W1935" s="22" t="e">
        <f>_xll.qlIndexFixing($W$1,S1935,,Trigger)</f>
        <v>#NUM!</v>
      </c>
      <c r="X1935" s="17" t="e">
        <f t="shared" si="30"/>
        <v>#NUM!</v>
      </c>
    </row>
    <row r="1936" spans="18:24" x14ac:dyDescent="0.2">
      <c r="R1936" s="17" t="s">
        <v>21</v>
      </c>
      <c r="S1936" s="18">
        <f>_xll.qlInterestRateIndexFixingDate(IborIndex&amp;Tenor,T1936,Trigger)</f>
        <v>52953</v>
      </c>
      <c r="T1936" s="18">
        <f>_xll.qlCalendarAdvance(Calendar,T1935,R1936,"f",,Trigger)</f>
        <v>52958</v>
      </c>
      <c r="U1936" s="18">
        <f>_xll.qlInterestRateIndexMaturity(IborIndex&amp;Tenor,T1936,Trigger)</f>
        <v>53140</v>
      </c>
      <c r="V1936" s="22" t="e">
        <f>_xll.qlIndexFixing($V$1,S1936,,Trigger)</f>
        <v>#NUM!</v>
      </c>
      <c r="W1936" s="22" t="e">
        <f>_xll.qlIndexFixing($W$1,S1936,,Trigger)</f>
        <v>#NUM!</v>
      </c>
      <c r="X1936" s="17" t="e">
        <f t="shared" si="30"/>
        <v>#NUM!</v>
      </c>
    </row>
    <row r="1937" spans="18:24" x14ac:dyDescent="0.2">
      <c r="R1937" s="17" t="s">
        <v>21</v>
      </c>
      <c r="S1937" s="18">
        <f>_xll.qlInterestRateIndexFixingDate(IborIndex&amp;Tenor,T1937,Trigger)</f>
        <v>52961</v>
      </c>
      <c r="T1937" s="18">
        <f>_xll.qlCalendarAdvance(Calendar,T1936,R1937,"f",,Trigger)</f>
        <v>52965</v>
      </c>
      <c r="U1937" s="18">
        <f>_xll.qlInterestRateIndexMaturity(IborIndex&amp;Tenor,T1937,Trigger)</f>
        <v>53146</v>
      </c>
      <c r="V1937" s="22" t="e">
        <f>_xll.qlIndexFixing($V$1,S1937,,Trigger)</f>
        <v>#NUM!</v>
      </c>
      <c r="W1937" s="22" t="e">
        <f>_xll.qlIndexFixing($W$1,S1937,,Trigger)</f>
        <v>#NUM!</v>
      </c>
      <c r="X1937" s="17" t="e">
        <f t="shared" si="30"/>
        <v>#NUM!</v>
      </c>
    </row>
    <row r="1938" spans="18:24" x14ac:dyDescent="0.2">
      <c r="R1938" s="17" t="s">
        <v>21</v>
      </c>
      <c r="S1938" s="18">
        <f>_xll.qlInterestRateIndexFixingDate(IborIndex&amp;Tenor,T1938,Trigger)</f>
        <v>52968</v>
      </c>
      <c r="T1938" s="18">
        <f>_xll.qlCalendarAdvance(Calendar,T1937,R1938,"f",,Trigger)</f>
        <v>52972</v>
      </c>
      <c r="U1938" s="18">
        <f>_xll.qlInterestRateIndexMaturity(IborIndex&amp;Tenor,T1938,Trigger)</f>
        <v>53153</v>
      </c>
      <c r="V1938" s="22" t="e">
        <f>_xll.qlIndexFixing($V$1,S1938,,Trigger)</f>
        <v>#NUM!</v>
      </c>
      <c r="W1938" s="22" t="e">
        <f>_xll.qlIndexFixing($W$1,S1938,,Trigger)</f>
        <v>#NUM!</v>
      </c>
      <c r="X1938" s="17" t="e">
        <f t="shared" si="30"/>
        <v>#NUM!</v>
      </c>
    </row>
    <row r="1939" spans="18:24" x14ac:dyDescent="0.2">
      <c r="R1939" s="17" t="s">
        <v>21</v>
      </c>
      <c r="S1939" s="18">
        <f>_xll.qlInterestRateIndexFixingDate(IborIndex&amp;Tenor,T1939,Trigger)</f>
        <v>52975</v>
      </c>
      <c r="T1939" s="18">
        <f>_xll.qlCalendarAdvance(Calendar,T1938,R1939,"f",,Trigger)</f>
        <v>52979</v>
      </c>
      <c r="U1939" s="18">
        <f>_xll.qlInterestRateIndexMaturity(IborIndex&amp;Tenor,T1939,Trigger)</f>
        <v>53160</v>
      </c>
      <c r="V1939" s="22" t="e">
        <f>_xll.qlIndexFixing($V$1,S1939,,Trigger)</f>
        <v>#NUM!</v>
      </c>
      <c r="W1939" s="22" t="e">
        <f>_xll.qlIndexFixing($W$1,S1939,,Trigger)</f>
        <v>#NUM!</v>
      </c>
      <c r="X1939" s="17" t="e">
        <f t="shared" si="30"/>
        <v>#NUM!</v>
      </c>
    </row>
    <row r="1940" spans="18:24" x14ac:dyDescent="0.2">
      <c r="R1940" s="17" t="s">
        <v>21</v>
      </c>
      <c r="S1940" s="18">
        <f>_xll.qlInterestRateIndexFixingDate(IborIndex&amp;Tenor,T1940,Trigger)</f>
        <v>52982</v>
      </c>
      <c r="T1940" s="18">
        <f>_xll.qlCalendarAdvance(Calendar,T1939,R1940,"f",,Trigger)</f>
        <v>52986</v>
      </c>
      <c r="U1940" s="18">
        <f>_xll.qlInterestRateIndexMaturity(IborIndex&amp;Tenor,T1940,Trigger)</f>
        <v>53167</v>
      </c>
      <c r="V1940" s="22" t="e">
        <f>_xll.qlIndexFixing($V$1,S1940,,Trigger)</f>
        <v>#NUM!</v>
      </c>
      <c r="W1940" s="22" t="e">
        <f>_xll.qlIndexFixing($W$1,S1940,,Trigger)</f>
        <v>#NUM!</v>
      </c>
      <c r="X1940" s="17" t="e">
        <f t="shared" si="30"/>
        <v>#NUM!</v>
      </c>
    </row>
    <row r="1941" spans="18:24" x14ac:dyDescent="0.2">
      <c r="R1941" s="17" t="s">
        <v>21</v>
      </c>
      <c r="S1941" s="18">
        <f>_xll.qlInterestRateIndexFixingDate(IborIndex&amp;Tenor,T1941,Trigger)</f>
        <v>52989</v>
      </c>
      <c r="T1941" s="18">
        <f>_xll.qlCalendarAdvance(Calendar,T1940,R1941,"f",,Trigger)</f>
        <v>52993</v>
      </c>
      <c r="U1941" s="18">
        <f>_xll.qlInterestRateIndexMaturity(IborIndex&amp;Tenor,T1941,Trigger)</f>
        <v>53174</v>
      </c>
      <c r="V1941" s="22" t="e">
        <f>_xll.qlIndexFixing($V$1,S1941,,Trigger)</f>
        <v>#NUM!</v>
      </c>
      <c r="W1941" s="22" t="e">
        <f>_xll.qlIndexFixing($W$1,S1941,,Trigger)</f>
        <v>#NUM!</v>
      </c>
      <c r="X1941" s="17" t="e">
        <f t="shared" si="30"/>
        <v>#NUM!</v>
      </c>
    </row>
    <row r="1942" spans="18:24" x14ac:dyDescent="0.2">
      <c r="R1942" s="17" t="s">
        <v>21</v>
      </c>
      <c r="S1942" s="18">
        <f>_xll.qlInterestRateIndexFixingDate(IborIndex&amp;Tenor,T1942,Trigger)</f>
        <v>52996</v>
      </c>
      <c r="T1942" s="18">
        <f>_xll.qlCalendarAdvance(Calendar,T1941,R1942,"f",,Trigger)</f>
        <v>53000</v>
      </c>
      <c r="U1942" s="18">
        <f>_xll.qlInterestRateIndexMaturity(IborIndex&amp;Tenor,T1942,Trigger)</f>
        <v>53181</v>
      </c>
      <c r="V1942" s="22" t="e">
        <f>_xll.qlIndexFixing($V$1,S1942,,Trigger)</f>
        <v>#NUM!</v>
      </c>
      <c r="W1942" s="22" t="e">
        <f>_xll.qlIndexFixing($W$1,S1942,,Trigger)</f>
        <v>#NUM!</v>
      </c>
      <c r="X1942" s="17" t="e">
        <f t="shared" si="30"/>
        <v>#NUM!</v>
      </c>
    </row>
    <row r="1943" spans="18:24" x14ac:dyDescent="0.2">
      <c r="R1943" s="17" t="s">
        <v>21</v>
      </c>
      <c r="S1943" s="18">
        <f>_xll.qlInterestRateIndexFixingDate(IborIndex&amp;Tenor,T1943,Trigger)</f>
        <v>53003</v>
      </c>
      <c r="T1943" s="18">
        <f>_xll.qlCalendarAdvance(Calendar,T1942,R1943,"f",,Trigger)</f>
        <v>53007</v>
      </c>
      <c r="U1943" s="18">
        <f>_xll.qlInterestRateIndexMaturity(IborIndex&amp;Tenor,T1943,Trigger)</f>
        <v>53188</v>
      </c>
      <c r="V1943" s="22" t="e">
        <f>_xll.qlIndexFixing($V$1,S1943,,Trigger)</f>
        <v>#NUM!</v>
      </c>
      <c r="W1943" s="22" t="e">
        <f>_xll.qlIndexFixing($W$1,S1943,,Trigger)</f>
        <v>#NUM!</v>
      </c>
      <c r="X1943" s="17" t="e">
        <f t="shared" si="30"/>
        <v>#NUM!</v>
      </c>
    </row>
    <row r="1944" spans="18:24" x14ac:dyDescent="0.2">
      <c r="R1944" s="17" t="s">
        <v>21</v>
      </c>
      <c r="S1944" s="18">
        <f>_xll.qlInterestRateIndexFixingDate(IborIndex&amp;Tenor,T1944,Trigger)</f>
        <v>53010</v>
      </c>
      <c r="T1944" s="18">
        <f>_xll.qlCalendarAdvance(Calendar,T1943,R1944,"f",,Trigger)</f>
        <v>53014</v>
      </c>
      <c r="U1944" s="18">
        <f>_xll.qlInterestRateIndexMaturity(IborIndex&amp;Tenor,T1944,Trigger)</f>
        <v>53195</v>
      </c>
      <c r="V1944" s="22" t="e">
        <f>_xll.qlIndexFixing($V$1,S1944,,Trigger)</f>
        <v>#NUM!</v>
      </c>
      <c r="W1944" s="22" t="e">
        <f>_xll.qlIndexFixing($W$1,S1944,,Trigger)</f>
        <v>#NUM!</v>
      </c>
      <c r="X1944" s="17" t="e">
        <f t="shared" si="30"/>
        <v>#NUM!</v>
      </c>
    </row>
    <row r="1945" spans="18:24" x14ac:dyDescent="0.2">
      <c r="R1945" s="17" t="s">
        <v>21</v>
      </c>
      <c r="S1945" s="18">
        <f>_xll.qlInterestRateIndexFixingDate(IborIndex&amp;Tenor,T1945,Trigger)</f>
        <v>53017</v>
      </c>
      <c r="T1945" s="18">
        <f>_xll.qlCalendarAdvance(Calendar,T1944,R1945,"f",,Trigger)</f>
        <v>53021</v>
      </c>
      <c r="U1945" s="18">
        <f>_xll.qlInterestRateIndexMaturity(IborIndex&amp;Tenor,T1945,Trigger)</f>
        <v>53205</v>
      </c>
      <c r="V1945" s="22" t="e">
        <f>_xll.qlIndexFixing($V$1,S1945,,Trigger)</f>
        <v>#NUM!</v>
      </c>
      <c r="W1945" s="22" t="e">
        <f>_xll.qlIndexFixing($W$1,S1945,,Trigger)</f>
        <v>#NUM!</v>
      </c>
      <c r="X1945" s="17" t="e">
        <f t="shared" si="30"/>
        <v>#NUM!</v>
      </c>
    </row>
    <row r="1946" spans="18:24" x14ac:dyDescent="0.2">
      <c r="R1946" s="17" t="s">
        <v>21</v>
      </c>
      <c r="S1946" s="18">
        <f>_xll.qlInterestRateIndexFixingDate(IborIndex&amp;Tenor,T1946,Trigger)</f>
        <v>53024</v>
      </c>
      <c r="T1946" s="18">
        <f>_xll.qlCalendarAdvance(Calendar,T1945,R1946,"f",,Trigger)</f>
        <v>53028</v>
      </c>
      <c r="U1946" s="18">
        <f>_xll.qlInterestRateIndexMaturity(IborIndex&amp;Tenor,T1946,Trigger)</f>
        <v>53212</v>
      </c>
      <c r="V1946" s="22" t="e">
        <f>_xll.qlIndexFixing($V$1,S1946,,Trigger)</f>
        <v>#NUM!</v>
      </c>
      <c r="W1946" s="22" t="e">
        <f>_xll.qlIndexFixing($W$1,S1946,,Trigger)</f>
        <v>#NUM!</v>
      </c>
      <c r="X1946" s="17" t="e">
        <f t="shared" si="30"/>
        <v>#NUM!</v>
      </c>
    </row>
    <row r="1947" spans="18:24" x14ac:dyDescent="0.2">
      <c r="R1947" s="17" t="s">
        <v>21</v>
      </c>
      <c r="S1947" s="18">
        <f>_xll.qlInterestRateIndexFixingDate(IborIndex&amp;Tenor,T1947,Trigger)</f>
        <v>53031</v>
      </c>
      <c r="T1947" s="18">
        <f>_xll.qlCalendarAdvance(Calendar,T1946,R1947,"f",,Trigger)</f>
        <v>53035</v>
      </c>
      <c r="U1947" s="18">
        <f>_xll.qlInterestRateIndexMaturity(IborIndex&amp;Tenor,T1947,Trigger)</f>
        <v>53219</v>
      </c>
      <c r="V1947" s="22" t="e">
        <f>_xll.qlIndexFixing($V$1,S1947,,Trigger)</f>
        <v>#NUM!</v>
      </c>
      <c r="W1947" s="22" t="e">
        <f>_xll.qlIndexFixing($W$1,S1947,,Trigger)</f>
        <v>#NUM!</v>
      </c>
      <c r="X1947" s="17" t="e">
        <f t="shared" si="30"/>
        <v>#NUM!</v>
      </c>
    </row>
    <row r="1948" spans="18:24" x14ac:dyDescent="0.2">
      <c r="R1948" s="17" t="s">
        <v>21</v>
      </c>
      <c r="S1948" s="18">
        <f>_xll.qlInterestRateIndexFixingDate(IborIndex&amp;Tenor,T1948,Trigger)</f>
        <v>53038</v>
      </c>
      <c r="T1948" s="18">
        <f>_xll.qlCalendarAdvance(Calendar,T1947,R1948,"f",,Trigger)</f>
        <v>53042</v>
      </c>
      <c r="U1948" s="18">
        <f>_xll.qlInterestRateIndexMaturity(IborIndex&amp;Tenor,T1948,Trigger)</f>
        <v>53226</v>
      </c>
      <c r="V1948" s="22" t="e">
        <f>_xll.qlIndexFixing($V$1,S1948,,Trigger)</f>
        <v>#NUM!</v>
      </c>
      <c r="W1948" s="22" t="e">
        <f>_xll.qlIndexFixing($W$1,S1948,,Trigger)</f>
        <v>#NUM!</v>
      </c>
      <c r="X1948" s="17" t="e">
        <f t="shared" si="30"/>
        <v>#NUM!</v>
      </c>
    </row>
    <row r="1949" spans="18:24" x14ac:dyDescent="0.2">
      <c r="R1949" s="17" t="s">
        <v>21</v>
      </c>
      <c r="S1949" s="18">
        <f>_xll.qlInterestRateIndexFixingDate(IborIndex&amp;Tenor,T1949,Trigger)</f>
        <v>53045</v>
      </c>
      <c r="T1949" s="18">
        <f>_xll.qlCalendarAdvance(Calendar,T1948,R1949,"f",,Trigger)</f>
        <v>53049</v>
      </c>
      <c r="U1949" s="18">
        <f>_xll.qlInterestRateIndexMaturity(IborIndex&amp;Tenor,T1949,Trigger)</f>
        <v>53233</v>
      </c>
      <c r="V1949" s="22" t="e">
        <f>_xll.qlIndexFixing($V$1,S1949,,Trigger)</f>
        <v>#NUM!</v>
      </c>
      <c r="W1949" s="22" t="e">
        <f>_xll.qlIndexFixing($W$1,S1949,,Trigger)</f>
        <v>#NUM!</v>
      </c>
      <c r="X1949" s="17" t="e">
        <f t="shared" si="30"/>
        <v>#NUM!</v>
      </c>
    </row>
    <row r="1950" spans="18:24" x14ac:dyDescent="0.2">
      <c r="R1950" s="17" t="s">
        <v>21</v>
      </c>
      <c r="S1950" s="18">
        <f>_xll.qlInterestRateIndexFixingDate(IborIndex&amp;Tenor,T1950,Trigger)</f>
        <v>53052</v>
      </c>
      <c r="T1950" s="18">
        <f>_xll.qlCalendarAdvance(Calendar,T1949,R1950,"f",,Trigger)</f>
        <v>53056</v>
      </c>
      <c r="U1950" s="18">
        <f>_xll.qlInterestRateIndexMaturity(IborIndex&amp;Tenor,T1950,Trigger)</f>
        <v>53239</v>
      </c>
      <c r="V1950" s="22" t="e">
        <f>_xll.qlIndexFixing($V$1,S1950,,Trigger)</f>
        <v>#NUM!</v>
      </c>
      <c r="W1950" s="22" t="e">
        <f>_xll.qlIndexFixing($W$1,S1950,,Trigger)</f>
        <v>#NUM!</v>
      </c>
      <c r="X1950" s="17" t="e">
        <f t="shared" si="30"/>
        <v>#NUM!</v>
      </c>
    </row>
    <row r="1951" spans="18:24" x14ac:dyDescent="0.2">
      <c r="R1951" s="17" t="s">
        <v>21</v>
      </c>
      <c r="S1951" s="18">
        <f>_xll.qlInterestRateIndexFixingDate(IborIndex&amp;Tenor,T1951,Trigger)</f>
        <v>53057</v>
      </c>
      <c r="T1951" s="18">
        <f>_xll.qlCalendarAdvance(Calendar,T1950,R1951,"f",,Trigger)</f>
        <v>53063</v>
      </c>
      <c r="U1951" s="18">
        <f>_xll.qlInterestRateIndexMaturity(IborIndex&amp;Tenor,T1951,Trigger)</f>
        <v>53246</v>
      </c>
      <c r="V1951" s="22" t="e">
        <f>_xll.qlIndexFixing($V$1,S1951,,Trigger)</f>
        <v>#NUM!</v>
      </c>
      <c r="W1951" s="22" t="e">
        <f>_xll.qlIndexFixing($W$1,S1951,,Trigger)</f>
        <v>#NUM!</v>
      </c>
      <c r="X1951" s="17" t="e">
        <f t="shared" si="30"/>
        <v>#NUM!</v>
      </c>
    </row>
    <row r="1952" spans="18:24" x14ac:dyDescent="0.2">
      <c r="R1952" s="17" t="s">
        <v>21</v>
      </c>
      <c r="S1952" s="18">
        <f>_xll.qlInterestRateIndexFixingDate(IborIndex&amp;Tenor,T1952,Trigger)</f>
        <v>53066</v>
      </c>
      <c r="T1952" s="18">
        <f>_xll.qlCalendarAdvance(Calendar,T1951,R1952,"f",,Trigger)</f>
        <v>53070</v>
      </c>
      <c r="U1952" s="18">
        <f>_xll.qlInterestRateIndexMaturity(IborIndex&amp;Tenor,T1952,Trigger)</f>
        <v>53253</v>
      </c>
      <c r="V1952" s="22" t="e">
        <f>_xll.qlIndexFixing($V$1,S1952,,Trigger)</f>
        <v>#NUM!</v>
      </c>
      <c r="W1952" s="22" t="e">
        <f>_xll.qlIndexFixing($W$1,S1952,,Trigger)</f>
        <v>#NUM!</v>
      </c>
      <c r="X1952" s="17" t="e">
        <f t="shared" si="30"/>
        <v>#NUM!</v>
      </c>
    </row>
    <row r="1953" spans="18:24" x14ac:dyDescent="0.2">
      <c r="R1953" s="17" t="s">
        <v>21</v>
      </c>
      <c r="S1953" s="18">
        <f>_xll.qlInterestRateIndexFixingDate(IborIndex&amp;Tenor,T1953,Trigger)</f>
        <v>53073</v>
      </c>
      <c r="T1953" s="18">
        <f>_xll.qlCalendarAdvance(Calendar,T1952,R1953,"f",,Trigger)</f>
        <v>53077</v>
      </c>
      <c r="U1953" s="18">
        <f>_xll.qlInterestRateIndexMaturity(IborIndex&amp;Tenor,T1953,Trigger)</f>
        <v>53260</v>
      </c>
      <c r="V1953" s="22" t="e">
        <f>_xll.qlIndexFixing($V$1,S1953,,Trigger)</f>
        <v>#NUM!</v>
      </c>
      <c r="W1953" s="22" t="e">
        <f>_xll.qlIndexFixing($W$1,S1953,,Trigger)</f>
        <v>#NUM!</v>
      </c>
      <c r="X1953" s="17" t="e">
        <f t="shared" si="30"/>
        <v>#NUM!</v>
      </c>
    </row>
    <row r="1954" spans="18:24" x14ac:dyDescent="0.2">
      <c r="R1954" s="17" t="s">
        <v>21</v>
      </c>
      <c r="S1954" s="18">
        <f>_xll.qlInterestRateIndexFixingDate(IborIndex&amp;Tenor,T1954,Trigger)</f>
        <v>53079</v>
      </c>
      <c r="T1954" s="18">
        <f>_xll.qlCalendarAdvance(Calendar,T1953,R1954,"f",,Trigger)</f>
        <v>53084</v>
      </c>
      <c r="U1954" s="18">
        <f>_xll.qlInterestRateIndexMaturity(IborIndex&amp;Tenor,T1954,Trigger)</f>
        <v>53268</v>
      </c>
      <c r="V1954" s="22" t="e">
        <f>_xll.qlIndexFixing($V$1,S1954,,Trigger)</f>
        <v>#NUM!</v>
      </c>
      <c r="W1954" s="22" t="e">
        <f>_xll.qlIndexFixing($W$1,S1954,,Trigger)</f>
        <v>#NUM!</v>
      </c>
      <c r="X1954" s="17" t="e">
        <f t="shared" si="30"/>
        <v>#NUM!</v>
      </c>
    </row>
    <row r="1955" spans="18:24" x14ac:dyDescent="0.2">
      <c r="R1955" s="17" t="s">
        <v>21</v>
      </c>
      <c r="S1955" s="18">
        <f>_xll.qlInterestRateIndexFixingDate(IborIndex&amp;Tenor,T1955,Trigger)</f>
        <v>53087</v>
      </c>
      <c r="T1955" s="18">
        <f>_xll.qlCalendarAdvance(Calendar,T1954,R1955,"f",,Trigger)</f>
        <v>53091</v>
      </c>
      <c r="U1955" s="18">
        <f>_xll.qlInterestRateIndexMaturity(IborIndex&amp;Tenor,T1955,Trigger)</f>
        <v>53275</v>
      </c>
      <c r="V1955" s="22" t="e">
        <f>_xll.qlIndexFixing($V$1,S1955,,Trigger)</f>
        <v>#NUM!</v>
      </c>
      <c r="W1955" s="22" t="e">
        <f>_xll.qlIndexFixing($W$1,S1955,,Trigger)</f>
        <v>#NUM!</v>
      </c>
      <c r="X1955" s="17" t="e">
        <f t="shared" si="30"/>
        <v>#NUM!</v>
      </c>
    </row>
    <row r="1956" spans="18:24" x14ac:dyDescent="0.2">
      <c r="R1956" s="17" t="s">
        <v>21</v>
      </c>
      <c r="S1956" s="18">
        <f>_xll.qlInterestRateIndexFixingDate(IborIndex&amp;Tenor,T1956,Trigger)</f>
        <v>53094</v>
      </c>
      <c r="T1956" s="18">
        <f>_xll.qlCalendarAdvance(Calendar,T1955,R1956,"f",,Trigger)</f>
        <v>53098</v>
      </c>
      <c r="U1956" s="18">
        <f>_xll.qlInterestRateIndexMaturity(IborIndex&amp;Tenor,T1956,Trigger)</f>
        <v>53282</v>
      </c>
      <c r="V1956" s="22" t="e">
        <f>_xll.qlIndexFixing($V$1,S1956,,Trigger)</f>
        <v>#NUM!</v>
      </c>
      <c r="W1956" s="22" t="e">
        <f>_xll.qlIndexFixing($W$1,S1956,,Trigger)</f>
        <v>#NUM!</v>
      </c>
      <c r="X1956" s="17" t="e">
        <f t="shared" si="30"/>
        <v>#NUM!</v>
      </c>
    </row>
    <row r="1957" spans="18:24" x14ac:dyDescent="0.2">
      <c r="R1957" s="17" t="s">
        <v>21</v>
      </c>
      <c r="S1957" s="18">
        <f>_xll.qlInterestRateIndexFixingDate(IborIndex&amp;Tenor,T1957,Trigger)</f>
        <v>53101</v>
      </c>
      <c r="T1957" s="18">
        <f>_xll.qlCalendarAdvance(Calendar,T1956,R1957,"f",,Trigger)</f>
        <v>53105</v>
      </c>
      <c r="U1957" s="18">
        <f>_xll.qlInterestRateIndexMaturity(IborIndex&amp;Tenor,T1957,Trigger)</f>
        <v>53289</v>
      </c>
      <c r="V1957" s="22" t="e">
        <f>_xll.qlIndexFixing($V$1,S1957,,Trigger)</f>
        <v>#NUM!</v>
      </c>
      <c r="W1957" s="22" t="e">
        <f>_xll.qlIndexFixing($W$1,S1957,,Trigger)</f>
        <v>#NUM!</v>
      </c>
      <c r="X1957" s="17" t="e">
        <f t="shared" si="30"/>
        <v>#NUM!</v>
      </c>
    </row>
    <row r="1958" spans="18:24" x14ac:dyDescent="0.2">
      <c r="R1958" s="17" t="s">
        <v>21</v>
      </c>
      <c r="S1958" s="18">
        <f>_xll.qlInterestRateIndexFixingDate(IborIndex&amp;Tenor,T1958,Trigger)</f>
        <v>53108</v>
      </c>
      <c r="T1958" s="18">
        <f>_xll.qlCalendarAdvance(Calendar,T1957,R1958,"f",,Trigger)</f>
        <v>53112</v>
      </c>
      <c r="U1958" s="18">
        <f>_xll.qlInterestRateIndexMaturity(IborIndex&amp;Tenor,T1958,Trigger)</f>
        <v>53296</v>
      </c>
      <c r="V1958" s="22" t="e">
        <f>_xll.qlIndexFixing($V$1,S1958,,Trigger)</f>
        <v>#NUM!</v>
      </c>
      <c r="W1958" s="22" t="e">
        <f>_xll.qlIndexFixing($W$1,S1958,,Trigger)</f>
        <v>#NUM!</v>
      </c>
      <c r="X1958" s="17" t="e">
        <f t="shared" si="30"/>
        <v>#NUM!</v>
      </c>
    </row>
    <row r="1959" spans="18:24" x14ac:dyDescent="0.2">
      <c r="R1959" s="17" t="s">
        <v>21</v>
      </c>
      <c r="S1959" s="18">
        <f>_xll.qlInterestRateIndexFixingDate(IborIndex&amp;Tenor,T1959,Trigger)</f>
        <v>53115</v>
      </c>
      <c r="T1959" s="18">
        <f>_xll.qlCalendarAdvance(Calendar,T1958,R1959,"f",,Trigger)</f>
        <v>53119</v>
      </c>
      <c r="U1959" s="18">
        <f>_xll.qlInterestRateIndexMaturity(IborIndex&amp;Tenor,T1959,Trigger)</f>
        <v>53302</v>
      </c>
      <c r="V1959" s="22" t="e">
        <f>_xll.qlIndexFixing($V$1,S1959,,Trigger)</f>
        <v>#NUM!</v>
      </c>
      <c r="W1959" s="22" t="e">
        <f>_xll.qlIndexFixing($W$1,S1959,,Trigger)</f>
        <v>#NUM!</v>
      </c>
      <c r="X1959" s="17" t="e">
        <f t="shared" si="30"/>
        <v>#NUM!</v>
      </c>
    </row>
    <row r="1960" spans="18:24" x14ac:dyDescent="0.2">
      <c r="R1960" s="17" t="s">
        <v>21</v>
      </c>
      <c r="S1960" s="18">
        <f>_xll.qlInterestRateIndexFixingDate(IborIndex&amp;Tenor,T1960,Trigger)</f>
        <v>53122</v>
      </c>
      <c r="T1960" s="18">
        <f>_xll.qlCalendarAdvance(Calendar,T1959,R1960,"f",,Trigger)</f>
        <v>53126</v>
      </c>
      <c r="U1960" s="18">
        <f>_xll.qlInterestRateIndexMaturity(IborIndex&amp;Tenor,T1960,Trigger)</f>
        <v>53309</v>
      </c>
      <c r="V1960" s="22" t="e">
        <f>_xll.qlIndexFixing($V$1,S1960,,Trigger)</f>
        <v>#NUM!</v>
      </c>
      <c r="W1960" s="22" t="e">
        <f>_xll.qlIndexFixing($W$1,S1960,,Trigger)</f>
        <v>#NUM!</v>
      </c>
      <c r="X1960" s="17" t="e">
        <f t="shared" si="30"/>
        <v>#NUM!</v>
      </c>
    </row>
    <row r="1961" spans="18:24" x14ac:dyDescent="0.2">
      <c r="R1961" s="17" t="s">
        <v>21</v>
      </c>
      <c r="S1961" s="18">
        <f>_xll.qlInterestRateIndexFixingDate(IborIndex&amp;Tenor,T1961,Trigger)</f>
        <v>53129</v>
      </c>
      <c r="T1961" s="18">
        <f>_xll.qlCalendarAdvance(Calendar,T1960,R1961,"f",,Trigger)</f>
        <v>53133</v>
      </c>
      <c r="U1961" s="18">
        <f>_xll.qlInterestRateIndexMaturity(IborIndex&amp;Tenor,T1961,Trigger)</f>
        <v>53316</v>
      </c>
      <c r="V1961" s="22" t="e">
        <f>_xll.qlIndexFixing($V$1,S1961,,Trigger)</f>
        <v>#NUM!</v>
      </c>
      <c r="W1961" s="22" t="e">
        <f>_xll.qlIndexFixing($W$1,S1961,,Trigger)</f>
        <v>#NUM!</v>
      </c>
      <c r="X1961" s="17" t="e">
        <f t="shared" si="30"/>
        <v>#NUM!</v>
      </c>
    </row>
    <row r="1962" spans="18:24" x14ac:dyDescent="0.2">
      <c r="R1962" s="17" t="s">
        <v>21</v>
      </c>
      <c r="S1962" s="18">
        <f>_xll.qlInterestRateIndexFixingDate(IborIndex&amp;Tenor,T1962,Trigger)</f>
        <v>53136</v>
      </c>
      <c r="T1962" s="18">
        <f>_xll.qlCalendarAdvance(Calendar,T1961,R1962,"f",,Trigger)</f>
        <v>53140</v>
      </c>
      <c r="U1962" s="18">
        <f>_xll.qlInterestRateIndexMaturity(IborIndex&amp;Tenor,T1962,Trigger)</f>
        <v>53323</v>
      </c>
      <c r="V1962" s="22" t="e">
        <f>_xll.qlIndexFixing($V$1,S1962,,Trigger)</f>
        <v>#NUM!</v>
      </c>
      <c r="W1962" s="22" t="e">
        <f>_xll.qlIndexFixing($W$1,S1962,,Trigger)</f>
        <v>#NUM!</v>
      </c>
      <c r="X1962" s="17" t="e">
        <f t="shared" si="30"/>
        <v>#NUM!</v>
      </c>
    </row>
    <row r="1963" spans="18:24" x14ac:dyDescent="0.2">
      <c r="R1963" s="17" t="s">
        <v>21</v>
      </c>
      <c r="S1963" s="18">
        <f>_xll.qlInterestRateIndexFixingDate(IborIndex&amp;Tenor,T1963,Trigger)</f>
        <v>53143</v>
      </c>
      <c r="T1963" s="18">
        <f>_xll.qlCalendarAdvance(Calendar,T1962,R1963,"f",,Trigger)</f>
        <v>53147</v>
      </c>
      <c r="U1963" s="18">
        <f>_xll.qlInterestRateIndexMaturity(IborIndex&amp;Tenor,T1963,Trigger)</f>
        <v>53331</v>
      </c>
      <c r="V1963" s="22" t="e">
        <f>_xll.qlIndexFixing($V$1,S1963,,Trigger)</f>
        <v>#NUM!</v>
      </c>
      <c r="W1963" s="22" t="e">
        <f>_xll.qlIndexFixing($W$1,S1963,,Trigger)</f>
        <v>#NUM!</v>
      </c>
      <c r="X1963" s="17" t="e">
        <f t="shared" si="30"/>
        <v>#NUM!</v>
      </c>
    </row>
    <row r="1964" spans="18:24" x14ac:dyDescent="0.2">
      <c r="R1964" s="17" t="s">
        <v>21</v>
      </c>
      <c r="S1964" s="18">
        <f>_xll.qlInterestRateIndexFixingDate(IborIndex&amp;Tenor,T1964,Trigger)</f>
        <v>53150</v>
      </c>
      <c r="T1964" s="18">
        <f>_xll.qlCalendarAdvance(Calendar,T1963,R1964,"f",,Trigger)</f>
        <v>53154</v>
      </c>
      <c r="U1964" s="18">
        <f>_xll.qlInterestRateIndexMaturity(IborIndex&amp;Tenor,T1964,Trigger)</f>
        <v>53338</v>
      </c>
      <c r="V1964" s="22" t="e">
        <f>_xll.qlIndexFixing($V$1,S1964,,Trigger)</f>
        <v>#NUM!</v>
      </c>
      <c r="W1964" s="22" t="e">
        <f>_xll.qlIndexFixing($W$1,S1964,,Trigger)</f>
        <v>#NUM!</v>
      </c>
      <c r="X1964" s="17" t="e">
        <f t="shared" si="30"/>
        <v>#NUM!</v>
      </c>
    </row>
    <row r="1965" spans="18:24" x14ac:dyDescent="0.2">
      <c r="R1965" s="17" t="s">
        <v>21</v>
      </c>
      <c r="S1965" s="18">
        <f>_xll.qlInterestRateIndexFixingDate(IborIndex&amp;Tenor,T1965,Trigger)</f>
        <v>53157</v>
      </c>
      <c r="T1965" s="18">
        <f>_xll.qlCalendarAdvance(Calendar,T1964,R1965,"f",,Trigger)</f>
        <v>53161</v>
      </c>
      <c r="U1965" s="18">
        <f>_xll.qlInterestRateIndexMaturity(IborIndex&amp;Tenor,T1965,Trigger)</f>
        <v>53345</v>
      </c>
      <c r="V1965" s="22" t="e">
        <f>_xll.qlIndexFixing($V$1,S1965,,Trigger)</f>
        <v>#NUM!</v>
      </c>
      <c r="W1965" s="22" t="e">
        <f>_xll.qlIndexFixing($W$1,S1965,,Trigger)</f>
        <v>#NUM!</v>
      </c>
      <c r="X1965" s="17" t="e">
        <f t="shared" si="30"/>
        <v>#NUM!</v>
      </c>
    </row>
    <row r="1966" spans="18:24" x14ac:dyDescent="0.2">
      <c r="R1966" s="17" t="s">
        <v>21</v>
      </c>
      <c r="S1966" s="18">
        <f>_xll.qlInterestRateIndexFixingDate(IborIndex&amp;Tenor,T1966,Trigger)</f>
        <v>53164</v>
      </c>
      <c r="T1966" s="18">
        <f>_xll.qlCalendarAdvance(Calendar,T1965,R1966,"f",,Trigger)</f>
        <v>53168</v>
      </c>
      <c r="U1966" s="18">
        <f>_xll.qlInterestRateIndexMaturity(IborIndex&amp;Tenor,T1966,Trigger)</f>
        <v>53352</v>
      </c>
      <c r="V1966" s="22" t="e">
        <f>_xll.qlIndexFixing($V$1,S1966,,Trigger)</f>
        <v>#NUM!</v>
      </c>
      <c r="W1966" s="22" t="e">
        <f>_xll.qlIndexFixing($W$1,S1966,,Trigger)</f>
        <v>#NUM!</v>
      </c>
      <c r="X1966" s="17" t="e">
        <f t="shared" si="30"/>
        <v>#NUM!</v>
      </c>
    </row>
    <row r="1967" spans="18:24" x14ac:dyDescent="0.2">
      <c r="R1967" s="17" t="s">
        <v>21</v>
      </c>
      <c r="S1967" s="18">
        <f>_xll.qlInterestRateIndexFixingDate(IborIndex&amp;Tenor,T1967,Trigger)</f>
        <v>53171</v>
      </c>
      <c r="T1967" s="18">
        <f>_xll.qlCalendarAdvance(Calendar,T1966,R1967,"f",,Trigger)</f>
        <v>53175</v>
      </c>
      <c r="U1967" s="18">
        <f>_xll.qlInterestRateIndexMaturity(IborIndex&amp;Tenor,T1967,Trigger)</f>
        <v>53359</v>
      </c>
      <c r="V1967" s="22" t="e">
        <f>_xll.qlIndexFixing($V$1,S1967,,Trigger)</f>
        <v>#NUM!</v>
      </c>
      <c r="W1967" s="22" t="e">
        <f>_xll.qlIndexFixing($W$1,S1967,,Trigger)</f>
        <v>#NUM!</v>
      </c>
      <c r="X1967" s="17" t="e">
        <f t="shared" si="30"/>
        <v>#NUM!</v>
      </c>
    </row>
    <row r="1968" spans="18:24" x14ac:dyDescent="0.2">
      <c r="R1968" s="17" t="s">
        <v>21</v>
      </c>
      <c r="S1968" s="18">
        <f>_xll.qlInterestRateIndexFixingDate(IborIndex&amp;Tenor,T1968,Trigger)</f>
        <v>53178</v>
      </c>
      <c r="T1968" s="18">
        <f>_xll.qlCalendarAdvance(Calendar,T1967,R1968,"f",,Trigger)</f>
        <v>53182</v>
      </c>
      <c r="U1968" s="18">
        <f>_xll.qlInterestRateIndexMaturity(IborIndex&amp;Tenor,T1968,Trigger)</f>
        <v>53366</v>
      </c>
      <c r="V1968" s="22" t="e">
        <f>_xll.qlIndexFixing($V$1,S1968,,Trigger)</f>
        <v>#NUM!</v>
      </c>
      <c r="W1968" s="22" t="e">
        <f>_xll.qlIndexFixing($W$1,S1968,,Trigger)</f>
        <v>#NUM!</v>
      </c>
      <c r="X1968" s="17" t="e">
        <f t="shared" si="30"/>
        <v>#NUM!</v>
      </c>
    </row>
    <row r="1969" spans="18:24" x14ac:dyDescent="0.2">
      <c r="R1969" s="17" t="s">
        <v>21</v>
      </c>
      <c r="S1969" s="18">
        <f>_xll.qlInterestRateIndexFixingDate(IborIndex&amp;Tenor,T1969,Trigger)</f>
        <v>53185</v>
      </c>
      <c r="T1969" s="18">
        <f>_xll.qlCalendarAdvance(Calendar,T1968,R1969,"f",,Trigger)</f>
        <v>53189</v>
      </c>
      <c r="U1969" s="18">
        <f>_xll.qlInterestRateIndexMaturity(IborIndex&amp;Tenor,T1969,Trigger)</f>
        <v>53373</v>
      </c>
      <c r="V1969" s="22" t="e">
        <f>_xll.qlIndexFixing($V$1,S1969,,Trigger)</f>
        <v>#NUM!</v>
      </c>
      <c r="W1969" s="22" t="e">
        <f>_xll.qlIndexFixing($W$1,S1969,,Trigger)</f>
        <v>#NUM!</v>
      </c>
      <c r="X1969" s="17" t="e">
        <f t="shared" si="30"/>
        <v>#NUM!</v>
      </c>
    </row>
    <row r="1970" spans="18:24" x14ac:dyDescent="0.2">
      <c r="R1970" s="17" t="s">
        <v>21</v>
      </c>
      <c r="S1970" s="18">
        <f>_xll.qlInterestRateIndexFixingDate(IborIndex&amp;Tenor,T1970,Trigger)</f>
        <v>53192</v>
      </c>
      <c r="T1970" s="18">
        <f>_xll.qlCalendarAdvance(Calendar,T1969,R1970,"f",,Trigger)</f>
        <v>53196</v>
      </c>
      <c r="U1970" s="18">
        <f>_xll.qlInterestRateIndexMaturity(IborIndex&amp;Tenor,T1970,Trigger)</f>
        <v>53380</v>
      </c>
      <c r="V1970" s="22" t="e">
        <f>_xll.qlIndexFixing($V$1,S1970,,Trigger)</f>
        <v>#NUM!</v>
      </c>
      <c r="W1970" s="22" t="e">
        <f>_xll.qlIndexFixing($W$1,S1970,,Trigger)</f>
        <v>#NUM!</v>
      </c>
      <c r="X1970" s="17" t="e">
        <f t="shared" si="30"/>
        <v>#NUM!</v>
      </c>
    </row>
    <row r="1971" spans="18:24" x14ac:dyDescent="0.2">
      <c r="R1971" s="17" t="s">
        <v>21</v>
      </c>
      <c r="S1971" s="18">
        <f>_xll.qlInterestRateIndexFixingDate(IborIndex&amp;Tenor,T1971,Trigger)</f>
        <v>53199</v>
      </c>
      <c r="T1971" s="18">
        <f>_xll.qlCalendarAdvance(Calendar,T1970,R1971,"f",,Trigger)</f>
        <v>53203</v>
      </c>
      <c r="U1971" s="18">
        <f>_xll.qlInterestRateIndexMaturity(IborIndex&amp;Tenor,T1971,Trigger)</f>
        <v>53386</v>
      </c>
      <c r="V1971" s="22" t="e">
        <f>_xll.qlIndexFixing($V$1,S1971,,Trigger)</f>
        <v>#NUM!</v>
      </c>
      <c r="W1971" s="22" t="e">
        <f>_xll.qlIndexFixing($W$1,S1971,,Trigger)</f>
        <v>#NUM!</v>
      </c>
      <c r="X1971" s="17" t="e">
        <f t="shared" si="30"/>
        <v>#NUM!</v>
      </c>
    </row>
    <row r="1972" spans="18:24" x14ac:dyDescent="0.2">
      <c r="R1972" s="17" t="s">
        <v>21</v>
      </c>
      <c r="S1972" s="18">
        <f>_xll.qlInterestRateIndexFixingDate(IborIndex&amp;Tenor,T1972,Trigger)</f>
        <v>53206</v>
      </c>
      <c r="T1972" s="18">
        <f>_xll.qlCalendarAdvance(Calendar,T1971,R1972,"f",,Trigger)</f>
        <v>53210</v>
      </c>
      <c r="U1972" s="18">
        <f>_xll.qlInterestRateIndexMaturity(IborIndex&amp;Tenor,T1972,Trigger)</f>
        <v>53391</v>
      </c>
      <c r="V1972" s="22" t="e">
        <f>_xll.qlIndexFixing($V$1,S1972,,Trigger)</f>
        <v>#NUM!</v>
      </c>
      <c r="W1972" s="22" t="e">
        <f>_xll.qlIndexFixing($W$1,S1972,,Trigger)</f>
        <v>#NUM!</v>
      </c>
      <c r="X1972" s="17" t="e">
        <f t="shared" si="30"/>
        <v>#NUM!</v>
      </c>
    </row>
    <row r="1973" spans="18:24" x14ac:dyDescent="0.2">
      <c r="R1973" s="17" t="s">
        <v>21</v>
      </c>
      <c r="S1973" s="18">
        <f>_xll.qlInterestRateIndexFixingDate(IborIndex&amp;Tenor,T1973,Trigger)</f>
        <v>53213</v>
      </c>
      <c r="T1973" s="18">
        <f>_xll.qlCalendarAdvance(Calendar,T1972,R1973,"f",,Trigger)</f>
        <v>53217</v>
      </c>
      <c r="U1973" s="18">
        <f>_xll.qlInterestRateIndexMaturity(IborIndex&amp;Tenor,T1973,Trigger)</f>
        <v>53398</v>
      </c>
      <c r="V1973" s="22" t="e">
        <f>_xll.qlIndexFixing($V$1,S1973,,Trigger)</f>
        <v>#NUM!</v>
      </c>
      <c r="W1973" s="22" t="e">
        <f>_xll.qlIndexFixing($W$1,S1973,,Trigger)</f>
        <v>#NUM!</v>
      </c>
      <c r="X1973" s="17" t="e">
        <f t="shared" si="30"/>
        <v>#NUM!</v>
      </c>
    </row>
    <row r="1974" spans="18:24" x14ac:dyDescent="0.2">
      <c r="R1974" s="17" t="s">
        <v>21</v>
      </c>
      <c r="S1974" s="18">
        <f>_xll.qlInterestRateIndexFixingDate(IborIndex&amp;Tenor,T1974,Trigger)</f>
        <v>53220</v>
      </c>
      <c r="T1974" s="18">
        <f>_xll.qlCalendarAdvance(Calendar,T1973,R1974,"f",,Trigger)</f>
        <v>53224</v>
      </c>
      <c r="U1974" s="18">
        <f>_xll.qlInterestRateIndexMaturity(IborIndex&amp;Tenor,T1974,Trigger)</f>
        <v>53405</v>
      </c>
      <c r="V1974" s="22" t="e">
        <f>_xll.qlIndexFixing($V$1,S1974,,Trigger)</f>
        <v>#NUM!</v>
      </c>
      <c r="W1974" s="22" t="e">
        <f>_xll.qlIndexFixing($W$1,S1974,,Trigger)</f>
        <v>#NUM!</v>
      </c>
      <c r="X1974" s="17" t="e">
        <f t="shared" si="30"/>
        <v>#NUM!</v>
      </c>
    </row>
    <row r="1975" spans="18:24" x14ac:dyDescent="0.2">
      <c r="R1975" s="17" t="s">
        <v>21</v>
      </c>
      <c r="S1975" s="18">
        <f>_xll.qlInterestRateIndexFixingDate(IborIndex&amp;Tenor,T1975,Trigger)</f>
        <v>53227</v>
      </c>
      <c r="T1975" s="18">
        <f>_xll.qlCalendarAdvance(Calendar,T1974,R1975,"f",,Trigger)</f>
        <v>53231</v>
      </c>
      <c r="U1975" s="18">
        <f>_xll.qlInterestRateIndexMaturity(IborIndex&amp;Tenor,T1975,Trigger)</f>
        <v>53413</v>
      </c>
      <c r="V1975" s="22" t="e">
        <f>_xll.qlIndexFixing($V$1,S1975,,Trigger)</f>
        <v>#NUM!</v>
      </c>
      <c r="W1975" s="22" t="e">
        <f>_xll.qlIndexFixing($W$1,S1975,,Trigger)</f>
        <v>#NUM!</v>
      </c>
      <c r="X1975" s="17" t="e">
        <f t="shared" si="30"/>
        <v>#NUM!</v>
      </c>
    </row>
    <row r="1976" spans="18:24" x14ac:dyDescent="0.2">
      <c r="R1976" s="17" t="s">
        <v>21</v>
      </c>
      <c r="S1976" s="18">
        <f>_xll.qlInterestRateIndexFixingDate(IborIndex&amp;Tenor,T1976,Trigger)</f>
        <v>53234</v>
      </c>
      <c r="T1976" s="18">
        <f>_xll.qlCalendarAdvance(Calendar,T1975,R1976,"f",,Trigger)</f>
        <v>53238</v>
      </c>
      <c r="U1976" s="18">
        <f>_xll.qlInterestRateIndexMaturity(IborIndex&amp;Tenor,T1976,Trigger)</f>
        <v>53420</v>
      </c>
      <c r="V1976" s="22" t="e">
        <f>_xll.qlIndexFixing($V$1,S1976,,Trigger)</f>
        <v>#NUM!</v>
      </c>
      <c r="W1976" s="22" t="e">
        <f>_xll.qlIndexFixing($W$1,S1976,,Trigger)</f>
        <v>#NUM!</v>
      </c>
      <c r="X1976" s="17" t="e">
        <f t="shared" si="30"/>
        <v>#NUM!</v>
      </c>
    </row>
    <row r="1977" spans="18:24" x14ac:dyDescent="0.2">
      <c r="R1977" s="17" t="s">
        <v>21</v>
      </c>
      <c r="S1977" s="18">
        <f>_xll.qlInterestRateIndexFixingDate(IborIndex&amp;Tenor,T1977,Trigger)</f>
        <v>53241</v>
      </c>
      <c r="T1977" s="18">
        <f>_xll.qlCalendarAdvance(Calendar,T1976,R1977,"f",,Trigger)</f>
        <v>53245</v>
      </c>
      <c r="U1977" s="18">
        <f>_xll.qlInterestRateIndexMaturity(IborIndex&amp;Tenor,T1977,Trigger)</f>
        <v>53427</v>
      </c>
      <c r="V1977" s="22" t="e">
        <f>_xll.qlIndexFixing($V$1,S1977,,Trigger)</f>
        <v>#NUM!</v>
      </c>
      <c r="W1977" s="22" t="e">
        <f>_xll.qlIndexFixing($W$1,S1977,,Trigger)</f>
        <v>#NUM!</v>
      </c>
      <c r="X1977" s="17" t="e">
        <f t="shared" si="30"/>
        <v>#NUM!</v>
      </c>
    </row>
    <row r="1978" spans="18:24" x14ac:dyDescent="0.2">
      <c r="R1978" s="17" t="s">
        <v>21</v>
      </c>
      <c r="S1978" s="18">
        <f>_xll.qlInterestRateIndexFixingDate(IborIndex&amp;Tenor,T1978,Trigger)</f>
        <v>53248</v>
      </c>
      <c r="T1978" s="18">
        <f>_xll.qlCalendarAdvance(Calendar,T1977,R1978,"f",,Trigger)</f>
        <v>53252</v>
      </c>
      <c r="U1978" s="18">
        <f>_xll.qlInterestRateIndexMaturity(IborIndex&amp;Tenor,T1978,Trigger)</f>
        <v>53434</v>
      </c>
      <c r="V1978" s="22" t="e">
        <f>_xll.qlIndexFixing($V$1,S1978,,Trigger)</f>
        <v>#NUM!</v>
      </c>
      <c r="W1978" s="22" t="e">
        <f>_xll.qlIndexFixing($W$1,S1978,,Trigger)</f>
        <v>#NUM!</v>
      </c>
      <c r="X1978" s="17" t="e">
        <f t="shared" si="30"/>
        <v>#NUM!</v>
      </c>
    </row>
    <row r="1979" spans="18:24" x14ac:dyDescent="0.2">
      <c r="R1979" s="17" t="s">
        <v>21</v>
      </c>
      <c r="S1979" s="18">
        <f>_xll.qlInterestRateIndexFixingDate(IborIndex&amp;Tenor,T1979,Trigger)</f>
        <v>53255</v>
      </c>
      <c r="T1979" s="18">
        <f>_xll.qlCalendarAdvance(Calendar,T1978,R1979,"f",,Trigger)</f>
        <v>53259</v>
      </c>
      <c r="U1979" s="18">
        <f>_xll.qlInterestRateIndexMaturity(IborIndex&amp;Tenor,T1979,Trigger)</f>
        <v>53441</v>
      </c>
      <c r="V1979" s="22" t="e">
        <f>_xll.qlIndexFixing($V$1,S1979,,Trigger)</f>
        <v>#NUM!</v>
      </c>
      <c r="W1979" s="22" t="e">
        <f>_xll.qlIndexFixing($W$1,S1979,,Trigger)</f>
        <v>#NUM!</v>
      </c>
      <c r="X1979" s="17" t="e">
        <f t="shared" si="30"/>
        <v>#NUM!</v>
      </c>
    </row>
    <row r="1980" spans="18:24" x14ac:dyDescent="0.2">
      <c r="R1980" s="17" t="s">
        <v>21</v>
      </c>
      <c r="S1980" s="18">
        <f>_xll.qlInterestRateIndexFixingDate(IborIndex&amp;Tenor,T1980,Trigger)</f>
        <v>53262</v>
      </c>
      <c r="T1980" s="18">
        <f>_xll.qlCalendarAdvance(Calendar,T1979,R1980,"f",,Trigger)</f>
        <v>53266</v>
      </c>
      <c r="U1980" s="18">
        <f>_xll.qlInterestRateIndexMaturity(IborIndex&amp;Tenor,T1980,Trigger)</f>
        <v>53447</v>
      </c>
      <c r="V1980" s="22" t="e">
        <f>_xll.qlIndexFixing($V$1,S1980,,Trigger)</f>
        <v>#NUM!</v>
      </c>
      <c r="W1980" s="22" t="e">
        <f>_xll.qlIndexFixing($W$1,S1980,,Trigger)</f>
        <v>#NUM!</v>
      </c>
      <c r="X1980" s="17" t="e">
        <f t="shared" si="30"/>
        <v>#NUM!</v>
      </c>
    </row>
    <row r="1981" spans="18:24" x14ac:dyDescent="0.2">
      <c r="R1981" s="17" t="s">
        <v>21</v>
      </c>
      <c r="S1981" s="18">
        <f>_xll.qlInterestRateIndexFixingDate(IborIndex&amp;Tenor,T1981,Trigger)</f>
        <v>53269</v>
      </c>
      <c r="T1981" s="18">
        <f>_xll.qlCalendarAdvance(Calendar,T1980,R1981,"f",,Trigger)</f>
        <v>53273</v>
      </c>
      <c r="U1981" s="18">
        <f>_xll.qlInterestRateIndexMaturity(IborIndex&amp;Tenor,T1981,Trigger)</f>
        <v>53454</v>
      </c>
      <c r="V1981" s="22" t="e">
        <f>_xll.qlIndexFixing($V$1,S1981,,Trigger)</f>
        <v>#NUM!</v>
      </c>
      <c r="W1981" s="22" t="e">
        <f>_xll.qlIndexFixing($W$1,S1981,,Trigger)</f>
        <v>#NUM!</v>
      </c>
      <c r="X1981" s="17" t="e">
        <f t="shared" si="30"/>
        <v>#NUM!</v>
      </c>
    </row>
    <row r="1982" spans="18:24" x14ac:dyDescent="0.2">
      <c r="R1982" s="17" t="s">
        <v>21</v>
      </c>
      <c r="S1982" s="18">
        <f>_xll.qlInterestRateIndexFixingDate(IborIndex&amp;Tenor,T1982,Trigger)</f>
        <v>53276</v>
      </c>
      <c r="T1982" s="18">
        <f>_xll.qlCalendarAdvance(Calendar,T1981,R1982,"f",,Trigger)</f>
        <v>53280</v>
      </c>
      <c r="U1982" s="18">
        <f>_xll.qlInterestRateIndexMaturity(IborIndex&amp;Tenor,T1982,Trigger)</f>
        <v>53461</v>
      </c>
      <c r="V1982" s="22" t="e">
        <f>_xll.qlIndexFixing($V$1,S1982,,Trigger)</f>
        <v>#NUM!</v>
      </c>
      <c r="W1982" s="22" t="e">
        <f>_xll.qlIndexFixing($W$1,S1982,,Trigger)</f>
        <v>#NUM!</v>
      </c>
      <c r="X1982" s="17" t="e">
        <f t="shared" si="30"/>
        <v>#NUM!</v>
      </c>
    </row>
    <row r="1983" spans="18:24" x14ac:dyDescent="0.2">
      <c r="R1983" s="17" t="s">
        <v>21</v>
      </c>
      <c r="S1983" s="18">
        <f>_xll.qlInterestRateIndexFixingDate(IborIndex&amp;Tenor,T1983,Trigger)</f>
        <v>53283</v>
      </c>
      <c r="T1983" s="18">
        <f>_xll.qlCalendarAdvance(Calendar,T1982,R1983,"f",,Trigger)</f>
        <v>53287</v>
      </c>
      <c r="U1983" s="18">
        <f>_xll.qlInterestRateIndexMaturity(IborIndex&amp;Tenor,T1983,Trigger)</f>
        <v>53468</v>
      </c>
      <c r="V1983" s="22" t="e">
        <f>_xll.qlIndexFixing($V$1,S1983,,Trigger)</f>
        <v>#NUM!</v>
      </c>
      <c r="W1983" s="22" t="e">
        <f>_xll.qlIndexFixing($W$1,S1983,,Trigger)</f>
        <v>#NUM!</v>
      </c>
      <c r="X1983" s="17" t="e">
        <f t="shared" si="30"/>
        <v>#NUM!</v>
      </c>
    </row>
    <row r="1984" spans="18:24" x14ac:dyDescent="0.2">
      <c r="R1984" s="17" t="s">
        <v>21</v>
      </c>
      <c r="S1984" s="18">
        <f>_xll.qlInterestRateIndexFixingDate(IborIndex&amp;Tenor,T1984,Trigger)</f>
        <v>53290</v>
      </c>
      <c r="T1984" s="18">
        <f>_xll.qlCalendarAdvance(Calendar,T1983,R1984,"f",,Trigger)</f>
        <v>53294</v>
      </c>
      <c r="U1984" s="18">
        <f>_xll.qlInterestRateIndexMaturity(IborIndex&amp;Tenor,T1984,Trigger)</f>
        <v>53475</v>
      </c>
      <c r="V1984" s="22" t="e">
        <f>_xll.qlIndexFixing($V$1,S1984,,Trigger)</f>
        <v>#NUM!</v>
      </c>
      <c r="W1984" s="22" t="e">
        <f>_xll.qlIndexFixing($W$1,S1984,,Trigger)</f>
        <v>#NUM!</v>
      </c>
      <c r="X1984" s="17" t="e">
        <f t="shared" si="30"/>
        <v>#NUM!</v>
      </c>
    </row>
    <row r="1985" spans="18:24" x14ac:dyDescent="0.2">
      <c r="R1985" s="17" t="s">
        <v>21</v>
      </c>
      <c r="S1985" s="18">
        <f>_xll.qlInterestRateIndexFixingDate(IborIndex&amp;Tenor,T1985,Trigger)</f>
        <v>53297</v>
      </c>
      <c r="T1985" s="18">
        <f>_xll.qlCalendarAdvance(Calendar,T1984,R1985,"f",,Trigger)</f>
        <v>53301</v>
      </c>
      <c r="U1985" s="18">
        <f>_xll.qlInterestRateIndexMaturity(IborIndex&amp;Tenor,T1985,Trigger)</f>
        <v>53483</v>
      </c>
      <c r="V1985" s="22" t="e">
        <f>_xll.qlIndexFixing($V$1,S1985,,Trigger)</f>
        <v>#NUM!</v>
      </c>
      <c r="W1985" s="22" t="e">
        <f>_xll.qlIndexFixing($W$1,S1985,,Trigger)</f>
        <v>#NUM!</v>
      </c>
      <c r="X1985" s="17" t="e">
        <f t="shared" si="30"/>
        <v>#NUM!</v>
      </c>
    </row>
    <row r="1986" spans="18:24" x14ac:dyDescent="0.2">
      <c r="R1986" s="17" t="s">
        <v>21</v>
      </c>
      <c r="S1986" s="18">
        <f>_xll.qlInterestRateIndexFixingDate(IborIndex&amp;Tenor,T1986,Trigger)</f>
        <v>53304</v>
      </c>
      <c r="T1986" s="18">
        <f>_xll.qlCalendarAdvance(Calendar,T1985,R1986,"f",,Trigger)</f>
        <v>53308</v>
      </c>
      <c r="U1986" s="18">
        <f>_xll.qlInterestRateIndexMaturity(IborIndex&amp;Tenor,T1986,Trigger)</f>
        <v>53490</v>
      </c>
      <c r="V1986" s="22" t="e">
        <f>_xll.qlIndexFixing($V$1,S1986,,Trigger)</f>
        <v>#NUM!</v>
      </c>
      <c r="W1986" s="22" t="e">
        <f>_xll.qlIndexFixing($W$1,S1986,,Trigger)</f>
        <v>#NUM!</v>
      </c>
      <c r="X1986" s="17" t="e">
        <f t="shared" si="30"/>
        <v>#NUM!</v>
      </c>
    </row>
    <row r="1987" spans="18:24" x14ac:dyDescent="0.2">
      <c r="R1987" s="17" t="s">
        <v>21</v>
      </c>
      <c r="S1987" s="18">
        <f>_xll.qlInterestRateIndexFixingDate(IborIndex&amp;Tenor,T1987,Trigger)</f>
        <v>53311</v>
      </c>
      <c r="T1987" s="18">
        <f>_xll.qlCalendarAdvance(Calendar,T1986,R1987,"f",,Trigger)</f>
        <v>53315</v>
      </c>
      <c r="U1987" s="18">
        <f>_xll.qlInterestRateIndexMaturity(IborIndex&amp;Tenor,T1987,Trigger)</f>
        <v>53497</v>
      </c>
      <c r="V1987" s="22" t="e">
        <f>_xll.qlIndexFixing($V$1,S1987,,Trigger)</f>
        <v>#NUM!</v>
      </c>
      <c r="W1987" s="22" t="e">
        <f>_xll.qlIndexFixing($W$1,S1987,,Trigger)</f>
        <v>#NUM!</v>
      </c>
      <c r="X1987" s="17" t="e">
        <f t="shared" si="30"/>
        <v>#NUM!</v>
      </c>
    </row>
    <row r="1988" spans="18:24" x14ac:dyDescent="0.2">
      <c r="R1988" s="17" t="s">
        <v>21</v>
      </c>
      <c r="S1988" s="18">
        <f>_xll.qlInterestRateIndexFixingDate(IborIndex&amp;Tenor,T1988,Trigger)</f>
        <v>53317</v>
      </c>
      <c r="T1988" s="18">
        <f>_xll.qlCalendarAdvance(Calendar,T1987,R1988,"f",,Trigger)</f>
        <v>53323</v>
      </c>
      <c r="U1988" s="18">
        <f>_xll.qlInterestRateIndexMaturity(IborIndex&amp;Tenor,T1988,Trigger)</f>
        <v>53505</v>
      </c>
      <c r="V1988" s="22" t="e">
        <f>_xll.qlIndexFixing($V$1,S1988,,Trigger)</f>
        <v>#NUM!</v>
      </c>
      <c r="W1988" s="22" t="e">
        <f>_xll.qlIndexFixing($W$1,S1988,,Trigger)</f>
        <v>#NUM!</v>
      </c>
      <c r="X1988" s="17" t="e">
        <f t="shared" ref="X1988:X2051" si="31">(V1988-W1988)*10000</f>
        <v>#NUM!</v>
      </c>
    </row>
    <row r="1989" spans="18:24" x14ac:dyDescent="0.2">
      <c r="R1989" s="17" t="s">
        <v>21</v>
      </c>
      <c r="S1989" s="18">
        <f>_xll.qlInterestRateIndexFixingDate(IborIndex&amp;Tenor,T1989,Trigger)</f>
        <v>53325</v>
      </c>
      <c r="T1989" s="18">
        <f>_xll.qlCalendarAdvance(Calendar,T1988,R1989,"f",,Trigger)</f>
        <v>53330</v>
      </c>
      <c r="U1989" s="18">
        <f>_xll.qlInterestRateIndexMaturity(IborIndex&amp;Tenor,T1989,Trigger)</f>
        <v>53511</v>
      </c>
      <c r="V1989" s="22" t="e">
        <f>_xll.qlIndexFixing($V$1,S1989,,Trigger)</f>
        <v>#NUM!</v>
      </c>
      <c r="W1989" s="22" t="e">
        <f>_xll.qlIndexFixing($W$1,S1989,,Trigger)</f>
        <v>#NUM!</v>
      </c>
      <c r="X1989" s="17" t="e">
        <f t="shared" si="31"/>
        <v>#NUM!</v>
      </c>
    </row>
    <row r="1990" spans="18:24" x14ac:dyDescent="0.2">
      <c r="R1990" s="17" t="s">
        <v>21</v>
      </c>
      <c r="S1990" s="18">
        <f>_xll.qlInterestRateIndexFixingDate(IborIndex&amp;Tenor,T1990,Trigger)</f>
        <v>53335</v>
      </c>
      <c r="T1990" s="18">
        <f>_xll.qlCalendarAdvance(Calendar,T1989,R1990,"f",,Trigger)</f>
        <v>53337</v>
      </c>
      <c r="U1990" s="18">
        <f>_xll.qlInterestRateIndexMaturity(IborIndex&amp;Tenor,T1990,Trigger)</f>
        <v>53518</v>
      </c>
      <c r="V1990" s="22" t="e">
        <f>_xll.qlIndexFixing($V$1,S1990,,Trigger)</f>
        <v>#NUM!</v>
      </c>
      <c r="W1990" s="22" t="e">
        <f>_xll.qlIndexFixing($W$1,S1990,,Trigger)</f>
        <v>#NUM!</v>
      </c>
      <c r="X1990" s="17" t="e">
        <f t="shared" si="31"/>
        <v>#NUM!</v>
      </c>
    </row>
    <row r="1991" spans="18:24" x14ac:dyDescent="0.2">
      <c r="R1991" s="17" t="s">
        <v>21</v>
      </c>
      <c r="S1991" s="18">
        <f>_xll.qlInterestRateIndexFixingDate(IborIndex&amp;Tenor,T1991,Trigger)</f>
        <v>53342</v>
      </c>
      <c r="T1991" s="18">
        <f>_xll.qlCalendarAdvance(Calendar,T1990,R1991,"f",,Trigger)</f>
        <v>53344</v>
      </c>
      <c r="U1991" s="18">
        <f>_xll.qlInterestRateIndexMaturity(IborIndex&amp;Tenor,T1991,Trigger)</f>
        <v>53525</v>
      </c>
      <c r="V1991" s="22" t="e">
        <f>_xll.qlIndexFixing($V$1,S1991,,Trigger)</f>
        <v>#NUM!</v>
      </c>
      <c r="W1991" s="22" t="e">
        <f>_xll.qlIndexFixing($W$1,S1991,,Trigger)</f>
        <v>#NUM!</v>
      </c>
      <c r="X1991" s="17" t="e">
        <f t="shared" si="31"/>
        <v>#NUM!</v>
      </c>
    </row>
    <row r="1992" spans="18:24" x14ac:dyDescent="0.2">
      <c r="R1992" s="17" t="s">
        <v>21</v>
      </c>
      <c r="S1992" s="18">
        <f>_xll.qlInterestRateIndexFixingDate(IborIndex&amp;Tenor,T1992,Trigger)</f>
        <v>53349</v>
      </c>
      <c r="T1992" s="18">
        <f>_xll.qlCalendarAdvance(Calendar,T1991,R1992,"f",,Trigger)</f>
        <v>53351</v>
      </c>
      <c r="U1992" s="18">
        <f>_xll.qlInterestRateIndexMaturity(IborIndex&amp;Tenor,T1992,Trigger)</f>
        <v>53532</v>
      </c>
      <c r="V1992" s="22" t="e">
        <f>_xll.qlIndexFixing($V$1,S1992,,Trigger)</f>
        <v>#NUM!</v>
      </c>
      <c r="W1992" s="22" t="e">
        <f>_xll.qlIndexFixing($W$1,S1992,,Trigger)</f>
        <v>#NUM!</v>
      </c>
      <c r="X1992" s="17" t="e">
        <f t="shared" si="31"/>
        <v>#NUM!</v>
      </c>
    </row>
    <row r="1993" spans="18:24" x14ac:dyDescent="0.2">
      <c r="R1993" s="17" t="s">
        <v>21</v>
      </c>
      <c r="S1993" s="18">
        <f>_xll.qlInterestRateIndexFixingDate(IborIndex&amp;Tenor,T1993,Trigger)</f>
        <v>53356</v>
      </c>
      <c r="T1993" s="18">
        <f>_xll.qlCalendarAdvance(Calendar,T1992,R1993,"f",,Trigger)</f>
        <v>53358</v>
      </c>
      <c r="U1993" s="18">
        <f>_xll.qlInterestRateIndexMaturity(IborIndex&amp;Tenor,T1993,Trigger)</f>
        <v>53539</v>
      </c>
      <c r="V1993" s="22" t="e">
        <f>_xll.qlIndexFixing($V$1,S1993,,Trigger)</f>
        <v>#NUM!</v>
      </c>
      <c r="W1993" s="22" t="e">
        <f>_xll.qlIndexFixing($W$1,S1993,,Trigger)</f>
        <v>#NUM!</v>
      </c>
      <c r="X1993" s="17" t="e">
        <f t="shared" si="31"/>
        <v>#NUM!</v>
      </c>
    </row>
    <row r="1994" spans="18:24" x14ac:dyDescent="0.2">
      <c r="R1994" s="17" t="s">
        <v>21</v>
      </c>
      <c r="S1994" s="18">
        <f>_xll.qlInterestRateIndexFixingDate(IborIndex&amp;Tenor,T1994,Trigger)</f>
        <v>53363</v>
      </c>
      <c r="T1994" s="18">
        <f>_xll.qlCalendarAdvance(Calendar,T1993,R1994,"f",,Trigger)</f>
        <v>53365</v>
      </c>
      <c r="U1994" s="18">
        <f>_xll.qlInterestRateIndexMaturity(IborIndex&amp;Tenor,T1994,Trigger)</f>
        <v>53546</v>
      </c>
      <c r="V1994" s="22" t="e">
        <f>_xll.qlIndexFixing($V$1,S1994,,Trigger)</f>
        <v>#NUM!</v>
      </c>
      <c r="W1994" s="22" t="e">
        <f>_xll.qlIndexFixing($W$1,S1994,,Trigger)</f>
        <v>#NUM!</v>
      </c>
      <c r="X1994" s="17" t="e">
        <f t="shared" si="31"/>
        <v>#NUM!</v>
      </c>
    </row>
    <row r="1995" spans="18:24" x14ac:dyDescent="0.2">
      <c r="R1995" s="17" t="s">
        <v>21</v>
      </c>
      <c r="S1995" s="18">
        <f>_xll.qlInterestRateIndexFixingDate(IborIndex&amp;Tenor,T1995,Trigger)</f>
        <v>53370</v>
      </c>
      <c r="T1995" s="18">
        <f>_xll.qlCalendarAdvance(Calendar,T1994,R1995,"f",,Trigger)</f>
        <v>53372</v>
      </c>
      <c r="U1995" s="18">
        <f>_xll.qlInterestRateIndexMaturity(IborIndex&amp;Tenor,T1995,Trigger)</f>
        <v>53553</v>
      </c>
      <c r="V1995" s="22" t="e">
        <f>_xll.qlIndexFixing($V$1,S1995,,Trigger)</f>
        <v>#NUM!</v>
      </c>
      <c r="W1995" s="22" t="e">
        <f>_xll.qlIndexFixing($W$1,S1995,,Trigger)</f>
        <v>#NUM!</v>
      </c>
      <c r="X1995" s="17" t="e">
        <f t="shared" si="31"/>
        <v>#NUM!</v>
      </c>
    </row>
    <row r="1996" spans="18:24" x14ac:dyDescent="0.2">
      <c r="R1996" s="17" t="s">
        <v>21</v>
      </c>
      <c r="S1996" s="18">
        <f>_xll.qlInterestRateIndexFixingDate(IborIndex&amp;Tenor,T1996,Trigger)</f>
        <v>53377</v>
      </c>
      <c r="T1996" s="18">
        <f>_xll.qlCalendarAdvance(Calendar,T1995,R1996,"f",,Trigger)</f>
        <v>53379</v>
      </c>
      <c r="U1996" s="18">
        <f>_xll.qlInterestRateIndexMaturity(IborIndex&amp;Tenor,T1996,Trigger)</f>
        <v>53560</v>
      </c>
      <c r="V1996" s="22" t="e">
        <f>_xll.qlIndexFixing($V$1,S1996,,Trigger)</f>
        <v>#NUM!</v>
      </c>
      <c r="W1996" s="22" t="e">
        <f>_xll.qlIndexFixing($W$1,S1996,,Trigger)</f>
        <v>#NUM!</v>
      </c>
      <c r="X1996" s="17" t="e">
        <f t="shared" si="31"/>
        <v>#NUM!</v>
      </c>
    </row>
    <row r="1997" spans="18:24" x14ac:dyDescent="0.2">
      <c r="R1997" s="17" t="s">
        <v>21</v>
      </c>
      <c r="S1997" s="18">
        <f>_xll.qlInterestRateIndexFixingDate(IborIndex&amp;Tenor,T1997,Trigger)</f>
        <v>53384</v>
      </c>
      <c r="T1997" s="18">
        <f>_xll.qlCalendarAdvance(Calendar,T1996,R1997,"f",,Trigger)</f>
        <v>53386</v>
      </c>
      <c r="U1997" s="18">
        <f>_xll.qlInterestRateIndexMaturity(IborIndex&amp;Tenor,T1997,Trigger)</f>
        <v>53570</v>
      </c>
      <c r="V1997" s="22" t="e">
        <f>_xll.qlIndexFixing($V$1,S1997,,Trigger)</f>
        <v>#NUM!</v>
      </c>
      <c r="W1997" s="22" t="e">
        <f>_xll.qlIndexFixing($W$1,S1997,,Trigger)</f>
        <v>#NUM!</v>
      </c>
      <c r="X1997" s="17" t="e">
        <f t="shared" si="31"/>
        <v>#NUM!</v>
      </c>
    </row>
    <row r="1998" spans="18:24" x14ac:dyDescent="0.2">
      <c r="R1998" s="17" t="s">
        <v>21</v>
      </c>
      <c r="S1998" s="18">
        <f>_xll.qlInterestRateIndexFixingDate(IborIndex&amp;Tenor,T1998,Trigger)</f>
        <v>53391</v>
      </c>
      <c r="T1998" s="18">
        <f>_xll.qlCalendarAdvance(Calendar,T1997,R1998,"f",,Trigger)</f>
        <v>53393</v>
      </c>
      <c r="U1998" s="18">
        <f>_xll.qlInterestRateIndexMaturity(IborIndex&amp;Tenor,T1998,Trigger)</f>
        <v>53577</v>
      </c>
      <c r="V1998" s="22" t="e">
        <f>_xll.qlIndexFixing($V$1,S1998,,Trigger)</f>
        <v>#NUM!</v>
      </c>
      <c r="W1998" s="22" t="e">
        <f>_xll.qlIndexFixing($W$1,S1998,,Trigger)</f>
        <v>#NUM!</v>
      </c>
      <c r="X1998" s="17" t="e">
        <f t="shared" si="31"/>
        <v>#NUM!</v>
      </c>
    </row>
    <row r="1999" spans="18:24" x14ac:dyDescent="0.2">
      <c r="R1999" s="17" t="s">
        <v>21</v>
      </c>
      <c r="S1999" s="18">
        <f>_xll.qlInterestRateIndexFixingDate(IborIndex&amp;Tenor,T1999,Trigger)</f>
        <v>53398</v>
      </c>
      <c r="T1999" s="18">
        <f>_xll.qlCalendarAdvance(Calendar,T1998,R1999,"f",,Trigger)</f>
        <v>53400</v>
      </c>
      <c r="U1999" s="18">
        <f>_xll.qlInterestRateIndexMaturity(IborIndex&amp;Tenor,T1999,Trigger)</f>
        <v>53584</v>
      </c>
      <c r="V1999" s="22" t="e">
        <f>_xll.qlIndexFixing($V$1,S1999,,Trigger)</f>
        <v>#NUM!</v>
      </c>
      <c r="W1999" s="22" t="e">
        <f>_xll.qlIndexFixing($W$1,S1999,,Trigger)</f>
        <v>#NUM!</v>
      </c>
      <c r="X1999" s="17" t="e">
        <f t="shared" si="31"/>
        <v>#NUM!</v>
      </c>
    </row>
    <row r="2000" spans="18:24" x14ac:dyDescent="0.2">
      <c r="R2000" s="17" t="s">
        <v>21</v>
      </c>
      <c r="S2000" s="18">
        <f>_xll.qlInterestRateIndexFixingDate(IborIndex&amp;Tenor,T2000,Trigger)</f>
        <v>53405</v>
      </c>
      <c r="T2000" s="18">
        <f>_xll.qlCalendarAdvance(Calendar,T1999,R2000,"f",,Trigger)</f>
        <v>53407</v>
      </c>
      <c r="U2000" s="18">
        <f>_xll.qlInterestRateIndexMaturity(IborIndex&amp;Tenor,T2000,Trigger)</f>
        <v>53591</v>
      </c>
      <c r="V2000" s="22" t="e">
        <f>_xll.qlIndexFixing($V$1,S2000,,Trigger)</f>
        <v>#NUM!</v>
      </c>
      <c r="W2000" s="22" t="e">
        <f>_xll.qlIndexFixing($W$1,S2000,,Trigger)</f>
        <v>#NUM!</v>
      </c>
      <c r="X2000" s="17" t="e">
        <f t="shared" si="31"/>
        <v>#NUM!</v>
      </c>
    </row>
    <row r="2001" spans="18:24" x14ac:dyDescent="0.2">
      <c r="R2001" s="17" t="s">
        <v>21</v>
      </c>
      <c r="S2001" s="18">
        <f>_xll.qlInterestRateIndexFixingDate(IborIndex&amp;Tenor,T2001,Trigger)</f>
        <v>53408</v>
      </c>
      <c r="T2001" s="18">
        <f>_xll.qlCalendarAdvance(Calendar,T2000,R2001,"f",,Trigger)</f>
        <v>53414</v>
      </c>
      <c r="U2001" s="18">
        <f>_xll.qlInterestRateIndexMaturity(IborIndex&amp;Tenor,T2001,Trigger)</f>
        <v>53598</v>
      </c>
      <c r="V2001" s="22" t="e">
        <f>_xll.qlIndexFixing($V$1,S2001,,Trigger)</f>
        <v>#NUM!</v>
      </c>
      <c r="W2001" s="22" t="e">
        <f>_xll.qlIndexFixing($W$1,S2001,,Trigger)</f>
        <v>#NUM!</v>
      </c>
      <c r="X2001" s="17" t="e">
        <f t="shared" si="31"/>
        <v>#NUM!</v>
      </c>
    </row>
    <row r="2002" spans="18:24" x14ac:dyDescent="0.2">
      <c r="R2002" s="17" t="s">
        <v>21</v>
      </c>
      <c r="S2002" s="18">
        <f>_xll.qlInterestRateIndexFixingDate(IborIndex&amp;Tenor,T2002,Trigger)</f>
        <v>53419</v>
      </c>
      <c r="T2002" s="18">
        <f>_xll.qlCalendarAdvance(Calendar,T2001,R2002,"f",,Trigger)</f>
        <v>53421</v>
      </c>
      <c r="U2002" s="18">
        <f>_xll.qlInterestRateIndexMaturity(IborIndex&amp;Tenor,T2002,Trigger)</f>
        <v>53604</v>
      </c>
      <c r="V2002" s="22" t="e">
        <f>_xll.qlIndexFixing($V$1,S2002,,Trigger)</f>
        <v>#NUM!</v>
      </c>
      <c r="W2002" s="22" t="e">
        <f>_xll.qlIndexFixing($W$1,S2002,,Trigger)</f>
        <v>#NUM!</v>
      </c>
      <c r="X2002" s="17" t="e">
        <f t="shared" si="31"/>
        <v>#NUM!</v>
      </c>
    </row>
    <row r="2003" spans="18:24" x14ac:dyDescent="0.2">
      <c r="R2003" s="17" t="s">
        <v>21</v>
      </c>
      <c r="S2003" s="18">
        <f>_xll.qlInterestRateIndexFixingDate(IborIndex&amp;Tenor,T2003,Trigger)</f>
        <v>53426</v>
      </c>
      <c r="T2003" s="18">
        <f>_xll.qlCalendarAdvance(Calendar,T2002,R2003,"f",,Trigger)</f>
        <v>53428</v>
      </c>
      <c r="U2003" s="18">
        <f>_xll.qlInterestRateIndexMaturity(IborIndex&amp;Tenor,T2003,Trigger)</f>
        <v>53611</v>
      </c>
      <c r="V2003" s="22" t="e">
        <f>_xll.qlIndexFixing($V$1,S2003,,Trigger)</f>
        <v>#NUM!</v>
      </c>
      <c r="W2003" s="22" t="e">
        <f>_xll.qlIndexFixing($W$1,S2003,,Trigger)</f>
        <v>#NUM!</v>
      </c>
      <c r="X2003" s="17" t="e">
        <f t="shared" si="31"/>
        <v>#NUM!</v>
      </c>
    </row>
    <row r="2004" spans="18:24" x14ac:dyDescent="0.2">
      <c r="R2004" s="17" t="s">
        <v>21</v>
      </c>
      <c r="S2004" s="18">
        <f>_xll.qlInterestRateIndexFixingDate(IborIndex&amp;Tenor,T2004,Trigger)</f>
        <v>53433</v>
      </c>
      <c r="T2004" s="18">
        <f>_xll.qlCalendarAdvance(Calendar,T2003,R2004,"f",,Trigger)</f>
        <v>53435</v>
      </c>
      <c r="U2004" s="18">
        <f>_xll.qlInterestRateIndexMaturity(IborIndex&amp;Tenor,T2004,Trigger)</f>
        <v>53618</v>
      </c>
      <c r="V2004" s="22" t="e">
        <f>_xll.qlIndexFixing($V$1,S2004,,Trigger)</f>
        <v>#NUM!</v>
      </c>
      <c r="W2004" s="22" t="e">
        <f>_xll.qlIndexFixing($W$1,S2004,,Trigger)</f>
        <v>#NUM!</v>
      </c>
      <c r="X2004" s="17" t="e">
        <f t="shared" si="31"/>
        <v>#NUM!</v>
      </c>
    </row>
    <row r="2005" spans="18:24" x14ac:dyDescent="0.2">
      <c r="R2005" s="17" t="s">
        <v>21</v>
      </c>
      <c r="S2005" s="18">
        <f>_xll.qlInterestRateIndexFixingDate(IborIndex&amp;Tenor,T2005,Trigger)</f>
        <v>53440</v>
      </c>
      <c r="T2005" s="18">
        <f>_xll.qlCalendarAdvance(Calendar,T2004,R2005,"f",,Trigger)</f>
        <v>53442</v>
      </c>
      <c r="U2005" s="18">
        <f>_xll.qlInterestRateIndexMaturity(IborIndex&amp;Tenor,T2005,Trigger)</f>
        <v>53625</v>
      </c>
      <c r="V2005" s="22" t="e">
        <f>_xll.qlIndexFixing($V$1,S2005,,Trigger)</f>
        <v>#NUM!</v>
      </c>
      <c r="W2005" s="22" t="e">
        <f>_xll.qlIndexFixing($W$1,S2005,,Trigger)</f>
        <v>#NUM!</v>
      </c>
      <c r="X2005" s="17" t="e">
        <f t="shared" si="31"/>
        <v>#NUM!</v>
      </c>
    </row>
    <row r="2006" spans="18:24" x14ac:dyDescent="0.2">
      <c r="R2006" s="17" t="s">
        <v>21</v>
      </c>
      <c r="S2006" s="18">
        <f>_xll.qlInterestRateIndexFixingDate(IborIndex&amp;Tenor,T2006,Trigger)</f>
        <v>53444</v>
      </c>
      <c r="T2006" s="18">
        <f>_xll.qlCalendarAdvance(Calendar,T2005,R2006,"f",,Trigger)</f>
        <v>53449</v>
      </c>
      <c r="U2006" s="18">
        <f>_xll.qlInterestRateIndexMaturity(IborIndex&amp;Tenor,T2006,Trigger)</f>
        <v>53633</v>
      </c>
      <c r="V2006" s="22" t="e">
        <f>_xll.qlIndexFixing($V$1,S2006,,Trigger)</f>
        <v>#NUM!</v>
      </c>
      <c r="W2006" s="22" t="e">
        <f>_xll.qlIndexFixing($W$1,S2006,,Trigger)</f>
        <v>#NUM!</v>
      </c>
      <c r="X2006" s="17" t="e">
        <f t="shared" si="31"/>
        <v>#NUM!</v>
      </c>
    </row>
    <row r="2007" spans="18:24" x14ac:dyDescent="0.2">
      <c r="R2007" s="17" t="s">
        <v>21</v>
      </c>
      <c r="S2007" s="18">
        <f>_xll.qlInterestRateIndexFixingDate(IborIndex&amp;Tenor,T2007,Trigger)</f>
        <v>53454</v>
      </c>
      <c r="T2007" s="18">
        <f>_xll.qlCalendarAdvance(Calendar,T2006,R2007,"f",,Trigger)</f>
        <v>53456</v>
      </c>
      <c r="U2007" s="18">
        <f>_xll.qlInterestRateIndexMaturity(IborIndex&amp;Tenor,T2007,Trigger)</f>
        <v>53640</v>
      </c>
      <c r="V2007" s="22" t="e">
        <f>_xll.qlIndexFixing($V$1,S2007,,Trigger)</f>
        <v>#NUM!</v>
      </c>
      <c r="W2007" s="22" t="e">
        <f>_xll.qlIndexFixing($W$1,S2007,,Trigger)</f>
        <v>#NUM!</v>
      </c>
      <c r="X2007" s="17" t="e">
        <f t="shared" si="31"/>
        <v>#NUM!</v>
      </c>
    </row>
    <row r="2008" spans="18:24" x14ac:dyDescent="0.2">
      <c r="R2008" s="17" t="s">
        <v>21</v>
      </c>
      <c r="S2008" s="18">
        <f>_xll.qlInterestRateIndexFixingDate(IborIndex&amp;Tenor,T2008,Trigger)</f>
        <v>53461</v>
      </c>
      <c r="T2008" s="18">
        <f>_xll.qlCalendarAdvance(Calendar,T2007,R2008,"f",,Trigger)</f>
        <v>53463</v>
      </c>
      <c r="U2008" s="18">
        <f>_xll.qlInterestRateIndexMaturity(IborIndex&amp;Tenor,T2008,Trigger)</f>
        <v>53647</v>
      </c>
      <c r="V2008" s="22" t="e">
        <f>_xll.qlIndexFixing($V$1,S2008,,Trigger)</f>
        <v>#NUM!</v>
      </c>
      <c r="W2008" s="22" t="e">
        <f>_xll.qlIndexFixing($W$1,S2008,,Trigger)</f>
        <v>#NUM!</v>
      </c>
      <c r="X2008" s="17" t="e">
        <f t="shared" si="31"/>
        <v>#NUM!</v>
      </c>
    </row>
    <row r="2009" spans="18:24" x14ac:dyDescent="0.2">
      <c r="R2009" s="17" t="s">
        <v>21</v>
      </c>
      <c r="S2009" s="18">
        <f>_xll.qlInterestRateIndexFixingDate(IborIndex&amp;Tenor,T2009,Trigger)</f>
        <v>53468</v>
      </c>
      <c r="T2009" s="18">
        <f>_xll.qlCalendarAdvance(Calendar,T2008,R2009,"f",,Trigger)</f>
        <v>53470</v>
      </c>
      <c r="U2009" s="18">
        <f>_xll.qlInterestRateIndexMaturity(IborIndex&amp;Tenor,T2009,Trigger)</f>
        <v>53654</v>
      </c>
      <c r="V2009" s="22" t="e">
        <f>_xll.qlIndexFixing($V$1,S2009,,Trigger)</f>
        <v>#NUM!</v>
      </c>
      <c r="W2009" s="22" t="e">
        <f>_xll.qlIndexFixing($W$1,S2009,,Trigger)</f>
        <v>#NUM!</v>
      </c>
      <c r="X2009" s="17" t="e">
        <f t="shared" si="31"/>
        <v>#NUM!</v>
      </c>
    </row>
    <row r="2010" spans="18:24" x14ac:dyDescent="0.2">
      <c r="R2010" s="17" t="s">
        <v>21</v>
      </c>
      <c r="S2010" s="18">
        <f>_xll.qlInterestRateIndexFixingDate(IborIndex&amp;Tenor,T2010,Trigger)</f>
        <v>53475</v>
      </c>
      <c r="T2010" s="18">
        <f>_xll.qlCalendarAdvance(Calendar,T2009,R2010,"f",,Trigger)</f>
        <v>53477</v>
      </c>
      <c r="U2010" s="18">
        <f>_xll.qlInterestRateIndexMaturity(IborIndex&amp;Tenor,T2010,Trigger)</f>
        <v>53661</v>
      </c>
      <c r="V2010" s="22" t="e">
        <f>_xll.qlIndexFixing($V$1,S2010,,Trigger)</f>
        <v>#NUM!</v>
      </c>
      <c r="W2010" s="22" t="e">
        <f>_xll.qlIndexFixing($W$1,S2010,,Trigger)</f>
        <v>#NUM!</v>
      </c>
      <c r="X2010" s="17" t="e">
        <f t="shared" si="31"/>
        <v>#NUM!</v>
      </c>
    </row>
    <row r="2011" spans="18:24" x14ac:dyDescent="0.2">
      <c r="R2011" s="17" t="s">
        <v>21</v>
      </c>
      <c r="S2011" s="18">
        <f>_xll.qlInterestRateIndexFixingDate(IborIndex&amp;Tenor,T2011,Trigger)</f>
        <v>53482</v>
      </c>
      <c r="T2011" s="18">
        <f>_xll.qlCalendarAdvance(Calendar,T2010,R2011,"f",,Trigger)</f>
        <v>53484</v>
      </c>
      <c r="U2011" s="18">
        <f>_xll.qlInterestRateIndexMaturity(IborIndex&amp;Tenor,T2011,Trigger)</f>
        <v>53667</v>
      </c>
      <c r="V2011" s="22" t="e">
        <f>_xll.qlIndexFixing($V$1,S2011,,Trigger)</f>
        <v>#NUM!</v>
      </c>
      <c r="W2011" s="22" t="e">
        <f>_xll.qlIndexFixing($W$1,S2011,,Trigger)</f>
        <v>#NUM!</v>
      </c>
      <c r="X2011" s="17" t="e">
        <f t="shared" si="31"/>
        <v>#NUM!</v>
      </c>
    </row>
    <row r="2012" spans="18:24" x14ac:dyDescent="0.2">
      <c r="R2012" s="17" t="s">
        <v>21</v>
      </c>
      <c r="S2012" s="18">
        <f>_xll.qlInterestRateIndexFixingDate(IborIndex&amp;Tenor,T2012,Trigger)</f>
        <v>53489</v>
      </c>
      <c r="T2012" s="18">
        <f>_xll.qlCalendarAdvance(Calendar,T2011,R2012,"f",,Trigger)</f>
        <v>53491</v>
      </c>
      <c r="U2012" s="18">
        <f>_xll.qlInterestRateIndexMaturity(IborIndex&amp;Tenor,T2012,Trigger)</f>
        <v>53674</v>
      </c>
      <c r="V2012" s="22" t="e">
        <f>_xll.qlIndexFixing($V$1,S2012,,Trigger)</f>
        <v>#NUM!</v>
      </c>
      <c r="W2012" s="22" t="e">
        <f>_xll.qlIndexFixing($W$1,S2012,,Trigger)</f>
        <v>#NUM!</v>
      </c>
      <c r="X2012" s="17" t="e">
        <f t="shared" si="31"/>
        <v>#NUM!</v>
      </c>
    </row>
    <row r="2013" spans="18:24" x14ac:dyDescent="0.2">
      <c r="R2013" s="17" t="s">
        <v>21</v>
      </c>
      <c r="S2013" s="18">
        <f>_xll.qlInterestRateIndexFixingDate(IborIndex&amp;Tenor,T2013,Trigger)</f>
        <v>53496</v>
      </c>
      <c r="T2013" s="18">
        <f>_xll.qlCalendarAdvance(Calendar,T2012,R2013,"f",,Trigger)</f>
        <v>53498</v>
      </c>
      <c r="U2013" s="18">
        <f>_xll.qlInterestRateIndexMaturity(IborIndex&amp;Tenor,T2013,Trigger)</f>
        <v>53681</v>
      </c>
      <c r="V2013" s="22" t="e">
        <f>_xll.qlIndexFixing($V$1,S2013,,Trigger)</f>
        <v>#NUM!</v>
      </c>
      <c r="W2013" s="22" t="e">
        <f>_xll.qlIndexFixing($W$1,S2013,,Trigger)</f>
        <v>#NUM!</v>
      </c>
      <c r="X2013" s="17" t="e">
        <f t="shared" si="31"/>
        <v>#NUM!</v>
      </c>
    </row>
    <row r="2014" spans="18:24" x14ac:dyDescent="0.2">
      <c r="R2014" s="17" t="s">
        <v>21</v>
      </c>
      <c r="S2014" s="18">
        <f>_xll.qlInterestRateIndexFixingDate(IborIndex&amp;Tenor,T2014,Trigger)</f>
        <v>53503</v>
      </c>
      <c r="T2014" s="18">
        <f>_xll.qlCalendarAdvance(Calendar,T2013,R2014,"f",,Trigger)</f>
        <v>53505</v>
      </c>
      <c r="U2014" s="18">
        <f>_xll.qlInterestRateIndexMaturity(IborIndex&amp;Tenor,T2014,Trigger)</f>
        <v>53688</v>
      </c>
      <c r="V2014" s="22" t="e">
        <f>_xll.qlIndexFixing($V$1,S2014,,Trigger)</f>
        <v>#NUM!</v>
      </c>
      <c r="W2014" s="22" t="e">
        <f>_xll.qlIndexFixing($W$1,S2014,,Trigger)</f>
        <v>#NUM!</v>
      </c>
      <c r="X2014" s="17" t="e">
        <f t="shared" si="31"/>
        <v>#NUM!</v>
      </c>
    </row>
    <row r="2015" spans="18:24" x14ac:dyDescent="0.2">
      <c r="R2015" s="17" t="s">
        <v>21</v>
      </c>
      <c r="S2015" s="18">
        <f>_xll.qlInterestRateIndexFixingDate(IborIndex&amp;Tenor,T2015,Trigger)</f>
        <v>53510</v>
      </c>
      <c r="T2015" s="18">
        <f>_xll.qlCalendarAdvance(Calendar,T2014,R2015,"f",,Trigger)</f>
        <v>53512</v>
      </c>
      <c r="U2015" s="18">
        <f>_xll.qlInterestRateIndexMaturity(IborIndex&amp;Tenor,T2015,Trigger)</f>
        <v>53696</v>
      </c>
      <c r="V2015" s="22" t="e">
        <f>_xll.qlIndexFixing($V$1,S2015,,Trigger)</f>
        <v>#NUM!</v>
      </c>
      <c r="W2015" s="22" t="e">
        <f>_xll.qlIndexFixing($W$1,S2015,,Trigger)</f>
        <v>#NUM!</v>
      </c>
      <c r="X2015" s="17" t="e">
        <f t="shared" si="31"/>
        <v>#NUM!</v>
      </c>
    </row>
    <row r="2016" spans="18:24" x14ac:dyDescent="0.2">
      <c r="R2016" s="17" t="s">
        <v>21</v>
      </c>
      <c r="S2016" s="18">
        <f>_xll.qlInterestRateIndexFixingDate(IborIndex&amp;Tenor,T2016,Trigger)</f>
        <v>53517</v>
      </c>
      <c r="T2016" s="18">
        <f>_xll.qlCalendarAdvance(Calendar,T2015,R2016,"f",,Trigger)</f>
        <v>53519</v>
      </c>
      <c r="U2016" s="18">
        <f>_xll.qlInterestRateIndexMaturity(IborIndex&amp;Tenor,T2016,Trigger)</f>
        <v>53703</v>
      </c>
      <c r="V2016" s="22" t="e">
        <f>_xll.qlIndexFixing($V$1,S2016,,Trigger)</f>
        <v>#NUM!</v>
      </c>
      <c r="W2016" s="22" t="e">
        <f>_xll.qlIndexFixing($W$1,S2016,,Trigger)</f>
        <v>#NUM!</v>
      </c>
      <c r="X2016" s="17" t="e">
        <f t="shared" si="31"/>
        <v>#NUM!</v>
      </c>
    </row>
    <row r="2017" spans="18:24" x14ac:dyDescent="0.2">
      <c r="R2017" s="17" t="s">
        <v>21</v>
      </c>
      <c r="S2017" s="18">
        <f>_xll.qlInterestRateIndexFixingDate(IborIndex&amp;Tenor,T2017,Trigger)</f>
        <v>53524</v>
      </c>
      <c r="T2017" s="18">
        <f>_xll.qlCalendarAdvance(Calendar,T2016,R2017,"f",,Trigger)</f>
        <v>53526</v>
      </c>
      <c r="U2017" s="18">
        <f>_xll.qlInterestRateIndexMaturity(IborIndex&amp;Tenor,T2017,Trigger)</f>
        <v>53710</v>
      </c>
      <c r="V2017" s="22" t="e">
        <f>_xll.qlIndexFixing($V$1,S2017,,Trigger)</f>
        <v>#NUM!</v>
      </c>
      <c r="W2017" s="22" t="e">
        <f>_xll.qlIndexFixing($W$1,S2017,,Trigger)</f>
        <v>#NUM!</v>
      </c>
      <c r="X2017" s="17" t="e">
        <f t="shared" si="31"/>
        <v>#NUM!</v>
      </c>
    </row>
    <row r="2018" spans="18:24" x14ac:dyDescent="0.2">
      <c r="R2018" s="17" t="s">
        <v>21</v>
      </c>
      <c r="S2018" s="18">
        <f>_xll.qlInterestRateIndexFixingDate(IborIndex&amp;Tenor,T2018,Trigger)</f>
        <v>53531</v>
      </c>
      <c r="T2018" s="18">
        <f>_xll.qlCalendarAdvance(Calendar,T2017,R2018,"f",,Trigger)</f>
        <v>53533</v>
      </c>
      <c r="U2018" s="18">
        <f>_xll.qlInterestRateIndexMaturity(IborIndex&amp;Tenor,T2018,Trigger)</f>
        <v>53717</v>
      </c>
      <c r="V2018" s="22" t="e">
        <f>_xll.qlIndexFixing($V$1,S2018,,Trigger)</f>
        <v>#NUM!</v>
      </c>
      <c r="W2018" s="22" t="e">
        <f>_xll.qlIndexFixing($W$1,S2018,,Trigger)</f>
        <v>#NUM!</v>
      </c>
      <c r="X2018" s="17" t="e">
        <f t="shared" si="31"/>
        <v>#NUM!</v>
      </c>
    </row>
    <row r="2019" spans="18:24" x14ac:dyDescent="0.2">
      <c r="R2019" s="17" t="s">
        <v>21</v>
      </c>
      <c r="S2019" s="18">
        <f>_xll.qlInterestRateIndexFixingDate(IborIndex&amp;Tenor,T2019,Trigger)</f>
        <v>53538</v>
      </c>
      <c r="T2019" s="18">
        <f>_xll.qlCalendarAdvance(Calendar,T2018,R2019,"f",,Trigger)</f>
        <v>53540</v>
      </c>
      <c r="U2019" s="18">
        <f>_xll.qlInterestRateIndexMaturity(IborIndex&amp;Tenor,T2019,Trigger)</f>
        <v>53724</v>
      </c>
      <c r="V2019" s="22" t="e">
        <f>_xll.qlIndexFixing($V$1,S2019,,Trigger)</f>
        <v>#NUM!</v>
      </c>
      <c r="W2019" s="22" t="e">
        <f>_xll.qlIndexFixing($W$1,S2019,,Trigger)</f>
        <v>#NUM!</v>
      </c>
      <c r="X2019" s="17" t="e">
        <f t="shared" si="31"/>
        <v>#NUM!</v>
      </c>
    </row>
    <row r="2020" spans="18:24" x14ac:dyDescent="0.2">
      <c r="R2020" s="17" t="s">
        <v>21</v>
      </c>
      <c r="S2020" s="18">
        <f>_xll.qlInterestRateIndexFixingDate(IborIndex&amp;Tenor,T2020,Trigger)</f>
        <v>53545</v>
      </c>
      <c r="T2020" s="18">
        <f>_xll.qlCalendarAdvance(Calendar,T2019,R2020,"f",,Trigger)</f>
        <v>53547</v>
      </c>
      <c r="U2020" s="18">
        <f>_xll.qlInterestRateIndexMaturity(IborIndex&amp;Tenor,T2020,Trigger)</f>
        <v>53731</v>
      </c>
      <c r="V2020" s="22" t="e">
        <f>_xll.qlIndexFixing($V$1,S2020,,Trigger)</f>
        <v>#NUM!</v>
      </c>
      <c r="W2020" s="22" t="e">
        <f>_xll.qlIndexFixing($W$1,S2020,,Trigger)</f>
        <v>#NUM!</v>
      </c>
      <c r="X2020" s="17" t="e">
        <f t="shared" si="31"/>
        <v>#NUM!</v>
      </c>
    </row>
    <row r="2021" spans="18:24" x14ac:dyDescent="0.2">
      <c r="R2021" s="17" t="s">
        <v>21</v>
      </c>
      <c r="S2021" s="18">
        <f>_xll.qlInterestRateIndexFixingDate(IborIndex&amp;Tenor,T2021,Trigger)</f>
        <v>53552</v>
      </c>
      <c r="T2021" s="18">
        <f>_xll.qlCalendarAdvance(Calendar,T2020,R2021,"f",,Trigger)</f>
        <v>53554</v>
      </c>
      <c r="U2021" s="18">
        <f>_xll.qlInterestRateIndexMaturity(IborIndex&amp;Tenor,T2021,Trigger)</f>
        <v>53738</v>
      </c>
      <c r="V2021" s="22" t="e">
        <f>_xll.qlIndexFixing($V$1,S2021,,Trigger)</f>
        <v>#NUM!</v>
      </c>
      <c r="W2021" s="22" t="e">
        <f>_xll.qlIndexFixing($W$1,S2021,,Trigger)</f>
        <v>#NUM!</v>
      </c>
      <c r="X2021" s="17" t="e">
        <f t="shared" si="31"/>
        <v>#NUM!</v>
      </c>
    </row>
    <row r="2022" spans="18:24" x14ac:dyDescent="0.2">
      <c r="R2022" s="17" t="s">
        <v>21</v>
      </c>
      <c r="S2022" s="18">
        <f>_xll.qlInterestRateIndexFixingDate(IborIndex&amp;Tenor,T2022,Trigger)</f>
        <v>53559</v>
      </c>
      <c r="T2022" s="18">
        <f>_xll.qlCalendarAdvance(Calendar,T2021,R2022,"f",,Trigger)</f>
        <v>53561</v>
      </c>
      <c r="U2022" s="18">
        <f>_xll.qlInterestRateIndexMaturity(IborIndex&amp;Tenor,T2022,Trigger)</f>
        <v>53745</v>
      </c>
      <c r="V2022" s="22" t="e">
        <f>_xll.qlIndexFixing($V$1,S2022,,Trigger)</f>
        <v>#NUM!</v>
      </c>
      <c r="W2022" s="22" t="e">
        <f>_xll.qlIndexFixing($W$1,S2022,,Trigger)</f>
        <v>#NUM!</v>
      </c>
      <c r="X2022" s="17" t="e">
        <f t="shared" si="31"/>
        <v>#NUM!</v>
      </c>
    </row>
    <row r="2023" spans="18:24" x14ac:dyDescent="0.2">
      <c r="R2023" s="17" t="s">
        <v>21</v>
      </c>
      <c r="S2023" s="18">
        <f>_xll.qlInterestRateIndexFixingDate(IborIndex&amp;Tenor,T2023,Trigger)</f>
        <v>53566</v>
      </c>
      <c r="T2023" s="18">
        <f>_xll.qlCalendarAdvance(Calendar,T2022,R2023,"f",,Trigger)</f>
        <v>53568</v>
      </c>
      <c r="U2023" s="18">
        <f>_xll.qlInterestRateIndexMaturity(IborIndex&amp;Tenor,T2023,Trigger)</f>
        <v>53751</v>
      </c>
      <c r="V2023" s="22" t="e">
        <f>_xll.qlIndexFixing($V$1,S2023,,Trigger)</f>
        <v>#NUM!</v>
      </c>
      <c r="W2023" s="22" t="e">
        <f>_xll.qlIndexFixing($W$1,S2023,,Trigger)</f>
        <v>#NUM!</v>
      </c>
      <c r="X2023" s="17" t="e">
        <f t="shared" si="31"/>
        <v>#NUM!</v>
      </c>
    </row>
    <row r="2024" spans="18:24" x14ac:dyDescent="0.2">
      <c r="R2024" s="17" t="s">
        <v>21</v>
      </c>
      <c r="S2024" s="18">
        <f>_xll.qlInterestRateIndexFixingDate(IborIndex&amp;Tenor,T2024,Trigger)</f>
        <v>53573</v>
      </c>
      <c r="T2024" s="18">
        <f>_xll.qlCalendarAdvance(Calendar,T2023,R2024,"f",,Trigger)</f>
        <v>53575</v>
      </c>
      <c r="U2024" s="18">
        <f>_xll.qlInterestRateIndexMaturity(IborIndex&amp;Tenor,T2024,Trigger)</f>
        <v>53756</v>
      </c>
      <c r="V2024" s="22" t="e">
        <f>_xll.qlIndexFixing($V$1,S2024,,Trigger)</f>
        <v>#NUM!</v>
      </c>
      <c r="W2024" s="22" t="e">
        <f>_xll.qlIndexFixing($W$1,S2024,,Trigger)</f>
        <v>#NUM!</v>
      </c>
      <c r="X2024" s="17" t="e">
        <f t="shared" si="31"/>
        <v>#NUM!</v>
      </c>
    </row>
    <row r="2025" spans="18:24" x14ac:dyDescent="0.2">
      <c r="R2025" s="17" t="s">
        <v>21</v>
      </c>
      <c r="S2025" s="18">
        <f>_xll.qlInterestRateIndexFixingDate(IborIndex&amp;Tenor,T2025,Trigger)</f>
        <v>53580</v>
      </c>
      <c r="T2025" s="18">
        <f>_xll.qlCalendarAdvance(Calendar,T2024,R2025,"f",,Trigger)</f>
        <v>53582</v>
      </c>
      <c r="U2025" s="18">
        <f>_xll.qlInterestRateIndexMaturity(IborIndex&amp;Tenor,T2025,Trigger)</f>
        <v>53763</v>
      </c>
      <c r="V2025" s="22" t="e">
        <f>_xll.qlIndexFixing($V$1,S2025,,Trigger)</f>
        <v>#NUM!</v>
      </c>
      <c r="W2025" s="22" t="e">
        <f>_xll.qlIndexFixing($W$1,S2025,,Trigger)</f>
        <v>#NUM!</v>
      </c>
      <c r="X2025" s="17" t="e">
        <f t="shared" si="31"/>
        <v>#NUM!</v>
      </c>
    </row>
    <row r="2026" spans="18:24" x14ac:dyDescent="0.2">
      <c r="R2026" s="17" t="s">
        <v>21</v>
      </c>
      <c r="S2026" s="18">
        <f>_xll.qlInterestRateIndexFixingDate(IborIndex&amp;Tenor,T2026,Trigger)</f>
        <v>53587</v>
      </c>
      <c r="T2026" s="18">
        <f>_xll.qlCalendarAdvance(Calendar,T2025,R2026,"f",,Trigger)</f>
        <v>53589</v>
      </c>
      <c r="U2026" s="18">
        <f>_xll.qlInterestRateIndexMaturity(IborIndex&amp;Tenor,T2026,Trigger)</f>
        <v>53770</v>
      </c>
      <c r="V2026" s="22" t="e">
        <f>_xll.qlIndexFixing($V$1,S2026,,Trigger)</f>
        <v>#NUM!</v>
      </c>
      <c r="W2026" s="22" t="e">
        <f>_xll.qlIndexFixing($W$1,S2026,,Trigger)</f>
        <v>#NUM!</v>
      </c>
      <c r="X2026" s="17" t="e">
        <f t="shared" si="31"/>
        <v>#NUM!</v>
      </c>
    </row>
    <row r="2027" spans="18:24" x14ac:dyDescent="0.2">
      <c r="R2027" s="17" t="s">
        <v>21</v>
      </c>
      <c r="S2027" s="18">
        <f>_xll.qlInterestRateIndexFixingDate(IborIndex&amp;Tenor,T2027,Trigger)</f>
        <v>53594</v>
      </c>
      <c r="T2027" s="18">
        <f>_xll.qlCalendarAdvance(Calendar,T2026,R2027,"f",,Trigger)</f>
        <v>53596</v>
      </c>
      <c r="U2027" s="18">
        <f>_xll.qlInterestRateIndexMaturity(IborIndex&amp;Tenor,T2027,Trigger)</f>
        <v>53777</v>
      </c>
      <c r="V2027" s="22" t="e">
        <f>_xll.qlIndexFixing($V$1,S2027,,Trigger)</f>
        <v>#NUM!</v>
      </c>
      <c r="W2027" s="22" t="e">
        <f>_xll.qlIndexFixing($W$1,S2027,,Trigger)</f>
        <v>#NUM!</v>
      </c>
      <c r="X2027" s="17" t="e">
        <f t="shared" si="31"/>
        <v>#NUM!</v>
      </c>
    </row>
    <row r="2028" spans="18:24" x14ac:dyDescent="0.2">
      <c r="R2028" s="17" t="s">
        <v>21</v>
      </c>
      <c r="S2028" s="18">
        <f>_xll.qlInterestRateIndexFixingDate(IborIndex&amp;Tenor,T2028,Trigger)</f>
        <v>53601</v>
      </c>
      <c r="T2028" s="18">
        <f>_xll.qlCalendarAdvance(Calendar,T2027,R2028,"f",,Trigger)</f>
        <v>53603</v>
      </c>
      <c r="U2028" s="18">
        <f>_xll.qlInterestRateIndexMaturity(IborIndex&amp;Tenor,T2028,Trigger)</f>
        <v>53785</v>
      </c>
      <c r="V2028" s="22" t="e">
        <f>_xll.qlIndexFixing($V$1,S2028,,Trigger)</f>
        <v>#NUM!</v>
      </c>
      <c r="W2028" s="22" t="e">
        <f>_xll.qlIndexFixing($W$1,S2028,,Trigger)</f>
        <v>#NUM!</v>
      </c>
      <c r="X2028" s="17" t="e">
        <f t="shared" si="31"/>
        <v>#NUM!</v>
      </c>
    </row>
    <row r="2029" spans="18:24" x14ac:dyDescent="0.2">
      <c r="R2029" s="17" t="s">
        <v>21</v>
      </c>
      <c r="S2029" s="18">
        <f>_xll.qlInterestRateIndexFixingDate(IborIndex&amp;Tenor,T2029,Trigger)</f>
        <v>53608</v>
      </c>
      <c r="T2029" s="18">
        <f>_xll.qlCalendarAdvance(Calendar,T2028,R2029,"f",,Trigger)</f>
        <v>53610</v>
      </c>
      <c r="U2029" s="18">
        <f>_xll.qlInterestRateIndexMaturity(IborIndex&amp;Tenor,T2029,Trigger)</f>
        <v>53792</v>
      </c>
      <c r="V2029" s="22" t="e">
        <f>_xll.qlIndexFixing($V$1,S2029,,Trigger)</f>
        <v>#NUM!</v>
      </c>
      <c r="W2029" s="22" t="e">
        <f>_xll.qlIndexFixing($W$1,S2029,,Trigger)</f>
        <v>#NUM!</v>
      </c>
      <c r="X2029" s="17" t="e">
        <f t="shared" si="31"/>
        <v>#NUM!</v>
      </c>
    </row>
    <row r="2030" spans="18:24" x14ac:dyDescent="0.2">
      <c r="R2030" s="17" t="s">
        <v>21</v>
      </c>
      <c r="S2030" s="18">
        <f>_xll.qlInterestRateIndexFixingDate(IborIndex&amp;Tenor,T2030,Trigger)</f>
        <v>53615</v>
      </c>
      <c r="T2030" s="18">
        <f>_xll.qlCalendarAdvance(Calendar,T2029,R2030,"f",,Trigger)</f>
        <v>53617</v>
      </c>
      <c r="U2030" s="18">
        <f>_xll.qlInterestRateIndexMaturity(IborIndex&amp;Tenor,T2030,Trigger)</f>
        <v>53799</v>
      </c>
      <c r="V2030" s="22" t="e">
        <f>_xll.qlIndexFixing($V$1,S2030,,Trigger)</f>
        <v>#NUM!</v>
      </c>
      <c r="W2030" s="22" t="e">
        <f>_xll.qlIndexFixing($W$1,S2030,,Trigger)</f>
        <v>#NUM!</v>
      </c>
      <c r="X2030" s="17" t="e">
        <f t="shared" si="31"/>
        <v>#NUM!</v>
      </c>
    </row>
    <row r="2031" spans="18:24" x14ac:dyDescent="0.2">
      <c r="R2031" s="17" t="s">
        <v>21</v>
      </c>
      <c r="S2031" s="18">
        <f>_xll.qlInterestRateIndexFixingDate(IborIndex&amp;Tenor,T2031,Trigger)</f>
        <v>53622</v>
      </c>
      <c r="T2031" s="18">
        <f>_xll.qlCalendarAdvance(Calendar,T2030,R2031,"f",,Trigger)</f>
        <v>53624</v>
      </c>
      <c r="U2031" s="18">
        <f>_xll.qlInterestRateIndexMaturity(IborIndex&amp;Tenor,T2031,Trigger)</f>
        <v>53806</v>
      </c>
      <c r="V2031" s="22" t="e">
        <f>_xll.qlIndexFixing($V$1,S2031,,Trigger)</f>
        <v>#NUM!</v>
      </c>
      <c r="W2031" s="22" t="e">
        <f>_xll.qlIndexFixing($W$1,S2031,,Trigger)</f>
        <v>#NUM!</v>
      </c>
      <c r="X2031" s="17" t="e">
        <f t="shared" si="31"/>
        <v>#NUM!</v>
      </c>
    </row>
    <row r="2032" spans="18:24" x14ac:dyDescent="0.2">
      <c r="R2032" s="17" t="s">
        <v>21</v>
      </c>
      <c r="S2032" s="18">
        <f>_xll.qlInterestRateIndexFixingDate(IborIndex&amp;Tenor,T2032,Trigger)</f>
        <v>53629</v>
      </c>
      <c r="T2032" s="18">
        <f>_xll.qlCalendarAdvance(Calendar,T2031,R2032,"f",,Trigger)</f>
        <v>53631</v>
      </c>
      <c r="U2032" s="18">
        <f>_xll.qlInterestRateIndexMaturity(IborIndex&amp;Tenor,T2032,Trigger)</f>
        <v>53812</v>
      </c>
      <c r="V2032" s="22" t="e">
        <f>_xll.qlIndexFixing($V$1,S2032,,Trigger)</f>
        <v>#NUM!</v>
      </c>
      <c r="W2032" s="22" t="e">
        <f>_xll.qlIndexFixing($W$1,S2032,,Trigger)</f>
        <v>#NUM!</v>
      </c>
      <c r="X2032" s="17" t="e">
        <f t="shared" si="31"/>
        <v>#NUM!</v>
      </c>
    </row>
    <row r="2033" spans="18:24" x14ac:dyDescent="0.2">
      <c r="R2033" s="17" t="s">
        <v>21</v>
      </c>
      <c r="S2033" s="18">
        <f>_xll.qlInterestRateIndexFixingDate(IborIndex&amp;Tenor,T2033,Trigger)</f>
        <v>53636</v>
      </c>
      <c r="T2033" s="18">
        <f>_xll.qlCalendarAdvance(Calendar,T2032,R2033,"f",,Trigger)</f>
        <v>53638</v>
      </c>
      <c r="U2033" s="18">
        <f>_xll.qlInterestRateIndexMaturity(IborIndex&amp;Tenor,T2033,Trigger)</f>
        <v>53819</v>
      </c>
      <c r="V2033" s="22" t="e">
        <f>_xll.qlIndexFixing($V$1,S2033,,Trigger)</f>
        <v>#NUM!</v>
      </c>
      <c r="W2033" s="22" t="e">
        <f>_xll.qlIndexFixing($W$1,S2033,,Trigger)</f>
        <v>#NUM!</v>
      </c>
      <c r="X2033" s="17" t="e">
        <f t="shared" si="31"/>
        <v>#NUM!</v>
      </c>
    </row>
    <row r="2034" spans="18:24" x14ac:dyDescent="0.2">
      <c r="R2034" s="17" t="s">
        <v>21</v>
      </c>
      <c r="S2034" s="18">
        <f>_xll.qlInterestRateIndexFixingDate(IborIndex&amp;Tenor,T2034,Trigger)</f>
        <v>53643</v>
      </c>
      <c r="T2034" s="18">
        <f>_xll.qlCalendarAdvance(Calendar,T2033,R2034,"f",,Trigger)</f>
        <v>53645</v>
      </c>
      <c r="U2034" s="18">
        <f>_xll.qlInterestRateIndexMaturity(IborIndex&amp;Tenor,T2034,Trigger)</f>
        <v>53826</v>
      </c>
      <c r="V2034" s="22" t="e">
        <f>_xll.qlIndexFixing($V$1,S2034,,Trigger)</f>
        <v>#NUM!</v>
      </c>
      <c r="W2034" s="22" t="e">
        <f>_xll.qlIndexFixing($W$1,S2034,,Trigger)</f>
        <v>#NUM!</v>
      </c>
      <c r="X2034" s="17" t="e">
        <f t="shared" si="31"/>
        <v>#NUM!</v>
      </c>
    </row>
    <row r="2035" spans="18:24" x14ac:dyDescent="0.2">
      <c r="R2035" s="17" t="s">
        <v>21</v>
      </c>
      <c r="S2035" s="18">
        <f>_xll.qlInterestRateIndexFixingDate(IborIndex&amp;Tenor,T2035,Trigger)</f>
        <v>53650</v>
      </c>
      <c r="T2035" s="18">
        <f>_xll.qlCalendarAdvance(Calendar,T2034,R2035,"f",,Trigger)</f>
        <v>53652</v>
      </c>
      <c r="U2035" s="18">
        <f>_xll.qlInterestRateIndexMaturity(IborIndex&amp;Tenor,T2035,Trigger)</f>
        <v>53833</v>
      </c>
      <c r="V2035" s="22" t="e">
        <f>_xll.qlIndexFixing($V$1,S2035,,Trigger)</f>
        <v>#NUM!</v>
      </c>
      <c r="W2035" s="22" t="e">
        <f>_xll.qlIndexFixing($W$1,S2035,,Trigger)</f>
        <v>#NUM!</v>
      </c>
      <c r="X2035" s="17" t="e">
        <f t="shared" si="31"/>
        <v>#NUM!</v>
      </c>
    </row>
    <row r="2036" spans="18:24" x14ac:dyDescent="0.2">
      <c r="R2036" s="17" t="s">
        <v>21</v>
      </c>
      <c r="S2036" s="18">
        <f>_xll.qlInterestRateIndexFixingDate(IborIndex&amp;Tenor,T2036,Trigger)</f>
        <v>53657</v>
      </c>
      <c r="T2036" s="18">
        <f>_xll.qlCalendarAdvance(Calendar,T2035,R2036,"f",,Trigger)</f>
        <v>53659</v>
      </c>
      <c r="U2036" s="18">
        <f>_xll.qlInterestRateIndexMaturity(IborIndex&amp;Tenor,T2036,Trigger)</f>
        <v>53840</v>
      </c>
      <c r="V2036" s="22" t="e">
        <f>_xll.qlIndexFixing($V$1,S2036,,Trigger)</f>
        <v>#NUM!</v>
      </c>
      <c r="W2036" s="22" t="e">
        <f>_xll.qlIndexFixing($W$1,S2036,,Trigger)</f>
        <v>#NUM!</v>
      </c>
      <c r="X2036" s="17" t="e">
        <f t="shared" si="31"/>
        <v>#NUM!</v>
      </c>
    </row>
    <row r="2037" spans="18:24" x14ac:dyDescent="0.2">
      <c r="R2037" s="17" t="s">
        <v>21</v>
      </c>
      <c r="S2037" s="18">
        <f>_xll.qlInterestRateIndexFixingDate(IborIndex&amp;Tenor,T2037,Trigger)</f>
        <v>53664</v>
      </c>
      <c r="T2037" s="18">
        <f>_xll.qlCalendarAdvance(Calendar,T2036,R2037,"f",,Trigger)</f>
        <v>53666</v>
      </c>
      <c r="U2037" s="18">
        <f>_xll.qlInterestRateIndexMaturity(IborIndex&amp;Tenor,T2037,Trigger)</f>
        <v>53848</v>
      </c>
      <c r="V2037" s="22" t="e">
        <f>_xll.qlIndexFixing($V$1,S2037,,Trigger)</f>
        <v>#NUM!</v>
      </c>
      <c r="W2037" s="22" t="e">
        <f>_xll.qlIndexFixing($W$1,S2037,,Trigger)</f>
        <v>#NUM!</v>
      </c>
      <c r="X2037" s="17" t="e">
        <f t="shared" si="31"/>
        <v>#NUM!</v>
      </c>
    </row>
    <row r="2038" spans="18:24" x14ac:dyDescent="0.2">
      <c r="R2038" s="17" t="s">
        <v>21</v>
      </c>
      <c r="S2038" s="18">
        <f>_xll.qlInterestRateIndexFixingDate(IborIndex&amp;Tenor,T2038,Trigger)</f>
        <v>53671</v>
      </c>
      <c r="T2038" s="18">
        <f>_xll.qlCalendarAdvance(Calendar,T2037,R2038,"f",,Trigger)</f>
        <v>53673</v>
      </c>
      <c r="U2038" s="18">
        <f>_xll.qlInterestRateIndexMaturity(IborIndex&amp;Tenor,T2038,Trigger)</f>
        <v>53855</v>
      </c>
      <c r="V2038" s="22" t="e">
        <f>_xll.qlIndexFixing($V$1,S2038,,Trigger)</f>
        <v>#NUM!</v>
      </c>
      <c r="W2038" s="22" t="e">
        <f>_xll.qlIndexFixing($W$1,S2038,,Trigger)</f>
        <v>#NUM!</v>
      </c>
      <c r="X2038" s="17" t="e">
        <f t="shared" si="31"/>
        <v>#NUM!</v>
      </c>
    </row>
    <row r="2039" spans="18:24" x14ac:dyDescent="0.2">
      <c r="R2039" s="17" t="s">
        <v>21</v>
      </c>
      <c r="S2039" s="18">
        <f>_xll.qlInterestRateIndexFixingDate(IborIndex&amp;Tenor,T2039,Trigger)</f>
        <v>53678</v>
      </c>
      <c r="T2039" s="18">
        <f>_xll.qlCalendarAdvance(Calendar,T2038,R2039,"f",,Trigger)</f>
        <v>53680</v>
      </c>
      <c r="U2039" s="18">
        <f>_xll.qlInterestRateIndexMaturity(IborIndex&amp;Tenor,T2039,Trigger)</f>
        <v>53862</v>
      </c>
      <c r="V2039" s="22" t="e">
        <f>_xll.qlIndexFixing($V$1,S2039,,Trigger)</f>
        <v>#NUM!</v>
      </c>
      <c r="W2039" s="22" t="e">
        <f>_xll.qlIndexFixing($W$1,S2039,,Trigger)</f>
        <v>#NUM!</v>
      </c>
      <c r="X2039" s="17" t="e">
        <f t="shared" si="31"/>
        <v>#NUM!</v>
      </c>
    </row>
    <row r="2040" spans="18:24" x14ac:dyDescent="0.2">
      <c r="R2040" s="17" t="s">
        <v>21</v>
      </c>
      <c r="S2040" s="18">
        <f>_xll.qlInterestRateIndexFixingDate(IborIndex&amp;Tenor,T2040,Trigger)</f>
        <v>53682</v>
      </c>
      <c r="T2040" s="18">
        <f>_xll.qlCalendarAdvance(Calendar,T2039,R2040,"f",,Trigger)</f>
        <v>53688</v>
      </c>
      <c r="U2040" s="18">
        <f>_xll.qlInterestRateIndexMaturity(IborIndex&amp;Tenor,T2040,Trigger)</f>
        <v>53870</v>
      </c>
      <c r="V2040" s="22" t="e">
        <f>_xll.qlIndexFixing($V$1,S2040,,Trigger)</f>
        <v>#NUM!</v>
      </c>
      <c r="W2040" s="22" t="e">
        <f>_xll.qlIndexFixing($W$1,S2040,,Trigger)</f>
        <v>#NUM!</v>
      </c>
      <c r="X2040" s="17" t="e">
        <f t="shared" si="31"/>
        <v>#NUM!</v>
      </c>
    </row>
    <row r="2041" spans="18:24" x14ac:dyDescent="0.2">
      <c r="R2041" s="17" t="s">
        <v>21</v>
      </c>
      <c r="S2041" s="18">
        <f>_xll.qlInterestRateIndexFixingDate(IborIndex&amp;Tenor,T2041,Trigger)</f>
        <v>53692</v>
      </c>
      <c r="T2041" s="18">
        <f>_xll.qlCalendarAdvance(Calendar,T2040,R2041,"f",,Trigger)</f>
        <v>53695</v>
      </c>
      <c r="U2041" s="18">
        <f>_xll.qlInterestRateIndexMaturity(IborIndex&amp;Tenor,T2041,Trigger)</f>
        <v>53876</v>
      </c>
      <c r="V2041" s="22" t="e">
        <f>_xll.qlIndexFixing($V$1,S2041,,Trigger)</f>
        <v>#NUM!</v>
      </c>
      <c r="W2041" s="22" t="e">
        <f>_xll.qlIndexFixing($W$1,S2041,,Trigger)</f>
        <v>#NUM!</v>
      </c>
      <c r="X2041" s="17" t="e">
        <f t="shared" si="31"/>
        <v>#NUM!</v>
      </c>
    </row>
    <row r="2042" spans="18:24" x14ac:dyDescent="0.2">
      <c r="R2042" s="17" t="s">
        <v>21</v>
      </c>
      <c r="S2042" s="18">
        <f>_xll.qlInterestRateIndexFixingDate(IborIndex&amp;Tenor,T2042,Trigger)</f>
        <v>53700</v>
      </c>
      <c r="T2042" s="18">
        <f>_xll.qlCalendarAdvance(Calendar,T2041,R2042,"f",,Trigger)</f>
        <v>53702</v>
      </c>
      <c r="U2042" s="18">
        <f>_xll.qlInterestRateIndexMaturity(IborIndex&amp;Tenor,T2042,Trigger)</f>
        <v>53883</v>
      </c>
      <c r="V2042" s="22" t="e">
        <f>_xll.qlIndexFixing($V$1,S2042,,Trigger)</f>
        <v>#NUM!</v>
      </c>
      <c r="W2042" s="22" t="e">
        <f>_xll.qlIndexFixing($W$1,S2042,,Trigger)</f>
        <v>#NUM!</v>
      </c>
      <c r="X2042" s="17" t="e">
        <f t="shared" si="31"/>
        <v>#NUM!</v>
      </c>
    </row>
    <row r="2043" spans="18:24" x14ac:dyDescent="0.2">
      <c r="R2043" s="17" t="s">
        <v>21</v>
      </c>
      <c r="S2043" s="18">
        <f>_xll.qlInterestRateIndexFixingDate(IborIndex&amp;Tenor,T2043,Trigger)</f>
        <v>53707</v>
      </c>
      <c r="T2043" s="18">
        <f>_xll.qlCalendarAdvance(Calendar,T2042,R2043,"f",,Trigger)</f>
        <v>53709</v>
      </c>
      <c r="U2043" s="18">
        <f>_xll.qlInterestRateIndexMaturity(IborIndex&amp;Tenor,T2043,Trigger)</f>
        <v>53890</v>
      </c>
      <c r="V2043" s="22" t="e">
        <f>_xll.qlIndexFixing($V$1,S2043,,Trigger)</f>
        <v>#NUM!</v>
      </c>
      <c r="W2043" s="22" t="e">
        <f>_xll.qlIndexFixing($W$1,S2043,,Trigger)</f>
        <v>#NUM!</v>
      </c>
      <c r="X2043" s="17" t="e">
        <f t="shared" si="31"/>
        <v>#NUM!</v>
      </c>
    </row>
    <row r="2044" spans="18:24" x14ac:dyDescent="0.2">
      <c r="R2044" s="17" t="s">
        <v>21</v>
      </c>
      <c r="S2044" s="18">
        <f>_xll.qlInterestRateIndexFixingDate(IborIndex&amp;Tenor,T2044,Trigger)</f>
        <v>53714</v>
      </c>
      <c r="T2044" s="18">
        <f>_xll.qlCalendarAdvance(Calendar,T2043,R2044,"f",,Trigger)</f>
        <v>53716</v>
      </c>
      <c r="U2044" s="18">
        <f>_xll.qlInterestRateIndexMaturity(IborIndex&amp;Tenor,T2044,Trigger)</f>
        <v>53897</v>
      </c>
      <c r="V2044" s="22" t="e">
        <f>_xll.qlIndexFixing($V$1,S2044,,Trigger)</f>
        <v>#NUM!</v>
      </c>
      <c r="W2044" s="22" t="e">
        <f>_xll.qlIndexFixing($W$1,S2044,,Trigger)</f>
        <v>#NUM!</v>
      </c>
      <c r="X2044" s="17" t="e">
        <f t="shared" si="31"/>
        <v>#NUM!</v>
      </c>
    </row>
    <row r="2045" spans="18:24" x14ac:dyDescent="0.2">
      <c r="R2045" s="17" t="s">
        <v>21</v>
      </c>
      <c r="S2045" s="18">
        <f>_xll.qlInterestRateIndexFixingDate(IborIndex&amp;Tenor,T2045,Trigger)</f>
        <v>53721</v>
      </c>
      <c r="T2045" s="18">
        <f>_xll.qlCalendarAdvance(Calendar,T2044,R2045,"f",,Trigger)</f>
        <v>53723</v>
      </c>
      <c r="U2045" s="18">
        <f>_xll.qlInterestRateIndexMaturity(IborIndex&amp;Tenor,T2045,Trigger)</f>
        <v>53904</v>
      </c>
      <c r="V2045" s="22" t="e">
        <f>_xll.qlIndexFixing($V$1,S2045,,Trigger)</f>
        <v>#NUM!</v>
      </c>
      <c r="W2045" s="22" t="e">
        <f>_xll.qlIndexFixing($W$1,S2045,,Trigger)</f>
        <v>#NUM!</v>
      </c>
      <c r="X2045" s="17" t="e">
        <f t="shared" si="31"/>
        <v>#NUM!</v>
      </c>
    </row>
    <row r="2046" spans="18:24" x14ac:dyDescent="0.2">
      <c r="R2046" s="17" t="s">
        <v>21</v>
      </c>
      <c r="S2046" s="18">
        <f>_xll.qlInterestRateIndexFixingDate(IborIndex&amp;Tenor,T2046,Trigger)</f>
        <v>53728</v>
      </c>
      <c r="T2046" s="18">
        <f>_xll.qlCalendarAdvance(Calendar,T2045,R2046,"f",,Trigger)</f>
        <v>53730</v>
      </c>
      <c r="U2046" s="18">
        <f>_xll.qlInterestRateIndexMaturity(IborIndex&amp;Tenor,T2046,Trigger)</f>
        <v>53911</v>
      </c>
      <c r="V2046" s="22" t="e">
        <f>_xll.qlIndexFixing($V$1,S2046,,Trigger)</f>
        <v>#NUM!</v>
      </c>
      <c r="W2046" s="22" t="e">
        <f>_xll.qlIndexFixing($W$1,S2046,,Trigger)</f>
        <v>#NUM!</v>
      </c>
      <c r="X2046" s="17" t="e">
        <f t="shared" si="31"/>
        <v>#NUM!</v>
      </c>
    </row>
    <row r="2047" spans="18:24" x14ac:dyDescent="0.2">
      <c r="R2047" s="17" t="s">
        <v>21</v>
      </c>
      <c r="S2047" s="18">
        <f>_xll.qlInterestRateIndexFixingDate(IborIndex&amp;Tenor,T2047,Trigger)</f>
        <v>53735</v>
      </c>
      <c r="T2047" s="18">
        <f>_xll.qlCalendarAdvance(Calendar,T2046,R2047,"f",,Trigger)</f>
        <v>53737</v>
      </c>
      <c r="U2047" s="18">
        <f>_xll.qlInterestRateIndexMaturity(IborIndex&amp;Tenor,T2047,Trigger)</f>
        <v>53918</v>
      </c>
      <c r="V2047" s="22" t="e">
        <f>_xll.qlIndexFixing($V$1,S2047,,Trigger)</f>
        <v>#NUM!</v>
      </c>
      <c r="W2047" s="22" t="e">
        <f>_xll.qlIndexFixing($W$1,S2047,,Trigger)</f>
        <v>#NUM!</v>
      </c>
      <c r="X2047" s="17" t="e">
        <f t="shared" si="31"/>
        <v>#NUM!</v>
      </c>
    </row>
    <row r="2048" spans="18:24" x14ac:dyDescent="0.2">
      <c r="R2048" s="17" t="s">
        <v>21</v>
      </c>
      <c r="S2048" s="18">
        <f>_xll.qlInterestRateIndexFixingDate(IborIndex&amp;Tenor,T2048,Trigger)</f>
        <v>53742</v>
      </c>
      <c r="T2048" s="18">
        <f>_xll.qlCalendarAdvance(Calendar,T2047,R2048,"f",,Trigger)</f>
        <v>53744</v>
      </c>
      <c r="U2048" s="18">
        <f>_xll.qlInterestRateIndexMaturity(IborIndex&amp;Tenor,T2048,Trigger)</f>
        <v>53925</v>
      </c>
      <c r="V2048" s="22" t="e">
        <f>_xll.qlIndexFixing($V$1,S2048,,Trigger)</f>
        <v>#NUM!</v>
      </c>
      <c r="W2048" s="22" t="e">
        <f>_xll.qlIndexFixing($W$1,S2048,,Trigger)</f>
        <v>#NUM!</v>
      </c>
      <c r="X2048" s="17" t="e">
        <f t="shared" si="31"/>
        <v>#NUM!</v>
      </c>
    </row>
    <row r="2049" spans="18:24" x14ac:dyDescent="0.2">
      <c r="R2049" s="17" t="s">
        <v>21</v>
      </c>
      <c r="S2049" s="18">
        <f>_xll.qlInterestRateIndexFixingDate(IborIndex&amp;Tenor,T2049,Trigger)</f>
        <v>53749</v>
      </c>
      <c r="T2049" s="18">
        <f>_xll.qlCalendarAdvance(Calendar,T2048,R2049,"f",,Trigger)</f>
        <v>53751</v>
      </c>
      <c r="U2049" s="18">
        <f>_xll.qlInterestRateIndexMaturity(IborIndex&amp;Tenor,T2049,Trigger)</f>
        <v>53934</v>
      </c>
      <c r="V2049" s="22" t="e">
        <f>_xll.qlIndexFixing($V$1,S2049,,Trigger)</f>
        <v>#NUM!</v>
      </c>
      <c r="W2049" s="22" t="e">
        <f>_xll.qlIndexFixing($W$1,S2049,,Trigger)</f>
        <v>#NUM!</v>
      </c>
      <c r="X2049" s="17" t="e">
        <f t="shared" si="31"/>
        <v>#NUM!</v>
      </c>
    </row>
    <row r="2050" spans="18:24" x14ac:dyDescent="0.2">
      <c r="R2050" s="17" t="s">
        <v>21</v>
      </c>
      <c r="S2050" s="18">
        <f>_xll.qlInterestRateIndexFixingDate(IborIndex&amp;Tenor,T2050,Trigger)</f>
        <v>53756</v>
      </c>
      <c r="T2050" s="18">
        <f>_xll.qlCalendarAdvance(Calendar,T2049,R2050,"f",,Trigger)</f>
        <v>53758</v>
      </c>
      <c r="U2050" s="18">
        <f>_xll.qlInterestRateIndexMaturity(IborIndex&amp;Tenor,T2050,Trigger)</f>
        <v>53944</v>
      </c>
      <c r="V2050" s="22" t="e">
        <f>_xll.qlIndexFixing($V$1,S2050,,Trigger)</f>
        <v>#NUM!</v>
      </c>
      <c r="W2050" s="22" t="e">
        <f>_xll.qlIndexFixing($W$1,S2050,,Trigger)</f>
        <v>#NUM!</v>
      </c>
      <c r="X2050" s="17" t="e">
        <f t="shared" si="31"/>
        <v>#NUM!</v>
      </c>
    </row>
    <row r="2051" spans="18:24" x14ac:dyDescent="0.2">
      <c r="R2051" s="17" t="s">
        <v>21</v>
      </c>
      <c r="S2051" s="18">
        <f>_xll.qlInterestRateIndexFixingDate(IborIndex&amp;Tenor,T2051,Trigger)</f>
        <v>53763</v>
      </c>
      <c r="T2051" s="18">
        <f>_xll.qlCalendarAdvance(Calendar,T2050,R2051,"f",,Trigger)</f>
        <v>53765</v>
      </c>
      <c r="U2051" s="18">
        <f>_xll.qlInterestRateIndexMaturity(IborIndex&amp;Tenor,T2051,Trigger)</f>
        <v>53951</v>
      </c>
      <c r="V2051" s="22" t="e">
        <f>_xll.qlIndexFixing($V$1,S2051,,Trigger)</f>
        <v>#NUM!</v>
      </c>
      <c r="W2051" s="22" t="e">
        <f>_xll.qlIndexFixing($W$1,S2051,,Trigger)</f>
        <v>#NUM!</v>
      </c>
      <c r="X2051" s="17" t="e">
        <f t="shared" si="31"/>
        <v>#NUM!</v>
      </c>
    </row>
    <row r="2052" spans="18:24" x14ac:dyDescent="0.2">
      <c r="R2052" s="17" t="s">
        <v>21</v>
      </c>
      <c r="S2052" s="18">
        <f>_xll.qlInterestRateIndexFixingDate(IborIndex&amp;Tenor,T2052,Trigger)</f>
        <v>53770</v>
      </c>
      <c r="T2052" s="18">
        <f>_xll.qlCalendarAdvance(Calendar,T2051,R2052,"f",,Trigger)</f>
        <v>53772</v>
      </c>
      <c r="U2052" s="18">
        <f>_xll.qlInterestRateIndexMaturity(IborIndex&amp;Tenor,T2052,Trigger)</f>
        <v>53958</v>
      </c>
      <c r="V2052" s="22" t="e">
        <f>_xll.qlIndexFixing($V$1,S2052,,Trigger)</f>
        <v>#NUM!</v>
      </c>
      <c r="W2052" s="22" t="e">
        <f>_xll.qlIndexFixing($W$1,S2052,,Trigger)</f>
        <v>#NUM!</v>
      </c>
      <c r="X2052" s="17" t="e">
        <f t="shared" ref="X2052:X2115" si="32">(V2052-W2052)*10000</f>
        <v>#NUM!</v>
      </c>
    </row>
    <row r="2053" spans="18:24" x14ac:dyDescent="0.2">
      <c r="R2053" s="17" t="s">
        <v>21</v>
      </c>
      <c r="S2053" s="18">
        <f>_xll.qlInterestRateIndexFixingDate(IborIndex&amp;Tenor,T2053,Trigger)</f>
        <v>53777</v>
      </c>
      <c r="T2053" s="18">
        <f>_xll.qlCalendarAdvance(Calendar,T2052,R2053,"f",,Trigger)</f>
        <v>53779</v>
      </c>
      <c r="U2053" s="18">
        <f>_xll.qlInterestRateIndexMaturity(IborIndex&amp;Tenor,T2053,Trigger)</f>
        <v>53965</v>
      </c>
      <c r="V2053" s="22" t="e">
        <f>_xll.qlIndexFixing($V$1,S2053,,Trigger)</f>
        <v>#NUM!</v>
      </c>
      <c r="W2053" s="22" t="e">
        <f>_xll.qlIndexFixing($W$1,S2053,,Trigger)</f>
        <v>#NUM!</v>
      </c>
      <c r="X2053" s="17" t="e">
        <f t="shared" si="32"/>
        <v>#NUM!</v>
      </c>
    </row>
    <row r="2054" spans="18:24" x14ac:dyDescent="0.2">
      <c r="R2054" s="17" t="s">
        <v>21</v>
      </c>
      <c r="S2054" s="18">
        <f>_xll.qlInterestRateIndexFixingDate(IborIndex&amp;Tenor,T2054,Trigger)</f>
        <v>53784</v>
      </c>
      <c r="T2054" s="18">
        <f>_xll.qlCalendarAdvance(Calendar,T2053,R2054,"f",,Trigger)</f>
        <v>53786</v>
      </c>
      <c r="U2054" s="18">
        <f>_xll.qlInterestRateIndexMaturity(IborIndex&amp;Tenor,T2054,Trigger)</f>
        <v>53969</v>
      </c>
      <c r="V2054" s="22" t="e">
        <f>_xll.qlIndexFixing($V$1,S2054,,Trigger)</f>
        <v>#NUM!</v>
      </c>
      <c r="W2054" s="22" t="e">
        <f>_xll.qlIndexFixing($W$1,S2054,,Trigger)</f>
        <v>#NUM!</v>
      </c>
      <c r="X2054" s="17" t="e">
        <f t="shared" si="32"/>
        <v>#NUM!</v>
      </c>
    </row>
    <row r="2055" spans="18:24" x14ac:dyDescent="0.2">
      <c r="R2055" s="17" t="s">
        <v>21</v>
      </c>
      <c r="S2055" s="18">
        <f>_xll.qlInterestRateIndexFixingDate(IborIndex&amp;Tenor,T2055,Trigger)</f>
        <v>53791</v>
      </c>
      <c r="T2055" s="18">
        <f>_xll.qlCalendarAdvance(Calendar,T2054,R2055,"f",,Trigger)</f>
        <v>53793</v>
      </c>
      <c r="U2055" s="18">
        <f>_xll.qlInterestRateIndexMaturity(IborIndex&amp;Tenor,T2055,Trigger)</f>
        <v>53976</v>
      </c>
      <c r="V2055" s="22" t="e">
        <f>_xll.qlIndexFixing($V$1,S2055,,Trigger)</f>
        <v>#NUM!</v>
      </c>
      <c r="W2055" s="22" t="e">
        <f>_xll.qlIndexFixing($W$1,S2055,,Trigger)</f>
        <v>#NUM!</v>
      </c>
      <c r="X2055" s="17" t="e">
        <f t="shared" si="32"/>
        <v>#NUM!</v>
      </c>
    </row>
    <row r="2056" spans="18:24" x14ac:dyDescent="0.2">
      <c r="R2056" s="17" t="s">
        <v>21</v>
      </c>
      <c r="S2056" s="18">
        <f>_xll.qlInterestRateIndexFixingDate(IborIndex&amp;Tenor,T2056,Trigger)</f>
        <v>53798</v>
      </c>
      <c r="T2056" s="18">
        <f>_xll.qlCalendarAdvance(Calendar,T2055,R2056,"f",,Trigger)</f>
        <v>53800</v>
      </c>
      <c r="U2056" s="18">
        <f>_xll.qlInterestRateIndexMaturity(IborIndex&amp;Tenor,T2056,Trigger)</f>
        <v>53983</v>
      </c>
      <c r="V2056" s="22" t="e">
        <f>_xll.qlIndexFixing($V$1,S2056,,Trigger)</f>
        <v>#NUM!</v>
      </c>
      <c r="W2056" s="22" t="e">
        <f>_xll.qlIndexFixing($W$1,S2056,,Trigger)</f>
        <v>#NUM!</v>
      </c>
      <c r="X2056" s="17" t="e">
        <f t="shared" si="32"/>
        <v>#NUM!</v>
      </c>
    </row>
    <row r="2057" spans="18:24" x14ac:dyDescent="0.2">
      <c r="R2057" s="17" t="s">
        <v>21</v>
      </c>
      <c r="S2057" s="18">
        <f>_xll.qlInterestRateIndexFixingDate(IborIndex&amp;Tenor,T2057,Trigger)</f>
        <v>53805</v>
      </c>
      <c r="T2057" s="18">
        <f>_xll.qlCalendarAdvance(Calendar,T2056,R2057,"f",,Trigger)</f>
        <v>53807</v>
      </c>
      <c r="U2057" s="18">
        <f>_xll.qlInterestRateIndexMaturity(IborIndex&amp;Tenor,T2057,Trigger)</f>
        <v>53990</v>
      </c>
      <c r="V2057" s="22" t="e">
        <f>_xll.qlIndexFixing($V$1,S2057,,Trigger)</f>
        <v>#NUM!</v>
      </c>
      <c r="W2057" s="22" t="e">
        <f>_xll.qlIndexFixing($W$1,S2057,,Trigger)</f>
        <v>#NUM!</v>
      </c>
      <c r="X2057" s="17" t="e">
        <f t="shared" si="32"/>
        <v>#NUM!</v>
      </c>
    </row>
    <row r="2058" spans="18:24" x14ac:dyDescent="0.2">
      <c r="R2058" s="17" t="s">
        <v>21</v>
      </c>
      <c r="S2058" s="18">
        <f>_xll.qlInterestRateIndexFixingDate(IborIndex&amp;Tenor,T2058,Trigger)</f>
        <v>53811</v>
      </c>
      <c r="T2058" s="18">
        <f>_xll.qlCalendarAdvance(Calendar,T2057,R2058,"f",,Trigger)</f>
        <v>53814</v>
      </c>
      <c r="U2058" s="18">
        <f>_xll.qlInterestRateIndexMaturity(IborIndex&amp;Tenor,T2058,Trigger)</f>
        <v>54000</v>
      </c>
      <c r="V2058" s="22" t="e">
        <f>_xll.qlIndexFixing($V$1,S2058,,Trigger)</f>
        <v>#NUM!</v>
      </c>
      <c r="W2058" s="22" t="e">
        <f>_xll.qlIndexFixing($W$1,S2058,,Trigger)</f>
        <v>#NUM!</v>
      </c>
      <c r="X2058" s="17" t="e">
        <f t="shared" si="32"/>
        <v>#NUM!</v>
      </c>
    </row>
    <row r="2059" spans="18:24" x14ac:dyDescent="0.2">
      <c r="R2059" s="17" t="s">
        <v>21</v>
      </c>
      <c r="S2059" s="18">
        <f>_xll.qlInterestRateIndexFixingDate(IborIndex&amp;Tenor,T2059,Trigger)</f>
        <v>53819</v>
      </c>
      <c r="T2059" s="18">
        <f>_xll.qlCalendarAdvance(Calendar,T2058,R2059,"f",,Trigger)</f>
        <v>53821</v>
      </c>
      <c r="U2059" s="18">
        <f>_xll.qlInterestRateIndexMaturity(IborIndex&amp;Tenor,T2059,Trigger)</f>
        <v>54007</v>
      </c>
      <c r="V2059" s="22" t="e">
        <f>_xll.qlIndexFixing($V$1,S2059,,Trigger)</f>
        <v>#NUM!</v>
      </c>
      <c r="W2059" s="22" t="e">
        <f>_xll.qlIndexFixing($W$1,S2059,,Trigger)</f>
        <v>#NUM!</v>
      </c>
      <c r="X2059" s="17" t="e">
        <f t="shared" si="32"/>
        <v>#NUM!</v>
      </c>
    </row>
    <row r="2060" spans="18:24" x14ac:dyDescent="0.2">
      <c r="R2060" s="17" t="s">
        <v>21</v>
      </c>
      <c r="S2060" s="18">
        <f>_xll.qlInterestRateIndexFixingDate(IborIndex&amp;Tenor,T2060,Trigger)</f>
        <v>53826</v>
      </c>
      <c r="T2060" s="18">
        <f>_xll.qlCalendarAdvance(Calendar,T2059,R2060,"f",,Trigger)</f>
        <v>53828</v>
      </c>
      <c r="U2060" s="18">
        <f>_xll.qlInterestRateIndexMaturity(IborIndex&amp;Tenor,T2060,Trigger)</f>
        <v>54014</v>
      </c>
      <c r="V2060" s="22" t="e">
        <f>_xll.qlIndexFixing($V$1,S2060,,Trigger)</f>
        <v>#NUM!</v>
      </c>
      <c r="W2060" s="22" t="e">
        <f>_xll.qlIndexFixing($W$1,S2060,,Trigger)</f>
        <v>#NUM!</v>
      </c>
      <c r="X2060" s="17" t="e">
        <f t="shared" si="32"/>
        <v>#NUM!</v>
      </c>
    </row>
    <row r="2061" spans="18:24" x14ac:dyDescent="0.2">
      <c r="R2061" s="17" t="s">
        <v>21</v>
      </c>
      <c r="S2061" s="18">
        <f>_xll.qlInterestRateIndexFixingDate(IborIndex&amp;Tenor,T2061,Trigger)</f>
        <v>53833</v>
      </c>
      <c r="T2061" s="18">
        <f>_xll.qlCalendarAdvance(Calendar,T2060,R2061,"f",,Trigger)</f>
        <v>53835</v>
      </c>
      <c r="U2061" s="18">
        <f>_xll.qlInterestRateIndexMaturity(IborIndex&amp;Tenor,T2061,Trigger)</f>
        <v>54021</v>
      </c>
      <c r="V2061" s="22" t="e">
        <f>_xll.qlIndexFixing($V$1,S2061,,Trigger)</f>
        <v>#NUM!</v>
      </c>
      <c r="W2061" s="22" t="e">
        <f>_xll.qlIndexFixing($W$1,S2061,,Trigger)</f>
        <v>#NUM!</v>
      </c>
      <c r="X2061" s="17" t="e">
        <f t="shared" si="32"/>
        <v>#NUM!</v>
      </c>
    </row>
    <row r="2062" spans="18:24" x14ac:dyDescent="0.2">
      <c r="R2062" s="17" t="s">
        <v>21</v>
      </c>
      <c r="S2062" s="18">
        <f>_xll.qlInterestRateIndexFixingDate(IborIndex&amp;Tenor,T2062,Trigger)</f>
        <v>53840</v>
      </c>
      <c r="T2062" s="18">
        <f>_xll.qlCalendarAdvance(Calendar,T2061,R2062,"f",,Trigger)</f>
        <v>53842</v>
      </c>
      <c r="U2062" s="18">
        <f>_xll.qlInterestRateIndexMaturity(IborIndex&amp;Tenor,T2062,Trigger)</f>
        <v>54025</v>
      </c>
      <c r="V2062" s="22" t="e">
        <f>_xll.qlIndexFixing($V$1,S2062,,Trigger)</f>
        <v>#NUM!</v>
      </c>
      <c r="W2062" s="22" t="e">
        <f>_xll.qlIndexFixing($W$1,S2062,,Trigger)</f>
        <v>#NUM!</v>
      </c>
      <c r="X2062" s="17" t="e">
        <f t="shared" si="32"/>
        <v>#NUM!</v>
      </c>
    </row>
    <row r="2063" spans="18:24" x14ac:dyDescent="0.2">
      <c r="R2063" s="17" t="s">
        <v>21</v>
      </c>
      <c r="S2063" s="18">
        <f>_xll.qlInterestRateIndexFixingDate(IborIndex&amp;Tenor,T2063,Trigger)</f>
        <v>53847</v>
      </c>
      <c r="T2063" s="18">
        <f>_xll.qlCalendarAdvance(Calendar,T2062,R2063,"f",,Trigger)</f>
        <v>53849</v>
      </c>
      <c r="U2063" s="18">
        <f>_xll.qlInterestRateIndexMaturity(IborIndex&amp;Tenor,T2063,Trigger)</f>
        <v>54032</v>
      </c>
      <c r="V2063" s="22" t="e">
        <f>_xll.qlIndexFixing($V$1,S2063,,Trigger)</f>
        <v>#NUM!</v>
      </c>
      <c r="W2063" s="22" t="e">
        <f>_xll.qlIndexFixing($W$1,S2063,,Trigger)</f>
        <v>#NUM!</v>
      </c>
      <c r="X2063" s="17" t="e">
        <f t="shared" si="32"/>
        <v>#NUM!</v>
      </c>
    </row>
    <row r="2064" spans="18:24" x14ac:dyDescent="0.2">
      <c r="R2064" s="17" t="s">
        <v>21</v>
      </c>
      <c r="S2064" s="18">
        <f>_xll.qlInterestRateIndexFixingDate(IborIndex&amp;Tenor,T2064,Trigger)</f>
        <v>53854</v>
      </c>
      <c r="T2064" s="18">
        <f>_xll.qlCalendarAdvance(Calendar,T2063,R2064,"f",,Trigger)</f>
        <v>53856</v>
      </c>
      <c r="U2064" s="18">
        <f>_xll.qlInterestRateIndexMaturity(IborIndex&amp;Tenor,T2064,Trigger)</f>
        <v>54039</v>
      </c>
      <c r="V2064" s="22" t="e">
        <f>_xll.qlIndexFixing($V$1,S2064,,Trigger)</f>
        <v>#NUM!</v>
      </c>
      <c r="W2064" s="22" t="e">
        <f>_xll.qlIndexFixing($W$1,S2064,,Trigger)</f>
        <v>#NUM!</v>
      </c>
      <c r="X2064" s="17" t="e">
        <f t="shared" si="32"/>
        <v>#NUM!</v>
      </c>
    </row>
    <row r="2065" spans="18:24" x14ac:dyDescent="0.2">
      <c r="R2065" s="17" t="s">
        <v>21</v>
      </c>
      <c r="S2065" s="18">
        <f>_xll.qlInterestRateIndexFixingDate(IborIndex&amp;Tenor,T2065,Trigger)</f>
        <v>53861</v>
      </c>
      <c r="T2065" s="18">
        <f>_xll.qlCalendarAdvance(Calendar,T2064,R2065,"f",,Trigger)</f>
        <v>53863</v>
      </c>
      <c r="U2065" s="18">
        <f>_xll.qlInterestRateIndexMaturity(IborIndex&amp;Tenor,T2065,Trigger)</f>
        <v>54046</v>
      </c>
      <c r="V2065" s="22" t="e">
        <f>_xll.qlIndexFixing($V$1,S2065,,Trigger)</f>
        <v>#NUM!</v>
      </c>
      <c r="W2065" s="22" t="e">
        <f>_xll.qlIndexFixing($W$1,S2065,,Trigger)</f>
        <v>#NUM!</v>
      </c>
      <c r="X2065" s="17" t="e">
        <f t="shared" si="32"/>
        <v>#NUM!</v>
      </c>
    </row>
    <row r="2066" spans="18:24" x14ac:dyDescent="0.2">
      <c r="R2066" s="17" t="s">
        <v>21</v>
      </c>
      <c r="S2066" s="18">
        <f>_xll.qlInterestRateIndexFixingDate(IborIndex&amp;Tenor,T2066,Trigger)</f>
        <v>53868</v>
      </c>
      <c r="T2066" s="18">
        <f>_xll.qlCalendarAdvance(Calendar,T2065,R2066,"f",,Trigger)</f>
        <v>53870</v>
      </c>
      <c r="U2066" s="18">
        <f>_xll.qlInterestRateIndexMaturity(IborIndex&amp;Tenor,T2066,Trigger)</f>
        <v>54053</v>
      </c>
      <c r="V2066" s="22" t="e">
        <f>_xll.qlIndexFixing($V$1,S2066,,Trigger)</f>
        <v>#NUM!</v>
      </c>
      <c r="W2066" s="22" t="e">
        <f>_xll.qlIndexFixing($W$1,S2066,,Trigger)</f>
        <v>#NUM!</v>
      </c>
      <c r="X2066" s="17" t="e">
        <f t="shared" si="32"/>
        <v>#NUM!</v>
      </c>
    </row>
    <row r="2067" spans="18:24" x14ac:dyDescent="0.2">
      <c r="R2067" s="17" t="s">
        <v>21</v>
      </c>
      <c r="S2067" s="18">
        <f>_xll.qlInterestRateIndexFixingDate(IborIndex&amp;Tenor,T2067,Trigger)</f>
        <v>53875</v>
      </c>
      <c r="T2067" s="18">
        <f>_xll.qlCalendarAdvance(Calendar,T2066,R2067,"f",,Trigger)</f>
        <v>53877</v>
      </c>
      <c r="U2067" s="18">
        <f>_xll.qlInterestRateIndexMaturity(IborIndex&amp;Tenor,T2067,Trigger)</f>
        <v>54063</v>
      </c>
      <c r="V2067" s="22" t="e">
        <f>_xll.qlIndexFixing($V$1,S2067,,Trigger)</f>
        <v>#NUM!</v>
      </c>
      <c r="W2067" s="22" t="e">
        <f>_xll.qlIndexFixing($W$1,S2067,,Trigger)</f>
        <v>#NUM!</v>
      </c>
      <c r="X2067" s="17" t="e">
        <f t="shared" si="32"/>
        <v>#NUM!</v>
      </c>
    </row>
    <row r="2068" spans="18:24" x14ac:dyDescent="0.2">
      <c r="R2068" s="17" t="s">
        <v>21</v>
      </c>
      <c r="S2068" s="18">
        <f>_xll.qlInterestRateIndexFixingDate(IborIndex&amp;Tenor,T2068,Trigger)</f>
        <v>53882</v>
      </c>
      <c r="T2068" s="18">
        <f>_xll.qlCalendarAdvance(Calendar,T2067,R2068,"f",,Trigger)</f>
        <v>53884</v>
      </c>
      <c r="U2068" s="18">
        <f>_xll.qlInterestRateIndexMaturity(IborIndex&amp;Tenor,T2068,Trigger)</f>
        <v>54070</v>
      </c>
      <c r="V2068" s="22" t="e">
        <f>_xll.qlIndexFixing($V$1,S2068,,Trigger)</f>
        <v>#NUM!</v>
      </c>
      <c r="W2068" s="22" t="e">
        <f>_xll.qlIndexFixing($W$1,S2068,,Trigger)</f>
        <v>#NUM!</v>
      </c>
      <c r="X2068" s="17" t="e">
        <f t="shared" si="32"/>
        <v>#NUM!</v>
      </c>
    </row>
    <row r="2069" spans="18:24" x14ac:dyDescent="0.2">
      <c r="R2069" s="17" t="s">
        <v>21</v>
      </c>
      <c r="S2069" s="18">
        <f>_xll.qlInterestRateIndexFixingDate(IborIndex&amp;Tenor,T2069,Trigger)</f>
        <v>53889</v>
      </c>
      <c r="T2069" s="18">
        <f>_xll.qlCalendarAdvance(Calendar,T2068,R2069,"f",,Trigger)</f>
        <v>53891</v>
      </c>
      <c r="U2069" s="18">
        <f>_xll.qlInterestRateIndexMaturity(IborIndex&amp;Tenor,T2069,Trigger)</f>
        <v>54077</v>
      </c>
      <c r="V2069" s="22" t="e">
        <f>_xll.qlIndexFixing($V$1,S2069,,Trigger)</f>
        <v>#NUM!</v>
      </c>
      <c r="W2069" s="22" t="e">
        <f>_xll.qlIndexFixing($W$1,S2069,,Trigger)</f>
        <v>#NUM!</v>
      </c>
      <c r="X2069" s="17" t="e">
        <f t="shared" si="32"/>
        <v>#NUM!</v>
      </c>
    </row>
    <row r="2070" spans="18:24" x14ac:dyDescent="0.2">
      <c r="R2070" s="17" t="s">
        <v>21</v>
      </c>
      <c r="S2070" s="18">
        <f>_xll.qlInterestRateIndexFixingDate(IborIndex&amp;Tenor,T2070,Trigger)</f>
        <v>53896</v>
      </c>
      <c r="T2070" s="18">
        <f>_xll.qlCalendarAdvance(Calendar,T2069,R2070,"f",,Trigger)</f>
        <v>53898</v>
      </c>
      <c r="U2070" s="18">
        <f>_xll.qlInterestRateIndexMaturity(IborIndex&amp;Tenor,T2070,Trigger)</f>
        <v>54084</v>
      </c>
      <c r="V2070" s="22" t="e">
        <f>_xll.qlIndexFixing($V$1,S2070,,Trigger)</f>
        <v>#NUM!</v>
      </c>
      <c r="W2070" s="22" t="e">
        <f>_xll.qlIndexFixing($W$1,S2070,,Trigger)</f>
        <v>#NUM!</v>
      </c>
      <c r="X2070" s="17" t="e">
        <f t="shared" si="32"/>
        <v>#NUM!</v>
      </c>
    </row>
    <row r="2071" spans="18:24" x14ac:dyDescent="0.2">
      <c r="R2071" s="17" t="s">
        <v>21</v>
      </c>
      <c r="S2071" s="18">
        <f>_xll.qlInterestRateIndexFixingDate(IborIndex&amp;Tenor,T2071,Trigger)</f>
        <v>53903</v>
      </c>
      <c r="T2071" s="18">
        <f>_xll.qlCalendarAdvance(Calendar,T2070,R2071,"f",,Trigger)</f>
        <v>53905</v>
      </c>
      <c r="U2071" s="18">
        <f>_xll.qlInterestRateIndexMaturity(IborIndex&amp;Tenor,T2071,Trigger)</f>
        <v>54091</v>
      </c>
      <c r="V2071" s="22" t="e">
        <f>_xll.qlIndexFixing($V$1,S2071,,Trigger)</f>
        <v>#NUM!</v>
      </c>
      <c r="W2071" s="22" t="e">
        <f>_xll.qlIndexFixing($W$1,S2071,,Trigger)</f>
        <v>#NUM!</v>
      </c>
      <c r="X2071" s="17" t="e">
        <f t="shared" si="32"/>
        <v>#NUM!</v>
      </c>
    </row>
    <row r="2072" spans="18:24" x14ac:dyDescent="0.2">
      <c r="R2072" s="17" t="s">
        <v>21</v>
      </c>
      <c r="S2072" s="18">
        <f>_xll.qlInterestRateIndexFixingDate(IborIndex&amp;Tenor,T2072,Trigger)</f>
        <v>53910</v>
      </c>
      <c r="T2072" s="18">
        <f>_xll.qlCalendarAdvance(Calendar,T2071,R2072,"f",,Trigger)</f>
        <v>53912</v>
      </c>
      <c r="U2072" s="18">
        <f>_xll.qlInterestRateIndexMaturity(IborIndex&amp;Tenor,T2072,Trigger)</f>
        <v>54098</v>
      </c>
      <c r="V2072" s="22" t="e">
        <f>_xll.qlIndexFixing($V$1,S2072,,Trigger)</f>
        <v>#NUM!</v>
      </c>
      <c r="W2072" s="22" t="e">
        <f>_xll.qlIndexFixing($W$1,S2072,,Trigger)</f>
        <v>#NUM!</v>
      </c>
      <c r="X2072" s="17" t="e">
        <f t="shared" si="32"/>
        <v>#NUM!</v>
      </c>
    </row>
    <row r="2073" spans="18:24" x14ac:dyDescent="0.2">
      <c r="R2073" s="17" t="s">
        <v>21</v>
      </c>
      <c r="S2073" s="18">
        <f>_xll.qlInterestRateIndexFixingDate(IborIndex&amp;Tenor,T2073,Trigger)</f>
        <v>53917</v>
      </c>
      <c r="T2073" s="18">
        <f>_xll.qlCalendarAdvance(Calendar,T2072,R2073,"f",,Trigger)</f>
        <v>53919</v>
      </c>
      <c r="U2073" s="18">
        <f>_xll.qlInterestRateIndexMaturity(IborIndex&amp;Tenor,T2073,Trigger)</f>
        <v>54105</v>
      </c>
      <c r="V2073" s="22" t="e">
        <f>_xll.qlIndexFixing($V$1,S2073,,Trigger)</f>
        <v>#NUM!</v>
      </c>
      <c r="W2073" s="22" t="e">
        <f>_xll.qlIndexFixing($W$1,S2073,,Trigger)</f>
        <v>#NUM!</v>
      </c>
      <c r="X2073" s="17" t="e">
        <f t="shared" si="32"/>
        <v>#NUM!</v>
      </c>
    </row>
    <row r="2074" spans="18:24" x14ac:dyDescent="0.2">
      <c r="R2074" s="17" t="s">
        <v>21</v>
      </c>
      <c r="S2074" s="18">
        <f>_xll.qlInterestRateIndexFixingDate(IborIndex&amp;Tenor,T2074,Trigger)</f>
        <v>53924</v>
      </c>
      <c r="T2074" s="18">
        <f>_xll.qlCalendarAdvance(Calendar,T2073,R2074,"f",,Trigger)</f>
        <v>53926</v>
      </c>
      <c r="U2074" s="18">
        <f>_xll.qlInterestRateIndexMaturity(IborIndex&amp;Tenor,T2074,Trigger)</f>
        <v>54112</v>
      </c>
      <c r="V2074" s="22" t="e">
        <f>_xll.qlIndexFixing($V$1,S2074,,Trigger)</f>
        <v>#NUM!</v>
      </c>
      <c r="W2074" s="22" t="e">
        <f>_xll.qlIndexFixing($W$1,S2074,,Trigger)</f>
        <v>#NUM!</v>
      </c>
      <c r="X2074" s="17" t="e">
        <f t="shared" si="32"/>
        <v>#NUM!</v>
      </c>
    </row>
    <row r="2075" spans="18:24" x14ac:dyDescent="0.2">
      <c r="R2075" s="17" t="s">
        <v>21</v>
      </c>
      <c r="S2075" s="18">
        <f>_xll.qlInterestRateIndexFixingDate(IborIndex&amp;Tenor,T2075,Trigger)</f>
        <v>53931</v>
      </c>
      <c r="T2075" s="18">
        <f>_xll.qlCalendarAdvance(Calendar,T2074,R2075,"f",,Trigger)</f>
        <v>53933</v>
      </c>
      <c r="U2075" s="18">
        <f>_xll.qlInterestRateIndexMaturity(IborIndex&amp;Tenor,T2075,Trigger)</f>
        <v>54116</v>
      </c>
      <c r="V2075" s="22" t="e">
        <f>_xll.qlIndexFixing($V$1,S2075,,Trigger)</f>
        <v>#NUM!</v>
      </c>
      <c r="W2075" s="22" t="e">
        <f>_xll.qlIndexFixing($W$1,S2075,,Trigger)</f>
        <v>#NUM!</v>
      </c>
      <c r="X2075" s="17" t="e">
        <f t="shared" si="32"/>
        <v>#NUM!</v>
      </c>
    </row>
    <row r="2076" spans="18:24" x14ac:dyDescent="0.2">
      <c r="R2076" s="17" t="s">
        <v>21</v>
      </c>
      <c r="S2076" s="18">
        <f>_xll.qlInterestRateIndexFixingDate(IborIndex&amp;Tenor,T2076,Trigger)</f>
        <v>53938</v>
      </c>
      <c r="T2076" s="18">
        <f>_xll.qlCalendarAdvance(Calendar,T2075,R2076,"f",,Trigger)</f>
        <v>53940</v>
      </c>
      <c r="U2076" s="18">
        <f>_xll.qlInterestRateIndexMaturity(IborIndex&amp;Tenor,T2076,Trigger)</f>
        <v>54122</v>
      </c>
      <c r="V2076" s="22" t="e">
        <f>_xll.qlIndexFixing($V$1,S2076,,Trigger)</f>
        <v>#NUM!</v>
      </c>
      <c r="W2076" s="22" t="e">
        <f>_xll.qlIndexFixing($W$1,S2076,,Trigger)</f>
        <v>#NUM!</v>
      </c>
      <c r="X2076" s="17" t="e">
        <f t="shared" si="32"/>
        <v>#NUM!</v>
      </c>
    </row>
    <row r="2077" spans="18:24" x14ac:dyDescent="0.2">
      <c r="R2077" s="17" t="s">
        <v>21</v>
      </c>
      <c r="S2077" s="18">
        <f>_xll.qlInterestRateIndexFixingDate(IborIndex&amp;Tenor,T2077,Trigger)</f>
        <v>53945</v>
      </c>
      <c r="T2077" s="18">
        <f>_xll.qlCalendarAdvance(Calendar,T2076,R2077,"f",,Trigger)</f>
        <v>53947</v>
      </c>
      <c r="U2077" s="18">
        <f>_xll.qlInterestRateIndexMaturity(IborIndex&amp;Tenor,T2077,Trigger)</f>
        <v>54129</v>
      </c>
      <c r="V2077" s="22" t="e">
        <f>_xll.qlIndexFixing($V$1,S2077,,Trigger)</f>
        <v>#NUM!</v>
      </c>
      <c r="W2077" s="22" t="e">
        <f>_xll.qlIndexFixing($W$1,S2077,,Trigger)</f>
        <v>#NUM!</v>
      </c>
      <c r="X2077" s="17" t="e">
        <f t="shared" si="32"/>
        <v>#NUM!</v>
      </c>
    </row>
    <row r="2078" spans="18:24" x14ac:dyDescent="0.2">
      <c r="R2078" s="17" t="s">
        <v>21</v>
      </c>
      <c r="S2078" s="18">
        <f>_xll.qlInterestRateIndexFixingDate(IborIndex&amp;Tenor,T2078,Trigger)</f>
        <v>53952</v>
      </c>
      <c r="T2078" s="18">
        <f>_xll.qlCalendarAdvance(Calendar,T2077,R2078,"f",,Trigger)</f>
        <v>53954</v>
      </c>
      <c r="U2078" s="18">
        <f>_xll.qlInterestRateIndexMaturity(IborIndex&amp;Tenor,T2078,Trigger)</f>
        <v>54136</v>
      </c>
      <c r="V2078" s="22" t="e">
        <f>_xll.qlIndexFixing($V$1,S2078,,Trigger)</f>
        <v>#NUM!</v>
      </c>
      <c r="W2078" s="22" t="e">
        <f>_xll.qlIndexFixing($W$1,S2078,,Trigger)</f>
        <v>#NUM!</v>
      </c>
      <c r="X2078" s="17" t="e">
        <f t="shared" si="32"/>
        <v>#NUM!</v>
      </c>
    </row>
    <row r="2079" spans="18:24" x14ac:dyDescent="0.2">
      <c r="R2079" s="17" t="s">
        <v>21</v>
      </c>
      <c r="S2079" s="18">
        <f>_xll.qlInterestRateIndexFixingDate(IborIndex&amp;Tenor,T2079,Trigger)</f>
        <v>53959</v>
      </c>
      <c r="T2079" s="18">
        <f>_xll.qlCalendarAdvance(Calendar,T2078,R2079,"f",,Trigger)</f>
        <v>53961</v>
      </c>
      <c r="U2079" s="18">
        <f>_xll.qlInterestRateIndexMaturity(IborIndex&amp;Tenor,T2079,Trigger)</f>
        <v>54143</v>
      </c>
      <c r="V2079" s="22" t="e">
        <f>_xll.qlIndexFixing($V$1,S2079,,Trigger)</f>
        <v>#NUM!</v>
      </c>
      <c r="W2079" s="22" t="e">
        <f>_xll.qlIndexFixing($W$1,S2079,,Trigger)</f>
        <v>#NUM!</v>
      </c>
      <c r="X2079" s="17" t="e">
        <f t="shared" si="32"/>
        <v>#NUM!</v>
      </c>
    </row>
    <row r="2080" spans="18:24" x14ac:dyDescent="0.2">
      <c r="R2080" s="17" t="s">
        <v>21</v>
      </c>
      <c r="S2080" s="18">
        <f>_xll.qlInterestRateIndexFixingDate(IborIndex&amp;Tenor,T2080,Trigger)</f>
        <v>53966</v>
      </c>
      <c r="T2080" s="18">
        <f>_xll.qlCalendarAdvance(Calendar,T2079,R2080,"f",,Trigger)</f>
        <v>53968</v>
      </c>
      <c r="U2080" s="18">
        <f>_xll.qlInterestRateIndexMaturity(IborIndex&amp;Tenor,T2080,Trigger)</f>
        <v>54155</v>
      </c>
      <c r="V2080" s="22" t="e">
        <f>_xll.qlIndexFixing($V$1,S2080,,Trigger)</f>
        <v>#NUM!</v>
      </c>
      <c r="W2080" s="22" t="e">
        <f>_xll.qlIndexFixing($W$1,S2080,,Trigger)</f>
        <v>#NUM!</v>
      </c>
      <c r="X2080" s="17" t="e">
        <f t="shared" si="32"/>
        <v>#NUM!</v>
      </c>
    </row>
    <row r="2081" spans="18:24" x14ac:dyDescent="0.2">
      <c r="R2081" s="17" t="s">
        <v>21</v>
      </c>
      <c r="S2081" s="18">
        <f>_xll.qlInterestRateIndexFixingDate(IborIndex&amp;Tenor,T2081,Trigger)</f>
        <v>53973</v>
      </c>
      <c r="T2081" s="18">
        <f>_xll.qlCalendarAdvance(Calendar,T2080,R2081,"f",,Trigger)</f>
        <v>53975</v>
      </c>
      <c r="U2081" s="18">
        <f>_xll.qlInterestRateIndexMaturity(IborIndex&amp;Tenor,T2081,Trigger)</f>
        <v>54158</v>
      </c>
      <c r="V2081" s="22" t="e">
        <f>_xll.qlIndexFixing($V$1,S2081,,Trigger)</f>
        <v>#NUM!</v>
      </c>
      <c r="W2081" s="22" t="e">
        <f>_xll.qlIndexFixing($W$1,S2081,,Trigger)</f>
        <v>#NUM!</v>
      </c>
      <c r="X2081" s="17" t="e">
        <f t="shared" si="32"/>
        <v>#NUM!</v>
      </c>
    </row>
    <row r="2082" spans="18:24" x14ac:dyDescent="0.2">
      <c r="R2082" s="17" t="s">
        <v>21</v>
      </c>
      <c r="S2082" s="18">
        <f>_xll.qlInterestRateIndexFixingDate(IborIndex&amp;Tenor,T2082,Trigger)</f>
        <v>53980</v>
      </c>
      <c r="T2082" s="18">
        <f>_xll.qlCalendarAdvance(Calendar,T2081,R2082,"f",,Trigger)</f>
        <v>53982</v>
      </c>
      <c r="U2082" s="18">
        <f>_xll.qlInterestRateIndexMaturity(IborIndex&amp;Tenor,T2082,Trigger)</f>
        <v>54165</v>
      </c>
      <c r="V2082" s="22" t="e">
        <f>_xll.qlIndexFixing($V$1,S2082,,Trigger)</f>
        <v>#NUM!</v>
      </c>
      <c r="W2082" s="22" t="e">
        <f>_xll.qlIndexFixing($W$1,S2082,,Trigger)</f>
        <v>#NUM!</v>
      </c>
      <c r="X2082" s="17" t="e">
        <f t="shared" si="32"/>
        <v>#NUM!</v>
      </c>
    </row>
    <row r="2083" spans="18:24" x14ac:dyDescent="0.2">
      <c r="R2083" s="17" t="s">
        <v>21</v>
      </c>
      <c r="S2083" s="18">
        <f>_xll.qlInterestRateIndexFixingDate(IborIndex&amp;Tenor,T2083,Trigger)</f>
        <v>53987</v>
      </c>
      <c r="T2083" s="18">
        <f>_xll.qlCalendarAdvance(Calendar,T2082,R2083,"f",,Trigger)</f>
        <v>53989</v>
      </c>
      <c r="U2083" s="18">
        <f>_xll.qlInterestRateIndexMaturity(IborIndex&amp;Tenor,T2083,Trigger)</f>
        <v>54172</v>
      </c>
      <c r="V2083" s="22" t="e">
        <f>_xll.qlIndexFixing($V$1,S2083,,Trigger)</f>
        <v>#NUM!</v>
      </c>
      <c r="W2083" s="22" t="e">
        <f>_xll.qlIndexFixing($W$1,S2083,,Trigger)</f>
        <v>#NUM!</v>
      </c>
      <c r="X2083" s="17" t="e">
        <f t="shared" si="32"/>
        <v>#NUM!</v>
      </c>
    </row>
    <row r="2084" spans="18:24" x14ac:dyDescent="0.2">
      <c r="R2084" s="17" t="s">
        <v>21</v>
      </c>
      <c r="S2084" s="18">
        <f>_xll.qlInterestRateIndexFixingDate(IborIndex&amp;Tenor,T2084,Trigger)</f>
        <v>53994</v>
      </c>
      <c r="T2084" s="18">
        <f>_xll.qlCalendarAdvance(Calendar,T2083,R2084,"f",,Trigger)</f>
        <v>53996</v>
      </c>
      <c r="U2084" s="18">
        <f>_xll.qlInterestRateIndexMaturity(IborIndex&amp;Tenor,T2084,Trigger)</f>
        <v>54178</v>
      </c>
      <c r="V2084" s="22" t="e">
        <f>_xll.qlIndexFixing($V$1,S2084,,Trigger)</f>
        <v>#NUM!</v>
      </c>
      <c r="W2084" s="22" t="e">
        <f>_xll.qlIndexFixing($W$1,S2084,,Trigger)</f>
        <v>#NUM!</v>
      </c>
      <c r="X2084" s="17" t="e">
        <f t="shared" si="32"/>
        <v>#NUM!</v>
      </c>
    </row>
    <row r="2085" spans="18:24" x14ac:dyDescent="0.2">
      <c r="R2085" s="17" t="s">
        <v>21</v>
      </c>
      <c r="S2085" s="18">
        <f>_xll.qlInterestRateIndexFixingDate(IborIndex&amp;Tenor,T2085,Trigger)</f>
        <v>54001</v>
      </c>
      <c r="T2085" s="18">
        <f>_xll.qlCalendarAdvance(Calendar,T2084,R2085,"f",,Trigger)</f>
        <v>54003</v>
      </c>
      <c r="U2085" s="18">
        <f>_xll.qlInterestRateIndexMaturity(IborIndex&amp;Tenor,T2085,Trigger)</f>
        <v>54185</v>
      </c>
      <c r="V2085" s="22" t="e">
        <f>_xll.qlIndexFixing($V$1,S2085,,Trigger)</f>
        <v>#NUM!</v>
      </c>
      <c r="W2085" s="22" t="e">
        <f>_xll.qlIndexFixing($W$1,S2085,,Trigger)</f>
        <v>#NUM!</v>
      </c>
      <c r="X2085" s="17" t="e">
        <f t="shared" si="32"/>
        <v>#NUM!</v>
      </c>
    </row>
    <row r="2086" spans="18:24" x14ac:dyDescent="0.2">
      <c r="R2086" s="17" t="s">
        <v>21</v>
      </c>
      <c r="S2086" s="18">
        <f>_xll.qlInterestRateIndexFixingDate(IborIndex&amp;Tenor,T2086,Trigger)</f>
        <v>54008</v>
      </c>
      <c r="T2086" s="18">
        <f>_xll.qlCalendarAdvance(Calendar,T2085,R2086,"f",,Trigger)</f>
        <v>54010</v>
      </c>
      <c r="U2086" s="18">
        <f>_xll.qlInterestRateIndexMaturity(IborIndex&amp;Tenor,T2086,Trigger)</f>
        <v>54192</v>
      </c>
      <c r="V2086" s="22" t="e">
        <f>_xll.qlIndexFixing($V$1,S2086,,Trigger)</f>
        <v>#NUM!</v>
      </c>
      <c r="W2086" s="22" t="e">
        <f>_xll.qlIndexFixing($W$1,S2086,,Trigger)</f>
        <v>#NUM!</v>
      </c>
      <c r="X2086" s="17" t="e">
        <f t="shared" si="32"/>
        <v>#NUM!</v>
      </c>
    </row>
    <row r="2087" spans="18:24" x14ac:dyDescent="0.2">
      <c r="R2087" s="17" t="s">
        <v>21</v>
      </c>
      <c r="S2087" s="18">
        <f>_xll.qlInterestRateIndexFixingDate(IborIndex&amp;Tenor,T2087,Trigger)</f>
        <v>54015</v>
      </c>
      <c r="T2087" s="18">
        <f>_xll.qlCalendarAdvance(Calendar,T2086,R2087,"f",,Trigger)</f>
        <v>54017</v>
      </c>
      <c r="U2087" s="18">
        <f>_xll.qlInterestRateIndexMaturity(IborIndex&amp;Tenor,T2087,Trigger)</f>
        <v>54199</v>
      </c>
      <c r="V2087" s="22" t="e">
        <f>_xll.qlIndexFixing($V$1,S2087,,Trigger)</f>
        <v>#NUM!</v>
      </c>
      <c r="W2087" s="22" t="e">
        <f>_xll.qlIndexFixing($W$1,S2087,,Trigger)</f>
        <v>#NUM!</v>
      </c>
      <c r="X2087" s="17" t="e">
        <f t="shared" si="32"/>
        <v>#NUM!</v>
      </c>
    </row>
    <row r="2088" spans="18:24" x14ac:dyDescent="0.2">
      <c r="R2088" s="17" t="s">
        <v>21</v>
      </c>
      <c r="S2088" s="18">
        <f>_xll.qlInterestRateIndexFixingDate(IborIndex&amp;Tenor,T2088,Trigger)</f>
        <v>54022</v>
      </c>
      <c r="T2088" s="18">
        <f>_xll.qlCalendarAdvance(Calendar,T2087,R2088,"f",,Trigger)</f>
        <v>54024</v>
      </c>
      <c r="U2088" s="18">
        <f>_xll.qlInterestRateIndexMaturity(IborIndex&amp;Tenor,T2088,Trigger)</f>
        <v>54206</v>
      </c>
      <c r="V2088" s="22" t="e">
        <f>_xll.qlIndexFixing($V$1,S2088,,Trigger)</f>
        <v>#NUM!</v>
      </c>
      <c r="W2088" s="22" t="e">
        <f>_xll.qlIndexFixing($W$1,S2088,,Trigger)</f>
        <v>#NUM!</v>
      </c>
      <c r="X2088" s="17" t="e">
        <f t="shared" si="32"/>
        <v>#NUM!</v>
      </c>
    </row>
    <row r="2089" spans="18:24" x14ac:dyDescent="0.2">
      <c r="R2089" s="17" t="s">
        <v>21</v>
      </c>
      <c r="S2089" s="18">
        <f>_xll.qlInterestRateIndexFixingDate(IborIndex&amp;Tenor,T2089,Trigger)</f>
        <v>54029</v>
      </c>
      <c r="T2089" s="18">
        <f>_xll.qlCalendarAdvance(Calendar,T2088,R2089,"f",,Trigger)</f>
        <v>54031</v>
      </c>
      <c r="U2089" s="18">
        <f>_xll.qlInterestRateIndexMaturity(IborIndex&amp;Tenor,T2089,Trigger)</f>
        <v>54214</v>
      </c>
      <c r="V2089" s="22" t="e">
        <f>_xll.qlIndexFixing($V$1,S2089,,Trigger)</f>
        <v>#NUM!</v>
      </c>
      <c r="W2089" s="22" t="e">
        <f>_xll.qlIndexFixing($W$1,S2089,,Trigger)</f>
        <v>#NUM!</v>
      </c>
      <c r="X2089" s="17" t="e">
        <f t="shared" si="32"/>
        <v>#NUM!</v>
      </c>
    </row>
    <row r="2090" spans="18:24" x14ac:dyDescent="0.2">
      <c r="R2090" s="17" t="s">
        <v>21</v>
      </c>
      <c r="S2090" s="18">
        <f>_xll.qlInterestRateIndexFixingDate(IborIndex&amp;Tenor,T2090,Trigger)</f>
        <v>54036</v>
      </c>
      <c r="T2090" s="18">
        <f>_xll.qlCalendarAdvance(Calendar,T2089,R2090,"f",,Trigger)</f>
        <v>54038</v>
      </c>
      <c r="U2090" s="18">
        <f>_xll.qlInterestRateIndexMaturity(IborIndex&amp;Tenor,T2090,Trigger)</f>
        <v>54221</v>
      </c>
      <c r="V2090" s="22" t="e">
        <f>_xll.qlIndexFixing($V$1,S2090,,Trigger)</f>
        <v>#NUM!</v>
      </c>
      <c r="W2090" s="22" t="e">
        <f>_xll.qlIndexFixing($W$1,S2090,,Trigger)</f>
        <v>#NUM!</v>
      </c>
      <c r="X2090" s="17" t="e">
        <f t="shared" si="32"/>
        <v>#NUM!</v>
      </c>
    </row>
    <row r="2091" spans="18:24" x14ac:dyDescent="0.2">
      <c r="R2091" s="17" t="s">
        <v>21</v>
      </c>
      <c r="S2091" s="18">
        <f>_xll.qlInterestRateIndexFixingDate(IborIndex&amp;Tenor,T2091,Trigger)</f>
        <v>54043</v>
      </c>
      <c r="T2091" s="18">
        <f>_xll.qlCalendarAdvance(Calendar,T2090,R2091,"f",,Trigger)</f>
        <v>54045</v>
      </c>
      <c r="U2091" s="18">
        <f>_xll.qlInterestRateIndexMaturity(IborIndex&amp;Tenor,T2091,Trigger)</f>
        <v>54228</v>
      </c>
      <c r="V2091" s="22" t="e">
        <f>_xll.qlIndexFixing($V$1,S2091,,Trigger)</f>
        <v>#NUM!</v>
      </c>
      <c r="W2091" s="22" t="e">
        <f>_xll.qlIndexFixing($W$1,S2091,,Trigger)</f>
        <v>#NUM!</v>
      </c>
      <c r="X2091" s="17" t="e">
        <f t="shared" si="32"/>
        <v>#NUM!</v>
      </c>
    </row>
    <row r="2092" spans="18:24" x14ac:dyDescent="0.2">
      <c r="R2092" s="17" t="s">
        <v>21</v>
      </c>
      <c r="S2092" s="18">
        <f>_xll.qlInterestRateIndexFixingDate(IborIndex&amp;Tenor,T2092,Trigger)</f>
        <v>54049</v>
      </c>
      <c r="T2092" s="18">
        <f>_xll.qlCalendarAdvance(Calendar,T2091,R2092,"f",,Trigger)</f>
        <v>54053</v>
      </c>
      <c r="U2092" s="18">
        <f>_xll.qlInterestRateIndexMaturity(IborIndex&amp;Tenor,T2092,Trigger)</f>
        <v>54238</v>
      </c>
      <c r="V2092" s="22" t="e">
        <f>_xll.qlIndexFixing($V$1,S2092,,Trigger)</f>
        <v>#NUM!</v>
      </c>
      <c r="W2092" s="22" t="e">
        <f>_xll.qlIndexFixing($W$1,S2092,,Trigger)</f>
        <v>#NUM!</v>
      </c>
      <c r="X2092" s="17" t="e">
        <f t="shared" si="32"/>
        <v>#NUM!</v>
      </c>
    </row>
    <row r="2093" spans="18:24" x14ac:dyDescent="0.2">
      <c r="R2093" s="17" t="s">
        <v>21</v>
      </c>
      <c r="S2093" s="18">
        <f>_xll.qlInterestRateIndexFixingDate(IborIndex&amp;Tenor,T2093,Trigger)</f>
        <v>54057</v>
      </c>
      <c r="T2093" s="18">
        <f>_xll.qlCalendarAdvance(Calendar,T2092,R2093,"f",,Trigger)</f>
        <v>54060</v>
      </c>
      <c r="U2093" s="18">
        <f>_xll.qlInterestRateIndexMaturity(IborIndex&amp;Tenor,T2093,Trigger)</f>
        <v>54242</v>
      </c>
      <c r="V2093" s="22" t="e">
        <f>_xll.qlIndexFixing($V$1,S2093,,Trigger)</f>
        <v>#NUM!</v>
      </c>
      <c r="W2093" s="22" t="e">
        <f>_xll.qlIndexFixing($W$1,S2093,,Trigger)</f>
        <v>#NUM!</v>
      </c>
      <c r="X2093" s="17" t="e">
        <f t="shared" si="32"/>
        <v>#NUM!</v>
      </c>
    </row>
    <row r="2094" spans="18:24" x14ac:dyDescent="0.2">
      <c r="R2094" s="17" t="s">
        <v>21</v>
      </c>
      <c r="S2094" s="18">
        <f>_xll.qlInterestRateIndexFixingDate(IborIndex&amp;Tenor,T2094,Trigger)</f>
        <v>54065</v>
      </c>
      <c r="T2094" s="18">
        <f>_xll.qlCalendarAdvance(Calendar,T2093,R2094,"f",,Trigger)</f>
        <v>54067</v>
      </c>
      <c r="U2094" s="18">
        <f>_xll.qlInterestRateIndexMaturity(IborIndex&amp;Tenor,T2094,Trigger)</f>
        <v>54249</v>
      </c>
      <c r="V2094" s="22" t="e">
        <f>_xll.qlIndexFixing($V$1,S2094,,Trigger)</f>
        <v>#NUM!</v>
      </c>
      <c r="W2094" s="22" t="e">
        <f>_xll.qlIndexFixing($W$1,S2094,,Trigger)</f>
        <v>#NUM!</v>
      </c>
      <c r="X2094" s="17" t="e">
        <f t="shared" si="32"/>
        <v>#NUM!</v>
      </c>
    </row>
    <row r="2095" spans="18:24" x14ac:dyDescent="0.2">
      <c r="R2095" s="17" t="s">
        <v>21</v>
      </c>
      <c r="S2095" s="18">
        <f>_xll.qlInterestRateIndexFixingDate(IborIndex&amp;Tenor,T2095,Trigger)</f>
        <v>54072</v>
      </c>
      <c r="T2095" s="18">
        <f>_xll.qlCalendarAdvance(Calendar,T2094,R2095,"f",,Trigger)</f>
        <v>54074</v>
      </c>
      <c r="U2095" s="18">
        <f>_xll.qlInterestRateIndexMaturity(IborIndex&amp;Tenor,T2095,Trigger)</f>
        <v>54256</v>
      </c>
      <c r="V2095" s="22" t="e">
        <f>_xll.qlIndexFixing($V$1,S2095,,Trigger)</f>
        <v>#NUM!</v>
      </c>
      <c r="W2095" s="22" t="e">
        <f>_xll.qlIndexFixing($W$1,S2095,,Trigger)</f>
        <v>#NUM!</v>
      </c>
      <c r="X2095" s="17" t="e">
        <f t="shared" si="32"/>
        <v>#NUM!</v>
      </c>
    </row>
    <row r="2096" spans="18:24" x14ac:dyDescent="0.2">
      <c r="R2096" s="17" t="s">
        <v>21</v>
      </c>
      <c r="S2096" s="18">
        <f>_xll.qlInterestRateIndexFixingDate(IborIndex&amp;Tenor,T2096,Trigger)</f>
        <v>54079</v>
      </c>
      <c r="T2096" s="18">
        <f>_xll.qlCalendarAdvance(Calendar,T2095,R2096,"f",,Trigger)</f>
        <v>54081</v>
      </c>
      <c r="U2096" s="18">
        <f>_xll.qlInterestRateIndexMaturity(IborIndex&amp;Tenor,T2096,Trigger)</f>
        <v>54263</v>
      </c>
      <c r="V2096" s="22" t="e">
        <f>_xll.qlIndexFixing($V$1,S2096,,Trigger)</f>
        <v>#NUM!</v>
      </c>
      <c r="W2096" s="22" t="e">
        <f>_xll.qlIndexFixing($W$1,S2096,,Trigger)</f>
        <v>#NUM!</v>
      </c>
      <c r="X2096" s="17" t="e">
        <f t="shared" si="32"/>
        <v>#NUM!</v>
      </c>
    </row>
    <row r="2097" spans="18:24" x14ac:dyDescent="0.2">
      <c r="R2097" s="17" t="s">
        <v>21</v>
      </c>
      <c r="S2097" s="18">
        <f>_xll.qlInterestRateIndexFixingDate(IborIndex&amp;Tenor,T2097,Trigger)</f>
        <v>54086</v>
      </c>
      <c r="T2097" s="18">
        <f>_xll.qlCalendarAdvance(Calendar,T2096,R2097,"f",,Trigger)</f>
        <v>54088</v>
      </c>
      <c r="U2097" s="18">
        <f>_xll.qlInterestRateIndexMaturity(IborIndex&amp;Tenor,T2097,Trigger)</f>
        <v>54270</v>
      </c>
      <c r="V2097" s="22" t="e">
        <f>_xll.qlIndexFixing($V$1,S2097,,Trigger)</f>
        <v>#NUM!</v>
      </c>
      <c r="W2097" s="22" t="e">
        <f>_xll.qlIndexFixing($W$1,S2097,,Trigger)</f>
        <v>#NUM!</v>
      </c>
      <c r="X2097" s="17" t="e">
        <f t="shared" si="32"/>
        <v>#NUM!</v>
      </c>
    </row>
    <row r="2098" spans="18:24" x14ac:dyDescent="0.2">
      <c r="R2098" s="17" t="s">
        <v>21</v>
      </c>
      <c r="S2098" s="18">
        <f>_xll.qlInterestRateIndexFixingDate(IborIndex&amp;Tenor,T2098,Trigger)</f>
        <v>54093</v>
      </c>
      <c r="T2098" s="18">
        <f>_xll.qlCalendarAdvance(Calendar,T2097,R2098,"f",,Trigger)</f>
        <v>54095</v>
      </c>
      <c r="U2098" s="18">
        <f>_xll.qlInterestRateIndexMaturity(IborIndex&amp;Tenor,T2098,Trigger)</f>
        <v>54277</v>
      </c>
      <c r="V2098" s="22" t="e">
        <f>_xll.qlIndexFixing($V$1,S2098,,Trigger)</f>
        <v>#NUM!</v>
      </c>
      <c r="W2098" s="22" t="e">
        <f>_xll.qlIndexFixing($W$1,S2098,,Trigger)</f>
        <v>#NUM!</v>
      </c>
      <c r="X2098" s="17" t="e">
        <f t="shared" si="32"/>
        <v>#NUM!</v>
      </c>
    </row>
    <row r="2099" spans="18:24" x14ac:dyDescent="0.2">
      <c r="R2099" s="17" t="s">
        <v>21</v>
      </c>
      <c r="S2099" s="18">
        <f>_xll.qlInterestRateIndexFixingDate(IborIndex&amp;Tenor,T2099,Trigger)</f>
        <v>54100</v>
      </c>
      <c r="T2099" s="18">
        <f>_xll.qlCalendarAdvance(Calendar,T2098,R2099,"f",,Trigger)</f>
        <v>54102</v>
      </c>
      <c r="U2099" s="18">
        <f>_xll.qlInterestRateIndexMaturity(IborIndex&amp;Tenor,T2099,Trigger)</f>
        <v>54284</v>
      </c>
      <c r="V2099" s="22" t="e">
        <f>_xll.qlIndexFixing($V$1,S2099,,Trigger)</f>
        <v>#NUM!</v>
      </c>
      <c r="W2099" s="22" t="e">
        <f>_xll.qlIndexFixing($W$1,S2099,,Trigger)</f>
        <v>#NUM!</v>
      </c>
      <c r="X2099" s="17" t="e">
        <f t="shared" si="32"/>
        <v>#NUM!</v>
      </c>
    </row>
    <row r="2100" spans="18:24" x14ac:dyDescent="0.2">
      <c r="R2100" s="17" t="s">
        <v>21</v>
      </c>
      <c r="S2100" s="18">
        <f>_xll.qlInterestRateIndexFixingDate(IborIndex&amp;Tenor,T2100,Trigger)</f>
        <v>54107</v>
      </c>
      <c r="T2100" s="18">
        <f>_xll.qlCalendarAdvance(Calendar,T2099,R2100,"f",,Trigger)</f>
        <v>54109</v>
      </c>
      <c r="U2100" s="18">
        <f>_xll.qlInterestRateIndexMaturity(IborIndex&amp;Tenor,T2100,Trigger)</f>
        <v>54291</v>
      </c>
      <c r="V2100" s="22" t="e">
        <f>_xll.qlIndexFixing($V$1,S2100,,Trigger)</f>
        <v>#NUM!</v>
      </c>
      <c r="W2100" s="22" t="e">
        <f>_xll.qlIndexFixing($W$1,S2100,,Trigger)</f>
        <v>#NUM!</v>
      </c>
      <c r="X2100" s="17" t="e">
        <f t="shared" si="32"/>
        <v>#NUM!</v>
      </c>
    </row>
    <row r="2101" spans="18:24" x14ac:dyDescent="0.2">
      <c r="R2101" s="17" t="s">
        <v>21</v>
      </c>
      <c r="S2101" s="18">
        <f>_xll.qlInterestRateIndexFixingDate(IborIndex&amp;Tenor,T2101,Trigger)</f>
        <v>54114</v>
      </c>
      <c r="T2101" s="18">
        <f>_xll.qlCalendarAdvance(Calendar,T2100,R2101,"f",,Trigger)</f>
        <v>54116</v>
      </c>
      <c r="U2101" s="18">
        <f>_xll.qlInterestRateIndexMaturity(IborIndex&amp;Tenor,T2101,Trigger)</f>
        <v>54301</v>
      </c>
      <c r="V2101" s="22" t="e">
        <f>_xll.qlIndexFixing($V$1,S2101,,Trigger)</f>
        <v>#NUM!</v>
      </c>
      <c r="W2101" s="22" t="e">
        <f>_xll.qlIndexFixing($W$1,S2101,,Trigger)</f>
        <v>#NUM!</v>
      </c>
      <c r="X2101" s="17" t="e">
        <f t="shared" si="32"/>
        <v>#NUM!</v>
      </c>
    </row>
    <row r="2102" spans="18:24" x14ac:dyDescent="0.2">
      <c r="R2102" s="17" t="s">
        <v>21</v>
      </c>
      <c r="S2102" s="18">
        <f>_xll.qlInterestRateIndexFixingDate(IborIndex&amp;Tenor,T2102,Trigger)</f>
        <v>54121</v>
      </c>
      <c r="T2102" s="18">
        <f>_xll.qlCalendarAdvance(Calendar,T2101,R2102,"f",,Trigger)</f>
        <v>54123</v>
      </c>
      <c r="U2102" s="18">
        <f>_xll.qlInterestRateIndexMaturity(IborIndex&amp;Tenor,T2102,Trigger)</f>
        <v>54308</v>
      </c>
      <c r="V2102" s="22" t="e">
        <f>_xll.qlIndexFixing($V$1,S2102,,Trigger)</f>
        <v>#NUM!</v>
      </c>
      <c r="W2102" s="22" t="e">
        <f>_xll.qlIndexFixing($W$1,S2102,,Trigger)</f>
        <v>#NUM!</v>
      </c>
      <c r="X2102" s="17" t="e">
        <f t="shared" si="32"/>
        <v>#NUM!</v>
      </c>
    </row>
    <row r="2103" spans="18:24" x14ac:dyDescent="0.2">
      <c r="R2103" s="17" t="s">
        <v>21</v>
      </c>
      <c r="S2103" s="18">
        <f>_xll.qlInterestRateIndexFixingDate(IborIndex&amp;Tenor,T2103,Trigger)</f>
        <v>54128</v>
      </c>
      <c r="T2103" s="18">
        <f>_xll.qlCalendarAdvance(Calendar,T2102,R2103,"f",,Trigger)</f>
        <v>54130</v>
      </c>
      <c r="U2103" s="18">
        <f>_xll.qlInterestRateIndexMaturity(IborIndex&amp;Tenor,T2103,Trigger)</f>
        <v>54315</v>
      </c>
      <c r="V2103" s="22" t="e">
        <f>_xll.qlIndexFixing($V$1,S2103,,Trigger)</f>
        <v>#NUM!</v>
      </c>
      <c r="W2103" s="22" t="e">
        <f>_xll.qlIndexFixing($W$1,S2103,,Trigger)</f>
        <v>#NUM!</v>
      </c>
      <c r="X2103" s="17" t="e">
        <f t="shared" si="32"/>
        <v>#NUM!</v>
      </c>
    </row>
    <row r="2104" spans="18:24" x14ac:dyDescent="0.2">
      <c r="R2104" s="17" t="s">
        <v>21</v>
      </c>
      <c r="S2104" s="18">
        <f>_xll.qlInterestRateIndexFixingDate(IborIndex&amp;Tenor,T2104,Trigger)</f>
        <v>54135</v>
      </c>
      <c r="T2104" s="18">
        <f>_xll.qlCalendarAdvance(Calendar,T2103,R2104,"f",,Trigger)</f>
        <v>54137</v>
      </c>
      <c r="U2104" s="18">
        <f>_xll.qlInterestRateIndexMaturity(IborIndex&amp;Tenor,T2104,Trigger)</f>
        <v>54322</v>
      </c>
      <c r="V2104" s="22" t="e">
        <f>_xll.qlIndexFixing($V$1,S2104,,Trigger)</f>
        <v>#NUM!</v>
      </c>
      <c r="W2104" s="22" t="e">
        <f>_xll.qlIndexFixing($W$1,S2104,,Trigger)</f>
        <v>#NUM!</v>
      </c>
      <c r="X2104" s="17" t="e">
        <f t="shared" si="32"/>
        <v>#NUM!</v>
      </c>
    </row>
    <row r="2105" spans="18:24" x14ac:dyDescent="0.2">
      <c r="R2105" s="17" t="s">
        <v>21</v>
      </c>
      <c r="S2105" s="18">
        <f>_xll.qlInterestRateIndexFixingDate(IborIndex&amp;Tenor,T2105,Trigger)</f>
        <v>54142</v>
      </c>
      <c r="T2105" s="18">
        <f>_xll.qlCalendarAdvance(Calendar,T2104,R2105,"f",,Trigger)</f>
        <v>54144</v>
      </c>
      <c r="U2105" s="18">
        <f>_xll.qlInterestRateIndexMaturity(IborIndex&amp;Tenor,T2105,Trigger)</f>
        <v>54329</v>
      </c>
      <c r="V2105" s="22" t="e">
        <f>_xll.qlIndexFixing($V$1,S2105,,Trigger)</f>
        <v>#NUM!</v>
      </c>
      <c r="W2105" s="22" t="e">
        <f>_xll.qlIndexFixing($W$1,S2105,,Trigger)</f>
        <v>#NUM!</v>
      </c>
      <c r="X2105" s="17" t="e">
        <f t="shared" si="32"/>
        <v>#NUM!</v>
      </c>
    </row>
    <row r="2106" spans="18:24" x14ac:dyDescent="0.2">
      <c r="R2106" s="17" t="s">
        <v>21</v>
      </c>
      <c r="S2106" s="18">
        <f>_xll.qlInterestRateIndexFixingDate(IborIndex&amp;Tenor,T2106,Trigger)</f>
        <v>54149</v>
      </c>
      <c r="T2106" s="18">
        <f>_xll.qlCalendarAdvance(Calendar,T2105,R2106,"f",,Trigger)</f>
        <v>54155</v>
      </c>
      <c r="U2106" s="18">
        <f>_xll.qlInterestRateIndexMaturity(IborIndex&amp;Tenor,T2106,Trigger)</f>
        <v>54338</v>
      </c>
      <c r="V2106" s="22" t="e">
        <f>_xll.qlIndexFixing($V$1,S2106,,Trigger)</f>
        <v>#NUM!</v>
      </c>
      <c r="W2106" s="22" t="e">
        <f>_xll.qlIndexFixing($W$1,S2106,,Trigger)</f>
        <v>#NUM!</v>
      </c>
      <c r="X2106" s="17" t="e">
        <f t="shared" si="32"/>
        <v>#NUM!</v>
      </c>
    </row>
    <row r="2107" spans="18:24" x14ac:dyDescent="0.2">
      <c r="R2107" s="17" t="s">
        <v>21</v>
      </c>
      <c r="S2107" s="18">
        <f>_xll.qlInterestRateIndexFixingDate(IborIndex&amp;Tenor,T2107,Trigger)</f>
        <v>54158</v>
      </c>
      <c r="T2107" s="18">
        <f>_xll.qlCalendarAdvance(Calendar,T2106,R2107,"f",,Trigger)</f>
        <v>54162</v>
      </c>
      <c r="U2107" s="18">
        <f>_xll.qlInterestRateIndexMaturity(IborIndex&amp;Tenor,T2107,Trigger)</f>
        <v>54345</v>
      </c>
      <c r="V2107" s="22" t="e">
        <f>_xll.qlIndexFixing($V$1,S2107,,Trigger)</f>
        <v>#NUM!</v>
      </c>
      <c r="W2107" s="22" t="e">
        <f>_xll.qlIndexFixing($W$1,S2107,,Trigger)</f>
        <v>#NUM!</v>
      </c>
      <c r="X2107" s="17" t="e">
        <f t="shared" si="32"/>
        <v>#NUM!</v>
      </c>
    </row>
    <row r="2108" spans="18:24" x14ac:dyDescent="0.2">
      <c r="R2108" s="17" t="s">
        <v>21</v>
      </c>
      <c r="S2108" s="18">
        <f>_xll.qlInterestRateIndexFixingDate(IborIndex&amp;Tenor,T2108,Trigger)</f>
        <v>54165</v>
      </c>
      <c r="T2108" s="18">
        <f>_xll.qlCalendarAdvance(Calendar,T2107,R2108,"f",,Trigger)</f>
        <v>54169</v>
      </c>
      <c r="U2108" s="18">
        <f>_xll.qlInterestRateIndexMaturity(IborIndex&amp;Tenor,T2108,Trigger)</f>
        <v>54352</v>
      </c>
      <c r="V2108" s="22" t="e">
        <f>_xll.qlIndexFixing($V$1,S2108,,Trigger)</f>
        <v>#NUM!</v>
      </c>
      <c r="W2108" s="22" t="e">
        <f>_xll.qlIndexFixing($W$1,S2108,,Trigger)</f>
        <v>#NUM!</v>
      </c>
      <c r="X2108" s="17" t="e">
        <f t="shared" si="32"/>
        <v>#NUM!</v>
      </c>
    </row>
    <row r="2109" spans="18:24" x14ac:dyDescent="0.2">
      <c r="R2109" s="17" t="s">
        <v>21</v>
      </c>
      <c r="S2109" s="18">
        <f>_xll.qlInterestRateIndexFixingDate(IborIndex&amp;Tenor,T2109,Trigger)</f>
        <v>54172</v>
      </c>
      <c r="T2109" s="18">
        <f>_xll.qlCalendarAdvance(Calendar,T2108,R2109,"f",,Trigger)</f>
        <v>54176</v>
      </c>
      <c r="U2109" s="18">
        <f>_xll.qlInterestRateIndexMaturity(IborIndex&amp;Tenor,T2109,Trigger)</f>
        <v>54359</v>
      </c>
      <c r="V2109" s="22" t="e">
        <f>_xll.qlIndexFixing($V$1,S2109,,Trigger)</f>
        <v>#NUM!</v>
      </c>
      <c r="W2109" s="22" t="e">
        <f>_xll.qlIndexFixing($W$1,S2109,,Trigger)</f>
        <v>#NUM!</v>
      </c>
      <c r="X2109" s="17" t="e">
        <f t="shared" si="32"/>
        <v>#NUM!</v>
      </c>
    </row>
    <row r="2110" spans="18:24" x14ac:dyDescent="0.2">
      <c r="R2110" s="17" t="s">
        <v>21</v>
      </c>
      <c r="S2110" s="18">
        <f>_xll.qlInterestRateIndexFixingDate(IborIndex&amp;Tenor,T2110,Trigger)</f>
        <v>54178</v>
      </c>
      <c r="T2110" s="18">
        <f>_xll.qlCalendarAdvance(Calendar,T2109,R2110,"f",,Trigger)</f>
        <v>54183</v>
      </c>
      <c r="U2110" s="18">
        <f>_xll.qlInterestRateIndexMaturity(IborIndex&amp;Tenor,T2110,Trigger)</f>
        <v>54367</v>
      </c>
      <c r="V2110" s="22" t="e">
        <f>_xll.qlIndexFixing($V$1,S2110,,Trigger)</f>
        <v>#NUM!</v>
      </c>
      <c r="W2110" s="22" t="e">
        <f>_xll.qlIndexFixing($W$1,S2110,,Trigger)</f>
        <v>#NUM!</v>
      </c>
      <c r="X2110" s="17" t="e">
        <f t="shared" si="32"/>
        <v>#NUM!</v>
      </c>
    </row>
    <row r="2111" spans="18:24" x14ac:dyDescent="0.2">
      <c r="R2111" s="17" t="s">
        <v>21</v>
      </c>
      <c r="S2111" s="18">
        <f>_xll.qlInterestRateIndexFixingDate(IborIndex&amp;Tenor,T2111,Trigger)</f>
        <v>54186</v>
      </c>
      <c r="T2111" s="18">
        <f>_xll.qlCalendarAdvance(Calendar,T2110,R2111,"f",,Trigger)</f>
        <v>54190</v>
      </c>
      <c r="U2111" s="18">
        <f>_xll.qlInterestRateIndexMaturity(IborIndex&amp;Tenor,T2111,Trigger)</f>
        <v>54374</v>
      </c>
      <c r="V2111" s="22" t="e">
        <f>_xll.qlIndexFixing($V$1,S2111,,Trigger)</f>
        <v>#NUM!</v>
      </c>
      <c r="W2111" s="22" t="e">
        <f>_xll.qlIndexFixing($W$1,S2111,,Trigger)</f>
        <v>#NUM!</v>
      </c>
      <c r="X2111" s="17" t="e">
        <f t="shared" si="32"/>
        <v>#NUM!</v>
      </c>
    </row>
    <row r="2112" spans="18:24" x14ac:dyDescent="0.2">
      <c r="R2112" s="17" t="s">
        <v>21</v>
      </c>
      <c r="S2112" s="18">
        <f>_xll.qlInterestRateIndexFixingDate(IborIndex&amp;Tenor,T2112,Trigger)</f>
        <v>54193</v>
      </c>
      <c r="T2112" s="18">
        <f>_xll.qlCalendarAdvance(Calendar,T2111,R2112,"f",,Trigger)</f>
        <v>54197</v>
      </c>
      <c r="U2112" s="18">
        <f>_xll.qlInterestRateIndexMaturity(IborIndex&amp;Tenor,T2112,Trigger)</f>
        <v>54381</v>
      </c>
      <c r="V2112" s="22" t="e">
        <f>_xll.qlIndexFixing($V$1,S2112,,Trigger)</f>
        <v>#NUM!</v>
      </c>
      <c r="W2112" s="22" t="e">
        <f>_xll.qlIndexFixing($W$1,S2112,,Trigger)</f>
        <v>#NUM!</v>
      </c>
      <c r="X2112" s="17" t="e">
        <f t="shared" si="32"/>
        <v>#NUM!</v>
      </c>
    </row>
    <row r="2113" spans="18:24" x14ac:dyDescent="0.2">
      <c r="R2113" s="17" t="s">
        <v>21</v>
      </c>
      <c r="S2113" s="18">
        <f>_xll.qlInterestRateIndexFixingDate(IborIndex&amp;Tenor,T2113,Trigger)</f>
        <v>54200</v>
      </c>
      <c r="T2113" s="18">
        <f>_xll.qlCalendarAdvance(Calendar,T2112,R2113,"f",,Trigger)</f>
        <v>54204</v>
      </c>
      <c r="U2113" s="18">
        <f>_xll.qlInterestRateIndexMaturity(IborIndex&amp;Tenor,T2113,Trigger)</f>
        <v>54388</v>
      </c>
      <c r="V2113" s="22" t="e">
        <f>_xll.qlIndexFixing($V$1,S2113,,Trigger)</f>
        <v>#NUM!</v>
      </c>
      <c r="W2113" s="22" t="e">
        <f>_xll.qlIndexFixing($W$1,S2113,,Trigger)</f>
        <v>#NUM!</v>
      </c>
      <c r="X2113" s="17" t="e">
        <f t="shared" si="32"/>
        <v>#NUM!</v>
      </c>
    </row>
    <row r="2114" spans="18:24" x14ac:dyDescent="0.2">
      <c r="R2114" s="17" t="s">
        <v>21</v>
      </c>
      <c r="S2114" s="18">
        <f>_xll.qlInterestRateIndexFixingDate(IborIndex&amp;Tenor,T2114,Trigger)</f>
        <v>54207</v>
      </c>
      <c r="T2114" s="18">
        <f>_xll.qlCalendarAdvance(Calendar,T2113,R2114,"f",,Trigger)</f>
        <v>54211</v>
      </c>
      <c r="U2114" s="18">
        <f>_xll.qlInterestRateIndexMaturity(IborIndex&amp;Tenor,T2114,Trigger)</f>
        <v>54394</v>
      </c>
      <c r="V2114" s="22" t="e">
        <f>_xll.qlIndexFixing($V$1,S2114,,Trigger)</f>
        <v>#NUM!</v>
      </c>
      <c r="W2114" s="22" t="e">
        <f>_xll.qlIndexFixing($W$1,S2114,,Trigger)</f>
        <v>#NUM!</v>
      </c>
      <c r="X2114" s="17" t="e">
        <f t="shared" si="32"/>
        <v>#NUM!</v>
      </c>
    </row>
    <row r="2115" spans="18:24" x14ac:dyDescent="0.2">
      <c r="R2115" s="17" t="s">
        <v>21</v>
      </c>
      <c r="S2115" s="18">
        <f>_xll.qlInterestRateIndexFixingDate(IborIndex&amp;Tenor,T2115,Trigger)</f>
        <v>54214</v>
      </c>
      <c r="T2115" s="18">
        <f>_xll.qlCalendarAdvance(Calendar,T2114,R2115,"f",,Trigger)</f>
        <v>54218</v>
      </c>
      <c r="U2115" s="18">
        <f>_xll.qlInterestRateIndexMaturity(IborIndex&amp;Tenor,T2115,Trigger)</f>
        <v>54401</v>
      </c>
      <c r="V2115" s="22" t="e">
        <f>_xll.qlIndexFixing($V$1,S2115,,Trigger)</f>
        <v>#NUM!</v>
      </c>
      <c r="W2115" s="22" t="e">
        <f>_xll.qlIndexFixing($W$1,S2115,,Trigger)</f>
        <v>#NUM!</v>
      </c>
      <c r="X2115" s="17" t="e">
        <f t="shared" si="32"/>
        <v>#NUM!</v>
      </c>
    </row>
    <row r="2116" spans="18:24" x14ac:dyDescent="0.2">
      <c r="R2116" s="17" t="s">
        <v>21</v>
      </c>
      <c r="S2116" s="18">
        <f>_xll.qlInterestRateIndexFixingDate(IborIndex&amp;Tenor,T2116,Trigger)</f>
        <v>54221</v>
      </c>
      <c r="T2116" s="18">
        <f>_xll.qlCalendarAdvance(Calendar,T2115,R2116,"f",,Trigger)</f>
        <v>54225</v>
      </c>
      <c r="U2116" s="18">
        <f>_xll.qlInterestRateIndexMaturity(IborIndex&amp;Tenor,T2116,Trigger)</f>
        <v>54408</v>
      </c>
      <c r="V2116" s="22" t="e">
        <f>_xll.qlIndexFixing($V$1,S2116,,Trigger)</f>
        <v>#NUM!</v>
      </c>
      <c r="W2116" s="22" t="e">
        <f>_xll.qlIndexFixing($W$1,S2116,,Trigger)</f>
        <v>#NUM!</v>
      </c>
      <c r="X2116" s="17" t="e">
        <f t="shared" ref="X2116:X2179" si="33">(V2116-W2116)*10000</f>
        <v>#NUM!</v>
      </c>
    </row>
    <row r="2117" spans="18:24" x14ac:dyDescent="0.2">
      <c r="R2117" s="17" t="s">
        <v>21</v>
      </c>
      <c r="S2117" s="18">
        <f>_xll.qlInterestRateIndexFixingDate(IborIndex&amp;Tenor,T2117,Trigger)</f>
        <v>54228</v>
      </c>
      <c r="T2117" s="18">
        <f>_xll.qlCalendarAdvance(Calendar,T2116,R2117,"f",,Trigger)</f>
        <v>54232</v>
      </c>
      <c r="U2117" s="18">
        <f>_xll.qlInterestRateIndexMaturity(IborIndex&amp;Tenor,T2117,Trigger)</f>
        <v>54415</v>
      </c>
      <c r="V2117" s="22" t="e">
        <f>_xll.qlIndexFixing($V$1,S2117,,Trigger)</f>
        <v>#NUM!</v>
      </c>
      <c r="W2117" s="22" t="e">
        <f>_xll.qlIndexFixing($W$1,S2117,,Trigger)</f>
        <v>#NUM!</v>
      </c>
      <c r="X2117" s="17" t="e">
        <f t="shared" si="33"/>
        <v>#NUM!</v>
      </c>
    </row>
    <row r="2118" spans="18:24" x14ac:dyDescent="0.2">
      <c r="R2118" s="17" t="s">
        <v>21</v>
      </c>
      <c r="S2118" s="18">
        <f>_xll.qlInterestRateIndexFixingDate(IborIndex&amp;Tenor,T2118,Trigger)</f>
        <v>54235</v>
      </c>
      <c r="T2118" s="18">
        <f>_xll.qlCalendarAdvance(Calendar,T2117,R2118,"f",,Trigger)</f>
        <v>54239</v>
      </c>
      <c r="U2118" s="18">
        <f>_xll.qlInterestRateIndexMaturity(IborIndex&amp;Tenor,T2118,Trigger)</f>
        <v>54423</v>
      </c>
      <c r="V2118" s="22" t="e">
        <f>_xll.qlIndexFixing($V$1,S2118,,Trigger)</f>
        <v>#NUM!</v>
      </c>
      <c r="W2118" s="22" t="e">
        <f>_xll.qlIndexFixing($W$1,S2118,,Trigger)</f>
        <v>#NUM!</v>
      </c>
      <c r="X2118" s="17" t="e">
        <f t="shared" si="33"/>
        <v>#NUM!</v>
      </c>
    </row>
    <row r="2119" spans="18:24" x14ac:dyDescent="0.2">
      <c r="R2119" s="17" t="s">
        <v>21</v>
      </c>
      <c r="S2119" s="18">
        <f>_xll.qlInterestRateIndexFixingDate(IborIndex&amp;Tenor,T2119,Trigger)</f>
        <v>54242</v>
      </c>
      <c r="T2119" s="18">
        <f>_xll.qlCalendarAdvance(Calendar,T2118,R2119,"f",,Trigger)</f>
        <v>54246</v>
      </c>
      <c r="U2119" s="18">
        <f>_xll.qlInterestRateIndexMaturity(IborIndex&amp;Tenor,T2119,Trigger)</f>
        <v>54430</v>
      </c>
      <c r="V2119" s="22" t="e">
        <f>_xll.qlIndexFixing($V$1,S2119,,Trigger)</f>
        <v>#NUM!</v>
      </c>
      <c r="W2119" s="22" t="e">
        <f>_xll.qlIndexFixing($W$1,S2119,,Trigger)</f>
        <v>#NUM!</v>
      </c>
      <c r="X2119" s="17" t="e">
        <f t="shared" si="33"/>
        <v>#NUM!</v>
      </c>
    </row>
    <row r="2120" spans="18:24" x14ac:dyDescent="0.2">
      <c r="R2120" s="17" t="s">
        <v>21</v>
      </c>
      <c r="S2120" s="18">
        <f>_xll.qlInterestRateIndexFixingDate(IborIndex&amp;Tenor,T2120,Trigger)</f>
        <v>54249</v>
      </c>
      <c r="T2120" s="18">
        <f>_xll.qlCalendarAdvance(Calendar,T2119,R2120,"f",,Trigger)</f>
        <v>54253</v>
      </c>
      <c r="U2120" s="18">
        <f>_xll.qlInterestRateIndexMaturity(IborIndex&amp;Tenor,T2120,Trigger)</f>
        <v>54437</v>
      </c>
      <c r="V2120" s="22" t="e">
        <f>_xll.qlIndexFixing($V$1,S2120,,Trigger)</f>
        <v>#NUM!</v>
      </c>
      <c r="W2120" s="22" t="e">
        <f>_xll.qlIndexFixing($W$1,S2120,,Trigger)</f>
        <v>#NUM!</v>
      </c>
      <c r="X2120" s="17" t="e">
        <f t="shared" si="33"/>
        <v>#NUM!</v>
      </c>
    </row>
    <row r="2121" spans="18:24" x14ac:dyDescent="0.2">
      <c r="R2121" s="17" t="s">
        <v>21</v>
      </c>
      <c r="S2121" s="18">
        <f>_xll.qlInterestRateIndexFixingDate(IborIndex&amp;Tenor,T2121,Trigger)</f>
        <v>54256</v>
      </c>
      <c r="T2121" s="18">
        <f>_xll.qlCalendarAdvance(Calendar,T2120,R2121,"f",,Trigger)</f>
        <v>54260</v>
      </c>
      <c r="U2121" s="18">
        <f>_xll.qlInterestRateIndexMaturity(IborIndex&amp;Tenor,T2121,Trigger)</f>
        <v>54444</v>
      </c>
      <c r="V2121" s="22" t="e">
        <f>_xll.qlIndexFixing($V$1,S2121,,Trigger)</f>
        <v>#NUM!</v>
      </c>
      <c r="W2121" s="22" t="e">
        <f>_xll.qlIndexFixing($W$1,S2121,,Trigger)</f>
        <v>#NUM!</v>
      </c>
      <c r="X2121" s="17" t="e">
        <f t="shared" si="33"/>
        <v>#NUM!</v>
      </c>
    </row>
    <row r="2122" spans="18:24" x14ac:dyDescent="0.2">
      <c r="R2122" s="17" t="s">
        <v>21</v>
      </c>
      <c r="S2122" s="18">
        <f>_xll.qlInterestRateIndexFixingDate(IborIndex&amp;Tenor,T2122,Trigger)</f>
        <v>54263</v>
      </c>
      <c r="T2122" s="18">
        <f>_xll.qlCalendarAdvance(Calendar,T2121,R2122,"f",,Trigger)</f>
        <v>54267</v>
      </c>
      <c r="U2122" s="18">
        <f>_xll.qlInterestRateIndexMaturity(IborIndex&amp;Tenor,T2122,Trigger)</f>
        <v>54451</v>
      </c>
      <c r="V2122" s="22" t="e">
        <f>_xll.qlIndexFixing($V$1,S2122,,Trigger)</f>
        <v>#NUM!</v>
      </c>
      <c r="W2122" s="22" t="e">
        <f>_xll.qlIndexFixing($W$1,S2122,,Trigger)</f>
        <v>#NUM!</v>
      </c>
      <c r="X2122" s="17" t="e">
        <f t="shared" si="33"/>
        <v>#NUM!</v>
      </c>
    </row>
    <row r="2123" spans="18:24" x14ac:dyDescent="0.2">
      <c r="R2123" s="17" t="s">
        <v>21</v>
      </c>
      <c r="S2123" s="18">
        <f>_xll.qlInterestRateIndexFixingDate(IborIndex&amp;Tenor,T2123,Trigger)</f>
        <v>54270</v>
      </c>
      <c r="T2123" s="18">
        <f>_xll.qlCalendarAdvance(Calendar,T2122,R2123,"f",,Trigger)</f>
        <v>54274</v>
      </c>
      <c r="U2123" s="18">
        <f>_xll.qlInterestRateIndexMaturity(IborIndex&amp;Tenor,T2123,Trigger)</f>
        <v>54458</v>
      </c>
      <c r="V2123" s="22" t="e">
        <f>_xll.qlIndexFixing($V$1,S2123,,Trigger)</f>
        <v>#NUM!</v>
      </c>
      <c r="W2123" s="22" t="e">
        <f>_xll.qlIndexFixing($W$1,S2123,,Trigger)</f>
        <v>#NUM!</v>
      </c>
      <c r="X2123" s="17" t="e">
        <f t="shared" si="33"/>
        <v>#NUM!</v>
      </c>
    </row>
    <row r="2124" spans="18:24" x14ac:dyDescent="0.2">
      <c r="R2124" s="17" t="s">
        <v>21</v>
      </c>
      <c r="S2124" s="18">
        <f>_xll.qlInterestRateIndexFixingDate(IborIndex&amp;Tenor,T2124,Trigger)</f>
        <v>54277</v>
      </c>
      <c r="T2124" s="18">
        <f>_xll.qlCalendarAdvance(Calendar,T2123,R2124,"f",,Trigger)</f>
        <v>54281</v>
      </c>
      <c r="U2124" s="18">
        <f>_xll.qlInterestRateIndexMaturity(IborIndex&amp;Tenor,T2124,Trigger)</f>
        <v>54465</v>
      </c>
      <c r="V2124" s="22" t="e">
        <f>_xll.qlIndexFixing($V$1,S2124,,Trigger)</f>
        <v>#NUM!</v>
      </c>
      <c r="W2124" s="22" t="e">
        <f>_xll.qlIndexFixing($W$1,S2124,,Trigger)</f>
        <v>#NUM!</v>
      </c>
      <c r="X2124" s="17" t="e">
        <f t="shared" si="33"/>
        <v>#NUM!</v>
      </c>
    </row>
    <row r="2125" spans="18:24" x14ac:dyDescent="0.2">
      <c r="R2125" s="17" t="s">
        <v>21</v>
      </c>
      <c r="S2125" s="18">
        <f>_xll.qlInterestRateIndexFixingDate(IborIndex&amp;Tenor,T2125,Trigger)</f>
        <v>54284</v>
      </c>
      <c r="T2125" s="18">
        <f>_xll.qlCalendarAdvance(Calendar,T2124,R2125,"f",,Trigger)</f>
        <v>54288</v>
      </c>
      <c r="U2125" s="18">
        <f>_xll.qlInterestRateIndexMaturity(IborIndex&amp;Tenor,T2125,Trigger)</f>
        <v>54472</v>
      </c>
      <c r="V2125" s="22" t="e">
        <f>_xll.qlIndexFixing($V$1,S2125,,Trigger)</f>
        <v>#NUM!</v>
      </c>
      <c r="W2125" s="22" t="e">
        <f>_xll.qlIndexFixing($W$1,S2125,,Trigger)</f>
        <v>#NUM!</v>
      </c>
      <c r="X2125" s="17" t="e">
        <f t="shared" si="33"/>
        <v>#NUM!</v>
      </c>
    </row>
    <row r="2126" spans="18:24" x14ac:dyDescent="0.2">
      <c r="R2126" s="17" t="s">
        <v>21</v>
      </c>
      <c r="S2126" s="18">
        <f>_xll.qlInterestRateIndexFixingDate(IborIndex&amp;Tenor,T2126,Trigger)</f>
        <v>54291</v>
      </c>
      <c r="T2126" s="18">
        <f>_xll.qlCalendarAdvance(Calendar,T2125,R2126,"f",,Trigger)</f>
        <v>54295</v>
      </c>
      <c r="U2126" s="18">
        <f>_xll.qlInterestRateIndexMaturity(IborIndex&amp;Tenor,T2126,Trigger)</f>
        <v>54479</v>
      </c>
      <c r="V2126" s="22" t="e">
        <f>_xll.qlIndexFixing($V$1,S2126,,Trigger)</f>
        <v>#NUM!</v>
      </c>
      <c r="W2126" s="22" t="e">
        <f>_xll.qlIndexFixing($W$1,S2126,,Trigger)</f>
        <v>#NUM!</v>
      </c>
      <c r="X2126" s="17" t="e">
        <f t="shared" si="33"/>
        <v>#NUM!</v>
      </c>
    </row>
    <row r="2127" spans="18:24" x14ac:dyDescent="0.2">
      <c r="R2127" s="17" t="s">
        <v>21</v>
      </c>
      <c r="S2127" s="18">
        <f>_xll.qlInterestRateIndexFixingDate(IborIndex&amp;Tenor,T2127,Trigger)</f>
        <v>54298</v>
      </c>
      <c r="T2127" s="18">
        <f>_xll.qlCalendarAdvance(Calendar,T2126,R2127,"f",,Trigger)</f>
        <v>54302</v>
      </c>
      <c r="U2127" s="18">
        <f>_xll.qlInterestRateIndexMaturity(IborIndex&amp;Tenor,T2127,Trigger)</f>
        <v>54483</v>
      </c>
      <c r="V2127" s="22" t="e">
        <f>_xll.qlIndexFixing($V$1,S2127,,Trigger)</f>
        <v>#NUM!</v>
      </c>
      <c r="W2127" s="22" t="e">
        <f>_xll.qlIndexFixing($W$1,S2127,,Trigger)</f>
        <v>#NUM!</v>
      </c>
      <c r="X2127" s="17" t="e">
        <f t="shared" si="33"/>
        <v>#NUM!</v>
      </c>
    </row>
    <row r="2128" spans="18:24" x14ac:dyDescent="0.2">
      <c r="R2128" s="17" t="s">
        <v>21</v>
      </c>
      <c r="S2128" s="18">
        <f>_xll.qlInterestRateIndexFixingDate(IborIndex&amp;Tenor,T2128,Trigger)</f>
        <v>54305</v>
      </c>
      <c r="T2128" s="18">
        <f>_xll.qlCalendarAdvance(Calendar,T2127,R2128,"f",,Trigger)</f>
        <v>54309</v>
      </c>
      <c r="U2128" s="18">
        <f>_xll.qlInterestRateIndexMaturity(IborIndex&amp;Tenor,T2128,Trigger)</f>
        <v>54490</v>
      </c>
      <c r="V2128" s="22" t="e">
        <f>_xll.qlIndexFixing($V$1,S2128,,Trigger)</f>
        <v>#NUM!</v>
      </c>
      <c r="W2128" s="22" t="e">
        <f>_xll.qlIndexFixing($W$1,S2128,,Trigger)</f>
        <v>#NUM!</v>
      </c>
      <c r="X2128" s="17" t="e">
        <f t="shared" si="33"/>
        <v>#NUM!</v>
      </c>
    </row>
    <row r="2129" spans="18:24" x14ac:dyDescent="0.2">
      <c r="R2129" s="17" t="s">
        <v>21</v>
      </c>
      <c r="S2129" s="18">
        <f>_xll.qlInterestRateIndexFixingDate(IborIndex&amp;Tenor,T2129,Trigger)</f>
        <v>54312</v>
      </c>
      <c r="T2129" s="18">
        <f>_xll.qlCalendarAdvance(Calendar,T2128,R2129,"f",,Trigger)</f>
        <v>54316</v>
      </c>
      <c r="U2129" s="18">
        <f>_xll.qlInterestRateIndexMaturity(IborIndex&amp;Tenor,T2129,Trigger)</f>
        <v>54497</v>
      </c>
      <c r="V2129" s="22" t="e">
        <f>_xll.qlIndexFixing($V$1,S2129,,Trigger)</f>
        <v>#NUM!</v>
      </c>
      <c r="W2129" s="22" t="e">
        <f>_xll.qlIndexFixing($W$1,S2129,,Trigger)</f>
        <v>#NUM!</v>
      </c>
      <c r="X2129" s="17" t="e">
        <f t="shared" si="33"/>
        <v>#NUM!</v>
      </c>
    </row>
    <row r="2130" spans="18:24" x14ac:dyDescent="0.2">
      <c r="R2130" s="17" t="s">
        <v>21</v>
      </c>
      <c r="S2130" s="18">
        <f>_xll.qlInterestRateIndexFixingDate(IborIndex&amp;Tenor,T2130,Trigger)</f>
        <v>54319</v>
      </c>
      <c r="T2130" s="18">
        <f>_xll.qlCalendarAdvance(Calendar,T2129,R2130,"f",,Trigger)</f>
        <v>54323</v>
      </c>
      <c r="U2130" s="18">
        <f>_xll.qlInterestRateIndexMaturity(IborIndex&amp;Tenor,T2130,Trigger)</f>
        <v>54504</v>
      </c>
      <c r="V2130" s="22" t="e">
        <f>_xll.qlIndexFixing($V$1,S2130,,Trigger)</f>
        <v>#NUM!</v>
      </c>
      <c r="W2130" s="22" t="e">
        <f>_xll.qlIndexFixing($W$1,S2130,,Trigger)</f>
        <v>#NUM!</v>
      </c>
      <c r="X2130" s="17" t="e">
        <f t="shared" si="33"/>
        <v>#NUM!</v>
      </c>
    </row>
    <row r="2131" spans="18:24" x14ac:dyDescent="0.2">
      <c r="R2131" s="17" t="s">
        <v>21</v>
      </c>
      <c r="S2131" s="18">
        <f>_xll.qlInterestRateIndexFixingDate(IborIndex&amp;Tenor,T2131,Trigger)</f>
        <v>54326</v>
      </c>
      <c r="T2131" s="18">
        <f>_xll.qlCalendarAdvance(Calendar,T2130,R2131,"f",,Trigger)</f>
        <v>54330</v>
      </c>
      <c r="U2131" s="18">
        <f>_xll.qlInterestRateIndexMaturity(IborIndex&amp;Tenor,T2131,Trigger)</f>
        <v>54511</v>
      </c>
      <c r="V2131" s="22" t="e">
        <f>_xll.qlIndexFixing($V$1,S2131,,Trigger)</f>
        <v>#NUM!</v>
      </c>
      <c r="W2131" s="22" t="e">
        <f>_xll.qlIndexFixing($W$1,S2131,,Trigger)</f>
        <v>#NUM!</v>
      </c>
      <c r="X2131" s="17" t="e">
        <f t="shared" si="33"/>
        <v>#NUM!</v>
      </c>
    </row>
    <row r="2132" spans="18:24" x14ac:dyDescent="0.2">
      <c r="R2132" s="17" t="s">
        <v>21</v>
      </c>
      <c r="S2132" s="18">
        <f>_xll.qlInterestRateIndexFixingDate(IborIndex&amp;Tenor,T2132,Trigger)</f>
        <v>54333</v>
      </c>
      <c r="T2132" s="18">
        <f>_xll.qlCalendarAdvance(Calendar,T2131,R2132,"f",,Trigger)</f>
        <v>54337</v>
      </c>
      <c r="U2132" s="18">
        <f>_xll.qlInterestRateIndexMaturity(IborIndex&amp;Tenor,T2132,Trigger)</f>
        <v>54519</v>
      </c>
      <c r="V2132" s="22" t="e">
        <f>_xll.qlIndexFixing($V$1,S2132,,Trigger)</f>
        <v>#NUM!</v>
      </c>
      <c r="W2132" s="22" t="e">
        <f>_xll.qlIndexFixing($W$1,S2132,,Trigger)</f>
        <v>#NUM!</v>
      </c>
      <c r="X2132" s="17" t="e">
        <f t="shared" si="33"/>
        <v>#NUM!</v>
      </c>
    </row>
    <row r="2133" spans="18:24" x14ac:dyDescent="0.2">
      <c r="R2133" s="17" t="s">
        <v>21</v>
      </c>
      <c r="S2133" s="18">
        <f>_xll.qlInterestRateIndexFixingDate(IborIndex&amp;Tenor,T2133,Trigger)</f>
        <v>54340</v>
      </c>
      <c r="T2133" s="18">
        <f>_xll.qlCalendarAdvance(Calendar,T2132,R2133,"f",,Trigger)</f>
        <v>54344</v>
      </c>
      <c r="U2133" s="18">
        <f>_xll.qlInterestRateIndexMaturity(IborIndex&amp;Tenor,T2133,Trigger)</f>
        <v>54526</v>
      </c>
      <c r="V2133" s="22" t="e">
        <f>_xll.qlIndexFixing($V$1,S2133,,Trigger)</f>
        <v>#NUM!</v>
      </c>
      <c r="W2133" s="22" t="e">
        <f>_xll.qlIndexFixing($W$1,S2133,,Trigger)</f>
        <v>#NUM!</v>
      </c>
      <c r="X2133" s="17" t="e">
        <f t="shared" si="33"/>
        <v>#NUM!</v>
      </c>
    </row>
    <row r="2134" spans="18:24" x14ac:dyDescent="0.2">
      <c r="R2134" s="17" t="s">
        <v>21</v>
      </c>
      <c r="S2134" s="18">
        <f>_xll.qlInterestRateIndexFixingDate(IborIndex&amp;Tenor,T2134,Trigger)</f>
        <v>54347</v>
      </c>
      <c r="T2134" s="18">
        <f>_xll.qlCalendarAdvance(Calendar,T2133,R2134,"f",,Trigger)</f>
        <v>54351</v>
      </c>
      <c r="U2134" s="18">
        <f>_xll.qlInterestRateIndexMaturity(IborIndex&amp;Tenor,T2134,Trigger)</f>
        <v>54533</v>
      </c>
      <c r="V2134" s="22" t="e">
        <f>_xll.qlIndexFixing($V$1,S2134,,Trigger)</f>
        <v>#NUM!</v>
      </c>
      <c r="W2134" s="22" t="e">
        <f>_xll.qlIndexFixing($W$1,S2134,,Trigger)</f>
        <v>#NUM!</v>
      </c>
      <c r="X2134" s="17" t="e">
        <f t="shared" si="33"/>
        <v>#NUM!</v>
      </c>
    </row>
    <row r="2135" spans="18:24" x14ac:dyDescent="0.2">
      <c r="R2135" s="17" t="s">
        <v>21</v>
      </c>
      <c r="S2135" s="18">
        <f>_xll.qlInterestRateIndexFixingDate(IborIndex&amp;Tenor,T2135,Trigger)</f>
        <v>54354</v>
      </c>
      <c r="T2135" s="18">
        <f>_xll.qlCalendarAdvance(Calendar,T2134,R2135,"f",,Trigger)</f>
        <v>54358</v>
      </c>
      <c r="U2135" s="18">
        <f>_xll.qlInterestRateIndexMaturity(IborIndex&amp;Tenor,T2135,Trigger)</f>
        <v>54540</v>
      </c>
      <c r="V2135" s="22" t="e">
        <f>_xll.qlIndexFixing($V$1,S2135,,Trigger)</f>
        <v>#NUM!</v>
      </c>
      <c r="W2135" s="22" t="e">
        <f>_xll.qlIndexFixing($W$1,S2135,,Trigger)</f>
        <v>#NUM!</v>
      </c>
      <c r="X2135" s="17" t="e">
        <f t="shared" si="33"/>
        <v>#NUM!</v>
      </c>
    </row>
    <row r="2136" spans="18:24" x14ac:dyDescent="0.2">
      <c r="R2136" s="17" t="s">
        <v>21</v>
      </c>
      <c r="S2136" s="18">
        <f>_xll.qlInterestRateIndexFixingDate(IborIndex&amp;Tenor,T2136,Trigger)</f>
        <v>54361</v>
      </c>
      <c r="T2136" s="18">
        <f>_xll.qlCalendarAdvance(Calendar,T2135,R2136,"f",,Trigger)</f>
        <v>54365</v>
      </c>
      <c r="U2136" s="18">
        <f>_xll.qlInterestRateIndexMaturity(IborIndex&amp;Tenor,T2136,Trigger)</f>
        <v>54546</v>
      </c>
      <c r="V2136" s="22" t="e">
        <f>_xll.qlIndexFixing($V$1,S2136,,Trigger)</f>
        <v>#NUM!</v>
      </c>
      <c r="W2136" s="22" t="e">
        <f>_xll.qlIndexFixing($W$1,S2136,,Trigger)</f>
        <v>#NUM!</v>
      </c>
      <c r="X2136" s="17" t="e">
        <f t="shared" si="33"/>
        <v>#NUM!</v>
      </c>
    </row>
    <row r="2137" spans="18:24" x14ac:dyDescent="0.2">
      <c r="R2137" s="17" t="s">
        <v>21</v>
      </c>
      <c r="S2137" s="18">
        <f>_xll.qlInterestRateIndexFixingDate(IborIndex&amp;Tenor,T2137,Trigger)</f>
        <v>54368</v>
      </c>
      <c r="T2137" s="18">
        <f>_xll.qlCalendarAdvance(Calendar,T2136,R2137,"f",,Trigger)</f>
        <v>54372</v>
      </c>
      <c r="U2137" s="18">
        <f>_xll.qlInterestRateIndexMaturity(IborIndex&amp;Tenor,T2137,Trigger)</f>
        <v>54553</v>
      </c>
      <c r="V2137" s="22" t="e">
        <f>_xll.qlIndexFixing($V$1,S2137,,Trigger)</f>
        <v>#NUM!</v>
      </c>
      <c r="W2137" s="22" t="e">
        <f>_xll.qlIndexFixing($W$1,S2137,,Trigger)</f>
        <v>#NUM!</v>
      </c>
      <c r="X2137" s="17" t="e">
        <f t="shared" si="33"/>
        <v>#NUM!</v>
      </c>
    </row>
    <row r="2138" spans="18:24" x14ac:dyDescent="0.2">
      <c r="R2138" s="17" t="s">
        <v>21</v>
      </c>
      <c r="S2138" s="18">
        <f>_xll.qlInterestRateIndexFixingDate(IborIndex&amp;Tenor,T2138,Trigger)</f>
        <v>54375</v>
      </c>
      <c r="T2138" s="18">
        <f>_xll.qlCalendarAdvance(Calendar,T2137,R2138,"f",,Trigger)</f>
        <v>54379</v>
      </c>
      <c r="U2138" s="18">
        <f>_xll.qlInterestRateIndexMaturity(IborIndex&amp;Tenor,T2138,Trigger)</f>
        <v>54560</v>
      </c>
      <c r="V2138" s="22" t="e">
        <f>_xll.qlIndexFixing($V$1,S2138,,Trigger)</f>
        <v>#NUM!</v>
      </c>
      <c r="W2138" s="22" t="e">
        <f>_xll.qlIndexFixing($W$1,S2138,,Trigger)</f>
        <v>#NUM!</v>
      </c>
      <c r="X2138" s="17" t="e">
        <f t="shared" si="33"/>
        <v>#NUM!</v>
      </c>
    </row>
    <row r="2139" spans="18:24" x14ac:dyDescent="0.2">
      <c r="R2139" s="17" t="s">
        <v>21</v>
      </c>
      <c r="S2139" s="18">
        <f>_xll.qlInterestRateIndexFixingDate(IborIndex&amp;Tenor,T2139,Trigger)</f>
        <v>54382</v>
      </c>
      <c r="T2139" s="18">
        <f>_xll.qlCalendarAdvance(Calendar,T2138,R2139,"f",,Trigger)</f>
        <v>54386</v>
      </c>
      <c r="U2139" s="18">
        <f>_xll.qlInterestRateIndexMaturity(IborIndex&amp;Tenor,T2139,Trigger)</f>
        <v>54567</v>
      </c>
      <c r="V2139" s="22" t="e">
        <f>_xll.qlIndexFixing($V$1,S2139,,Trigger)</f>
        <v>#NUM!</v>
      </c>
      <c r="W2139" s="22" t="e">
        <f>_xll.qlIndexFixing($W$1,S2139,,Trigger)</f>
        <v>#NUM!</v>
      </c>
      <c r="X2139" s="17" t="e">
        <f t="shared" si="33"/>
        <v>#NUM!</v>
      </c>
    </row>
    <row r="2140" spans="18:24" x14ac:dyDescent="0.2">
      <c r="R2140" s="17" t="s">
        <v>21</v>
      </c>
      <c r="S2140" s="18">
        <f>_xll.qlInterestRateIndexFixingDate(IborIndex&amp;Tenor,T2140,Trigger)</f>
        <v>54389</v>
      </c>
      <c r="T2140" s="18">
        <f>_xll.qlCalendarAdvance(Calendar,T2139,R2140,"f",,Trigger)</f>
        <v>54393</v>
      </c>
      <c r="U2140" s="18">
        <f>_xll.qlInterestRateIndexMaturity(IborIndex&amp;Tenor,T2140,Trigger)</f>
        <v>54575</v>
      </c>
      <c r="V2140" s="22" t="e">
        <f>_xll.qlIndexFixing($V$1,S2140,,Trigger)</f>
        <v>#NUM!</v>
      </c>
      <c r="W2140" s="22" t="e">
        <f>_xll.qlIndexFixing($W$1,S2140,,Trigger)</f>
        <v>#NUM!</v>
      </c>
      <c r="X2140" s="17" t="e">
        <f t="shared" si="33"/>
        <v>#NUM!</v>
      </c>
    </row>
    <row r="2141" spans="18:24" x14ac:dyDescent="0.2">
      <c r="R2141" s="17" t="s">
        <v>21</v>
      </c>
      <c r="S2141" s="18">
        <f>_xll.qlInterestRateIndexFixingDate(IborIndex&amp;Tenor,T2141,Trigger)</f>
        <v>54396</v>
      </c>
      <c r="T2141" s="18">
        <f>_xll.qlCalendarAdvance(Calendar,T2140,R2141,"f",,Trigger)</f>
        <v>54400</v>
      </c>
      <c r="U2141" s="18">
        <f>_xll.qlInterestRateIndexMaturity(IborIndex&amp;Tenor,T2141,Trigger)</f>
        <v>54582</v>
      </c>
      <c r="V2141" s="22" t="e">
        <f>_xll.qlIndexFixing($V$1,S2141,,Trigger)</f>
        <v>#NUM!</v>
      </c>
      <c r="W2141" s="22" t="e">
        <f>_xll.qlIndexFixing($W$1,S2141,,Trigger)</f>
        <v>#NUM!</v>
      </c>
      <c r="X2141" s="17" t="e">
        <f t="shared" si="33"/>
        <v>#NUM!</v>
      </c>
    </row>
    <row r="2142" spans="18:24" x14ac:dyDescent="0.2">
      <c r="R2142" s="17" t="s">
        <v>21</v>
      </c>
      <c r="S2142" s="18">
        <f>_xll.qlInterestRateIndexFixingDate(IborIndex&amp;Tenor,T2142,Trigger)</f>
        <v>54403</v>
      </c>
      <c r="T2142" s="18">
        <f>_xll.qlCalendarAdvance(Calendar,T2141,R2142,"f",,Trigger)</f>
        <v>54407</v>
      </c>
      <c r="U2142" s="18">
        <f>_xll.qlInterestRateIndexMaturity(IborIndex&amp;Tenor,T2142,Trigger)</f>
        <v>54589</v>
      </c>
      <c r="V2142" s="22" t="e">
        <f>_xll.qlIndexFixing($V$1,S2142,,Trigger)</f>
        <v>#NUM!</v>
      </c>
      <c r="W2142" s="22" t="e">
        <f>_xll.qlIndexFixing($W$1,S2142,,Trigger)</f>
        <v>#NUM!</v>
      </c>
      <c r="X2142" s="17" t="e">
        <f t="shared" si="33"/>
        <v>#NUM!</v>
      </c>
    </row>
    <row r="2143" spans="18:24" x14ac:dyDescent="0.2">
      <c r="R2143" s="17" t="s">
        <v>21</v>
      </c>
      <c r="S2143" s="18">
        <f>_xll.qlInterestRateIndexFixingDate(IborIndex&amp;Tenor,T2143,Trigger)</f>
        <v>54410</v>
      </c>
      <c r="T2143" s="18">
        <f>_xll.qlCalendarAdvance(Calendar,T2142,R2143,"f",,Trigger)</f>
        <v>54414</v>
      </c>
      <c r="U2143" s="18">
        <f>_xll.qlInterestRateIndexMaturity(IborIndex&amp;Tenor,T2143,Trigger)</f>
        <v>54596</v>
      </c>
      <c r="V2143" s="22" t="e">
        <f>_xll.qlIndexFixing($V$1,S2143,,Trigger)</f>
        <v>#NUM!</v>
      </c>
      <c r="W2143" s="22" t="e">
        <f>_xll.qlIndexFixing($W$1,S2143,,Trigger)</f>
        <v>#NUM!</v>
      </c>
      <c r="X2143" s="17" t="e">
        <f t="shared" si="33"/>
        <v>#NUM!</v>
      </c>
    </row>
    <row r="2144" spans="18:24" x14ac:dyDescent="0.2">
      <c r="R2144" s="17" t="s">
        <v>21</v>
      </c>
      <c r="S2144" s="18">
        <f>_xll.qlInterestRateIndexFixingDate(IborIndex&amp;Tenor,T2144,Trigger)</f>
        <v>54416</v>
      </c>
      <c r="T2144" s="18">
        <f>_xll.qlCalendarAdvance(Calendar,T2143,R2144,"f",,Trigger)</f>
        <v>54421</v>
      </c>
      <c r="U2144" s="18">
        <f>_xll.qlInterestRateIndexMaturity(IborIndex&amp;Tenor,T2144,Trigger)</f>
        <v>54603</v>
      </c>
      <c r="V2144" s="22" t="e">
        <f>_xll.qlIndexFixing($V$1,S2144,,Trigger)</f>
        <v>#NUM!</v>
      </c>
      <c r="W2144" s="22" t="e">
        <f>_xll.qlIndexFixing($W$1,S2144,,Trigger)</f>
        <v>#NUM!</v>
      </c>
      <c r="X2144" s="17" t="e">
        <f t="shared" si="33"/>
        <v>#NUM!</v>
      </c>
    </row>
    <row r="2145" spans="18:24" x14ac:dyDescent="0.2">
      <c r="R2145" s="17" t="s">
        <v>21</v>
      </c>
      <c r="S2145" s="18">
        <f>_xll.qlInterestRateIndexFixingDate(IborIndex&amp;Tenor,T2145,Trigger)</f>
        <v>54423</v>
      </c>
      <c r="T2145" s="18">
        <f>_xll.qlCalendarAdvance(Calendar,T2144,R2145,"f",,Trigger)</f>
        <v>54428</v>
      </c>
      <c r="U2145" s="18">
        <f>_xll.qlInterestRateIndexMaturity(IborIndex&amp;Tenor,T2145,Trigger)</f>
        <v>54609</v>
      </c>
      <c r="V2145" s="22" t="e">
        <f>_xll.qlIndexFixing($V$1,S2145,,Trigger)</f>
        <v>#NUM!</v>
      </c>
      <c r="W2145" s="22" t="e">
        <f>_xll.qlIndexFixing($W$1,S2145,,Trigger)</f>
        <v>#NUM!</v>
      </c>
      <c r="X2145" s="17" t="e">
        <f t="shared" si="33"/>
        <v>#NUM!</v>
      </c>
    </row>
    <row r="2146" spans="18:24" x14ac:dyDescent="0.2">
      <c r="R2146" s="17" t="s">
        <v>21</v>
      </c>
      <c r="S2146" s="18">
        <f>_xll.qlInterestRateIndexFixingDate(IborIndex&amp;Tenor,T2146,Trigger)</f>
        <v>54431</v>
      </c>
      <c r="T2146" s="18">
        <f>_xll.qlCalendarAdvance(Calendar,T2145,R2146,"f",,Trigger)</f>
        <v>54435</v>
      </c>
      <c r="U2146" s="18">
        <f>_xll.qlInterestRateIndexMaturity(IborIndex&amp;Tenor,T2146,Trigger)</f>
        <v>54616</v>
      </c>
      <c r="V2146" s="22" t="e">
        <f>_xll.qlIndexFixing($V$1,S2146,,Trigger)</f>
        <v>#NUM!</v>
      </c>
      <c r="W2146" s="22" t="e">
        <f>_xll.qlIndexFixing($W$1,S2146,,Trigger)</f>
        <v>#NUM!</v>
      </c>
      <c r="X2146" s="17" t="e">
        <f t="shared" si="33"/>
        <v>#NUM!</v>
      </c>
    </row>
    <row r="2147" spans="18:24" x14ac:dyDescent="0.2">
      <c r="R2147" s="17" t="s">
        <v>21</v>
      </c>
      <c r="S2147" s="18">
        <f>_xll.qlInterestRateIndexFixingDate(IborIndex&amp;Tenor,T2147,Trigger)</f>
        <v>54438</v>
      </c>
      <c r="T2147" s="18">
        <f>_xll.qlCalendarAdvance(Calendar,T2146,R2147,"f",,Trigger)</f>
        <v>54442</v>
      </c>
      <c r="U2147" s="18">
        <f>_xll.qlInterestRateIndexMaturity(IborIndex&amp;Tenor,T2147,Trigger)</f>
        <v>54623</v>
      </c>
      <c r="V2147" s="22" t="e">
        <f>_xll.qlIndexFixing($V$1,S2147,,Trigger)</f>
        <v>#NUM!</v>
      </c>
      <c r="W2147" s="22" t="e">
        <f>_xll.qlIndexFixing($W$1,S2147,,Trigger)</f>
        <v>#NUM!</v>
      </c>
      <c r="X2147" s="17" t="e">
        <f t="shared" si="33"/>
        <v>#NUM!</v>
      </c>
    </row>
    <row r="2148" spans="18:24" x14ac:dyDescent="0.2">
      <c r="R2148" s="17" t="s">
        <v>21</v>
      </c>
      <c r="S2148" s="18">
        <f>_xll.qlInterestRateIndexFixingDate(IborIndex&amp;Tenor,T2148,Trigger)</f>
        <v>54445</v>
      </c>
      <c r="T2148" s="18">
        <f>_xll.qlCalendarAdvance(Calendar,T2147,R2148,"f",,Trigger)</f>
        <v>54449</v>
      </c>
      <c r="U2148" s="18">
        <f>_xll.qlInterestRateIndexMaturity(IborIndex&amp;Tenor,T2148,Trigger)</f>
        <v>54630</v>
      </c>
      <c r="V2148" s="22" t="e">
        <f>_xll.qlIndexFixing($V$1,S2148,,Trigger)</f>
        <v>#NUM!</v>
      </c>
      <c r="W2148" s="22" t="e">
        <f>_xll.qlIndexFixing($W$1,S2148,,Trigger)</f>
        <v>#NUM!</v>
      </c>
      <c r="X2148" s="17" t="e">
        <f t="shared" si="33"/>
        <v>#NUM!</v>
      </c>
    </row>
    <row r="2149" spans="18:24" x14ac:dyDescent="0.2">
      <c r="R2149" s="17" t="s">
        <v>21</v>
      </c>
      <c r="S2149" s="18">
        <f>_xll.qlInterestRateIndexFixingDate(IborIndex&amp;Tenor,T2149,Trigger)</f>
        <v>54452</v>
      </c>
      <c r="T2149" s="18">
        <f>_xll.qlCalendarAdvance(Calendar,T2148,R2149,"f",,Trigger)</f>
        <v>54456</v>
      </c>
      <c r="U2149" s="18">
        <f>_xll.qlInterestRateIndexMaturity(IborIndex&amp;Tenor,T2149,Trigger)</f>
        <v>54637</v>
      </c>
      <c r="V2149" s="22" t="e">
        <f>_xll.qlIndexFixing($V$1,S2149,,Trigger)</f>
        <v>#NUM!</v>
      </c>
      <c r="W2149" s="22" t="e">
        <f>_xll.qlIndexFixing($W$1,S2149,,Trigger)</f>
        <v>#NUM!</v>
      </c>
      <c r="X2149" s="17" t="e">
        <f t="shared" si="33"/>
        <v>#NUM!</v>
      </c>
    </row>
    <row r="2150" spans="18:24" x14ac:dyDescent="0.2">
      <c r="R2150" s="17" t="s">
        <v>21</v>
      </c>
      <c r="S2150" s="18">
        <f>_xll.qlInterestRateIndexFixingDate(IborIndex&amp;Tenor,T2150,Trigger)</f>
        <v>54459</v>
      </c>
      <c r="T2150" s="18">
        <f>_xll.qlCalendarAdvance(Calendar,T2149,R2150,"f",,Trigger)</f>
        <v>54463</v>
      </c>
      <c r="U2150" s="18">
        <f>_xll.qlInterestRateIndexMaturity(IborIndex&amp;Tenor,T2150,Trigger)</f>
        <v>54644</v>
      </c>
      <c r="V2150" s="22" t="e">
        <f>_xll.qlIndexFixing($V$1,S2150,,Trigger)</f>
        <v>#NUM!</v>
      </c>
      <c r="W2150" s="22" t="e">
        <f>_xll.qlIndexFixing($W$1,S2150,,Trigger)</f>
        <v>#NUM!</v>
      </c>
      <c r="X2150" s="17" t="e">
        <f t="shared" si="33"/>
        <v>#NUM!</v>
      </c>
    </row>
    <row r="2151" spans="18:24" x14ac:dyDescent="0.2">
      <c r="R2151" s="17" t="s">
        <v>21</v>
      </c>
      <c r="S2151" s="18">
        <f>_xll.qlInterestRateIndexFixingDate(IborIndex&amp;Tenor,T2151,Trigger)</f>
        <v>54466</v>
      </c>
      <c r="T2151" s="18">
        <f>_xll.qlCalendarAdvance(Calendar,T2150,R2151,"f",,Trigger)</f>
        <v>54470</v>
      </c>
      <c r="U2151" s="18">
        <f>_xll.qlInterestRateIndexMaturity(IborIndex&amp;Tenor,T2151,Trigger)</f>
        <v>54651</v>
      </c>
      <c r="V2151" s="22" t="e">
        <f>_xll.qlIndexFixing($V$1,S2151,,Trigger)</f>
        <v>#NUM!</v>
      </c>
      <c r="W2151" s="22" t="e">
        <f>_xll.qlIndexFixing($W$1,S2151,,Trigger)</f>
        <v>#NUM!</v>
      </c>
      <c r="X2151" s="17" t="e">
        <f t="shared" si="33"/>
        <v>#NUM!</v>
      </c>
    </row>
    <row r="2152" spans="18:24" x14ac:dyDescent="0.2">
      <c r="R2152" s="17" t="s">
        <v>21</v>
      </c>
      <c r="S2152" s="18">
        <f>_xll.qlInterestRateIndexFixingDate(IborIndex&amp;Tenor,T2152,Trigger)</f>
        <v>54473</v>
      </c>
      <c r="T2152" s="18">
        <f>_xll.qlCalendarAdvance(Calendar,T2151,R2152,"f",,Trigger)</f>
        <v>54477</v>
      </c>
      <c r="U2152" s="18">
        <f>_xll.qlInterestRateIndexMaturity(IborIndex&amp;Tenor,T2152,Trigger)</f>
        <v>54658</v>
      </c>
      <c r="V2152" s="22" t="e">
        <f>_xll.qlIndexFixing($V$1,S2152,,Trigger)</f>
        <v>#NUM!</v>
      </c>
      <c r="W2152" s="22" t="e">
        <f>_xll.qlIndexFixing($W$1,S2152,,Trigger)</f>
        <v>#NUM!</v>
      </c>
      <c r="X2152" s="17" t="e">
        <f t="shared" si="33"/>
        <v>#NUM!</v>
      </c>
    </row>
    <row r="2153" spans="18:24" x14ac:dyDescent="0.2">
      <c r="R2153" s="17" t="s">
        <v>21</v>
      </c>
      <c r="S2153" s="18">
        <f>_xll.qlInterestRateIndexFixingDate(IborIndex&amp;Tenor,T2153,Trigger)</f>
        <v>54480</v>
      </c>
      <c r="T2153" s="18">
        <f>_xll.qlCalendarAdvance(Calendar,T2152,R2153,"f",,Trigger)</f>
        <v>54484</v>
      </c>
      <c r="U2153" s="18">
        <f>_xll.qlInterestRateIndexMaturity(IborIndex&amp;Tenor,T2153,Trigger)</f>
        <v>54668</v>
      </c>
      <c r="V2153" s="22" t="e">
        <f>_xll.qlIndexFixing($V$1,S2153,,Trigger)</f>
        <v>#NUM!</v>
      </c>
      <c r="W2153" s="22" t="e">
        <f>_xll.qlIndexFixing($W$1,S2153,,Trigger)</f>
        <v>#NUM!</v>
      </c>
      <c r="X2153" s="17" t="e">
        <f t="shared" si="33"/>
        <v>#NUM!</v>
      </c>
    </row>
    <row r="2154" spans="18:24" x14ac:dyDescent="0.2">
      <c r="R2154" s="17" t="s">
        <v>21</v>
      </c>
      <c r="S2154" s="18">
        <f>_xll.qlInterestRateIndexFixingDate(IborIndex&amp;Tenor,T2154,Trigger)</f>
        <v>54487</v>
      </c>
      <c r="T2154" s="18">
        <f>_xll.qlCalendarAdvance(Calendar,T2153,R2154,"f",,Trigger)</f>
        <v>54491</v>
      </c>
      <c r="U2154" s="18">
        <f>_xll.qlInterestRateIndexMaturity(IborIndex&amp;Tenor,T2154,Trigger)</f>
        <v>54675</v>
      </c>
      <c r="V2154" s="22" t="e">
        <f>_xll.qlIndexFixing($V$1,S2154,,Trigger)</f>
        <v>#NUM!</v>
      </c>
      <c r="W2154" s="22" t="e">
        <f>_xll.qlIndexFixing($W$1,S2154,,Trigger)</f>
        <v>#NUM!</v>
      </c>
      <c r="X2154" s="17" t="e">
        <f t="shared" si="33"/>
        <v>#NUM!</v>
      </c>
    </row>
    <row r="2155" spans="18:24" x14ac:dyDescent="0.2">
      <c r="R2155" s="17" t="s">
        <v>21</v>
      </c>
      <c r="S2155" s="18">
        <f>_xll.qlInterestRateIndexFixingDate(IborIndex&amp;Tenor,T2155,Trigger)</f>
        <v>54494</v>
      </c>
      <c r="T2155" s="18">
        <f>_xll.qlCalendarAdvance(Calendar,T2154,R2155,"f",,Trigger)</f>
        <v>54498</v>
      </c>
      <c r="U2155" s="18">
        <f>_xll.qlInterestRateIndexMaturity(IborIndex&amp;Tenor,T2155,Trigger)</f>
        <v>54682</v>
      </c>
      <c r="V2155" s="22" t="e">
        <f>_xll.qlIndexFixing($V$1,S2155,,Trigger)</f>
        <v>#NUM!</v>
      </c>
      <c r="W2155" s="22" t="e">
        <f>_xll.qlIndexFixing($W$1,S2155,,Trigger)</f>
        <v>#NUM!</v>
      </c>
      <c r="X2155" s="17" t="e">
        <f t="shared" si="33"/>
        <v>#NUM!</v>
      </c>
    </row>
    <row r="2156" spans="18:24" x14ac:dyDescent="0.2">
      <c r="R2156" s="17" t="s">
        <v>21</v>
      </c>
      <c r="S2156" s="18">
        <f>_xll.qlInterestRateIndexFixingDate(IborIndex&amp;Tenor,T2156,Trigger)</f>
        <v>54501</v>
      </c>
      <c r="T2156" s="18">
        <f>_xll.qlCalendarAdvance(Calendar,T2155,R2156,"f",,Trigger)</f>
        <v>54505</v>
      </c>
      <c r="U2156" s="18">
        <f>_xll.qlInterestRateIndexMaturity(IborIndex&amp;Tenor,T2156,Trigger)</f>
        <v>54689</v>
      </c>
      <c r="V2156" s="22" t="e">
        <f>_xll.qlIndexFixing($V$1,S2156,,Trigger)</f>
        <v>#NUM!</v>
      </c>
      <c r="W2156" s="22" t="e">
        <f>_xll.qlIndexFixing($W$1,S2156,,Trigger)</f>
        <v>#NUM!</v>
      </c>
      <c r="X2156" s="17" t="e">
        <f t="shared" si="33"/>
        <v>#NUM!</v>
      </c>
    </row>
    <row r="2157" spans="18:24" x14ac:dyDescent="0.2">
      <c r="R2157" s="17" t="s">
        <v>21</v>
      </c>
      <c r="S2157" s="18">
        <f>_xll.qlInterestRateIndexFixingDate(IborIndex&amp;Tenor,T2157,Trigger)</f>
        <v>54508</v>
      </c>
      <c r="T2157" s="18">
        <f>_xll.qlCalendarAdvance(Calendar,T2156,R2157,"f",,Trigger)</f>
        <v>54512</v>
      </c>
      <c r="U2157" s="18">
        <f>_xll.qlInterestRateIndexMaturity(IborIndex&amp;Tenor,T2157,Trigger)</f>
        <v>54696</v>
      </c>
      <c r="V2157" s="22" t="e">
        <f>_xll.qlIndexFixing($V$1,S2157,,Trigger)</f>
        <v>#NUM!</v>
      </c>
      <c r="W2157" s="22" t="e">
        <f>_xll.qlIndexFixing($W$1,S2157,,Trigger)</f>
        <v>#NUM!</v>
      </c>
      <c r="X2157" s="17" t="e">
        <f t="shared" si="33"/>
        <v>#NUM!</v>
      </c>
    </row>
    <row r="2158" spans="18:24" x14ac:dyDescent="0.2">
      <c r="R2158" s="17" t="s">
        <v>21</v>
      </c>
      <c r="S2158" s="18">
        <f>_xll.qlInterestRateIndexFixingDate(IborIndex&amp;Tenor,T2158,Trigger)</f>
        <v>54515</v>
      </c>
      <c r="T2158" s="18">
        <f>_xll.qlCalendarAdvance(Calendar,T2157,R2158,"f",,Trigger)</f>
        <v>54519</v>
      </c>
      <c r="U2158" s="18">
        <f>_xll.qlInterestRateIndexMaturity(IborIndex&amp;Tenor,T2158,Trigger)</f>
        <v>54702</v>
      </c>
      <c r="V2158" s="22" t="e">
        <f>_xll.qlIndexFixing($V$1,S2158,,Trigger)</f>
        <v>#NUM!</v>
      </c>
      <c r="W2158" s="22" t="e">
        <f>_xll.qlIndexFixing($W$1,S2158,,Trigger)</f>
        <v>#NUM!</v>
      </c>
      <c r="X2158" s="17" t="e">
        <f t="shared" si="33"/>
        <v>#NUM!</v>
      </c>
    </row>
    <row r="2159" spans="18:24" x14ac:dyDescent="0.2">
      <c r="R2159" s="17" t="s">
        <v>21</v>
      </c>
      <c r="S2159" s="18">
        <f>_xll.qlInterestRateIndexFixingDate(IborIndex&amp;Tenor,T2159,Trigger)</f>
        <v>54522</v>
      </c>
      <c r="T2159" s="18">
        <f>_xll.qlCalendarAdvance(Calendar,T2158,R2159,"f",,Trigger)</f>
        <v>54526</v>
      </c>
      <c r="U2159" s="18">
        <f>_xll.qlInterestRateIndexMaturity(IborIndex&amp;Tenor,T2159,Trigger)</f>
        <v>54709</v>
      </c>
      <c r="V2159" s="22" t="e">
        <f>_xll.qlIndexFixing($V$1,S2159,,Trigger)</f>
        <v>#NUM!</v>
      </c>
      <c r="W2159" s="22" t="e">
        <f>_xll.qlIndexFixing($W$1,S2159,,Trigger)</f>
        <v>#NUM!</v>
      </c>
      <c r="X2159" s="17" t="e">
        <f t="shared" si="33"/>
        <v>#NUM!</v>
      </c>
    </row>
    <row r="2160" spans="18:24" x14ac:dyDescent="0.2">
      <c r="R2160" s="17" t="s">
        <v>21</v>
      </c>
      <c r="S2160" s="18">
        <f>_xll.qlInterestRateIndexFixingDate(IborIndex&amp;Tenor,T2160,Trigger)</f>
        <v>54527</v>
      </c>
      <c r="T2160" s="18">
        <f>_xll.qlCalendarAdvance(Calendar,T2159,R2160,"f",,Trigger)</f>
        <v>54533</v>
      </c>
      <c r="U2160" s="18">
        <f>_xll.qlInterestRateIndexMaturity(IborIndex&amp;Tenor,T2160,Trigger)</f>
        <v>54716</v>
      </c>
      <c r="V2160" s="22" t="e">
        <f>_xll.qlIndexFixing($V$1,S2160,,Trigger)</f>
        <v>#NUM!</v>
      </c>
      <c r="W2160" s="22" t="e">
        <f>_xll.qlIndexFixing($W$1,S2160,,Trigger)</f>
        <v>#NUM!</v>
      </c>
      <c r="X2160" s="17" t="e">
        <f t="shared" si="33"/>
        <v>#NUM!</v>
      </c>
    </row>
    <row r="2161" spans="18:24" x14ac:dyDescent="0.2">
      <c r="R2161" s="17" t="s">
        <v>21</v>
      </c>
      <c r="S2161" s="18">
        <f>_xll.qlInterestRateIndexFixingDate(IborIndex&amp;Tenor,T2161,Trigger)</f>
        <v>54536</v>
      </c>
      <c r="T2161" s="18">
        <f>_xll.qlCalendarAdvance(Calendar,T2160,R2161,"f",,Trigger)</f>
        <v>54540</v>
      </c>
      <c r="U2161" s="18">
        <f>_xll.qlInterestRateIndexMaturity(IborIndex&amp;Tenor,T2161,Trigger)</f>
        <v>54723</v>
      </c>
      <c r="V2161" s="22" t="e">
        <f>_xll.qlIndexFixing($V$1,S2161,,Trigger)</f>
        <v>#NUM!</v>
      </c>
      <c r="W2161" s="22" t="e">
        <f>_xll.qlIndexFixing($W$1,S2161,,Trigger)</f>
        <v>#NUM!</v>
      </c>
      <c r="X2161" s="17" t="e">
        <f t="shared" si="33"/>
        <v>#NUM!</v>
      </c>
    </row>
    <row r="2162" spans="18:24" x14ac:dyDescent="0.2">
      <c r="R2162" s="17" t="s">
        <v>21</v>
      </c>
      <c r="S2162" s="18">
        <f>_xll.qlInterestRateIndexFixingDate(IborIndex&amp;Tenor,T2162,Trigger)</f>
        <v>54543</v>
      </c>
      <c r="T2162" s="18">
        <f>_xll.qlCalendarAdvance(Calendar,T2161,R2162,"f",,Trigger)</f>
        <v>54547</v>
      </c>
      <c r="U2162" s="18">
        <f>_xll.qlInterestRateIndexMaturity(IborIndex&amp;Tenor,T2162,Trigger)</f>
        <v>54731</v>
      </c>
      <c r="V2162" s="22" t="e">
        <f>_xll.qlIndexFixing($V$1,S2162,,Trigger)</f>
        <v>#NUM!</v>
      </c>
      <c r="W2162" s="22" t="e">
        <f>_xll.qlIndexFixing($W$1,S2162,,Trigger)</f>
        <v>#NUM!</v>
      </c>
      <c r="X2162" s="17" t="e">
        <f t="shared" si="33"/>
        <v>#NUM!</v>
      </c>
    </row>
    <row r="2163" spans="18:24" x14ac:dyDescent="0.2">
      <c r="R2163" s="17" t="s">
        <v>21</v>
      </c>
      <c r="S2163" s="18">
        <f>_xll.qlInterestRateIndexFixingDate(IborIndex&amp;Tenor,T2163,Trigger)</f>
        <v>54550</v>
      </c>
      <c r="T2163" s="18">
        <f>_xll.qlCalendarAdvance(Calendar,T2162,R2163,"f",,Trigger)</f>
        <v>54554</v>
      </c>
      <c r="U2163" s="18">
        <f>_xll.qlInterestRateIndexMaturity(IborIndex&amp;Tenor,T2163,Trigger)</f>
        <v>54738</v>
      </c>
      <c r="V2163" s="22" t="e">
        <f>_xll.qlIndexFixing($V$1,S2163,,Trigger)</f>
        <v>#NUM!</v>
      </c>
      <c r="W2163" s="22" t="e">
        <f>_xll.qlIndexFixing($W$1,S2163,,Trigger)</f>
        <v>#NUM!</v>
      </c>
      <c r="X2163" s="17" t="e">
        <f t="shared" si="33"/>
        <v>#NUM!</v>
      </c>
    </row>
    <row r="2164" spans="18:24" x14ac:dyDescent="0.2">
      <c r="R2164" s="17" t="s">
        <v>21</v>
      </c>
      <c r="S2164" s="18">
        <f>_xll.qlInterestRateIndexFixingDate(IborIndex&amp;Tenor,T2164,Trigger)</f>
        <v>54557</v>
      </c>
      <c r="T2164" s="18">
        <f>_xll.qlCalendarAdvance(Calendar,T2163,R2164,"f",,Trigger)</f>
        <v>54561</v>
      </c>
      <c r="U2164" s="18">
        <f>_xll.qlInterestRateIndexMaturity(IborIndex&amp;Tenor,T2164,Trigger)</f>
        <v>54745</v>
      </c>
      <c r="V2164" s="22" t="e">
        <f>_xll.qlIndexFixing($V$1,S2164,,Trigger)</f>
        <v>#NUM!</v>
      </c>
      <c r="W2164" s="22" t="e">
        <f>_xll.qlIndexFixing($W$1,S2164,,Trigger)</f>
        <v>#NUM!</v>
      </c>
      <c r="X2164" s="17" t="e">
        <f t="shared" si="33"/>
        <v>#NUM!</v>
      </c>
    </row>
    <row r="2165" spans="18:24" x14ac:dyDescent="0.2">
      <c r="R2165" s="17" t="s">
        <v>21</v>
      </c>
      <c r="S2165" s="18">
        <f>_xll.qlInterestRateIndexFixingDate(IborIndex&amp;Tenor,T2165,Trigger)</f>
        <v>54564</v>
      </c>
      <c r="T2165" s="18">
        <f>_xll.qlCalendarAdvance(Calendar,T2164,R2165,"f",,Trigger)</f>
        <v>54568</v>
      </c>
      <c r="U2165" s="18">
        <f>_xll.qlInterestRateIndexMaturity(IborIndex&amp;Tenor,T2165,Trigger)</f>
        <v>54752</v>
      </c>
      <c r="V2165" s="22" t="e">
        <f>_xll.qlIndexFixing($V$1,S2165,,Trigger)</f>
        <v>#NUM!</v>
      </c>
      <c r="W2165" s="22" t="e">
        <f>_xll.qlIndexFixing($W$1,S2165,,Trigger)</f>
        <v>#NUM!</v>
      </c>
      <c r="X2165" s="17" t="e">
        <f t="shared" si="33"/>
        <v>#NUM!</v>
      </c>
    </row>
    <row r="2166" spans="18:24" x14ac:dyDescent="0.2">
      <c r="R2166" s="17" t="s">
        <v>21</v>
      </c>
      <c r="S2166" s="18">
        <f>_xll.qlInterestRateIndexFixingDate(IborIndex&amp;Tenor,T2166,Trigger)</f>
        <v>54571</v>
      </c>
      <c r="T2166" s="18">
        <f>_xll.qlCalendarAdvance(Calendar,T2165,R2166,"f",,Trigger)</f>
        <v>54575</v>
      </c>
      <c r="U2166" s="18">
        <f>_xll.qlInterestRateIndexMaturity(IborIndex&amp;Tenor,T2166,Trigger)</f>
        <v>54758</v>
      </c>
      <c r="V2166" s="22" t="e">
        <f>_xll.qlIndexFixing($V$1,S2166,,Trigger)</f>
        <v>#NUM!</v>
      </c>
      <c r="W2166" s="22" t="e">
        <f>_xll.qlIndexFixing($W$1,S2166,,Trigger)</f>
        <v>#NUM!</v>
      </c>
      <c r="X2166" s="17" t="e">
        <f t="shared" si="33"/>
        <v>#NUM!</v>
      </c>
    </row>
    <row r="2167" spans="18:24" x14ac:dyDescent="0.2">
      <c r="R2167" s="17" t="s">
        <v>21</v>
      </c>
      <c r="S2167" s="18">
        <f>_xll.qlInterestRateIndexFixingDate(IborIndex&amp;Tenor,T2167,Trigger)</f>
        <v>54578</v>
      </c>
      <c r="T2167" s="18">
        <f>_xll.qlCalendarAdvance(Calendar,T2166,R2167,"f",,Trigger)</f>
        <v>54582</v>
      </c>
      <c r="U2167" s="18">
        <f>_xll.qlInterestRateIndexMaturity(IborIndex&amp;Tenor,T2167,Trigger)</f>
        <v>54765</v>
      </c>
      <c r="V2167" s="22" t="e">
        <f>_xll.qlIndexFixing($V$1,S2167,,Trigger)</f>
        <v>#NUM!</v>
      </c>
      <c r="W2167" s="22" t="e">
        <f>_xll.qlIndexFixing($W$1,S2167,,Trigger)</f>
        <v>#NUM!</v>
      </c>
      <c r="X2167" s="17" t="e">
        <f t="shared" si="33"/>
        <v>#NUM!</v>
      </c>
    </row>
    <row r="2168" spans="18:24" x14ac:dyDescent="0.2">
      <c r="R2168" s="17" t="s">
        <v>21</v>
      </c>
      <c r="S2168" s="18">
        <f>_xll.qlInterestRateIndexFixingDate(IborIndex&amp;Tenor,T2168,Trigger)</f>
        <v>54585</v>
      </c>
      <c r="T2168" s="18">
        <f>_xll.qlCalendarAdvance(Calendar,T2167,R2168,"f",,Trigger)</f>
        <v>54589</v>
      </c>
      <c r="U2168" s="18">
        <f>_xll.qlInterestRateIndexMaturity(IborIndex&amp;Tenor,T2168,Trigger)</f>
        <v>54772</v>
      </c>
      <c r="V2168" s="22" t="e">
        <f>_xll.qlIndexFixing($V$1,S2168,,Trigger)</f>
        <v>#NUM!</v>
      </c>
      <c r="W2168" s="22" t="e">
        <f>_xll.qlIndexFixing($W$1,S2168,,Trigger)</f>
        <v>#NUM!</v>
      </c>
      <c r="X2168" s="17" t="e">
        <f t="shared" si="33"/>
        <v>#NUM!</v>
      </c>
    </row>
    <row r="2169" spans="18:24" x14ac:dyDescent="0.2">
      <c r="R2169" s="17" t="s">
        <v>21</v>
      </c>
      <c r="S2169" s="18">
        <f>_xll.qlInterestRateIndexFixingDate(IborIndex&amp;Tenor,T2169,Trigger)</f>
        <v>54592</v>
      </c>
      <c r="T2169" s="18">
        <f>_xll.qlCalendarAdvance(Calendar,T2168,R2169,"f",,Trigger)</f>
        <v>54596</v>
      </c>
      <c r="U2169" s="18">
        <f>_xll.qlInterestRateIndexMaturity(IborIndex&amp;Tenor,T2169,Trigger)</f>
        <v>54779</v>
      </c>
      <c r="V2169" s="22" t="e">
        <f>_xll.qlIndexFixing($V$1,S2169,,Trigger)</f>
        <v>#NUM!</v>
      </c>
      <c r="W2169" s="22" t="e">
        <f>_xll.qlIndexFixing($W$1,S2169,,Trigger)</f>
        <v>#NUM!</v>
      </c>
      <c r="X2169" s="17" t="e">
        <f t="shared" si="33"/>
        <v>#NUM!</v>
      </c>
    </row>
    <row r="2170" spans="18:24" x14ac:dyDescent="0.2">
      <c r="R2170" s="17" t="s">
        <v>21</v>
      </c>
      <c r="S2170" s="18">
        <f>_xll.qlInterestRateIndexFixingDate(IborIndex&amp;Tenor,T2170,Trigger)</f>
        <v>54599</v>
      </c>
      <c r="T2170" s="18">
        <f>_xll.qlCalendarAdvance(Calendar,T2169,R2170,"f",,Trigger)</f>
        <v>54603</v>
      </c>
      <c r="U2170" s="18">
        <f>_xll.qlInterestRateIndexMaturity(IborIndex&amp;Tenor,T2170,Trigger)</f>
        <v>54786</v>
      </c>
      <c r="V2170" s="22" t="e">
        <f>_xll.qlIndexFixing($V$1,S2170,,Trigger)</f>
        <v>#NUM!</v>
      </c>
      <c r="W2170" s="22" t="e">
        <f>_xll.qlIndexFixing($W$1,S2170,,Trigger)</f>
        <v>#NUM!</v>
      </c>
      <c r="X2170" s="17" t="e">
        <f t="shared" si="33"/>
        <v>#NUM!</v>
      </c>
    </row>
    <row r="2171" spans="18:24" x14ac:dyDescent="0.2">
      <c r="R2171" s="17" t="s">
        <v>21</v>
      </c>
      <c r="S2171" s="18">
        <f>_xll.qlInterestRateIndexFixingDate(IborIndex&amp;Tenor,T2171,Trigger)</f>
        <v>54606</v>
      </c>
      <c r="T2171" s="18">
        <f>_xll.qlCalendarAdvance(Calendar,T2170,R2171,"f",,Trigger)</f>
        <v>54610</v>
      </c>
      <c r="U2171" s="18">
        <f>_xll.qlInterestRateIndexMaturity(IborIndex&amp;Tenor,T2171,Trigger)</f>
        <v>54794</v>
      </c>
      <c r="V2171" s="22" t="e">
        <f>_xll.qlIndexFixing($V$1,S2171,,Trigger)</f>
        <v>#NUM!</v>
      </c>
      <c r="W2171" s="22" t="e">
        <f>_xll.qlIndexFixing($W$1,S2171,,Trigger)</f>
        <v>#NUM!</v>
      </c>
      <c r="X2171" s="17" t="e">
        <f t="shared" si="33"/>
        <v>#NUM!</v>
      </c>
    </row>
    <row r="2172" spans="18:24" x14ac:dyDescent="0.2">
      <c r="R2172" s="17" t="s">
        <v>21</v>
      </c>
      <c r="S2172" s="18">
        <f>_xll.qlInterestRateIndexFixingDate(IborIndex&amp;Tenor,T2172,Trigger)</f>
        <v>54613</v>
      </c>
      <c r="T2172" s="18">
        <f>_xll.qlCalendarAdvance(Calendar,T2171,R2172,"f",,Trigger)</f>
        <v>54617</v>
      </c>
      <c r="U2172" s="18">
        <f>_xll.qlInterestRateIndexMaturity(IborIndex&amp;Tenor,T2172,Trigger)</f>
        <v>54801</v>
      </c>
      <c r="V2172" s="22" t="e">
        <f>_xll.qlIndexFixing($V$1,S2172,,Trigger)</f>
        <v>#NUM!</v>
      </c>
      <c r="W2172" s="22" t="e">
        <f>_xll.qlIndexFixing($W$1,S2172,,Trigger)</f>
        <v>#NUM!</v>
      </c>
      <c r="X2172" s="17" t="e">
        <f t="shared" si="33"/>
        <v>#NUM!</v>
      </c>
    </row>
    <row r="2173" spans="18:24" x14ac:dyDescent="0.2">
      <c r="R2173" s="17" t="s">
        <v>21</v>
      </c>
      <c r="S2173" s="18">
        <f>_xll.qlInterestRateIndexFixingDate(IborIndex&amp;Tenor,T2173,Trigger)</f>
        <v>54620</v>
      </c>
      <c r="T2173" s="18">
        <f>_xll.qlCalendarAdvance(Calendar,T2172,R2173,"f",,Trigger)</f>
        <v>54624</v>
      </c>
      <c r="U2173" s="18">
        <f>_xll.qlInterestRateIndexMaturity(IborIndex&amp;Tenor,T2173,Trigger)</f>
        <v>54808</v>
      </c>
      <c r="V2173" s="22" t="e">
        <f>_xll.qlIndexFixing($V$1,S2173,,Trigger)</f>
        <v>#NUM!</v>
      </c>
      <c r="W2173" s="22" t="e">
        <f>_xll.qlIndexFixing($W$1,S2173,,Trigger)</f>
        <v>#NUM!</v>
      </c>
      <c r="X2173" s="17" t="e">
        <f t="shared" si="33"/>
        <v>#NUM!</v>
      </c>
    </row>
    <row r="2174" spans="18:24" x14ac:dyDescent="0.2">
      <c r="R2174" s="17" t="s">
        <v>21</v>
      </c>
      <c r="S2174" s="18">
        <f>_xll.qlInterestRateIndexFixingDate(IborIndex&amp;Tenor,T2174,Trigger)</f>
        <v>54627</v>
      </c>
      <c r="T2174" s="18">
        <f>_xll.qlCalendarAdvance(Calendar,T2173,R2174,"f",,Trigger)</f>
        <v>54631</v>
      </c>
      <c r="U2174" s="18">
        <f>_xll.qlInterestRateIndexMaturity(IborIndex&amp;Tenor,T2174,Trigger)</f>
        <v>54815</v>
      </c>
      <c r="V2174" s="22" t="e">
        <f>_xll.qlIndexFixing($V$1,S2174,,Trigger)</f>
        <v>#NUM!</v>
      </c>
      <c r="W2174" s="22" t="e">
        <f>_xll.qlIndexFixing($W$1,S2174,,Trigger)</f>
        <v>#NUM!</v>
      </c>
      <c r="X2174" s="17" t="e">
        <f t="shared" si="33"/>
        <v>#NUM!</v>
      </c>
    </row>
    <row r="2175" spans="18:24" x14ac:dyDescent="0.2">
      <c r="R2175" s="17" t="s">
        <v>21</v>
      </c>
      <c r="S2175" s="18">
        <f>_xll.qlInterestRateIndexFixingDate(IborIndex&amp;Tenor,T2175,Trigger)</f>
        <v>54634</v>
      </c>
      <c r="T2175" s="18">
        <f>_xll.qlCalendarAdvance(Calendar,T2174,R2175,"f",,Trigger)</f>
        <v>54638</v>
      </c>
      <c r="U2175" s="18">
        <f>_xll.qlInterestRateIndexMaturity(IborIndex&amp;Tenor,T2175,Trigger)</f>
        <v>54822</v>
      </c>
      <c r="V2175" s="22" t="e">
        <f>_xll.qlIndexFixing($V$1,S2175,,Trigger)</f>
        <v>#NUM!</v>
      </c>
      <c r="W2175" s="22" t="e">
        <f>_xll.qlIndexFixing($W$1,S2175,,Trigger)</f>
        <v>#NUM!</v>
      </c>
      <c r="X2175" s="17" t="e">
        <f t="shared" si="33"/>
        <v>#NUM!</v>
      </c>
    </row>
    <row r="2176" spans="18:24" x14ac:dyDescent="0.2">
      <c r="R2176" s="17" t="s">
        <v>21</v>
      </c>
      <c r="S2176" s="18">
        <f>_xll.qlInterestRateIndexFixingDate(IborIndex&amp;Tenor,T2176,Trigger)</f>
        <v>54641</v>
      </c>
      <c r="T2176" s="18">
        <f>_xll.qlCalendarAdvance(Calendar,T2175,R2176,"f",,Trigger)</f>
        <v>54645</v>
      </c>
      <c r="U2176" s="18">
        <f>_xll.qlInterestRateIndexMaturity(IborIndex&amp;Tenor,T2176,Trigger)</f>
        <v>54829</v>
      </c>
      <c r="V2176" s="22" t="e">
        <f>_xll.qlIndexFixing($V$1,S2176,,Trigger)</f>
        <v>#NUM!</v>
      </c>
      <c r="W2176" s="22" t="e">
        <f>_xll.qlIndexFixing($W$1,S2176,,Trigger)</f>
        <v>#NUM!</v>
      </c>
      <c r="X2176" s="17" t="e">
        <f t="shared" si="33"/>
        <v>#NUM!</v>
      </c>
    </row>
    <row r="2177" spans="18:24" x14ac:dyDescent="0.2">
      <c r="R2177" s="17" t="s">
        <v>21</v>
      </c>
      <c r="S2177" s="18">
        <f>_xll.qlInterestRateIndexFixingDate(IborIndex&amp;Tenor,T2177,Trigger)</f>
        <v>54648</v>
      </c>
      <c r="T2177" s="18">
        <f>_xll.qlCalendarAdvance(Calendar,T2176,R2177,"f",,Trigger)</f>
        <v>54652</v>
      </c>
      <c r="U2177" s="18">
        <f>_xll.qlInterestRateIndexMaturity(IborIndex&amp;Tenor,T2177,Trigger)</f>
        <v>54836</v>
      </c>
      <c r="V2177" s="22" t="e">
        <f>_xll.qlIndexFixing($V$1,S2177,,Trigger)</f>
        <v>#NUM!</v>
      </c>
      <c r="W2177" s="22" t="e">
        <f>_xll.qlIndexFixing($W$1,S2177,,Trigger)</f>
        <v>#NUM!</v>
      </c>
      <c r="X2177" s="17" t="e">
        <f t="shared" si="33"/>
        <v>#NUM!</v>
      </c>
    </row>
    <row r="2178" spans="18:24" x14ac:dyDescent="0.2">
      <c r="R2178" s="17" t="s">
        <v>21</v>
      </c>
      <c r="S2178" s="18">
        <f>_xll.qlInterestRateIndexFixingDate(IborIndex&amp;Tenor,T2178,Trigger)</f>
        <v>54655</v>
      </c>
      <c r="T2178" s="18">
        <f>_xll.qlCalendarAdvance(Calendar,T2177,R2178,"f",,Trigger)</f>
        <v>54659</v>
      </c>
      <c r="U2178" s="18">
        <f>_xll.qlInterestRateIndexMaturity(IborIndex&amp;Tenor,T2178,Trigger)</f>
        <v>54843</v>
      </c>
      <c r="V2178" s="22" t="e">
        <f>_xll.qlIndexFixing($V$1,S2178,,Trigger)</f>
        <v>#NUM!</v>
      </c>
      <c r="W2178" s="22" t="e">
        <f>_xll.qlIndexFixing($W$1,S2178,,Trigger)</f>
        <v>#NUM!</v>
      </c>
      <c r="X2178" s="17" t="e">
        <f t="shared" si="33"/>
        <v>#NUM!</v>
      </c>
    </row>
    <row r="2179" spans="18:24" x14ac:dyDescent="0.2">
      <c r="R2179" s="17" t="s">
        <v>21</v>
      </c>
      <c r="S2179" s="18">
        <f>_xll.qlInterestRateIndexFixingDate(IborIndex&amp;Tenor,T2179,Trigger)</f>
        <v>54662</v>
      </c>
      <c r="T2179" s="18">
        <f>_xll.qlCalendarAdvance(Calendar,T2178,R2179,"f",,Trigger)</f>
        <v>54666</v>
      </c>
      <c r="U2179" s="18">
        <f>_xll.qlInterestRateIndexMaturity(IborIndex&amp;Tenor,T2179,Trigger)</f>
        <v>54847</v>
      </c>
      <c r="V2179" s="22" t="e">
        <f>_xll.qlIndexFixing($V$1,S2179,,Trigger)</f>
        <v>#NUM!</v>
      </c>
      <c r="W2179" s="22" t="e">
        <f>_xll.qlIndexFixing($W$1,S2179,,Trigger)</f>
        <v>#NUM!</v>
      </c>
      <c r="X2179" s="17" t="e">
        <f t="shared" si="33"/>
        <v>#NUM!</v>
      </c>
    </row>
    <row r="2180" spans="18:24" x14ac:dyDescent="0.2">
      <c r="R2180" s="17" t="s">
        <v>21</v>
      </c>
      <c r="S2180" s="18">
        <f>_xll.qlInterestRateIndexFixingDate(IborIndex&amp;Tenor,T2180,Trigger)</f>
        <v>54669</v>
      </c>
      <c r="T2180" s="18">
        <f>_xll.qlCalendarAdvance(Calendar,T2179,R2180,"f",,Trigger)</f>
        <v>54673</v>
      </c>
      <c r="U2180" s="18">
        <f>_xll.qlInterestRateIndexMaturity(IborIndex&amp;Tenor,T2180,Trigger)</f>
        <v>54854</v>
      </c>
      <c r="V2180" s="22" t="e">
        <f>_xll.qlIndexFixing($V$1,S2180,,Trigger)</f>
        <v>#NUM!</v>
      </c>
      <c r="W2180" s="22" t="e">
        <f>_xll.qlIndexFixing($W$1,S2180,,Trigger)</f>
        <v>#NUM!</v>
      </c>
      <c r="X2180" s="17" t="e">
        <f t="shared" ref="X2180:X2243" si="34">(V2180-W2180)*10000</f>
        <v>#NUM!</v>
      </c>
    </row>
    <row r="2181" spans="18:24" x14ac:dyDescent="0.2">
      <c r="R2181" s="17" t="s">
        <v>21</v>
      </c>
      <c r="S2181" s="18">
        <f>_xll.qlInterestRateIndexFixingDate(IborIndex&amp;Tenor,T2181,Trigger)</f>
        <v>54676</v>
      </c>
      <c r="T2181" s="18">
        <f>_xll.qlCalendarAdvance(Calendar,T2180,R2181,"f",,Trigger)</f>
        <v>54680</v>
      </c>
      <c r="U2181" s="18">
        <f>_xll.qlInterestRateIndexMaturity(IborIndex&amp;Tenor,T2181,Trigger)</f>
        <v>54861</v>
      </c>
      <c r="V2181" s="22" t="e">
        <f>_xll.qlIndexFixing($V$1,S2181,,Trigger)</f>
        <v>#NUM!</v>
      </c>
      <c r="W2181" s="22" t="e">
        <f>_xll.qlIndexFixing($W$1,S2181,,Trigger)</f>
        <v>#NUM!</v>
      </c>
      <c r="X2181" s="17" t="e">
        <f t="shared" si="34"/>
        <v>#NUM!</v>
      </c>
    </row>
    <row r="2182" spans="18:24" x14ac:dyDescent="0.2">
      <c r="R2182" s="17" t="s">
        <v>21</v>
      </c>
      <c r="S2182" s="18">
        <f>_xll.qlInterestRateIndexFixingDate(IborIndex&amp;Tenor,T2182,Trigger)</f>
        <v>54683</v>
      </c>
      <c r="T2182" s="18">
        <f>_xll.qlCalendarAdvance(Calendar,T2181,R2182,"f",,Trigger)</f>
        <v>54687</v>
      </c>
      <c r="U2182" s="18">
        <f>_xll.qlInterestRateIndexMaturity(IborIndex&amp;Tenor,T2182,Trigger)</f>
        <v>54868</v>
      </c>
      <c r="V2182" s="22" t="e">
        <f>_xll.qlIndexFixing($V$1,S2182,,Trigger)</f>
        <v>#NUM!</v>
      </c>
      <c r="W2182" s="22" t="e">
        <f>_xll.qlIndexFixing($W$1,S2182,,Trigger)</f>
        <v>#NUM!</v>
      </c>
      <c r="X2182" s="17" t="e">
        <f t="shared" si="34"/>
        <v>#NUM!</v>
      </c>
    </row>
    <row r="2183" spans="18:24" x14ac:dyDescent="0.2">
      <c r="R2183" s="17" t="s">
        <v>21</v>
      </c>
      <c r="S2183" s="18">
        <f>_xll.qlInterestRateIndexFixingDate(IborIndex&amp;Tenor,T2183,Trigger)</f>
        <v>54690</v>
      </c>
      <c r="T2183" s="18">
        <f>_xll.qlCalendarAdvance(Calendar,T2182,R2183,"f",,Trigger)</f>
        <v>54694</v>
      </c>
      <c r="U2183" s="18">
        <f>_xll.qlInterestRateIndexMaturity(IborIndex&amp;Tenor,T2183,Trigger)</f>
        <v>54875</v>
      </c>
      <c r="V2183" s="22" t="e">
        <f>_xll.qlIndexFixing($V$1,S2183,,Trigger)</f>
        <v>#NUM!</v>
      </c>
      <c r="W2183" s="22" t="e">
        <f>_xll.qlIndexFixing($W$1,S2183,,Trigger)</f>
        <v>#NUM!</v>
      </c>
      <c r="X2183" s="17" t="e">
        <f t="shared" si="34"/>
        <v>#NUM!</v>
      </c>
    </row>
    <row r="2184" spans="18:24" x14ac:dyDescent="0.2">
      <c r="R2184" s="17" t="s">
        <v>21</v>
      </c>
      <c r="S2184" s="18">
        <f>_xll.qlInterestRateIndexFixingDate(IborIndex&amp;Tenor,T2184,Trigger)</f>
        <v>54697</v>
      </c>
      <c r="T2184" s="18">
        <f>_xll.qlCalendarAdvance(Calendar,T2183,R2184,"f",,Trigger)</f>
        <v>54701</v>
      </c>
      <c r="U2184" s="18">
        <f>_xll.qlInterestRateIndexMaturity(IborIndex&amp;Tenor,T2184,Trigger)</f>
        <v>54883</v>
      </c>
      <c r="V2184" s="22" t="e">
        <f>_xll.qlIndexFixing($V$1,S2184,,Trigger)</f>
        <v>#NUM!</v>
      </c>
      <c r="W2184" s="22" t="e">
        <f>_xll.qlIndexFixing($W$1,S2184,,Trigger)</f>
        <v>#NUM!</v>
      </c>
      <c r="X2184" s="17" t="e">
        <f t="shared" si="34"/>
        <v>#NUM!</v>
      </c>
    </row>
    <row r="2185" spans="18:24" x14ac:dyDescent="0.2">
      <c r="R2185" s="17" t="s">
        <v>21</v>
      </c>
      <c r="S2185" s="18">
        <f>_xll.qlInterestRateIndexFixingDate(IborIndex&amp;Tenor,T2185,Trigger)</f>
        <v>54704</v>
      </c>
      <c r="T2185" s="18">
        <f>_xll.qlCalendarAdvance(Calendar,T2184,R2185,"f",,Trigger)</f>
        <v>54708</v>
      </c>
      <c r="U2185" s="18">
        <f>_xll.qlInterestRateIndexMaturity(IborIndex&amp;Tenor,T2185,Trigger)</f>
        <v>54890</v>
      </c>
      <c r="V2185" s="22" t="e">
        <f>_xll.qlIndexFixing($V$1,S2185,,Trigger)</f>
        <v>#NUM!</v>
      </c>
      <c r="W2185" s="22" t="e">
        <f>_xll.qlIndexFixing($W$1,S2185,,Trigger)</f>
        <v>#NUM!</v>
      </c>
      <c r="X2185" s="17" t="e">
        <f t="shared" si="34"/>
        <v>#NUM!</v>
      </c>
    </row>
    <row r="2186" spans="18:24" x14ac:dyDescent="0.2">
      <c r="R2186" s="17" t="s">
        <v>21</v>
      </c>
      <c r="S2186" s="18">
        <f>_xll.qlInterestRateIndexFixingDate(IborIndex&amp;Tenor,T2186,Trigger)</f>
        <v>54711</v>
      </c>
      <c r="T2186" s="18">
        <f>_xll.qlCalendarAdvance(Calendar,T2185,R2186,"f",,Trigger)</f>
        <v>54715</v>
      </c>
      <c r="U2186" s="18">
        <f>_xll.qlInterestRateIndexMaturity(IborIndex&amp;Tenor,T2186,Trigger)</f>
        <v>54897</v>
      </c>
      <c r="V2186" s="22" t="e">
        <f>_xll.qlIndexFixing($V$1,S2186,,Trigger)</f>
        <v>#NUM!</v>
      </c>
      <c r="W2186" s="22" t="e">
        <f>_xll.qlIndexFixing($W$1,S2186,,Trigger)</f>
        <v>#NUM!</v>
      </c>
      <c r="X2186" s="17" t="e">
        <f t="shared" si="34"/>
        <v>#NUM!</v>
      </c>
    </row>
    <row r="2187" spans="18:24" x14ac:dyDescent="0.2">
      <c r="R2187" s="17" t="s">
        <v>21</v>
      </c>
      <c r="S2187" s="18">
        <f>_xll.qlInterestRateIndexFixingDate(IborIndex&amp;Tenor,T2187,Trigger)</f>
        <v>54718</v>
      </c>
      <c r="T2187" s="18">
        <f>_xll.qlCalendarAdvance(Calendar,T2186,R2187,"f",,Trigger)</f>
        <v>54722</v>
      </c>
      <c r="U2187" s="18">
        <f>_xll.qlInterestRateIndexMaturity(IborIndex&amp;Tenor,T2187,Trigger)</f>
        <v>54904</v>
      </c>
      <c r="V2187" s="22" t="e">
        <f>_xll.qlIndexFixing($V$1,S2187,,Trigger)</f>
        <v>#NUM!</v>
      </c>
      <c r="W2187" s="22" t="e">
        <f>_xll.qlIndexFixing($W$1,S2187,,Trigger)</f>
        <v>#NUM!</v>
      </c>
      <c r="X2187" s="17" t="e">
        <f t="shared" si="34"/>
        <v>#NUM!</v>
      </c>
    </row>
    <row r="2188" spans="18:24" x14ac:dyDescent="0.2">
      <c r="R2188" s="17" t="s">
        <v>21</v>
      </c>
      <c r="S2188" s="18">
        <f>_xll.qlInterestRateIndexFixingDate(IborIndex&amp;Tenor,T2188,Trigger)</f>
        <v>54725</v>
      </c>
      <c r="T2188" s="18">
        <f>_xll.qlCalendarAdvance(Calendar,T2187,R2188,"f",,Trigger)</f>
        <v>54729</v>
      </c>
      <c r="U2188" s="18">
        <f>_xll.qlInterestRateIndexMaturity(IborIndex&amp;Tenor,T2188,Trigger)</f>
        <v>54910</v>
      </c>
      <c r="V2188" s="22" t="e">
        <f>_xll.qlIndexFixing($V$1,S2188,,Trigger)</f>
        <v>#NUM!</v>
      </c>
      <c r="W2188" s="22" t="e">
        <f>_xll.qlIndexFixing($W$1,S2188,,Trigger)</f>
        <v>#NUM!</v>
      </c>
      <c r="X2188" s="17" t="e">
        <f t="shared" si="34"/>
        <v>#NUM!</v>
      </c>
    </row>
    <row r="2189" spans="18:24" x14ac:dyDescent="0.2">
      <c r="R2189" s="17" t="s">
        <v>21</v>
      </c>
      <c r="S2189" s="18">
        <f>_xll.qlInterestRateIndexFixingDate(IborIndex&amp;Tenor,T2189,Trigger)</f>
        <v>54732</v>
      </c>
      <c r="T2189" s="18">
        <f>_xll.qlCalendarAdvance(Calendar,T2188,R2189,"f",,Trigger)</f>
        <v>54736</v>
      </c>
      <c r="U2189" s="18">
        <f>_xll.qlInterestRateIndexMaturity(IborIndex&amp;Tenor,T2189,Trigger)</f>
        <v>54917</v>
      </c>
      <c r="V2189" s="22" t="e">
        <f>_xll.qlIndexFixing($V$1,S2189,,Trigger)</f>
        <v>#NUM!</v>
      </c>
      <c r="W2189" s="22" t="e">
        <f>_xll.qlIndexFixing($W$1,S2189,,Trigger)</f>
        <v>#NUM!</v>
      </c>
      <c r="X2189" s="17" t="e">
        <f t="shared" si="34"/>
        <v>#NUM!</v>
      </c>
    </row>
    <row r="2190" spans="18:24" x14ac:dyDescent="0.2">
      <c r="R2190" s="17" t="s">
        <v>21</v>
      </c>
      <c r="S2190" s="18">
        <f>_xll.qlInterestRateIndexFixingDate(IborIndex&amp;Tenor,T2190,Trigger)</f>
        <v>54739</v>
      </c>
      <c r="T2190" s="18">
        <f>_xll.qlCalendarAdvance(Calendar,T2189,R2190,"f",,Trigger)</f>
        <v>54743</v>
      </c>
      <c r="U2190" s="18">
        <f>_xll.qlInterestRateIndexMaturity(IborIndex&amp;Tenor,T2190,Trigger)</f>
        <v>54924</v>
      </c>
      <c r="V2190" s="22" t="e">
        <f>_xll.qlIndexFixing($V$1,S2190,,Trigger)</f>
        <v>#NUM!</v>
      </c>
      <c r="W2190" s="22" t="e">
        <f>_xll.qlIndexFixing($W$1,S2190,,Trigger)</f>
        <v>#NUM!</v>
      </c>
      <c r="X2190" s="17" t="e">
        <f t="shared" si="34"/>
        <v>#NUM!</v>
      </c>
    </row>
    <row r="2191" spans="18:24" x14ac:dyDescent="0.2">
      <c r="R2191" s="17" t="s">
        <v>21</v>
      </c>
      <c r="S2191" s="18">
        <f>_xll.qlInterestRateIndexFixingDate(IborIndex&amp;Tenor,T2191,Trigger)</f>
        <v>54746</v>
      </c>
      <c r="T2191" s="18">
        <f>_xll.qlCalendarAdvance(Calendar,T2190,R2191,"f",,Trigger)</f>
        <v>54750</v>
      </c>
      <c r="U2191" s="18">
        <f>_xll.qlInterestRateIndexMaturity(IborIndex&amp;Tenor,T2191,Trigger)</f>
        <v>54931</v>
      </c>
      <c r="V2191" s="22" t="e">
        <f>_xll.qlIndexFixing($V$1,S2191,,Trigger)</f>
        <v>#NUM!</v>
      </c>
      <c r="W2191" s="22" t="e">
        <f>_xll.qlIndexFixing($W$1,S2191,,Trigger)</f>
        <v>#NUM!</v>
      </c>
      <c r="X2191" s="17" t="e">
        <f t="shared" si="34"/>
        <v>#NUM!</v>
      </c>
    </row>
    <row r="2192" spans="18:24" x14ac:dyDescent="0.2">
      <c r="R2192" s="17" t="s">
        <v>21</v>
      </c>
      <c r="S2192" s="18">
        <f>_xll.qlInterestRateIndexFixingDate(IborIndex&amp;Tenor,T2192,Trigger)</f>
        <v>54753</v>
      </c>
      <c r="T2192" s="18">
        <f>_xll.qlCalendarAdvance(Calendar,T2191,R2192,"f",,Trigger)</f>
        <v>54757</v>
      </c>
      <c r="U2192" s="18">
        <f>_xll.qlInterestRateIndexMaturity(IborIndex&amp;Tenor,T2192,Trigger)</f>
        <v>54939</v>
      </c>
      <c r="V2192" s="22" t="e">
        <f>_xll.qlIndexFixing($V$1,S2192,,Trigger)</f>
        <v>#NUM!</v>
      </c>
      <c r="W2192" s="22" t="e">
        <f>_xll.qlIndexFixing($W$1,S2192,,Trigger)</f>
        <v>#NUM!</v>
      </c>
      <c r="X2192" s="17" t="e">
        <f t="shared" si="34"/>
        <v>#NUM!</v>
      </c>
    </row>
    <row r="2193" spans="18:24" x14ac:dyDescent="0.2">
      <c r="R2193" s="17" t="s">
        <v>21</v>
      </c>
      <c r="S2193" s="18">
        <f>_xll.qlInterestRateIndexFixingDate(IborIndex&amp;Tenor,T2193,Trigger)</f>
        <v>54760</v>
      </c>
      <c r="T2193" s="18">
        <f>_xll.qlCalendarAdvance(Calendar,T2192,R2193,"f",,Trigger)</f>
        <v>54764</v>
      </c>
      <c r="U2193" s="18">
        <f>_xll.qlInterestRateIndexMaturity(IborIndex&amp;Tenor,T2193,Trigger)</f>
        <v>54946</v>
      </c>
      <c r="V2193" s="22" t="e">
        <f>_xll.qlIndexFixing($V$1,S2193,,Trigger)</f>
        <v>#NUM!</v>
      </c>
      <c r="W2193" s="22" t="e">
        <f>_xll.qlIndexFixing($W$1,S2193,,Trigger)</f>
        <v>#NUM!</v>
      </c>
      <c r="X2193" s="17" t="e">
        <f t="shared" si="34"/>
        <v>#NUM!</v>
      </c>
    </row>
    <row r="2194" spans="18:24" x14ac:dyDescent="0.2">
      <c r="R2194" s="17" t="s">
        <v>21</v>
      </c>
      <c r="S2194" s="18">
        <f>_xll.qlInterestRateIndexFixingDate(IborIndex&amp;Tenor,T2194,Trigger)</f>
        <v>54767</v>
      </c>
      <c r="T2194" s="18">
        <f>_xll.qlCalendarAdvance(Calendar,T2193,R2194,"f",,Trigger)</f>
        <v>54771</v>
      </c>
      <c r="U2194" s="18">
        <f>_xll.qlInterestRateIndexMaturity(IborIndex&amp;Tenor,T2194,Trigger)</f>
        <v>54953</v>
      </c>
      <c r="V2194" s="22" t="e">
        <f>_xll.qlIndexFixing($V$1,S2194,,Trigger)</f>
        <v>#NUM!</v>
      </c>
      <c r="W2194" s="22" t="e">
        <f>_xll.qlIndexFixing($W$1,S2194,,Trigger)</f>
        <v>#NUM!</v>
      </c>
      <c r="X2194" s="17" t="e">
        <f t="shared" si="34"/>
        <v>#NUM!</v>
      </c>
    </row>
    <row r="2195" spans="18:24" x14ac:dyDescent="0.2">
      <c r="R2195" s="17" t="s">
        <v>21</v>
      </c>
      <c r="S2195" s="18">
        <f>_xll.qlInterestRateIndexFixingDate(IborIndex&amp;Tenor,T2195,Trigger)</f>
        <v>54774</v>
      </c>
      <c r="T2195" s="18">
        <f>_xll.qlCalendarAdvance(Calendar,T2194,R2195,"f",,Trigger)</f>
        <v>54778</v>
      </c>
      <c r="U2195" s="18">
        <f>_xll.qlInterestRateIndexMaturity(IborIndex&amp;Tenor,T2195,Trigger)</f>
        <v>54960</v>
      </c>
      <c r="V2195" s="22" t="e">
        <f>_xll.qlIndexFixing($V$1,S2195,,Trigger)</f>
        <v>#NUM!</v>
      </c>
      <c r="W2195" s="22" t="e">
        <f>_xll.qlIndexFixing($W$1,S2195,,Trigger)</f>
        <v>#NUM!</v>
      </c>
      <c r="X2195" s="17" t="e">
        <f t="shared" si="34"/>
        <v>#NUM!</v>
      </c>
    </row>
    <row r="2196" spans="18:24" x14ac:dyDescent="0.2">
      <c r="R2196" s="17" t="s">
        <v>21</v>
      </c>
      <c r="S2196" s="18">
        <f>_xll.qlInterestRateIndexFixingDate(IborIndex&amp;Tenor,T2196,Trigger)</f>
        <v>54781</v>
      </c>
      <c r="T2196" s="18">
        <f>_xll.qlCalendarAdvance(Calendar,T2195,R2196,"f",,Trigger)</f>
        <v>54785</v>
      </c>
      <c r="U2196" s="18">
        <f>_xll.qlInterestRateIndexMaturity(IborIndex&amp;Tenor,T2196,Trigger)</f>
        <v>54967</v>
      </c>
      <c r="V2196" s="22" t="e">
        <f>_xll.qlIndexFixing($V$1,S2196,,Trigger)</f>
        <v>#NUM!</v>
      </c>
      <c r="W2196" s="22" t="e">
        <f>_xll.qlIndexFixing($W$1,S2196,,Trigger)</f>
        <v>#NUM!</v>
      </c>
      <c r="X2196" s="17" t="e">
        <f t="shared" si="34"/>
        <v>#NUM!</v>
      </c>
    </row>
    <row r="2197" spans="18:24" x14ac:dyDescent="0.2">
      <c r="R2197" s="17" t="s">
        <v>21</v>
      </c>
      <c r="S2197" s="18">
        <f>_xll.qlInterestRateIndexFixingDate(IborIndex&amp;Tenor,T2197,Trigger)</f>
        <v>54788</v>
      </c>
      <c r="T2197" s="18">
        <f>_xll.qlCalendarAdvance(Calendar,T2196,R2197,"f",,Trigger)</f>
        <v>54792</v>
      </c>
      <c r="U2197" s="18">
        <f>_xll.qlInterestRateIndexMaturity(IborIndex&amp;Tenor,T2197,Trigger)</f>
        <v>54973</v>
      </c>
      <c r="V2197" s="22" t="e">
        <f>_xll.qlIndexFixing($V$1,S2197,,Trigger)</f>
        <v>#NUM!</v>
      </c>
      <c r="W2197" s="22" t="e">
        <f>_xll.qlIndexFixing($W$1,S2197,,Trigger)</f>
        <v>#NUM!</v>
      </c>
      <c r="X2197" s="17" t="e">
        <f t="shared" si="34"/>
        <v>#NUM!</v>
      </c>
    </row>
    <row r="2198" spans="18:24" x14ac:dyDescent="0.2">
      <c r="R2198" s="17" t="s">
        <v>21</v>
      </c>
      <c r="S2198" s="18">
        <f>_xll.qlInterestRateIndexFixingDate(IborIndex&amp;Tenor,T2198,Trigger)</f>
        <v>54795</v>
      </c>
      <c r="T2198" s="18">
        <f>_xll.qlCalendarAdvance(Calendar,T2197,R2198,"f",,Trigger)</f>
        <v>54799</v>
      </c>
      <c r="U2198" s="18">
        <f>_xll.qlInterestRateIndexMaturity(IborIndex&amp;Tenor,T2198,Trigger)</f>
        <v>54980</v>
      </c>
      <c r="V2198" s="22" t="e">
        <f>_xll.qlIndexFixing($V$1,S2198,,Trigger)</f>
        <v>#NUM!</v>
      </c>
      <c r="W2198" s="22" t="e">
        <f>_xll.qlIndexFixing($W$1,S2198,,Trigger)</f>
        <v>#NUM!</v>
      </c>
      <c r="X2198" s="17" t="e">
        <f t="shared" si="34"/>
        <v>#NUM!</v>
      </c>
    </row>
    <row r="2199" spans="18:24" x14ac:dyDescent="0.2">
      <c r="R2199" s="17" t="s">
        <v>21</v>
      </c>
      <c r="S2199" s="18">
        <f>_xll.qlInterestRateIndexFixingDate(IborIndex&amp;Tenor,T2199,Trigger)</f>
        <v>54802</v>
      </c>
      <c r="T2199" s="18">
        <f>_xll.qlCalendarAdvance(Calendar,T2198,R2199,"f",,Trigger)</f>
        <v>54806</v>
      </c>
      <c r="U2199" s="18">
        <f>_xll.qlInterestRateIndexMaturity(IborIndex&amp;Tenor,T2199,Trigger)</f>
        <v>54987</v>
      </c>
      <c r="V2199" s="22" t="e">
        <f>_xll.qlIndexFixing($V$1,S2199,,Trigger)</f>
        <v>#NUM!</v>
      </c>
      <c r="W2199" s="22" t="e">
        <f>_xll.qlIndexFixing($W$1,S2199,,Trigger)</f>
        <v>#NUM!</v>
      </c>
      <c r="X2199" s="17" t="e">
        <f t="shared" si="34"/>
        <v>#NUM!</v>
      </c>
    </row>
    <row r="2200" spans="18:24" x14ac:dyDescent="0.2">
      <c r="R2200" s="17" t="s">
        <v>21</v>
      </c>
      <c r="S2200" s="18">
        <f>_xll.qlInterestRateIndexFixingDate(IborIndex&amp;Tenor,T2200,Trigger)</f>
        <v>54809</v>
      </c>
      <c r="T2200" s="18">
        <f>_xll.qlCalendarAdvance(Calendar,T2199,R2200,"f",,Trigger)</f>
        <v>54813</v>
      </c>
      <c r="U2200" s="18">
        <f>_xll.qlInterestRateIndexMaturity(IborIndex&amp;Tenor,T2200,Trigger)</f>
        <v>54994</v>
      </c>
      <c r="V2200" s="22" t="e">
        <f>_xll.qlIndexFixing($V$1,S2200,,Trigger)</f>
        <v>#NUM!</v>
      </c>
      <c r="W2200" s="22" t="e">
        <f>_xll.qlIndexFixing($W$1,S2200,,Trigger)</f>
        <v>#NUM!</v>
      </c>
      <c r="X2200" s="17" t="e">
        <f t="shared" si="34"/>
        <v>#NUM!</v>
      </c>
    </row>
    <row r="2201" spans="18:24" x14ac:dyDescent="0.2">
      <c r="R2201" s="17" t="s">
        <v>21</v>
      </c>
      <c r="S2201" s="18">
        <f>_xll.qlInterestRateIndexFixingDate(IborIndex&amp;Tenor,T2201,Trigger)</f>
        <v>54816</v>
      </c>
      <c r="T2201" s="18">
        <f>_xll.qlCalendarAdvance(Calendar,T2200,R2201,"f",,Trigger)</f>
        <v>54820</v>
      </c>
      <c r="U2201" s="18">
        <f>_xll.qlInterestRateIndexMaturity(IborIndex&amp;Tenor,T2201,Trigger)</f>
        <v>55001</v>
      </c>
      <c r="V2201" s="22" t="e">
        <f>_xll.qlIndexFixing($V$1,S2201,,Trigger)</f>
        <v>#NUM!</v>
      </c>
      <c r="W2201" s="22" t="e">
        <f>_xll.qlIndexFixing($W$1,S2201,,Trigger)</f>
        <v>#NUM!</v>
      </c>
      <c r="X2201" s="17" t="e">
        <f t="shared" si="34"/>
        <v>#NUM!</v>
      </c>
    </row>
    <row r="2202" spans="18:24" x14ac:dyDescent="0.2">
      <c r="R2202" s="17" t="s">
        <v>21</v>
      </c>
      <c r="S2202" s="18">
        <f>_xll.qlInterestRateIndexFixingDate(IborIndex&amp;Tenor,T2202,Trigger)</f>
        <v>54823</v>
      </c>
      <c r="T2202" s="18">
        <f>_xll.qlCalendarAdvance(Calendar,T2201,R2202,"f",,Trigger)</f>
        <v>54827</v>
      </c>
      <c r="U2202" s="18">
        <f>_xll.qlInterestRateIndexMaturity(IborIndex&amp;Tenor,T2202,Trigger)</f>
        <v>55008</v>
      </c>
      <c r="V2202" s="22" t="e">
        <f>_xll.qlIndexFixing($V$1,S2202,,Trigger)</f>
        <v>#NUM!</v>
      </c>
      <c r="W2202" s="22" t="e">
        <f>_xll.qlIndexFixing($W$1,S2202,,Trigger)</f>
        <v>#NUM!</v>
      </c>
      <c r="X2202" s="17" t="e">
        <f t="shared" si="34"/>
        <v>#NUM!</v>
      </c>
    </row>
    <row r="2203" spans="18:24" x14ac:dyDescent="0.2">
      <c r="R2203" s="17" t="s">
        <v>21</v>
      </c>
      <c r="S2203" s="18">
        <f>_xll.qlInterestRateIndexFixingDate(IborIndex&amp;Tenor,T2203,Trigger)</f>
        <v>54830</v>
      </c>
      <c r="T2203" s="18">
        <f>_xll.qlCalendarAdvance(Calendar,T2202,R2203,"f",,Trigger)</f>
        <v>54834</v>
      </c>
      <c r="U2203" s="18">
        <f>_xll.qlInterestRateIndexMaturity(IborIndex&amp;Tenor,T2203,Trigger)</f>
        <v>55015</v>
      </c>
      <c r="V2203" s="22" t="e">
        <f>_xll.qlIndexFixing($V$1,S2203,,Trigger)</f>
        <v>#NUM!</v>
      </c>
      <c r="W2203" s="22" t="e">
        <f>_xll.qlIndexFixing($W$1,S2203,,Trigger)</f>
        <v>#NUM!</v>
      </c>
      <c r="X2203" s="17" t="e">
        <f t="shared" si="34"/>
        <v>#NUM!</v>
      </c>
    </row>
    <row r="2204" spans="18:24" x14ac:dyDescent="0.2">
      <c r="R2204" s="17" t="s">
        <v>21</v>
      </c>
      <c r="S2204" s="18">
        <f>_xll.qlInterestRateIndexFixingDate(IborIndex&amp;Tenor,T2204,Trigger)</f>
        <v>54837</v>
      </c>
      <c r="T2204" s="18">
        <f>_xll.qlCalendarAdvance(Calendar,T2203,R2204,"f",,Trigger)</f>
        <v>54841</v>
      </c>
      <c r="U2204" s="18">
        <f>_xll.qlInterestRateIndexMaturity(IborIndex&amp;Tenor,T2204,Trigger)</f>
        <v>55022</v>
      </c>
      <c r="V2204" s="22" t="e">
        <f>_xll.qlIndexFixing($V$1,S2204,,Trigger)</f>
        <v>#NUM!</v>
      </c>
      <c r="W2204" s="22" t="e">
        <f>_xll.qlIndexFixing($W$1,S2204,,Trigger)</f>
        <v>#NUM!</v>
      </c>
      <c r="X2204" s="17" t="e">
        <f t="shared" si="34"/>
        <v>#NUM!</v>
      </c>
    </row>
    <row r="2205" spans="18:24" x14ac:dyDescent="0.2">
      <c r="R2205" s="17" t="s">
        <v>21</v>
      </c>
      <c r="S2205" s="18">
        <f>_xll.qlInterestRateIndexFixingDate(IborIndex&amp;Tenor,T2205,Trigger)</f>
        <v>54844</v>
      </c>
      <c r="T2205" s="18">
        <f>_xll.qlCalendarAdvance(Calendar,T2204,R2205,"f",,Trigger)</f>
        <v>54848</v>
      </c>
      <c r="U2205" s="18">
        <f>_xll.qlInterestRateIndexMaturity(IborIndex&amp;Tenor,T2205,Trigger)</f>
        <v>55032</v>
      </c>
      <c r="V2205" s="22" t="e">
        <f>_xll.qlIndexFixing($V$1,S2205,,Trigger)</f>
        <v>#NUM!</v>
      </c>
      <c r="W2205" s="22" t="e">
        <f>_xll.qlIndexFixing($W$1,S2205,,Trigger)</f>
        <v>#NUM!</v>
      </c>
      <c r="X2205" s="17" t="e">
        <f t="shared" si="34"/>
        <v>#NUM!</v>
      </c>
    </row>
    <row r="2206" spans="18:24" x14ac:dyDescent="0.2">
      <c r="R2206" s="17" t="s">
        <v>21</v>
      </c>
      <c r="S2206" s="18">
        <f>_xll.qlInterestRateIndexFixingDate(IborIndex&amp;Tenor,T2206,Trigger)</f>
        <v>54851</v>
      </c>
      <c r="T2206" s="18">
        <f>_xll.qlCalendarAdvance(Calendar,T2205,R2206,"f",,Trigger)</f>
        <v>54855</v>
      </c>
      <c r="U2206" s="18">
        <f>_xll.qlInterestRateIndexMaturity(IborIndex&amp;Tenor,T2206,Trigger)</f>
        <v>55039</v>
      </c>
      <c r="V2206" s="22" t="e">
        <f>_xll.qlIndexFixing($V$1,S2206,,Trigger)</f>
        <v>#NUM!</v>
      </c>
      <c r="W2206" s="22" t="e">
        <f>_xll.qlIndexFixing($W$1,S2206,,Trigger)</f>
        <v>#NUM!</v>
      </c>
      <c r="X2206" s="17" t="e">
        <f t="shared" si="34"/>
        <v>#NUM!</v>
      </c>
    </row>
    <row r="2207" spans="18:24" x14ac:dyDescent="0.2">
      <c r="R2207" s="17" t="s">
        <v>21</v>
      </c>
      <c r="S2207" s="18">
        <f>_xll.qlInterestRateIndexFixingDate(IborIndex&amp;Tenor,T2207,Trigger)</f>
        <v>54858</v>
      </c>
      <c r="T2207" s="18">
        <f>_xll.qlCalendarAdvance(Calendar,T2206,R2207,"f",,Trigger)</f>
        <v>54862</v>
      </c>
      <c r="U2207" s="18">
        <f>_xll.qlInterestRateIndexMaturity(IborIndex&amp;Tenor,T2207,Trigger)</f>
        <v>55046</v>
      </c>
      <c r="V2207" s="22" t="e">
        <f>_xll.qlIndexFixing($V$1,S2207,,Trigger)</f>
        <v>#NUM!</v>
      </c>
      <c r="W2207" s="22" t="e">
        <f>_xll.qlIndexFixing($W$1,S2207,,Trigger)</f>
        <v>#NUM!</v>
      </c>
      <c r="X2207" s="17" t="e">
        <f t="shared" si="34"/>
        <v>#NUM!</v>
      </c>
    </row>
    <row r="2208" spans="18:24" x14ac:dyDescent="0.2">
      <c r="R2208" s="17" t="s">
        <v>21</v>
      </c>
      <c r="S2208" s="18">
        <f>_xll.qlInterestRateIndexFixingDate(IborIndex&amp;Tenor,T2208,Trigger)</f>
        <v>54865</v>
      </c>
      <c r="T2208" s="18">
        <f>_xll.qlCalendarAdvance(Calendar,T2207,R2208,"f",,Trigger)</f>
        <v>54869</v>
      </c>
      <c r="U2208" s="18">
        <f>_xll.qlInterestRateIndexMaturity(IborIndex&amp;Tenor,T2208,Trigger)</f>
        <v>55053</v>
      </c>
      <c r="V2208" s="22" t="e">
        <f>_xll.qlIndexFixing($V$1,S2208,,Trigger)</f>
        <v>#NUM!</v>
      </c>
      <c r="W2208" s="22" t="e">
        <f>_xll.qlIndexFixing($W$1,S2208,,Trigger)</f>
        <v>#NUM!</v>
      </c>
      <c r="X2208" s="17" t="e">
        <f t="shared" si="34"/>
        <v>#NUM!</v>
      </c>
    </row>
    <row r="2209" spans="18:24" x14ac:dyDescent="0.2">
      <c r="R2209" s="17" t="s">
        <v>21</v>
      </c>
      <c r="S2209" s="18">
        <f>_xll.qlInterestRateIndexFixingDate(IborIndex&amp;Tenor,T2209,Trigger)</f>
        <v>54872</v>
      </c>
      <c r="T2209" s="18">
        <f>_xll.qlCalendarAdvance(Calendar,T2208,R2209,"f",,Trigger)</f>
        <v>54876</v>
      </c>
      <c r="U2209" s="18">
        <f>_xll.qlInterestRateIndexMaturity(IborIndex&amp;Tenor,T2209,Trigger)</f>
        <v>55060</v>
      </c>
      <c r="V2209" s="22" t="e">
        <f>_xll.qlIndexFixing($V$1,S2209,,Trigger)</f>
        <v>#NUM!</v>
      </c>
      <c r="W2209" s="22" t="e">
        <f>_xll.qlIndexFixing($W$1,S2209,,Trigger)</f>
        <v>#NUM!</v>
      </c>
      <c r="X2209" s="17" t="e">
        <f t="shared" si="34"/>
        <v>#NUM!</v>
      </c>
    </row>
    <row r="2210" spans="18:24" x14ac:dyDescent="0.2">
      <c r="R2210" s="17" t="s">
        <v>21</v>
      </c>
      <c r="S2210" s="18">
        <f>_xll.qlInterestRateIndexFixingDate(IborIndex&amp;Tenor,T2210,Trigger)</f>
        <v>54879</v>
      </c>
      <c r="T2210" s="18">
        <f>_xll.qlCalendarAdvance(Calendar,T2209,R2210,"f",,Trigger)</f>
        <v>54883</v>
      </c>
      <c r="U2210" s="18">
        <f>_xll.qlInterestRateIndexMaturity(IborIndex&amp;Tenor,T2210,Trigger)</f>
        <v>55066</v>
      </c>
      <c r="V2210" s="22" t="e">
        <f>_xll.qlIndexFixing($V$1,S2210,,Trigger)</f>
        <v>#NUM!</v>
      </c>
      <c r="W2210" s="22" t="e">
        <f>_xll.qlIndexFixing($W$1,S2210,,Trigger)</f>
        <v>#NUM!</v>
      </c>
      <c r="X2210" s="17" t="e">
        <f t="shared" si="34"/>
        <v>#NUM!</v>
      </c>
    </row>
    <row r="2211" spans="18:24" x14ac:dyDescent="0.2">
      <c r="R2211" s="17" t="s">
        <v>21</v>
      </c>
      <c r="S2211" s="18">
        <f>_xll.qlInterestRateIndexFixingDate(IborIndex&amp;Tenor,T2211,Trigger)</f>
        <v>54884</v>
      </c>
      <c r="T2211" s="18">
        <f>_xll.qlCalendarAdvance(Calendar,T2210,R2211,"f",,Trigger)</f>
        <v>54890</v>
      </c>
      <c r="U2211" s="18">
        <f>_xll.qlInterestRateIndexMaturity(IborIndex&amp;Tenor,T2211,Trigger)</f>
        <v>55073</v>
      </c>
      <c r="V2211" s="22" t="e">
        <f>_xll.qlIndexFixing($V$1,S2211,,Trigger)</f>
        <v>#NUM!</v>
      </c>
      <c r="W2211" s="22" t="e">
        <f>_xll.qlIndexFixing($W$1,S2211,,Trigger)</f>
        <v>#NUM!</v>
      </c>
      <c r="X2211" s="17" t="e">
        <f t="shared" si="34"/>
        <v>#NUM!</v>
      </c>
    </row>
    <row r="2212" spans="18:24" x14ac:dyDescent="0.2">
      <c r="R2212" s="17" t="s">
        <v>21</v>
      </c>
      <c r="S2212" s="18">
        <f>_xll.qlInterestRateIndexFixingDate(IborIndex&amp;Tenor,T2212,Trigger)</f>
        <v>54893</v>
      </c>
      <c r="T2212" s="18">
        <f>_xll.qlCalendarAdvance(Calendar,T2211,R2212,"f",,Trigger)</f>
        <v>54897</v>
      </c>
      <c r="U2212" s="18">
        <f>_xll.qlInterestRateIndexMaturity(IborIndex&amp;Tenor,T2212,Trigger)</f>
        <v>55080</v>
      </c>
      <c r="V2212" s="22" t="e">
        <f>_xll.qlIndexFixing($V$1,S2212,,Trigger)</f>
        <v>#NUM!</v>
      </c>
      <c r="W2212" s="22" t="e">
        <f>_xll.qlIndexFixing($W$1,S2212,,Trigger)</f>
        <v>#NUM!</v>
      </c>
      <c r="X2212" s="17" t="e">
        <f t="shared" si="34"/>
        <v>#NUM!</v>
      </c>
    </row>
    <row r="2213" spans="18:24" x14ac:dyDescent="0.2">
      <c r="R2213" s="17" t="s">
        <v>21</v>
      </c>
      <c r="S2213" s="18">
        <f>_xll.qlInterestRateIndexFixingDate(IborIndex&amp;Tenor,T2213,Trigger)</f>
        <v>54900</v>
      </c>
      <c r="T2213" s="18">
        <f>_xll.qlCalendarAdvance(Calendar,T2212,R2213,"f",,Trigger)</f>
        <v>54904</v>
      </c>
      <c r="U2213" s="18">
        <f>_xll.qlInterestRateIndexMaturity(IborIndex&amp;Tenor,T2213,Trigger)</f>
        <v>55087</v>
      </c>
      <c r="V2213" s="22" t="e">
        <f>_xll.qlIndexFixing($V$1,S2213,,Trigger)</f>
        <v>#NUM!</v>
      </c>
      <c r="W2213" s="22" t="e">
        <f>_xll.qlIndexFixing($W$1,S2213,,Trigger)</f>
        <v>#NUM!</v>
      </c>
      <c r="X2213" s="17" t="e">
        <f t="shared" si="34"/>
        <v>#NUM!</v>
      </c>
    </row>
    <row r="2214" spans="18:24" x14ac:dyDescent="0.2">
      <c r="R2214" s="17" t="s">
        <v>21</v>
      </c>
      <c r="S2214" s="18">
        <f>_xll.qlInterestRateIndexFixingDate(IborIndex&amp;Tenor,T2214,Trigger)</f>
        <v>54907</v>
      </c>
      <c r="T2214" s="18">
        <f>_xll.qlCalendarAdvance(Calendar,T2213,R2214,"f",,Trigger)</f>
        <v>54911</v>
      </c>
      <c r="U2214" s="18">
        <f>_xll.qlInterestRateIndexMaturity(IborIndex&amp;Tenor,T2214,Trigger)</f>
        <v>55095</v>
      </c>
      <c r="V2214" s="22" t="e">
        <f>_xll.qlIndexFixing($V$1,S2214,,Trigger)</f>
        <v>#NUM!</v>
      </c>
      <c r="W2214" s="22" t="e">
        <f>_xll.qlIndexFixing($W$1,S2214,,Trigger)</f>
        <v>#NUM!</v>
      </c>
      <c r="X2214" s="17" t="e">
        <f t="shared" si="34"/>
        <v>#NUM!</v>
      </c>
    </row>
    <row r="2215" spans="18:24" x14ac:dyDescent="0.2">
      <c r="R2215" s="17" t="s">
        <v>21</v>
      </c>
      <c r="S2215" s="18">
        <f>_xll.qlInterestRateIndexFixingDate(IborIndex&amp;Tenor,T2215,Trigger)</f>
        <v>54914</v>
      </c>
      <c r="T2215" s="18">
        <f>_xll.qlCalendarAdvance(Calendar,T2214,R2215,"f",,Trigger)</f>
        <v>54918</v>
      </c>
      <c r="U2215" s="18">
        <f>_xll.qlInterestRateIndexMaturity(IborIndex&amp;Tenor,T2215,Trigger)</f>
        <v>55102</v>
      </c>
      <c r="V2215" s="22" t="e">
        <f>_xll.qlIndexFixing($V$1,S2215,,Trigger)</f>
        <v>#NUM!</v>
      </c>
      <c r="W2215" s="22" t="e">
        <f>_xll.qlIndexFixing($W$1,S2215,,Trigger)</f>
        <v>#NUM!</v>
      </c>
      <c r="X2215" s="17" t="e">
        <f t="shared" si="34"/>
        <v>#NUM!</v>
      </c>
    </row>
    <row r="2216" spans="18:24" x14ac:dyDescent="0.2">
      <c r="R2216" s="17" t="s">
        <v>21</v>
      </c>
      <c r="S2216" s="18">
        <f>_xll.qlInterestRateIndexFixingDate(IborIndex&amp;Tenor,T2216,Trigger)</f>
        <v>54921</v>
      </c>
      <c r="T2216" s="18">
        <f>_xll.qlCalendarAdvance(Calendar,T2215,R2216,"f",,Trigger)</f>
        <v>54925</v>
      </c>
      <c r="U2216" s="18">
        <f>_xll.qlInterestRateIndexMaturity(IborIndex&amp;Tenor,T2216,Trigger)</f>
        <v>55109</v>
      </c>
      <c r="V2216" s="22" t="e">
        <f>_xll.qlIndexFixing($V$1,S2216,,Trigger)</f>
        <v>#NUM!</v>
      </c>
      <c r="W2216" s="22" t="e">
        <f>_xll.qlIndexFixing($W$1,S2216,,Trigger)</f>
        <v>#NUM!</v>
      </c>
      <c r="X2216" s="17" t="e">
        <f t="shared" si="34"/>
        <v>#NUM!</v>
      </c>
    </row>
    <row r="2217" spans="18:24" x14ac:dyDescent="0.2">
      <c r="R2217" s="17" t="s">
        <v>21</v>
      </c>
      <c r="S2217" s="18">
        <f>_xll.qlInterestRateIndexFixingDate(IborIndex&amp;Tenor,T2217,Trigger)</f>
        <v>54928</v>
      </c>
      <c r="T2217" s="18">
        <f>_xll.qlCalendarAdvance(Calendar,T2216,R2217,"f",,Trigger)</f>
        <v>54932</v>
      </c>
      <c r="U2217" s="18">
        <f>_xll.qlInterestRateIndexMaturity(IborIndex&amp;Tenor,T2217,Trigger)</f>
        <v>55116</v>
      </c>
      <c r="V2217" s="22" t="e">
        <f>_xll.qlIndexFixing($V$1,S2217,,Trigger)</f>
        <v>#NUM!</v>
      </c>
      <c r="W2217" s="22" t="e">
        <f>_xll.qlIndexFixing($W$1,S2217,,Trigger)</f>
        <v>#NUM!</v>
      </c>
      <c r="X2217" s="17" t="e">
        <f t="shared" si="34"/>
        <v>#NUM!</v>
      </c>
    </row>
    <row r="2218" spans="18:24" x14ac:dyDescent="0.2">
      <c r="R2218" s="17" t="s">
        <v>21</v>
      </c>
      <c r="S2218" s="18">
        <f>_xll.qlInterestRateIndexFixingDate(IborIndex&amp;Tenor,T2218,Trigger)</f>
        <v>54935</v>
      </c>
      <c r="T2218" s="18">
        <f>_xll.qlCalendarAdvance(Calendar,T2217,R2218,"f",,Trigger)</f>
        <v>54939</v>
      </c>
      <c r="U2218" s="18">
        <f>_xll.qlInterestRateIndexMaturity(IborIndex&amp;Tenor,T2218,Trigger)</f>
        <v>55122</v>
      </c>
      <c r="V2218" s="22" t="e">
        <f>_xll.qlIndexFixing($V$1,S2218,,Trigger)</f>
        <v>#NUM!</v>
      </c>
      <c r="W2218" s="22" t="e">
        <f>_xll.qlIndexFixing($W$1,S2218,,Trigger)</f>
        <v>#NUM!</v>
      </c>
      <c r="X2218" s="17" t="e">
        <f t="shared" si="34"/>
        <v>#NUM!</v>
      </c>
    </row>
    <row r="2219" spans="18:24" x14ac:dyDescent="0.2">
      <c r="R2219" s="17" t="s">
        <v>21</v>
      </c>
      <c r="S2219" s="18">
        <f>_xll.qlInterestRateIndexFixingDate(IborIndex&amp;Tenor,T2219,Trigger)</f>
        <v>54942</v>
      </c>
      <c r="T2219" s="18">
        <f>_xll.qlCalendarAdvance(Calendar,T2218,R2219,"f",,Trigger)</f>
        <v>54946</v>
      </c>
      <c r="U2219" s="18">
        <f>_xll.qlInterestRateIndexMaturity(IborIndex&amp;Tenor,T2219,Trigger)</f>
        <v>55129</v>
      </c>
      <c r="V2219" s="22" t="e">
        <f>_xll.qlIndexFixing($V$1,S2219,,Trigger)</f>
        <v>#NUM!</v>
      </c>
      <c r="W2219" s="22" t="e">
        <f>_xll.qlIndexFixing($W$1,S2219,,Trigger)</f>
        <v>#NUM!</v>
      </c>
      <c r="X2219" s="17" t="e">
        <f t="shared" si="34"/>
        <v>#NUM!</v>
      </c>
    </row>
    <row r="2220" spans="18:24" x14ac:dyDescent="0.2">
      <c r="R2220" s="17" t="s">
        <v>21</v>
      </c>
      <c r="S2220" s="18">
        <f>_xll.qlInterestRateIndexFixingDate(IborIndex&amp;Tenor,T2220,Trigger)</f>
        <v>54949</v>
      </c>
      <c r="T2220" s="18">
        <f>_xll.qlCalendarAdvance(Calendar,T2219,R2220,"f",,Trigger)</f>
        <v>54953</v>
      </c>
      <c r="U2220" s="18">
        <f>_xll.qlInterestRateIndexMaturity(IborIndex&amp;Tenor,T2220,Trigger)</f>
        <v>55136</v>
      </c>
      <c r="V2220" s="22" t="e">
        <f>_xll.qlIndexFixing($V$1,S2220,,Trigger)</f>
        <v>#NUM!</v>
      </c>
      <c r="W2220" s="22" t="e">
        <f>_xll.qlIndexFixing($W$1,S2220,,Trigger)</f>
        <v>#NUM!</v>
      </c>
      <c r="X2220" s="17" t="e">
        <f t="shared" si="34"/>
        <v>#NUM!</v>
      </c>
    </row>
    <row r="2221" spans="18:24" x14ac:dyDescent="0.2">
      <c r="R2221" s="17" t="s">
        <v>21</v>
      </c>
      <c r="S2221" s="18">
        <f>_xll.qlInterestRateIndexFixingDate(IborIndex&amp;Tenor,T2221,Trigger)</f>
        <v>54956</v>
      </c>
      <c r="T2221" s="18">
        <f>_xll.qlCalendarAdvance(Calendar,T2220,R2221,"f",,Trigger)</f>
        <v>54960</v>
      </c>
      <c r="U2221" s="18">
        <f>_xll.qlInterestRateIndexMaturity(IborIndex&amp;Tenor,T2221,Trigger)</f>
        <v>55143</v>
      </c>
      <c r="V2221" s="22" t="e">
        <f>_xll.qlIndexFixing($V$1,S2221,,Trigger)</f>
        <v>#NUM!</v>
      </c>
      <c r="W2221" s="22" t="e">
        <f>_xll.qlIndexFixing($W$1,S2221,,Trigger)</f>
        <v>#NUM!</v>
      </c>
      <c r="X2221" s="17" t="e">
        <f t="shared" si="34"/>
        <v>#NUM!</v>
      </c>
    </row>
    <row r="2222" spans="18:24" x14ac:dyDescent="0.2">
      <c r="R2222" s="17" t="s">
        <v>21</v>
      </c>
      <c r="S2222" s="18">
        <f>_xll.qlInterestRateIndexFixingDate(IborIndex&amp;Tenor,T2222,Trigger)</f>
        <v>54963</v>
      </c>
      <c r="T2222" s="18">
        <f>_xll.qlCalendarAdvance(Calendar,T2221,R2222,"f",,Trigger)</f>
        <v>54967</v>
      </c>
      <c r="U2222" s="18">
        <f>_xll.qlInterestRateIndexMaturity(IborIndex&amp;Tenor,T2222,Trigger)</f>
        <v>55150</v>
      </c>
      <c r="V2222" s="22" t="e">
        <f>_xll.qlIndexFixing($V$1,S2222,,Trigger)</f>
        <v>#NUM!</v>
      </c>
      <c r="W2222" s="22" t="e">
        <f>_xll.qlIndexFixing($W$1,S2222,,Trigger)</f>
        <v>#NUM!</v>
      </c>
      <c r="X2222" s="17" t="e">
        <f t="shared" si="34"/>
        <v>#NUM!</v>
      </c>
    </row>
    <row r="2223" spans="18:24" x14ac:dyDescent="0.2">
      <c r="R2223" s="17" t="s">
        <v>21</v>
      </c>
      <c r="S2223" s="18">
        <f>_xll.qlInterestRateIndexFixingDate(IborIndex&amp;Tenor,T2223,Trigger)</f>
        <v>54970</v>
      </c>
      <c r="T2223" s="18">
        <f>_xll.qlCalendarAdvance(Calendar,T2222,R2223,"f",,Trigger)</f>
        <v>54974</v>
      </c>
      <c r="U2223" s="18">
        <f>_xll.qlInterestRateIndexMaturity(IborIndex&amp;Tenor,T2223,Trigger)</f>
        <v>55158</v>
      </c>
      <c r="V2223" s="22" t="e">
        <f>_xll.qlIndexFixing($V$1,S2223,,Trigger)</f>
        <v>#NUM!</v>
      </c>
      <c r="W2223" s="22" t="e">
        <f>_xll.qlIndexFixing($W$1,S2223,,Trigger)</f>
        <v>#NUM!</v>
      </c>
      <c r="X2223" s="17" t="e">
        <f t="shared" si="34"/>
        <v>#NUM!</v>
      </c>
    </row>
    <row r="2224" spans="18:24" x14ac:dyDescent="0.2">
      <c r="R2224" s="17" t="s">
        <v>21</v>
      </c>
      <c r="S2224" s="18">
        <f>_xll.qlInterestRateIndexFixingDate(IborIndex&amp;Tenor,T2224,Trigger)</f>
        <v>54977</v>
      </c>
      <c r="T2224" s="18">
        <f>_xll.qlCalendarAdvance(Calendar,T2223,R2224,"f",,Trigger)</f>
        <v>54981</v>
      </c>
      <c r="U2224" s="18">
        <f>_xll.qlInterestRateIndexMaturity(IborIndex&amp;Tenor,T2224,Trigger)</f>
        <v>55165</v>
      </c>
      <c r="V2224" s="22" t="e">
        <f>_xll.qlIndexFixing($V$1,S2224,,Trigger)</f>
        <v>#NUM!</v>
      </c>
      <c r="W2224" s="22" t="e">
        <f>_xll.qlIndexFixing($W$1,S2224,,Trigger)</f>
        <v>#NUM!</v>
      </c>
      <c r="X2224" s="17" t="e">
        <f t="shared" si="34"/>
        <v>#NUM!</v>
      </c>
    </row>
    <row r="2225" spans="18:24" x14ac:dyDescent="0.2">
      <c r="R2225" s="17" t="s">
        <v>21</v>
      </c>
      <c r="S2225" s="18">
        <f>_xll.qlInterestRateIndexFixingDate(IborIndex&amp;Tenor,T2225,Trigger)</f>
        <v>54984</v>
      </c>
      <c r="T2225" s="18">
        <f>_xll.qlCalendarAdvance(Calendar,T2224,R2225,"f",,Trigger)</f>
        <v>54988</v>
      </c>
      <c r="U2225" s="18">
        <f>_xll.qlInterestRateIndexMaturity(IborIndex&amp;Tenor,T2225,Trigger)</f>
        <v>55172</v>
      </c>
      <c r="V2225" s="22" t="e">
        <f>_xll.qlIndexFixing($V$1,S2225,,Trigger)</f>
        <v>#NUM!</v>
      </c>
      <c r="W2225" s="22" t="e">
        <f>_xll.qlIndexFixing($W$1,S2225,,Trigger)</f>
        <v>#NUM!</v>
      </c>
      <c r="X2225" s="17" t="e">
        <f t="shared" si="34"/>
        <v>#NUM!</v>
      </c>
    </row>
    <row r="2226" spans="18:24" x14ac:dyDescent="0.2">
      <c r="R2226" s="17" t="s">
        <v>21</v>
      </c>
      <c r="S2226" s="18">
        <f>_xll.qlInterestRateIndexFixingDate(IborIndex&amp;Tenor,T2226,Trigger)</f>
        <v>54991</v>
      </c>
      <c r="T2226" s="18">
        <f>_xll.qlCalendarAdvance(Calendar,T2225,R2226,"f",,Trigger)</f>
        <v>54995</v>
      </c>
      <c r="U2226" s="18">
        <f>_xll.qlInterestRateIndexMaturity(IborIndex&amp;Tenor,T2226,Trigger)</f>
        <v>55179</v>
      </c>
      <c r="V2226" s="22" t="e">
        <f>_xll.qlIndexFixing($V$1,S2226,,Trigger)</f>
        <v>#NUM!</v>
      </c>
      <c r="W2226" s="22" t="e">
        <f>_xll.qlIndexFixing($W$1,S2226,,Trigger)</f>
        <v>#NUM!</v>
      </c>
      <c r="X2226" s="17" t="e">
        <f t="shared" si="34"/>
        <v>#NUM!</v>
      </c>
    </row>
    <row r="2227" spans="18:24" x14ac:dyDescent="0.2">
      <c r="R2227" s="17" t="s">
        <v>21</v>
      </c>
      <c r="S2227" s="18">
        <f>_xll.qlInterestRateIndexFixingDate(IborIndex&amp;Tenor,T2227,Trigger)</f>
        <v>54998</v>
      </c>
      <c r="T2227" s="18">
        <f>_xll.qlCalendarAdvance(Calendar,T2226,R2227,"f",,Trigger)</f>
        <v>55002</v>
      </c>
      <c r="U2227" s="18">
        <f>_xll.qlInterestRateIndexMaturity(IborIndex&amp;Tenor,T2227,Trigger)</f>
        <v>55186</v>
      </c>
      <c r="V2227" s="22" t="e">
        <f>_xll.qlIndexFixing($V$1,S2227,,Trigger)</f>
        <v>#NUM!</v>
      </c>
      <c r="W2227" s="22" t="e">
        <f>_xll.qlIndexFixing($W$1,S2227,,Trigger)</f>
        <v>#NUM!</v>
      </c>
      <c r="X2227" s="17" t="e">
        <f t="shared" si="34"/>
        <v>#NUM!</v>
      </c>
    </row>
    <row r="2228" spans="18:24" x14ac:dyDescent="0.2">
      <c r="R2228" s="17" t="s">
        <v>21</v>
      </c>
      <c r="S2228" s="18">
        <f>_xll.qlInterestRateIndexFixingDate(IborIndex&amp;Tenor,T2228,Trigger)</f>
        <v>55005</v>
      </c>
      <c r="T2228" s="18">
        <f>_xll.qlCalendarAdvance(Calendar,T2227,R2228,"f",,Trigger)</f>
        <v>55009</v>
      </c>
      <c r="U2228" s="18">
        <f>_xll.qlInterestRateIndexMaturity(IborIndex&amp;Tenor,T2228,Trigger)</f>
        <v>55193</v>
      </c>
      <c r="V2228" s="22" t="e">
        <f>_xll.qlIndexFixing($V$1,S2228,,Trigger)</f>
        <v>#NUM!</v>
      </c>
      <c r="W2228" s="22" t="e">
        <f>_xll.qlIndexFixing($W$1,S2228,,Trigger)</f>
        <v>#NUM!</v>
      </c>
      <c r="X2228" s="17" t="e">
        <f t="shared" si="34"/>
        <v>#NUM!</v>
      </c>
    </row>
    <row r="2229" spans="18:24" x14ac:dyDescent="0.2">
      <c r="R2229" s="17" t="s">
        <v>21</v>
      </c>
      <c r="S2229" s="18">
        <f>_xll.qlInterestRateIndexFixingDate(IborIndex&amp;Tenor,T2229,Trigger)</f>
        <v>55012</v>
      </c>
      <c r="T2229" s="18">
        <f>_xll.qlCalendarAdvance(Calendar,T2228,R2229,"f",,Trigger)</f>
        <v>55016</v>
      </c>
      <c r="U2229" s="18">
        <f>_xll.qlInterestRateIndexMaturity(IborIndex&amp;Tenor,T2229,Trigger)</f>
        <v>55200</v>
      </c>
      <c r="V2229" s="22" t="e">
        <f>_xll.qlIndexFixing($V$1,S2229,,Trigger)</f>
        <v>#NUM!</v>
      </c>
      <c r="W2229" s="22" t="e">
        <f>_xll.qlIndexFixing($W$1,S2229,,Trigger)</f>
        <v>#NUM!</v>
      </c>
      <c r="X2229" s="17" t="e">
        <f t="shared" si="34"/>
        <v>#NUM!</v>
      </c>
    </row>
    <row r="2230" spans="18:24" x14ac:dyDescent="0.2">
      <c r="R2230" s="17" t="s">
        <v>21</v>
      </c>
      <c r="S2230" s="18">
        <f>_xll.qlInterestRateIndexFixingDate(IborIndex&amp;Tenor,T2230,Trigger)</f>
        <v>55019</v>
      </c>
      <c r="T2230" s="18">
        <f>_xll.qlCalendarAdvance(Calendar,T2229,R2230,"f",,Trigger)</f>
        <v>55023</v>
      </c>
      <c r="U2230" s="18">
        <f>_xll.qlInterestRateIndexMaturity(IborIndex&amp;Tenor,T2230,Trigger)</f>
        <v>55207</v>
      </c>
      <c r="V2230" s="22" t="e">
        <f>_xll.qlIndexFixing($V$1,S2230,,Trigger)</f>
        <v>#NUM!</v>
      </c>
      <c r="W2230" s="22" t="e">
        <f>_xll.qlIndexFixing($W$1,S2230,,Trigger)</f>
        <v>#NUM!</v>
      </c>
      <c r="X2230" s="17" t="e">
        <f t="shared" si="34"/>
        <v>#NUM!</v>
      </c>
    </row>
    <row r="2231" spans="18:24" x14ac:dyDescent="0.2">
      <c r="R2231" s="17" t="s">
        <v>21</v>
      </c>
      <c r="S2231" s="18">
        <f>_xll.qlInterestRateIndexFixingDate(IborIndex&amp;Tenor,T2231,Trigger)</f>
        <v>55026</v>
      </c>
      <c r="T2231" s="18">
        <f>_xll.qlCalendarAdvance(Calendar,T2230,R2231,"f",,Trigger)</f>
        <v>55030</v>
      </c>
      <c r="U2231" s="18">
        <f>_xll.qlInterestRateIndexMaturity(IborIndex&amp;Tenor,T2231,Trigger)</f>
        <v>55212</v>
      </c>
      <c r="V2231" s="22" t="e">
        <f>_xll.qlIndexFixing($V$1,S2231,,Trigger)</f>
        <v>#NUM!</v>
      </c>
      <c r="W2231" s="22" t="e">
        <f>_xll.qlIndexFixing($W$1,S2231,,Trigger)</f>
        <v>#NUM!</v>
      </c>
      <c r="X2231" s="17" t="e">
        <f t="shared" si="34"/>
        <v>#NUM!</v>
      </c>
    </row>
    <row r="2232" spans="18:24" x14ac:dyDescent="0.2">
      <c r="R2232" s="17" t="s">
        <v>21</v>
      </c>
      <c r="S2232" s="18">
        <f>_xll.qlInterestRateIndexFixingDate(IborIndex&amp;Tenor,T2232,Trigger)</f>
        <v>55033</v>
      </c>
      <c r="T2232" s="18">
        <f>_xll.qlCalendarAdvance(Calendar,T2231,R2232,"f",,Trigger)</f>
        <v>55037</v>
      </c>
      <c r="U2232" s="18">
        <f>_xll.qlInterestRateIndexMaturity(IborIndex&amp;Tenor,T2232,Trigger)</f>
        <v>55218</v>
      </c>
      <c r="V2232" s="22" t="e">
        <f>_xll.qlIndexFixing($V$1,S2232,,Trigger)</f>
        <v>#NUM!</v>
      </c>
      <c r="W2232" s="22" t="e">
        <f>_xll.qlIndexFixing($W$1,S2232,,Trigger)</f>
        <v>#NUM!</v>
      </c>
      <c r="X2232" s="17" t="e">
        <f t="shared" si="34"/>
        <v>#NUM!</v>
      </c>
    </row>
    <row r="2233" spans="18:24" x14ac:dyDescent="0.2">
      <c r="R2233" s="17" t="s">
        <v>21</v>
      </c>
      <c r="S2233" s="18">
        <f>_xll.qlInterestRateIndexFixingDate(IborIndex&amp;Tenor,T2233,Trigger)</f>
        <v>55040</v>
      </c>
      <c r="T2233" s="18">
        <f>_xll.qlCalendarAdvance(Calendar,T2232,R2233,"f",,Trigger)</f>
        <v>55044</v>
      </c>
      <c r="U2233" s="18">
        <f>_xll.qlInterestRateIndexMaturity(IborIndex&amp;Tenor,T2233,Trigger)</f>
        <v>55225</v>
      </c>
      <c r="V2233" s="22" t="e">
        <f>_xll.qlIndexFixing($V$1,S2233,,Trigger)</f>
        <v>#NUM!</v>
      </c>
      <c r="W2233" s="22" t="e">
        <f>_xll.qlIndexFixing($W$1,S2233,,Trigger)</f>
        <v>#NUM!</v>
      </c>
      <c r="X2233" s="17" t="e">
        <f t="shared" si="34"/>
        <v>#NUM!</v>
      </c>
    </row>
    <row r="2234" spans="18:24" x14ac:dyDescent="0.2">
      <c r="R2234" s="17" t="s">
        <v>21</v>
      </c>
      <c r="S2234" s="18">
        <f>_xll.qlInterestRateIndexFixingDate(IborIndex&amp;Tenor,T2234,Trigger)</f>
        <v>55047</v>
      </c>
      <c r="T2234" s="18">
        <f>_xll.qlCalendarAdvance(Calendar,T2233,R2234,"f",,Trigger)</f>
        <v>55051</v>
      </c>
      <c r="U2234" s="18">
        <f>_xll.qlInterestRateIndexMaturity(IborIndex&amp;Tenor,T2234,Trigger)</f>
        <v>55232</v>
      </c>
      <c r="V2234" s="22" t="e">
        <f>_xll.qlIndexFixing($V$1,S2234,,Trigger)</f>
        <v>#NUM!</v>
      </c>
      <c r="W2234" s="22" t="e">
        <f>_xll.qlIndexFixing($W$1,S2234,,Trigger)</f>
        <v>#NUM!</v>
      </c>
      <c r="X2234" s="17" t="e">
        <f t="shared" si="34"/>
        <v>#NUM!</v>
      </c>
    </row>
    <row r="2235" spans="18:24" x14ac:dyDescent="0.2">
      <c r="R2235" s="17" t="s">
        <v>21</v>
      </c>
      <c r="S2235" s="18">
        <f>_xll.qlInterestRateIndexFixingDate(IborIndex&amp;Tenor,T2235,Trigger)</f>
        <v>55054</v>
      </c>
      <c r="T2235" s="18">
        <f>_xll.qlCalendarAdvance(Calendar,T2234,R2235,"f",,Trigger)</f>
        <v>55058</v>
      </c>
      <c r="U2235" s="18">
        <f>_xll.qlInterestRateIndexMaturity(IborIndex&amp;Tenor,T2235,Trigger)</f>
        <v>55239</v>
      </c>
      <c r="V2235" s="22" t="e">
        <f>_xll.qlIndexFixing($V$1,S2235,,Trigger)</f>
        <v>#NUM!</v>
      </c>
      <c r="W2235" s="22" t="e">
        <f>_xll.qlIndexFixing($W$1,S2235,,Trigger)</f>
        <v>#NUM!</v>
      </c>
      <c r="X2235" s="17" t="e">
        <f t="shared" si="34"/>
        <v>#NUM!</v>
      </c>
    </row>
    <row r="2236" spans="18:24" x14ac:dyDescent="0.2">
      <c r="R2236" s="17" t="s">
        <v>21</v>
      </c>
      <c r="S2236" s="18">
        <f>_xll.qlInterestRateIndexFixingDate(IborIndex&amp;Tenor,T2236,Trigger)</f>
        <v>55061</v>
      </c>
      <c r="T2236" s="18">
        <f>_xll.qlCalendarAdvance(Calendar,T2235,R2236,"f",,Trigger)</f>
        <v>55065</v>
      </c>
      <c r="U2236" s="18">
        <f>_xll.qlInterestRateIndexMaturity(IborIndex&amp;Tenor,T2236,Trigger)</f>
        <v>55247</v>
      </c>
      <c r="V2236" s="22" t="e">
        <f>_xll.qlIndexFixing($V$1,S2236,,Trigger)</f>
        <v>#NUM!</v>
      </c>
      <c r="W2236" s="22" t="e">
        <f>_xll.qlIndexFixing($W$1,S2236,,Trigger)</f>
        <v>#NUM!</v>
      </c>
      <c r="X2236" s="17" t="e">
        <f t="shared" si="34"/>
        <v>#NUM!</v>
      </c>
    </row>
    <row r="2237" spans="18:24" x14ac:dyDescent="0.2">
      <c r="R2237" s="17" t="s">
        <v>21</v>
      </c>
      <c r="S2237" s="18">
        <f>_xll.qlInterestRateIndexFixingDate(IborIndex&amp;Tenor,T2237,Trigger)</f>
        <v>55068</v>
      </c>
      <c r="T2237" s="18">
        <f>_xll.qlCalendarAdvance(Calendar,T2236,R2237,"f",,Trigger)</f>
        <v>55072</v>
      </c>
      <c r="U2237" s="18">
        <f>_xll.qlInterestRateIndexMaturity(IborIndex&amp;Tenor,T2237,Trigger)</f>
        <v>55254</v>
      </c>
      <c r="V2237" s="22" t="e">
        <f>_xll.qlIndexFixing($V$1,S2237,,Trigger)</f>
        <v>#NUM!</v>
      </c>
      <c r="W2237" s="22" t="e">
        <f>_xll.qlIndexFixing($W$1,S2237,,Trigger)</f>
        <v>#NUM!</v>
      </c>
      <c r="X2237" s="17" t="e">
        <f t="shared" si="34"/>
        <v>#NUM!</v>
      </c>
    </row>
    <row r="2238" spans="18:24" x14ac:dyDescent="0.2">
      <c r="R2238" s="17" t="s">
        <v>21</v>
      </c>
      <c r="S2238" s="18">
        <f>_xll.qlInterestRateIndexFixingDate(IborIndex&amp;Tenor,T2238,Trigger)</f>
        <v>55075</v>
      </c>
      <c r="T2238" s="18">
        <f>_xll.qlCalendarAdvance(Calendar,T2237,R2238,"f",,Trigger)</f>
        <v>55079</v>
      </c>
      <c r="U2238" s="18">
        <f>_xll.qlInterestRateIndexMaturity(IborIndex&amp;Tenor,T2238,Trigger)</f>
        <v>55261</v>
      </c>
      <c r="V2238" s="22" t="e">
        <f>_xll.qlIndexFixing($V$1,S2238,,Trigger)</f>
        <v>#NUM!</v>
      </c>
      <c r="W2238" s="22" t="e">
        <f>_xll.qlIndexFixing($W$1,S2238,,Trigger)</f>
        <v>#NUM!</v>
      </c>
      <c r="X2238" s="17" t="e">
        <f t="shared" si="34"/>
        <v>#NUM!</v>
      </c>
    </row>
    <row r="2239" spans="18:24" x14ac:dyDescent="0.2">
      <c r="R2239" s="17" t="s">
        <v>21</v>
      </c>
      <c r="S2239" s="18">
        <f>_xll.qlInterestRateIndexFixingDate(IborIndex&amp;Tenor,T2239,Trigger)</f>
        <v>55082</v>
      </c>
      <c r="T2239" s="18">
        <f>_xll.qlCalendarAdvance(Calendar,T2238,R2239,"f",,Trigger)</f>
        <v>55086</v>
      </c>
      <c r="U2239" s="18">
        <f>_xll.qlInterestRateIndexMaturity(IborIndex&amp;Tenor,T2239,Trigger)</f>
        <v>55268</v>
      </c>
      <c r="V2239" s="22" t="e">
        <f>_xll.qlIndexFixing($V$1,S2239,,Trigger)</f>
        <v>#NUM!</v>
      </c>
      <c r="W2239" s="22" t="e">
        <f>_xll.qlIndexFixing($W$1,S2239,,Trigger)</f>
        <v>#NUM!</v>
      </c>
      <c r="X2239" s="17" t="e">
        <f t="shared" si="34"/>
        <v>#NUM!</v>
      </c>
    </row>
    <row r="2240" spans="18:24" x14ac:dyDescent="0.2">
      <c r="R2240" s="17" t="s">
        <v>21</v>
      </c>
      <c r="S2240" s="18">
        <f>_xll.qlInterestRateIndexFixingDate(IborIndex&amp;Tenor,T2240,Trigger)</f>
        <v>55089</v>
      </c>
      <c r="T2240" s="18">
        <f>_xll.qlCalendarAdvance(Calendar,T2239,R2240,"f",,Trigger)</f>
        <v>55093</v>
      </c>
      <c r="U2240" s="18">
        <f>_xll.qlInterestRateIndexMaturity(IborIndex&amp;Tenor,T2240,Trigger)</f>
        <v>55275</v>
      </c>
      <c r="V2240" s="22" t="e">
        <f>_xll.qlIndexFixing($V$1,S2240,,Trigger)</f>
        <v>#NUM!</v>
      </c>
      <c r="W2240" s="22" t="e">
        <f>_xll.qlIndexFixing($W$1,S2240,,Trigger)</f>
        <v>#NUM!</v>
      </c>
      <c r="X2240" s="17" t="e">
        <f t="shared" si="34"/>
        <v>#NUM!</v>
      </c>
    </row>
    <row r="2241" spans="18:24" x14ac:dyDescent="0.2">
      <c r="R2241" s="17" t="s">
        <v>21</v>
      </c>
      <c r="S2241" s="18">
        <f>_xll.qlInterestRateIndexFixingDate(IborIndex&amp;Tenor,T2241,Trigger)</f>
        <v>55096</v>
      </c>
      <c r="T2241" s="18">
        <f>_xll.qlCalendarAdvance(Calendar,T2240,R2241,"f",,Trigger)</f>
        <v>55100</v>
      </c>
      <c r="U2241" s="18">
        <f>_xll.qlInterestRateIndexMaturity(IborIndex&amp;Tenor,T2241,Trigger)</f>
        <v>55281</v>
      </c>
      <c r="V2241" s="22" t="e">
        <f>_xll.qlIndexFixing($V$1,S2241,,Trigger)</f>
        <v>#NUM!</v>
      </c>
      <c r="W2241" s="22" t="e">
        <f>_xll.qlIndexFixing($W$1,S2241,,Trigger)</f>
        <v>#NUM!</v>
      </c>
      <c r="X2241" s="17" t="e">
        <f t="shared" si="34"/>
        <v>#NUM!</v>
      </c>
    </row>
    <row r="2242" spans="18:24" x14ac:dyDescent="0.2">
      <c r="R2242" s="17" t="s">
        <v>21</v>
      </c>
      <c r="S2242" s="18">
        <f>_xll.qlInterestRateIndexFixingDate(IborIndex&amp;Tenor,T2242,Trigger)</f>
        <v>55103</v>
      </c>
      <c r="T2242" s="18">
        <f>_xll.qlCalendarAdvance(Calendar,T2241,R2242,"f",,Trigger)</f>
        <v>55107</v>
      </c>
      <c r="U2242" s="18">
        <f>_xll.qlInterestRateIndexMaturity(IborIndex&amp;Tenor,T2242,Trigger)</f>
        <v>55288</v>
      </c>
      <c r="V2242" s="22" t="e">
        <f>_xll.qlIndexFixing($V$1,S2242,,Trigger)</f>
        <v>#NUM!</v>
      </c>
      <c r="W2242" s="22" t="e">
        <f>_xll.qlIndexFixing($W$1,S2242,,Trigger)</f>
        <v>#NUM!</v>
      </c>
      <c r="X2242" s="17" t="e">
        <f t="shared" si="34"/>
        <v>#NUM!</v>
      </c>
    </row>
    <row r="2243" spans="18:24" x14ac:dyDescent="0.2">
      <c r="R2243" s="17" t="s">
        <v>21</v>
      </c>
      <c r="S2243" s="18">
        <f>_xll.qlInterestRateIndexFixingDate(IborIndex&amp;Tenor,T2243,Trigger)</f>
        <v>55110</v>
      </c>
      <c r="T2243" s="18">
        <f>_xll.qlCalendarAdvance(Calendar,T2242,R2243,"f",,Trigger)</f>
        <v>55114</v>
      </c>
      <c r="U2243" s="18">
        <f>_xll.qlInterestRateIndexMaturity(IborIndex&amp;Tenor,T2243,Trigger)</f>
        <v>55295</v>
      </c>
      <c r="V2243" s="22" t="e">
        <f>_xll.qlIndexFixing($V$1,S2243,,Trigger)</f>
        <v>#NUM!</v>
      </c>
      <c r="W2243" s="22" t="e">
        <f>_xll.qlIndexFixing($W$1,S2243,,Trigger)</f>
        <v>#NUM!</v>
      </c>
      <c r="X2243" s="17" t="e">
        <f t="shared" si="34"/>
        <v>#NUM!</v>
      </c>
    </row>
    <row r="2244" spans="18:24" x14ac:dyDescent="0.2">
      <c r="R2244" s="17" t="s">
        <v>21</v>
      </c>
      <c r="S2244" s="18">
        <f>_xll.qlInterestRateIndexFixingDate(IborIndex&amp;Tenor,T2244,Trigger)</f>
        <v>55117</v>
      </c>
      <c r="T2244" s="18">
        <f>_xll.qlCalendarAdvance(Calendar,T2243,R2244,"f",,Trigger)</f>
        <v>55121</v>
      </c>
      <c r="U2244" s="18">
        <f>_xll.qlInterestRateIndexMaturity(IborIndex&amp;Tenor,T2244,Trigger)</f>
        <v>55302</v>
      </c>
      <c r="V2244" s="22" t="e">
        <f>_xll.qlIndexFixing($V$1,S2244,,Trigger)</f>
        <v>#NUM!</v>
      </c>
      <c r="W2244" s="22" t="e">
        <f>_xll.qlIndexFixing($W$1,S2244,,Trigger)</f>
        <v>#NUM!</v>
      </c>
      <c r="X2244" s="17" t="e">
        <f t="shared" ref="X2244:X2267" si="35">(V2244-W2244)*10000</f>
        <v>#NUM!</v>
      </c>
    </row>
    <row r="2245" spans="18:24" x14ac:dyDescent="0.2">
      <c r="R2245" s="17" t="s">
        <v>21</v>
      </c>
      <c r="S2245" s="18">
        <f>_xll.qlInterestRateIndexFixingDate(IborIndex&amp;Tenor,T2245,Trigger)</f>
        <v>55124</v>
      </c>
      <c r="T2245" s="18">
        <f>_xll.qlCalendarAdvance(Calendar,T2244,R2245,"f",,Trigger)</f>
        <v>55128</v>
      </c>
      <c r="U2245" s="18">
        <f>_xll.qlInterestRateIndexMaturity(IborIndex&amp;Tenor,T2245,Trigger)</f>
        <v>55310</v>
      </c>
      <c r="V2245" s="22" t="e">
        <f>_xll.qlIndexFixing($V$1,S2245,,Trigger)</f>
        <v>#NUM!</v>
      </c>
      <c r="W2245" s="22" t="e">
        <f>_xll.qlIndexFixing($W$1,S2245,,Trigger)</f>
        <v>#NUM!</v>
      </c>
      <c r="X2245" s="17" t="e">
        <f t="shared" si="35"/>
        <v>#NUM!</v>
      </c>
    </row>
    <row r="2246" spans="18:24" x14ac:dyDescent="0.2">
      <c r="R2246" s="17" t="s">
        <v>21</v>
      </c>
      <c r="S2246" s="18">
        <f>_xll.qlInterestRateIndexFixingDate(IborIndex&amp;Tenor,T2246,Trigger)</f>
        <v>55131</v>
      </c>
      <c r="T2246" s="18">
        <f>_xll.qlCalendarAdvance(Calendar,T2245,R2246,"f",,Trigger)</f>
        <v>55135</v>
      </c>
      <c r="U2246" s="18">
        <f>_xll.qlInterestRateIndexMaturity(IborIndex&amp;Tenor,T2246,Trigger)</f>
        <v>55317</v>
      </c>
      <c r="V2246" s="22" t="e">
        <f>_xll.qlIndexFixing($V$1,S2246,,Trigger)</f>
        <v>#NUM!</v>
      </c>
      <c r="W2246" s="22" t="e">
        <f>_xll.qlIndexFixing($W$1,S2246,,Trigger)</f>
        <v>#NUM!</v>
      </c>
      <c r="X2246" s="17" t="e">
        <f t="shared" si="35"/>
        <v>#NUM!</v>
      </c>
    </row>
    <row r="2247" spans="18:24" x14ac:dyDescent="0.2">
      <c r="R2247" s="17" t="s">
        <v>21</v>
      </c>
      <c r="S2247" s="18">
        <f>_xll.qlInterestRateIndexFixingDate(IborIndex&amp;Tenor,T2247,Trigger)</f>
        <v>55138</v>
      </c>
      <c r="T2247" s="18">
        <f>_xll.qlCalendarAdvance(Calendar,T2246,R2247,"f",,Trigger)</f>
        <v>55142</v>
      </c>
      <c r="U2247" s="18">
        <f>_xll.qlInterestRateIndexMaturity(IborIndex&amp;Tenor,T2247,Trigger)</f>
        <v>55324</v>
      </c>
      <c r="V2247" s="22" t="e">
        <f>_xll.qlIndexFixing($V$1,S2247,,Trigger)</f>
        <v>#NUM!</v>
      </c>
      <c r="W2247" s="22" t="e">
        <f>_xll.qlIndexFixing($W$1,S2247,,Trigger)</f>
        <v>#NUM!</v>
      </c>
      <c r="X2247" s="17" t="e">
        <f t="shared" si="35"/>
        <v>#NUM!</v>
      </c>
    </row>
    <row r="2248" spans="18:24" x14ac:dyDescent="0.2">
      <c r="R2248" s="17" t="s">
        <v>21</v>
      </c>
      <c r="S2248" s="18">
        <f>_xll.qlInterestRateIndexFixingDate(IborIndex&amp;Tenor,T2248,Trigger)</f>
        <v>55144</v>
      </c>
      <c r="T2248" s="18">
        <f>_xll.qlCalendarAdvance(Calendar,T2247,R2248,"f",,Trigger)</f>
        <v>55149</v>
      </c>
      <c r="U2248" s="18">
        <f>_xll.qlInterestRateIndexMaturity(IborIndex&amp;Tenor,T2248,Trigger)</f>
        <v>55331</v>
      </c>
      <c r="V2248" s="22" t="e">
        <f>_xll.qlIndexFixing($V$1,S2248,,Trigger)</f>
        <v>#NUM!</v>
      </c>
      <c r="W2248" s="22" t="e">
        <f>_xll.qlIndexFixing($W$1,S2248,,Trigger)</f>
        <v>#NUM!</v>
      </c>
      <c r="X2248" s="17" t="e">
        <f t="shared" si="35"/>
        <v>#NUM!</v>
      </c>
    </row>
    <row r="2249" spans="18:24" x14ac:dyDescent="0.2">
      <c r="R2249" s="17" t="s">
        <v>21</v>
      </c>
      <c r="S2249" s="18">
        <f>_xll.qlInterestRateIndexFixingDate(IborIndex&amp;Tenor,T2249,Trigger)</f>
        <v>55152</v>
      </c>
      <c r="T2249" s="18">
        <f>_xll.qlCalendarAdvance(Calendar,T2248,R2249,"f",,Trigger)</f>
        <v>55156</v>
      </c>
      <c r="U2249" s="18">
        <f>_xll.qlInterestRateIndexMaturity(IborIndex&amp;Tenor,T2249,Trigger)</f>
        <v>55337</v>
      </c>
      <c r="V2249" s="22" t="e">
        <f>_xll.qlIndexFixing($V$1,S2249,,Trigger)</f>
        <v>#NUM!</v>
      </c>
      <c r="W2249" s="22" t="e">
        <f>_xll.qlIndexFixing($W$1,S2249,,Trigger)</f>
        <v>#NUM!</v>
      </c>
      <c r="X2249" s="17" t="e">
        <f t="shared" si="35"/>
        <v>#NUM!</v>
      </c>
    </row>
    <row r="2250" spans="18:24" x14ac:dyDescent="0.2">
      <c r="R2250" s="17" t="s">
        <v>21</v>
      </c>
      <c r="S2250" s="18">
        <f>_xll.qlInterestRateIndexFixingDate(IborIndex&amp;Tenor,T2250,Trigger)</f>
        <v>55159</v>
      </c>
      <c r="T2250" s="18">
        <f>_xll.qlCalendarAdvance(Calendar,T2249,R2250,"f",,Trigger)</f>
        <v>55163</v>
      </c>
      <c r="U2250" s="18">
        <f>_xll.qlInterestRateIndexMaturity(IborIndex&amp;Tenor,T2250,Trigger)</f>
        <v>55344</v>
      </c>
      <c r="V2250" s="22" t="e">
        <f>_xll.qlIndexFixing($V$1,S2250,,Trigger)</f>
        <v>#NUM!</v>
      </c>
      <c r="W2250" s="22" t="e">
        <f>_xll.qlIndexFixing($W$1,S2250,,Trigger)</f>
        <v>#NUM!</v>
      </c>
      <c r="X2250" s="17" t="e">
        <f t="shared" si="35"/>
        <v>#NUM!</v>
      </c>
    </row>
    <row r="2251" spans="18:24" x14ac:dyDescent="0.2">
      <c r="R2251" s="17" t="s">
        <v>21</v>
      </c>
      <c r="S2251" s="18">
        <f>_xll.qlInterestRateIndexFixingDate(IborIndex&amp;Tenor,T2251,Trigger)</f>
        <v>55166</v>
      </c>
      <c r="T2251" s="18">
        <f>_xll.qlCalendarAdvance(Calendar,T2250,R2251,"f",,Trigger)</f>
        <v>55170</v>
      </c>
      <c r="U2251" s="18">
        <f>_xll.qlInterestRateIndexMaturity(IborIndex&amp;Tenor,T2251,Trigger)</f>
        <v>55351</v>
      </c>
      <c r="V2251" s="22" t="e">
        <f>_xll.qlIndexFixing($V$1,S2251,,Trigger)</f>
        <v>#NUM!</v>
      </c>
      <c r="W2251" s="22" t="e">
        <f>_xll.qlIndexFixing($W$1,S2251,,Trigger)</f>
        <v>#NUM!</v>
      </c>
      <c r="X2251" s="17" t="e">
        <f t="shared" si="35"/>
        <v>#NUM!</v>
      </c>
    </row>
    <row r="2252" spans="18:24" x14ac:dyDescent="0.2">
      <c r="R2252" s="17" t="s">
        <v>21</v>
      </c>
      <c r="S2252" s="18">
        <f>_xll.qlInterestRateIndexFixingDate(IborIndex&amp;Tenor,T2252,Trigger)</f>
        <v>55173</v>
      </c>
      <c r="T2252" s="18">
        <f>_xll.qlCalendarAdvance(Calendar,T2251,R2252,"f",,Trigger)</f>
        <v>55177</v>
      </c>
      <c r="U2252" s="18">
        <f>_xll.qlInterestRateIndexMaturity(IborIndex&amp;Tenor,T2252,Trigger)</f>
        <v>55358</v>
      </c>
      <c r="V2252" s="22" t="e">
        <f>_xll.qlIndexFixing($V$1,S2252,,Trigger)</f>
        <v>#NUM!</v>
      </c>
      <c r="W2252" s="22" t="e">
        <f>_xll.qlIndexFixing($W$1,S2252,,Trigger)</f>
        <v>#NUM!</v>
      </c>
      <c r="X2252" s="17" t="e">
        <f t="shared" si="35"/>
        <v>#NUM!</v>
      </c>
    </row>
    <row r="2253" spans="18:24" x14ac:dyDescent="0.2">
      <c r="R2253" s="17" t="s">
        <v>21</v>
      </c>
      <c r="S2253" s="18">
        <f>_xll.qlInterestRateIndexFixingDate(IborIndex&amp;Tenor,T2253,Trigger)</f>
        <v>55180</v>
      </c>
      <c r="T2253" s="18">
        <f>_xll.qlCalendarAdvance(Calendar,T2252,R2253,"f",,Trigger)</f>
        <v>55184</v>
      </c>
      <c r="U2253" s="18">
        <f>_xll.qlInterestRateIndexMaturity(IborIndex&amp;Tenor,T2253,Trigger)</f>
        <v>55365</v>
      </c>
      <c r="V2253" s="22" t="e">
        <f>_xll.qlIndexFixing($V$1,S2253,,Trigger)</f>
        <v>#NUM!</v>
      </c>
      <c r="W2253" s="22" t="e">
        <f>_xll.qlIndexFixing($W$1,S2253,,Trigger)</f>
        <v>#NUM!</v>
      </c>
      <c r="X2253" s="17" t="e">
        <f t="shared" si="35"/>
        <v>#NUM!</v>
      </c>
    </row>
    <row r="2254" spans="18:24" x14ac:dyDescent="0.2">
      <c r="R2254" s="17" t="s">
        <v>21</v>
      </c>
      <c r="S2254" s="18">
        <f>_xll.qlInterestRateIndexFixingDate(IborIndex&amp;Tenor,T2254,Trigger)</f>
        <v>55187</v>
      </c>
      <c r="T2254" s="18">
        <f>_xll.qlCalendarAdvance(Calendar,T2253,R2254,"f",,Trigger)</f>
        <v>55191</v>
      </c>
      <c r="U2254" s="18">
        <f>_xll.qlInterestRateIndexMaturity(IborIndex&amp;Tenor,T2254,Trigger)</f>
        <v>55372</v>
      </c>
      <c r="V2254" s="22" t="e">
        <f>_xll.qlIndexFixing($V$1,S2254,,Trigger)</f>
        <v>#NUM!</v>
      </c>
      <c r="W2254" s="22" t="e">
        <f>_xll.qlIndexFixing($W$1,S2254,,Trigger)</f>
        <v>#NUM!</v>
      </c>
      <c r="X2254" s="17" t="e">
        <f t="shared" si="35"/>
        <v>#NUM!</v>
      </c>
    </row>
    <row r="2255" spans="18:24" x14ac:dyDescent="0.2">
      <c r="R2255" s="17" t="s">
        <v>21</v>
      </c>
      <c r="S2255" s="18">
        <f>_xll.qlInterestRateIndexFixingDate(IborIndex&amp;Tenor,T2255,Trigger)</f>
        <v>55194</v>
      </c>
      <c r="T2255" s="18">
        <f>_xll.qlCalendarAdvance(Calendar,T2254,R2255,"f",,Trigger)</f>
        <v>55198</v>
      </c>
      <c r="U2255" s="18">
        <f>_xll.qlInterestRateIndexMaturity(IborIndex&amp;Tenor,T2255,Trigger)</f>
        <v>55379</v>
      </c>
      <c r="V2255" s="22" t="e">
        <f>_xll.qlIndexFixing($V$1,S2255,,Trigger)</f>
        <v>#NUM!</v>
      </c>
      <c r="W2255" s="22" t="e">
        <f>_xll.qlIndexFixing($W$1,S2255,,Trigger)</f>
        <v>#NUM!</v>
      </c>
      <c r="X2255" s="17" t="e">
        <f t="shared" si="35"/>
        <v>#NUM!</v>
      </c>
    </row>
    <row r="2256" spans="18:24" x14ac:dyDescent="0.2">
      <c r="R2256" s="17" t="s">
        <v>21</v>
      </c>
      <c r="S2256" s="18">
        <f>_xll.qlInterestRateIndexFixingDate(IborIndex&amp;Tenor,T2256,Trigger)</f>
        <v>55201</v>
      </c>
      <c r="T2256" s="18">
        <f>_xll.qlCalendarAdvance(Calendar,T2255,R2256,"f",,Trigger)</f>
        <v>55205</v>
      </c>
      <c r="U2256" s="18">
        <f>_xll.qlInterestRateIndexMaturity(IborIndex&amp;Tenor,T2256,Trigger)</f>
        <v>55386</v>
      </c>
      <c r="V2256" s="22" t="e">
        <f>_xll.qlIndexFixing($V$1,S2256,,Trigger)</f>
        <v>#NUM!</v>
      </c>
      <c r="W2256" s="22" t="e">
        <f>_xll.qlIndexFixing($W$1,S2256,,Trigger)</f>
        <v>#NUM!</v>
      </c>
      <c r="X2256" s="17" t="e">
        <f t="shared" si="35"/>
        <v>#NUM!</v>
      </c>
    </row>
    <row r="2257" spans="18:24" x14ac:dyDescent="0.2">
      <c r="R2257" s="17" t="s">
        <v>21</v>
      </c>
      <c r="S2257" s="18">
        <f>_xll.qlInterestRateIndexFixingDate(IborIndex&amp;Tenor,T2257,Trigger)</f>
        <v>55208</v>
      </c>
      <c r="T2257" s="18">
        <f>_xll.qlCalendarAdvance(Calendar,T2256,R2257,"f",,Trigger)</f>
        <v>55212</v>
      </c>
      <c r="U2257" s="18">
        <f>_xll.qlInterestRateIndexMaturity(IborIndex&amp;Tenor,T2257,Trigger)</f>
        <v>55396</v>
      </c>
      <c r="V2257" s="22" t="e">
        <f>_xll.qlIndexFixing($V$1,S2257,,Trigger)</f>
        <v>#NUM!</v>
      </c>
      <c r="W2257" s="22" t="e">
        <f>_xll.qlIndexFixing($W$1,S2257,,Trigger)</f>
        <v>#NUM!</v>
      </c>
      <c r="X2257" s="17" t="e">
        <f t="shared" si="35"/>
        <v>#NUM!</v>
      </c>
    </row>
    <row r="2258" spans="18:24" x14ac:dyDescent="0.2">
      <c r="R2258" s="17" t="s">
        <v>21</v>
      </c>
      <c r="S2258" s="18">
        <f>_xll.qlInterestRateIndexFixingDate(IborIndex&amp;Tenor,T2258,Trigger)</f>
        <v>55215</v>
      </c>
      <c r="T2258" s="18">
        <f>_xll.qlCalendarAdvance(Calendar,T2257,R2258,"f",,Trigger)</f>
        <v>55219</v>
      </c>
      <c r="U2258" s="18">
        <f>_xll.qlInterestRateIndexMaturity(IborIndex&amp;Tenor,T2258,Trigger)</f>
        <v>55403</v>
      </c>
      <c r="V2258" s="22" t="e">
        <f>_xll.qlIndexFixing($V$1,S2258,,Trigger)</f>
        <v>#NUM!</v>
      </c>
      <c r="W2258" s="22" t="e">
        <f>_xll.qlIndexFixing($W$1,S2258,,Trigger)</f>
        <v>#NUM!</v>
      </c>
      <c r="X2258" s="17" t="e">
        <f t="shared" si="35"/>
        <v>#NUM!</v>
      </c>
    </row>
    <row r="2259" spans="18:24" x14ac:dyDescent="0.2">
      <c r="R2259" s="17" t="s">
        <v>21</v>
      </c>
      <c r="S2259" s="18">
        <f>_xll.qlInterestRateIndexFixingDate(IborIndex&amp;Tenor,T2259,Trigger)</f>
        <v>55222</v>
      </c>
      <c r="T2259" s="18">
        <f>_xll.qlCalendarAdvance(Calendar,T2258,R2259,"f",,Trigger)</f>
        <v>55226</v>
      </c>
      <c r="U2259" s="18">
        <f>_xll.qlInterestRateIndexMaturity(IborIndex&amp;Tenor,T2259,Trigger)</f>
        <v>55410</v>
      </c>
      <c r="V2259" s="22" t="e">
        <f>_xll.qlIndexFixing($V$1,S2259,,Trigger)</f>
        <v>#NUM!</v>
      </c>
      <c r="W2259" s="22" t="e">
        <f>_xll.qlIndexFixing($W$1,S2259,,Trigger)</f>
        <v>#NUM!</v>
      </c>
      <c r="X2259" s="17" t="e">
        <f t="shared" si="35"/>
        <v>#NUM!</v>
      </c>
    </row>
    <row r="2260" spans="18:24" x14ac:dyDescent="0.2">
      <c r="R2260" s="17" t="s">
        <v>21</v>
      </c>
      <c r="S2260" s="18">
        <f>_xll.qlInterestRateIndexFixingDate(IborIndex&amp;Tenor,T2260,Trigger)</f>
        <v>55229</v>
      </c>
      <c r="T2260" s="18">
        <f>_xll.qlCalendarAdvance(Calendar,T2259,R2260,"f",,Trigger)</f>
        <v>55233</v>
      </c>
      <c r="U2260" s="18">
        <f>_xll.qlInterestRateIndexMaturity(IborIndex&amp;Tenor,T2260,Trigger)</f>
        <v>55417</v>
      </c>
      <c r="V2260" s="22" t="e">
        <f>_xll.qlIndexFixing($V$1,S2260,,Trigger)</f>
        <v>#NUM!</v>
      </c>
      <c r="W2260" s="22" t="e">
        <f>_xll.qlIndexFixing($W$1,S2260,,Trigger)</f>
        <v>#NUM!</v>
      </c>
      <c r="X2260" s="17" t="e">
        <f t="shared" si="35"/>
        <v>#NUM!</v>
      </c>
    </row>
    <row r="2261" spans="18:24" x14ac:dyDescent="0.2">
      <c r="R2261" s="17" t="s">
        <v>21</v>
      </c>
      <c r="S2261" s="18">
        <f>_xll.qlInterestRateIndexFixingDate(IborIndex&amp;Tenor,T2261,Trigger)</f>
        <v>55236</v>
      </c>
      <c r="T2261" s="18">
        <f>_xll.qlCalendarAdvance(Calendar,T2260,R2261,"f",,Trigger)</f>
        <v>55240</v>
      </c>
      <c r="U2261" s="18">
        <f>_xll.qlInterestRateIndexMaturity(IborIndex&amp;Tenor,T2261,Trigger)</f>
        <v>55424</v>
      </c>
      <c r="V2261" s="22" t="e">
        <f>_xll.qlIndexFixing($V$1,S2261,,Trigger)</f>
        <v>#NUM!</v>
      </c>
      <c r="W2261" s="22" t="e">
        <f>_xll.qlIndexFixing($W$1,S2261,,Trigger)</f>
        <v>#NUM!</v>
      </c>
      <c r="X2261" s="17" t="e">
        <f t="shared" si="35"/>
        <v>#NUM!</v>
      </c>
    </row>
    <row r="2262" spans="18:24" x14ac:dyDescent="0.2">
      <c r="R2262" s="17" t="s">
        <v>21</v>
      </c>
      <c r="S2262" s="18">
        <f>_xll.qlInterestRateIndexFixingDate(IborIndex&amp;Tenor,T2262,Trigger)</f>
        <v>55241</v>
      </c>
      <c r="T2262" s="18">
        <f>_xll.qlCalendarAdvance(Calendar,T2261,R2262,"f",,Trigger)</f>
        <v>55247</v>
      </c>
      <c r="U2262" s="18">
        <f>_xll.qlInterestRateIndexMaturity(IborIndex&amp;Tenor,T2262,Trigger)</f>
        <v>55430</v>
      </c>
      <c r="V2262" s="22" t="e">
        <f>_xll.qlIndexFixing($V$1,S2262,,Trigger)</f>
        <v>#NUM!</v>
      </c>
      <c r="W2262" s="22" t="e">
        <f>_xll.qlIndexFixing($W$1,S2262,,Trigger)</f>
        <v>#NUM!</v>
      </c>
      <c r="X2262" s="17" t="e">
        <f t="shared" si="35"/>
        <v>#NUM!</v>
      </c>
    </row>
    <row r="2263" spans="18:24" x14ac:dyDescent="0.2">
      <c r="R2263" s="17" t="s">
        <v>21</v>
      </c>
      <c r="S2263" s="18">
        <f>_xll.qlInterestRateIndexFixingDate(IborIndex&amp;Tenor,T2263,Trigger)</f>
        <v>55250</v>
      </c>
      <c r="T2263" s="18">
        <f>_xll.qlCalendarAdvance(Calendar,T2262,R2263,"f",,Trigger)</f>
        <v>55254</v>
      </c>
      <c r="U2263" s="18">
        <f>_xll.qlInterestRateIndexMaturity(IborIndex&amp;Tenor,T2263,Trigger)</f>
        <v>55437</v>
      </c>
      <c r="V2263" s="22" t="e">
        <f>_xll.qlIndexFixing($V$1,S2263,,Trigger)</f>
        <v>#NUM!</v>
      </c>
      <c r="W2263" s="22" t="e">
        <f>_xll.qlIndexFixing($W$1,S2263,,Trigger)</f>
        <v>#NUM!</v>
      </c>
      <c r="X2263" s="17" t="e">
        <f t="shared" si="35"/>
        <v>#NUM!</v>
      </c>
    </row>
    <row r="2264" spans="18:24" x14ac:dyDescent="0.2">
      <c r="R2264" s="17" t="s">
        <v>21</v>
      </c>
      <c r="S2264" s="18">
        <f>_xll.qlInterestRateIndexFixingDate(IborIndex&amp;Tenor,T2264,Trigger)</f>
        <v>55257</v>
      </c>
      <c r="T2264" s="18">
        <f>_xll.qlCalendarAdvance(Calendar,T2263,R2264,"f",,Trigger)</f>
        <v>55261</v>
      </c>
      <c r="U2264" s="18">
        <f>_xll.qlInterestRateIndexMaturity(IborIndex&amp;Tenor,T2264,Trigger)</f>
        <v>55444</v>
      </c>
      <c r="V2264" s="22" t="e">
        <f>_xll.qlIndexFixing($V$1,S2264,,Trigger)</f>
        <v>#NUM!</v>
      </c>
      <c r="W2264" s="22" t="e">
        <f>_xll.qlIndexFixing($W$1,S2264,,Trigger)</f>
        <v>#NUM!</v>
      </c>
      <c r="X2264" s="17" t="e">
        <f t="shared" si="35"/>
        <v>#NUM!</v>
      </c>
    </row>
    <row r="2265" spans="18:24" x14ac:dyDescent="0.2">
      <c r="R2265" s="17" t="s">
        <v>21</v>
      </c>
      <c r="S2265" s="18">
        <f>_xll.qlInterestRateIndexFixingDate(IborIndex&amp;Tenor,T2265,Trigger)</f>
        <v>55264</v>
      </c>
      <c r="T2265" s="18">
        <f>_xll.qlCalendarAdvance(Calendar,T2264,R2265,"f",,Trigger)</f>
        <v>55268</v>
      </c>
      <c r="U2265" s="18">
        <f>_xll.qlInterestRateIndexMaturity(IborIndex&amp;Tenor,T2265,Trigger)</f>
        <v>55451</v>
      </c>
      <c r="V2265" s="22" t="e">
        <f>_xll.qlIndexFixing($V$1,S2265,,Trigger)</f>
        <v>#NUM!</v>
      </c>
      <c r="W2265" s="22" t="e">
        <f>_xll.qlIndexFixing($W$1,S2265,,Trigger)</f>
        <v>#NUM!</v>
      </c>
      <c r="X2265" s="17" t="e">
        <f t="shared" si="35"/>
        <v>#NUM!</v>
      </c>
    </row>
    <row r="2266" spans="18:24" x14ac:dyDescent="0.2">
      <c r="R2266" s="17" t="s">
        <v>21</v>
      </c>
      <c r="S2266" s="18">
        <f>_xll.qlInterestRateIndexFixingDate(IborIndex&amp;Tenor,T2266,Trigger)</f>
        <v>55270</v>
      </c>
      <c r="T2266" s="18">
        <f>_xll.qlCalendarAdvance(Calendar,T2265,R2266,"f",,Trigger)</f>
        <v>55275</v>
      </c>
      <c r="U2266" s="18">
        <f>_xll.qlInterestRateIndexMaturity(IborIndex&amp;Tenor,T2266,Trigger)</f>
        <v>55459</v>
      </c>
      <c r="V2266" s="22" t="e">
        <f>_xll.qlIndexFixing($V$1,S2266,,Trigger)</f>
        <v>#NUM!</v>
      </c>
      <c r="W2266" s="22" t="e">
        <f>_xll.qlIndexFixing($W$1,S2266,,Trigger)</f>
        <v>#NUM!</v>
      </c>
      <c r="X2266" s="17" t="e">
        <f t="shared" si="35"/>
        <v>#NUM!</v>
      </c>
    </row>
    <row r="2267" spans="18:24" x14ac:dyDescent="0.2">
      <c r="R2267" s="17" t="s">
        <v>21</v>
      </c>
      <c r="S2267" s="18">
        <f>_xll.qlInterestRateIndexFixingDate(IborIndex&amp;Tenor,T2267,Trigger)</f>
        <v>55278</v>
      </c>
      <c r="T2267" s="18">
        <f>_xll.qlCalendarAdvance(Calendar,T2266,R2267,"f",,Trigger)</f>
        <v>55282</v>
      </c>
      <c r="U2267" s="18">
        <f>_xll.qlInterestRateIndexMaturity(IborIndex&amp;Tenor,T2267,Trigger)</f>
        <v>55466</v>
      </c>
      <c r="V2267" s="22" t="e">
        <f>_xll.qlIndexFixing($V$1,S2267,,Trigger)</f>
        <v>#NUM!</v>
      </c>
      <c r="W2267" s="22" t="e">
        <f>_xll.qlIndexFixing($W$1,S2267,,Trigger)</f>
        <v>#NUM!</v>
      </c>
      <c r="X2267" s="17" t="e">
        <f t="shared" si="35"/>
        <v>#NUM!</v>
      </c>
    </row>
    <row r="2268" spans="18:24" x14ac:dyDescent="0.2">
      <c r="R2268" s="17" t="s">
        <v>21</v>
      </c>
      <c r="S2268" s="18">
        <f>_xll.qlInterestRateIndexFixingDate(IborIndex&amp;Tenor,T2268,Trigger)</f>
        <v>55285</v>
      </c>
      <c r="T2268" s="18">
        <f>_xll.qlCalendarAdvance(Calendar,T2267,R2268,"f",,Trigger)</f>
        <v>55289</v>
      </c>
      <c r="U2268" s="18">
        <f>_xll.qlInterestRateIndexMaturity(IborIndex&amp;Tenor,T2268,Trigger)</f>
        <v>55473</v>
      </c>
      <c r="V2268" s="22" t="e">
        <f>_xll.qlIndexFixing($V$1,S2268,,Trigger)</f>
        <v>#NUM!</v>
      </c>
      <c r="W2268" s="22" t="e">
        <f>_xll.qlIndexFixing($W$1,S2268,,Trigger)</f>
        <v>#NUM!</v>
      </c>
      <c r="X2268" s="17" t="e">
        <f t="shared" ref="X2268:X2331" si="36">(V2268-W2268)*10000</f>
        <v>#NUM!</v>
      </c>
    </row>
    <row r="2269" spans="18:24" x14ac:dyDescent="0.2">
      <c r="R2269" s="17" t="s">
        <v>21</v>
      </c>
      <c r="S2269" s="18">
        <f>_xll.qlInterestRateIndexFixingDate(IborIndex&amp;Tenor,T2269,Trigger)</f>
        <v>55292</v>
      </c>
      <c r="T2269" s="18">
        <f>_xll.qlCalendarAdvance(Calendar,T2268,R2269,"f",,Trigger)</f>
        <v>55296</v>
      </c>
      <c r="U2269" s="18">
        <f>_xll.qlInterestRateIndexMaturity(IborIndex&amp;Tenor,T2269,Trigger)</f>
        <v>55480</v>
      </c>
      <c r="V2269" s="22" t="e">
        <f>_xll.qlIndexFixing($V$1,S2269,,Trigger)</f>
        <v>#NUM!</v>
      </c>
      <c r="W2269" s="22" t="e">
        <f>_xll.qlIndexFixing($W$1,S2269,,Trigger)</f>
        <v>#NUM!</v>
      </c>
      <c r="X2269" s="17" t="e">
        <f t="shared" si="36"/>
        <v>#NUM!</v>
      </c>
    </row>
    <row r="2270" spans="18:24" x14ac:dyDescent="0.2">
      <c r="R2270" s="17" t="s">
        <v>21</v>
      </c>
      <c r="S2270" s="18">
        <f>_xll.qlInterestRateIndexFixingDate(IborIndex&amp;Tenor,T2270,Trigger)</f>
        <v>55299</v>
      </c>
      <c r="T2270" s="18">
        <f>_xll.qlCalendarAdvance(Calendar,T2269,R2270,"f",,Trigger)</f>
        <v>55303</v>
      </c>
      <c r="U2270" s="18">
        <f>_xll.qlInterestRateIndexMaturity(IborIndex&amp;Tenor,T2270,Trigger)</f>
        <v>55487</v>
      </c>
      <c r="V2270" s="22" t="e">
        <f>_xll.qlIndexFixing($V$1,S2270,,Trigger)</f>
        <v>#NUM!</v>
      </c>
      <c r="W2270" s="22" t="e">
        <f>_xll.qlIndexFixing($W$1,S2270,,Trigger)</f>
        <v>#NUM!</v>
      </c>
      <c r="X2270" s="17" t="e">
        <f t="shared" si="36"/>
        <v>#NUM!</v>
      </c>
    </row>
    <row r="2271" spans="18:24" x14ac:dyDescent="0.2">
      <c r="R2271" s="17" t="s">
        <v>21</v>
      </c>
      <c r="S2271" s="18">
        <f>_xll.qlInterestRateIndexFixingDate(IborIndex&amp;Tenor,T2271,Trigger)</f>
        <v>55306</v>
      </c>
      <c r="T2271" s="18">
        <f>_xll.qlCalendarAdvance(Calendar,T2270,R2271,"f",,Trigger)</f>
        <v>55310</v>
      </c>
      <c r="U2271" s="18">
        <f>_xll.qlInterestRateIndexMaturity(IborIndex&amp;Tenor,T2271,Trigger)</f>
        <v>55493</v>
      </c>
      <c r="V2271" s="22" t="e">
        <f>_xll.qlIndexFixing($V$1,S2271,,Trigger)</f>
        <v>#NUM!</v>
      </c>
      <c r="W2271" s="22" t="e">
        <f>_xll.qlIndexFixing($W$1,S2271,,Trigger)</f>
        <v>#NUM!</v>
      </c>
      <c r="X2271" s="17" t="e">
        <f t="shared" si="36"/>
        <v>#NUM!</v>
      </c>
    </row>
    <row r="2272" spans="18:24" x14ac:dyDescent="0.2">
      <c r="R2272" s="17" t="s">
        <v>21</v>
      </c>
      <c r="S2272" s="18">
        <f>_xll.qlInterestRateIndexFixingDate(IborIndex&amp;Tenor,T2272,Trigger)</f>
        <v>55313</v>
      </c>
      <c r="T2272" s="18">
        <f>_xll.qlCalendarAdvance(Calendar,T2271,R2272,"f",,Trigger)</f>
        <v>55317</v>
      </c>
      <c r="U2272" s="18">
        <f>_xll.qlInterestRateIndexMaturity(IborIndex&amp;Tenor,T2272,Trigger)</f>
        <v>55500</v>
      </c>
      <c r="V2272" s="22" t="e">
        <f>_xll.qlIndexFixing($V$1,S2272,,Trigger)</f>
        <v>#NUM!</v>
      </c>
      <c r="W2272" s="22" t="e">
        <f>_xll.qlIndexFixing($W$1,S2272,,Trigger)</f>
        <v>#NUM!</v>
      </c>
      <c r="X2272" s="17" t="e">
        <f t="shared" si="36"/>
        <v>#NUM!</v>
      </c>
    </row>
    <row r="2273" spans="18:24" x14ac:dyDescent="0.2">
      <c r="R2273" s="17" t="s">
        <v>21</v>
      </c>
      <c r="S2273" s="18">
        <f>_xll.qlInterestRateIndexFixingDate(IborIndex&amp;Tenor,T2273,Trigger)</f>
        <v>55320</v>
      </c>
      <c r="T2273" s="18">
        <f>_xll.qlCalendarAdvance(Calendar,T2272,R2273,"f",,Trigger)</f>
        <v>55324</v>
      </c>
      <c r="U2273" s="18">
        <f>_xll.qlInterestRateIndexMaturity(IborIndex&amp;Tenor,T2273,Trigger)</f>
        <v>55507</v>
      </c>
      <c r="V2273" s="22" t="e">
        <f>_xll.qlIndexFixing($V$1,S2273,,Trigger)</f>
        <v>#NUM!</v>
      </c>
      <c r="W2273" s="22" t="e">
        <f>_xll.qlIndexFixing($W$1,S2273,,Trigger)</f>
        <v>#NUM!</v>
      </c>
      <c r="X2273" s="17" t="e">
        <f t="shared" si="36"/>
        <v>#NUM!</v>
      </c>
    </row>
    <row r="2274" spans="18:24" x14ac:dyDescent="0.2">
      <c r="R2274" s="17" t="s">
        <v>21</v>
      </c>
      <c r="S2274" s="18">
        <f>_xll.qlInterestRateIndexFixingDate(IborIndex&amp;Tenor,T2274,Trigger)</f>
        <v>55327</v>
      </c>
      <c r="T2274" s="18">
        <f>_xll.qlCalendarAdvance(Calendar,T2273,R2274,"f",,Trigger)</f>
        <v>55331</v>
      </c>
      <c r="U2274" s="18">
        <f>_xll.qlInterestRateIndexMaturity(IborIndex&amp;Tenor,T2274,Trigger)</f>
        <v>55514</v>
      </c>
      <c r="V2274" s="22" t="e">
        <f>_xll.qlIndexFixing($V$1,S2274,,Trigger)</f>
        <v>#NUM!</v>
      </c>
      <c r="W2274" s="22" t="e">
        <f>_xll.qlIndexFixing($W$1,S2274,,Trigger)</f>
        <v>#NUM!</v>
      </c>
      <c r="X2274" s="17" t="e">
        <f t="shared" si="36"/>
        <v>#NUM!</v>
      </c>
    </row>
    <row r="2275" spans="18:24" x14ac:dyDescent="0.2">
      <c r="R2275" s="17" t="s">
        <v>21</v>
      </c>
      <c r="S2275" s="18">
        <f>_xll.qlInterestRateIndexFixingDate(IborIndex&amp;Tenor,T2275,Trigger)</f>
        <v>55334</v>
      </c>
      <c r="T2275" s="18">
        <f>_xll.qlCalendarAdvance(Calendar,T2274,R2275,"f",,Trigger)</f>
        <v>55338</v>
      </c>
      <c r="U2275" s="18">
        <f>_xll.qlInterestRateIndexMaturity(IborIndex&amp;Tenor,T2275,Trigger)</f>
        <v>55522</v>
      </c>
      <c r="V2275" s="22" t="e">
        <f>_xll.qlIndexFixing($V$1,S2275,,Trigger)</f>
        <v>#NUM!</v>
      </c>
      <c r="W2275" s="22" t="e">
        <f>_xll.qlIndexFixing($W$1,S2275,,Trigger)</f>
        <v>#NUM!</v>
      </c>
      <c r="X2275" s="17" t="e">
        <f t="shared" si="36"/>
        <v>#NUM!</v>
      </c>
    </row>
    <row r="2276" spans="18:24" x14ac:dyDescent="0.2">
      <c r="R2276" s="17" t="s">
        <v>21</v>
      </c>
      <c r="S2276" s="18">
        <f>_xll.qlInterestRateIndexFixingDate(IborIndex&amp;Tenor,T2276,Trigger)</f>
        <v>55341</v>
      </c>
      <c r="T2276" s="18">
        <f>_xll.qlCalendarAdvance(Calendar,T2275,R2276,"f",,Trigger)</f>
        <v>55345</v>
      </c>
      <c r="U2276" s="18">
        <f>_xll.qlInterestRateIndexMaturity(IborIndex&amp;Tenor,T2276,Trigger)</f>
        <v>55529</v>
      </c>
      <c r="V2276" s="22" t="e">
        <f>_xll.qlIndexFixing($V$1,S2276,,Trigger)</f>
        <v>#NUM!</v>
      </c>
      <c r="W2276" s="22" t="e">
        <f>_xll.qlIndexFixing($W$1,S2276,,Trigger)</f>
        <v>#NUM!</v>
      </c>
      <c r="X2276" s="17" t="e">
        <f t="shared" si="36"/>
        <v>#NUM!</v>
      </c>
    </row>
    <row r="2277" spans="18:24" x14ac:dyDescent="0.2">
      <c r="R2277" s="17" t="s">
        <v>21</v>
      </c>
      <c r="S2277" s="18">
        <f>_xll.qlInterestRateIndexFixingDate(IborIndex&amp;Tenor,T2277,Trigger)</f>
        <v>55348</v>
      </c>
      <c r="T2277" s="18">
        <f>_xll.qlCalendarAdvance(Calendar,T2276,R2277,"f",,Trigger)</f>
        <v>55352</v>
      </c>
      <c r="U2277" s="18">
        <f>_xll.qlInterestRateIndexMaturity(IborIndex&amp;Tenor,T2277,Trigger)</f>
        <v>55536</v>
      </c>
      <c r="V2277" s="22" t="e">
        <f>_xll.qlIndexFixing($V$1,S2277,,Trigger)</f>
        <v>#NUM!</v>
      </c>
      <c r="W2277" s="22" t="e">
        <f>_xll.qlIndexFixing($W$1,S2277,,Trigger)</f>
        <v>#NUM!</v>
      </c>
      <c r="X2277" s="17" t="e">
        <f t="shared" si="36"/>
        <v>#NUM!</v>
      </c>
    </row>
    <row r="2278" spans="18:24" x14ac:dyDescent="0.2">
      <c r="R2278" s="17" t="s">
        <v>21</v>
      </c>
      <c r="S2278" s="18">
        <f>_xll.qlInterestRateIndexFixingDate(IborIndex&amp;Tenor,T2278,Trigger)</f>
        <v>55355</v>
      </c>
      <c r="T2278" s="18">
        <f>_xll.qlCalendarAdvance(Calendar,T2277,R2278,"f",,Trigger)</f>
        <v>55359</v>
      </c>
      <c r="U2278" s="18">
        <f>_xll.qlInterestRateIndexMaturity(IborIndex&amp;Tenor,T2278,Trigger)</f>
        <v>55543</v>
      </c>
      <c r="V2278" s="22" t="e">
        <f>_xll.qlIndexFixing($V$1,S2278,,Trigger)</f>
        <v>#NUM!</v>
      </c>
      <c r="W2278" s="22" t="e">
        <f>_xll.qlIndexFixing($W$1,S2278,,Trigger)</f>
        <v>#NUM!</v>
      </c>
      <c r="X2278" s="17" t="e">
        <f t="shared" si="36"/>
        <v>#NUM!</v>
      </c>
    </row>
    <row r="2279" spans="18:24" x14ac:dyDescent="0.2">
      <c r="R2279" s="17" t="s">
        <v>21</v>
      </c>
      <c r="S2279" s="18">
        <f>_xll.qlInterestRateIndexFixingDate(IborIndex&amp;Tenor,T2279,Trigger)</f>
        <v>55362</v>
      </c>
      <c r="T2279" s="18">
        <f>_xll.qlCalendarAdvance(Calendar,T2278,R2279,"f",,Trigger)</f>
        <v>55366</v>
      </c>
      <c r="U2279" s="18">
        <f>_xll.qlInterestRateIndexMaturity(IborIndex&amp;Tenor,T2279,Trigger)</f>
        <v>55550</v>
      </c>
      <c r="V2279" s="22" t="e">
        <f>_xll.qlIndexFixing($V$1,S2279,,Trigger)</f>
        <v>#NUM!</v>
      </c>
      <c r="W2279" s="22" t="e">
        <f>_xll.qlIndexFixing($W$1,S2279,,Trigger)</f>
        <v>#NUM!</v>
      </c>
      <c r="X2279" s="17" t="e">
        <f t="shared" si="36"/>
        <v>#NUM!</v>
      </c>
    </row>
    <row r="2280" spans="18:24" x14ac:dyDescent="0.2">
      <c r="R2280" s="17" t="s">
        <v>21</v>
      </c>
      <c r="S2280" s="18">
        <f>_xll.qlInterestRateIndexFixingDate(IborIndex&amp;Tenor,T2280,Trigger)</f>
        <v>55369</v>
      </c>
      <c r="T2280" s="18">
        <f>_xll.qlCalendarAdvance(Calendar,T2279,R2280,"f",,Trigger)</f>
        <v>55373</v>
      </c>
      <c r="U2280" s="18">
        <f>_xll.qlInterestRateIndexMaturity(IborIndex&amp;Tenor,T2280,Trigger)</f>
        <v>55557</v>
      </c>
      <c r="V2280" s="22" t="e">
        <f>_xll.qlIndexFixing($V$1,S2280,,Trigger)</f>
        <v>#NUM!</v>
      </c>
      <c r="W2280" s="22" t="e">
        <f>_xll.qlIndexFixing($W$1,S2280,,Trigger)</f>
        <v>#NUM!</v>
      </c>
      <c r="X2280" s="17" t="e">
        <f t="shared" si="36"/>
        <v>#NUM!</v>
      </c>
    </row>
    <row r="2281" spans="18:24" x14ac:dyDescent="0.2">
      <c r="R2281" s="17" t="s">
        <v>21</v>
      </c>
      <c r="S2281" s="18">
        <f>_xll.qlInterestRateIndexFixingDate(IborIndex&amp;Tenor,T2281,Trigger)</f>
        <v>55376</v>
      </c>
      <c r="T2281" s="18">
        <f>_xll.qlCalendarAdvance(Calendar,T2280,R2281,"f",,Trigger)</f>
        <v>55380</v>
      </c>
      <c r="U2281" s="18">
        <f>_xll.qlInterestRateIndexMaturity(IborIndex&amp;Tenor,T2281,Trigger)</f>
        <v>55564</v>
      </c>
      <c r="V2281" s="22" t="e">
        <f>_xll.qlIndexFixing($V$1,S2281,,Trigger)</f>
        <v>#NUM!</v>
      </c>
      <c r="W2281" s="22" t="e">
        <f>_xll.qlIndexFixing($W$1,S2281,,Trigger)</f>
        <v>#NUM!</v>
      </c>
      <c r="X2281" s="17" t="e">
        <f t="shared" si="36"/>
        <v>#NUM!</v>
      </c>
    </row>
    <row r="2282" spans="18:24" x14ac:dyDescent="0.2">
      <c r="R2282" s="17" t="s">
        <v>21</v>
      </c>
      <c r="S2282" s="18">
        <f>_xll.qlInterestRateIndexFixingDate(IborIndex&amp;Tenor,T2282,Trigger)</f>
        <v>55383</v>
      </c>
      <c r="T2282" s="18">
        <f>_xll.qlCalendarAdvance(Calendar,T2281,R2282,"f",,Trigger)</f>
        <v>55387</v>
      </c>
      <c r="U2282" s="18">
        <f>_xll.qlInterestRateIndexMaturity(IborIndex&amp;Tenor,T2282,Trigger)</f>
        <v>55571</v>
      </c>
      <c r="V2282" s="22" t="e">
        <f>_xll.qlIndexFixing($V$1,S2282,,Trigger)</f>
        <v>#NUM!</v>
      </c>
      <c r="W2282" s="22" t="e">
        <f>_xll.qlIndexFixing($W$1,S2282,,Trigger)</f>
        <v>#NUM!</v>
      </c>
      <c r="X2282" s="17" t="e">
        <f t="shared" si="36"/>
        <v>#NUM!</v>
      </c>
    </row>
    <row r="2283" spans="18:24" x14ac:dyDescent="0.2">
      <c r="R2283" s="17" t="s">
        <v>21</v>
      </c>
      <c r="S2283" s="18">
        <f>_xll.qlInterestRateIndexFixingDate(IborIndex&amp;Tenor,T2283,Trigger)</f>
        <v>55390</v>
      </c>
      <c r="T2283" s="18">
        <f>_xll.qlCalendarAdvance(Calendar,T2282,R2283,"f",,Trigger)</f>
        <v>55394</v>
      </c>
      <c r="U2283" s="18">
        <f>_xll.qlInterestRateIndexMaturity(IborIndex&amp;Tenor,T2283,Trigger)</f>
        <v>55578</v>
      </c>
      <c r="V2283" s="22" t="e">
        <f>_xll.qlIndexFixing($V$1,S2283,,Trigger)</f>
        <v>#NUM!</v>
      </c>
      <c r="W2283" s="22" t="e">
        <f>_xll.qlIndexFixing($W$1,S2283,,Trigger)</f>
        <v>#NUM!</v>
      </c>
      <c r="X2283" s="17" t="e">
        <f t="shared" si="36"/>
        <v>#NUM!</v>
      </c>
    </row>
    <row r="2284" spans="18:24" x14ac:dyDescent="0.2">
      <c r="R2284" s="17" t="s">
        <v>21</v>
      </c>
      <c r="S2284" s="18">
        <f>_xll.qlInterestRateIndexFixingDate(IborIndex&amp;Tenor,T2284,Trigger)</f>
        <v>55397</v>
      </c>
      <c r="T2284" s="18">
        <f>_xll.qlCalendarAdvance(Calendar,T2283,R2284,"f",,Trigger)</f>
        <v>55401</v>
      </c>
      <c r="U2284" s="18">
        <f>_xll.qlInterestRateIndexMaturity(IborIndex&amp;Tenor,T2284,Trigger)</f>
        <v>55583</v>
      </c>
      <c r="V2284" s="22" t="e">
        <f>_xll.qlIndexFixing($V$1,S2284,,Trigger)</f>
        <v>#NUM!</v>
      </c>
      <c r="W2284" s="22" t="e">
        <f>_xll.qlIndexFixing($W$1,S2284,,Trigger)</f>
        <v>#NUM!</v>
      </c>
      <c r="X2284" s="17" t="e">
        <f t="shared" si="36"/>
        <v>#NUM!</v>
      </c>
    </row>
    <row r="2285" spans="18:24" x14ac:dyDescent="0.2">
      <c r="R2285" s="17" t="s">
        <v>21</v>
      </c>
      <c r="S2285" s="18">
        <f>_xll.qlInterestRateIndexFixingDate(IborIndex&amp;Tenor,T2285,Trigger)</f>
        <v>55404</v>
      </c>
      <c r="T2285" s="18">
        <f>_xll.qlCalendarAdvance(Calendar,T2284,R2285,"f",,Trigger)</f>
        <v>55408</v>
      </c>
      <c r="U2285" s="18">
        <f>_xll.qlInterestRateIndexMaturity(IborIndex&amp;Tenor,T2285,Trigger)</f>
        <v>55590</v>
      </c>
      <c r="V2285" s="22" t="e">
        <f>_xll.qlIndexFixing($V$1,S2285,,Trigger)</f>
        <v>#NUM!</v>
      </c>
      <c r="W2285" s="22" t="e">
        <f>_xll.qlIndexFixing($W$1,S2285,,Trigger)</f>
        <v>#NUM!</v>
      </c>
      <c r="X2285" s="17" t="e">
        <f t="shared" si="36"/>
        <v>#NUM!</v>
      </c>
    </row>
    <row r="2286" spans="18:24" x14ac:dyDescent="0.2">
      <c r="R2286" s="17" t="s">
        <v>21</v>
      </c>
      <c r="S2286" s="18">
        <f>_xll.qlInterestRateIndexFixingDate(IborIndex&amp;Tenor,T2286,Trigger)</f>
        <v>55411</v>
      </c>
      <c r="T2286" s="18">
        <f>_xll.qlCalendarAdvance(Calendar,T2285,R2286,"f",,Trigger)</f>
        <v>55415</v>
      </c>
      <c r="U2286" s="18">
        <f>_xll.qlInterestRateIndexMaturity(IborIndex&amp;Tenor,T2286,Trigger)</f>
        <v>55597</v>
      </c>
      <c r="V2286" s="22" t="e">
        <f>_xll.qlIndexFixing($V$1,S2286,,Trigger)</f>
        <v>#NUM!</v>
      </c>
      <c r="W2286" s="22" t="e">
        <f>_xll.qlIndexFixing($W$1,S2286,,Trigger)</f>
        <v>#NUM!</v>
      </c>
      <c r="X2286" s="17" t="e">
        <f t="shared" si="36"/>
        <v>#NUM!</v>
      </c>
    </row>
    <row r="2287" spans="18:24" x14ac:dyDescent="0.2">
      <c r="R2287" s="17" t="s">
        <v>21</v>
      </c>
      <c r="S2287" s="18">
        <f>_xll.qlInterestRateIndexFixingDate(IborIndex&amp;Tenor,T2287,Trigger)</f>
        <v>55418</v>
      </c>
      <c r="T2287" s="18">
        <f>_xll.qlCalendarAdvance(Calendar,T2286,R2287,"f",,Trigger)</f>
        <v>55422</v>
      </c>
      <c r="U2287" s="18">
        <f>_xll.qlInterestRateIndexMaturity(IborIndex&amp;Tenor,T2287,Trigger)</f>
        <v>55604</v>
      </c>
      <c r="V2287" s="22" t="e">
        <f>_xll.qlIndexFixing($V$1,S2287,,Trigger)</f>
        <v>#NUM!</v>
      </c>
      <c r="W2287" s="22" t="e">
        <f>_xll.qlIndexFixing($W$1,S2287,,Trigger)</f>
        <v>#NUM!</v>
      </c>
      <c r="X2287" s="17" t="e">
        <f t="shared" si="36"/>
        <v>#NUM!</v>
      </c>
    </row>
    <row r="2288" spans="18:24" x14ac:dyDescent="0.2">
      <c r="R2288" s="17" t="s">
        <v>21</v>
      </c>
      <c r="S2288" s="18">
        <f>_xll.qlInterestRateIndexFixingDate(IborIndex&amp;Tenor,T2288,Trigger)</f>
        <v>55425</v>
      </c>
      <c r="T2288" s="18">
        <f>_xll.qlCalendarAdvance(Calendar,T2287,R2288,"f",,Trigger)</f>
        <v>55429</v>
      </c>
      <c r="U2288" s="18">
        <f>_xll.qlInterestRateIndexMaturity(IborIndex&amp;Tenor,T2288,Trigger)</f>
        <v>55612</v>
      </c>
      <c r="V2288" s="22" t="e">
        <f>_xll.qlIndexFixing($V$1,S2288,,Trigger)</f>
        <v>#NUM!</v>
      </c>
      <c r="W2288" s="22" t="e">
        <f>_xll.qlIndexFixing($W$1,S2288,,Trigger)</f>
        <v>#NUM!</v>
      </c>
      <c r="X2288" s="17" t="e">
        <f t="shared" si="36"/>
        <v>#NUM!</v>
      </c>
    </row>
    <row r="2289" spans="18:24" x14ac:dyDescent="0.2">
      <c r="R2289" s="17" t="s">
        <v>21</v>
      </c>
      <c r="S2289" s="18">
        <f>_xll.qlInterestRateIndexFixingDate(IborIndex&amp;Tenor,T2289,Trigger)</f>
        <v>55432</v>
      </c>
      <c r="T2289" s="18">
        <f>_xll.qlCalendarAdvance(Calendar,T2288,R2289,"f",,Trigger)</f>
        <v>55436</v>
      </c>
      <c r="U2289" s="18">
        <f>_xll.qlInterestRateIndexMaturity(IborIndex&amp;Tenor,T2289,Trigger)</f>
        <v>55619</v>
      </c>
      <c r="V2289" s="22" t="e">
        <f>_xll.qlIndexFixing($V$1,S2289,,Trigger)</f>
        <v>#NUM!</v>
      </c>
      <c r="W2289" s="22" t="e">
        <f>_xll.qlIndexFixing($W$1,S2289,,Trigger)</f>
        <v>#NUM!</v>
      </c>
      <c r="X2289" s="17" t="e">
        <f t="shared" si="36"/>
        <v>#NUM!</v>
      </c>
    </row>
    <row r="2290" spans="18:24" x14ac:dyDescent="0.2">
      <c r="R2290" s="17" t="s">
        <v>21</v>
      </c>
      <c r="S2290" s="18">
        <f>_xll.qlInterestRateIndexFixingDate(IborIndex&amp;Tenor,T2290,Trigger)</f>
        <v>55439</v>
      </c>
      <c r="T2290" s="18">
        <f>_xll.qlCalendarAdvance(Calendar,T2289,R2290,"f",,Trigger)</f>
        <v>55443</v>
      </c>
      <c r="U2290" s="18">
        <f>_xll.qlInterestRateIndexMaturity(IborIndex&amp;Tenor,T2290,Trigger)</f>
        <v>55626</v>
      </c>
      <c r="V2290" s="22" t="e">
        <f>_xll.qlIndexFixing($V$1,S2290,,Trigger)</f>
        <v>#NUM!</v>
      </c>
      <c r="W2290" s="22" t="e">
        <f>_xll.qlIndexFixing($W$1,S2290,,Trigger)</f>
        <v>#NUM!</v>
      </c>
      <c r="X2290" s="17" t="e">
        <f t="shared" si="36"/>
        <v>#NUM!</v>
      </c>
    </row>
    <row r="2291" spans="18:24" x14ac:dyDescent="0.2">
      <c r="R2291" s="17" t="s">
        <v>21</v>
      </c>
      <c r="S2291" s="18">
        <f>_xll.qlInterestRateIndexFixingDate(IborIndex&amp;Tenor,T2291,Trigger)</f>
        <v>55446</v>
      </c>
      <c r="T2291" s="18">
        <f>_xll.qlCalendarAdvance(Calendar,T2290,R2291,"f",,Trigger)</f>
        <v>55450</v>
      </c>
      <c r="U2291" s="18">
        <f>_xll.qlInterestRateIndexMaturity(IborIndex&amp;Tenor,T2291,Trigger)</f>
        <v>55633</v>
      </c>
      <c r="V2291" s="22" t="e">
        <f>_xll.qlIndexFixing($V$1,S2291,,Trigger)</f>
        <v>#NUM!</v>
      </c>
      <c r="W2291" s="22" t="e">
        <f>_xll.qlIndexFixing($W$1,S2291,,Trigger)</f>
        <v>#NUM!</v>
      </c>
      <c r="X2291" s="17" t="e">
        <f t="shared" si="36"/>
        <v>#NUM!</v>
      </c>
    </row>
    <row r="2292" spans="18:24" x14ac:dyDescent="0.2">
      <c r="R2292" s="17" t="s">
        <v>21</v>
      </c>
      <c r="S2292" s="18">
        <f>_xll.qlInterestRateIndexFixingDate(IborIndex&amp;Tenor,T2292,Trigger)</f>
        <v>55453</v>
      </c>
      <c r="T2292" s="18">
        <f>_xll.qlCalendarAdvance(Calendar,T2291,R2292,"f",,Trigger)</f>
        <v>55457</v>
      </c>
      <c r="U2292" s="18">
        <f>_xll.qlInterestRateIndexMaturity(IborIndex&amp;Tenor,T2292,Trigger)</f>
        <v>55639</v>
      </c>
      <c r="V2292" s="22" t="e">
        <f>_xll.qlIndexFixing($V$1,S2292,,Trigger)</f>
        <v>#NUM!</v>
      </c>
      <c r="W2292" s="22" t="e">
        <f>_xll.qlIndexFixing($W$1,S2292,,Trigger)</f>
        <v>#NUM!</v>
      </c>
      <c r="X2292" s="17" t="e">
        <f t="shared" si="36"/>
        <v>#NUM!</v>
      </c>
    </row>
    <row r="2293" spans="18:24" x14ac:dyDescent="0.2">
      <c r="R2293" s="17" t="s">
        <v>21</v>
      </c>
      <c r="S2293" s="18">
        <f>_xll.qlInterestRateIndexFixingDate(IborIndex&amp;Tenor,T2293,Trigger)</f>
        <v>55460</v>
      </c>
      <c r="T2293" s="18">
        <f>_xll.qlCalendarAdvance(Calendar,T2292,R2293,"f",,Trigger)</f>
        <v>55464</v>
      </c>
      <c r="U2293" s="18">
        <f>_xll.qlInterestRateIndexMaturity(IborIndex&amp;Tenor,T2293,Trigger)</f>
        <v>55646</v>
      </c>
      <c r="V2293" s="22" t="e">
        <f>_xll.qlIndexFixing($V$1,S2293,,Trigger)</f>
        <v>#NUM!</v>
      </c>
      <c r="W2293" s="22" t="e">
        <f>_xll.qlIndexFixing($W$1,S2293,,Trigger)</f>
        <v>#NUM!</v>
      </c>
      <c r="X2293" s="17" t="e">
        <f t="shared" si="36"/>
        <v>#NUM!</v>
      </c>
    </row>
    <row r="2294" spans="18:24" x14ac:dyDescent="0.2">
      <c r="R2294" s="17" t="s">
        <v>21</v>
      </c>
      <c r="S2294" s="18">
        <f>_xll.qlInterestRateIndexFixingDate(IborIndex&amp;Tenor,T2294,Trigger)</f>
        <v>55467</v>
      </c>
      <c r="T2294" s="18">
        <f>_xll.qlCalendarAdvance(Calendar,T2293,R2294,"f",,Trigger)</f>
        <v>55471</v>
      </c>
      <c r="U2294" s="18">
        <f>_xll.qlInterestRateIndexMaturity(IborIndex&amp;Tenor,T2294,Trigger)</f>
        <v>55653</v>
      </c>
      <c r="V2294" s="22" t="e">
        <f>_xll.qlIndexFixing($V$1,S2294,,Trigger)</f>
        <v>#NUM!</v>
      </c>
      <c r="W2294" s="22" t="e">
        <f>_xll.qlIndexFixing($W$1,S2294,,Trigger)</f>
        <v>#NUM!</v>
      </c>
      <c r="X2294" s="17" t="e">
        <f t="shared" si="36"/>
        <v>#NUM!</v>
      </c>
    </row>
    <row r="2295" spans="18:24" x14ac:dyDescent="0.2">
      <c r="R2295" s="17" t="s">
        <v>21</v>
      </c>
      <c r="S2295" s="18">
        <f>_xll.qlInterestRateIndexFixingDate(IborIndex&amp;Tenor,T2295,Trigger)</f>
        <v>55474</v>
      </c>
      <c r="T2295" s="18">
        <f>_xll.qlCalendarAdvance(Calendar,T2294,R2295,"f",,Trigger)</f>
        <v>55478</v>
      </c>
      <c r="U2295" s="18">
        <f>_xll.qlInterestRateIndexMaturity(IborIndex&amp;Tenor,T2295,Trigger)</f>
        <v>55660</v>
      </c>
      <c r="V2295" s="22" t="e">
        <f>_xll.qlIndexFixing($V$1,S2295,,Trigger)</f>
        <v>#NUM!</v>
      </c>
      <c r="W2295" s="22" t="e">
        <f>_xll.qlIndexFixing($W$1,S2295,,Trigger)</f>
        <v>#NUM!</v>
      </c>
      <c r="X2295" s="17" t="e">
        <f t="shared" si="36"/>
        <v>#NUM!</v>
      </c>
    </row>
    <row r="2296" spans="18:24" x14ac:dyDescent="0.2">
      <c r="R2296" s="17" t="s">
        <v>21</v>
      </c>
      <c r="S2296" s="18">
        <f>_xll.qlInterestRateIndexFixingDate(IborIndex&amp;Tenor,T2296,Trigger)</f>
        <v>55481</v>
      </c>
      <c r="T2296" s="18">
        <f>_xll.qlCalendarAdvance(Calendar,T2295,R2296,"f",,Trigger)</f>
        <v>55485</v>
      </c>
      <c r="U2296" s="18">
        <f>_xll.qlInterestRateIndexMaturity(IborIndex&amp;Tenor,T2296,Trigger)</f>
        <v>55667</v>
      </c>
      <c r="V2296" s="22" t="e">
        <f>_xll.qlIndexFixing($V$1,S2296,,Trigger)</f>
        <v>#NUM!</v>
      </c>
      <c r="W2296" s="22" t="e">
        <f>_xll.qlIndexFixing($W$1,S2296,,Trigger)</f>
        <v>#NUM!</v>
      </c>
      <c r="X2296" s="17" t="e">
        <f t="shared" si="36"/>
        <v>#NUM!</v>
      </c>
    </row>
    <row r="2297" spans="18:24" x14ac:dyDescent="0.2">
      <c r="R2297" s="17" t="s">
        <v>21</v>
      </c>
      <c r="S2297" s="18">
        <f>_xll.qlInterestRateIndexFixingDate(IborIndex&amp;Tenor,T2297,Trigger)</f>
        <v>55488</v>
      </c>
      <c r="T2297" s="18">
        <f>_xll.qlCalendarAdvance(Calendar,T2296,R2297,"f",,Trigger)</f>
        <v>55492</v>
      </c>
      <c r="U2297" s="18">
        <f>_xll.qlInterestRateIndexMaturity(IborIndex&amp;Tenor,T2297,Trigger)</f>
        <v>55675</v>
      </c>
      <c r="V2297" s="22" t="e">
        <f>_xll.qlIndexFixing($V$1,S2297,,Trigger)</f>
        <v>#NUM!</v>
      </c>
      <c r="W2297" s="22" t="e">
        <f>_xll.qlIndexFixing($W$1,S2297,,Trigger)</f>
        <v>#NUM!</v>
      </c>
      <c r="X2297" s="17" t="e">
        <f t="shared" si="36"/>
        <v>#NUM!</v>
      </c>
    </row>
    <row r="2298" spans="18:24" x14ac:dyDescent="0.2">
      <c r="R2298" s="17" t="s">
        <v>21</v>
      </c>
      <c r="S2298" s="18">
        <f>_xll.qlInterestRateIndexFixingDate(IborIndex&amp;Tenor,T2298,Trigger)</f>
        <v>55495</v>
      </c>
      <c r="T2298" s="18">
        <f>_xll.qlCalendarAdvance(Calendar,T2297,R2298,"f",,Trigger)</f>
        <v>55499</v>
      </c>
      <c r="U2298" s="18">
        <f>_xll.qlInterestRateIndexMaturity(IborIndex&amp;Tenor,T2298,Trigger)</f>
        <v>55682</v>
      </c>
      <c r="V2298" s="22" t="e">
        <f>_xll.qlIndexFixing($V$1,S2298,,Trigger)</f>
        <v>#NUM!</v>
      </c>
      <c r="W2298" s="22" t="e">
        <f>_xll.qlIndexFixing($W$1,S2298,,Trigger)</f>
        <v>#NUM!</v>
      </c>
      <c r="X2298" s="17" t="e">
        <f t="shared" si="36"/>
        <v>#NUM!</v>
      </c>
    </row>
    <row r="2299" spans="18:24" x14ac:dyDescent="0.2">
      <c r="R2299" s="17" t="s">
        <v>21</v>
      </c>
      <c r="S2299" s="18">
        <f>_xll.qlInterestRateIndexFixingDate(IborIndex&amp;Tenor,T2299,Trigger)</f>
        <v>55502</v>
      </c>
      <c r="T2299" s="18">
        <f>_xll.qlCalendarAdvance(Calendar,T2298,R2299,"f",,Trigger)</f>
        <v>55506</v>
      </c>
      <c r="U2299" s="18">
        <f>_xll.qlInterestRateIndexMaturity(IborIndex&amp;Tenor,T2299,Trigger)</f>
        <v>55689</v>
      </c>
      <c r="V2299" s="22" t="e">
        <f>_xll.qlIndexFixing($V$1,S2299,,Trigger)</f>
        <v>#NUM!</v>
      </c>
      <c r="W2299" s="22" t="e">
        <f>_xll.qlIndexFixing($W$1,S2299,,Trigger)</f>
        <v>#NUM!</v>
      </c>
      <c r="X2299" s="17" t="e">
        <f t="shared" si="36"/>
        <v>#NUM!</v>
      </c>
    </row>
    <row r="2300" spans="18:24" x14ac:dyDescent="0.2">
      <c r="R2300" s="17" t="s">
        <v>21</v>
      </c>
      <c r="S2300" s="18">
        <f>_xll.qlInterestRateIndexFixingDate(IborIndex&amp;Tenor,T2300,Trigger)</f>
        <v>55508</v>
      </c>
      <c r="T2300" s="18">
        <f>_xll.qlCalendarAdvance(Calendar,T2299,R2300,"f",,Trigger)</f>
        <v>55514</v>
      </c>
      <c r="U2300" s="18">
        <f>_xll.qlInterestRateIndexMaturity(IborIndex&amp;Tenor,T2300,Trigger)</f>
        <v>55697</v>
      </c>
      <c r="V2300" s="22" t="e">
        <f>_xll.qlIndexFixing($V$1,S2300,,Trigger)</f>
        <v>#NUM!</v>
      </c>
      <c r="W2300" s="22" t="e">
        <f>_xll.qlIndexFixing($W$1,S2300,,Trigger)</f>
        <v>#NUM!</v>
      </c>
      <c r="X2300" s="17" t="e">
        <f t="shared" si="36"/>
        <v>#NUM!</v>
      </c>
    </row>
    <row r="2301" spans="18:24" x14ac:dyDescent="0.2">
      <c r="R2301" s="17" t="s">
        <v>21</v>
      </c>
      <c r="S2301" s="18">
        <f>_xll.qlInterestRateIndexFixingDate(IborIndex&amp;Tenor,T2301,Trigger)</f>
        <v>55516</v>
      </c>
      <c r="T2301" s="18">
        <f>_xll.qlCalendarAdvance(Calendar,T2300,R2301,"f",,Trigger)</f>
        <v>55521</v>
      </c>
      <c r="U2301" s="18">
        <f>_xll.qlInterestRateIndexMaturity(IborIndex&amp;Tenor,T2301,Trigger)</f>
        <v>55703</v>
      </c>
      <c r="V2301" s="22" t="e">
        <f>_xll.qlIndexFixing($V$1,S2301,,Trigger)</f>
        <v>#NUM!</v>
      </c>
      <c r="W2301" s="22" t="e">
        <f>_xll.qlIndexFixing($W$1,S2301,,Trigger)</f>
        <v>#NUM!</v>
      </c>
      <c r="X2301" s="17" t="e">
        <f t="shared" si="36"/>
        <v>#NUM!</v>
      </c>
    </row>
    <row r="2302" spans="18:24" x14ac:dyDescent="0.2">
      <c r="R2302" s="17" t="s">
        <v>21</v>
      </c>
      <c r="S2302" s="18">
        <f>_xll.qlInterestRateIndexFixingDate(IborIndex&amp;Tenor,T2302,Trigger)</f>
        <v>55526</v>
      </c>
      <c r="T2302" s="18">
        <f>_xll.qlCalendarAdvance(Calendar,T2301,R2302,"f",,Trigger)</f>
        <v>55528</v>
      </c>
      <c r="U2302" s="18">
        <f>_xll.qlInterestRateIndexMaturity(IborIndex&amp;Tenor,T2302,Trigger)</f>
        <v>55710</v>
      </c>
      <c r="V2302" s="22" t="e">
        <f>_xll.qlIndexFixing($V$1,S2302,,Trigger)</f>
        <v>#NUM!</v>
      </c>
      <c r="W2302" s="22" t="e">
        <f>_xll.qlIndexFixing($W$1,S2302,,Trigger)</f>
        <v>#NUM!</v>
      </c>
      <c r="X2302" s="17" t="e">
        <f t="shared" si="36"/>
        <v>#NUM!</v>
      </c>
    </row>
    <row r="2303" spans="18:24" x14ac:dyDescent="0.2">
      <c r="R2303" s="17" t="s">
        <v>21</v>
      </c>
      <c r="S2303" s="18">
        <f>_xll.qlInterestRateIndexFixingDate(IborIndex&amp;Tenor,T2303,Trigger)</f>
        <v>55533</v>
      </c>
      <c r="T2303" s="18">
        <f>_xll.qlCalendarAdvance(Calendar,T2302,R2303,"f",,Trigger)</f>
        <v>55535</v>
      </c>
      <c r="U2303" s="18">
        <f>_xll.qlInterestRateIndexMaturity(IborIndex&amp;Tenor,T2303,Trigger)</f>
        <v>55717</v>
      </c>
      <c r="V2303" s="22" t="e">
        <f>_xll.qlIndexFixing($V$1,S2303,,Trigger)</f>
        <v>#NUM!</v>
      </c>
      <c r="W2303" s="22" t="e">
        <f>_xll.qlIndexFixing($W$1,S2303,,Trigger)</f>
        <v>#NUM!</v>
      </c>
      <c r="X2303" s="17" t="e">
        <f t="shared" si="36"/>
        <v>#NUM!</v>
      </c>
    </row>
    <row r="2304" spans="18:24" x14ac:dyDescent="0.2">
      <c r="R2304" s="17" t="s">
        <v>21</v>
      </c>
      <c r="S2304" s="18">
        <f>_xll.qlInterestRateIndexFixingDate(IborIndex&amp;Tenor,T2304,Trigger)</f>
        <v>55540</v>
      </c>
      <c r="T2304" s="18">
        <f>_xll.qlCalendarAdvance(Calendar,T2303,R2304,"f",,Trigger)</f>
        <v>55542</v>
      </c>
      <c r="U2304" s="18">
        <f>_xll.qlInterestRateIndexMaturity(IborIndex&amp;Tenor,T2304,Trigger)</f>
        <v>55724</v>
      </c>
      <c r="V2304" s="22" t="e">
        <f>_xll.qlIndexFixing($V$1,S2304,,Trigger)</f>
        <v>#NUM!</v>
      </c>
      <c r="W2304" s="22" t="e">
        <f>_xll.qlIndexFixing($W$1,S2304,,Trigger)</f>
        <v>#NUM!</v>
      </c>
      <c r="X2304" s="17" t="e">
        <f t="shared" si="36"/>
        <v>#NUM!</v>
      </c>
    </row>
    <row r="2305" spans="18:24" x14ac:dyDescent="0.2">
      <c r="R2305" s="17" t="s">
        <v>21</v>
      </c>
      <c r="S2305" s="18">
        <f>_xll.qlInterestRateIndexFixingDate(IborIndex&amp;Tenor,T2305,Trigger)</f>
        <v>55547</v>
      </c>
      <c r="T2305" s="18">
        <f>_xll.qlCalendarAdvance(Calendar,T2304,R2305,"f",,Trigger)</f>
        <v>55549</v>
      </c>
      <c r="U2305" s="18">
        <f>_xll.qlInterestRateIndexMaturity(IborIndex&amp;Tenor,T2305,Trigger)</f>
        <v>55731</v>
      </c>
      <c r="V2305" s="22" t="e">
        <f>_xll.qlIndexFixing($V$1,S2305,,Trigger)</f>
        <v>#NUM!</v>
      </c>
      <c r="W2305" s="22" t="e">
        <f>_xll.qlIndexFixing($W$1,S2305,,Trigger)</f>
        <v>#NUM!</v>
      </c>
      <c r="X2305" s="17" t="e">
        <f t="shared" si="36"/>
        <v>#NUM!</v>
      </c>
    </row>
    <row r="2306" spans="18:24" x14ac:dyDescent="0.2">
      <c r="R2306" s="17" t="s">
        <v>21</v>
      </c>
      <c r="S2306" s="18">
        <f>_xll.qlInterestRateIndexFixingDate(IborIndex&amp;Tenor,T2306,Trigger)</f>
        <v>55554</v>
      </c>
      <c r="T2306" s="18">
        <f>_xll.qlCalendarAdvance(Calendar,T2305,R2306,"f",,Trigger)</f>
        <v>55556</v>
      </c>
      <c r="U2306" s="18">
        <f>_xll.qlInterestRateIndexMaturity(IborIndex&amp;Tenor,T2306,Trigger)</f>
        <v>55738</v>
      </c>
      <c r="V2306" s="22" t="e">
        <f>_xll.qlIndexFixing($V$1,S2306,,Trigger)</f>
        <v>#NUM!</v>
      </c>
      <c r="W2306" s="22" t="e">
        <f>_xll.qlIndexFixing($W$1,S2306,,Trigger)</f>
        <v>#NUM!</v>
      </c>
      <c r="X2306" s="17" t="e">
        <f t="shared" si="36"/>
        <v>#NUM!</v>
      </c>
    </row>
    <row r="2307" spans="18:24" x14ac:dyDescent="0.2">
      <c r="R2307" s="17" t="s">
        <v>21</v>
      </c>
      <c r="S2307" s="18">
        <f>_xll.qlInterestRateIndexFixingDate(IborIndex&amp;Tenor,T2307,Trigger)</f>
        <v>55561</v>
      </c>
      <c r="T2307" s="18">
        <f>_xll.qlCalendarAdvance(Calendar,T2306,R2307,"f",,Trigger)</f>
        <v>55563</v>
      </c>
      <c r="U2307" s="18">
        <f>_xll.qlInterestRateIndexMaturity(IborIndex&amp;Tenor,T2307,Trigger)</f>
        <v>55745</v>
      </c>
      <c r="V2307" s="22" t="e">
        <f>_xll.qlIndexFixing($V$1,S2307,,Trigger)</f>
        <v>#NUM!</v>
      </c>
      <c r="W2307" s="22" t="e">
        <f>_xll.qlIndexFixing($W$1,S2307,,Trigger)</f>
        <v>#NUM!</v>
      </c>
      <c r="X2307" s="17" t="e">
        <f t="shared" si="36"/>
        <v>#NUM!</v>
      </c>
    </row>
    <row r="2308" spans="18:24" x14ac:dyDescent="0.2">
      <c r="R2308" s="17" t="s">
        <v>21</v>
      </c>
      <c r="S2308" s="18">
        <f>_xll.qlInterestRateIndexFixingDate(IborIndex&amp;Tenor,T2308,Trigger)</f>
        <v>55568</v>
      </c>
      <c r="T2308" s="18">
        <f>_xll.qlCalendarAdvance(Calendar,T2307,R2308,"f",,Trigger)</f>
        <v>55570</v>
      </c>
      <c r="U2308" s="18">
        <f>_xll.qlInterestRateIndexMaturity(IborIndex&amp;Tenor,T2308,Trigger)</f>
        <v>55752</v>
      </c>
      <c r="V2308" s="22" t="e">
        <f>_xll.qlIndexFixing($V$1,S2308,,Trigger)</f>
        <v>#NUM!</v>
      </c>
      <c r="W2308" s="22" t="e">
        <f>_xll.qlIndexFixing($W$1,S2308,,Trigger)</f>
        <v>#NUM!</v>
      </c>
      <c r="X2308" s="17" t="e">
        <f t="shared" si="36"/>
        <v>#NUM!</v>
      </c>
    </row>
    <row r="2309" spans="18:24" x14ac:dyDescent="0.2">
      <c r="R2309" s="17" t="s">
        <v>21</v>
      </c>
      <c r="S2309" s="18">
        <f>_xll.qlInterestRateIndexFixingDate(IborIndex&amp;Tenor,T2309,Trigger)</f>
        <v>55575</v>
      </c>
      <c r="T2309" s="18">
        <f>_xll.qlCalendarAdvance(Calendar,T2308,R2309,"f",,Trigger)</f>
        <v>55577</v>
      </c>
      <c r="U2309" s="18">
        <f>_xll.qlInterestRateIndexMaturity(IborIndex&amp;Tenor,T2309,Trigger)</f>
        <v>55759</v>
      </c>
      <c r="V2309" s="22" t="e">
        <f>_xll.qlIndexFixing($V$1,S2309,,Trigger)</f>
        <v>#NUM!</v>
      </c>
      <c r="W2309" s="22" t="e">
        <f>_xll.qlIndexFixing($W$1,S2309,,Trigger)</f>
        <v>#NUM!</v>
      </c>
      <c r="X2309" s="17" t="e">
        <f t="shared" si="36"/>
        <v>#NUM!</v>
      </c>
    </row>
    <row r="2310" spans="18:24" x14ac:dyDescent="0.2">
      <c r="R2310" s="17" t="s">
        <v>21</v>
      </c>
      <c r="S2310" s="18">
        <f>_xll.qlInterestRateIndexFixingDate(IborIndex&amp;Tenor,T2310,Trigger)</f>
        <v>55582</v>
      </c>
      <c r="T2310" s="18">
        <f>_xll.qlCalendarAdvance(Calendar,T2309,R2310,"f",,Trigger)</f>
        <v>55584</v>
      </c>
      <c r="U2310" s="18">
        <f>_xll.qlInterestRateIndexMaturity(IborIndex&amp;Tenor,T2310,Trigger)</f>
        <v>55768</v>
      </c>
      <c r="V2310" s="22" t="e">
        <f>_xll.qlIndexFixing($V$1,S2310,,Trigger)</f>
        <v>#NUM!</v>
      </c>
      <c r="W2310" s="22" t="e">
        <f>_xll.qlIndexFixing($W$1,S2310,,Trigger)</f>
        <v>#NUM!</v>
      </c>
      <c r="X2310" s="17" t="e">
        <f t="shared" si="36"/>
        <v>#NUM!</v>
      </c>
    </row>
    <row r="2311" spans="18:24" x14ac:dyDescent="0.2">
      <c r="R2311" s="17" t="s">
        <v>21</v>
      </c>
      <c r="S2311" s="18">
        <f>_xll.qlInterestRateIndexFixingDate(IborIndex&amp;Tenor,T2311,Trigger)</f>
        <v>55589</v>
      </c>
      <c r="T2311" s="18">
        <f>_xll.qlCalendarAdvance(Calendar,T2310,R2311,"f",,Trigger)</f>
        <v>55591</v>
      </c>
      <c r="U2311" s="18">
        <f>_xll.qlInterestRateIndexMaturity(IborIndex&amp;Tenor,T2311,Trigger)</f>
        <v>55775</v>
      </c>
      <c r="V2311" s="22" t="e">
        <f>_xll.qlIndexFixing($V$1,S2311,,Trigger)</f>
        <v>#NUM!</v>
      </c>
      <c r="W2311" s="22" t="e">
        <f>_xll.qlIndexFixing($W$1,S2311,,Trigger)</f>
        <v>#NUM!</v>
      </c>
      <c r="X2311" s="17" t="e">
        <f t="shared" si="36"/>
        <v>#NUM!</v>
      </c>
    </row>
    <row r="2312" spans="18:24" x14ac:dyDescent="0.2">
      <c r="R2312" s="17" t="s">
        <v>21</v>
      </c>
      <c r="S2312" s="18">
        <f>_xll.qlInterestRateIndexFixingDate(IborIndex&amp;Tenor,T2312,Trigger)</f>
        <v>55596</v>
      </c>
      <c r="T2312" s="18">
        <f>_xll.qlCalendarAdvance(Calendar,T2311,R2312,"f",,Trigger)</f>
        <v>55598</v>
      </c>
      <c r="U2312" s="18">
        <f>_xll.qlInterestRateIndexMaturity(IborIndex&amp;Tenor,T2312,Trigger)</f>
        <v>55782</v>
      </c>
      <c r="V2312" s="22" t="e">
        <f>_xll.qlIndexFixing($V$1,S2312,,Trigger)</f>
        <v>#NUM!</v>
      </c>
      <c r="W2312" s="22" t="e">
        <f>_xll.qlIndexFixing($W$1,S2312,,Trigger)</f>
        <v>#NUM!</v>
      </c>
      <c r="X2312" s="17" t="e">
        <f t="shared" si="36"/>
        <v>#NUM!</v>
      </c>
    </row>
    <row r="2313" spans="18:24" x14ac:dyDescent="0.2">
      <c r="R2313" s="17" t="s">
        <v>21</v>
      </c>
      <c r="S2313" s="18">
        <f>_xll.qlInterestRateIndexFixingDate(IborIndex&amp;Tenor,T2313,Trigger)</f>
        <v>55603</v>
      </c>
      <c r="T2313" s="18">
        <f>_xll.qlCalendarAdvance(Calendar,T2312,R2313,"f",,Trigger)</f>
        <v>55605</v>
      </c>
      <c r="U2313" s="18">
        <f>_xll.qlInterestRateIndexMaturity(IborIndex&amp;Tenor,T2313,Trigger)</f>
        <v>55789</v>
      </c>
      <c r="V2313" s="22" t="e">
        <f>_xll.qlIndexFixing($V$1,S2313,,Trigger)</f>
        <v>#NUM!</v>
      </c>
      <c r="W2313" s="22" t="e">
        <f>_xll.qlIndexFixing($W$1,S2313,,Trigger)</f>
        <v>#NUM!</v>
      </c>
      <c r="X2313" s="17" t="e">
        <f t="shared" si="36"/>
        <v>#NUM!</v>
      </c>
    </row>
    <row r="2314" spans="18:24" x14ac:dyDescent="0.2">
      <c r="R2314" s="17" t="s">
        <v>21</v>
      </c>
      <c r="S2314" s="18">
        <f>_xll.qlInterestRateIndexFixingDate(IborIndex&amp;Tenor,T2314,Trigger)</f>
        <v>55610</v>
      </c>
      <c r="T2314" s="18">
        <f>_xll.qlCalendarAdvance(Calendar,T2313,R2314,"f",,Trigger)</f>
        <v>55612</v>
      </c>
      <c r="U2314" s="18">
        <f>_xll.qlInterestRateIndexMaturity(IborIndex&amp;Tenor,T2314,Trigger)</f>
        <v>55795</v>
      </c>
      <c r="V2314" s="22" t="e">
        <f>_xll.qlIndexFixing($V$1,S2314,,Trigger)</f>
        <v>#NUM!</v>
      </c>
      <c r="W2314" s="22" t="e">
        <f>_xll.qlIndexFixing($W$1,S2314,,Trigger)</f>
        <v>#NUM!</v>
      </c>
      <c r="X2314" s="17" t="e">
        <f t="shared" si="36"/>
        <v>#NUM!</v>
      </c>
    </row>
    <row r="2315" spans="18:24" x14ac:dyDescent="0.2">
      <c r="R2315" s="17" t="s">
        <v>21</v>
      </c>
      <c r="S2315" s="18">
        <f>_xll.qlInterestRateIndexFixingDate(IborIndex&amp;Tenor,T2315,Trigger)</f>
        <v>55617</v>
      </c>
      <c r="T2315" s="18">
        <f>_xll.qlCalendarAdvance(Calendar,T2314,R2315,"f",,Trigger)</f>
        <v>55619</v>
      </c>
      <c r="U2315" s="18">
        <f>_xll.qlInterestRateIndexMaturity(IborIndex&amp;Tenor,T2315,Trigger)</f>
        <v>55802</v>
      </c>
      <c r="V2315" s="22" t="e">
        <f>_xll.qlIndexFixing($V$1,S2315,,Trigger)</f>
        <v>#NUM!</v>
      </c>
      <c r="W2315" s="22" t="e">
        <f>_xll.qlIndexFixing($W$1,S2315,,Trigger)</f>
        <v>#NUM!</v>
      </c>
      <c r="X2315" s="17" t="e">
        <f t="shared" si="36"/>
        <v>#NUM!</v>
      </c>
    </row>
    <row r="2316" spans="18:24" x14ac:dyDescent="0.2">
      <c r="R2316" s="17" t="s">
        <v>21</v>
      </c>
      <c r="S2316" s="18">
        <f>_xll.qlInterestRateIndexFixingDate(IborIndex&amp;Tenor,T2316,Trigger)</f>
        <v>55624</v>
      </c>
      <c r="T2316" s="18">
        <f>_xll.qlCalendarAdvance(Calendar,T2315,R2316,"f",,Trigger)</f>
        <v>55626</v>
      </c>
      <c r="U2316" s="18">
        <f>_xll.qlInterestRateIndexMaturity(IborIndex&amp;Tenor,T2316,Trigger)</f>
        <v>55809</v>
      </c>
      <c r="V2316" s="22" t="e">
        <f>_xll.qlIndexFixing($V$1,S2316,,Trigger)</f>
        <v>#NUM!</v>
      </c>
      <c r="W2316" s="22" t="e">
        <f>_xll.qlIndexFixing($W$1,S2316,,Trigger)</f>
        <v>#NUM!</v>
      </c>
      <c r="X2316" s="17" t="e">
        <f t="shared" si="36"/>
        <v>#NUM!</v>
      </c>
    </row>
    <row r="2317" spans="18:24" x14ac:dyDescent="0.2">
      <c r="R2317" s="17" t="s">
        <v>21</v>
      </c>
      <c r="S2317" s="18">
        <f>_xll.qlInterestRateIndexFixingDate(IborIndex&amp;Tenor,T2317,Trigger)</f>
        <v>55627</v>
      </c>
      <c r="T2317" s="18">
        <f>_xll.qlCalendarAdvance(Calendar,T2316,R2317,"f",,Trigger)</f>
        <v>55633</v>
      </c>
      <c r="U2317" s="18">
        <f>_xll.qlInterestRateIndexMaturity(IborIndex&amp;Tenor,T2317,Trigger)</f>
        <v>55816</v>
      </c>
      <c r="V2317" s="22" t="e">
        <f>_xll.qlIndexFixing($V$1,S2317,,Trigger)</f>
        <v>#NUM!</v>
      </c>
      <c r="W2317" s="22" t="e">
        <f>_xll.qlIndexFixing($W$1,S2317,,Trigger)</f>
        <v>#NUM!</v>
      </c>
      <c r="X2317" s="17" t="e">
        <f t="shared" si="36"/>
        <v>#NUM!</v>
      </c>
    </row>
    <row r="2318" spans="18:24" x14ac:dyDescent="0.2">
      <c r="R2318" s="17" t="s">
        <v>21</v>
      </c>
      <c r="S2318" s="18">
        <f>_xll.qlInterestRateIndexFixingDate(IborIndex&amp;Tenor,T2318,Trigger)</f>
        <v>55638</v>
      </c>
      <c r="T2318" s="18">
        <f>_xll.qlCalendarAdvance(Calendar,T2317,R2318,"f",,Trigger)</f>
        <v>55641</v>
      </c>
      <c r="U2318" s="18">
        <f>_xll.qlInterestRateIndexMaturity(IborIndex&amp;Tenor,T2318,Trigger)</f>
        <v>55827</v>
      </c>
      <c r="V2318" s="22" t="e">
        <f>_xll.qlIndexFixing($V$1,S2318,,Trigger)</f>
        <v>#NUM!</v>
      </c>
      <c r="W2318" s="22" t="e">
        <f>_xll.qlIndexFixing($W$1,S2318,,Trigger)</f>
        <v>#NUM!</v>
      </c>
      <c r="X2318" s="17" t="e">
        <f t="shared" si="36"/>
        <v>#NUM!</v>
      </c>
    </row>
    <row r="2319" spans="18:24" x14ac:dyDescent="0.2">
      <c r="R2319" s="17" t="s">
        <v>21</v>
      </c>
      <c r="S2319" s="18">
        <f>_xll.qlInterestRateIndexFixingDate(IborIndex&amp;Tenor,T2319,Trigger)</f>
        <v>55646</v>
      </c>
      <c r="T2319" s="18">
        <f>_xll.qlCalendarAdvance(Calendar,T2318,R2319,"f",,Trigger)</f>
        <v>55648</v>
      </c>
      <c r="U2319" s="18">
        <f>_xll.qlInterestRateIndexMaturity(IborIndex&amp;Tenor,T2319,Trigger)</f>
        <v>55834</v>
      </c>
      <c r="V2319" s="22" t="e">
        <f>_xll.qlIndexFixing($V$1,S2319,,Trigger)</f>
        <v>#NUM!</v>
      </c>
      <c r="W2319" s="22" t="e">
        <f>_xll.qlIndexFixing($W$1,S2319,,Trigger)</f>
        <v>#NUM!</v>
      </c>
      <c r="X2319" s="17" t="e">
        <f t="shared" si="36"/>
        <v>#NUM!</v>
      </c>
    </row>
    <row r="2320" spans="18:24" x14ac:dyDescent="0.2">
      <c r="R2320" s="17" t="s">
        <v>21</v>
      </c>
      <c r="S2320" s="18">
        <f>_xll.qlInterestRateIndexFixingDate(IborIndex&amp;Tenor,T2320,Trigger)</f>
        <v>55653</v>
      </c>
      <c r="T2320" s="18">
        <f>_xll.qlCalendarAdvance(Calendar,T2319,R2320,"f",,Trigger)</f>
        <v>55655</v>
      </c>
      <c r="U2320" s="18">
        <f>_xll.qlInterestRateIndexMaturity(IborIndex&amp;Tenor,T2320,Trigger)</f>
        <v>55841</v>
      </c>
      <c r="V2320" s="22" t="e">
        <f>_xll.qlIndexFixing($V$1,S2320,,Trigger)</f>
        <v>#NUM!</v>
      </c>
      <c r="W2320" s="22" t="e">
        <f>_xll.qlIndexFixing($W$1,S2320,,Trigger)</f>
        <v>#NUM!</v>
      </c>
      <c r="X2320" s="17" t="e">
        <f t="shared" si="36"/>
        <v>#NUM!</v>
      </c>
    </row>
    <row r="2321" spans="18:24" x14ac:dyDescent="0.2">
      <c r="R2321" s="17" t="s">
        <v>21</v>
      </c>
      <c r="S2321" s="18">
        <f>_xll.qlInterestRateIndexFixingDate(IborIndex&amp;Tenor,T2321,Trigger)</f>
        <v>55660</v>
      </c>
      <c r="T2321" s="18">
        <f>_xll.qlCalendarAdvance(Calendar,T2320,R2321,"f",,Trigger)</f>
        <v>55662</v>
      </c>
      <c r="U2321" s="18">
        <f>_xll.qlInterestRateIndexMaturity(IborIndex&amp;Tenor,T2321,Trigger)</f>
        <v>55848</v>
      </c>
      <c r="V2321" s="22" t="e">
        <f>_xll.qlIndexFixing($V$1,S2321,,Trigger)</f>
        <v>#NUM!</v>
      </c>
      <c r="W2321" s="22" t="e">
        <f>_xll.qlIndexFixing($W$1,S2321,,Trigger)</f>
        <v>#NUM!</v>
      </c>
      <c r="X2321" s="17" t="e">
        <f t="shared" si="36"/>
        <v>#NUM!</v>
      </c>
    </row>
    <row r="2322" spans="18:24" x14ac:dyDescent="0.2">
      <c r="R2322" s="17" t="s">
        <v>21</v>
      </c>
      <c r="S2322" s="18">
        <f>_xll.qlInterestRateIndexFixingDate(IborIndex&amp;Tenor,T2322,Trigger)</f>
        <v>55667</v>
      </c>
      <c r="T2322" s="18">
        <f>_xll.qlCalendarAdvance(Calendar,T2321,R2322,"f",,Trigger)</f>
        <v>55669</v>
      </c>
      <c r="U2322" s="18">
        <f>_xll.qlInterestRateIndexMaturity(IborIndex&amp;Tenor,T2322,Trigger)</f>
        <v>55852</v>
      </c>
      <c r="V2322" s="22" t="e">
        <f>_xll.qlIndexFixing($V$1,S2322,,Trigger)</f>
        <v>#NUM!</v>
      </c>
      <c r="W2322" s="22" t="e">
        <f>_xll.qlIndexFixing($W$1,S2322,,Trigger)</f>
        <v>#NUM!</v>
      </c>
      <c r="X2322" s="17" t="e">
        <f t="shared" si="36"/>
        <v>#NUM!</v>
      </c>
    </row>
    <row r="2323" spans="18:24" x14ac:dyDescent="0.2">
      <c r="R2323" s="17" t="s">
        <v>21</v>
      </c>
      <c r="S2323" s="18">
        <f>_xll.qlInterestRateIndexFixingDate(IborIndex&amp;Tenor,T2323,Trigger)</f>
        <v>55674</v>
      </c>
      <c r="T2323" s="18">
        <f>_xll.qlCalendarAdvance(Calendar,T2322,R2323,"f",,Trigger)</f>
        <v>55676</v>
      </c>
      <c r="U2323" s="18">
        <f>_xll.qlInterestRateIndexMaturity(IborIndex&amp;Tenor,T2323,Trigger)</f>
        <v>55859</v>
      </c>
      <c r="V2323" s="22" t="e">
        <f>_xll.qlIndexFixing($V$1,S2323,,Trigger)</f>
        <v>#NUM!</v>
      </c>
      <c r="W2323" s="22" t="e">
        <f>_xll.qlIndexFixing($W$1,S2323,,Trigger)</f>
        <v>#NUM!</v>
      </c>
      <c r="X2323" s="17" t="e">
        <f t="shared" si="36"/>
        <v>#NUM!</v>
      </c>
    </row>
    <row r="2324" spans="18:24" x14ac:dyDescent="0.2">
      <c r="R2324" s="17" t="s">
        <v>21</v>
      </c>
      <c r="S2324" s="18">
        <f>_xll.qlInterestRateIndexFixingDate(IborIndex&amp;Tenor,T2324,Trigger)</f>
        <v>55681</v>
      </c>
      <c r="T2324" s="18">
        <f>_xll.qlCalendarAdvance(Calendar,T2323,R2324,"f",,Trigger)</f>
        <v>55683</v>
      </c>
      <c r="U2324" s="18">
        <f>_xll.qlInterestRateIndexMaturity(IborIndex&amp;Tenor,T2324,Trigger)</f>
        <v>55866</v>
      </c>
      <c r="V2324" s="22" t="e">
        <f>_xll.qlIndexFixing($V$1,S2324,,Trigger)</f>
        <v>#NUM!</v>
      </c>
      <c r="W2324" s="22" t="e">
        <f>_xll.qlIndexFixing($W$1,S2324,,Trigger)</f>
        <v>#NUM!</v>
      </c>
      <c r="X2324" s="17" t="e">
        <f t="shared" si="36"/>
        <v>#NUM!</v>
      </c>
    </row>
    <row r="2325" spans="18:24" x14ac:dyDescent="0.2">
      <c r="R2325" s="17" t="s">
        <v>21</v>
      </c>
      <c r="S2325" s="18">
        <f>_xll.qlInterestRateIndexFixingDate(IborIndex&amp;Tenor,T2325,Trigger)</f>
        <v>55688</v>
      </c>
      <c r="T2325" s="18">
        <f>_xll.qlCalendarAdvance(Calendar,T2324,R2325,"f",,Trigger)</f>
        <v>55690</v>
      </c>
      <c r="U2325" s="18">
        <f>_xll.qlInterestRateIndexMaturity(IborIndex&amp;Tenor,T2325,Trigger)</f>
        <v>55873</v>
      </c>
      <c r="V2325" s="22" t="e">
        <f>_xll.qlIndexFixing($V$1,S2325,,Trigger)</f>
        <v>#NUM!</v>
      </c>
      <c r="W2325" s="22" t="e">
        <f>_xll.qlIndexFixing($W$1,S2325,,Trigger)</f>
        <v>#NUM!</v>
      </c>
      <c r="X2325" s="17" t="e">
        <f t="shared" si="36"/>
        <v>#NUM!</v>
      </c>
    </row>
    <row r="2326" spans="18:24" x14ac:dyDescent="0.2">
      <c r="R2326" s="17" t="s">
        <v>21</v>
      </c>
      <c r="S2326" s="18">
        <f>_xll.qlInterestRateIndexFixingDate(IborIndex&amp;Tenor,T2326,Trigger)</f>
        <v>55695</v>
      </c>
      <c r="T2326" s="18">
        <f>_xll.qlCalendarAdvance(Calendar,T2325,R2326,"f",,Trigger)</f>
        <v>55697</v>
      </c>
      <c r="U2326" s="18">
        <f>_xll.qlInterestRateIndexMaturity(IborIndex&amp;Tenor,T2326,Trigger)</f>
        <v>55880</v>
      </c>
      <c r="V2326" s="22" t="e">
        <f>_xll.qlIndexFixing($V$1,S2326,,Trigger)</f>
        <v>#NUM!</v>
      </c>
      <c r="W2326" s="22" t="e">
        <f>_xll.qlIndexFixing($W$1,S2326,,Trigger)</f>
        <v>#NUM!</v>
      </c>
      <c r="X2326" s="17" t="e">
        <f t="shared" si="36"/>
        <v>#NUM!</v>
      </c>
    </row>
    <row r="2327" spans="18:24" x14ac:dyDescent="0.2">
      <c r="R2327" s="17" t="s">
        <v>21</v>
      </c>
      <c r="S2327" s="18">
        <f>_xll.qlInterestRateIndexFixingDate(IborIndex&amp;Tenor,T2327,Trigger)</f>
        <v>55702</v>
      </c>
      <c r="T2327" s="18">
        <f>_xll.qlCalendarAdvance(Calendar,T2326,R2327,"f",,Trigger)</f>
        <v>55704</v>
      </c>
      <c r="U2327" s="18">
        <f>_xll.qlInterestRateIndexMaturity(IborIndex&amp;Tenor,T2327,Trigger)</f>
        <v>55890</v>
      </c>
      <c r="V2327" s="22" t="e">
        <f>_xll.qlIndexFixing($V$1,S2327,,Trigger)</f>
        <v>#NUM!</v>
      </c>
      <c r="W2327" s="22" t="e">
        <f>_xll.qlIndexFixing($W$1,S2327,,Trigger)</f>
        <v>#NUM!</v>
      </c>
      <c r="X2327" s="17" t="e">
        <f t="shared" si="36"/>
        <v>#NUM!</v>
      </c>
    </row>
    <row r="2328" spans="18:24" x14ac:dyDescent="0.2">
      <c r="R2328" s="17" t="s">
        <v>21</v>
      </c>
      <c r="S2328" s="18">
        <f>_xll.qlInterestRateIndexFixingDate(IborIndex&amp;Tenor,T2328,Trigger)</f>
        <v>55709</v>
      </c>
      <c r="T2328" s="18">
        <f>_xll.qlCalendarAdvance(Calendar,T2327,R2328,"f",,Trigger)</f>
        <v>55711</v>
      </c>
      <c r="U2328" s="18">
        <f>_xll.qlInterestRateIndexMaturity(IborIndex&amp;Tenor,T2328,Trigger)</f>
        <v>55897</v>
      </c>
      <c r="V2328" s="22" t="e">
        <f>_xll.qlIndexFixing($V$1,S2328,,Trigger)</f>
        <v>#NUM!</v>
      </c>
      <c r="W2328" s="22" t="e">
        <f>_xll.qlIndexFixing($W$1,S2328,,Trigger)</f>
        <v>#NUM!</v>
      </c>
      <c r="X2328" s="17" t="e">
        <f t="shared" si="36"/>
        <v>#NUM!</v>
      </c>
    </row>
    <row r="2329" spans="18:24" x14ac:dyDescent="0.2">
      <c r="R2329" s="17" t="s">
        <v>21</v>
      </c>
      <c r="S2329" s="18">
        <f>_xll.qlInterestRateIndexFixingDate(IborIndex&amp;Tenor,T2329,Trigger)</f>
        <v>55716</v>
      </c>
      <c r="T2329" s="18">
        <f>_xll.qlCalendarAdvance(Calendar,T2328,R2329,"f",,Trigger)</f>
        <v>55718</v>
      </c>
      <c r="U2329" s="18">
        <f>_xll.qlInterestRateIndexMaturity(IborIndex&amp;Tenor,T2329,Trigger)</f>
        <v>55904</v>
      </c>
      <c r="V2329" s="22" t="e">
        <f>_xll.qlIndexFixing($V$1,S2329,,Trigger)</f>
        <v>#NUM!</v>
      </c>
      <c r="W2329" s="22" t="e">
        <f>_xll.qlIndexFixing($W$1,S2329,,Trigger)</f>
        <v>#NUM!</v>
      </c>
      <c r="X2329" s="17" t="e">
        <f t="shared" si="36"/>
        <v>#NUM!</v>
      </c>
    </row>
    <row r="2330" spans="18:24" x14ac:dyDescent="0.2">
      <c r="R2330" s="17" t="s">
        <v>21</v>
      </c>
      <c r="S2330" s="18">
        <f>_xll.qlInterestRateIndexFixingDate(IborIndex&amp;Tenor,T2330,Trigger)</f>
        <v>55723</v>
      </c>
      <c r="T2330" s="18">
        <f>_xll.qlCalendarAdvance(Calendar,T2329,R2330,"f",,Trigger)</f>
        <v>55725</v>
      </c>
      <c r="U2330" s="18">
        <f>_xll.qlInterestRateIndexMaturity(IborIndex&amp;Tenor,T2330,Trigger)</f>
        <v>55911</v>
      </c>
      <c r="V2330" s="22" t="e">
        <f>_xll.qlIndexFixing($V$1,S2330,,Trigger)</f>
        <v>#NUM!</v>
      </c>
      <c r="W2330" s="22" t="e">
        <f>_xll.qlIndexFixing($W$1,S2330,,Trigger)</f>
        <v>#NUM!</v>
      </c>
      <c r="X2330" s="17" t="e">
        <f t="shared" si="36"/>
        <v>#NUM!</v>
      </c>
    </row>
    <row r="2331" spans="18:24" x14ac:dyDescent="0.2">
      <c r="R2331" s="17" t="s">
        <v>21</v>
      </c>
      <c r="S2331" s="18">
        <f>_xll.qlInterestRateIndexFixingDate(IborIndex&amp;Tenor,T2331,Trigger)</f>
        <v>55730</v>
      </c>
      <c r="T2331" s="18">
        <f>_xll.qlCalendarAdvance(Calendar,T2330,R2331,"f",,Trigger)</f>
        <v>55732</v>
      </c>
      <c r="U2331" s="18">
        <f>_xll.qlInterestRateIndexMaturity(IborIndex&amp;Tenor,T2331,Trigger)</f>
        <v>55918</v>
      </c>
      <c r="V2331" s="22" t="e">
        <f>_xll.qlIndexFixing($V$1,S2331,,Trigger)</f>
        <v>#NUM!</v>
      </c>
      <c r="W2331" s="22" t="e">
        <f>_xll.qlIndexFixing($W$1,S2331,,Trigger)</f>
        <v>#NUM!</v>
      </c>
      <c r="X2331" s="17" t="e">
        <f t="shared" si="36"/>
        <v>#NUM!</v>
      </c>
    </row>
    <row r="2332" spans="18:24" x14ac:dyDescent="0.2">
      <c r="R2332" s="17" t="s">
        <v>21</v>
      </c>
      <c r="S2332" s="18">
        <f>_xll.qlInterestRateIndexFixingDate(IborIndex&amp;Tenor,T2332,Trigger)</f>
        <v>55737</v>
      </c>
      <c r="T2332" s="18">
        <f>_xll.qlCalendarAdvance(Calendar,T2331,R2332,"f",,Trigger)</f>
        <v>55739</v>
      </c>
      <c r="U2332" s="18">
        <f>_xll.qlInterestRateIndexMaturity(IborIndex&amp;Tenor,T2332,Trigger)</f>
        <v>55925</v>
      </c>
      <c r="V2332" s="22" t="e">
        <f>_xll.qlIndexFixing($V$1,S2332,,Trigger)</f>
        <v>#NUM!</v>
      </c>
      <c r="W2332" s="22" t="e">
        <f>_xll.qlIndexFixing($W$1,S2332,,Trigger)</f>
        <v>#NUM!</v>
      </c>
      <c r="X2332" s="17" t="e">
        <f t="shared" ref="X2332:X2395" si="37">(V2332-W2332)*10000</f>
        <v>#NUM!</v>
      </c>
    </row>
    <row r="2333" spans="18:24" x14ac:dyDescent="0.2">
      <c r="R2333" s="17" t="s">
        <v>21</v>
      </c>
      <c r="S2333" s="18">
        <f>_xll.qlInterestRateIndexFixingDate(IborIndex&amp;Tenor,T2333,Trigger)</f>
        <v>55744</v>
      </c>
      <c r="T2333" s="18">
        <f>_xll.qlCalendarAdvance(Calendar,T2332,R2333,"f",,Trigger)</f>
        <v>55746</v>
      </c>
      <c r="U2333" s="18">
        <f>_xll.qlInterestRateIndexMaturity(IborIndex&amp;Tenor,T2333,Trigger)</f>
        <v>55932</v>
      </c>
      <c r="V2333" s="22" t="e">
        <f>_xll.qlIndexFixing($V$1,S2333,,Trigger)</f>
        <v>#NUM!</v>
      </c>
      <c r="W2333" s="22" t="e">
        <f>_xll.qlIndexFixing($W$1,S2333,,Trigger)</f>
        <v>#NUM!</v>
      </c>
      <c r="X2333" s="17" t="e">
        <f t="shared" si="37"/>
        <v>#NUM!</v>
      </c>
    </row>
    <row r="2334" spans="18:24" x14ac:dyDescent="0.2">
      <c r="R2334" s="17" t="s">
        <v>21</v>
      </c>
      <c r="S2334" s="18">
        <f>_xll.qlInterestRateIndexFixingDate(IborIndex&amp;Tenor,T2334,Trigger)</f>
        <v>55751</v>
      </c>
      <c r="T2334" s="18">
        <f>_xll.qlCalendarAdvance(Calendar,T2333,R2334,"f",,Trigger)</f>
        <v>55753</v>
      </c>
      <c r="U2334" s="18">
        <f>_xll.qlInterestRateIndexMaturity(IborIndex&amp;Tenor,T2334,Trigger)</f>
        <v>55939</v>
      </c>
      <c r="V2334" s="22" t="e">
        <f>_xll.qlIndexFixing($V$1,S2334,,Trigger)</f>
        <v>#NUM!</v>
      </c>
      <c r="W2334" s="22" t="e">
        <f>_xll.qlIndexFixing($W$1,S2334,,Trigger)</f>
        <v>#NUM!</v>
      </c>
      <c r="X2334" s="17" t="e">
        <f t="shared" si="37"/>
        <v>#NUM!</v>
      </c>
    </row>
    <row r="2335" spans="18:24" x14ac:dyDescent="0.2">
      <c r="R2335" s="17" t="s">
        <v>21</v>
      </c>
      <c r="S2335" s="18">
        <f>_xll.qlInterestRateIndexFixingDate(IborIndex&amp;Tenor,T2335,Trigger)</f>
        <v>55758</v>
      </c>
      <c r="T2335" s="18">
        <f>_xll.qlCalendarAdvance(Calendar,T2334,R2335,"f",,Trigger)</f>
        <v>55760</v>
      </c>
      <c r="U2335" s="18">
        <f>_xll.qlInterestRateIndexMaturity(IborIndex&amp;Tenor,T2335,Trigger)</f>
        <v>55943</v>
      </c>
      <c r="V2335" s="22" t="e">
        <f>_xll.qlIndexFixing($V$1,S2335,,Trigger)</f>
        <v>#NUM!</v>
      </c>
      <c r="W2335" s="22" t="e">
        <f>_xll.qlIndexFixing($W$1,S2335,,Trigger)</f>
        <v>#NUM!</v>
      </c>
      <c r="X2335" s="17" t="e">
        <f t="shared" si="37"/>
        <v>#NUM!</v>
      </c>
    </row>
    <row r="2336" spans="18:24" x14ac:dyDescent="0.2">
      <c r="R2336" s="17" t="s">
        <v>21</v>
      </c>
      <c r="S2336" s="18">
        <f>_xll.qlInterestRateIndexFixingDate(IborIndex&amp;Tenor,T2336,Trigger)</f>
        <v>55765</v>
      </c>
      <c r="T2336" s="18">
        <f>_xll.qlCalendarAdvance(Calendar,T2335,R2336,"f",,Trigger)</f>
        <v>55767</v>
      </c>
      <c r="U2336" s="18">
        <f>_xll.qlInterestRateIndexMaturity(IborIndex&amp;Tenor,T2336,Trigger)</f>
        <v>55948</v>
      </c>
      <c r="V2336" s="22" t="e">
        <f>_xll.qlIndexFixing($V$1,S2336,,Trigger)</f>
        <v>#NUM!</v>
      </c>
      <c r="W2336" s="22" t="e">
        <f>_xll.qlIndexFixing($W$1,S2336,,Trigger)</f>
        <v>#NUM!</v>
      </c>
      <c r="X2336" s="17" t="e">
        <f t="shared" si="37"/>
        <v>#NUM!</v>
      </c>
    </row>
    <row r="2337" spans="18:24" x14ac:dyDescent="0.2">
      <c r="R2337" s="17" t="s">
        <v>21</v>
      </c>
      <c r="S2337" s="18">
        <f>_xll.qlInterestRateIndexFixingDate(IborIndex&amp;Tenor,T2337,Trigger)</f>
        <v>55772</v>
      </c>
      <c r="T2337" s="18">
        <f>_xll.qlCalendarAdvance(Calendar,T2336,R2337,"f",,Trigger)</f>
        <v>55774</v>
      </c>
      <c r="U2337" s="18">
        <f>_xll.qlInterestRateIndexMaturity(IborIndex&amp;Tenor,T2337,Trigger)</f>
        <v>55955</v>
      </c>
      <c r="V2337" s="22" t="e">
        <f>_xll.qlIndexFixing($V$1,S2337,,Trigger)</f>
        <v>#NUM!</v>
      </c>
      <c r="W2337" s="22" t="e">
        <f>_xll.qlIndexFixing($W$1,S2337,,Trigger)</f>
        <v>#NUM!</v>
      </c>
      <c r="X2337" s="17" t="e">
        <f t="shared" si="37"/>
        <v>#NUM!</v>
      </c>
    </row>
    <row r="2338" spans="18:24" x14ac:dyDescent="0.2">
      <c r="R2338" s="17" t="s">
        <v>21</v>
      </c>
      <c r="S2338" s="18">
        <f>_xll.qlInterestRateIndexFixingDate(IborIndex&amp;Tenor,T2338,Trigger)</f>
        <v>55779</v>
      </c>
      <c r="T2338" s="18">
        <f>_xll.qlCalendarAdvance(Calendar,T2337,R2338,"f",,Trigger)</f>
        <v>55781</v>
      </c>
      <c r="U2338" s="18">
        <f>_xll.qlInterestRateIndexMaturity(IborIndex&amp;Tenor,T2338,Trigger)</f>
        <v>55962</v>
      </c>
      <c r="V2338" s="22" t="e">
        <f>_xll.qlIndexFixing($V$1,S2338,,Trigger)</f>
        <v>#NUM!</v>
      </c>
      <c r="W2338" s="22" t="e">
        <f>_xll.qlIndexFixing($W$1,S2338,,Trigger)</f>
        <v>#NUM!</v>
      </c>
      <c r="X2338" s="17" t="e">
        <f t="shared" si="37"/>
        <v>#NUM!</v>
      </c>
    </row>
    <row r="2339" spans="18:24" x14ac:dyDescent="0.2">
      <c r="R2339" s="17" t="s">
        <v>21</v>
      </c>
      <c r="S2339" s="18">
        <f>_xll.qlInterestRateIndexFixingDate(IborIndex&amp;Tenor,T2339,Trigger)</f>
        <v>55786</v>
      </c>
      <c r="T2339" s="18">
        <f>_xll.qlCalendarAdvance(Calendar,T2338,R2339,"f",,Trigger)</f>
        <v>55788</v>
      </c>
      <c r="U2339" s="18">
        <f>_xll.qlInterestRateIndexMaturity(IborIndex&amp;Tenor,T2339,Trigger)</f>
        <v>55969</v>
      </c>
      <c r="V2339" s="22" t="e">
        <f>_xll.qlIndexFixing($V$1,S2339,,Trigger)</f>
        <v>#NUM!</v>
      </c>
      <c r="W2339" s="22" t="e">
        <f>_xll.qlIndexFixing($W$1,S2339,,Trigger)</f>
        <v>#NUM!</v>
      </c>
      <c r="X2339" s="17" t="e">
        <f t="shared" si="37"/>
        <v>#NUM!</v>
      </c>
    </row>
    <row r="2340" spans="18:24" x14ac:dyDescent="0.2">
      <c r="R2340" s="17" t="s">
        <v>21</v>
      </c>
      <c r="S2340" s="18">
        <f>_xll.qlInterestRateIndexFixingDate(IborIndex&amp;Tenor,T2340,Trigger)</f>
        <v>55793</v>
      </c>
      <c r="T2340" s="18">
        <f>_xll.qlCalendarAdvance(Calendar,T2339,R2340,"f",,Trigger)</f>
        <v>55795</v>
      </c>
      <c r="U2340" s="18">
        <f>_xll.qlInterestRateIndexMaturity(IborIndex&amp;Tenor,T2340,Trigger)</f>
        <v>55977</v>
      </c>
      <c r="V2340" s="22" t="e">
        <f>_xll.qlIndexFixing($V$1,S2340,,Trigger)</f>
        <v>#NUM!</v>
      </c>
      <c r="W2340" s="22" t="e">
        <f>_xll.qlIndexFixing($W$1,S2340,,Trigger)</f>
        <v>#NUM!</v>
      </c>
      <c r="X2340" s="17" t="e">
        <f t="shared" si="37"/>
        <v>#NUM!</v>
      </c>
    </row>
    <row r="2341" spans="18:24" x14ac:dyDescent="0.2">
      <c r="R2341" s="17" t="s">
        <v>21</v>
      </c>
      <c r="S2341" s="18">
        <f>_xll.qlInterestRateIndexFixingDate(IborIndex&amp;Tenor,T2341,Trigger)</f>
        <v>55800</v>
      </c>
      <c r="T2341" s="18">
        <f>_xll.qlCalendarAdvance(Calendar,T2340,R2341,"f",,Trigger)</f>
        <v>55802</v>
      </c>
      <c r="U2341" s="18">
        <f>_xll.qlInterestRateIndexMaturity(IborIndex&amp;Tenor,T2341,Trigger)</f>
        <v>55984</v>
      </c>
      <c r="V2341" s="22" t="e">
        <f>_xll.qlIndexFixing($V$1,S2341,,Trigger)</f>
        <v>#NUM!</v>
      </c>
      <c r="W2341" s="22" t="e">
        <f>_xll.qlIndexFixing($W$1,S2341,,Trigger)</f>
        <v>#NUM!</v>
      </c>
      <c r="X2341" s="17" t="e">
        <f t="shared" si="37"/>
        <v>#NUM!</v>
      </c>
    </row>
    <row r="2342" spans="18:24" x14ac:dyDescent="0.2">
      <c r="R2342" s="17" t="s">
        <v>21</v>
      </c>
      <c r="S2342" s="18">
        <f>_xll.qlInterestRateIndexFixingDate(IborIndex&amp;Tenor,T2342,Trigger)</f>
        <v>55807</v>
      </c>
      <c r="T2342" s="18">
        <f>_xll.qlCalendarAdvance(Calendar,T2341,R2342,"f",,Trigger)</f>
        <v>55809</v>
      </c>
      <c r="U2342" s="18">
        <f>_xll.qlInterestRateIndexMaturity(IborIndex&amp;Tenor,T2342,Trigger)</f>
        <v>55991</v>
      </c>
      <c r="V2342" s="22" t="e">
        <f>_xll.qlIndexFixing($V$1,S2342,,Trigger)</f>
        <v>#NUM!</v>
      </c>
      <c r="W2342" s="22" t="e">
        <f>_xll.qlIndexFixing($W$1,S2342,,Trigger)</f>
        <v>#NUM!</v>
      </c>
      <c r="X2342" s="17" t="e">
        <f t="shared" si="37"/>
        <v>#NUM!</v>
      </c>
    </row>
    <row r="2343" spans="18:24" x14ac:dyDescent="0.2">
      <c r="R2343" s="17" t="s">
        <v>21</v>
      </c>
      <c r="S2343" s="18">
        <f>_xll.qlInterestRateIndexFixingDate(IborIndex&amp;Tenor,T2343,Trigger)</f>
        <v>55814</v>
      </c>
      <c r="T2343" s="18">
        <f>_xll.qlCalendarAdvance(Calendar,T2342,R2343,"f",,Trigger)</f>
        <v>55816</v>
      </c>
      <c r="U2343" s="18">
        <f>_xll.qlInterestRateIndexMaturity(IborIndex&amp;Tenor,T2343,Trigger)</f>
        <v>55998</v>
      </c>
      <c r="V2343" s="22" t="e">
        <f>_xll.qlIndexFixing($V$1,S2343,,Trigger)</f>
        <v>#NUM!</v>
      </c>
      <c r="W2343" s="22" t="e">
        <f>_xll.qlIndexFixing($W$1,S2343,,Trigger)</f>
        <v>#NUM!</v>
      </c>
      <c r="X2343" s="17" t="e">
        <f t="shared" si="37"/>
        <v>#NUM!</v>
      </c>
    </row>
    <row r="2344" spans="18:24" x14ac:dyDescent="0.2">
      <c r="R2344" s="17" t="s">
        <v>21</v>
      </c>
      <c r="S2344" s="18">
        <f>_xll.qlInterestRateIndexFixingDate(IborIndex&amp;Tenor,T2344,Trigger)</f>
        <v>55821</v>
      </c>
      <c r="T2344" s="18">
        <f>_xll.qlCalendarAdvance(Calendar,T2343,R2344,"f",,Trigger)</f>
        <v>55823</v>
      </c>
      <c r="U2344" s="18">
        <f>_xll.qlInterestRateIndexMaturity(IborIndex&amp;Tenor,T2344,Trigger)</f>
        <v>56004</v>
      </c>
      <c r="V2344" s="22" t="e">
        <f>_xll.qlIndexFixing($V$1,S2344,,Trigger)</f>
        <v>#NUM!</v>
      </c>
      <c r="W2344" s="22" t="e">
        <f>_xll.qlIndexFixing($W$1,S2344,,Trigger)</f>
        <v>#NUM!</v>
      </c>
      <c r="X2344" s="17" t="e">
        <f t="shared" si="37"/>
        <v>#NUM!</v>
      </c>
    </row>
    <row r="2345" spans="18:24" x14ac:dyDescent="0.2">
      <c r="R2345" s="17" t="s">
        <v>21</v>
      </c>
      <c r="S2345" s="18">
        <f>_xll.qlInterestRateIndexFixingDate(IborIndex&amp;Tenor,T2345,Trigger)</f>
        <v>55828</v>
      </c>
      <c r="T2345" s="18">
        <f>_xll.qlCalendarAdvance(Calendar,T2344,R2345,"f",,Trigger)</f>
        <v>55830</v>
      </c>
      <c r="U2345" s="18">
        <f>_xll.qlInterestRateIndexMaturity(IborIndex&amp;Tenor,T2345,Trigger)</f>
        <v>56011</v>
      </c>
      <c r="V2345" s="22" t="e">
        <f>_xll.qlIndexFixing($V$1,S2345,,Trigger)</f>
        <v>#NUM!</v>
      </c>
      <c r="W2345" s="22" t="e">
        <f>_xll.qlIndexFixing($W$1,S2345,,Trigger)</f>
        <v>#NUM!</v>
      </c>
      <c r="X2345" s="17" t="e">
        <f t="shared" si="37"/>
        <v>#NUM!</v>
      </c>
    </row>
    <row r="2346" spans="18:24" x14ac:dyDescent="0.2">
      <c r="R2346" s="17" t="s">
        <v>21</v>
      </c>
      <c r="S2346" s="18">
        <f>_xll.qlInterestRateIndexFixingDate(IborIndex&amp;Tenor,T2346,Trigger)</f>
        <v>55835</v>
      </c>
      <c r="T2346" s="18">
        <f>_xll.qlCalendarAdvance(Calendar,T2345,R2346,"f",,Trigger)</f>
        <v>55837</v>
      </c>
      <c r="U2346" s="18">
        <f>_xll.qlInterestRateIndexMaturity(IborIndex&amp;Tenor,T2346,Trigger)</f>
        <v>56018</v>
      </c>
      <c r="V2346" s="22" t="e">
        <f>_xll.qlIndexFixing($V$1,S2346,,Trigger)</f>
        <v>#NUM!</v>
      </c>
      <c r="W2346" s="22" t="e">
        <f>_xll.qlIndexFixing($W$1,S2346,,Trigger)</f>
        <v>#NUM!</v>
      </c>
      <c r="X2346" s="17" t="e">
        <f t="shared" si="37"/>
        <v>#NUM!</v>
      </c>
    </row>
    <row r="2347" spans="18:24" x14ac:dyDescent="0.2">
      <c r="R2347" s="17" t="s">
        <v>21</v>
      </c>
      <c r="S2347" s="18">
        <f>_xll.qlInterestRateIndexFixingDate(IborIndex&amp;Tenor,T2347,Trigger)</f>
        <v>55842</v>
      </c>
      <c r="T2347" s="18">
        <f>_xll.qlCalendarAdvance(Calendar,T2346,R2347,"f",,Trigger)</f>
        <v>55844</v>
      </c>
      <c r="U2347" s="18">
        <f>_xll.qlInterestRateIndexMaturity(IborIndex&amp;Tenor,T2347,Trigger)</f>
        <v>56025</v>
      </c>
      <c r="V2347" s="22" t="e">
        <f>_xll.qlIndexFixing($V$1,S2347,,Trigger)</f>
        <v>#NUM!</v>
      </c>
      <c r="W2347" s="22" t="e">
        <f>_xll.qlIndexFixing($W$1,S2347,,Trigger)</f>
        <v>#NUM!</v>
      </c>
      <c r="X2347" s="17" t="e">
        <f t="shared" si="37"/>
        <v>#NUM!</v>
      </c>
    </row>
    <row r="2348" spans="18:24" x14ac:dyDescent="0.2">
      <c r="R2348" s="17" t="s">
        <v>21</v>
      </c>
      <c r="S2348" s="18">
        <f>_xll.qlInterestRateIndexFixingDate(IborIndex&amp;Tenor,T2348,Trigger)</f>
        <v>55849</v>
      </c>
      <c r="T2348" s="18">
        <f>_xll.qlCalendarAdvance(Calendar,T2347,R2348,"f",,Trigger)</f>
        <v>55851</v>
      </c>
      <c r="U2348" s="18">
        <f>_xll.qlInterestRateIndexMaturity(IborIndex&amp;Tenor,T2348,Trigger)</f>
        <v>56032</v>
      </c>
      <c r="V2348" s="22" t="e">
        <f>_xll.qlIndexFixing($V$1,S2348,,Trigger)</f>
        <v>#NUM!</v>
      </c>
      <c r="W2348" s="22" t="e">
        <f>_xll.qlIndexFixing($W$1,S2348,,Trigger)</f>
        <v>#NUM!</v>
      </c>
      <c r="X2348" s="17" t="e">
        <f t="shared" si="37"/>
        <v>#NUM!</v>
      </c>
    </row>
    <row r="2349" spans="18:24" x14ac:dyDescent="0.2">
      <c r="R2349" s="17" t="s">
        <v>21</v>
      </c>
      <c r="S2349" s="18">
        <f>_xll.qlInterestRateIndexFixingDate(IborIndex&amp;Tenor,T2349,Trigger)</f>
        <v>55856</v>
      </c>
      <c r="T2349" s="18">
        <f>_xll.qlCalendarAdvance(Calendar,T2348,R2349,"f",,Trigger)</f>
        <v>55858</v>
      </c>
      <c r="U2349" s="18">
        <f>_xll.qlInterestRateIndexMaturity(IborIndex&amp;Tenor,T2349,Trigger)</f>
        <v>56040</v>
      </c>
      <c r="V2349" s="22" t="e">
        <f>_xll.qlIndexFixing($V$1,S2349,,Trigger)</f>
        <v>#NUM!</v>
      </c>
      <c r="W2349" s="22" t="e">
        <f>_xll.qlIndexFixing($W$1,S2349,,Trigger)</f>
        <v>#NUM!</v>
      </c>
      <c r="X2349" s="17" t="e">
        <f t="shared" si="37"/>
        <v>#NUM!</v>
      </c>
    </row>
    <row r="2350" spans="18:24" x14ac:dyDescent="0.2">
      <c r="R2350" s="17" t="s">
        <v>21</v>
      </c>
      <c r="S2350" s="18">
        <f>_xll.qlInterestRateIndexFixingDate(IborIndex&amp;Tenor,T2350,Trigger)</f>
        <v>55863</v>
      </c>
      <c r="T2350" s="18">
        <f>_xll.qlCalendarAdvance(Calendar,T2349,R2350,"f",,Trigger)</f>
        <v>55865</v>
      </c>
      <c r="U2350" s="18">
        <f>_xll.qlInterestRateIndexMaturity(IborIndex&amp;Tenor,T2350,Trigger)</f>
        <v>56047</v>
      </c>
      <c r="V2350" s="22" t="e">
        <f>_xll.qlIndexFixing($V$1,S2350,,Trigger)</f>
        <v>#NUM!</v>
      </c>
      <c r="W2350" s="22" t="e">
        <f>_xll.qlIndexFixing($W$1,S2350,,Trigger)</f>
        <v>#NUM!</v>
      </c>
      <c r="X2350" s="17" t="e">
        <f t="shared" si="37"/>
        <v>#NUM!</v>
      </c>
    </row>
    <row r="2351" spans="18:24" x14ac:dyDescent="0.2">
      <c r="R2351" s="17" t="s">
        <v>21</v>
      </c>
      <c r="S2351" s="18">
        <f>_xll.qlInterestRateIndexFixingDate(IborIndex&amp;Tenor,T2351,Trigger)</f>
        <v>55870</v>
      </c>
      <c r="T2351" s="18">
        <f>_xll.qlCalendarAdvance(Calendar,T2350,R2351,"f",,Trigger)</f>
        <v>55872</v>
      </c>
      <c r="U2351" s="18">
        <f>_xll.qlInterestRateIndexMaturity(IborIndex&amp;Tenor,T2351,Trigger)</f>
        <v>56054</v>
      </c>
      <c r="V2351" s="22" t="e">
        <f>_xll.qlIndexFixing($V$1,S2351,,Trigger)</f>
        <v>#NUM!</v>
      </c>
      <c r="W2351" s="22" t="e">
        <f>_xll.qlIndexFixing($W$1,S2351,,Trigger)</f>
        <v>#NUM!</v>
      </c>
      <c r="X2351" s="17" t="e">
        <f t="shared" si="37"/>
        <v>#NUM!</v>
      </c>
    </row>
    <row r="2352" spans="18:24" x14ac:dyDescent="0.2">
      <c r="R2352" s="17" t="s">
        <v>21</v>
      </c>
      <c r="S2352" s="18">
        <f>_xll.qlInterestRateIndexFixingDate(IborIndex&amp;Tenor,T2352,Trigger)</f>
        <v>55876</v>
      </c>
      <c r="T2352" s="18">
        <f>_xll.qlCalendarAdvance(Calendar,T2351,R2352,"f",,Trigger)</f>
        <v>55880</v>
      </c>
      <c r="U2352" s="18">
        <f>_xll.qlInterestRateIndexMaturity(IborIndex&amp;Tenor,T2352,Trigger)</f>
        <v>56062</v>
      </c>
      <c r="V2352" s="22" t="e">
        <f>_xll.qlIndexFixing($V$1,S2352,,Trigger)</f>
        <v>#NUM!</v>
      </c>
      <c r="W2352" s="22" t="e">
        <f>_xll.qlIndexFixing($W$1,S2352,,Trigger)</f>
        <v>#NUM!</v>
      </c>
      <c r="X2352" s="17" t="e">
        <f t="shared" si="37"/>
        <v>#NUM!</v>
      </c>
    </row>
    <row r="2353" spans="18:24" x14ac:dyDescent="0.2">
      <c r="R2353" s="17" t="s">
        <v>21</v>
      </c>
      <c r="S2353" s="18">
        <f>_xll.qlInterestRateIndexFixingDate(IborIndex&amp;Tenor,T2353,Trigger)</f>
        <v>55884</v>
      </c>
      <c r="T2353" s="18">
        <f>_xll.qlCalendarAdvance(Calendar,T2352,R2353,"f",,Trigger)</f>
        <v>55887</v>
      </c>
      <c r="U2353" s="18">
        <f>_xll.qlInterestRateIndexMaturity(IborIndex&amp;Tenor,T2353,Trigger)</f>
        <v>56068</v>
      </c>
      <c r="V2353" s="22" t="e">
        <f>_xll.qlIndexFixing($V$1,S2353,,Trigger)</f>
        <v>#NUM!</v>
      </c>
      <c r="W2353" s="22" t="e">
        <f>_xll.qlIndexFixing($W$1,S2353,,Trigger)</f>
        <v>#NUM!</v>
      </c>
      <c r="X2353" s="17" t="e">
        <f t="shared" si="37"/>
        <v>#NUM!</v>
      </c>
    </row>
    <row r="2354" spans="18:24" x14ac:dyDescent="0.2">
      <c r="R2354" s="17" t="s">
        <v>21</v>
      </c>
      <c r="S2354" s="18">
        <f>_xll.qlInterestRateIndexFixingDate(IborIndex&amp;Tenor,T2354,Trigger)</f>
        <v>55892</v>
      </c>
      <c r="T2354" s="18">
        <f>_xll.qlCalendarAdvance(Calendar,T2353,R2354,"f",,Trigger)</f>
        <v>55894</v>
      </c>
      <c r="U2354" s="18">
        <f>_xll.qlInterestRateIndexMaturity(IborIndex&amp;Tenor,T2354,Trigger)</f>
        <v>56075</v>
      </c>
      <c r="V2354" s="22" t="e">
        <f>_xll.qlIndexFixing($V$1,S2354,,Trigger)</f>
        <v>#NUM!</v>
      </c>
      <c r="W2354" s="22" t="e">
        <f>_xll.qlIndexFixing($W$1,S2354,,Trigger)</f>
        <v>#NUM!</v>
      </c>
      <c r="X2354" s="17" t="e">
        <f t="shared" si="37"/>
        <v>#NUM!</v>
      </c>
    </row>
    <row r="2355" spans="18:24" x14ac:dyDescent="0.2">
      <c r="R2355" s="17" t="s">
        <v>21</v>
      </c>
      <c r="S2355" s="18">
        <f>_xll.qlInterestRateIndexFixingDate(IborIndex&amp;Tenor,T2355,Trigger)</f>
        <v>55899</v>
      </c>
      <c r="T2355" s="18">
        <f>_xll.qlCalendarAdvance(Calendar,T2354,R2355,"f",,Trigger)</f>
        <v>55901</v>
      </c>
      <c r="U2355" s="18">
        <f>_xll.qlInterestRateIndexMaturity(IborIndex&amp;Tenor,T2355,Trigger)</f>
        <v>56082</v>
      </c>
      <c r="V2355" s="22" t="e">
        <f>_xll.qlIndexFixing($V$1,S2355,,Trigger)</f>
        <v>#NUM!</v>
      </c>
      <c r="W2355" s="22" t="e">
        <f>_xll.qlIndexFixing($W$1,S2355,,Trigger)</f>
        <v>#NUM!</v>
      </c>
      <c r="X2355" s="17" t="e">
        <f t="shared" si="37"/>
        <v>#NUM!</v>
      </c>
    </row>
    <row r="2356" spans="18:24" x14ac:dyDescent="0.2">
      <c r="R2356" s="17" t="s">
        <v>21</v>
      </c>
      <c r="S2356" s="18">
        <f>_xll.qlInterestRateIndexFixingDate(IborIndex&amp;Tenor,T2356,Trigger)</f>
        <v>55906</v>
      </c>
      <c r="T2356" s="18">
        <f>_xll.qlCalendarAdvance(Calendar,T2355,R2356,"f",,Trigger)</f>
        <v>55908</v>
      </c>
      <c r="U2356" s="18">
        <f>_xll.qlInterestRateIndexMaturity(IborIndex&amp;Tenor,T2356,Trigger)</f>
        <v>56089</v>
      </c>
      <c r="V2356" s="22" t="e">
        <f>_xll.qlIndexFixing($V$1,S2356,,Trigger)</f>
        <v>#NUM!</v>
      </c>
      <c r="W2356" s="22" t="e">
        <f>_xll.qlIndexFixing($W$1,S2356,,Trigger)</f>
        <v>#NUM!</v>
      </c>
      <c r="X2356" s="17" t="e">
        <f t="shared" si="37"/>
        <v>#NUM!</v>
      </c>
    </row>
    <row r="2357" spans="18:24" x14ac:dyDescent="0.2">
      <c r="R2357" s="17" t="s">
        <v>21</v>
      </c>
      <c r="S2357" s="18">
        <f>_xll.qlInterestRateIndexFixingDate(IborIndex&amp;Tenor,T2357,Trigger)</f>
        <v>55913</v>
      </c>
      <c r="T2357" s="18">
        <f>_xll.qlCalendarAdvance(Calendar,T2356,R2357,"f",,Trigger)</f>
        <v>55915</v>
      </c>
      <c r="U2357" s="18">
        <f>_xll.qlInterestRateIndexMaturity(IborIndex&amp;Tenor,T2357,Trigger)</f>
        <v>56096</v>
      </c>
      <c r="V2357" s="22" t="e">
        <f>_xll.qlIndexFixing($V$1,S2357,,Trigger)</f>
        <v>#NUM!</v>
      </c>
      <c r="W2357" s="22" t="e">
        <f>_xll.qlIndexFixing($W$1,S2357,,Trigger)</f>
        <v>#NUM!</v>
      </c>
      <c r="X2357" s="17" t="e">
        <f t="shared" si="37"/>
        <v>#NUM!</v>
      </c>
    </row>
    <row r="2358" spans="18:24" x14ac:dyDescent="0.2">
      <c r="R2358" s="17" t="s">
        <v>21</v>
      </c>
      <c r="S2358" s="18">
        <f>_xll.qlInterestRateIndexFixingDate(IborIndex&amp;Tenor,T2358,Trigger)</f>
        <v>55920</v>
      </c>
      <c r="T2358" s="18">
        <f>_xll.qlCalendarAdvance(Calendar,T2357,R2358,"f",,Trigger)</f>
        <v>55922</v>
      </c>
      <c r="U2358" s="18">
        <f>_xll.qlInterestRateIndexMaturity(IborIndex&amp;Tenor,T2358,Trigger)</f>
        <v>56103</v>
      </c>
      <c r="V2358" s="22" t="e">
        <f>_xll.qlIndexFixing($V$1,S2358,,Trigger)</f>
        <v>#NUM!</v>
      </c>
      <c r="W2358" s="22" t="e">
        <f>_xll.qlIndexFixing($W$1,S2358,,Trigger)</f>
        <v>#NUM!</v>
      </c>
      <c r="X2358" s="17" t="e">
        <f t="shared" si="37"/>
        <v>#NUM!</v>
      </c>
    </row>
    <row r="2359" spans="18:24" x14ac:dyDescent="0.2">
      <c r="R2359" s="17" t="s">
        <v>21</v>
      </c>
      <c r="S2359" s="18">
        <f>_xll.qlInterestRateIndexFixingDate(IborIndex&amp;Tenor,T2359,Trigger)</f>
        <v>55927</v>
      </c>
      <c r="T2359" s="18">
        <f>_xll.qlCalendarAdvance(Calendar,T2358,R2359,"f",,Trigger)</f>
        <v>55929</v>
      </c>
      <c r="U2359" s="18">
        <f>_xll.qlInterestRateIndexMaturity(IborIndex&amp;Tenor,T2359,Trigger)</f>
        <v>56110</v>
      </c>
      <c r="V2359" s="22" t="e">
        <f>_xll.qlIndexFixing($V$1,S2359,,Trigger)</f>
        <v>#NUM!</v>
      </c>
      <c r="W2359" s="22" t="e">
        <f>_xll.qlIndexFixing($W$1,S2359,,Trigger)</f>
        <v>#NUM!</v>
      </c>
      <c r="X2359" s="17" t="e">
        <f t="shared" si="37"/>
        <v>#NUM!</v>
      </c>
    </row>
    <row r="2360" spans="18:24" x14ac:dyDescent="0.2">
      <c r="R2360" s="17" t="s">
        <v>21</v>
      </c>
      <c r="S2360" s="18">
        <f>_xll.qlInterestRateIndexFixingDate(IborIndex&amp;Tenor,T2360,Trigger)</f>
        <v>55934</v>
      </c>
      <c r="T2360" s="18">
        <f>_xll.qlCalendarAdvance(Calendar,T2359,R2360,"f",,Trigger)</f>
        <v>55936</v>
      </c>
      <c r="U2360" s="18">
        <f>_xll.qlInterestRateIndexMaturity(IborIndex&amp;Tenor,T2360,Trigger)</f>
        <v>56117</v>
      </c>
      <c r="V2360" s="22" t="e">
        <f>_xll.qlIndexFixing($V$1,S2360,,Trigger)</f>
        <v>#NUM!</v>
      </c>
      <c r="W2360" s="22" t="e">
        <f>_xll.qlIndexFixing($W$1,S2360,,Trigger)</f>
        <v>#NUM!</v>
      </c>
      <c r="X2360" s="17" t="e">
        <f t="shared" si="37"/>
        <v>#NUM!</v>
      </c>
    </row>
    <row r="2361" spans="18:24" x14ac:dyDescent="0.2">
      <c r="R2361" s="17" t="s">
        <v>21</v>
      </c>
      <c r="S2361" s="18">
        <f>_xll.qlInterestRateIndexFixingDate(IborIndex&amp;Tenor,T2361,Trigger)</f>
        <v>55941</v>
      </c>
      <c r="T2361" s="18">
        <f>_xll.qlCalendarAdvance(Calendar,T2360,R2361,"f",,Trigger)</f>
        <v>55943</v>
      </c>
      <c r="U2361" s="18">
        <f>_xll.qlInterestRateIndexMaturity(IborIndex&amp;Tenor,T2361,Trigger)</f>
        <v>56125</v>
      </c>
      <c r="V2361" s="22" t="e">
        <f>_xll.qlIndexFixing($V$1,S2361,,Trigger)</f>
        <v>#NUM!</v>
      </c>
      <c r="W2361" s="22" t="e">
        <f>_xll.qlIndexFixing($W$1,S2361,,Trigger)</f>
        <v>#NUM!</v>
      </c>
      <c r="X2361" s="17" t="e">
        <f t="shared" si="37"/>
        <v>#NUM!</v>
      </c>
    </row>
    <row r="2362" spans="18:24" x14ac:dyDescent="0.2">
      <c r="R2362" s="17" t="s">
        <v>21</v>
      </c>
      <c r="S2362" s="18">
        <f>_xll.qlInterestRateIndexFixingDate(IborIndex&amp;Tenor,T2362,Trigger)</f>
        <v>55948</v>
      </c>
      <c r="T2362" s="18">
        <f>_xll.qlCalendarAdvance(Calendar,T2361,R2362,"f",,Trigger)</f>
        <v>55950</v>
      </c>
      <c r="U2362" s="18">
        <f>_xll.qlInterestRateIndexMaturity(IborIndex&amp;Tenor,T2362,Trigger)</f>
        <v>56135</v>
      </c>
      <c r="V2362" s="22" t="e">
        <f>_xll.qlIndexFixing($V$1,S2362,,Trigger)</f>
        <v>#NUM!</v>
      </c>
      <c r="W2362" s="22" t="e">
        <f>_xll.qlIndexFixing($W$1,S2362,,Trigger)</f>
        <v>#NUM!</v>
      </c>
      <c r="X2362" s="17" t="e">
        <f t="shared" si="37"/>
        <v>#NUM!</v>
      </c>
    </row>
    <row r="2363" spans="18:24" x14ac:dyDescent="0.2">
      <c r="R2363" s="17" t="s">
        <v>21</v>
      </c>
      <c r="S2363" s="18">
        <f>_xll.qlInterestRateIndexFixingDate(IborIndex&amp;Tenor,T2363,Trigger)</f>
        <v>55955</v>
      </c>
      <c r="T2363" s="18">
        <f>_xll.qlCalendarAdvance(Calendar,T2362,R2363,"f",,Trigger)</f>
        <v>55957</v>
      </c>
      <c r="U2363" s="18">
        <f>_xll.qlInterestRateIndexMaturity(IborIndex&amp;Tenor,T2363,Trigger)</f>
        <v>56142</v>
      </c>
      <c r="V2363" s="22" t="e">
        <f>_xll.qlIndexFixing($V$1,S2363,,Trigger)</f>
        <v>#NUM!</v>
      </c>
      <c r="W2363" s="22" t="e">
        <f>_xll.qlIndexFixing($W$1,S2363,,Trigger)</f>
        <v>#NUM!</v>
      </c>
      <c r="X2363" s="17" t="e">
        <f t="shared" si="37"/>
        <v>#NUM!</v>
      </c>
    </row>
    <row r="2364" spans="18:24" x14ac:dyDescent="0.2">
      <c r="R2364" s="17" t="s">
        <v>21</v>
      </c>
      <c r="S2364" s="18">
        <f>_xll.qlInterestRateIndexFixingDate(IborIndex&amp;Tenor,T2364,Trigger)</f>
        <v>55962</v>
      </c>
      <c r="T2364" s="18">
        <f>_xll.qlCalendarAdvance(Calendar,T2363,R2364,"f",,Trigger)</f>
        <v>55964</v>
      </c>
      <c r="U2364" s="18">
        <f>_xll.qlInterestRateIndexMaturity(IborIndex&amp;Tenor,T2364,Trigger)</f>
        <v>56149</v>
      </c>
      <c r="V2364" s="22" t="e">
        <f>_xll.qlIndexFixing($V$1,S2364,,Trigger)</f>
        <v>#NUM!</v>
      </c>
      <c r="W2364" s="22" t="e">
        <f>_xll.qlIndexFixing($W$1,S2364,,Trigger)</f>
        <v>#NUM!</v>
      </c>
      <c r="X2364" s="17" t="e">
        <f t="shared" si="37"/>
        <v>#NUM!</v>
      </c>
    </row>
    <row r="2365" spans="18:24" x14ac:dyDescent="0.2">
      <c r="R2365" s="17" t="s">
        <v>21</v>
      </c>
      <c r="S2365" s="18">
        <f>_xll.qlInterestRateIndexFixingDate(IborIndex&amp;Tenor,T2365,Trigger)</f>
        <v>55969</v>
      </c>
      <c r="T2365" s="18">
        <f>_xll.qlCalendarAdvance(Calendar,T2364,R2365,"f",,Trigger)</f>
        <v>55971</v>
      </c>
      <c r="U2365" s="18">
        <f>_xll.qlInterestRateIndexMaturity(IborIndex&amp;Tenor,T2365,Trigger)</f>
        <v>56156</v>
      </c>
      <c r="V2365" s="22" t="e">
        <f>_xll.qlIndexFixing($V$1,S2365,,Trigger)</f>
        <v>#NUM!</v>
      </c>
      <c r="W2365" s="22" t="e">
        <f>_xll.qlIndexFixing($W$1,S2365,,Trigger)</f>
        <v>#NUM!</v>
      </c>
      <c r="X2365" s="17" t="e">
        <f t="shared" si="37"/>
        <v>#NUM!</v>
      </c>
    </row>
    <row r="2366" spans="18:24" x14ac:dyDescent="0.2">
      <c r="R2366" s="17" t="s">
        <v>21</v>
      </c>
      <c r="S2366" s="18">
        <f>_xll.qlInterestRateIndexFixingDate(IborIndex&amp;Tenor,T2366,Trigger)</f>
        <v>55976</v>
      </c>
      <c r="T2366" s="18">
        <f>_xll.qlCalendarAdvance(Calendar,T2365,R2366,"f",,Trigger)</f>
        <v>55982</v>
      </c>
      <c r="U2366" s="18">
        <f>_xll.qlInterestRateIndexMaturity(IborIndex&amp;Tenor,T2366,Trigger)</f>
        <v>56165</v>
      </c>
      <c r="V2366" s="22" t="e">
        <f>_xll.qlIndexFixing($V$1,S2366,,Trigger)</f>
        <v>#NUM!</v>
      </c>
      <c r="W2366" s="22" t="e">
        <f>_xll.qlIndexFixing($W$1,S2366,,Trigger)</f>
        <v>#NUM!</v>
      </c>
      <c r="X2366" s="17" t="e">
        <f t="shared" si="37"/>
        <v>#NUM!</v>
      </c>
    </row>
    <row r="2367" spans="18:24" x14ac:dyDescent="0.2">
      <c r="R2367" s="17" t="s">
        <v>21</v>
      </c>
      <c r="S2367" s="18">
        <f>_xll.qlInterestRateIndexFixingDate(IborIndex&amp;Tenor,T2367,Trigger)</f>
        <v>55985</v>
      </c>
      <c r="T2367" s="18">
        <f>_xll.qlCalendarAdvance(Calendar,T2366,R2367,"f",,Trigger)</f>
        <v>55989</v>
      </c>
      <c r="U2367" s="18">
        <f>_xll.qlInterestRateIndexMaturity(IborIndex&amp;Tenor,T2367,Trigger)</f>
        <v>56172</v>
      </c>
      <c r="V2367" s="22" t="e">
        <f>_xll.qlIndexFixing($V$1,S2367,,Trigger)</f>
        <v>#NUM!</v>
      </c>
      <c r="W2367" s="22" t="e">
        <f>_xll.qlIndexFixing($W$1,S2367,,Trigger)</f>
        <v>#NUM!</v>
      </c>
      <c r="X2367" s="17" t="e">
        <f t="shared" si="37"/>
        <v>#NUM!</v>
      </c>
    </row>
    <row r="2368" spans="18:24" x14ac:dyDescent="0.2">
      <c r="R2368" s="17" t="s">
        <v>21</v>
      </c>
      <c r="S2368" s="18">
        <f>_xll.qlInterestRateIndexFixingDate(IborIndex&amp;Tenor,T2368,Trigger)</f>
        <v>55992</v>
      </c>
      <c r="T2368" s="18">
        <f>_xll.qlCalendarAdvance(Calendar,T2367,R2368,"f",,Trigger)</f>
        <v>55996</v>
      </c>
      <c r="U2368" s="18">
        <f>_xll.qlInterestRateIndexMaturity(IborIndex&amp;Tenor,T2368,Trigger)</f>
        <v>56179</v>
      </c>
      <c r="V2368" s="22" t="e">
        <f>_xll.qlIndexFixing($V$1,S2368,,Trigger)</f>
        <v>#NUM!</v>
      </c>
      <c r="W2368" s="22" t="e">
        <f>_xll.qlIndexFixing($W$1,S2368,,Trigger)</f>
        <v>#NUM!</v>
      </c>
      <c r="X2368" s="17" t="e">
        <f t="shared" si="37"/>
        <v>#NUM!</v>
      </c>
    </row>
    <row r="2369" spans="18:24" x14ac:dyDescent="0.2">
      <c r="R2369" s="17" t="s">
        <v>21</v>
      </c>
      <c r="S2369" s="18">
        <f>_xll.qlInterestRateIndexFixingDate(IborIndex&amp;Tenor,T2369,Trigger)</f>
        <v>55999</v>
      </c>
      <c r="T2369" s="18">
        <f>_xll.qlCalendarAdvance(Calendar,T2368,R2369,"f",,Trigger)</f>
        <v>56003</v>
      </c>
      <c r="U2369" s="18">
        <f>_xll.qlInterestRateIndexMaturity(IborIndex&amp;Tenor,T2369,Trigger)</f>
        <v>56186</v>
      </c>
      <c r="V2369" s="22" t="e">
        <f>_xll.qlIndexFixing($V$1,S2369,,Trigger)</f>
        <v>#NUM!</v>
      </c>
      <c r="W2369" s="22" t="e">
        <f>_xll.qlIndexFixing($W$1,S2369,,Trigger)</f>
        <v>#NUM!</v>
      </c>
      <c r="X2369" s="17" t="e">
        <f t="shared" si="37"/>
        <v>#NUM!</v>
      </c>
    </row>
    <row r="2370" spans="18:24" x14ac:dyDescent="0.2">
      <c r="R2370" s="17" t="s">
        <v>21</v>
      </c>
      <c r="S2370" s="18">
        <f>_xll.qlInterestRateIndexFixingDate(IborIndex&amp;Tenor,T2370,Trigger)</f>
        <v>56006</v>
      </c>
      <c r="T2370" s="18">
        <f>_xll.qlCalendarAdvance(Calendar,T2369,R2370,"f",,Trigger)</f>
        <v>56010</v>
      </c>
      <c r="U2370" s="18">
        <f>_xll.qlInterestRateIndexMaturity(IborIndex&amp;Tenor,T2370,Trigger)</f>
        <v>56194</v>
      </c>
      <c r="V2370" s="22" t="e">
        <f>_xll.qlIndexFixing($V$1,S2370,,Trigger)</f>
        <v>#NUM!</v>
      </c>
      <c r="W2370" s="22" t="e">
        <f>_xll.qlIndexFixing($W$1,S2370,,Trigger)</f>
        <v>#NUM!</v>
      </c>
      <c r="X2370" s="17" t="e">
        <f t="shared" si="37"/>
        <v>#NUM!</v>
      </c>
    </row>
    <row r="2371" spans="18:24" x14ac:dyDescent="0.2">
      <c r="R2371" s="17" t="s">
        <v>21</v>
      </c>
      <c r="S2371" s="18">
        <f>_xll.qlInterestRateIndexFixingDate(IborIndex&amp;Tenor,T2371,Trigger)</f>
        <v>56013</v>
      </c>
      <c r="T2371" s="18">
        <f>_xll.qlCalendarAdvance(Calendar,T2370,R2371,"f",,Trigger)</f>
        <v>56017</v>
      </c>
      <c r="U2371" s="18">
        <f>_xll.qlInterestRateIndexMaturity(IborIndex&amp;Tenor,T2371,Trigger)</f>
        <v>56201</v>
      </c>
      <c r="V2371" s="22" t="e">
        <f>_xll.qlIndexFixing($V$1,S2371,,Trigger)</f>
        <v>#NUM!</v>
      </c>
      <c r="W2371" s="22" t="e">
        <f>_xll.qlIndexFixing($W$1,S2371,,Trigger)</f>
        <v>#NUM!</v>
      </c>
      <c r="X2371" s="17" t="e">
        <f t="shared" si="37"/>
        <v>#NUM!</v>
      </c>
    </row>
    <row r="2372" spans="18:24" x14ac:dyDescent="0.2">
      <c r="R2372" s="17" t="s">
        <v>21</v>
      </c>
      <c r="S2372" s="18">
        <f>_xll.qlInterestRateIndexFixingDate(IborIndex&amp;Tenor,T2372,Trigger)</f>
        <v>56020</v>
      </c>
      <c r="T2372" s="18">
        <f>_xll.qlCalendarAdvance(Calendar,T2371,R2372,"f",,Trigger)</f>
        <v>56024</v>
      </c>
      <c r="U2372" s="18">
        <f>_xll.qlInterestRateIndexMaturity(IborIndex&amp;Tenor,T2372,Trigger)</f>
        <v>56208</v>
      </c>
      <c r="V2372" s="22" t="e">
        <f>_xll.qlIndexFixing($V$1,S2372,,Trigger)</f>
        <v>#NUM!</v>
      </c>
      <c r="W2372" s="22" t="e">
        <f>_xll.qlIndexFixing($W$1,S2372,,Trigger)</f>
        <v>#NUM!</v>
      </c>
      <c r="X2372" s="17" t="e">
        <f t="shared" si="37"/>
        <v>#NUM!</v>
      </c>
    </row>
    <row r="2373" spans="18:24" x14ac:dyDescent="0.2">
      <c r="R2373" s="17" t="s">
        <v>21</v>
      </c>
      <c r="S2373" s="18">
        <f>_xll.qlInterestRateIndexFixingDate(IborIndex&amp;Tenor,T2373,Trigger)</f>
        <v>56027</v>
      </c>
      <c r="T2373" s="18">
        <f>_xll.qlCalendarAdvance(Calendar,T2372,R2373,"f",,Trigger)</f>
        <v>56031</v>
      </c>
      <c r="U2373" s="18">
        <f>_xll.qlInterestRateIndexMaturity(IborIndex&amp;Tenor,T2373,Trigger)</f>
        <v>56215</v>
      </c>
      <c r="V2373" s="22" t="e">
        <f>_xll.qlIndexFixing($V$1,S2373,,Trigger)</f>
        <v>#NUM!</v>
      </c>
      <c r="W2373" s="22" t="e">
        <f>_xll.qlIndexFixing($W$1,S2373,,Trigger)</f>
        <v>#NUM!</v>
      </c>
      <c r="X2373" s="17" t="e">
        <f t="shared" si="37"/>
        <v>#NUM!</v>
      </c>
    </row>
    <row r="2374" spans="18:24" x14ac:dyDescent="0.2">
      <c r="R2374" s="17" t="s">
        <v>21</v>
      </c>
      <c r="S2374" s="18">
        <f>_xll.qlInterestRateIndexFixingDate(IborIndex&amp;Tenor,T2374,Trigger)</f>
        <v>56034</v>
      </c>
      <c r="T2374" s="18">
        <f>_xll.qlCalendarAdvance(Calendar,T2373,R2374,"f",,Trigger)</f>
        <v>56038</v>
      </c>
      <c r="U2374" s="18">
        <f>_xll.qlInterestRateIndexMaturity(IborIndex&amp;Tenor,T2374,Trigger)</f>
        <v>56221</v>
      </c>
      <c r="V2374" s="22" t="e">
        <f>_xll.qlIndexFixing($V$1,S2374,,Trigger)</f>
        <v>#NUM!</v>
      </c>
      <c r="W2374" s="22" t="e">
        <f>_xll.qlIndexFixing($W$1,S2374,,Trigger)</f>
        <v>#NUM!</v>
      </c>
      <c r="X2374" s="17" t="e">
        <f t="shared" si="37"/>
        <v>#NUM!</v>
      </c>
    </row>
    <row r="2375" spans="18:24" x14ac:dyDescent="0.2">
      <c r="R2375" s="17" t="s">
        <v>21</v>
      </c>
      <c r="S2375" s="18">
        <f>_xll.qlInterestRateIndexFixingDate(IborIndex&amp;Tenor,T2375,Trigger)</f>
        <v>56041</v>
      </c>
      <c r="T2375" s="18">
        <f>_xll.qlCalendarAdvance(Calendar,T2374,R2375,"f",,Trigger)</f>
        <v>56045</v>
      </c>
      <c r="U2375" s="18">
        <f>_xll.qlInterestRateIndexMaturity(IborIndex&amp;Tenor,T2375,Trigger)</f>
        <v>56228</v>
      </c>
      <c r="V2375" s="22" t="e">
        <f>_xll.qlIndexFixing($V$1,S2375,,Trigger)</f>
        <v>#NUM!</v>
      </c>
      <c r="W2375" s="22" t="e">
        <f>_xll.qlIndexFixing($W$1,S2375,,Trigger)</f>
        <v>#NUM!</v>
      </c>
      <c r="X2375" s="17" t="e">
        <f t="shared" si="37"/>
        <v>#NUM!</v>
      </c>
    </row>
    <row r="2376" spans="18:24" x14ac:dyDescent="0.2">
      <c r="R2376" s="17" t="s">
        <v>21</v>
      </c>
      <c r="S2376" s="18">
        <f>_xll.qlInterestRateIndexFixingDate(IborIndex&amp;Tenor,T2376,Trigger)</f>
        <v>56048</v>
      </c>
      <c r="T2376" s="18">
        <f>_xll.qlCalendarAdvance(Calendar,T2375,R2376,"f",,Trigger)</f>
        <v>56052</v>
      </c>
      <c r="U2376" s="18">
        <f>_xll.qlInterestRateIndexMaturity(IborIndex&amp;Tenor,T2376,Trigger)</f>
        <v>56235</v>
      </c>
      <c r="V2376" s="22" t="e">
        <f>_xll.qlIndexFixing($V$1,S2376,,Trigger)</f>
        <v>#NUM!</v>
      </c>
      <c r="W2376" s="22" t="e">
        <f>_xll.qlIndexFixing($W$1,S2376,,Trigger)</f>
        <v>#NUM!</v>
      </c>
      <c r="X2376" s="17" t="e">
        <f t="shared" si="37"/>
        <v>#NUM!</v>
      </c>
    </row>
    <row r="2377" spans="18:24" x14ac:dyDescent="0.2">
      <c r="R2377" s="17" t="s">
        <v>21</v>
      </c>
      <c r="S2377" s="18">
        <f>_xll.qlInterestRateIndexFixingDate(IborIndex&amp;Tenor,T2377,Trigger)</f>
        <v>56055</v>
      </c>
      <c r="T2377" s="18">
        <f>_xll.qlCalendarAdvance(Calendar,T2376,R2377,"f",,Trigger)</f>
        <v>56059</v>
      </c>
      <c r="U2377" s="18">
        <f>_xll.qlInterestRateIndexMaturity(IborIndex&amp;Tenor,T2377,Trigger)</f>
        <v>56242</v>
      </c>
      <c r="V2377" s="22" t="e">
        <f>_xll.qlIndexFixing($V$1,S2377,,Trigger)</f>
        <v>#NUM!</v>
      </c>
      <c r="W2377" s="22" t="e">
        <f>_xll.qlIndexFixing($W$1,S2377,,Trigger)</f>
        <v>#NUM!</v>
      </c>
      <c r="X2377" s="17" t="e">
        <f t="shared" si="37"/>
        <v>#NUM!</v>
      </c>
    </row>
    <row r="2378" spans="18:24" x14ac:dyDescent="0.2">
      <c r="R2378" s="17" t="s">
        <v>21</v>
      </c>
      <c r="S2378" s="18">
        <f>_xll.qlInterestRateIndexFixingDate(IborIndex&amp;Tenor,T2378,Trigger)</f>
        <v>56062</v>
      </c>
      <c r="T2378" s="18">
        <f>_xll.qlCalendarAdvance(Calendar,T2377,R2378,"f",,Trigger)</f>
        <v>56066</v>
      </c>
      <c r="U2378" s="18">
        <f>_xll.qlInterestRateIndexMaturity(IborIndex&amp;Tenor,T2378,Trigger)</f>
        <v>56251</v>
      </c>
      <c r="V2378" s="22" t="e">
        <f>_xll.qlIndexFixing($V$1,S2378,,Trigger)</f>
        <v>#NUM!</v>
      </c>
      <c r="W2378" s="22" t="e">
        <f>_xll.qlIndexFixing($W$1,S2378,,Trigger)</f>
        <v>#NUM!</v>
      </c>
      <c r="X2378" s="17" t="e">
        <f t="shared" si="37"/>
        <v>#NUM!</v>
      </c>
    </row>
    <row r="2379" spans="18:24" x14ac:dyDescent="0.2">
      <c r="R2379" s="17" t="s">
        <v>21</v>
      </c>
      <c r="S2379" s="18">
        <f>_xll.qlInterestRateIndexFixingDate(IborIndex&amp;Tenor,T2379,Trigger)</f>
        <v>56069</v>
      </c>
      <c r="T2379" s="18">
        <f>_xll.qlCalendarAdvance(Calendar,T2378,R2379,"f",,Trigger)</f>
        <v>56073</v>
      </c>
      <c r="U2379" s="18">
        <f>_xll.qlInterestRateIndexMaturity(IborIndex&amp;Tenor,T2379,Trigger)</f>
        <v>56257</v>
      </c>
      <c r="V2379" s="22" t="e">
        <f>_xll.qlIndexFixing($V$1,S2379,,Trigger)</f>
        <v>#NUM!</v>
      </c>
      <c r="W2379" s="22" t="e">
        <f>_xll.qlIndexFixing($W$1,S2379,,Trigger)</f>
        <v>#NUM!</v>
      </c>
      <c r="X2379" s="17" t="e">
        <f t="shared" si="37"/>
        <v>#NUM!</v>
      </c>
    </row>
    <row r="2380" spans="18:24" x14ac:dyDescent="0.2">
      <c r="R2380" s="17" t="s">
        <v>21</v>
      </c>
      <c r="S2380" s="18">
        <f>_xll.qlInterestRateIndexFixingDate(IborIndex&amp;Tenor,T2380,Trigger)</f>
        <v>56076</v>
      </c>
      <c r="T2380" s="18">
        <f>_xll.qlCalendarAdvance(Calendar,T2379,R2380,"f",,Trigger)</f>
        <v>56080</v>
      </c>
      <c r="U2380" s="18">
        <f>_xll.qlInterestRateIndexMaturity(IborIndex&amp;Tenor,T2380,Trigger)</f>
        <v>56264</v>
      </c>
      <c r="V2380" s="22" t="e">
        <f>_xll.qlIndexFixing($V$1,S2380,,Trigger)</f>
        <v>#NUM!</v>
      </c>
      <c r="W2380" s="22" t="e">
        <f>_xll.qlIndexFixing($W$1,S2380,,Trigger)</f>
        <v>#NUM!</v>
      </c>
      <c r="X2380" s="17" t="e">
        <f t="shared" si="37"/>
        <v>#NUM!</v>
      </c>
    </row>
    <row r="2381" spans="18:24" x14ac:dyDescent="0.2">
      <c r="R2381" s="17" t="s">
        <v>21</v>
      </c>
      <c r="S2381" s="18">
        <f>_xll.qlInterestRateIndexFixingDate(IborIndex&amp;Tenor,T2381,Trigger)</f>
        <v>56083</v>
      </c>
      <c r="T2381" s="18">
        <f>_xll.qlCalendarAdvance(Calendar,T2380,R2381,"f",,Trigger)</f>
        <v>56087</v>
      </c>
      <c r="U2381" s="18">
        <f>_xll.qlInterestRateIndexMaturity(IborIndex&amp;Tenor,T2381,Trigger)</f>
        <v>56271</v>
      </c>
      <c r="V2381" s="22" t="e">
        <f>_xll.qlIndexFixing($V$1,S2381,,Trigger)</f>
        <v>#NUM!</v>
      </c>
      <c r="W2381" s="22" t="e">
        <f>_xll.qlIndexFixing($W$1,S2381,,Trigger)</f>
        <v>#NUM!</v>
      </c>
      <c r="X2381" s="17" t="e">
        <f t="shared" si="37"/>
        <v>#NUM!</v>
      </c>
    </row>
    <row r="2382" spans="18:24" x14ac:dyDescent="0.2">
      <c r="R2382" s="17" t="s">
        <v>21</v>
      </c>
      <c r="S2382" s="18">
        <f>_xll.qlInterestRateIndexFixingDate(IborIndex&amp;Tenor,T2382,Trigger)</f>
        <v>56090</v>
      </c>
      <c r="T2382" s="18">
        <f>_xll.qlCalendarAdvance(Calendar,T2381,R2382,"f",,Trigger)</f>
        <v>56094</v>
      </c>
      <c r="U2382" s="18">
        <f>_xll.qlInterestRateIndexMaturity(IborIndex&amp;Tenor,T2382,Trigger)</f>
        <v>56278</v>
      </c>
      <c r="V2382" s="22" t="e">
        <f>_xll.qlIndexFixing($V$1,S2382,,Trigger)</f>
        <v>#NUM!</v>
      </c>
      <c r="W2382" s="22" t="e">
        <f>_xll.qlIndexFixing($W$1,S2382,,Trigger)</f>
        <v>#NUM!</v>
      </c>
      <c r="X2382" s="17" t="e">
        <f t="shared" si="37"/>
        <v>#NUM!</v>
      </c>
    </row>
    <row r="2383" spans="18:24" x14ac:dyDescent="0.2">
      <c r="R2383" s="17" t="s">
        <v>21</v>
      </c>
      <c r="S2383" s="18">
        <f>_xll.qlInterestRateIndexFixingDate(IborIndex&amp;Tenor,T2383,Trigger)</f>
        <v>56097</v>
      </c>
      <c r="T2383" s="18">
        <f>_xll.qlCalendarAdvance(Calendar,T2382,R2383,"f",,Trigger)</f>
        <v>56101</v>
      </c>
      <c r="U2383" s="18">
        <f>_xll.qlInterestRateIndexMaturity(IborIndex&amp;Tenor,T2383,Trigger)</f>
        <v>56285</v>
      </c>
      <c r="V2383" s="22" t="e">
        <f>_xll.qlIndexFixing($V$1,S2383,,Trigger)</f>
        <v>#NUM!</v>
      </c>
      <c r="W2383" s="22" t="e">
        <f>_xll.qlIndexFixing($W$1,S2383,,Trigger)</f>
        <v>#NUM!</v>
      </c>
      <c r="X2383" s="17" t="e">
        <f t="shared" si="37"/>
        <v>#NUM!</v>
      </c>
    </row>
    <row r="2384" spans="18:24" x14ac:dyDescent="0.2">
      <c r="R2384" s="17" t="s">
        <v>21</v>
      </c>
      <c r="S2384" s="18">
        <f>_xll.qlInterestRateIndexFixingDate(IborIndex&amp;Tenor,T2384,Trigger)</f>
        <v>56104</v>
      </c>
      <c r="T2384" s="18">
        <f>_xll.qlCalendarAdvance(Calendar,T2383,R2384,"f",,Trigger)</f>
        <v>56108</v>
      </c>
      <c r="U2384" s="18">
        <f>_xll.qlInterestRateIndexMaturity(IborIndex&amp;Tenor,T2384,Trigger)</f>
        <v>56292</v>
      </c>
      <c r="V2384" s="22" t="e">
        <f>_xll.qlIndexFixing($V$1,S2384,,Trigger)</f>
        <v>#NUM!</v>
      </c>
      <c r="W2384" s="22" t="e">
        <f>_xll.qlIndexFixing($W$1,S2384,,Trigger)</f>
        <v>#NUM!</v>
      </c>
      <c r="X2384" s="17" t="e">
        <f t="shared" si="37"/>
        <v>#NUM!</v>
      </c>
    </row>
    <row r="2385" spans="18:24" x14ac:dyDescent="0.2">
      <c r="R2385" s="17" t="s">
        <v>21</v>
      </c>
      <c r="S2385" s="18">
        <f>_xll.qlInterestRateIndexFixingDate(IborIndex&amp;Tenor,T2385,Trigger)</f>
        <v>56111</v>
      </c>
      <c r="T2385" s="18">
        <f>_xll.qlCalendarAdvance(Calendar,T2384,R2385,"f",,Trigger)</f>
        <v>56115</v>
      </c>
      <c r="U2385" s="18">
        <f>_xll.qlInterestRateIndexMaturity(IborIndex&amp;Tenor,T2385,Trigger)</f>
        <v>56299</v>
      </c>
      <c r="V2385" s="22" t="e">
        <f>_xll.qlIndexFixing($V$1,S2385,,Trigger)</f>
        <v>#NUM!</v>
      </c>
      <c r="W2385" s="22" t="e">
        <f>_xll.qlIndexFixing($W$1,S2385,,Trigger)</f>
        <v>#NUM!</v>
      </c>
      <c r="X2385" s="17" t="e">
        <f t="shared" si="37"/>
        <v>#NUM!</v>
      </c>
    </row>
    <row r="2386" spans="18:24" x14ac:dyDescent="0.2">
      <c r="R2386" s="17" t="s">
        <v>21</v>
      </c>
      <c r="S2386" s="18">
        <f>_xll.qlInterestRateIndexFixingDate(IborIndex&amp;Tenor,T2386,Trigger)</f>
        <v>56118</v>
      </c>
      <c r="T2386" s="18">
        <f>_xll.qlCalendarAdvance(Calendar,T2385,R2386,"f",,Trigger)</f>
        <v>56122</v>
      </c>
      <c r="U2386" s="18">
        <f>_xll.qlInterestRateIndexMaturity(IborIndex&amp;Tenor,T2386,Trigger)</f>
        <v>56306</v>
      </c>
      <c r="V2386" s="22" t="e">
        <f>_xll.qlIndexFixing($V$1,S2386,,Trigger)</f>
        <v>#NUM!</v>
      </c>
      <c r="W2386" s="22" t="e">
        <f>_xll.qlIndexFixing($W$1,S2386,,Trigger)</f>
        <v>#NUM!</v>
      </c>
      <c r="X2386" s="17" t="e">
        <f t="shared" si="37"/>
        <v>#NUM!</v>
      </c>
    </row>
    <row r="2387" spans="18:24" x14ac:dyDescent="0.2">
      <c r="R2387" s="17" t="s">
        <v>21</v>
      </c>
      <c r="S2387" s="18">
        <f>_xll.qlInterestRateIndexFixingDate(IborIndex&amp;Tenor,T2387,Trigger)</f>
        <v>56125</v>
      </c>
      <c r="T2387" s="18">
        <f>_xll.qlCalendarAdvance(Calendar,T2386,R2387,"f",,Trigger)</f>
        <v>56129</v>
      </c>
      <c r="U2387" s="18">
        <f>_xll.qlInterestRateIndexMaturity(IborIndex&amp;Tenor,T2387,Trigger)</f>
        <v>56310</v>
      </c>
      <c r="V2387" s="22" t="e">
        <f>_xll.qlIndexFixing($V$1,S2387,,Trigger)</f>
        <v>#NUM!</v>
      </c>
      <c r="W2387" s="22" t="e">
        <f>_xll.qlIndexFixing($W$1,S2387,,Trigger)</f>
        <v>#NUM!</v>
      </c>
      <c r="X2387" s="17" t="e">
        <f t="shared" si="37"/>
        <v>#NUM!</v>
      </c>
    </row>
    <row r="2388" spans="18:24" x14ac:dyDescent="0.2">
      <c r="R2388" s="17" t="s">
        <v>21</v>
      </c>
      <c r="S2388" s="18">
        <f>_xll.qlInterestRateIndexFixingDate(IborIndex&amp;Tenor,T2388,Trigger)</f>
        <v>56132</v>
      </c>
      <c r="T2388" s="18">
        <f>_xll.qlCalendarAdvance(Calendar,T2387,R2388,"f",,Trigger)</f>
        <v>56136</v>
      </c>
      <c r="U2388" s="18">
        <f>_xll.qlInterestRateIndexMaturity(IborIndex&amp;Tenor,T2388,Trigger)</f>
        <v>56317</v>
      </c>
      <c r="V2388" s="22" t="e">
        <f>_xll.qlIndexFixing($V$1,S2388,,Trigger)</f>
        <v>#NUM!</v>
      </c>
      <c r="W2388" s="22" t="e">
        <f>_xll.qlIndexFixing($W$1,S2388,,Trigger)</f>
        <v>#NUM!</v>
      </c>
      <c r="X2388" s="17" t="e">
        <f t="shared" si="37"/>
        <v>#NUM!</v>
      </c>
    </row>
    <row r="2389" spans="18:24" x14ac:dyDescent="0.2">
      <c r="R2389" s="17" t="s">
        <v>21</v>
      </c>
      <c r="S2389" s="18">
        <f>_xll.qlInterestRateIndexFixingDate(IborIndex&amp;Tenor,T2389,Trigger)</f>
        <v>56139</v>
      </c>
      <c r="T2389" s="18">
        <f>_xll.qlCalendarAdvance(Calendar,T2388,R2389,"f",,Trigger)</f>
        <v>56143</v>
      </c>
      <c r="U2389" s="18">
        <f>_xll.qlInterestRateIndexMaturity(IborIndex&amp;Tenor,T2389,Trigger)</f>
        <v>56324</v>
      </c>
      <c r="V2389" s="22" t="e">
        <f>_xll.qlIndexFixing($V$1,S2389,,Trigger)</f>
        <v>#NUM!</v>
      </c>
      <c r="W2389" s="22" t="e">
        <f>_xll.qlIndexFixing($W$1,S2389,,Trigger)</f>
        <v>#NUM!</v>
      </c>
      <c r="X2389" s="17" t="e">
        <f t="shared" si="37"/>
        <v>#NUM!</v>
      </c>
    </row>
    <row r="2390" spans="18:24" x14ac:dyDescent="0.2">
      <c r="R2390" s="17" t="s">
        <v>21</v>
      </c>
      <c r="S2390" s="18">
        <f>_xll.qlInterestRateIndexFixingDate(IborIndex&amp;Tenor,T2390,Trigger)</f>
        <v>56146</v>
      </c>
      <c r="T2390" s="18">
        <f>_xll.qlCalendarAdvance(Calendar,T2389,R2390,"f",,Trigger)</f>
        <v>56150</v>
      </c>
      <c r="U2390" s="18">
        <f>_xll.qlInterestRateIndexMaturity(IborIndex&amp;Tenor,T2390,Trigger)</f>
        <v>56331</v>
      </c>
      <c r="V2390" s="22" t="e">
        <f>_xll.qlIndexFixing($V$1,S2390,,Trigger)</f>
        <v>#NUM!</v>
      </c>
      <c r="W2390" s="22" t="e">
        <f>_xll.qlIndexFixing($W$1,S2390,,Trigger)</f>
        <v>#NUM!</v>
      </c>
      <c r="X2390" s="17" t="e">
        <f t="shared" si="37"/>
        <v>#NUM!</v>
      </c>
    </row>
    <row r="2391" spans="18:24" x14ac:dyDescent="0.2">
      <c r="R2391" s="17" t="s">
        <v>21</v>
      </c>
      <c r="S2391" s="18">
        <f>_xll.qlInterestRateIndexFixingDate(IborIndex&amp;Tenor,T2391,Trigger)</f>
        <v>56153</v>
      </c>
      <c r="T2391" s="18">
        <f>_xll.qlCalendarAdvance(Calendar,T2390,R2391,"f",,Trigger)</f>
        <v>56157</v>
      </c>
      <c r="U2391" s="18">
        <f>_xll.qlInterestRateIndexMaturity(IborIndex&amp;Tenor,T2391,Trigger)</f>
        <v>56339</v>
      </c>
      <c r="V2391" s="22" t="e">
        <f>_xll.qlIndexFixing($V$1,S2391,,Trigger)</f>
        <v>#NUM!</v>
      </c>
      <c r="W2391" s="22" t="e">
        <f>_xll.qlIndexFixing($W$1,S2391,,Trigger)</f>
        <v>#NUM!</v>
      </c>
      <c r="X2391" s="17" t="e">
        <f t="shared" si="37"/>
        <v>#NUM!</v>
      </c>
    </row>
    <row r="2392" spans="18:24" x14ac:dyDescent="0.2">
      <c r="R2392" s="17" t="s">
        <v>21</v>
      </c>
      <c r="S2392" s="18">
        <f>_xll.qlInterestRateIndexFixingDate(IborIndex&amp;Tenor,T2392,Trigger)</f>
        <v>56160</v>
      </c>
      <c r="T2392" s="18">
        <f>_xll.qlCalendarAdvance(Calendar,T2391,R2392,"f",,Trigger)</f>
        <v>56164</v>
      </c>
      <c r="U2392" s="18">
        <f>_xll.qlInterestRateIndexMaturity(IborIndex&amp;Tenor,T2392,Trigger)</f>
        <v>56346</v>
      </c>
      <c r="V2392" s="22" t="e">
        <f>_xll.qlIndexFixing($V$1,S2392,,Trigger)</f>
        <v>#NUM!</v>
      </c>
      <c r="W2392" s="22" t="e">
        <f>_xll.qlIndexFixing($W$1,S2392,,Trigger)</f>
        <v>#NUM!</v>
      </c>
      <c r="X2392" s="17" t="e">
        <f t="shared" si="37"/>
        <v>#NUM!</v>
      </c>
    </row>
    <row r="2393" spans="18:24" x14ac:dyDescent="0.2">
      <c r="R2393" s="17" t="s">
        <v>21</v>
      </c>
      <c r="S2393" s="18">
        <f>_xll.qlInterestRateIndexFixingDate(IborIndex&amp;Tenor,T2393,Trigger)</f>
        <v>56167</v>
      </c>
      <c r="T2393" s="18">
        <f>_xll.qlCalendarAdvance(Calendar,T2392,R2393,"f",,Trigger)</f>
        <v>56171</v>
      </c>
      <c r="U2393" s="18">
        <f>_xll.qlInterestRateIndexMaturity(IborIndex&amp;Tenor,T2393,Trigger)</f>
        <v>56353</v>
      </c>
      <c r="V2393" s="22" t="e">
        <f>_xll.qlIndexFixing($V$1,S2393,,Trigger)</f>
        <v>#NUM!</v>
      </c>
      <c r="W2393" s="22" t="e">
        <f>_xll.qlIndexFixing($W$1,S2393,,Trigger)</f>
        <v>#NUM!</v>
      </c>
      <c r="X2393" s="17" t="e">
        <f t="shared" si="37"/>
        <v>#NUM!</v>
      </c>
    </row>
    <row r="2394" spans="18:24" x14ac:dyDescent="0.2">
      <c r="R2394" s="17" t="s">
        <v>21</v>
      </c>
      <c r="S2394" s="18">
        <f>_xll.qlInterestRateIndexFixingDate(IborIndex&amp;Tenor,T2394,Trigger)</f>
        <v>56174</v>
      </c>
      <c r="T2394" s="18">
        <f>_xll.qlCalendarAdvance(Calendar,T2393,R2394,"f",,Trigger)</f>
        <v>56178</v>
      </c>
      <c r="U2394" s="18">
        <f>_xll.qlInterestRateIndexMaturity(IborIndex&amp;Tenor,T2394,Trigger)</f>
        <v>56360</v>
      </c>
      <c r="V2394" s="22" t="e">
        <f>_xll.qlIndexFixing($V$1,S2394,,Trigger)</f>
        <v>#NUM!</v>
      </c>
      <c r="W2394" s="22" t="e">
        <f>_xll.qlIndexFixing($W$1,S2394,,Trigger)</f>
        <v>#NUM!</v>
      </c>
      <c r="X2394" s="17" t="e">
        <f t="shared" si="37"/>
        <v>#NUM!</v>
      </c>
    </row>
    <row r="2395" spans="18:24" x14ac:dyDescent="0.2">
      <c r="R2395" s="17" t="s">
        <v>21</v>
      </c>
      <c r="S2395" s="18">
        <f>_xll.qlInterestRateIndexFixingDate(IborIndex&amp;Tenor,T2395,Trigger)</f>
        <v>56181</v>
      </c>
      <c r="T2395" s="18">
        <f>_xll.qlCalendarAdvance(Calendar,T2394,R2395,"f",,Trigger)</f>
        <v>56185</v>
      </c>
      <c r="U2395" s="18">
        <f>_xll.qlInterestRateIndexMaturity(IborIndex&amp;Tenor,T2395,Trigger)</f>
        <v>56367</v>
      </c>
      <c r="V2395" s="22" t="e">
        <f>_xll.qlIndexFixing($V$1,S2395,,Trigger)</f>
        <v>#NUM!</v>
      </c>
      <c r="W2395" s="22" t="e">
        <f>_xll.qlIndexFixing($W$1,S2395,,Trigger)</f>
        <v>#NUM!</v>
      </c>
      <c r="X2395" s="17" t="e">
        <f t="shared" si="37"/>
        <v>#NUM!</v>
      </c>
    </row>
    <row r="2396" spans="18:24" x14ac:dyDescent="0.2">
      <c r="R2396" s="17" t="s">
        <v>21</v>
      </c>
      <c r="S2396" s="18">
        <f>_xll.qlInterestRateIndexFixingDate(IborIndex&amp;Tenor,T2396,Trigger)</f>
        <v>56188</v>
      </c>
      <c r="T2396" s="18">
        <f>_xll.qlCalendarAdvance(Calendar,T2395,R2396,"f",,Trigger)</f>
        <v>56192</v>
      </c>
      <c r="U2396" s="18">
        <f>_xll.qlInterestRateIndexMaturity(IborIndex&amp;Tenor,T2396,Trigger)</f>
        <v>56373</v>
      </c>
      <c r="V2396" s="22" t="e">
        <f>_xll.qlIndexFixing($V$1,S2396,,Trigger)</f>
        <v>#NUM!</v>
      </c>
      <c r="W2396" s="22" t="e">
        <f>_xll.qlIndexFixing($W$1,S2396,,Trigger)</f>
        <v>#NUM!</v>
      </c>
      <c r="X2396" s="17" t="e">
        <f t="shared" ref="X2396:X2459" si="38">(V2396-W2396)*10000</f>
        <v>#NUM!</v>
      </c>
    </row>
    <row r="2397" spans="18:24" x14ac:dyDescent="0.2">
      <c r="R2397" s="17" t="s">
        <v>21</v>
      </c>
      <c r="S2397" s="18">
        <f>_xll.qlInterestRateIndexFixingDate(IborIndex&amp;Tenor,T2397,Trigger)</f>
        <v>56195</v>
      </c>
      <c r="T2397" s="18">
        <f>_xll.qlCalendarAdvance(Calendar,T2396,R2397,"f",,Trigger)</f>
        <v>56199</v>
      </c>
      <c r="U2397" s="18">
        <f>_xll.qlInterestRateIndexMaturity(IborIndex&amp;Tenor,T2397,Trigger)</f>
        <v>56380</v>
      </c>
      <c r="V2397" s="22" t="e">
        <f>_xll.qlIndexFixing($V$1,S2397,,Trigger)</f>
        <v>#NUM!</v>
      </c>
      <c r="W2397" s="22" t="e">
        <f>_xll.qlIndexFixing($W$1,S2397,,Trigger)</f>
        <v>#NUM!</v>
      </c>
      <c r="X2397" s="17" t="e">
        <f t="shared" si="38"/>
        <v>#NUM!</v>
      </c>
    </row>
    <row r="2398" spans="18:24" x14ac:dyDescent="0.2">
      <c r="R2398" s="17" t="s">
        <v>21</v>
      </c>
      <c r="S2398" s="18">
        <f>_xll.qlInterestRateIndexFixingDate(IborIndex&amp;Tenor,T2398,Trigger)</f>
        <v>56202</v>
      </c>
      <c r="T2398" s="18">
        <f>_xll.qlCalendarAdvance(Calendar,T2397,R2398,"f",,Trigger)</f>
        <v>56206</v>
      </c>
      <c r="U2398" s="18">
        <f>_xll.qlInterestRateIndexMaturity(IborIndex&amp;Tenor,T2398,Trigger)</f>
        <v>56387</v>
      </c>
      <c r="V2398" s="22" t="e">
        <f>_xll.qlIndexFixing($V$1,S2398,,Trigger)</f>
        <v>#NUM!</v>
      </c>
      <c r="W2398" s="22" t="e">
        <f>_xll.qlIndexFixing($W$1,S2398,,Trigger)</f>
        <v>#NUM!</v>
      </c>
      <c r="X2398" s="17" t="e">
        <f t="shared" si="38"/>
        <v>#NUM!</v>
      </c>
    </row>
    <row r="2399" spans="18:24" x14ac:dyDescent="0.2">
      <c r="R2399" s="17" t="s">
        <v>21</v>
      </c>
      <c r="S2399" s="18">
        <f>_xll.qlInterestRateIndexFixingDate(IborIndex&amp;Tenor,T2399,Trigger)</f>
        <v>56209</v>
      </c>
      <c r="T2399" s="18">
        <f>_xll.qlCalendarAdvance(Calendar,T2398,R2399,"f",,Trigger)</f>
        <v>56213</v>
      </c>
      <c r="U2399" s="18">
        <f>_xll.qlInterestRateIndexMaturity(IborIndex&amp;Tenor,T2399,Trigger)</f>
        <v>56394</v>
      </c>
      <c r="V2399" s="22" t="e">
        <f>_xll.qlIndexFixing($V$1,S2399,,Trigger)</f>
        <v>#NUM!</v>
      </c>
      <c r="W2399" s="22" t="e">
        <f>_xll.qlIndexFixing($W$1,S2399,,Trigger)</f>
        <v>#NUM!</v>
      </c>
      <c r="X2399" s="17" t="e">
        <f t="shared" si="38"/>
        <v>#NUM!</v>
      </c>
    </row>
    <row r="2400" spans="18:24" x14ac:dyDescent="0.2">
      <c r="R2400" s="17" t="s">
        <v>21</v>
      </c>
      <c r="S2400" s="18">
        <f>_xll.qlInterestRateIndexFixingDate(IborIndex&amp;Tenor,T2400,Trigger)</f>
        <v>56216</v>
      </c>
      <c r="T2400" s="18">
        <f>_xll.qlCalendarAdvance(Calendar,T2399,R2400,"f",,Trigger)</f>
        <v>56220</v>
      </c>
      <c r="U2400" s="18">
        <f>_xll.qlInterestRateIndexMaturity(IborIndex&amp;Tenor,T2400,Trigger)</f>
        <v>56402</v>
      </c>
      <c r="V2400" s="22" t="e">
        <f>_xll.qlIndexFixing($V$1,S2400,,Trigger)</f>
        <v>#NUM!</v>
      </c>
      <c r="W2400" s="22" t="e">
        <f>_xll.qlIndexFixing($W$1,S2400,,Trigger)</f>
        <v>#NUM!</v>
      </c>
      <c r="X2400" s="17" t="e">
        <f t="shared" si="38"/>
        <v>#NUM!</v>
      </c>
    </row>
    <row r="2401" spans="18:24" x14ac:dyDescent="0.2">
      <c r="R2401" s="17" t="s">
        <v>21</v>
      </c>
      <c r="S2401" s="18">
        <f>_xll.qlInterestRateIndexFixingDate(IborIndex&amp;Tenor,T2401,Trigger)</f>
        <v>56223</v>
      </c>
      <c r="T2401" s="18">
        <f>_xll.qlCalendarAdvance(Calendar,T2400,R2401,"f",,Trigger)</f>
        <v>56227</v>
      </c>
      <c r="U2401" s="18">
        <f>_xll.qlInterestRateIndexMaturity(IborIndex&amp;Tenor,T2401,Trigger)</f>
        <v>56409</v>
      </c>
      <c r="V2401" s="22" t="e">
        <f>_xll.qlIndexFixing($V$1,S2401,,Trigger)</f>
        <v>#NUM!</v>
      </c>
      <c r="W2401" s="22" t="e">
        <f>_xll.qlIndexFixing($W$1,S2401,,Trigger)</f>
        <v>#NUM!</v>
      </c>
      <c r="X2401" s="17" t="e">
        <f t="shared" si="38"/>
        <v>#NUM!</v>
      </c>
    </row>
    <row r="2402" spans="18:24" x14ac:dyDescent="0.2">
      <c r="R2402" s="17" t="s">
        <v>21</v>
      </c>
      <c r="S2402" s="18">
        <f>_xll.qlInterestRateIndexFixingDate(IborIndex&amp;Tenor,T2402,Trigger)</f>
        <v>56230</v>
      </c>
      <c r="T2402" s="18">
        <f>_xll.qlCalendarAdvance(Calendar,T2401,R2402,"f",,Trigger)</f>
        <v>56234</v>
      </c>
      <c r="U2402" s="18">
        <f>_xll.qlInterestRateIndexMaturity(IborIndex&amp;Tenor,T2402,Trigger)</f>
        <v>56416</v>
      </c>
      <c r="V2402" s="22" t="e">
        <f>_xll.qlIndexFixing($V$1,S2402,,Trigger)</f>
        <v>#NUM!</v>
      </c>
      <c r="W2402" s="22" t="e">
        <f>_xll.qlIndexFixing($W$1,S2402,,Trigger)</f>
        <v>#NUM!</v>
      </c>
      <c r="X2402" s="17" t="e">
        <f t="shared" si="38"/>
        <v>#NUM!</v>
      </c>
    </row>
    <row r="2403" spans="18:24" x14ac:dyDescent="0.2">
      <c r="R2403" s="17" t="s">
        <v>21</v>
      </c>
      <c r="S2403" s="18">
        <f>_xll.qlInterestRateIndexFixingDate(IborIndex&amp;Tenor,T2403,Trigger)</f>
        <v>56237</v>
      </c>
      <c r="T2403" s="18">
        <f>_xll.qlCalendarAdvance(Calendar,T2402,R2403,"f",,Trigger)</f>
        <v>56241</v>
      </c>
      <c r="U2403" s="18">
        <f>_xll.qlInterestRateIndexMaturity(IborIndex&amp;Tenor,T2403,Trigger)</f>
        <v>56423</v>
      </c>
      <c r="V2403" s="22" t="e">
        <f>_xll.qlIndexFixing($V$1,S2403,,Trigger)</f>
        <v>#NUM!</v>
      </c>
      <c r="W2403" s="22" t="e">
        <f>_xll.qlIndexFixing($W$1,S2403,,Trigger)</f>
        <v>#NUM!</v>
      </c>
      <c r="X2403" s="17" t="e">
        <f t="shared" si="38"/>
        <v>#NUM!</v>
      </c>
    </row>
    <row r="2404" spans="18:24" x14ac:dyDescent="0.2">
      <c r="R2404" s="17" t="s">
        <v>21</v>
      </c>
      <c r="S2404" s="18">
        <f>_xll.qlInterestRateIndexFixingDate(IborIndex&amp;Tenor,T2404,Trigger)</f>
        <v>56242</v>
      </c>
      <c r="T2404" s="18">
        <f>_xll.qlCalendarAdvance(Calendar,T2403,R2404,"f",,Trigger)</f>
        <v>56248</v>
      </c>
      <c r="U2404" s="18">
        <f>_xll.qlInterestRateIndexMaturity(IborIndex&amp;Tenor,T2404,Trigger)</f>
        <v>56430</v>
      </c>
      <c r="V2404" s="22" t="e">
        <f>_xll.qlIndexFixing($V$1,S2404,,Trigger)</f>
        <v>#NUM!</v>
      </c>
      <c r="W2404" s="22" t="e">
        <f>_xll.qlIndexFixing($W$1,S2404,,Trigger)</f>
        <v>#NUM!</v>
      </c>
      <c r="X2404" s="17" t="e">
        <f t="shared" si="38"/>
        <v>#NUM!</v>
      </c>
    </row>
    <row r="2405" spans="18:24" x14ac:dyDescent="0.2">
      <c r="R2405" s="17" t="s">
        <v>21</v>
      </c>
      <c r="S2405" s="18">
        <f>_xll.qlInterestRateIndexFixingDate(IborIndex&amp;Tenor,T2405,Trigger)</f>
        <v>56251</v>
      </c>
      <c r="T2405" s="18">
        <f>_xll.qlCalendarAdvance(Calendar,T2404,R2405,"f",,Trigger)</f>
        <v>56255</v>
      </c>
      <c r="U2405" s="18">
        <f>_xll.qlInterestRateIndexMaturity(IborIndex&amp;Tenor,T2405,Trigger)</f>
        <v>56436</v>
      </c>
      <c r="V2405" s="22" t="e">
        <f>_xll.qlIndexFixing($V$1,S2405,,Trigger)</f>
        <v>#NUM!</v>
      </c>
      <c r="W2405" s="22" t="e">
        <f>_xll.qlIndexFixing($W$1,S2405,,Trigger)</f>
        <v>#NUM!</v>
      </c>
      <c r="X2405" s="17" t="e">
        <f t="shared" si="38"/>
        <v>#NUM!</v>
      </c>
    </row>
    <row r="2406" spans="18:24" x14ac:dyDescent="0.2">
      <c r="R2406" s="17" t="s">
        <v>21</v>
      </c>
      <c r="S2406" s="18">
        <f>_xll.qlInterestRateIndexFixingDate(IborIndex&amp;Tenor,T2406,Trigger)</f>
        <v>56258</v>
      </c>
      <c r="T2406" s="18">
        <f>_xll.qlCalendarAdvance(Calendar,T2405,R2406,"f",,Trigger)</f>
        <v>56262</v>
      </c>
      <c r="U2406" s="18">
        <f>_xll.qlInterestRateIndexMaturity(IborIndex&amp;Tenor,T2406,Trigger)</f>
        <v>56443</v>
      </c>
      <c r="V2406" s="22" t="e">
        <f>_xll.qlIndexFixing($V$1,S2406,,Trigger)</f>
        <v>#NUM!</v>
      </c>
      <c r="W2406" s="22" t="e">
        <f>_xll.qlIndexFixing($W$1,S2406,,Trigger)</f>
        <v>#NUM!</v>
      </c>
      <c r="X2406" s="17" t="e">
        <f t="shared" si="38"/>
        <v>#NUM!</v>
      </c>
    </row>
    <row r="2407" spans="18:24" x14ac:dyDescent="0.2">
      <c r="R2407" s="17" t="s">
        <v>21</v>
      </c>
      <c r="S2407" s="18">
        <f>_xll.qlInterestRateIndexFixingDate(IborIndex&amp;Tenor,T2407,Trigger)</f>
        <v>56265</v>
      </c>
      <c r="T2407" s="18">
        <f>_xll.qlCalendarAdvance(Calendar,T2406,R2407,"f",,Trigger)</f>
        <v>56269</v>
      </c>
      <c r="U2407" s="18">
        <f>_xll.qlInterestRateIndexMaturity(IborIndex&amp;Tenor,T2407,Trigger)</f>
        <v>56450</v>
      </c>
      <c r="V2407" s="22" t="e">
        <f>_xll.qlIndexFixing($V$1,S2407,,Trigger)</f>
        <v>#NUM!</v>
      </c>
      <c r="W2407" s="22" t="e">
        <f>_xll.qlIndexFixing($W$1,S2407,,Trigger)</f>
        <v>#NUM!</v>
      </c>
      <c r="X2407" s="17" t="e">
        <f t="shared" si="38"/>
        <v>#NUM!</v>
      </c>
    </row>
    <row r="2408" spans="18:24" x14ac:dyDescent="0.2">
      <c r="R2408" s="17" t="s">
        <v>21</v>
      </c>
      <c r="S2408" s="18">
        <f>_xll.qlInterestRateIndexFixingDate(IborIndex&amp;Tenor,T2408,Trigger)</f>
        <v>56272</v>
      </c>
      <c r="T2408" s="18">
        <f>_xll.qlCalendarAdvance(Calendar,T2407,R2408,"f",,Trigger)</f>
        <v>56276</v>
      </c>
      <c r="U2408" s="18">
        <f>_xll.qlInterestRateIndexMaturity(IborIndex&amp;Tenor,T2408,Trigger)</f>
        <v>56457</v>
      </c>
      <c r="V2408" s="22" t="e">
        <f>_xll.qlIndexFixing($V$1,S2408,,Trigger)</f>
        <v>#NUM!</v>
      </c>
      <c r="W2408" s="22" t="e">
        <f>_xll.qlIndexFixing($W$1,S2408,,Trigger)</f>
        <v>#NUM!</v>
      </c>
      <c r="X2408" s="17" t="e">
        <f t="shared" si="38"/>
        <v>#NUM!</v>
      </c>
    </row>
    <row r="2409" spans="18:24" x14ac:dyDescent="0.2">
      <c r="R2409" s="17" t="s">
        <v>21</v>
      </c>
      <c r="S2409" s="18">
        <f>_xll.qlInterestRateIndexFixingDate(IborIndex&amp;Tenor,T2409,Trigger)</f>
        <v>56279</v>
      </c>
      <c r="T2409" s="18">
        <f>_xll.qlCalendarAdvance(Calendar,T2408,R2409,"f",,Trigger)</f>
        <v>56283</v>
      </c>
      <c r="U2409" s="18">
        <f>_xll.qlInterestRateIndexMaturity(IborIndex&amp;Tenor,T2409,Trigger)</f>
        <v>56464</v>
      </c>
      <c r="V2409" s="22" t="e">
        <f>_xll.qlIndexFixing($V$1,S2409,,Trigger)</f>
        <v>#NUM!</v>
      </c>
      <c r="W2409" s="22" t="e">
        <f>_xll.qlIndexFixing($W$1,S2409,,Trigger)</f>
        <v>#NUM!</v>
      </c>
      <c r="X2409" s="17" t="e">
        <f t="shared" si="38"/>
        <v>#NUM!</v>
      </c>
    </row>
    <row r="2410" spans="18:24" x14ac:dyDescent="0.2">
      <c r="R2410" s="17" t="s">
        <v>21</v>
      </c>
      <c r="S2410" s="18">
        <f>_xll.qlInterestRateIndexFixingDate(IborIndex&amp;Tenor,T2410,Trigger)</f>
        <v>56286</v>
      </c>
      <c r="T2410" s="18">
        <f>_xll.qlCalendarAdvance(Calendar,T2409,R2410,"f",,Trigger)</f>
        <v>56290</v>
      </c>
      <c r="U2410" s="18">
        <f>_xll.qlInterestRateIndexMaturity(IborIndex&amp;Tenor,T2410,Trigger)</f>
        <v>56471</v>
      </c>
      <c r="V2410" s="22" t="e">
        <f>_xll.qlIndexFixing($V$1,S2410,,Trigger)</f>
        <v>#NUM!</v>
      </c>
      <c r="W2410" s="22" t="e">
        <f>_xll.qlIndexFixing($W$1,S2410,,Trigger)</f>
        <v>#NUM!</v>
      </c>
      <c r="X2410" s="17" t="e">
        <f t="shared" si="38"/>
        <v>#NUM!</v>
      </c>
    </row>
    <row r="2411" spans="18:24" x14ac:dyDescent="0.2">
      <c r="R2411" s="17" t="s">
        <v>21</v>
      </c>
      <c r="S2411" s="18">
        <f>_xll.qlInterestRateIndexFixingDate(IborIndex&amp;Tenor,T2411,Trigger)</f>
        <v>56293</v>
      </c>
      <c r="T2411" s="18">
        <f>_xll.qlCalendarAdvance(Calendar,T2410,R2411,"f",,Trigger)</f>
        <v>56297</v>
      </c>
      <c r="U2411" s="18">
        <f>_xll.qlInterestRateIndexMaturity(IborIndex&amp;Tenor,T2411,Trigger)</f>
        <v>56478</v>
      </c>
      <c r="V2411" s="22" t="e">
        <f>_xll.qlIndexFixing($V$1,S2411,,Trigger)</f>
        <v>#NUM!</v>
      </c>
      <c r="W2411" s="22" t="e">
        <f>_xll.qlIndexFixing($W$1,S2411,,Trigger)</f>
        <v>#NUM!</v>
      </c>
      <c r="X2411" s="17" t="e">
        <f t="shared" si="38"/>
        <v>#NUM!</v>
      </c>
    </row>
    <row r="2412" spans="18:24" x14ac:dyDescent="0.2">
      <c r="R2412" s="17" t="s">
        <v>21</v>
      </c>
      <c r="S2412" s="18">
        <f>_xll.qlInterestRateIndexFixingDate(IborIndex&amp;Tenor,T2412,Trigger)</f>
        <v>56300</v>
      </c>
      <c r="T2412" s="18">
        <f>_xll.qlCalendarAdvance(Calendar,T2411,R2412,"f",,Trigger)</f>
        <v>56304</v>
      </c>
      <c r="U2412" s="18">
        <f>_xll.qlInterestRateIndexMaturity(IborIndex&amp;Tenor,T2412,Trigger)</f>
        <v>56485</v>
      </c>
      <c r="V2412" s="22" t="e">
        <f>_xll.qlIndexFixing($V$1,S2412,,Trigger)</f>
        <v>#NUM!</v>
      </c>
      <c r="W2412" s="22" t="e">
        <f>_xll.qlIndexFixing($W$1,S2412,,Trigger)</f>
        <v>#NUM!</v>
      </c>
      <c r="X2412" s="17" t="e">
        <f t="shared" si="38"/>
        <v>#NUM!</v>
      </c>
    </row>
    <row r="2413" spans="18:24" x14ac:dyDescent="0.2">
      <c r="R2413" s="17" t="s">
        <v>21</v>
      </c>
      <c r="S2413" s="18">
        <f>_xll.qlInterestRateIndexFixingDate(IborIndex&amp;Tenor,T2413,Trigger)</f>
        <v>56307</v>
      </c>
      <c r="T2413" s="18">
        <f>_xll.qlCalendarAdvance(Calendar,T2412,R2413,"f",,Trigger)</f>
        <v>56311</v>
      </c>
      <c r="U2413" s="18">
        <f>_xll.qlInterestRateIndexMaturity(IborIndex&amp;Tenor,T2413,Trigger)</f>
        <v>56495</v>
      </c>
      <c r="V2413" s="22" t="e">
        <f>_xll.qlIndexFixing($V$1,S2413,,Trigger)</f>
        <v>#NUM!</v>
      </c>
      <c r="W2413" s="22" t="e">
        <f>_xll.qlIndexFixing($W$1,S2413,,Trigger)</f>
        <v>#NUM!</v>
      </c>
      <c r="X2413" s="17" t="e">
        <f t="shared" si="38"/>
        <v>#NUM!</v>
      </c>
    </row>
    <row r="2414" spans="18:24" x14ac:dyDescent="0.2">
      <c r="R2414" s="17" t="s">
        <v>21</v>
      </c>
      <c r="S2414" s="18">
        <f>_xll.qlInterestRateIndexFixingDate(IborIndex&amp;Tenor,T2414,Trigger)</f>
        <v>56314</v>
      </c>
      <c r="T2414" s="18">
        <f>_xll.qlCalendarAdvance(Calendar,T2413,R2414,"f",,Trigger)</f>
        <v>56318</v>
      </c>
      <c r="U2414" s="18">
        <f>_xll.qlInterestRateIndexMaturity(IborIndex&amp;Tenor,T2414,Trigger)</f>
        <v>56502</v>
      </c>
      <c r="V2414" s="22" t="e">
        <f>_xll.qlIndexFixing($V$1,S2414,,Trigger)</f>
        <v>#NUM!</v>
      </c>
      <c r="W2414" s="22" t="e">
        <f>_xll.qlIndexFixing($W$1,S2414,,Trigger)</f>
        <v>#NUM!</v>
      </c>
      <c r="X2414" s="17" t="e">
        <f t="shared" si="38"/>
        <v>#NUM!</v>
      </c>
    </row>
    <row r="2415" spans="18:24" x14ac:dyDescent="0.2">
      <c r="R2415" s="17" t="s">
        <v>21</v>
      </c>
      <c r="S2415" s="18">
        <f>_xll.qlInterestRateIndexFixingDate(IborIndex&amp;Tenor,T2415,Trigger)</f>
        <v>56321</v>
      </c>
      <c r="T2415" s="18">
        <f>_xll.qlCalendarAdvance(Calendar,T2414,R2415,"f",,Trigger)</f>
        <v>56325</v>
      </c>
      <c r="U2415" s="18">
        <f>_xll.qlInterestRateIndexMaturity(IborIndex&amp;Tenor,T2415,Trigger)</f>
        <v>56509</v>
      </c>
      <c r="V2415" s="22" t="e">
        <f>_xll.qlIndexFixing($V$1,S2415,,Trigger)</f>
        <v>#NUM!</v>
      </c>
      <c r="W2415" s="22" t="e">
        <f>_xll.qlIndexFixing($W$1,S2415,,Trigger)</f>
        <v>#NUM!</v>
      </c>
      <c r="X2415" s="17" t="e">
        <f t="shared" si="38"/>
        <v>#NUM!</v>
      </c>
    </row>
    <row r="2416" spans="18:24" x14ac:dyDescent="0.2">
      <c r="R2416" s="17" t="s">
        <v>21</v>
      </c>
      <c r="S2416" s="18">
        <f>_xll.qlInterestRateIndexFixingDate(IborIndex&amp;Tenor,T2416,Trigger)</f>
        <v>56328</v>
      </c>
      <c r="T2416" s="18">
        <f>_xll.qlCalendarAdvance(Calendar,T2415,R2416,"f",,Trigger)</f>
        <v>56332</v>
      </c>
      <c r="U2416" s="18">
        <f>_xll.qlInterestRateIndexMaturity(IborIndex&amp;Tenor,T2416,Trigger)</f>
        <v>56516</v>
      </c>
      <c r="V2416" s="22" t="e">
        <f>_xll.qlIndexFixing($V$1,S2416,,Trigger)</f>
        <v>#NUM!</v>
      </c>
      <c r="W2416" s="22" t="e">
        <f>_xll.qlIndexFixing($W$1,S2416,,Trigger)</f>
        <v>#NUM!</v>
      </c>
      <c r="X2416" s="17" t="e">
        <f t="shared" si="38"/>
        <v>#NUM!</v>
      </c>
    </row>
    <row r="2417" spans="18:24" x14ac:dyDescent="0.2">
      <c r="R2417" s="17" t="s">
        <v>21</v>
      </c>
      <c r="S2417" s="18">
        <f>_xll.qlInterestRateIndexFixingDate(IborIndex&amp;Tenor,T2417,Trigger)</f>
        <v>56333</v>
      </c>
      <c r="T2417" s="18">
        <f>_xll.qlCalendarAdvance(Calendar,T2416,R2417,"f",,Trigger)</f>
        <v>56339</v>
      </c>
      <c r="U2417" s="18">
        <f>_xll.qlInterestRateIndexMaturity(IborIndex&amp;Tenor,T2417,Trigger)</f>
        <v>56522</v>
      </c>
      <c r="V2417" s="22" t="e">
        <f>_xll.qlIndexFixing($V$1,S2417,,Trigger)</f>
        <v>#NUM!</v>
      </c>
      <c r="W2417" s="22" t="e">
        <f>_xll.qlIndexFixing($W$1,S2417,,Trigger)</f>
        <v>#NUM!</v>
      </c>
      <c r="X2417" s="17" t="e">
        <f t="shared" si="38"/>
        <v>#NUM!</v>
      </c>
    </row>
    <row r="2418" spans="18:24" x14ac:dyDescent="0.2">
      <c r="R2418" s="17" t="s">
        <v>21</v>
      </c>
      <c r="S2418" s="18">
        <f>_xll.qlInterestRateIndexFixingDate(IborIndex&amp;Tenor,T2418,Trigger)</f>
        <v>56342</v>
      </c>
      <c r="T2418" s="18">
        <f>_xll.qlCalendarAdvance(Calendar,T2417,R2418,"f",,Trigger)</f>
        <v>56346</v>
      </c>
      <c r="U2418" s="18">
        <f>_xll.qlInterestRateIndexMaturity(IborIndex&amp;Tenor,T2418,Trigger)</f>
        <v>56529</v>
      </c>
      <c r="V2418" s="22" t="e">
        <f>_xll.qlIndexFixing($V$1,S2418,,Trigger)</f>
        <v>#NUM!</v>
      </c>
      <c r="W2418" s="22" t="e">
        <f>_xll.qlIndexFixing($W$1,S2418,,Trigger)</f>
        <v>#NUM!</v>
      </c>
      <c r="X2418" s="17" t="e">
        <f t="shared" si="38"/>
        <v>#NUM!</v>
      </c>
    </row>
    <row r="2419" spans="18:24" x14ac:dyDescent="0.2">
      <c r="R2419" s="17" t="s">
        <v>21</v>
      </c>
      <c r="S2419" s="18">
        <f>_xll.qlInterestRateIndexFixingDate(IborIndex&amp;Tenor,T2419,Trigger)</f>
        <v>56349</v>
      </c>
      <c r="T2419" s="18">
        <f>_xll.qlCalendarAdvance(Calendar,T2418,R2419,"f",,Trigger)</f>
        <v>56353</v>
      </c>
      <c r="U2419" s="18">
        <f>_xll.qlInterestRateIndexMaturity(IborIndex&amp;Tenor,T2419,Trigger)</f>
        <v>56536</v>
      </c>
      <c r="V2419" s="22" t="e">
        <f>_xll.qlIndexFixing($V$1,S2419,,Trigger)</f>
        <v>#NUM!</v>
      </c>
      <c r="W2419" s="22" t="e">
        <f>_xll.qlIndexFixing($W$1,S2419,,Trigger)</f>
        <v>#NUM!</v>
      </c>
      <c r="X2419" s="17" t="e">
        <f t="shared" si="38"/>
        <v>#NUM!</v>
      </c>
    </row>
    <row r="2420" spans="18:24" x14ac:dyDescent="0.2">
      <c r="R2420" s="17" t="s">
        <v>21</v>
      </c>
      <c r="S2420" s="18">
        <f>_xll.qlInterestRateIndexFixingDate(IborIndex&amp;Tenor,T2420,Trigger)</f>
        <v>56356</v>
      </c>
      <c r="T2420" s="18">
        <f>_xll.qlCalendarAdvance(Calendar,T2419,R2420,"f",,Trigger)</f>
        <v>56360</v>
      </c>
      <c r="U2420" s="18">
        <f>_xll.qlInterestRateIndexMaturity(IborIndex&amp;Tenor,T2420,Trigger)</f>
        <v>56543</v>
      </c>
      <c r="V2420" s="22" t="e">
        <f>_xll.qlIndexFixing($V$1,S2420,,Trigger)</f>
        <v>#NUM!</v>
      </c>
      <c r="W2420" s="22" t="e">
        <f>_xll.qlIndexFixing($W$1,S2420,,Trigger)</f>
        <v>#NUM!</v>
      </c>
      <c r="X2420" s="17" t="e">
        <f t="shared" si="38"/>
        <v>#NUM!</v>
      </c>
    </row>
    <row r="2421" spans="18:24" x14ac:dyDescent="0.2">
      <c r="R2421" s="17" t="s">
        <v>21</v>
      </c>
      <c r="S2421" s="18">
        <f>_xll.qlInterestRateIndexFixingDate(IborIndex&amp;Tenor,T2421,Trigger)</f>
        <v>56363</v>
      </c>
      <c r="T2421" s="18">
        <f>_xll.qlCalendarAdvance(Calendar,T2420,R2421,"f",,Trigger)</f>
        <v>56367</v>
      </c>
      <c r="U2421" s="18">
        <f>_xll.qlInterestRateIndexMaturity(IborIndex&amp;Tenor,T2421,Trigger)</f>
        <v>56550</v>
      </c>
      <c r="V2421" s="22" t="e">
        <f>_xll.qlIndexFixing($V$1,S2421,,Trigger)</f>
        <v>#NUM!</v>
      </c>
      <c r="W2421" s="22" t="e">
        <f>_xll.qlIndexFixing($W$1,S2421,,Trigger)</f>
        <v>#NUM!</v>
      </c>
      <c r="X2421" s="17" t="e">
        <f t="shared" si="38"/>
        <v>#NUM!</v>
      </c>
    </row>
    <row r="2422" spans="18:24" x14ac:dyDescent="0.2">
      <c r="R2422" s="17" t="s">
        <v>21</v>
      </c>
      <c r="S2422" s="18">
        <f>_xll.qlInterestRateIndexFixingDate(IborIndex&amp;Tenor,T2422,Trigger)</f>
        <v>56369</v>
      </c>
      <c r="T2422" s="18">
        <f>_xll.qlCalendarAdvance(Calendar,T2421,R2422,"f",,Trigger)</f>
        <v>56374</v>
      </c>
      <c r="U2422" s="18">
        <f>_xll.qlInterestRateIndexMaturity(IborIndex&amp;Tenor,T2422,Trigger)</f>
        <v>56558</v>
      </c>
      <c r="V2422" s="22" t="e">
        <f>_xll.qlIndexFixing($V$1,S2422,,Trigger)</f>
        <v>#NUM!</v>
      </c>
      <c r="W2422" s="22" t="e">
        <f>_xll.qlIndexFixing($W$1,S2422,,Trigger)</f>
        <v>#NUM!</v>
      </c>
      <c r="X2422" s="17" t="e">
        <f t="shared" si="38"/>
        <v>#NUM!</v>
      </c>
    </row>
    <row r="2423" spans="18:24" x14ac:dyDescent="0.2">
      <c r="R2423" s="17" t="s">
        <v>21</v>
      </c>
      <c r="S2423" s="18">
        <f>_xll.qlInterestRateIndexFixingDate(IborIndex&amp;Tenor,T2423,Trigger)</f>
        <v>56377</v>
      </c>
      <c r="T2423" s="18">
        <f>_xll.qlCalendarAdvance(Calendar,T2422,R2423,"f",,Trigger)</f>
        <v>56381</v>
      </c>
      <c r="U2423" s="18">
        <f>_xll.qlInterestRateIndexMaturity(IborIndex&amp;Tenor,T2423,Trigger)</f>
        <v>56565</v>
      </c>
      <c r="V2423" s="22" t="e">
        <f>_xll.qlIndexFixing($V$1,S2423,,Trigger)</f>
        <v>#NUM!</v>
      </c>
      <c r="W2423" s="22" t="e">
        <f>_xll.qlIndexFixing($W$1,S2423,,Trigger)</f>
        <v>#NUM!</v>
      </c>
      <c r="X2423" s="17" t="e">
        <f t="shared" si="38"/>
        <v>#NUM!</v>
      </c>
    </row>
    <row r="2424" spans="18:24" x14ac:dyDescent="0.2">
      <c r="R2424" s="17" t="s">
        <v>21</v>
      </c>
      <c r="S2424" s="18">
        <f>_xll.qlInterestRateIndexFixingDate(IborIndex&amp;Tenor,T2424,Trigger)</f>
        <v>56384</v>
      </c>
      <c r="T2424" s="18">
        <f>_xll.qlCalendarAdvance(Calendar,T2423,R2424,"f",,Trigger)</f>
        <v>56388</v>
      </c>
      <c r="U2424" s="18">
        <f>_xll.qlInterestRateIndexMaturity(IborIndex&amp;Tenor,T2424,Trigger)</f>
        <v>56572</v>
      </c>
      <c r="V2424" s="22" t="e">
        <f>_xll.qlIndexFixing($V$1,S2424,,Trigger)</f>
        <v>#NUM!</v>
      </c>
      <c r="W2424" s="22" t="e">
        <f>_xll.qlIndexFixing($W$1,S2424,,Trigger)</f>
        <v>#NUM!</v>
      </c>
      <c r="X2424" s="17" t="e">
        <f t="shared" si="38"/>
        <v>#NUM!</v>
      </c>
    </row>
    <row r="2425" spans="18:24" x14ac:dyDescent="0.2">
      <c r="R2425" s="17" t="s">
        <v>21</v>
      </c>
      <c r="S2425" s="18">
        <f>_xll.qlInterestRateIndexFixingDate(IborIndex&amp;Tenor,T2425,Trigger)</f>
        <v>56391</v>
      </c>
      <c r="T2425" s="18">
        <f>_xll.qlCalendarAdvance(Calendar,T2424,R2425,"f",,Trigger)</f>
        <v>56395</v>
      </c>
      <c r="U2425" s="18">
        <f>_xll.qlInterestRateIndexMaturity(IborIndex&amp;Tenor,T2425,Trigger)</f>
        <v>56579</v>
      </c>
      <c r="V2425" s="22" t="e">
        <f>_xll.qlIndexFixing($V$1,S2425,,Trigger)</f>
        <v>#NUM!</v>
      </c>
      <c r="W2425" s="22" t="e">
        <f>_xll.qlIndexFixing($W$1,S2425,,Trigger)</f>
        <v>#NUM!</v>
      </c>
      <c r="X2425" s="17" t="e">
        <f t="shared" si="38"/>
        <v>#NUM!</v>
      </c>
    </row>
    <row r="2426" spans="18:24" x14ac:dyDescent="0.2">
      <c r="R2426" s="17" t="s">
        <v>21</v>
      </c>
      <c r="S2426" s="18">
        <f>_xll.qlInterestRateIndexFixingDate(IborIndex&amp;Tenor,T2426,Trigger)</f>
        <v>56398</v>
      </c>
      <c r="T2426" s="18">
        <f>_xll.qlCalendarAdvance(Calendar,T2425,R2426,"f",,Trigger)</f>
        <v>56402</v>
      </c>
      <c r="U2426" s="18">
        <f>_xll.qlInterestRateIndexMaturity(IborIndex&amp;Tenor,T2426,Trigger)</f>
        <v>56585</v>
      </c>
      <c r="V2426" s="22" t="e">
        <f>_xll.qlIndexFixing($V$1,S2426,,Trigger)</f>
        <v>#NUM!</v>
      </c>
      <c r="W2426" s="22" t="e">
        <f>_xll.qlIndexFixing($W$1,S2426,,Trigger)</f>
        <v>#NUM!</v>
      </c>
      <c r="X2426" s="17" t="e">
        <f t="shared" si="38"/>
        <v>#NUM!</v>
      </c>
    </row>
    <row r="2427" spans="18:24" x14ac:dyDescent="0.2">
      <c r="R2427" s="17" t="s">
        <v>21</v>
      </c>
      <c r="S2427" s="18">
        <f>_xll.qlInterestRateIndexFixingDate(IborIndex&amp;Tenor,T2427,Trigger)</f>
        <v>56405</v>
      </c>
      <c r="T2427" s="18">
        <f>_xll.qlCalendarAdvance(Calendar,T2426,R2427,"f",,Trigger)</f>
        <v>56409</v>
      </c>
      <c r="U2427" s="18">
        <f>_xll.qlInterestRateIndexMaturity(IborIndex&amp;Tenor,T2427,Trigger)</f>
        <v>56592</v>
      </c>
      <c r="V2427" s="22" t="e">
        <f>_xll.qlIndexFixing($V$1,S2427,,Trigger)</f>
        <v>#NUM!</v>
      </c>
      <c r="W2427" s="22" t="e">
        <f>_xll.qlIndexFixing($W$1,S2427,,Trigger)</f>
        <v>#NUM!</v>
      </c>
      <c r="X2427" s="17" t="e">
        <f t="shared" si="38"/>
        <v>#NUM!</v>
      </c>
    </row>
    <row r="2428" spans="18:24" x14ac:dyDescent="0.2">
      <c r="R2428" s="17" t="s">
        <v>21</v>
      </c>
      <c r="S2428" s="18">
        <f>_xll.qlInterestRateIndexFixingDate(IborIndex&amp;Tenor,T2428,Trigger)</f>
        <v>56412</v>
      </c>
      <c r="T2428" s="18">
        <f>_xll.qlCalendarAdvance(Calendar,T2427,R2428,"f",,Trigger)</f>
        <v>56416</v>
      </c>
      <c r="U2428" s="18">
        <f>_xll.qlInterestRateIndexMaturity(IborIndex&amp;Tenor,T2428,Trigger)</f>
        <v>56599</v>
      </c>
      <c r="V2428" s="22" t="e">
        <f>_xll.qlIndexFixing($V$1,S2428,,Trigger)</f>
        <v>#NUM!</v>
      </c>
      <c r="W2428" s="22" t="e">
        <f>_xll.qlIndexFixing($W$1,S2428,,Trigger)</f>
        <v>#NUM!</v>
      </c>
      <c r="X2428" s="17" t="e">
        <f t="shared" si="38"/>
        <v>#NUM!</v>
      </c>
    </row>
    <row r="2429" spans="18:24" x14ac:dyDescent="0.2">
      <c r="R2429" s="17" t="s">
        <v>21</v>
      </c>
      <c r="S2429" s="18">
        <f>_xll.qlInterestRateIndexFixingDate(IborIndex&amp;Tenor,T2429,Trigger)</f>
        <v>56419</v>
      </c>
      <c r="T2429" s="18">
        <f>_xll.qlCalendarAdvance(Calendar,T2428,R2429,"f",,Trigger)</f>
        <v>56423</v>
      </c>
      <c r="U2429" s="18">
        <f>_xll.qlInterestRateIndexMaturity(IborIndex&amp;Tenor,T2429,Trigger)</f>
        <v>56606</v>
      </c>
      <c r="V2429" s="22" t="e">
        <f>_xll.qlIndexFixing($V$1,S2429,,Trigger)</f>
        <v>#NUM!</v>
      </c>
      <c r="W2429" s="22" t="e">
        <f>_xll.qlIndexFixing($W$1,S2429,,Trigger)</f>
        <v>#NUM!</v>
      </c>
      <c r="X2429" s="17" t="e">
        <f t="shared" si="38"/>
        <v>#NUM!</v>
      </c>
    </row>
    <row r="2430" spans="18:24" x14ac:dyDescent="0.2">
      <c r="R2430" s="17" t="s">
        <v>21</v>
      </c>
      <c r="S2430" s="18">
        <f>_xll.qlInterestRateIndexFixingDate(IborIndex&amp;Tenor,T2430,Trigger)</f>
        <v>56426</v>
      </c>
      <c r="T2430" s="18">
        <f>_xll.qlCalendarAdvance(Calendar,T2429,R2430,"f",,Trigger)</f>
        <v>56430</v>
      </c>
      <c r="U2430" s="18">
        <f>_xll.qlInterestRateIndexMaturity(IborIndex&amp;Tenor,T2430,Trigger)</f>
        <v>56614</v>
      </c>
      <c r="V2430" s="22" t="e">
        <f>_xll.qlIndexFixing($V$1,S2430,,Trigger)</f>
        <v>#NUM!</v>
      </c>
      <c r="W2430" s="22" t="e">
        <f>_xll.qlIndexFixing($W$1,S2430,,Trigger)</f>
        <v>#NUM!</v>
      </c>
      <c r="X2430" s="17" t="e">
        <f t="shared" si="38"/>
        <v>#NUM!</v>
      </c>
    </row>
    <row r="2431" spans="18:24" x14ac:dyDescent="0.2">
      <c r="R2431" s="17" t="s">
        <v>21</v>
      </c>
      <c r="S2431" s="18">
        <f>_xll.qlInterestRateIndexFixingDate(IborIndex&amp;Tenor,T2431,Trigger)</f>
        <v>56433</v>
      </c>
      <c r="T2431" s="18">
        <f>_xll.qlCalendarAdvance(Calendar,T2430,R2431,"f",,Trigger)</f>
        <v>56437</v>
      </c>
      <c r="U2431" s="18">
        <f>_xll.qlInterestRateIndexMaturity(IborIndex&amp;Tenor,T2431,Trigger)</f>
        <v>56621</v>
      </c>
      <c r="V2431" s="22" t="e">
        <f>_xll.qlIndexFixing($V$1,S2431,,Trigger)</f>
        <v>#NUM!</v>
      </c>
      <c r="W2431" s="22" t="e">
        <f>_xll.qlIndexFixing($W$1,S2431,,Trigger)</f>
        <v>#NUM!</v>
      </c>
      <c r="X2431" s="17" t="e">
        <f t="shared" si="38"/>
        <v>#NUM!</v>
      </c>
    </row>
    <row r="2432" spans="18:24" x14ac:dyDescent="0.2">
      <c r="R2432" s="17" t="s">
        <v>21</v>
      </c>
      <c r="S2432" s="18">
        <f>_xll.qlInterestRateIndexFixingDate(IborIndex&amp;Tenor,T2432,Trigger)</f>
        <v>56440</v>
      </c>
      <c r="T2432" s="18">
        <f>_xll.qlCalendarAdvance(Calendar,T2431,R2432,"f",,Trigger)</f>
        <v>56444</v>
      </c>
      <c r="U2432" s="18">
        <f>_xll.qlInterestRateIndexMaturity(IborIndex&amp;Tenor,T2432,Trigger)</f>
        <v>56628</v>
      </c>
      <c r="V2432" s="22" t="e">
        <f>_xll.qlIndexFixing($V$1,S2432,,Trigger)</f>
        <v>#NUM!</v>
      </c>
      <c r="W2432" s="22" t="e">
        <f>_xll.qlIndexFixing($W$1,S2432,,Trigger)</f>
        <v>#NUM!</v>
      </c>
      <c r="X2432" s="17" t="e">
        <f t="shared" si="38"/>
        <v>#NUM!</v>
      </c>
    </row>
    <row r="2433" spans="18:24" x14ac:dyDescent="0.2">
      <c r="R2433" s="17" t="s">
        <v>21</v>
      </c>
      <c r="S2433" s="18">
        <f>_xll.qlInterestRateIndexFixingDate(IborIndex&amp;Tenor,T2433,Trigger)</f>
        <v>56447</v>
      </c>
      <c r="T2433" s="18">
        <f>_xll.qlCalendarAdvance(Calendar,T2432,R2433,"f",,Trigger)</f>
        <v>56451</v>
      </c>
      <c r="U2433" s="18">
        <f>_xll.qlInterestRateIndexMaturity(IborIndex&amp;Tenor,T2433,Trigger)</f>
        <v>56635</v>
      </c>
      <c r="V2433" s="22" t="e">
        <f>_xll.qlIndexFixing($V$1,S2433,,Trigger)</f>
        <v>#NUM!</v>
      </c>
      <c r="W2433" s="22" t="e">
        <f>_xll.qlIndexFixing($W$1,S2433,,Trigger)</f>
        <v>#NUM!</v>
      </c>
      <c r="X2433" s="17" t="e">
        <f t="shared" si="38"/>
        <v>#NUM!</v>
      </c>
    </row>
    <row r="2434" spans="18:24" x14ac:dyDescent="0.2">
      <c r="R2434" s="17" t="s">
        <v>21</v>
      </c>
      <c r="S2434" s="18">
        <f>_xll.qlInterestRateIndexFixingDate(IborIndex&amp;Tenor,T2434,Trigger)</f>
        <v>56454</v>
      </c>
      <c r="T2434" s="18">
        <f>_xll.qlCalendarAdvance(Calendar,T2433,R2434,"f",,Trigger)</f>
        <v>56458</v>
      </c>
      <c r="U2434" s="18">
        <f>_xll.qlInterestRateIndexMaturity(IborIndex&amp;Tenor,T2434,Trigger)</f>
        <v>56642</v>
      </c>
      <c r="V2434" s="22" t="e">
        <f>_xll.qlIndexFixing($V$1,S2434,,Trigger)</f>
        <v>#NUM!</v>
      </c>
      <c r="W2434" s="22" t="e">
        <f>_xll.qlIndexFixing($W$1,S2434,,Trigger)</f>
        <v>#NUM!</v>
      </c>
      <c r="X2434" s="17" t="e">
        <f t="shared" si="38"/>
        <v>#NUM!</v>
      </c>
    </row>
    <row r="2435" spans="18:24" x14ac:dyDescent="0.2">
      <c r="R2435" s="17" t="s">
        <v>21</v>
      </c>
      <c r="S2435" s="18">
        <f>_xll.qlInterestRateIndexFixingDate(IborIndex&amp;Tenor,T2435,Trigger)</f>
        <v>56461</v>
      </c>
      <c r="T2435" s="18">
        <f>_xll.qlCalendarAdvance(Calendar,T2434,R2435,"f",,Trigger)</f>
        <v>56465</v>
      </c>
      <c r="U2435" s="18">
        <f>_xll.qlInterestRateIndexMaturity(IborIndex&amp;Tenor,T2435,Trigger)</f>
        <v>56649</v>
      </c>
      <c r="V2435" s="22" t="e">
        <f>_xll.qlIndexFixing($V$1,S2435,,Trigger)</f>
        <v>#NUM!</v>
      </c>
      <c r="W2435" s="22" t="e">
        <f>_xll.qlIndexFixing($W$1,S2435,,Trigger)</f>
        <v>#NUM!</v>
      </c>
      <c r="X2435" s="17" t="e">
        <f t="shared" si="38"/>
        <v>#NUM!</v>
      </c>
    </row>
    <row r="2436" spans="18:24" x14ac:dyDescent="0.2">
      <c r="R2436" s="17" t="s">
        <v>21</v>
      </c>
      <c r="S2436" s="18">
        <f>_xll.qlInterestRateIndexFixingDate(IborIndex&amp;Tenor,T2436,Trigger)</f>
        <v>56468</v>
      </c>
      <c r="T2436" s="18">
        <f>_xll.qlCalendarAdvance(Calendar,T2435,R2436,"f",,Trigger)</f>
        <v>56472</v>
      </c>
      <c r="U2436" s="18">
        <f>_xll.qlInterestRateIndexMaturity(IborIndex&amp;Tenor,T2436,Trigger)</f>
        <v>56656</v>
      </c>
      <c r="V2436" s="22" t="e">
        <f>_xll.qlIndexFixing($V$1,S2436,,Trigger)</f>
        <v>#NUM!</v>
      </c>
      <c r="W2436" s="22" t="e">
        <f>_xll.qlIndexFixing($W$1,S2436,,Trigger)</f>
        <v>#NUM!</v>
      </c>
      <c r="X2436" s="17" t="e">
        <f t="shared" si="38"/>
        <v>#NUM!</v>
      </c>
    </row>
    <row r="2437" spans="18:24" x14ac:dyDescent="0.2">
      <c r="R2437" s="17" t="s">
        <v>21</v>
      </c>
      <c r="S2437" s="18">
        <f>_xll.qlInterestRateIndexFixingDate(IborIndex&amp;Tenor,T2437,Trigger)</f>
        <v>56475</v>
      </c>
      <c r="T2437" s="18">
        <f>_xll.qlCalendarAdvance(Calendar,T2436,R2437,"f",,Trigger)</f>
        <v>56479</v>
      </c>
      <c r="U2437" s="18">
        <f>_xll.qlInterestRateIndexMaturity(IborIndex&amp;Tenor,T2437,Trigger)</f>
        <v>56663</v>
      </c>
      <c r="V2437" s="22" t="e">
        <f>_xll.qlIndexFixing($V$1,S2437,,Trigger)</f>
        <v>#NUM!</v>
      </c>
      <c r="W2437" s="22" t="e">
        <f>_xll.qlIndexFixing($W$1,S2437,,Trigger)</f>
        <v>#NUM!</v>
      </c>
      <c r="X2437" s="17" t="e">
        <f t="shared" si="38"/>
        <v>#NUM!</v>
      </c>
    </row>
    <row r="2438" spans="18:24" x14ac:dyDescent="0.2">
      <c r="R2438" s="17" t="s">
        <v>21</v>
      </c>
      <c r="S2438" s="18">
        <f>_xll.qlInterestRateIndexFixingDate(IborIndex&amp;Tenor,T2438,Trigger)</f>
        <v>56482</v>
      </c>
      <c r="T2438" s="18">
        <f>_xll.qlCalendarAdvance(Calendar,T2437,R2438,"f",,Trigger)</f>
        <v>56486</v>
      </c>
      <c r="U2438" s="18">
        <f>_xll.qlInterestRateIndexMaturity(IborIndex&amp;Tenor,T2438,Trigger)</f>
        <v>56670</v>
      </c>
      <c r="V2438" s="22" t="e">
        <f>_xll.qlIndexFixing($V$1,S2438,,Trigger)</f>
        <v>#NUM!</v>
      </c>
      <c r="W2438" s="22" t="e">
        <f>_xll.qlIndexFixing($W$1,S2438,,Trigger)</f>
        <v>#NUM!</v>
      </c>
      <c r="X2438" s="17" t="e">
        <f t="shared" si="38"/>
        <v>#NUM!</v>
      </c>
    </row>
    <row r="2439" spans="18:24" x14ac:dyDescent="0.2">
      <c r="R2439" s="17" t="s">
        <v>21</v>
      </c>
      <c r="S2439" s="18">
        <f>_xll.qlInterestRateIndexFixingDate(IborIndex&amp;Tenor,T2439,Trigger)</f>
        <v>56489</v>
      </c>
      <c r="T2439" s="18">
        <f>_xll.qlCalendarAdvance(Calendar,T2438,R2439,"f",,Trigger)</f>
        <v>56493</v>
      </c>
      <c r="U2439" s="18">
        <f>_xll.qlInterestRateIndexMaturity(IborIndex&amp;Tenor,T2439,Trigger)</f>
        <v>56674</v>
      </c>
      <c r="V2439" s="22" t="e">
        <f>_xll.qlIndexFixing($V$1,S2439,,Trigger)</f>
        <v>#NUM!</v>
      </c>
      <c r="W2439" s="22" t="e">
        <f>_xll.qlIndexFixing($W$1,S2439,,Trigger)</f>
        <v>#NUM!</v>
      </c>
      <c r="X2439" s="17" t="e">
        <f t="shared" si="38"/>
        <v>#NUM!</v>
      </c>
    </row>
    <row r="2440" spans="18:24" x14ac:dyDescent="0.2">
      <c r="R2440" s="17" t="s">
        <v>21</v>
      </c>
      <c r="S2440" s="18">
        <f>_xll.qlInterestRateIndexFixingDate(IborIndex&amp;Tenor,T2440,Trigger)</f>
        <v>56496</v>
      </c>
      <c r="T2440" s="18">
        <f>_xll.qlCalendarAdvance(Calendar,T2439,R2440,"f",,Trigger)</f>
        <v>56500</v>
      </c>
      <c r="U2440" s="18">
        <f>_xll.qlInterestRateIndexMaturity(IborIndex&amp;Tenor,T2440,Trigger)</f>
        <v>56681</v>
      </c>
      <c r="V2440" s="22" t="e">
        <f>_xll.qlIndexFixing($V$1,S2440,,Trigger)</f>
        <v>#NUM!</v>
      </c>
      <c r="W2440" s="22" t="e">
        <f>_xll.qlIndexFixing($W$1,S2440,,Trigger)</f>
        <v>#NUM!</v>
      </c>
      <c r="X2440" s="17" t="e">
        <f t="shared" si="38"/>
        <v>#NUM!</v>
      </c>
    </row>
    <row r="2441" spans="18:24" x14ac:dyDescent="0.2">
      <c r="R2441" s="17" t="s">
        <v>21</v>
      </c>
      <c r="S2441" s="18">
        <f>_xll.qlInterestRateIndexFixingDate(IborIndex&amp;Tenor,T2441,Trigger)</f>
        <v>56503</v>
      </c>
      <c r="T2441" s="18">
        <f>_xll.qlCalendarAdvance(Calendar,T2440,R2441,"f",,Trigger)</f>
        <v>56507</v>
      </c>
      <c r="U2441" s="18">
        <f>_xll.qlInterestRateIndexMaturity(IborIndex&amp;Tenor,T2441,Trigger)</f>
        <v>56688</v>
      </c>
      <c r="V2441" s="22" t="e">
        <f>_xll.qlIndexFixing($V$1,S2441,,Trigger)</f>
        <v>#NUM!</v>
      </c>
      <c r="W2441" s="22" t="e">
        <f>_xll.qlIndexFixing($W$1,S2441,,Trigger)</f>
        <v>#NUM!</v>
      </c>
      <c r="X2441" s="17" t="e">
        <f t="shared" si="38"/>
        <v>#NUM!</v>
      </c>
    </row>
    <row r="2442" spans="18:24" x14ac:dyDescent="0.2">
      <c r="R2442" s="17" t="s">
        <v>21</v>
      </c>
      <c r="S2442" s="18">
        <f>_xll.qlInterestRateIndexFixingDate(IborIndex&amp;Tenor,T2442,Trigger)</f>
        <v>56510</v>
      </c>
      <c r="T2442" s="18">
        <f>_xll.qlCalendarAdvance(Calendar,T2441,R2442,"f",,Trigger)</f>
        <v>56514</v>
      </c>
      <c r="U2442" s="18">
        <f>_xll.qlInterestRateIndexMaturity(IborIndex&amp;Tenor,T2442,Trigger)</f>
        <v>56695</v>
      </c>
      <c r="V2442" s="22" t="e">
        <f>_xll.qlIndexFixing($V$1,S2442,,Trigger)</f>
        <v>#NUM!</v>
      </c>
      <c r="W2442" s="22" t="e">
        <f>_xll.qlIndexFixing($W$1,S2442,,Trigger)</f>
        <v>#NUM!</v>
      </c>
      <c r="X2442" s="17" t="e">
        <f t="shared" si="38"/>
        <v>#NUM!</v>
      </c>
    </row>
    <row r="2443" spans="18:24" x14ac:dyDescent="0.2">
      <c r="R2443" s="17" t="s">
        <v>21</v>
      </c>
      <c r="S2443" s="18">
        <f>_xll.qlInterestRateIndexFixingDate(IborIndex&amp;Tenor,T2443,Trigger)</f>
        <v>56517</v>
      </c>
      <c r="T2443" s="18">
        <f>_xll.qlCalendarAdvance(Calendar,T2442,R2443,"f",,Trigger)</f>
        <v>56521</v>
      </c>
      <c r="U2443" s="18">
        <f>_xll.qlInterestRateIndexMaturity(IborIndex&amp;Tenor,T2443,Trigger)</f>
        <v>56702</v>
      </c>
      <c r="V2443" s="22" t="e">
        <f>_xll.qlIndexFixing($V$1,S2443,,Trigger)</f>
        <v>#NUM!</v>
      </c>
      <c r="W2443" s="22" t="e">
        <f>_xll.qlIndexFixing($W$1,S2443,,Trigger)</f>
        <v>#NUM!</v>
      </c>
      <c r="X2443" s="17" t="e">
        <f t="shared" si="38"/>
        <v>#NUM!</v>
      </c>
    </row>
    <row r="2444" spans="18:24" x14ac:dyDescent="0.2">
      <c r="R2444" s="17" t="s">
        <v>21</v>
      </c>
      <c r="S2444" s="18">
        <f>_xll.qlInterestRateIndexFixingDate(IborIndex&amp;Tenor,T2444,Trigger)</f>
        <v>56524</v>
      </c>
      <c r="T2444" s="18">
        <f>_xll.qlCalendarAdvance(Calendar,T2443,R2444,"f",,Trigger)</f>
        <v>56528</v>
      </c>
      <c r="U2444" s="18">
        <f>_xll.qlInterestRateIndexMaturity(IborIndex&amp;Tenor,T2444,Trigger)</f>
        <v>56710</v>
      </c>
      <c r="V2444" s="22" t="e">
        <f>_xll.qlIndexFixing($V$1,S2444,,Trigger)</f>
        <v>#NUM!</v>
      </c>
      <c r="W2444" s="22" t="e">
        <f>_xll.qlIndexFixing($W$1,S2444,,Trigger)</f>
        <v>#NUM!</v>
      </c>
      <c r="X2444" s="17" t="e">
        <f t="shared" si="38"/>
        <v>#NUM!</v>
      </c>
    </row>
    <row r="2445" spans="18:24" x14ac:dyDescent="0.2">
      <c r="R2445" s="17" t="s">
        <v>21</v>
      </c>
      <c r="S2445" s="18">
        <f>_xll.qlInterestRateIndexFixingDate(IborIndex&amp;Tenor,T2445,Trigger)</f>
        <v>56531</v>
      </c>
      <c r="T2445" s="18">
        <f>_xll.qlCalendarAdvance(Calendar,T2444,R2445,"f",,Trigger)</f>
        <v>56535</v>
      </c>
      <c r="U2445" s="18">
        <f>_xll.qlInterestRateIndexMaturity(IborIndex&amp;Tenor,T2445,Trigger)</f>
        <v>56717</v>
      </c>
      <c r="V2445" s="22" t="e">
        <f>_xll.qlIndexFixing($V$1,S2445,,Trigger)</f>
        <v>#NUM!</v>
      </c>
      <c r="W2445" s="22" t="e">
        <f>_xll.qlIndexFixing($W$1,S2445,,Trigger)</f>
        <v>#NUM!</v>
      </c>
      <c r="X2445" s="17" t="e">
        <f t="shared" si="38"/>
        <v>#NUM!</v>
      </c>
    </row>
    <row r="2446" spans="18:24" x14ac:dyDescent="0.2">
      <c r="R2446" s="17" t="s">
        <v>21</v>
      </c>
      <c r="S2446" s="18">
        <f>_xll.qlInterestRateIndexFixingDate(IborIndex&amp;Tenor,T2446,Trigger)</f>
        <v>56538</v>
      </c>
      <c r="T2446" s="18">
        <f>_xll.qlCalendarAdvance(Calendar,T2445,R2446,"f",,Trigger)</f>
        <v>56542</v>
      </c>
      <c r="U2446" s="18">
        <f>_xll.qlInterestRateIndexMaturity(IborIndex&amp;Tenor,T2446,Trigger)</f>
        <v>56724</v>
      </c>
      <c r="V2446" s="22" t="e">
        <f>_xll.qlIndexFixing($V$1,S2446,,Trigger)</f>
        <v>#NUM!</v>
      </c>
      <c r="W2446" s="22" t="e">
        <f>_xll.qlIndexFixing($W$1,S2446,,Trigger)</f>
        <v>#NUM!</v>
      </c>
      <c r="X2446" s="17" t="e">
        <f t="shared" si="38"/>
        <v>#NUM!</v>
      </c>
    </row>
    <row r="2447" spans="18:24" x14ac:dyDescent="0.2">
      <c r="R2447" s="17" t="s">
        <v>21</v>
      </c>
      <c r="S2447" s="18">
        <f>_xll.qlInterestRateIndexFixingDate(IborIndex&amp;Tenor,T2447,Trigger)</f>
        <v>56545</v>
      </c>
      <c r="T2447" s="18">
        <f>_xll.qlCalendarAdvance(Calendar,T2446,R2447,"f",,Trigger)</f>
        <v>56549</v>
      </c>
      <c r="U2447" s="18">
        <f>_xll.qlInterestRateIndexMaturity(IborIndex&amp;Tenor,T2447,Trigger)</f>
        <v>56731</v>
      </c>
      <c r="V2447" s="22" t="e">
        <f>_xll.qlIndexFixing($V$1,S2447,,Trigger)</f>
        <v>#NUM!</v>
      </c>
      <c r="W2447" s="22" t="e">
        <f>_xll.qlIndexFixing($W$1,S2447,,Trigger)</f>
        <v>#NUM!</v>
      </c>
      <c r="X2447" s="17" t="e">
        <f t="shared" si="38"/>
        <v>#NUM!</v>
      </c>
    </row>
    <row r="2448" spans="18:24" x14ac:dyDescent="0.2">
      <c r="R2448" s="17" t="s">
        <v>21</v>
      </c>
      <c r="S2448" s="18">
        <f>_xll.qlInterestRateIndexFixingDate(IborIndex&amp;Tenor,T2448,Trigger)</f>
        <v>56552</v>
      </c>
      <c r="T2448" s="18">
        <f>_xll.qlCalendarAdvance(Calendar,T2447,R2448,"f",,Trigger)</f>
        <v>56556</v>
      </c>
      <c r="U2448" s="18">
        <f>_xll.qlInterestRateIndexMaturity(IborIndex&amp;Tenor,T2448,Trigger)</f>
        <v>56737</v>
      </c>
      <c r="V2448" s="22" t="e">
        <f>_xll.qlIndexFixing($V$1,S2448,,Trigger)</f>
        <v>#NUM!</v>
      </c>
      <c r="W2448" s="22" t="e">
        <f>_xll.qlIndexFixing($W$1,S2448,,Trigger)</f>
        <v>#NUM!</v>
      </c>
      <c r="X2448" s="17" t="e">
        <f t="shared" si="38"/>
        <v>#NUM!</v>
      </c>
    </row>
    <row r="2449" spans="18:24" x14ac:dyDescent="0.2">
      <c r="R2449" s="17" t="s">
        <v>21</v>
      </c>
      <c r="S2449" s="18">
        <f>_xll.qlInterestRateIndexFixingDate(IborIndex&amp;Tenor,T2449,Trigger)</f>
        <v>56559</v>
      </c>
      <c r="T2449" s="18">
        <f>_xll.qlCalendarAdvance(Calendar,T2448,R2449,"f",,Trigger)</f>
        <v>56563</v>
      </c>
      <c r="U2449" s="18">
        <f>_xll.qlInterestRateIndexMaturity(IborIndex&amp;Tenor,T2449,Trigger)</f>
        <v>56744</v>
      </c>
      <c r="V2449" s="22" t="e">
        <f>_xll.qlIndexFixing($V$1,S2449,,Trigger)</f>
        <v>#NUM!</v>
      </c>
      <c r="W2449" s="22" t="e">
        <f>_xll.qlIndexFixing($W$1,S2449,,Trigger)</f>
        <v>#NUM!</v>
      </c>
      <c r="X2449" s="17" t="e">
        <f t="shared" si="38"/>
        <v>#NUM!</v>
      </c>
    </row>
    <row r="2450" spans="18:24" x14ac:dyDescent="0.2">
      <c r="R2450" s="17" t="s">
        <v>21</v>
      </c>
      <c r="S2450" s="18">
        <f>_xll.qlInterestRateIndexFixingDate(IborIndex&amp;Tenor,T2450,Trigger)</f>
        <v>56566</v>
      </c>
      <c r="T2450" s="18">
        <f>_xll.qlCalendarAdvance(Calendar,T2449,R2450,"f",,Trigger)</f>
        <v>56570</v>
      </c>
      <c r="U2450" s="18">
        <f>_xll.qlInterestRateIndexMaturity(IborIndex&amp;Tenor,T2450,Trigger)</f>
        <v>56751</v>
      </c>
      <c r="V2450" s="22" t="e">
        <f>_xll.qlIndexFixing($V$1,S2450,,Trigger)</f>
        <v>#NUM!</v>
      </c>
      <c r="W2450" s="22" t="e">
        <f>_xll.qlIndexFixing($W$1,S2450,,Trigger)</f>
        <v>#NUM!</v>
      </c>
      <c r="X2450" s="17" t="e">
        <f t="shared" si="38"/>
        <v>#NUM!</v>
      </c>
    </row>
    <row r="2451" spans="18:24" x14ac:dyDescent="0.2">
      <c r="R2451" s="17" t="s">
        <v>21</v>
      </c>
      <c r="S2451" s="18">
        <f>_xll.qlInterestRateIndexFixingDate(IborIndex&amp;Tenor,T2451,Trigger)</f>
        <v>56573</v>
      </c>
      <c r="T2451" s="18">
        <f>_xll.qlCalendarAdvance(Calendar,T2450,R2451,"f",,Trigger)</f>
        <v>56577</v>
      </c>
      <c r="U2451" s="18">
        <f>_xll.qlInterestRateIndexMaturity(IborIndex&amp;Tenor,T2451,Trigger)</f>
        <v>56758</v>
      </c>
      <c r="V2451" s="22" t="e">
        <f>_xll.qlIndexFixing($V$1,S2451,,Trigger)</f>
        <v>#NUM!</v>
      </c>
      <c r="W2451" s="22" t="e">
        <f>_xll.qlIndexFixing($W$1,S2451,,Trigger)</f>
        <v>#NUM!</v>
      </c>
      <c r="X2451" s="17" t="e">
        <f t="shared" si="38"/>
        <v>#NUM!</v>
      </c>
    </row>
    <row r="2452" spans="18:24" x14ac:dyDescent="0.2">
      <c r="R2452" s="17" t="s">
        <v>21</v>
      </c>
      <c r="S2452" s="18">
        <f>_xll.qlInterestRateIndexFixingDate(IborIndex&amp;Tenor,T2452,Trigger)</f>
        <v>56580</v>
      </c>
      <c r="T2452" s="18">
        <f>_xll.qlCalendarAdvance(Calendar,T2451,R2452,"f",,Trigger)</f>
        <v>56584</v>
      </c>
      <c r="U2452" s="18">
        <f>_xll.qlInterestRateIndexMaturity(IborIndex&amp;Tenor,T2452,Trigger)</f>
        <v>56766</v>
      </c>
      <c r="V2452" s="22" t="e">
        <f>_xll.qlIndexFixing($V$1,S2452,,Trigger)</f>
        <v>#NUM!</v>
      </c>
      <c r="W2452" s="22" t="e">
        <f>_xll.qlIndexFixing($W$1,S2452,,Trigger)</f>
        <v>#NUM!</v>
      </c>
      <c r="X2452" s="17" t="e">
        <f t="shared" si="38"/>
        <v>#NUM!</v>
      </c>
    </row>
    <row r="2453" spans="18:24" x14ac:dyDescent="0.2">
      <c r="R2453" s="17" t="s">
        <v>21</v>
      </c>
      <c r="S2453" s="18">
        <f>_xll.qlInterestRateIndexFixingDate(IborIndex&amp;Tenor,T2453,Trigger)</f>
        <v>56587</v>
      </c>
      <c r="T2453" s="18">
        <f>_xll.qlCalendarAdvance(Calendar,T2452,R2453,"f",,Trigger)</f>
        <v>56591</v>
      </c>
      <c r="U2453" s="18">
        <f>_xll.qlInterestRateIndexMaturity(IborIndex&amp;Tenor,T2453,Trigger)</f>
        <v>56773</v>
      </c>
      <c r="V2453" s="22" t="e">
        <f>_xll.qlIndexFixing($V$1,S2453,,Trigger)</f>
        <v>#NUM!</v>
      </c>
      <c r="W2453" s="22" t="e">
        <f>_xll.qlIndexFixing($W$1,S2453,,Trigger)</f>
        <v>#NUM!</v>
      </c>
      <c r="X2453" s="17" t="e">
        <f t="shared" si="38"/>
        <v>#NUM!</v>
      </c>
    </row>
    <row r="2454" spans="18:24" x14ac:dyDescent="0.2">
      <c r="R2454" s="17" t="s">
        <v>21</v>
      </c>
      <c r="S2454" s="18">
        <f>_xll.qlInterestRateIndexFixingDate(IborIndex&amp;Tenor,T2454,Trigger)</f>
        <v>56594</v>
      </c>
      <c r="T2454" s="18">
        <f>_xll.qlCalendarAdvance(Calendar,T2453,R2454,"f",,Trigger)</f>
        <v>56598</v>
      </c>
      <c r="U2454" s="18">
        <f>_xll.qlInterestRateIndexMaturity(IborIndex&amp;Tenor,T2454,Trigger)</f>
        <v>56780</v>
      </c>
      <c r="V2454" s="22" t="e">
        <f>_xll.qlIndexFixing($V$1,S2454,,Trigger)</f>
        <v>#NUM!</v>
      </c>
      <c r="W2454" s="22" t="e">
        <f>_xll.qlIndexFixing($W$1,S2454,,Trigger)</f>
        <v>#NUM!</v>
      </c>
      <c r="X2454" s="17" t="e">
        <f t="shared" si="38"/>
        <v>#NUM!</v>
      </c>
    </row>
    <row r="2455" spans="18:24" x14ac:dyDescent="0.2">
      <c r="R2455" s="17" t="s">
        <v>21</v>
      </c>
      <c r="S2455" s="18">
        <f>_xll.qlInterestRateIndexFixingDate(IborIndex&amp;Tenor,T2455,Trigger)</f>
        <v>56601</v>
      </c>
      <c r="T2455" s="18">
        <f>_xll.qlCalendarAdvance(Calendar,T2454,R2455,"f",,Trigger)</f>
        <v>56605</v>
      </c>
      <c r="U2455" s="18">
        <f>_xll.qlInterestRateIndexMaturity(IborIndex&amp;Tenor,T2455,Trigger)</f>
        <v>56787</v>
      </c>
      <c r="V2455" s="22" t="e">
        <f>_xll.qlIndexFixing($V$1,S2455,,Trigger)</f>
        <v>#NUM!</v>
      </c>
      <c r="W2455" s="22" t="e">
        <f>_xll.qlIndexFixing($W$1,S2455,,Trigger)</f>
        <v>#NUM!</v>
      </c>
      <c r="X2455" s="17" t="e">
        <f t="shared" si="38"/>
        <v>#NUM!</v>
      </c>
    </row>
    <row r="2456" spans="18:24" x14ac:dyDescent="0.2">
      <c r="R2456" s="17" t="s">
        <v>21</v>
      </c>
      <c r="S2456" s="18">
        <f>_xll.qlInterestRateIndexFixingDate(IborIndex&amp;Tenor,T2456,Trigger)</f>
        <v>56607</v>
      </c>
      <c r="T2456" s="18">
        <f>_xll.qlCalendarAdvance(Calendar,T2455,R2456,"f",,Trigger)</f>
        <v>56612</v>
      </c>
      <c r="U2456" s="18">
        <f>_xll.qlInterestRateIndexMaturity(IborIndex&amp;Tenor,T2456,Trigger)</f>
        <v>56794</v>
      </c>
      <c r="V2456" s="22" t="e">
        <f>_xll.qlIndexFixing($V$1,S2456,,Trigger)</f>
        <v>#NUM!</v>
      </c>
      <c r="W2456" s="22" t="e">
        <f>_xll.qlIndexFixing($W$1,S2456,,Trigger)</f>
        <v>#NUM!</v>
      </c>
      <c r="X2456" s="17" t="e">
        <f t="shared" si="38"/>
        <v>#NUM!</v>
      </c>
    </row>
    <row r="2457" spans="18:24" x14ac:dyDescent="0.2">
      <c r="R2457" s="17" t="s">
        <v>21</v>
      </c>
      <c r="S2457" s="18">
        <f>_xll.qlInterestRateIndexFixingDate(IborIndex&amp;Tenor,T2457,Trigger)</f>
        <v>56614</v>
      </c>
      <c r="T2457" s="18">
        <f>_xll.qlCalendarAdvance(Calendar,T2456,R2457,"f",,Trigger)</f>
        <v>56619</v>
      </c>
      <c r="U2457" s="18">
        <f>_xll.qlInterestRateIndexMaturity(IborIndex&amp;Tenor,T2457,Trigger)</f>
        <v>56800</v>
      </c>
      <c r="V2457" s="22" t="e">
        <f>_xll.qlIndexFixing($V$1,S2457,,Trigger)</f>
        <v>#NUM!</v>
      </c>
      <c r="W2457" s="22" t="e">
        <f>_xll.qlIndexFixing($W$1,S2457,,Trigger)</f>
        <v>#NUM!</v>
      </c>
      <c r="X2457" s="17" t="e">
        <f t="shared" si="38"/>
        <v>#NUM!</v>
      </c>
    </row>
    <row r="2458" spans="18:24" x14ac:dyDescent="0.2">
      <c r="R2458" s="17" t="s">
        <v>21</v>
      </c>
      <c r="S2458" s="18">
        <f>_xll.qlInterestRateIndexFixingDate(IborIndex&amp;Tenor,T2458,Trigger)</f>
        <v>56622</v>
      </c>
      <c r="T2458" s="18">
        <f>_xll.qlCalendarAdvance(Calendar,T2457,R2458,"f",,Trigger)</f>
        <v>56626</v>
      </c>
      <c r="U2458" s="18">
        <f>_xll.qlInterestRateIndexMaturity(IborIndex&amp;Tenor,T2458,Trigger)</f>
        <v>56807</v>
      </c>
      <c r="V2458" s="22" t="e">
        <f>_xll.qlIndexFixing($V$1,S2458,,Trigger)</f>
        <v>#NUM!</v>
      </c>
      <c r="W2458" s="22" t="e">
        <f>_xll.qlIndexFixing($W$1,S2458,,Trigger)</f>
        <v>#NUM!</v>
      </c>
      <c r="X2458" s="17" t="e">
        <f t="shared" si="38"/>
        <v>#NUM!</v>
      </c>
    </row>
    <row r="2459" spans="18:24" x14ac:dyDescent="0.2">
      <c r="R2459" s="17" t="s">
        <v>21</v>
      </c>
      <c r="S2459" s="18">
        <f>_xll.qlInterestRateIndexFixingDate(IborIndex&amp;Tenor,T2459,Trigger)</f>
        <v>56629</v>
      </c>
      <c r="T2459" s="18">
        <f>_xll.qlCalendarAdvance(Calendar,T2458,R2459,"f",,Trigger)</f>
        <v>56633</v>
      </c>
      <c r="U2459" s="18">
        <f>_xll.qlInterestRateIndexMaturity(IborIndex&amp;Tenor,T2459,Trigger)</f>
        <v>56814</v>
      </c>
      <c r="V2459" s="22" t="e">
        <f>_xll.qlIndexFixing($V$1,S2459,,Trigger)</f>
        <v>#NUM!</v>
      </c>
      <c r="W2459" s="22" t="e">
        <f>_xll.qlIndexFixing($W$1,S2459,,Trigger)</f>
        <v>#NUM!</v>
      </c>
      <c r="X2459" s="17" t="e">
        <f t="shared" si="38"/>
        <v>#NUM!</v>
      </c>
    </row>
    <row r="2460" spans="18:24" x14ac:dyDescent="0.2">
      <c r="R2460" s="17" t="s">
        <v>21</v>
      </c>
      <c r="S2460" s="18">
        <f>_xll.qlInterestRateIndexFixingDate(IborIndex&amp;Tenor,T2460,Trigger)</f>
        <v>56636</v>
      </c>
      <c r="T2460" s="18">
        <f>_xll.qlCalendarAdvance(Calendar,T2459,R2460,"f",,Trigger)</f>
        <v>56640</v>
      </c>
      <c r="U2460" s="18">
        <f>_xll.qlInterestRateIndexMaturity(IborIndex&amp;Tenor,T2460,Trigger)</f>
        <v>56821</v>
      </c>
      <c r="V2460" s="22" t="e">
        <f>_xll.qlIndexFixing($V$1,S2460,,Trigger)</f>
        <v>#NUM!</v>
      </c>
      <c r="W2460" s="22" t="e">
        <f>_xll.qlIndexFixing($W$1,S2460,,Trigger)</f>
        <v>#NUM!</v>
      </c>
      <c r="X2460" s="17" t="e">
        <f t="shared" ref="X2460:X2523" si="39">(V2460-W2460)*10000</f>
        <v>#NUM!</v>
      </c>
    </row>
    <row r="2461" spans="18:24" x14ac:dyDescent="0.2">
      <c r="R2461" s="17" t="s">
        <v>21</v>
      </c>
      <c r="S2461" s="18">
        <f>_xll.qlInterestRateIndexFixingDate(IborIndex&amp;Tenor,T2461,Trigger)</f>
        <v>56643</v>
      </c>
      <c r="T2461" s="18">
        <f>_xll.qlCalendarAdvance(Calendar,T2460,R2461,"f",,Trigger)</f>
        <v>56647</v>
      </c>
      <c r="U2461" s="18">
        <f>_xll.qlInterestRateIndexMaturity(IborIndex&amp;Tenor,T2461,Trigger)</f>
        <v>56828</v>
      </c>
      <c r="V2461" s="22" t="e">
        <f>_xll.qlIndexFixing($V$1,S2461,,Trigger)</f>
        <v>#NUM!</v>
      </c>
      <c r="W2461" s="22" t="e">
        <f>_xll.qlIndexFixing($W$1,S2461,,Trigger)</f>
        <v>#NUM!</v>
      </c>
      <c r="X2461" s="17" t="e">
        <f t="shared" si="39"/>
        <v>#NUM!</v>
      </c>
    </row>
    <row r="2462" spans="18:24" x14ac:dyDescent="0.2">
      <c r="R2462" s="17" t="s">
        <v>21</v>
      </c>
      <c r="S2462" s="18">
        <f>_xll.qlInterestRateIndexFixingDate(IborIndex&amp;Tenor,T2462,Trigger)</f>
        <v>56650</v>
      </c>
      <c r="T2462" s="18">
        <f>_xll.qlCalendarAdvance(Calendar,T2461,R2462,"f",,Trigger)</f>
        <v>56654</v>
      </c>
      <c r="U2462" s="18">
        <f>_xll.qlInterestRateIndexMaturity(IborIndex&amp;Tenor,T2462,Trigger)</f>
        <v>56835</v>
      </c>
      <c r="V2462" s="22" t="e">
        <f>_xll.qlIndexFixing($V$1,S2462,,Trigger)</f>
        <v>#NUM!</v>
      </c>
      <c r="W2462" s="22" t="e">
        <f>_xll.qlIndexFixing($W$1,S2462,,Trigger)</f>
        <v>#NUM!</v>
      </c>
      <c r="X2462" s="17" t="e">
        <f t="shared" si="39"/>
        <v>#NUM!</v>
      </c>
    </row>
    <row r="2463" spans="18:24" x14ac:dyDescent="0.2">
      <c r="R2463" s="17" t="s">
        <v>21</v>
      </c>
      <c r="S2463" s="18">
        <f>_xll.qlInterestRateIndexFixingDate(IborIndex&amp;Tenor,T2463,Trigger)</f>
        <v>56657</v>
      </c>
      <c r="T2463" s="18">
        <f>_xll.qlCalendarAdvance(Calendar,T2462,R2463,"f",,Trigger)</f>
        <v>56661</v>
      </c>
      <c r="U2463" s="18">
        <f>_xll.qlInterestRateIndexMaturity(IborIndex&amp;Tenor,T2463,Trigger)</f>
        <v>56842</v>
      </c>
      <c r="V2463" s="22" t="e">
        <f>_xll.qlIndexFixing($V$1,S2463,,Trigger)</f>
        <v>#NUM!</v>
      </c>
      <c r="W2463" s="22" t="e">
        <f>_xll.qlIndexFixing($W$1,S2463,,Trigger)</f>
        <v>#NUM!</v>
      </c>
      <c r="X2463" s="17" t="e">
        <f t="shared" si="39"/>
        <v>#NUM!</v>
      </c>
    </row>
    <row r="2464" spans="18:24" x14ac:dyDescent="0.2">
      <c r="R2464" s="17" t="s">
        <v>21</v>
      </c>
      <c r="S2464" s="18">
        <f>_xll.qlInterestRateIndexFixingDate(IborIndex&amp;Tenor,T2464,Trigger)</f>
        <v>56664</v>
      </c>
      <c r="T2464" s="18">
        <f>_xll.qlCalendarAdvance(Calendar,T2463,R2464,"f",,Trigger)</f>
        <v>56668</v>
      </c>
      <c r="U2464" s="18">
        <f>_xll.qlInterestRateIndexMaturity(IborIndex&amp;Tenor,T2464,Trigger)</f>
        <v>56849</v>
      </c>
      <c r="V2464" s="22" t="e">
        <f>_xll.qlIndexFixing($V$1,S2464,,Trigger)</f>
        <v>#NUM!</v>
      </c>
      <c r="W2464" s="22" t="e">
        <f>_xll.qlIndexFixing($W$1,S2464,,Trigger)</f>
        <v>#NUM!</v>
      </c>
      <c r="X2464" s="17" t="e">
        <f t="shared" si="39"/>
        <v>#NUM!</v>
      </c>
    </row>
    <row r="2465" spans="18:24" x14ac:dyDescent="0.2">
      <c r="R2465" s="17" t="s">
        <v>21</v>
      </c>
      <c r="S2465" s="18">
        <f>_xll.qlInterestRateIndexFixingDate(IborIndex&amp;Tenor,T2465,Trigger)</f>
        <v>56671</v>
      </c>
      <c r="T2465" s="18">
        <f>_xll.qlCalendarAdvance(Calendar,T2464,R2465,"f",,Trigger)</f>
        <v>56675</v>
      </c>
      <c r="U2465" s="18">
        <f>_xll.qlInterestRateIndexMaturity(IborIndex&amp;Tenor,T2465,Trigger)</f>
        <v>56859</v>
      </c>
      <c r="V2465" s="22" t="e">
        <f>_xll.qlIndexFixing($V$1,S2465,,Trigger)</f>
        <v>#NUM!</v>
      </c>
      <c r="W2465" s="22" t="e">
        <f>_xll.qlIndexFixing($W$1,S2465,,Trigger)</f>
        <v>#NUM!</v>
      </c>
      <c r="X2465" s="17" t="e">
        <f t="shared" si="39"/>
        <v>#NUM!</v>
      </c>
    </row>
    <row r="2466" spans="18:24" x14ac:dyDescent="0.2">
      <c r="R2466" s="17" t="s">
        <v>21</v>
      </c>
      <c r="S2466" s="18">
        <f>_xll.qlInterestRateIndexFixingDate(IborIndex&amp;Tenor,T2466,Trigger)</f>
        <v>56678</v>
      </c>
      <c r="T2466" s="18">
        <f>_xll.qlCalendarAdvance(Calendar,T2465,R2466,"f",,Trigger)</f>
        <v>56682</v>
      </c>
      <c r="U2466" s="18">
        <f>_xll.qlInterestRateIndexMaturity(IborIndex&amp;Tenor,T2466,Trigger)</f>
        <v>56866</v>
      </c>
      <c r="V2466" s="22" t="e">
        <f>_xll.qlIndexFixing($V$1,S2466,,Trigger)</f>
        <v>#NUM!</v>
      </c>
      <c r="W2466" s="22" t="e">
        <f>_xll.qlIndexFixing($W$1,S2466,,Trigger)</f>
        <v>#NUM!</v>
      </c>
      <c r="X2466" s="17" t="e">
        <f t="shared" si="39"/>
        <v>#NUM!</v>
      </c>
    </row>
    <row r="2467" spans="18:24" x14ac:dyDescent="0.2">
      <c r="R2467" s="17" t="s">
        <v>21</v>
      </c>
      <c r="S2467" s="18">
        <f>_xll.qlInterestRateIndexFixingDate(IborIndex&amp;Tenor,T2467,Trigger)</f>
        <v>56685</v>
      </c>
      <c r="T2467" s="18">
        <f>_xll.qlCalendarAdvance(Calendar,T2466,R2467,"f",,Trigger)</f>
        <v>56689</v>
      </c>
      <c r="U2467" s="18">
        <f>_xll.qlInterestRateIndexMaturity(IborIndex&amp;Tenor,T2467,Trigger)</f>
        <v>56873</v>
      </c>
      <c r="V2467" s="22" t="e">
        <f>_xll.qlIndexFixing($V$1,S2467,,Trigger)</f>
        <v>#NUM!</v>
      </c>
      <c r="W2467" s="22" t="e">
        <f>_xll.qlIndexFixing($W$1,S2467,,Trigger)</f>
        <v>#NUM!</v>
      </c>
      <c r="X2467" s="17" t="e">
        <f t="shared" si="39"/>
        <v>#NUM!</v>
      </c>
    </row>
    <row r="2468" spans="18:24" x14ac:dyDescent="0.2">
      <c r="R2468" s="17" t="s">
        <v>21</v>
      </c>
      <c r="S2468" s="18">
        <f>_xll.qlInterestRateIndexFixingDate(IborIndex&amp;Tenor,T2468,Trigger)</f>
        <v>56692</v>
      </c>
      <c r="T2468" s="18">
        <f>_xll.qlCalendarAdvance(Calendar,T2467,R2468,"f",,Trigger)</f>
        <v>56696</v>
      </c>
      <c r="U2468" s="18">
        <f>_xll.qlInterestRateIndexMaturity(IborIndex&amp;Tenor,T2468,Trigger)</f>
        <v>56880</v>
      </c>
      <c r="V2468" s="22" t="e">
        <f>_xll.qlIndexFixing($V$1,S2468,,Trigger)</f>
        <v>#NUM!</v>
      </c>
      <c r="W2468" s="22" t="e">
        <f>_xll.qlIndexFixing($W$1,S2468,,Trigger)</f>
        <v>#NUM!</v>
      </c>
      <c r="X2468" s="17" t="e">
        <f t="shared" si="39"/>
        <v>#NUM!</v>
      </c>
    </row>
    <row r="2469" spans="18:24" x14ac:dyDescent="0.2">
      <c r="R2469" s="17" t="s">
        <v>21</v>
      </c>
      <c r="S2469" s="18">
        <f>_xll.qlInterestRateIndexFixingDate(IborIndex&amp;Tenor,T2469,Trigger)</f>
        <v>56699</v>
      </c>
      <c r="T2469" s="18">
        <f>_xll.qlCalendarAdvance(Calendar,T2468,R2469,"f",,Trigger)</f>
        <v>56703</v>
      </c>
      <c r="U2469" s="18">
        <f>_xll.qlInterestRateIndexMaturity(IborIndex&amp;Tenor,T2469,Trigger)</f>
        <v>56887</v>
      </c>
      <c r="V2469" s="22" t="e">
        <f>_xll.qlIndexFixing($V$1,S2469,,Trigger)</f>
        <v>#NUM!</v>
      </c>
      <c r="W2469" s="22" t="e">
        <f>_xll.qlIndexFixing($W$1,S2469,,Trigger)</f>
        <v>#NUM!</v>
      </c>
      <c r="X2469" s="17" t="e">
        <f t="shared" si="39"/>
        <v>#NUM!</v>
      </c>
    </row>
    <row r="2470" spans="18:24" x14ac:dyDescent="0.2">
      <c r="R2470" s="17" t="s">
        <v>21</v>
      </c>
      <c r="S2470" s="18">
        <f>_xll.qlInterestRateIndexFixingDate(IborIndex&amp;Tenor,T2470,Trigger)</f>
        <v>56706</v>
      </c>
      <c r="T2470" s="18">
        <f>_xll.qlCalendarAdvance(Calendar,T2469,R2470,"f",,Trigger)</f>
        <v>56710</v>
      </c>
      <c r="U2470" s="18">
        <f>_xll.qlInterestRateIndexMaturity(IborIndex&amp;Tenor,T2470,Trigger)</f>
        <v>56893</v>
      </c>
      <c r="V2470" s="22" t="e">
        <f>_xll.qlIndexFixing($V$1,S2470,,Trigger)</f>
        <v>#NUM!</v>
      </c>
      <c r="W2470" s="22" t="e">
        <f>_xll.qlIndexFixing($W$1,S2470,,Trigger)</f>
        <v>#NUM!</v>
      </c>
      <c r="X2470" s="17" t="e">
        <f t="shared" si="39"/>
        <v>#NUM!</v>
      </c>
    </row>
    <row r="2471" spans="18:24" x14ac:dyDescent="0.2">
      <c r="R2471" s="17" t="s">
        <v>21</v>
      </c>
      <c r="S2471" s="18">
        <f>_xll.qlInterestRateIndexFixingDate(IborIndex&amp;Tenor,T2471,Trigger)</f>
        <v>56713</v>
      </c>
      <c r="T2471" s="18">
        <f>_xll.qlCalendarAdvance(Calendar,T2470,R2471,"f",,Trigger)</f>
        <v>56717</v>
      </c>
      <c r="U2471" s="18">
        <f>_xll.qlInterestRateIndexMaturity(IborIndex&amp;Tenor,T2471,Trigger)</f>
        <v>56900</v>
      </c>
      <c r="V2471" s="22" t="e">
        <f>_xll.qlIndexFixing($V$1,S2471,,Trigger)</f>
        <v>#NUM!</v>
      </c>
      <c r="W2471" s="22" t="e">
        <f>_xll.qlIndexFixing($W$1,S2471,,Trigger)</f>
        <v>#NUM!</v>
      </c>
      <c r="X2471" s="17" t="e">
        <f t="shared" si="39"/>
        <v>#NUM!</v>
      </c>
    </row>
    <row r="2472" spans="18:24" x14ac:dyDescent="0.2">
      <c r="R2472" s="17" t="s">
        <v>21</v>
      </c>
      <c r="S2472" s="18">
        <f>_xll.qlInterestRateIndexFixingDate(IborIndex&amp;Tenor,T2472,Trigger)</f>
        <v>56718</v>
      </c>
      <c r="T2472" s="18">
        <f>_xll.qlCalendarAdvance(Calendar,T2471,R2472,"f",,Trigger)</f>
        <v>56724</v>
      </c>
      <c r="U2472" s="18">
        <f>_xll.qlInterestRateIndexMaturity(IborIndex&amp;Tenor,T2472,Trigger)</f>
        <v>56907</v>
      </c>
      <c r="V2472" s="22" t="e">
        <f>_xll.qlIndexFixing($V$1,S2472,,Trigger)</f>
        <v>#NUM!</v>
      </c>
      <c r="W2472" s="22" t="e">
        <f>_xll.qlIndexFixing($W$1,S2472,,Trigger)</f>
        <v>#NUM!</v>
      </c>
      <c r="X2472" s="17" t="e">
        <f t="shared" si="39"/>
        <v>#NUM!</v>
      </c>
    </row>
    <row r="2473" spans="18:24" x14ac:dyDescent="0.2">
      <c r="R2473" s="17" t="s">
        <v>21</v>
      </c>
      <c r="S2473" s="18">
        <f>_xll.qlInterestRateIndexFixingDate(IborIndex&amp;Tenor,T2473,Trigger)</f>
        <v>56727</v>
      </c>
      <c r="T2473" s="18">
        <f>_xll.qlCalendarAdvance(Calendar,T2472,R2473,"f",,Trigger)</f>
        <v>56731</v>
      </c>
      <c r="U2473" s="18">
        <f>_xll.qlInterestRateIndexMaturity(IborIndex&amp;Tenor,T2473,Trigger)</f>
        <v>56914</v>
      </c>
      <c r="V2473" s="22" t="e">
        <f>_xll.qlIndexFixing($V$1,S2473,,Trigger)</f>
        <v>#NUM!</v>
      </c>
      <c r="W2473" s="22" t="e">
        <f>_xll.qlIndexFixing($W$1,S2473,,Trigger)</f>
        <v>#NUM!</v>
      </c>
      <c r="X2473" s="17" t="e">
        <f t="shared" si="39"/>
        <v>#NUM!</v>
      </c>
    </row>
    <row r="2474" spans="18:24" x14ac:dyDescent="0.2">
      <c r="R2474" s="17" t="s">
        <v>21</v>
      </c>
      <c r="S2474" s="18">
        <f>_xll.qlInterestRateIndexFixingDate(IborIndex&amp;Tenor,T2474,Trigger)</f>
        <v>56734</v>
      </c>
      <c r="T2474" s="18">
        <f>_xll.qlCalendarAdvance(Calendar,T2473,R2474,"f",,Trigger)</f>
        <v>56738</v>
      </c>
      <c r="U2474" s="18">
        <f>_xll.qlInterestRateIndexMaturity(IborIndex&amp;Tenor,T2474,Trigger)</f>
        <v>56922</v>
      </c>
      <c r="V2474" s="22" t="e">
        <f>_xll.qlIndexFixing($V$1,S2474,,Trigger)</f>
        <v>#NUM!</v>
      </c>
      <c r="W2474" s="22" t="e">
        <f>_xll.qlIndexFixing($W$1,S2474,,Trigger)</f>
        <v>#NUM!</v>
      </c>
      <c r="X2474" s="17" t="e">
        <f t="shared" si="39"/>
        <v>#NUM!</v>
      </c>
    </row>
    <row r="2475" spans="18:24" x14ac:dyDescent="0.2">
      <c r="R2475" s="17" t="s">
        <v>21</v>
      </c>
      <c r="S2475" s="18">
        <f>_xll.qlInterestRateIndexFixingDate(IborIndex&amp;Tenor,T2475,Trigger)</f>
        <v>56741</v>
      </c>
      <c r="T2475" s="18">
        <f>_xll.qlCalendarAdvance(Calendar,T2474,R2475,"f",,Trigger)</f>
        <v>56745</v>
      </c>
      <c r="U2475" s="18">
        <f>_xll.qlInterestRateIndexMaturity(IborIndex&amp;Tenor,T2475,Trigger)</f>
        <v>56929</v>
      </c>
      <c r="V2475" s="22" t="e">
        <f>_xll.qlIndexFixing($V$1,S2475,,Trigger)</f>
        <v>#NUM!</v>
      </c>
      <c r="W2475" s="22" t="e">
        <f>_xll.qlIndexFixing($W$1,S2475,,Trigger)</f>
        <v>#NUM!</v>
      </c>
      <c r="X2475" s="17" t="e">
        <f t="shared" si="39"/>
        <v>#NUM!</v>
      </c>
    </row>
    <row r="2476" spans="18:24" x14ac:dyDescent="0.2">
      <c r="R2476" s="17" t="s">
        <v>21</v>
      </c>
      <c r="S2476" s="18">
        <f>_xll.qlInterestRateIndexFixingDate(IborIndex&amp;Tenor,T2476,Trigger)</f>
        <v>56748</v>
      </c>
      <c r="T2476" s="18">
        <f>_xll.qlCalendarAdvance(Calendar,T2475,R2476,"f",,Trigger)</f>
        <v>56752</v>
      </c>
      <c r="U2476" s="18">
        <f>_xll.qlInterestRateIndexMaturity(IborIndex&amp;Tenor,T2476,Trigger)</f>
        <v>56936</v>
      </c>
      <c r="V2476" s="22" t="e">
        <f>_xll.qlIndexFixing($V$1,S2476,,Trigger)</f>
        <v>#NUM!</v>
      </c>
      <c r="W2476" s="22" t="e">
        <f>_xll.qlIndexFixing($W$1,S2476,,Trigger)</f>
        <v>#NUM!</v>
      </c>
      <c r="X2476" s="17" t="e">
        <f t="shared" si="39"/>
        <v>#NUM!</v>
      </c>
    </row>
    <row r="2477" spans="18:24" x14ac:dyDescent="0.2">
      <c r="R2477" s="17" t="s">
        <v>21</v>
      </c>
      <c r="S2477" s="18">
        <f>_xll.qlInterestRateIndexFixingDate(IborIndex&amp;Tenor,T2477,Trigger)</f>
        <v>56755</v>
      </c>
      <c r="T2477" s="18">
        <f>_xll.qlCalendarAdvance(Calendar,T2476,R2477,"f",,Trigger)</f>
        <v>56759</v>
      </c>
      <c r="U2477" s="18">
        <f>_xll.qlInterestRateIndexMaturity(IborIndex&amp;Tenor,T2477,Trigger)</f>
        <v>56943</v>
      </c>
      <c r="V2477" s="22" t="e">
        <f>_xll.qlIndexFixing($V$1,S2477,,Trigger)</f>
        <v>#NUM!</v>
      </c>
      <c r="W2477" s="22" t="e">
        <f>_xll.qlIndexFixing($W$1,S2477,,Trigger)</f>
        <v>#NUM!</v>
      </c>
      <c r="X2477" s="17" t="e">
        <f t="shared" si="39"/>
        <v>#NUM!</v>
      </c>
    </row>
    <row r="2478" spans="18:24" x14ac:dyDescent="0.2">
      <c r="R2478" s="17" t="s">
        <v>21</v>
      </c>
      <c r="S2478" s="18">
        <f>_xll.qlInterestRateIndexFixingDate(IborIndex&amp;Tenor,T2478,Trigger)</f>
        <v>56762</v>
      </c>
      <c r="T2478" s="18">
        <f>_xll.qlCalendarAdvance(Calendar,T2477,R2478,"f",,Trigger)</f>
        <v>56766</v>
      </c>
      <c r="U2478" s="18">
        <f>_xll.qlInterestRateIndexMaturity(IborIndex&amp;Tenor,T2478,Trigger)</f>
        <v>56949</v>
      </c>
      <c r="V2478" s="22" t="e">
        <f>_xll.qlIndexFixing($V$1,S2478,,Trigger)</f>
        <v>#NUM!</v>
      </c>
      <c r="W2478" s="22" t="e">
        <f>_xll.qlIndexFixing($W$1,S2478,,Trigger)</f>
        <v>#NUM!</v>
      </c>
      <c r="X2478" s="17" t="e">
        <f t="shared" si="39"/>
        <v>#NUM!</v>
      </c>
    </row>
    <row r="2479" spans="18:24" x14ac:dyDescent="0.2">
      <c r="R2479" s="17" t="s">
        <v>21</v>
      </c>
      <c r="S2479" s="18">
        <f>_xll.qlInterestRateIndexFixingDate(IborIndex&amp;Tenor,T2479,Trigger)</f>
        <v>56769</v>
      </c>
      <c r="T2479" s="18">
        <f>_xll.qlCalendarAdvance(Calendar,T2478,R2479,"f",,Trigger)</f>
        <v>56773</v>
      </c>
      <c r="U2479" s="18">
        <f>_xll.qlInterestRateIndexMaturity(IborIndex&amp;Tenor,T2479,Trigger)</f>
        <v>56956</v>
      </c>
      <c r="V2479" s="22" t="e">
        <f>_xll.qlIndexFixing($V$1,S2479,,Trigger)</f>
        <v>#NUM!</v>
      </c>
      <c r="W2479" s="22" t="e">
        <f>_xll.qlIndexFixing($W$1,S2479,,Trigger)</f>
        <v>#NUM!</v>
      </c>
      <c r="X2479" s="17" t="e">
        <f t="shared" si="39"/>
        <v>#NUM!</v>
      </c>
    </row>
    <row r="2480" spans="18:24" x14ac:dyDescent="0.2">
      <c r="R2480" s="17" t="s">
        <v>21</v>
      </c>
      <c r="S2480" s="18">
        <f>_xll.qlInterestRateIndexFixingDate(IborIndex&amp;Tenor,T2480,Trigger)</f>
        <v>56776</v>
      </c>
      <c r="T2480" s="18">
        <f>_xll.qlCalendarAdvance(Calendar,T2479,R2480,"f",,Trigger)</f>
        <v>56780</v>
      </c>
      <c r="U2480" s="18">
        <f>_xll.qlInterestRateIndexMaturity(IborIndex&amp;Tenor,T2480,Trigger)</f>
        <v>56963</v>
      </c>
      <c r="V2480" s="22" t="e">
        <f>_xll.qlIndexFixing($V$1,S2480,,Trigger)</f>
        <v>#NUM!</v>
      </c>
      <c r="W2480" s="22" t="e">
        <f>_xll.qlIndexFixing($W$1,S2480,,Trigger)</f>
        <v>#NUM!</v>
      </c>
      <c r="X2480" s="17" t="e">
        <f t="shared" si="39"/>
        <v>#NUM!</v>
      </c>
    </row>
    <row r="2481" spans="18:24" x14ac:dyDescent="0.2">
      <c r="R2481" s="17" t="s">
        <v>21</v>
      </c>
      <c r="S2481" s="18">
        <f>_xll.qlInterestRateIndexFixingDate(IborIndex&amp;Tenor,T2481,Trigger)</f>
        <v>56783</v>
      </c>
      <c r="T2481" s="18">
        <f>_xll.qlCalendarAdvance(Calendar,T2480,R2481,"f",,Trigger)</f>
        <v>56787</v>
      </c>
      <c r="U2481" s="18">
        <f>_xll.qlInterestRateIndexMaturity(IborIndex&amp;Tenor,T2481,Trigger)</f>
        <v>56970</v>
      </c>
      <c r="V2481" s="22" t="e">
        <f>_xll.qlIndexFixing($V$1,S2481,,Trigger)</f>
        <v>#NUM!</v>
      </c>
      <c r="W2481" s="22" t="e">
        <f>_xll.qlIndexFixing($W$1,S2481,,Trigger)</f>
        <v>#NUM!</v>
      </c>
      <c r="X2481" s="17" t="e">
        <f t="shared" si="39"/>
        <v>#NUM!</v>
      </c>
    </row>
    <row r="2482" spans="18:24" x14ac:dyDescent="0.2">
      <c r="R2482" s="17" t="s">
        <v>21</v>
      </c>
      <c r="S2482" s="18">
        <f>_xll.qlInterestRateIndexFixingDate(IborIndex&amp;Tenor,T2482,Trigger)</f>
        <v>56790</v>
      </c>
      <c r="T2482" s="18">
        <f>_xll.qlCalendarAdvance(Calendar,T2481,R2482,"f",,Trigger)</f>
        <v>56794</v>
      </c>
      <c r="U2482" s="18">
        <f>_xll.qlInterestRateIndexMaturity(IborIndex&amp;Tenor,T2482,Trigger)</f>
        <v>56977</v>
      </c>
      <c r="V2482" s="22" t="e">
        <f>_xll.qlIndexFixing($V$1,S2482,,Trigger)</f>
        <v>#NUM!</v>
      </c>
      <c r="W2482" s="22" t="e">
        <f>_xll.qlIndexFixing($W$1,S2482,,Trigger)</f>
        <v>#NUM!</v>
      </c>
      <c r="X2482" s="17" t="e">
        <f t="shared" si="39"/>
        <v>#NUM!</v>
      </c>
    </row>
    <row r="2483" spans="18:24" x14ac:dyDescent="0.2">
      <c r="R2483" s="17" t="s">
        <v>21</v>
      </c>
      <c r="S2483" s="18">
        <f>_xll.qlInterestRateIndexFixingDate(IborIndex&amp;Tenor,T2483,Trigger)</f>
        <v>56797</v>
      </c>
      <c r="T2483" s="18">
        <f>_xll.qlCalendarAdvance(Calendar,T2482,R2483,"f",,Trigger)</f>
        <v>56801</v>
      </c>
      <c r="U2483" s="18">
        <f>_xll.qlInterestRateIndexMaturity(IborIndex&amp;Tenor,T2483,Trigger)</f>
        <v>56985</v>
      </c>
      <c r="V2483" s="22" t="e">
        <f>_xll.qlIndexFixing($V$1,S2483,,Trigger)</f>
        <v>#NUM!</v>
      </c>
      <c r="W2483" s="22" t="e">
        <f>_xll.qlIndexFixing($W$1,S2483,,Trigger)</f>
        <v>#NUM!</v>
      </c>
      <c r="X2483" s="17" t="e">
        <f t="shared" si="39"/>
        <v>#NUM!</v>
      </c>
    </row>
    <row r="2484" spans="18:24" x14ac:dyDescent="0.2">
      <c r="R2484" s="17" t="s">
        <v>21</v>
      </c>
      <c r="S2484" s="18">
        <f>_xll.qlInterestRateIndexFixingDate(IborIndex&amp;Tenor,T2484,Trigger)</f>
        <v>56804</v>
      </c>
      <c r="T2484" s="18">
        <f>_xll.qlCalendarAdvance(Calendar,T2483,R2484,"f",,Trigger)</f>
        <v>56808</v>
      </c>
      <c r="U2484" s="18">
        <f>_xll.qlInterestRateIndexMaturity(IborIndex&amp;Tenor,T2484,Trigger)</f>
        <v>56992</v>
      </c>
      <c r="V2484" s="22" t="e">
        <f>_xll.qlIndexFixing($V$1,S2484,,Trigger)</f>
        <v>#NUM!</v>
      </c>
      <c r="W2484" s="22" t="e">
        <f>_xll.qlIndexFixing($W$1,S2484,,Trigger)</f>
        <v>#NUM!</v>
      </c>
      <c r="X2484" s="17" t="e">
        <f t="shared" si="39"/>
        <v>#NUM!</v>
      </c>
    </row>
    <row r="2485" spans="18:24" x14ac:dyDescent="0.2">
      <c r="R2485" s="17" t="s">
        <v>21</v>
      </c>
      <c r="S2485" s="18">
        <f>_xll.qlInterestRateIndexFixingDate(IborIndex&amp;Tenor,T2485,Trigger)</f>
        <v>56811</v>
      </c>
      <c r="T2485" s="18">
        <f>_xll.qlCalendarAdvance(Calendar,T2484,R2485,"f",,Trigger)</f>
        <v>56815</v>
      </c>
      <c r="U2485" s="18">
        <f>_xll.qlInterestRateIndexMaturity(IborIndex&amp;Tenor,T2485,Trigger)</f>
        <v>56999</v>
      </c>
      <c r="V2485" s="22" t="e">
        <f>_xll.qlIndexFixing($V$1,S2485,,Trigger)</f>
        <v>#NUM!</v>
      </c>
      <c r="W2485" s="22" t="e">
        <f>_xll.qlIndexFixing($W$1,S2485,,Trigger)</f>
        <v>#NUM!</v>
      </c>
      <c r="X2485" s="17" t="e">
        <f t="shared" si="39"/>
        <v>#NUM!</v>
      </c>
    </row>
    <row r="2486" spans="18:24" x14ac:dyDescent="0.2">
      <c r="R2486" s="17" t="s">
        <v>21</v>
      </c>
      <c r="S2486" s="18">
        <f>_xll.qlInterestRateIndexFixingDate(IborIndex&amp;Tenor,T2486,Trigger)</f>
        <v>56818</v>
      </c>
      <c r="T2486" s="18">
        <f>_xll.qlCalendarAdvance(Calendar,T2485,R2486,"f",,Trigger)</f>
        <v>56822</v>
      </c>
      <c r="U2486" s="18">
        <f>_xll.qlInterestRateIndexMaturity(IborIndex&amp;Tenor,T2486,Trigger)</f>
        <v>57006</v>
      </c>
      <c r="V2486" s="22" t="e">
        <f>_xll.qlIndexFixing($V$1,S2486,,Trigger)</f>
        <v>#NUM!</v>
      </c>
      <c r="W2486" s="22" t="e">
        <f>_xll.qlIndexFixing($W$1,S2486,,Trigger)</f>
        <v>#NUM!</v>
      </c>
      <c r="X2486" s="17" t="e">
        <f t="shared" si="39"/>
        <v>#NUM!</v>
      </c>
    </row>
    <row r="2487" spans="18:24" x14ac:dyDescent="0.2">
      <c r="R2487" s="17" t="s">
        <v>21</v>
      </c>
      <c r="S2487" s="18">
        <f>_xll.qlInterestRateIndexFixingDate(IborIndex&amp;Tenor,T2487,Trigger)</f>
        <v>56825</v>
      </c>
      <c r="T2487" s="18">
        <f>_xll.qlCalendarAdvance(Calendar,T2486,R2487,"f",,Trigger)</f>
        <v>56829</v>
      </c>
      <c r="U2487" s="18">
        <f>_xll.qlInterestRateIndexMaturity(IborIndex&amp;Tenor,T2487,Trigger)</f>
        <v>57013</v>
      </c>
      <c r="V2487" s="22" t="e">
        <f>_xll.qlIndexFixing($V$1,S2487,,Trigger)</f>
        <v>#NUM!</v>
      </c>
      <c r="W2487" s="22" t="e">
        <f>_xll.qlIndexFixing($W$1,S2487,,Trigger)</f>
        <v>#NUM!</v>
      </c>
      <c r="X2487" s="17" t="e">
        <f t="shared" si="39"/>
        <v>#NUM!</v>
      </c>
    </row>
    <row r="2488" spans="18:24" x14ac:dyDescent="0.2">
      <c r="R2488" s="17" t="s">
        <v>21</v>
      </c>
      <c r="S2488" s="18">
        <f>_xll.qlInterestRateIndexFixingDate(IborIndex&amp;Tenor,T2488,Trigger)</f>
        <v>56832</v>
      </c>
      <c r="T2488" s="18">
        <f>_xll.qlCalendarAdvance(Calendar,T2487,R2488,"f",,Trigger)</f>
        <v>56836</v>
      </c>
      <c r="U2488" s="18">
        <f>_xll.qlInterestRateIndexMaturity(IborIndex&amp;Tenor,T2488,Trigger)</f>
        <v>57020</v>
      </c>
      <c r="V2488" s="22" t="e">
        <f>_xll.qlIndexFixing($V$1,S2488,,Trigger)</f>
        <v>#NUM!</v>
      </c>
      <c r="W2488" s="22" t="e">
        <f>_xll.qlIndexFixing($W$1,S2488,,Trigger)</f>
        <v>#NUM!</v>
      </c>
      <c r="X2488" s="17" t="e">
        <f t="shared" si="39"/>
        <v>#NUM!</v>
      </c>
    </row>
    <row r="2489" spans="18:24" x14ac:dyDescent="0.2">
      <c r="R2489" s="17" t="s">
        <v>21</v>
      </c>
      <c r="S2489" s="18">
        <f>_xll.qlInterestRateIndexFixingDate(IborIndex&amp;Tenor,T2489,Trigger)</f>
        <v>56839</v>
      </c>
      <c r="T2489" s="18">
        <f>_xll.qlCalendarAdvance(Calendar,T2488,R2489,"f",,Trigger)</f>
        <v>56843</v>
      </c>
      <c r="U2489" s="18">
        <f>_xll.qlInterestRateIndexMaturity(IborIndex&amp;Tenor,T2489,Trigger)</f>
        <v>57027</v>
      </c>
      <c r="V2489" s="22" t="e">
        <f>_xll.qlIndexFixing($V$1,S2489,,Trigger)</f>
        <v>#NUM!</v>
      </c>
      <c r="W2489" s="22" t="e">
        <f>_xll.qlIndexFixing($W$1,S2489,,Trigger)</f>
        <v>#NUM!</v>
      </c>
      <c r="X2489" s="17" t="e">
        <f t="shared" si="39"/>
        <v>#NUM!</v>
      </c>
    </row>
    <row r="2490" spans="18:24" x14ac:dyDescent="0.2">
      <c r="R2490" s="17" t="s">
        <v>21</v>
      </c>
      <c r="S2490" s="18">
        <f>_xll.qlInterestRateIndexFixingDate(IborIndex&amp;Tenor,T2490,Trigger)</f>
        <v>56846</v>
      </c>
      <c r="T2490" s="18">
        <f>_xll.qlCalendarAdvance(Calendar,T2489,R2490,"f",,Trigger)</f>
        <v>56850</v>
      </c>
      <c r="U2490" s="18">
        <f>_xll.qlInterestRateIndexMaturity(IborIndex&amp;Tenor,T2490,Trigger)</f>
        <v>57034</v>
      </c>
      <c r="V2490" s="22" t="e">
        <f>_xll.qlIndexFixing($V$1,S2490,,Trigger)</f>
        <v>#NUM!</v>
      </c>
      <c r="W2490" s="22" t="e">
        <f>_xll.qlIndexFixing($W$1,S2490,,Trigger)</f>
        <v>#NUM!</v>
      </c>
      <c r="X2490" s="17" t="e">
        <f t="shared" si="39"/>
        <v>#NUM!</v>
      </c>
    </row>
    <row r="2491" spans="18:24" x14ac:dyDescent="0.2">
      <c r="R2491" s="17" t="s">
        <v>21</v>
      </c>
      <c r="S2491" s="18">
        <f>_xll.qlInterestRateIndexFixingDate(IborIndex&amp;Tenor,T2491,Trigger)</f>
        <v>56853</v>
      </c>
      <c r="T2491" s="18">
        <f>_xll.qlCalendarAdvance(Calendar,T2490,R2491,"f",,Trigger)</f>
        <v>56857</v>
      </c>
      <c r="U2491" s="18">
        <f>_xll.qlInterestRateIndexMaturity(IborIndex&amp;Tenor,T2491,Trigger)</f>
        <v>57039</v>
      </c>
      <c r="V2491" s="22" t="e">
        <f>_xll.qlIndexFixing($V$1,S2491,,Trigger)</f>
        <v>#NUM!</v>
      </c>
      <c r="W2491" s="22" t="e">
        <f>_xll.qlIndexFixing($W$1,S2491,,Trigger)</f>
        <v>#NUM!</v>
      </c>
      <c r="X2491" s="17" t="e">
        <f t="shared" si="39"/>
        <v>#NUM!</v>
      </c>
    </row>
    <row r="2492" spans="18:24" x14ac:dyDescent="0.2">
      <c r="R2492" s="17" t="s">
        <v>21</v>
      </c>
      <c r="S2492" s="18">
        <f>_xll.qlInterestRateIndexFixingDate(IborIndex&amp;Tenor,T2492,Trigger)</f>
        <v>56860</v>
      </c>
      <c r="T2492" s="18">
        <f>_xll.qlCalendarAdvance(Calendar,T2491,R2492,"f",,Trigger)</f>
        <v>56864</v>
      </c>
      <c r="U2492" s="18">
        <f>_xll.qlInterestRateIndexMaturity(IborIndex&amp;Tenor,T2492,Trigger)</f>
        <v>57046</v>
      </c>
      <c r="V2492" s="22" t="e">
        <f>_xll.qlIndexFixing($V$1,S2492,,Trigger)</f>
        <v>#NUM!</v>
      </c>
      <c r="W2492" s="22" t="e">
        <f>_xll.qlIndexFixing($W$1,S2492,,Trigger)</f>
        <v>#NUM!</v>
      </c>
      <c r="X2492" s="17" t="e">
        <f t="shared" si="39"/>
        <v>#NUM!</v>
      </c>
    </row>
    <row r="2493" spans="18:24" x14ac:dyDescent="0.2">
      <c r="R2493" s="17" t="s">
        <v>21</v>
      </c>
      <c r="S2493" s="18">
        <f>_xll.qlInterestRateIndexFixingDate(IborIndex&amp;Tenor,T2493,Trigger)</f>
        <v>56867</v>
      </c>
      <c r="T2493" s="18">
        <f>_xll.qlCalendarAdvance(Calendar,T2492,R2493,"f",,Trigger)</f>
        <v>56871</v>
      </c>
      <c r="U2493" s="18">
        <f>_xll.qlInterestRateIndexMaturity(IborIndex&amp;Tenor,T2493,Trigger)</f>
        <v>57053</v>
      </c>
      <c r="V2493" s="22" t="e">
        <f>_xll.qlIndexFixing($V$1,S2493,,Trigger)</f>
        <v>#NUM!</v>
      </c>
      <c r="W2493" s="22" t="e">
        <f>_xll.qlIndexFixing($W$1,S2493,,Trigger)</f>
        <v>#NUM!</v>
      </c>
      <c r="X2493" s="17" t="e">
        <f t="shared" si="39"/>
        <v>#NUM!</v>
      </c>
    </row>
    <row r="2494" spans="18:24" x14ac:dyDescent="0.2">
      <c r="R2494" s="17" t="s">
        <v>21</v>
      </c>
      <c r="S2494" s="18">
        <f>_xll.qlInterestRateIndexFixingDate(IborIndex&amp;Tenor,T2494,Trigger)</f>
        <v>56874</v>
      </c>
      <c r="T2494" s="18">
        <f>_xll.qlCalendarAdvance(Calendar,T2493,R2494,"f",,Trigger)</f>
        <v>56878</v>
      </c>
      <c r="U2494" s="18">
        <f>_xll.qlInterestRateIndexMaturity(IborIndex&amp;Tenor,T2494,Trigger)</f>
        <v>57060</v>
      </c>
      <c r="V2494" s="22" t="e">
        <f>_xll.qlIndexFixing($V$1,S2494,,Trigger)</f>
        <v>#NUM!</v>
      </c>
      <c r="W2494" s="22" t="e">
        <f>_xll.qlIndexFixing($W$1,S2494,,Trigger)</f>
        <v>#NUM!</v>
      </c>
      <c r="X2494" s="17" t="e">
        <f t="shared" si="39"/>
        <v>#NUM!</v>
      </c>
    </row>
    <row r="2495" spans="18:24" x14ac:dyDescent="0.2">
      <c r="R2495" s="17" t="s">
        <v>21</v>
      </c>
      <c r="S2495" s="18">
        <f>_xll.qlInterestRateIndexFixingDate(IborIndex&amp;Tenor,T2495,Trigger)</f>
        <v>56881</v>
      </c>
      <c r="T2495" s="18">
        <f>_xll.qlCalendarAdvance(Calendar,T2494,R2495,"f",,Trigger)</f>
        <v>56885</v>
      </c>
      <c r="U2495" s="18">
        <f>_xll.qlInterestRateIndexMaturity(IborIndex&amp;Tenor,T2495,Trigger)</f>
        <v>57067</v>
      </c>
      <c r="V2495" s="22" t="e">
        <f>_xll.qlIndexFixing($V$1,S2495,,Trigger)</f>
        <v>#NUM!</v>
      </c>
      <c r="W2495" s="22" t="e">
        <f>_xll.qlIndexFixing($W$1,S2495,,Trigger)</f>
        <v>#NUM!</v>
      </c>
      <c r="X2495" s="17" t="e">
        <f t="shared" si="39"/>
        <v>#NUM!</v>
      </c>
    </row>
    <row r="2496" spans="18:24" x14ac:dyDescent="0.2">
      <c r="R2496" s="17" t="s">
        <v>21</v>
      </c>
      <c r="S2496" s="18">
        <f>_xll.qlInterestRateIndexFixingDate(IborIndex&amp;Tenor,T2496,Trigger)</f>
        <v>56888</v>
      </c>
      <c r="T2496" s="18">
        <f>_xll.qlCalendarAdvance(Calendar,T2495,R2496,"f",,Trigger)</f>
        <v>56892</v>
      </c>
      <c r="U2496" s="18">
        <f>_xll.qlInterestRateIndexMaturity(IborIndex&amp;Tenor,T2496,Trigger)</f>
        <v>57075</v>
      </c>
      <c r="V2496" s="22" t="e">
        <f>_xll.qlIndexFixing($V$1,S2496,,Trigger)</f>
        <v>#NUM!</v>
      </c>
      <c r="W2496" s="22" t="e">
        <f>_xll.qlIndexFixing($W$1,S2496,,Trigger)</f>
        <v>#NUM!</v>
      </c>
      <c r="X2496" s="17" t="e">
        <f t="shared" si="39"/>
        <v>#NUM!</v>
      </c>
    </row>
    <row r="2497" spans="18:24" x14ac:dyDescent="0.2">
      <c r="R2497" s="17" t="s">
        <v>21</v>
      </c>
      <c r="S2497" s="18">
        <f>_xll.qlInterestRateIndexFixingDate(IborIndex&amp;Tenor,T2497,Trigger)</f>
        <v>56895</v>
      </c>
      <c r="T2497" s="18">
        <f>_xll.qlCalendarAdvance(Calendar,T2496,R2497,"f",,Trigger)</f>
        <v>56899</v>
      </c>
      <c r="U2497" s="18">
        <f>_xll.qlInterestRateIndexMaturity(IborIndex&amp;Tenor,T2497,Trigger)</f>
        <v>57082</v>
      </c>
      <c r="V2497" s="22" t="e">
        <f>_xll.qlIndexFixing($V$1,S2497,,Trigger)</f>
        <v>#NUM!</v>
      </c>
      <c r="W2497" s="22" t="e">
        <f>_xll.qlIndexFixing($W$1,S2497,,Trigger)</f>
        <v>#NUM!</v>
      </c>
      <c r="X2497" s="17" t="e">
        <f t="shared" si="39"/>
        <v>#NUM!</v>
      </c>
    </row>
    <row r="2498" spans="18:24" x14ac:dyDescent="0.2">
      <c r="R2498" s="17" t="s">
        <v>21</v>
      </c>
      <c r="S2498" s="18">
        <f>_xll.qlInterestRateIndexFixingDate(IborIndex&amp;Tenor,T2498,Trigger)</f>
        <v>56902</v>
      </c>
      <c r="T2498" s="18">
        <f>_xll.qlCalendarAdvance(Calendar,T2497,R2498,"f",,Trigger)</f>
        <v>56906</v>
      </c>
      <c r="U2498" s="18">
        <f>_xll.qlInterestRateIndexMaturity(IborIndex&amp;Tenor,T2498,Trigger)</f>
        <v>57089</v>
      </c>
      <c r="V2498" s="22" t="e">
        <f>_xll.qlIndexFixing($V$1,S2498,,Trigger)</f>
        <v>#NUM!</v>
      </c>
      <c r="W2498" s="22" t="e">
        <f>_xll.qlIndexFixing($W$1,S2498,,Trigger)</f>
        <v>#NUM!</v>
      </c>
      <c r="X2498" s="17" t="e">
        <f t="shared" si="39"/>
        <v>#NUM!</v>
      </c>
    </row>
    <row r="2499" spans="18:24" x14ac:dyDescent="0.2">
      <c r="R2499" s="17" t="s">
        <v>21</v>
      </c>
      <c r="S2499" s="18">
        <f>_xll.qlInterestRateIndexFixingDate(IborIndex&amp;Tenor,T2499,Trigger)</f>
        <v>56909</v>
      </c>
      <c r="T2499" s="18">
        <f>_xll.qlCalendarAdvance(Calendar,T2498,R2499,"f",,Trigger)</f>
        <v>56913</v>
      </c>
      <c r="U2499" s="18">
        <f>_xll.qlInterestRateIndexMaturity(IborIndex&amp;Tenor,T2499,Trigger)</f>
        <v>57096</v>
      </c>
      <c r="V2499" s="22" t="e">
        <f>_xll.qlIndexFixing($V$1,S2499,,Trigger)</f>
        <v>#NUM!</v>
      </c>
      <c r="W2499" s="22" t="e">
        <f>_xll.qlIndexFixing($W$1,S2499,,Trigger)</f>
        <v>#NUM!</v>
      </c>
      <c r="X2499" s="17" t="e">
        <f t="shared" si="39"/>
        <v>#NUM!</v>
      </c>
    </row>
    <row r="2500" spans="18:24" x14ac:dyDescent="0.2">
      <c r="R2500" s="17" t="s">
        <v>21</v>
      </c>
      <c r="S2500" s="18">
        <f>_xll.qlInterestRateIndexFixingDate(IborIndex&amp;Tenor,T2500,Trigger)</f>
        <v>56916</v>
      </c>
      <c r="T2500" s="18">
        <f>_xll.qlCalendarAdvance(Calendar,T2499,R2500,"f",,Trigger)</f>
        <v>56920</v>
      </c>
      <c r="U2500" s="18">
        <f>_xll.qlInterestRateIndexMaturity(IborIndex&amp;Tenor,T2500,Trigger)</f>
        <v>57102</v>
      </c>
      <c r="V2500" s="22" t="e">
        <f>_xll.qlIndexFixing($V$1,S2500,,Trigger)</f>
        <v>#NUM!</v>
      </c>
      <c r="W2500" s="22" t="e">
        <f>_xll.qlIndexFixing($W$1,S2500,,Trigger)</f>
        <v>#NUM!</v>
      </c>
      <c r="X2500" s="17" t="e">
        <f t="shared" si="39"/>
        <v>#NUM!</v>
      </c>
    </row>
    <row r="2501" spans="18:24" x14ac:dyDescent="0.2">
      <c r="R2501" s="17" t="s">
        <v>21</v>
      </c>
      <c r="S2501" s="18">
        <f>_xll.qlInterestRateIndexFixingDate(IborIndex&amp;Tenor,T2501,Trigger)</f>
        <v>56923</v>
      </c>
      <c r="T2501" s="18">
        <f>_xll.qlCalendarAdvance(Calendar,T2500,R2501,"f",,Trigger)</f>
        <v>56927</v>
      </c>
      <c r="U2501" s="18">
        <f>_xll.qlInterestRateIndexMaturity(IborIndex&amp;Tenor,T2501,Trigger)</f>
        <v>57109</v>
      </c>
      <c r="V2501" s="22" t="e">
        <f>_xll.qlIndexFixing($V$1,S2501,,Trigger)</f>
        <v>#NUM!</v>
      </c>
      <c r="W2501" s="22" t="e">
        <f>_xll.qlIndexFixing($W$1,S2501,,Trigger)</f>
        <v>#NUM!</v>
      </c>
      <c r="X2501" s="17" t="e">
        <f t="shared" si="39"/>
        <v>#NUM!</v>
      </c>
    </row>
    <row r="2502" spans="18:24" x14ac:dyDescent="0.2">
      <c r="R2502" s="17" t="s">
        <v>21</v>
      </c>
      <c r="S2502" s="18">
        <f>_xll.qlInterestRateIndexFixingDate(IborIndex&amp;Tenor,T2502,Trigger)</f>
        <v>56930</v>
      </c>
      <c r="T2502" s="18">
        <f>_xll.qlCalendarAdvance(Calendar,T2501,R2502,"f",,Trigger)</f>
        <v>56934</v>
      </c>
      <c r="U2502" s="18">
        <f>_xll.qlInterestRateIndexMaturity(IborIndex&amp;Tenor,T2502,Trigger)</f>
        <v>57116</v>
      </c>
      <c r="V2502" s="22" t="e">
        <f>_xll.qlIndexFixing($V$1,S2502,,Trigger)</f>
        <v>#NUM!</v>
      </c>
      <c r="W2502" s="22" t="e">
        <f>_xll.qlIndexFixing($W$1,S2502,,Trigger)</f>
        <v>#NUM!</v>
      </c>
      <c r="X2502" s="17" t="e">
        <f t="shared" si="39"/>
        <v>#NUM!</v>
      </c>
    </row>
    <row r="2503" spans="18:24" x14ac:dyDescent="0.2">
      <c r="R2503" s="17" t="s">
        <v>21</v>
      </c>
      <c r="S2503" s="18">
        <f>_xll.qlInterestRateIndexFixingDate(IborIndex&amp;Tenor,T2503,Trigger)</f>
        <v>56937</v>
      </c>
      <c r="T2503" s="18">
        <f>_xll.qlCalendarAdvance(Calendar,T2502,R2503,"f",,Trigger)</f>
        <v>56941</v>
      </c>
      <c r="U2503" s="18">
        <f>_xll.qlInterestRateIndexMaturity(IborIndex&amp;Tenor,T2503,Trigger)</f>
        <v>57123</v>
      </c>
      <c r="V2503" s="22" t="e">
        <f>_xll.qlIndexFixing($V$1,S2503,,Trigger)</f>
        <v>#NUM!</v>
      </c>
      <c r="W2503" s="22" t="e">
        <f>_xll.qlIndexFixing($W$1,S2503,,Trigger)</f>
        <v>#NUM!</v>
      </c>
      <c r="X2503" s="17" t="e">
        <f t="shared" si="39"/>
        <v>#NUM!</v>
      </c>
    </row>
    <row r="2504" spans="18:24" x14ac:dyDescent="0.2">
      <c r="R2504" s="17" t="s">
        <v>21</v>
      </c>
      <c r="S2504" s="18">
        <f>_xll.qlInterestRateIndexFixingDate(IborIndex&amp;Tenor,T2504,Trigger)</f>
        <v>56944</v>
      </c>
      <c r="T2504" s="18">
        <f>_xll.qlCalendarAdvance(Calendar,T2503,R2504,"f",,Trigger)</f>
        <v>56948</v>
      </c>
      <c r="U2504" s="18">
        <f>_xll.qlInterestRateIndexMaturity(IborIndex&amp;Tenor,T2504,Trigger)</f>
        <v>57131</v>
      </c>
      <c r="V2504" s="22" t="e">
        <f>_xll.qlIndexFixing($V$1,S2504,,Trigger)</f>
        <v>#NUM!</v>
      </c>
      <c r="W2504" s="22" t="e">
        <f>_xll.qlIndexFixing($W$1,S2504,,Trigger)</f>
        <v>#NUM!</v>
      </c>
      <c r="X2504" s="17" t="e">
        <f t="shared" si="39"/>
        <v>#NUM!</v>
      </c>
    </row>
    <row r="2505" spans="18:24" x14ac:dyDescent="0.2">
      <c r="R2505" s="17" t="s">
        <v>21</v>
      </c>
      <c r="S2505" s="18">
        <f>_xll.qlInterestRateIndexFixingDate(IborIndex&amp;Tenor,T2505,Trigger)</f>
        <v>56951</v>
      </c>
      <c r="T2505" s="18">
        <f>_xll.qlCalendarAdvance(Calendar,T2504,R2505,"f",,Trigger)</f>
        <v>56955</v>
      </c>
      <c r="U2505" s="18">
        <f>_xll.qlInterestRateIndexMaturity(IborIndex&amp;Tenor,T2505,Trigger)</f>
        <v>57138</v>
      </c>
      <c r="V2505" s="22" t="e">
        <f>_xll.qlIndexFixing($V$1,S2505,,Trigger)</f>
        <v>#NUM!</v>
      </c>
      <c r="W2505" s="22" t="e">
        <f>_xll.qlIndexFixing($W$1,S2505,,Trigger)</f>
        <v>#NUM!</v>
      </c>
      <c r="X2505" s="17" t="e">
        <f t="shared" si="39"/>
        <v>#NUM!</v>
      </c>
    </row>
    <row r="2506" spans="18:24" x14ac:dyDescent="0.2">
      <c r="R2506" s="17" t="s">
        <v>21</v>
      </c>
      <c r="S2506" s="18">
        <f>_xll.qlInterestRateIndexFixingDate(IborIndex&amp;Tenor,T2506,Trigger)</f>
        <v>56958</v>
      </c>
      <c r="T2506" s="18">
        <f>_xll.qlCalendarAdvance(Calendar,T2505,R2506,"f",,Trigger)</f>
        <v>56962</v>
      </c>
      <c r="U2506" s="18">
        <f>_xll.qlInterestRateIndexMaturity(IborIndex&amp;Tenor,T2506,Trigger)</f>
        <v>57145</v>
      </c>
      <c r="V2506" s="22" t="e">
        <f>_xll.qlIndexFixing($V$1,S2506,,Trigger)</f>
        <v>#NUM!</v>
      </c>
      <c r="W2506" s="22" t="e">
        <f>_xll.qlIndexFixing($W$1,S2506,,Trigger)</f>
        <v>#NUM!</v>
      </c>
      <c r="X2506" s="17" t="e">
        <f t="shared" si="39"/>
        <v>#NUM!</v>
      </c>
    </row>
    <row r="2507" spans="18:24" x14ac:dyDescent="0.2">
      <c r="R2507" s="17" t="s">
        <v>21</v>
      </c>
      <c r="S2507" s="18">
        <f>_xll.qlInterestRateIndexFixingDate(IborIndex&amp;Tenor,T2507,Trigger)</f>
        <v>56965</v>
      </c>
      <c r="T2507" s="18">
        <f>_xll.qlCalendarAdvance(Calendar,T2506,R2507,"f",,Trigger)</f>
        <v>56969</v>
      </c>
      <c r="U2507" s="18">
        <f>_xll.qlInterestRateIndexMaturity(IborIndex&amp;Tenor,T2507,Trigger)</f>
        <v>57152</v>
      </c>
      <c r="V2507" s="22" t="e">
        <f>_xll.qlIndexFixing($V$1,S2507,,Trigger)</f>
        <v>#NUM!</v>
      </c>
      <c r="W2507" s="22" t="e">
        <f>_xll.qlIndexFixing($W$1,S2507,,Trigger)</f>
        <v>#NUM!</v>
      </c>
      <c r="X2507" s="17" t="e">
        <f t="shared" si="39"/>
        <v>#NUM!</v>
      </c>
    </row>
    <row r="2508" spans="18:24" x14ac:dyDescent="0.2">
      <c r="R2508" s="17" t="s">
        <v>21</v>
      </c>
      <c r="S2508" s="18">
        <f>_xll.qlInterestRateIndexFixingDate(IborIndex&amp;Tenor,T2508,Trigger)</f>
        <v>56972</v>
      </c>
      <c r="T2508" s="18">
        <f>_xll.qlCalendarAdvance(Calendar,T2507,R2508,"f",,Trigger)</f>
        <v>56976</v>
      </c>
      <c r="U2508" s="18">
        <f>_xll.qlInterestRateIndexMaturity(IborIndex&amp;Tenor,T2508,Trigger)</f>
        <v>57159</v>
      </c>
      <c r="V2508" s="22" t="e">
        <f>_xll.qlIndexFixing($V$1,S2508,,Trigger)</f>
        <v>#NUM!</v>
      </c>
      <c r="W2508" s="22" t="e">
        <f>_xll.qlIndexFixing($W$1,S2508,,Trigger)</f>
        <v>#NUM!</v>
      </c>
      <c r="X2508" s="17" t="e">
        <f t="shared" si="39"/>
        <v>#NUM!</v>
      </c>
    </row>
    <row r="2509" spans="18:24" x14ac:dyDescent="0.2">
      <c r="R2509" s="17" t="s">
        <v>21</v>
      </c>
      <c r="S2509" s="18">
        <f>_xll.qlInterestRateIndexFixingDate(IborIndex&amp;Tenor,T2509,Trigger)</f>
        <v>56979</v>
      </c>
      <c r="T2509" s="18">
        <f>_xll.qlCalendarAdvance(Calendar,T2508,R2509,"f",,Trigger)</f>
        <v>56983</v>
      </c>
      <c r="U2509" s="18">
        <f>_xll.qlInterestRateIndexMaturity(IborIndex&amp;Tenor,T2509,Trigger)</f>
        <v>57165</v>
      </c>
      <c r="V2509" s="22" t="e">
        <f>_xll.qlIndexFixing($V$1,S2509,,Trigger)</f>
        <v>#NUM!</v>
      </c>
      <c r="W2509" s="22" t="e">
        <f>_xll.qlIndexFixing($W$1,S2509,,Trigger)</f>
        <v>#NUM!</v>
      </c>
      <c r="X2509" s="17" t="e">
        <f t="shared" si="39"/>
        <v>#NUM!</v>
      </c>
    </row>
    <row r="2510" spans="18:24" x14ac:dyDescent="0.2">
      <c r="R2510" s="17" t="s">
        <v>21</v>
      </c>
      <c r="S2510" s="18">
        <f>_xll.qlInterestRateIndexFixingDate(IborIndex&amp;Tenor,T2510,Trigger)</f>
        <v>56986</v>
      </c>
      <c r="T2510" s="18">
        <f>_xll.qlCalendarAdvance(Calendar,T2509,R2510,"f",,Trigger)</f>
        <v>56990</v>
      </c>
      <c r="U2510" s="18">
        <f>_xll.qlInterestRateIndexMaturity(IborIndex&amp;Tenor,T2510,Trigger)</f>
        <v>57172</v>
      </c>
      <c r="V2510" s="22" t="e">
        <f>_xll.qlIndexFixing($V$1,S2510,,Trigger)</f>
        <v>#NUM!</v>
      </c>
      <c r="W2510" s="22" t="e">
        <f>_xll.qlIndexFixing($W$1,S2510,,Trigger)</f>
        <v>#NUM!</v>
      </c>
      <c r="X2510" s="17" t="e">
        <f t="shared" si="39"/>
        <v>#NUM!</v>
      </c>
    </row>
    <row r="2511" spans="18:24" x14ac:dyDescent="0.2">
      <c r="R2511" s="17" t="s">
        <v>21</v>
      </c>
      <c r="S2511" s="18">
        <f>_xll.qlInterestRateIndexFixingDate(IborIndex&amp;Tenor,T2511,Trigger)</f>
        <v>56993</v>
      </c>
      <c r="T2511" s="18">
        <f>_xll.qlCalendarAdvance(Calendar,T2510,R2511,"f",,Trigger)</f>
        <v>56997</v>
      </c>
      <c r="U2511" s="18">
        <f>_xll.qlInterestRateIndexMaturity(IborIndex&amp;Tenor,T2511,Trigger)</f>
        <v>57179</v>
      </c>
      <c r="V2511" s="22" t="e">
        <f>_xll.qlIndexFixing($V$1,S2511,,Trigger)</f>
        <v>#NUM!</v>
      </c>
      <c r="W2511" s="22" t="e">
        <f>_xll.qlIndexFixing($W$1,S2511,,Trigger)</f>
        <v>#NUM!</v>
      </c>
      <c r="X2511" s="17" t="e">
        <f t="shared" si="39"/>
        <v>#NUM!</v>
      </c>
    </row>
    <row r="2512" spans="18:24" x14ac:dyDescent="0.2">
      <c r="R2512" s="17" t="s">
        <v>21</v>
      </c>
      <c r="S2512" s="18">
        <f>_xll.qlInterestRateIndexFixingDate(IborIndex&amp;Tenor,T2512,Trigger)</f>
        <v>57000</v>
      </c>
      <c r="T2512" s="18">
        <f>_xll.qlCalendarAdvance(Calendar,T2511,R2512,"f",,Trigger)</f>
        <v>57004</v>
      </c>
      <c r="U2512" s="18">
        <f>_xll.qlInterestRateIndexMaturity(IborIndex&amp;Tenor,T2512,Trigger)</f>
        <v>57186</v>
      </c>
      <c r="V2512" s="22" t="e">
        <f>_xll.qlIndexFixing($V$1,S2512,,Trigger)</f>
        <v>#NUM!</v>
      </c>
      <c r="W2512" s="22" t="e">
        <f>_xll.qlIndexFixing($W$1,S2512,,Trigger)</f>
        <v>#NUM!</v>
      </c>
      <c r="X2512" s="17" t="e">
        <f t="shared" si="39"/>
        <v>#NUM!</v>
      </c>
    </row>
    <row r="2513" spans="18:24" x14ac:dyDescent="0.2">
      <c r="R2513" s="17" t="s">
        <v>21</v>
      </c>
      <c r="S2513" s="18">
        <f>_xll.qlInterestRateIndexFixingDate(IborIndex&amp;Tenor,T2513,Trigger)</f>
        <v>57007</v>
      </c>
      <c r="T2513" s="18">
        <f>_xll.qlCalendarAdvance(Calendar,T2512,R2513,"f",,Trigger)</f>
        <v>57011</v>
      </c>
      <c r="U2513" s="18">
        <f>_xll.qlInterestRateIndexMaturity(IborIndex&amp;Tenor,T2513,Trigger)</f>
        <v>57193</v>
      </c>
      <c r="V2513" s="22" t="e">
        <f>_xll.qlIndexFixing($V$1,S2513,,Trigger)</f>
        <v>#NUM!</v>
      </c>
      <c r="W2513" s="22" t="e">
        <f>_xll.qlIndexFixing($W$1,S2513,,Trigger)</f>
        <v>#NUM!</v>
      </c>
      <c r="X2513" s="17" t="e">
        <f t="shared" si="39"/>
        <v>#NUM!</v>
      </c>
    </row>
    <row r="2514" spans="18:24" x14ac:dyDescent="0.2">
      <c r="R2514" s="17" t="s">
        <v>21</v>
      </c>
      <c r="S2514" s="18">
        <f>_xll.qlInterestRateIndexFixingDate(IborIndex&amp;Tenor,T2514,Trigger)</f>
        <v>57014</v>
      </c>
      <c r="T2514" s="18">
        <f>_xll.qlCalendarAdvance(Calendar,T2513,R2514,"f",,Trigger)</f>
        <v>57018</v>
      </c>
      <c r="U2514" s="18">
        <f>_xll.qlInterestRateIndexMaturity(IborIndex&amp;Tenor,T2514,Trigger)</f>
        <v>57200</v>
      </c>
      <c r="V2514" s="22" t="e">
        <f>_xll.qlIndexFixing($V$1,S2514,,Trigger)</f>
        <v>#NUM!</v>
      </c>
      <c r="W2514" s="22" t="e">
        <f>_xll.qlIndexFixing($W$1,S2514,,Trigger)</f>
        <v>#NUM!</v>
      </c>
      <c r="X2514" s="17" t="e">
        <f t="shared" si="39"/>
        <v>#NUM!</v>
      </c>
    </row>
    <row r="2515" spans="18:24" x14ac:dyDescent="0.2">
      <c r="R2515" s="17" t="s">
        <v>21</v>
      </c>
      <c r="S2515" s="18">
        <f>_xll.qlInterestRateIndexFixingDate(IborIndex&amp;Tenor,T2515,Trigger)</f>
        <v>57021</v>
      </c>
      <c r="T2515" s="18">
        <f>_xll.qlCalendarAdvance(Calendar,T2514,R2515,"f",,Trigger)</f>
        <v>57025</v>
      </c>
      <c r="U2515" s="18">
        <f>_xll.qlInterestRateIndexMaturity(IborIndex&amp;Tenor,T2515,Trigger)</f>
        <v>57207</v>
      </c>
      <c r="V2515" s="22" t="e">
        <f>_xll.qlIndexFixing($V$1,S2515,,Trigger)</f>
        <v>#NUM!</v>
      </c>
      <c r="W2515" s="22" t="e">
        <f>_xll.qlIndexFixing($W$1,S2515,,Trigger)</f>
        <v>#NUM!</v>
      </c>
      <c r="X2515" s="17" t="e">
        <f t="shared" si="39"/>
        <v>#NUM!</v>
      </c>
    </row>
    <row r="2516" spans="18:24" x14ac:dyDescent="0.2">
      <c r="R2516" s="17" t="s">
        <v>21</v>
      </c>
      <c r="S2516" s="18">
        <f>_xll.qlInterestRateIndexFixingDate(IborIndex&amp;Tenor,T2516,Trigger)</f>
        <v>57028</v>
      </c>
      <c r="T2516" s="18">
        <f>_xll.qlCalendarAdvance(Calendar,T2515,R2516,"f",,Trigger)</f>
        <v>57032</v>
      </c>
      <c r="U2516" s="18">
        <f>_xll.qlInterestRateIndexMaturity(IborIndex&amp;Tenor,T2516,Trigger)</f>
        <v>57214</v>
      </c>
      <c r="V2516" s="22" t="e">
        <f>_xll.qlIndexFixing($V$1,S2516,,Trigger)</f>
        <v>#NUM!</v>
      </c>
      <c r="W2516" s="22" t="e">
        <f>_xll.qlIndexFixing($W$1,S2516,,Trigger)</f>
        <v>#NUM!</v>
      </c>
      <c r="X2516" s="17" t="e">
        <f t="shared" si="39"/>
        <v>#NUM!</v>
      </c>
    </row>
    <row r="2517" spans="18:24" x14ac:dyDescent="0.2">
      <c r="R2517" s="17" t="s">
        <v>21</v>
      </c>
      <c r="S2517" s="18">
        <f>_xll.qlInterestRateIndexFixingDate(IborIndex&amp;Tenor,T2517,Trigger)</f>
        <v>57035</v>
      </c>
      <c r="T2517" s="18">
        <f>_xll.qlCalendarAdvance(Calendar,T2516,R2517,"f",,Trigger)</f>
        <v>57039</v>
      </c>
      <c r="U2517" s="18">
        <f>_xll.qlInterestRateIndexMaturity(IborIndex&amp;Tenor,T2517,Trigger)</f>
        <v>57223</v>
      </c>
      <c r="V2517" s="22" t="e">
        <f>_xll.qlIndexFixing($V$1,S2517,,Trigger)</f>
        <v>#NUM!</v>
      </c>
      <c r="W2517" s="22" t="e">
        <f>_xll.qlIndexFixing($W$1,S2517,,Trigger)</f>
        <v>#NUM!</v>
      </c>
      <c r="X2517" s="17" t="e">
        <f t="shared" si="39"/>
        <v>#NUM!</v>
      </c>
    </row>
    <row r="2518" spans="18:24" x14ac:dyDescent="0.2">
      <c r="R2518" s="17" t="s">
        <v>21</v>
      </c>
      <c r="S2518" s="18">
        <f>_xll.qlInterestRateIndexFixingDate(IborIndex&amp;Tenor,T2518,Trigger)</f>
        <v>57042</v>
      </c>
      <c r="T2518" s="18">
        <f>_xll.qlCalendarAdvance(Calendar,T2517,R2518,"f",,Trigger)</f>
        <v>57046</v>
      </c>
      <c r="U2518" s="18">
        <f>_xll.qlInterestRateIndexMaturity(IborIndex&amp;Tenor,T2518,Trigger)</f>
        <v>57230</v>
      </c>
      <c r="V2518" s="22" t="e">
        <f>_xll.qlIndexFixing($V$1,S2518,,Trigger)</f>
        <v>#NUM!</v>
      </c>
      <c r="W2518" s="22" t="e">
        <f>_xll.qlIndexFixing($W$1,S2518,,Trigger)</f>
        <v>#NUM!</v>
      </c>
      <c r="X2518" s="17" t="e">
        <f t="shared" si="39"/>
        <v>#NUM!</v>
      </c>
    </row>
    <row r="2519" spans="18:24" x14ac:dyDescent="0.2">
      <c r="R2519" s="17" t="s">
        <v>21</v>
      </c>
      <c r="S2519" s="18">
        <f>_xll.qlInterestRateIndexFixingDate(IborIndex&amp;Tenor,T2519,Trigger)</f>
        <v>57049</v>
      </c>
      <c r="T2519" s="18">
        <f>_xll.qlCalendarAdvance(Calendar,T2518,R2519,"f",,Trigger)</f>
        <v>57053</v>
      </c>
      <c r="U2519" s="18">
        <f>_xll.qlInterestRateIndexMaturity(IborIndex&amp;Tenor,T2519,Trigger)</f>
        <v>57237</v>
      </c>
      <c r="V2519" s="22" t="e">
        <f>_xll.qlIndexFixing($V$1,S2519,,Trigger)</f>
        <v>#NUM!</v>
      </c>
      <c r="W2519" s="22" t="e">
        <f>_xll.qlIndexFixing($W$1,S2519,,Trigger)</f>
        <v>#NUM!</v>
      </c>
      <c r="X2519" s="17" t="e">
        <f t="shared" si="39"/>
        <v>#NUM!</v>
      </c>
    </row>
    <row r="2520" spans="18:24" x14ac:dyDescent="0.2">
      <c r="R2520" s="17" t="s">
        <v>21</v>
      </c>
      <c r="S2520" s="18">
        <f>_xll.qlInterestRateIndexFixingDate(IborIndex&amp;Tenor,T2520,Trigger)</f>
        <v>57056</v>
      </c>
      <c r="T2520" s="18">
        <f>_xll.qlCalendarAdvance(Calendar,T2519,R2520,"f",,Trigger)</f>
        <v>57060</v>
      </c>
      <c r="U2520" s="18">
        <f>_xll.qlInterestRateIndexMaturity(IborIndex&amp;Tenor,T2520,Trigger)</f>
        <v>57244</v>
      </c>
      <c r="V2520" s="22" t="e">
        <f>_xll.qlIndexFixing($V$1,S2520,,Trigger)</f>
        <v>#NUM!</v>
      </c>
      <c r="W2520" s="22" t="e">
        <f>_xll.qlIndexFixing($W$1,S2520,,Trigger)</f>
        <v>#NUM!</v>
      </c>
      <c r="X2520" s="17" t="e">
        <f t="shared" si="39"/>
        <v>#NUM!</v>
      </c>
    </row>
    <row r="2521" spans="18:24" x14ac:dyDescent="0.2">
      <c r="R2521" s="17" t="s">
        <v>21</v>
      </c>
      <c r="S2521" s="18">
        <f>_xll.qlInterestRateIndexFixingDate(IborIndex&amp;Tenor,T2521,Trigger)</f>
        <v>57063</v>
      </c>
      <c r="T2521" s="18">
        <f>_xll.qlCalendarAdvance(Calendar,T2520,R2521,"f",,Trigger)</f>
        <v>57067</v>
      </c>
      <c r="U2521" s="18">
        <f>_xll.qlInterestRateIndexMaturity(IborIndex&amp;Tenor,T2521,Trigger)</f>
        <v>57251</v>
      </c>
      <c r="V2521" s="22" t="e">
        <f>_xll.qlIndexFixing($V$1,S2521,,Trigger)</f>
        <v>#NUM!</v>
      </c>
      <c r="W2521" s="22" t="e">
        <f>_xll.qlIndexFixing($W$1,S2521,,Trigger)</f>
        <v>#NUM!</v>
      </c>
      <c r="X2521" s="17" t="e">
        <f t="shared" si="39"/>
        <v>#NUM!</v>
      </c>
    </row>
    <row r="2522" spans="18:24" x14ac:dyDescent="0.2">
      <c r="R2522" s="17" t="s">
        <v>21</v>
      </c>
      <c r="S2522" s="18">
        <f>_xll.qlInterestRateIndexFixingDate(IborIndex&amp;Tenor,T2522,Trigger)</f>
        <v>57068</v>
      </c>
      <c r="T2522" s="18">
        <f>_xll.qlCalendarAdvance(Calendar,T2521,R2522,"f",,Trigger)</f>
        <v>57074</v>
      </c>
      <c r="U2522" s="18">
        <f>_xll.qlInterestRateIndexMaturity(IborIndex&amp;Tenor,T2522,Trigger)</f>
        <v>57257</v>
      </c>
      <c r="V2522" s="22" t="e">
        <f>_xll.qlIndexFixing($V$1,S2522,,Trigger)</f>
        <v>#NUM!</v>
      </c>
      <c r="W2522" s="22" t="e">
        <f>_xll.qlIndexFixing($W$1,S2522,,Trigger)</f>
        <v>#NUM!</v>
      </c>
      <c r="X2522" s="17" t="e">
        <f t="shared" si="39"/>
        <v>#NUM!</v>
      </c>
    </row>
    <row r="2523" spans="18:24" x14ac:dyDescent="0.2">
      <c r="R2523" s="17" t="s">
        <v>21</v>
      </c>
      <c r="S2523" s="18">
        <f>_xll.qlInterestRateIndexFixingDate(IborIndex&amp;Tenor,T2523,Trigger)</f>
        <v>57077</v>
      </c>
      <c r="T2523" s="18">
        <f>_xll.qlCalendarAdvance(Calendar,T2522,R2523,"f",,Trigger)</f>
        <v>57081</v>
      </c>
      <c r="U2523" s="18">
        <f>_xll.qlInterestRateIndexMaturity(IborIndex&amp;Tenor,T2523,Trigger)</f>
        <v>57264</v>
      </c>
      <c r="V2523" s="22" t="e">
        <f>_xll.qlIndexFixing($V$1,S2523,,Trigger)</f>
        <v>#NUM!</v>
      </c>
      <c r="W2523" s="22" t="e">
        <f>_xll.qlIndexFixing($W$1,S2523,,Trigger)</f>
        <v>#NUM!</v>
      </c>
      <c r="X2523" s="17" t="e">
        <f t="shared" si="39"/>
        <v>#NUM!</v>
      </c>
    </row>
    <row r="2524" spans="18:24" x14ac:dyDescent="0.2">
      <c r="R2524" s="17" t="s">
        <v>21</v>
      </c>
      <c r="S2524" s="18">
        <f>_xll.qlInterestRateIndexFixingDate(IborIndex&amp;Tenor,T2524,Trigger)</f>
        <v>57084</v>
      </c>
      <c r="T2524" s="18">
        <f>_xll.qlCalendarAdvance(Calendar,T2523,R2524,"f",,Trigger)</f>
        <v>57088</v>
      </c>
      <c r="U2524" s="18">
        <f>_xll.qlInterestRateIndexMaturity(IborIndex&amp;Tenor,T2524,Trigger)</f>
        <v>57271</v>
      </c>
      <c r="V2524" s="22" t="e">
        <f>_xll.qlIndexFixing($V$1,S2524,,Trigger)</f>
        <v>#NUM!</v>
      </c>
      <c r="W2524" s="22" t="e">
        <f>_xll.qlIndexFixing($W$1,S2524,,Trigger)</f>
        <v>#NUM!</v>
      </c>
      <c r="X2524" s="17" t="e">
        <f t="shared" ref="X2524:X2587" si="40">(V2524-W2524)*10000</f>
        <v>#NUM!</v>
      </c>
    </row>
    <row r="2525" spans="18:24" x14ac:dyDescent="0.2">
      <c r="R2525" s="17" t="s">
        <v>21</v>
      </c>
      <c r="S2525" s="18">
        <f>_xll.qlInterestRateIndexFixingDate(IborIndex&amp;Tenor,T2525,Trigger)</f>
        <v>57091</v>
      </c>
      <c r="T2525" s="18">
        <f>_xll.qlCalendarAdvance(Calendar,T2524,R2525,"f",,Trigger)</f>
        <v>57095</v>
      </c>
      <c r="U2525" s="18">
        <f>_xll.qlInterestRateIndexMaturity(IborIndex&amp;Tenor,T2525,Trigger)</f>
        <v>57278</v>
      </c>
      <c r="V2525" s="22" t="e">
        <f>_xll.qlIndexFixing($V$1,S2525,,Trigger)</f>
        <v>#NUM!</v>
      </c>
      <c r="W2525" s="22" t="e">
        <f>_xll.qlIndexFixing($W$1,S2525,,Trigger)</f>
        <v>#NUM!</v>
      </c>
      <c r="X2525" s="17" t="e">
        <f t="shared" si="40"/>
        <v>#NUM!</v>
      </c>
    </row>
    <row r="2526" spans="18:24" x14ac:dyDescent="0.2">
      <c r="R2526" s="17" t="s">
        <v>21</v>
      </c>
      <c r="S2526" s="18">
        <f>_xll.qlInterestRateIndexFixingDate(IborIndex&amp;Tenor,T2526,Trigger)</f>
        <v>57097</v>
      </c>
      <c r="T2526" s="18">
        <f>_xll.qlCalendarAdvance(Calendar,T2525,R2526,"f",,Trigger)</f>
        <v>57102</v>
      </c>
      <c r="U2526" s="18">
        <f>_xll.qlInterestRateIndexMaturity(IborIndex&amp;Tenor,T2526,Trigger)</f>
        <v>57286</v>
      </c>
      <c r="V2526" s="22" t="e">
        <f>_xll.qlIndexFixing($V$1,S2526,,Trigger)</f>
        <v>#NUM!</v>
      </c>
      <c r="W2526" s="22" t="e">
        <f>_xll.qlIndexFixing($W$1,S2526,,Trigger)</f>
        <v>#NUM!</v>
      </c>
      <c r="X2526" s="17" t="e">
        <f t="shared" si="40"/>
        <v>#NUM!</v>
      </c>
    </row>
    <row r="2527" spans="18:24" x14ac:dyDescent="0.2">
      <c r="R2527" s="17" t="s">
        <v>21</v>
      </c>
      <c r="S2527" s="18">
        <f>_xll.qlInterestRateIndexFixingDate(IborIndex&amp;Tenor,T2527,Trigger)</f>
        <v>57105</v>
      </c>
      <c r="T2527" s="18">
        <f>_xll.qlCalendarAdvance(Calendar,T2526,R2527,"f",,Trigger)</f>
        <v>57109</v>
      </c>
      <c r="U2527" s="18">
        <f>_xll.qlInterestRateIndexMaturity(IborIndex&amp;Tenor,T2527,Trigger)</f>
        <v>57293</v>
      </c>
      <c r="V2527" s="22" t="e">
        <f>_xll.qlIndexFixing($V$1,S2527,,Trigger)</f>
        <v>#NUM!</v>
      </c>
      <c r="W2527" s="22" t="e">
        <f>_xll.qlIndexFixing($W$1,S2527,,Trigger)</f>
        <v>#NUM!</v>
      </c>
      <c r="X2527" s="17" t="e">
        <f t="shared" si="40"/>
        <v>#NUM!</v>
      </c>
    </row>
    <row r="2528" spans="18:24" x14ac:dyDescent="0.2">
      <c r="R2528" s="17" t="s">
        <v>21</v>
      </c>
      <c r="S2528" s="18">
        <f>_xll.qlInterestRateIndexFixingDate(IborIndex&amp;Tenor,T2528,Trigger)</f>
        <v>57112</v>
      </c>
      <c r="T2528" s="18">
        <f>_xll.qlCalendarAdvance(Calendar,T2527,R2528,"f",,Trigger)</f>
        <v>57116</v>
      </c>
      <c r="U2528" s="18">
        <f>_xll.qlInterestRateIndexMaturity(IborIndex&amp;Tenor,T2528,Trigger)</f>
        <v>57300</v>
      </c>
      <c r="V2528" s="22" t="e">
        <f>_xll.qlIndexFixing($V$1,S2528,,Trigger)</f>
        <v>#NUM!</v>
      </c>
      <c r="W2528" s="22" t="e">
        <f>_xll.qlIndexFixing($W$1,S2528,,Trigger)</f>
        <v>#NUM!</v>
      </c>
      <c r="X2528" s="17" t="e">
        <f t="shared" si="40"/>
        <v>#NUM!</v>
      </c>
    </row>
    <row r="2529" spans="18:24" x14ac:dyDescent="0.2">
      <c r="R2529" s="17" t="s">
        <v>21</v>
      </c>
      <c r="S2529" s="18">
        <f>_xll.qlInterestRateIndexFixingDate(IborIndex&amp;Tenor,T2529,Trigger)</f>
        <v>57119</v>
      </c>
      <c r="T2529" s="18">
        <f>_xll.qlCalendarAdvance(Calendar,T2528,R2529,"f",,Trigger)</f>
        <v>57123</v>
      </c>
      <c r="U2529" s="18">
        <f>_xll.qlInterestRateIndexMaturity(IborIndex&amp;Tenor,T2529,Trigger)</f>
        <v>57307</v>
      </c>
      <c r="V2529" s="22" t="e">
        <f>_xll.qlIndexFixing($V$1,S2529,,Trigger)</f>
        <v>#NUM!</v>
      </c>
      <c r="W2529" s="22" t="e">
        <f>_xll.qlIndexFixing($W$1,S2529,,Trigger)</f>
        <v>#NUM!</v>
      </c>
      <c r="X2529" s="17" t="e">
        <f t="shared" si="40"/>
        <v>#NUM!</v>
      </c>
    </row>
    <row r="2530" spans="18:24" x14ac:dyDescent="0.2">
      <c r="R2530" s="17" t="s">
        <v>21</v>
      </c>
      <c r="S2530" s="18">
        <f>_xll.qlInterestRateIndexFixingDate(IborIndex&amp;Tenor,T2530,Trigger)</f>
        <v>57126</v>
      </c>
      <c r="T2530" s="18">
        <f>_xll.qlCalendarAdvance(Calendar,T2529,R2530,"f",,Trigger)</f>
        <v>57130</v>
      </c>
      <c r="U2530" s="18">
        <f>_xll.qlInterestRateIndexMaturity(IborIndex&amp;Tenor,T2530,Trigger)</f>
        <v>57314</v>
      </c>
      <c r="V2530" s="22" t="e">
        <f>_xll.qlIndexFixing($V$1,S2530,,Trigger)</f>
        <v>#NUM!</v>
      </c>
      <c r="W2530" s="22" t="e">
        <f>_xll.qlIndexFixing($W$1,S2530,,Trigger)</f>
        <v>#NUM!</v>
      </c>
      <c r="X2530" s="17" t="e">
        <f t="shared" si="40"/>
        <v>#NUM!</v>
      </c>
    </row>
    <row r="2531" spans="18:24" x14ac:dyDescent="0.2">
      <c r="R2531" s="17" t="s">
        <v>21</v>
      </c>
      <c r="S2531" s="18">
        <f>_xll.qlInterestRateIndexFixingDate(IborIndex&amp;Tenor,T2531,Trigger)</f>
        <v>57133</v>
      </c>
      <c r="T2531" s="18">
        <f>_xll.qlCalendarAdvance(Calendar,T2530,R2531,"f",,Trigger)</f>
        <v>57137</v>
      </c>
      <c r="U2531" s="18">
        <f>_xll.qlInterestRateIndexMaturity(IborIndex&amp;Tenor,T2531,Trigger)</f>
        <v>57320</v>
      </c>
      <c r="V2531" s="22" t="e">
        <f>_xll.qlIndexFixing($V$1,S2531,,Trigger)</f>
        <v>#NUM!</v>
      </c>
      <c r="W2531" s="22" t="e">
        <f>_xll.qlIndexFixing($W$1,S2531,,Trigger)</f>
        <v>#NUM!</v>
      </c>
      <c r="X2531" s="17" t="e">
        <f t="shared" si="40"/>
        <v>#NUM!</v>
      </c>
    </row>
    <row r="2532" spans="18:24" x14ac:dyDescent="0.2">
      <c r="R2532" s="17" t="s">
        <v>21</v>
      </c>
      <c r="S2532" s="18">
        <f>_xll.qlInterestRateIndexFixingDate(IborIndex&amp;Tenor,T2532,Trigger)</f>
        <v>57140</v>
      </c>
      <c r="T2532" s="18">
        <f>_xll.qlCalendarAdvance(Calendar,T2531,R2532,"f",,Trigger)</f>
        <v>57144</v>
      </c>
      <c r="U2532" s="18">
        <f>_xll.qlInterestRateIndexMaturity(IborIndex&amp;Tenor,T2532,Trigger)</f>
        <v>57327</v>
      </c>
      <c r="V2532" s="22" t="e">
        <f>_xll.qlIndexFixing($V$1,S2532,,Trigger)</f>
        <v>#NUM!</v>
      </c>
      <c r="W2532" s="22" t="e">
        <f>_xll.qlIndexFixing($W$1,S2532,,Trigger)</f>
        <v>#NUM!</v>
      </c>
      <c r="X2532" s="17" t="e">
        <f t="shared" si="40"/>
        <v>#NUM!</v>
      </c>
    </row>
    <row r="2533" spans="18:24" x14ac:dyDescent="0.2">
      <c r="R2533" s="17" t="s">
        <v>21</v>
      </c>
      <c r="S2533" s="18">
        <f>_xll.qlInterestRateIndexFixingDate(IborIndex&amp;Tenor,T2533,Trigger)</f>
        <v>57147</v>
      </c>
      <c r="T2533" s="18">
        <f>_xll.qlCalendarAdvance(Calendar,T2532,R2533,"f",,Trigger)</f>
        <v>57151</v>
      </c>
      <c r="U2533" s="18">
        <f>_xll.qlInterestRateIndexMaturity(IborIndex&amp;Tenor,T2533,Trigger)</f>
        <v>57334</v>
      </c>
      <c r="V2533" s="22" t="e">
        <f>_xll.qlIndexFixing($V$1,S2533,,Trigger)</f>
        <v>#NUM!</v>
      </c>
      <c r="W2533" s="22" t="e">
        <f>_xll.qlIndexFixing($W$1,S2533,,Trigger)</f>
        <v>#NUM!</v>
      </c>
      <c r="X2533" s="17" t="e">
        <f t="shared" si="40"/>
        <v>#NUM!</v>
      </c>
    </row>
    <row r="2534" spans="18:24" x14ac:dyDescent="0.2">
      <c r="R2534" s="17" t="s">
        <v>21</v>
      </c>
      <c r="S2534" s="18">
        <f>_xll.qlInterestRateIndexFixingDate(IborIndex&amp;Tenor,T2534,Trigger)</f>
        <v>57154</v>
      </c>
      <c r="T2534" s="18">
        <f>_xll.qlCalendarAdvance(Calendar,T2533,R2534,"f",,Trigger)</f>
        <v>57158</v>
      </c>
      <c r="U2534" s="18">
        <f>_xll.qlInterestRateIndexMaturity(IborIndex&amp;Tenor,T2534,Trigger)</f>
        <v>57341</v>
      </c>
      <c r="V2534" s="22" t="e">
        <f>_xll.qlIndexFixing($V$1,S2534,,Trigger)</f>
        <v>#NUM!</v>
      </c>
      <c r="W2534" s="22" t="e">
        <f>_xll.qlIndexFixing($W$1,S2534,,Trigger)</f>
        <v>#NUM!</v>
      </c>
      <c r="X2534" s="17" t="e">
        <f t="shared" si="40"/>
        <v>#NUM!</v>
      </c>
    </row>
    <row r="2535" spans="18:24" x14ac:dyDescent="0.2">
      <c r="R2535" s="17" t="s">
        <v>21</v>
      </c>
      <c r="S2535" s="18">
        <f>_xll.qlInterestRateIndexFixingDate(IborIndex&amp;Tenor,T2535,Trigger)</f>
        <v>57161</v>
      </c>
      <c r="T2535" s="18">
        <f>_xll.qlCalendarAdvance(Calendar,T2534,R2535,"f",,Trigger)</f>
        <v>57165</v>
      </c>
      <c r="U2535" s="18">
        <f>_xll.qlInterestRateIndexMaturity(IborIndex&amp;Tenor,T2535,Trigger)</f>
        <v>57349</v>
      </c>
      <c r="V2535" s="22" t="e">
        <f>_xll.qlIndexFixing($V$1,S2535,,Trigger)</f>
        <v>#NUM!</v>
      </c>
      <c r="W2535" s="22" t="e">
        <f>_xll.qlIndexFixing($W$1,S2535,,Trigger)</f>
        <v>#NUM!</v>
      </c>
      <c r="X2535" s="17" t="e">
        <f t="shared" si="40"/>
        <v>#NUM!</v>
      </c>
    </row>
    <row r="2536" spans="18:24" x14ac:dyDescent="0.2">
      <c r="R2536" s="17" t="s">
        <v>21</v>
      </c>
      <c r="S2536" s="18">
        <f>_xll.qlInterestRateIndexFixingDate(IborIndex&amp;Tenor,T2536,Trigger)</f>
        <v>57168</v>
      </c>
      <c r="T2536" s="18">
        <f>_xll.qlCalendarAdvance(Calendar,T2535,R2536,"f",,Trigger)</f>
        <v>57172</v>
      </c>
      <c r="U2536" s="18">
        <f>_xll.qlInterestRateIndexMaturity(IborIndex&amp;Tenor,T2536,Trigger)</f>
        <v>57356</v>
      </c>
      <c r="V2536" s="22" t="e">
        <f>_xll.qlIndexFixing($V$1,S2536,,Trigger)</f>
        <v>#NUM!</v>
      </c>
      <c r="W2536" s="22" t="e">
        <f>_xll.qlIndexFixing($W$1,S2536,,Trigger)</f>
        <v>#NUM!</v>
      </c>
      <c r="X2536" s="17" t="e">
        <f t="shared" si="40"/>
        <v>#NUM!</v>
      </c>
    </row>
    <row r="2537" spans="18:24" x14ac:dyDescent="0.2">
      <c r="R2537" s="17" t="s">
        <v>21</v>
      </c>
      <c r="S2537" s="18">
        <f>_xll.qlInterestRateIndexFixingDate(IborIndex&amp;Tenor,T2537,Trigger)</f>
        <v>57175</v>
      </c>
      <c r="T2537" s="18">
        <f>_xll.qlCalendarAdvance(Calendar,T2536,R2537,"f",,Trigger)</f>
        <v>57179</v>
      </c>
      <c r="U2537" s="18">
        <f>_xll.qlInterestRateIndexMaturity(IborIndex&amp;Tenor,T2537,Trigger)</f>
        <v>57363</v>
      </c>
      <c r="V2537" s="22" t="e">
        <f>_xll.qlIndexFixing($V$1,S2537,,Trigger)</f>
        <v>#NUM!</v>
      </c>
      <c r="W2537" s="22" t="e">
        <f>_xll.qlIndexFixing($W$1,S2537,,Trigger)</f>
        <v>#NUM!</v>
      </c>
      <c r="X2537" s="17" t="e">
        <f t="shared" si="40"/>
        <v>#NUM!</v>
      </c>
    </row>
    <row r="2538" spans="18:24" x14ac:dyDescent="0.2">
      <c r="R2538" s="17" t="s">
        <v>21</v>
      </c>
      <c r="S2538" s="18">
        <f>_xll.qlInterestRateIndexFixingDate(IborIndex&amp;Tenor,T2538,Trigger)</f>
        <v>57182</v>
      </c>
      <c r="T2538" s="18">
        <f>_xll.qlCalendarAdvance(Calendar,T2537,R2538,"f",,Trigger)</f>
        <v>57186</v>
      </c>
      <c r="U2538" s="18">
        <f>_xll.qlInterestRateIndexMaturity(IborIndex&amp;Tenor,T2538,Trigger)</f>
        <v>57370</v>
      </c>
      <c r="V2538" s="22" t="e">
        <f>_xll.qlIndexFixing($V$1,S2538,,Trigger)</f>
        <v>#NUM!</v>
      </c>
      <c r="W2538" s="22" t="e">
        <f>_xll.qlIndexFixing($W$1,S2538,,Trigger)</f>
        <v>#NUM!</v>
      </c>
      <c r="X2538" s="17" t="e">
        <f t="shared" si="40"/>
        <v>#NUM!</v>
      </c>
    </row>
    <row r="2539" spans="18:24" x14ac:dyDescent="0.2">
      <c r="R2539" s="17" t="s">
        <v>21</v>
      </c>
      <c r="S2539" s="18">
        <f>_xll.qlInterestRateIndexFixingDate(IborIndex&amp;Tenor,T2539,Trigger)</f>
        <v>57189</v>
      </c>
      <c r="T2539" s="18">
        <f>_xll.qlCalendarAdvance(Calendar,T2538,R2539,"f",,Trigger)</f>
        <v>57193</v>
      </c>
      <c r="U2539" s="18">
        <f>_xll.qlInterestRateIndexMaturity(IborIndex&amp;Tenor,T2539,Trigger)</f>
        <v>57377</v>
      </c>
      <c r="V2539" s="22" t="e">
        <f>_xll.qlIndexFixing($V$1,S2539,,Trigger)</f>
        <v>#NUM!</v>
      </c>
      <c r="W2539" s="22" t="e">
        <f>_xll.qlIndexFixing($W$1,S2539,,Trigger)</f>
        <v>#NUM!</v>
      </c>
      <c r="X2539" s="17" t="e">
        <f t="shared" si="40"/>
        <v>#NUM!</v>
      </c>
    </row>
    <row r="2540" spans="18:24" x14ac:dyDescent="0.2">
      <c r="R2540" s="17" t="s">
        <v>21</v>
      </c>
      <c r="S2540" s="18">
        <f>_xll.qlInterestRateIndexFixingDate(IborIndex&amp;Tenor,T2540,Trigger)</f>
        <v>57196</v>
      </c>
      <c r="T2540" s="18">
        <f>_xll.qlCalendarAdvance(Calendar,T2539,R2540,"f",,Trigger)</f>
        <v>57200</v>
      </c>
      <c r="U2540" s="18">
        <f>_xll.qlInterestRateIndexMaturity(IborIndex&amp;Tenor,T2540,Trigger)</f>
        <v>57384</v>
      </c>
      <c r="V2540" s="22" t="e">
        <f>_xll.qlIndexFixing($V$1,S2540,,Trigger)</f>
        <v>#NUM!</v>
      </c>
      <c r="W2540" s="22" t="e">
        <f>_xll.qlIndexFixing($W$1,S2540,,Trigger)</f>
        <v>#NUM!</v>
      </c>
      <c r="X2540" s="17" t="e">
        <f t="shared" si="40"/>
        <v>#NUM!</v>
      </c>
    </row>
    <row r="2541" spans="18:24" x14ac:dyDescent="0.2">
      <c r="R2541" s="17" t="s">
        <v>21</v>
      </c>
      <c r="S2541" s="18">
        <f>_xll.qlInterestRateIndexFixingDate(IborIndex&amp;Tenor,T2541,Trigger)</f>
        <v>57203</v>
      </c>
      <c r="T2541" s="18">
        <f>_xll.qlCalendarAdvance(Calendar,T2540,R2541,"f",,Trigger)</f>
        <v>57207</v>
      </c>
      <c r="U2541" s="18">
        <f>_xll.qlInterestRateIndexMaturity(IborIndex&amp;Tenor,T2541,Trigger)</f>
        <v>57391</v>
      </c>
      <c r="V2541" s="22" t="e">
        <f>_xll.qlIndexFixing($V$1,S2541,,Trigger)</f>
        <v>#NUM!</v>
      </c>
      <c r="W2541" s="22" t="e">
        <f>_xll.qlIndexFixing($W$1,S2541,,Trigger)</f>
        <v>#NUM!</v>
      </c>
      <c r="X2541" s="17" t="e">
        <f t="shared" si="40"/>
        <v>#NUM!</v>
      </c>
    </row>
    <row r="2542" spans="18:24" x14ac:dyDescent="0.2">
      <c r="R2542" s="17" t="s">
        <v>21</v>
      </c>
      <c r="S2542" s="18">
        <f>_xll.qlInterestRateIndexFixingDate(IborIndex&amp;Tenor,T2542,Trigger)</f>
        <v>57210</v>
      </c>
      <c r="T2542" s="18">
        <f>_xll.qlCalendarAdvance(Calendar,T2541,R2542,"f",,Trigger)</f>
        <v>57214</v>
      </c>
      <c r="U2542" s="18">
        <f>_xll.qlInterestRateIndexMaturity(IborIndex&amp;Tenor,T2542,Trigger)</f>
        <v>57398</v>
      </c>
      <c r="V2542" s="22" t="e">
        <f>_xll.qlIndexFixing($V$1,S2542,,Trigger)</f>
        <v>#NUM!</v>
      </c>
      <c r="W2542" s="22" t="e">
        <f>_xll.qlIndexFixing($W$1,S2542,,Trigger)</f>
        <v>#NUM!</v>
      </c>
      <c r="X2542" s="17" t="e">
        <f t="shared" si="40"/>
        <v>#NUM!</v>
      </c>
    </row>
    <row r="2543" spans="18:24" x14ac:dyDescent="0.2">
      <c r="R2543" s="17" t="s">
        <v>21</v>
      </c>
      <c r="S2543" s="18">
        <f>_xll.qlInterestRateIndexFixingDate(IborIndex&amp;Tenor,T2543,Trigger)</f>
        <v>57217</v>
      </c>
      <c r="T2543" s="18">
        <f>_xll.qlCalendarAdvance(Calendar,T2542,R2543,"f",,Trigger)</f>
        <v>57221</v>
      </c>
      <c r="U2543" s="18">
        <f>_xll.qlInterestRateIndexMaturity(IborIndex&amp;Tenor,T2543,Trigger)</f>
        <v>57404</v>
      </c>
      <c r="V2543" s="22" t="e">
        <f>_xll.qlIndexFixing($V$1,S2543,,Trigger)</f>
        <v>#NUM!</v>
      </c>
      <c r="W2543" s="22" t="e">
        <f>_xll.qlIndexFixing($W$1,S2543,,Trigger)</f>
        <v>#NUM!</v>
      </c>
      <c r="X2543" s="17" t="e">
        <f t="shared" si="40"/>
        <v>#NUM!</v>
      </c>
    </row>
    <row r="2544" spans="18:24" x14ac:dyDescent="0.2">
      <c r="R2544" s="17" t="s">
        <v>21</v>
      </c>
      <c r="S2544" s="18">
        <f>_xll.qlInterestRateIndexFixingDate(IborIndex&amp;Tenor,T2544,Trigger)</f>
        <v>57224</v>
      </c>
      <c r="T2544" s="18">
        <f>_xll.qlCalendarAdvance(Calendar,T2543,R2544,"f",,Trigger)</f>
        <v>57228</v>
      </c>
      <c r="U2544" s="18">
        <f>_xll.qlInterestRateIndexMaturity(IborIndex&amp;Tenor,T2544,Trigger)</f>
        <v>57409</v>
      </c>
      <c r="V2544" s="22" t="e">
        <f>_xll.qlIndexFixing($V$1,S2544,,Trigger)</f>
        <v>#NUM!</v>
      </c>
      <c r="W2544" s="22" t="e">
        <f>_xll.qlIndexFixing($W$1,S2544,,Trigger)</f>
        <v>#NUM!</v>
      </c>
      <c r="X2544" s="17" t="e">
        <f t="shared" si="40"/>
        <v>#NUM!</v>
      </c>
    </row>
    <row r="2545" spans="18:24" x14ac:dyDescent="0.2">
      <c r="R2545" s="17" t="s">
        <v>21</v>
      </c>
      <c r="S2545" s="18">
        <f>_xll.qlInterestRateIndexFixingDate(IborIndex&amp;Tenor,T2545,Trigger)</f>
        <v>57231</v>
      </c>
      <c r="T2545" s="18">
        <f>_xll.qlCalendarAdvance(Calendar,T2544,R2545,"f",,Trigger)</f>
        <v>57235</v>
      </c>
      <c r="U2545" s="18">
        <f>_xll.qlInterestRateIndexMaturity(IborIndex&amp;Tenor,T2545,Trigger)</f>
        <v>57416</v>
      </c>
      <c r="V2545" s="22" t="e">
        <f>_xll.qlIndexFixing($V$1,S2545,,Trigger)</f>
        <v>#NUM!</v>
      </c>
      <c r="W2545" s="22" t="e">
        <f>_xll.qlIndexFixing($W$1,S2545,,Trigger)</f>
        <v>#NUM!</v>
      </c>
      <c r="X2545" s="17" t="e">
        <f t="shared" si="40"/>
        <v>#NUM!</v>
      </c>
    </row>
    <row r="2546" spans="18:24" x14ac:dyDescent="0.2">
      <c r="R2546" s="17" t="s">
        <v>21</v>
      </c>
      <c r="S2546" s="18">
        <f>_xll.qlInterestRateIndexFixingDate(IborIndex&amp;Tenor,T2546,Trigger)</f>
        <v>57238</v>
      </c>
      <c r="T2546" s="18">
        <f>_xll.qlCalendarAdvance(Calendar,T2545,R2546,"f",,Trigger)</f>
        <v>57242</v>
      </c>
      <c r="U2546" s="18">
        <f>_xll.qlInterestRateIndexMaturity(IborIndex&amp;Tenor,T2546,Trigger)</f>
        <v>57423</v>
      </c>
      <c r="V2546" s="22" t="e">
        <f>_xll.qlIndexFixing($V$1,S2546,,Trigger)</f>
        <v>#NUM!</v>
      </c>
      <c r="W2546" s="22" t="e">
        <f>_xll.qlIndexFixing($W$1,S2546,,Trigger)</f>
        <v>#NUM!</v>
      </c>
      <c r="X2546" s="17" t="e">
        <f t="shared" si="40"/>
        <v>#NUM!</v>
      </c>
    </row>
    <row r="2547" spans="18:24" x14ac:dyDescent="0.2">
      <c r="R2547" s="17" t="s">
        <v>21</v>
      </c>
      <c r="S2547" s="18">
        <f>_xll.qlInterestRateIndexFixingDate(IborIndex&amp;Tenor,T2547,Trigger)</f>
        <v>57245</v>
      </c>
      <c r="T2547" s="18">
        <f>_xll.qlCalendarAdvance(Calendar,T2546,R2547,"f",,Trigger)</f>
        <v>57249</v>
      </c>
      <c r="U2547" s="18">
        <f>_xll.qlInterestRateIndexMaturity(IborIndex&amp;Tenor,T2547,Trigger)</f>
        <v>57430</v>
      </c>
      <c r="V2547" s="22" t="e">
        <f>_xll.qlIndexFixing($V$1,S2547,,Trigger)</f>
        <v>#NUM!</v>
      </c>
      <c r="W2547" s="22" t="e">
        <f>_xll.qlIndexFixing($W$1,S2547,,Trigger)</f>
        <v>#NUM!</v>
      </c>
      <c r="X2547" s="17" t="e">
        <f t="shared" si="40"/>
        <v>#NUM!</v>
      </c>
    </row>
    <row r="2548" spans="18:24" x14ac:dyDescent="0.2">
      <c r="R2548" s="17" t="s">
        <v>21</v>
      </c>
      <c r="S2548" s="18">
        <f>_xll.qlInterestRateIndexFixingDate(IborIndex&amp;Tenor,T2548,Trigger)</f>
        <v>57252</v>
      </c>
      <c r="T2548" s="18">
        <f>_xll.qlCalendarAdvance(Calendar,T2547,R2548,"f",,Trigger)</f>
        <v>57256</v>
      </c>
      <c r="U2548" s="18">
        <f>_xll.qlInterestRateIndexMaturity(IborIndex&amp;Tenor,T2548,Trigger)</f>
        <v>57438</v>
      </c>
      <c r="V2548" s="22" t="e">
        <f>_xll.qlIndexFixing($V$1,S2548,,Trigger)</f>
        <v>#NUM!</v>
      </c>
      <c r="W2548" s="22" t="e">
        <f>_xll.qlIndexFixing($W$1,S2548,,Trigger)</f>
        <v>#NUM!</v>
      </c>
      <c r="X2548" s="17" t="e">
        <f t="shared" si="40"/>
        <v>#NUM!</v>
      </c>
    </row>
    <row r="2549" spans="18:24" x14ac:dyDescent="0.2">
      <c r="R2549" s="17" t="s">
        <v>21</v>
      </c>
      <c r="S2549" s="18">
        <f>_xll.qlInterestRateIndexFixingDate(IborIndex&amp;Tenor,T2549,Trigger)</f>
        <v>57259</v>
      </c>
      <c r="T2549" s="18">
        <f>_xll.qlCalendarAdvance(Calendar,T2548,R2549,"f",,Trigger)</f>
        <v>57263</v>
      </c>
      <c r="U2549" s="18">
        <f>_xll.qlInterestRateIndexMaturity(IborIndex&amp;Tenor,T2549,Trigger)</f>
        <v>57445</v>
      </c>
      <c r="V2549" s="22" t="e">
        <f>_xll.qlIndexFixing($V$1,S2549,,Trigger)</f>
        <v>#NUM!</v>
      </c>
      <c r="W2549" s="22" t="e">
        <f>_xll.qlIndexFixing($W$1,S2549,,Trigger)</f>
        <v>#NUM!</v>
      </c>
      <c r="X2549" s="17" t="e">
        <f t="shared" si="40"/>
        <v>#NUM!</v>
      </c>
    </row>
    <row r="2550" spans="18:24" x14ac:dyDescent="0.2">
      <c r="R2550" s="17" t="s">
        <v>21</v>
      </c>
      <c r="S2550" s="18">
        <f>_xll.qlInterestRateIndexFixingDate(IborIndex&amp;Tenor,T2550,Trigger)</f>
        <v>57266</v>
      </c>
      <c r="T2550" s="18">
        <f>_xll.qlCalendarAdvance(Calendar,T2549,R2550,"f",,Trigger)</f>
        <v>57270</v>
      </c>
      <c r="U2550" s="18">
        <f>_xll.qlInterestRateIndexMaturity(IborIndex&amp;Tenor,T2550,Trigger)</f>
        <v>57452</v>
      </c>
      <c r="V2550" s="22" t="e">
        <f>_xll.qlIndexFixing($V$1,S2550,,Trigger)</f>
        <v>#NUM!</v>
      </c>
      <c r="W2550" s="22" t="e">
        <f>_xll.qlIndexFixing($W$1,S2550,,Trigger)</f>
        <v>#NUM!</v>
      </c>
      <c r="X2550" s="17" t="e">
        <f t="shared" si="40"/>
        <v>#NUM!</v>
      </c>
    </row>
    <row r="2551" spans="18:24" x14ac:dyDescent="0.2">
      <c r="R2551" s="17" t="s">
        <v>21</v>
      </c>
      <c r="S2551" s="18">
        <f>_xll.qlInterestRateIndexFixingDate(IborIndex&amp;Tenor,T2551,Trigger)</f>
        <v>57273</v>
      </c>
      <c r="T2551" s="18">
        <f>_xll.qlCalendarAdvance(Calendar,T2550,R2551,"f",,Trigger)</f>
        <v>57277</v>
      </c>
      <c r="U2551" s="18">
        <f>_xll.qlInterestRateIndexMaturity(IborIndex&amp;Tenor,T2551,Trigger)</f>
        <v>57459</v>
      </c>
      <c r="V2551" s="22" t="e">
        <f>_xll.qlIndexFixing($V$1,S2551,,Trigger)</f>
        <v>#NUM!</v>
      </c>
      <c r="W2551" s="22" t="e">
        <f>_xll.qlIndexFixing($W$1,S2551,,Trigger)</f>
        <v>#NUM!</v>
      </c>
      <c r="X2551" s="17" t="e">
        <f t="shared" si="40"/>
        <v>#NUM!</v>
      </c>
    </row>
    <row r="2552" spans="18:24" x14ac:dyDescent="0.2">
      <c r="R2552" s="17" t="s">
        <v>21</v>
      </c>
      <c r="S2552" s="18">
        <f>_xll.qlInterestRateIndexFixingDate(IborIndex&amp;Tenor,T2552,Trigger)</f>
        <v>57280</v>
      </c>
      <c r="T2552" s="18">
        <f>_xll.qlCalendarAdvance(Calendar,T2551,R2552,"f",,Trigger)</f>
        <v>57284</v>
      </c>
      <c r="U2552" s="18">
        <f>_xll.qlInterestRateIndexMaturity(IborIndex&amp;Tenor,T2552,Trigger)</f>
        <v>57465</v>
      </c>
      <c r="V2552" s="22" t="e">
        <f>_xll.qlIndexFixing($V$1,S2552,,Trigger)</f>
        <v>#NUM!</v>
      </c>
      <c r="W2552" s="22" t="e">
        <f>_xll.qlIndexFixing($W$1,S2552,,Trigger)</f>
        <v>#NUM!</v>
      </c>
      <c r="X2552" s="17" t="e">
        <f t="shared" si="40"/>
        <v>#NUM!</v>
      </c>
    </row>
    <row r="2553" spans="18:24" x14ac:dyDescent="0.2">
      <c r="R2553" s="17" t="s">
        <v>21</v>
      </c>
      <c r="S2553" s="18">
        <f>_xll.qlInterestRateIndexFixingDate(IborIndex&amp;Tenor,T2553,Trigger)</f>
        <v>57287</v>
      </c>
      <c r="T2553" s="18">
        <f>_xll.qlCalendarAdvance(Calendar,T2552,R2553,"f",,Trigger)</f>
        <v>57291</v>
      </c>
      <c r="U2553" s="18">
        <f>_xll.qlInterestRateIndexMaturity(IborIndex&amp;Tenor,T2553,Trigger)</f>
        <v>57472</v>
      </c>
      <c r="V2553" s="22" t="e">
        <f>_xll.qlIndexFixing($V$1,S2553,,Trigger)</f>
        <v>#NUM!</v>
      </c>
      <c r="W2553" s="22" t="e">
        <f>_xll.qlIndexFixing($W$1,S2553,,Trigger)</f>
        <v>#NUM!</v>
      </c>
      <c r="X2553" s="17" t="e">
        <f t="shared" si="40"/>
        <v>#NUM!</v>
      </c>
    </row>
    <row r="2554" spans="18:24" x14ac:dyDescent="0.2">
      <c r="R2554" s="17" t="s">
        <v>21</v>
      </c>
      <c r="S2554" s="18">
        <f>_xll.qlInterestRateIndexFixingDate(IborIndex&amp;Tenor,T2554,Trigger)</f>
        <v>57294</v>
      </c>
      <c r="T2554" s="18">
        <f>_xll.qlCalendarAdvance(Calendar,T2553,R2554,"f",,Trigger)</f>
        <v>57298</v>
      </c>
      <c r="U2554" s="18">
        <f>_xll.qlInterestRateIndexMaturity(IborIndex&amp;Tenor,T2554,Trigger)</f>
        <v>57479</v>
      </c>
      <c r="V2554" s="22" t="e">
        <f>_xll.qlIndexFixing($V$1,S2554,,Trigger)</f>
        <v>#NUM!</v>
      </c>
      <c r="W2554" s="22" t="e">
        <f>_xll.qlIndexFixing($W$1,S2554,,Trigger)</f>
        <v>#NUM!</v>
      </c>
      <c r="X2554" s="17" t="e">
        <f t="shared" si="40"/>
        <v>#NUM!</v>
      </c>
    </row>
    <row r="2555" spans="18:24" x14ac:dyDescent="0.2">
      <c r="R2555" s="17" t="s">
        <v>21</v>
      </c>
      <c r="S2555" s="18">
        <f>_xll.qlInterestRateIndexFixingDate(IborIndex&amp;Tenor,T2555,Trigger)</f>
        <v>57301</v>
      </c>
      <c r="T2555" s="18">
        <f>_xll.qlCalendarAdvance(Calendar,T2554,R2555,"f",,Trigger)</f>
        <v>57305</v>
      </c>
      <c r="U2555" s="18">
        <f>_xll.qlInterestRateIndexMaturity(IborIndex&amp;Tenor,T2555,Trigger)</f>
        <v>57486</v>
      </c>
      <c r="V2555" s="22" t="e">
        <f>_xll.qlIndexFixing($V$1,S2555,,Trigger)</f>
        <v>#NUM!</v>
      </c>
      <c r="W2555" s="22" t="e">
        <f>_xll.qlIndexFixing($W$1,S2555,,Trigger)</f>
        <v>#NUM!</v>
      </c>
      <c r="X2555" s="17" t="e">
        <f t="shared" si="40"/>
        <v>#NUM!</v>
      </c>
    </row>
    <row r="2556" spans="18:24" x14ac:dyDescent="0.2">
      <c r="R2556" s="17" t="s">
        <v>21</v>
      </c>
      <c r="S2556" s="18">
        <f>_xll.qlInterestRateIndexFixingDate(IborIndex&amp;Tenor,T2556,Trigger)</f>
        <v>57308</v>
      </c>
      <c r="T2556" s="18">
        <f>_xll.qlCalendarAdvance(Calendar,T2555,R2556,"f",,Trigger)</f>
        <v>57312</v>
      </c>
      <c r="U2556" s="18">
        <f>_xll.qlInterestRateIndexMaturity(IborIndex&amp;Tenor,T2556,Trigger)</f>
        <v>57493</v>
      </c>
      <c r="V2556" s="22" t="e">
        <f>_xll.qlIndexFixing($V$1,S2556,,Trigger)</f>
        <v>#NUM!</v>
      </c>
      <c r="W2556" s="22" t="e">
        <f>_xll.qlIndexFixing($W$1,S2556,,Trigger)</f>
        <v>#NUM!</v>
      </c>
      <c r="X2556" s="17" t="e">
        <f t="shared" si="40"/>
        <v>#NUM!</v>
      </c>
    </row>
    <row r="2557" spans="18:24" x14ac:dyDescent="0.2">
      <c r="R2557" s="17" t="s">
        <v>21</v>
      </c>
      <c r="S2557" s="18">
        <f>_xll.qlInterestRateIndexFixingDate(IborIndex&amp;Tenor,T2557,Trigger)</f>
        <v>57315</v>
      </c>
      <c r="T2557" s="18">
        <f>_xll.qlCalendarAdvance(Calendar,T2556,R2557,"f",,Trigger)</f>
        <v>57319</v>
      </c>
      <c r="U2557" s="18">
        <f>_xll.qlInterestRateIndexMaturity(IborIndex&amp;Tenor,T2557,Trigger)</f>
        <v>57501</v>
      </c>
      <c r="V2557" s="22" t="e">
        <f>_xll.qlIndexFixing($V$1,S2557,,Trigger)</f>
        <v>#NUM!</v>
      </c>
      <c r="W2557" s="22" t="e">
        <f>_xll.qlIndexFixing($W$1,S2557,,Trigger)</f>
        <v>#NUM!</v>
      </c>
      <c r="X2557" s="17" t="e">
        <f t="shared" si="40"/>
        <v>#NUM!</v>
      </c>
    </row>
    <row r="2558" spans="18:24" x14ac:dyDescent="0.2">
      <c r="R2558" s="17" t="s">
        <v>21</v>
      </c>
      <c r="S2558" s="18">
        <f>_xll.qlInterestRateIndexFixingDate(IborIndex&amp;Tenor,T2558,Trigger)</f>
        <v>57322</v>
      </c>
      <c r="T2558" s="18">
        <f>_xll.qlCalendarAdvance(Calendar,T2557,R2558,"f",,Trigger)</f>
        <v>57326</v>
      </c>
      <c r="U2558" s="18">
        <f>_xll.qlInterestRateIndexMaturity(IborIndex&amp;Tenor,T2558,Trigger)</f>
        <v>57508</v>
      </c>
      <c r="V2558" s="22" t="e">
        <f>_xll.qlIndexFixing($V$1,S2558,,Trigger)</f>
        <v>#NUM!</v>
      </c>
      <c r="W2558" s="22" t="e">
        <f>_xll.qlIndexFixing($W$1,S2558,,Trigger)</f>
        <v>#NUM!</v>
      </c>
      <c r="X2558" s="17" t="e">
        <f t="shared" si="40"/>
        <v>#NUM!</v>
      </c>
    </row>
    <row r="2559" spans="18:24" x14ac:dyDescent="0.2">
      <c r="R2559" s="17" t="s">
        <v>21</v>
      </c>
      <c r="S2559" s="18">
        <f>_xll.qlInterestRateIndexFixingDate(IborIndex&amp;Tenor,T2559,Trigger)</f>
        <v>57329</v>
      </c>
      <c r="T2559" s="18">
        <f>_xll.qlCalendarAdvance(Calendar,T2558,R2559,"f",,Trigger)</f>
        <v>57333</v>
      </c>
      <c r="U2559" s="18">
        <f>_xll.qlInterestRateIndexMaturity(IborIndex&amp;Tenor,T2559,Trigger)</f>
        <v>57515</v>
      </c>
      <c r="V2559" s="22" t="e">
        <f>_xll.qlIndexFixing($V$1,S2559,,Trigger)</f>
        <v>#NUM!</v>
      </c>
      <c r="W2559" s="22" t="e">
        <f>_xll.qlIndexFixing($W$1,S2559,,Trigger)</f>
        <v>#NUM!</v>
      </c>
      <c r="X2559" s="17" t="e">
        <f t="shared" si="40"/>
        <v>#NUM!</v>
      </c>
    </row>
    <row r="2560" spans="18:24" x14ac:dyDescent="0.2">
      <c r="R2560" s="17" t="s">
        <v>21</v>
      </c>
      <c r="S2560" s="18">
        <f>_xll.qlInterestRateIndexFixingDate(IborIndex&amp;Tenor,T2560,Trigger)</f>
        <v>57335</v>
      </c>
      <c r="T2560" s="18">
        <f>_xll.qlCalendarAdvance(Calendar,T2559,R2560,"f",,Trigger)</f>
        <v>57341</v>
      </c>
      <c r="U2560" s="18">
        <f>_xll.qlInterestRateIndexMaturity(IborIndex&amp;Tenor,T2560,Trigger)</f>
        <v>57523</v>
      </c>
      <c r="V2560" s="22" t="e">
        <f>_xll.qlIndexFixing($V$1,S2560,,Trigger)</f>
        <v>#NUM!</v>
      </c>
      <c r="W2560" s="22" t="e">
        <f>_xll.qlIndexFixing($W$1,S2560,,Trigger)</f>
        <v>#NUM!</v>
      </c>
      <c r="X2560" s="17" t="e">
        <f t="shared" si="40"/>
        <v>#NUM!</v>
      </c>
    </row>
    <row r="2561" spans="18:24" x14ac:dyDescent="0.2">
      <c r="R2561" s="17" t="s">
        <v>21</v>
      </c>
      <c r="S2561" s="18">
        <f>_xll.qlInterestRateIndexFixingDate(IborIndex&amp;Tenor,T2561,Trigger)</f>
        <v>57343</v>
      </c>
      <c r="T2561" s="18">
        <f>_xll.qlCalendarAdvance(Calendar,T2560,R2561,"f",,Trigger)</f>
        <v>57348</v>
      </c>
      <c r="U2561" s="18">
        <f>_xll.qlInterestRateIndexMaturity(IborIndex&amp;Tenor,T2561,Trigger)</f>
        <v>57529</v>
      </c>
      <c r="V2561" s="22" t="e">
        <f>_xll.qlIndexFixing($V$1,S2561,,Trigger)</f>
        <v>#NUM!</v>
      </c>
      <c r="W2561" s="22" t="e">
        <f>_xll.qlIndexFixing($W$1,S2561,,Trigger)</f>
        <v>#NUM!</v>
      </c>
      <c r="X2561" s="17" t="e">
        <f t="shared" si="40"/>
        <v>#NUM!</v>
      </c>
    </row>
    <row r="2562" spans="18:24" x14ac:dyDescent="0.2">
      <c r="R2562" s="17" t="s">
        <v>21</v>
      </c>
      <c r="S2562" s="18">
        <f>_xll.qlInterestRateIndexFixingDate(IborIndex&amp;Tenor,T2562,Trigger)</f>
        <v>57353</v>
      </c>
      <c r="T2562" s="18">
        <f>_xll.qlCalendarAdvance(Calendar,T2561,R2562,"f",,Trigger)</f>
        <v>57355</v>
      </c>
      <c r="U2562" s="18">
        <f>_xll.qlInterestRateIndexMaturity(IborIndex&amp;Tenor,T2562,Trigger)</f>
        <v>57536</v>
      </c>
      <c r="V2562" s="22" t="e">
        <f>_xll.qlIndexFixing($V$1,S2562,,Trigger)</f>
        <v>#NUM!</v>
      </c>
      <c r="W2562" s="22" t="e">
        <f>_xll.qlIndexFixing($W$1,S2562,,Trigger)</f>
        <v>#NUM!</v>
      </c>
      <c r="X2562" s="17" t="e">
        <f t="shared" si="40"/>
        <v>#NUM!</v>
      </c>
    </row>
    <row r="2563" spans="18:24" x14ac:dyDescent="0.2">
      <c r="R2563" s="17" t="s">
        <v>21</v>
      </c>
      <c r="S2563" s="18">
        <f>_xll.qlInterestRateIndexFixingDate(IborIndex&amp;Tenor,T2563,Trigger)</f>
        <v>57360</v>
      </c>
      <c r="T2563" s="18">
        <f>_xll.qlCalendarAdvance(Calendar,T2562,R2563,"f",,Trigger)</f>
        <v>57362</v>
      </c>
      <c r="U2563" s="18">
        <f>_xll.qlInterestRateIndexMaturity(IborIndex&amp;Tenor,T2563,Trigger)</f>
        <v>57543</v>
      </c>
      <c r="V2563" s="22" t="e">
        <f>_xll.qlIndexFixing($V$1,S2563,,Trigger)</f>
        <v>#NUM!</v>
      </c>
      <c r="W2563" s="22" t="e">
        <f>_xll.qlIndexFixing($W$1,S2563,,Trigger)</f>
        <v>#NUM!</v>
      </c>
      <c r="X2563" s="17" t="e">
        <f t="shared" si="40"/>
        <v>#NUM!</v>
      </c>
    </row>
    <row r="2564" spans="18:24" x14ac:dyDescent="0.2">
      <c r="R2564" s="17" t="s">
        <v>21</v>
      </c>
      <c r="S2564" s="18">
        <f>_xll.qlInterestRateIndexFixingDate(IborIndex&amp;Tenor,T2564,Trigger)</f>
        <v>57367</v>
      </c>
      <c r="T2564" s="18">
        <f>_xll.qlCalendarAdvance(Calendar,T2563,R2564,"f",,Trigger)</f>
        <v>57369</v>
      </c>
      <c r="U2564" s="18">
        <f>_xll.qlInterestRateIndexMaturity(IborIndex&amp;Tenor,T2564,Trigger)</f>
        <v>57550</v>
      </c>
      <c r="V2564" s="22" t="e">
        <f>_xll.qlIndexFixing($V$1,S2564,,Trigger)</f>
        <v>#NUM!</v>
      </c>
      <c r="W2564" s="22" t="e">
        <f>_xll.qlIndexFixing($W$1,S2564,,Trigger)</f>
        <v>#NUM!</v>
      </c>
      <c r="X2564" s="17" t="e">
        <f t="shared" si="40"/>
        <v>#NUM!</v>
      </c>
    </row>
    <row r="2565" spans="18:24" x14ac:dyDescent="0.2">
      <c r="R2565" s="17" t="s">
        <v>21</v>
      </c>
      <c r="S2565" s="18">
        <f>_xll.qlInterestRateIndexFixingDate(IborIndex&amp;Tenor,T2565,Trigger)</f>
        <v>57374</v>
      </c>
      <c r="T2565" s="18">
        <f>_xll.qlCalendarAdvance(Calendar,T2564,R2565,"f",,Trigger)</f>
        <v>57376</v>
      </c>
      <c r="U2565" s="18">
        <f>_xll.qlInterestRateIndexMaturity(IborIndex&amp;Tenor,T2565,Trigger)</f>
        <v>57557</v>
      </c>
      <c r="V2565" s="22" t="e">
        <f>_xll.qlIndexFixing($V$1,S2565,,Trigger)</f>
        <v>#NUM!</v>
      </c>
      <c r="W2565" s="22" t="e">
        <f>_xll.qlIndexFixing($W$1,S2565,,Trigger)</f>
        <v>#NUM!</v>
      </c>
      <c r="X2565" s="17" t="e">
        <f t="shared" si="40"/>
        <v>#NUM!</v>
      </c>
    </row>
    <row r="2566" spans="18:24" x14ac:dyDescent="0.2">
      <c r="R2566" s="17" t="s">
        <v>21</v>
      </c>
      <c r="S2566" s="18">
        <f>_xll.qlInterestRateIndexFixingDate(IborIndex&amp;Tenor,T2566,Trigger)</f>
        <v>57381</v>
      </c>
      <c r="T2566" s="18">
        <f>_xll.qlCalendarAdvance(Calendar,T2565,R2566,"f",,Trigger)</f>
        <v>57383</v>
      </c>
      <c r="U2566" s="18">
        <f>_xll.qlInterestRateIndexMaturity(IborIndex&amp;Tenor,T2566,Trigger)</f>
        <v>57564</v>
      </c>
      <c r="V2566" s="22" t="e">
        <f>_xll.qlIndexFixing($V$1,S2566,,Trigger)</f>
        <v>#NUM!</v>
      </c>
      <c r="W2566" s="22" t="e">
        <f>_xll.qlIndexFixing($W$1,S2566,,Trigger)</f>
        <v>#NUM!</v>
      </c>
      <c r="X2566" s="17" t="e">
        <f t="shared" si="40"/>
        <v>#NUM!</v>
      </c>
    </row>
    <row r="2567" spans="18:24" x14ac:dyDescent="0.2">
      <c r="R2567" s="17" t="s">
        <v>21</v>
      </c>
      <c r="S2567" s="18">
        <f>_xll.qlInterestRateIndexFixingDate(IborIndex&amp;Tenor,T2567,Trigger)</f>
        <v>57388</v>
      </c>
      <c r="T2567" s="18">
        <f>_xll.qlCalendarAdvance(Calendar,T2566,R2567,"f",,Trigger)</f>
        <v>57390</v>
      </c>
      <c r="U2567" s="18">
        <f>_xll.qlInterestRateIndexMaturity(IborIndex&amp;Tenor,T2567,Trigger)</f>
        <v>57571</v>
      </c>
      <c r="V2567" s="22" t="e">
        <f>_xll.qlIndexFixing($V$1,S2567,,Trigger)</f>
        <v>#NUM!</v>
      </c>
      <c r="W2567" s="22" t="e">
        <f>_xll.qlIndexFixing($W$1,S2567,,Trigger)</f>
        <v>#NUM!</v>
      </c>
      <c r="X2567" s="17" t="e">
        <f t="shared" si="40"/>
        <v>#NUM!</v>
      </c>
    </row>
    <row r="2568" spans="18:24" x14ac:dyDescent="0.2">
      <c r="R2568" s="17" t="s">
        <v>21</v>
      </c>
      <c r="S2568" s="18">
        <f>_xll.qlInterestRateIndexFixingDate(IborIndex&amp;Tenor,T2568,Trigger)</f>
        <v>57395</v>
      </c>
      <c r="T2568" s="18">
        <f>_xll.qlCalendarAdvance(Calendar,T2567,R2568,"f",,Trigger)</f>
        <v>57397</v>
      </c>
      <c r="U2568" s="18">
        <f>_xll.qlInterestRateIndexMaturity(IborIndex&amp;Tenor,T2568,Trigger)</f>
        <v>57578</v>
      </c>
      <c r="V2568" s="22" t="e">
        <f>_xll.qlIndexFixing($V$1,S2568,,Trigger)</f>
        <v>#NUM!</v>
      </c>
      <c r="W2568" s="22" t="e">
        <f>_xll.qlIndexFixing($W$1,S2568,,Trigger)</f>
        <v>#NUM!</v>
      </c>
      <c r="X2568" s="17" t="e">
        <f t="shared" si="40"/>
        <v>#NUM!</v>
      </c>
    </row>
    <row r="2569" spans="18:24" x14ac:dyDescent="0.2">
      <c r="R2569" s="17" t="s">
        <v>21</v>
      </c>
      <c r="S2569" s="18">
        <f>_xll.qlInterestRateIndexFixingDate(IborIndex&amp;Tenor,T2569,Trigger)</f>
        <v>57402</v>
      </c>
      <c r="T2569" s="18">
        <f>_xll.qlCalendarAdvance(Calendar,T2568,R2569,"f",,Trigger)</f>
        <v>57404</v>
      </c>
      <c r="U2569" s="18">
        <f>_xll.qlInterestRateIndexMaturity(IborIndex&amp;Tenor,T2569,Trigger)</f>
        <v>57588</v>
      </c>
      <c r="V2569" s="22" t="e">
        <f>_xll.qlIndexFixing($V$1,S2569,,Trigger)</f>
        <v>#NUM!</v>
      </c>
      <c r="W2569" s="22" t="e">
        <f>_xll.qlIndexFixing($W$1,S2569,,Trigger)</f>
        <v>#NUM!</v>
      </c>
      <c r="X2569" s="17" t="e">
        <f t="shared" si="40"/>
        <v>#NUM!</v>
      </c>
    </row>
    <row r="2570" spans="18:24" x14ac:dyDescent="0.2">
      <c r="R2570" s="17" t="s">
        <v>21</v>
      </c>
      <c r="S2570" s="18">
        <f>_xll.qlInterestRateIndexFixingDate(IborIndex&amp;Tenor,T2570,Trigger)</f>
        <v>57409</v>
      </c>
      <c r="T2570" s="18">
        <f>_xll.qlCalendarAdvance(Calendar,T2569,R2570,"f",,Trigger)</f>
        <v>57411</v>
      </c>
      <c r="U2570" s="18">
        <f>_xll.qlInterestRateIndexMaturity(IborIndex&amp;Tenor,T2570,Trigger)</f>
        <v>57595</v>
      </c>
      <c r="V2570" s="22" t="e">
        <f>_xll.qlIndexFixing($V$1,S2570,,Trigger)</f>
        <v>#NUM!</v>
      </c>
      <c r="W2570" s="22" t="e">
        <f>_xll.qlIndexFixing($W$1,S2570,,Trigger)</f>
        <v>#NUM!</v>
      </c>
      <c r="X2570" s="17" t="e">
        <f t="shared" si="40"/>
        <v>#NUM!</v>
      </c>
    </row>
    <row r="2571" spans="18:24" x14ac:dyDescent="0.2">
      <c r="R2571" s="17" t="s">
        <v>21</v>
      </c>
      <c r="S2571" s="18">
        <f>_xll.qlInterestRateIndexFixingDate(IborIndex&amp;Tenor,T2571,Trigger)</f>
        <v>57416</v>
      </c>
      <c r="T2571" s="18">
        <f>_xll.qlCalendarAdvance(Calendar,T2570,R2571,"f",,Trigger)</f>
        <v>57418</v>
      </c>
      <c r="U2571" s="18">
        <f>_xll.qlInterestRateIndexMaturity(IborIndex&amp;Tenor,T2571,Trigger)</f>
        <v>57602</v>
      </c>
      <c r="V2571" s="22" t="e">
        <f>_xll.qlIndexFixing($V$1,S2571,,Trigger)</f>
        <v>#NUM!</v>
      </c>
      <c r="W2571" s="22" t="e">
        <f>_xll.qlIndexFixing($W$1,S2571,,Trigger)</f>
        <v>#NUM!</v>
      </c>
      <c r="X2571" s="17" t="e">
        <f t="shared" si="40"/>
        <v>#NUM!</v>
      </c>
    </row>
    <row r="2572" spans="18:24" x14ac:dyDescent="0.2">
      <c r="R2572" s="17" t="s">
        <v>21</v>
      </c>
      <c r="S2572" s="18">
        <f>_xll.qlInterestRateIndexFixingDate(IborIndex&amp;Tenor,T2572,Trigger)</f>
        <v>57423</v>
      </c>
      <c r="T2572" s="18">
        <f>_xll.qlCalendarAdvance(Calendar,T2571,R2572,"f",,Trigger)</f>
        <v>57425</v>
      </c>
      <c r="U2572" s="18">
        <f>_xll.qlInterestRateIndexMaturity(IborIndex&amp;Tenor,T2572,Trigger)</f>
        <v>57609</v>
      </c>
      <c r="V2572" s="22" t="e">
        <f>_xll.qlIndexFixing($V$1,S2572,,Trigger)</f>
        <v>#NUM!</v>
      </c>
      <c r="W2572" s="22" t="e">
        <f>_xll.qlIndexFixing($W$1,S2572,,Trigger)</f>
        <v>#NUM!</v>
      </c>
      <c r="X2572" s="17" t="e">
        <f t="shared" si="40"/>
        <v>#NUM!</v>
      </c>
    </row>
    <row r="2573" spans="18:24" x14ac:dyDescent="0.2">
      <c r="R2573" s="17" t="s">
        <v>21</v>
      </c>
      <c r="S2573" s="18">
        <f>_xll.qlInterestRateIndexFixingDate(IborIndex&amp;Tenor,T2573,Trigger)</f>
        <v>57430</v>
      </c>
      <c r="T2573" s="18">
        <f>_xll.qlCalendarAdvance(Calendar,T2572,R2573,"f",,Trigger)</f>
        <v>57432</v>
      </c>
      <c r="U2573" s="18">
        <f>_xll.qlInterestRateIndexMaturity(IborIndex&amp;Tenor,T2573,Trigger)</f>
        <v>57616</v>
      </c>
      <c r="V2573" s="22" t="e">
        <f>_xll.qlIndexFixing($V$1,S2573,,Trigger)</f>
        <v>#NUM!</v>
      </c>
      <c r="W2573" s="22" t="e">
        <f>_xll.qlIndexFixing($W$1,S2573,,Trigger)</f>
        <v>#NUM!</v>
      </c>
      <c r="X2573" s="17" t="e">
        <f t="shared" si="40"/>
        <v>#NUM!</v>
      </c>
    </row>
    <row r="2574" spans="18:24" x14ac:dyDescent="0.2">
      <c r="R2574" s="17" t="s">
        <v>21</v>
      </c>
      <c r="S2574" s="18">
        <f>_xll.qlInterestRateIndexFixingDate(IborIndex&amp;Tenor,T2574,Trigger)</f>
        <v>57437</v>
      </c>
      <c r="T2574" s="18">
        <f>_xll.qlCalendarAdvance(Calendar,T2573,R2574,"f",,Trigger)</f>
        <v>57439</v>
      </c>
      <c r="U2574" s="18">
        <f>_xll.qlInterestRateIndexMaturity(IborIndex&amp;Tenor,T2574,Trigger)</f>
        <v>57622</v>
      </c>
      <c r="V2574" s="22" t="e">
        <f>_xll.qlIndexFixing($V$1,S2574,,Trigger)</f>
        <v>#NUM!</v>
      </c>
      <c r="W2574" s="22" t="e">
        <f>_xll.qlIndexFixing($W$1,S2574,,Trigger)</f>
        <v>#NUM!</v>
      </c>
      <c r="X2574" s="17" t="e">
        <f t="shared" si="40"/>
        <v>#NUM!</v>
      </c>
    </row>
    <row r="2575" spans="18:24" x14ac:dyDescent="0.2">
      <c r="R2575" s="17" t="s">
        <v>21</v>
      </c>
      <c r="S2575" s="18">
        <f>_xll.qlInterestRateIndexFixingDate(IborIndex&amp;Tenor,T2575,Trigger)</f>
        <v>57444</v>
      </c>
      <c r="T2575" s="18">
        <f>_xll.qlCalendarAdvance(Calendar,T2574,R2575,"f",,Trigger)</f>
        <v>57446</v>
      </c>
      <c r="U2575" s="18">
        <f>_xll.qlInterestRateIndexMaturity(IborIndex&amp;Tenor,T2575,Trigger)</f>
        <v>57629</v>
      </c>
      <c r="V2575" s="22" t="e">
        <f>_xll.qlIndexFixing($V$1,S2575,,Trigger)</f>
        <v>#NUM!</v>
      </c>
      <c r="W2575" s="22" t="e">
        <f>_xll.qlIndexFixing($W$1,S2575,,Trigger)</f>
        <v>#NUM!</v>
      </c>
      <c r="X2575" s="17" t="e">
        <f t="shared" si="40"/>
        <v>#NUM!</v>
      </c>
    </row>
    <row r="2576" spans="18:24" x14ac:dyDescent="0.2">
      <c r="R2576" s="17" t="s">
        <v>21</v>
      </c>
      <c r="S2576" s="18">
        <f>_xll.qlInterestRateIndexFixingDate(IborIndex&amp;Tenor,T2576,Trigger)</f>
        <v>57451</v>
      </c>
      <c r="T2576" s="18">
        <f>_xll.qlCalendarAdvance(Calendar,T2575,R2576,"f",,Trigger)</f>
        <v>57453</v>
      </c>
      <c r="U2576" s="18">
        <f>_xll.qlInterestRateIndexMaturity(IborIndex&amp;Tenor,T2576,Trigger)</f>
        <v>57636</v>
      </c>
      <c r="V2576" s="22" t="e">
        <f>_xll.qlIndexFixing($V$1,S2576,,Trigger)</f>
        <v>#NUM!</v>
      </c>
      <c r="W2576" s="22" t="e">
        <f>_xll.qlIndexFixing($W$1,S2576,,Trigger)</f>
        <v>#NUM!</v>
      </c>
      <c r="X2576" s="17" t="e">
        <f t="shared" si="40"/>
        <v>#NUM!</v>
      </c>
    </row>
    <row r="2577" spans="18:24" x14ac:dyDescent="0.2">
      <c r="R2577" s="17" t="s">
        <v>21</v>
      </c>
      <c r="S2577" s="18">
        <f>_xll.qlInterestRateIndexFixingDate(IborIndex&amp;Tenor,T2577,Trigger)</f>
        <v>57454</v>
      </c>
      <c r="T2577" s="18">
        <f>_xll.qlCalendarAdvance(Calendar,T2576,R2577,"f",,Trigger)</f>
        <v>57460</v>
      </c>
      <c r="U2577" s="18">
        <f>_xll.qlInterestRateIndexMaturity(IborIndex&amp;Tenor,T2577,Trigger)</f>
        <v>57643</v>
      </c>
      <c r="V2577" s="22" t="e">
        <f>_xll.qlIndexFixing($V$1,S2577,,Trigger)</f>
        <v>#NUM!</v>
      </c>
      <c r="W2577" s="22" t="e">
        <f>_xll.qlIndexFixing($W$1,S2577,,Trigger)</f>
        <v>#NUM!</v>
      </c>
      <c r="X2577" s="17" t="e">
        <f t="shared" si="40"/>
        <v>#NUM!</v>
      </c>
    </row>
    <row r="2578" spans="18:24" x14ac:dyDescent="0.2">
      <c r="R2578" s="17" t="s">
        <v>21</v>
      </c>
      <c r="S2578" s="18">
        <f>_xll.qlInterestRateIndexFixingDate(IborIndex&amp;Tenor,T2578,Trigger)</f>
        <v>57462</v>
      </c>
      <c r="T2578" s="18">
        <f>_xll.qlCalendarAdvance(Calendar,T2577,R2578,"f",,Trigger)</f>
        <v>57467</v>
      </c>
      <c r="U2578" s="18">
        <f>_xll.qlInterestRateIndexMaturity(IborIndex&amp;Tenor,T2578,Trigger)</f>
        <v>57651</v>
      </c>
      <c r="V2578" s="22" t="e">
        <f>_xll.qlIndexFixing($V$1,S2578,,Trigger)</f>
        <v>#NUM!</v>
      </c>
      <c r="W2578" s="22" t="e">
        <f>_xll.qlIndexFixing($W$1,S2578,,Trigger)</f>
        <v>#NUM!</v>
      </c>
      <c r="X2578" s="17" t="e">
        <f t="shared" si="40"/>
        <v>#NUM!</v>
      </c>
    </row>
    <row r="2579" spans="18:24" x14ac:dyDescent="0.2">
      <c r="R2579" s="17" t="s">
        <v>21</v>
      </c>
      <c r="S2579" s="18">
        <f>_xll.qlInterestRateIndexFixingDate(IborIndex&amp;Tenor,T2579,Trigger)</f>
        <v>57472</v>
      </c>
      <c r="T2579" s="18">
        <f>_xll.qlCalendarAdvance(Calendar,T2578,R2579,"f",,Trigger)</f>
        <v>57474</v>
      </c>
      <c r="U2579" s="18">
        <f>_xll.qlInterestRateIndexMaturity(IborIndex&amp;Tenor,T2579,Trigger)</f>
        <v>57658</v>
      </c>
      <c r="V2579" s="22" t="e">
        <f>_xll.qlIndexFixing($V$1,S2579,,Trigger)</f>
        <v>#NUM!</v>
      </c>
      <c r="W2579" s="22" t="e">
        <f>_xll.qlIndexFixing($W$1,S2579,,Trigger)</f>
        <v>#NUM!</v>
      </c>
      <c r="X2579" s="17" t="e">
        <f t="shared" si="40"/>
        <v>#NUM!</v>
      </c>
    </row>
    <row r="2580" spans="18:24" x14ac:dyDescent="0.2">
      <c r="R2580" s="17" t="s">
        <v>21</v>
      </c>
      <c r="S2580" s="18">
        <f>_xll.qlInterestRateIndexFixingDate(IborIndex&amp;Tenor,T2580,Trigger)</f>
        <v>57479</v>
      </c>
      <c r="T2580" s="18">
        <f>_xll.qlCalendarAdvance(Calendar,T2579,R2580,"f",,Trigger)</f>
        <v>57481</v>
      </c>
      <c r="U2580" s="18">
        <f>_xll.qlInterestRateIndexMaturity(IborIndex&amp;Tenor,T2580,Trigger)</f>
        <v>57665</v>
      </c>
      <c r="V2580" s="22" t="e">
        <f>_xll.qlIndexFixing($V$1,S2580,,Trigger)</f>
        <v>#NUM!</v>
      </c>
      <c r="W2580" s="22" t="e">
        <f>_xll.qlIndexFixing($W$1,S2580,,Trigger)</f>
        <v>#NUM!</v>
      </c>
      <c r="X2580" s="17" t="e">
        <f t="shared" si="40"/>
        <v>#NUM!</v>
      </c>
    </row>
    <row r="2581" spans="18:24" x14ac:dyDescent="0.2">
      <c r="R2581" s="17" t="s">
        <v>21</v>
      </c>
      <c r="S2581" s="18">
        <f>_xll.qlInterestRateIndexFixingDate(IborIndex&amp;Tenor,T2581,Trigger)</f>
        <v>57486</v>
      </c>
      <c r="T2581" s="18">
        <f>_xll.qlCalendarAdvance(Calendar,T2580,R2581,"f",,Trigger)</f>
        <v>57488</v>
      </c>
      <c r="U2581" s="18">
        <f>_xll.qlInterestRateIndexMaturity(IborIndex&amp;Tenor,T2581,Trigger)</f>
        <v>57672</v>
      </c>
      <c r="V2581" s="22" t="e">
        <f>_xll.qlIndexFixing($V$1,S2581,,Trigger)</f>
        <v>#NUM!</v>
      </c>
      <c r="W2581" s="22" t="e">
        <f>_xll.qlIndexFixing($W$1,S2581,,Trigger)</f>
        <v>#NUM!</v>
      </c>
      <c r="X2581" s="17" t="e">
        <f t="shared" si="40"/>
        <v>#NUM!</v>
      </c>
    </row>
    <row r="2582" spans="18:24" x14ac:dyDescent="0.2">
      <c r="R2582" s="17" t="s">
        <v>21</v>
      </c>
      <c r="S2582" s="18">
        <f>_xll.qlInterestRateIndexFixingDate(IborIndex&amp;Tenor,T2582,Trigger)</f>
        <v>57493</v>
      </c>
      <c r="T2582" s="18">
        <f>_xll.qlCalendarAdvance(Calendar,T2581,R2582,"f",,Trigger)</f>
        <v>57495</v>
      </c>
      <c r="U2582" s="18">
        <f>_xll.qlInterestRateIndexMaturity(IborIndex&amp;Tenor,T2582,Trigger)</f>
        <v>57679</v>
      </c>
      <c r="V2582" s="22" t="e">
        <f>_xll.qlIndexFixing($V$1,S2582,,Trigger)</f>
        <v>#NUM!</v>
      </c>
      <c r="W2582" s="22" t="e">
        <f>_xll.qlIndexFixing($W$1,S2582,,Trigger)</f>
        <v>#NUM!</v>
      </c>
      <c r="X2582" s="17" t="e">
        <f t="shared" si="40"/>
        <v>#NUM!</v>
      </c>
    </row>
    <row r="2583" spans="18:24" x14ac:dyDescent="0.2">
      <c r="R2583" s="17" t="s">
        <v>21</v>
      </c>
      <c r="S2583" s="18">
        <f>_xll.qlInterestRateIndexFixingDate(IborIndex&amp;Tenor,T2583,Trigger)</f>
        <v>57500</v>
      </c>
      <c r="T2583" s="18">
        <f>_xll.qlCalendarAdvance(Calendar,T2582,R2583,"f",,Trigger)</f>
        <v>57502</v>
      </c>
      <c r="U2583" s="18">
        <f>_xll.qlInterestRateIndexMaturity(IborIndex&amp;Tenor,T2583,Trigger)</f>
        <v>57685</v>
      </c>
      <c r="V2583" s="22" t="e">
        <f>_xll.qlIndexFixing($V$1,S2583,,Trigger)</f>
        <v>#NUM!</v>
      </c>
      <c r="W2583" s="22" t="e">
        <f>_xll.qlIndexFixing($W$1,S2583,,Trigger)</f>
        <v>#NUM!</v>
      </c>
      <c r="X2583" s="17" t="e">
        <f t="shared" si="40"/>
        <v>#NUM!</v>
      </c>
    </row>
    <row r="2584" spans="18:24" x14ac:dyDescent="0.2">
      <c r="R2584" s="17" t="s">
        <v>21</v>
      </c>
      <c r="S2584" s="18">
        <f>_xll.qlInterestRateIndexFixingDate(IborIndex&amp;Tenor,T2584,Trigger)</f>
        <v>57507</v>
      </c>
      <c r="T2584" s="18">
        <f>_xll.qlCalendarAdvance(Calendar,T2583,R2584,"f",,Trigger)</f>
        <v>57509</v>
      </c>
      <c r="U2584" s="18">
        <f>_xll.qlInterestRateIndexMaturity(IborIndex&amp;Tenor,T2584,Trigger)</f>
        <v>57692</v>
      </c>
      <c r="V2584" s="22" t="e">
        <f>_xll.qlIndexFixing($V$1,S2584,,Trigger)</f>
        <v>#NUM!</v>
      </c>
      <c r="W2584" s="22" t="e">
        <f>_xll.qlIndexFixing($W$1,S2584,,Trigger)</f>
        <v>#NUM!</v>
      </c>
      <c r="X2584" s="17" t="e">
        <f t="shared" si="40"/>
        <v>#NUM!</v>
      </c>
    </row>
    <row r="2585" spans="18:24" x14ac:dyDescent="0.2">
      <c r="R2585" s="17" t="s">
        <v>21</v>
      </c>
      <c r="S2585" s="18">
        <f>_xll.qlInterestRateIndexFixingDate(IborIndex&amp;Tenor,T2585,Trigger)</f>
        <v>57514</v>
      </c>
      <c r="T2585" s="18">
        <f>_xll.qlCalendarAdvance(Calendar,T2584,R2585,"f",,Trigger)</f>
        <v>57516</v>
      </c>
      <c r="U2585" s="18">
        <f>_xll.qlInterestRateIndexMaturity(IborIndex&amp;Tenor,T2585,Trigger)</f>
        <v>57699</v>
      </c>
      <c r="V2585" s="22" t="e">
        <f>_xll.qlIndexFixing($V$1,S2585,,Trigger)</f>
        <v>#NUM!</v>
      </c>
      <c r="W2585" s="22" t="e">
        <f>_xll.qlIndexFixing($W$1,S2585,,Trigger)</f>
        <v>#NUM!</v>
      </c>
      <c r="X2585" s="17" t="e">
        <f t="shared" si="40"/>
        <v>#NUM!</v>
      </c>
    </row>
    <row r="2586" spans="18:24" x14ac:dyDescent="0.2">
      <c r="R2586" s="17" t="s">
        <v>21</v>
      </c>
      <c r="S2586" s="18">
        <f>_xll.qlInterestRateIndexFixingDate(IborIndex&amp;Tenor,T2586,Trigger)</f>
        <v>57521</v>
      </c>
      <c r="T2586" s="18">
        <f>_xll.qlCalendarAdvance(Calendar,T2585,R2586,"f",,Trigger)</f>
        <v>57523</v>
      </c>
      <c r="U2586" s="18">
        <f>_xll.qlInterestRateIndexMaturity(IborIndex&amp;Tenor,T2586,Trigger)</f>
        <v>57706</v>
      </c>
      <c r="V2586" s="22" t="e">
        <f>_xll.qlIndexFixing($V$1,S2586,,Trigger)</f>
        <v>#NUM!</v>
      </c>
      <c r="W2586" s="22" t="e">
        <f>_xll.qlIndexFixing($W$1,S2586,,Trigger)</f>
        <v>#NUM!</v>
      </c>
      <c r="X2586" s="17" t="e">
        <f t="shared" si="40"/>
        <v>#NUM!</v>
      </c>
    </row>
    <row r="2587" spans="18:24" x14ac:dyDescent="0.2">
      <c r="R2587" s="17" t="s">
        <v>21</v>
      </c>
      <c r="S2587" s="18">
        <f>_xll.qlInterestRateIndexFixingDate(IborIndex&amp;Tenor,T2587,Trigger)</f>
        <v>57528</v>
      </c>
      <c r="T2587" s="18">
        <f>_xll.qlCalendarAdvance(Calendar,T2586,R2587,"f",,Trigger)</f>
        <v>57530</v>
      </c>
      <c r="U2587" s="18">
        <f>_xll.qlInterestRateIndexMaturity(IborIndex&amp;Tenor,T2587,Trigger)</f>
        <v>57714</v>
      </c>
      <c r="V2587" s="22" t="e">
        <f>_xll.qlIndexFixing($V$1,S2587,,Trigger)</f>
        <v>#NUM!</v>
      </c>
      <c r="W2587" s="22" t="e">
        <f>_xll.qlIndexFixing($W$1,S2587,,Trigger)</f>
        <v>#NUM!</v>
      </c>
      <c r="X2587" s="17" t="e">
        <f t="shared" si="40"/>
        <v>#NUM!</v>
      </c>
    </row>
    <row r="2588" spans="18:24" x14ac:dyDescent="0.2">
      <c r="R2588" s="17" t="s">
        <v>21</v>
      </c>
      <c r="S2588" s="18">
        <f>_xll.qlInterestRateIndexFixingDate(IborIndex&amp;Tenor,T2588,Trigger)</f>
        <v>57535</v>
      </c>
      <c r="T2588" s="18">
        <f>_xll.qlCalendarAdvance(Calendar,T2587,R2588,"f",,Trigger)</f>
        <v>57537</v>
      </c>
      <c r="U2588" s="18">
        <f>_xll.qlInterestRateIndexMaturity(IborIndex&amp;Tenor,T2588,Trigger)</f>
        <v>57721</v>
      </c>
      <c r="V2588" s="22" t="e">
        <f>_xll.qlIndexFixing($V$1,S2588,,Trigger)</f>
        <v>#NUM!</v>
      </c>
      <c r="W2588" s="22" t="e">
        <f>_xll.qlIndexFixing($W$1,S2588,,Trigger)</f>
        <v>#NUM!</v>
      </c>
      <c r="X2588" s="17" t="e">
        <f t="shared" ref="X2588:X2651" si="41">(V2588-W2588)*10000</f>
        <v>#NUM!</v>
      </c>
    </row>
    <row r="2589" spans="18:24" x14ac:dyDescent="0.2">
      <c r="R2589" s="17" t="s">
        <v>21</v>
      </c>
      <c r="S2589" s="18">
        <f>_xll.qlInterestRateIndexFixingDate(IborIndex&amp;Tenor,T2589,Trigger)</f>
        <v>57542</v>
      </c>
      <c r="T2589" s="18">
        <f>_xll.qlCalendarAdvance(Calendar,T2588,R2589,"f",,Trigger)</f>
        <v>57544</v>
      </c>
      <c r="U2589" s="18">
        <f>_xll.qlInterestRateIndexMaturity(IborIndex&amp;Tenor,T2589,Trigger)</f>
        <v>57728</v>
      </c>
      <c r="V2589" s="22" t="e">
        <f>_xll.qlIndexFixing($V$1,S2589,,Trigger)</f>
        <v>#NUM!</v>
      </c>
      <c r="W2589" s="22" t="e">
        <f>_xll.qlIndexFixing($W$1,S2589,,Trigger)</f>
        <v>#NUM!</v>
      </c>
      <c r="X2589" s="17" t="e">
        <f t="shared" si="41"/>
        <v>#NUM!</v>
      </c>
    </row>
    <row r="2590" spans="18:24" x14ac:dyDescent="0.2">
      <c r="R2590" s="17" t="s">
        <v>21</v>
      </c>
      <c r="S2590" s="18">
        <f>_xll.qlInterestRateIndexFixingDate(IborIndex&amp;Tenor,T2590,Trigger)</f>
        <v>57549</v>
      </c>
      <c r="T2590" s="18">
        <f>_xll.qlCalendarAdvance(Calendar,T2589,R2590,"f",,Trigger)</f>
        <v>57551</v>
      </c>
      <c r="U2590" s="18">
        <f>_xll.qlInterestRateIndexMaturity(IborIndex&amp;Tenor,T2590,Trigger)</f>
        <v>57735</v>
      </c>
      <c r="V2590" s="22" t="e">
        <f>_xll.qlIndexFixing($V$1,S2590,,Trigger)</f>
        <v>#NUM!</v>
      </c>
      <c r="W2590" s="22" t="e">
        <f>_xll.qlIndexFixing($W$1,S2590,,Trigger)</f>
        <v>#NUM!</v>
      </c>
      <c r="X2590" s="17" t="e">
        <f t="shared" si="41"/>
        <v>#NUM!</v>
      </c>
    </row>
    <row r="2591" spans="18:24" x14ac:dyDescent="0.2">
      <c r="R2591" s="17" t="s">
        <v>21</v>
      </c>
      <c r="S2591" s="18">
        <f>_xll.qlInterestRateIndexFixingDate(IborIndex&amp;Tenor,T2591,Trigger)</f>
        <v>57556</v>
      </c>
      <c r="T2591" s="18">
        <f>_xll.qlCalendarAdvance(Calendar,T2590,R2591,"f",,Trigger)</f>
        <v>57558</v>
      </c>
      <c r="U2591" s="18">
        <f>_xll.qlInterestRateIndexMaturity(IborIndex&amp;Tenor,T2591,Trigger)</f>
        <v>57742</v>
      </c>
      <c r="V2591" s="22" t="e">
        <f>_xll.qlIndexFixing($V$1,S2591,,Trigger)</f>
        <v>#NUM!</v>
      </c>
      <c r="W2591" s="22" t="e">
        <f>_xll.qlIndexFixing($W$1,S2591,,Trigger)</f>
        <v>#NUM!</v>
      </c>
      <c r="X2591" s="17" t="e">
        <f t="shared" si="41"/>
        <v>#NUM!</v>
      </c>
    </row>
    <row r="2592" spans="18:24" x14ac:dyDescent="0.2">
      <c r="R2592" s="17" t="s">
        <v>21</v>
      </c>
      <c r="S2592" s="18">
        <f>_xll.qlInterestRateIndexFixingDate(IborIndex&amp;Tenor,T2592,Trigger)</f>
        <v>57563</v>
      </c>
      <c r="T2592" s="18">
        <f>_xll.qlCalendarAdvance(Calendar,T2591,R2592,"f",,Trigger)</f>
        <v>57565</v>
      </c>
      <c r="U2592" s="18">
        <f>_xll.qlInterestRateIndexMaturity(IborIndex&amp;Tenor,T2592,Trigger)</f>
        <v>57749</v>
      </c>
      <c r="V2592" s="22" t="e">
        <f>_xll.qlIndexFixing($V$1,S2592,,Trigger)</f>
        <v>#NUM!</v>
      </c>
      <c r="W2592" s="22" t="e">
        <f>_xll.qlIndexFixing($W$1,S2592,,Trigger)</f>
        <v>#NUM!</v>
      </c>
      <c r="X2592" s="17" t="e">
        <f t="shared" si="41"/>
        <v>#NUM!</v>
      </c>
    </row>
    <row r="2593" spans="18:24" x14ac:dyDescent="0.2">
      <c r="R2593" s="17" t="s">
        <v>21</v>
      </c>
      <c r="S2593" s="18">
        <f>_xll.qlInterestRateIndexFixingDate(IborIndex&amp;Tenor,T2593,Trigger)</f>
        <v>57570</v>
      </c>
      <c r="T2593" s="18">
        <f>_xll.qlCalendarAdvance(Calendar,T2592,R2593,"f",,Trigger)</f>
        <v>57572</v>
      </c>
      <c r="U2593" s="18">
        <f>_xll.qlInterestRateIndexMaturity(IborIndex&amp;Tenor,T2593,Trigger)</f>
        <v>57756</v>
      </c>
      <c r="V2593" s="22" t="e">
        <f>_xll.qlIndexFixing($V$1,S2593,,Trigger)</f>
        <v>#NUM!</v>
      </c>
      <c r="W2593" s="22" t="e">
        <f>_xll.qlIndexFixing($W$1,S2593,,Trigger)</f>
        <v>#NUM!</v>
      </c>
      <c r="X2593" s="17" t="e">
        <f t="shared" si="41"/>
        <v>#NUM!</v>
      </c>
    </row>
    <row r="2594" spans="18:24" x14ac:dyDescent="0.2">
      <c r="R2594" s="17" t="s">
        <v>21</v>
      </c>
      <c r="S2594" s="18">
        <f>_xll.qlInterestRateIndexFixingDate(IborIndex&amp;Tenor,T2594,Trigger)</f>
        <v>57577</v>
      </c>
      <c r="T2594" s="18">
        <f>_xll.qlCalendarAdvance(Calendar,T2593,R2594,"f",,Trigger)</f>
        <v>57579</v>
      </c>
      <c r="U2594" s="18">
        <f>_xll.qlInterestRateIndexMaturity(IborIndex&amp;Tenor,T2594,Trigger)</f>
        <v>57763</v>
      </c>
      <c r="V2594" s="22" t="e">
        <f>_xll.qlIndexFixing($V$1,S2594,,Trigger)</f>
        <v>#NUM!</v>
      </c>
      <c r="W2594" s="22" t="e">
        <f>_xll.qlIndexFixing($W$1,S2594,,Trigger)</f>
        <v>#NUM!</v>
      </c>
      <c r="X2594" s="17" t="e">
        <f t="shared" si="41"/>
        <v>#NUM!</v>
      </c>
    </row>
    <row r="2595" spans="18:24" x14ac:dyDescent="0.2">
      <c r="R2595" s="17" t="s">
        <v>21</v>
      </c>
      <c r="S2595" s="18">
        <f>_xll.qlInterestRateIndexFixingDate(IborIndex&amp;Tenor,T2595,Trigger)</f>
        <v>57584</v>
      </c>
      <c r="T2595" s="18">
        <f>_xll.qlCalendarAdvance(Calendar,T2594,R2595,"f",,Trigger)</f>
        <v>57586</v>
      </c>
      <c r="U2595" s="18">
        <f>_xll.qlInterestRateIndexMaturity(IborIndex&amp;Tenor,T2595,Trigger)</f>
        <v>57769</v>
      </c>
      <c r="V2595" s="22" t="e">
        <f>_xll.qlIndexFixing($V$1,S2595,,Trigger)</f>
        <v>#NUM!</v>
      </c>
      <c r="W2595" s="22" t="e">
        <f>_xll.qlIndexFixing($W$1,S2595,,Trigger)</f>
        <v>#NUM!</v>
      </c>
      <c r="X2595" s="17" t="e">
        <f t="shared" si="41"/>
        <v>#NUM!</v>
      </c>
    </row>
    <row r="2596" spans="18:24" x14ac:dyDescent="0.2">
      <c r="R2596" s="17" t="s">
        <v>21</v>
      </c>
      <c r="S2596" s="18">
        <f>_xll.qlInterestRateIndexFixingDate(IborIndex&amp;Tenor,T2596,Trigger)</f>
        <v>57591</v>
      </c>
      <c r="T2596" s="18">
        <f>_xll.qlCalendarAdvance(Calendar,T2595,R2596,"f",,Trigger)</f>
        <v>57593</v>
      </c>
      <c r="U2596" s="18">
        <f>_xll.qlInterestRateIndexMaturity(IborIndex&amp;Tenor,T2596,Trigger)</f>
        <v>57774</v>
      </c>
      <c r="V2596" s="22" t="e">
        <f>_xll.qlIndexFixing($V$1,S2596,,Trigger)</f>
        <v>#NUM!</v>
      </c>
      <c r="W2596" s="22" t="e">
        <f>_xll.qlIndexFixing($W$1,S2596,,Trigger)</f>
        <v>#NUM!</v>
      </c>
      <c r="X2596" s="17" t="e">
        <f t="shared" si="41"/>
        <v>#NUM!</v>
      </c>
    </row>
    <row r="2597" spans="18:24" x14ac:dyDescent="0.2">
      <c r="R2597" s="17" t="s">
        <v>21</v>
      </c>
      <c r="S2597" s="18">
        <f>_xll.qlInterestRateIndexFixingDate(IborIndex&amp;Tenor,T2597,Trigger)</f>
        <v>57598</v>
      </c>
      <c r="T2597" s="18">
        <f>_xll.qlCalendarAdvance(Calendar,T2596,R2597,"f",,Trigger)</f>
        <v>57600</v>
      </c>
      <c r="U2597" s="18">
        <f>_xll.qlInterestRateIndexMaturity(IborIndex&amp;Tenor,T2597,Trigger)</f>
        <v>57781</v>
      </c>
      <c r="V2597" s="22" t="e">
        <f>_xll.qlIndexFixing($V$1,S2597,,Trigger)</f>
        <v>#NUM!</v>
      </c>
      <c r="W2597" s="22" t="e">
        <f>_xll.qlIndexFixing($W$1,S2597,,Trigger)</f>
        <v>#NUM!</v>
      </c>
      <c r="X2597" s="17" t="e">
        <f t="shared" si="41"/>
        <v>#NUM!</v>
      </c>
    </row>
    <row r="2598" spans="18:24" x14ac:dyDescent="0.2">
      <c r="R2598" s="17" t="s">
        <v>21</v>
      </c>
      <c r="S2598" s="18">
        <f>_xll.qlInterestRateIndexFixingDate(IborIndex&amp;Tenor,T2598,Trigger)</f>
        <v>57605</v>
      </c>
      <c r="T2598" s="18">
        <f>_xll.qlCalendarAdvance(Calendar,T2597,R2598,"f",,Trigger)</f>
        <v>57607</v>
      </c>
      <c r="U2598" s="18">
        <f>_xll.qlInterestRateIndexMaturity(IborIndex&amp;Tenor,T2598,Trigger)</f>
        <v>57788</v>
      </c>
      <c r="V2598" s="22" t="e">
        <f>_xll.qlIndexFixing($V$1,S2598,,Trigger)</f>
        <v>#NUM!</v>
      </c>
      <c r="W2598" s="22" t="e">
        <f>_xll.qlIndexFixing($W$1,S2598,,Trigger)</f>
        <v>#NUM!</v>
      </c>
      <c r="X2598" s="17" t="e">
        <f t="shared" si="41"/>
        <v>#NUM!</v>
      </c>
    </row>
    <row r="2599" spans="18:24" x14ac:dyDescent="0.2">
      <c r="R2599" s="17" t="s">
        <v>21</v>
      </c>
      <c r="S2599" s="18">
        <f>_xll.qlInterestRateIndexFixingDate(IborIndex&amp;Tenor,T2599,Trigger)</f>
        <v>57612</v>
      </c>
      <c r="T2599" s="18">
        <f>_xll.qlCalendarAdvance(Calendar,T2598,R2599,"f",,Trigger)</f>
        <v>57614</v>
      </c>
      <c r="U2599" s="18">
        <f>_xll.qlInterestRateIndexMaturity(IborIndex&amp;Tenor,T2599,Trigger)</f>
        <v>57795</v>
      </c>
      <c r="V2599" s="22" t="e">
        <f>_xll.qlIndexFixing($V$1,S2599,,Trigger)</f>
        <v>#NUM!</v>
      </c>
      <c r="W2599" s="22" t="e">
        <f>_xll.qlIndexFixing($W$1,S2599,,Trigger)</f>
        <v>#NUM!</v>
      </c>
      <c r="X2599" s="17" t="e">
        <f t="shared" si="41"/>
        <v>#NUM!</v>
      </c>
    </row>
    <row r="2600" spans="18:24" x14ac:dyDescent="0.2">
      <c r="R2600" s="17" t="s">
        <v>21</v>
      </c>
      <c r="S2600" s="18">
        <f>_xll.qlInterestRateIndexFixingDate(IborIndex&amp;Tenor,T2600,Trigger)</f>
        <v>57619</v>
      </c>
      <c r="T2600" s="18">
        <f>_xll.qlCalendarAdvance(Calendar,T2599,R2600,"f",,Trigger)</f>
        <v>57621</v>
      </c>
      <c r="U2600" s="18">
        <f>_xll.qlInterestRateIndexMaturity(IborIndex&amp;Tenor,T2600,Trigger)</f>
        <v>57803</v>
      </c>
      <c r="V2600" s="22" t="e">
        <f>_xll.qlIndexFixing($V$1,S2600,,Trigger)</f>
        <v>#NUM!</v>
      </c>
      <c r="W2600" s="22" t="e">
        <f>_xll.qlIndexFixing($W$1,S2600,,Trigger)</f>
        <v>#NUM!</v>
      </c>
      <c r="X2600" s="17" t="e">
        <f t="shared" si="41"/>
        <v>#NUM!</v>
      </c>
    </row>
    <row r="2601" spans="18:24" x14ac:dyDescent="0.2">
      <c r="R2601" s="17" t="s">
        <v>21</v>
      </c>
      <c r="S2601" s="18">
        <f>_xll.qlInterestRateIndexFixingDate(IborIndex&amp;Tenor,T2601,Trigger)</f>
        <v>57626</v>
      </c>
      <c r="T2601" s="18">
        <f>_xll.qlCalendarAdvance(Calendar,T2600,R2601,"f",,Trigger)</f>
        <v>57628</v>
      </c>
      <c r="U2601" s="18">
        <f>_xll.qlInterestRateIndexMaturity(IborIndex&amp;Tenor,T2601,Trigger)</f>
        <v>57810</v>
      </c>
      <c r="V2601" s="22" t="e">
        <f>_xll.qlIndexFixing($V$1,S2601,,Trigger)</f>
        <v>#NUM!</v>
      </c>
      <c r="W2601" s="22" t="e">
        <f>_xll.qlIndexFixing($W$1,S2601,,Trigger)</f>
        <v>#NUM!</v>
      </c>
      <c r="X2601" s="17" t="e">
        <f t="shared" si="41"/>
        <v>#NUM!</v>
      </c>
    </row>
    <row r="2602" spans="18:24" x14ac:dyDescent="0.2">
      <c r="R2602" s="17" t="s">
        <v>21</v>
      </c>
      <c r="S2602" s="18">
        <f>_xll.qlInterestRateIndexFixingDate(IborIndex&amp;Tenor,T2602,Trigger)</f>
        <v>57633</v>
      </c>
      <c r="T2602" s="18">
        <f>_xll.qlCalendarAdvance(Calendar,T2601,R2602,"f",,Trigger)</f>
        <v>57635</v>
      </c>
      <c r="U2602" s="18">
        <f>_xll.qlInterestRateIndexMaturity(IborIndex&amp;Tenor,T2602,Trigger)</f>
        <v>57817</v>
      </c>
      <c r="V2602" s="22" t="e">
        <f>_xll.qlIndexFixing($V$1,S2602,,Trigger)</f>
        <v>#NUM!</v>
      </c>
      <c r="W2602" s="22" t="e">
        <f>_xll.qlIndexFixing($W$1,S2602,,Trigger)</f>
        <v>#NUM!</v>
      </c>
      <c r="X2602" s="17" t="e">
        <f t="shared" si="41"/>
        <v>#NUM!</v>
      </c>
    </row>
    <row r="2603" spans="18:24" x14ac:dyDescent="0.2">
      <c r="R2603" s="17" t="s">
        <v>21</v>
      </c>
      <c r="S2603" s="18">
        <f>_xll.qlInterestRateIndexFixingDate(IborIndex&amp;Tenor,T2603,Trigger)</f>
        <v>57640</v>
      </c>
      <c r="T2603" s="18">
        <f>_xll.qlCalendarAdvance(Calendar,T2602,R2603,"f",,Trigger)</f>
        <v>57642</v>
      </c>
      <c r="U2603" s="18">
        <f>_xll.qlInterestRateIndexMaturity(IborIndex&amp;Tenor,T2603,Trigger)</f>
        <v>57824</v>
      </c>
      <c r="V2603" s="22" t="e">
        <f>_xll.qlIndexFixing($V$1,S2603,,Trigger)</f>
        <v>#NUM!</v>
      </c>
      <c r="W2603" s="22" t="e">
        <f>_xll.qlIndexFixing($W$1,S2603,,Trigger)</f>
        <v>#NUM!</v>
      </c>
      <c r="X2603" s="17" t="e">
        <f t="shared" si="41"/>
        <v>#NUM!</v>
      </c>
    </row>
    <row r="2604" spans="18:24" x14ac:dyDescent="0.2">
      <c r="R2604" s="17" t="s">
        <v>21</v>
      </c>
      <c r="S2604" s="18">
        <f>_xll.qlInterestRateIndexFixingDate(IborIndex&amp;Tenor,T2604,Trigger)</f>
        <v>57647</v>
      </c>
      <c r="T2604" s="18">
        <f>_xll.qlCalendarAdvance(Calendar,T2603,R2604,"f",,Trigger)</f>
        <v>57649</v>
      </c>
      <c r="U2604" s="18">
        <f>_xll.qlInterestRateIndexMaturity(IborIndex&amp;Tenor,T2604,Trigger)</f>
        <v>57830</v>
      </c>
      <c r="V2604" s="22" t="e">
        <f>_xll.qlIndexFixing($V$1,S2604,,Trigger)</f>
        <v>#NUM!</v>
      </c>
      <c r="W2604" s="22" t="e">
        <f>_xll.qlIndexFixing($W$1,S2604,,Trigger)</f>
        <v>#NUM!</v>
      </c>
      <c r="X2604" s="17" t="e">
        <f t="shared" si="41"/>
        <v>#NUM!</v>
      </c>
    </row>
    <row r="2605" spans="18:24" x14ac:dyDescent="0.2">
      <c r="R2605" s="17" t="s">
        <v>21</v>
      </c>
      <c r="S2605" s="18">
        <f>_xll.qlInterestRateIndexFixingDate(IborIndex&amp;Tenor,T2605,Trigger)</f>
        <v>57654</v>
      </c>
      <c r="T2605" s="18">
        <f>_xll.qlCalendarAdvance(Calendar,T2604,R2605,"f",,Trigger)</f>
        <v>57656</v>
      </c>
      <c r="U2605" s="18">
        <f>_xll.qlInterestRateIndexMaturity(IborIndex&amp;Tenor,T2605,Trigger)</f>
        <v>57837</v>
      </c>
      <c r="V2605" s="22" t="e">
        <f>_xll.qlIndexFixing($V$1,S2605,,Trigger)</f>
        <v>#NUM!</v>
      </c>
      <c r="W2605" s="22" t="e">
        <f>_xll.qlIndexFixing($W$1,S2605,,Trigger)</f>
        <v>#NUM!</v>
      </c>
      <c r="X2605" s="17" t="e">
        <f t="shared" si="41"/>
        <v>#NUM!</v>
      </c>
    </row>
    <row r="2606" spans="18:24" x14ac:dyDescent="0.2">
      <c r="R2606" s="17" t="s">
        <v>21</v>
      </c>
      <c r="S2606" s="18">
        <f>_xll.qlInterestRateIndexFixingDate(IborIndex&amp;Tenor,T2606,Trigger)</f>
        <v>57661</v>
      </c>
      <c r="T2606" s="18">
        <f>_xll.qlCalendarAdvance(Calendar,T2605,R2606,"f",,Trigger)</f>
        <v>57663</v>
      </c>
      <c r="U2606" s="18">
        <f>_xll.qlInterestRateIndexMaturity(IborIndex&amp;Tenor,T2606,Trigger)</f>
        <v>57844</v>
      </c>
      <c r="V2606" s="22" t="e">
        <f>_xll.qlIndexFixing($V$1,S2606,,Trigger)</f>
        <v>#NUM!</v>
      </c>
      <c r="W2606" s="22" t="e">
        <f>_xll.qlIndexFixing($W$1,S2606,,Trigger)</f>
        <v>#NUM!</v>
      </c>
      <c r="X2606" s="17" t="e">
        <f t="shared" si="41"/>
        <v>#NUM!</v>
      </c>
    </row>
    <row r="2607" spans="18:24" x14ac:dyDescent="0.2">
      <c r="R2607" s="17" t="s">
        <v>21</v>
      </c>
      <c r="S2607" s="18">
        <f>_xll.qlInterestRateIndexFixingDate(IborIndex&amp;Tenor,T2607,Trigger)</f>
        <v>57668</v>
      </c>
      <c r="T2607" s="18">
        <f>_xll.qlCalendarAdvance(Calendar,T2606,R2607,"f",,Trigger)</f>
        <v>57670</v>
      </c>
      <c r="U2607" s="18">
        <f>_xll.qlInterestRateIndexMaturity(IborIndex&amp;Tenor,T2607,Trigger)</f>
        <v>57851</v>
      </c>
      <c r="V2607" s="22" t="e">
        <f>_xll.qlIndexFixing($V$1,S2607,,Trigger)</f>
        <v>#NUM!</v>
      </c>
      <c r="W2607" s="22" t="e">
        <f>_xll.qlIndexFixing($W$1,S2607,,Trigger)</f>
        <v>#NUM!</v>
      </c>
      <c r="X2607" s="17" t="e">
        <f t="shared" si="41"/>
        <v>#NUM!</v>
      </c>
    </row>
    <row r="2608" spans="18:24" x14ac:dyDescent="0.2">
      <c r="R2608" s="17" t="s">
        <v>21</v>
      </c>
      <c r="S2608" s="18">
        <f>_xll.qlInterestRateIndexFixingDate(IborIndex&amp;Tenor,T2608,Trigger)</f>
        <v>57675</v>
      </c>
      <c r="T2608" s="18">
        <f>_xll.qlCalendarAdvance(Calendar,T2607,R2608,"f",,Trigger)</f>
        <v>57677</v>
      </c>
      <c r="U2608" s="18">
        <f>_xll.qlInterestRateIndexMaturity(IborIndex&amp;Tenor,T2608,Trigger)</f>
        <v>57858</v>
      </c>
      <c r="V2608" s="22" t="e">
        <f>_xll.qlIndexFixing($V$1,S2608,,Trigger)</f>
        <v>#NUM!</v>
      </c>
      <c r="W2608" s="22" t="e">
        <f>_xll.qlIndexFixing($W$1,S2608,,Trigger)</f>
        <v>#NUM!</v>
      </c>
      <c r="X2608" s="17" t="e">
        <f t="shared" si="41"/>
        <v>#NUM!</v>
      </c>
    </row>
    <row r="2609" spans="18:24" x14ac:dyDescent="0.2">
      <c r="R2609" s="17" t="s">
        <v>21</v>
      </c>
      <c r="S2609" s="18">
        <f>_xll.qlInterestRateIndexFixingDate(IborIndex&amp;Tenor,T2609,Trigger)</f>
        <v>57682</v>
      </c>
      <c r="T2609" s="18">
        <f>_xll.qlCalendarAdvance(Calendar,T2608,R2609,"f",,Trigger)</f>
        <v>57684</v>
      </c>
      <c r="U2609" s="18">
        <f>_xll.qlInterestRateIndexMaturity(IborIndex&amp;Tenor,T2609,Trigger)</f>
        <v>57866</v>
      </c>
      <c r="V2609" s="22" t="e">
        <f>_xll.qlIndexFixing($V$1,S2609,,Trigger)</f>
        <v>#NUM!</v>
      </c>
      <c r="W2609" s="22" t="e">
        <f>_xll.qlIndexFixing($W$1,S2609,,Trigger)</f>
        <v>#NUM!</v>
      </c>
      <c r="X2609" s="17" t="e">
        <f t="shared" si="41"/>
        <v>#NUM!</v>
      </c>
    </row>
    <row r="2610" spans="18:24" x14ac:dyDescent="0.2">
      <c r="R2610" s="17" t="s">
        <v>21</v>
      </c>
      <c r="S2610" s="18">
        <f>_xll.qlInterestRateIndexFixingDate(IborIndex&amp;Tenor,T2610,Trigger)</f>
        <v>57689</v>
      </c>
      <c r="T2610" s="18">
        <f>_xll.qlCalendarAdvance(Calendar,T2609,R2610,"f",,Trigger)</f>
        <v>57691</v>
      </c>
      <c r="U2610" s="18">
        <f>_xll.qlInterestRateIndexMaturity(IborIndex&amp;Tenor,T2610,Trigger)</f>
        <v>57873</v>
      </c>
      <c r="V2610" s="22" t="e">
        <f>_xll.qlIndexFixing($V$1,S2610,,Trigger)</f>
        <v>#NUM!</v>
      </c>
      <c r="W2610" s="22" t="e">
        <f>_xll.qlIndexFixing($W$1,S2610,,Trigger)</f>
        <v>#NUM!</v>
      </c>
      <c r="X2610" s="17" t="e">
        <f t="shared" si="41"/>
        <v>#NUM!</v>
      </c>
    </row>
    <row r="2611" spans="18:24" x14ac:dyDescent="0.2">
      <c r="R2611" s="17" t="s">
        <v>21</v>
      </c>
      <c r="S2611" s="18">
        <f>_xll.qlInterestRateIndexFixingDate(IborIndex&amp;Tenor,T2611,Trigger)</f>
        <v>57696</v>
      </c>
      <c r="T2611" s="18">
        <f>_xll.qlCalendarAdvance(Calendar,T2610,R2611,"f",,Trigger)</f>
        <v>57698</v>
      </c>
      <c r="U2611" s="18">
        <f>_xll.qlInterestRateIndexMaturity(IborIndex&amp;Tenor,T2611,Trigger)</f>
        <v>57880</v>
      </c>
      <c r="V2611" s="22" t="e">
        <f>_xll.qlIndexFixing($V$1,S2611,,Trigger)</f>
        <v>#NUM!</v>
      </c>
      <c r="W2611" s="22" t="e">
        <f>_xll.qlIndexFixing($W$1,S2611,,Trigger)</f>
        <v>#NUM!</v>
      </c>
      <c r="X2611" s="17" t="e">
        <f t="shared" si="41"/>
        <v>#NUM!</v>
      </c>
    </row>
    <row r="2612" spans="18:24" x14ac:dyDescent="0.2">
      <c r="R2612" s="17" t="s">
        <v>21</v>
      </c>
      <c r="S2612" s="18">
        <f>_xll.qlInterestRateIndexFixingDate(IborIndex&amp;Tenor,T2612,Trigger)</f>
        <v>57700</v>
      </c>
      <c r="T2612" s="18">
        <f>_xll.qlCalendarAdvance(Calendar,T2611,R2612,"f",,Trigger)</f>
        <v>57706</v>
      </c>
      <c r="U2612" s="18">
        <f>_xll.qlInterestRateIndexMaturity(IborIndex&amp;Tenor,T2612,Trigger)</f>
        <v>57888</v>
      </c>
      <c r="V2612" s="22" t="e">
        <f>_xll.qlIndexFixing($V$1,S2612,,Trigger)</f>
        <v>#NUM!</v>
      </c>
      <c r="W2612" s="22" t="e">
        <f>_xll.qlIndexFixing($W$1,S2612,,Trigger)</f>
        <v>#NUM!</v>
      </c>
      <c r="X2612" s="17" t="e">
        <f t="shared" si="41"/>
        <v>#NUM!</v>
      </c>
    </row>
    <row r="2613" spans="18:24" x14ac:dyDescent="0.2">
      <c r="R2613" s="17" t="s">
        <v>21</v>
      </c>
      <c r="S2613" s="18">
        <f>_xll.qlInterestRateIndexFixingDate(IborIndex&amp;Tenor,T2613,Trigger)</f>
        <v>57710</v>
      </c>
      <c r="T2613" s="18">
        <f>_xll.qlCalendarAdvance(Calendar,T2612,R2613,"f",,Trigger)</f>
        <v>57713</v>
      </c>
      <c r="U2613" s="18">
        <f>_xll.qlInterestRateIndexMaturity(IborIndex&amp;Tenor,T2613,Trigger)</f>
        <v>57894</v>
      </c>
      <c r="V2613" s="22" t="e">
        <f>_xll.qlIndexFixing($V$1,S2613,,Trigger)</f>
        <v>#NUM!</v>
      </c>
      <c r="W2613" s="22" t="e">
        <f>_xll.qlIndexFixing($W$1,S2613,,Trigger)</f>
        <v>#NUM!</v>
      </c>
      <c r="X2613" s="17" t="e">
        <f t="shared" si="41"/>
        <v>#NUM!</v>
      </c>
    </row>
    <row r="2614" spans="18:24" x14ac:dyDescent="0.2">
      <c r="R2614" s="17" t="s">
        <v>21</v>
      </c>
      <c r="S2614" s="18">
        <f>_xll.qlInterestRateIndexFixingDate(IborIndex&amp;Tenor,T2614,Trigger)</f>
        <v>57718</v>
      </c>
      <c r="T2614" s="18">
        <f>_xll.qlCalendarAdvance(Calendar,T2613,R2614,"f",,Trigger)</f>
        <v>57720</v>
      </c>
      <c r="U2614" s="18">
        <f>_xll.qlInterestRateIndexMaturity(IborIndex&amp;Tenor,T2614,Trigger)</f>
        <v>57901</v>
      </c>
      <c r="V2614" s="22" t="e">
        <f>_xll.qlIndexFixing($V$1,S2614,,Trigger)</f>
        <v>#NUM!</v>
      </c>
      <c r="W2614" s="22" t="e">
        <f>_xll.qlIndexFixing($W$1,S2614,,Trigger)</f>
        <v>#NUM!</v>
      </c>
      <c r="X2614" s="17" t="e">
        <f t="shared" si="41"/>
        <v>#NUM!</v>
      </c>
    </row>
    <row r="2615" spans="18:24" x14ac:dyDescent="0.2">
      <c r="R2615" s="17" t="s">
        <v>21</v>
      </c>
      <c r="S2615" s="18">
        <f>_xll.qlInterestRateIndexFixingDate(IborIndex&amp;Tenor,T2615,Trigger)</f>
        <v>57725</v>
      </c>
      <c r="T2615" s="18">
        <f>_xll.qlCalendarAdvance(Calendar,T2614,R2615,"f",,Trigger)</f>
        <v>57727</v>
      </c>
      <c r="U2615" s="18">
        <f>_xll.qlInterestRateIndexMaturity(IborIndex&amp;Tenor,T2615,Trigger)</f>
        <v>57908</v>
      </c>
      <c r="V2615" s="22" t="e">
        <f>_xll.qlIndexFixing($V$1,S2615,,Trigger)</f>
        <v>#NUM!</v>
      </c>
      <c r="W2615" s="22" t="e">
        <f>_xll.qlIndexFixing($W$1,S2615,,Trigger)</f>
        <v>#NUM!</v>
      </c>
      <c r="X2615" s="17" t="e">
        <f t="shared" si="41"/>
        <v>#NUM!</v>
      </c>
    </row>
    <row r="2616" spans="18:24" x14ac:dyDescent="0.2">
      <c r="R2616" s="17" t="s">
        <v>21</v>
      </c>
      <c r="S2616" s="18">
        <f>_xll.qlInterestRateIndexFixingDate(IborIndex&amp;Tenor,T2616,Trigger)</f>
        <v>57732</v>
      </c>
      <c r="T2616" s="18">
        <f>_xll.qlCalendarAdvance(Calendar,T2615,R2616,"f",,Trigger)</f>
        <v>57734</v>
      </c>
      <c r="U2616" s="18">
        <f>_xll.qlInterestRateIndexMaturity(IborIndex&amp;Tenor,T2616,Trigger)</f>
        <v>57915</v>
      </c>
      <c r="V2616" s="22" t="e">
        <f>_xll.qlIndexFixing($V$1,S2616,,Trigger)</f>
        <v>#NUM!</v>
      </c>
      <c r="W2616" s="22" t="e">
        <f>_xll.qlIndexFixing($W$1,S2616,,Trigger)</f>
        <v>#NUM!</v>
      </c>
      <c r="X2616" s="17" t="e">
        <f t="shared" si="41"/>
        <v>#NUM!</v>
      </c>
    </row>
    <row r="2617" spans="18:24" x14ac:dyDescent="0.2">
      <c r="R2617" s="17" t="s">
        <v>21</v>
      </c>
      <c r="S2617" s="18">
        <f>_xll.qlInterestRateIndexFixingDate(IborIndex&amp;Tenor,T2617,Trigger)</f>
        <v>57739</v>
      </c>
      <c r="T2617" s="18">
        <f>_xll.qlCalendarAdvance(Calendar,T2616,R2617,"f",,Trigger)</f>
        <v>57741</v>
      </c>
      <c r="U2617" s="18">
        <f>_xll.qlInterestRateIndexMaturity(IborIndex&amp;Tenor,T2617,Trigger)</f>
        <v>57922</v>
      </c>
      <c r="V2617" s="22" t="e">
        <f>_xll.qlIndexFixing($V$1,S2617,,Trigger)</f>
        <v>#NUM!</v>
      </c>
      <c r="W2617" s="22" t="e">
        <f>_xll.qlIndexFixing($W$1,S2617,,Trigger)</f>
        <v>#NUM!</v>
      </c>
      <c r="X2617" s="17" t="e">
        <f t="shared" si="41"/>
        <v>#NUM!</v>
      </c>
    </row>
    <row r="2618" spans="18:24" x14ac:dyDescent="0.2">
      <c r="R2618" s="17" t="s">
        <v>21</v>
      </c>
      <c r="S2618" s="18">
        <f>_xll.qlInterestRateIndexFixingDate(IborIndex&amp;Tenor,T2618,Trigger)</f>
        <v>57746</v>
      </c>
      <c r="T2618" s="18">
        <f>_xll.qlCalendarAdvance(Calendar,T2617,R2618,"f",,Trigger)</f>
        <v>57748</v>
      </c>
      <c r="U2618" s="18">
        <f>_xll.qlInterestRateIndexMaturity(IborIndex&amp;Tenor,T2618,Trigger)</f>
        <v>57929</v>
      </c>
      <c r="V2618" s="22" t="e">
        <f>_xll.qlIndexFixing($V$1,S2618,,Trigger)</f>
        <v>#NUM!</v>
      </c>
      <c r="W2618" s="22" t="e">
        <f>_xll.qlIndexFixing($W$1,S2618,,Trigger)</f>
        <v>#NUM!</v>
      </c>
      <c r="X2618" s="17" t="e">
        <f t="shared" si="41"/>
        <v>#NUM!</v>
      </c>
    </row>
    <row r="2619" spans="18:24" x14ac:dyDescent="0.2">
      <c r="R2619" s="17" t="s">
        <v>21</v>
      </c>
      <c r="S2619" s="18">
        <f>_xll.qlInterestRateIndexFixingDate(IborIndex&amp;Tenor,T2619,Trigger)</f>
        <v>57753</v>
      </c>
      <c r="T2619" s="18">
        <f>_xll.qlCalendarAdvance(Calendar,T2618,R2619,"f",,Trigger)</f>
        <v>57755</v>
      </c>
      <c r="U2619" s="18">
        <f>_xll.qlInterestRateIndexMaturity(IborIndex&amp;Tenor,T2619,Trigger)</f>
        <v>57936</v>
      </c>
      <c r="V2619" s="22" t="e">
        <f>_xll.qlIndexFixing($V$1,S2619,,Trigger)</f>
        <v>#NUM!</v>
      </c>
      <c r="W2619" s="22" t="e">
        <f>_xll.qlIndexFixing($W$1,S2619,,Trigger)</f>
        <v>#NUM!</v>
      </c>
      <c r="X2619" s="17" t="e">
        <f t="shared" si="41"/>
        <v>#NUM!</v>
      </c>
    </row>
    <row r="2620" spans="18:24" x14ac:dyDescent="0.2">
      <c r="R2620" s="17" t="s">
        <v>21</v>
      </c>
      <c r="S2620" s="18">
        <f>_xll.qlInterestRateIndexFixingDate(IborIndex&amp;Tenor,T2620,Trigger)</f>
        <v>57760</v>
      </c>
      <c r="T2620" s="18">
        <f>_xll.qlCalendarAdvance(Calendar,T2619,R2620,"f",,Trigger)</f>
        <v>57762</v>
      </c>
      <c r="U2620" s="18">
        <f>_xll.qlInterestRateIndexMaturity(IborIndex&amp;Tenor,T2620,Trigger)</f>
        <v>57943</v>
      </c>
      <c r="V2620" s="22" t="e">
        <f>_xll.qlIndexFixing($V$1,S2620,,Trigger)</f>
        <v>#NUM!</v>
      </c>
      <c r="W2620" s="22" t="e">
        <f>_xll.qlIndexFixing($W$1,S2620,,Trigger)</f>
        <v>#NUM!</v>
      </c>
      <c r="X2620" s="17" t="e">
        <f t="shared" si="41"/>
        <v>#NUM!</v>
      </c>
    </row>
    <row r="2621" spans="18:24" x14ac:dyDescent="0.2">
      <c r="R2621" s="17" t="s">
        <v>21</v>
      </c>
      <c r="S2621" s="18">
        <f>_xll.qlInterestRateIndexFixingDate(IborIndex&amp;Tenor,T2621,Trigger)</f>
        <v>57767</v>
      </c>
      <c r="T2621" s="18">
        <f>_xll.qlCalendarAdvance(Calendar,T2620,R2621,"f",,Trigger)</f>
        <v>57769</v>
      </c>
      <c r="U2621" s="18">
        <f>_xll.qlInterestRateIndexMaturity(IborIndex&amp;Tenor,T2621,Trigger)</f>
        <v>57952</v>
      </c>
      <c r="V2621" s="22" t="e">
        <f>_xll.qlIndexFixing($V$1,S2621,,Trigger)</f>
        <v>#NUM!</v>
      </c>
      <c r="W2621" s="22" t="e">
        <f>_xll.qlIndexFixing($W$1,S2621,,Trigger)</f>
        <v>#NUM!</v>
      </c>
      <c r="X2621" s="17" t="e">
        <f t="shared" si="41"/>
        <v>#NUM!</v>
      </c>
    </row>
    <row r="2622" spans="18:24" x14ac:dyDescent="0.2">
      <c r="R2622" s="17" t="s">
        <v>21</v>
      </c>
      <c r="S2622" s="18">
        <f>_xll.qlInterestRateIndexFixingDate(IborIndex&amp;Tenor,T2622,Trigger)</f>
        <v>57774</v>
      </c>
      <c r="T2622" s="18">
        <f>_xll.qlCalendarAdvance(Calendar,T2621,R2622,"f",,Trigger)</f>
        <v>57776</v>
      </c>
      <c r="U2622" s="18">
        <f>_xll.qlInterestRateIndexMaturity(IborIndex&amp;Tenor,T2622,Trigger)</f>
        <v>57962</v>
      </c>
      <c r="V2622" s="22" t="e">
        <f>_xll.qlIndexFixing($V$1,S2622,,Trigger)</f>
        <v>#NUM!</v>
      </c>
      <c r="W2622" s="22" t="e">
        <f>_xll.qlIndexFixing($W$1,S2622,,Trigger)</f>
        <v>#NUM!</v>
      </c>
      <c r="X2622" s="17" t="e">
        <f t="shared" si="41"/>
        <v>#NUM!</v>
      </c>
    </row>
    <row r="2623" spans="18:24" x14ac:dyDescent="0.2">
      <c r="R2623" s="17" t="s">
        <v>21</v>
      </c>
      <c r="S2623" s="18">
        <f>_xll.qlInterestRateIndexFixingDate(IborIndex&amp;Tenor,T2623,Trigger)</f>
        <v>57781</v>
      </c>
      <c r="T2623" s="18">
        <f>_xll.qlCalendarAdvance(Calendar,T2622,R2623,"f",,Trigger)</f>
        <v>57783</v>
      </c>
      <c r="U2623" s="18">
        <f>_xll.qlInterestRateIndexMaturity(IborIndex&amp;Tenor,T2623,Trigger)</f>
        <v>57969</v>
      </c>
      <c r="V2623" s="22" t="e">
        <f>_xll.qlIndexFixing($V$1,S2623,,Trigger)</f>
        <v>#NUM!</v>
      </c>
      <c r="W2623" s="22" t="e">
        <f>_xll.qlIndexFixing($W$1,S2623,,Trigger)</f>
        <v>#NUM!</v>
      </c>
      <c r="X2623" s="17" t="e">
        <f t="shared" si="41"/>
        <v>#NUM!</v>
      </c>
    </row>
    <row r="2624" spans="18:24" x14ac:dyDescent="0.2">
      <c r="R2624" s="17" t="s">
        <v>21</v>
      </c>
      <c r="S2624" s="18">
        <f>_xll.qlInterestRateIndexFixingDate(IborIndex&amp;Tenor,T2624,Trigger)</f>
        <v>57788</v>
      </c>
      <c r="T2624" s="18">
        <f>_xll.qlCalendarAdvance(Calendar,T2623,R2624,"f",,Trigger)</f>
        <v>57790</v>
      </c>
      <c r="U2624" s="18">
        <f>_xll.qlInterestRateIndexMaturity(IborIndex&amp;Tenor,T2624,Trigger)</f>
        <v>57976</v>
      </c>
      <c r="V2624" s="22" t="e">
        <f>_xll.qlIndexFixing($V$1,S2624,,Trigger)</f>
        <v>#NUM!</v>
      </c>
      <c r="W2624" s="22" t="e">
        <f>_xll.qlIndexFixing($W$1,S2624,,Trigger)</f>
        <v>#NUM!</v>
      </c>
      <c r="X2624" s="17" t="e">
        <f t="shared" si="41"/>
        <v>#NUM!</v>
      </c>
    </row>
    <row r="2625" spans="18:24" x14ac:dyDescent="0.2">
      <c r="R2625" s="17" t="s">
        <v>21</v>
      </c>
      <c r="S2625" s="18">
        <f>_xll.qlInterestRateIndexFixingDate(IborIndex&amp;Tenor,T2625,Trigger)</f>
        <v>57795</v>
      </c>
      <c r="T2625" s="18">
        <f>_xll.qlCalendarAdvance(Calendar,T2624,R2625,"f",,Trigger)</f>
        <v>57797</v>
      </c>
      <c r="U2625" s="18">
        <f>_xll.qlInterestRateIndexMaturity(IborIndex&amp;Tenor,T2625,Trigger)</f>
        <v>57983</v>
      </c>
      <c r="V2625" s="22" t="e">
        <f>_xll.qlIndexFixing($V$1,S2625,,Trigger)</f>
        <v>#NUM!</v>
      </c>
      <c r="W2625" s="22" t="e">
        <f>_xll.qlIndexFixing($W$1,S2625,,Trigger)</f>
        <v>#NUM!</v>
      </c>
      <c r="X2625" s="17" t="e">
        <f t="shared" si="41"/>
        <v>#NUM!</v>
      </c>
    </row>
    <row r="2626" spans="18:24" x14ac:dyDescent="0.2">
      <c r="R2626" s="17" t="s">
        <v>21</v>
      </c>
      <c r="S2626" s="18">
        <f>_xll.qlInterestRateIndexFixingDate(IborIndex&amp;Tenor,T2626,Trigger)</f>
        <v>57802</v>
      </c>
      <c r="T2626" s="18">
        <f>_xll.qlCalendarAdvance(Calendar,T2625,R2626,"f",,Trigger)</f>
        <v>57804</v>
      </c>
      <c r="U2626" s="18">
        <f>_xll.qlInterestRateIndexMaturity(IborIndex&amp;Tenor,T2626,Trigger)</f>
        <v>57987</v>
      </c>
      <c r="V2626" s="22" t="e">
        <f>_xll.qlIndexFixing($V$1,S2626,,Trigger)</f>
        <v>#NUM!</v>
      </c>
      <c r="W2626" s="22" t="e">
        <f>_xll.qlIndexFixing($W$1,S2626,,Trigger)</f>
        <v>#NUM!</v>
      </c>
      <c r="X2626" s="17" t="e">
        <f t="shared" si="41"/>
        <v>#NUM!</v>
      </c>
    </row>
    <row r="2627" spans="18:24" x14ac:dyDescent="0.2">
      <c r="R2627" s="17" t="s">
        <v>21</v>
      </c>
      <c r="S2627" s="18">
        <f>_xll.qlInterestRateIndexFixingDate(IborIndex&amp;Tenor,T2627,Trigger)</f>
        <v>57809</v>
      </c>
      <c r="T2627" s="18">
        <f>_xll.qlCalendarAdvance(Calendar,T2626,R2627,"f",,Trigger)</f>
        <v>57811</v>
      </c>
      <c r="U2627" s="18">
        <f>_xll.qlInterestRateIndexMaturity(IborIndex&amp;Tenor,T2627,Trigger)</f>
        <v>57994</v>
      </c>
      <c r="V2627" s="22" t="e">
        <f>_xll.qlIndexFixing($V$1,S2627,,Trigger)</f>
        <v>#NUM!</v>
      </c>
      <c r="W2627" s="22" t="e">
        <f>_xll.qlIndexFixing($W$1,S2627,,Trigger)</f>
        <v>#NUM!</v>
      </c>
      <c r="X2627" s="17" t="e">
        <f t="shared" si="41"/>
        <v>#NUM!</v>
      </c>
    </row>
    <row r="2628" spans="18:24" x14ac:dyDescent="0.2">
      <c r="R2628" s="17" t="s">
        <v>21</v>
      </c>
      <c r="S2628" s="18">
        <f>_xll.qlInterestRateIndexFixingDate(IborIndex&amp;Tenor,T2628,Trigger)</f>
        <v>57816</v>
      </c>
      <c r="T2628" s="18">
        <f>_xll.qlCalendarAdvance(Calendar,T2627,R2628,"f",,Trigger)</f>
        <v>57818</v>
      </c>
      <c r="U2628" s="18">
        <f>_xll.qlInterestRateIndexMaturity(IborIndex&amp;Tenor,T2628,Trigger)</f>
        <v>58001</v>
      </c>
      <c r="V2628" s="22" t="e">
        <f>_xll.qlIndexFixing($V$1,S2628,,Trigger)</f>
        <v>#NUM!</v>
      </c>
      <c r="W2628" s="22" t="e">
        <f>_xll.qlIndexFixing($W$1,S2628,,Trigger)</f>
        <v>#NUM!</v>
      </c>
      <c r="X2628" s="17" t="e">
        <f t="shared" si="41"/>
        <v>#NUM!</v>
      </c>
    </row>
    <row r="2629" spans="18:24" x14ac:dyDescent="0.2">
      <c r="R2629" s="17" t="s">
        <v>21</v>
      </c>
      <c r="S2629" s="18">
        <f>_xll.qlInterestRateIndexFixingDate(IborIndex&amp;Tenor,T2629,Trigger)</f>
        <v>57823</v>
      </c>
      <c r="T2629" s="18">
        <f>_xll.qlCalendarAdvance(Calendar,T2628,R2629,"f",,Trigger)</f>
        <v>57825</v>
      </c>
      <c r="U2629" s="18">
        <f>_xll.qlInterestRateIndexMaturity(IborIndex&amp;Tenor,T2629,Trigger)</f>
        <v>58008</v>
      </c>
      <c r="V2629" s="22" t="e">
        <f>_xll.qlIndexFixing($V$1,S2629,,Trigger)</f>
        <v>#NUM!</v>
      </c>
      <c r="W2629" s="22" t="e">
        <f>_xll.qlIndexFixing($W$1,S2629,,Trigger)</f>
        <v>#NUM!</v>
      </c>
      <c r="X2629" s="17" t="e">
        <f t="shared" si="41"/>
        <v>#NUM!</v>
      </c>
    </row>
    <row r="2630" spans="18:24" x14ac:dyDescent="0.2">
      <c r="R2630" s="17" t="s">
        <v>21</v>
      </c>
      <c r="S2630" s="18">
        <f>_xll.qlInterestRateIndexFixingDate(IborIndex&amp;Tenor,T2630,Trigger)</f>
        <v>57829</v>
      </c>
      <c r="T2630" s="18">
        <f>_xll.qlCalendarAdvance(Calendar,T2629,R2630,"f",,Trigger)</f>
        <v>57832</v>
      </c>
      <c r="U2630" s="18">
        <f>_xll.qlInterestRateIndexMaturity(IborIndex&amp;Tenor,T2630,Trigger)</f>
        <v>58018</v>
      </c>
      <c r="V2630" s="22" t="e">
        <f>_xll.qlIndexFixing($V$1,S2630,,Trigger)</f>
        <v>#NUM!</v>
      </c>
      <c r="W2630" s="22" t="e">
        <f>_xll.qlIndexFixing($W$1,S2630,,Trigger)</f>
        <v>#NUM!</v>
      </c>
      <c r="X2630" s="17" t="e">
        <f t="shared" si="41"/>
        <v>#NUM!</v>
      </c>
    </row>
    <row r="2631" spans="18:24" x14ac:dyDescent="0.2">
      <c r="R2631" s="17" t="s">
        <v>21</v>
      </c>
      <c r="S2631" s="18">
        <f>_xll.qlInterestRateIndexFixingDate(IborIndex&amp;Tenor,T2631,Trigger)</f>
        <v>57837</v>
      </c>
      <c r="T2631" s="18">
        <f>_xll.qlCalendarAdvance(Calendar,T2630,R2631,"f",,Trigger)</f>
        <v>57839</v>
      </c>
      <c r="U2631" s="18">
        <f>_xll.qlInterestRateIndexMaturity(IborIndex&amp;Tenor,T2631,Trigger)</f>
        <v>58025</v>
      </c>
      <c r="V2631" s="22" t="e">
        <f>_xll.qlIndexFixing($V$1,S2631,,Trigger)</f>
        <v>#NUM!</v>
      </c>
      <c r="W2631" s="22" t="e">
        <f>_xll.qlIndexFixing($W$1,S2631,,Trigger)</f>
        <v>#NUM!</v>
      </c>
      <c r="X2631" s="17" t="e">
        <f t="shared" si="41"/>
        <v>#NUM!</v>
      </c>
    </row>
    <row r="2632" spans="18:24" x14ac:dyDescent="0.2">
      <c r="R2632" s="17" t="s">
        <v>21</v>
      </c>
      <c r="S2632" s="18">
        <f>_xll.qlInterestRateIndexFixingDate(IborIndex&amp;Tenor,T2632,Trigger)</f>
        <v>57844</v>
      </c>
      <c r="T2632" s="18">
        <f>_xll.qlCalendarAdvance(Calendar,T2631,R2632,"f",,Trigger)</f>
        <v>57846</v>
      </c>
      <c r="U2632" s="18">
        <f>_xll.qlInterestRateIndexMaturity(IborIndex&amp;Tenor,T2632,Trigger)</f>
        <v>58032</v>
      </c>
      <c r="V2632" s="22" t="e">
        <f>_xll.qlIndexFixing($V$1,S2632,,Trigger)</f>
        <v>#NUM!</v>
      </c>
      <c r="W2632" s="22" t="e">
        <f>_xll.qlIndexFixing($W$1,S2632,,Trigger)</f>
        <v>#NUM!</v>
      </c>
      <c r="X2632" s="17" t="e">
        <f t="shared" si="41"/>
        <v>#NUM!</v>
      </c>
    </row>
    <row r="2633" spans="18:24" x14ac:dyDescent="0.2">
      <c r="R2633" s="17" t="s">
        <v>21</v>
      </c>
      <c r="S2633" s="18">
        <f>_xll.qlInterestRateIndexFixingDate(IborIndex&amp;Tenor,T2633,Trigger)</f>
        <v>57851</v>
      </c>
      <c r="T2633" s="18">
        <f>_xll.qlCalendarAdvance(Calendar,T2632,R2633,"f",,Trigger)</f>
        <v>57853</v>
      </c>
      <c r="U2633" s="18">
        <f>_xll.qlInterestRateIndexMaturity(IborIndex&amp;Tenor,T2633,Trigger)</f>
        <v>58039</v>
      </c>
      <c r="V2633" s="22" t="e">
        <f>_xll.qlIndexFixing($V$1,S2633,,Trigger)</f>
        <v>#NUM!</v>
      </c>
      <c r="W2633" s="22" t="e">
        <f>_xll.qlIndexFixing($W$1,S2633,,Trigger)</f>
        <v>#NUM!</v>
      </c>
      <c r="X2633" s="17" t="e">
        <f t="shared" si="41"/>
        <v>#NUM!</v>
      </c>
    </row>
    <row r="2634" spans="18:24" x14ac:dyDescent="0.2">
      <c r="R2634" s="17" t="s">
        <v>21</v>
      </c>
      <c r="S2634" s="18">
        <f>_xll.qlInterestRateIndexFixingDate(IborIndex&amp;Tenor,T2634,Trigger)</f>
        <v>57858</v>
      </c>
      <c r="T2634" s="18">
        <f>_xll.qlCalendarAdvance(Calendar,T2633,R2634,"f",,Trigger)</f>
        <v>57860</v>
      </c>
      <c r="U2634" s="18">
        <f>_xll.qlInterestRateIndexMaturity(IborIndex&amp;Tenor,T2634,Trigger)</f>
        <v>58043</v>
      </c>
      <c r="V2634" s="22" t="e">
        <f>_xll.qlIndexFixing($V$1,S2634,,Trigger)</f>
        <v>#NUM!</v>
      </c>
      <c r="W2634" s="22" t="e">
        <f>_xll.qlIndexFixing($W$1,S2634,,Trigger)</f>
        <v>#NUM!</v>
      </c>
      <c r="X2634" s="17" t="e">
        <f t="shared" si="41"/>
        <v>#NUM!</v>
      </c>
    </row>
    <row r="2635" spans="18:24" x14ac:dyDescent="0.2">
      <c r="R2635" s="17" t="s">
        <v>21</v>
      </c>
      <c r="S2635" s="18">
        <f>_xll.qlInterestRateIndexFixingDate(IborIndex&amp;Tenor,T2635,Trigger)</f>
        <v>57865</v>
      </c>
      <c r="T2635" s="18">
        <f>_xll.qlCalendarAdvance(Calendar,T2634,R2635,"f",,Trigger)</f>
        <v>57867</v>
      </c>
      <c r="U2635" s="18">
        <f>_xll.qlInterestRateIndexMaturity(IborIndex&amp;Tenor,T2635,Trigger)</f>
        <v>58050</v>
      </c>
      <c r="V2635" s="22" t="e">
        <f>_xll.qlIndexFixing($V$1,S2635,,Trigger)</f>
        <v>#NUM!</v>
      </c>
      <c r="W2635" s="22" t="e">
        <f>_xll.qlIndexFixing($W$1,S2635,,Trigger)</f>
        <v>#NUM!</v>
      </c>
      <c r="X2635" s="17" t="e">
        <f t="shared" si="41"/>
        <v>#NUM!</v>
      </c>
    </row>
    <row r="2636" spans="18:24" x14ac:dyDescent="0.2">
      <c r="R2636" s="17" t="s">
        <v>21</v>
      </c>
      <c r="S2636" s="18">
        <f>_xll.qlInterestRateIndexFixingDate(IborIndex&amp;Tenor,T2636,Trigger)</f>
        <v>57872</v>
      </c>
      <c r="T2636" s="18">
        <f>_xll.qlCalendarAdvance(Calendar,T2635,R2636,"f",,Trigger)</f>
        <v>57874</v>
      </c>
      <c r="U2636" s="18">
        <f>_xll.qlInterestRateIndexMaturity(IborIndex&amp;Tenor,T2636,Trigger)</f>
        <v>58057</v>
      </c>
      <c r="V2636" s="22" t="e">
        <f>_xll.qlIndexFixing($V$1,S2636,,Trigger)</f>
        <v>#NUM!</v>
      </c>
      <c r="W2636" s="22" t="e">
        <f>_xll.qlIndexFixing($W$1,S2636,,Trigger)</f>
        <v>#NUM!</v>
      </c>
      <c r="X2636" s="17" t="e">
        <f t="shared" si="41"/>
        <v>#NUM!</v>
      </c>
    </row>
    <row r="2637" spans="18:24" x14ac:dyDescent="0.2">
      <c r="R2637" s="17" t="s">
        <v>21</v>
      </c>
      <c r="S2637" s="18">
        <f>_xll.qlInterestRateIndexFixingDate(IborIndex&amp;Tenor,T2637,Trigger)</f>
        <v>57879</v>
      </c>
      <c r="T2637" s="18">
        <f>_xll.qlCalendarAdvance(Calendar,T2636,R2637,"f",,Trigger)</f>
        <v>57881</v>
      </c>
      <c r="U2637" s="18">
        <f>_xll.qlInterestRateIndexMaturity(IborIndex&amp;Tenor,T2637,Trigger)</f>
        <v>58064</v>
      </c>
      <c r="V2637" s="22" t="e">
        <f>_xll.qlIndexFixing($V$1,S2637,,Trigger)</f>
        <v>#NUM!</v>
      </c>
      <c r="W2637" s="22" t="e">
        <f>_xll.qlIndexFixing($W$1,S2637,,Trigger)</f>
        <v>#NUM!</v>
      </c>
      <c r="X2637" s="17" t="e">
        <f t="shared" si="41"/>
        <v>#NUM!</v>
      </c>
    </row>
    <row r="2638" spans="18:24" x14ac:dyDescent="0.2">
      <c r="R2638" s="17" t="s">
        <v>21</v>
      </c>
      <c r="S2638" s="18">
        <f>_xll.qlInterestRateIndexFixingDate(IborIndex&amp;Tenor,T2638,Trigger)</f>
        <v>57886</v>
      </c>
      <c r="T2638" s="18">
        <f>_xll.qlCalendarAdvance(Calendar,T2637,R2638,"f",,Trigger)</f>
        <v>57888</v>
      </c>
      <c r="U2638" s="18">
        <f>_xll.qlInterestRateIndexMaturity(IborIndex&amp;Tenor,T2638,Trigger)</f>
        <v>58071</v>
      </c>
      <c r="V2638" s="22" t="e">
        <f>_xll.qlIndexFixing($V$1,S2638,,Trigger)</f>
        <v>#NUM!</v>
      </c>
      <c r="W2638" s="22" t="e">
        <f>_xll.qlIndexFixing($W$1,S2638,,Trigger)</f>
        <v>#NUM!</v>
      </c>
      <c r="X2638" s="17" t="e">
        <f t="shared" si="41"/>
        <v>#NUM!</v>
      </c>
    </row>
    <row r="2639" spans="18:24" x14ac:dyDescent="0.2">
      <c r="R2639" s="17" t="s">
        <v>21</v>
      </c>
      <c r="S2639" s="18">
        <f>_xll.qlInterestRateIndexFixingDate(IborIndex&amp;Tenor,T2639,Trigger)</f>
        <v>57893</v>
      </c>
      <c r="T2639" s="18">
        <f>_xll.qlCalendarAdvance(Calendar,T2638,R2639,"f",,Trigger)</f>
        <v>57895</v>
      </c>
      <c r="U2639" s="18">
        <f>_xll.qlInterestRateIndexMaturity(IborIndex&amp;Tenor,T2639,Trigger)</f>
        <v>58081</v>
      </c>
      <c r="V2639" s="22" t="e">
        <f>_xll.qlIndexFixing($V$1,S2639,,Trigger)</f>
        <v>#NUM!</v>
      </c>
      <c r="W2639" s="22" t="e">
        <f>_xll.qlIndexFixing($W$1,S2639,,Trigger)</f>
        <v>#NUM!</v>
      </c>
      <c r="X2639" s="17" t="e">
        <f t="shared" si="41"/>
        <v>#NUM!</v>
      </c>
    </row>
    <row r="2640" spans="18:24" x14ac:dyDescent="0.2">
      <c r="R2640" s="17" t="s">
        <v>21</v>
      </c>
      <c r="S2640" s="18">
        <f>_xll.qlInterestRateIndexFixingDate(IborIndex&amp;Tenor,T2640,Trigger)</f>
        <v>57900</v>
      </c>
      <c r="T2640" s="18">
        <f>_xll.qlCalendarAdvance(Calendar,T2639,R2640,"f",,Trigger)</f>
        <v>57902</v>
      </c>
      <c r="U2640" s="18">
        <f>_xll.qlInterestRateIndexMaturity(IborIndex&amp;Tenor,T2640,Trigger)</f>
        <v>58088</v>
      </c>
      <c r="V2640" s="22" t="e">
        <f>_xll.qlIndexFixing($V$1,S2640,,Trigger)</f>
        <v>#NUM!</v>
      </c>
      <c r="W2640" s="22" t="e">
        <f>_xll.qlIndexFixing($W$1,S2640,,Trigger)</f>
        <v>#NUM!</v>
      </c>
      <c r="X2640" s="17" t="e">
        <f t="shared" si="41"/>
        <v>#NUM!</v>
      </c>
    </row>
    <row r="2641" spans="18:24" x14ac:dyDescent="0.2">
      <c r="R2641" s="17" t="s">
        <v>21</v>
      </c>
      <c r="S2641" s="18">
        <f>_xll.qlInterestRateIndexFixingDate(IborIndex&amp;Tenor,T2641,Trigger)</f>
        <v>57907</v>
      </c>
      <c r="T2641" s="18">
        <f>_xll.qlCalendarAdvance(Calendar,T2640,R2641,"f",,Trigger)</f>
        <v>57909</v>
      </c>
      <c r="U2641" s="18">
        <f>_xll.qlInterestRateIndexMaturity(IborIndex&amp;Tenor,T2641,Trigger)</f>
        <v>58095</v>
      </c>
      <c r="V2641" s="22" t="e">
        <f>_xll.qlIndexFixing($V$1,S2641,,Trigger)</f>
        <v>#NUM!</v>
      </c>
      <c r="W2641" s="22" t="e">
        <f>_xll.qlIndexFixing($W$1,S2641,,Trigger)</f>
        <v>#NUM!</v>
      </c>
      <c r="X2641" s="17" t="e">
        <f t="shared" si="41"/>
        <v>#NUM!</v>
      </c>
    </row>
    <row r="2642" spans="18:24" x14ac:dyDescent="0.2">
      <c r="R2642" s="17" t="s">
        <v>21</v>
      </c>
      <c r="S2642" s="18">
        <f>_xll.qlInterestRateIndexFixingDate(IborIndex&amp;Tenor,T2642,Trigger)</f>
        <v>57914</v>
      </c>
      <c r="T2642" s="18">
        <f>_xll.qlCalendarAdvance(Calendar,T2641,R2642,"f",,Trigger)</f>
        <v>57916</v>
      </c>
      <c r="U2642" s="18">
        <f>_xll.qlInterestRateIndexMaturity(IborIndex&amp;Tenor,T2642,Trigger)</f>
        <v>58102</v>
      </c>
      <c r="V2642" s="22" t="e">
        <f>_xll.qlIndexFixing($V$1,S2642,,Trigger)</f>
        <v>#NUM!</v>
      </c>
      <c r="W2642" s="22" t="e">
        <f>_xll.qlIndexFixing($W$1,S2642,,Trigger)</f>
        <v>#NUM!</v>
      </c>
      <c r="X2642" s="17" t="e">
        <f t="shared" si="41"/>
        <v>#NUM!</v>
      </c>
    </row>
    <row r="2643" spans="18:24" x14ac:dyDescent="0.2">
      <c r="R2643" s="17" t="s">
        <v>21</v>
      </c>
      <c r="S2643" s="18">
        <f>_xll.qlInterestRateIndexFixingDate(IborIndex&amp;Tenor,T2643,Trigger)</f>
        <v>57921</v>
      </c>
      <c r="T2643" s="18">
        <f>_xll.qlCalendarAdvance(Calendar,T2642,R2643,"f",,Trigger)</f>
        <v>57923</v>
      </c>
      <c r="U2643" s="18">
        <f>_xll.qlInterestRateIndexMaturity(IborIndex&amp;Tenor,T2643,Trigger)</f>
        <v>58109</v>
      </c>
      <c r="V2643" s="22" t="e">
        <f>_xll.qlIndexFixing($V$1,S2643,,Trigger)</f>
        <v>#NUM!</v>
      </c>
      <c r="W2643" s="22" t="e">
        <f>_xll.qlIndexFixing($W$1,S2643,,Trigger)</f>
        <v>#NUM!</v>
      </c>
      <c r="X2643" s="17" t="e">
        <f t="shared" si="41"/>
        <v>#NUM!</v>
      </c>
    </row>
    <row r="2644" spans="18:24" x14ac:dyDescent="0.2">
      <c r="R2644" s="17" t="s">
        <v>21</v>
      </c>
      <c r="S2644" s="18">
        <f>_xll.qlInterestRateIndexFixingDate(IborIndex&amp;Tenor,T2644,Trigger)</f>
        <v>57928</v>
      </c>
      <c r="T2644" s="18">
        <f>_xll.qlCalendarAdvance(Calendar,T2643,R2644,"f",,Trigger)</f>
        <v>57930</v>
      </c>
      <c r="U2644" s="18">
        <f>_xll.qlInterestRateIndexMaturity(IborIndex&amp;Tenor,T2644,Trigger)</f>
        <v>58116</v>
      </c>
      <c r="V2644" s="22" t="e">
        <f>_xll.qlIndexFixing($V$1,S2644,,Trigger)</f>
        <v>#NUM!</v>
      </c>
      <c r="W2644" s="22" t="e">
        <f>_xll.qlIndexFixing($W$1,S2644,,Trigger)</f>
        <v>#NUM!</v>
      </c>
      <c r="X2644" s="17" t="e">
        <f t="shared" si="41"/>
        <v>#NUM!</v>
      </c>
    </row>
    <row r="2645" spans="18:24" x14ac:dyDescent="0.2">
      <c r="R2645" s="17" t="s">
        <v>21</v>
      </c>
      <c r="S2645" s="18">
        <f>_xll.qlInterestRateIndexFixingDate(IborIndex&amp;Tenor,T2645,Trigger)</f>
        <v>57935</v>
      </c>
      <c r="T2645" s="18">
        <f>_xll.qlCalendarAdvance(Calendar,T2644,R2645,"f",,Trigger)</f>
        <v>57937</v>
      </c>
      <c r="U2645" s="18">
        <f>_xll.qlInterestRateIndexMaturity(IborIndex&amp;Tenor,T2645,Trigger)</f>
        <v>58123</v>
      </c>
      <c r="V2645" s="22" t="e">
        <f>_xll.qlIndexFixing($V$1,S2645,,Trigger)</f>
        <v>#NUM!</v>
      </c>
      <c r="W2645" s="22" t="e">
        <f>_xll.qlIndexFixing($W$1,S2645,,Trigger)</f>
        <v>#NUM!</v>
      </c>
      <c r="X2645" s="17" t="e">
        <f t="shared" si="41"/>
        <v>#NUM!</v>
      </c>
    </row>
    <row r="2646" spans="18:24" x14ac:dyDescent="0.2">
      <c r="R2646" s="17" t="s">
        <v>21</v>
      </c>
      <c r="S2646" s="18">
        <f>_xll.qlInterestRateIndexFixingDate(IborIndex&amp;Tenor,T2646,Trigger)</f>
        <v>57942</v>
      </c>
      <c r="T2646" s="18">
        <f>_xll.qlCalendarAdvance(Calendar,T2645,R2646,"f",,Trigger)</f>
        <v>57944</v>
      </c>
      <c r="U2646" s="18">
        <f>_xll.qlInterestRateIndexMaturity(IborIndex&amp;Tenor,T2646,Trigger)</f>
        <v>58130</v>
      </c>
      <c r="V2646" s="22" t="e">
        <f>_xll.qlIndexFixing($V$1,S2646,,Trigger)</f>
        <v>#NUM!</v>
      </c>
      <c r="W2646" s="22" t="e">
        <f>_xll.qlIndexFixing($W$1,S2646,,Trigger)</f>
        <v>#NUM!</v>
      </c>
      <c r="X2646" s="17" t="e">
        <f t="shared" si="41"/>
        <v>#NUM!</v>
      </c>
    </row>
    <row r="2647" spans="18:24" x14ac:dyDescent="0.2">
      <c r="R2647" s="17" t="s">
        <v>21</v>
      </c>
      <c r="S2647" s="18">
        <f>_xll.qlInterestRateIndexFixingDate(IborIndex&amp;Tenor,T2647,Trigger)</f>
        <v>57949</v>
      </c>
      <c r="T2647" s="18">
        <f>_xll.qlCalendarAdvance(Calendar,T2646,R2647,"f",,Trigger)</f>
        <v>57951</v>
      </c>
      <c r="U2647" s="18">
        <f>_xll.qlInterestRateIndexMaturity(IborIndex&amp;Tenor,T2647,Trigger)</f>
        <v>58134</v>
      </c>
      <c r="V2647" s="22" t="e">
        <f>_xll.qlIndexFixing($V$1,S2647,,Trigger)</f>
        <v>#NUM!</v>
      </c>
      <c r="W2647" s="22" t="e">
        <f>_xll.qlIndexFixing($W$1,S2647,,Trigger)</f>
        <v>#NUM!</v>
      </c>
      <c r="X2647" s="17" t="e">
        <f t="shared" si="41"/>
        <v>#NUM!</v>
      </c>
    </row>
    <row r="2648" spans="18:24" x14ac:dyDescent="0.2">
      <c r="R2648" s="17" t="s">
        <v>21</v>
      </c>
      <c r="S2648" s="18">
        <f>_xll.qlInterestRateIndexFixingDate(IborIndex&amp;Tenor,T2648,Trigger)</f>
        <v>57956</v>
      </c>
      <c r="T2648" s="18">
        <f>_xll.qlCalendarAdvance(Calendar,T2647,R2648,"f",,Trigger)</f>
        <v>57958</v>
      </c>
      <c r="U2648" s="18">
        <f>_xll.qlInterestRateIndexMaturity(IborIndex&amp;Tenor,T2648,Trigger)</f>
        <v>58139</v>
      </c>
      <c r="V2648" s="22" t="e">
        <f>_xll.qlIndexFixing($V$1,S2648,,Trigger)</f>
        <v>#NUM!</v>
      </c>
      <c r="W2648" s="22" t="e">
        <f>_xll.qlIndexFixing($W$1,S2648,,Trigger)</f>
        <v>#NUM!</v>
      </c>
      <c r="X2648" s="17" t="e">
        <f t="shared" si="41"/>
        <v>#NUM!</v>
      </c>
    </row>
    <row r="2649" spans="18:24" x14ac:dyDescent="0.2">
      <c r="R2649" s="17" t="s">
        <v>21</v>
      </c>
      <c r="S2649" s="18">
        <f>_xll.qlInterestRateIndexFixingDate(IborIndex&amp;Tenor,T2649,Trigger)</f>
        <v>57963</v>
      </c>
      <c r="T2649" s="18">
        <f>_xll.qlCalendarAdvance(Calendar,T2648,R2649,"f",,Trigger)</f>
        <v>57965</v>
      </c>
      <c r="U2649" s="18">
        <f>_xll.qlInterestRateIndexMaturity(IborIndex&amp;Tenor,T2649,Trigger)</f>
        <v>58146</v>
      </c>
      <c r="V2649" s="22" t="e">
        <f>_xll.qlIndexFixing($V$1,S2649,,Trigger)</f>
        <v>#NUM!</v>
      </c>
      <c r="W2649" s="22" t="e">
        <f>_xll.qlIndexFixing($W$1,S2649,,Trigger)</f>
        <v>#NUM!</v>
      </c>
      <c r="X2649" s="17" t="e">
        <f t="shared" si="41"/>
        <v>#NUM!</v>
      </c>
    </row>
    <row r="2650" spans="18:24" x14ac:dyDescent="0.2">
      <c r="R2650" s="17" t="s">
        <v>21</v>
      </c>
      <c r="S2650" s="18">
        <f>_xll.qlInterestRateIndexFixingDate(IborIndex&amp;Tenor,T2650,Trigger)</f>
        <v>57970</v>
      </c>
      <c r="T2650" s="18">
        <f>_xll.qlCalendarAdvance(Calendar,T2649,R2650,"f",,Trigger)</f>
        <v>57972</v>
      </c>
      <c r="U2650" s="18">
        <f>_xll.qlInterestRateIndexMaturity(IborIndex&amp;Tenor,T2650,Trigger)</f>
        <v>58153</v>
      </c>
      <c r="V2650" s="22" t="e">
        <f>_xll.qlIndexFixing($V$1,S2650,,Trigger)</f>
        <v>#NUM!</v>
      </c>
      <c r="W2650" s="22" t="e">
        <f>_xll.qlIndexFixing($W$1,S2650,,Trigger)</f>
        <v>#NUM!</v>
      </c>
      <c r="X2650" s="17" t="e">
        <f t="shared" si="41"/>
        <v>#NUM!</v>
      </c>
    </row>
    <row r="2651" spans="18:24" x14ac:dyDescent="0.2">
      <c r="R2651" s="17" t="s">
        <v>21</v>
      </c>
      <c r="S2651" s="18">
        <f>_xll.qlInterestRateIndexFixingDate(IborIndex&amp;Tenor,T2651,Trigger)</f>
        <v>57977</v>
      </c>
      <c r="T2651" s="18">
        <f>_xll.qlCalendarAdvance(Calendar,T2650,R2651,"f",,Trigger)</f>
        <v>57979</v>
      </c>
      <c r="U2651" s="18">
        <f>_xll.qlInterestRateIndexMaturity(IborIndex&amp;Tenor,T2651,Trigger)</f>
        <v>58160</v>
      </c>
      <c r="V2651" s="22" t="e">
        <f>_xll.qlIndexFixing($V$1,S2651,,Trigger)</f>
        <v>#NUM!</v>
      </c>
      <c r="W2651" s="22" t="e">
        <f>_xll.qlIndexFixing($W$1,S2651,,Trigger)</f>
        <v>#NUM!</v>
      </c>
      <c r="X2651" s="17" t="e">
        <f t="shared" si="41"/>
        <v>#NUM!</v>
      </c>
    </row>
    <row r="2652" spans="18:24" x14ac:dyDescent="0.2">
      <c r="R2652" s="17" t="s">
        <v>21</v>
      </c>
      <c r="S2652" s="18">
        <f>_xll.qlInterestRateIndexFixingDate(IborIndex&amp;Tenor,T2652,Trigger)</f>
        <v>57984</v>
      </c>
      <c r="T2652" s="18">
        <f>_xll.qlCalendarAdvance(Calendar,T2651,R2652,"f",,Trigger)</f>
        <v>57986</v>
      </c>
      <c r="U2652" s="18">
        <f>_xll.qlInterestRateIndexMaturity(IborIndex&amp;Tenor,T2652,Trigger)</f>
        <v>58168</v>
      </c>
      <c r="V2652" s="22" t="e">
        <f>_xll.qlIndexFixing($V$1,S2652,,Trigger)</f>
        <v>#NUM!</v>
      </c>
      <c r="W2652" s="22" t="e">
        <f>_xll.qlIndexFixing($W$1,S2652,,Trigger)</f>
        <v>#NUM!</v>
      </c>
      <c r="X2652" s="17" t="e">
        <f t="shared" ref="X2652:X2715" si="42">(V2652-W2652)*10000</f>
        <v>#NUM!</v>
      </c>
    </row>
    <row r="2653" spans="18:24" x14ac:dyDescent="0.2">
      <c r="R2653" s="17" t="s">
        <v>21</v>
      </c>
      <c r="S2653" s="18">
        <f>_xll.qlInterestRateIndexFixingDate(IborIndex&amp;Tenor,T2653,Trigger)</f>
        <v>57991</v>
      </c>
      <c r="T2653" s="18">
        <f>_xll.qlCalendarAdvance(Calendar,T2652,R2653,"f",,Trigger)</f>
        <v>57993</v>
      </c>
      <c r="U2653" s="18">
        <f>_xll.qlInterestRateIndexMaturity(IborIndex&amp;Tenor,T2653,Trigger)</f>
        <v>58175</v>
      </c>
      <c r="V2653" s="22" t="e">
        <f>_xll.qlIndexFixing($V$1,S2653,,Trigger)</f>
        <v>#NUM!</v>
      </c>
      <c r="W2653" s="22" t="e">
        <f>_xll.qlIndexFixing($W$1,S2653,,Trigger)</f>
        <v>#NUM!</v>
      </c>
      <c r="X2653" s="17" t="e">
        <f t="shared" si="42"/>
        <v>#NUM!</v>
      </c>
    </row>
    <row r="2654" spans="18:24" x14ac:dyDescent="0.2">
      <c r="R2654" s="17" t="s">
        <v>21</v>
      </c>
      <c r="S2654" s="18">
        <f>_xll.qlInterestRateIndexFixingDate(IborIndex&amp;Tenor,T2654,Trigger)</f>
        <v>57998</v>
      </c>
      <c r="T2654" s="18">
        <f>_xll.qlCalendarAdvance(Calendar,T2653,R2654,"f",,Trigger)</f>
        <v>58000</v>
      </c>
      <c r="U2654" s="18">
        <f>_xll.qlInterestRateIndexMaturity(IborIndex&amp;Tenor,T2654,Trigger)</f>
        <v>58182</v>
      </c>
      <c r="V2654" s="22" t="e">
        <f>_xll.qlIndexFixing($V$1,S2654,,Trigger)</f>
        <v>#NUM!</v>
      </c>
      <c r="W2654" s="22" t="e">
        <f>_xll.qlIndexFixing($W$1,S2654,,Trigger)</f>
        <v>#NUM!</v>
      </c>
      <c r="X2654" s="17" t="e">
        <f t="shared" si="42"/>
        <v>#NUM!</v>
      </c>
    </row>
    <row r="2655" spans="18:24" x14ac:dyDescent="0.2">
      <c r="R2655" s="17" t="s">
        <v>21</v>
      </c>
      <c r="S2655" s="18">
        <f>_xll.qlInterestRateIndexFixingDate(IborIndex&amp;Tenor,T2655,Trigger)</f>
        <v>58005</v>
      </c>
      <c r="T2655" s="18">
        <f>_xll.qlCalendarAdvance(Calendar,T2654,R2655,"f",,Trigger)</f>
        <v>58007</v>
      </c>
      <c r="U2655" s="18">
        <f>_xll.qlInterestRateIndexMaturity(IborIndex&amp;Tenor,T2655,Trigger)</f>
        <v>58189</v>
      </c>
      <c r="V2655" s="22" t="e">
        <f>_xll.qlIndexFixing($V$1,S2655,,Trigger)</f>
        <v>#NUM!</v>
      </c>
      <c r="W2655" s="22" t="e">
        <f>_xll.qlIndexFixing($W$1,S2655,,Trigger)</f>
        <v>#NUM!</v>
      </c>
      <c r="X2655" s="17" t="e">
        <f t="shared" si="42"/>
        <v>#NUM!</v>
      </c>
    </row>
    <row r="2656" spans="18:24" x14ac:dyDescent="0.2">
      <c r="R2656" s="17" t="s">
        <v>21</v>
      </c>
      <c r="S2656" s="18">
        <f>_xll.qlInterestRateIndexFixingDate(IborIndex&amp;Tenor,T2656,Trigger)</f>
        <v>58012</v>
      </c>
      <c r="T2656" s="18">
        <f>_xll.qlCalendarAdvance(Calendar,T2655,R2656,"f",,Trigger)</f>
        <v>58014</v>
      </c>
      <c r="U2656" s="18">
        <f>_xll.qlInterestRateIndexMaturity(IborIndex&amp;Tenor,T2656,Trigger)</f>
        <v>58195</v>
      </c>
      <c r="V2656" s="22" t="e">
        <f>_xll.qlIndexFixing($V$1,S2656,,Trigger)</f>
        <v>#NUM!</v>
      </c>
      <c r="W2656" s="22" t="e">
        <f>_xll.qlIndexFixing($W$1,S2656,,Trigger)</f>
        <v>#NUM!</v>
      </c>
      <c r="X2656" s="17" t="e">
        <f t="shared" si="42"/>
        <v>#NUM!</v>
      </c>
    </row>
    <row r="2657" spans="18:24" x14ac:dyDescent="0.2">
      <c r="R2657" s="17" t="s">
        <v>21</v>
      </c>
      <c r="S2657" s="18">
        <f>_xll.qlInterestRateIndexFixingDate(IborIndex&amp;Tenor,T2657,Trigger)</f>
        <v>58019</v>
      </c>
      <c r="T2657" s="18">
        <f>_xll.qlCalendarAdvance(Calendar,T2656,R2657,"f",,Trigger)</f>
        <v>58021</v>
      </c>
      <c r="U2657" s="18">
        <f>_xll.qlInterestRateIndexMaturity(IborIndex&amp;Tenor,T2657,Trigger)</f>
        <v>58202</v>
      </c>
      <c r="V2657" s="22" t="e">
        <f>_xll.qlIndexFixing($V$1,S2657,,Trigger)</f>
        <v>#NUM!</v>
      </c>
      <c r="W2657" s="22" t="e">
        <f>_xll.qlIndexFixing($W$1,S2657,,Trigger)</f>
        <v>#NUM!</v>
      </c>
      <c r="X2657" s="17" t="e">
        <f t="shared" si="42"/>
        <v>#NUM!</v>
      </c>
    </row>
    <row r="2658" spans="18:24" x14ac:dyDescent="0.2">
      <c r="R2658" s="17" t="s">
        <v>21</v>
      </c>
      <c r="S2658" s="18">
        <f>_xll.qlInterestRateIndexFixingDate(IborIndex&amp;Tenor,T2658,Trigger)</f>
        <v>58026</v>
      </c>
      <c r="T2658" s="18">
        <f>_xll.qlCalendarAdvance(Calendar,T2657,R2658,"f",,Trigger)</f>
        <v>58028</v>
      </c>
      <c r="U2658" s="18">
        <f>_xll.qlInterestRateIndexMaturity(IborIndex&amp;Tenor,T2658,Trigger)</f>
        <v>58209</v>
      </c>
      <c r="V2658" s="22" t="e">
        <f>_xll.qlIndexFixing($V$1,S2658,,Trigger)</f>
        <v>#NUM!</v>
      </c>
      <c r="W2658" s="22" t="e">
        <f>_xll.qlIndexFixing($W$1,S2658,,Trigger)</f>
        <v>#NUM!</v>
      </c>
      <c r="X2658" s="17" t="e">
        <f t="shared" si="42"/>
        <v>#NUM!</v>
      </c>
    </row>
    <row r="2659" spans="18:24" x14ac:dyDescent="0.2">
      <c r="R2659" s="17" t="s">
        <v>21</v>
      </c>
      <c r="S2659" s="18">
        <f>_xll.qlInterestRateIndexFixingDate(IborIndex&amp;Tenor,T2659,Trigger)</f>
        <v>58033</v>
      </c>
      <c r="T2659" s="18">
        <f>_xll.qlCalendarAdvance(Calendar,T2658,R2659,"f",,Trigger)</f>
        <v>58035</v>
      </c>
      <c r="U2659" s="18">
        <f>_xll.qlInterestRateIndexMaturity(IborIndex&amp;Tenor,T2659,Trigger)</f>
        <v>58216</v>
      </c>
      <c r="V2659" s="22" t="e">
        <f>_xll.qlIndexFixing($V$1,S2659,,Trigger)</f>
        <v>#NUM!</v>
      </c>
      <c r="W2659" s="22" t="e">
        <f>_xll.qlIndexFixing($W$1,S2659,,Trigger)</f>
        <v>#NUM!</v>
      </c>
      <c r="X2659" s="17" t="e">
        <f t="shared" si="42"/>
        <v>#NUM!</v>
      </c>
    </row>
    <row r="2660" spans="18:24" x14ac:dyDescent="0.2">
      <c r="R2660" s="17" t="s">
        <v>21</v>
      </c>
      <c r="S2660" s="18">
        <f>_xll.qlInterestRateIndexFixingDate(IborIndex&amp;Tenor,T2660,Trigger)</f>
        <v>58040</v>
      </c>
      <c r="T2660" s="18">
        <f>_xll.qlCalendarAdvance(Calendar,T2659,R2660,"f",,Trigger)</f>
        <v>58042</v>
      </c>
      <c r="U2660" s="18">
        <f>_xll.qlInterestRateIndexMaturity(IborIndex&amp;Tenor,T2660,Trigger)</f>
        <v>58223</v>
      </c>
      <c r="V2660" s="22" t="e">
        <f>_xll.qlIndexFixing($V$1,S2660,,Trigger)</f>
        <v>#NUM!</v>
      </c>
      <c r="W2660" s="22" t="e">
        <f>_xll.qlIndexFixing($W$1,S2660,,Trigger)</f>
        <v>#NUM!</v>
      </c>
      <c r="X2660" s="17" t="e">
        <f t="shared" si="42"/>
        <v>#NUM!</v>
      </c>
    </row>
    <row r="2661" spans="18:24" x14ac:dyDescent="0.2">
      <c r="R2661" s="17" t="s">
        <v>21</v>
      </c>
      <c r="S2661" s="18">
        <f>_xll.qlInterestRateIndexFixingDate(IborIndex&amp;Tenor,T2661,Trigger)</f>
        <v>58047</v>
      </c>
      <c r="T2661" s="18">
        <f>_xll.qlCalendarAdvance(Calendar,T2660,R2661,"f",,Trigger)</f>
        <v>58049</v>
      </c>
      <c r="U2661" s="18">
        <f>_xll.qlInterestRateIndexMaturity(IborIndex&amp;Tenor,T2661,Trigger)</f>
        <v>58231</v>
      </c>
      <c r="V2661" s="22" t="e">
        <f>_xll.qlIndexFixing($V$1,S2661,,Trigger)</f>
        <v>#NUM!</v>
      </c>
      <c r="W2661" s="22" t="e">
        <f>_xll.qlIndexFixing($W$1,S2661,,Trigger)</f>
        <v>#NUM!</v>
      </c>
      <c r="X2661" s="17" t="e">
        <f t="shared" si="42"/>
        <v>#NUM!</v>
      </c>
    </row>
    <row r="2662" spans="18:24" x14ac:dyDescent="0.2">
      <c r="R2662" s="17" t="s">
        <v>21</v>
      </c>
      <c r="S2662" s="18">
        <f>_xll.qlInterestRateIndexFixingDate(IborIndex&amp;Tenor,T2662,Trigger)</f>
        <v>58054</v>
      </c>
      <c r="T2662" s="18">
        <f>_xll.qlCalendarAdvance(Calendar,T2661,R2662,"f",,Trigger)</f>
        <v>58056</v>
      </c>
      <c r="U2662" s="18">
        <f>_xll.qlInterestRateIndexMaturity(IborIndex&amp;Tenor,T2662,Trigger)</f>
        <v>58238</v>
      </c>
      <c r="V2662" s="22" t="e">
        <f>_xll.qlIndexFixing($V$1,S2662,,Trigger)</f>
        <v>#NUM!</v>
      </c>
      <c r="W2662" s="22" t="e">
        <f>_xll.qlIndexFixing($W$1,S2662,,Trigger)</f>
        <v>#NUM!</v>
      </c>
      <c r="X2662" s="17" t="e">
        <f t="shared" si="42"/>
        <v>#NUM!</v>
      </c>
    </row>
    <row r="2663" spans="18:24" x14ac:dyDescent="0.2">
      <c r="R2663" s="17" t="s">
        <v>21</v>
      </c>
      <c r="S2663" s="18">
        <f>_xll.qlInterestRateIndexFixingDate(IborIndex&amp;Tenor,T2663,Trigger)</f>
        <v>58061</v>
      </c>
      <c r="T2663" s="18">
        <f>_xll.qlCalendarAdvance(Calendar,T2662,R2663,"f",,Trigger)</f>
        <v>58063</v>
      </c>
      <c r="U2663" s="18">
        <f>_xll.qlInterestRateIndexMaturity(IborIndex&amp;Tenor,T2663,Trigger)</f>
        <v>58245</v>
      </c>
      <c r="V2663" s="22" t="e">
        <f>_xll.qlIndexFixing($V$1,S2663,,Trigger)</f>
        <v>#NUM!</v>
      </c>
      <c r="W2663" s="22" t="e">
        <f>_xll.qlIndexFixing($W$1,S2663,,Trigger)</f>
        <v>#NUM!</v>
      </c>
      <c r="X2663" s="17" t="e">
        <f t="shared" si="42"/>
        <v>#NUM!</v>
      </c>
    </row>
    <row r="2664" spans="18:24" x14ac:dyDescent="0.2">
      <c r="R2664" s="17" t="s">
        <v>21</v>
      </c>
      <c r="S2664" s="18">
        <f>_xll.qlInterestRateIndexFixingDate(IborIndex&amp;Tenor,T2664,Trigger)</f>
        <v>58067</v>
      </c>
      <c r="T2664" s="18">
        <f>_xll.qlCalendarAdvance(Calendar,T2663,R2664,"f",,Trigger)</f>
        <v>58071</v>
      </c>
      <c r="U2664" s="18">
        <f>_xll.qlInterestRateIndexMaturity(IborIndex&amp;Tenor,T2664,Trigger)</f>
        <v>58253</v>
      </c>
      <c r="V2664" s="22" t="e">
        <f>_xll.qlIndexFixing($V$1,S2664,,Trigger)</f>
        <v>#NUM!</v>
      </c>
      <c r="W2664" s="22" t="e">
        <f>_xll.qlIndexFixing($W$1,S2664,,Trigger)</f>
        <v>#NUM!</v>
      </c>
      <c r="X2664" s="17" t="e">
        <f t="shared" si="42"/>
        <v>#NUM!</v>
      </c>
    </row>
    <row r="2665" spans="18:24" x14ac:dyDescent="0.2">
      <c r="R2665" s="17" t="s">
        <v>21</v>
      </c>
      <c r="S2665" s="18">
        <f>_xll.qlInterestRateIndexFixingDate(IborIndex&amp;Tenor,T2665,Trigger)</f>
        <v>58075</v>
      </c>
      <c r="T2665" s="18">
        <f>_xll.qlCalendarAdvance(Calendar,T2664,R2665,"f",,Trigger)</f>
        <v>58078</v>
      </c>
      <c r="U2665" s="18">
        <f>_xll.qlInterestRateIndexMaturity(IborIndex&amp;Tenor,T2665,Trigger)</f>
        <v>58259</v>
      </c>
      <c r="V2665" s="22" t="e">
        <f>_xll.qlIndexFixing($V$1,S2665,,Trigger)</f>
        <v>#NUM!</v>
      </c>
      <c r="W2665" s="22" t="e">
        <f>_xll.qlIndexFixing($W$1,S2665,,Trigger)</f>
        <v>#NUM!</v>
      </c>
      <c r="X2665" s="17" t="e">
        <f t="shared" si="42"/>
        <v>#NUM!</v>
      </c>
    </row>
    <row r="2666" spans="18:24" x14ac:dyDescent="0.2">
      <c r="R2666" s="17" t="s">
        <v>21</v>
      </c>
      <c r="S2666" s="18">
        <f>_xll.qlInterestRateIndexFixingDate(IborIndex&amp;Tenor,T2666,Trigger)</f>
        <v>58083</v>
      </c>
      <c r="T2666" s="18">
        <f>_xll.qlCalendarAdvance(Calendar,T2665,R2666,"f",,Trigger)</f>
        <v>58085</v>
      </c>
      <c r="U2666" s="18">
        <f>_xll.qlInterestRateIndexMaturity(IborIndex&amp;Tenor,T2666,Trigger)</f>
        <v>58266</v>
      </c>
      <c r="V2666" s="22" t="e">
        <f>_xll.qlIndexFixing($V$1,S2666,,Trigger)</f>
        <v>#NUM!</v>
      </c>
      <c r="W2666" s="22" t="e">
        <f>_xll.qlIndexFixing($W$1,S2666,,Trigger)</f>
        <v>#NUM!</v>
      </c>
      <c r="X2666" s="17" t="e">
        <f t="shared" si="42"/>
        <v>#NUM!</v>
      </c>
    </row>
    <row r="2667" spans="18:24" x14ac:dyDescent="0.2">
      <c r="R2667" s="17" t="s">
        <v>21</v>
      </c>
      <c r="S2667" s="18">
        <f>_xll.qlInterestRateIndexFixingDate(IborIndex&amp;Tenor,T2667,Trigger)</f>
        <v>58090</v>
      </c>
      <c r="T2667" s="18">
        <f>_xll.qlCalendarAdvance(Calendar,T2666,R2667,"f",,Trigger)</f>
        <v>58092</v>
      </c>
      <c r="U2667" s="18">
        <f>_xll.qlInterestRateIndexMaturity(IborIndex&amp;Tenor,T2667,Trigger)</f>
        <v>58273</v>
      </c>
      <c r="V2667" s="22" t="e">
        <f>_xll.qlIndexFixing($V$1,S2667,,Trigger)</f>
        <v>#NUM!</v>
      </c>
      <c r="W2667" s="22" t="e">
        <f>_xll.qlIndexFixing($W$1,S2667,,Trigger)</f>
        <v>#NUM!</v>
      </c>
      <c r="X2667" s="17" t="e">
        <f t="shared" si="42"/>
        <v>#NUM!</v>
      </c>
    </row>
    <row r="2668" spans="18:24" x14ac:dyDescent="0.2">
      <c r="R2668" s="17" t="s">
        <v>21</v>
      </c>
      <c r="S2668" s="18">
        <f>_xll.qlInterestRateIndexFixingDate(IborIndex&amp;Tenor,T2668,Trigger)</f>
        <v>58097</v>
      </c>
      <c r="T2668" s="18">
        <f>_xll.qlCalendarAdvance(Calendar,T2667,R2668,"f",,Trigger)</f>
        <v>58099</v>
      </c>
      <c r="U2668" s="18">
        <f>_xll.qlInterestRateIndexMaturity(IborIndex&amp;Tenor,T2668,Trigger)</f>
        <v>58280</v>
      </c>
      <c r="V2668" s="22" t="e">
        <f>_xll.qlIndexFixing($V$1,S2668,,Trigger)</f>
        <v>#NUM!</v>
      </c>
      <c r="W2668" s="22" t="e">
        <f>_xll.qlIndexFixing($W$1,S2668,,Trigger)</f>
        <v>#NUM!</v>
      </c>
      <c r="X2668" s="17" t="e">
        <f t="shared" si="42"/>
        <v>#NUM!</v>
      </c>
    </row>
    <row r="2669" spans="18:24" x14ac:dyDescent="0.2">
      <c r="R2669" s="17" t="s">
        <v>21</v>
      </c>
      <c r="S2669" s="18">
        <f>_xll.qlInterestRateIndexFixingDate(IborIndex&amp;Tenor,T2669,Trigger)</f>
        <v>58104</v>
      </c>
      <c r="T2669" s="18">
        <f>_xll.qlCalendarAdvance(Calendar,T2668,R2669,"f",,Trigger)</f>
        <v>58106</v>
      </c>
      <c r="U2669" s="18">
        <f>_xll.qlInterestRateIndexMaturity(IborIndex&amp;Tenor,T2669,Trigger)</f>
        <v>58287</v>
      </c>
      <c r="V2669" s="22" t="e">
        <f>_xll.qlIndexFixing($V$1,S2669,,Trigger)</f>
        <v>#NUM!</v>
      </c>
      <c r="W2669" s="22" t="e">
        <f>_xll.qlIndexFixing($W$1,S2669,,Trigger)</f>
        <v>#NUM!</v>
      </c>
      <c r="X2669" s="17" t="e">
        <f t="shared" si="42"/>
        <v>#NUM!</v>
      </c>
    </row>
    <row r="2670" spans="18:24" x14ac:dyDescent="0.2">
      <c r="R2670" s="17" t="s">
        <v>21</v>
      </c>
      <c r="S2670" s="18">
        <f>_xll.qlInterestRateIndexFixingDate(IborIndex&amp;Tenor,T2670,Trigger)</f>
        <v>58111</v>
      </c>
      <c r="T2670" s="18">
        <f>_xll.qlCalendarAdvance(Calendar,T2669,R2670,"f",,Trigger)</f>
        <v>58113</v>
      </c>
      <c r="U2670" s="18">
        <f>_xll.qlInterestRateIndexMaturity(IborIndex&amp;Tenor,T2670,Trigger)</f>
        <v>58294</v>
      </c>
      <c r="V2670" s="22" t="e">
        <f>_xll.qlIndexFixing($V$1,S2670,,Trigger)</f>
        <v>#NUM!</v>
      </c>
      <c r="W2670" s="22" t="e">
        <f>_xll.qlIndexFixing($W$1,S2670,,Trigger)</f>
        <v>#NUM!</v>
      </c>
      <c r="X2670" s="17" t="e">
        <f t="shared" si="42"/>
        <v>#NUM!</v>
      </c>
    </row>
    <row r="2671" spans="18:24" x14ac:dyDescent="0.2">
      <c r="R2671" s="17" t="s">
        <v>21</v>
      </c>
      <c r="S2671" s="18">
        <f>_xll.qlInterestRateIndexFixingDate(IborIndex&amp;Tenor,T2671,Trigger)</f>
        <v>58118</v>
      </c>
      <c r="T2671" s="18">
        <f>_xll.qlCalendarAdvance(Calendar,T2670,R2671,"f",,Trigger)</f>
        <v>58120</v>
      </c>
      <c r="U2671" s="18">
        <f>_xll.qlInterestRateIndexMaturity(IborIndex&amp;Tenor,T2671,Trigger)</f>
        <v>58301</v>
      </c>
      <c r="V2671" s="22" t="e">
        <f>_xll.qlIndexFixing($V$1,S2671,,Trigger)</f>
        <v>#NUM!</v>
      </c>
      <c r="W2671" s="22" t="e">
        <f>_xll.qlIndexFixing($W$1,S2671,,Trigger)</f>
        <v>#NUM!</v>
      </c>
      <c r="X2671" s="17" t="e">
        <f t="shared" si="42"/>
        <v>#NUM!</v>
      </c>
    </row>
    <row r="2672" spans="18:24" x14ac:dyDescent="0.2">
      <c r="R2672" s="17" t="s">
        <v>21</v>
      </c>
      <c r="S2672" s="18">
        <f>_xll.qlInterestRateIndexFixingDate(IborIndex&amp;Tenor,T2672,Trigger)</f>
        <v>58125</v>
      </c>
      <c r="T2672" s="18">
        <f>_xll.qlCalendarAdvance(Calendar,T2671,R2672,"f",,Trigger)</f>
        <v>58127</v>
      </c>
      <c r="U2672" s="18">
        <f>_xll.qlInterestRateIndexMaturity(IborIndex&amp;Tenor,T2672,Trigger)</f>
        <v>58308</v>
      </c>
      <c r="V2672" s="22" t="e">
        <f>_xll.qlIndexFixing($V$1,S2672,,Trigger)</f>
        <v>#NUM!</v>
      </c>
      <c r="W2672" s="22" t="e">
        <f>_xll.qlIndexFixing($W$1,S2672,,Trigger)</f>
        <v>#NUM!</v>
      </c>
      <c r="X2672" s="17" t="e">
        <f t="shared" si="42"/>
        <v>#NUM!</v>
      </c>
    </row>
    <row r="2673" spans="18:24" x14ac:dyDescent="0.2">
      <c r="R2673" s="17" t="s">
        <v>21</v>
      </c>
      <c r="S2673" s="18">
        <f>_xll.qlInterestRateIndexFixingDate(IborIndex&amp;Tenor,T2673,Trigger)</f>
        <v>58132</v>
      </c>
      <c r="T2673" s="18">
        <f>_xll.qlCalendarAdvance(Calendar,T2672,R2673,"f",,Trigger)</f>
        <v>58134</v>
      </c>
      <c r="U2673" s="18">
        <f>_xll.qlInterestRateIndexMaturity(IborIndex&amp;Tenor,T2673,Trigger)</f>
        <v>58316</v>
      </c>
      <c r="V2673" s="22" t="e">
        <f>_xll.qlIndexFixing($V$1,S2673,,Trigger)</f>
        <v>#NUM!</v>
      </c>
      <c r="W2673" s="22" t="e">
        <f>_xll.qlIndexFixing($W$1,S2673,,Trigger)</f>
        <v>#NUM!</v>
      </c>
      <c r="X2673" s="17" t="e">
        <f t="shared" si="42"/>
        <v>#NUM!</v>
      </c>
    </row>
    <row r="2674" spans="18:24" x14ac:dyDescent="0.2">
      <c r="R2674" s="17" t="s">
        <v>21</v>
      </c>
      <c r="S2674" s="18">
        <f>_xll.qlInterestRateIndexFixingDate(IborIndex&amp;Tenor,T2674,Trigger)</f>
        <v>58139</v>
      </c>
      <c r="T2674" s="18">
        <f>_xll.qlCalendarAdvance(Calendar,T2673,R2674,"f",,Trigger)</f>
        <v>58141</v>
      </c>
      <c r="U2674" s="18">
        <f>_xll.qlInterestRateIndexMaturity(IborIndex&amp;Tenor,T2674,Trigger)</f>
        <v>58326</v>
      </c>
      <c r="V2674" s="22" t="e">
        <f>_xll.qlIndexFixing($V$1,S2674,,Trigger)</f>
        <v>#NUM!</v>
      </c>
      <c r="W2674" s="22" t="e">
        <f>_xll.qlIndexFixing($W$1,S2674,,Trigger)</f>
        <v>#NUM!</v>
      </c>
      <c r="X2674" s="17" t="e">
        <f t="shared" si="42"/>
        <v>#NUM!</v>
      </c>
    </row>
    <row r="2675" spans="18:24" x14ac:dyDescent="0.2">
      <c r="R2675" s="17" t="s">
        <v>21</v>
      </c>
      <c r="S2675" s="18">
        <f>_xll.qlInterestRateIndexFixingDate(IborIndex&amp;Tenor,T2675,Trigger)</f>
        <v>58146</v>
      </c>
      <c r="T2675" s="18">
        <f>_xll.qlCalendarAdvance(Calendar,T2674,R2675,"f",,Trigger)</f>
        <v>58148</v>
      </c>
      <c r="U2675" s="18">
        <f>_xll.qlInterestRateIndexMaturity(IborIndex&amp;Tenor,T2675,Trigger)</f>
        <v>58333</v>
      </c>
      <c r="V2675" s="22" t="e">
        <f>_xll.qlIndexFixing($V$1,S2675,,Trigger)</f>
        <v>#NUM!</v>
      </c>
      <c r="W2675" s="22" t="e">
        <f>_xll.qlIndexFixing($W$1,S2675,,Trigger)</f>
        <v>#NUM!</v>
      </c>
      <c r="X2675" s="17" t="e">
        <f t="shared" si="42"/>
        <v>#NUM!</v>
      </c>
    </row>
    <row r="2676" spans="18:24" x14ac:dyDescent="0.2">
      <c r="R2676" s="17" t="s">
        <v>21</v>
      </c>
      <c r="S2676" s="18">
        <f>_xll.qlInterestRateIndexFixingDate(IborIndex&amp;Tenor,T2676,Trigger)</f>
        <v>58153</v>
      </c>
      <c r="T2676" s="18">
        <f>_xll.qlCalendarAdvance(Calendar,T2675,R2676,"f",,Trigger)</f>
        <v>58155</v>
      </c>
      <c r="U2676" s="18">
        <f>_xll.qlInterestRateIndexMaturity(IborIndex&amp;Tenor,T2676,Trigger)</f>
        <v>58340</v>
      </c>
      <c r="V2676" s="22" t="e">
        <f>_xll.qlIndexFixing($V$1,S2676,,Trigger)</f>
        <v>#NUM!</v>
      </c>
      <c r="W2676" s="22" t="e">
        <f>_xll.qlIndexFixing($W$1,S2676,,Trigger)</f>
        <v>#NUM!</v>
      </c>
      <c r="X2676" s="17" t="e">
        <f t="shared" si="42"/>
        <v>#NUM!</v>
      </c>
    </row>
    <row r="2677" spans="18:24" x14ac:dyDescent="0.2">
      <c r="R2677" s="17" t="s">
        <v>21</v>
      </c>
      <c r="S2677" s="18">
        <f>_xll.qlInterestRateIndexFixingDate(IborIndex&amp;Tenor,T2677,Trigger)</f>
        <v>58160</v>
      </c>
      <c r="T2677" s="18">
        <f>_xll.qlCalendarAdvance(Calendar,T2676,R2677,"f",,Trigger)</f>
        <v>58166</v>
      </c>
      <c r="U2677" s="18">
        <f>_xll.qlInterestRateIndexMaturity(IborIndex&amp;Tenor,T2677,Trigger)</f>
        <v>58349</v>
      </c>
      <c r="V2677" s="22" t="e">
        <f>_xll.qlIndexFixing($V$1,S2677,,Trigger)</f>
        <v>#NUM!</v>
      </c>
      <c r="W2677" s="22" t="e">
        <f>_xll.qlIndexFixing($W$1,S2677,,Trigger)</f>
        <v>#NUM!</v>
      </c>
      <c r="X2677" s="17" t="e">
        <f t="shared" si="42"/>
        <v>#NUM!</v>
      </c>
    </row>
    <row r="2678" spans="18:24" x14ac:dyDescent="0.2">
      <c r="R2678" s="17" t="s">
        <v>21</v>
      </c>
      <c r="S2678" s="18">
        <f>_xll.qlInterestRateIndexFixingDate(IborIndex&amp;Tenor,T2678,Trigger)</f>
        <v>58169</v>
      </c>
      <c r="T2678" s="18">
        <f>_xll.qlCalendarAdvance(Calendar,T2677,R2678,"f",,Trigger)</f>
        <v>58173</v>
      </c>
      <c r="U2678" s="18">
        <f>_xll.qlInterestRateIndexMaturity(IborIndex&amp;Tenor,T2678,Trigger)</f>
        <v>58356</v>
      </c>
      <c r="V2678" s="22" t="e">
        <f>_xll.qlIndexFixing($V$1,S2678,,Trigger)</f>
        <v>#NUM!</v>
      </c>
      <c r="W2678" s="22" t="e">
        <f>_xll.qlIndexFixing($W$1,S2678,,Trigger)</f>
        <v>#NUM!</v>
      </c>
      <c r="X2678" s="17" t="e">
        <f t="shared" si="42"/>
        <v>#NUM!</v>
      </c>
    </row>
    <row r="2679" spans="18:24" x14ac:dyDescent="0.2">
      <c r="R2679" s="17" t="s">
        <v>21</v>
      </c>
      <c r="S2679" s="18">
        <f>_xll.qlInterestRateIndexFixingDate(IborIndex&amp;Tenor,T2679,Trigger)</f>
        <v>58176</v>
      </c>
      <c r="T2679" s="18">
        <f>_xll.qlCalendarAdvance(Calendar,T2678,R2679,"f",,Trigger)</f>
        <v>58180</v>
      </c>
      <c r="U2679" s="18">
        <f>_xll.qlInterestRateIndexMaturity(IborIndex&amp;Tenor,T2679,Trigger)</f>
        <v>58363</v>
      </c>
      <c r="V2679" s="22" t="e">
        <f>_xll.qlIndexFixing($V$1,S2679,,Trigger)</f>
        <v>#NUM!</v>
      </c>
      <c r="W2679" s="22" t="e">
        <f>_xll.qlIndexFixing($W$1,S2679,,Trigger)</f>
        <v>#NUM!</v>
      </c>
      <c r="X2679" s="17" t="e">
        <f t="shared" si="42"/>
        <v>#NUM!</v>
      </c>
    </row>
    <row r="2680" spans="18:24" x14ac:dyDescent="0.2">
      <c r="R2680" s="17" t="s">
        <v>21</v>
      </c>
      <c r="S2680" s="18">
        <f>_xll.qlInterestRateIndexFixingDate(IborIndex&amp;Tenor,T2680,Trigger)</f>
        <v>58183</v>
      </c>
      <c r="T2680" s="18">
        <f>_xll.qlCalendarAdvance(Calendar,T2679,R2680,"f",,Trigger)</f>
        <v>58187</v>
      </c>
      <c r="U2680" s="18">
        <f>_xll.qlInterestRateIndexMaturity(IborIndex&amp;Tenor,T2680,Trigger)</f>
        <v>58370</v>
      </c>
      <c r="V2680" s="22" t="e">
        <f>_xll.qlIndexFixing($V$1,S2680,,Trigger)</f>
        <v>#NUM!</v>
      </c>
      <c r="W2680" s="22" t="e">
        <f>_xll.qlIndexFixing($W$1,S2680,,Trigger)</f>
        <v>#NUM!</v>
      </c>
      <c r="X2680" s="17" t="e">
        <f t="shared" si="42"/>
        <v>#NUM!</v>
      </c>
    </row>
    <row r="2681" spans="18:24" x14ac:dyDescent="0.2">
      <c r="R2681" s="17" t="s">
        <v>21</v>
      </c>
      <c r="S2681" s="18">
        <f>_xll.qlInterestRateIndexFixingDate(IborIndex&amp;Tenor,T2681,Trigger)</f>
        <v>58190</v>
      </c>
      <c r="T2681" s="18">
        <f>_xll.qlCalendarAdvance(Calendar,T2680,R2681,"f",,Trigger)</f>
        <v>58194</v>
      </c>
      <c r="U2681" s="18">
        <f>_xll.qlInterestRateIndexMaturity(IborIndex&amp;Tenor,T2681,Trigger)</f>
        <v>58377</v>
      </c>
      <c r="V2681" s="22" t="e">
        <f>_xll.qlIndexFixing($V$1,S2681,,Trigger)</f>
        <v>#NUM!</v>
      </c>
      <c r="W2681" s="22" t="e">
        <f>_xll.qlIndexFixing($W$1,S2681,,Trigger)</f>
        <v>#NUM!</v>
      </c>
      <c r="X2681" s="17" t="e">
        <f t="shared" si="42"/>
        <v>#NUM!</v>
      </c>
    </row>
    <row r="2682" spans="18:24" x14ac:dyDescent="0.2">
      <c r="R2682" s="17" t="s">
        <v>21</v>
      </c>
      <c r="S2682" s="18">
        <f>_xll.qlInterestRateIndexFixingDate(IborIndex&amp;Tenor,T2682,Trigger)</f>
        <v>58197</v>
      </c>
      <c r="T2682" s="18">
        <f>_xll.qlCalendarAdvance(Calendar,T2681,R2682,"f",,Trigger)</f>
        <v>58201</v>
      </c>
      <c r="U2682" s="18">
        <f>_xll.qlInterestRateIndexMaturity(IborIndex&amp;Tenor,T2682,Trigger)</f>
        <v>58385</v>
      </c>
      <c r="V2682" s="22" t="e">
        <f>_xll.qlIndexFixing($V$1,S2682,,Trigger)</f>
        <v>#NUM!</v>
      </c>
      <c r="W2682" s="22" t="e">
        <f>_xll.qlIndexFixing($W$1,S2682,,Trigger)</f>
        <v>#NUM!</v>
      </c>
      <c r="X2682" s="17" t="e">
        <f t="shared" si="42"/>
        <v>#NUM!</v>
      </c>
    </row>
    <row r="2683" spans="18:24" x14ac:dyDescent="0.2">
      <c r="R2683" s="17" t="s">
        <v>21</v>
      </c>
      <c r="S2683" s="18">
        <f>_xll.qlInterestRateIndexFixingDate(IborIndex&amp;Tenor,T2683,Trigger)</f>
        <v>58204</v>
      </c>
      <c r="T2683" s="18">
        <f>_xll.qlCalendarAdvance(Calendar,T2682,R2683,"f",,Trigger)</f>
        <v>58208</v>
      </c>
      <c r="U2683" s="18">
        <f>_xll.qlInterestRateIndexMaturity(IborIndex&amp;Tenor,T2683,Trigger)</f>
        <v>58392</v>
      </c>
      <c r="V2683" s="22" t="e">
        <f>_xll.qlIndexFixing($V$1,S2683,,Trigger)</f>
        <v>#NUM!</v>
      </c>
      <c r="W2683" s="22" t="e">
        <f>_xll.qlIndexFixing($W$1,S2683,,Trigger)</f>
        <v>#NUM!</v>
      </c>
      <c r="X2683" s="17" t="e">
        <f t="shared" si="42"/>
        <v>#NUM!</v>
      </c>
    </row>
    <row r="2684" spans="18:24" x14ac:dyDescent="0.2">
      <c r="R2684" s="17" t="s">
        <v>21</v>
      </c>
      <c r="S2684" s="18">
        <f>_xll.qlInterestRateIndexFixingDate(IborIndex&amp;Tenor,T2684,Trigger)</f>
        <v>58211</v>
      </c>
      <c r="T2684" s="18">
        <f>_xll.qlCalendarAdvance(Calendar,T2683,R2684,"f",,Trigger)</f>
        <v>58215</v>
      </c>
      <c r="U2684" s="18">
        <f>_xll.qlInterestRateIndexMaturity(IborIndex&amp;Tenor,T2684,Trigger)</f>
        <v>58399</v>
      </c>
      <c r="V2684" s="22" t="e">
        <f>_xll.qlIndexFixing($V$1,S2684,,Trigger)</f>
        <v>#NUM!</v>
      </c>
      <c r="W2684" s="22" t="e">
        <f>_xll.qlIndexFixing($W$1,S2684,,Trigger)</f>
        <v>#NUM!</v>
      </c>
      <c r="X2684" s="17" t="e">
        <f t="shared" si="42"/>
        <v>#NUM!</v>
      </c>
    </row>
    <row r="2685" spans="18:24" x14ac:dyDescent="0.2">
      <c r="R2685" s="17" t="s">
        <v>21</v>
      </c>
      <c r="S2685" s="18">
        <f>_xll.qlInterestRateIndexFixingDate(IborIndex&amp;Tenor,T2685,Trigger)</f>
        <v>58218</v>
      </c>
      <c r="T2685" s="18">
        <f>_xll.qlCalendarAdvance(Calendar,T2684,R2685,"f",,Trigger)</f>
        <v>58222</v>
      </c>
      <c r="U2685" s="18">
        <f>_xll.qlInterestRateIndexMaturity(IborIndex&amp;Tenor,T2685,Trigger)</f>
        <v>58406</v>
      </c>
      <c r="V2685" s="22" t="e">
        <f>_xll.qlIndexFixing($V$1,S2685,,Trigger)</f>
        <v>#NUM!</v>
      </c>
      <c r="W2685" s="22" t="e">
        <f>_xll.qlIndexFixing($W$1,S2685,,Trigger)</f>
        <v>#NUM!</v>
      </c>
      <c r="X2685" s="17" t="e">
        <f t="shared" si="42"/>
        <v>#NUM!</v>
      </c>
    </row>
    <row r="2686" spans="18:24" x14ac:dyDescent="0.2">
      <c r="R2686" s="17" t="s">
        <v>21</v>
      </c>
      <c r="S2686" s="18">
        <f>_xll.qlInterestRateIndexFixingDate(IborIndex&amp;Tenor,T2686,Trigger)</f>
        <v>58225</v>
      </c>
      <c r="T2686" s="18">
        <f>_xll.qlCalendarAdvance(Calendar,T2685,R2686,"f",,Trigger)</f>
        <v>58229</v>
      </c>
      <c r="U2686" s="18">
        <f>_xll.qlInterestRateIndexMaturity(IborIndex&amp;Tenor,T2686,Trigger)</f>
        <v>58412</v>
      </c>
      <c r="V2686" s="22" t="e">
        <f>_xll.qlIndexFixing($V$1,S2686,,Trigger)</f>
        <v>#NUM!</v>
      </c>
      <c r="W2686" s="22" t="e">
        <f>_xll.qlIndexFixing($W$1,S2686,,Trigger)</f>
        <v>#NUM!</v>
      </c>
      <c r="X2686" s="17" t="e">
        <f t="shared" si="42"/>
        <v>#NUM!</v>
      </c>
    </row>
    <row r="2687" spans="18:24" x14ac:dyDescent="0.2">
      <c r="R2687" s="17" t="s">
        <v>21</v>
      </c>
      <c r="S2687" s="18">
        <f>_xll.qlInterestRateIndexFixingDate(IborIndex&amp;Tenor,T2687,Trigger)</f>
        <v>58232</v>
      </c>
      <c r="T2687" s="18">
        <f>_xll.qlCalendarAdvance(Calendar,T2686,R2687,"f",,Trigger)</f>
        <v>58236</v>
      </c>
      <c r="U2687" s="18">
        <f>_xll.qlInterestRateIndexMaturity(IborIndex&amp;Tenor,T2687,Trigger)</f>
        <v>58419</v>
      </c>
      <c r="V2687" s="22" t="e">
        <f>_xll.qlIndexFixing($V$1,S2687,,Trigger)</f>
        <v>#NUM!</v>
      </c>
      <c r="W2687" s="22" t="e">
        <f>_xll.qlIndexFixing($W$1,S2687,,Trigger)</f>
        <v>#NUM!</v>
      </c>
      <c r="X2687" s="17" t="e">
        <f t="shared" si="42"/>
        <v>#NUM!</v>
      </c>
    </row>
    <row r="2688" spans="18:24" x14ac:dyDescent="0.2">
      <c r="R2688" s="17" t="s">
        <v>21</v>
      </c>
      <c r="S2688" s="18">
        <f>_xll.qlInterestRateIndexFixingDate(IborIndex&amp;Tenor,T2688,Trigger)</f>
        <v>58239</v>
      </c>
      <c r="T2688" s="18">
        <f>_xll.qlCalendarAdvance(Calendar,T2687,R2688,"f",,Trigger)</f>
        <v>58243</v>
      </c>
      <c r="U2688" s="18">
        <f>_xll.qlInterestRateIndexMaturity(IborIndex&amp;Tenor,T2688,Trigger)</f>
        <v>58426</v>
      </c>
      <c r="V2688" s="22" t="e">
        <f>_xll.qlIndexFixing($V$1,S2688,,Trigger)</f>
        <v>#NUM!</v>
      </c>
      <c r="W2688" s="22" t="e">
        <f>_xll.qlIndexFixing($W$1,S2688,,Trigger)</f>
        <v>#NUM!</v>
      </c>
      <c r="X2688" s="17" t="e">
        <f t="shared" si="42"/>
        <v>#NUM!</v>
      </c>
    </row>
    <row r="2689" spans="18:24" x14ac:dyDescent="0.2">
      <c r="R2689" s="17" t="s">
        <v>21</v>
      </c>
      <c r="S2689" s="18">
        <f>_xll.qlInterestRateIndexFixingDate(IborIndex&amp;Tenor,T2689,Trigger)</f>
        <v>58246</v>
      </c>
      <c r="T2689" s="18">
        <f>_xll.qlCalendarAdvance(Calendar,T2688,R2689,"f",,Trigger)</f>
        <v>58250</v>
      </c>
      <c r="U2689" s="18">
        <f>_xll.qlInterestRateIndexMaturity(IborIndex&amp;Tenor,T2689,Trigger)</f>
        <v>58433</v>
      </c>
      <c r="V2689" s="22" t="e">
        <f>_xll.qlIndexFixing($V$1,S2689,,Trigger)</f>
        <v>#NUM!</v>
      </c>
      <c r="W2689" s="22" t="e">
        <f>_xll.qlIndexFixing($W$1,S2689,,Trigger)</f>
        <v>#NUM!</v>
      </c>
      <c r="X2689" s="17" t="e">
        <f t="shared" si="42"/>
        <v>#NUM!</v>
      </c>
    </row>
    <row r="2690" spans="18:24" x14ac:dyDescent="0.2">
      <c r="R2690" s="17" t="s">
        <v>21</v>
      </c>
      <c r="S2690" s="18">
        <f>_xll.qlInterestRateIndexFixingDate(IborIndex&amp;Tenor,T2690,Trigger)</f>
        <v>58253</v>
      </c>
      <c r="T2690" s="18">
        <f>_xll.qlCalendarAdvance(Calendar,T2689,R2690,"f",,Trigger)</f>
        <v>58257</v>
      </c>
      <c r="U2690" s="18">
        <f>_xll.qlInterestRateIndexMaturity(IborIndex&amp;Tenor,T2690,Trigger)</f>
        <v>58442</v>
      </c>
      <c r="V2690" s="22" t="e">
        <f>_xll.qlIndexFixing($V$1,S2690,,Trigger)</f>
        <v>#NUM!</v>
      </c>
      <c r="W2690" s="22" t="e">
        <f>_xll.qlIndexFixing($W$1,S2690,,Trigger)</f>
        <v>#NUM!</v>
      </c>
      <c r="X2690" s="17" t="e">
        <f t="shared" si="42"/>
        <v>#NUM!</v>
      </c>
    </row>
    <row r="2691" spans="18:24" x14ac:dyDescent="0.2">
      <c r="R2691" s="17" t="s">
        <v>21</v>
      </c>
      <c r="S2691" s="18">
        <f>_xll.qlInterestRateIndexFixingDate(IborIndex&amp;Tenor,T2691,Trigger)</f>
        <v>58260</v>
      </c>
      <c r="T2691" s="18">
        <f>_xll.qlCalendarAdvance(Calendar,T2690,R2691,"f",,Trigger)</f>
        <v>58264</v>
      </c>
      <c r="U2691" s="18">
        <f>_xll.qlInterestRateIndexMaturity(IborIndex&amp;Tenor,T2691,Trigger)</f>
        <v>58448</v>
      </c>
      <c r="V2691" s="22" t="e">
        <f>_xll.qlIndexFixing($V$1,S2691,,Trigger)</f>
        <v>#NUM!</v>
      </c>
      <c r="W2691" s="22" t="e">
        <f>_xll.qlIndexFixing($W$1,S2691,,Trigger)</f>
        <v>#NUM!</v>
      </c>
      <c r="X2691" s="17" t="e">
        <f t="shared" si="42"/>
        <v>#NUM!</v>
      </c>
    </row>
    <row r="2692" spans="18:24" x14ac:dyDescent="0.2">
      <c r="R2692" s="17" t="s">
        <v>21</v>
      </c>
      <c r="S2692" s="18">
        <f>_xll.qlInterestRateIndexFixingDate(IborIndex&amp;Tenor,T2692,Trigger)</f>
        <v>58267</v>
      </c>
      <c r="T2692" s="18">
        <f>_xll.qlCalendarAdvance(Calendar,T2691,R2692,"f",,Trigger)</f>
        <v>58271</v>
      </c>
      <c r="U2692" s="18">
        <f>_xll.qlInterestRateIndexMaturity(IborIndex&amp;Tenor,T2692,Trigger)</f>
        <v>58455</v>
      </c>
      <c r="V2692" s="22" t="e">
        <f>_xll.qlIndexFixing($V$1,S2692,,Trigger)</f>
        <v>#NUM!</v>
      </c>
      <c r="W2692" s="22" t="e">
        <f>_xll.qlIndexFixing($W$1,S2692,,Trigger)</f>
        <v>#NUM!</v>
      </c>
      <c r="X2692" s="17" t="e">
        <f t="shared" si="42"/>
        <v>#NUM!</v>
      </c>
    </row>
    <row r="2693" spans="18:24" x14ac:dyDescent="0.2">
      <c r="R2693" s="17" t="s">
        <v>21</v>
      </c>
      <c r="S2693" s="18">
        <f>_xll.qlInterestRateIndexFixingDate(IborIndex&amp;Tenor,T2693,Trigger)</f>
        <v>58274</v>
      </c>
      <c r="T2693" s="18">
        <f>_xll.qlCalendarAdvance(Calendar,T2692,R2693,"f",,Trigger)</f>
        <v>58278</v>
      </c>
      <c r="U2693" s="18">
        <f>_xll.qlInterestRateIndexMaturity(IborIndex&amp;Tenor,T2693,Trigger)</f>
        <v>58462</v>
      </c>
      <c r="V2693" s="22" t="e">
        <f>_xll.qlIndexFixing($V$1,S2693,,Trigger)</f>
        <v>#NUM!</v>
      </c>
      <c r="W2693" s="22" t="e">
        <f>_xll.qlIndexFixing($W$1,S2693,,Trigger)</f>
        <v>#NUM!</v>
      </c>
      <c r="X2693" s="17" t="e">
        <f t="shared" si="42"/>
        <v>#NUM!</v>
      </c>
    </row>
    <row r="2694" spans="18:24" x14ac:dyDescent="0.2">
      <c r="R2694" s="17" t="s">
        <v>21</v>
      </c>
      <c r="S2694" s="18">
        <f>_xll.qlInterestRateIndexFixingDate(IborIndex&amp;Tenor,T2694,Trigger)</f>
        <v>58281</v>
      </c>
      <c r="T2694" s="18">
        <f>_xll.qlCalendarAdvance(Calendar,T2693,R2694,"f",,Trigger)</f>
        <v>58285</v>
      </c>
      <c r="U2694" s="18">
        <f>_xll.qlInterestRateIndexMaturity(IborIndex&amp;Tenor,T2694,Trigger)</f>
        <v>58469</v>
      </c>
      <c r="V2694" s="22" t="e">
        <f>_xll.qlIndexFixing($V$1,S2694,,Trigger)</f>
        <v>#NUM!</v>
      </c>
      <c r="W2694" s="22" t="e">
        <f>_xll.qlIndexFixing($W$1,S2694,,Trigger)</f>
        <v>#NUM!</v>
      </c>
      <c r="X2694" s="17" t="e">
        <f t="shared" si="42"/>
        <v>#NUM!</v>
      </c>
    </row>
    <row r="2695" spans="18:24" x14ac:dyDescent="0.2">
      <c r="R2695" s="17" t="s">
        <v>21</v>
      </c>
      <c r="S2695" s="18">
        <f>_xll.qlInterestRateIndexFixingDate(IborIndex&amp;Tenor,T2695,Trigger)</f>
        <v>58288</v>
      </c>
      <c r="T2695" s="18">
        <f>_xll.qlCalendarAdvance(Calendar,T2694,R2695,"f",,Trigger)</f>
        <v>58292</v>
      </c>
      <c r="U2695" s="18">
        <f>_xll.qlInterestRateIndexMaturity(IborIndex&amp;Tenor,T2695,Trigger)</f>
        <v>58476</v>
      </c>
      <c r="V2695" s="22" t="e">
        <f>_xll.qlIndexFixing($V$1,S2695,,Trigger)</f>
        <v>#NUM!</v>
      </c>
      <c r="W2695" s="22" t="e">
        <f>_xll.qlIndexFixing($W$1,S2695,,Trigger)</f>
        <v>#NUM!</v>
      </c>
      <c r="X2695" s="17" t="e">
        <f t="shared" si="42"/>
        <v>#NUM!</v>
      </c>
    </row>
    <row r="2696" spans="18:24" x14ac:dyDescent="0.2">
      <c r="R2696" s="17" t="s">
        <v>21</v>
      </c>
      <c r="S2696" s="18">
        <f>_xll.qlInterestRateIndexFixingDate(IborIndex&amp;Tenor,T2696,Trigger)</f>
        <v>58295</v>
      </c>
      <c r="T2696" s="18">
        <f>_xll.qlCalendarAdvance(Calendar,T2695,R2696,"f",,Trigger)</f>
        <v>58299</v>
      </c>
      <c r="U2696" s="18">
        <f>_xll.qlInterestRateIndexMaturity(IborIndex&amp;Tenor,T2696,Trigger)</f>
        <v>58483</v>
      </c>
      <c r="V2696" s="22" t="e">
        <f>_xll.qlIndexFixing($V$1,S2696,,Trigger)</f>
        <v>#NUM!</v>
      </c>
      <c r="W2696" s="22" t="e">
        <f>_xll.qlIndexFixing($W$1,S2696,,Trigger)</f>
        <v>#NUM!</v>
      </c>
      <c r="X2696" s="17" t="e">
        <f t="shared" si="42"/>
        <v>#NUM!</v>
      </c>
    </row>
    <row r="2697" spans="18:24" x14ac:dyDescent="0.2">
      <c r="R2697" s="17" t="s">
        <v>21</v>
      </c>
      <c r="S2697" s="18">
        <f>_xll.qlInterestRateIndexFixingDate(IborIndex&amp;Tenor,T2697,Trigger)</f>
        <v>58302</v>
      </c>
      <c r="T2697" s="18">
        <f>_xll.qlCalendarAdvance(Calendar,T2696,R2697,"f",,Trigger)</f>
        <v>58306</v>
      </c>
      <c r="U2697" s="18">
        <f>_xll.qlInterestRateIndexMaturity(IborIndex&amp;Tenor,T2697,Trigger)</f>
        <v>58490</v>
      </c>
      <c r="V2697" s="22" t="e">
        <f>_xll.qlIndexFixing($V$1,S2697,,Trigger)</f>
        <v>#NUM!</v>
      </c>
      <c r="W2697" s="22" t="e">
        <f>_xll.qlIndexFixing($W$1,S2697,,Trigger)</f>
        <v>#NUM!</v>
      </c>
      <c r="X2697" s="17" t="e">
        <f t="shared" si="42"/>
        <v>#NUM!</v>
      </c>
    </row>
    <row r="2698" spans="18:24" x14ac:dyDescent="0.2">
      <c r="R2698" s="17" t="s">
        <v>21</v>
      </c>
      <c r="S2698" s="18">
        <f>_xll.qlInterestRateIndexFixingDate(IborIndex&amp;Tenor,T2698,Trigger)</f>
        <v>58309</v>
      </c>
      <c r="T2698" s="18">
        <f>_xll.qlCalendarAdvance(Calendar,T2697,R2698,"f",,Trigger)</f>
        <v>58313</v>
      </c>
      <c r="U2698" s="18">
        <f>_xll.qlInterestRateIndexMaturity(IborIndex&amp;Tenor,T2698,Trigger)</f>
        <v>58497</v>
      </c>
      <c r="V2698" s="22" t="e">
        <f>_xll.qlIndexFixing($V$1,S2698,,Trigger)</f>
        <v>#NUM!</v>
      </c>
      <c r="W2698" s="22" t="e">
        <f>_xll.qlIndexFixing($W$1,S2698,,Trigger)</f>
        <v>#NUM!</v>
      </c>
      <c r="X2698" s="17" t="e">
        <f t="shared" si="42"/>
        <v>#NUM!</v>
      </c>
    </row>
    <row r="2699" spans="18:24" x14ac:dyDescent="0.2">
      <c r="R2699" s="17" t="s">
        <v>21</v>
      </c>
      <c r="S2699" s="18">
        <f>_xll.qlInterestRateIndexFixingDate(IborIndex&amp;Tenor,T2699,Trigger)</f>
        <v>58316</v>
      </c>
      <c r="T2699" s="18">
        <f>_xll.qlCalendarAdvance(Calendar,T2698,R2699,"f",,Trigger)</f>
        <v>58320</v>
      </c>
      <c r="U2699" s="18">
        <f>_xll.qlInterestRateIndexMaturity(IborIndex&amp;Tenor,T2699,Trigger)</f>
        <v>58502</v>
      </c>
      <c r="V2699" s="22" t="e">
        <f>_xll.qlIndexFixing($V$1,S2699,,Trigger)</f>
        <v>#NUM!</v>
      </c>
      <c r="W2699" s="22" t="e">
        <f>_xll.qlIndexFixing($W$1,S2699,,Trigger)</f>
        <v>#NUM!</v>
      </c>
      <c r="X2699" s="17" t="e">
        <f t="shared" si="42"/>
        <v>#NUM!</v>
      </c>
    </row>
    <row r="2700" spans="18:24" x14ac:dyDescent="0.2">
      <c r="R2700" s="17" t="s">
        <v>21</v>
      </c>
      <c r="S2700" s="18">
        <f>_xll.qlInterestRateIndexFixingDate(IborIndex&amp;Tenor,T2700,Trigger)</f>
        <v>58323</v>
      </c>
      <c r="T2700" s="18">
        <f>_xll.qlCalendarAdvance(Calendar,T2699,R2700,"f",,Trigger)</f>
        <v>58327</v>
      </c>
      <c r="U2700" s="18">
        <f>_xll.qlInterestRateIndexMaturity(IborIndex&amp;Tenor,T2700,Trigger)</f>
        <v>58509</v>
      </c>
      <c r="V2700" s="22" t="e">
        <f>_xll.qlIndexFixing($V$1,S2700,,Trigger)</f>
        <v>#NUM!</v>
      </c>
      <c r="W2700" s="22" t="e">
        <f>_xll.qlIndexFixing($W$1,S2700,,Trigger)</f>
        <v>#NUM!</v>
      </c>
      <c r="X2700" s="17" t="e">
        <f t="shared" si="42"/>
        <v>#NUM!</v>
      </c>
    </row>
    <row r="2701" spans="18:24" x14ac:dyDescent="0.2">
      <c r="R2701" s="17" t="s">
        <v>21</v>
      </c>
      <c r="S2701" s="18">
        <f>_xll.qlInterestRateIndexFixingDate(IborIndex&amp;Tenor,T2701,Trigger)</f>
        <v>58330</v>
      </c>
      <c r="T2701" s="18">
        <f>_xll.qlCalendarAdvance(Calendar,T2700,R2701,"f",,Trigger)</f>
        <v>58334</v>
      </c>
      <c r="U2701" s="18">
        <f>_xll.qlInterestRateIndexMaturity(IborIndex&amp;Tenor,T2701,Trigger)</f>
        <v>58516</v>
      </c>
      <c r="V2701" s="22" t="e">
        <f>_xll.qlIndexFixing($V$1,S2701,,Trigger)</f>
        <v>#NUM!</v>
      </c>
      <c r="W2701" s="22" t="e">
        <f>_xll.qlIndexFixing($W$1,S2701,,Trigger)</f>
        <v>#NUM!</v>
      </c>
      <c r="X2701" s="17" t="e">
        <f t="shared" si="42"/>
        <v>#NUM!</v>
      </c>
    </row>
    <row r="2702" spans="18:24" x14ac:dyDescent="0.2">
      <c r="R2702" s="17" t="s">
        <v>21</v>
      </c>
      <c r="S2702" s="18">
        <f>_xll.qlInterestRateIndexFixingDate(IborIndex&amp;Tenor,T2702,Trigger)</f>
        <v>58337</v>
      </c>
      <c r="T2702" s="18">
        <f>_xll.qlCalendarAdvance(Calendar,T2701,R2702,"f",,Trigger)</f>
        <v>58341</v>
      </c>
      <c r="U2702" s="18">
        <f>_xll.qlInterestRateIndexMaturity(IborIndex&amp;Tenor,T2702,Trigger)</f>
        <v>58523</v>
      </c>
      <c r="V2702" s="22" t="e">
        <f>_xll.qlIndexFixing($V$1,S2702,,Trigger)</f>
        <v>#NUM!</v>
      </c>
      <c r="W2702" s="22" t="e">
        <f>_xll.qlIndexFixing($W$1,S2702,,Trigger)</f>
        <v>#NUM!</v>
      </c>
      <c r="X2702" s="17" t="e">
        <f t="shared" si="42"/>
        <v>#NUM!</v>
      </c>
    </row>
    <row r="2703" spans="18:24" x14ac:dyDescent="0.2">
      <c r="R2703" s="17" t="s">
        <v>21</v>
      </c>
      <c r="S2703" s="18">
        <f>_xll.qlInterestRateIndexFixingDate(IborIndex&amp;Tenor,T2703,Trigger)</f>
        <v>58344</v>
      </c>
      <c r="T2703" s="18">
        <f>_xll.qlCalendarAdvance(Calendar,T2702,R2703,"f",,Trigger)</f>
        <v>58348</v>
      </c>
      <c r="U2703" s="18">
        <f>_xll.qlInterestRateIndexMaturity(IborIndex&amp;Tenor,T2703,Trigger)</f>
        <v>58531</v>
      </c>
      <c r="V2703" s="22" t="e">
        <f>_xll.qlIndexFixing($V$1,S2703,,Trigger)</f>
        <v>#NUM!</v>
      </c>
      <c r="W2703" s="22" t="e">
        <f>_xll.qlIndexFixing($W$1,S2703,,Trigger)</f>
        <v>#NUM!</v>
      </c>
      <c r="X2703" s="17" t="e">
        <f t="shared" si="42"/>
        <v>#NUM!</v>
      </c>
    </row>
    <row r="2704" spans="18:24" x14ac:dyDescent="0.2">
      <c r="R2704" s="17" t="s">
        <v>21</v>
      </c>
      <c r="S2704" s="18">
        <f>_xll.qlInterestRateIndexFixingDate(IborIndex&amp;Tenor,T2704,Trigger)</f>
        <v>58351</v>
      </c>
      <c r="T2704" s="18">
        <f>_xll.qlCalendarAdvance(Calendar,T2703,R2704,"f",,Trigger)</f>
        <v>58355</v>
      </c>
      <c r="U2704" s="18">
        <f>_xll.qlInterestRateIndexMaturity(IborIndex&amp;Tenor,T2704,Trigger)</f>
        <v>58538</v>
      </c>
      <c r="V2704" s="22" t="e">
        <f>_xll.qlIndexFixing($V$1,S2704,,Trigger)</f>
        <v>#NUM!</v>
      </c>
      <c r="W2704" s="22" t="e">
        <f>_xll.qlIndexFixing($W$1,S2704,,Trigger)</f>
        <v>#NUM!</v>
      </c>
      <c r="X2704" s="17" t="e">
        <f t="shared" si="42"/>
        <v>#NUM!</v>
      </c>
    </row>
    <row r="2705" spans="18:24" x14ac:dyDescent="0.2">
      <c r="R2705" s="17" t="s">
        <v>21</v>
      </c>
      <c r="S2705" s="18">
        <f>_xll.qlInterestRateIndexFixingDate(IborIndex&amp;Tenor,T2705,Trigger)</f>
        <v>58358</v>
      </c>
      <c r="T2705" s="18">
        <f>_xll.qlCalendarAdvance(Calendar,T2704,R2705,"f",,Trigger)</f>
        <v>58362</v>
      </c>
      <c r="U2705" s="18">
        <f>_xll.qlInterestRateIndexMaturity(IborIndex&amp;Tenor,T2705,Trigger)</f>
        <v>58545</v>
      </c>
      <c r="V2705" s="22" t="e">
        <f>_xll.qlIndexFixing($V$1,S2705,,Trigger)</f>
        <v>#NUM!</v>
      </c>
      <c r="W2705" s="22" t="e">
        <f>_xll.qlIndexFixing($W$1,S2705,,Trigger)</f>
        <v>#NUM!</v>
      </c>
      <c r="X2705" s="17" t="e">
        <f t="shared" si="42"/>
        <v>#NUM!</v>
      </c>
    </row>
    <row r="2706" spans="18:24" x14ac:dyDescent="0.2">
      <c r="R2706" s="17" t="s">
        <v>21</v>
      </c>
      <c r="S2706" s="18">
        <f>_xll.qlInterestRateIndexFixingDate(IborIndex&amp;Tenor,T2706,Trigger)</f>
        <v>58365</v>
      </c>
      <c r="T2706" s="18">
        <f>_xll.qlCalendarAdvance(Calendar,T2705,R2706,"f",,Trigger)</f>
        <v>58369</v>
      </c>
      <c r="U2706" s="18">
        <f>_xll.qlInterestRateIndexMaturity(IborIndex&amp;Tenor,T2706,Trigger)</f>
        <v>58552</v>
      </c>
      <c r="V2706" s="22" t="e">
        <f>_xll.qlIndexFixing($V$1,S2706,,Trigger)</f>
        <v>#NUM!</v>
      </c>
      <c r="W2706" s="22" t="e">
        <f>_xll.qlIndexFixing($W$1,S2706,,Trigger)</f>
        <v>#NUM!</v>
      </c>
      <c r="X2706" s="17" t="e">
        <f t="shared" si="42"/>
        <v>#NUM!</v>
      </c>
    </row>
    <row r="2707" spans="18:24" x14ac:dyDescent="0.2">
      <c r="R2707" s="17" t="s">
        <v>21</v>
      </c>
      <c r="S2707" s="18">
        <f>_xll.qlInterestRateIndexFixingDate(IborIndex&amp;Tenor,T2707,Trigger)</f>
        <v>58372</v>
      </c>
      <c r="T2707" s="18">
        <f>_xll.qlCalendarAdvance(Calendar,T2706,R2707,"f",,Trigger)</f>
        <v>58376</v>
      </c>
      <c r="U2707" s="18">
        <f>_xll.qlInterestRateIndexMaturity(IborIndex&amp;Tenor,T2707,Trigger)</f>
        <v>58559</v>
      </c>
      <c r="V2707" s="22" t="e">
        <f>_xll.qlIndexFixing($V$1,S2707,,Trigger)</f>
        <v>#NUM!</v>
      </c>
      <c r="W2707" s="22" t="e">
        <f>_xll.qlIndexFixing($W$1,S2707,,Trigger)</f>
        <v>#NUM!</v>
      </c>
      <c r="X2707" s="17" t="e">
        <f t="shared" si="42"/>
        <v>#NUM!</v>
      </c>
    </row>
    <row r="2708" spans="18:24" x14ac:dyDescent="0.2">
      <c r="R2708" s="17" t="s">
        <v>21</v>
      </c>
      <c r="S2708" s="18">
        <f>_xll.qlInterestRateIndexFixingDate(IborIndex&amp;Tenor,T2708,Trigger)</f>
        <v>58379</v>
      </c>
      <c r="T2708" s="18">
        <f>_xll.qlCalendarAdvance(Calendar,T2707,R2708,"f",,Trigger)</f>
        <v>58383</v>
      </c>
      <c r="U2708" s="18">
        <f>_xll.qlInterestRateIndexMaturity(IborIndex&amp;Tenor,T2708,Trigger)</f>
        <v>58565</v>
      </c>
      <c r="V2708" s="22" t="e">
        <f>_xll.qlIndexFixing($V$1,S2708,,Trigger)</f>
        <v>#NUM!</v>
      </c>
      <c r="W2708" s="22" t="e">
        <f>_xll.qlIndexFixing($W$1,S2708,,Trigger)</f>
        <v>#NUM!</v>
      </c>
      <c r="X2708" s="17" t="e">
        <f t="shared" si="42"/>
        <v>#NUM!</v>
      </c>
    </row>
    <row r="2709" spans="18:24" x14ac:dyDescent="0.2">
      <c r="R2709" s="17" t="s">
        <v>21</v>
      </c>
      <c r="S2709" s="18">
        <f>_xll.qlInterestRateIndexFixingDate(IborIndex&amp;Tenor,T2709,Trigger)</f>
        <v>58386</v>
      </c>
      <c r="T2709" s="18">
        <f>_xll.qlCalendarAdvance(Calendar,T2708,R2709,"f",,Trigger)</f>
        <v>58390</v>
      </c>
      <c r="U2709" s="18">
        <f>_xll.qlInterestRateIndexMaturity(IborIndex&amp;Tenor,T2709,Trigger)</f>
        <v>58572</v>
      </c>
      <c r="V2709" s="22" t="e">
        <f>_xll.qlIndexFixing($V$1,S2709,,Trigger)</f>
        <v>#NUM!</v>
      </c>
      <c r="W2709" s="22" t="e">
        <f>_xll.qlIndexFixing($W$1,S2709,,Trigger)</f>
        <v>#NUM!</v>
      </c>
      <c r="X2709" s="17" t="e">
        <f t="shared" si="42"/>
        <v>#NUM!</v>
      </c>
    </row>
    <row r="2710" spans="18:24" x14ac:dyDescent="0.2">
      <c r="R2710" s="17" t="s">
        <v>21</v>
      </c>
      <c r="S2710" s="18">
        <f>_xll.qlInterestRateIndexFixingDate(IborIndex&amp;Tenor,T2710,Trigger)</f>
        <v>58393</v>
      </c>
      <c r="T2710" s="18">
        <f>_xll.qlCalendarAdvance(Calendar,T2709,R2710,"f",,Trigger)</f>
        <v>58397</v>
      </c>
      <c r="U2710" s="18">
        <f>_xll.qlInterestRateIndexMaturity(IborIndex&amp;Tenor,T2710,Trigger)</f>
        <v>58579</v>
      </c>
      <c r="V2710" s="22" t="e">
        <f>_xll.qlIndexFixing($V$1,S2710,,Trigger)</f>
        <v>#NUM!</v>
      </c>
      <c r="W2710" s="22" t="e">
        <f>_xll.qlIndexFixing($W$1,S2710,,Trigger)</f>
        <v>#NUM!</v>
      </c>
      <c r="X2710" s="17" t="e">
        <f t="shared" si="42"/>
        <v>#NUM!</v>
      </c>
    </row>
    <row r="2711" spans="18:24" x14ac:dyDescent="0.2">
      <c r="R2711" s="17" t="s">
        <v>21</v>
      </c>
      <c r="S2711" s="18">
        <f>_xll.qlInterestRateIndexFixingDate(IborIndex&amp;Tenor,T2711,Trigger)</f>
        <v>58400</v>
      </c>
      <c r="T2711" s="18">
        <f>_xll.qlCalendarAdvance(Calendar,T2710,R2711,"f",,Trigger)</f>
        <v>58404</v>
      </c>
      <c r="U2711" s="18">
        <f>_xll.qlInterestRateIndexMaturity(IborIndex&amp;Tenor,T2711,Trigger)</f>
        <v>58586</v>
      </c>
      <c r="V2711" s="22" t="e">
        <f>_xll.qlIndexFixing($V$1,S2711,,Trigger)</f>
        <v>#NUM!</v>
      </c>
      <c r="W2711" s="22" t="e">
        <f>_xll.qlIndexFixing($W$1,S2711,,Trigger)</f>
        <v>#NUM!</v>
      </c>
      <c r="X2711" s="17" t="e">
        <f t="shared" si="42"/>
        <v>#NUM!</v>
      </c>
    </row>
    <row r="2712" spans="18:24" x14ac:dyDescent="0.2">
      <c r="R2712" s="17" t="s">
        <v>21</v>
      </c>
      <c r="S2712" s="18">
        <f>_xll.qlInterestRateIndexFixingDate(IborIndex&amp;Tenor,T2712,Trigger)</f>
        <v>58407</v>
      </c>
      <c r="T2712" s="18">
        <f>_xll.qlCalendarAdvance(Calendar,T2711,R2712,"f",,Trigger)</f>
        <v>58411</v>
      </c>
      <c r="U2712" s="18">
        <f>_xll.qlInterestRateIndexMaturity(IborIndex&amp;Tenor,T2712,Trigger)</f>
        <v>58594</v>
      </c>
      <c r="V2712" s="22" t="e">
        <f>_xll.qlIndexFixing($V$1,S2712,,Trigger)</f>
        <v>#NUM!</v>
      </c>
      <c r="W2712" s="22" t="e">
        <f>_xll.qlIndexFixing($W$1,S2712,,Trigger)</f>
        <v>#NUM!</v>
      </c>
      <c r="X2712" s="17" t="e">
        <f t="shared" si="42"/>
        <v>#NUM!</v>
      </c>
    </row>
    <row r="2713" spans="18:24" x14ac:dyDescent="0.2">
      <c r="R2713" s="17" t="s">
        <v>21</v>
      </c>
      <c r="S2713" s="18">
        <f>_xll.qlInterestRateIndexFixingDate(IborIndex&amp;Tenor,T2713,Trigger)</f>
        <v>58414</v>
      </c>
      <c r="T2713" s="18">
        <f>_xll.qlCalendarAdvance(Calendar,T2712,R2713,"f",,Trigger)</f>
        <v>58418</v>
      </c>
      <c r="U2713" s="18">
        <f>_xll.qlInterestRateIndexMaturity(IborIndex&amp;Tenor,T2713,Trigger)</f>
        <v>58601</v>
      </c>
      <c r="V2713" s="22" t="e">
        <f>_xll.qlIndexFixing($V$1,S2713,,Trigger)</f>
        <v>#NUM!</v>
      </c>
      <c r="W2713" s="22" t="e">
        <f>_xll.qlIndexFixing($W$1,S2713,,Trigger)</f>
        <v>#NUM!</v>
      </c>
      <c r="X2713" s="17" t="e">
        <f t="shared" si="42"/>
        <v>#NUM!</v>
      </c>
    </row>
    <row r="2714" spans="18:24" x14ac:dyDescent="0.2">
      <c r="R2714" s="17" t="s">
        <v>21</v>
      </c>
      <c r="S2714" s="18">
        <f>_xll.qlInterestRateIndexFixingDate(IborIndex&amp;Tenor,T2714,Trigger)</f>
        <v>58421</v>
      </c>
      <c r="T2714" s="18">
        <f>_xll.qlCalendarAdvance(Calendar,T2713,R2714,"f",,Trigger)</f>
        <v>58425</v>
      </c>
      <c r="U2714" s="18">
        <f>_xll.qlInterestRateIndexMaturity(IborIndex&amp;Tenor,T2714,Trigger)</f>
        <v>58608</v>
      </c>
      <c r="V2714" s="22" t="e">
        <f>_xll.qlIndexFixing($V$1,S2714,,Trigger)</f>
        <v>#NUM!</v>
      </c>
      <c r="W2714" s="22" t="e">
        <f>_xll.qlIndexFixing($W$1,S2714,,Trigger)</f>
        <v>#NUM!</v>
      </c>
      <c r="X2714" s="17" t="e">
        <f t="shared" si="42"/>
        <v>#NUM!</v>
      </c>
    </row>
    <row r="2715" spans="18:24" x14ac:dyDescent="0.2">
      <c r="R2715" s="17" t="s">
        <v>21</v>
      </c>
      <c r="S2715" s="18">
        <f>_xll.qlInterestRateIndexFixingDate(IborIndex&amp;Tenor,T2715,Trigger)</f>
        <v>58428</v>
      </c>
      <c r="T2715" s="18">
        <f>_xll.qlCalendarAdvance(Calendar,T2714,R2715,"f",,Trigger)</f>
        <v>58432</v>
      </c>
      <c r="U2715" s="18">
        <f>_xll.qlInterestRateIndexMaturity(IborIndex&amp;Tenor,T2715,Trigger)</f>
        <v>58615</v>
      </c>
      <c r="V2715" s="22" t="e">
        <f>_xll.qlIndexFixing($V$1,S2715,,Trigger)</f>
        <v>#NUM!</v>
      </c>
      <c r="W2715" s="22" t="e">
        <f>_xll.qlIndexFixing($W$1,S2715,,Trigger)</f>
        <v>#NUM!</v>
      </c>
      <c r="X2715" s="17" t="e">
        <f t="shared" si="42"/>
        <v>#NUM!</v>
      </c>
    </row>
    <row r="2716" spans="18:24" x14ac:dyDescent="0.2">
      <c r="R2716" s="17" t="s">
        <v>21</v>
      </c>
      <c r="S2716" s="18">
        <f>_xll.qlInterestRateIndexFixingDate(IborIndex&amp;Tenor,T2716,Trigger)</f>
        <v>58433</v>
      </c>
      <c r="T2716" s="18">
        <f>_xll.qlCalendarAdvance(Calendar,T2715,R2716,"f",,Trigger)</f>
        <v>58439</v>
      </c>
      <c r="U2716" s="18">
        <f>_xll.qlInterestRateIndexMaturity(IborIndex&amp;Tenor,T2716,Trigger)</f>
        <v>58622</v>
      </c>
      <c r="V2716" s="22" t="e">
        <f>_xll.qlIndexFixing($V$1,S2716,,Trigger)</f>
        <v>#NUM!</v>
      </c>
      <c r="W2716" s="22" t="e">
        <f>_xll.qlIndexFixing($W$1,S2716,,Trigger)</f>
        <v>#NUM!</v>
      </c>
      <c r="X2716" s="17" t="e">
        <f t="shared" ref="X2716:X2779" si="43">(V2716-W2716)*10000</f>
        <v>#NUM!</v>
      </c>
    </row>
    <row r="2717" spans="18:24" x14ac:dyDescent="0.2">
      <c r="R2717" s="17" t="s">
        <v>21</v>
      </c>
      <c r="S2717" s="18">
        <f>_xll.qlInterestRateIndexFixingDate(IborIndex&amp;Tenor,T2717,Trigger)</f>
        <v>58442</v>
      </c>
      <c r="T2717" s="18">
        <f>_xll.qlCalendarAdvance(Calendar,T2716,R2717,"f",,Trigger)</f>
        <v>58446</v>
      </c>
      <c r="U2717" s="18">
        <f>_xll.qlInterestRateIndexMaturity(IborIndex&amp;Tenor,T2717,Trigger)</f>
        <v>58628</v>
      </c>
      <c r="V2717" s="22" t="e">
        <f>_xll.qlIndexFixing($V$1,S2717,,Trigger)</f>
        <v>#NUM!</v>
      </c>
      <c r="W2717" s="22" t="e">
        <f>_xll.qlIndexFixing($W$1,S2717,,Trigger)</f>
        <v>#NUM!</v>
      </c>
      <c r="X2717" s="17" t="e">
        <f t="shared" si="43"/>
        <v>#NUM!</v>
      </c>
    </row>
    <row r="2718" spans="18:24" x14ac:dyDescent="0.2">
      <c r="R2718" s="17" t="s">
        <v>21</v>
      </c>
      <c r="S2718" s="18">
        <f>_xll.qlInterestRateIndexFixingDate(IborIndex&amp;Tenor,T2718,Trigger)</f>
        <v>58449</v>
      </c>
      <c r="T2718" s="18">
        <f>_xll.qlCalendarAdvance(Calendar,T2717,R2718,"f",,Trigger)</f>
        <v>58453</v>
      </c>
      <c r="U2718" s="18">
        <f>_xll.qlInterestRateIndexMaturity(IborIndex&amp;Tenor,T2718,Trigger)</f>
        <v>58635</v>
      </c>
      <c r="V2718" s="22" t="e">
        <f>_xll.qlIndexFixing($V$1,S2718,,Trigger)</f>
        <v>#NUM!</v>
      </c>
      <c r="W2718" s="22" t="e">
        <f>_xll.qlIndexFixing($W$1,S2718,,Trigger)</f>
        <v>#NUM!</v>
      </c>
      <c r="X2718" s="17" t="e">
        <f t="shared" si="43"/>
        <v>#NUM!</v>
      </c>
    </row>
    <row r="2719" spans="18:24" x14ac:dyDescent="0.2">
      <c r="R2719" s="17" t="s">
        <v>21</v>
      </c>
      <c r="S2719" s="18">
        <f>_xll.qlInterestRateIndexFixingDate(IborIndex&amp;Tenor,T2719,Trigger)</f>
        <v>58456</v>
      </c>
      <c r="T2719" s="18">
        <f>_xll.qlCalendarAdvance(Calendar,T2718,R2719,"f",,Trigger)</f>
        <v>58460</v>
      </c>
      <c r="U2719" s="18">
        <f>_xll.qlInterestRateIndexMaturity(IborIndex&amp;Tenor,T2719,Trigger)</f>
        <v>58642</v>
      </c>
      <c r="V2719" s="22" t="e">
        <f>_xll.qlIndexFixing($V$1,S2719,,Trigger)</f>
        <v>#NUM!</v>
      </c>
      <c r="W2719" s="22" t="e">
        <f>_xll.qlIndexFixing($W$1,S2719,,Trigger)</f>
        <v>#NUM!</v>
      </c>
      <c r="X2719" s="17" t="e">
        <f t="shared" si="43"/>
        <v>#NUM!</v>
      </c>
    </row>
    <row r="2720" spans="18:24" x14ac:dyDescent="0.2">
      <c r="R2720" s="17" t="s">
        <v>21</v>
      </c>
      <c r="S2720" s="18">
        <f>_xll.qlInterestRateIndexFixingDate(IborIndex&amp;Tenor,T2720,Trigger)</f>
        <v>58463</v>
      </c>
      <c r="T2720" s="18">
        <f>_xll.qlCalendarAdvance(Calendar,T2719,R2720,"f",,Trigger)</f>
        <v>58467</v>
      </c>
      <c r="U2720" s="18">
        <f>_xll.qlInterestRateIndexMaturity(IborIndex&amp;Tenor,T2720,Trigger)</f>
        <v>58649</v>
      </c>
      <c r="V2720" s="22" t="e">
        <f>_xll.qlIndexFixing($V$1,S2720,,Trigger)</f>
        <v>#NUM!</v>
      </c>
      <c r="W2720" s="22" t="e">
        <f>_xll.qlIndexFixing($W$1,S2720,,Trigger)</f>
        <v>#NUM!</v>
      </c>
      <c r="X2720" s="17" t="e">
        <f t="shared" si="43"/>
        <v>#NUM!</v>
      </c>
    </row>
    <row r="2721" spans="18:24" x14ac:dyDescent="0.2">
      <c r="R2721" s="17" t="s">
        <v>21</v>
      </c>
      <c r="S2721" s="18">
        <f>_xll.qlInterestRateIndexFixingDate(IborIndex&amp;Tenor,T2721,Trigger)</f>
        <v>58470</v>
      </c>
      <c r="T2721" s="18">
        <f>_xll.qlCalendarAdvance(Calendar,T2720,R2721,"f",,Trigger)</f>
        <v>58474</v>
      </c>
      <c r="U2721" s="18">
        <f>_xll.qlInterestRateIndexMaturity(IborIndex&amp;Tenor,T2721,Trigger)</f>
        <v>58656</v>
      </c>
      <c r="V2721" s="22" t="e">
        <f>_xll.qlIndexFixing($V$1,S2721,,Trigger)</f>
        <v>#NUM!</v>
      </c>
      <c r="W2721" s="22" t="e">
        <f>_xll.qlIndexFixing($W$1,S2721,,Trigger)</f>
        <v>#NUM!</v>
      </c>
      <c r="X2721" s="17" t="e">
        <f t="shared" si="43"/>
        <v>#NUM!</v>
      </c>
    </row>
    <row r="2722" spans="18:24" x14ac:dyDescent="0.2">
      <c r="R2722" s="17" t="s">
        <v>21</v>
      </c>
      <c r="S2722" s="18">
        <f>_xll.qlInterestRateIndexFixingDate(IborIndex&amp;Tenor,T2722,Trigger)</f>
        <v>58477</v>
      </c>
      <c r="T2722" s="18">
        <f>_xll.qlCalendarAdvance(Calendar,T2721,R2722,"f",,Trigger)</f>
        <v>58481</v>
      </c>
      <c r="U2722" s="18">
        <f>_xll.qlInterestRateIndexMaturity(IborIndex&amp;Tenor,T2722,Trigger)</f>
        <v>58663</v>
      </c>
      <c r="V2722" s="22" t="e">
        <f>_xll.qlIndexFixing($V$1,S2722,,Trigger)</f>
        <v>#NUM!</v>
      </c>
      <c r="W2722" s="22" t="e">
        <f>_xll.qlIndexFixing($W$1,S2722,,Trigger)</f>
        <v>#NUM!</v>
      </c>
      <c r="X2722" s="17" t="e">
        <f t="shared" si="43"/>
        <v>#NUM!</v>
      </c>
    </row>
    <row r="2723" spans="18:24" x14ac:dyDescent="0.2">
      <c r="R2723" s="17" t="s">
        <v>21</v>
      </c>
      <c r="S2723" s="18">
        <f>_xll.qlInterestRateIndexFixingDate(IborIndex&amp;Tenor,T2723,Trigger)</f>
        <v>58484</v>
      </c>
      <c r="T2723" s="18">
        <f>_xll.qlCalendarAdvance(Calendar,T2722,R2723,"f",,Trigger)</f>
        <v>58488</v>
      </c>
      <c r="U2723" s="18">
        <f>_xll.qlInterestRateIndexMaturity(IborIndex&amp;Tenor,T2723,Trigger)</f>
        <v>58670</v>
      </c>
      <c r="V2723" s="22" t="e">
        <f>_xll.qlIndexFixing($V$1,S2723,,Trigger)</f>
        <v>#NUM!</v>
      </c>
      <c r="W2723" s="22" t="e">
        <f>_xll.qlIndexFixing($W$1,S2723,,Trigger)</f>
        <v>#NUM!</v>
      </c>
      <c r="X2723" s="17" t="e">
        <f t="shared" si="43"/>
        <v>#NUM!</v>
      </c>
    </row>
    <row r="2724" spans="18:24" x14ac:dyDescent="0.2">
      <c r="R2724" s="17" t="s">
        <v>21</v>
      </c>
      <c r="S2724" s="18">
        <f>_xll.qlInterestRateIndexFixingDate(IborIndex&amp;Tenor,T2724,Trigger)</f>
        <v>58491</v>
      </c>
      <c r="T2724" s="18">
        <f>_xll.qlCalendarAdvance(Calendar,T2723,R2724,"f",,Trigger)</f>
        <v>58495</v>
      </c>
      <c r="U2724" s="18">
        <f>_xll.qlInterestRateIndexMaturity(IborIndex&amp;Tenor,T2724,Trigger)</f>
        <v>58677</v>
      </c>
      <c r="V2724" s="22" t="e">
        <f>_xll.qlIndexFixing($V$1,S2724,,Trigger)</f>
        <v>#NUM!</v>
      </c>
      <c r="W2724" s="22" t="e">
        <f>_xll.qlIndexFixing($W$1,S2724,,Trigger)</f>
        <v>#NUM!</v>
      </c>
      <c r="X2724" s="17" t="e">
        <f t="shared" si="43"/>
        <v>#NUM!</v>
      </c>
    </row>
    <row r="2725" spans="18:24" x14ac:dyDescent="0.2">
      <c r="R2725" s="17" t="s">
        <v>21</v>
      </c>
      <c r="S2725" s="18">
        <f>_xll.qlInterestRateIndexFixingDate(IborIndex&amp;Tenor,T2725,Trigger)</f>
        <v>58498</v>
      </c>
      <c r="T2725" s="18">
        <f>_xll.qlCalendarAdvance(Calendar,T2724,R2725,"f",,Trigger)</f>
        <v>58502</v>
      </c>
      <c r="U2725" s="18">
        <f>_xll.qlInterestRateIndexMaturity(IborIndex&amp;Tenor,T2725,Trigger)</f>
        <v>58686</v>
      </c>
      <c r="V2725" s="22" t="e">
        <f>_xll.qlIndexFixing($V$1,S2725,,Trigger)</f>
        <v>#NUM!</v>
      </c>
      <c r="W2725" s="22" t="e">
        <f>_xll.qlIndexFixing($W$1,S2725,,Trigger)</f>
        <v>#NUM!</v>
      </c>
      <c r="X2725" s="17" t="e">
        <f t="shared" si="43"/>
        <v>#NUM!</v>
      </c>
    </row>
    <row r="2726" spans="18:24" x14ac:dyDescent="0.2">
      <c r="R2726" s="17" t="s">
        <v>21</v>
      </c>
      <c r="S2726" s="18">
        <f>_xll.qlInterestRateIndexFixingDate(IborIndex&amp;Tenor,T2726,Trigger)</f>
        <v>58505</v>
      </c>
      <c r="T2726" s="18">
        <f>_xll.qlCalendarAdvance(Calendar,T2725,R2726,"f",,Trigger)</f>
        <v>58509</v>
      </c>
      <c r="U2726" s="18">
        <f>_xll.qlInterestRateIndexMaturity(IborIndex&amp;Tenor,T2726,Trigger)</f>
        <v>58693</v>
      </c>
      <c r="V2726" s="22" t="e">
        <f>_xll.qlIndexFixing($V$1,S2726,,Trigger)</f>
        <v>#NUM!</v>
      </c>
      <c r="W2726" s="22" t="e">
        <f>_xll.qlIndexFixing($W$1,S2726,,Trigger)</f>
        <v>#NUM!</v>
      </c>
      <c r="X2726" s="17" t="e">
        <f t="shared" si="43"/>
        <v>#NUM!</v>
      </c>
    </row>
    <row r="2727" spans="18:24" x14ac:dyDescent="0.2">
      <c r="R2727" s="17" t="s">
        <v>21</v>
      </c>
      <c r="S2727" s="18">
        <f>_xll.qlInterestRateIndexFixingDate(IborIndex&amp;Tenor,T2727,Trigger)</f>
        <v>58512</v>
      </c>
      <c r="T2727" s="18">
        <f>_xll.qlCalendarAdvance(Calendar,T2726,R2727,"f",,Trigger)</f>
        <v>58516</v>
      </c>
      <c r="U2727" s="18">
        <f>_xll.qlInterestRateIndexMaturity(IborIndex&amp;Tenor,T2727,Trigger)</f>
        <v>58700</v>
      </c>
      <c r="V2727" s="22" t="e">
        <f>_xll.qlIndexFixing($V$1,S2727,,Trigger)</f>
        <v>#NUM!</v>
      </c>
      <c r="W2727" s="22" t="e">
        <f>_xll.qlIndexFixing($W$1,S2727,,Trigger)</f>
        <v>#NUM!</v>
      </c>
      <c r="X2727" s="17" t="e">
        <f t="shared" si="43"/>
        <v>#NUM!</v>
      </c>
    </row>
    <row r="2728" spans="18:24" x14ac:dyDescent="0.2">
      <c r="R2728" s="17" t="s">
        <v>21</v>
      </c>
      <c r="S2728" s="18">
        <f>_xll.qlInterestRateIndexFixingDate(IborIndex&amp;Tenor,T2728,Trigger)</f>
        <v>58519</v>
      </c>
      <c r="T2728" s="18">
        <f>_xll.qlCalendarAdvance(Calendar,T2727,R2728,"f",,Trigger)</f>
        <v>58523</v>
      </c>
      <c r="U2728" s="18">
        <f>_xll.qlInterestRateIndexMaturity(IborIndex&amp;Tenor,T2728,Trigger)</f>
        <v>58707</v>
      </c>
      <c r="V2728" s="22" t="e">
        <f>_xll.qlIndexFixing($V$1,S2728,,Trigger)</f>
        <v>#NUM!</v>
      </c>
      <c r="W2728" s="22" t="e">
        <f>_xll.qlIndexFixing($W$1,S2728,,Trigger)</f>
        <v>#NUM!</v>
      </c>
      <c r="X2728" s="17" t="e">
        <f t="shared" si="43"/>
        <v>#NUM!</v>
      </c>
    </row>
    <row r="2729" spans="18:24" x14ac:dyDescent="0.2">
      <c r="R2729" s="17" t="s">
        <v>21</v>
      </c>
      <c r="S2729" s="18">
        <f>_xll.qlInterestRateIndexFixingDate(IborIndex&amp;Tenor,T2729,Trigger)</f>
        <v>58526</v>
      </c>
      <c r="T2729" s="18">
        <f>_xll.qlCalendarAdvance(Calendar,T2728,R2729,"f",,Trigger)</f>
        <v>58530</v>
      </c>
      <c r="U2729" s="18">
        <f>_xll.qlInterestRateIndexMaturity(IborIndex&amp;Tenor,T2729,Trigger)</f>
        <v>58714</v>
      </c>
      <c r="V2729" s="22" t="e">
        <f>_xll.qlIndexFixing($V$1,S2729,,Trigger)</f>
        <v>#NUM!</v>
      </c>
      <c r="W2729" s="22" t="e">
        <f>_xll.qlIndexFixing($W$1,S2729,,Trigger)</f>
        <v>#NUM!</v>
      </c>
      <c r="X2729" s="17" t="e">
        <f t="shared" si="43"/>
        <v>#NUM!</v>
      </c>
    </row>
    <row r="2730" spans="18:24" x14ac:dyDescent="0.2">
      <c r="R2730" s="17" t="s">
        <v>21</v>
      </c>
      <c r="S2730" s="18">
        <f>_xll.qlInterestRateIndexFixingDate(IborIndex&amp;Tenor,T2730,Trigger)</f>
        <v>58533</v>
      </c>
      <c r="T2730" s="18">
        <f>_xll.qlCalendarAdvance(Calendar,T2729,R2730,"f",,Trigger)</f>
        <v>58537</v>
      </c>
      <c r="U2730" s="18">
        <f>_xll.qlInterestRateIndexMaturity(IborIndex&amp;Tenor,T2730,Trigger)</f>
        <v>58720</v>
      </c>
      <c r="V2730" s="22" t="e">
        <f>_xll.qlIndexFixing($V$1,S2730,,Trigger)</f>
        <v>#NUM!</v>
      </c>
      <c r="W2730" s="22" t="e">
        <f>_xll.qlIndexFixing($W$1,S2730,,Trigger)</f>
        <v>#NUM!</v>
      </c>
      <c r="X2730" s="17" t="e">
        <f t="shared" si="43"/>
        <v>#NUM!</v>
      </c>
    </row>
    <row r="2731" spans="18:24" x14ac:dyDescent="0.2">
      <c r="R2731" s="17" t="s">
        <v>21</v>
      </c>
      <c r="S2731" s="18">
        <f>_xll.qlInterestRateIndexFixingDate(IborIndex&amp;Tenor,T2731,Trigger)</f>
        <v>58540</v>
      </c>
      <c r="T2731" s="18">
        <f>_xll.qlCalendarAdvance(Calendar,T2730,R2731,"f",,Trigger)</f>
        <v>58544</v>
      </c>
      <c r="U2731" s="18">
        <f>_xll.qlInterestRateIndexMaturity(IborIndex&amp;Tenor,T2731,Trigger)</f>
        <v>58727</v>
      </c>
      <c r="V2731" s="22" t="e">
        <f>_xll.qlIndexFixing($V$1,S2731,,Trigger)</f>
        <v>#NUM!</v>
      </c>
      <c r="W2731" s="22" t="e">
        <f>_xll.qlIndexFixing($W$1,S2731,,Trigger)</f>
        <v>#NUM!</v>
      </c>
      <c r="X2731" s="17" t="e">
        <f t="shared" si="43"/>
        <v>#NUM!</v>
      </c>
    </row>
    <row r="2732" spans="18:24" x14ac:dyDescent="0.2">
      <c r="R2732" s="17" t="s">
        <v>21</v>
      </c>
      <c r="S2732" s="18">
        <f>_xll.qlInterestRateIndexFixingDate(IborIndex&amp;Tenor,T2732,Trigger)</f>
        <v>58545</v>
      </c>
      <c r="T2732" s="18">
        <f>_xll.qlCalendarAdvance(Calendar,T2731,R2732,"f",,Trigger)</f>
        <v>58551</v>
      </c>
      <c r="U2732" s="18">
        <f>_xll.qlInterestRateIndexMaturity(IborIndex&amp;Tenor,T2732,Trigger)</f>
        <v>58734</v>
      </c>
      <c r="V2732" s="22" t="e">
        <f>_xll.qlIndexFixing($V$1,S2732,,Trigger)</f>
        <v>#NUM!</v>
      </c>
      <c r="W2732" s="22" t="e">
        <f>_xll.qlIndexFixing($W$1,S2732,,Trigger)</f>
        <v>#NUM!</v>
      </c>
      <c r="X2732" s="17" t="e">
        <f t="shared" si="43"/>
        <v>#NUM!</v>
      </c>
    </row>
    <row r="2733" spans="18:24" x14ac:dyDescent="0.2">
      <c r="R2733" s="17" t="s">
        <v>21</v>
      </c>
      <c r="S2733" s="18">
        <f>_xll.qlInterestRateIndexFixingDate(IborIndex&amp;Tenor,T2733,Trigger)</f>
        <v>58554</v>
      </c>
      <c r="T2733" s="18">
        <f>_xll.qlCalendarAdvance(Calendar,T2732,R2733,"f",,Trigger)</f>
        <v>58558</v>
      </c>
      <c r="U2733" s="18">
        <f>_xll.qlInterestRateIndexMaturity(IborIndex&amp;Tenor,T2733,Trigger)</f>
        <v>58741</v>
      </c>
      <c r="V2733" s="22" t="e">
        <f>_xll.qlIndexFixing($V$1,S2733,,Trigger)</f>
        <v>#NUM!</v>
      </c>
      <c r="W2733" s="22" t="e">
        <f>_xll.qlIndexFixing($W$1,S2733,,Trigger)</f>
        <v>#NUM!</v>
      </c>
      <c r="X2733" s="17" t="e">
        <f t="shared" si="43"/>
        <v>#NUM!</v>
      </c>
    </row>
    <row r="2734" spans="18:24" x14ac:dyDescent="0.2">
      <c r="R2734" s="17" t="s">
        <v>21</v>
      </c>
      <c r="S2734" s="18">
        <f>_xll.qlInterestRateIndexFixingDate(IborIndex&amp;Tenor,T2734,Trigger)</f>
        <v>58561</v>
      </c>
      <c r="T2734" s="18">
        <f>_xll.qlCalendarAdvance(Calendar,T2733,R2734,"f",,Trigger)</f>
        <v>58565</v>
      </c>
      <c r="U2734" s="18">
        <f>_xll.qlInterestRateIndexMaturity(IborIndex&amp;Tenor,T2734,Trigger)</f>
        <v>58749</v>
      </c>
      <c r="V2734" s="22" t="e">
        <f>_xll.qlIndexFixing($V$1,S2734,,Trigger)</f>
        <v>#NUM!</v>
      </c>
      <c r="W2734" s="22" t="e">
        <f>_xll.qlIndexFixing($W$1,S2734,,Trigger)</f>
        <v>#NUM!</v>
      </c>
      <c r="X2734" s="17" t="e">
        <f t="shared" si="43"/>
        <v>#NUM!</v>
      </c>
    </row>
    <row r="2735" spans="18:24" x14ac:dyDescent="0.2">
      <c r="R2735" s="17" t="s">
        <v>21</v>
      </c>
      <c r="S2735" s="18">
        <f>_xll.qlInterestRateIndexFixingDate(IborIndex&amp;Tenor,T2735,Trigger)</f>
        <v>58568</v>
      </c>
      <c r="T2735" s="18">
        <f>_xll.qlCalendarAdvance(Calendar,T2734,R2735,"f",,Trigger)</f>
        <v>58572</v>
      </c>
      <c r="U2735" s="18">
        <f>_xll.qlInterestRateIndexMaturity(IborIndex&amp;Tenor,T2735,Trigger)</f>
        <v>58756</v>
      </c>
      <c r="V2735" s="22" t="e">
        <f>_xll.qlIndexFixing($V$1,S2735,,Trigger)</f>
        <v>#NUM!</v>
      </c>
      <c r="W2735" s="22" t="e">
        <f>_xll.qlIndexFixing($W$1,S2735,,Trigger)</f>
        <v>#NUM!</v>
      </c>
      <c r="X2735" s="17" t="e">
        <f t="shared" si="43"/>
        <v>#NUM!</v>
      </c>
    </row>
    <row r="2736" spans="18:24" x14ac:dyDescent="0.2">
      <c r="R2736" s="17" t="s">
        <v>21</v>
      </c>
      <c r="S2736" s="18">
        <f>_xll.qlInterestRateIndexFixingDate(IborIndex&amp;Tenor,T2736,Trigger)</f>
        <v>58575</v>
      </c>
      <c r="T2736" s="18">
        <f>_xll.qlCalendarAdvance(Calendar,T2735,R2736,"f",,Trigger)</f>
        <v>58579</v>
      </c>
      <c r="U2736" s="18">
        <f>_xll.qlInterestRateIndexMaturity(IborIndex&amp;Tenor,T2736,Trigger)</f>
        <v>58763</v>
      </c>
      <c r="V2736" s="22" t="e">
        <f>_xll.qlIndexFixing($V$1,S2736,,Trigger)</f>
        <v>#NUM!</v>
      </c>
      <c r="W2736" s="22" t="e">
        <f>_xll.qlIndexFixing($W$1,S2736,,Trigger)</f>
        <v>#NUM!</v>
      </c>
      <c r="X2736" s="17" t="e">
        <f t="shared" si="43"/>
        <v>#NUM!</v>
      </c>
    </row>
    <row r="2737" spans="18:24" x14ac:dyDescent="0.2">
      <c r="R2737" s="17" t="s">
        <v>21</v>
      </c>
      <c r="S2737" s="18">
        <f>_xll.qlInterestRateIndexFixingDate(IborIndex&amp;Tenor,T2737,Trigger)</f>
        <v>58582</v>
      </c>
      <c r="T2737" s="18">
        <f>_xll.qlCalendarAdvance(Calendar,T2736,R2737,"f",,Trigger)</f>
        <v>58586</v>
      </c>
      <c r="U2737" s="18">
        <f>_xll.qlInterestRateIndexMaturity(IborIndex&amp;Tenor,T2737,Trigger)</f>
        <v>58770</v>
      </c>
      <c r="V2737" s="22" t="e">
        <f>_xll.qlIndexFixing($V$1,S2737,,Trigger)</f>
        <v>#NUM!</v>
      </c>
      <c r="W2737" s="22" t="e">
        <f>_xll.qlIndexFixing($W$1,S2737,,Trigger)</f>
        <v>#NUM!</v>
      </c>
      <c r="X2737" s="17" t="e">
        <f t="shared" si="43"/>
        <v>#NUM!</v>
      </c>
    </row>
    <row r="2738" spans="18:24" x14ac:dyDescent="0.2">
      <c r="R2738" s="17" t="s">
        <v>21</v>
      </c>
      <c r="S2738" s="18">
        <f>_xll.qlInterestRateIndexFixingDate(IborIndex&amp;Tenor,T2738,Trigger)</f>
        <v>58589</v>
      </c>
      <c r="T2738" s="18">
        <f>_xll.qlCalendarAdvance(Calendar,T2737,R2738,"f",,Trigger)</f>
        <v>58593</v>
      </c>
      <c r="U2738" s="18">
        <f>_xll.qlInterestRateIndexMaturity(IborIndex&amp;Tenor,T2738,Trigger)</f>
        <v>58776</v>
      </c>
      <c r="V2738" s="22" t="e">
        <f>_xll.qlIndexFixing($V$1,S2738,,Trigger)</f>
        <v>#NUM!</v>
      </c>
      <c r="W2738" s="22" t="e">
        <f>_xll.qlIndexFixing($W$1,S2738,,Trigger)</f>
        <v>#NUM!</v>
      </c>
      <c r="X2738" s="17" t="e">
        <f t="shared" si="43"/>
        <v>#NUM!</v>
      </c>
    </row>
    <row r="2739" spans="18:24" x14ac:dyDescent="0.2">
      <c r="R2739" s="17" t="s">
        <v>21</v>
      </c>
      <c r="S2739" s="18">
        <f>_xll.qlInterestRateIndexFixingDate(IborIndex&amp;Tenor,T2739,Trigger)</f>
        <v>58596</v>
      </c>
      <c r="T2739" s="18">
        <f>_xll.qlCalendarAdvance(Calendar,T2738,R2739,"f",,Trigger)</f>
        <v>58600</v>
      </c>
      <c r="U2739" s="18">
        <f>_xll.qlInterestRateIndexMaturity(IborIndex&amp;Tenor,T2739,Trigger)</f>
        <v>58783</v>
      </c>
      <c r="V2739" s="22" t="e">
        <f>_xll.qlIndexFixing($V$1,S2739,,Trigger)</f>
        <v>#NUM!</v>
      </c>
      <c r="W2739" s="22" t="e">
        <f>_xll.qlIndexFixing($W$1,S2739,,Trigger)</f>
        <v>#NUM!</v>
      </c>
      <c r="X2739" s="17" t="e">
        <f t="shared" si="43"/>
        <v>#NUM!</v>
      </c>
    </row>
    <row r="2740" spans="18:24" x14ac:dyDescent="0.2">
      <c r="R2740" s="17" t="s">
        <v>21</v>
      </c>
      <c r="S2740" s="18">
        <f>_xll.qlInterestRateIndexFixingDate(IborIndex&amp;Tenor,T2740,Trigger)</f>
        <v>58603</v>
      </c>
      <c r="T2740" s="18">
        <f>_xll.qlCalendarAdvance(Calendar,T2739,R2740,"f",,Trigger)</f>
        <v>58607</v>
      </c>
      <c r="U2740" s="18">
        <f>_xll.qlInterestRateIndexMaturity(IborIndex&amp;Tenor,T2740,Trigger)</f>
        <v>58790</v>
      </c>
      <c r="V2740" s="22" t="e">
        <f>_xll.qlIndexFixing($V$1,S2740,,Trigger)</f>
        <v>#NUM!</v>
      </c>
      <c r="W2740" s="22" t="e">
        <f>_xll.qlIndexFixing($W$1,S2740,,Trigger)</f>
        <v>#NUM!</v>
      </c>
      <c r="X2740" s="17" t="e">
        <f t="shared" si="43"/>
        <v>#NUM!</v>
      </c>
    </row>
    <row r="2741" spans="18:24" x14ac:dyDescent="0.2">
      <c r="R2741" s="17" t="s">
        <v>21</v>
      </c>
      <c r="S2741" s="18">
        <f>_xll.qlInterestRateIndexFixingDate(IborIndex&amp;Tenor,T2741,Trigger)</f>
        <v>58610</v>
      </c>
      <c r="T2741" s="18">
        <f>_xll.qlCalendarAdvance(Calendar,T2740,R2741,"f",,Trigger)</f>
        <v>58614</v>
      </c>
      <c r="U2741" s="18">
        <f>_xll.qlInterestRateIndexMaturity(IborIndex&amp;Tenor,T2741,Trigger)</f>
        <v>58797</v>
      </c>
      <c r="V2741" s="22" t="e">
        <f>_xll.qlIndexFixing($V$1,S2741,,Trigger)</f>
        <v>#NUM!</v>
      </c>
      <c r="W2741" s="22" t="e">
        <f>_xll.qlIndexFixing($W$1,S2741,,Trigger)</f>
        <v>#NUM!</v>
      </c>
      <c r="X2741" s="17" t="e">
        <f t="shared" si="43"/>
        <v>#NUM!</v>
      </c>
    </row>
    <row r="2742" spans="18:24" x14ac:dyDescent="0.2">
      <c r="R2742" s="17" t="s">
        <v>21</v>
      </c>
      <c r="S2742" s="18">
        <f>_xll.qlInterestRateIndexFixingDate(IborIndex&amp;Tenor,T2742,Trigger)</f>
        <v>58617</v>
      </c>
      <c r="T2742" s="18">
        <f>_xll.qlCalendarAdvance(Calendar,T2741,R2742,"f",,Trigger)</f>
        <v>58621</v>
      </c>
      <c r="U2742" s="18">
        <f>_xll.qlInterestRateIndexMaturity(IborIndex&amp;Tenor,T2742,Trigger)</f>
        <v>58804</v>
      </c>
      <c r="V2742" s="22" t="e">
        <f>_xll.qlIndexFixing($V$1,S2742,,Trigger)</f>
        <v>#NUM!</v>
      </c>
      <c r="W2742" s="22" t="e">
        <f>_xll.qlIndexFixing($W$1,S2742,,Trigger)</f>
        <v>#NUM!</v>
      </c>
      <c r="X2742" s="17" t="e">
        <f t="shared" si="43"/>
        <v>#NUM!</v>
      </c>
    </row>
    <row r="2743" spans="18:24" x14ac:dyDescent="0.2">
      <c r="R2743" s="17" t="s">
        <v>21</v>
      </c>
      <c r="S2743" s="18">
        <f>_xll.qlInterestRateIndexFixingDate(IborIndex&amp;Tenor,T2743,Trigger)</f>
        <v>58624</v>
      </c>
      <c r="T2743" s="18">
        <f>_xll.qlCalendarAdvance(Calendar,T2742,R2743,"f",,Trigger)</f>
        <v>58628</v>
      </c>
      <c r="U2743" s="18">
        <f>_xll.qlInterestRateIndexMaturity(IborIndex&amp;Tenor,T2743,Trigger)</f>
        <v>58812</v>
      </c>
      <c r="V2743" s="22" t="e">
        <f>_xll.qlIndexFixing($V$1,S2743,,Trigger)</f>
        <v>#NUM!</v>
      </c>
      <c r="W2743" s="22" t="e">
        <f>_xll.qlIndexFixing($W$1,S2743,,Trigger)</f>
        <v>#NUM!</v>
      </c>
      <c r="X2743" s="17" t="e">
        <f t="shared" si="43"/>
        <v>#NUM!</v>
      </c>
    </row>
    <row r="2744" spans="18:24" x14ac:dyDescent="0.2">
      <c r="R2744" s="17" t="s">
        <v>21</v>
      </c>
      <c r="S2744" s="18">
        <f>_xll.qlInterestRateIndexFixingDate(IborIndex&amp;Tenor,T2744,Trigger)</f>
        <v>58631</v>
      </c>
      <c r="T2744" s="18">
        <f>_xll.qlCalendarAdvance(Calendar,T2743,R2744,"f",,Trigger)</f>
        <v>58635</v>
      </c>
      <c r="U2744" s="18">
        <f>_xll.qlInterestRateIndexMaturity(IborIndex&amp;Tenor,T2744,Trigger)</f>
        <v>58819</v>
      </c>
      <c r="V2744" s="22" t="e">
        <f>_xll.qlIndexFixing($V$1,S2744,,Trigger)</f>
        <v>#NUM!</v>
      </c>
      <c r="W2744" s="22" t="e">
        <f>_xll.qlIndexFixing($W$1,S2744,,Trigger)</f>
        <v>#NUM!</v>
      </c>
      <c r="X2744" s="17" t="e">
        <f t="shared" si="43"/>
        <v>#NUM!</v>
      </c>
    </row>
    <row r="2745" spans="18:24" x14ac:dyDescent="0.2">
      <c r="R2745" s="17" t="s">
        <v>21</v>
      </c>
      <c r="S2745" s="18">
        <f>_xll.qlInterestRateIndexFixingDate(IborIndex&amp;Tenor,T2745,Trigger)</f>
        <v>58638</v>
      </c>
      <c r="T2745" s="18">
        <f>_xll.qlCalendarAdvance(Calendar,T2744,R2745,"f",,Trigger)</f>
        <v>58642</v>
      </c>
      <c r="U2745" s="18">
        <f>_xll.qlInterestRateIndexMaturity(IborIndex&amp;Tenor,T2745,Trigger)</f>
        <v>58826</v>
      </c>
      <c r="V2745" s="22" t="e">
        <f>_xll.qlIndexFixing($V$1,S2745,,Trigger)</f>
        <v>#NUM!</v>
      </c>
      <c r="W2745" s="22" t="e">
        <f>_xll.qlIndexFixing($W$1,S2745,,Trigger)</f>
        <v>#NUM!</v>
      </c>
      <c r="X2745" s="17" t="e">
        <f t="shared" si="43"/>
        <v>#NUM!</v>
      </c>
    </row>
    <row r="2746" spans="18:24" x14ac:dyDescent="0.2">
      <c r="R2746" s="17" t="s">
        <v>21</v>
      </c>
      <c r="S2746" s="18">
        <f>_xll.qlInterestRateIndexFixingDate(IborIndex&amp;Tenor,T2746,Trigger)</f>
        <v>58645</v>
      </c>
      <c r="T2746" s="18">
        <f>_xll.qlCalendarAdvance(Calendar,T2745,R2746,"f",,Trigger)</f>
        <v>58649</v>
      </c>
      <c r="U2746" s="18">
        <f>_xll.qlInterestRateIndexMaturity(IborIndex&amp;Tenor,T2746,Trigger)</f>
        <v>58833</v>
      </c>
      <c r="V2746" s="22" t="e">
        <f>_xll.qlIndexFixing($V$1,S2746,,Trigger)</f>
        <v>#NUM!</v>
      </c>
      <c r="W2746" s="22" t="e">
        <f>_xll.qlIndexFixing($W$1,S2746,,Trigger)</f>
        <v>#NUM!</v>
      </c>
      <c r="X2746" s="17" t="e">
        <f t="shared" si="43"/>
        <v>#NUM!</v>
      </c>
    </row>
    <row r="2747" spans="18:24" x14ac:dyDescent="0.2">
      <c r="R2747" s="17" t="s">
        <v>21</v>
      </c>
      <c r="S2747" s="18">
        <f>_xll.qlInterestRateIndexFixingDate(IborIndex&amp;Tenor,T2747,Trigger)</f>
        <v>58652</v>
      </c>
      <c r="T2747" s="18">
        <f>_xll.qlCalendarAdvance(Calendar,T2746,R2747,"f",,Trigger)</f>
        <v>58656</v>
      </c>
      <c r="U2747" s="18">
        <f>_xll.qlInterestRateIndexMaturity(IborIndex&amp;Tenor,T2747,Trigger)</f>
        <v>58840</v>
      </c>
      <c r="V2747" s="22" t="e">
        <f>_xll.qlIndexFixing($V$1,S2747,,Trigger)</f>
        <v>#NUM!</v>
      </c>
      <c r="W2747" s="22" t="e">
        <f>_xll.qlIndexFixing($W$1,S2747,,Trigger)</f>
        <v>#NUM!</v>
      </c>
      <c r="X2747" s="17" t="e">
        <f t="shared" si="43"/>
        <v>#NUM!</v>
      </c>
    </row>
    <row r="2748" spans="18:24" x14ac:dyDescent="0.2">
      <c r="R2748" s="17" t="s">
        <v>21</v>
      </c>
      <c r="S2748" s="18">
        <f>_xll.qlInterestRateIndexFixingDate(IborIndex&amp;Tenor,T2748,Trigger)</f>
        <v>58659</v>
      </c>
      <c r="T2748" s="18">
        <f>_xll.qlCalendarAdvance(Calendar,T2747,R2748,"f",,Trigger)</f>
        <v>58663</v>
      </c>
      <c r="U2748" s="18">
        <f>_xll.qlInterestRateIndexMaturity(IborIndex&amp;Tenor,T2748,Trigger)</f>
        <v>58847</v>
      </c>
      <c r="V2748" s="22" t="e">
        <f>_xll.qlIndexFixing($V$1,S2748,,Trigger)</f>
        <v>#NUM!</v>
      </c>
      <c r="W2748" s="22" t="e">
        <f>_xll.qlIndexFixing($W$1,S2748,,Trigger)</f>
        <v>#NUM!</v>
      </c>
      <c r="X2748" s="17" t="e">
        <f t="shared" si="43"/>
        <v>#NUM!</v>
      </c>
    </row>
    <row r="2749" spans="18:24" x14ac:dyDescent="0.2">
      <c r="R2749" s="17" t="s">
        <v>21</v>
      </c>
      <c r="S2749" s="18">
        <f>_xll.qlInterestRateIndexFixingDate(IborIndex&amp;Tenor,T2749,Trigger)</f>
        <v>58666</v>
      </c>
      <c r="T2749" s="18">
        <f>_xll.qlCalendarAdvance(Calendar,T2748,R2749,"f",,Trigger)</f>
        <v>58670</v>
      </c>
      <c r="U2749" s="18">
        <f>_xll.qlInterestRateIndexMaturity(IborIndex&amp;Tenor,T2749,Trigger)</f>
        <v>58854</v>
      </c>
      <c r="V2749" s="22" t="e">
        <f>_xll.qlIndexFixing($V$1,S2749,,Trigger)</f>
        <v>#NUM!</v>
      </c>
      <c r="W2749" s="22" t="e">
        <f>_xll.qlIndexFixing($W$1,S2749,,Trigger)</f>
        <v>#NUM!</v>
      </c>
      <c r="X2749" s="17" t="e">
        <f t="shared" si="43"/>
        <v>#NUM!</v>
      </c>
    </row>
    <row r="2750" spans="18:24" x14ac:dyDescent="0.2">
      <c r="R2750" s="17" t="s">
        <v>21</v>
      </c>
      <c r="S2750" s="18">
        <f>_xll.qlInterestRateIndexFixingDate(IborIndex&amp;Tenor,T2750,Trigger)</f>
        <v>58673</v>
      </c>
      <c r="T2750" s="18">
        <f>_xll.qlCalendarAdvance(Calendar,T2749,R2750,"f",,Trigger)</f>
        <v>58677</v>
      </c>
      <c r="U2750" s="18">
        <f>_xll.qlInterestRateIndexMaturity(IborIndex&amp;Tenor,T2750,Trigger)</f>
        <v>58861</v>
      </c>
      <c r="V2750" s="22" t="e">
        <f>_xll.qlIndexFixing($V$1,S2750,,Trigger)</f>
        <v>#NUM!</v>
      </c>
      <c r="W2750" s="22" t="e">
        <f>_xll.qlIndexFixing($W$1,S2750,,Trigger)</f>
        <v>#NUM!</v>
      </c>
      <c r="X2750" s="17" t="e">
        <f t="shared" si="43"/>
        <v>#NUM!</v>
      </c>
    </row>
    <row r="2751" spans="18:24" x14ac:dyDescent="0.2">
      <c r="R2751" s="17" t="s">
        <v>21</v>
      </c>
      <c r="S2751" s="18">
        <f>_xll.qlInterestRateIndexFixingDate(IborIndex&amp;Tenor,T2751,Trigger)</f>
        <v>58680</v>
      </c>
      <c r="T2751" s="18">
        <f>_xll.qlCalendarAdvance(Calendar,T2750,R2751,"f",,Trigger)</f>
        <v>58684</v>
      </c>
      <c r="U2751" s="18">
        <f>_xll.qlInterestRateIndexMaturity(IborIndex&amp;Tenor,T2751,Trigger)</f>
        <v>58865</v>
      </c>
      <c r="V2751" s="22" t="e">
        <f>_xll.qlIndexFixing($V$1,S2751,,Trigger)</f>
        <v>#NUM!</v>
      </c>
      <c r="W2751" s="22" t="e">
        <f>_xll.qlIndexFixing($W$1,S2751,,Trigger)</f>
        <v>#NUM!</v>
      </c>
      <c r="X2751" s="17" t="e">
        <f t="shared" si="43"/>
        <v>#NUM!</v>
      </c>
    </row>
    <row r="2752" spans="18:24" x14ac:dyDescent="0.2">
      <c r="R2752" s="17" t="s">
        <v>21</v>
      </c>
      <c r="S2752" s="18">
        <f>_xll.qlInterestRateIndexFixingDate(IborIndex&amp;Tenor,T2752,Trigger)</f>
        <v>58687</v>
      </c>
      <c r="T2752" s="18">
        <f>_xll.qlCalendarAdvance(Calendar,T2751,R2752,"f",,Trigger)</f>
        <v>58691</v>
      </c>
      <c r="U2752" s="18">
        <f>_xll.qlInterestRateIndexMaturity(IborIndex&amp;Tenor,T2752,Trigger)</f>
        <v>58872</v>
      </c>
      <c r="V2752" s="22" t="e">
        <f>_xll.qlIndexFixing($V$1,S2752,,Trigger)</f>
        <v>#NUM!</v>
      </c>
      <c r="W2752" s="22" t="e">
        <f>_xll.qlIndexFixing($W$1,S2752,,Trigger)</f>
        <v>#NUM!</v>
      </c>
      <c r="X2752" s="17" t="e">
        <f t="shared" si="43"/>
        <v>#NUM!</v>
      </c>
    </row>
    <row r="2753" spans="18:24" x14ac:dyDescent="0.2">
      <c r="R2753" s="17" t="s">
        <v>21</v>
      </c>
      <c r="S2753" s="18">
        <f>_xll.qlInterestRateIndexFixingDate(IborIndex&amp;Tenor,T2753,Trigger)</f>
        <v>58694</v>
      </c>
      <c r="T2753" s="18">
        <f>_xll.qlCalendarAdvance(Calendar,T2752,R2753,"f",,Trigger)</f>
        <v>58698</v>
      </c>
      <c r="U2753" s="18">
        <f>_xll.qlInterestRateIndexMaturity(IborIndex&amp;Tenor,T2753,Trigger)</f>
        <v>58879</v>
      </c>
      <c r="V2753" s="22" t="e">
        <f>_xll.qlIndexFixing($V$1,S2753,,Trigger)</f>
        <v>#NUM!</v>
      </c>
      <c r="W2753" s="22" t="e">
        <f>_xll.qlIndexFixing($W$1,S2753,,Trigger)</f>
        <v>#NUM!</v>
      </c>
      <c r="X2753" s="17" t="e">
        <f t="shared" si="43"/>
        <v>#NUM!</v>
      </c>
    </row>
    <row r="2754" spans="18:24" x14ac:dyDescent="0.2">
      <c r="R2754" s="17" t="s">
        <v>21</v>
      </c>
      <c r="S2754" s="18">
        <f>_xll.qlInterestRateIndexFixingDate(IborIndex&amp;Tenor,T2754,Trigger)</f>
        <v>58701</v>
      </c>
      <c r="T2754" s="18">
        <f>_xll.qlCalendarAdvance(Calendar,T2753,R2754,"f",,Trigger)</f>
        <v>58705</v>
      </c>
      <c r="U2754" s="18">
        <f>_xll.qlInterestRateIndexMaturity(IborIndex&amp;Tenor,T2754,Trigger)</f>
        <v>58886</v>
      </c>
      <c r="V2754" s="22" t="e">
        <f>_xll.qlIndexFixing($V$1,S2754,,Trigger)</f>
        <v>#NUM!</v>
      </c>
      <c r="W2754" s="22" t="e">
        <f>_xll.qlIndexFixing($W$1,S2754,,Trigger)</f>
        <v>#NUM!</v>
      </c>
      <c r="X2754" s="17" t="e">
        <f t="shared" si="43"/>
        <v>#NUM!</v>
      </c>
    </row>
    <row r="2755" spans="18:24" x14ac:dyDescent="0.2">
      <c r="R2755" s="17" t="s">
        <v>21</v>
      </c>
      <c r="S2755" s="18">
        <f>_xll.qlInterestRateIndexFixingDate(IborIndex&amp;Tenor,T2755,Trigger)</f>
        <v>58708</v>
      </c>
      <c r="T2755" s="18">
        <f>_xll.qlCalendarAdvance(Calendar,T2754,R2755,"f",,Trigger)</f>
        <v>58712</v>
      </c>
      <c r="U2755" s="18">
        <f>_xll.qlInterestRateIndexMaturity(IborIndex&amp;Tenor,T2755,Trigger)</f>
        <v>58893</v>
      </c>
      <c r="V2755" s="22" t="e">
        <f>_xll.qlIndexFixing($V$1,S2755,,Trigger)</f>
        <v>#NUM!</v>
      </c>
      <c r="W2755" s="22" t="e">
        <f>_xll.qlIndexFixing($W$1,S2755,,Trigger)</f>
        <v>#NUM!</v>
      </c>
      <c r="X2755" s="17" t="e">
        <f t="shared" si="43"/>
        <v>#NUM!</v>
      </c>
    </row>
    <row r="2756" spans="18:24" x14ac:dyDescent="0.2">
      <c r="R2756" s="17" t="s">
        <v>21</v>
      </c>
      <c r="S2756" s="18">
        <f>_xll.qlInterestRateIndexFixingDate(IborIndex&amp;Tenor,T2756,Trigger)</f>
        <v>58715</v>
      </c>
      <c r="T2756" s="18">
        <f>_xll.qlCalendarAdvance(Calendar,T2755,R2756,"f",,Trigger)</f>
        <v>58719</v>
      </c>
      <c r="U2756" s="18">
        <f>_xll.qlInterestRateIndexMaturity(IborIndex&amp;Tenor,T2756,Trigger)</f>
        <v>58901</v>
      </c>
      <c r="V2756" s="22" t="e">
        <f>_xll.qlIndexFixing($V$1,S2756,,Trigger)</f>
        <v>#NUM!</v>
      </c>
      <c r="W2756" s="22" t="e">
        <f>_xll.qlIndexFixing($W$1,S2756,,Trigger)</f>
        <v>#NUM!</v>
      </c>
      <c r="X2756" s="17" t="e">
        <f t="shared" si="43"/>
        <v>#NUM!</v>
      </c>
    </row>
    <row r="2757" spans="18:24" x14ac:dyDescent="0.2">
      <c r="R2757" s="17" t="s">
        <v>21</v>
      </c>
      <c r="S2757" s="18">
        <f>_xll.qlInterestRateIndexFixingDate(IborIndex&amp;Tenor,T2757,Trigger)</f>
        <v>58722</v>
      </c>
      <c r="T2757" s="18">
        <f>_xll.qlCalendarAdvance(Calendar,T2756,R2757,"f",,Trigger)</f>
        <v>58726</v>
      </c>
      <c r="U2757" s="18">
        <f>_xll.qlInterestRateIndexMaturity(IborIndex&amp;Tenor,T2757,Trigger)</f>
        <v>58908</v>
      </c>
      <c r="V2757" s="22" t="e">
        <f>_xll.qlIndexFixing($V$1,S2757,,Trigger)</f>
        <v>#NUM!</v>
      </c>
      <c r="W2757" s="22" t="e">
        <f>_xll.qlIndexFixing($W$1,S2757,,Trigger)</f>
        <v>#NUM!</v>
      </c>
      <c r="X2757" s="17" t="e">
        <f t="shared" si="43"/>
        <v>#NUM!</v>
      </c>
    </row>
    <row r="2758" spans="18:24" x14ac:dyDescent="0.2">
      <c r="R2758" s="17" t="s">
        <v>21</v>
      </c>
      <c r="S2758" s="18">
        <f>_xll.qlInterestRateIndexFixingDate(IborIndex&amp;Tenor,T2758,Trigger)</f>
        <v>58729</v>
      </c>
      <c r="T2758" s="18">
        <f>_xll.qlCalendarAdvance(Calendar,T2757,R2758,"f",,Trigger)</f>
        <v>58733</v>
      </c>
      <c r="U2758" s="18">
        <f>_xll.qlInterestRateIndexMaturity(IborIndex&amp;Tenor,T2758,Trigger)</f>
        <v>58915</v>
      </c>
      <c r="V2758" s="22" t="e">
        <f>_xll.qlIndexFixing($V$1,S2758,,Trigger)</f>
        <v>#NUM!</v>
      </c>
      <c r="W2758" s="22" t="e">
        <f>_xll.qlIndexFixing($W$1,S2758,,Trigger)</f>
        <v>#NUM!</v>
      </c>
      <c r="X2758" s="17" t="e">
        <f t="shared" si="43"/>
        <v>#NUM!</v>
      </c>
    </row>
    <row r="2759" spans="18:24" x14ac:dyDescent="0.2">
      <c r="R2759" s="17" t="s">
        <v>21</v>
      </c>
      <c r="S2759" s="18">
        <f>_xll.qlInterestRateIndexFixingDate(IborIndex&amp;Tenor,T2759,Trigger)</f>
        <v>58736</v>
      </c>
      <c r="T2759" s="18">
        <f>_xll.qlCalendarAdvance(Calendar,T2758,R2759,"f",,Trigger)</f>
        <v>58740</v>
      </c>
      <c r="U2759" s="18">
        <f>_xll.qlInterestRateIndexMaturity(IborIndex&amp;Tenor,T2759,Trigger)</f>
        <v>58922</v>
      </c>
      <c r="V2759" s="22" t="e">
        <f>_xll.qlIndexFixing($V$1,S2759,,Trigger)</f>
        <v>#NUM!</v>
      </c>
      <c r="W2759" s="22" t="e">
        <f>_xll.qlIndexFixing($W$1,S2759,,Trigger)</f>
        <v>#NUM!</v>
      </c>
      <c r="X2759" s="17" t="e">
        <f t="shared" si="43"/>
        <v>#NUM!</v>
      </c>
    </row>
    <row r="2760" spans="18:24" x14ac:dyDescent="0.2">
      <c r="R2760" s="17" t="s">
        <v>21</v>
      </c>
      <c r="S2760" s="18">
        <f>_xll.qlInterestRateIndexFixingDate(IborIndex&amp;Tenor,T2760,Trigger)</f>
        <v>58743</v>
      </c>
      <c r="T2760" s="18">
        <f>_xll.qlCalendarAdvance(Calendar,T2759,R2760,"f",,Trigger)</f>
        <v>58747</v>
      </c>
      <c r="U2760" s="18">
        <f>_xll.qlInterestRateIndexMaturity(IborIndex&amp;Tenor,T2760,Trigger)</f>
        <v>58928</v>
      </c>
      <c r="V2760" s="22" t="e">
        <f>_xll.qlIndexFixing($V$1,S2760,,Trigger)</f>
        <v>#NUM!</v>
      </c>
      <c r="W2760" s="22" t="e">
        <f>_xll.qlIndexFixing($W$1,S2760,,Trigger)</f>
        <v>#NUM!</v>
      </c>
      <c r="X2760" s="17" t="e">
        <f t="shared" si="43"/>
        <v>#NUM!</v>
      </c>
    </row>
    <row r="2761" spans="18:24" x14ac:dyDescent="0.2">
      <c r="R2761" s="17" t="s">
        <v>21</v>
      </c>
      <c r="S2761" s="18">
        <f>_xll.qlInterestRateIndexFixingDate(IborIndex&amp;Tenor,T2761,Trigger)</f>
        <v>58750</v>
      </c>
      <c r="T2761" s="18">
        <f>_xll.qlCalendarAdvance(Calendar,T2760,R2761,"f",,Trigger)</f>
        <v>58754</v>
      </c>
      <c r="U2761" s="18">
        <f>_xll.qlInterestRateIndexMaturity(IborIndex&amp;Tenor,T2761,Trigger)</f>
        <v>58935</v>
      </c>
      <c r="V2761" s="22" t="e">
        <f>_xll.qlIndexFixing($V$1,S2761,,Trigger)</f>
        <v>#NUM!</v>
      </c>
      <c r="W2761" s="22" t="e">
        <f>_xll.qlIndexFixing($W$1,S2761,,Trigger)</f>
        <v>#NUM!</v>
      </c>
      <c r="X2761" s="17" t="e">
        <f t="shared" si="43"/>
        <v>#NUM!</v>
      </c>
    </row>
    <row r="2762" spans="18:24" x14ac:dyDescent="0.2">
      <c r="R2762" s="17" t="s">
        <v>21</v>
      </c>
      <c r="S2762" s="18">
        <f>_xll.qlInterestRateIndexFixingDate(IborIndex&amp;Tenor,T2762,Trigger)</f>
        <v>58757</v>
      </c>
      <c r="T2762" s="18">
        <f>_xll.qlCalendarAdvance(Calendar,T2761,R2762,"f",,Trigger)</f>
        <v>58761</v>
      </c>
      <c r="U2762" s="18">
        <f>_xll.qlInterestRateIndexMaturity(IborIndex&amp;Tenor,T2762,Trigger)</f>
        <v>58942</v>
      </c>
      <c r="V2762" s="22" t="e">
        <f>_xll.qlIndexFixing($V$1,S2762,,Trigger)</f>
        <v>#NUM!</v>
      </c>
      <c r="W2762" s="22" t="e">
        <f>_xll.qlIndexFixing($W$1,S2762,,Trigger)</f>
        <v>#NUM!</v>
      </c>
      <c r="X2762" s="17" t="e">
        <f t="shared" si="43"/>
        <v>#NUM!</v>
      </c>
    </row>
    <row r="2763" spans="18:24" x14ac:dyDescent="0.2">
      <c r="R2763" s="17" t="s">
        <v>21</v>
      </c>
      <c r="S2763" s="18">
        <f>_xll.qlInterestRateIndexFixingDate(IborIndex&amp;Tenor,T2763,Trigger)</f>
        <v>58764</v>
      </c>
      <c r="T2763" s="18">
        <f>_xll.qlCalendarAdvance(Calendar,T2762,R2763,"f",,Trigger)</f>
        <v>58768</v>
      </c>
      <c r="U2763" s="18">
        <f>_xll.qlInterestRateIndexMaturity(IborIndex&amp;Tenor,T2763,Trigger)</f>
        <v>58949</v>
      </c>
      <c r="V2763" s="22" t="e">
        <f>_xll.qlIndexFixing($V$1,S2763,,Trigger)</f>
        <v>#NUM!</v>
      </c>
      <c r="W2763" s="22" t="e">
        <f>_xll.qlIndexFixing($W$1,S2763,,Trigger)</f>
        <v>#NUM!</v>
      </c>
      <c r="X2763" s="17" t="e">
        <f t="shared" si="43"/>
        <v>#NUM!</v>
      </c>
    </row>
    <row r="2764" spans="18:24" x14ac:dyDescent="0.2">
      <c r="R2764" s="17" t="s">
        <v>21</v>
      </c>
      <c r="S2764" s="18">
        <f>_xll.qlInterestRateIndexFixingDate(IborIndex&amp;Tenor,T2764,Trigger)</f>
        <v>58771</v>
      </c>
      <c r="T2764" s="18">
        <f>_xll.qlCalendarAdvance(Calendar,T2763,R2764,"f",,Trigger)</f>
        <v>58775</v>
      </c>
      <c r="U2764" s="18">
        <f>_xll.qlInterestRateIndexMaturity(IborIndex&amp;Tenor,T2764,Trigger)</f>
        <v>58957</v>
      </c>
      <c r="V2764" s="22" t="e">
        <f>_xll.qlIndexFixing($V$1,S2764,,Trigger)</f>
        <v>#NUM!</v>
      </c>
      <c r="W2764" s="22" t="e">
        <f>_xll.qlIndexFixing($W$1,S2764,,Trigger)</f>
        <v>#NUM!</v>
      </c>
      <c r="X2764" s="17" t="e">
        <f t="shared" si="43"/>
        <v>#NUM!</v>
      </c>
    </row>
    <row r="2765" spans="18:24" x14ac:dyDescent="0.2">
      <c r="R2765" s="17" t="s">
        <v>21</v>
      </c>
      <c r="S2765" s="18">
        <f>_xll.qlInterestRateIndexFixingDate(IborIndex&amp;Tenor,T2765,Trigger)</f>
        <v>58778</v>
      </c>
      <c r="T2765" s="18">
        <f>_xll.qlCalendarAdvance(Calendar,T2764,R2765,"f",,Trigger)</f>
        <v>58782</v>
      </c>
      <c r="U2765" s="18">
        <f>_xll.qlInterestRateIndexMaturity(IborIndex&amp;Tenor,T2765,Trigger)</f>
        <v>58964</v>
      </c>
      <c r="V2765" s="22" t="e">
        <f>_xll.qlIndexFixing($V$1,S2765,,Trigger)</f>
        <v>#NUM!</v>
      </c>
      <c r="W2765" s="22" t="e">
        <f>_xll.qlIndexFixing($W$1,S2765,,Trigger)</f>
        <v>#NUM!</v>
      </c>
      <c r="X2765" s="17" t="e">
        <f t="shared" si="43"/>
        <v>#NUM!</v>
      </c>
    </row>
    <row r="2766" spans="18:24" x14ac:dyDescent="0.2">
      <c r="R2766" s="17" t="s">
        <v>21</v>
      </c>
      <c r="S2766" s="18">
        <f>_xll.qlInterestRateIndexFixingDate(IborIndex&amp;Tenor,T2766,Trigger)</f>
        <v>58785</v>
      </c>
      <c r="T2766" s="18">
        <f>_xll.qlCalendarAdvance(Calendar,T2765,R2766,"f",,Trigger)</f>
        <v>58789</v>
      </c>
      <c r="U2766" s="18">
        <f>_xll.qlInterestRateIndexMaturity(IborIndex&amp;Tenor,T2766,Trigger)</f>
        <v>58971</v>
      </c>
      <c r="V2766" s="22" t="e">
        <f>_xll.qlIndexFixing($V$1,S2766,,Trigger)</f>
        <v>#NUM!</v>
      </c>
      <c r="W2766" s="22" t="e">
        <f>_xll.qlIndexFixing($W$1,S2766,,Trigger)</f>
        <v>#NUM!</v>
      </c>
      <c r="X2766" s="17" t="e">
        <f t="shared" si="43"/>
        <v>#NUM!</v>
      </c>
    </row>
    <row r="2767" spans="18:24" x14ac:dyDescent="0.2">
      <c r="R2767" s="17" t="s">
        <v>21</v>
      </c>
      <c r="S2767" s="18">
        <f>_xll.qlInterestRateIndexFixingDate(IborIndex&amp;Tenor,T2767,Trigger)</f>
        <v>58792</v>
      </c>
      <c r="T2767" s="18">
        <f>_xll.qlCalendarAdvance(Calendar,T2766,R2767,"f",,Trigger)</f>
        <v>58796</v>
      </c>
      <c r="U2767" s="18">
        <f>_xll.qlInterestRateIndexMaturity(IborIndex&amp;Tenor,T2767,Trigger)</f>
        <v>58978</v>
      </c>
      <c r="V2767" s="22" t="e">
        <f>_xll.qlIndexFixing($V$1,S2767,,Trigger)</f>
        <v>#NUM!</v>
      </c>
      <c r="W2767" s="22" t="e">
        <f>_xll.qlIndexFixing($W$1,S2767,,Trigger)</f>
        <v>#NUM!</v>
      </c>
      <c r="X2767" s="17" t="e">
        <f t="shared" si="43"/>
        <v>#NUM!</v>
      </c>
    </row>
    <row r="2768" spans="18:24" x14ac:dyDescent="0.2">
      <c r="R2768" s="17" t="s">
        <v>21</v>
      </c>
      <c r="S2768" s="18">
        <f>_xll.qlInterestRateIndexFixingDate(IborIndex&amp;Tenor,T2768,Trigger)</f>
        <v>58799</v>
      </c>
      <c r="T2768" s="18">
        <f>_xll.qlCalendarAdvance(Calendar,T2767,R2768,"f",,Trigger)</f>
        <v>58803</v>
      </c>
      <c r="U2768" s="18">
        <f>_xll.qlInterestRateIndexMaturity(IborIndex&amp;Tenor,T2768,Trigger)</f>
        <v>58985</v>
      </c>
      <c r="V2768" s="22" t="e">
        <f>_xll.qlIndexFixing($V$1,S2768,,Trigger)</f>
        <v>#NUM!</v>
      </c>
      <c r="W2768" s="22" t="e">
        <f>_xll.qlIndexFixing($W$1,S2768,,Trigger)</f>
        <v>#NUM!</v>
      </c>
      <c r="X2768" s="17" t="e">
        <f t="shared" si="43"/>
        <v>#NUM!</v>
      </c>
    </row>
    <row r="2769" spans="18:24" x14ac:dyDescent="0.2">
      <c r="R2769" s="17" t="s">
        <v>21</v>
      </c>
      <c r="S2769" s="18">
        <f>_xll.qlInterestRateIndexFixingDate(IborIndex&amp;Tenor,T2769,Trigger)</f>
        <v>58806</v>
      </c>
      <c r="T2769" s="18">
        <f>_xll.qlCalendarAdvance(Calendar,T2768,R2769,"f",,Trigger)</f>
        <v>58810</v>
      </c>
      <c r="U2769" s="18">
        <f>_xll.qlInterestRateIndexMaturity(IborIndex&amp;Tenor,T2769,Trigger)</f>
        <v>58991</v>
      </c>
      <c r="V2769" s="22" t="e">
        <f>_xll.qlIndexFixing($V$1,S2769,,Trigger)</f>
        <v>#NUM!</v>
      </c>
      <c r="W2769" s="22" t="e">
        <f>_xll.qlIndexFixing($W$1,S2769,,Trigger)</f>
        <v>#NUM!</v>
      </c>
      <c r="X2769" s="17" t="e">
        <f t="shared" si="43"/>
        <v>#NUM!</v>
      </c>
    </row>
    <row r="2770" spans="18:24" x14ac:dyDescent="0.2">
      <c r="R2770" s="17" t="s">
        <v>21</v>
      </c>
      <c r="S2770" s="18">
        <f>_xll.qlInterestRateIndexFixingDate(IborIndex&amp;Tenor,T2770,Trigger)</f>
        <v>58813</v>
      </c>
      <c r="T2770" s="18">
        <f>_xll.qlCalendarAdvance(Calendar,T2769,R2770,"f",,Trigger)</f>
        <v>58817</v>
      </c>
      <c r="U2770" s="18">
        <f>_xll.qlInterestRateIndexMaturity(IborIndex&amp;Tenor,T2770,Trigger)</f>
        <v>58998</v>
      </c>
      <c r="V2770" s="22" t="e">
        <f>_xll.qlIndexFixing($V$1,S2770,,Trigger)</f>
        <v>#NUM!</v>
      </c>
      <c r="W2770" s="22" t="e">
        <f>_xll.qlIndexFixing($W$1,S2770,,Trigger)</f>
        <v>#NUM!</v>
      </c>
      <c r="X2770" s="17" t="e">
        <f t="shared" si="43"/>
        <v>#NUM!</v>
      </c>
    </row>
    <row r="2771" spans="18:24" x14ac:dyDescent="0.2">
      <c r="R2771" s="17" t="s">
        <v>21</v>
      </c>
      <c r="S2771" s="18">
        <f>_xll.qlInterestRateIndexFixingDate(IborIndex&amp;Tenor,T2771,Trigger)</f>
        <v>58820</v>
      </c>
      <c r="T2771" s="18">
        <f>_xll.qlCalendarAdvance(Calendar,T2770,R2771,"f",,Trigger)</f>
        <v>58824</v>
      </c>
      <c r="U2771" s="18">
        <f>_xll.qlInterestRateIndexMaturity(IborIndex&amp;Tenor,T2771,Trigger)</f>
        <v>59005</v>
      </c>
      <c r="V2771" s="22" t="e">
        <f>_xll.qlIndexFixing($V$1,S2771,,Trigger)</f>
        <v>#NUM!</v>
      </c>
      <c r="W2771" s="22" t="e">
        <f>_xll.qlIndexFixing($W$1,S2771,,Trigger)</f>
        <v>#NUM!</v>
      </c>
      <c r="X2771" s="17" t="e">
        <f t="shared" si="43"/>
        <v>#NUM!</v>
      </c>
    </row>
    <row r="2772" spans="18:24" x14ac:dyDescent="0.2">
      <c r="R2772" s="17" t="s">
        <v>21</v>
      </c>
      <c r="S2772" s="18">
        <f>_xll.qlInterestRateIndexFixingDate(IborIndex&amp;Tenor,T2772,Trigger)</f>
        <v>58827</v>
      </c>
      <c r="T2772" s="18">
        <f>_xll.qlCalendarAdvance(Calendar,T2771,R2772,"f",,Trigger)</f>
        <v>58831</v>
      </c>
      <c r="U2772" s="18">
        <f>_xll.qlInterestRateIndexMaturity(IborIndex&amp;Tenor,T2772,Trigger)</f>
        <v>59012</v>
      </c>
      <c r="V2772" s="22" t="e">
        <f>_xll.qlIndexFixing($V$1,S2772,,Trigger)</f>
        <v>#NUM!</v>
      </c>
      <c r="W2772" s="22" t="e">
        <f>_xll.qlIndexFixing($W$1,S2772,,Trigger)</f>
        <v>#NUM!</v>
      </c>
      <c r="X2772" s="17" t="e">
        <f t="shared" si="43"/>
        <v>#NUM!</v>
      </c>
    </row>
    <row r="2773" spans="18:24" x14ac:dyDescent="0.2">
      <c r="R2773" s="17" t="s">
        <v>21</v>
      </c>
      <c r="S2773" s="18">
        <f>_xll.qlInterestRateIndexFixingDate(IborIndex&amp;Tenor,T2773,Trigger)</f>
        <v>58834</v>
      </c>
      <c r="T2773" s="18">
        <f>_xll.qlCalendarAdvance(Calendar,T2772,R2773,"f",,Trigger)</f>
        <v>58838</v>
      </c>
      <c r="U2773" s="18">
        <f>_xll.qlInterestRateIndexMaturity(IborIndex&amp;Tenor,T2773,Trigger)</f>
        <v>59019</v>
      </c>
      <c r="V2773" s="22" t="e">
        <f>_xll.qlIndexFixing($V$1,S2773,,Trigger)</f>
        <v>#NUM!</v>
      </c>
      <c r="W2773" s="22" t="e">
        <f>_xll.qlIndexFixing($W$1,S2773,,Trigger)</f>
        <v>#NUM!</v>
      </c>
      <c r="X2773" s="17" t="e">
        <f t="shared" si="43"/>
        <v>#NUM!</v>
      </c>
    </row>
    <row r="2774" spans="18:24" x14ac:dyDescent="0.2">
      <c r="R2774" s="17" t="s">
        <v>21</v>
      </c>
      <c r="S2774" s="18">
        <f>_xll.qlInterestRateIndexFixingDate(IborIndex&amp;Tenor,T2774,Trigger)</f>
        <v>58841</v>
      </c>
      <c r="T2774" s="18">
        <f>_xll.qlCalendarAdvance(Calendar,T2773,R2774,"f",,Trigger)</f>
        <v>58845</v>
      </c>
      <c r="U2774" s="18">
        <f>_xll.qlInterestRateIndexMaturity(IborIndex&amp;Tenor,T2774,Trigger)</f>
        <v>59026</v>
      </c>
      <c r="V2774" s="22" t="e">
        <f>_xll.qlIndexFixing($V$1,S2774,,Trigger)</f>
        <v>#NUM!</v>
      </c>
      <c r="W2774" s="22" t="e">
        <f>_xll.qlIndexFixing($W$1,S2774,,Trigger)</f>
        <v>#NUM!</v>
      </c>
      <c r="X2774" s="17" t="e">
        <f t="shared" si="43"/>
        <v>#NUM!</v>
      </c>
    </row>
    <row r="2775" spans="18:24" x14ac:dyDescent="0.2">
      <c r="R2775" s="17" t="s">
        <v>21</v>
      </c>
      <c r="S2775" s="18">
        <f>_xll.qlInterestRateIndexFixingDate(IborIndex&amp;Tenor,T2775,Trigger)</f>
        <v>58848</v>
      </c>
      <c r="T2775" s="18">
        <f>_xll.qlCalendarAdvance(Calendar,T2774,R2775,"f",,Trigger)</f>
        <v>58852</v>
      </c>
      <c r="U2775" s="18">
        <f>_xll.qlInterestRateIndexMaturity(IborIndex&amp;Tenor,T2775,Trigger)</f>
        <v>59033</v>
      </c>
      <c r="V2775" s="22" t="e">
        <f>_xll.qlIndexFixing($V$1,S2775,,Trigger)</f>
        <v>#NUM!</v>
      </c>
      <c r="W2775" s="22" t="e">
        <f>_xll.qlIndexFixing($W$1,S2775,,Trigger)</f>
        <v>#NUM!</v>
      </c>
      <c r="X2775" s="17" t="e">
        <f t="shared" si="43"/>
        <v>#NUM!</v>
      </c>
    </row>
    <row r="2776" spans="18:24" x14ac:dyDescent="0.2">
      <c r="R2776" s="17" t="s">
        <v>21</v>
      </c>
      <c r="S2776" s="18">
        <f>_xll.qlInterestRateIndexFixingDate(IborIndex&amp;Tenor,T2776,Trigger)</f>
        <v>58855</v>
      </c>
      <c r="T2776" s="18">
        <f>_xll.qlCalendarAdvance(Calendar,T2775,R2776,"f",,Trigger)</f>
        <v>58859</v>
      </c>
      <c r="U2776" s="18">
        <f>_xll.qlInterestRateIndexMaturity(IborIndex&amp;Tenor,T2776,Trigger)</f>
        <v>59040</v>
      </c>
      <c r="V2776" s="22" t="e">
        <f>_xll.qlIndexFixing($V$1,S2776,,Trigger)</f>
        <v>#NUM!</v>
      </c>
      <c r="W2776" s="22" t="e">
        <f>_xll.qlIndexFixing($W$1,S2776,,Trigger)</f>
        <v>#NUM!</v>
      </c>
      <c r="X2776" s="17" t="e">
        <f t="shared" si="43"/>
        <v>#NUM!</v>
      </c>
    </row>
    <row r="2777" spans="18:24" x14ac:dyDescent="0.2">
      <c r="R2777" s="17" t="s">
        <v>21</v>
      </c>
      <c r="S2777" s="18">
        <f>_xll.qlInterestRateIndexFixingDate(IborIndex&amp;Tenor,T2777,Trigger)</f>
        <v>58862</v>
      </c>
      <c r="T2777" s="18">
        <f>_xll.qlCalendarAdvance(Calendar,T2776,R2777,"f",,Trigger)</f>
        <v>58866</v>
      </c>
      <c r="U2777" s="18">
        <f>_xll.qlInterestRateIndexMaturity(IborIndex&amp;Tenor,T2777,Trigger)</f>
        <v>59050</v>
      </c>
      <c r="V2777" s="22" t="e">
        <f>_xll.qlIndexFixing($V$1,S2777,,Trigger)</f>
        <v>#NUM!</v>
      </c>
      <c r="W2777" s="22" t="e">
        <f>_xll.qlIndexFixing($W$1,S2777,,Trigger)</f>
        <v>#NUM!</v>
      </c>
      <c r="X2777" s="17" t="e">
        <f t="shared" si="43"/>
        <v>#NUM!</v>
      </c>
    </row>
    <row r="2778" spans="18:24" x14ac:dyDescent="0.2">
      <c r="R2778" s="17" t="s">
        <v>21</v>
      </c>
      <c r="S2778" s="18">
        <f>_xll.qlInterestRateIndexFixingDate(IborIndex&amp;Tenor,T2778,Trigger)</f>
        <v>58869</v>
      </c>
      <c r="T2778" s="18">
        <f>_xll.qlCalendarAdvance(Calendar,T2777,R2778,"f",,Trigger)</f>
        <v>58873</v>
      </c>
      <c r="U2778" s="18">
        <f>_xll.qlInterestRateIndexMaturity(IborIndex&amp;Tenor,T2778,Trigger)</f>
        <v>59057</v>
      </c>
      <c r="V2778" s="22" t="e">
        <f>_xll.qlIndexFixing($V$1,S2778,,Trigger)</f>
        <v>#NUM!</v>
      </c>
      <c r="W2778" s="22" t="e">
        <f>_xll.qlIndexFixing($W$1,S2778,,Trigger)</f>
        <v>#NUM!</v>
      </c>
      <c r="X2778" s="17" t="e">
        <f t="shared" si="43"/>
        <v>#NUM!</v>
      </c>
    </row>
    <row r="2779" spans="18:24" x14ac:dyDescent="0.2">
      <c r="R2779" s="17" t="s">
        <v>21</v>
      </c>
      <c r="S2779" s="18">
        <f>_xll.qlInterestRateIndexFixingDate(IborIndex&amp;Tenor,T2779,Trigger)</f>
        <v>58876</v>
      </c>
      <c r="T2779" s="18">
        <f>_xll.qlCalendarAdvance(Calendar,T2778,R2779,"f",,Trigger)</f>
        <v>58880</v>
      </c>
      <c r="U2779" s="18">
        <f>_xll.qlInterestRateIndexMaturity(IborIndex&amp;Tenor,T2779,Trigger)</f>
        <v>59064</v>
      </c>
      <c r="V2779" s="22" t="e">
        <f>_xll.qlIndexFixing($V$1,S2779,,Trigger)</f>
        <v>#NUM!</v>
      </c>
      <c r="W2779" s="22" t="e">
        <f>_xll.qlIndexFixing($W$1,S2779,,Trigger)</f>
        <v>#NUM!</v>
      </c>
      <c r="X2779" s="17" t="e">
        <f t="shared" si="43"/>
        <v>#NUM!</v>
      </c>
    </row>
    <row r="2780" spans="18:24" x14ac:dyDescent="0.2">
      <c r="R2780" s="17" t="s">
        <v>21</v>
      </c>
      <c r="S2780" s="18">
        <f>_xll.qlInterestRateIndexFixingDate(IborIndex&amp;Tenor,T2780,Trigger)</f>
        <v>58883</v>
      </c>
      <c r="T2780" s="18">
        <f>_xll.qlCalendarAdvance(Calendar,T2779,R2780,"f",,Trigger)</f>
        <v>58887</v>
      </c>
      <c r="U2780" s="18">
        <f>_xll.qlInterestRateIndexMaturity(IborIndex&amp;Tenor,T2780,Trigger)</f>
        <v>59071</v>
      </c>
      <c r="V2780" s="22" t="e">
        <f>_xll.qlIndexFixing($V$1,S2780,,Trigger)</f>
        <v>#NUM!</v>
      </c>
      <c r="W2780" s="22" t="e">
        <f>_xll.qlIndexFixing($W$1,S2780,,Trigger)</f>
        <v>#NUM!</v>
      </c>
      <c r="X2780" s="17" t="e">
        <f t="shared" ref="X2780:X2843" si="44">(V2780-W2780)*10000</f>
        <v>#NUM!</v>
      </c>
    </row>
    <row r="2781" spans="18:24" x14ac:dyDescent="0.2">
      <c r="R2781" s="17" t="s">
        <v>21</v>
      </c>
      <c r="S2781" s="18">
        <f>_xll.qlInterestRateIndexFixingDate(IborIndex&amp;Tenor,T2781,Trigger)</f>
        <v>58890</v>
      </c>
      <c r="T2781" s="18">
        <f>_xll.qlCalendarAdvance(Calendar,T2780,R2781,"f",,Trigger)</f>
        <v>58894</v>
      </c>
      <c r="U2781" s="18">
        <f>_xll.qlInterestRateIndexMaturity(IborIndex&amp;Tenor,T2781,Trigger)</f>
        <v>59078</v>
      </c>
      <c r="V2781" s="22" t="e">
        <f>_xll.qlIndexFixing($V$1,S2781,,Trigger)</f>
        <v>#NUM!</v>
      </c>
      <c r="W2781" s="22" t="e">
        <f>_xll.qlIndexFixing($W$1,S2781,,Trigger)</f>
        <v>#NUM!</v>
      </c>
      <c r="X2781" s="17" t="e">
        <f t="shared" si="44"/>
        <v>#NUM!</v>
      </c>
    </row>
    <row r="2782" spans="18:24" x14ac:dyDescent="0.2">
      <c r="R2782" s="17" t="s">
        <v>21</v>
      </c>
      <c r="S2782" s="18">
        <f>_xll.qlInterestRateIndexFixingDate(IborIndex&amp;Tenor,T2782,Trigger)</f>
        <v>58897</v>
      </c>
      <c r="T2782" s="18">
        <f>_xll.qlCalendarAdvance(Calendar,T2781,R2782,"f",,Trigger)</f>
        <v>58901</v>
      </c>
      <c r="U2782" s="18">
        <f>_xll.qlInterestRateIndexMaturity(IborIndex&amp;Tenor,T2782,Trigger)</f>
        <v>59084</v>
      </c>
      <c r="V2782" s="22" t="e">
        <f>_xll.qlIndexFixing($V$1,S2782,,Trigger)</f>
        <v>#NUM!</v>
      </c>
      <c r="W2782" s="22" t="e">
        <f>_xll.qlIndexFixing($W$1,S2782,,Trigger)</f>
        <v>#NUM!</v>
      </c>
      <c r="X2782" s="17" t="e">
        <f t="shared" si="44"/>
        <v>#NUM!</v>
      </c>
    </row>
    <row r="2783" spans="18:24" x14ac:dyDescent="0.2">
      <c r="R2783" s="17" t="s">
        <v>21</v>
      </c>
      <c r="S2783" s="18">
        <f>_xll.qlInterestRateIndexFixingDate(IborIndex&amp;Tenor,T2783,Trigger)</f>
        <v>58902</v>
      </c>
      <c r="T2783" s="18">
        <f>_xll.qlCalendarAdvance(Calendar,T2782,R2783,"f",,Trigger)</f>
        <v>58908</v>
      </c>
      <c r="U2783" s="18">
        <f>_xll.qlInterestRateIndexMaturity(IborIndex&amp;Tenor,T2783,Trigger)</f>
        <v>59091</v>
      </c>
      <c r="V2783" s="22" t="e">
        <f>_xll.qlIndexFixing($V$1,S2783,,Trigger)</f>
        <v>#NUM!</v>
      </c>
      <c r="W2783" s="22" t="e">
        <f>_xll.qlIndexFixing($W$1,S2783,,Trigger)</f>
        <v>#NUM!</v>
      </c>
      <c r="X2783" s="17" t="e">
        <f t="shared" si="44"/>
        <v>#NUM!</v>
      </c>
    </row>
    <row r="2784" spans="18:24" x14ac:dyDescent="0.2">
      <c r="R2784" s="17" t="s">
        <v>21</v>
      </c>
      <c r="S2784" s="18">
        <f>_xll.qlInterestRateIndexFixingDate(IborIndex&amp;Tenor,T2784,Trigger)</f>
        <v>58911</v>
      </c>
      <c r="T2784" s="18">
        <f>_xll.qlCalendarAdvance(Calendar,T2783,R2784,"f",,Trigger)</f>
        <v>58915</v>
      </c>
      <c r="U2784" s="18">
        <f>_xll.qlInterestRateIndexMaturity(IborIndex&amp;Tenor,T2784,Trigger)</f>
        <v>59098</v>
      </c>
      <c r="V2784" s="22" t="e">
        <f>_xll.qlIndexFixing($V$1,S2784,,Trigger)</f>
        <v>#NUM!</v>
      </c>
      <c r="W2784" s="22" t="e">
        <f>_xll.qlIndexFixing($W$1,S2784,,Trigger)</f>
        <v>#NUM!</v>
      </c>
      <c r="X2784" s="17" t="e">
        <f t="shared" si="44"/>
        <v>#NUM!</v>
      </c>
    </row>
    <row r="2785" spans="18:24" x14ac:dyDescent="0.2">
      <c r="R2785" s="17" t="s">
        <v>21</v>
      </c>
      <c r="S2785" s="18">
        <f>_xll.qlInterestRateIndexFixingDate(IborIndex&amp;Tenor,T2785,Trigger)</f>
        <v>58918</v>
      </c>
      <c r="T2785" s="18">
        <f>_xll.qlCalendarAdvance(Calendar,T2784,R2785,"f",,Trigger)</f>
        <v>58922</v>
      </c>
      <c r="U2785" s="18">
        <f>_xll.qlInterestRateIndexMaturity(IborIndex&amp;Tenor,T2785,Trigger)</f>
        <v>59105</v>
      </c>
      <c r="V2785" s="22" t="e">
        <f>_xll.qlIndexFixing($V$1,S2785,,Trigger)</f>
        <v>#NUM!</v>
      </c>
      <c r="W2785" s="22" t="e">
        <f>_xll.qlIndexFixing($W$1,S2785,,Trigger)</f>
        <v>#NUM!</v>
      </c>
      <c r="X2785" s="17" t="e">
        <f t="shared" si="44"/>
        <v>#NUM!</v>
      </c>
    </row>
    <row r="2786" spans="18:24" x14ac:dyDescent="0.2">
      <c r="R2786" s="17" t="s">
        <v>21</v>
      </c>
      <c r="S2786" s="18">
        <f>_xll.qlInterestRateIndexFixingDate(IborIndex&amp;Tenor,T2786,Trigger)</f>
        <v>58925</v>
      </c>
      <c r="T2786" s="18">
        <f>_xll.qlCalendarAdvance(Calendar,T2785,R2786,"f",,Trigger)</f>
        <v>58929</v>
      </c>
      <c r="U2786" s="18">
        <f>_xll.qlInterestRateIndexMaturity(IborIndex&amp;Tenor,T2786,Trigger)</f>
        <v>59113</v>
      </c>
      <c r="V2786" s="22" t="e">
        <f>_xll.qlIndexFixing($V$1,S2786,,Trigger)</f>
        <v>#NUM!</v>
      </c>
      <c r="W2786" s="22" t="e">
        <f>_xll.qlIndexFixing($W$1,S2786,,Trigger)</f>
        <v>#NUM!</v>
      </c>
      <c r="X2786" s="17" t="e">
        <f t="shared" si="44"/>
        <v>#NUM!</v>
      </c>
    </row>
    <row r="2787" spans="18:24" x14ac:dyDescent="0.2">
      <c r="R2787" s="17" t="s">
        <v>21</v>
      </c>
      <c r="S2787" s="18">
        <f>_xll.qlInterestRateIndexFixingDate(IborIndex&amp;Tenor,T2787,Trigger)</f>
        <v>58932</v>
      </c>
      <c r="T2787" s="18">
        <f>_xll.qlCalendarAdvance(Calendar,T2786,R2787,"f",,Trigger)</f>
        <v>58936</v>
      </c>
      <c r="U2787" s="18">
        <f>_xll.qlInterestRateIndexMaturity(IborIndex&amp;Tenor,T2787,Trigger)</f>
        <v>59120</v>
      </c>
      <c r="V2787" s="22" t="e">
        <f>_xll.qlIndexFixing($V$1,S2787,,Trigger)</f>
        <v>#NUM!</v>
      </c>
      <c r="W2787" s="22" t="e">
        <f>_xll.qlIndexFixing($W$1,S2787,,Trigger)</f>
        <v>#NUM!</v>
      </c>
      <c r="X2787" s="17" t="e">
        <f t="shared" si="44"/>
        <v>#NUM!</v>
      </c>
    </row>
    <row r="2788" spans="18:24" x14ac:dyDescent="0.2">
      <c r="R2788" s="17" t="s">
        <v>21</v>
      </c>
      <c r="S2788" s="18">
        <f>_xll.qlInterestRateIndexFixingDate(IborIndex&amp;Tenor,T2788,Trigger)</f>
        <v>58939</v>
      </c>
      <c r="T2788" s="18">
        <f>_xll.qlCalendarAdvance(Calendar,T2787,R2788,"f",,Trigger)</f>
        <v>58943</v>
      </c>
      <c r="U2788" s="18">
        <f>_xll.qlInterestRateIndexMaturity(IborIndex&amp;Tenor,T2788,Trigger)</f>
        <v>59127</v>
      </c>
      <c r="V2788" s="22" t="e">
        <f>_xll.qlIndexFixing($V$1,S2788,,Trigger)</f>
        <v>#NUM!</v>
      </c>
      <c r="W2788" s="22" t="e">
        <f>_xll.qlIndexFixing($W$1,S2788,,Trigger)</f>
        <v>#NUM!</v>
      </c>
      <c r="X2788" s="17" t="e">
        <f t="shared" si="44"/>
        <v>#NUM!</v>
      </c>
    </row>
    <row r="2789" spans="18:24" x14ac:dyDescent="0.2">
      <c r="R2789" s="17" t="s">
        <v>21</v>
      </c>
      <c r="S2789" s="18">
        <f>_xll.qlInterestRateIndexFixingDate(IborIndex&amp;Tenor,T2789,Trigger)</f>
        <v>58946</v>
      </c>
      <c r="T2789" s="18">
        <f>_xll.qlCalendarAdvance(Calendar,T2788,R2789,"f",,Trigger)</f>
        <v>58950</v>
      </c>
      <c r="U2789" s="18">
        <f>_xll.qlInterestRateIndexMaturity(IborIndex&amp;Tenor,T2789,Trigger)</f>
        <v>59134</v>
      </c>
      <c r="V2789" s="22" t="e">
        <f>_xll.qlIndexFixing($V$1,S2789,,Trigger)</f>
        <v>#NUM!</v>
      </c>
      <c r="W2789" s="22" t="e">
        <f>_xll.qlIndexFixing($W$1,S2789,,Trigger)</f>
        <v>#NUM!</v>
      </c>
      <c r="X2789" s="17" t="e">
        <f t="shared" si="44"/>
        <v>#NUM!</v>
      </c>
    </row>
    <row r="2790" spans="18:24" x14ac:dyDescent="0.2">
      <c r="R2790" s="17" t="s">
        <v>21</v>
      </c>
      <c r="S2790" s="18">
        <f>_xll.qlInterestRateIndexFixingDate(IborIndex&amp;Tenor,T2790,Trigger)</f>
        <v>58953</v>
      </c>
      <c r="T2790" s="18">
        <f>_xll.qlCalendarAdvance(Calendar,T2789,R2790,"f",,Trigger)</f>
        <v>58957</v>
      </c>
      <c r="U2790" s="18">
        <f>_xll.qlInterestRateIndexMaturity(IborIndex&amp;Tenor,T2790,Trigger)</f>
        <v>59140</v>
      </c>
      <c r="V2790" s="22" t="e">
        <f>_xll.qlIndexFixing($V$1,S2790,,Trigger)</f>
        <v>#NUM!</v>
      </c>
      <c r="W2790" s="22" t="e">
        <f>_xll.qlIndexFixing($W$1,S2790,,Trigger)</f>
        <v>#NUM!</v>
      </c>
      <c r="X2790" s="17" t="e">
        <f t="shared" si="44"/>
        <v>#NUM!</v>
      </c>
    </row>
    <row r="2791" spans="18:24" x14ac:dyDescent="0.2">
      <c r="R2791" s="17" t="s">
        <v>21</v>
      </c>
      <c r="S2791" s="18">
        <f>_xll.qlInterestRateIndexFixingDate(IborIndex&amp;Tenor,T2791,Trigger)</f>
        <v>58960</v>
      </c>
      <c r="T2791" s="18">
        <f>_xll.qlCalendarAdvance(Calendar,T2790,R2791,"f",,Trigger)</f>
        <v>58964</v>
      </c>
      <c r="U2791" s="18">
        <f>_xll.qlInterestRateIndexMaturity(IborIndex&amp;Tenor,T2791,Trigger)</f>
        <v>59147</v>
      </c>
      <c r="V2791" s="22" t="e">
        <f>_xll.qlIndexFixing($V$1,S2791,,Trigger)</f>
        <v>#NUM!</v>
      </c>
      <c r="W2791" s="22" t="e">
        <f>_xll.qlIndexFixing($W$1,S2791,,Trigger)</f>
        <v>#NUM!</v>
      </c>
      <c r="X2791" s="17" t="e">
        <f t="shared" si="44"/>
        <v>#NUM!</v>
      </c>
    </row>
    <row r="2792" spans="18:24" x14ac:dyDescent="0.2">
      <c r="R2792" s="17" t="s">
        <v>21</v>
      </c>
      <c r="S2792" s="18">
        <f>_xll.qlInterestRateIndexFixingDate(IborIndex&amp;Tenor,T2792,Trigger)</f>
        <v>58967</v>
      </c>
      <c r="T2792" s="18">
        <f>_xll.qlCalendarAdvance(Calendar,T2791,R2792,"f",,Trigger)</f>
        <v>58971</v>
      </c>
      <c r="U2792" s="18">
        <f>_xll.qlInterestRateIndexMaturity(IborIndex&amp;Tenor,T2792,Trigger)</f>
        <v>59154</v>
      </c>
      <c r="V2792" s="22" t="e">
        <f>_xll.qlIndexFixing($V$1,S2792,,Trigger)</f>
        <v>#NUM!</v>
      </c>
      <c r="W2792" s="22" t="e">
        <f>_xll.qlIndexFixing($W$1,S2792,,Trigger)</f>
        <v>#NUM!</v>
      </c>
      <c r="X2792" s="17" t="e">
        <f t="shared" si="44"/>
        <v>#NUM!</v>
      </c>
    </row>
    <row r="2793" spans="18:24" x14ac:dyDescent="0.2">
      <c r="R2793" s="17" t="s">
        <v>21</v>
      </c>
      <c r="S2793" s="18">
        <f>_xll.qlInterestRateIndexFixingDate(IborIndex&amp;Tenor,T2793,Trigger)</f>
        <v>58974</v>
      </c>
      <c r="T2793" s="18">
        <f>_xll.qlCalendarAdvance(Calendar,T2792,R2793,"f",,Trigger)</f>
        <v>58978</v>
      </c>
      <c r="U2793" s="18">
        <f>_xll.qlInterestRateIndexMaturity(IborIndex&amp;Tenor,T2793,Trigger)</f>
        <v>59161</v>
      </c>
      <c r="V2793" s="22" t="e">
        <f>_xll.qlIndexFixing($V$1,S2793,,Trigger)</f>
        <v>#NUM!</v>
      </c>
      <c r="W2793" s="22" t="e">
        <f>_xll.qlIndexFixing($W$1,S2793,,Trigger)</f>
        <v>#NUM!</v>
      </c>
      <c r="X2793" s="17" t="e">
        <f t="shared" si="44"/>
        <v>#NUM!</v>
      </c>
    </row>
    <row r="2794" spans="18:24" x14ac:dyDescent="0.2">
      <c r="R2794" s="17" t="s">
        <v>21</v>
      </c>
      <c r="S2794" s="18">
        <f>_xll.qlInterestRateIndexFixingDate(IborIndex&amp;Tenor,T2794,Trigger)</f>
        <v>58981</v>
      </c>
      <c r="T2794" s="18">
        <f>_xll.qlCalendarAdvance(Calendar,T2793,R2794,"f",,Trigger)</f>
        <v>58985</v>
      </c>
      <c r="U2794" s="18">
        <f>_xll.qlInterestRateIndexMaturity(IborIndex&amp;Tenor,T2794,Trigger)</f>
        <v>59168</v>
      </c>
      <c r="V2794" s="22" t="e">
        <f>_xll.qlIndexFixing($V$1,S2794,,Trigger)</f>
        <v>#NUM!</v>
      </c>
      <c r="W2794" s="22" t="e">
        <f>_xll.qlIndexFixing($W$1,S2794,,Trigger)</f>
        <v>#NUM!</v>
      </c>
      <c r="X2794" s="17" t="e">
        <f t="shared" si="44"/>
        <v>#NUM!</v>
      </c>
    </row>
    <row r="2795" spans="18:24" x14ac:dyDescent="0.2">
      <c r="R2795" s="17" t="s">
        <v>21</v>
      </c>
      <c r="S2795" s="18">
        <f>_xll.qlInterestRateIndexFixingDate(IborIndex&amp;Tenor,T2795,Trigger)</f>
        <v>58988</v>
      </c>
      <c r="T2795" s="18">
        <f>_xll.qlCalendarAdvance(Calendar,T2794,R2795,"f",,Trigger)</f>
        <v>58992</v>
      </c>
      <c r="U2795" s="18">
        <f>_xll.qlInterestRateIndexMaturity(IborIndex&amp;Tenor,T2795,Trigger)</f>
        <v>59176</v>
      </c>
      <c r="V2795" s="22" t="e">
        <f>_xll.qlIndexFixing($V$1,S2795,,Trigger)</f>
        <v>#NUM!</v>
      </c>
      <c r="W2795" s="22" t="e">
        <f>_xll.qlIndexFixing($W$1,S2795,,Trigger)</f>
        <v>#NUM!</v>
      </c>
      <c r="X2795" s="17" t="e">
        <f t="shared" si="44"/>
        <v>#NUM!</v>
      </c>
    </row>
    <row r="2796" spans="18:24" x14ac:dyDescent="0.2">
      <c r="R2796" s="17" t="s">
        <v>21</v>
      </c>
      <c r="S2796" s="18">
        <f>_xll.qlInterestRateIndexFixingDate(IborIndex&amp;Tenor,T2796,Trigger)</f>
        <v>58995</v>
      </c>
      <c r="T2796" s="18">
        <f>_xll.qlCalendarAdvance(Calendar,T2795,R2796,"f",,Trigger)</f>
        <v>58999</v>
      </c>
      <c r="U2796" s="18">
        <f>_xll.qlInterestRateIndexMaturity(IborIndex&amp;Tenor,T2796,Trigger)</f>
        <v>59183</v>
      </c>
      <c r="V2796" s="22" t="e">
        <f>_xll.qlIndexFixing($V$1,S2796,,Trigger)</f>
        <v>#NUM!</v>
      </c>
      <c r="W2796" s="22" t="e">
        <f>_xll.qlIndexFixing($W$1,S2796,,Trigger)</f>
        <v>#NUM!</v>
      </c>
      <c r="X2796" s="17" t="e">
        <f t="shared" si="44"/>
        <v>#NUM!</v>
      </c>
    </row>
    <row r="2797" spans="18:24" x14ac:dyDescent="0.2">
      <c r="R2797" s="17" t="s">
        <v>21</v>
      </c>
      <c r="S2797" s="18">
        <f>_xll.qlInterestRateIndexFixingDate(IborIndex&amp;Tenor,T2797,Trigger)</f>
        <v>59002</v>
      </c>
      <c r="T2797" s="18">
        <f>_xll.qlCalendarAdvance(Calendar,T2796,R2797,"f",,Trigger)</f>
        <v>59006</v>
      </c>
      <c r="U2797" s="18">
        <f>_xll.qlInterestRateIndexMaturity(IborIndex&amp;Tenor,T2797,Trigger)</f>
        <v>59190</v>
      </c>
      <c r="V2797" s="22" t="e">
        <f>_xll.qlIndexFixing($V$1,S2797,,Trigger)</f>
        <v>#NUM!</v>
      </c>
      <c r="W2797" s="22" t="e">
        <f>_xll.qlIndexFixing($W$1,S2797,,Trigger)</f>
        <v>#NUM!</v>
      </c>
      <c r="X2797" s="17" t="e">
        <f t="shared" si="44"/>
        <v>#NUM!</v>
      </c>
    </row>
    <row r="2798" spans="18:24" x14ac:dyDescent="0.2">
      <c r="R2798" s="17" t="s">
        <v>21</v>
      </c>
      <c r="S2798" s="18">
        <f>_xll.qlInterestRateIndexFixingDate(IborIndex&amp;Tenor,T2798,Trigger)</f>
        <v>59009</v>
      </c>
      <c r="T2798" s="18">
        <f>_xll.qlCalendarAdvance(Calendar,T2797,R2798,"f",,Trigger)</f>
        <v>59013</v>
      </c>
      <c r="U2798" s="18">
        <f>_xll.qlInterestRateIndexMaturity(IborIndex&amp;Tenor,T2798,Trigger)</f>
        <v>59197</v>
      </c>
      <c r="V2798" s="22" t="e">
        <f>_xll.qlIndexFixing($V$1,S2798,,Trigger)</f>
        <v>#NUM!</v>
      </c>
      <c r="W2798" s="22" t="e">
        <f>_xll.qlIndexFixing($W$1,S2798,,Trigger)</f>
        <v>#NUM!</v>
      </c>
      <c r="X2798" s="17" t="e">
        <f t="shared" si="44"/>
        <v>#NUM!</v>
      </c>
    </row>
    <row r="2799" spans="18:24" x14ac:dyDescent="0.2">
      <c r="R2799" s="17" t="s">
        <v>21</v>
      </c>
      <c r="S2799" s="18">
        <f>_xll.qlInterestRateIndexFixingDate(IborIndex&amp;Tenor,T2799,Trigger)</f>
        <v>59016</v>
      </c>
      <c r="T2799" s="18">
        <f>_xll.qlCalendarAdvance(Calendar,T2798,R2799,"f",,Trigger)</f>
        <v>59020</v>
      </c>
      <c r="U2799" s="18">
        <f>_xll.qlInterestRateIndexMaturity(IborIndex&amp;Tenor,T2799,Trigger)</f>
        <v>59204</v>
      </c>
      <c r="V2799" s="22" t="e">
        <f>_xll.qlIndexFixing($V$1,S2799,,Trigger)</f>
        <v>#NUM!</v>
      </c>
      <c r="W2799" s="22" t="e">
        <f>_xll.qlIndexFixing($W$1,S2799,,Trigger)</f>
        <v>#NUM!</v>
      </c>
      <c r="X2799" s="17" t="e">
        <f t="shared" si="44"/>
        <v>#NUM!</v>
      </c>
    </row>
    <row r="2800" spans="18:24" x14ac:dyDescent="0.2">
      <c r="R2800" s="17" t="s">
        <v>21</v>
      </c>
      <c r="S2800" s="18">
        <f>_xll.qlInterestRateIndexFixingDate(IborIndex&amp;Tenor,T2800,Trigger)</f>
        <v>59023</v>
      </c>
      <c r="T2800" s="18">
        <f>_xll.qlCalendarAdvance(Calendar,T2799,R2800,"f",,Trigger)</f>
        <v>59027</v>
      </c>
      <c r="U2800" s="18">
        <f>_xll.qlInterestRateIndexMaturity(IborIndex&amp;Tenor,T2800,Trigger)</f>
        <v>59211</v>
      </c>
      <c r="V2800" s="22" t="e">
        <f>_xll.qlIndexFixing($V$1,S2800,,Trigger)</f>
        <v>#NUM!</v>
      </c>
      <c r="W2800" s="22" t="e">
        <f>_xll.qlIndexFixing($W$1,S2800,,Trigger)</f>
        <v>#NUM!</v>
      </c>
      <c r="X2800" s="17" t="e">
        <f t="shared" si="44"/>
        <v>#NUM!</v>
      </c>
    </row>
    <row r="2801" spans="18:24" x14ac:dyDescent="0.2">
      <c r="R2801" s="17" t="s">
        <v>21</v>
      </c>
      <c r="S2801" s="18">
        <f>_xll.qlInterestRateIndexFixingDate(IborIndex&amp;Tenor,T2801,Trigger)</f>
        <v>59030</v>
      </c>
      <c r="T2801" s="18">
        <f>_xll.qlCalendarAdvance(Calendar,T2800,R2801,"f",,Trigger)</f>
        <v>59034</v>
      </c>
      <c r="U2801" s="18">
        <f>_xll.qlInterestRateIndexMaturity(IborIndex&amp;Tenor,T2801,Trigger)</f>
        <v>59218</v>
      </c>
      <c r="V2801" s="22" t="e">
        <f>_xll.qlIndexFixing($V$1,S2801,,Trigger)</f>
        <v>#NUM!</v>
      </c>
      <c r="W2801" s="22" t="e">
        <f>_xll.qlIndexFixing($W$1,S2801,,Trigger)</f>
        <v>#NUM!</v>
      </c>
      <c r="X2801" s="17" t="e">
        <f t="shared" si="44"/>
        <v>#NUM!</v>
      </c>
    </row>
    <row r="2802" spans="18:24" x14ac:dyDescent="0.2">
      <c r="R2802" s="17" t="s">
        <v>21</v>
      </c>
      <c r="S2802" s="18">
        <f>_xll.qlInterestRateIndexFixingDate(IborIndex&amp;Tenor,T2802,Trigger)</f>
        <v>59037</v>
      </c>
      <c r="T2802" s="18">
        <f>_xll.qlCalendarAdvance(Calendar,T2801,R2802,"f",,Trigger)</f>
        <v>59041</v>
      </c>
      <c r="U2802" s="18">
        <f>_xll.qlInterestRateIndexMaturity(IborIndex&amp;Tenor,T2802,Trigger)</f>
        <v>59225</v>
      </c>
      <c r="V2802" s="22" t="e">
        <f>_xll.qlIndexFixing($V$1,S2802,,Trigger)</f>
        <v>#NUM!</v>
      </c>
      <c r="W2802" s="22" t="e">
        <f>_xll.qlIndexFixing($W$1,S2802,,Trigger)</f>
        <v>#NUM!</v>
      </c>
      <c r="X2802" s="17" t="e">
        <f t="shared" si="44"/>
        <v>#NUM!</v>
      </c>
    </row>
    <row r="2803" spans="18:24" x14ac:dyDescent="0.2">
      <c r="R2803" s="17" t="s">
        <v>21</v>
      </c>
      <c r="S2803" s="18">
        <f>_xll.qlInterestRateIndexFixingDate(IborIndex&amp;Tenor,T2803,Trigger)</f>
        <v>59044</v>
      </c>
      <c r="T2803" s="18">
        <f>_xll.qlCalendarAdvance(Calendar,T2802,R2803,"f",,Trigger)</f>
        <v>59048</v>
      </c>
      <c r="U2803" s="18">
        <f>_xll.qlInterestRateIndexMaturity(IborIndex&amp;Tenor,T2803,Trigger)</f>
        <v>59230</v>
      </c>
      <c r="V2803" s="22" t="e">
        <f>_xll.qlIndexFixing($V$1,S2803,,Trigger)</f>
        <v>#NUM!</v>
      </c>
      <c r="W2803" s="22" t="e">
        <f>_xll.qlIndexFixing($W$1,S2803,,Trigger)</f>
        <v>#NUM!</v>
      </c>
      <c r="X2803" s="17" t="e">
        <f t="shared" si="44"/>
        <v>#NUM!</v>
      </c>
    </row>
    <row r="2804" spans="18:24" x14ac:dyDescent="0.2">
      <c r="R2804" s="17" t="s">
        <v>21</v>
      </c>
      <c r="S2804" s="18">
        <f>_xll.qlInterestRateIndexFixingDate(IborIndex&amp;Tenor,T2804,Trigger)</f>
        <v>59051</v>
      </c>
      <c r="T2804" s="18">
        <f>_xll.qlCalendarAdvance(Calendar,T2803,R2804,"f",,Trigger)</f>
        <v>59055</v>
      </c>
      <c r="U2804" s="18">
        <f>_xll.qlInterestRateIndexMaturity(IborIndex&amp;Tenor,T2804,Trigger)</f>
        <v>59236</v>
      </c>
      <c r="V2804" s="22" t="e">
        <f>_xll.qlIndexFixing($V$1,S2804,,Trigger)</f>
        <v>#NUM!</v>
      </c>
      <c r="W2804" s="22" t="e">
        <f>_xll.qlIndexFixing($W$1,S2804,,Trigger)</f>
        <v>#NUM!</v>
      </c>
      <c r="X2804" s="17" t="e">
        <f t="shared" si="44"/>
        <v>#NUM!</v>
      </c>
    </row>
    <row r="2805" spans="18:24" x14ac:dyDescent="0.2">
      <c r="R2805" s="17" t="s">
        <v>21</v>
      </c>
      <c r="S2805" s="18">
        <f>_xll.qlInterestRateIndexFixingDate(IborIndex&amp;Tenor,T2805,Trigger)</f>
        <v>59058</v>
      </c>
      <c r="T2805" s="18">
        <f>_xll.qlCalendarAdvance(Calendar,T2804,R2805,"f",,Trigger)</f>
        <v>59062</v>
      </c>
      <c r="U2805" s="18">
        <f>_xll.qlInterestRateIndexMaturity(IborIndex&amp;Tenor,T2805,Trigger)</f>
        <v>59243</v>
      </c>
      <c r="V2805" s="22" t="e">
        <f>_xll.qlIndexFixing($V$1,S2805,,Trigger)</f>
        <v>#NUM!</v>
      </c>
      <c r="W2805" s="22" t="e">
        <f>_xll.qlIndexFixing($W$1,S2805,,Trigger)</f>
        <v>#NUM!</v>
      </c>
      <c r="X2805" s="17" t="e">
        <f t="shared" si="44"/>
        <v>#NUM!</v>
      </c>
    </row>
    <row r="2806" spans="18:24" x14ac:dyDescent="0.2">
      <c r="R2806" s="17" t="s">
        <v>21</v>
      </c>
      <c r="S2806" s="18">
        <f>_xll.qlInterestRateIndexFixingDate(IborIndex&amp;Tenor,T2806,Trigger)</f>
        <v>59065</v>
      </c>
      <c r="T2806" s="18">
        <f>_xll.qlCalendarAdvance(Calendar,T2805,R2806,"f",,Trigger)</f>
        <v>59069</v>
      </c>
      <c r="U2806" s="18">
        <f>_xll.qlInterestRateIndexMaturity(IborIndex&amp;Tenor,T2806,Trigger)</f>
        <v>59250</v>
      </c>
      <c r="V2806" s="22" t="e">
        <f>_xll.qlIndexFixing($V$1,S2806,,Trigger)</f>
        <v>#NUM!</v>
      </c>
      <c r="W2806" s="22" t="e">
        <f>_xll.qlIndexFixing($W$1,S2806,,Trigger)</f>
        <v>#NUM!</v>
      </c>
      <c r="X2806" s="17" t="e">
        <f t="shared" si="44"/>
        <v>#NUM!</v>
      </c>
    </row>
    <row r="2807" spans="18:24" x14ac:dyDescent="0.2">
      <c r="R2807" s="17" t="s">
        <v>21</v>
      </c>
      <c r="S2807" s="18">
        <f>_xll.qlInterestRateIndexFixingDate(IborIndex&amp;Tenor,T2807,Trigger)</f>
        <v>59072</v>
      </c>
      <c r="T2807" s="18">
        <f>_xll.qlCalendarAdvance(Calendar,T2806,R2807,"f",,Trigger)</f>
        <v>59076</v>
      </c>
      <c r="U2807" s="18">
        <f>_xll.qlInterestRateIndexMaturity(IborIndex&amp;Tenor,T2807,Trigger)</f>
        <v>59258</v>
      </c>
      <c r="V2807" s="22" t="e">
        <f>_xll.qlIndexFixing($V$1,S2807,,Trigger)</f>
        <v>#NUM!</v>
      </c>
      <c r="W2807" s="22" t="e">
        <f>_xll.qlIndexFixing($W$1,S2807,,Trigger)</f>
        <v>#NUM!</v>
      </c>
      <c r="X2807" s="17" t="e">
        <f t="shared" si="44"/>
        <v>#NUM!</v>
      </c>
    </row>
    <row r="2808" spans="18:24" x14ac:dyDescent="0.2">
      <c r="R2808" s="17" t="s">
        <v>21</v>
      </c>
      <c r="S2808" s="18">
        <f>_xll.qlInterestRateIndexFixingDate(IborIndex&amp;Tenor,T2808,Trigger)</f>
        <v>59079</v>
      </c>
      <c r="T2808" s="18">
        <f>_xll.qlCalendarAdvance(Calendar,T2807,R2808,"f",,Trigger)</f>
        <v>59083</v>
      </c>
      <c r="U2808" s="18">
        <f>_xll.qlInterestRateIndexMaturity(IborIndex&amp;Tenor,T2808,Trigger)</f>
        <v>59265</v>
      </c>
      <c r="V2808" s="22" t="e">
        <f>_xll.qlIndexFixing($V$1,S2808,,Trigger)</f>
        <v>#NUM!</v>
      </c>
      <c r="W2808" s="22" t="e">
        <f>_xll.qlIndexFixing($W$1,S2808,,Trigger)</f>
        <v>#NUM!</v>
      </c>
      <c r="X2808" s="17" t="e">
        <f t="shared" si="44"/>
        <v>#NUM!</v>
      </c>
    </row>
    <row r="2809" spans="18:24" x14ac:dyDescent="0.2">
      <c r="R2809" s="17" t="s">
        <v>21</v>
      </c>
      <c r="S2809" s="18">
        <f>_xll.qlInterestRateIndexFixingDate(IborIndex&amp;Tenor,T2809,Trigger)</f>
        <v>59086</v>
      </c>
      <c r="T2809" s="18">
        <f>_xll.qlCalendarAdvance(Calendar,T2808,R2809,"f",,Trigger)</f>
        <v>59090</v>
      </c>
      <c r="U2809" s="18">
        <f>_xll.qlInterestRateIndexMaturity(IborIndex&amp;Tenor,T2809,Trigger)</f>
        <v>59272</v>
      </c>
      <c r="V2809" s="22" t="e">
        <f>_xll.qlIndexFixing($V$1,S2809,,Trigger)</f>
        <v>#NUM!</v>
      </c>
      <c r="W2809" s="22" t="e">
        <f>_xll.qlIndexFixing($W$1,S2809,,Trigger)</f>
        <v>#NUM!</v>
      </c>
      <c r="X2809" s="17" t="e">
        <f t="shared" si="44"/>
        <v>#NUM!</v>
      </c>
    </row>
    <row r="2810" spans="18:24" x14ac:dyDescent="0.2">
      <c r="R2810" s="17" t="s">
        <v>21</v>
      </c>
      <c r="S2810" s="18">
        <f>_xll.qlInterestRateIndexFixingDate(IborIndex&amp;Tenor,T2810,Trigger)</f>
        <v>59093</v>
      </c>
      <c r="T2810" s="18">
        <f>_xll.qlCalendarAdvance(Calendar,T2809,R2810,"f",,Trigger)</f>
        <v>59097</v>
      </c>
      <c r="U2810" s="18">
        <f>_xll.qlInterestRateIndexMaturity(IborIndex&amp;Tenor,T2810,Trigger)</f>
        <v>59279</v>
      </c>
      <c r="V2810" s="22" t="e">
        <f>_xll.qlIndexFixing($V$1,S2810,,Trigger)</f>
        <v>#NUM!</v>
      </c>
      <c r="W2810" s="22" t="e">
        <f>_xll.qlIndexFixing($W$1,S2810,,Trigger)</f>
        <v>#NUM!</v>
      </c>
      <c r="X2810" s="17" t="e">
        <f t="shared" si="44"/>
        <v>#NUM!</v>
      </c>
    </row>
    <row r="2811" spans="18:24" x14ac:dyDescent="0.2">
      <c r="R2811" s="17" t="s">
        <v>21</v>
      </c>
      <c r="S2811" s="18">
        <f>_xll.qlInterestRateIndexFixingDate(IborIndex&amp;Tenor,T2811,Trigger)</f>
        <v>59100</v>
      </c>
      <c r="T2811" s="18">
        <f>_xll.qlCalendarAdvance(Calendar,T2810,R2811,"f",,Trigger)</f>
        <v>59104</v>
      </c>
      <c r="U2811" s="18">
        <f>_xll.qlInterestRateIndexMaturity(IborIndex&amp;Tenor,T2811,Trigger)</f>
        <v>59286</v>
      </c>
      <c r="V2811" s="22" t="e">
        <f>_xll.qlIndexFixing($V$1,S2811,,Trigger)</f>
        <v>#NUM!</v>
      </c>
      <c r="W2811" s="22" t="e">
        <f>_xll.qlIndexFixing($W$1,S2811,,Trigger)</f>
        <v>#NUM!</v>
      </c>
      <c r="X2811" s="17" t="e">
        <f t="shared" si="44"/>
        <v>#NUM!</v>
      </c>
    </row>
    <row r="2812" spans="18:24" x14ac:dyDescent="0.2">
      <c r="R2812" s="17" t="s">
        <v>21</v>
      </c>
      <c r="S2812" s="18">
        <f>_xll.qlInterestRateIndexFixingDate(IborIndex&amp;Tenor,T2812,Trigger)</f>
        <v>59107</v>
      </c>
      <c r="T2812" s="18">
        <f>_xll.qlCalendarAdvance(Calendar,T2811,R2812,"f",,Trigger)</f>
        <v>59111</v>
      </c>
      <c r="U2812" s="18">
        <f>_xll.qlInterestRateIndexMaturity(IborIndex&amp;Tenor,T2812,Trigger)</f>
        <v>59293</v>
      </c>
      <c r="V2812" s="22" t="e">
        <f>_xll.qlIndexFixing($V$1,S2812,,Trigger)</f>
        <v>#NUM!</v>
      </c>
      <c r="W2812" s="22" t="e">
        <f>_xll.qlIndexFixing($W$1,S2812,,Trigger)</f>
        <v>#NUM!</v>
      </c>
      <c r="X2812" s="17" t="e">
        <f t="shared" si="44"/>
        <v>#NUM!</v>
      </c>
    </row>
    <row r="2813" spans="18:24" x14ac:dyDescent="0.2">
      <c r="R2813" s="17" t="s">
        <v>21</v>
      </c>
      <c r="S2813" s="18">
        <f>_xll.qlInterestRateIndexFixingDate(IborIndex&amp;Tenor,T2813,Trigger)</f>
        <v>59114</v>
      </c>
      <c r="T2813" s="18">
        <f>_xll.qlCalendarAdvance(Calendar,T2812,R2813,"f",,Trigger)</f>
        <v>59118</v>
      </c>
      <c r="U2813" s="18">
        <f>_xll.qlInterestRateIndexMaturity(IborIndex&amp;Tenor,T2813,Trigger)</f>
        <v>59299</v>
      </c>
      <c r="V2813" s="22" t="e">
        <f>_xll.qlIndexFixing($V$1,S2813,,Trigger)</f>
        <v>#NUM!</v>
      </c>
      <c r="W2813" s="22" t="e">
        <f>_xll.qlIndexFixing($W$1,S2813,,Trigger)</f>
        <v>#NUM!</v>
      </c>
      <c r="X2813" s="17" t="e">
        <f t="shared" si="44"/>
        <v>#NUM!</v>
      </c>
    </row>
    <row r="2814" spans="18:24" x14ac:dyDescent="0.2">
      <c r="R2814" s="17" t="s">
        <v>21</v>
      </c>
      <c r="S2814" s="18">
        <f>_xll.qlInterestRateIndexFixingDate(IborIndex&amp;Tenor,T2814,Trigger)</f>
        <v>59121</v>
      </c>
      <c r="T2814" s="18">
        <f>_xll.qlCalendarAdvance(Calendar,T2813,R2814,"f",,Trigger)</f>
        <v>59125</v>
      </c>
      <c r="U2814" s="18">
        <f>_xll.qlInterestRateIndexMaturity(IborIndex&amp;Tenor,T2814,Trigger)</f>
        <v>59306</v>
      </c>
      <c r="V2814" s="22" t="e">
        <f>_xll.qlIndexFixing($V$1,S2814,,Trigger)</f>
        <v>#NUM!</v>
      </c>
      <c r="W2814" s="22" t="e">
        <f>_xll.qlIndexFixing($W$1,S2814,,Trigger)</f>
        <v>#NUM!</v>
      </c>
      <c r="X2814" s="17" t="e">
        <f t="shared" si="44"/>
        <v>#NUM!</v>
      </c>
    </row>
    <row r="2815" spans="18:24" x14ac:dyDescent="0.2">
      <c r="R2815" s="17" t="s">
        <v>21</v>
      </c>
      <c r="S2815" s="18">
        <f>_xll.qlInterestRateIndexFixingDate(IborIndex&amp;Tenor,T2815,Trigger)</f>
        <v>59128</v>
      </c>
      <c r="T2815" s="18">
        <f>_xll.qlCalendarAdvance(Calendar,T2814,R2815,"f",,Trigger)</f>
        <v>59132</v>
      </c>
      <c r="U2815" s="18">
        <f>_xll.qlInterestRateIndexMaturity(IborIndex&amp;Tenor,T2815,Trigger)</f>
        <v>59313</v>
      </c>
      <c r="V2815" s="22" t="e">
        <f>_xll.qlIndexFixing($V$1,S2815,,Trigger)</f>
        <v>#NUM!</v>
      </c>
      <c r="W2815" s="22" t="e">
        <f>_xll.qlIndexFixing($W$1,S2815,,Trigger)</f>
        <v>#NUM!</v>
      </c>
      <c r="X2815" s="17" t="e">
        <f t="shared" si="44"/>
        <v>#NUM!</v>
      </c>
    </row>
    <row r="2816" spans="18:24" x14ac:dyDescent="0.2">
      <c r="R2816" s="17" t="s">
        <v>21</v>
      </c>
      <c r="S2816" s="18">
        <f>_xll.qlInterestRateIndexFixingDate(IborIndex&amp;Tenor,T2816,Trigger)</f>
        <v>59135</v>
      </c>
      <c r="T2816" s="18">
        <f>_xll.qlCalendarAdvance(Calendar,T2815,R2816,"f",,Trigger)</f>
        <v>59139</v>
      </c>
      <c r="U2816" s="18">
        <f>_xll.qlInterestRateIndexMaturity(IborIndex&amp;Tenor,T2816,Trigger)</f>
        <v>59320</v>
      </c>
      <c r="V2816" s="22" t="e">
        <f>_xll.qlIndexFixing($V$1,S2816,,Trigger)</f>
        <v>#NUM!</v>
      </c>
      <c r="W2816" s="22" t="e">
        <f>_xll.qlIndexFixing($W$1,S2816,,Trigger)</f>
        <v>#NUM!</v>
      </c>
      <c r="X2816" s="17" t="e">
        <f t="shared" si="44"/>
        <v>#NUM!</v>
      </c>
    </row>
    <row r="2817" spans="18:24" x14ac:dyDescent="0.2">
      <c r="R2817" s="17" t="s">
        <v>21</v>
      </c>
      <c r="S2817" s="18">
        <f>_xll.qlInterestRateIndexFixingDate(IborIndex&amp;Tenor,T2817,Trigger)</f>
        <v>59142</v>
      </c>
      <c r="T2817" s="18">
        <f>_xll.qlCalendarAdvance(Calendar,T2816,R2817,"f",,Trigger)</f>
        <v>59146</v>
      </c>
      <c r="U2817" s="18">
        <f>_xll.qlInterestRateIndexMaturity(IborIndex&amp;Tenor,T2817,Trigger)</f>
        <v>59328</v>
      </c>
      <c r="V2817" s="22" t="e">
        <f>_xll.qlIndexFixing($V$1,S2817,,Trigger)</f>
        <v>#NUM!</v>
      </c>
      <c r="W2817" s="22" t="e">
        <f>_xll.qlIndexFixing($W$1,S2817,,Trigger)</f>
        <v>#NUM!</v>
      </c>
      <c r="X2817" s="17" t="e">
        <f t="shared" si="44"/>
        <v>#NUM!</v>
      </c>
    </row>
    <row r="2818" spans="18:24" x14ac:dyDescent="0.2">
      <c r="R2818" s="17" t="s">
        <v>21</v>
      </c>
      <c r="S2818" s="18">
        <f>_xll.qlInterestRateIndexFixingDate(IborIndex&amp;Tenor,T2818,Trigger)</f>
        <v>59149</v>
      </c>
      <c r="T2818" s="18">
        <f>_xll.qlCalendarAdvance(Calendar,T2817,R2818,"f",,Trigger)</f>
        <v>59153</v>
      </c>
      <c r="U2818" s="18">
        <f>_xll.qlInterestRateIndexMaturity(IborIndex&amp;Tenor,T2818,Trigger)</f>
        <v>59335</v>
      </c>
      <c r="V2818" s="22" t="e">
        <f>_xll.qlIndexFixing($V$1,S2818,,Trigger)</f>
        <v>#NUM!</v>
      </c>
      <c r="W2818" s="22" t="e">
        <f>_xll.qlIndexFixing($W$1,S2818,,Trigger)</f>
        <v>#NUM!</v>
      </c>
      <c r="X2818" s="17" t="e">
        <f t="shared" si="44"/>
        <v>#NUM!</v>
      </c>
    </row>
    <row r="2819" spans="18:24" x14ac:dyDescent="0.2">
      <c r="R2819" s="17" t="s">
        <v>21</v>
      </c>
      <c r="S2819" s="18">
        <f>_xll.qlInterestRateIndexFixingDate(IborIndex&amp;Tenor,T2819,Trigger)</f>
        <v>59156</v>
      </c>
      <c r="T2819" s="18">
        <f>_xll.qlCalendarAdvance(Calendar,T2818,R2819,"f",,Trigger)</f>
        <v>59160</v>
      </c>
      <c r="U2819" s="18">
        <f>_xll.qlInterestRateIndexMaturity(IborIndex&amp;Tenor,T2819,Trigger)</f>
        <v>59342</v>
      </c>
      <c r="V2819" s="22" t="e">
        <f>_xll.qlIndexFixing($V$1,S2819,,Trigger)</f>
        <v>#NUM!</v>
      </c>
      <c r="W2819" s="22" t="e">
        <f>_xll.qlIndexFixing($W$1,S2819,,Trigger)</f>
        <v>#NUM!</v>
      </c>
      <c r="X2819" s="17" t="e">
        <f t="shared" si="44"/>
        <v>#NUM!</v>
      </c>
    </row>
    <row r="2820" spans="18:24" x14ac:dyDescent="0.2">
      <c r="R2820" s="17" t="s">
        <v>21</v>
      </c>
      <c r="S2820" s="18">
        <f>_xll.qlInterestRateIndexFixingDate(IborIndex&amp;Tenor,T2820,Trigger)</f>
        <v>59162</v>
      </c>
      <c r="T2820" s="18">
        <f>_xll.qlCalendarAdvance(Calendar,T2819,R2820,"f",,Trigger)</f>
        <v>59167</v>
      </c>
      <c r="U2820" s="18">
        <f>_xll.qlInterestRateIndexMaturity(IborIndex&amp;Tenor,T2820,Trigger)</f>
        <v>59349</v>
      </c>
      <c r="V2820" s="22" t="e">
        <f>_xll.qlIndexFixing($V$1,S2820,,Trigger)</f>
        <v>#NUM!</v>
      </c>
      <c r="W2820" s="22" t="e">
        <f>_xll.qlIndexFixing($W$1,S2820,,Trigger)</f>
        <v>#NUM!</v>
      </c>
      <c r="X2820" s="17" t="e">
        <f t="shared" si="44"/>
        <v>#NUM!</v>
      </c>
    </row>
    <row r="2821" spans="18:24" x14ac:dyDescent="0.2">
      <c r="R2821" s="17" t="s">
        <v>21</v>
      </c>
      <c r="S2821" s="18">
        <f>_xll.qlInterestRateIndexFixingDate(IborIndex&amp;Tenor,T2821,Trigger)</f>
        <v>59170</v>
      </c>
      <c r="T2821" s="18">
        <f>_xll.qlCalendarAdvance(Calendar,T2820,R2821,"f",,Trigger)</f>
        <v>59174</v>
      </c>
      <c r="U2821" s="18">
        <f>_xll.qlInterestRateIndexMaturity(IborIndex&amp;Tenor,T2821,Trigger)</f>
        <v>59355</v>
      </c>
      <c r="V2821" s="22" t="e">
        <f>_xll.qlIndexFixing($V$1,S2821,,Trigger)</f>
        <v>#NUM!</v>
      </c>
      <c r="W2821" s="22" t="e">
        <f>_xll.qlIndexFixing($W$1,S2821,,Trigger)</f>
        <v>#NUM!</v>
      </c>
      <c r="X2821" s="17" t="e">
        <f t="shared" si="44"/>
        <v>#NUM!</v>
      </c>
    </row>
    <row r="2822" spans="18:24" x14ac:dyDescent="0.2">
      <c r="R2822" s="17" t="s">
        <v>21</v>
      </c>
      <c r="S2822" s="18">
        <f>_xll.qlInterestRateIndexFixingDate(IborIndex&amp;Tenor,T2822,Trigger)</f>
        <v>59177</v>
      </c>
      <c r="T2822" s="18">
        <f>_xll.qlCalendarAdvance(Calendar,T2821,R2822,"f",,Trigger)</f>
        <v>59181</v>
      </c>
      <c r="U2822" s="18">
        <f>_xll.qlInterestRateIndexMaturity(IborIndex&amp;Tenor,T2822,Trigger)</f>
        <v>59362</v>
      </c>
      <c r="V2822" s="22" t="e">
        <f>_xll.qlIndexFixing($V$1,S2822,,Trigger)</f>
        <v>#NUM!</v>
      </c>
      <c r="W2822" s="22" t="e">
        <f>_xll.qlIndexFixing($W$1,S2822,,Trigger)</f>
        <v>#NUM!</v>
      </c>
      <c r="X2822" s="17" t="e">
        <f t="shared" si="44"/>
        <v>#NUM!</v>
      </c>
    </row>
    <row r="2823" spans="18:24" x14ac:dyDescent="0.2">
      <c r="R2823" s="17" t="s">
        <v>21</v>
      </c>
      <c r="S2823" s="18">
        <f>_xll.qlInterestRateIndexFixingDate(IborIndex&amp;Tenor,T2823,Trigger)</f>
        <v>59184</v>
      </c>
      <c r="T2823" s="18">
        <f>_xll.qlCalendarAdvance(Calendar,T2822,R2823,"f",,Trigger)</f>
        <v>59188</v>
      </c>
      <c r="U2823" s="18">
        <f>_xll.qlInterestRateIndexMaturity(IborIndex&amp;Tenor,T2823,Trigger)</f>
        <v>59369</v>
      </c>
      <c r="V2823" s="22" t="e">
        <f>_xll.qlIndexFixing($V$1,S2823,,Trigger)</f>
        <v>#NUM!</v>
      </c>
      <c r="W2823" s="22" t="e">
        <f>_xll.qlIndexFixing($W$1,S2823,,Trigger)</f>
        <v>#NUM!</v>
      </c>
      <c r="X2823" s="17" t="e">
        <f t="shared" si="44"/>
        <v>#NUM!</v>
      </c>
    </row>
    <row r="2824" spans="18:24" x14ac:dyDescent="0.2">
      <c r="R2824" s="17" t="s">
        <v>21</v>
      </c>
      <c r="S2824" s="18">
        <f>_xll.qlInterestRateIndexFixingDate(IborIndex&amp;Tenor,T2824,Trigger)</f>
        <v>59191</v>
      </c>
      <c r="T2824" s="18">
        <f>_xll.qlCalendarAdvance(Calendar,T2823,R2824,"f",,Trigger)</f>
        <v>59195</v>
      </c>
      <c r="U2824" s="18">
        <f>_xll.qlInterestRateIndexMaturity(IborIndex&amp;Tenor,T2824,Trigger)</f>
        <v>59376</v>
      </c>
      <c r="V2824" s="22" t="e">
        <f>_xll.qlIndexFixing($V$1,S2824,,Trigger)</f>
        <v>#NUM!</v>
      </c>
      <c r="W2824" s="22" t="e">
        <f>_xll.qlIndexFixing($W$1,S2824,,Trigger)</f>
        <v>#NUM!</v>
      </c>
      <c r="X2824" s="17" t="e">
        <f t="shared" si="44"/>
        <v>#NUM!</v>
      </c>
    </row>
    <row r="2825" spans="18:24" x14ac:dyDescent="0.2">
      <c r="R2825" s="17" t="s">
        <v>21</v>
      </c>
      <c r="S2825" s="18">
        <f>_xll.qlInterestRateIndexFixingDate(IborIndex&amp;Tenor,T2825,Trigger)</f>
        <v>59198</v>
      </c>
      <c r="T2825" s="18">
        <f>_xll.qlCalendarAdvance(Calendar,T2824,R2825,"f",,Trigger)</f>
        <v>59202</v>
      </c>
      <c r="U2825" s="18">
        <f>_xll.qlInterestRateIndexMaturity(IborIndex&amp;Tenor,T2825,Trigger)</f>
        <v>59383</v>
      </c>
      <c r="V2825" s="22" t="e">
        <f>_xll.qlIndexFixing($V$1,S2825,,Trigger)</f>
        <v>#NUM!</v>
      </c>
      <c r="W2825" s="22" t="e">
        <f>_xll.qlIndexFixing($W$1,S2825,,Trigger)</f>
        <v>#NUM!</v>
      </c>
      <c r="X2825" s="17" t="e">
        <f t="shared" si="44"/>
        <v>#NUM!</v>
      </c>
    </row>
    <row r="2826" spans="18:24" x14ac:dyDescent="0.2">
      <c r="R2826" s="17" t="s">
        <v>21</v>
      </c>
      <c r="S2826" s="18">
        <f>_xll.qlInterestRateIndexFixingDate(IborIndex&amp;Tenor,T2826,Trigger)</f>
        <v>59205</v>
      </c>
      <c r="T2826" s="18">
        <f>_xll.qlCalendarAdvance(Calendar,T2825,R2826,"f",,Trigger)</f>
        <v>59209</v>
      </c>
      <c r="U2826" s="18">
        <f>_xll.qlInterestRateIndexMaturity(IborIndex&amp;Tenor,T2826,Trigger)</f>
        <v>59390</v>
      </c>
      <c r="V2826" s="22" t="e">
        <f>_xll.qlIndexFixing($V$1,S2826,,Trigger)</f>
        <v>#NUM!</v>
      </c>
      <c r="W2826" s="22" t="e">
        <f>_xll.qlIndexFixing($W$1,S2826,,Trigger)</f>
        <v>#NUM!</v>
      </c>
      <c r="X2826" s="17" t="e">
        <f t="shared" si="44"/>
        <v>#NUM!</v>
      </c>
    </row>
    <row r="2827" spans="18:24" x14ac:dyDescent="0.2">
      <c r="R2827" s="17" t="s">
        <v>21</v>
      </c>
      <c r="S2827" s="18">
        <f>_xll.qlInterestRateIndexFixingDate(IborIndex&amp;Tenor,T2827,Trigger)</f>
        <v>59212</v>
      </c>
      <c r="T2827" s="18">
        <f>_xll.qlCalendarAdvance(Calendar,T2826,R2827,"f",,Trigger)</f>
        <v>59216</v>
      </c>
      <c r="U2827" s="18">
        <f>_xll.qlInterestRateIndexMaturity(IborIndex&amp;Tenor,T2827,Trigger)</f>
        <v>59397</v>
      </c>
      <c r="V2827" s="22" t="e">
        <f>_xll.qlIndexFixing($V$1,S2827,,Trigger)</f>
        <v>#NUM!</v>
      </c>
      <c r="W2827" s="22" t="e">
        <f>_xll.qlIndexFixing($W$1,S2827,,Trigger)</f>
        <v>#NUM!</v>
      </c>
      <c r="X2827" s="17" t="e">
        <f t="shared" si="44"/>
        <v>#NUM!</v>
      </c>
    </row>
    <row r="2828" spans="18:24" x14ac:dyDescent="0.2">
      <c r="R2828" s="17" t="s">
        <v>21</v>
      </c>
      <c r="S2828" s="18">
        <f>_xll.qlInterestRateIndexFixingDate(IborIndex&amp;Tenor,T2828,Trigger)</f>
        <v>59219</v>
      </c>
      <c r="T2828" s="18">
        <f>_xll.qlCalendarAdvance(Calendar,T2827,R2828,"f",,Trigger)</f>
        <v>59223</v>
      </c>
      <c r="U2828" s="18">
        <f>_xll.qlInterestRateIndexMaturity(IborIndex&amp;Tenor,T2828,Trigger)</f>
        <v>59404</v>
      </c>
      <c r="V2828" s="22" t="e">
        <f>_xll.qlIndexFixing($V$1,S2828,,Trigger)</f>
        <v>#NUM!</v>
      </c>
      <c r="W2828" s="22" t="e">
        <f>_xll.qlIndexFixing($W$1,S2828,,Trigger)</f>
        <v>#NUM!</v>
      </c>
      <c r="X2828" s="17" t="e">
        <f t="shared" si="44"/>
        <v>#NUM!</v>
      </c>
    </row>
    <row r="2829" spans="18:24" x14ac:dyDescent="0.2">
      <c r="R2829" s="17" t="s">
        <v>21</v>
      </c>
      <c r="S2829" s="18">
        <f>_xll.qlInterestRateIndexFixingDate(IborIndex&amp;Tenor,T2829,Trigger)</f>
        <v>59226</v>
      </c>
      <c r="T2829" s="18">
        <f>_xll.qlCalendarAdvance(Calendar,T2828,R2829,"f",,Trigger)</f>
        <v>59230</v>
      </c>
      <c r="U2829" s="18">
        <f>_xll.qlInterestRateIndexMaturity(IborIndex&amp;Tenor,T2829,Trigger)</f>
        <v>59414</v>
      </c>
      <c r="V2829" s="22" t="e">
        <f>_xll.qlIndexFixing($V$1,S2829,,Trigger)</f>
        <v>#NUM!</v>
      </c>
      <c r="W2829" s="22" t="e">
        <f>_xll.qlIndexFixing($W$1,S2829,,Trigger)</f>
        <v>#NUM!</v>
      </c>
      <c r="X2829" s="17" t="e">
        <f t="shared" si="44"/>
        <v>#NUM!</v>
      </c>
    </row>
    <row r="2830" spans="18:24" x14ac:dyDescent="0.2">
      <c r="R2830" s="17" t="s">
        <v>21</v>
      </c>
      <c r="S2830" s="18">
        <f>_xll.qlInterestRateIndexFixingDate(IborIndex&amp;Tenor,T2830,Trigger)</f>
        <v>59233</v>
      </c>
      <c r="T2830" s="18">
        <f>_xll.qlCalendarAdvance(Calendar,T2829,R2830,"f",,Trigger)</f>
        <v>59237</v>
      </c>
      <c r="U2830" s="18">
        <f>_xll.qlInterestRateIndexMaturity(IborIndex&amp;Tenor,T2830,Trigger)</f>
        <v>59421</v>
      </c>
      <c r="V2830" s="22" t="e">
        <f>_xll.qlIndexFixing($V$1,S2830,,Trigger)</f>
        <v>#NUM!</v>
      </c>
      <c r="W2830" s="22" t="e">
        <f>_xll.qlIndexFixing($W$1,S2830,,Trigger)</f>
        <v>#NUM!</v>
      </c>
      <c r="X2830" s="17" t="e">
        <f t="shared" si="44"/>
        <v>#NUM!</v>
      </c>
    </row>
    <row r="2831" spans="18:24" x14ac:dyDescent="0.2">
      <c r="R2831" s="17" t="s">
        <v>21</v>
      </c>
      <c r="S2831" s="18">
        <f>_xll.qlInterestRateIndexFixingDate(IborIndex&amp;Tenor,T2831,Trigger)</f>
        <v>59240</v>
      </c>
      <c r="T2831" s="18">
        <f>_xll.qlCalendarAdvance(Calendar,T2830,R2831,"f",,Trigger)</f>
        <v>59244</v>
      </c>
      <c r="U2831" s="18">
        <f>_xll.qlInterestRateIndexMaturity(IborIndex&amp;Tenor,T2831,Trigger)</f>
        <v>59428</v>
      </c>
      <c r="V2831" s="22" t="e">
        <f>_xll.qlIndexFixing($V$1,S2831,,Trigger)</f>
        <v>#NUM!</v>
      </c>
      <c r="W2831" s="22" t="e">
        <f>_xll.qlIndexFixing($W$1,S2831,,Trigger)</f>
        <v>#NUM!</v>
      </c>
      <c r="X2831" s="17" t="e">
        <f t="shared" si="44"/>
        <v>#NUM!</v>
      </c>
    </row>
    <row r="2832" spans="18:24" x14ac:dyDescent="0.2">
      <c r="R2832" s="17" t="s">
        <v>21</v>
      </c>
      <c r="S2832" s="18">
        <f>_xll.qlInterestRateIndexFixingDate(IborIndex&amp;Tenor,T2832,Trigger)</f>
        <v>59247</v>
      </c>
      <c r="T2832" s="18">
        <f>_xll.qlCalendarAdvance(Calendar,T2831,R2832,"f",,Trigger)</f>
        <v>59251</v>
      </c>
      <c r="U2832" s="18">
        <f>_xll.qlInterestRateIndexMaturity(IborIndex&amp;Tenor,T2832,Trigger)</f>
        <v>59435</v>
      </c>
      <c r="V2832" s="22" t="e">
        <f>_xll.qlIndexFixing($V$1,S2832,,Trigger)</f>
        <v>#NUM!</v>
      </c>
      <c r="W2832" s="22" t="e">
        <f>_xll.qlIndexFixing($W$1,S2832,,Trigger)</f>
        <v>#NUM!</v>
      </c>
      <c r="X2832" s="17" t="e">
        <f t="shared" si="44"/>
        <v>#NUM!</v>
      </c>
    </row>
    <row r="2833" spans="18:24" x14ac:dyDescent="0.2">
      <c r="R2833" s="17" t="s">
        <v>21</v>
      </c>
      <c r="S2833" s="18">
        <f>_xll.qlInterestRateIndexFixingDate(IborIndex&amp;Tenor,T2833,Trigger)</f>
        <v>59252</v>
      </c>
      <c r="T2833" s="18">
        <f>_xll.qlCalendarAdvance(Calendar,T2832,R2833,"f",,Trigger)</f>
        <v>59258</v>
      </c>
      <c r="U2833" s="18">
        <f>_xll.qlInterestRateIndexMaturity(IborIndex&amp;Tenor,T2833,Trigger)</f>
        <v>59442</v>
      </c>
      <c r="V2833" s="22" t="e">
        <f>_xll.qlIndexFixing($V$1,S2833,,Trigger)</f>
        <v>#NUM!</v>
      </c>
      <c r="W2833" s="22" t="e">
        <f>_xll.qlIndexFixing($W$1,S2833,,Trigger)</f>
        <v>#NUM!</v>
      </c>
      <c r="X2833" s="17" t="e">
        <f t="shared" si="44"/>
        <v>#NUM!</v>
      </c>
    </row>
    <row r="2834" spans="18:24" x14ac:dyDescent="0.2">
      <c r="R2834" s="17" t="s">
        <v>21</v>
      </c>
      <c r="S2834" s="18">
        <f>_xll.qlInterestRateIndexFixingDate(IborIndex&amp;Tenor,T2834,Trigger)</f>
        <v>59261</v>
      </c>
      <c r="T2834" s="18">
        <f>_xll.qlCalendarAdvance(Calendar,T2833,R2834,"f",,Trigger)</f>
        <v>59265</v>
      </c>
      <c r="U2834" s="18">
        <f>_xll.qlInterestRateIndexMaturity(IborIndex&amp;Tenor,T2834,Trigger)</f>
        <v>59448</v>
      </c>
      <c r="V2834" s="22" t="e">
        <f>_xll.qlIndexFixing($V$1,S2834,,Trigger)</f>
        <v>#NUM!</v>
      </c>
      <c r="W2834" s="22" t="e">
        <f>_xll.qlIndexFixing($W$1,S2834,,Trigger)</f>
        <v>#NUM!</v>
      </c>
      <c r="X2834" s="17" t="e">
        <f t="shared" si="44"/>
        <v>#NUM!</v>
      </c>
    </row>
    <row r="2835" spans="18:24" x14ac:dyDescent="0.2">
      <c r="R2835" s="17" t="s">
        <v>21</v>
      </c>
      <c r="S2835" s="18">
        <f>_xll.qlInterestRateIndexFixingDate(IborIndex&amp;Tenor,T2835,Trigger)</f>
        <v>59268</v>
      </c>
      <c r="T2835" s="18">
        <f>_xll.qlCalendarAdvance(Calendar,T2834,R2835,"f",,Trigger)</f>
        <v>59272</v>
      </c>
      <c r="U2835" s="18">
        <f>_xll.qlInterestRateIndexMaturity(IborIndex&amp;Tenor,T2835,Trigger)</f>
        <v>59455</v>
      </c>
      <c r="V2835" s="22" t="e">
        <f>_xll.qlIndexFixing($V$1,S2835,,Trigger)</f>
        <v>#NUM!</v>
      </c>
      <c r="W2835" s="22" t="e">
        <f>_xll.qlIndexFixing($W$1,S2835,,Trigger)</f>
        <v>#NUM!</v>
      </c>
      <c r="X2835" s="17" t="e">
        <f t="shared" si="44"/>
        <v>#NUM!</v>
      </c>
    </row>
    <row r="2836" spans="18:24" x14ac:dyDescent="0.2">
      <c r="R2836" s="17" t="s">
        <v>21</v>
      </c>
      <c r="S2836" s="18">
        <f>_xll.qlInterestRateIndexFixingDate(IborIndex&amp;Tenor,T2836,Trigger)</f>
        <v>59275</v>
      </c>
      <c r="T2836" s="18">
        <f>_xll.qlCalendarAdvance(Calendar,T2835,R2836,"f",,Trigger)</f>
        <v>59279</v>
      </c>
      <c r="U2836" s="18">
        <f>_xll.qlInterestRateIndexMaturity(IborIndex&amp;Tenor,T2836,Trigger)</f>
        <v>59462</v>
      </c>
      <c r="V2836" s="22" t="e">
        <f>_xll.qlIndexFixing($V$1,S2836,,Trigger)</f>
        <v>#NUM!</v>
      </c>
      <c r="W2836" s="22" t="e">
        <f>_xll.qlIndexFixing($W$1,S2836,,Trigger)</f>
        <v>#NUM!</v>
      </c>
      <c r="X2836" s="17" t="e">
        <f t="shared" si="44"/>
        <v>#NUM!</v>
      </c>
    </row>
    <row r="2837" spans="18:24" x14ac:dyDescent="0.2">
      <c r="R2837" s="17" t="s">
        <v>21</v>
      </c>
      <c r="S2837" s="18">
        <f>_xll.qlInterestRateIndexFixingDate(IborIndex&amp;Tenor,T2837,Trigger)</f>
        <v>59282</v>
      </c>
      <c r="T2837" s="18">
        <f>_xll.qlCalendarAdvance(Calendar,T2836,R2837,"f",,Trigger)</f>
        <v>59286</v>
      </c>
      <c r="U2837" s="18">
        <f>_xll.qlInterestRateIndexMaturity(IborIndex&amp;Tenor,T2837,Trigger)</f>
        <v>59469</v>
      </c>
      <c r="V2837" s="22" t="e">
        <f>_xll.qlIndexFixing($V$1,S2837,,Trigger)</f>
        <v>#NUM!</v>
      </c>
      <c r="W2837" s="22" t="e">
        <f>_xll.qlIndexFixing($W$1,S2837,,Trigger)</f>
        <v>#NUM!</v>
      </c>
      <c r="X2837" s="17" t="e">
        <f t="shared" si="44"/>
        <v>#NUM!</v>
      </c>
    </row>
    <row r="2838" spans="18:24" x14ac:dyDescent="0.2">
      <c r="R2838" s="17" t="s">
        <v>21</v>
      </c>
      <c r="S2838" s="18">
        <f>_xll.qlInterestRateIndexFixingDate(IborIndex&amp;Tenor,T2838,Trigger)</f>
        <v>59288</v>
      </c>
      <c r="T2838" s="18">
        <f>_xll.qlCalendarAdvance(Calendar,T2837,R2838,"f",,Trigger)</f>
        <v>59293</v>
      </c>
      <c r="U2838" s="18">
        <f>_xll.qlInterestRateIndexMaturity(IborIndex&amp;Tenor,T2838,Trigger)</f>
        <v>59477</v>
      </c>
      <c r="V2838" s="22" t="e">
        <f>_xll.qlIndexFixing($V$1,S2838,,Trigger)</f>
        <v>#NUM!</v>
      </c>
      <c r="W2838" s="22" t="e">
        <f>_xll.qlIndexFixing($W$1,S2838,,Trigger)</f>
        <v>#NUM!</v>
      </c>
      <c r="X2838" s="17" t="e">
        <f t="shared" si="44"/>
        <v>#NUM!</v>
      </c>
    </row>
    <row r="2839" spans="18:24" x14ac:dyDescent="0.2">
      <c r="R2839" s="17" t="s">
        <v>21</v>
      </c>
      <c r="S2839" s="18">
        <f>_xll.qlInterestRateIndexFixingDate(IborIndex&amp;Tenor,T2839,Trigger)</f>
        <v>59296</v>
      </c>
      <c r="T2839" s="18">
        <f>_xll.qlCalendarAdvance(Calendar,T2838,R2839,"f",,Trigger)</f>
        <v>59300</v>
      </c>
      <c r="U2839" s="18">
        <f>_xll.qlInterestRateIndexMaturity(IborIndex&amp;Tenor,T2839,Trigger)</f>
        <v>59484</v>
      </c>
      <c r="V2839" s="22" t="e">
        <f>_xll.qlIndexFixing($V$1,S2839,,Trigger)</f>
        <v>#NUM!</v>
      </c>
      <c r="W2839" s="22" t="e">
        <f>_xll.qlIndexFixing($W$1,S2839,,Trigger)</f>
        <v>#NUM!</v>
      </c>
      <c r="X2839" s="17" t="e">
        <f t="shared" si="44"/>
        <v>#NUM!</v>
      </c>
    </row>
    <row r="2840" spans="18:24" x14ac:dyDescent="0.2">
      <c r="R2840" s="17" t="s">
        <v>21</v>
      </c>
      <c r="S2840" s="18">
        <f>_xll.qlInterestRateIndexFixingDate(IborIndex&amp;Tenor,T2840,Trigger)</f>
        <v>59303</v>
      </c>
      <c r="T2840" s="18">
        <f>_xll.qlCalendarAdvance(Calendar,T2839,R2840,"f",,Trigger)</f>
        <v>59307</v>
      </c>
      <c r="U2840" s="18">
        <f>_xll.qlInterestRateIndexMaturity(IborIndex&amp;Tenor,T2840,Trigger)</f>
        <v>59491</v>
      </c>
      <c r="V2840" s="22" t="e">
        <f>_xll.qlIndexFixing($V$1,S2840,,Trigger)</f>
        <v>#NUM!</v>
      </c>
      <c r="W2840" s="22" t="e">
        <f>_xll.qlIndexFixing($W$1,S2840,,Trigger)</f>
        <v>#NUM!</v>
      </c>
      <c r="X2840" s="17" t="e">
        <f t="shared" si="44"/>
        <v>#NUM!</v>
      </c>
    </row>
    <row r="2841" spans="18:24" x14ac:dyDescent="0.2">
      <c r="R2841" s="17" t="s">
        <v>21</v>
      </c>
      <c r="S2841" s="18">
        <f>_xll.qlInterestRateIndexFixingDate(IborIndex&amp;Tenor,T2841,Trigger)</f>
        <v>59310</v>
      </c>
      <c r="T2841" s="18">
        <f>_xll.qlCalendarAdvance(Calendar,T2840,R2841,"f",,Trigger)</f>
        <v>59314</v>
      </c>
      <c r="U2841" s="18">
        <f>_xll.qlInterestRateIndexMaturity(IborIndex&amp;Tenor,T2841,Trigger)</f>
        <v>59498</v>
      </c>
      <c r="V2841" s="22" t="e">
        <f>_xll.qlIndexFixing($V$1,S2841,,Trigger)</f>
        <v>#NUM!</v>
      </c>
      <c r="W2841" s="22" t="e">
        <f>_xll.qlIndexFixing($W$1,S2841,,Trigger)</f>
        <v>#NUM!</v>
      </c>
      <c r="X2841" s="17" t="e">
        <f t="shared" si="44"/>
        <v>#NUM!</v>
      </c>
    </row>
    <row r="2842" spans="18:24" x14ac:dyDescent="0.2">
      <c r="R2842" s="17" t="s">
        <v>21</v>
      </c>
      <c r="S2842" s="18">
        <f>_xll.qlInterestRateIndexFixingDate(IborIndex&amp;Tenor,T2842,Trigger)</f>
        <v>59317</v>
      </c>
      <c r="T2842" s="18">
        <f>_xll.qlCalendarAdvance(Calendar,T2841,R2842,"f",,Trigger)</f>
        <v>59321</v>
      </c>
      <c r="U2842" s="18">
        <f>_xll.qlInterestRateIndexMaturity(IborIndex&amp;Tenor,T2842,Trigger)</f>
        <v>59505</v>
      </c>
      <c r="V2842" s="22" t="e">
        <f>_xll.qlIndexFixing($V$1,S2842,,Trigger)</f>
        <v>#NUM!</v>
      </c>
      <c r="W2842" s="22" t="e">
        <f>_xll.qlIndexFixing($W$1,S2842,,Trigger)</f>
        <v>#NUM!</v>
      </c>
      <c r="X2842" s="17" t="e">
        <f t="shared" si="44"/>
        <v>#NUM!</v>
      </c>
    </row>
    <row r="2843" spans="18:24" x14ac:dyDescent="0.2">
      <c r="R2843" s="17" t="s">
        <v>21</v>
      </c>
      <c r="S2843" s="18">
        <f>_xll.qlInterestRateIndexFixingDate(IborIndex&amp;Tenor,T2843,Trigger)</f>
        <v>59324</v>
      </c>
      <c r="T2843" s="18">
        <f>_xll.qlCalendarAdvance(Calendar,T2842,R2843,"f",,Trigger)</f>
        <v>59328</v>
      </c>
      <c r="U2843" s="18">
        <f>_xll.qlInterestRateIndexMaturity(IborIndex&amp;Tenor,T2843,Trigger)</f>
        <v>59511</v>
      </c>
      <c r="V2843" s="22" t="e">
        <f>_xll.qlIndexFixing($V$1,S2843,,Trigger)</f>
        <v>#NUM!</v>
      </c>
      <c r="W2843" s="22" t="e">
        <f>_xll.qlIndexFixing($W$1,S2843,,Trigger)</f>
        <v>#NUM!</v>
      </c>
      <c r="X2843" s="17" t="e">
        <f t="shared" si="44"/>
        <v>#NUM!</v>
      </c>
    </row>
    <row r="2844" spans="18:24" x14ac:dyDescent="0.2">
      <c r="R2844" s="17" t="s">
        <v>21</v>
      </c>
      <c r="S2844" s="18">
        <f>_xll.qlInterestRateIndexFixingDate(IborIndex&amp;Tenor,T2844,Trigger)</f>
        <v>59331</v>
      </c>
      <c r="T2844" s="18">
        <f>_xll.qlCalendarAdvance(Calendar,T2843,R2844,"f",,Trigger)</f>
        <v>59335</v>
      </c>
      <c r="U2844" s="18">
        <f>_xll.qlInterestRateIndexMaturity(IborIndex&amp;Tenor,T2844,Trigger)</f>
        <v>59518</v>
      </c>
      <c r="V2844" s="22" t="e">
        <f>_xll.qlIndexFixing($V$1,S2844,,Trigger)</f>
        <v>#NUM!</v>
      </c>
      <c r="W2844" s="22" t="e">
        <f>_xll.qlIndexFixing($W$1,S2844,,Trigger)</f>
        <v>#NUM!</v>
      </c>
      <c r="X2844" s="17" t="e">
        <f t="shared" ref="X2844:X2907" si="45">(V2844-W2844)*10000</f>
        <v>#NUM!</v>
      </c>
    </row>
    <row r="2845" spans="18:24" x14ac:dyDescent="0.2">
      <c r="R2845" s="17" t="s">
        <v>21</v>
      </c>
      <c r="S2845" s="18">
        <f>_xll.qlInterestRateIndexFixingDate(IborIndex&amp;Tenor,T2845,Trigger)</f>
        <v>59338</v>
      </c>
      <c r="T2845" s="18">
        <f>_xll.qlCalendarAdvance(Calendar,T2844,R2845,"f",,Trigger)</f>
        <v>59342</v>
      </c>
      <c r="U2845" s="18">
        <f>_xll.qlInterestRateIndexMaturity(IborIndex&amp;Tenor,T2845,Trigger)</f>
        <v>59525</v>
      </c>
      <c r="V2845" s="22" t="e">
        <f>_xll.qlIndexFixing($V$1,S2845,,Trigger)</f>
        <v>#NUM!</v>
      </c>
      <c r="W2845" s="22" t="e">
        <f>_xll.qlIndexFixing($W$1,S2845,,Trigger)</f>
        <v>#NUM!</v>
      </c>
      <c r="X2845" s="17" t="e">
        <f t="shared" si="45"/>
        <v>#NUM!</v>
      </c>
    </row>
    <row r="2846" spans="18:24" x14ac:dyDescent="0.2">
      <c r="R2846" s="17" t="s">
        <v>21</v>
      </c>
      <c r="S2846" s="18">
        <f>_xll.qlInterestRateIndexFixingDate(IborIndex&amp;Tenor,T2846,Trigger)</f>
        <v>59345</v>
      </c>
      <c r="T2846" s="18">
        <f>_xll.qlCalendarAdvance(Calendar,T2845,R2846,"f",,Trigger)</f>
        <v>59349</v>
      </c>
      <c r="U2846" s="18">
        <f>_xll.qlInterestRateIndexMaturity(IborIndex&amp;Tenor,T2846,Trigger)</f>
        <v>59532</v>
      </c>
      <c r="V2846" s="22" t="e">
        <f>_xll.qlIndexFixing($V$1,S2846,,Trigger)</f>
        <v>#NUM!</v>
      </c>
      <c r="W2846" s="22" t="e">
        <f>_xll.qlIndexFixing($W$1,S2846,,Trigger)</f>
        <v>#NUM!</v>
      </c>
      <c r="X2846" s="17" t="e">
        <f t="shared" si="45"/>
        <v>#NUM!</v>
      </c>
    </row>
    <row r="2847" spans="18:24" x14ac:dyDescent="0.2">
      <c r="R2847" s="17" t="s">
        <v>21</v>
      </c>
      <c r="S2847" s="18">
        <f>_xll.qlInterestRateIndexFixingDate(IborIndex&amp;Tenor,T2847,Trigger)</f>
        <v>59352</v>
      </c>
      <c r="T2847" s="18">
        <f>_xll.qlCalendarAdvance(Calendar,T2846,R2847,"f",,Trigger)</f>
        <v>59356</v>
      </c>
      <c r="U2847" s="18">
        <f>_xll.qlInterestRateIndexMaturity(IborIndex&amp;Tenor,T2847,Trigger)</f>
        <v>59540</v>
      </c>
      <c r="V2847" s="22" t="e">
        <f>_xll.qlIndexFixing($V$1,S2847,,Trigger)</f>
        <v>#NUM!</v>
      </c>
      <c r="W2847" s="22" t="e">
        <f>_xll.qlIndexFixing($W$1,S2847,,Trigger)</f>
        <v>#NUM!</v>
      </c>
      <c r="X2847" s="17" t="e">
        <f t="shared" si="45"/>
        <v>#NUM!</v>
      </c>
    </row>
    <row r="2848" spans="18:24" x14ac:dyDescent="0.2">
      <c r="R2848" s="17" t="s">
        <v>21</v>
      </c>
      <c r="S2848" s="18">
        <f>_xll.qlInterestRateIndexFixingDate(IborIndex&amp;Tenor,T2848,Trigger)</f>
        <v>59359</v>
      </c>
      <c r="T2848" s="18">
        <f>_xll.qlCalendarAdvance(Calendar,T2847,R2848,"f",,Trigger)</f>
        <v>59363</v>
      </c>
      <c r="U2848" s="18">
        <f>_xll.qlInterestRateIndexMaturity(IborIndex&amp;Tenor,T2848,Trigger)</f>
        <v>59547</v>
      </c>
      <c r="V2848" s="22" t="e">
        <f>_xll.qlIndexFixing($V$1,S2848,,Trigger)</f>
        <v>#NUM!</v>
      </c>
      <c r="W2848" s="22" t="e">
        <f>_xll.qlIndexFixing($W$1,S2848,,Trigger)</f>
        <v>#NUM!</v>
      </c>
      <c r="X2848" s="17" t="e">
        <f t="shared" si="45"/>
        <v>#NUM!</v>
      </c>
    </row>
    <row r="2849" spans="18:24" x14ac:dyDescent="0.2">
      <c r="R2849" s="17" t="s">
        <v>21</v>
      </c>
      <c r="S2849" s="18">
        <f>_xll.qlInterestRateIndexFixingDate(IborIndex&amp;Tenor,T2849,Trigger)</f>
        <v>59366</v>
      </c>
      <c r="T2849" s="18">
        <f>_xll.qlCalendarAdvance(Calendar,T2848,R2849,"f",,Trigger)</f>
        <v>59370</v>
      </c>
      <c r="U2849" s="18">
        <f>_xll.qlInterestRateIndexMaturity(IborIndex&amp;Tenor,T2849,Trigger)</f>
        <v>59554</v>
      </c>
      <c r="V2849" s="22" t="e">
        <f>_xll.qlIndexFixing($V$1,S2849,,Trigger)</f>
        <v>#NUM!</v>
      </c>
      <c r="W2849" s="22" t="e">
        <f>_xll.qlIndexFixing($W$1,S2849,,Trigger)</f>
        <v>#NUM!</v>
      </c>
      <c r="X2849" s="17" t="e">
        <f t="shared" si="45"/>
        <v>#NUM!</v>
      </c>
    </row>
    <row r="2850" spans="18:24" x14ac:dyDescent="0.2">
      <c r="R2850" s="17" t="s">
        <v>21</v>
      </c>
      <c r="S2850" s="18">
        <f>_xll.qlInterestRateIndexFixingDate(IborIndex&amp;Tenor,T2850,Trigger)</f>
        <v>59373</v>
      </c>
      <c r="T2850" s="18">
        <f>_xll.qlCalendarAdvance(Calendar,T2849,R2850,"f",,Trigger)</f>
        <v>59377</v>
      </c>
      <c r="U2850" s="18">
        <f>_xll.qlInterestRateIndexMaturity(IborIndex&amp;Tenor,T2850,Trigger)</f>
        <v>59561</v>
      </c>
      <c r="V2850" s="22" t="e">
        <f>_xll.qlIndexFixing($V$1,S2850,,Trigger)</f>
        <v>#NUM!</v>
      </c>
      <c r="W2850" s="22" t="e">
        <f>_xll.qlIndexFixing($W$1,S2850,,Trigger)</f>
        <v>#NUM!</v>
      </c>
      <c r="X2850" s="17" t="e">
        <f t="shared" si="45"/>
        <v>#NUM!</v>
      </c>
    </row>
    <row r="2851" spans="18:24" x14ac:dyDescent="0.2">
      <c r="R2851" s="17" t="s">
        <v>21</v>
      </c>
      <c r="S2851" s="18">
        <f>_xll.qlInterestRateIndexFixingDate(IborIndex&amp;Tenor,T2851,Trigger)</f>
        <v>59380</v>
      </c>
      <c r="T2851" s="18">
        <f>_xll.qlCalendarAdvance(Calendar,T2850,R2851,"f",,Trigger)</f>
        <v>59384</v>
      </c>
      <c r="U2851" s="18">
        <f>_xll.qlInterestRateIndexMaturity(IborIndex&amp;Tenor,T2851,Trigger)</f>
        <v>59568</v>
      </c>
      <c r="V2851" s="22" t="e">
        <f>_xll.qlIndexFixing($V$1,S2851,,Trigger)</f>
        <v>#NUM!</v>
      </c>
      <c r="W2851" s="22" t="e">
        <f>_xll.qlIndexFixing($W$1,S2851,,Trigger)</f>
        <v>#NUM!</v>
      </c>
      <c r="X2851" s="17" t="e">
        <f t="shared" si="45"/>
        <v>#NUM!</v>
      </c>
    </row>
    <row r="2852" spans="18:24" x14ac:dyDescent="0.2">
      <c r="R2852" s="17" t="s">
        <v>21</v>
      </c>
      <c r="S2852" s="18">
        <f>_xll.qlInterestRateIndexFixingDate(IborIndex&amp;Tenor,T2852,Trigger)</f>
        <v>59387</v>
      </c>
      <c r="T2852" s="18">
        <f>_xll.qlCalendarAdvance(Calendar,T2851,R2852,"f",,Trigger)</f>
        <v>59391</v>
      </c>
      <c r="U2852" s="18">
        <f>_xll.qlInterestRateIndexMaturity(IborIndex&amp;Tenor,T2852,Trigger)</f>
        <v>59575</v>
      </c>
      <c r="V2852" s="22" t="e">
        <f>_xll.qlIndexFixing($V$1,S2852,,Trigger)</f>
        <v>#NUM!</v>
      </c>
      <c r="W2852" s="22" t="e">
        <f>_xll.qlIndexFixing($W$1,S2852,,Trigger)</f>
        <v>#NUM!</v>
      </c>
      <c r="X2852" s="17" t="e">
        <f t="shared" si="45"/>
        <v>#NUM!</v>
      </c>
    </row>
    <row r="2853" spans="18:24" x14ac:dyDescent="0.2">
      <c r="R2853" s="17" t="s">
        <v>21</v>
      </c>
      <c r="S2853" s="18">
        <f>_xll.qlInterestRateIndexFixingDate(IborIndex&amp;Tenor,T2853,Trigger)</f>
        <v>59394</v>
      </c>
      <c r="T2853" s="18">
        <f>_xll.qlCalendarAdvance(Calendar,T2852,R2853,"f",,Trigger)</f>
        <v>59398</v>
      </c>
      <c r="U2853" s="18">
        <f>_xll.qlInterestRateIndexMaturity(IborIndex&amp;Tenor,T2853,Trigger)</f>
        <v>59582</v>
      </c>
      <c r="V2853" s="22" t="e">
        <f>_xll.qlIndexFixing($V$1,S2853,,Trigger)</f>
        <v>#NUM!</v>
      </c>
      <c r="W2853" s="22" t="e">
        <f>_xll.qlIndexFixing($W$1,S2853,,Trigger)</f>
        <v>#NUM!</v>
      </c>
      <c r="X2853" s="17" t="e">
        <f t="shared" si="45"/>
        <v>#NUM!</v>
      </c>
    </row>
    <row r="2854" spans="18:24" x14ac:dyDescent="0.2">
      <c r="R2854" s="17" t="s">
        <v>21</v>
      </c>
      <c r="S2854" s="18">
        <f>_xll.qlInterestRateIndexFixingDate(IborIndex&amp;Tenor,T2854,Trigger)</f>
        <v>59401</v>
      </c>
      <c r="T2854" s="18">
        <f>_xll.qlCalendarAdvance(Calendar,T2853,R2854,"f",,Trigger)</f>
        <v>59405</v>
      </c>
      <c r="U2854" s="18">
        <f>_xll.qlInterestRateIndexMaturity(IborIndex&amp;Tenor,T2854,Trigger)</f>
        <v>59589</v>
      </c>
      <c r="V2854" s="22" t="e">
        <f>_xll.qlIndexFixing($V$1,S2854,,Trigger)</f>
        <v>#NUM!</v>
      </c>
      <c r="W2854" s="22" t="e">
        <f>_xll.qlIndexFixing($W$1,S2854,,Trigger)</f>
        <v>#NUM!</v>
      </c>
      <c r="X2854" s="17" t="e">
        <f t="shared" si="45"/>
        <v>#NUM!</v>
      </c>
    </row>
    <row r="2855" spans="18:24" x14ac:dyDescent="0.2">
      <c r="R2855" s="17" t="s">
        <v>21</v>
      </c>
      <c r="S2855" s="18">
        <f>_xll.qlInterestRateIndexFixingDate(IborIndex&amp;Tenor,T2855,Trigger)</f>
        <v>59408</v>
      </c>
      <c r="T2855" s="18">
        <f>_xll.qlCalendarAdvance(Calendar,T2854,R2855,"f",,Trigger)</f>
        <v>59412</v>
      </c>
      <c r="U2855" s="18">
        <f>_xll.qlInterestRateIndexMaturity(IborIndex&amp;Tenor,T2855,Trigger)</f>
        <v>59595</v>
      </c>
      <c r="V2855" s="22" t="e">
        <f>_xll.qlIndexFixing($V$1,S2855,,Trigger)</f>
        <v>#NUM!</v>
      </c>
      <c r="W2855" s="22" t="e">
        <f>_xll.qlIndexFixing($W$1,S2855,,Trigger)</f>
        <v>#NUM!</v>
      </c>
      <c r="X2855" s="17" t="e">
        <f t="shared" si="45"/>
        <v>#NUM!</v>
      </c>
    </row>
    <row r="2856" spans="18:24" x14ac:dyDescent="0.2">
      <c r="R2856" s="17" t="s">
        <v>21</v>
      </c>
      <c r="S2856" s="18">
        <f>_xll.qlInterestRateIndexFixingDate(IborIndex&amp;Tenor,T2856,Trigger)</f>
        <v>59415</v>
      </c>
      <c r="T2856" s="18">
        <f>_xll.qlCalendarAdvance(Calendar,T2855,R2856,"f",,Trigger)</f>
        <v>59419</v>
      </c>
      <c r="U2856" s="18">
        <f>_xll.qlInterestRateIndexMaturity(IborIndex&amp;Tenor,T2856,Trigger)</f>
        <v>59600</v>
      </c>
      <c r="V2856" s="22" t="e">
        <f>_xll.qlIndexFixing($V$1,S2856,,Trigger)</f>
        <v>#NUM!</v>
      </c>
      <c r="W2856" s="22" t="e">
        <f>_xll.qlIndexFixing($W$1,S2856,,Trigger)</f>
        <v>#NUM!</v>
      </c>
      <c r="X2856" s="17" t="e">
        <f t="shared" si="45"/>
        <v>#NUM!</v>
      </c>
    </row>
    <row r="2857" spans="18:24" x14ac:dyDescent="0.2">
      <c r="R2857" s="17" t="s">
        <v>21</v>
      </c>
      <c r="S2857" s="18">
        <f>_xll.qlInterestRateIndexFixingDate(IborIndex&amp;Tenor,T2857,Trigger)</f>
        <v>59422</v>
      </c>
      <c r="T2857" s="18">
        <f>_xll.qlCalendarAdvance(Calendar,T2856,R2857,"f",,Trigger)</f>
        <v>59426</v>
      </c>
      <c r="U2857" s="18">
        <f>_xll.qlInterestRateIndexMaturity(IborIndex&amp;Tenor,T2857,Trigger)</f>
        <v>59607</v>
      </c>
      <c r="V2857" s="22" t="e">
        <f>_xll.qlIndexFixing($V$1,S2857,,Trigger)</f>
        <v>#NUM!</v>
      </c>
      <c r="W2857" s="22" t="e">
        <f>_xll.qlIndexFixing($W$1,S2857,,Trigger)</f>
        <v>#NUM!</v>
      </c>
      <c r="X2857" s="17" t="e">
        <f t="shared" si="45"/>
        <v>#NUM!</v>
      </c>
    </row>
    <row r="2858" spans="18:24" x14ac:dyDescent="0.2">
      <c r="R2858" s="17" t="s">
        <v>21</v>
      </c>
      <c r="S2858" s="18">
        <f>_xll.qlInterestRateIndexFixingDate(IborIndex&amp;Tenor,T2858,Trigger)</f>
        <v>59429</v>
      </c>
      <c r="T2858" s="18">
        <f>_xll.qlCalendarAdvance(Calendar,T2857,R2858,"f",,Trigger)</f>
        <v>59433</v>
      </c>
      <c r="U2858" s="18">
        <f>_xll.qlInterestRateIndexMaturity(IborIndex&amp;Tenor,T2858,Trigger)</f>
        <v>59614</v>
      </c>
      <c r="V2858" s="22" t="e">
        <f>_xll.qlIndexFixing($V$1,S2858,,Trigger)</f>
        <v>#NUM!</v>
      </c>
      <c r="W2858" s="22" t="e">
        <f>_xll.qlIndexFixing($W$1,S2858,,Trigger)</f>
        <v>#NUM!</v>
      </c>
      <c r="X2858" s="17" t="e">
        <f t="shared" si="45"/>
        <v>#NUM!</v>
      </c>
    </row>
    <row r="2859" spans="18:24" x14ac:dyDescent="0.2">
      <c r="R2859" s="17" t="s">
        <v>21</v>
      </c>
      <c r="S2859" s="18">
        <f>_xll.qlInterestRateIndexFixingDate(IborIndex&amp;Tenor,T2859,Trigger)</f>
        <v>59436</v>
      </c>
      <c r="T2859" s="18">
        <f>_xll.qlCalendarAdvance(Calendar,T2858,R2859,"f",,Trigger)</f>
        <v>59440</v>
      </c>
      <c r="U2859" s="18">
        <f>_xll.qlInterestRateIndexMaturity(IborIndex&amp;Tenor,T2859,Trigger)</f>
        <v>59621</v>
      </c>
      <c r="V2859" s="22" t="e">
        <f>_xll.qlIndexFixing($V$1,S2859,,Trigger)</f>
        <v>#NUM!</v>
      </c>
      <c r="W2859" s="22" t="e">
        <f>_xll.qlIndexFixing($W$1,S2859,,Trigger)</f>
        <v>#NUM!</v>
      </c>
      <c r="X2859" s="17" t="e">
        <f t="shared" si="45"/>
        <v>#NUM!</v>
      </c>
    </row>
    <row r="2860" spans="18:24" x14ac:dyDescent="0.2">
      <c r="R2860" s="17" t="s">
        <v>21</v>
      </c>
      <c r="S2860" s="18">
        <f>_xll.qlInterestRateIndexFixingDate(IborIndex&amp;Tenor,T2860,Trigger)</f>
        <v>59443</v>
      </c>
      <c r="T2860" s="18">
        <f>_xll.qlCalendarAdvance(Calendar,T2859,R2860,"f",,Trigger)</f>
        <v>59447</v>
      </c>
      <c r="U2860" s="18">
        <f>_xll.qlInterestRateIndexMaturity(IborIndex&amp;Tenor,T2860,Trigger)</f>
        <v>59629</v>
      </c>
      <c r="V2860" s="22" t="e">
        <f>_xll.qlIndexFixing($V$1,S2860,,Trigger)</f>
        <v>#NUM!</v>
      </c>
      <c r="W2860" s="22" t="e">
        <f>_xll.qlIndexFixing($W$1,S2860,,Trigger)</f>
        <v>#NUM!</v>
      </c>
      <c r="X2860" s="17" t="e">
        <f t="shared" si="45"/>
        <v>#NUM!</v>
      </c>
    </row>
    <row r="2861" spans="18:24" x14ac:dyDescent="0.2">
      <c r="R2861" s="17" t="s">
        <v>21</v>
      </c>
      <c r="S2861" s="18">
        <f>_xll.qlInterestRateIndexFixingDate(IborIndex&amp;Tenor,T2861,Trigger)</f>
        <v>59450</v>
      </c>
      <c r="T2861" s="18">
        <f>_xll.qlCalendarAdvance(Calendar,T2860,R2861,"f",,Trigger)</f>
        <v>59454</v>
      </c>
      <c r="U2861" s="18">
        <f>_xll.qlInterestRateIndexMaturity(IborIndex&amp;Tenor,T2861,Trigger)</f>
        <v>59636</v>
      </c>
      <c r="V2861" s="22" t="e">
        <f>_xll.qlIndexFixing($V$1,S2861,,Trigger)</f>
        <v>#NUM!</v>
      </c>
      <c r="W2861" s="22" t="e">
        <f>_xll.qlIndexFixing($W$1,S2861,,Trigger)</f>
        <v>#NUM!</v>
      </c>
      <c r="X2861" s="17" t="e">
        <f t="shared" si="45"/>
        <v>#NUM!</v>
      </c>
    </row>
    <row r="2862" spans="18:24" x14ac:dyDescent="0.2">
      <c r="R2862" s="17" t="s">
        <v>21</v>
      </c>
      <c r="S2862" s="18">
        <f>_xll.qlInterestRateIndexFixingDate(IborIndex&amp;Tenor,T2862,Trigger)</f>
        <v>59457</v>
      </c>
      <c r="T2862" s="18">
        <f>_xll.qlCalendarAdvance(Calendar,T2861,R2862,"f",,Trigger)</f>
        <v>59461</v>
      </c>
      <c r="U2862" s="18">
        <f>_xll.qlInterestRateIndexMaturity(IborIndex&amp;Tenor,T2862,Trigger)</f>
        <v>59643</v>
      </c>
      <c r="V2862" s="22" t="e">
        <f>_xll.qlIndexFixing($V$1,S2862,,Trigger)</f>
        <v>#NUM!</v>
      </c>
      <c r="W2862" s="22" t="e">
        <f>_xll.qlIndexFixing($W$1,S2862,,Trigger)</f>
        <v>#NUM!</v>
      </c>
      <c r="X2862" s="17" t="e">
        <f t="shared" si="45"/>
        <v>#NUM!</v>
      </c>
    </row>
    <row r="2863" spans="18:24" x14ac:dyDescent="0.2">
      <c r="R2863" s="17" t="s">
        <v>21</v>
      </c>
      <c r="S2863" s="18">
        <f>_xll.qlInterestRateIndexFixingDate(IborIndex&amp;Tenor,T2863,Trigger)</f>
        <v>59464</v>
      </c>
      <c r="T2863" s="18">
        <f>_xll.qlCalendarAdvance(Calendar,T2862,R2863,"f",,Trigger)</f>
        <v>59468</v>
      </c>
      <c r="U2863" s="18">
        <f>_xll.qlInterestRateIndexMaturity(IborIndex&amp;Tenor,T2863,Trigger)</f>
        <v>59650</v>
      </c>
      <c r="V2863" s="22" t="e">
        <f>_xll.qlIndexFixing($V$1,S2863,,Trigger)</f>
        <v>#NUM!</v>
      </c>
      <c r="W2863" s="22" t="e">
        <f>_xll.qlIndexFixing($W$1,S2863,,Trigger)</f>
        <v>#NUM!</v>
      </c>
      <c r="X2863" s="17" t="e">
        <f t="shared" si="45"/>
        <v>#NUM!</v>
      </c>
    </row>
    <row r="2864" spans="18:24" x14ac:dyDescent="0.2">
      <c r="R2864" s="17" t="s">
        <v>21</v>
      </c>
      <c r="S2864" s="18">
        <f>_xll.qlInterestRateIndexFixingDate(IborIndex&amp;Tenor,T2864,Trigger)</f>
        <v>59471</v>
      </c>
      <c r="T2864" s="18">
        <f>_xll.qlCalendarAdvance(Calendar,T2863,R2864,"f",,Trigger)</f>
        <v>59475</v>
      </c>
      <c r="U2864" s="18">
        <f>_xll.qlInterestRateIndexMaturity(IborIndex&amp;Tenor,T2864,Trigger)</f>
        <v>59656</v>
      </c>
      <c r="V2864" s="22" t="e">
        <f>_xll.qlIndexFixing($V$1,S2864,,Trigger)</f>
        <v>#NUM!</v>
      </c>
      <c r="W2864" s="22" t="e">
        <f>_xll.qlIndexFixing($W$1,S2864,,Trigger)</f>
        <v>#NUM!</v>
      </c>
      <c r="X2864" s="17" t="e">
        <f t="shared" si="45"/>
        <v>#NUM!</v>
      </c>
    </row>
    <row r="2865" spans="18:24" x14ac:dyDescent="0.2">
      <c r="R2865" s="17" t="s">
        <v>21</v>
      </c>
      <c r="S2865" s="18">
        <f>_xll.qlInterestRateIndexFixingDate(IborIndex&amp;Tenor,T2865,Trigger)</f>
        <v>59478</v>
      </c>
      <c r="T2865" s="18">
        <f>_xll.qlCalendarAdvance(Calendar,T2864,R2865,"f",,Trigger)</f>
        <v>59482</v>
      </c>
      <c r="U2865" s="18">
        <f>_xll.qlInterestRateIndexMaturity(IborIndex&amp;Tenor,T2865,Trigger)</f>
        <v>59663</v>
      </c>
      <c r="V2865" s="22" t="e">
        <f>_xll.qlIndexFixing($V$1,S2865,,Trigger)</f>
        <v>#NUM!</v>
      </c>
      <c r="W2865" s="22" t="e">
        <f>_xll.qlIndexFixing($W$1,S2865,,Trigger)</f>
        <v>#NUM!</v>
      </c>
      <c r="X2865" s="17" t="e">
        <f t="shared" si="45"/>
        <v>#NUM!</v>
      </c>
    </row>
    <row r="2866" spans="18:24" x14ac:dyDescent="0.2">
      <c r="R2866" s="17" t="s">
        <v>21</v>
      </c>
      <c r="S2866" s="18">
        <f>_xll.qlInterestRateIndexFixingDate(IborIndex&amp;Tenor,T2866,Trigger)</f>
        <v>59485</v>
      </c>
      <c r="T2866" s="18">
        <f>_xll.qlCalendarAdvance(Calendar,T2865,R2866,"f",,Trigger)</f>
        <v>59489</v>
      </c>
      <c r="U2866" s="18">
        <f>_xll.qlInterestRateIndexMaturity(IborIndex&amp;Tenor,T2866,Trigger)</f>
        <v>59670</v>
      </c>
      <c r="V2866" s="22" t="e">
        <f>_xll.qlIndexFixing($V$1,S2866,,Trigger)</f>
        <v>#NUM!</v>
      </c>
      <c r="W2866" s="22" t="e">
        <f>_xll.qlIndexFixing($W$1,S2866,,Trigger)</f>
        <v>#NUM!</v>
      </c>
      <c r="X2866" s="17" t="e">
        <f t="shared" si="45"/>
        <v>#NUM!</v>
      </c>
    </row>
    <row r="2867" spans="18:24" x14ac:dyDescent="0.2">
      <c r="R2867" s="17" t="s">
        <v>21</v>
      </c>
      <c r="S2867" s="18">
        <f>_xll.qlInterestRateIndexFixingDate(IborIndex&amp;Tenor,T2867,Trigger)</f>
        <v>59492</v>
      </c>
      <c r="T2867" s="18">
        <f>_xll.qlCalendarAdvance(Calendar,T2866,R2867,"f",,Trigger)</f>
        <v>59496</v>
      </c>
      <c r="U2867" s="18">
        <f>_xll.qlInterestRateIndexMaturity(IborIndex&amp;Tenor,T2867,Trigger)</f>
        <v>59677</v>
      </c>
      <c r="V2867" s="22" t="e">
        <f>_xll.qlIndexFixing($V$1,S2867,,Trigger)</f>
        <v>#NUM!</v>
      </c>
      <c r="W2867" s="22" t="e">
        <f>_xll.qlIndexFixing($W$1,S2867,,Trigger)</f>
        <v>#NUM!</v>
      </c>
      <c r="X2867" s="17" t="e">
        <f t="shared" si="45"/>
        <v>#NUM!</v>
      </c>
    </row>
    <row r="2868" spans="18:24" x14ac:dyDescent="0.2">
      <c r="R2868" s="17" t="s">
        <v>21</v>
      </c>
      <c r="S2868" s="18">
        <f>_xll.qlInterestRateIndexFixingDate(IborIndex&amp;Tenor,T2868,Trigger)</f>
        <v>59499</v>
      </c>
      <c r="T2868" s="18">
        <f>_xll.qlCalendarAdvance(Calendar,T2867,R2868,"f",,Trigger)</f>
        <v>59503</v>
      </c>
      <c r="U2868" s="18">
        <f>_xll.qlInterestRateIndexMaturity(IborIndex&amp;Tenor,T2868,Trigger)</f>
        <v>59684</v>
      </c>
      <c r="V2868" s="22" t="e">
        <f>_xll.qlIndexFixing($V$1,S2868,,Trigger)</f>
        <v>#NUM!</v>
      </c>
      <c r="W2868" s="22" t="e">
        <f>_xll.qlIndexFixing($W$1,S2868,,Trigger)</f>
        <v>#NUM!</v>
      </c>
      <c r="X2868" s="17" t="e">
        <f t="shared" si="45"/>
        <v>#NUM!</v>
      </c>
    </row>
    <row r="2869" spans="18:24" x14ac:dyDescent="0.2">
      <c r="R2869" s="17" t="s">
        <v>21</v>
      </c>
      <c r="S2869" s="18">
        <f>_xll.qlInterestRateIndexFixingDate(IborIndex&amp;Tenor,T2869,Trigger)</f>
        <v>59506</v>
      </c>
      <c r="T2869" s="18">
        <f>_xll.qlCalendarAdvance(Calendar,T2868,R2869,"f",,Trigger)</f>
        <v>59510</v>
      </c>
      <c r="U2869" s="18">
        <f>_xll.qlInterestRateIndexMaturity(IborIndex&amp;Tenor,T2869,Trigger)</f>
        <v>59692</v>
      </c>
      <c r="V2869" s="22" t="e">
        <f>_xll.qlIndexFixing($V$1,S2869,,Trigger)</f>
        <v>#NUM!</v>
      </c>
      <c r="W2869" s="22" t="e">
        <f>_xll.qlIndexFixing($W$1,S2869,,Trigger)</f>
        <v>#NUM!</v>
      </c>
      <c r="X2869" s="17" t="e">
        <f t="shared" si="45"/>
        <v>#NUM!</v>
      </c>
    </row>
    <row r="2870" spans="18:24" x14ac:dyDescent="0.2">
      <c r="R2870" s="17" t="s">
        <v>21</v>
      </c>
      <c r="S2870" s="18">
        <f>_xll.qlInterestRateIndexFixingDate(IborIndex&amp;Tenor,T2870,Trigger)</f>
        <v>59513</v>
      </c>
      <c r="T2870" s="18">
        <f>_xll.qlCalendarAdvance(Calendar,T2869,R2870,"f",,Trigger)</f>
        <v>59517</v>
      </c>
      <c r="U2870" s="18">
        <f>_xll.qlInterestRateIndexMaturity(IborIndex&amp;Tenor,T2870,Trigger)</f>
        <v>59699</v>
      </c>
      <c r="V2870" s="22" t="e">
        <f>_xll.qlIndexFixing($V$1,S2870,,Trigger)</f>
        <v>#NUM!</v>
      </c>
      <c r="W2870" s="22" t="e">
        <f>_xll.qlIndexFixing($W$1,S2870,,Trigger)</f>
        <v>#NUM!</v>
      </c>
      <c r="X2870" s="17" t="e">
        <f t="shared" si="45"/>
        <v>#NUM!</v>
      </c>
    </row>
    <row r="2871" spans="18:24" x14ac:dyDescent="0.2">
      <c r="R2871" s="17" t="s">
        <v>21</v>
      </c>
      <c r="S2871" s="18">
        <f>_xll.qlInterestRateIndexFixingDate(IborIndex&amp;Tenor,T2871,Trigger)</f>
        <v>59520</v>
      </c>
      <c r="T2871" s="18">
        <f>_xll.qlCalendarAdvance(Calendar,T2870,R2871,"f",,Trigger)</f>
        <v>59524</v>
      </c>
      <c r="U2871" s="18">
        <f>_xll.qlInterestRateIndexMaturity(IborIndex&amp;Tenor,T2871,Trigger)</f>
        <v>59706</v>
      </c>
      <c r="V2871" s="22" t="e">
        <f>_xll.qlIndexFixing($V$1,S2871,,Trigger)</f>
        <v>#NUM!</v>
      </c>
      <c r="W2871" s="22" t="e">
        <f>_xll.qlIndexFixing($W$1,S2871,,Trigger)</f>
        <v>#NUM!</v>
      </c>
      <c r="X2871" s="17" t="e">
        <f t="shared" si="45"/>
        <v>#NUM!</v>
      </c>
    </row>
    <row r="2872" spans="18:24" x14ac:dyDescent="0.2">
      <c r="R2872" s="17" t="s">
        <v>21</v>
      </c>
      <c r="S2872" s="18">
        <f>_xll.qlInterestRateIndexFixingDate(IborIndex&amp;Tenor,T2872,Trigger)</f>
        <v>59526</v>
      </c>
      <c r="T2872" s="18">
        <f>_xll.qlCalendarAdvance(Calendar,T2871,R2872,"f",,Trigger)</f>
        <v>59532</v>
      </c>
      <c r="U2872" s="18">
        <f>_xll.qlInterestRateIndexMaturity(IborIndex&amp;Tenor,T2872,Trigger)</f>
        <v>59714</v>
      </c>
      <c r="V2872" s="22" t="e">
        <f>_xll.qlIndexFixing($V$1,S2872,,Trigger)</f>
        <v>#NUM!</v>
      </c>
      <c r="W2872" s="22" t="e">
        <f>_xll.qlIndexFixing($W$1,S2872,,Trigger)</f>
        <v>#NUM!</v>
      </c>
      <c r="X2872" s="17" t="e">
        <f t="shared" si="45"/>
        <v>#NUM!</v>
      </c>
    </row>
    <row r="2873" spans="18:24" x14ac:dyDescent="0.2">
      <c r="R2873" s="17" t="s">
        <v>21</v>
      </c>
      <c r="S2873" s="18">
        <f>_xll.qlInterestRateIndexFixingDate(IborIndex&amp;Tenor,T2873,Trigger)</f>
        <v>59534</v>
      </c>
      <c r="T2873" s="18">
        <f>_xll.qlCalendarAdvance(Calendar,T2872,R2873,"f",,Trigger)</f>
        <v>59539</v>
      </c>
      <c r="U2873" s="18">
        <f>_xll.qlInterestRateIndexMaturity(IborIndex&amp;Tenor,T2873,Trigger)</f>
        <v>59720</v>
      </c>
      <c r="V2873" s="22" t="e">
        <f>_xll.qlIndexFixing($V$1,S2873,,Trigger)</f>
        <v>#NUM!</v>
      </c>
      <c r="W2873" s="22" t="e">
        <f>_xll.qlIndexFixing($W$1,S2873,,Trigger)</f>
        <v>#NUM!</v>
      </c>
      <c r="X2873" s="17" t="e">
        <f t="shared" si="45"/>
        <v>#NUM!</v>
      </c>
    </row>
    <row r="2874" spans="18:24" x14ac:dyDescent="0.2">
      <c r="R2874" s="17" t="s">
        <v>21</v>
      </c>
      <c r="S2874" s="18">
        <f>_xll.qlInterestRateIndexFixingDate(IborIndex&amp;Tenor,T2874,Trigger)</f>
        <v>59544</v>
      </c>
      <c r="T2874" s="18">
        <f>_xll.qlCalendarAdvance(Calendar,T2873,R2874,"f",,Trigger)</f>
        <v>59546</v>
      </c>
      <c r="U2874" s="18">
        <f>_xll.qlInterestRateIndexMaturity(IborIndex&amp;Tenor,T2874,Trigger)</f>
        <v>59727</v>
      </c>
      <c r="V2874" s="22" t="e">
        <f>_xll.qlIndexFixing($V$1,S2874,,Trigger)</f>
        <v>#NUM!</v>
      </c>
      <c r="W2874" s="22" t="e">
        <f>_xll.qlIndexFixing($W$1,S2874,,Trigger)</f>
        <v>#NUM!</v>
      </c>
      <c r="X2874" s="17" t="e">
        <f t="shared" si="45"/>
        <v>#NUM!</v>
      </c>
    </row>
    <row r="2875" spans="18:24" x14ac:dyDescent="0.2">
      <c r="R2875" s="17" t="s">
        <v>21</v>
      </c>
      <c r="S2875" s="18">
        <f>_xll.qlInterestRateIndexFixingDate(IborIndex&amp;Tenor,T2875,Trigger)</f>
        <v>59551</v>
      </c>
      <c r="T2875" s="18">
        <f>_xll.qlCalendarAdvance(Calendar,T2874,R2875,"f",,Trigger)</f>
        <v>59553</v>
      </c>
      <c r="U2875" s="18">
        <f>_xll.qlInterestRateIndexMaturity(IborIndex&amp;Tenor,T2875,Trigger)</f>
        <v>59734</v>
      </c>
      <c r="V2875" s="22" t="e">
        <f>_xll.qlIndexFixing($V$1,S2875,,Trigger)</f>
        <v>#NUM!</v>
      </c>
      <c r="W2875" s="22" t="e">
        <f>_xll.qlIndexFixing($W$1,S2875,,Trigger)</f>
        <v>#NUM!</v>
      </c>
      <c r="X2875" s="17" t="e">
        <f t="shared" si="45"/>
        <v>#NUM!</v>
      </c>
    </row>
    <row r="2876" spans="18:24" x14ac:dyDescent="0.2">
      <c r="R2876" s="17" t="s">
        <v>21</v>
      </c>
      <c r="S2876" s="18">
        <f>_xll.qlInterestRateIndexFixingDate(IborIndex&amp;Tenor,T2876,Trigger)</f>
        <v>59558</v>
      </c>
      <c r="T2876" s="18">
        <f>_xll.qlCalendarAdvance(Calendar,T2875,R2876,"f",,Trigger)</f>
        <v>59560</v>
      </c>
      <c r="U2876" s="18">
        <f>_xll.qlInterestRateIndexMaturity(IborIndex&amp;Tenor,T2876,Trigger)</f>
        <v>59741</v>
      </c>
      <c r="V2876" s="22" t="e">
        <f>_xll.qlIndexFixing($V$1,S2876,,Trigger)</f>
        <v>#NUM!</v>
      </c>
      <c r="W2876" s="22" t="e">
        <f>_xll.qlIndexFixing($W$1,S2876,,Trigger)</f>
        <v>#NUM!</v>
      </c>
      <c r="X2876" s="17" t="e">
        <f t="shared" si="45"/>
        <v>#NUM!</v>
      </c>
    </row>
    <row r="2877" spans="18:24" x14ac:dyDescent="0.2">
      <c r="R2877" s="17" t="s">
        <v>21</v>
      </c>
      <c r="S2877" s="18">
        <f>_xll.qlInterestRateIndexFixingDate(IborIndex&amp;Tenor,T2877,Trigger)</f>
        <v>59565</v>
      </c>
      <c r="T2877" s="18">
        <f>_xll.qlCalendarAdvance(Calendar,T2876,R2877,"f",,Trigger)</f>
        <v>59567</v>
      </c>
      <c r="U2877" s="18">
        <f>_xll.qlInterestRateIndexMaturity(IborIndex&amp;Tenor,T2877,Trigger)</f>
        <v>59748</v>
      </c>
      <c r="V2877" s="22" t="e">
        <f>_xll.qlIndexFixing($V$1,S2877,,Trigger)</f>
        <v>#NUM!</v>
      </c>
      <c r="W2877" s="22" t="e">
        <f>_xll.qlIndexFixing($W$1,S2877,,Trigger)</f>
        <v>#NUM!</v>
      </c>
      <c r="X2877" s="17" t="e">
        <f t="shared" si="45"/>
        <v>#NUM!</v>
      </c>
    </row>
    <row r="2878" spans="18:24" x14ac:dyDescent="0.2">
      <c r="R2878" s="17" t="s">
        <v>21</v>
      </c>
      <c r="S2878" s="18">
        <f>_xll.qlInterestRateIndexFixingDate(IborIndex&amp;Tenor,T2878,Trigger)</f>
        <v>59572</v>
      </c>
      <c r="T2878" s="18">
        <f>_xll.qlCalendarAdvance(Calendar,T2877,R2878,"f",,Trigger)</f>
        <v>59574</v>
      </c>
      <c r="U2878" s="18">
        <f>_xll.qlInterestRateIndexMaturity(IborIndex&amp;Tenor,T2878,Trigger)</f>
        <v>59755</v>
      </c>
      <c r="V2878" s="22" t="e">
        <f>_xll.qlIndexFixing($V$1,S2878,,Trigger)</f>
        <v>#NUM!</v>
      </c>
      <c r="W2878" s="22" t="e">
        <f>_xll.qlIndexFixing($W$1,S2878,,Trigger)</f>
        <v>#NUM!</v>
      </c>
      <c r="X2878" s="17" t="e">
        <f t="shared" si="45"/>
        <v>#NUM!</v>
      </c>
    </row>
    <row r="2879" spans="18:24" x14ac:dyDescent="0.2">
      <c r="R2879" s="17" t="s">
        <v>21</v>
      </c>
      <c r="S2879" s="18">
        <f>_xll.qlInterestRateIndexFixingDate(IborIndex&amp;Tenor,T2879,Trigger)</f>
        <v>59579</v>
      </c>
      <c r="T2879" s="18">
        <f>_xll.qlCalendarAdvance(Calendar,T2878,R2879,"f",,Trigger)</f>
        <v>59581</v>
      </c>
      <c r="U2879" s="18">
        <f>_xll.qlInterestRateIndexMaturity(IborIndex&amp;Tenor,T2879,Trigger)</f>
        <v>59762</v>
      </c>
      <c r="V2879" s="22" t="e">
        <f>_xll.qlIndexFixing($V$1,S2879,,Trigger)</f>
        <v>#NUM!</v>
      </c>
      <c r="W2879" s="22" t="e">
        <f>_xll.qlIndexFixing($W$1,S2879,,Trigger)</f>
        <v>#NUM!</v>
      </c>
      <c r="X2879" s="17" t="e">
        <f t="shared" si="45"/>
        <v>#NUM!</v>
      </c>
    </row>
    <row r="2880" spans="18:24" x14ac:dyDescent="0.2">
      <c r="R2880" s="17" t="s">
        <v>21</v>
      </c>
      <c r="S2880" s="18">
        <f>_xll.qlInterestRateIndexFixingDate(IborIndex&amp;Tenor,T2880,Trigger)</f>
        <v>59586</v>
      </c>
      <c r="T2880" s="18">
        <f>_xll.qlCalendarAdvance(Calendar,T2879,R2880,"f",,Trigger)</f>
        <v>59588</v>
      </c>
      <c r="U2880" s="18">
        <f>_xll.qlInterestRateIndexMaturity(IborIndex&amp;Tenor,T2880,Trigger)</f>
        <v>59769</v>
      </c>
      <c r="V2880" s="22" t="e">
        <f>_xll.qlIndexFixing($V$1,S2880,,Trigger)</f>
        <v>#NUM!</v>
      </c>
      <c r="W2880" s="22" t="e">
        <f>_xll.qlIndexFixing($W$1,S2880,,Trigger)</f>
        <v>#NUM!</v>
      </c>
      <c r="X2880" s="17" t="e">
        <f t="shared" si="45"/>
        <v>#NUM!</v>
      </c>
    </row>
    <row r="2881" spans="18:24" x14ac:dyDescent="0.2">
      <c r="R2881" s="17" t="s">
        <v>21</v>
      </c>
      <c r="S2881" s="18">
        <f>_xll.qlInterestRateIndexFixingDate(IborIndex&amp;Tenor,T2881,Trigger)</f>
        <v>59593</v>
      </c>
      <c r="T2881" s="18">
        <f>_xll.qlCalendarAdvance(Calendar,T2880,R2881,"f",,Trigger)</f>
        <v>59595</v>
      </c>
      <c r="U2881" s="18">
        <f>_xll.qlInterestRateIndexMaturity(IborIndex&amp;Tenor,T2881,Trigger)</f>
        <v>59779</v>
      </c>
      <c r="V2881" s="22" t="e">
        <f>_xll.qlIndexFixing($V$1,S2881,,Trigger)</f>
        <v>#NUM!</v>
      </c>
      <c r="W2881" s="22" t="e">
        <f>_xll.qlIndexFixing($W$1,S2881,,Trigger)</f>
        <v>#NUM!</v>
      </c>
      <c r="X2881" s="17" t="e">
        <f t="shared" si="45"/>
        <v>#NUM!</v>
      </c>
    </row>
    <row r="2882" spans="18:24" x14ac:dyDescent="0.2">
      <c r="R2882" s="17" t="s">
        <v>21</v>
      </c>
      <c r="S2882" s="18">
        <f>_xll.qlInterestRateIndexFixingDate(IborIndex&amp;Tenor,T2882,Trigger)</f>
        <v>59600</v>
      </c>
      <c r="T2882" s="18">
        <f>_xll.qlCalendarAdvance(Calendar,T2881,R2882,"f",,Trigger)</f>
        <v>59602</v>
      </c>
      <c r="U2882" s="18">
        <f>_xll.qlInterestRateIndexMaturity(IborIndex&amp;Tenor,T2882,Trigger)</f>
        <v>59786</v>
      </c>
      <c r="V2882" s="22" t="e">
        <f>_xll.qlIndexFixing($V$1,S2882,,Trigger)</f>
        <v>#NUM!</v>
      </c>
      <c r="W2882" s="22" t="e">
        <f>_xll.qlIndexFixing($W$1,S2882,,Trigger)</f>
        <v>#NUM!</v>
      </c>
      <c r="X2882" s="17" t="e">
        <f t="shared" si="45"/>
        <v>#NUM!</v>
      </c>
    </row>
    <row r="2883" spans="18:24" x14ac:dyDescent="0.2">
      <c r="R2883" s="17" t="s">
        <v>21</v>
      </c>
      <c r="S2883" s="18">
        <f>_xll.qlInterestRateIndexFixingDate(IborIndex&amp;Tenor,T2883,Trigger)</f>
        <v>59607</v>
      </c>
      <c r="T2883" s="18">
        <f>_xll.qlCalendarAdvance(Calendar,T2882,R2883,"f",,Trigger)</f>
        <v>59609</v>
      </c>
      <c r="U2883" s="18">
        <f>_xll.qlInterestRateIndexMaturity(IborIndex&amp;Tenor,T2883,Trigger)</f>
        <v>59793</v>
      </c>
      <c r="V2883" s="22" t="e">
        <f>_xll.qlIndexFixing($V$1,S2883,,Trigger)</f>
        <v>#NUM!</v>
      </c>
      <c r="W2883" s="22" t="e">
        <f>_xll.qlIndexFixing($W$1,S2883,,Trigger)</f>
        <v>#NUM!</v>
      </c>
      <c r="X2883" s="17" t="e">
        <f t="shared" si="45"/>
        <v>#NUM!</v>
      </c>
    </row>
    <row r="2884" spans="18:24" x14ac:dyDescent="0.2">
      <c r="R2884" s="17" t="s">
        <v>21</v>
      </c>
      <c r="S2884" s="18">
        <f>_xll.qlInterestRateIndexFixingDate(IborIndex&amp;Tenor,T2884,Trigger)</f>
        <v>59614</v>
      </c>
      <c r="T2884" s="18">
        <f>_xll.qlCalendarAdvance(Calendar,T2883,R2884,"f",,Trigger)</f>
        <v>59616</v>
      </c>
      <c r="U2884" s="18">
        <f>_xll.qlInterestRateIndexMaturity(IborIndex&amp;Tenor,T2884,Trigger)</f>
        <v>59800</v>
      </c>
      <c r="V2884" s="22" t="e">
        <f>_xll.qlIndexFixing($V$1,S2884,,Trigger)</f>
        <v>#NUM!</v>
      </c>
      <c r="W2884" s="22" t="e">
        <f>_xll.qlIndexFixing($W$1,S2884,,Trigger)</f>
        <v>#NUM!</v>
      </c>
      <c r="X2884" s="17" t="e">
        <f t="shared" si="45"/>
        <v>#NUM!</v>
      </c>
    </row>
    <row r="2885" spans="18:24" x14ac:dyDescent="0.2">
      <c r="R2885" s="17" t="s">
        <v>21</v>
      </c>
      <c r="S2885" s="18">
        <f>_xll.qlInterestRateIndexFixingDate(IborIndex&amp;Tenor,T2885,Trigger)</f>
        <v>59621</v>
      </c>
      <c r="T2885" s="18">
        <f>_xll.qlCalendarAdvance(Calendar,T2884,R2885,"f",,Trigger)</f>
        <v>59623</v>
      </c>
      <c r="U2885" s="18">
        <f>_xll.qlInterestRateIndexMaturity(IborIndex&amp;Tenor,T2885,Trigger)</f>
        <v>59807</v>
      </c>
      <c r="V2885" s="22" t="e">
        <f>_xll.qlIndexFixing($V$1,S2885,,Trigger)</f>
        <v>#NUM!</v>
      </c>
      <c r="W2885" s="22" t="e">
        <f>_xll.qlIndexFixing($W$1,S2885,,Trigger)</f>
        <v>#NUM!</v>
      </c>
      <c r="X2885" s="17" t="e">
        <f t="shared" si="45"/>
        <v>#NUM!</v>
      </c>
    </row>
    <row r="2886" spans="18:24" x14ac:dyDescent="0.2">
      <c r="R2886" s="17" t="s">
        <v>21</v>
      </c>
      <c r="S2886" s="18">
        <f>_xll.qlInterestRateIndexFixingDate(IborIndex&amp;Tenor,T2886,Trigger)</f>
        <v>59628</v>
      </c>
      <c r="T2886" s="18">
        <f>_xll.qlCalendarAdvance(Calendar,T2885,R2886,"f",,Trigger)</f>
        <v>59630</v>
      </c>
      <c r="U2886" s="18">
        <f>_xll.qlInterestRateIndexMaturity(IborIndex&amp;Tenor,T2886,Trigger)</f>
        <v>59813</v>
      </c>
      <c r="V2886" s="22" t="e">
        <f>_xll.qlIndexFixing($V$1,S2886,,Trigger)</f>
        <v>#NUM!</v>
      </c>
      <c r="W2886" s="22" t="e">
        <f>_xll.qlIndexFixing($W$1,S2886,,Trigger)</f>
        <v>#NUM!</v>
      </c>
      <c r="X2886" s="17" t="e">
        <f t="shared" si="45"/>
        <v>#NUM!</v>
      </c>
    </row>
    <row r="2887" spans="18:24" x14ac:dyDescent="0.2">
      <c r="R2887" s="17" t="s">
        <v>21</v>
      </c>
      <c r="S2887" s="18">
        <f>_xll.qlInterestRateIndexFixingDate(IborIndex&amp;Tenor,T2887,Trigger)</f>
        <v>59635</v>
      </c>
      <c r="T2887" s="18">
        <f>_xll.qlCalendarAdvance(Calendar,T2886,R2887,"f",,Trigger)</f>
        <v>59637</v>
      </c>
      <c r="U2887" s="18">
        <f>_xll.qlInterestRateIndexMaturity(IborIndex&amp;Tenor,T2887,Trigger)</f>
        <v>59820</v>
      </c>
      <c r="V2887" s="22" t="e">
        <f>_xll.qlIndexFixing($V$1,S2887,,Trigger)</f>
        <v>#NUM!</v>
      </c>
      <c r="W2887" s="22" t="e">
        <f>_xll.qlIndexFixing($W$1,S2887,,Trigger)</f>
        <v>#NUM!</v>
      </c>
      <c r="X2887" s="17" t="e">
        <f t="shared" si="45"/>
        <v>#NUM!</v>
      </c>
    </row>
    <row r="2888" spans="18:24" x14ac:dyDescent="0.2">
      <c r="R2888" s="17" t="s">
        <v>21</v>
      </c>
      <c r="S2888" s="18">
        <f>_xll.qlInterestRateIndexFixingDate(IborIndex&amp;Tenor,T2888,Trigger)</f>
        <v>59638</v>
      </c>
      <c r="T2888" s="18">
        <f>_xll.qlCalendarAdvance(Calendar,T2887,R2888,"f",,Trigger)</f>
        <v>59644</v>
      </c>
      <c r="U2888" s="18">
        <f>_xll.qlInterestRateIndexMaturity(IborIndex&amp;Tenor,T2888,Trigger)</f>
        <v>59827</v>
      </c>
      <c r="V2888" s="22" t="e">
        <f>_xll.qlIndexFixing($V$1,S2888,,Trigger)</f>
        <v>#NUM!</v>
      </c>
      <c r="W2888" s="22" t="e">
        <f>_xll.qlIndexFixing($W$1,S2888,,Trigger)</f>
        <v>#NUM!</v>
      </c>
      <c r="X2888" s="17" t="e">
        <f t="shared" si="45"/>
        <v>#NUM!</v>
      </c>
    </row>
    <row r="2889" spans="18:24" x14ac:dyDescent="0.2">
      <c r="R2889" s="17" t="s">
        <v>21</v>
      </c>
      <c r="S2889" s="18">
        <f>_xll.qlInterestRateIndexFixingDate(IborIndex&amp;Tenor,T2889,Trigger)</f>
        <v>59649</v>
      </c>
      <c r="T2889" s="18">
        <f>_xll.qlCalendarAdvance(Calendar,T2888,R2889,"f",,Trigger)</f>
        <v>59651</v>
      </c>
      <c r="U2889" s="18">
        <f>_xll.qlInterestRateIndexMaturity(IborIndex&amp;Tenor,T2889,Trigger)</f>
        <v>59834</v>
      </c>
      <c r="V2889" s="22" t="e">
        <f>_xll.qlIndexFixing($V$1,S2889,,Trigger)</f>
        <v>#NUM!</v>
      </c>
      <c r="W2889" s="22" t="e">
        <f>_xll.qlIndexFixing($W$1,S2889,,Trigger)</f>
        <v>#NUM!</v>
      </c>
      <c r="X2889" s="17" t="e">
        <f t="shared" si="45"/>
        <v>#NUM!</v>
      </c>
    </row>
    <row r="2890" spans="18:24" x14ac:dyDescent="0.2">
      <c r="R2890" s="17" t="s">
        <v>21</v>
      </c>
      <c r="S2890" s="18">
        <f>_xll.qlInterestRateIndexFixingDate(IborIndex&amp;Tenor,T2890,Trigger)</f>
        <v>59653</v>
      </c>
      <c r="T2890" s="18">
        <f>_xll.qlCalendarAdvance(Calendar,T2889,R2890,"f",,Trigger)</f>
        <v>59658</v>
      </c>
      <c r="U2890" s="18">
        <f>_xll.qlInterestRateIndexMaturity(IborIndex&amp;Tenor,T2890,Trigger)</f>
        <v>59842</v>
      </c>
      <c r="V2890" s="22" t="e">
        <f>_xll.qlIndexFixing($V$1,S2890,,Trigger)</f>
        <v>#NUM!</v>
      </c>
      <c r="W2890" s="22" t="e">
        <f>_xll.qlIndexFixing($W$1,S2890,,Trigger)</f>
        <v>#NUM!</v>
      </c>
      <c r="X2890" s="17" t="e">
        <f t="shared" si="45"/>
        <v>#NUM!</v>
      </c>
    </row>
    <row r="2891" spans="18:24" x14ac:dyDescent="0.2">
      <c r="R2891" s="17" t="s">
        <v>21</v>
      </c>
      <c r="S2891" s="18">
        <f>_xll.qlInterestRateIndexFixingDate(IborIndex&amp;Tenor,T2891,Trigger)</f>
        <v>59663</v>
      </c>
      <c r="T2891" s="18">
        <f>_xll.qlCalendarAdvance(Calendar,T2890,R2891,"f",,Trigger)</f>
        <v>59665</v>
      </c>
      <c r="U2891" s="18">
        <f>_xll.qlInterestRateIndexMaturity(IborIndex&amp;Tenor,T2891,Trigger)</f>
        <v>59849</v>
      </c>
      <c r="V2891" s="22" t="e">
        <f>_xll.qlIndexFixing($V$1,S2891,,Trigger)</f>
        <v>#NUM!</v>
      </c>
      <c r="W2891" s="22" t="e">
        <f>_xll.qlIndexFixing($W$1,S2891,,Trigger)</f>
        <v>#NUM!</v>
      </c>
      <c r="X2891" s="17" t="e">
        <f t="shared" si="45"/>
        <v>#NUM!</v>
      </c>
    </row>
    <row r="2892" spans="18:24" x14ac:dyDescent="0.2">
      <c r="R2892" s="17" t="s">
        <v>21</v>
      </c>
      <c r="S2892" s="18">
        <f>_xll.qlInterestRateIndexFixingDate(IborIndex&amp;Tenor,T2892,Trigger)</f>
        <v>59670</v>
      </c>
      <c r="T2892" s="18">
        <f>_xll.qlCalendarAdvance(Calendar,T2891,R2892,"f",,Trigger)</f>
        <v>59672</v>
      </c>
      <c r="U2892" s="18">
        <f>_xll.qlInterestRateIndexMaturity(IborIndex&amp;Tenor,T2892,Trigger)</f>
        <v>59856</v>
      </c>
      <c r="V2892" s="22" t="e">
        <f>_xll.qlIndexFixing($V$1,S2892,,Trigger)</f>
        <v>#NUM!</v>
      </c>
      <c r="W2892" s="22" t="e">
        <f>_xll.qlIndexFixing($W$1,S2892,,Trigger)</f>
        <v>#NUM!</v>
      </c>
      <c r="X2892" s="17" t="e">
        <f t="shared" si="45"/>
        <v>#NUM!</v>
      </c>
    </row>
    <row r="2893" spans="18:24" x14ac:dyDescent="0.2">
      <c r="R2893" s="17" t="s">
        <v>21</v>
      </c>
      <c r="S2893" s="18">
        <f>_xll.qlInterestRateIndexFixingDate(IborIndex&amp;Tenor,T2893,Trigger)</f>
        <v>59677</v>
      </c>
      <c r="T2893" s="18">
        <f>_xll.qlCalendarAdvance(Calendar,T2892,R2893,"f",,Trigger)</f>
        <v>59679</v>
      </c>
      <c r="U2893" s="18">
        <f>_xll.qlInterestRateIndexMaturity(IborIndex&amp;Tenor,T2893,Trigger)</f>
        <v>59863</v>
      </c>
      <c r="V2893" s="22" t="e">
        <f>_xll.qlIndexFixing($V$1,S2893,,Trigger)</f>
        <v>#NUM!</v>
      </c>
      <c r="W2893" s="22" t="e">
        <f>_xll.qlIndexFixing($W$1,S2893,,Trigger)</f>
        <v>#NUM!</v>
      </c>
      <c r="X2893" s="17" t="e">
        <f t="shared" si="45"/>
        <v>#NUM!</v>
      </c>
    </row>
    <row r="2894" spans="18:24" x14ac:dyDescent="0.2">
      <c r="R2894" s="17" t="s">
        <v>21</v>
      </c>
      <c r="S2894" s="18">
        <f>_xll.qlInterestRateIndexFixingDate(IborIndex&amp;Tenor,T2894,Trigger)</f>
        <v>59684</v>
      </c>
      <c r="T2894" s="18">
        <f>_xll.qlCalendarAdvance(Calendar,T2893,R2894,"f",,Trigger)</f>
        <v>59686</v>
      </c>
      <c r="U2894" s="18">
        <f>_xll.qlInterestRateIndexMaturity(IborIndex&amp;Tenor,T2894,Trigger)</f>
        <v>59870</v>
      </c>
      <c r="V2894" s="22" t="e">
        <f>_xll.qlIndexFixing($V$1,S2894,,Trigger)</f>
        <v>#NUM!</v>
      </c>
      <c r="W2894" s="22" t="e">
        <f>_xll.qlIndexFixing($W$1,S2894,,Trigger)</f>
        <v>#NUM!</v>
      </c>
      <c r="X2894" s="17" t="e">
        <f t="shared" si="45"/>
        <v>#NUM!</v>
      </c>
    </row>
    <row r="2895" spans="18:24" x14ac:dyDescent="0.2">
      <c r="R2895" s="17" t="s">
        <v>21</v>
      </c>
      <c r="S2895" s="18">
        <f>_xll.qlInterestRateIndexFixingDate(IborIndex&amp;Tenor,T2895,Trigger)</f>
        <v>59691</v>
      </c>
      <c r="T2895" s="18">
        <f>_xll.qlCalendarAdvance(Calendar,T2894,R2895,"f",,Trigger)</f>
        <v>59693</v>
      </c>
      <c r="U2895" s="18">
        <f>_xll.qlInterestRateIndexMaturity(IborIndex&amp;Tenor,T2895,Trigger)</f>
        <v>59876</v>
      </c>
      <c r="V2895" s="22" t="e">
        <f>_xll.qlIndexFixing($V$1,S2895,,Trigger)</f>
        <v>#NUM!</v>
      </c>
      <c r="W2895" s="22" t="e">
        <f>_xll.qlIndexFixing($W$1,S2895,,Trigger)</f>
        <v>#NUM!</v>
      </c>
      <c r="X2895" s="17" t="e">
        <f t="shared" si="45"/>
        <v>#NUM!</v>
      </c>
    </row>
    <row r="2896" spans="18:24" x14ac:dyDescent="0.2">
      <c r="R2896" s="17" t="s">
        <v>21</v>
      </c>
      <c r="S2896" s="18">
        <f>_xll.qlInterestRateIndexFixingDate(IborIndex&amp;Tenor,T2896,Trigger)</f>
        <v>59698</v>
      </c>
      <c r="T2896" s="18">
        <f>_xll.qlCalendarAdvance(Calendar,T2895,R2896,"f",,Trigger)</f>
        <v>59700</v>
      </c>
      <c r="U2896" s="18">
        <f>_xll.qlInterestRateIndexMaturity(IborIndex&amp;Tenor,T2896,Trigger)</f>
        <v>59883</v>
      </c>
      <c r="V2896" s="22" t="e">
        <f>_xll.qlIndexFixing($V$1,S2896,,Trigger)</f>
        <v>#NUM!</v>
      </c>
      <c r="W2896" s="22" t="e">
        <f>_xll.qlIndexFixing($W$1,S2896,,Trigger)</f>
        <v>#NUM!</v>
      </c>
      <c r="X2896" s="17" t="e">
        <f t="shared" si="45"/>
        <v>#NUM!</v>
      </c>
    </row>
    <row r="2897" spans="18:24" x14ac:dyDescent="0.2">
      <c r="R2897" s="17" t="s">
        <v>21</v>
      </c>
      <c r="S2897" s="18">
        <f>_xll.qlInterestRateIndexFixingDate(IborIndex&amp;Tenor,T2897,Trigger)</f>
        <v>59705</v>
      </c>
      <c r="T2897" s="18">
        <f>_xll.qlCalendarAdvance(Calendar,T2896,R2897,"f",,Trigger)</f>
        <v>59707</v>
      </c>
      <c r="U2897" s="18">
        <f>_xll.qlInterestRateIndexMaturity(IborIndex&amp;Tenor,T2897,Trigger)</f>
        <v>59890</v>
      </c>
      <c r="V2897" s="22" t="e">
        <f>_xll.qlIndexFixing($V$1,S2897,,Trigger)</f>
        <v>#NUM!</v>
      </c>
      <c r="W2897" s="22" t="e">
        <f>_xll.qlIndexFixing($W$1,S2897,,Trigger)</f>
        <v>#NUM!</v>
      </c>
      <c r="X2897" s="17" t="e">
        <f t="shared" si="45"/>
        <v>#NUM!</v>
      </c>
    </row>
    <row r="2898" spans="18:24" x14ac:dyDescent="0.2">
      <c r="R2898" s="17" t="s">
        <v>21</v>
      </c>
      <c r="S2898" s="18">
        <f>_xll.qlInterestRateIndexFixingDate(IborIndex&amp;Tenor,T2898,Trigger)</f>
        <v>59712</v>
      </c>
      <c r="T2898" s="18">
        <f>_xll.qlCalendarAdvance(Calendar,T2897,R2898,"f",,Trigger)</f>
        <v>59714</v>
      </c>
      <c r="U2898" s="18">
        <f>_xll.qlInterestRateIndexMaturity(IborIndex&amp;Tenor,T2898,Trigger)</f>
        <v>59897</v>
      </c>
      <c r="V2898" s="22" t="e">
        <f>_xll.qlIndexFixing($V$1,S2898,,Trigger)</f>
        <v>#NUM!</v>
      </c>
      <c r="W2898" s="22" t="e">
        <f>_xll.qlIndexFixing($W$1,S2898,,Trigger)</f>
        <v>#NUM!</v>
      </c>
      <c r="X2898" s="17" t="e">
        <f t="shared" si="45"/>
        <v>#NUM!</v>
      </c>
    </row>
    <row r="2899" spans="18:24" x14ac:dyDescent="0.2">
      <c r="R2899" s="17" t="s">
        <v>21</v>
      </c>
      <c r="S2899" s="18">
        <f>_xll.qlInterestRateIndexFixingDate(IborIndex&amp;Tenor,T2899,Trigger)</f>
        <v>59719</v>
      </c>
      <c r="T2899" s="18">
        <f>_xll.qlCalendarAdvance(Calendar,T2898,R2899,"f",,Trigger)</f>
        <v>59721</v>
      </c>
      <c r="U2899" s="18">
        <f>_xll.qlInterestRateIndexMaturity(IborIndex&amp;Tenor,T2899,Trigger)</f>
        <v>59905</v>
      </c>
      <c r="V2899" s="22" t="e">
        <f>_xll.qlIndexFixing($V$1,S2899,,Trigger)</f>
        <v>#NUM!</v>
      </c>
      <c r="W2899" s="22" t="e">
        <f>_xll.qlIndexFixing($W$1,S2899,,Trigger)</f>
        <v>#NUM!</v>
      </c>
      <c r="X2899" s="17" t="e">
        <f t="shared" si="45"/>
        <v>#NUM!</v>
      </c>
    </row>
    <row r="2900" spans="18:24" x14ac:dyDescent="0.2">
      <c r="R2900" s="17" t="s">
        <v>21</v>
      </c>
      <c r="S2900" s="18">
        <f>_xll.qlInterestRateIndexFixingDate(IborIndex&amp;Tenor,T2900,Trigger)</f>
        <v>59726</v>
      </c>
      <c r="T2900" s="18">
        <f>_xll.qlCalendarAdvance(Calendar,T2899,R2900,"f",,Trigger)</f>
        <v>59728</v>
      </c>
      <c r="U2900" s="18">
        <f>_xll.qlInterestRateIndexMaturity(IborIndex&amp;Tenor,T2900,Trigger)</f>
        <v>59912</v>
      </c>
      <c r="V2900" s="22" t="e">
        <f>_xll.qlIndexFixing($V$1,S2900,,Trigger)</f>
        <v>#NUM!</v>
      </c>
      <c r="W2900" s="22" t="e">
        <f>_xll.qlIndexFixing($W$1,S2900,,Trigger)</f>
        <v>#NUM!</v>
      </c>
      <c r="X2900" s="17" t="e">
        <f t="shared" si="45"/>
        <v>#NUM!</v>
      </c>
    </row>
    <row r="2901" spans="18:24" x14ac:dyDescent="0.2">
      <c r="R2901" s="17" t="s">
        <v>21</v>
      </c>
      <c r="S2901" s="18">
        <f>_xll.qlInterestRateIndexFixingDate(IborIndex&amp;Tenor,T2901,Trigger)</f>
        <v>59733</v>
      </c>
      <c r="T2901" s="18">
        <f>_xll.qlCalendarAdvance(Calendar,T2900,R2901,"f",,Trigger)</f>
        <v>59735</v>
      </c>
      <c r="U2901" s="18">
        <f>_xll.qlInterestRateIndexMaturity(IborIndex&amp;Tenor,T2901,Trigger)</f>
        <v>59919</v>
      </c>
      <c r="V2901" s="22" t="e">
        <f>_xll.qlIndexFixing($V$1,S2901,,Trigger)</f>
        <v>#NUM!</v>
      </c>
      <c r="W2901" s="22" t="e">
        <f>_xll.qlIndexFixing($W$1,S2901,,Trigger)</f>
        <v>#NUM!</v>
      </c>
      <c r="X2901" s="17" t="e">
        <f t="shared" si="45"/>
        <v>#NUM!</v>
      </c>
    </row>
    <row r="2902" spans="18:24" x14ac:dyDescent="0.2">
      <c r="R2902" s="17" t="s">
        <v>21</v>
      </c>
      <c r="S2902" s="18">
        <f>_xll.qlInterestRateIndexFixingDate(IborIndex&amp;Tenor,T2902,Trigger)</f>
        <v>59740</v>
      </c>
      <c r="T2902" s="18">
        <f>_xll.qlCalendarAdvance(Calendar,T2901,R2902,"f",,Trigger)</f>
        <v>59742</v>
      </c>
      <c r="U2902" s="18">
        <f>_xll.qlInterestRateIndexMaturity(IborIndex&amp;Tenor,T2902,Trigger)</f>
        <v>59926</v>
      </c>
      <c r="V2902" s="22" t="e">
        <f>_xll.qlIndexFixing($V$1,S2902,,Trigger)</f>
        <v>#NUM!</v>
      </c>
      <c r="W2902" s="22" t="e">
        <f>_xll.qlIndexFixing($W$1,S2902,,Trigger)</f>
        <v>#NUM!</v>
      </c>
      <c r="X2902" s="17" t="e">
        <f t="shared" si="45"/>
        <v>#NUM!</v>
      </c>
    </row>
    <row r="2903" spans="18:24" x14ac:dyDescent="0.2">
      <c r="R2903" s="17" t="s">
        <v>21</v>
      </c>
      <c r="S2903" s="18">
        <f>_xll.qlInterestRateIndexFixingDate(IborIndex&amp;Tenor,T2903,Trigger)</f>
        <v>59747</v>
      </c>
      <c r="T2903" s="18">
        <f>_xll.qlCalendarAdvance(Calendar,T2902,R2903,"f",,Trigger)</f>
        <v>59749</v>
      </c>
      <c r="U2903" s="18">
        <f>_xll.qlInterestRateIndexMaturity(IborIndex&amp;Tenor,T2903,Trigger)</f>
        <v>59933</v>
      </c>
      <c r="V2903" s="22" t="e">
        <f>_xll.qlIndexFixing($V$1,S2903,,Trigger)</f>
        <v>#NUM!</v>
      </c>
      <c r="W2903" s="22" t="e">
        <f>_xll.qlIndexFixing($W$1,S2903,,Trigger)</f>
        <v>#NUM!</v>
      </c>
      <c r="X2903" s="17" t="e">
        <f t="shared" si="45"/>
        <v>#NUM!</v>
      </c>
    </row>
    <row r="2904" spans="18:24" x14ac:dyDescent="0.2">
      <c r="R2904" s="17" t="s">
        <v>21</v>
      </c>
      <c r="S2904" s="18">
        <f>_xll.qlInterestRateIndexFixingDate(IborIndex&amp;Tenor,T2904,Trigger)</f>
        <v>59754</v>
      </c>
      <c r="T2904" s="18">
        <f>_xll.qlCalendarAdvance(Calendar,T2903,R2904,"f",,Trigger)</f>
        <v>59756</v>
      </c>
      <c r="U2904" s="18">
        <f>_xll.qlInterestRateIndexMaturity(IborIndex&amp;Tenor,T2904,Trigger)</f>
        <v>59940</v>
      </c>
      <c r="V2904" s="22" t="e">
        <f>_xll.qlIndexFixing($V$1,S2904,,Trigger)</f>
        <v>#NUM!</v>
      </c>
      <c r="W2904" s="22" t="e">
        <f>_xll.qlIndexFixing($W$1,S2904,,Trigger)</f>
        <v>#NUM!</v>
      </c>
      <c r="X2904" s="17" t="e">
        <f t="shared" si="45"/>
        <v>#NUM!</v>
      </c>
    </row>
    <row r="2905" spans="18:24" x14ac:dyDescent="0.2">
      <c r="R2905" s="17" t="s">
        <v>21</v>
      </c>
      <c r="S2905" s="18">
        <f>_xll.qlInterestRateIndexFixingDate(IborIndex&amp;Tenor,T2905,Trigger)</f>
        <v>59761</v>
      </c>
      <c r="T2905" s="18">
        <f>_xll.qlCalendarAdvance(Calendar,T2904,R2905,"f",,Trigger)</f>
        <v>59763</v>
      </c>
      <c r="U2905" s="18">
        <f>_xll.qlInterestRateIndexMaturity(IborIndex&amp;Tenor,T2905,Trigger)</f>
        <v>59947</v>
      </c>
      <c r="V2905" s="22" t="e">
        <f>_xll.qlIndexFixing($V$1,S2905,,Trigger)</f>
        <v>#NUM!</v>
      </c>
      <c r="W2905" s="22" t="e">
        <f>_xll.qlIndexFixing($W$1,S2905,,Trigger)</f>
        <v>#NUM!</v>
      </c>
      <c r="X2905" s="17" t="e">
        <f t="shared" si="45"/>
        <v>#NUM!</v>
      </c>
    </row>
    <row r="2906" spans="18:24" x14ac:dyDescent="0.2">
      <c r="R2906" s="17" t="s">
        <v>21</v>
      </c>
      <c r="S2906" s="18">
        <f>_xll.qlInterestRateIndexFixingDate(IborIndex&amp;Tenor,T2906,Trigger)</f>
        <v>59768</v>
      </c>
      <c r="T2906" s="18">
        <f>_xll.qlCalendarAdvance(Calendar,T2905,R2906,"f",,Trigger)</f>
        <v>59770</v>
      </c>
      <c r="U2906" s="18">
        <f>_xll.qlInterestRateIndexMaturity(IborIndex&amp;Tenor,T2906,Trigger)</f>
        <v>59954</v>
      </c>
      <c r="V2906" s="22" t="e">
        <f>_xll.qlIndexFixing($V$1,S2906,,Trigger)</f>
        <v>#NUM!</v>
      </c>
      <c r="W2906" s="22" t="e">
        <f>_xll.qlIndexFixing($W$1,S2906,,Trigger)</f>
        <v>#NUM!</v>
      </c>
      <c r="X2906" s="17" t="e">
        <f t="shared" si="45"/>
        <v>#NUM!</v>
      </c>
    </row>
    <row r="2907" spans="18:24" x14ac:dyDescent="0.2">
      <c r="R2907" s="17" t="s">
        <v>21</v>
      </c>
      <c r="S2907" s="18">
        <f>_xll.qlInterestRateIndexFixingDate(IborIndex&amp;Tenor,T2907,Trigger)</f>
        <v>59775</v>
      </c>
      <c r="T2907" s="18">
        <f>_xll.qlCalendarAdvance(Calendar,T2906,R2907,"f",,Trigger)</f>
        <v>59777</v>
      </c>
      <c r="U2907" s="18">
        <f>_xll.qlInterestRateIndexMaturity(IborIndex&amp;Tenor,T2907,Trigger)</f>
        <v>59961</v>
      </c>
      <c r="V2907" s="22" t="e">
        <f>_xll.qlIndexFixing($V$1,S2907,,Trigger)</f>
        <v>#NUM!</v>
      </c>
      <c r="W2907" s="22" t="e">
        <f>_xll.qlIndexFixing($W$1,S2907,,Trigger)</f>
        <v>#NUM!</v>
      </c>
      <c r="X2907" s="17" t="e">
        <f t="shared" si="45"/>
        <v>#NUM!</v>
      </c>
    </row>
    <row r="2908" spans="18:24" x14ac:dyDescent="0.2">
      <c r="R2908" s="17" t="s">
        <v>21</v>
      </c>
      <c r="S2908" s="18">
        <f>_xll.qlInterestRateIndexFixingDate(IborIndex&amp;Tenor,T2908,Trigger)</f>
        <v>59782</v>
      </c>
      <c r="T2908" s="18">
        <f>_xll.qlCalendarAdvance(Calendar,T2907,R2908,"f",,Trigger)</f>
        <v>59784</v>
      </c>
      <c r="U2908" s="18">
        <f>_xll.qlInterestRateIndexMaturity(IborIndex&amp;Tenor,T2908,Trigger)</f>
        <v>59966</v>
      </c>
      <c r="V2908" s="22" t="e">
        <f>_xll.qlIndexFixing($V$1,S2908,,Trigger)</f>
        <v>#NUM!</v>
      </c>
      <c r="W2908" s="22" t="e">
        <f>_xll.qlIndexFixing($W$1,S2908,,Trigger)</f>
        <v>#NUM!</v>
      </c>
      <c r="X2908" s="17" t="e">
        <f t="shared" ref="X2908:X2971" si="46">(V2908-W2908)*10000</f>
        <v>#NUM!</v>
      </c>
    </row>
    <row r="2909" spans="18:24" x14ac:dyDescent="0.2">
      <c r="R2909" s="17" t="s">
        <v>21</v>
      </c>
      <c r="S2909" s="18">
        <f>_xll.qlInterestRateIndexFixingDate(IborIndex&amp;Tenor,T2909,Trigger)</f>
        <v>59789</v>
      </c>
      <c r="T2909" s="18">
        <f>_xll.qlCalendarAdvance(Calendar,T2908,R2909,"f",,Trigger)</f>
        <v>59791</v>
      </c>
      <c r="U2909" s="18">
        <f>_xll.qlInterestRateIndexMaturity(IborIndex&amp;Tenor,T2909,Trigger)</f>
        <v>59973</v>
      </c>
      <c r="V2909" s="22" t="e">
        <f>_xll.qlIndexFixing($V$1,S2909,,Trigger)</f>
        <v>#NUM!</v>
      </c>
      <c r="W2909" s="22" t="e">
        <f>_xll.qlIndexFixing($W$1,S2909,,Trigger)</f>
        <v>#NUM!</v>
      </c>
      <c r="X2909" s="17" t="e">
        <f t="shared" si="46"/>
        <v>#NUM!</v>
      </c>
    </row>
    <row r="2910" spans="18:24" x14ac:dyDescent="0.2">
      <c r="R2910" s="17" t="s">
        <v>21</v>
      </c>
      <c r="S2910" s="18">
        <f>_xll.qlInterestRateIndexFixingDate(IborIndex&amp;Tenor,T2910,Trigger)</f>
        <v>59796</v>
      </c>
      <c r="T2910" s="18">
        <f>_xll.qlCalendarAdvance(Calendar,T2909,R2910,"f",,Trigger)</f>
        <v>59798</v>
      </c>
      <c r="U2910" s="18">
        <f>_xll.qlInterestRateIndexMaturity(IborIndex&amp;Tenor,T2910,Trigger)</f>
        <v>59980</v>
      </c>
      <c r="V2910" s="22" t="e">
        <f>_xll.qlIndexFixing($V$1,S2910,,Trigger)</f>
        <v>#NUM!</v>
      </c>
      <c r="W2910" s="22" t="e">
        <f>_xll.qlIndexFixing($W$1,S2910,,Trigger)</f>
        <v>#NUM!</v>
      </c>
      <c r="X2910" s="17" t="e">
        <f t="shared" si="46"/>
        <v>#NUM!</v>
      </c>
    </row>
    <row r="2911" spans="18:24" x14ac:dyDescent="0.2">
      <c r="R2911" s="17" t="s">
        <v>21</v>
      </c>
      <c r="S2911" s="18">
        <f>_xll.qlInterestRateIndexFixingDate(IborIndex&amp;Tenor,T2911,Trigger)</f>
        <v>59803</v>
      </c>
      <c r="T2911" s="18">
        <f>_xll.qlCalendarAdvance(Calendar,T2910,R2911,"f",,Trigger)</f>
        <v>59805</v>
      </c>
      <c r="U2911" s="18">
        <f>_xll.qlInterestRateIndexMaturity(IborIndex&amp;Tenor,T2911,Trigger)</f>
        <v>59987</v>
      </c>
      <c r="V2911" s="22" t="e">
        <f>_xll.qlIndexFixing($V$1,S2911,,Trigger)</f>
        <v>#NUM!</v>
      </c>
      <c r="W2911" s="22" t="e">
        <f>_xll.qlIndexFixing($W$1,S2911,,Trigger)</f>
        <v>#NUM!</v>
      </c>
      <c r="X2911" s="17" t="e">
        <f t="shared" si="46"/>
        <v>#NUM!</v>
      </c>
    </row>
    <row r="2912" spans="18:24" x14ac:dyDescent="0.2">
      <c r="R2912" s="17" t="s">
        <v>21</v>
      </c>
      <c r="S2912" s="18">
        <f>_xll.qlInterestRateIndexFixingDate(IborIndex&amp;Tenor,T2912,Trigger)</f>
        <v>59810</v>
      </c>
      <c r="T2912" s="18">
        <f>_xll.qlCalendarAdvance(Calendar,T2911,R2912,"f",,Trigger)</f>
        <v>59812</v>
      </c>
      <c r="U2912" s="18">
        <f>_xll.qlInterestRateIndexMaturity(IborIndex&amp;Tenor,T2912,Trigger)</f>
        <v>59995</v>
      </c>
      <c r="V2912" s="22" t="e">
        <f>_xll.qlIndexFixing($V$1,S2912,,Trigger)</f>
        <v>#NUM!</v>
      </c>
      <c r="W2912" s="22" t="e">
        <f>_xll.qlIndexFixing($W$1,S2912,,Trigger)</f>
        <v>#NUM!</v>
      </c>
      <c r="X2912" s="17" t="e">
        <f t="shared" si="46"/>
        <v>#NUM!</v>
      </c>
    </row>
    <row r="2913" spans="18:24" x14ac:dyDescent="0.2">
      <c r="R2913" s="17" t="s">
        <v>21</v>
      </c>
      <c r="S2913" s="18">
        <f>_xll.qlInterestRateIndexFixingDate(IborIndex&amp;Tenor,T2913,Trigger)</f>
        <v>59817</v>
      </c>
      <c r="T2913" s="18">
        <f>_xll.qlCalendarAdvance(Calendar,T2912,R2913,"f",,Trigger)</f>
        <v>59819</v>
      </c>
      <c r="U2913" s="18">
        <f>_xll.qlInterestRateIndexMaturity(IborIndex&amp;Tenor,T2913,Trigger)</f>
        <v>60002</v>
      </c>
      <c r="V2913" s="22" t="e">
        <f>_xll.qlIndexFixing($V$1,S2913,,Trigger)</f>
        <v>#NUM!</v>
      </c>
      <c r="W2913" s="22" t="e">
        <f>_xll.qlIndexFixing($W$1,S2913,,Trigger)</f>
        <v>#NUM!</v>
      </c>
      <c r="X2913" s="17" t="e">
        <f t="shared" si="46"/>
        <v>#NUM!</v>
      </c>
    </row>
    <row r="2914" spans="18:24" x14ac:dyDescent="0.2">
      <c r="R2914" s="17" t="s">
        <v>21</v>
      </c>
      <c r="S2914" s="18">
        <f>_xll.qlInterestRateIndexFixingDate(IborIndex&amp;Tenor,T2914,Trigger)</f>
        <v>59824</v>
      </c>
      <c r="T2914" s="18">
        <f>_xll.qlCalendarAdvance(Calendar,T2913,R2914,"f",,Trigger)</f>
        <v>59826</v>
      </c>
      <c r="U2914" s="18">
        <f>_xll.qlInterestRateIndexMaturity(IborIndex&amp;Tenor,T2914,Trigger)</f>
        <v>60009</v>
      </c>
      <c r="V2914" s="22" t="e">
        <f>_xll.qlIndexFixing($V$1,S2914,,Trigger)</f>
        <v>#NUM!</v>
      </c>
      <c r="W2914" s="22" t="e">
        <f>_xll.qlIndexFixing($W$1,S2914,,Trigger)</f>
        <v>#NUM!</v>
      </c>
      <c r="X2914" s="17" t="e">
        <f t="shared" si="46"/>
        <v>#NUM!</v>
      </c>
    </row>
    <row r="2915" spans="18:24" x14ac:dyDescent="0.2">
      <c r="R2915" s="17" t="s">
        <v>21</v>
      </c>
      <c r="S2915" s="18">
        <f>_xll.qlInterestRateIndexFixingDate(IborIndex&amp;Tenor,T2915,Trigger)</f>
        <v>59831</v>
      </c>
      <c r="T2915" s="18">
        <f>_xll.qlCalendarAdvance(Calendar,T2914,R2915,"f",,Trigger)</f>
        <v>59833</v>
      </c>
      <c r="U2915" s="18">
        <f>_xll.qlInterestRateIndexMaturity(IborIndex&amp;Tenor,T2915,Trigger)</f>
        <v>60016</v>
      </c>
      <c r="V2915" s="22" t="e">
        <f>_xll.qlIndexFixing($V$1,S2915,,Trigger)</f>
        <v>#NUM!</v>
      </c>
      <c r="W2915" s="22" t="e">
        <f>_xll.qlIndexFixing($W$1,S2915,,Trigger)</f>
        <v>#NUM!</v>
      </c>
      <c r="X2915" s="17" t="e">
        <f t="shared" si="46"/>
        <v>#NUM!</v>
      </c>
    </row>
    <row r="2916" spans="18:24" x14ac:dyDescent="0.2">
      <c r="R2916" s="17" t="s">
        <v>21</v>
      </c>
      <c r="S2916" s="18">
        <f>_xll.qlInterestRateIndexFixingDate(IborIndex&amp;Tenor,T2916,Trigger)</f>
        <v>59838</v>
      </c>
      <c r="T2916" s="18">
        <f>_xll.qlCalendarAdvance(Calendar,T2915,R2916,"f",,Trigger)</f>
        <v>59840</v>
      </c>
      <c r="U2916" s="18">
        <f>_xll.qlInterestRateIndexMaturity(IborIndex&amp;Tenor,T2916,Trigger)</f>
        <v>60022</v>
      </c>
      <c r="V2916" s="22" t="e">
        <f>_xll.qlIndexFixing($V$1,S2916,,Trigger)</f>
        <v>#NUM!</v>
      </c>
      <c r="W2916" s="22" t="e">
        <f>_xll.qlIndexFixing($W$1,S2916,,Trigger)</f>
        <v>#NUM!</v>
      </c>
      <c r="X2916" s="17" t="e">
        <f t="shared" si="46"/>
        <v>#NUM!</v>
      </c>
    </row>
    <row r="2917" spans="18:24" x14ac:dyDescent="0.2">
      <c r="R2917" s="17" t="s">
        <v>21</v>
      </c>
      <c r="S2917" s="18">
        <f>_xll.qlInterestRateIndexFixingDate(IborIndex&amp;Tenor,T2917,Trigger)</f>
        <v>59845</v>
      </c>
      <c r="T2917" s="18">
        <f>_xll.qlCalendarAdvance(Calendar,T2916,R2917,"f",,Trigger)</f>
        <v>59847</v>
      </c>
      <c r="U2917" s="18">
        <f>_xll.qlInterestRateIndexMaturity(IborIndex&amp;Tenor,T2917,Trigger)</f>
        <v>60029</v>
      </c>
      <c r="V2917" s="22" t="e">
        <f>_xll.qlIndexFixing($V$1,S2917,,Trigger)</f>
        <v>#NUM!</v>
      </c>
      <c r="W2917" s="22" t="e">
        <f>_xll.qlIndexFixing($W$1,S2917,,Trigger)</f>
        <v>#NUM!</v>
      </c>
      <c r="X2917" s="17" t="e">
        <f t="shared" si="46"/>
        <v>#NUM!</v>
      </c>
    </row>
    <row r="2918" spans="18:24" x14ac:dyDescent="0.2">
      <c r="R2918" s="17" t="s">
        <v>21</v>
      </c>
      <c r="S2918" s="18">
        <f>_xll.qlInterestRateIndexFixingDate(IborIndex&amp;Tenor,T2918,Trigger)</f>
        <v>59852</v>
      </c>
      <c r="T2918" s="18">
        <f>_xll.qlCalendarAdvance(Calendar,T2917,R2918,"f",,Trigger)</f>
        <v>59854</v>
      </c>
      <c r="U2918" s="18">
        <f>_xll.qlInterestRateIndexMaturity(IborIndex&amp;Tenor,T2918,Trigger)</f>
        <v>60036</v>
      </c>
      <c r="V2918" s="22" t="e">
        <f>_xll.qlIndexFixing($V$1,S2918,,Trigger)</f>
        <v>#NUM!</v>
      </c>
      <c r="W2918" s="22" t="e">
        <f>_xll.qlIndexFixing($W$1,S2918,,Trigger)</f>
        <v>#NUM!</v>
      </c>
      <c r="X2918" s="17" t="e">
        <f t="shared" si="46"/>
        <v>#NUM!</v>
      </c>
    </row>
    <row r="2919" spans="18:24" x14ac:dyDescent="0.2">
      <c r="R2919" s="17" t="s">
        <v>21</v>
      </c>
      <c r="S2919" s="18">
        <f>_xll.qlInterestRateIndexFixingDate(IborIndex&amp;Tenor,T2919,Trigger)</f>
        <v>59859</v>
      </c>
      <c r="T2919" s="18">
        <f>_xll.qlCalendarAdvance(Calendar,T2918,R2919,"f",,Trigger)</f>
        <v>59861</v>
      </c>
      <c r="U2919" s="18">
        <f>_xll.qlInterestRateIndexMaturity(IborIndex&amp;Tenor,T2919,Trigger)</f>
        <v>60043</v>
      </c>
      <c r="V2919" s="22" t="e">
        <f>_xll.qlIndexFixing($V$1,S2919,,Trigger)</f>
        <v>#NUM!</v>
      </c>
      <c r="W2919" s="22" t="e">
        <f>_xll.qlIndexFixing($W$1,S2919,,Trigger)</f>
        <v>#NUM!</v>
      </c>
      <c r="X2919" s="17" t="e">
        <f t="shared" si="46"/>
        <v>#NUM!</v>
      </c>
    </row>
    <row r="2920" spans="18:24" x14ac:dyDescent="0.2">
      <c r="R2920" s="17" t="s">
        <v>21</v>
      </c>
      <c r="S2920" s="18">
        <f>_xll.qlInterestRateIndexFixingDate(IborIndex&amp;Tenor,T2920,Trigger)</f>
        <v>59866</v>
      </c>
      <c r="T2920" s="18">
        <f>_xll.qlCalendarAdvance(Calendar,T2919,R2920,"f",,Trigger)</f>
        <v>59868</v>
      </c>
      <c r="U2920" s="18">
        <f>_xll.qlInterestRateIndexMaturity(IborIndex&amp;Tenor,T2920,Trigger)</f>
        <v>60050</v>
      </c>
      <c r="V2920" s="22" t="e">
        <f>_xll.qlIndexFixing($V$1,S2920,,Trigger)</f>
        <v>#NUM!</v>
      </c>
      <c r="W2920" s="22" t="e">
        <f>_xll.qlIndexFixing($W$1,S2920,,Trigger)</f>
        <v>#NUM!</v>
      </c>
      <c r="X2920" s="17" t="e">
        <f t="shared" si="46"/>
        <v>#NUM!</v>
      </c>
    </row>
    <row r="2921" spans="18:24" x14ac:dyDescent="0.2">
      <c r="R2921" s="17" t="s">
        <v>21</v>
      </c>
      <c r="S2921" s="18">
        <f>_xll.qlInterestRateIndexFixingDate(IborIndex&amp;Tenor,T2921,Trigger)</f>
        <v>59873</v>
      </c>
      <c r="T2921" s="18">
        <f>_xll.qlCalendarAdvance(Calendar,T2920,R2921,"f",,Trigger)</f>
        <v>59875</v>
      </c>
      <c r="U2921" s="18">
        <f>_xll.qlInterestRateIndexMaturity(IborIndex&amp;Tenor,T2921,Trigger)</f>
        <v>60058</v>
      </c>
      <c r="V2921" s="22" t="e">
        <f>_xll.qlIndexFixing($V$1,S2921,,Trigger)</f>
        <v>#NUM!</v>
      </c>
      <c r="W2921" s="22" t="e">
        <f>_xll.qlIndexFixing($W$1,S2921,,Trigger)</f>
        <v>#NUM!</v>
      </c>
      <c r="X2921" s="17" t="e">
        <f t="shared" si="46"/>
        <v>#NUM!</v>
      </c>
    </row>
    <row r="2922" spans="18:24" x14ac:dyDescent="0.2">
      <c r="R2922" s="17" t="s">
        <v>21</v>
      </c>
      <c r="S2922" s="18">
        <f>_xll.qlInterestRateIndexFixingDate(IborIndex&amp;Tenor,T2922,Trigger)</f>
        <v>59880</v>
      </c>
      <c r="T2922" s="18">
        <f>_xll.qlCalendarAdvance(Calendar,T2921,R2922,"f",,Trigger)</f>
        <v>59882</v>
      </c>
      <c r="U2922" s="18">
        <f>_xll.qlInterestRateIndexMaturity(IborIndex&amp;Tenor,T2922,Trigger)</f>
        <v>60065</v>
      </c>
      <c r="V2922" s="22" t="e">
        <f>_xll.qlIndexFixing($V$1,S2922,,Trigger)</f>
        <v>#NUM!</v>
      </c>
      <c r="W2922" s="22" t="e">
        <f>_xll.qlIndexFixing($W$1,S2922,,Trigger)</f>
        <v>#NUM!</v>
      </c>
      <c r="X2922" s="17" t="e">
        <f t="shared" si="46"/>
        <v>#NUM!</v>
      </c>
    </row>
    <row r="2923" spans="18:24" x14ac:dyDescent="0.2">
      <c r="R2923" s="17" t="s">
        <v>21</v>
      </c>
      <c r="S2923" s="18">
        <f>_xll.qlInterestRateIndexFixingDate(IborIndex&amp;Tenor,T2923,Trigger)</f>
        <v>59887</v>
      </c>
      <c r="T2923" s="18">
        <f>_xll.qlCalendarAdvance(Calendar,T2922,R2923,"f",,Trigger)</f>
        <v>59889</v>
      </c>
      <c r="U2923" s="18">
        <f>_xll.qlInterestRateIndexMaturity(IborIndex&amp;Tenor,T2923,Trigger)</f>
        <v>60072</v>
      </c>
      <c r="V2923" s="22" t="e">
        <f>_xll.qlIndexFixing($V$1,S2923,,Trigger)</f>
        <v>#NUM!</v>
      </c>
      <c r="W2923" s="22" t="e">
        <f>_xll.qlIndexFixing($W$1,S2923,,Trigger)</f>
        <v>#NUM!</v>
      </c>
      <c r="X2923" s="17" t="e">
        <f t="shared" si="46"/>
        <v>#NUM!</v>
      </c>
    </row>
    <row r="2924" spans="18:24" x14ac:dyDescent="0.2">
      <c r="R2924" s="17" t="s">
        <v>21</v>
      </c>
      <c r="S2924" s="18">
        <f>_xll.qlInterestRateIndexFixingDate(IborIndex&amp;Tenor,T2924,Trigger)</f>
        <v>59891</v>
      </c>
      <c r="T2924" s="18">
        <f>_xll.qlCalendarAdvance(Calendar,T2923,R2924,"f",,Trigger)</f>
        <v>59897</v>
      </c>
      <c r="U2924" s="18">
        <f>_xll.qlInterestRateIndexMaturity(IborIndex&amp;Tenor,T2924,Trigger)</f>
        <v>60080</v>
      </c>
      <c r="V2924" s="22" t="e">
        <f>_xll.qlIndexFixing($V$1,S2924,,Trigger)</f>
        <v>#NUM!</v>
      </c>
      <c r="W2924" s="22" t="e">
        <f>_xll.qlIndexFixing($W$1,S2924,,Trigger)</f>
        <v>#NUM!</v>
      </c>
      <c r="X2924" s="17" t="e">
        <f t="shared" si="46"/>
        <v>#NUM!</v>
      </c>
    </row>
    <row r="2925" spans="18:24" x14ac:dyDescent="0.2">
      <c r="R2925" s="17" t="s">
        <v>21</v>
      </c>
      <c r="S2925" s="18">
        <f>_xll.qlInterestRateIndexFixingDate(IborIndex&amp;Tenor,T2925,Trigger)</f>
        <v>59901</v>
      </c>
      <c r="T2925" s="18">
        <f>_xll.qlCalendarAdvance(Calendar,T2924,R2925,"f",,Trigger)</f>
        <v>59904</v>
      </c>
      <c r="U2925" s="18">
        <f>_xll.qlInterestRateIndexMaturity(IborIndex&amp;Tenor,T2925,Trigger)</f>
        <v>60086</v>
      </c>
      <c r="V2925" s="22" t="e">
        <f>_xll.qlIndexFixing($V$1,S2925,,Trigger)</f>
        <v>#NUM!</v>
      </c>
      <c r="W2925" s="22" t="e">
        <f>_xll.qlIndexFixing($W$1,S2925,,Trigger)</f>
        <v>#NUM!</v>
      </c>
      <c r="X2925" s="17" t="e">
        <f t="shared" si="46"/>
        <v>#NUM!</v>
      </c>
    </row>
    <row r="2926" spans="18:24" x14ac:dyDescent="0.2">
      <c r="R2926" s="17" t="s">
        <v>21</v>
      </c>
      <c r="S2926" s="18">
        <f>_xll.qlInterestRateIndexFixingDate(IborIndex&amp;Tenor,T2926,Trigger)</f>
        <v>59909</v>
      </c>
      <c r="T2926" s="18">
        <f>_xll.qlCalendarAdvance(Calendar,T2925,R2926,"f",,Trigger)</f>
        <v>59911</v>
      </c>
      <c r="U2926" s="18">
        <f>_xll.qlInterestRateIndexMaturity(IborIndex&amp;Tenor,T2926,Trigger)</f>
        <v>60093</v>
      </c>
      <c r="V2926" s="22" t="e">
        <f>_xll.qlIndexFixing($V$1,S2926,,Trigger)</f>
        <v>#NUM!</v>
      </c>
      <c r="W2926" s="22" t="e">
        <f>_xll.qlIndexFixing($W$1,S2926,,Trigger)</f>
        <v>#NUM!</v>
      </c>
      <c r="X2926" s="17" t="e">
        <f t="shared" si="46"/>
        <v>#NUM!</v>
      </c>
    </row>
    <row r="2927" spans="18:24" x14ac:dyDescent="0.2">
      <c r="R2927" s="17" t="s">
        <v>21</v>
      </c>
      <c r="S2927" s="18">
        <f>_xll.qlInterestRateIndexFixingDate(IborIndex&amp;Tenor,T2927,Trigger)</f>
        <v>59916</v>
      </c>
      <c r="T2927" s="18">
        <f>_xll.qlCalendarAdvance(Calendar,T2926,R2927,"f",,Trigger)</f>
        <v>59918</v>
      </c>
      <c r="U2927" s="18">
        <f>_xll.qlInterestRateIndexMaturity(IborIndex&amp;Tenor,T2927,Trigger)</f>
        <v>60100</v>
      </c>
      <c r="V2927" s="22" t="e">
        <f>_xll.qlIndexFixing($V$1,S2927,,Trigger)</f>
        <v>#NUM!</v>
      </c>
      <c r="W2927" s="22" t="e">
        <f>_xll.qlIndexFixing($W$1,S2927,,Trigger)</f>
        <v>#NUM!</v>
      </c>
      <c r="X2927" s="17" t="e">
        <f t="shared" si="46"/>
        <v>#NUM!</v>
      </c>
    </row>
    <row r="2928" spans="18:24" x14ac:dyDescent="0.2">
      <c r="R2928" s="17" t="s">
        <v>21</v>
      </c>
      <c r="S2928" s="18">
        <f>_xll.qlInterestRateIndexFixingDate(IborIndex&amp;Tenor,T2928,Trigger)</f>
        <v>59923</v>
      </c>
      <c r="T2928" s="18">
        <f>_xll.qlCalendarAdvance(Calendar,T2927,R2928,"f",,Trigger)</f>
        <v>59925</v>
      </c>
      <c r="U2928" s="18">
        <f>_xll.qlInterestRateIndexMaturity(IborIndex&amp;Tenor,T2928,Trigger)</f>
        <v>60107</v>
      </c>
      <c r="V2928" s="22" t="e">
        <f>_xll.qlIndexFixing($V$1,S2928,,Trigger)</f>
        <v>#NUM!</v>
      </c>
      <c r="W2928" s="22" t="e">
        <f>_xll.qlIndexFixing($W$1,S2928,,Trigger)</f>
        <v>#NUM!</v>
      </c>
      <c r="X2928" s="17" t="e">
        <f t="shared" si="46"/>
        <v>#NUM!</v>
      </c>
    </row>
    <row r="2929" spans="18:24" x14ac:dyDescent="0.2">
      <c r="R2929" s="17" t="s">
        <v>21</v>
      </c>
      <c r="S2929" s="18">
        <f>_xll.qlInterestRateIndexFixingDate(IborIndex&amp;Tenor,T2929,Trigger)</f>
        <v>59930</v>
      </c>
      <c r="T2929" s="18">
        <f>_xll.qlCalendarAdvance(Calendar,T2928,R2929,"f",,Trigger)</f>
        <v>59932</v>
      </c>
      <c r="U2929" s="18">
        <f>_xll.qlInterestRateIndexMaturity(IborIndex&amp;Tenor,T2929,Trigger)</f>
        <v>60114</v>
      </c>
      <c r="V2929" s="22" t="e">
        <f>_xll.qlIndexFixing($V$1,S2929,,Trigger)</f>
        <v>#NUM!</v>
      </c>
      <c r="W2929" s="22" t="e">
        <f>_xll.qlIndexFixing($W$1,S2929,,Trigger)</f>
        <v>#NUM!</v>
      </c>
      <c r="X2929" s="17" t="e">
        <f t="shared" si="46"/>
        <v>#NUM!</v>
      </c>
    </row>
    <row r="2930" spans="18:24" x14ac:dyDescent="0.2">
      <c r="R2930" s="17" t="s">
        <v>21</v>
      </c>
      <c r="S2930" s="18">
        <f>_xll.qlInterestRateIndexFixingDate(IborIndex&amp;Tenor,T2930,Trigger)</f>
        <v>59937</v>
      </c>
      <c r="T2930" s="18">
        <f>_xll.qlCalendarAdvance(Calendar,T2929,R2930,"f",,Trigger)</f>
        <v>59939</v>
      </c>
      <c r="U2930" s="18">
        <f>_xll.qlInterestRateIndexMaturity(IborIndex&amp;Tenor,T2930,Trigger)</f>
        <v>60121</v>
      </c>
      <c r="V2930" s="22" t="e">
        <f>_xll.qlIndexFixing($V$1,S2930,,Trigger)</f>
        <v>#NUM!</v>
      </c>
      <c r="W2930" s="22" t="e">
        <f>_xll.qlIndexFixing($W$1,S2930,,Trigger)</f>
        <v>#NUM!</v>
      </c>
      <c r="X2930" s="17" t="e">
        <f t="shared" si="46"/>
        <v>#NUM!</v>
      </c>
    </row>
    <row r="2931" spans="18:24" x14ac:dyDescent="0.2">
      <c r="R2931" s="17" t="s">
        <v>21</v>
      </c>
      <c r="S2931" s="18">
        <f>_xll.qlInterestRateIndexFixingDate(IborIndex&amp;Tenor,T2931,Trigger)</f>
        <v>59944</v>
      </c>
      <c r="T2931" s="18">
        <f>_xll.qlCalendarAdvance(Calendar,T2930,R2931,"f",,Trigger)</f>
        <v>59946</v>
      </c>
      <c r="U2931" s="18">
        <f>_xll.qlInterestRateIndexMaturity(IborIndex&amp;Tenor,T2931,Trigger)</f>
        <v>60128</v>
      </c>
      <c r="V2931" s="22" t="e">
        <f>_xll.qlIndexFixing($V$1,S2931,,Trigger)</f>
        <v>#NUM!</v>
      </c>
      <c r="W2931" s="22" t="e">
        <f>_xll.qlIndexFixing($W$1,S2931,,Trigger)</f>
        <v>#NUM!</v>
      </c>
      <c r="X2931" s="17" t="e">
        <f t="shared" si="46"/>
        <v>#NUM!</v>
      </c>
    </row>
    <row r="2932" spans="18:24" x14ac:dyDescent="0.2">
      <c r="R2932" s="17" t="s">
        <v>21</v>
      </c>
      <c r="S2932" s="18">
        <f>_xll.qlInterestRateIndexFixingDate(IborIndex&amp;Tenor,T2932,Trigger)</f>
        <v>59951</v>
      </c>
      <c r="T2932" s="18">
        <f>_xll.qlCalendarAdvance(Calendar,T2931,R2932,"f",,Trigger)</f>
        <v>59953</v>
      </c>
      <c r="U2932" s="18">
        <f>_xll.qlInterestRateIndexMaturity(IborIndex&amp;Tenor,T2932,Trigger)</f>
        <v>60135</v>
      </c>
      <c r="V2932" s="22" t="e">
        <f>_xll.qlIndexFixing($V$1,S2932,,Trigger)</f>
        <v>#NUM!</v>
      </c>
      <c r="W2932" s="22" t="e">
        <f>_xll.qlIndexFixing($W$1,S2932,,Trigger)</f>
        <v>#NUM!</v>
      </c>
      <c r="X2932" s="17" t="e">
        <f t="shared" si="46"/>
        <v>#NUM!</v>
      </c>
    </row>
    <row r="2933" spans="18:24" x14ac:dyDescent="0.2">
      <c r="R2933" s="17" t="s">
        <v>21</v>
      </c>
      <c r="S2933" s="18">
        <f>_xll.qlInterestRateIndexFixingDate(IborIndex&amp;Tenor,T2933,Trigger)</f>
        <v>59958</v>
      </c>
      <c r="T2933" s="18">
        <f>_xll.qlCalendarAdvance(Calendar,T2932,R2933,"f",,Trigger)</f>
        <v>59960</v>
      </c>
      <c r="U2933" s="18">
        <f>_xll.qlInterestRateIndexMaturity(IborIndex&amp;Tenor,T2933,Trigger)</f>
        <v>60142</v>
      </c>
      <c r="V2933" s="22" t="e">
        <f>_xll.qlIndexFixing($V$1,S2933,,Trigger)</f>
        <v>#NUM!</v>
      </c>
      <c r="W2933" s="22" t="e">
        <f>_xll.qlIndexFixing($W$1,S2933,,Trigger)</f>
        <v>#NUM!</v>
      </c>
      <c r="X2933" s="17" t="e">
        <f t="shared" si="46"/>
        <v>#NUM!</v>
      </c>
    </row>
    <row r="2934" spans="18:24" x14ac:dyDescent="0.2">
      <c r="R2934" s="17" t="s">
        <v>21</v>
      </c>
      <c r="S2934" s="18">
        <f>_xll.qlInterestRateIndexFixingDate(IborIndex&amp;Tenor,T2934,Trigger)</f>
        <v>59965</v>
      </c>
      <c r="T2934" s="18">
        <f>_xll.qlCalendarAdvance(Calendar,T2933,R2934,"f",,Trigger)</f>
        <v>59967</v>
      </c>
      <c r="U2934" s="18">
        <f>_xll.qlInterestRateIndexMaturity(IborIndex&amp;Tenor,T2934,Trigger)</f>
        <v>60153</v>
      </c>
      <c r="V2934" s="22" t="e">
        <f>_xll.qlIndexFixing($V$1,S2934,,Trigger)</f>
        <v>#NUM!</v>
      </c>
      <c r="W2934" s="22" t="e">
        <f>_xll.qlIndexFixing($W$1,S2934,,Trigger)</f>
        <v>#NUM!</v>
      </c>
      <c r="X2934" s="17" t="e">
        <f t="shared" si="46"/>
        <v>#NUM!</v>
      </c>
    </row>
    <row r="2935" spans="18:24" x14ac:dyDescent="0.2">
      <c r="R2935" s="17" t="s">
        <v>21</v>
      </c>
      <c r="S2935" s="18">
        <f>_xll.qlInterestRateIndexFixingDate(IborIndex&amp;Tenor,T2935,Trigger)</f>
        <v>59972</v>
      </c>
      <c r="T2935" s="18">
        <f>_xll.qlCalendarAdvance(Calendar,T2934,R2935,"f",,Trigger)</f>
        <v>59974</v>
      </c>
      <c r="U2935" s="18">
        <f>_xll.qlInterestRateIndexMaturity(IborIndex&amp;Tenor,T2935,Trigger)</f>
        <v>60160</v>
      </c>
      <c r="V2935" s="22" t="e">
        <f>_xll.qlIndexFixing($V$1,S2935,,Trigger)</f>
        <v>#NUM!</v>
      </c>
      <c r="W2935" s="22" t="e">
        <f>_xll.qlIndexFixing($W$1,S2935,,Trigger)</f>
        <v>#NUM!</v>
      </c>
      <c r="X2935" s="17" t="e">
        <f t="shared" si="46"/>
        <v>#NUM!</v>
      </c>
    </row>
    <row r="2936" spans="18:24" x14ac:dyDescent="0.2">
      <c r="R2936" s="17" t="s">
        <v>21</v>
      </c>
      <c r="S2936" s="18">
        <f>_xll.qlInterestRateIndexFixingDate(IborIndex&amp;Tenor,T2936,Trigger)</f>
        <v>59979</v>
      </c>
      <c r="T2936" s="18">
        <f>_xll.qlCalendarAdvance(Calendar,T2935,R2936,"f",,Trigger)</f>
        <v>59981</v>
      </c>
      <c r="U2936" s="18">
        <f>_xll.qlInterestRateIndexMaturity(IborIndex&amp;Tenor,T2936,Trigger)</f>
        <v>60167</v>
      </c>
      <c r="V2936" s="22" t="e">
        <f>_xll.qlIndexFixing($V$1,S2936,,Trigger)</f>
        <v>#NUM!</v>
      </c>
      <c r="W2936" s="22" t="e">
        <f>_xll.qlIndexFixing($W$1,S2936,,Trigger)</f>
        <v>#NUM!</v>
      </c>
      <c r="X2936" s="17" t="e">
        <f t="shared" si="46"/>
        <v>#NUM!</v>
      </c>
    </row>
    <row r="2937" spans="18:24" x14ac:dyDescent="0.2">
      <c r="R2937" s="17" t="s">
        <v>21</v>
      </c>
      <c r="S2937" s="18">
        <f>_xll.qlInterestRateIndexFixingDate(IborIndex&amp;Tenor,T2937,Trigger)</f>
        <v>59986</v>
      </c>
      <c r="T2937" s="18">
        <f>_xll.qlCalendarAdvance(Calendar,T2936,R2937,"f",,Trigger)</f>
        <v>59988</v>
      </c>
      <c r="U2937" s="18">
        <f>_xll.qlInterestRateIndexMaturity(IborIndex&amp;Tenor,T2937,Trigger)</f>
        <v>60174</v>
      </c>
      <c r="V2937" s="22" t="e">
        <f>_xll.qlIndexFixing($V$1,S2937,,Trigger)</f>
        <v>#NUM!</v>
      </c>
      <c r="W2937" s="22" t="e">
        <f>_xll.qlIndexFixing($W$1,S2937,,Trigger)</f>
        <v>#NUM!</v>
      </c>
      <c r="X2937" s="17" t="e">
        <f t="shared" si="46"/>
        <v>#NUM!</v>
      </c>
    </row>
    <row r="2938" spans="18:24" x14ac:dyDescent="0.2">
      <c r="R2938" s="17" t="s">
        <v>21</v>
      </c>
      <c r="S2938" s="18">
        <f>_xll.qlInterestRateIndexFixingDate(IborIndex&amp;Tenor,T2938,Trigger)</f>
        <v>59993</v>
      </c>
      <c r="T2938" s="18">
        <f>_xll.qlCalendarAdvance(Calendar,T2937,R2938,"f",,Trigger)</f>
        <v>59995</v>
      </c>
      <c r="U2938" s="18">
        <f>_xll.qlInterestRateIndexMaturity(IborIndex&amp;Tenor,T2938,Trigger)</f>
        <v>60178</v>
      </c>
      <c r="V2938" s="22" t="e">
        <f>_xll.qlIndexFixing($V$1,S2938,,Trigger)</f>
        <v>#NUM!</v>
      </c>
      <c r="W2938" s="22" t="e">
        <f>_xll.qlIndexFixing($W$1,S2938,,Trigger)</f>
        <v>#NUM!</v>
      </c>
      <c r="X2938" s="17" t="e">
        <f t="shared" si="46"/>
        <v>#NUM!</v>
      </c>
    </row>
    <row r="2939" spans="18:24" x14ac:dyDescent="0.2">
      <c r="R2939" s="17" t="s">
        <v>21</v>
      </c>
      <c r="S2939" s="18">
        <f>_xll.qlInterestRateIndexFixingDate(IborIndex&amp;Tenor,T2939,Trigger)</f>
        <v>60000</v>
      </c>
      <c r="T2939" s="18">
        <f>_xll.qlCalendarAdvance(Calendar,T2938,R2939,"f",,Trigger)</f>
        <v>60002</v>
      </c>
      <c r="U2939" s="18">
        <f>_xll.qlInterestRateIndexMaturity(IborIndex&amp;Tenor,T2939,Trigger)</f>
        <v>60185</v>
      </c>
      <c r="V2939" s="22" t="e">
        <f>_xll.qlIndexFixing($V$1,S2939,,Trigger)</f>
        <v>#NUM!</v>
      </c>
      <c r="W2939" s="22" t="e">
        <f>_xll.qlIndexFixing($W$1,S2939,,Trigger)</f>
        <v>#NUM!</v>
      </c>
      <c r="X2939" s="17" t="e">
        <f t="shared" si="46"/>
        <v>#NUM!</v>
      </c>
    </row>
    <row r="2940" spans="18:24" x14ac:dyDescent="0.2">
      <c r="R2940" s="17" t="s">
        <v>21</v>
      </c>
      <c r="S2940" s="18">
        <f>_xll.qlInterestRateIndexFixingDate(IborIndex&amp;Tenor,T2940,Trigger)</f>
        <v>60007</v>
      </c>
      <c r="T2940" s="18">
        <f>_xll.qlCalendarAdvance(Calendar,T2939,R2940,"f",,Trigger)</f>
        <v>60009</v>
      </c>
      <c r="U2940" s="18">
        <f>_xll.qlInterestRateIndexMaturity(IborIndex&amp;Tenor,T2940,Trigger)</f>
        <v>60192</v>
      </c>
      <c r="V2940" s="22" t="e">
        <f>_xll.qlIndexFixing($V$1,S2940,,Trigger)</f>
        <v>#NUM!</v>
      </c>
      <c r="W2940" s="22" t="e">
        <f>_xll.qlIndexFixing($W$1,S2940,,Trigger)</f>
        <v>#NUM!</v>
      </c>
      <c r="X2940" s="17" t="e">
        <f t="shared" si="46"/>
        <v>#NUM!</v>
      </c>
    </row>
    <row r="2941" spans="18:24" x14ac:dyDescent="0.2">
      <c r="R2941" s="17" t="s">
        <v>21</v>
      </c>
      <c r="S2941" s="18">
        <f>_xll.qlInterestRateIndexFixingDate(IborIndex&amp;Tenor,T2941,Trigger)</f>
        <v>60014</v>
      </c>
      <c r="T2941" s="18">
        <f>_xll.qlCalendarAdvance(Calendar,T2940,R2941,"f",,Trigger)</f>
        <v>60016</v>
      </c>
      <c r="U2941" s="18">
        <f>_xll.qlInterestRateIndexMaturity(IborIndex&amp;Tenor,T2941,Trigger)</f>
        <v>60199</v>
      </c>
      <c r="V2941" s="22" t="e">
        <f>_xll.qlIndexFixing($V$1,S2941,,Trigger)</f>
        <v>#NUM!</v>
      </c>
      <c r="W2941" s="22" t="e">
        <f>_xll.qlIndexFixing($W$1,S2941,,Trigger)</f>
        <v>#NUM!</v>
      </c>
      <c r="X2941" s="17" t="e">
        <f t="shared" si="46"/>
        <v>#NUM!</v>
      </c>
    </row>
    <row r="2942" spans="18:24" x14ac:dyDescent="0.2">
      <c r="R2942" s="17" t="s">
        <v>21</v>
      </c>
      <c r="S2942" s="18">
        <f>_xll.qlInterestRateIndexFixingDate(IborIndex&amp;Tenor,T2942,Trigger)</f>
        <v>60021</v>
      </c>
      <c r="T2942" s="18">
        <f>_xll.qlCalendarAdvance(Calendar,T2941,R2942,"f",,Trigger)</f>
        <v>60024</v>
      </c>
      <c r="U2942" s="18">
        <f>_xll.qlInterestRateIndexMaturity(IborIndex&amp;Tenor,T2942,Trigger)</f>
        <v>60209</v>
      </c>
      <c r="V2942" s="22" t="e">
        <f>_xll.qlIndexFixing($V$1,S2942,,Trigger)</f>
        <v>#NUM!</v>
      </c>
      <c r="W2942" s="22" t="e">
        <f>_xll.qlIndexFixing($W$1,S2942,,Trigger)</f>
        <v>#NUM!</v>
      </c>
      <c r="X2942" s="17" t="e">
        <f t="shared" si="46"/>
        <v>#NUM!</v>
      </c>
    </row>
    <row r="2943" spans="18:24" x14ac:dyDescent="0.2">
      <c r="R2943" s="17" t="s">
        <v>21</v>
      </c>
      <c r="S2943" s="18">
        <f>_xll.qlInterestRateIndexFixingDate(IborIndex&amp;Tenor,T2943,Trigger)</f>
        <v>60029</v>
      </c>
      <c r="T2943" s="18">
        <f>_xll.qlCalendarAdvance(Calendar,T2942,R2943,"f",,Trigger)</f>
        <v>60031</v>
      </c>
      <c r="U2943" s="18">
        <f>_xll.qlInterestRateIndexMaturity(IborIndex&amp;Tenor,T2943,Trigger)</f>
        <v>60216</v>
      </c>
      <c r="V2943" s="22" t="e">
        <f>_xll.qlIndexFixing($V$1,S2943,,Trigger)</f>
        <v>#NUM!</v>
      </c>
      <c r="W2943" s="22" t="e">
        <f>_xll.qlIndexFixing($W$1,S2943,,Trigger)</f>
        <v>#NUM!</v>
      </c>
      <c r="X2943" s="17" t="e">
        <f t="shared" si="46"/>
        <v>#NUM!</v>
      </c>
    </row>
    <row r="2944" spans="18:24" x14ac:dyDescent="0.2">
      <c r="R2944" s="17" t="s">
        <v>21</v>
      </c>
      <c r="S2944" s="18">
        <f>_xll.qlInterestRateIndexFixingDate(IborIndex&amp;Tenor,T2944,Trigger)</f>
        <v>60036</v>
      </c>
      <c r="T2944" s="18">
        <f>_xll.qlCalendarAdvance(Calendar,T2943,R2944,"f",,Trigger)</f>
        <v>60038</v>
      </c>
      <c r="U2944" s="18">
        <f>_xll.qlInterestRateIndexMaturity(IborIndex&amp;Tenor,T2944,Trigger)</f>
        <v>60223</v>
      </c>
      <c r="V2944" s="22" t="e">
        <f>_xll.qlIndexFixing($V$1,S2944,,Trigger)</f>
        <v>#NUM!</v>
      </c>
      <c r="W2944" s="22" t="e">
        <f>_xll.qlIndexFixing($W$1,S2944,,Trigger)</f>
        <v>#NUM!</v>
      </c>
      <c r="X2944" s="17" t="e">
        <f t="shared" si="46"/>
        <v>#NUM!</v>
      </c>
    </row>
    <row r="2945" spans="18:24" x14ac:dyDescent="0.2">
      <c r="R2945" s="17" t="s">
        <v>21</v>
      </c>
      <c r="S2945" s="18">
        <f>_xll.qlInterestRateIndexFixingDate(IborIndex&amp;Tenor,T2945,Trigger)</f>
        <v>60043</v>
      </c>
      <c r="T2945" s="18">
        <f>_xll.qlCalendarAdvance(Calendar,T2944,R2945,"f",,Trigger)</f>
        <v>60045</v>
      </c>
      <c r="U2945" s="18">
        <f>_xll.qlInterestRateIndexMaturity(IborIndex&amp;Tenor,T2945,Trigger)</f>
        <v>60230</v>
      </c>
      <c r="V2945" s="22" t="e">
        <f>_xll.qlIndexFixing($V$1,S2945,,Trigger)</f>
        <v>#NUM!</v>
      </c>
      <c r="W2945" s="22" t="e">
        <f>_xll.qlIndexFixing($W$1,S2945,,Trigger)</f>
        <v>#NUM!</v>
      </c>
      <c r="X2945" s="17" t="e">
        <f t="shared" si="46"/>
        <v>#NUM!</v>
      </c>
    </row>
    <row r="2946" spans="18:24" x14ac:dyDescent="0.2">
      <c r="R2946" s="17" t="s">
        <v>21</v>
      </c>
      <c r="S2946" s="18">
        <f>_xll.qlInterestRateIndexFixingDate(IborIndex&amp;Tenor,T2946,Trigger)</f>
        <v>60050</v>
      </c>
      <c r="T2946" s="18">
        <f>_xll.qlCalendarAdvance(Calendar,T2945,R2946,"f",,Trigger)</f>
        <v>60052</v>
      </c>
      <c r="U2946" s="18">
        <f>_xll.qlInterestRateIndexMaturity(IborIndex&amp;Tenor,T2946,Trigger)</f>
        <v>60234</v>
      </c>
      <c r="V2946" s="22" t="e">
        <f>_xll.qlIndexFixing($V$1,S2946,,Trigger)</f>
        <v>#NUM!</v>
      </c>
      <c r="W2946" s="22" t="e">
        <f>_xll.qlIndexFixing($W$1,S2946,,Trigger)</f>
        <v>#NUM!</v>
      </c>
      <c r="X2946" s="17" t="e">
        <f t="shared" si="46"/>
        <v>#NUM!</v>
      </c>
    </row>
    <row r="2947" spans="18:24" x14ac:dyDescent="0.2">
      <c r="R2947" s="17" t="s">
        <v>21</v>
      </c>
      <c r="S2947" s="18">
        <f>_xll.qlInterestRateIndexFixingDate(IborIndex&amp;Tenor,T2947,Trigger)</f>
        <v>60057</v>
      </c>
      <c r="T2947" s="18">
        <f>_xll.qlCalendarAdvance(Calendar,T2946,R2947,"f",,Trigger)</f>
        <v>60059</v>
      </c>
      <c r="U2947" s="18">
        <f>_xll.qlInterestRateIndexMaturity(IborIndex&amp;Tenor,T2947,Trigger)</f>
        <v>60244</v>
      </c>
      <c r="V2947" s="22" t="e">
        <f>_xll.qlIndexFixing($V$1,S2947,,Trigger)</f>
        <v>#NUM!</v>
      </c>
      <c r="W2947" s="22" t="e">
        <f>_xll.qlIndexFixing($W$1,S2947,,Trigger)</f>
        <v>#NUM!</v>
      </c>
      <c r="X2947" s="17" t="e">
        <f t="shared" si="46"/>
        <v>#NUM!</v>
      </c>
    </row>
    <row r="2948" spans="18:24" x14ac:dyDescent="0.2">
      <c r="R2948" s="17" t="s">
        <v>21</v>
      </c>
      <c r="S2948" s="18">
        <f>_xll.qlInterestRateIndexFixingDate(IborIndex&amp;Tenor,T2948,Trigger)</f>
        <v>60064</v>
      </c>
      <c r="T2948" s="18">
        <f>_xll.qlCalendarAdvance(Calendar,T2947,R2948,"f",,Trigger)</f>
        <v>60066</v>
      </c>
      <c r="U2948" s="18">
        <f>_xll.qlInterestRateIndexMaturity(IborIndex&amp;Tenor,T2948,Trigger)</f>
        <v>60251</v>
      </c>
      <c r="V2948" s="22" t="e">
        <f>_xll.qlIndexFixing($V$1,S2948,,Trigger)</f>
        <v>#NUM!</v>
      </c>
      <c r="W2948" s="22" t="e">
        <f>_xll.qlIndexFixing($W$1,S2948,,Trigger)</f>
        <v>#NUM!</v>
      </c>
      <c r="X2948" s="17" t="e">
        <f t="shared" si="46"/>
        <v>#NUM!</v>
      </c>
    </row>
    <row r="2949" spans="18:24" x14ac:dyDescent="0.2">
      <c r="R2949" s="17" t="s">
        <v>21</v>
      </c>
      <c r="S2949" s="18">
        <f>_xll.qlInterestRateIndexFixingDate(IborIndex&amp;Tenor,T2949,Trigger)</f>
        <v>60071</v>
      </c>
      <c r="T2949" s="18">
        <f>_xll.qlCalendarAdvance(Calendar,T2948,R2949,"f",,Trigger)</f>
        <v>60073</v>
      </c>
      <c r="U2949" s="18">
        <f>_xll.qlInterestRateIndexMaturity(IborIndex&amp;Tenor,T2949,Trigger)</f>
        <v>60258</v>
      </c>
      <c r="V2949" s="22" t="e">
        <f>_xll.qlIndexFixing($V$1,S2949,,Trigger)</f>
        <v>#NUM!</v>
      </c>
      <c r="W2949" s="22" t="e">
        <f>_xll.qlIndexFixing($W$1,S2949,,Trigger)</f>
        <v>#NUM!</v>
      </c>
      <c r="X2949" s="17" t="e">
        <f t="shared" si="46"/>
        <v>#NUM!</v>
      </c>
    </row>
    <row r="2950" spans="18:24" x14ac:dyDescent="0.2">
      <c r="R2950" s="17" t="s">
        <v>21</v>
      </c>
      <c r="S2950" s="18">
        <f>_xll.qlInterestRateIndexFixingDate(IborIndex&amp;Tenor,T2950,Trigger)</f>
        <v>60078</v>
      </c>
      <c r="T2950" s="18">
        <f>_xll.qlCalendarAdvance(Calendar,T2949,R2950,"f",,Trigger)</f>
        <v>60080</v>
      </c>
      <c r="U2950" s="18">
        <f>_xll.qlInterestRateIndexMaturity(IborIndex&amp;Tenor,T2950,Trigger)</f>
        <v>60265</v>
      </c>
      <c r="V2950" s="22" t="e">
        <f>_xll.qlIndexFixing($V$1,S2950,,Trigger)</f>
        <v>#NUM!</v>
      </c>
      <c r="W2950" s="22" t="e">
        <f>_xll.qlIndexFixing($W$1,S2950,,Trigger)</f>
        <v>#NUM!</v>
      </c>
      <c r="X2950" s="17" t="e">
        <f t="shared" si="46"/>
        <v>#NUM!</v>
      </c>
    </row>
    <row r="2951" spans="18:24" x14ac:dyDescent="0.2">
      <c r="R2951" s="17" t="s">
        <v>21</v>
      </c>
      <c r="S2951" s="18">
        <f>_xll.qlInterestRateIndexFixingDate(IborIndex&amp;Tenor,T2951,Trigger)</f>
        <v>60085</v>
      </c>
      <c r="T2951" s="18">
        <f>_xll.qlCalendarAdvance(Calendar,T2950,R2951,"f",,Trigger)</f>
        <v>60087</v>
      </c>
      <c r="U2951" s="18">
        <f>_xll.qlInterestRateIndexMaturity(IborIndex&amp;Tenor,T2951,Trigger)</f>
        <v>60272</v>
      </c>
      <c r="V2951" s="22" t="e">
        <f>_xll.qlIndexFixing($V$1,S2951,,Trigger)</f>
        <v>#NUM!</v>
      </c>
      <c r="W2951" s="22" t="e">
        <f>_xll.qlIndexFixing($W$1,S2951,,Trigger)</f>
        <v>#NUM!</v>
      </c>
      <c r="X2951" s="17" t="e">
        <f t="shared" si="46"/>
        <v>#NUM!</v>
      </c>
    </row>
    <row r="2952" spans="18:24" x14ac:dyDescent="0.2">
      <c r="R2952" s="17" t="s">
        <v>21</v>
      </c>
      <c r="S2952" s="18">
        <f>_xll.qlInterestRateIndexFixingDate(IborIndex&amp;Tenor,T2952,Trigger)</f>
        <v>60092</v>
      </c>
      <c r="T2952" s="18">
        <f>_xll.qlCalendarAdvance(Calendar,T2951,R2952,"f",,Trigger)</f>
        <v>60094</v>
      </c>
      <c r="U2952" s="18">
        <f>_xll.qlInterestRateIndexMaturity(IborIndex&amp;Tenor,T2952,Trigger)</f>
        <v>60279</v>
      </c>
      <c r="V2952" s="22" t="e">
        <f>_xll.qlIndexFixing($V$1,S2952,,Trigger)</f>
        <v>#NUM!</v>
      </c>
      <c r="W2952" s="22" t="e">
        <f>_xll.qlIndexFixing($W$1,S2952,,Trigger)</f>
        <v>#NUM!</v>
      </c>
      <c r="X2952" s="17" t="e">
        <f t="shared" si="46"/>
        <v>#NUM!</v>
      </c>
    </row>
    <row r="2953" spans="18:24" x14ac:dyDescent="0.2">
      <c r="R2953" s="17" t="s">
        <v>21</v>
      </c>
      <c r="S2953" s="18">
        <f>_xll.qlInterestRateIndexFixingDate(IborIndex&amp;Tenor,T2953,Trigger)</f>
        <v>60099</v>
      </c>
      <c r="T2953" s="18">
        <f>_xll.qlCalendarAdvance(Calendar,T2952,R2953,"f",,Trigger)</f>
        <v>60101</v>
      </c>
      <c r="U2953" s="18">
        <f>_xll.qlInterestRateIndexMaturity(IborIndex&amp;Tenor,T2953,Trigger)</f>
        <v>60286</v>
      </c>
      <c r="V2953" s="22" t="e">
        <f>_xll.qlIndexFixing($V$1,S2953,,Trigger)</f>
        <v>#NUM!</v>
      </c>
      <c r="W2953" s="22" t="e">
        <f>_xll.qlIndexFixing($W$1,S2953,,Trigger)</f>
        <v>#NUM!</v>
      </c>
      <c r="X2953" s="17" t="e">
        <f t="shared" si="46"/>
        <v>#NUM!</v>
      </c>
    </row>
    <row r="2954" spans="18:24" x14ac:dyDescent="0.2">
      <c r="R2954" s="17" t="s">
        <v>21</v>
      </c>
      <c r="S2954" s="18">
        <f>_xll.qlInterestRateIndexFixingDate(IborIndex&amp;Tenor,T2954,Trigger)</f>
        <v>60106</v>
      </c>
      <c r="T2954" s="18">
        <f>_xll.qlCalendarAdvance(Calendar,T2953,R2954,"f",,Trigger)</f>
        <v>60108</v>
      </c>
      <c r="U2954" s="18">
        <f>_xll.qlInterestRateIndexMaturity(IborIndex&amp;Tenor,T2954,Trigger)</f>
        <v>60293</v>
      </c>
      <c r="V2954" s="22" t="e">
        <f>_xll.qlIndexFixing($V$1,S2954,,Trigger)</f>
        <v>#NUM!</v>
      </c>
      <c r="W2954" s="22" t="e">
        <f>_xll.qlIndexFixing($W$1,S2954,,Trigger)</f>
        <v>#NUM!</v>
      </c>
      <c r="X2954" s="17" t="e">
        <f t="shared" si="46"/>
        <v>#NUM!</v>
      </c>
    </row>
    <row r="2955" spans="18:24" x14ac:dyDescent="0.2">
      <c r="R2955" s="17" t="s">
        <v>21</v>
      </c>
      <c r="S2955" s="18">
        <f>_xll.qlInterestRateIndexFixingDate(IborIndex&amp;Tenor,T2955,Trigger)</f>
        <v>60113</v>
      </c>
      <c r="T2955" s="18">
        <f>_xll.qlCalendarAdvance(Calendar,T2954,R2955,"f",,Trigger)</f>
        <v>60115</v>
      </c>
      <c r="U2955" s="18">
        <f>_xll.qlInterestRateIndexMaturity(IborIndex&amp;Tenor,T2955,Trigger)</f>
        <v>60300</v>
      </c>
      <c r="V2955" s="22" t="e">
        <f>_xll.qlIndexFixing($V$1,S2955,,Trigger)</f>
        <v>#NUM!</v>
      </c>
      <c r="W2955" s="22" t="e">
        <f>_xll.qlIndexFixing($W$1,S2955,,Trigger)</f>
        <v>#NUM!</v>
      </c>
      <c r="X2955" s="17" t="e">
        <f t="shared" si="46"/>
        <v>#NUM!</v>
      </c>
    </row>
    <row r="2956" spans="18:24" x14ac:dyDescent="0.2">
      <c r="R2956" s="17" t="s">
        <v>21</v>
      </c>
      <c r="S2956" s="18">
        <f>_xll.qlInterestRateIndexFixingDate(IborIndex&amp;Tenor,T2956,Trigger)</f>
        <v>60120</v>
      </c>
      <c r="T2956" s="18">
        <f>_xll.qlCalendarAdvance(Calendar,T2955,R2956,"f",,Trigger)</f>
        <v>60122</v>
      </c>
      <c r="U2956" s="18">
        <f>_xll.qlInterestRateIndexMaturity(IborIndex&amp;Tenor,T2956,Trigger)</f>
        <v>60307</v>
      </c>
      <c r="V2956" s="22" t="e">
        <f>_xll.qlIndexFixing($V$1,S2956,,Trigger)</f>
        <v>#NUM!</v>
      </c>
      <c r="W2956" s="22" t="e">
        <f>_xll.qlIndexFixing($W$1,S2956,,Trigger)</f>
        <v>#NUM!</v>
      </c>
      <c r="X2956" s="17" t="e">
        <f t="shared" si="46"/>
        <v>#NUM!</v>
      </c>
    </row>
    <row r="2957" spans="18:24" x14ac:dyDescent="0.2">
      <c r="R2957" s="17" t="s">
        <v>21</v>
      </c>
      <c r="S2957" s="18">
        <f>_xll.qlInterestRateIndexFixingDate(IborIndex&amp;Tenor,T2957,Trigger)</f>
        <v>60127</v>
      </c>
      <c r="T2957" s="18">
        <f>_xll.qlCalendarAdvance(Calendar,T2956,R2957,"f",,Trigger)</f>
        <v>60129</v>
      </c>
      <c r="U2957" s="18">
        <f>_xll.qlInterestRateIndexMaturity(IborIndex&amp;Tenor,T2957,Trigger)</f>
        <v>60314</v>
      </c>
      <c r="V2957" s="22" t="e">
        <f>_xll.qlIndexFixing($V$1,S2957,,Trigger)</f>
        <v>#NUM!</v>
      </c>
      <c r="W2957" s="22" t="e">
        <f>_xll.qlIndexFixing($W$1,S2957,,Trigger)</f>
        <v>#NUM!</v>
      </c>
      <c r="X2957" s="17" t="e">
        <f t="shared" si="46"/>
        <v>#NUM!</v>
      </c>
    </row>
    <row r="2958" spans="18:24" x14ac:dyDescent="0.2">
      <c r="R2958" s="17" t="s">
        <v>21</v>
      </c>
      <c r="S2958" s="18">
        <f>_xll.qlInterestRateIndexFixingDate(IborIndex&amp;Tenor,T2958,Trigger)</f>
        <v>60134</v>
      </c>
      <c r="T2958" s="18">
        <f>_xll.qlCalendarAdvance(Calendar,T2957,R2958,"f",,Trigger)</f>
        <v>60136</v>
      </c>
      <c r="U2958" s="18">
        <f>_xll.qlInterestRateIndexMaturity(IborIndex&amp;Tenor,T2958,Trigger)</f>
        <v>60321</v>
      </c>
      <c r="V2958" s="22" t="e">
        <f>_xll.qlIndexFixing($V$1,S2958,,Trigger)</f>
        <v>#NUM!</v>
      </c>
      <c r="W2958" s="22" t="e">
        <f>_xll.qlIndexFixing($W$1,S2958,,Trigger)</f>
        <v>#NUM!</v>
      </c>
      <c r="X2958" s="17" t="e">
        <f t="shared" si="46"/>
        <v>#NUM!</v>
      </c>
    </row>
    <row r="2959" spans="18:24" x14ac:dyDescent="0.2">
      <c r="R2959" s="17" t="s">
        <v>21</v>
      </c>
      <c r="S2959" s="18">
        <f>_xll.qlInterestRateIndexFixingDate(IborIndex&amp;Tenor,T2959,Trigger)</f>
        <v>60141</v>
      </c>
      <c r="T2959" s="18">
        <f>_xll.qlCalendarAdvance(Calendar,T2958,R2959,"f",,Trigger)</f>
        <v>60143</v>
      </c>
      <c r="U2959" s="18">
        <f>_xll.qlInterestRateIndexMaturity(IborIndex&amp;Tenor,T2959,Trigger)</f>
        <v>60325</v>
      </c>
      <c r="V2959" s="22" t="e">
        <f>_xll.qlIndexFixing($V$1,S2959,,Trigger)</f>
        <v>#NUM!</v>
      </c>
      <c r="W2959" s="22" t="e">
        <f>_xll.qlIndexFixing($W$1,S2959,,Trigger)</f>
        <v>#NUM!</v>
      </c>
      <c r="X2959" s="17" t="e">
        <f t="shared" si="46"/>
        <v>#NUM!</v>
      </c>
    </row>
    <row r="2960" spans="18:24" x14ac:dyDescent="0.2">
      <c r="R2960" s="17" t="s">
        <v>21</v>
      </c>
      <c r="S2960" s="18">
        <f>_xll.qlInterestRateIndexFixingDate(IborIndex&amp;Tenor,T2960,Trigger)</f>
        <v>60148</v>
      </c>
      <c r="T2960" s="18">
        <f>_xll.qlCalendarAdvance(Calendar,T2959,R2960,"f",,Trigger)</f>
        <v>60150</v>
      </c>
      <c r="U2960" s="18">
        <f>_xll.qlInterestRateIndexMaturity(IborIndex&amp;Tenor,T2960,Trigger)</f>
        <v>60331</v>
      </c>
      <c r="V2960" s="22" t="e">
        <f>_xll.qlIndexFixing($V$1,S2960,,Trigger)</f>
        <v>#NUM!</v>
      </c>
      <c r="W2960" s="22" t="e">
        <f>_xll.qlIndexFixing($W$1,S2960,,Trigger)</f>
        <v>#NUM!</v>
      </c>
      <c r="X2960" s="17" t="e">
        <f t="shared" si="46"/>
        <v>#NUM!</v>
      </c>
    </row>
    <row r="2961" spans="18:24" x14ac:dyDescent="0.2">
      <c r="R2961" s="17" t="s">
        <v>21</v>
      </c>
      <c r="S2961" s="18">
        <f>_xll.qlInterestRateIndexFixingDate(IborIndex&amp;Tenor,T2961,Trigger)</f>
        <v>60155</v>
      </c>
      <c r="T2961" s="18">
        <f>_xll.qlCalendarAdvance(Calendar,T2960,R2961,"f",,Trigger)</f>
        <v>60157</v>
      </c>
      <c r="U2961" s="18">
        <f>_xll.qlInterestRateIndexMaturity(IborIndex&amp;Tenor,T2961,Trigger)</f>
        <v>60338</v>
      </c>
      <c r="V2961" s="22" t="e">
        <f>_xll.qlIndexFixing($V$1,S2961,,Trigger)</f>
        <v>#NUM!</v>
      </c>
      <c r="W2961" s="22" t="e">
        <f>_xll.qlIndexFixing($W$1,S2961,,Trigger)</f>
        <v>#NUM!</v>
      </c>
      <c r="X2961" s="17" t="e">
        <f t="shared" si="46"/>
        <v>#NUM!</v>
      </c>
    </row>
    <row r="2962" spans="18:24" x14ac:dyDescent="0.2">
      <c r="R2962" s="17" t="s">
        <v>21</v>
      </c>
      <c r="S2962" s="18">
        <f>_xll.qlInterestRateIndexFixingDate(IborIndex&amp;Tenor,T2962,Trigger)</f>
        <v>60162</v>
      </c>
      <c r="T2962" s="18">
        <f>_xll.qlCalendarAdvance(Calendar,T2961,R2962,"f",,Trigger)</f>
        <v>60164</v>
      </c>
      <c r="U2962" s="18">
        <f>_xll.qlInterestRateIndexMaturity(IborIndex&amp;Tenor,T2962,Trigger)</f>
        <v>60345</v>
      </c>
      <c r="V2962" s="22" t="e">
        <f>_xll.qlIndexFixing($V$1,S2962,,Trigger)</f>
        <v>#NUM!</v>
      </c>
      <c r="W2962" s="22" t="e">
        <f>_xll.qlIndexFixing($W$1,S2962,,Trigger)</f>
        <v>#NUM!</v>
      </c>
      <c r="X2962" s="17" t="e">
        <f t="shared" si="46"/>
        <v>#NUM!</v>
      </c>
    </row>
    <row r="2963" spans="18:24" x14ac:dyDescent="0.2">
      <c r="R2963" s="17" t="s">
        <v>21</v>
      </c>
      <c r="S2963" s="18">
        <f>_xll.qlInterestRateIndexFixingDate(IborIndex&amp;Tenor,T2963,Trigger)</f>
        <v>60169</v>
      </c>
      <c r="T2963" s="18">
        <f>_xll.qlCalendarAdvance(Calendar,T2962,R2963,"f",,Trigger)</f>
        <v>60171</v>
      </c>
      <c r="U2963" s="18">
        <f>_xll.qlInterestRateIndexMaturity(IborIndex&amp;Tenor,T2963,Trigger)</f>
        <v>60352</v>
      </c>
      <c r="V2963" s="22" t="e">
        <f>_xll.qlIndexFixing($V$1,S2963,,Trigger)</f>
        <v>#NUM!</v>
      </c>
      <c r="W2963" s="22" t="e">
        <f>_xll.qlIndexFixing($W$1,S2963,,Trigger)</f>
        <v>#NUM!</v>
      </c>
      <c r="X2963" s="17" t="e">
        <f t="shared" si="46"/>
        <v>#NUM!</v>
      </c>
    </row>
    <row r="2964" spans="18:24" x14ac:dyDescent="0.2">
      <c r="R2964" s="17" t="s">
        <v>21</v>
      </c>
      <c r="S2964" s="18">
        <f>_xll.qlInterestRateIndexFixingDate(IborIndex&amp;Tenor,T2964,Trigger)</f>
        <v>60176</v>
      </c>
      <c r="T2964" s="18">
        <f>_xll.qlCalendarAdvance(Calendar,T2963,R2964,"f",,Trigger)</f>
        <v>60178</v>
      </c>
      <c r="U2964" s="18">
        <f>_xll.qlInterestRateIndexMaturity(IborIndex&amp;Tenor,T2964,Trigger)</f>
        <v>60360</v>
      </c>
      <c r="V2964" s="22" t="e">
        <f>_xll.qlIndexFixing($V$1,S2964,,Trigger)</f>
        <v>#NUM!</v>
      </c>
      <c r="W2964" s="22" t="e">
        <f>_xll.qlIndexFixing($W$1,S2964,,Trigger)</f>
        <v>#NUM!</v>
      </c>
      <c r="X2964" s="17" t="e">
        <f t="shared" si="46"/>
        <v>#NUM!</v>
      </c>
    </row>
    <row r="2965" spans="18:24" x14ac:dyDescent="0.2">
      <c r="R2965" s="17" t="s">
        <v>21</v>
      </c>
      <c r="S2965" s="18">
        <f>_xll.qlInterestRateIndexFixingDate(IborIndex&amp;Tenor,T2965,Trigger)</f>
        <v>60183</v>
      </c>
      <c r="T2965" s="18">
        <f>_xll.qlCalendarAdvance(Calendar,T2964,R2965,"f",,Trigger)</f>
        <v>60185</v>
      </c>
      <c r="U2965" s="18">
        <f>_xll.qlInterestRateIndexMaturity(IborIndex&amp;Tenor,T2965,Trigger)</f>
        <v>60367</v>
      </c>
      <c r="V2965" s="22" t="e">
        <f>_xll.qlIndexFixing($V$1,S2965,,Trigger)</f>
        <v>#NUM!</v>
      </c>
      <c r="W2965" s="22" t="e">
        <f>_xll.qlIndexFixing($W$1,S2965,,Trigger)</f>
        <v>#NUM!</v>
      </c>
      <c r="X2965" s="17" t="e">
        <f t="shared" si="46"/>
        <v>#NUM!</v>
      </c>
    </row>
    <row r="2966" spans="18:24" x14ac:dyDescent="0.2">
      <c r="R2966" s="17" t="s">
        <v>21</v>
      </c>
      <c r="S2966" s="18">
        <f>_xll.qlInterestRateIndexFixingDate(IborIndex&amp;Tenor,T2966,Trigger)</f>
        <v>60190</v>
      </c>
      <c r="T2966" s="18">
        <f>_xll.qlCalendarAdvance(Calendar,T2965,R2966,"f",,Trigger)</f>
        <v>60192</v>
      </c>
      <c r="U2966" s="18">
        <f>_xll.qlInterestRateIndexMaturity(IborIndex&amp;Tenor,T2966,Trigger)</f>
        <v>60374</v>
      </c>
      <c r="V2966" s="22" t="e">
        <f>_xll.qlIndexFixing($V$1,S2966,,Trigger)</f>
        <v>#NUM!</v>
      </c>
      <c r="W2966" s="22" t="e">
        <f>_xll.qlIndexFixing($W$1,S2966,,Trigger)</f>
        <v>#NUM!</v>
      </c>
      <c r="X2966" s="17" t="e">
        <f t="shared" si="46"/>
        <v>#NUM!</v>
      </c>
    </row>
    <row r="2967" spans="18:24" x14ac:dyDescent="0.2">
      <c r="R2967" s="17" t="s">
        <v>21</v>
      </c>
      <c r="S2967" s="18">
        <f>_xll.qlInterestRateIndexFixingDate(IborIndex&amp;Tenor,T2967,Trigger)</f>
        <v>60197</v>
      </c>
      <c r="T2967" s="18">
        <f>_xll.qlCalendarAdvance(Calendar,T2966,R2967,"f",,Trigger)</f>
        <v>60199</v>
      </c>
      <c r="U2967" s="18">
        <f>_xll.qlInterestRateIndexMaturity(IborIndex&amp;Tenor,T2967,Trigger)</f>
        <v>60381</v>
      </c>
      <c r="V2967" s="22" t="e">
        <f>_xll.qlIndexFixing($V$1,S2967,,Trigger)</f>
        <v>#NUM!</v>
      </c>
      <c r="W2967" s="22" t="e">
        <f>_xll.qlIndexFixing($W$1,S2967,,Trigger)</f>
        <v>#NUM!</v>
      </c>
      <c r="X2967" s="17" t="e">
        <f t="shared" si="46"/>
        <v>#NUM!</v>
      </c>
    </row>
    <row r="2968" spans="18:24" x14ac:dyDescent="0.2">
      <c r="R2968" s="17" t="s">
        <v>21</v>
      </c>
      <c r="S2968" s="18">
        <f>_xll.qlInterestRateIndexFixingDate(IborIndex&amp;Tenor,T2968,Trigger)</f>
        <v>60204</v>
      </c>
      <c r="T2968" s="18">
        <f>_xll.qlCalendarAdvance(Calendar,T2967,R2968,"f",,Trigger)</f>
        <v>60206</v>
      </c>
      <c r="U2968" s="18">
        <f>_xll.qlInterestRateIndexMaturity(IborIndex&amp;Tenor,T2968,Trigger)</f>
        <v>60387</v>
      </c>
      <c r="V2968" s="22" t="e">
        <f>_xll.qlIndexFixing($V$1,S2968,,Trigger)</f>
        <v>#NUM!</v>
      </c>
      <c r="W2968" s="22" t="e">
        <f>_xll.qlIndexFixing($W$1,S2968,,Trigger)</f>
        <v>#NUM!</v>
      </c>
      <c r="X2968" s="17" t="e">
        <f t="shared" si="46"/>
        <v>#NUM!</v>
      </c>
    </row>
    <row r="2969" spans="18:24" x14ac:dyDescent="0.2">
      <c r="R2969" s="17" t="s">
        <v>21</v>
      </c>
      <c r="S2969" s="18">
        <f>_xll.qlInterestRateIndexFixingDate(IborIndex&amp;Tenor,T2969,Trigger)</f>
        <v>60211</v>
      </c>
      <c r="T2969" s="18">
        <f>_xll.qlCalendarAdvance(Calendar,T2968,R2969,"f",,Trigger)</f>
        <v>60213</v>
      </c>
      <c r="U2969" s="18">
        <f>_xll.qlInterestRateIndexMaturity(IborIndex&amp;Tenor,T2969,Trigger)</f>
        <v>60394</v>
      </c>
      <c r="V2969" s="22" t="e">
        <f>_xll.qlIndexFixing($V$1,S2969,,Trigger)</f>
        <v>#NUM!</v>
      </c>
      <c r="W2969" s="22" t="e">
        <f>_xll.qlIndexFixing($W$1,S2969,,Trigger)</f>
        <v>#NUM!</v>
      </c>
      <c r="X2969" s="17" t="e">
        <f t="shared" si="46"/>
        <v>#NUM!</v>
      </c>
    </row>
    <row r="2970" spans="18:24" x14ac:dyDescent="0.2">
      <c r="R2970" s="17" t="s">
        <v>21</v>
      </c>
      <c r="S2970" s="18">
        <f>_xll.qlInterestRateIndexFixingDate(IborIndex&amp;Tenor,T2970,Trigger)</f>
        <v>60218</v>
      </c>
      <c r="T2970" s="18">
        <f>_xll.qlCalendarAdvance(Calendar,T2969,R2970,"f",,Trigger)</f>
        <v>60220</v>
      </c>
      <c r="U2970" s="18">
        <f>_xll.qlInterestRateIndexMaturity(IborIndex&amp;Tenor,T2970,Trigger)</f>
        <v>60401</v>
      </c>
      <c r="V2970" s="22" t="e">
        <f>_xll.qlIndexFixing($V$1,S2970,,Trigger)</f>
        <v>#NUM!</v>
      </c>
      <c r="W2970" s="22" t="e">
        <f>_xll.qlIndexFixing($W$1,S2970,,Trigger)</f>
        <v>#NUM!</v>
      </c>
      <c r="X2970" s="17" t="e">
        <f t="shared" si="46"/>
        <v>#NUM!</v>
      </c>
    </row>
    <row r="2971" spans="18:24" x14ac:dyDescent="0.2">
      <c r="R2971" s="17" t="s">
        <v>21</v>
      </c>
      <c r="S2971" s="18">
        <f>_xll.qlInterestRateIndexFixingDate(IborIndex&amp;Tenor,T2971,Trigger)</f>
        <v>60225</v>
      </c>
      <c r="T2971" s="18">
        <f>_xll.qlCalendarAdvance(Calendar,T2970,R2971,"f",,Trigger)</f>
        <v>60227</v>
      </c>
      <c r="U2971" s="18">
        <f>_xll.qlInterestRateIndexMaturity(IborIndex&amp;Tenor,T2971,Trigger)</f>
        <v>60408</v>
      </c>
      <c r="V2971" s="22" t="e">
        <f>_xll.qlIndexFixing($V$1,S2971,,Trigger)</f>
        <v>#NUM!</v>
      </c>
      <c r="W2971" s="22" t="e">
        <f>_xll.qlIndexFixing($W$1,S2971,,Trigger)</f>
        <v>#NUM!</v>
      </c>
      <c r="X2971" s="17" t="e">
        <f t="shared" si="46"/>
        <v>#NUM!</v>
      </c>
    </row>
    <row r="2972" spans="18:24" x14ac:dyDescent="0.2">
      <c r="R2972" s="17" t="s">
        <v>21</v>
      </c>
      <c r="S2972" s="18">
        <f>_xll.qlInterestRateIndexFixingDate(IborIndex&amp;Tenor,T2972,Trigger)</f>
        <v>60232</v>
      </c>
      <c r="T2972" s="18">
        <f>_xll.qlCalendarAdvance(Calendar,T2971,R2972,"f",,Trigger)</f>
        <v>60234</v>
      </c>
      <c r="U2972" s="18">
        <f>_xll.qlInterestRateIndexMaturity(IborIndex&amp;Tenor,T2972,Trigger)</f>
        <v>60416</v>
      </c>
      <c r="V2972" s="22" t="e">
        <f>_xll.qlIndexFixing($V$1,S2972,,Trigger)</f>
        <v>#NUM!</v>
      </c>
      <c r="W2972" s="22" t="e">
        <f>_xll.qlIndexFixing($W$1,S2972,,Trigger)</f>
        <v>#NUM!</v>
      </c>
      <c r="X2972" s="17" t="e">
        <f t="shared" ref="X2972:X3035" si="47">(V2972-W2972)*10000</f>
        <v>#NUM!</v>
      </c>
    </row>
    <row r="2973" spans="18:24" x14ac:dyDescent="0.2">
      <c r="R2973" s="17" t="s">
        <v>21</v>
      </c>
      <c r="S2973" s="18">
        <f>_xll.qlInterestRateIndexFixingDate(IborIndex&amp;Tenor,T2973,Trigger)</f>
        <v>60239</v>
      </c>
      <c r="T2973" s="18">
        <f>_xll.qlCalendarAdvance(Calendar,T2972,R2973,"f",,Trigger)</f>
        <v>60241</v>
      </c>
      <c r="U2973" s="18">
        <f>_xll.qlInterestRateIndexMaturity(IborIndex&amp;Tenor,T2973,Trigger)</f>
        <v>60423</v>
      </c>
      <c r="V2973" s="22" t="e">
        <f>_xll.qlIndexFixing($V$1,S2973,,Trigger)</f>
        <v>#NUM!</v>
      </c>
      <c r="W2973" s="22" t="e">
        <f>_xll.qlIndexFixing($W$1,S2973,,Trigger)</f>
        <v>#NUM!</v>
      </c>
      <c r="X2973" s="17" t="e">
        <f t="shared" si="47"/>
        <v>#NUM!</v>
      </c>
    </row>
    <row r="2974" spans="18:24" x14ac:dyDescent="0.2">
      <c r="R2974" s="17" t="s">
        <v>21</v>
      </c>
      <c r="S2974" s="18">
        <f>_xll.qlInterestRateIndexFixingDate(IborIndex&amp;Tenor,T2974,Trigger)</f>
        <v>60246</v>
      </c>
      <c r="T2974" s="18">
        <f>_xll.qlCalendarAdvance(Calendar,T2973,R2974,"f",,Trigger)</f>
        <v>60248</v>
      </c>
      <c r="U2974" s="18">
        <f>_xll.qlInterestRateIndexMaturity(IborIndex&amp;Tenor,T2974,Trigger)</f>
        <v>60430</v>
      </c>
      <c r="V2974" s="22" t="e">
        <f>_xll.qlIndexFixing($V$1,S2974,,Trigger)</f>
        <v>#NUM!</v>
      </c>
      <c r="W2974" s="22" t="e">
        <f>_xll.qlIndexFixing($W$1,S2974,,Trigger)</f>
        <v>#NUM!</v>
      </c>
      <c r="X2974" s="17" t="e">
        <f t="shared" si="47"/>
        <v>#NUM!</v>
      </c>
    </row>
    <row r="2975" spans="18:24" x14ac:dyDescent="0.2">
      <c r="R2975" s="17" t="s">
        <v>21</v>
      </c>
      <c r="S2975" s="18">
        <f>_xll.qlInterestRateIndexFixingDate(IborIndex&amp;Tenor,T2975,Trigger)</f>
        <v>60253</v>
      </c>
      <c r="T2975" s="18">
        <f>_xll.qlCalendarAdvance(Calendar,T2974,R2975,"f",,Trigger)</f>
        <v>60255</v>
      </c>
      <c r="U2975" s="18">
        <f>_xll.qlInterestRateIndexMaturity(IborIndex&amp;Tenor,T2975,Trigger)</f>
        <v>60437</v>
      </c>
      <c r="V2975" s="22" t="e">
        <f>_xll.qlIndexFixing($V$1,S2975,,Trigger)</f>
        <v>#NUM!</v>
      </c>
      <c r="W2975" s="22" t="e">
        <f>_xll.qlIndexFixing($W$1,S2975,,Trigger)</f>
        <v>#NUM!</v>
      </c>
      <c r="X2975" s="17" t="e">
        <f t="shared" si="47"/>
        <v>#NUM!</v>
      </c>
    </row>
    <row r="2976" spans="18:24" x14ac:dyDescent="0.2">
      <c r="R2976" s="17" t="s">
        <v>21</v>
      </c>
      <c r="S2976" s="18">
        <f>_xll.qlInterestRateIndexFixingDate(IborIndex&amp;Tenor,T2976,Trigger)</f>
        <v>60259</v>
      </c>
      <c r="T2976" s="18">
        <f>_xll.qlCalendarAdvance(Calendar,T2975,R2976,"f",,Trigger)</f>
        <v>60265</v>
      </c>
      <c r="U2976" s="18">
        <f>_xll.qlInterestRateIndexMaturity(IborIndex&amp;Tenor,T2976,Trigger)</f>
        <v>60447</v>
      </c>
      <c r="V2976" s="22" t="e">
        <f>_xll.qlIndexFixing($V$1,S2976,,Trigger)</f>
        <v>#NUM!</v>
      </c>
      <c r="W2976" s="22" t="e">
        <f>_xll.qlIndexFixing($W$1,S2976,,Trigger)</f>
        <v>#NUM!</v>
      </c>
      <c r="X2976" s="17" t="e">
        <f t="shared" si="47"/>
        <v>#NUM!</v>
      </c>
    </row>
    <row r="2977" spans="18:24" x14ac:dyDescent="0.2">
      <c r="R2977" s="17" t="s">
        <v>21</v>
      </c>
      <c r="S2977" s="18">
        <f>_xll.qlInterestRateIndexFixingDate(IborIndex&amp;Tenor,T2977,Trigger)</f>
        <v>60267</v>
      </c>
      <c r="T2977" s="18">
        <f>_xll.qlCalendarAdvance(Calendar,T2976,R2977,"f",,Trigger)</f>
        <v>60272</v>
      </c>
      <c r="U2977" s="18">
        <f>_xll.qlInterestRateIndexMaturity(IborIndex&amp;Tenor,T2977,Trigger)</f>
        <v>60454</v>
      </c>
      <c r="V2977" s="22" t="e">
        <f>_xll.qlIndexFixing($V$1,S2977,,Trigger)</f>
        <v>#NUM!</v>
      </c>
      <c r="W2977" s="22" t="e">
        <f>_xll.qlIndexFixing($W$1,S2977,,Trigger)</f>
        <v>#NUM!</v>
      </c>
      <c r="X2977" s="17" t="e">
        <f t="shared" si="47"/>
        <v>#NUM!</v>
      </c>
    </row>
    <row r="2978" spans="18:24" x14ac:dyDescent="0.2">
      <c r="R2978" s="17" t="s">
        <v>21</v>
      </c>
      <c r="S2978" s="18">
        <f>_xll.qlInterestRateIndexFixingDate(IborIndex&amp;Tenor,T2978,Trigger)</f>
        <v>60275</v>
      </c>
      <c r="T2978" s="18">
        <f>_xll.qlCalendarAdvance(Calendar,T2977,R2978,"f",,Trigger)</f>
        <v>60279</v>
      </c>
      <c r="U2978" s="18">
        <f>_xll.qlInterestRateIndexMaturity(IborIndex&amp;Tenor,T2978,Trigger)</f>
        <v>60461</v>
      </c>
      <c r="V2978" s="22" t="e">
        <f>_xll.qlIndexFixing($V$1,S2978,,Trigger)</f>
        <v>#NUM!</v>
      </c>
      <c r="W2978" s="22" t="e">
        <f>_xll.qlIndexFixing($W$1,S2978,,Trigger)</f>
        <v>#NUM!</v>
      </c>
      <c r="X2978" s="17" t="e">
        <f t="shared" si="47"/>
        <v>#NUM!</v>
      </c>
    </row>
    <row r="2979" spans="18:24" x14ac:dyDescent="0.2">
      <c r="R2979" s="17" t="s">
        <v>21</v>
      </c>
      <c r="S2979" s="18">
        <f>_xll.qlInterestRateIndexFixingDate(IborIndex&amp;Tenor,T2979,Trigger)</f>
        <v>60282</v>
      </c>
      <c r="T2979" s="18">
        <f>_xll.qlCalendarAdvance(Calendar,T2978,R2979,"f",,Trigger)</f>
        <v>60286</v>
      </c>
      <c r="U2979" s="18">
        <f>_xll.qlInterestRateIndexMaturity(IborIndex&amp;Tenor,T2979,Trigger)</f>
        <v>60468</v>
      </c>
      <c r="V2979" s="22" t="e">
        <f>_xll.qlIndexFixing($V$1,S2979,,Trigger)</f>
        <v>#NUM!</v>
      </c>
      <c r="W2979" s="22" t="e">
        <f>_xll.qlIndexFixing($W$1,S2979,,Trigger)</f>
        <v>#NUM!</v>
      </c>
      <c r="X2979" s="17" t="e">
        <f t="shared" si="47"/>
        <v>#NUM!</v>
      </c>
    </row>
    <row r="2980" spans="18:24" x14ac:dyDescent="0.2">
      <c r="R2980" s="17" t="s">
        <v>21</v>
      </c>
      <c r="S2980" s="18">
        <f>_xll.qlInterestRateIndexFixingDate(IborIndex&amp;Tenor,T2980,Trigger)</f>
        <v>60289</v>
      </c>
      <c r="T2980" s="18">
        <f>_xll.qlCalendarAdvance(Calendar,T2979,R2980,"f",,Trigger)</f>
        <v>60293</v>
      </c>
      <c r="U2980" s="18">
        <f>_xll.qlInterestRateIndexMaturity(IborIndex&amp;Tenor,T2980,Trigger)</f>
        <v>60475</v>
      </c>
      <c r="V2980" s="22" t="e">
        <f>_xll.qlIndexFixing($V$1,S2980,,Trigger)</f>
        <v>#NUM!</v>
      </c>
      <c r="W2980" s="22" t="e">
        <f>_xll.qlIndexFixing($W$1,S2980,,Trigger)</f>
        <v>#NUM!</v>
      </c>
      <c r="X2980" s="17" t="e">
        <f t="shared" si="47"/>
        <v>#NUM!</v>
      </c>
    </row>
    <row r="2981" spans="18:24" x14ac:dyDescent="0.2">
      <c r="R2981" s="17" t="s">
        <v>21</v>
      </c>
      <c r="S2981" s="18">
        <f>_xll.qlInterestRateIndexFixingDate(IborIndex&amp;Tenor,T2981,Trigger)</f>
        <v>60296</v>
      </c>
      <c r="T2981" s="18">
        <f>_xll.qlCalendarAdvance(Calendar,T2980,R2981,"f",,Trigger)</f>
        <v>60300</v>
      </c>
      <c r="U2981" s="18">
        <f>_xll.qlInterestRateIndexMaturity(IborIndex&amp;Tenor,T2981,Trigger)</f>
        <v>60482</v>
      </c>
      <c r="V2981" s="22" t="e">
        <f>_xll.qlIndexFixing($V$1,S2981,,Trigger)</f>
        <v>#NUM!</v>
      </c>
      <c r="W2981" s="22" t="e">
        <f>_xll.qlIndexFixing($W$1,S2981,,Trigger)</f>
        <v>#NUM!</v>
      </c>
      <c r="X2981" s="17" t="e">
        <f t="shared" si="47"/>
        <v>#NUM!</v>
      </c>
    </row>
    <row r="2982" spans="18:24" x14ac:dyDescent="0.2">
      <c r="R2982" s="17" t="s">
        <v>21</v>
      </c>
      <c r="S2982" s="18">
        <f>_xll.qlInterestRateIndexFixingDate(IborIndex&amp;Tenor,T2982,Trigger)</f>
        <v>60303</v>
      </c>
      <c r="T2982" s="18">
        <f>_xll.qlCalendarAdvance(Calendar,T2981,R2982,"f",,Trigger)</f>
        <v>60307</v>
      </c>
      <c r="U2982" s="18">
        <f>_xll.qlInterestRateIndexMaturity(IborIndex&amp;Tenor,T2982,Trigger)</f>
        <v>60489</v>
      </c>
      <c r="V2982" s="22" t="e">
        <f>_xll.qlIndexFixing($V$1,S2982,,Trigger)</f>
        <v>#NUM!</v>
      </c>
      <c r="W2982" s="22" t="e">
        <f>_xll.qlIndexFixing($W$1,S2982,,Trigger)</f>
        <v>#NUM!</v>
      </c>
      <c r="X2982" s="17" t="e">
        <f t="shared" si="47"/>
        <v>#NUM!</v>
      </c>
    </row>
    <row r="2983" spans="18:24" x14ac:dyDescent="0.2">
      <c r="R2983" s="17" t="s">
        <v>21</v>
      </c>
      <c r="S2983" s="18">
        <f>_xll.qlInterestRateIndexFixingDate(IborIndex&amp;Tenor,T2983,Trigger)</f>
        <v>60310</v>
      </c>
      <c r="T2983" s="18">
        <f>_xll.qlCalendarAdvance(Calendar,T2982,R2983,"f",,Trigger)</f>
        <v>60314</v>
      </c>
      <c r="U2983" s="18">
        <f>_xll.qlInterestRateIndexMaturity(IborIndex&amp;Tenor,T2983,Trigger)</f>
        <v>60496</v>
      </c>
      <c r="V2983" s="22" t="e">
        <f>_xll.qlIndexFixing($V$1,S2983,,Trigger)</f>
        <v>#NUM!</v>
      </c>
      <c r="W2983" s="22" t="e">
        <f>_xll.qlIndexFixing($W$1,S2983,,Trigger)</f>
        <v>#NUM!</v>
      </c>
      <c r="X2983" s="17" t="e">
        <f t="shared" si="47"/>
        <v>#NUM!</v>
      </c>
    </row>
    <row r="2984" spans="18:24" x14ac:dyDescent="0.2">
      <c r="R2984" s="17" t="s">
        <v>21</v>
      </c>
      <c r="S2984" s="18">
        <f>_xll.qlInterestRateIndexFixingDate(IborIndex&amp;Tenor,T2984,Trigger)</f>
        <v>60317</v>
      </c>
      <c r="T2984" s="18">
        <f>_xll.qlCalendarAdvance(Calendar,T2983,R2984,"f",,Trigger)</f>
        <v>60321</v>
      </c>
      <c r="U2984" s="18">
        <f>_xll.qlInterestRateIndexMaturity(IborIndex&amp;Tenor,T2984,Trigger)</f>
        <v>60503</v>
      </c>
      <c r="V2984" s="22" t="e">
        <f>_xll.qlIndexFixing($V$1,S2984,,Trigger)</f>
        <v>#NUM!</v>
      </c>
      <c r="W2984" s="22" t="e">
        <f>_xll.qlIndexFixing($W$1,S2984,,Trigger)</f>
        <v>#NUM!</v>
      </c>
      <c r="X2984" s="17" t="e">
        <f t="shared" si="47"/>
        <v>#NUM!</v>
      </c>
    </row>
    <row r="2985" spans="18:24" x14ac:dyDescent="0.2">
      <c r="R2985" s="17" t="s">
        <v>21</v>
      </c>
      <c r="S2985" s="18">
        <f>_xll.qlInterestRateIndexFixingDate(IborIndex&amp;Tenor,T2985,Trigger)</f>
        <v>60324</v>
      </c>
      <c r="T2985" s="18">
        <f>_xll.qlCalendarAdvance(Calendar,T2984,R2985,"f",,Trigger)</f>
        <v>60328</v>
      </c>
      <c r="U2985" s="18">
        <f>_xll.qlInterestRateIndexMaturity(IborIndex&amp;Tenor,T2985,Trigger)</f>
        <v>60512</v>
      </c>
      <c r="V2985" s="22" t="e">
        <f>_xll.qlIndexFixing($V$1,S2985,,Trigger)</f>
        <v>#NUM!</v>
      </c>
      <c r="W2985" s="22" t="e">
        <f>_xll.qlIndexFixing($W$1,S2985,,Trigger)</f>
        <v>#NUM!</v>
      </c>
      <c r="X2985" s="17" t="e">
        <f t="shared" si="47"/>
        <v>#NUM!</v>
      </c>
    </row>
    <row r="2986" spans="18:24" x14ac:dyDescent="0.2">
      <c r="R2986" s="17" t="s">
        <v>21</v>
      </c>
      <c r="S2986" s="18">
        <f>_xll.qlInterestRateIndexFixingDate(IborIndex&amp;Tenor,T2986,Trigger)</f>
        <v>60331</v>
      </c>
      <c r="T2986" s="18">
        <f>_xll.qlCalendarAdvance(Calendar,T2985,R2986,"f",,Trigger)</f>
        <v>60335</v>
      </c>
      <c r="U2986" s="18">
        <f>_xll.qlInterestRateIndexMaturity(IborIndex&amp;Tenor,T2986,Trigger)</f>
        <v>60519</v>
      </c>
      <c r="V2986" s="22" t="e">
        <f>_xll.qlIndexFixing($V$1,S2986,,Trigger)</f>
        <v>#NUM!</v>
      </c>
      <c r="W2986" s="22" t="e">
        <f>_xll.qlIndexFixing($W$1,S2986,,Trigger)</f>
        <v>#NUM!</v>
      </c>
      <c r="X2986" s="17" t="e">
        <f t="shared" si="47"/>
        <v>#NUM!</v>
      </c>
    </row>
    <row r="2987" spans="18:24" x14ac:dyDescent="0.2">
      <c r="R2987" s="17" t="s">
        <v>21</v>
      </c>
      <c r="S2987" s="18">
        <f>_xll.qlInterestRateIndexFixingDate(IborIndex&amp;Tenor,T2987,Trigger)</f>
        <v>60338</v>
      </c>
      <c r="T2987" s="18">
        <f>_xll.qlCalendarAdvance(Calendar,T2986,R2987,"f",,Trigger)</f>
        <v>60342</v>
      </c>
      <c r="U2987" s="18">
        <f>_xll.qlInterestRateIndexMaturity(IborIndex&amp;Tenor,T2987,Trigger)</f>
        <v>60526</v>
      </c>
      <c r="V2987" s="22" t="e">
        <f>_xll.qlIndexFixing($V$1,S2987,,Trigger)</f>
        <v>#NUM!</v>
      </c>
      <c r="W2987" s="22" t="e">
        <f>_xll.qlIndexFixing($W$1,S2987,,Trigger)</f>
        <v>#NUM!</v>
      </c>
      <c r="X2987" s="17" t="e">
        <f t="shared" si="47"/>
        <v>#NUM!</v>
      </c>
    </row>
    <row r="2988" spans="18:24" x14ac:dyDescent="0.2">
      <c r="R2988" s="17" t="s">
        <v>21</v>
      </c>
      <c r="S2988" s="18">
        <f>_xll.qlInterestRateIndexFixingDate(IborIndex&amp;Tenor,T2988,Trigger)</f>
        <v>60345</v>
      </c>
      <c r="T2988" s="18">
        <f>_xll.qlCalendarAdvance(Calendar,T2987,R2988,"f",,Trigger)</f>
        <v>60349</v>
      </c>
      <c r="U2988" s="18">
        <f>_xll.qlInterestRateIndexMaturity(IborIndex&amp;Tenor,T2988,Trigger)</f>
        <v>60533</v>
      </c>
      <c r="V2988" s="22" t="e">
        <f>_xll.qlIndexFixing($V$1,S2988,,Trigger)</f>
        <v>#NUM!</v>
      </c>
      <c r="W2988" s="22" t="e">
        <f>_xll.qlIndexFixing($W$1,S2988,,Trigger)</f>
        <v>#NUM!</v>
      </c>
      <c r="X2988" s="17" t="e">
        <f t="shared" si="47"/>
        <v>#NUM!</v>
      </c>
    </row>
    <row r="2989" spans="18:24" x14ac:dyDescent="0.2">
      <c r="R2989" s="17" t="s">
        <v>21</v>
      </c>
      <c r="S2989" s="18">
        <f>_xll.qlInterestRateIndexFixingDate(IborIndex&amp;Tenor,T2989,Trigger)</f>
        <v>60351</v>
      </c>
      <c r="T2989" s="18">
        <f>_xll.qlCalendarAdvance(Calendar,T2988,R2989,"f",,Trigger)</f>
        <v>60357</v>
      </c>
      <c r="U2989" s="18">
        <f>_xll.qlInterestRateIndexMaturity(IborIndex&amp;Tenor,T2989,Trigger)</f>
        <v>60540</v>
      </c>
      <c r="V2989" s="22" t="e">
        <f>_xll.qlIndexFixing($V$1,S2989,,Trigger)</f>
        <v>#NUM!</v>
      </c>
      <c r="W2989" s="22" t="e">
        <f>_xll.qlIndexFixing($W$1,S2989,,Trigger)</f>
        <v>#NUM!</v>
      </c>
      <c r="X2989" s="17" t="e">
        <f t="shared" si="47"/>
        <v>#NUM!</v>
      </c>
    </row>
    <row r="2990" spans="18:24" x14ac:dyDescent="0.2">
      <c r="R2990" s="17" t="s">
        <v>21</v>
      </c>
      <c r="S2990" s="18">
        <f>_xll.qlInterestRateIndexFixingDate(IborIndex&amp;Tenor,T2990,Trigger)</f>
        <v>60360</v>
      </c>
      <c r="T2990" s="18">
        <f>_xll.qlCalendarAdvance(Calendar,T2989,R2990,"f",,Trigger)</f>
        <v>60364</v>
      </c>
      <c r="U2990" s="18">
        <f>_xll.qlInterestRateIndexMaturity(IborIndex&amp;Tenor,T2990,Trigger)</f>
        <v>60547</v>
      </c>
      <c r="V2990" s="22" t="e">
        <f>_xll.qlIndexFixing($V$1,S2990,,Trigger)</f>
        <v>#NUM!</v>
      </c>
      <c r="W2990" s="22" t="e">
        <f>_xll.qlIndexFixing($W$1,S2990,,Trigger)</f>
        <v>#NUM!</v>
      </c>
      <c r="X2990" s="17" t="e">
        <f t="shared" si="47"/>
        <v>#NUM!</v>
      </c>
    </row>
    <row r="2991" spans="18:24" x14ac:dyDescent="0.2">
      <c r="R2991" s="17" t="s">
        <v>21</v>
      </c>
      <c r="S2991" s="18">
        <f>_xll.qlInterestRateIndexFixingDate(IborIndex&amp;Tenor,T2991,Trigger)</f>
        <v>60367</v>
      </c>
      <c r="T2991" s="18">
        <f>_xll.qlCalendarAdvance(Calendar,T2990,R2991,"f",,Trigger)</f>
        <v>60371</v>
      </c>
      <c r="U2991" s="18">
        <f>_xll.qlInterestRateIndexMaturity(IborIndex&amp;Tenor,T2991,Trigger)</f>
        <v>60554</v>
      </c>
      <c r="V2991" s="22" t="e">
        <f>_xll.qlIndexFixing($V$1,S2991,,Trigger)</f>
        <v>#NUM!</v>
      </c>
      <c r="W2991" s="22" t="e">
        <f>_xll.qlIndexFixing($W$1,S2991,,Trigger)</f>
        <v>#NUM!</v>
      </c>
      <c r="X2991" s="17" t="e">
        <f t="shared" si="47"/>
        <v>#NUM!</v>
      </c>
    </row>
    <row r="2992" spans="18:24" x14ac:dyDescent="0.2">
      <c r="R2992" s="17" t="s">
        <v>21</v>
      </c>
      <c r="S2992" s="18">
        <f>_xll.qlInterestRateIndexFixingDate(IborIndex&amp;Tenor,T2992,Trigger)</f>
        <v>60374</v>
      </c>
      <c r="T2992" s="18">
        <f>_xll.qlCalendarAdvance(Calendar,T2991,R2992,"f",,Trigger)</f>
        <v>60378</v>
      </c>
      <c r="U2992" s="18">
        <f>_xll.qlInterestRateIndexMaturity(IborIndex&amp;Tenor,T2992,Trigger)</f>
        <v>60561</v>
      </c>
      <c r="V2992" s="22" t="e">
        <f>_xll.qlIndexFixing($V$1,S2992,,Trigger)</f>
        <v>#NUM!</v>
      </c>
      <c r="W2992" s="22" t="e">
        <f>_xll.qlIndexFixing($W$1,S2992,,Trigger)</f>
        <v>#NUM!</v>
      </c>
      <c r="X2992" s="17" t="e">
        <f t="shared" si="47"/>
        <v>#NUM!</v>
      </c>
    </row>
    <row r="2993" spans="18:24" x14ac:dyDescent="0.2">
      <c r="R2993" s="17" t="s">
        <v>21</v>
      </c>
      <c r="S2993" s="18">
        <f>_xll.qlInterestRateIndexFixingDate(IborIndex&amp;Tenor,T2993,Trigger)</f>
        <v>60381</v>
      </c>
      <c r="T2993" s="18">
        <f>_xll.qlCalendarAdvance(Calendar,T2992,R2993,"f",,Trigger)</f>
        <v>60385</v>
      </c>
      <c r="U2993" s="18">
        <f>_xll.qlInterestRateIndexMaturity(IborIndex&amp;Tenor,T2993,Trigger)</f>
        <v>60568</v>
      </c>
      <c r="V2993" s="22" t="e">
        <f>_xll.qlIndexFixing($V$1,S2993,,Trigger)</f>
        <v>#NUM!</v>
      </c>
      <c r="W2993" s="22" t="e">
        <f>_xll.qlIndexFixing($W$1,S2993,,Trigger)</f>
        <v>#NUM!</v>
      </c>
      <c r="X2993" s="17" t="e">
        <f t="shared" si="47"/>
        <v>#NUM!</v>
      </c>
    </row>
    <row r="2994" spans="18:24" x14ac:dyDescent="0.2">
      <c r="R2994" s="17" t="s">
        <v>21</v>
      </c>
      <c r="S2994" s="18">
        <f>_xll.qlInterestRateIndexFixingDate(IborIndex&amp;Tenor,T2994,Trigger)</f>
        <v>60387</v>
      </c>
      <c r="T2994" s="18">
        <f>_xll.qlCalendarAdvance(Calendar,T2993,R2994,"f",,Trigger)</f>
        <v>60392</v>
      </c>
      <c r="U2994" s="18">
        <f>_xll.qlInterestRateIndexMaturity(IborIndex&amp;Tenor,T2994,Trigger)</f>
        <v>60576</v>
      </c>
      <c r="V2994" s="22" t="e">
        <f>_xll.qlIndexFixing($V$1,S2994,,Trigger)</f>
        <v>#NUM!</v>
      </c>
      <c r="W2994" s="22" t="e">
        <f>_xll.qlIndexFixing($W$1,S2994,,Trigger)</f>
        <v>#NUM!</v>
      </c>
      <c r="X2994" s="17" t="e">
        <f t="shared" si="47"/>
        <v>#NUM!</v>
      </c>
    </row>
    <row r="2995" spans="18:24" x14ac:dyDescent="0.2">
      <c r="R2995" s="17" t="s">
        <v>21</v>
      </c>
      <c r="S2995" s="18">
        <f>_xll.qlInterestRateIndexFixingDate(IborIndex&amp;Tenor,T2995,Trigger)</f>
        <v>60395</v>
      </c>
      <c r="T2995" s="18">
        <f>_xll.qlCalendarAdvance(Calendar,T2994,R2995,"f",,Trigger)</f>
        <v>60399</v>
      </c>
      <c r="U2995" s="18">
        <f>_xll.qlInterestRateIndexMaturity(IborIndex&amp;Tenor,T2995,Trigger)</f>
        <v>60583</v>
      </c>
      <c r="V2995" s="22" t="e">
        <f>_xll.qlIndexFixing($V$1,S2995,,Trigger)</f>
        <v>#NUM!</v>
      </c>
      <c r="W2995" s="22" t="e">
        <f>_xll.qlIndexFixing($W$1,S2995,,Trigger)</f>
        <v>#NUM!</v>
      </c>
      <c r="X2995" s="17" t="e">
        <f t="shared" si="47"/>
        <v>#NUM!</v>
      </c>
    </row>
    <row r="2996" spans="18:24" x14ac:dyDescent="0.2">
      <c r="R2996" s="17" t="s">
        <v>21</v>
      </c>
      <c r="S2996" s="18">
        <f>_xll.qlInterestRateIndexFixingDate(IborIndex&amp;Tenor,T2996,Trigger)</f>
        <v>60402</v>
      </c>
      <c r="T2996" s="18">
        <f>_xll.qlCalendarAdvance(Calendar,T2995,R2996,"f",,Trigger)</f>
        <v>60406</v>
      </c>
      <c r="U2996" s="18">
        <f>_xll.qlInterestRateIndexMaturity(IborIndex&amp;Tenor,T2996,Trigger)</f>
        <v>60590</v>
      </c>
      <c r="V2996" s="22" t="e">
        <f>_xll.qlIndexFixing($V$1,S2996,,Trigger)</f>
        <v>#NUM!</v>
      </c>
      <c r="W2996" s="22" t="e">
        <f>_xll.qlIndexFixing($W$1,S2996,,Trigger)</f>
        <v>#NUM!</v>
      </c>
      <c r="X2996" s="17" t="e">
        <f t="shared" si="47"/>
        <v>#NUM!</v>
      </c>
    </row>
    <row r="2997" spans="18:24" x14ac:dyDescent="0.2">
      <c r="R2997" s="17" t="s">
        <v>21</v>
      </c>
      <c r="S2997" s="18">
        <f>_xll.qlInterestRateIndexFixingDate(IborIndex&amp;Tenor,T2997,Trigger)</f>
        <v>60409</v>
      </c>
      <c r="T2997" s="18">
        <f>_xll.qlCalendarAdvance(Calendar,T2996,R2997,"f",,Trigger)</f>
        <v>60413</v>
      </c>
      <c r="U2997" s="18">
        <f>_xll.qlInterestRateIndexMaturity(IborIndex&amp;Tenor,T2997,Trigger)</f>
        <v>60597</v>
      </c>
      <c r="V2997" s="22" t="e">
        <f>_xll.qlIndexFixing($V$1,S2997,,Trigger)</f>
        <v>#NUM!</v>
      </c>
      <c r="W2997" s="22" t="e">
        <f>_xll.qlIndexFixing($W$1,S2997,,Trigger)</f>
        <v>#NUM!</v>
      </c>
      <c r="X2997" s="17" t="e">
        <f t="shared" si="47"/>
        <v>#NUM!</v>
      </c>
    </row>
    <row r="2998" spans="18:24" x14ac:dyDescent="0.2">
      <c r="R2998" s="17" t="s">
        <v>21</v>
      </c>
      <c r="S2998" s="18">
        <f>_xll.qlInterestRateIndexFixingDate(IborIndex&amp;Tenor,T2998,Trigger)</f>
        <v>60416</v>
      </c>
      <c r="T2998" s="18">
        <f>_xll.qlCalendarAdvance(Calendar,T2997,R2998,"f",,Trigger)</f>
        <v>60420</v>
      </c>
      <c r="U2998" s="18">
        <f>_xll.qlInterestRateIndexMaturity(IborIndex&amp;Tenor,T2998,Trigger)</f>
        <v>60603</v>
      </c>
      <c r="V2998" s="22" t="e">
        <f>_xll.qlIndexFixing($V$1,S2998,,Trigger)</f>
        <v>#NUM!</v>
      </c>
      <c r="W2998" s="22" t="e">
        <f>_xll.qlIndexFixing($W$1,S2998,,Trigger)</f>
        <v>#NUM!</v>
      </c>
      <c r="X2998" s="17" t="e">
        <f t="shared" si="47"/>
        <v>#NUM!</v>
      </c>
    </row>
    <row r="2999" spans="18:24" x14ac:dyDescent="0.2">
      <c r="R2999" s="17" t="s">
        <v>21</v>
      </c>
      <c r="S2999" s="18">
        <f>_xll.qlInterestRateIndexFixingDate(IborIndex&amp;Tenor,T2999,Trigger)</f>
        <v>60423</v>
      </c>
      <c r="T2999" s="18">
        <f>_xll.qlCalendarAdvance(Calendar,T2998,R2999,"f",,Trigger)</f>
        <v>60427</v>
      </c>
      <c r="U2999" s="18">
        <f>_xll.qlInterestRateIndexMaturity(IborIndex&amp;Tenor,T2999,Trigger)</f>
        <v>60610</v>
      </c>
      <c r="V2999" s="22" t="e">
        <f>_xll.qlIndexFixing($V$1,S2999,,Trigger)</f>
        <v>#NUM!</v>
      </c>
      <c r="W2999" s="22" t="e">
        <f>_xll.qlIndexFixing($W$1,S2999,,Trigger)</f>
        <v>#NUM!</v>
      </c>
      <c r="X2999" s="17" t="e">
        <f t="shared" si="47"/>
        <v>#NUM!</v>
      </c>
    </row>
    <row r="3000" spans="18:24" x14ac:dyDescent="0.2">
      <c r="R3000" s="17" t="s">
        <v>21</v>
      </c>
      <c r="S3000" s="18">
        <f>_xll.qlInterestRateIndexFixingDate(IborIndex&amp;Tenor,T3000,Trigger)</f>
        <v>60430</v>
      </c>
      <c r="T3000" s="18">
        <f>_xll.qlCalendarAdvance(Calendar,T2999,R3000,"f",,Trigger)</f>
        <v>60434</v>
      </c>
      <c r="U3000" s="18">
        <f>_xll.qlInterestRateIndexMaturity(IborIndex&amp;Tenor,T3000,Trigger)</f>
        <v>60617</v>
      </c>
      <c r="V3000" s="22" t="e">
        <f>_xll.qlIndexFixing($V$1,S3000,,Trigger)</f>
        <v>#NUM!</v>
      </c>
      <c r="W3000" s="22" t="e">
        <f>_xll.qlIndexFixing($W$1,S3000,,Trigger)</f>
        <v>#NUM!</v>
      </c>
      <c r="X3000" s="17" t="e">
        <f t="shared" si="47"/>
        <v>#NUM!</v>
      </c>
    </row>
    <row r="3001" spans="18:24" x14ac:dyDescent="0.2">
      <c r="R3001" s="17" t="s">
        <v>21</v>
      </c>
      <c r="S3001" s="18">
        <f>_xll.qlInterestRateIndexFixingDate(IborIndex&amp;Tenor,T3001,Trigger)</f>
        <v>60437</v>
      </c>
      <c r="T3001" s="18">
        <f>_xll.qlCalendarAdvance(Calendar,T3000,R3001,"f",,Trigger)</f>
        <v>60441</v>
      </c>
      <c r="U3001" s="18">
        <f>_xll.qlInterestRateIndexMaturity(IborIndex&amp;Tenor,T3001,Trigger)</f>
        <v>60624</v>
      </c>
      <c r="V3001" s="22" t="e">
        <f>_xll.qlIndexFixing($V$1,S3001,,Trigger)</f>
        <v>#NUM!</v>
      </c>
      <c r="W3001" s="22" t="e">
        <f>_xll.qlIndexFixing($W$1,S3001,,Trigger)</f>
        <v>#NUM!</v>
      </c>
      <c r="X3001" s="17" t="e">
        <f t="shared" si="47"/>
        <v>#NUM!</v>
      </c>
    </row>
    <row r="3002" spans="18:24" x14ac:dyDescent="0.2">
      <c r="R3002" s="17" t="s">
        <v>21</v>
      </c>
      <c r="S3002" s="18">
        <f>_xll.qlInterestRateIndexFixingDate(IborIndex&amp;Tenor,T3002,Trigger)</f>
        <v>60444</v>
      </c>
      <c r="T3002" s="18">
        <f>_xll.qlCalendarAdvance(Calendar,T3001,R3002,"f",,Trigger)</f>
        <v>60448</v>
      </c>
      <c r="U3002" s="18">
        <f>_xll.qlInterestRateIndexMaturity(IborIndex&amp;Tenor,T3002,Trigger)</f>
        <v>60632</v>
      </c>
      <c r="V3002" s="22" t="e">
        <f>_xll.qlIndexFixing($V$1,S3002,,Trigger)</f>
        <v>#NUM!</v>
      </c>
      <c r="W3002" s="22" t="e">
        <f>_xll.qlIndexFixing($W$1,S3002,,Trigger)</f>
        <v>#NUM!</v>
      </c>
      <c r="X3002" s="17" t="e">
        <f t="shared" si="47"/>
        <v>#NUM!</v>
      </c>
    </row>
    <row r="3003" spans="18:24" x14ac:dyDescent="0.2">
      <c r="R3003" s="17" t="s">
        <v>21</v>
      </c>
      <c r="S3003" s="18">
        <f>_xll.qlInterestRateIndexFixingDate(IborIndex&amp;Tenor,T3003,Trigger)</f>
        <v>60451</v>
      </c>
      <c r="T3003" s="18">
        <f>_xll.qlCalendarAdvance(Calendar,T3002,R3003,"f",,Trigger)</f>
        <v>60455</v>
      </c>
      <c r="U3003" s="18">
        <f>_xll.qlInterestRateIndexMaturity(IborIndex&amp;Tenor,T3003,Trigger)</f>
        <v>60639</v>
      </c>
      <c r="V3003" s="22" t="e">
        <f>_xll.qlIndexFixing($V$1,S3003,,Trigger)</f>
        <v>#NUM!</v>
      </c>
      <c r="W3003" s="22" t="e">
        <f>_xll.qlIndexFixing($W$1,S3003,,Trigger)</f>
        <v>#NUM!</v>
      </c>
      <c r="X3003" s="17" t="e">
        <f t="shared" si="47"/>
        <v>#NUM!</v>
      </c>
    </row>
    <row r="3004" spans="18:24" x14ac:dyDescent="0.2">
      <c r="R3004" s="17" t="s">
        <v>21</v>
      </c>
      <c r="S3004" s="18">
        <f>_xll.qlInterestRateIndexFixingDate(IborIndex&amp;Tenor,T3004,Trigger)</f>
        <v>60458</v>
      </c>
      <c r="T3004" s="18">
        <f>_xll.qlCalendarAdvance(Calendar,T3003,R3004,"f",,Trigger)</f>
        <v>60462</v>
      </c>
      <c r="U3004" s="18">
        <f>_xll.qlInterestRateIndexMaturity(IborIndex&amp;Tenor,T3004,Trigger)</f>
        <v>60646</v>
      </c>
      <c r="V3004" s="22" t="e">
        <f>_xll.qlIndexFixing($V$1,S3004,,Trigger)</f>
        <v>#NUM!</v>
      </c>
      <c r="W3004" s="22" t="e">
        <f>_xll.qlIndexFixing($W$1,S3004,,Trigger)</f>
        <v>#NUM!</v>
      </c>
      <c r="X3004" s="17" t="e">
        <f t="shared" si="47"/>
        <v>#NUM!</v>
      </c>
    </row>
    <row r="3005" spans="18:24" x14ac:dyDescent="0.2">
      <c r="R3005" s="17" t="s">
        <v>21</v>
      </c>
      <c r="S3005" s="18">
        <f>_xll.qlInterestRateIndexFixingDate(IborIndex&amp;Tenor,T3005,Trigger)</f>
        <v>60465</v>
      </c>
      <c r="T3005" s="18">
        <f>_xll.qlCalendarAdvance(Calendar,T3004,R3005,"f",,Trigger)</f>
        <v>60469</v>
      </c>
      <c r="U3005" s="18">
        <f>_xll.qlInterestRateIndexMaturity(IborIndex&amp;Tenor,T3005,Trigger)</f>
        <v>60653</v>
      </c>
      <c r="V3005" s="22" t="e">
        <f>_xll.qlIndexFixing($V$1,S3005,,Trigger)</f>
        <v>#NUM!</v>
      </c>
      <c r="W3005" s="22" t="e">
        <f>_xll.qlIndexFixing($W$1,S3005,,Trigger)</f>
        <v>#NUM!</v>
      </c>
      <c r="X3005" s="17" t="e">
        <f t="shared" si="47"/>
        <v>#NUM!</v>
      </c>
    </row>
    <row r="3006" spans="18:24" x14ac:dyDescent="0.2">
      <c r="R3006" s="17" t="s">
        <v>21</v>
      </c>
      <c r="S3006" s="18">
        <f>_xll.qlInterestRateIndexFixingDate(IborIndex&amp;Tenor,T3006,Trigger)</f>
        <v>60472</v>
      </c>
      <c r="T3006" s="18">
        <f>_xll.qlCalendarAdvance(Calendar,T3005,R3006,"f",,Trigger)</f>
        <v>60476</v>
      </c>
      <c r="U3006" s="18">
        <f>_xll.qlInterestRateIndexMaturity(IborIndex&amp;Tenor,T3006,Trigger)</f>
        <v>60660</v>
      </c>
      <c r="V3006" s="22" t="e">
        <f>_xll.qlIndexFixing($V$1,S3006,,Trigger)</f>
        <v>#NUM!</v>
      </c>
      <c r="W3006" s="22" t="e">
        <f>_xll.qlIndexFixing($W$1,S3006,,Trigger)</f>
        <v>#NUM!</v>
      </c>
      <c r="X3006" s="17" t="e">
        <f t="shared" si="47"/>
        <v>#NUM!</v>
      </c>
    </row>
    <row r="3007" spans="18:24" x14ac:dyDescent="0.2">
      <c r="R3007" s="17" t="s">
        <v>21</v>
      </c>
      <c r="S3007" s="18">
        <f>_xll.qlInterestRateIndexFixingDate(IborIndex&amp;Tenor,T3007,Trigger)</f>
        <v>60479</v>
      </c>
      <c r="T3007" s="18">
        <f>_xll.qlCalendarAdvance(Calendar,T3006,R3007,"f",,Trigger)</f>
        <v>60483</v>
      </c>
      <c r="U3007" s="18">
        <f>_xll.qlInterestRateIndexMaturity(IborIndex&amp;Tenor,T3007,Trigger)</f>
        <v>60667</v>
      </c>
      <c r="V3007" s="22" t="e">
        <f>_xll.qlIndexFixing($V$1,S3007,,Trigger)</f>
        <v>#NUM!</v>
      </c>
      <c r="W3007" s="22" t="e">
        <f>_xll.qlIndexFixing($W$1,S3007,,Trigger)</f>
        <v>#NUM!</v>
      </c>
      <c r="X3007" s="17" t="e">
        <f t="shared" si="47"/>
        <v>#NUM!</v>
      </c>
    </row>
    <row r="3008" spans="18:24" x14ac:dyDescent="0.2">
      <c r="R3008" s="17" t="s">
        <v>21</v>
      </c>
      <c r="S3008" s="18">
        <f>_xll.qlInterestRateIndexFixingDate(IborIndex&amp;Tenor,T3008,Trigger)</f>
        <v>60486</v>
      </c>
      <c r="T3008" s="18">
        <f>_xll.qlCalendarAdvance(Calendar,T3007,R3008,"f",,Trigger)</f>
        <v>60490</v>
      </c>
      <c r="U3008" s="18">
        <f>_xll.qlInterestRateIndexMaturity(IborIndex&amp;Tenor,T3008,Trigger)</f>
        <v>60674</v>
      </c>
      <c r="V3008" s="22" t="e">
        <f>_xll.qlIndexFixing($V$1,S3008,,Trigger)</f>
        <v>#NUM!</v>
      </c>
      <c r="W3008" s="22" t="e">
        <f>_xll.qlIndexFixing($W$1,S3008,,Trigger)</f>
        <v>#NUM!</v>
      </c>
      <c r="X3008" s="17" t="e">
        <f t="shared" si="47"/>
        <v>#NUM!</v>
      </c>
    </row>
    <row r="3009" spans="18:24" x14ac:dyDescent="0.2">
      <c r="R3009" s="17" t="s">
        <v>21</v>
      </c>
      <c r="S3009" s="18">
        <f>_xll.qlInterestRateIndexFixingDate(IborIndex&amp;Tenor,T3009,Trigger)</f>
        <v>60493</v>
      </c>
      <c r="T3009" s="18">
        <f>_xll.qlCalendarAdvance(Calendar,T3008,R3009,"f",,Trigger)</f>
        <v>60497</v>
      </c>
      <c r="U3009" s="18">
        <f>_xll.qlInterestRateIndexMaturity(IborIndex&amp;Tenor,T3009,Trigger)</f>
        <v>60681</v>
      </c>
      <c r="V3009" s="22" t="e">
        <f>_xll.qlIndexFixing($V$1,S3009,,Trigger)</f>
        <v>#NUM!</v>
      </c>
      <c r="W3009" s="22" t="e">
        <f>_xll.qlIndexFixing($W$1,S3009,,Trigger)</f>
        <v>#NUM!</v>
      </c>
      <c r="X3009" s="17" t="e">
        <f t="shared" si="47"/>
        <v>#NUM!</v>
      </c>
    </row>
    <row r="3010" spans="18:24" x14ac:dyDescent="0.2">
      <c r="R3010" s="17" t="s">
        <v>21</v>
      </c>
      <c r="S3010" s="18">
        <f>_xll.qlInterestRateIndexFixingDate(IborIndex&amp;Tenor,T3010,Trigger)</f>
        <v>60500</v>
      </c>
      <c r="T3010" s="18">
        <f>_xll.qlCalendarAdvance(Calendar,T3009,R3010,"f",,Trigger)</f>
        <v>60504</v>
      </c>
      <c r="U3010" s="18">
        <f>_xll.qlInterestRateIndexMaturity(IborIndex&amp;Tenor,T3010,Trigger)</f>
        <v>60688</v>
      </c>
      <c r="V3010" s="22" t="e">
        <f>_xll.qlIndexFixing($V$1,S3010,,Trigger)</f>
        <v>#NUM!</v>
      </c>
      <c r="W3010" s="22" t="e">
        <f>_xll.qlIndexFixing($W$1,S3010,,Trigger)</f>
        <v>#NUM!</v>
      </c>
      <c r="X3010" s="17" t="e">
        <f t="shared" si="47"/>
        <v>#NUM!</v>
      </c>
    </row>
    <row r="3011" spans="18:24" x14ac:dyDescent="0.2">
      <c r="R3011" s="17" t="s">
        <v>21</v>
      </c>
      <c r="S3011" s="18">
        <f>_xll.qlInterestRateIndexFixingDate(IborIndex&amp;Tenor,T3011,Trigger)</f>
        <v>60507</v>
      </c>
      <c r="T3011" s="18">
        <f>_xll.qlCalendarAdvance(Calendar,T3010,R3011,"f",,Trigger)</f>
        <v>60511</v>
      </c>
      <c r="U3011" s="18">
        <f>_xll.qlInterestRateIndexMaturity(IborIndex&amp;Tenor,T3011,Trigger)</f>
        <v>60692</v>
      </c>
      <c r="V3011" s="22" t="e">
        <f>_xll.qlIndexFixing($V$1,S3011,,Trigger)</f>
        <v>#NUM!</v>
      </c>
      <c r="W3011" s="22" t="e">
        <f>_xll.qlIndexFixing($W$1,S3011,,Trigger)</f>
        <v>#NUM!</v>
      </c>
      <c r="X3011" s="17" t="e">
        <f t="shared" si="47"/>
        <v>#NUM!</v>
      </c>
    </row>
    <row r="3012" spans="18:24" x14ac:dyDescent="0.2">
      <c r="R3012" s="17" t="s">
        <v>21</v>
      </c>
      <c r="S3012" s="18">
        <f>_xll.qlInterestRateIndexFixingDate(IborIndex&amp;Tenor,T3012,Trigger)</f>
        <v>60514</v>
      </c>
      <c r="T3012" s="18">
        <f>_xll.qlCalendarAdvance(Calendar,T3011,R3012,"f",,Trigger)</f>
        <v>60518</v>
      </c>
      <c r="U3012" s="18">
        <f>_xll.qlInterestRateIndexMaturity(IborIndex&amp;Tenor,T3012,Trigger)</f>
        <v>60699</v>
      </c>
      <c r="V3012" s="22" t="e">
        <f>_xll.qlIndexFixing($V$1,S3012,,Trigger)</f>
        <v>#NUM!</v>
      </c>
      <c r="W3012" s="22" t="e">
        <f>_xll.qlIndexFixing($W$1,S3012,,Trigger)</f>
        <v>#NUM!</v>
      </c>
      <c r="X3012" s="17" t="e">
        <f t="shared" si="47"/>
        <v>#NUM!</v>
      </c>
    </row>
    <row r="3013" spans="18:24" x14ac:dyDescent="0.2">
      <c r="R3013" s="17" t="s">
        <v>21</v>
      </c>
      <c r="S3013" s="18">
        <f>_xll.qlInterestRateIndexFixingDate(IborIndex&amp;Tenor,T3013,Trigger)</f>
        <v>60521</v>
      </c>
      <c r="T3013" s="18">
        <f>_xll.qlCalendarAdvance(Calendar,T3012,R3013,"f",,Trigger)</f>
        <v>60525</v>
      </c>
      <c r="U3013" s="18">
        <f>_xll.qlInterestRateIndexMaturity(IborIndex&amp;Tenor,T3013,Trigger)</f>
        <v>60706</v>
      </c>
      <c r="V3013" s="22" t="e">
        <f>_xll.qlIndexFixing($V$1,S3013,,Trigger)</f>
        <v>#NUM!</v>
      </c>
      <c r="W3013" s="22" t="e">
        <f>_xll.qlIndexFixing($W$1,S3013,,Trigger)</f>
        <v>#NUM!</v>
      </c>
      <c r="X3013" s="17" t="e">
        <f t="shared" si="47"/>
        <v>#NUM!</v>
      </c>
    </row>
    <row r="3014" spans="18:24" x14ac:dyDescent="0.2">
      <c r="R3014" s="17" t="s">
        <v>21</v>
      </c>
      <c r="S3014" s="18">
        <f>_xll.qlInterestRateIndexFixingDate(IborIndex&amp;Tenor,T3014,Trigger)</f>
        <v>60528</v>
      </c>
      <c r="T3014" s="18">
        <f>_xll.qlCalendarAdvance(Calendar,T3013,R3014,"f",,Trigger)</f>
        <v>60532</v>
      </c>
      <c r="U3014" s="18">
        <f>_xll.qlInterestRateIndexMaturity(IborIndex&amp;Tenor,T3014,Trigger)</f>
        <v>60713</v>
      </c>
      <c r="V3014" s="22" t="e">
        <f>_xll.qlIndexFixing($V$1,S3014,,Trigger)</f>
        <v>#NUM!</v>
      </c>
      <c r="W3014" s="22" t="e">
        <f>_xll.qlIndexFixing($W$1,S3014,,Trigger)</f>
        <v>#NUM!</v>
      </c>
      <c r="X3014" s="17" t="e">
        <f t="shared" si="47"/>
        <v>#NUM!</v>
      </c>
    </row>
    <row r="3015" spans="18:24" x14ac:dyDescent="0.2">
      <c r="R3015" s="17" t="s">
        <v>21</v>
      </c>
      <c r="S3015" s="18">
        <f>_xll.qlInterestRateIndexFixingDate(IborIndex&amp;Tenor,T3015,Trigger)</f>
        <v>60535</v>
      </c>
      <c r="T3015" s="18">
        <f>_xll.qlCalendarAdvance(Calendar,T3014,R3015,"f",,Trigger)</f>
        <v>60539</v>
      </c>
      <c r="U3015" s="18">
        <f>_xll.qlInterestRateIndexMaturity(IborIndex&amp;Tenor,T3015,Trigger)</f>
        <v>60720</v>
      </c>
      <c r="V3015" s="22" t="e">
        <f>_xll.qlIndexFixing($V$1,S3015,,Trigger)</f>
        <v>#NUM!</v>
      </c>
      <c r="W3015" s="22" t="e">
        <f>_xll.qlIndexFixing($W$1,S3015,,Trigger)</f>
        <v>#NUM!</v>
      </c>
      <c r="X3015" s="17" t="e">
        <f t="shared" si="47"/>
        <v>#NUM!</v>
      </c>
    </row>
    <row r="3016" spans="18:24" x14ac:dyDescent="0.2">
      <c r="R3016" s="17" t="s">
        <v>21</v>
      </c>
      <c r="S3016" s="18">
        <f>_xll.qlInterestRateIndexFixingDate(IborIndex&amp;Tenor,T3016,Trigger)</f>
        <v>60542</v>
      </c>
      <c r="T3016" s="18">
        <f>_xll.qlCalendarAdvance(Calendar,T3015,R3016,"f",,Trigger)</f>
        <v>60546</v>
      </c>
      <c r="U3016" s="18">
        <f>_xll.qlInterestRateIndexMaturity(IborIndex&amp;Tenor,T3016,Trigger)</f>
        <v>60728</v>
      </c>
      <c r="V3016" s="22" t="e">
        <f>_xll.qlIndexFixing($V$1,S3016,,Trigger)</f>
        <v>#NUM!</v>
      </c>
      <c r="W3016" s="22" t="e">
        <f>_xll.qlIndexFixing($W$1,S3016,,Trigger)</f>
        <v>#NUM!</v>
      </c>
      <c r="X3016" s="17" t="e">
        <f t="shared" si="47"/>
        <v>#NUM!</v>
      </c>
    </row>
    <row r="3017" spans="18:24" x14ac:dyDescent="0.2">
      <c r="R3017" s="17" t="s">
        <v>21</v>
      </c>
      <c r="S3017" s="18">
        <f>_xll.qlInterestRateIndexFixingDate(IborIndex&amp;Tenor,T3017,Trigger)</f>
        <v>60549</v>
      </c>
      <c r="T3017" s="18">
        <f>_xll.qlCalendarAdvance(Calendar,T3016,R3017,"f",,Trigger)</f>
        <v>60553</v>
      </c>
      <c r="U3017" s="18">
        <f>_xll.qlInterestRateIndexMaturity(IborIndex&amp;Tenor,T3017,Trigger)</f>
        <v>60735</v>
      </c>
      <c r="V3017" s="22" t="e">
        <f>_xll.qlIndexFixing($V$1,S3017,,Trigger)</f>
        <v>#NUM!</v>
      </c>
      <c r="W3017" s="22" t="e">
        <f>_xll.qlIndexFixing($W$1,S3017,,Trigger)</f>
        <v>#NUM!</v>
      </c>
      <c r="X3017" s="17" t="e">
        <f t="shared" si="47"/>
        <v>#NUM!</v>
      </c>
    </row>
    <row r="3018" spans="18:24" x14ac:dyDescent="0.2">
      <c r="R3018" s="17" t="s">
        <v>21</v>
      </c>
      <c r="S3018" s="18">
        <f>_xll.qlInterestRateIndexFixingDate(IborIndex&amp;Tenor,T3018,Trigger)</f>
        <v>60556</v>
      </c>
      <c r="T3018" s="18">
        <f>_xll.qlCalendarAdvance(Calendar,T3017,R3018,"f",,Trigger)</f>
        <v>60560</v>
      </c>
      <c r="U3018" s="18">
        <f>_xll.qlInterestRateIndexMaturity(IborIndex&amp;Tenor,T3018,Trigger)</f>
        <v>60742</v>
      </c>
      <c r="V3018" s="22" t="e">
        <f>_xll.qlIndexFixing($V$1,S3018,,Trigger)</f>
        <v>#NUM!</v>
      </c>
      <c r="W3018" s="22" t="e">
        <f>_xll.qlIndexFixing($W$1,S3018,,Trigger)</f>
        <v>#NUM!</v>
      </c>
      <c r="X3018" s="17" t="e">
        <f t="shared" si="47"/>
        <v>#NUM!</v>
      </c>
    </row>
    <row r="3019" spans="18:24" x14ac:dyDescent="0.2">
      <c r="R3019" s="17" t="s">
        <v>21</v>
      </c>
      <c r="S3019" s="18">
        <f>_xll.qlInterestRateIndexFixingDate(IborIndex&amp;Tenor,T3019,Trigger)</f>
        <v>60563</v>
      </c>
      <c r="T3019" s="18">
        <f>_xll.qlCalendarAdvance(Calendar,T3018,R3019,"f",,Trigger)</f>
        <v>60567</v>
      </c>
      <c r="U3019" s="18">
        <f>_xll.qlInterestRateIndexMaturity(IborIndex&amp;Tenor,T3019,Trigger)</f>
        <v>60749</v>
      </c>
      <c r="V3019" s="22" t="e">
        <f>_xll.qlIndexFixing($V$1,S3019,,Trigger)</f>
        <v>#NUM!</v>
      </c>
      <c r="W3019" s="22" t="e">
        <f>_xll.qlIndexFixing($W$1,S3019,,Trigger)</f>
        <v>#NUM!</v>
      </c>
      <c r="X3019" s="17" t="e">
        <f t="shared" si="47"/>
        <v>#NUM!</v>
      </c>
    </row>
    <row r="3020" spans="18:24" x14ac:dyDescent="0.2">
      <c r="R3020" s="17" t="s">
        <v>21</v>
      </c>
      <c r="S3020" s="18">
        <f>_xll.qlInterestRateIndexFixingDate(IborIndex&amp;Tenor,T3020,Trigger)</f>
        <v>60570</v>
      </c>
      <c r="T3020" s="18">
        <f>_xll.qlCalendarAdvance(Calendar,T3019,R3020,"f",,Trigger)</f>
        <v>60574</v>
      </c>
      <c r="U3020" s="18">
        <f>_xll.qlInterestRateIndexMaturity(IborIndex&amp;Tenor,T3020,Trigger)</f>
        <v>60755</v>
      </c>
      <c r="V3020" s="22" t="e">
        <f>_xll.qlIndexFixing($V$1,S3020,,Trigger)</f>
        <v>#NUM!</v>
      </c>
      <c r="W3020" s="22" t="e">
        <f>_xll.qlIndexFixing($W$1,S3020,,Trigger)</f>
        <v>#NUM!</v>
      </c>
      <c r="X3020" s="17" t="e">
        <f t="shared" si="47"/>
        <v>#NUM!</v>
      </c>
    </row>
    <row r="3021" spans="18:24" x14ac:dyDescent="0.2">
      <c r="R3021" s="17" t="s">
        <v>21</v>
      </c>
      <c r="S3021" s="18">
        <f>_xll.qlInterestRateIndexFixingDate(IborIndex&amp;Tenor,T3021,Trigger)</f>
        <v>60577</v>
      </c>
      <c r="T3021" s="18">
        <f>_xll.qlCalendarAdvance(Calendar,T3020,R3021,"f",,Trigger)</f>
        <v>60581</v>
      </c>
      <c r="U3021" s="18">
        <f>_xll.qlInterestRateIndexMaturity(IborIndex&amp;Tenor,T3021,Trigger)</f>
        <v>60762</v>
      </c>
      <c r="V3021" s="22" t="e">
        <f>_xll.qlIndexFixing($V$1,S3021,,Trigger)</f>
        <v>#NUM!</v>
      </c>
      <c r="W3021" s="22" t="e">
        <f>_xll.qlIndexFixing($W$1,S3021,,Trigger)</f>
        <v>#NUM!</v>
      </c>
      <c r="X3021" s="17" t="e">
        <f t="shared" si="47"/>
        <v>#NUM!</v>
      </c>
    </row>
    <row r="3022" spans="18:24" x14ac:dyDescent="0.2">
      <c r="R3022" s="17" t="s">
        <v>21</v>
      </c>
      <c r="S3022" s="18">
        <f>_xll.qlInterestRateIndexFixingDate(IborIndex&amp;Tenor,T3022,Trigger)</f>
        <v>60584</v>
      </c>
      <c r="T3022" s="18">
        <f>_xll.qlCalendarAdvance(Calendar,T3021,R3022,"f",,Trigger)</f>
        <v>60588</v>
      </c>
      <c r="U3022" s="18">
        <f>_xll.qlInterestRateIndexMaturity(IborIndex&amp;Tenor,T3022,Trigger)</f>
        <v>60769</v>
      </c>
      <c r="V3022" s="22" t="e">
        <f>_xll.qlIndexFixing($V$1,S3022,,Trigger)</f>
        <v>#NUM!</v>
      </c>
      <c r="W3022" s="22" t="e">
        <f>_xll.qlIndexFixing($W$1,S3022,,Trigger)</f>
        <v>#NUM!</v>
      </c>
      <c r="X3022" s="17" t="e">
        <f t="shared" si="47"/>
        <v>#NUM!</v>
      </c>
    </row>
    <row r="3023" spans="18:24" x14ac:dyDescent="0.2">
      <c r="R3023" s="17" t="s">
        <v>21</v>
      </c>
      <c r="S3023" s="18">
        <f>_xll.qlInterestRateIndexFixingDate(IborIndex&amp;Tenor,T3023,Trigger)</f>
        <v>60591</v>
      </c>
      <c r="T3023" s="18">
        <f>_xll.qlCalendarAdvance(Calendar,T3022,R3023,"f",,Trigger)</f>
        <v>60595</v>
      </c>
      <c r="U3023" s="18">
        <f>_xll.qlInterestRateIndexMaturity(IborIndex&amp;Tenor,T3023,Trigger)</f>
        <v>60776</v>
      </c>
      <c r="V3023" s="22" t="e">
        <f>_xll.qlIndexFixing($V$1,S3023,,Trigger)</f>
        <v>#NUM!</v>
      </c>
      <c r="W3023" s="22" t="e">
        <f>_xll.qlIndexFixing($W$1,S3023,,Trigger)</f>
        <v>#NUM!</v>
      </c>
      <c r="X3023" s="17" t="e">
        <f t="shared" si="47"/>
        <v>#NUM!</v>
      </c>
    </row>
    <row r="3024" spans="18:24" x14ac:dyDescent="0.2">
      <c r="R3024" s="17" t="s">
        <v>21</v>
      </c>
      <c r="S3024" s="18">
        <f>_xll.qlInterestRateIndexFixingDate(IborIndex&amp;Tenor,T3024,Trigger)</f>
        <v>60598</v>
      </c>
      <c r="T3024" s="18">
        <f>_xll.qlCalendarAdvance(Calendar,T3023,R3024,"f",,Trigger)</f>
        <v>60602</v>
      </c>
      <c r="U3024" s="18">
        <f>_xll.qlInterestRateIndexMaturity(IborIndex&amp;Tenor,T3024,Trigger)</f>
        <v>60784</v>
      </c>
      <c r="V3024" s="22" t="e">
        <f>_xll.qlIndexFixing($V$1,S3024,,Trigger)</f>
        <v>#NUM!</v>
      </c>
      <c r="W3024" s="22" t="e">
        <f>_xll.qlIndexFixing($W$1,S3024,,Trigger)</f>
        <v>#NUM!</v>
      </c>
      <c r="X3024" s="17" t="e">
        <f t="shared" si="47"/>
        <v>#NUM!</v>
      </c>
    </row>
    <row r="3025" spans="18:24" x14ac:dyDescent="0.2">
      <c r="R3025" s="17" t="s">
        <v>21</v>
      </c>
      <c r="S3025" s="18">
        <f>_xll.qlInterestRateIndexFixingDate(IborIndex&amp;Tenor,T3025,Trigger)</f>
        <v>60605</v>
      </c>
      <c r="T3025" s="18">
        <f>_xll.qlCalendarAdvance(Calendar,T3024,R3025,"f",,Trigger)</f>
        <v>60609</v>
      </c>
      <c r="U3025" s="18">
        <f>_xll.qlInterestRateIndexMaturity(IborIndex&amp;Tenor,T3025,Trigger)</f>
        <v>60791</v>
      </c>
      <c r="V3025" s="22" t="e">
        <f>_xll.qlIndexFixing($V$1,S3025,,Trigger)</f>
        <v>#NUM!</v>
      </c>
      <c r="W3025" s="22" t="e">
        <f>_xll.qlIndexFixing($W$1,S3025,,Trigger)</f>
        <v>#NUM!</v>
      </c>
      <c r="X3025" s="17" t="e">
        <f t="shared" si="47"/>
        <v>#NUM!</v>
      </c>
    </row>
    <row r="3026" spans="18:24" x14ac:dyDescent="0.2">
      <c r="R3026" s="17" t="s">
        <v>21</v>
      </c>
      <c r="S3026" s="18">
        <f>_xll.qlInterestRateIndexFixingDate(IborIndex&amp;Tenor,T3026,Trigger)</f>
        <v>60612</v>
      </c>
      <c r="T3026" s="18">
        <f>_xll.qlCalendarAdvance(Calendar,T3025,R3026,"f",,Trigger)</f>
        <v>60616</v>
      </c>
      <c r="U3026" s="18">
        <f>_xll.qlInterestRateIndexMaturity(IborIndex&amp;Tenor,T3026,Trigger)</f>
        <v>60798</v>
      </c>
      <c r="V3026" s="22" t="e">
        <f>_xll.qlIndexFixing($V$1,S3026,,Trigger)</f>
        <v>#NUM!</v>
      </c>
      <c r="W3026" s="22" t="e">
        <f>_xll.qlIndexFixing($W$1,S3026,,Trigger)</f>
        <v>#NUM!</v>
      </c>
      <c r="X3026" s="17" t="e">
        <f t="shared" si="47"/>
        <v>#NUM!</v>
      </c>
    </row>
    <row r="3027" spans="18:24" x14ac:dyDescent="0.2">
      <c r="R3027" s="17" t="s">
        <v>21</v>
      </c>
      <c r="S3027" s="18">
        <f>_xll.qlInterestRateIndexFixingDate(IborIndex&amp;Tenor,T3027,Trigger)</f>
        <v>60619</v>
      </c>
      <c r="T3027" s="18">
        <f>_xll.qlCalendarAdvance(Calendar,T3026,R3027,"f",,Trigger)</f>
        <v>60623</v>
      </c>
      <c r="U3027" s="18">
        <f>_xll.qlInterestRateIndexMaturity(IborIndex&amp;Tenor,T3027,Trigger)</f>
        <v>60805</v>
      </c>
      <c r="V3027" s="22" t="e">
        <f>_xll.qlIndexFixing($V$1,S3027,,Trigger)</f>
        <v>#NUM!</v>
      </c>
      <c r="W3027" s="22" t="e">
        <f>_xll.qlIndexFixing($W$1,S3027,,Trigger)</f>
        <v>#NUM!</v>
      </c>
      <c r="X3027" s="17" t="e">
        <f t="shared" si="47"/>
        <v>#NUM!</v>
      </c>
    </row>
    <row r="3028" spans="18:24" x14ac:dyDescent="0.2">
      <c r="R3028" s="17" t="s">
        <v>21</v>
      </c>
      <c r="S3028" s="18">
        <f>_xll.qlInterestRateIndexFixingDate(IborIndex&amp;Tenor,T3028,Trigger)</f>
        <v>60625</v>
      </c>
      <c r="T3028" s="18">
        <f>_xll.qlCalendarAdvance(Calendar,T3027,R3028,"f",,Trigger)</f>
        <v>60630</v>
      </c>
      <c r="U3028" s="18">
        <f>_xll.qlInterestRateIndexMaturity(IborIndex&amp;Tenor,T3028,Trigger)</f>
        <v>60812</v>
      </c>
      <c r="V3028" s="22" t="e">
        <f>_xll.qlIndexFixing($V$1,S3028,,Trigger)</f>
        <v>#NUM!</v>
      </c>
      <c r="W3028" s="22" t="e">
        <f>_xll.qlIndexFixing($W$1,S3028,,Trigger)</f>
        <v>#NUM!</v>
      </c>
      <c r="X3028" s="17" t="e">
        <f t="shared" si="47"/>
        <v>#NUM!</v>
      </c>
    </row>
    <row r="3029" spans="18:24" x14ac:dyDescent="0.2">
      <c r="R3029" s="17" t="s">
        <v>21</v>
      </c>
      <c r="S3029" s="18">
        <f>_xll.qlInterestRateIndexFixingDate(IborIndex&amp;Tenor,T3029,Trigger)</f>
        <v>60632</v>
      </c>
      <c r="T3029" s="18">
        <f>_xll.qlCalendarAdvance(Calendar,T3028,R3029,"f",,Trigger)</f>
        <v>60637</v>
      </c>
      <c r="U3029" s="18">
        <f>_xll.qlInterestRateIndexMaturity(IborIndex&amp;Tenor,T3029,Trigger)</f>
        <v>60818</v>
      </c>
      <c r="V3029" s="22" t="e">
        <f>_xll.qlIndexFixing($V$1,S3029,,Trigger)</f>
        <v>#NUM!</v>
      </c>
      <c r="W3029" s="22" t="e">
        <f>_xll.qlIndexFixing($W$1,S3029,,Trigger)</f>
        <v>#NUM!</v>
      </c>
      <c r="X3029" s="17" t="e">
        <f t="shared" si="47"/>
        <v>#NUM!</v>
      </c>
    </row>
    <row r="3030" spans="18:24" x14ac:dyDescent="0.2">
      <c r="R3030" s="17" t="s">
        <v>21</v>
      </c>
      <c r="S3030" s="18">
        <f>_xll.qlInterestRateIndexFixingDate(IborIndex&amp;Tenor,T3030,Trigger)</f>
        <v>60640</v>
      </c>
      <c r="T3030" s="18">
        <f>_xll.qlCalendarAdvance(Calendar,T3029,R3030,"f",,Trigger)</f>
        <v>60644</v>
      </c>
      <c r="U3030" s="18">
        <f>_xll.qlInterestRateIndexMaturity(IborIndex&amp;Tenor,T3030,Trigger)</f>
        <v>60825</v>
      </c>
      <c r="V3030" s="22" t="e">
        <f>_xll.qlIndexFixing($V$1,S3030,,Trigger)</f>
        <v>#NUM!</v>
      </c>
      <c r="W3030" s="22" t="e">
        <f>_xll.qlIndexFixing($W$1,S3030,,Trigger)</f>
        <v>#NUM!</v>
      </c>
      <c r="X3030" s="17" t="e">
        <f t="shared" si="47"/>
        <v>#NUM!</v>
      </c>
    </row>
    <row r="3031" spans="18:24" x14ac:dyDescent="0.2">
      <c r="R3031" s="17" t="s">
        <v>21</v>
      </c>
      <c r="S3031" s="18">
        <f>_xll.qlInterestRateIndexFixingDate(IborIndex&amp;Tenor,T3031,Trigger)</f>
        <v>60647</v>
      </c>
      <c r="T3031" s="18">
        <f>_xll.qlCalendarAdvance(Calendar,T3030,R3031,"f",,Trigger)</f>
        <v>60651</v>
      </c>
      <c r="U3031" s="18">
        <f>_xll.qlInterestRateIndexMaturity(IborIndex&amp;Tenor,T3031,Trigger)</f>
        <v>60832</v>
      </c>
      <c r="V3031" s="22" t="e">
        <f>_xll.qlIndexFixing($V$1,S3031,,Trigger)</f>
        <v>#NUM!</v>
      </c>
      <c r="W3031" s="22" t="e">
        <f>_xll.qlIndexFixing($W$1,S3031,,Trigger)</f>
        <v>#NUM!</v>
      </c>
      <c r="X3031" s="17" t="e">
        <f t="shared" si="47"/>
        <v>#NUM!</v>
      </c>
    </row>
    <row r="3032" spans="18:24" x14ac:dyDescent="0.2">
      <c r="R3032" s="17" t="s">
        <v>21</v>
      </c>
      <c r="S3032" s="18">
        <f>_xll.qlInterestRateIndexFixingDate(IborIndex&amp;Tenor,T3032,Trigger)</f>
        <v>60654</v>
      </c>
      <c r="T3032" s="18">
        <f>_xll.qlCalendarAdvance(Calendar,T3031,R3032,"f",,Trigger)</f>
        <v>60658</v>
      </c>
      <c r="U3032" s="18">
        <f>_xll.qlInterestRateIndexMaturity(IborIndex&amp;Tenor,T3032,Trigger)</f>
        <v>60839</v>
      </c>
      <c r="V3032" s="22" t="e">
        <f>_xll.qlIndexFixing($V$1,S3032,,Trigger)</f>
        <v>#NUM!</v>
      </c>
      <c r="W3032" s="22" t="e">
        <f>_xll.qlIndexFixing($W$1,S3032,,Trigger)</f>
        <v>#NUM!</v>
      </c>
      <c r="X3032" s="17" t="e">
        <f t="shared" si="47"/>
        <v>#NUM!</v>
      </c>
    </row>
    <row r="3033" spans="18:24" x14ac:dyDescent="0.2">
      <c r="R3033" s="17" t="s">
        <v>21</v>
      </c>
      <c r="S3033" s="18">
        <f>_xll.qlInterestRateIndexFixingDate(IborIndex&amp;Tenor,T3033,Trigger)</f>
        <v>60661</v>
      </c>
      <c r="T3033" s="18">
        <f>_xll.qlCalendarAdvance(Calendar,T3032,R3033,"f",,Trigger)</f>
        <v>60665</v>
      </c>
      <c r="U3033" s="18">
        <f>_xll.qlInterestRateIndexMaturity(IborIndex&amp;Tenor,T3033,Trigger)</f>
        <v>60846</v>
      </c>
      <c r="V3033" s="22" t="e">
        <f>_xll.qlIndexFixing($V$1,S3033,,Trigger)</f>
        <v>#NUM!</v>
      </c>
      <c r="W3033" s="22" t="e">
        <f>_xll.qlIndexFixing($W$1,S3033,,Trigger)</f>
        <v>#NUM!</v>
      </c>
      <c r="X3033" s="17" t="e">
        <f t="shared" si="47"/>
        <v>#NUM!</v>
      </c>
    </row>
    <row r="3034" spans="18:24" x14ac:dyDescent="0.2">
      <c r="R3034" s="17" t="s">
        <v>21</v>
      </c>
      <c r="S3034" s="18">
        <f>_xll.qlInterestRateIndexFixingDate(IborIndex&amp;Tenor,T3034,Trigger)</f>
        <v>60668</v>
      </c>
      <c r="T3034" s="18">
        <f>_xll.qlCalendarAdvance(Calendar,T3033,R3034,"f",,Trigger)</f>
        <v>60672</v>
      </c>
      <c r="U3034" s="18">
        <f>_xll.qlInterestRateIndexMaturity(IborIndex&amp;Tenor,T3034,Trigger)</f>
        <v>60853</v>
      </c>
      <c r="V3034" s="22" t="e">
        <f>_xll.qlIndexFixing($V$1,S3034,,Trigger)</f>
        <v>#NUM!</v>
      </c>
      <c r="W3034" s="22" t="e">
        <f>_xll.qlIndexFixing($W$1,S3034,,Trigger)</f>
        <v>#NUM!</v>
      </c>
      <c r="X3034" s="17" t="e">
        <f t="shared" si="47"/>
        <v>#NUM!</v>
      </c>
    </row>
    <row r="3035" spans="18:24" x14ac:dyDescent="0.2">
      <c r="R3035" s="17" t="s">
        <v>21</v>
      </c>
      <c r="S3035" s="18">
        <f>_xll.qlInterestRateIndexFixingDate(IborIndex&amp;Tenor,T3035,Trigger)</f>
        <v>60675</v>
      </c>
      <c r="T3035" s="18">
        <f>_xll.qlCalendarAdvance(Calendar,T3034,R3035,"f",,Trigger)</f>
        <v>60679</v>
      </c>
      <c r="U3035" s="18">
        <f>_xll.qlInterestRateIndexMaturity(IborIndex&amp;Tenor,T3035,Trigger)</f>
        <v>60860</v>
      </c>
      <c r="V3035" s="22" t="e">
        <f>_xll.qlIndexFixing($V$1,S3035,,Trigger)</f>
        <v>#NUM!</v>
      </c>
      <c r="W3035" s="22" t="e">
        <f>_xll.qlIndexFixing($W$1,S3035,,Trigger)</f>
        <v>#NUM!</v>
      </c>
      <c r="X3035" s="17" t="e">
        <f t="shared" si="47"/>
        <v>#NUM!</v>
      </c>
    </row>
    <row r="3036" spans="18:24" x14ac:dyDescent="0.2">
      <c r="R3036" s="17" t="s">
        <v>21</v>
      </c>
      <c r="S3036" s="18">
        <f>_xll.qlInterestRateIndexFixingDate(IborIndex&amp;Tenor,T3036,Trigger)</f>
        <v>60682</v>
      </c>
      <c r="T3036" s="18">
        <f>_xll.qlCalendarAdvance(Calendar,T3035,R3036,"f",,Trigger)</f>
        <v>60686</v>
      </c>
      <c r="U3036" s="18">
        <f>_xll.qlInterestRateIndexMaturity(IborIndex&amp;Tenor,T3036,Trigger)</f>
        <v>60867</v>
      </c>
      <c r="V3036" s="22" t="e">
        <f>_xll.qlIndexFixing($V$1,S3036,,Trigger)</f>
        <v>#NUM!</v>
      </c>
      <c r="W3036" s="22" t="e">
        <f>_xll.qlIndexFixing($W$1,S3036,,Trigger)</f>
        <v>#NUM!</v>
      </c>
      <c r="X3036" s="17" t="e">
        <f t="shared" ref="X3036:X3099" si="48">(V3036-W3036)*10000</f>
        <v>#NUM!</v>
      </c>
    </row>
    <row r="3037" spans="18:24" x14ac:dyDescent="0.2">
      <c r="R3037" s="17" t="s">
        <v>21</v>
      </c>
      <c r="S3037" s="18">
        <f>_xll.qlInterestRateIndexFixingDate(IborIndex&amp;Tenor,T3037,Trigger)</f>
        <v>60689</v>
      </c>
      <c r="T3037" s="18">
        <f>_xll.qlCalendarAdvance(Calendar,T3036,R3037,"f",,Trigger)</f>
        <v>60693</v>
      </c>
      <c r="U3037" s="18">
        <f>_xll.qlInterestRateIndexMaturity(IborIndex&amp;Tenor,T3037,Trigger)</f>
        <v>60877</v>
      </c>
      <c r="V3037" s="22" t="e">
        <f>_xll.qlIndexFixing($V$1,S3037,,Trigger)</f>
        <v>#NUM!</v>
      </c>
      <c r="W3037" s="22" t="e">
        <f>_xll.qlIndexFixing($W$1,S3037,,Trigger)</f>
        <v>#NUM!</v>
      </c>
      <c r="X3037" s="17" t="e">
        <f t="shared" si="48"/>
        <v>#NUM!</v>
      </c>
    </row>
    <row r="3038" spans="18:24" x14ac:dyDescent="0.2">
      <c r="R3038" s="17" t="s">
        <v>21</v>
      </c>
      <c r="S3038" s="18">
        <f>_xll.qlInterestRateIndexFixingDate(IborIndex&amp;Tenor,T3038,Trigger)</f>
        <v>60696</v>
      </c>
      <c r="T3038" s="18">
        <f>_xll.qlCalendarAdvance(Calendar,T3037,R3038,"f",,Trigger)</f>
        <v>60700</v>
      </c>
      <c r="U3038" s="18">
        <f>_xll.qlInterestRateIndexMaturity(IborIndex&amp;Tenor,T3038,Trigger)</f>
        <v>60884</v>
      </c>
      <c r="V3038" s="22" t="e">
        <f>_xll.qlIndexFixing($V$1,S3038,,Trigger)</f>
        <v>#NUM!</v>
      </c>
      <c r="W3038" s="22" t="e">
        <f>_xll.qlIndexFixing($W$1,S3038,,Trigger)</f>
        <v>#NUM!</v>
      </c>
      <c r="X3038" s="17" t="e">
        <f t="shared" si="48"/>
        <v>#NUM!</v>
      </c>
    </row>
    <row r="3039" spans="18:24" x14ac:dyDescent="0.2">
      <c r="R3039" s="17" t="s">
        <v>21</v>
      </c>
      <c r="S3039" s="18">
        <f>_xll.qlInterestRateIndexFixingDate(IborIndex&amp;Tenor,T3039,Trigger)</f>
        <v>60703</v>
      </c>
      <c r="T3039" s="18">
        <f>_xll.qlCalendarAdvance(Calendar,T3038,R3039,"f",,Trigger)</f>
        <v>60707</v>
      </c>
      <c r="U3039" s="18">
        <f>_xll.qlInterestRateIndexMaturity(IborIndex&amp;Tenor,T3039,Trigger)</f>
        <v>60891</v>
      </c>
      <c r="V3039" s="22" t="e">
        <f>_xll.qlIndexFixing($V$1,S3039,,Trigger)</f>
        <v>#NUM!</v>
      </c>
      <c r="W3039" s="22" t="e">
        <f>_xll.qlIndexFixing($W$1,S3039,,Trigger)</f>
        <v>#NUM!</v>
      </c>
      <c r="X3039" s="17" t="e">
        <f t="shared" si="48"/>
        <v>#NUM!</v>
      </c>
    </row>
    <row r="3040" spans="18:24" x14ac:dyDescent="0.2">
      <c r="R3040" s="17" t="s">
        <v>21</v>
      </c>
      <c r="S3040" s="18">
        <f>_xll.qlInterestRateIndexFixingDate(IborIndex&amp;Tenor,T3040,Trigger)</f>
        <v>60710</v>
      </c>
      <c r="T3040" s="18">
        <f>_xll.qlCalendarAdvance(Calendar,T3039,R3040,"f",,Trigger)</f>
        <v>60714</v>
      </c>
      <c r="U3040" s="18">
        <f>_xll.qlInterestRateIndexMaturity(IborIndex&amp;Tenor,T3040,Trigger)</f>
        <v>60898</v>
      </c>
      <c r="V3040" s="22" t="e">
        <f>_xll.qlIndexFixing($V$1,S3040,,Trigger)</f>
        <v>#NUM!</v>
      </c>
      <c r="W3040" s="22" t="e">
        <f>_xll.qlIndexFixing($W$1,S3040,,Trigger)</f>
        <v>#NUM!</v>
      </c>
      <c r="X3040" s="17" t="e">
        <f t="shared" si="48"/>
        <v>#NUM!</v>
      </c>
    </row>
    <row r="3041" spans="18:24" x14ac:dyDescent="0.2">
      <c r="R3041" s="17" t="s">
        <v>21</v>
      </c>
      <c r="S3041" s="18">
        <f>_xll.qlInterestRateIndexFixingDate(IborIndex&amp;Tenor,T3041,Trigger)</f>
        <v>60717</v>
      </c>
      <c r="T3041" s="18">
        <f>_xll.qlCalendarAdvance(Calendar,T3040,R3041,"f",,Trigger)</f>
        <v>60721</v>
      </c>
      <c r="U3041" s="18">
        <f>_xll.qlInterestRateIndexMaturity(IborIndex&amp;Tenor,T3041,Trigger)</f>
        <v>60905</v>
      </c>
      <c r="V3041" s="22" t="e">
        <f>_xll.qlIndexFixing($V$1,S3041,,Trigger)</f>
        <v>#NUM!</v>
      </c>
      <c r="W3041" s="22" t="e">
        <f>_xll.qlIndexFixing($W$1,S3041,,Trigger)</f>
        <v>#NUM!</v>
      </c>
      <c r="X3041" s="17" t="e">
        <f t="shared" si="48"/>
        <v>#NUM!</v>
      </c>
    </row>
    <row r="3042" spans="18:24" x14ac:dyDescent="0.2">
      <c r="R3042" s="17" t="s">
        <v>21</v>
      </c>
      <c r="S3042" s="18">
        <f>_xll.qlInterestRateIndexFixingDate(IborIndex&amp;Tenor,T3042,Trigger)</f>
        <v>60724</v>
      </c>
      <c r="T3042" s="18">
        <f>_xll.qlCalendarAdvance(Calendar,T3041,R3042,"f",,Trigger)</f>
        <v>60728</v>
      </c>
      <c r="U3042" s="18">
        <f>_xll.qlInterestRateIndexMaturity(IborIndex&amp;Tenor,T3042,Trigger)</f>
        <v>60911</v>
      </c>
      <c r="V3042" s="22" t="e">
        <f>_xll.qlIndexFixing($V$1,S3042,,Trigger)</f>
        <v>#NUM!</v>
      </c>
      <c r="W3042" s="22" t="e">
        <f>_xll.qlIndexFixing($W$1,S3042,,Trigger)</f>
        <v>#NUM!</v>
      </c>
      <c r="X3042" s="17" t="e">
        <f t="shared" si="48"/>
        <v>#NUM!</v>
      </c>
    </row>
    <row r="3043" spans="18:24" x14ac:dyDescent="0.2">
      <c r="R3043" s="17" t="s">
        <v>21</v>
      </c>
      <c r="S3043" s="18">
        <f>_xll.qlInterestRateIndexFixingDate(IborIndex&amp;Tenor,T3043,Trigger)</f>
        <v>60729</v>
      </c>
      <c r="T3043" s="18">
        <f>_xll.qlCalendarAdvance(Calendar,T3042,R3043,"f",,Trigger)</f>
        <v>60735</v>
      </c>
      <c r="U3043" s="18">
        <f>_xll.qlInterestRateIndexMaturity(IborIndex&amp;Tenor,T3043,Trigger)</f>
        <v>60918</v>
      </c>
      <c r="V3043" s="22" t="e">
        <f>_xll.qlIndexFixing($V$1,S3043,,Trigger)</f>
        <v>#NUM!</v>
      </c>
      <c r="W3043" s="22" t="e">
        <f>_xll.qlIndexFixing($W$1,S3043,,Trigger)</f>
        <v>#NUM!</v>
      </c>
      <c r="X3043" s="17" t="e">
        <f t="shared" si="48"/>
        <v>#NUM!</v>
      </c>
    </row>
    <row r="3044" spans="18:24" x14ac:dyDescent="0.2">
      <c r="R3044" s="17" t="s">
        <v>21</v>
      </c>
      <c r="S3044" s="18">
        <f>_xll.qlInterestRateIndexFixingDate(IborIndex&amp;Tenor,T3044,Trigger)</f>
        <v>60738</v>
      </c>
      <c r="T3044" s="18">
        <f>_xll.qlCalendarAdvance(Calendar,T3043,R3044,"f",,Trigger)</f>
        <v>60742</v>
      </c>
      <c r="U3044" s="18">
        <f>_xll.qlInterestRateIndexMaturity(IborIndex&amp;Tenor,T3044,Trigger)</f>
        <v>60925</v>
      </c>
      <c r="V3044" s="22" t="e">
        <f>_xll.qlIndexFixing($V$1,S3044,,Trigger)</f>
        <v>#NUM!</v>
      </c>
      <c r="W3044" s="22" t="e">
        <f>_xll.qlIndexFixing($W$1,S3044,,Trigger)</f>
        <v>#NUM!</v>
      </c>
      <c r="X3044" s="17" t="e">
        <f t="shared" si="48"/>
        <v>#NUM!</v>
      </c>
    </row>
    <row r="3045" spans="18:24" x14ac:dyDescent="0.2">
      <c r="R3045" s="17" t="s">
        <v>21</v>
      </c>
      <c r="S3045" s="18">
        <f>_xll.qlInterestRateIndexFixingDate(IborIndex&amp;Tenor,T3045,Trigger)</f>
        <v>60745</v>
      </c>
      <c r="T3045" s="18">
        <f>_xll.qlCalendarAdvance(Calendar,T3044,R3045,"f",,Trigger)</f>
        <v>60749</v>
      </c>
      <c r="U3045" s="18">
        <f>_xll.qlInterestRateIndexMaturity(IborIndex&amp;Tenor,T3045,Trigger)</f>
        <v>60932</v>
      </c>
      <c r="V3045" s="22" t="e">
        <f>_xll.qlIndexFixing($V$1,S3045,,Trigger)</f>
        <v>#NUM!</v>
      </c>
      <c r="W3045" s="22" t="e">
        <f>_xll.qlIndexFixing($W$1,S3045,,Trigger)</f>
        <v>#NUM!</v>
      </c>
      <c r="X3045" s="17" t="e">
        <f t="shared" si="48"/>
        <v>#NUM!</v>
      </c>
    </row>
    <row r="3046" spans="18:24" x14ac:dyDescent="0.2">
      <c r="R3046" s="17" t="s">
        <v>21</v>
      </c>
      <c r="S3046" s="18">
        <f>_xll.qlInterestRateIndexFixingDate(IborIndex&amp;Tenor,T3046,Trigger)</f>
        <v>60752</v>
      </c>
      <c r="T3046" s="18">
        <f>_xll.qlCalendarAdvance(Calendar,T3045,R3046,"f",,Trigger)</f>
        <v>60756</v>
      </c>
      <c r="U3046" s="18">
        <f>_xll.qlInterestRateIndexMaturity(IborIndex&amp;Tenor,T3046,Trigger)</f>
        <v>60940</v>
      </c>
      <c r="V3046" s="22" t="e">
        <f>_xll.qlIndexFixing($V$1,S3046,,Trigger)</f>
        <v>#NUM!</v>
      </c>
      <c r="W3046" s="22" t="e">
        <f>_xll.qlIndexFixing($W$1,S3046,,Trigger)</f>
        <v>#NUM!</v>
      </c>
      <c r="X3046" s="17" t="e">
        <f t="shared" si="48"/>
        <v>#NUM!</v>
      </c>
    </row>
    <row r="3047" spans="18:24" x14ac:dyDescent="0.2">
      <c r="R3047" s="17" t="s">
        <v>21</v>
      </c>
      <c r="S3047" s="18">
        <f>_xll.qlInterestRateIndexFixingDate(IborIndex&amp;Tenor,T3047,Trigger)</f>
        <v>60759</v>
      </c>
      <c r="T3047" s="18">
        <f>_xll.qlCalendarAdvance(Calendar,T3046,R3047,"f",,Trigger)</f>
        <v>60763</v>
      </c>
      <c r="U3047" s="18">
        <f>_xll.qlInterestRateIndexMaturity(IborIndex&amp;Tenor,T3047,Trigger)</f>
        <v>60947</v>
      </c>
      <c r="V3047" s="22" t="e">
        <f>_xll.qlIndexFixing($V$1,S3047,,Trigger)</f>
        <v>#NUM!</v>
      </c>
      <c r="W3047" s="22" t="e">
        <f>_xll.qlIndexFixing($W$1,S3047,,Trigger)</f>
        <v>#NUM!</v>
      </c>
      <c r="X3047" s="17" t="e">
        <f t="shared" si="48"/>
        <v>#NUM!</v>
      </c>
    </row>
    <row r="3048" spans="18:24" x14ac:dyDescent="0.2">
      <c r="R3048" s="17" t="s">
        <v>21</v>
      </c>
      <c r="S3048" s="18">
        <f>_xll.qlInterestRateIndexFixingDate(IborIndex&amp;Tenor,T3048,Trigger)</f>
        <v>60766</v>
      </c>
      <c r="T3048" s="18">
        <f>_xll.qlCalendarAdvance(Calendar,T3047,R3048,"f",,Trigger)</f>
        <v>60770</v>
      </c>
      <c r="U3048" s="18">
        <f>_xll.qlInterestRateIndexMaturity(IborIndex&amp;Tenor,T3048,Trigger)</f>
        <v>60954</v>
      </c>
      <c r="V3048" s="22" t="e">
        <f>_xll.qlIndexFixing($V$1,S3048,,Trigger)</f>
        <v>#NUM!</v>
      </c>
      <c r="W3048" s="22" t="e">
        <f>_xll.qlIndexFixing($W$1,S3048,,Trigger)</f>
        <v>#NUM!</v>
      </c>
      <c r="X3048" s="17" t="e">
        <f t="shared" si="48"/>
        <v>#NUM!</v>
      </c>
    </row>
    <row r="3049" spans="18:24" x14ac:dyDescent="0.2">
      <c r="R3049" s="17" t="s">
        <v>21</v>
      </c>
      <c r="S3049" s="18">
        <f>_xll.qlInterestRateIndexFixingDate(IborIndex&amp;Tenor,T3049,Trigger)</f>
        <v>60773</v>
      </c>
      <c r="T3049" s="18">
        <f>_xll.qlCalendarAdvance(Calendar,T3048,R3049,"f",,Trigger)</f>
        <v>60777</v>
      </c>
      <c r="U3049" s="18">
        <f>_xll.qlInterestRateIndexMaturity(IborIndex&amp;Tenor,T3049,Trigger)</f>
        <v>60961</v>
      </c>
      <c r="V3049" s="22" t="e">
        <f>_xll.qlIndexFixing($V$1,S3049,,Trigger)</f>
        <v>#NUM!</v>
      </c>
      <c r="W3049" s="22" t="e">
        <f>_xll.qlIndexFixing($W$1,S3049,,Trigger)</f>
        <v>#NUM!</v>
      </c>
      <c r="X3049" s="17" t="e">
        <f t="shared" si="48"/>
        <v>#NUM!</v>
      </c>
    </row>
    <row r="3050" spans="18:24" x14ac:dyDescent="0.2">
      <c r="R3050" s="17" t="s">
        <v>21</v>
      </c>
      <c r="S3050" s="18">
        <f>_xll.qlInterestRateIndexFixingDate(IborIndex&amp;Tenor,T3050,Trigger)</f>
        <v>60780</v>
      </c>
      <c r="T3050" s="18">
        <f>_xll.qlCalendarAdvance(Calendar,T3049,R3050,"f",,Trigger)</f>
        <v>60784</v>
      </c>
      <c r="U3050" s="18">
        <f>_xll.qlInterestRateIndexMaturity(IborIndex&amp;Tenor,T3050,Trigger)</f>
        <v>60967</v>
      </c>
      <c r="V3050" s="22" t="e">
        <f>_xll.qlIndexFixing($V$1,S3050,,Trigger)</f>
        <v>#NUM!</v>
      </c>
      <c r="W3050" s="22" t="e">
        <f>_xll.qlIndexFixing($W$1,S3050,,Trigger)</f>
        <v>#NUM!</v>
      </c>
      <c r="X3050" s="17" t="e">
        <f t="shared" si="48"/>
        <v>#NUM!</v>
      </c>
    </row>
    <row r="3051" spans="18:24" x14ac:dyDescent="0.2">
      <c r="R3051" s="17" t="s">
        <v>21</v>
      </c>
      <c r="S3051" s="18">
        <f>_xll.qlInterestRateIndexFixingDate(IborIndex&amp;Tenor,T3051,Trigger)</f>
        <v>60787</v>
      </c>
      <c r="T3051" s="18">
        <f>_xll.qlCalendarAdvance(Calendar,T3050,R3051,"f",,Trigger)</f>
        <v>60791</v>
      </c>
      <c r="U3051" s="18">
        <f>_xll.qlInterestRateIndexMaturity(IborIndex&amp;Tenor,T3051,Trigger)</f>
        <v>60974</v>
      </c>
      <c r="V3051" s="22" t="e">
        <f>_xll.qlIndexFixing($V$1,S3051,,Trigger)</f>
        <v>#NUM!</v>
      </c>
      <c r="W3051" s="22" t="e">
        <f>_xll.qlIndexFixing($W$1,S3051,,Trigger)</f>
        <v>#NUM!</v>
      </c>
      <c r="X3051" s="17" t="e">
        <f t="shared" si="48"/>
        <v>#NUM!</v>
      </c>
    </row>
    <row r="3052" spans="18:24" x14ac:dyDescent="0.2">
      <c r="R3052" s="17" t="s">
        <v>21</v>
      </c>
      <c r="S3052" s="18">
        <f>_xll.qlInterestRateIndexFixingDate(IborIndex&amp;Tenor,T3052,Trigger)</f>
        <v>60794</v>
      </c>
      <c r="T3052" s="18">
        <f>_xll.qlCalendarAdvance(Calendar,T3051,R3052,"f",,Trigger)</f>
        <v>60798</v>
      </c>
      <c r="U3052" s="18">
        <f>_xll.qlInterestRateIndexMaturity(IborIndex&amp;Tenor,T3052,Trigger)</f>
        <v>60981</v>
      </c>
      <c r="V3052" s="22" t="e">
        <f>_xll.qlIndexFixing($V$1,S3052,,Trigger)</f>
        <v>#NUM!</v>
      </c>
      <c r="W3052" s="22" t="e">
        <f>_xll.qlIndexFixing($W$1,S3052,,Trigger)</f>
        <v>#NUM!</v>
      </c>
      <c r="X3052" s="17" t="e">
        <f t="shared" si="48"/>
        <v>#NUM!</v>
      </c>
    </row>
    <row r="3053" spans="18:24" x14ac:dyDescent="0.2">
      <c r="R3053" s="17" t="s">
        <v>21</v>
      </c>
      <c r="S3053" s="18">
        <f>_xll.qlInterestRateIndexFixingDate(IborIndex&amp;Tenor,T3053,Trigger)</f>
        <v>60801</v>
      </c>
      <c r="T3053" s="18">
        <f>_xll.qlCalendarAdvance(Calendar,T3052,R3053,"f",,Trigger)</f>
        <v>60805</v>
      </c>
      <c r="U3053" s="18">
        <f>_xll.qlInterestRateIndexMaturity(IborIndex&amp;Tenor,T3053,Trigger)</f>
        <v>60988</v>
      </c>
      <c r="V3053" s="22" t="e">
        <f>_xll.qlIndexFixing($V$1,S3053,,Trigger)</f>
        <v>#NUM!</v>
      </c>
      <c r="W3053" s="22" t="e">
        <f>_xll.qlIndexFixing($W$1,S3053,,Trigger)</f>
        <v>#NUM!</v>
      </c>
      <c r="X3053" s="17" t="e">
        <f t="shared" si="48"/>
        <v>#NUM!</v>
      </c>
    </row>
    <row r="3054" spans="18:24" x14ac:dyDescent="0.2">
      <c r="R3054" s="17" t="s">
        <v>21</v>
      </c>
      <c r="S3054" s="18">
        <f>_xll.qlInterestRateIndexFixingDate(IborIndex&amp;Tenor,T3054,Trigger)</f>
        <v>60808</v>
      </c>
      <c r="T3054" s="18">
        <f>_xll.qlCalendarAdvance(Calendar,T3053,R3054,"f",,Trigger)</f>
        <v>60812</v>
      </c>
      <c r="U3054" s="18">
        <f>_xll.qlInterestRateIndexMaturity(IborIndex&amp;Tenor,T3054,Trigger)</f>
        <v>60995</v>
      </c>
      <c r="V3054" s="22" t="e">
        <f>_xll.qlIndexFixing($V$1,S3054,,Trigger)</f>
        <v>#NUM!</v>
      </c>
      <c r="W3054" s="22" t="e">
        <f>_xll.qlIndexFixing($W$1,S3054,,Trigger)</f>
        <v>#NUM!</v>
      </c>
      <c r="X3054" s="17" t="e">
        <f t="shared" si="48"/>
        <v>#NUM!</v>
      </c>
    </row>
    <row r="3055" spans="18:24" x14ac:dyDescent="0.2">
      <c r="R3055" s="17" t="s">
        <v>21</v>
      </c>
      <c r="S3055" s="18">
        <f>_xll.qlInterestRateIndexFixingDate(IborIndex&amp;Tenor,T3055,Trigger)</f>
        <v>60815</v>
      </c>
      <c r="T3055" s="18">
        <f>_xll.qlCalendarAdvance(Calendar,T3054,R3055,"f",,Trigger)</f>
        <v>60819</v>
      </c>
      <c r="U3055" s="18">
        <f>_xll.qlInterestRateIndexMaturity(IborIndex&amp;Tenor,T3055,Trigger)</f>
        <v>61003</v>
      </c>
      <c r="V3055" s="22" t="e">
        <f>_xll.qlIndexFixing($V$1,S3055,,Trigger)</f>
        <v>#NUM!</v>
      </c>
      <c r="W3055" s="22" t="e">
        <f>_xll.qlIndexFixing($W$1,S3055,,Trigger)</f>
        <v>#NUM!</v>
      </c>
      <c r="X3055" s="17" t="e">
        <f t="shared" si="48"/>
        <v>#NUM!</v>
      </c>
    </row>
    <row r="3056" spans="18:24" x14ac:dyDescent="0.2">
      <c r="R3056" s="17" t="s">
        <v>21</v>
      </c>
      <c r="S3056" s="18">
        <f>_xll.qlInterestRateIndexFixingDate(IborIndex&amp;Tenor,T3056,Trigger)</f>
        <v>60822</v>
      </c>
      <c r="T3056" s="18">
        <f>_xll.qlCalendarAdvance(Calendar,T3055,R3056,"f",,Trigger)</f>
        <v>60826</v>
      </c>
      <c r="U3056" s="18">
        <f>_xll.qlInterestRateIndexMaturity(IborIndex&amp;Tenor,T3056,Trigger)</f>
        <v>61010</v>
      </c>
      <c r="V3056" s="22" t="e">
        <f>_xll.qlIndexFixing($V$1,S3056,,Trigger)</f>
        <v>#NUM!</v>
      </c>
      <c r="W3056" s="22" t="e">
        <f>_xll.qlIndexFixing($W$1,S3056,,Trigger)</f>
        <v>#NUM!</v>
      </c>
      <c r="X3056" s="17" t="e">
        <f t="shared" si="48"/>
        <v>#NUM!</v>
      </c>
    </row>
    <row r="3057" spans="18:24" x14ac:dyDescent="0.2">
      <c r="R3057" s="17" t="s">
        <v>21</v>
      </c>
      <c r="S3057" s="18">
        <f>_xll.qlInterestRateIndexFixingDate(IborIndex&amp;Tenor,T3057,Trigger)</f>
        <v>60829</v>
      </c>
      <c r="T3057" s="18">
        <f>_xll.qlCalendarAdvance(Calendar,T3056,R3057,"f",,Trigger)</f>
        <v>60833</v>
      </c>
      <c r="U3057" s="18">
        <f>_xll.qlInterestRateIndexMaturity(IborIndex&amp;Tenor,T3057,Trigger)</f>
        <v>61017</v>
      </c>
      <c r="V3057" s="22" t="e">
        <f>_xll.qlIndexFixing($V$1,S3057,,Trigger)</f>
        <v>#NUM!</v>
      </c>
      <c r="W3057" s="22" t="e">
        <f>_xll.qlIndexFixing($W$1,S3057,,Trigger)</f>
        <v>#NUM!</v>
      </c>
      <c r="X3057" s="17" t="e">
        <f t="shared" si="48"/>
        <v>#NUM!</v>
      </c>
    </row>
    <row r="3058" spans="18:24" x14ac:dyDescent="0.2">
      <c r="R3058" s="17" t="s">
        <v>21</v>
      </c>
      <c r="S3058" s="18">
        <f>_xll.qlInterestRateIndexFixingDate(IborIndex&amp;Tenor,T3058,Trigger)</f>
        <v>60836</v>
      </c>
      <c r="T3058" s="18">
        <f>_xll.qlCalendarAdvance(Calendar,T3057,R3058,"f",,Trigger)</f>
        <v>60840</v>
      </c>
      <c r="U3058" s="18">
        <f>_xll.qlInterestRateIndexMaturity(IborIndex&amp;Tenor,T3058,Trigger)</f>
        <v>61024</v>
      </c>
      <c r="V3058" s="22" t="e">
        <f>_xll.qlIndexFixing($V$1,S3058,,Trigger)</f>
        <v>#NUM!</v>
      </c>
      <c r="W3058" s="22" t="e">
        <f>_xll.qlIndexFixing($W$1,S3058,,Trigger)</f>
        <v>#NUM!</v>
      </c>
      <c r="X3058" s="17" t="e">
        <f t="shared" si="48"/>
        <v>#NUM!</v>
      </c>
    </row>
    <row r="3059" spans="18:24" x14ac:dyDescent="0.2">
      <c r="R3059" s="17" t="s">
        <v>21</v>
      </c>
      <c r="S3059" s="18">
        <f>_xll.qlInterestRateIndexFixingDate(IborIndex&amp;Tenor,T3059,Trigger)</f>
        <v>60843</v>
      </c>
      <c r="T3059" s="18">
        <f>_xll.qlCalendarAdvance(Calendar,T3058,R3059,"f",,Trigger)</f>
        <v>60847</v>
      </c>
      <c r="U3059" s="18">
        <f>_xll.qlInterestRateIndexMaturity(IborIndex&amp;Tenor,T3059,Trigger)</f>
        <v>61031</v>
      </c>
      <c r="V3059" s="22" t="e">
        <f>_xll.qlIndexFixing($V$1,S3059,,Trigger)</f>
        <v>#NUM!</v>
      </c>
      <c r="W3059" s="22" t="e">
        <f>_xll.qlIndexFixing($W$1,S3059,,Trigger)</f>
        <v>#NUM!</v>
      </c>
      <c r="X3059" s="17" t="e">
        <f t="shared" si="48"/>
        <v>#NUM!</v>
      </c>
    </row>
    <row r="3060" spans="18:24" x14ac:dyDescent="0.2">
      <c r="R3060" s="17" t="s">
        <v>21</v>
      </c>
      <c r="S3060" s="18">
        <f>_xll.qlInterestRateIndexFixingDate(IborIndex&amp;Tenor,T3060,Trigger)</f>
        <v>60850</v>
      </c>
      <c r="T3060" s="18">
        <f>_xll.qlCalendarAdvance(Calendar,T3059,R3060,"f",,Trigger)</f>
        <v>60854</v>
      </c>
      <c r="U3060" s="18">
        <f>_xll.qlInterestRateIndexMaturity(IborIndex&amp;Tenor,T3060,Trigger)</f>
        <v>61038</v>
      </c>
      <c r="V3060" s="22" t="e">
        <f>_xll.qlIndexFixing($V$1,S3060,,Trigger)</f>
        <v>#NUM!</v>
      </c>
      <c r="W3060" s="22" t="e">
        <f>_xll.qlIndexFixing($W$1,S3060,,Trigger)</f>
        <v>#NUM!</v>
      </c>
      <c r="X3060" s="17" t="e">
        <f t="shared" si="48"/>
        <v>#NUM!</v>
      </c>
    </row>
    <row r="3061" spans="18:24" x14ac:dyDescent="0.2">
      <c r="R3061" s="17" t="s">
        <v>21</v>
      </c>
      <c r="S3061" s="18">
        <f>_xll.qlInterestRateIndexFixingDate(IborIndex&amp;Tenor,T3061,Trigger)</f>
        <v>60857</v>
      </c>
      <c r="T3061" s="18">
        <f>_xll.qlCalendarAdvance(Calendar,T3060,R3061,"f",,Trigger)</f>
        <v>60861</v>
      </c>
      <c r="U3061" s="18">
        <f>_xll.qlInterestRateIndexMaturity(IborIndex&amp;Tenor,T3061,Trigger)</f>
        <v>61045</v>
      </c>
      <c r="V3061" s="22" t="e">
        <f>_xll.qlIndexFixing($V$1,S3061,,Trigger)</f>
        <v>#NUM!</v>
      </c>
      <c r="W3061" s="22" t="e">
        <f>_xll.qlIndexFixing($W$1,S3061,,Trigger)</f>
        <v>#NUM!</v>
      </c>
      <c r="X3061" s="17" t="e">
        <f t="shared" si="48"/>
        <v>#NUM!</v>
      </c>
    </row>
    <row r="3062" spans="18:24" x14ac:dyDescent="0.2">
      <c r="R3062" s="17" t="s">
        <v>21</v>
      </c>
      <c r="S3062" s="18">
        <f>_xll.qlInterestRateIndexFixingDate(IborIndex&amp;Tenor,T3062,Trigger)</f>
        <v>60864</v>
      </c>
      <c r="T3062" s="18">
        <f>_xll.qlCalendarAdvance(Calendar,T3061,R3062,"f",,Trigger)</f>
        <v>60868</v>
      </c>
      <c r="U3062" s="18">
        <f>_xll.qlInterestRateIndexMaturity(IborIndex&amp;Tenor,T3062,Trigger)</f>
        <v>61052</v>
      </c>
      <c r="V3062" s="22" t="e">
        <f>_xll.qlIndexFixing($V$1,S3062,,Trigger)</f>
        <v>#NUM!</v>
      </c>
      <c r="W3062" s="22" t="e">
        <f>_xll.qlIndexFixing($W$1,S3062,,Trigger)</f>
        <v>#NUM!</v>
      </c>
      <c r="X3062" s="17" t="e">
        <f t="shared" si="48"/>
        <v>#NUM!</v>
      </c>
    </row>
    <row r="3063" spans="18:24" x14ac:dyDescent="0.2">
      <c r="R3063" s="17" t="s">
        <v>21</v>
      </c>
      <c r="S3063" s="18">
        <f>_xll.qlInterestRateIndexFixingDate(IborIndex&amp;Tenor,T3063,Trigger)</f>
        <v>60871</v>
      </c>
      <c r="T3063" s="18">
        <f>_xll.qlCalendarAdvance(Calendar,T3062,R3063,"f",,Trigger)</f>
        <v>60875</v>
      </c>
      <c r="U3063" s="18">
        <f>_xll.qlInterestRateIndexMaturity(IborIndex&amp;Tenor,T3063,Trigger)</f>
        <v>61056</v>
      </c>
      <c r="V3063" s="22" t="e">
        <f>_xll.qlIndexFixing($V$1,S3063,,Trigger)</f>
        <v>#NUM!</v>
      </c>
      <c r="W3063" s="22" t="e">
        <f>_xll.qlIndexFixing($W$1,S3063,,Trigger)</f>
        <v>#NUM!</v>
      </c>
      <c r="X3063" s="17" t="e">
        <f t="shared" si="48"/>
        <v>#NUM!</v>
      </c>
    </row>
    <row r="3064" spans="18:24" x14ac:dyDescent="0.2">
      <c r="R3064" s="17" t="s">
        <v>21</v>
      </c>
      <c r="S3064" s="18">
        <f>_xll.qlInterestRateIndexFixingDate(IborIndex&amp;Tenor,T3064,Trigger)</f>
        <v>60878</v>
      </c>
      <c r="T3064" s="18">
        <f>_xll.qlCalendarAdvance(Calendar,T3063,R3064,"f",,Trigger)</f>
        <v>60882</v>
      </c>
      <c r="U3064" s="18">
        <f>_xll.qlInterestRateIndexMaturity(IborIndex&amp;Tenor,T3064,Trigger)</f>
        <v>61063</v>
      </c>
      <c r="V3064" s="22" t="e">
        <f>_xll.qlIndexFixing($V$1,S3064,,Trigger)</f>
        <v>#NUM!</v>
      </c>
      <c r="W3064" s="22" t="e">
        <f>_xll.qlIndexFixing($W$1,S3064,,Trigger)</f>
        <v>#NUM!</v>
      </c>
      <c r="X3064" s="17" t="e">
        <f t="shared" si="48"/>
        <v>#NUM!</v>
      </c>
    </row>
    <row r="3065" spans="18:24" x14ac:dyDescent="0.2">
      <c r="R3065" s="17" t="s">
        <v>21</v>
      </c>
      <c r="S3065" s="18">
        <f>_xll.qlInterestRateIndexFixingDate(IborIndex&amp;Tenor,T3065,Trigger)</f>
        <v>60885</v>
      </c>
      <c r="T3065" s="18">
        <f>_xll.qlCalendarAdvance(Calendar,T3064,R3065,"f",,Trigger)</f>
        <v>60889</v>
      </c>
      <c r="U3065" s="18">
        <f>_xll.qlInterestRateIndexMaturity(IborIndex&amp;Tenor,T3065,Trigger)</f>
        <v>61070</v>
      </c>
      <c r="V3065" s="22" t="e">
        <f>_xll.qlIndexFixing($V$1,S3065,,Trigger)</f>
        <v>#NUM!</v>
      </c>
      <c r="W3065" s="22" t="e">
        <f>_xll.qlIndexFixing($W$1,S3065,,Trigger)</f>
        <v>#NUM!</v>
      </c>
      <c r="X3065" s="17" t="e">
        <f t="shared" si="48"/>
        <v>#NUM!</v>
      </c>
    </row>
    <row r="3066" spans="18:24" x14ac:dyDescent="0.2">
      <c r="R3066" s="17" t="s">
        <v>21</v>
      </c>
      <c r="S3066" s="18">
        <f>_xll.qlInterestRateIndexFixingDate(IborIndex&amp;Tenor,T3066,Trigger)</f>
        <v>60892</v>
      </c>
      <c r="T3066" s="18">
        <f>_xll.qlCalendarAdvance(Calendar,T3065,R3066,"f",,Trigger)</f>
        <v>60896</v>
      </c>
      <c r="U3066" s="18">
        <f>_xll.qlInterestRateIndexMaturity(IborIndex&amp;Tenor,T3066,Trigger)</f>
        <v>61077</v>
      </c>
      <c r="V3066" s="22" t="e">
        <f>_xll.qlIndexFixing($V$1,S3066,,Trigger)</f>
        <v>#NUM!</v>
      </c>
      <c r="W3066" s="22" t="e">
        <f>_xll.qlIndexFixing($W$1,S3066,,Trigger)</f>
        <v>#NUM!</v>
      </c>
      <c r="X3066" s="17" t="e">
        <f t="shared" si="48"/>
        <v>#NUM!</v>
      </c>
    </row>
    <row r="3067" spans="18:24" x14ac:dyDescent="0.2">
      <c r="R3067" s="17" t="s">
        <v>21</v>
      </c>
      <c r="S3067" s="18">
        <f>_xll.qlInterestRateIndexFixingDate(IborIndex&amp;Tenor,T3067,Trigger)</f>
        <v>60899</v>
      </c>
      <c r="T3067" s="18">
        <f>_xll.qlCalendarAdvance(Calendar,T3066,R3067,"f",,Trigger)</f>
        <v>60903</v>
      </c>
      <c r="U3067" s="18">
        <f>_xll.qlInterestRateIndexMaturity(IborIndex&amp;Tenor,T3067,Trigger)</f>
        <v>61084</v>
      </c>
      <c r="V3067" s="22" t="e">
        <f>_xll.qlIndexFixing($V$1,S3067,,Trigger)</f>
        <v>#NUM!</v>
      </c>
      <c r="W3067" s="22" t="e">
        <f>_xll.qlIndexFixing($W$1,S3067,,Trigger)</f>
        <v>#NUM!</v>
      </c>
      <c r="X3067" s="17" t="e">
        <f t="shared" si="48"/>
        <v>#NUM!</v>
      </c>
    </row>
    <row r="3068" spans="18:24" x14ac:dyDescent="0.2">
      <c r="R3068" s="17" t="s">
        <v>21</v>
      </c>
      <c r="S3068" s="18">
        <f>_xll.qlInterestRateIndexFixingDate(IborIndex&amp;Tenor,T3068,Trigger)</f>
        <v>60906</v>
      </c>
      <c r="T3068" s="18">
        <f>_xll.qlCalendarAdvance(Calendar,T3067,R3068,"f",,Trigger)</f>
        <v>60910</v>
      </c>
      <c r="U3068" s="18">
        <f>_xll.qlInterestRateIndexMaturity(IborIndex&amp;Tenor,T3068,Trigger)</f>
        <v>61092</v>
      </c>
      <c r="V3068" s="22" t="e">
        <f>_xll.qlIndexFixing($V$1,S3068,,Trigger)</f>
        <v>#NUM!</v>
      </c>
      <c r="W3068" s="22" t="e">
        <f>_xll.qlIndexFixing($W$1,S3068,,Trigger)</f>
        <v>#NUM!</v>
      </c>
      <c r="X3068" s="17" t="e">
        <f t="shared" si="48"/>
        <v>#NUM!</v>
      </c>
    </row>
    <row r="3069" spans="18:24" x14ac:dyDescent="0.2">
      <c r="R3069" s="17" t="s">
        <v>21</v>
      </c>
      <c r="S3069" s="18">
        <f>_xll.qlInterestRateIndexFixingDate(IborIndex&amp;Tenor,T3069,Trigger)</f>
        <v>60913</v>
      </c>
      <c r="T3069" s="18">
        <f>_xll.qlCalendarAdvance(Calendar,T3068,R3069,"f",,Trigger)</f>
        <v>60917</v>
      </c>
      <c r="U3069" s="18">
        <f>_xll.qlInterestRateIndexMaturity(IborIndex&amp;Tenor,T3069,Trigger)</f>
        <v>61099</v>
      </c>
      <c r="V3069" s="22" t="e">
        <f>_xll.qlIndexFixing($V$1,S3069,,Trigger)</f>
        <v>#NUM!</v>
      </c>
      <c r="W3069" s="22" t="e">
        <f>_xll.qlIndexFixing($W$1,S3069,,Trigger)</f>
        <v>#NUM!</v>
      </c>
      <c r="X3069" s="17" t="e">
        <f t="shared" si="48"/>
        <v>#NUM!</v>
      </c>
    </row>
    <row r="3070" spans="18:24" x14ac:dyDescent="0.2">
      <c r="R3070" s="17" t="s">
        <v>21</v>
      </c>
      <c r="S3070" s="18">
        <f>_xll.qlInterestRateIndexFixingDate(IborIndex&amp;Tenor,T3070,Trigger)</f>
        <v>60920</v>
      </c>
      <c r="T3070" s="18">
        <f>_xll.qlCalendarAdvance(Calendar,T3069,R3070,"f",,Trigger)</f>
        <v>60924</v>
      </c>
      <c r="U3070" s="18">
        <f>_xll.qlInterestRateIndexMaturity(IborIndex&amp;Tenor,T3070,Trigger)</f>
        <v>61106</v>
      </c>
      <c r="V3070" s="22" t="e">
        <f>_xll.qlIndexFixing($V$1,S3070,,Trigger)</f>
        <v>#NUM!</v>
      </c>
      <c r="W3070" s="22" t="e">
        <f>_xll.qlIndexFixing($W$1,S3070,,Trigger)</f>
        <v>#NUM!</v>
      </c>
      <c r="X3070" s="17" t="e">
        <f t="shared" si="48"/>
        <v>#NUM!</v>
      </c>
    </row>
    <row r="3071" spans="18:24" x14ac:dyDescent="0.2">
      <c r="R3071" s="17" t="s">
        <v>21</v>
      </c>
      <c r="S3071" s="18">
        <f>_xll.qlInterestRateIndexFixingDate(IborIndex&amp;Tenor,T3071,Trigger)</f>
        <v>60927</v>
      </c>
      <c r="T3071" s="18">
        <f>_xll.qlCalendarAdvance(Calendar,T3070,R3071,"f",,Trigger)</f>
        <v>60931</v>
      </c>
      <c r="U3071" s="18">
        <f>_xll.qlInterestRateIndexMaturity(IborIndex&amp;Tenor,T3071,Trigger)</f>
        <v>61113</v>
      </c>
      <c r="V3071" s="22" t="e">
        <f>_xll.qlIndexFixing($V$1,S3071,,Trigger)</f>
        <v>#NUM!</v>
      </c>
      <c r="W3071" s="22" t="e">
        <f>_xll.qlIndexFixing($W$1,S3071,,Trigger)</f>
        <v>#NUM!</v>
      </c>
      <c r="X3071" s="17" t="e">
        <f t="shared" si="48"/>
        <v>#NUM!</v>
      </c>
    </row>
    <row r="3072" spans="18:24" x14ac:dyDescent="0.2">
      <c r="R3072" s="17" t="s">
        <v>21</v>
      </c>
      <c r="S3072" s="18">
        <f>_xll.qlInterestRateIndexFixingDate(IborIndex&amp;Tenor,T3072,Trigger)</f>
        <v>60934</v>
      </c>
      <c r="T3072" s="18">
        <f>_xll.qlCalendarAdvance(Calendar,T3071,R3072,"f",,Trigger)</f>
        <v>60938</v>
      </c>
      <c r="U3072" s="18">
        <f>_xll.qlInterestRateIndexMaturity(IborIndex&amp;Tenor,T3072,Trigger)</f>
        <v>61119</v>
      </c>
      <c r="V3072" s="22" t="e">
        <f>_xll.qlIndexFixing($V$1,S3072,,Trigger)</f>
        <v>#NUM!</v>
      </c>
      <c r="W3072" s="22" t="e">
        <f>_xll.qlIndexFixing($W$1,S3072,,Trigger)</f>
        <v>#NUM!</v>
      </c>
      <c r="X3072" s="17" t="e">
        <f t="shared" si="48"/>
        <v>#NUM!</v>
      </c>
    </row>
    <row r="3073" spans="18:24" x14ac:dyDescent="0.2">
      <c r="R3073" s="17" t="s">
        <v>21</v>
      </c>
      <c r="S3073" s="18">
        <f>_xll.qlInterestRateIndexFixingDate(IborIndex&amp;Tenor,T3073,Trigger)</f>
        <v>60941</v>
      </c>
      <c r="T3073" s="18">
        <f>_xll.qlCalendarAdvance(Calendar,T3072,R3073,"f",,Trigger)</f>
        <v>60945</v>
      </c>
      <c r="U3073" s="18">
        <f>_xll.qlInterestRateIndexMaturity(IborIndex&amp;Tenor,T3073,Trigger)</f>
        <v>61126</v>
      </c>
      <c r="V3073" s="22" t="e">
        <f>_xll.qlIndexFixing($V$1,S3073,,Trigger)</f>
        <v>#NUM!</v>
      </c>
      <c r="W3073" s="22" t="e">
        <f>_xll.qlIndexFixing($W$1,S3073,,Trigger)</f>
        <v>#NUM!</v>
      </c>
      <c r="X3073" s="17" t="e">
        <f t="shared" si="48"/>
        <v>#NUM!</v>
      </c>
    </row>
    <row r="3074" spans="18:24" x14ac:dyDescent="0.2">
      <c r="R3074" s="17" t="s">
        <v>21</v>
      </c>
      <c r="S3074" s="18">
        <f>_xll.qlInterestRateIndexFixingDate(IborIndex&amp;Tenor,T3074,Trigger)</f>
        <v>60948</v>
      </c>
      <c r="T3074" s="18">
        <f>_xll.qlCalendarAdvance(Calendar,T3073,R3074,"f",,Trigger)</f>
        <v>60952</v>
      </c>
      <c r="U3074" s="18">
        <f>_xll.qlInterestRateIndexMaturity(IborIndex&amp;Tenor,T3074,Trigger)</f>
        <v>61133</v>
      </c>
      <c r="V3074" s="22" t="e">
        <f>_xll.qlIndexFixing($V$1,S3074,,Trigger)</f>
        <v>#NUM!</v>
      </c>
      <c r="W3074" s="22" t="e">
        <f>_xll.qlIndexFixing($W$1,S3074,,Trigger)</f>
        <v>#NUM!</v>
      </c>
      <c r="X3074" s="17" t="e">
        <f t="shared" si="48"/>
        <v>#NUM!</v>
      </c>
    </row>
    <row r="3075" spans="18:24" x14ac:dyDescent="0.2">
      <c r="R3075" s="17" t="s">
        <v>21</v>
      </c>
      <c r="S3075" s="18">
        <f>_xll.qlInterestRateIndexFixingDate(IborIndex&amp;Tenor,T3075,Trigger)</f>
        <v>60955</v>
      </c>
      <c r="T3075" s="18">
        <f>_xll.qlCalendarAdvance(Calendar,T3074,R3075,"f",,Trigger)</f>
        <v>60959</v>
      </c>
      <c r="U3075" s="18">
        <f>_xll.qlInterestRateIndexMaturity(IborIndex&amp;Tenor,T3075,Trigger)</f>
        <v>61140</v>
      </c>
      <c r="V3075" s="22" t="e">
        <f>_xll.qlIndexFixing($V$1,S3075,,Trigger)</f>
        <v>#NUM!</v>
      </c>
      <c r="W3075" s="22" t="e">
        <f>_xll.qlIndexFixing($W$1,S3075,,Trigger)</f>
        <v>#NUM!</v>
      </c>
      <c r="X3075" s="17" t="e">
        <f t="shared" si="48"/>
        <v>#NUM!</v>
      </c>
    </row>
    <row r="3076" spans="18:24" x14ac:dyDescent="0.2">
      <c r="R3076" s="17" t="s">
        <v>21</v>
      </c>
      <c r="S3076" s="18">
        <f>_xll.qlInterestRateIndexFixingDate(IborIndex&amp;Tenor,T3076,Trigger)</f>
        <v>60962</v>
      </c>
      <c r="T3076" s="18">
        <f>_xll.qlCalendarAdvance(Calendar,T3075,R3076,"f",,Trigger)</f>
        <v>60966</v>
      </c>
      <c r="U3076" s="18">
        <f>_xll.qlInterestRateIndexMaturity(IborIndex&amp;Tenor,T3076,Trigger)</f>
        <v>61148</v>
      </c>
      <c r="V3076" s="22" t="e">
        <f>_xll.qlIndexFixing($V$1,S3076,,Trigger)</f>
        <v>#NUM!</v>
      </c>
      <c r="W3076" s="22" t="e">
        <f>_xll.qlIndexFixing($W$1,S3076,,Trigger)</f>
        <v>#NUM!</v>
      </c>
      <c r="X3076" s="17" t="e">
        <f t="shared" si="48"/>
        <v>#NUM!</v>
      </c>
    </row>
    <row r="3077" spans="18:24" x14ac:dyDescent="0.2">
      <c r="R3077" s="17" t="s">
        <v>21</v>
      </c>
      <c r="S3077" s="18">
        <f>_xll.qlInterestRateIndexFixingDate(IborIndex&amp;Tenor,T3077,Trigger)</f>
        <v>60969</v>
      </c>
      <c r="T3077" s="18">
        <f>_xll.qlCalendarAdvance(Calendar,T3076,R3077,"f",,Trigger)</f>
        <v>60973</v>
      </c>
      <c r="U3077" s="18">
        <f>_xll.qlInterestRateIndexMaturity(IborIndex&amp;Tenor,T3077,Trigger)</f>
        <v>61155</v>
      </c>
      <c r="V3077" s="22" t="e">
        <f>_xll.qlIndexFixing($V$1,S3077,,Trigger)</f>
        <v>#NUM!</v>
      </c>
      <c r="W3077" s="22" t="e">
        <f>_xll.qlIndexFixing($W$1,S3077,,Trigger)</f>
        <v>#NUM!</v>
      </c>
      <c r="X3077" s="17" t="e">
        <f t="shared" si="48"/>
        <v>#NUM!</v>
      </c>
    </row>
    <row r="3078" spans="18:24" x14ac:dyDescent="0.2">
      <c r="R3078" s="17" t="s">
        <v>21</v>
      </c>
      <c r="S3078" s="18">
        <f>_xll.qlInterestRateIndexFixingDate(IborIndex&amp;Tenor,T3078,Trigger)</f>
        <v>60976</v>
      </c>
      <c r="T3078" s="18">
        <f>_xll.qlCalendarAdvance(Calendar,T3077,R3078,"f",,Trigger)</f>
        <v>60980</v>
      </c>
      <c r="U3078" s="18">
        <f>_xll.qlInterestRateIndexMaturity(IborIndex&amp;Tenor,T3078,Trigger)</f>
        <v>61162</v>
      </c>
      <c r="V3078" s="22" t="e">
        <f>_xll.qlIndexFixing($V$1,S3078,,Trigger)</f>
        <v>#NUM!</v>
      </c>
      <c r="W3078" s="22" t="e">
        <f>_xll.qlIndexFixing($W$1,S3078,,Trigger)</f>
        <v>#NUM!</v>
      </c>
      <c r="X3078" s="17" t="e">
        <f t="shared" si="48"/>
        <v>#NUM!</v>
      </c>
    </row>
    <row r="3079" spans="18:24" x14ac:dyDescent="0.2">
      <c r="R3079" s="17" t="s">
        <v>21</v>
      </c>
      <c r="S3079" s="18">
        <f>_xll.qlInterestRateIndexFixingDate(IborIndex&amp;Tenor,T3079,Trigger)</f>
        <v>60983</v>
      </c>
      <c r="T3079" s="18">
        <f>_xll.qlCalendarAdvance(Calendar,T3078,R3079,"f",,Trigger)</f>
        <v>60987</v>
      </c>
      <c r="U3079" s="18">
        <f>_xll.qlInterestRateIndexMaturity(IborIndex&amp;Tenor,T3079,Trigger)</f>
        <v>61169</v>
      </c>
      <c r="V3079" s="22" t="e">
        <f>_xll.qlIndexFixing($V$1,S3079,,Trigger)</f>
        <v>#NUM!</v>
      </c>
      <c r="W3079" s="22" t="e">
        <f>_xll.qlIndexFixing($W$1,S3079,,Trigger)</f>
        <v>#NUM!</v>
      </c>
      <c r="X3079" s="17" t="e">
        <f t="shared" si="48"/>
        <v>#NUM!</v>
      </c>
    </row>
    <row r="3080" spans="18:24" x14ac:dyDescent="0.2">
      <c r="R3080" s="17" t="s">
        <v>21</v>
      </c>
      <c r="S3080" s="18">
        <f>_xll.qlInterestRateIndexFixingDate(IborIndex&amp;Tenor,T3080,Trigger)</f>
        <v>60990</v>
      </c>
      <c r="T3080" s="18">
        <f>_xll.qlCalendarAdvance(Calendar,T3079,R3080,"f",,Trigger)</f>
        <v>60994</v>
      </c>
      <c r="U3080" s="18">
        <f>_xll.qlInterestRateIndexMaturity(IborIndex&amp;Tenor,T3080,Trigger)</f>
        <v>61176</v>
      </c>
      <c r="V3080" s="22" t="e">
        <f>_xll.qlIndexFixing($V$1,S3080,,Trigger)</f>
        <v>#NUM!</v>
      </c>
      <c r="W3080" s="22" t="e">
        <f>_xll.qlIndexFixing($W$1,S3080,,Trigger)</f>
        <v>#NUM!</v>
      </c>
      <c r="X3080" s="17" t="e">
        <f t="shared" si="48"/>
        <v>#NUM!</v>
      </c>
    </row>
    <row r="3081" spans="18:24" x14ac:dyDescent="0.2">
      <c r="R3081" s="17" t="s">
        <v>21</v>
      </c>
      <c r="S3081" s="18">
        <f>_xll.qlInterestRateIndexFixingDate(IborIndex&amp;Tenor,T3081,Trigger)</f>
        <v>60997</v>
      </c>
      <c r="T3081" s="18">
        <f>_xll.qlCalendarAdvance(Calendar,T3080,R3081,"f",,Trigger)</f>
        <v>61001</v>
      </c>
      <c r="U3081" s="18">
        <f>_xll.qlInterestRateIndexMaturity(IborIndex&amp;Tenor,T3081,Trigger)</f>
        <v>61182</v>
      </c>
      <c r="V3081" s="22" t="e">
        <f>_xll.qlIndexFixing($V$1,S3081,,Trigger)</f>
        <v>#NUM!</v>
      </c>
      <c r="W3081" s="22" t="e">
        <f>_xll.qlIndexFixing($W$1,S3081,,Trigger)</f>
        <v>#NUM!</v>
      </c>
      <c r="X3081" s="17" t="e">
        <f t="shared" si="48"/>
        <v>#NUM!</v>
      </c>
    </row>
    <row r="3082" spans="18:24" x14ac:dyDescent="0.2">
      <c r="R3082" s="17" t="s">
        <v>21</v>
      </c>
      <c r="S3082" s="18">
        <f>_xll.qlInterestRateIndexFixingDate(IborIndex&amp;Tenor,T3082,Trigger)</f>
        <v>61004</v>
      </c>
      <c r="T3082" s="18">
        <f>_xll.qlCalendarAdvance(Calendar,T3081,R3082,"f",,Trigger)</f>
        <v>61008</v>
      </c>
      <c r="U3082" s="18">
        <f>_xll.qlInterestRateIndexMaturity(IborIndex&amp;Tenor,T3082,Trigger)</f>
        <v>61189</v>
      </c>
      <c r="V3082" s="22" t="e">
        <f>_xll.qlIndexFixing($V$1,S3082,,Trigger)</f>
        <v>#NUM!</v>
      </c>
      <c r="W3082" s="22" t="e">
        <f>_xll.qlIndexFixing($W$1,S3082,,Trigger)</f>
        <v>#NUM!</v>
      </c>
      <c r="X3082" s="17" t="e">
        <f t="shared" si="48"/>
        <v>#NUM!</v>
      </c>
    </row>
    <row r="3083" spans="18:24" x14ac:dyDescent="0.2">
      <c r="R3083" s="17" t="s">
        <v>21</v>
      </c>
      <c r="S3083" s="18">
        <f>_xll.qlInterestRateIndexFixingDate(IborIndex&amp;Tenor,T3083,Trigger)</f>
        <v>61011</v>
      </c>
      <c r="T3083" s="18">
        <f>_xll.qlCalendarAdvance(Calendar,T3082,R3083,"f",,Trigger)</f>
        <v>61015</v>
      </c>
      <c r="U3083" s="18">
        <f>_xll.qlInterestRateIndexMaturity(IborIndex&amp;Tenor,T3083,Trigger)</f>
        <v>61196</v>
      </c>
      <c r="V3083" s="22" t="e">
        <f>_xll.qlIndexFixing($V$1,S3083,,Trigger)</f>
        <v>#NUM!</v>
      </c>
      <c r="W3083" s="22" t="e">
        <f>_xll.qlIndexFixing($W$1,S3083,,Trigger)</f>
        <v>#NUM!</v>
      </c>
      <c r="X3083" s="17" t="e">
        <f t="shared" si="48"/>
        <v>#NUM!</v>
      </c>
    </row>
    <row r="3084" spans="18:24" x14ac:dyDescent="0.2">
      <c r="R3084" s="17" t="s">
        <v>21</v>
      </c>
      <c r="S3084" s="18">
        <f>_xll.qlInterestRateIndexFixingDate(IborIndex&amp;Tenor,T3084,Trigger)</f>
        <v>61018</v>
      </c>
      <c r="T3084" s="18">
        <f>_xll.qlCalendarAdvance(Calendar,T3083,R3084,"f",,Trigger)</f>
        <v>61022</v>
      </c>
      <c r="U3084" s="18">
        <f>_xll.qlInterestRateIndexMaturity(IborIndex&amp;Tenor,T3084,Trigger)</f>
        <v>61203</v>
      </c>
      <c r="V3084" s="22" t="e">
        <f>_xll.qlIndexFixing($V$1,S3084,,Trigger)</f>
        <v>#NUM!</v>
      </c>
      <c r="W3084" s="22" t="e">
        <f>_xll.qlIndexFixing($W$1,S3084,,Trigger)</f>
        <v>#NUM!</v>
      </c>
      <c r="X3084" s="17" t="e">
        <f t="shared" si="48"/>
        <v>#NUM!</v>
      </c>
    </row>
    <row r="3085" spans="18:24" x14ac:dyDescent="0.2">
      <c r="R3085" s="17" t="s">
        <v>21</v>
      </c>
      <c r="S3085" s="18">
        <f>_xll.qlInterestRateIndexFixingDate(IborIndex&amp;Tenor,T3085,Trigger)</f>
        <v>61025</v>
      </c>
      <c r="T3085" s="18">
        <f>_xll.qlCalendarAdvance(Calendar,T3084,R3085,"f",,Trigger)</f>
        <v>61029</v>
      </c>
      <c r="U3085" s="18">
        <f>_xll.qlInterestRateIndexMaturity(IborIndex&amp;Tenor,T3085,Trigger)</f>
        <v>61210</v>
      </c>
      <c r="V3085" s="22" t="e">
        <f>_xll.qlIndexFixing($V$1,S3085,,Trigger)</f>
        <v>#NUM!</v>
      </c>
      <c r="W3085" s="22" t="e">
        <f>_xll.qlIndexFixing($W$1,S3085,,Trigger)</f>
        <v>#NUM!</v>
      </c>
      <c r="X3085" s="17" t="e">
        <f t="shared" si="48"/>
        <v>#NUM!</v>
      </c>
    </row>
    <row r="3086" spans="18:24" x14ac:dyDescent="0.2">
      <c r="R3086" s="17" t="s">
        <v>21</v>
      </c>
      <c r="S3086" s="18">
        <f>_xll.qlInterestRateIndexFixingDate(IborIndex&amp;Tenor,T3086,Trigger)</f>
        <v>61032</v>
      </c>
      <c r="T3086" s="18">
        <f>_xll.qlCalendarAdvance(Calendar,T3085,R3086,"f",,Trigger)</f>
        <v>61036</v>
      </c>
      <c r="U3086" s="18">
        <f>_xll.qlInterestRateIndexMaturity(IborIndex&amp;Tenor,T3086,Trigger)</f>
        <v>61217</v>
      </c>
      <c r="V3086" s="22" t="e">
        <f>_xll.qlIndexFixing($V$1,S3086,,Trigger)</f>
        <v>#NUM!</v>
      </c>
      <c r="W3086" s="22" t="e">
        <f>_xll.qlIndexFixing($W$1,S3086,,Trigger)</f>
        <v>#NUM!</v>
      </c>
      <c r="X3086" s="17" t="e">
        <f t="shared" si="48"/>
        <v>#NUM!</v>
      </c>
    </row>
    <row r="3087" spans="18:24" x14ac:dyDescent="0.2">
      <c r="R3087" s="17" t="s">
        <v>21</v>
      </c>
      <c r="S3087" s="18">
        <f>_xll.qlInterestRateIndexFixingDate(IborIndex&amp;Tenor,T3087,Trigger)</f>
        <v>61039</v>
      </c>
      <c r="T3087" s="18">
        <f>_xll.qlCalendarAdvance(Calendar,T3086,R3087,"f",,Trigger)</f>
        <v>61043</v>
      </c>
      <c r="U3087" s="18">
        <f>_xll.qlInterestRateIndexMaturity(IborIndex&amp;Tenor,T3087,Trigger)</f>
        <v>61224</v>
      </c>
      <c r="V3087" s="22" t="e">
        <f>_xll.qlIndexFixing($V$1,S3087,,Trigger)</f>
        <v>#NUM!</v>
      </c>
      <c r="W3087" s="22" t="e">
        <f>_xll.qlIndexFixing($W$1,S3087,,Trigger)</f>
        <v>#NUM!</v>
      </c>
      <c r="X3087" s="17" t="e">
        <f t="shared" si="48"/>
        <v>#NUM!</v>
      </c>
    </row>
    <row r="3088" spans="18:24" x14ac:dyDescent="0.2">
      <c r="R3088" s="17" t="s">
        <v>21</v>
      </c>
      <c r="S3088" s="18">
        <f>_xll.qlInterestRateIndexFixingDate(IborIndex&amp;Tenor,T3088,Trigger)</f>
        <v>61046</v>
      </c>
      <c r="T3088" s="18">
        <f>_xll.qlCalendarAdvance(Calendar,T3087,R3088,"f",,Trigger)</f>
        <v>61050</v>
      </c>
      <c r="U3088" s="18">
        <f>_xll.qlInterestRateIndexMaturity(IborIndex&amp;Tenor,T3088,Trigger)</f>
        <v>61231</v>
      </c>
      <c r="V3088" s="22" t="e">
        <f>_xll.qlIndexFixing($V$1,S3088,,Trigger)</f>
        <v>#NUM!</v>
      </c>
      <c r="W3088" s="22" t="e">
        <f>_xll.qlIndexFixing($W$1,S3088,,Trigger)</f>
        <v>#NUM!</v>
      </c>
      <c r="X3088" s="17" t="e">
        <f t="shared" si="48"/>
        <v>#NUM!</v>
      </c>
    </row>
    <row r="3089" spans="18:24" x14ac:dyDescent="0.2">
      <c r="R3089" s="17" t="s">
        <v>21</v>
      </c>
      <c r="S3089" s="18">
        <f>_xll.qlInterestRateIndexFixingDate(IborIndex&amp;Tenor,T3089,Trigger)</f>
        <v>61053</v>
      </c>
      <c r="T3089" s="18">
        <f>_xll.qlCalendarAdvance(Calendar,T3088,R3089,"f",,Trigger)</f>
        <v>61057</v>
      </c>
      <c r="U3089" s="18">
        <f>_xll.qlInterestRateIndexMaturity(IborIndex&amp;Tenor,T3089,Trigger)</f>
        <v>61241</v>
      </c>
      <c r="V3089" s="22" t="e">
        <f>_xll.qlIndexFixing($V$1,S3089,,Trigger)</f>
        <v>#NUM!</v>
      </c>
      <c r="W3089" s="22" t="e">
        <f>_xll.qlIndexFixing($W$1,S3089,,Trigger)</f>
        <v>#NUM!</v>
      </c>
      <c r="X3089" s="17" t="e">
        <f t="shared" si="48"/>
        <v>#NUM!</v>
      </c>
    </row>
    <row r="3090" spans="18:24" x14ac:dyDescent="0.2">
      <c r="R3090" s="17" t="s">
        <v>21</v>
      </c>
      <c r="S3090" s="18">
        <f>_xll.qlInterestRateIndexFixingDate(IborIndex&amp;Tenor,T3090,Trigger)</f>
        <v>61060</v>
      </c>
      <c r="T3090" s="18">
        <f>_xll.qlCalendarAdvance(Calendar,T3089,R3090,"f",,Trigger)</f>
        <v>61064</v>
      </c>
      <c r="U3090" s="18">
        <f>_xll.qlInterestRateIndexMaturity(IborIndex&amp;Tenor,T3090,Trigger)</f>
        <v>61248</v>
      </c>
      <c r="V3090" s="22" t="e">
        <f>_xll.qlIndexFixing($V$1,S3090,,Trigger)</f>
        <v>#NUM!</v>
      </c>
      <c r="W3090" s="22" t="e">
        <f>_xll.qlIndexFixing($W$1,S3090,,Trigger)</f>
        <v>#NUM!</v>
      </c>
      <c r="X3090" s="17" t="e">
        <f t="shared" si="48"/>
        <v>#NUM!</v>
      </c>
    </row>
    <row r="3091" spans="18:24" x14ac:dyDescent="0.2">
      <c r="R3091" s="17" t="s">
        <v>21</v>
      </c>
      <c r="S3091" s="18">
        <f>_xll.qlInterestRateIndexFixingDate(IborIndex&amp;Tenor,T3091,Trigger)</f>
        <v>61067</v>
      </c>
      <c r="T3091" s="18">
        <f>_xll.qlCalendarAdvance(Calendar,T3090,R3091,"f",,Trigger)</f>
        <v>61071</v>
      </c>
      <c r="U3091" s="18">
        <f>_xll.qlInterestRateIndexMaturity(IborIndex&amp;Tenor,T3091,Trigger)</f>
        <v>61255</v>
      </c>
      <c r="V3091" s="22" t="e">
        <f>_xll.qlIndexFixing($V$1,S3091,,Trigger)</f>
        <v>#NUM!</v>
      </c>
      <c r="W3091" s="22" t="e">
        <f>_xll.qlIndexFixing($W$1,S3091,,Trigger)</f>
        <v>#NUM!</v>
      </c>
      <c r="X3091" s="17" t="e">
        <f t="shared" si="48"/>
        <v>#NUM!</v>
      </c>
    </row>
    <row r="3092" spans="18:24" x14ac:dyDescent="0.2">
      <c r="R3092" s="17" t="s">
        <v>21</v>
      </c>
      <c r="S3092" s="18">
        <f>_xll.qlInterestRateIndexFixingDate(IborIndex&amp;Tenor,T3092,Trigger)</f>
        <v>61074</v>
      </c>
      <c r="T3092" s="18">
        <f>_xll.qlCalendarAdvance(Calendar,T3091,R3092,"f",,Trigger)</f>
        <v>61078</v>
      </c>
      <c r="U3092" s="18">
        <f>_xll.qlInterestRateIndexMaturity(IborIndex&amp;Tenor,T3092,Trigger)</f>
        <v>61262</v>
      </c>
      <c r="V3092" s="22" t="e">
        <f>_xll.qlIndexFixing($V$1,S3092,,Trigger)</f>
        <v>#NUM!</v>
      </c>
      <c r="W3092" s="22" t="e">
        <f>_xll.qlIndexFixing($W$1,S3092,,Trigger)</f>
        <v>#NUM!</v>
      </c>
      <c r="X3092" s="17" t="e">
        <f t="shared" si="48"/>
        <v>#NUM!</v>
      </c>
    </row>
    <row r="3093" spans="18:24" x14ac:dyDescent="0.2">
      <c r="R3093" s="17" t="s">
        <v>21</v>
      </c>
      <c r="S3093" s="18">
        <f>_xll.qlInterestRateIndexFixingDate(IborIndex&amp;Tenor,T3093,Trigger)</f>
        <v>61081</v>
      </c>
      <c r="T3093" s="18">
        <f>_xll.qlCalendarAdvance(Calendar,T3092,R3093,"f",,Trigger)</f>
        <v>61085</v>
      </c>
      <c r="U3093" s="18">
        <f>_xll.qlInterestRateIndexMaturity(IborIndex&amp;Tenor,T3093,Trigger)</f>
        <v>61269</v>
      </c>
      <c r="V3093" s="22" t="e">
        <f>_xll.qlIndexFixing($V$1,S3093,,Trigger)</f>
        <v>#NUM!</v>
      </c>
      <c r="W3093" s="22" t="e">
        <f>_xll.qlIndexFixing($W$1,S3093,,Trigger)</f>
        <v>#NUM!</v>
      </c>
      <c r="X3093" s="17" t="e">
        <f t="shared" si="48"/>
        <v>#NUM!</v>
      </c>
    </row>
    <row r="3094" spans="18:24" x14ac:dyDescent="0.2">
      <c r="R3094" s="17" t="s">
        <v>21</v>
      </c>
      <c r="S3094" s="18">
        <f>_xll.qlInterestRateIndexFixingDate(IborIndex&amp;Tenor,T3094,Trigger)</f>
        <v>61086</v>
      </c>
      <c r="T3094" s="18">
        <f>_xll.qlCalendarAdvance(Calendar,T3093,R3094,"f",,Trigger)</f>
        <v>61092</v>
      </c>
      <c r="U3094" s="18">
        <f>_xll.qlInterestRateIndexMaturity(IborIndex&amp;Tenor,T3094,Trigger)</f>
        <v>61275</v>
      </c>
      <c r="V3094" s="22" t="e">
        <f>_xll.qlIndexFixing($V$1,S3094,,Trigger)</f>
        <v>#NUM!</v>
      </c>
      <c r="W3094" s="22" t="e">
        <f>_xll.qlIndexFixing($W$1,S3094,,Trigger)</f>
        <v>#NUM!</v>
      </c>
      <c r="X3094" s="17" t="e">
        <f t="shared" si="48"/>
        <v>#NUM!</v>
      </c>
    </row>
    <row r="3095" spans="18:24" x14ac:dyDescent="0.2">
      <c r="R3095" s="17" t="s">
        <v>21</v>
      </c>
      <c r="S3095" s="18">
        <f>_xll.qlInterestRateIndexFixingDate(IborIndex&amp;Tenor,T3095,Trigger)</f>
        <v>61095</v>
      </c>
      <c r="T3095" s="18">
        <f>_xll.qlCalendarAdvance(Calendar,T3094,R3095,"f",,Trigger)</f>
        <v>61099</v>
      </c>
      <c r="U3095" s="18">
        <f>_xll.qlInterestRateIndexMaturity(IborIndex&amp;Tenor,T3095,Trigger)</f>
        <v>61282</v>
      </c>
      <c r="V3095" s="22" t="e">
        <f>_xll.qlIndexFixing($V$1,S3095,,Trigger)</f>
        <v>#NUM!</v>
      </c>
      <c r="W3095" s="22" t="e">
        <f>_xll.qlIndexFixing($W$1,S3095,,Trigger)</f>
        <v>#NUM!</v>
      </c>
      <c r="X3095" s="17" t="e">
        <f t="shared" si="48"/>
        <v>#NUM!</v>
      </c>
    </row>
    <row r="3096" spans="18:24" x14ac:dyDescent="0.2">
      <c r="R3096" s="17" t="s">
        <v>21</v>
      </c>
      <c r="S3096" s="18">
        <f>_xll.qlInterestRateIndexFixingDate(IborIndex&amp;Tenor,T3096,Trigger)</f>
        <v>61102</v>
      </c>
      <c r="T3096" s="18">
        <f>_xll.qlCalendarAdvance(Calendar,T3095,R3096,"f",,Trigger)</f>
        <v>61106</v>
      </c>
      <c r="U3096" s="18">
        <f>_xll.qlInterestRateIndexMaturity(IborIndex&amp;Tenor,T3096,Trigger)</f>
        <v>61289</v>
      </c>
      <c r="V3096" s="22" t="e">
        <f>_xll.qlIndexFixing($V$1,S3096,,Trigger)</f>
        <v>#NUM!</v>
      </c>
      <c r="W3096" s="22" t="e">
        <f>_xll.qlIndexFixing($W$1,S3096,,Trigger)</f>
        <v>#NUM!</v>
      </c>
      <c r="X3096" s="17" t="e">
        <f t="shared" si="48"/>
        <v>#NUM!</v>
      </c>
    </row>
    <row r="3097" spans="18:24" x14ac:dyDescent="0.2">
      <c r="R3097" s="17" t="s">
        <v>21</v>
      </c>
      <c r="S3097" s="18">
        <f>_xll.qlInterestRateIndexFixingDate(IborIndex&amp;Tenor,T3097,Trigger)</f>
        <v>61109</v>
      </c>
      <c r="T3097" s="18">
        <f>_xll.qlCalendarAdvance(Calendar,T3096,R3097,"f",,Trigger)</f>
        <v>61113</v>
      </c>
      <c r="U3097" s="18">
        <f>_xll.qlInterestRateIndexMaturity(IborIndex&amp;Tenor,T3097,Trigger)</f>
        <v>61296</v>
      </c>
      <c r="V3097" s="22" t="e">
        <f>_xll.qlIndexFixing($V$1,S3097,,Trigger)</f>
        <v>#NUM!</v>
      </c>
      <c r="W3097" s="22" t="e">
        <f>_xll.qlIndexFixing($W$1,S3097,,Trigger)</f>
        <v>#NUM!</v>
      </c>
      <c r="X3097" s="17" t="e">
        <f t="shared" si="48"/>
        <v>#NUM!</v>
      </c>
    </row>
    <row r="3098" spans="18:24" x14ac:dyDescent="0.2">
      <c r="R3098" s="17" t="s">
        <v>21</v>
      </c>
      <c r="S3098" s="18">
        <f>_xll.qlInterestRateIndexFixingDate(IborIndex&amp;Tenor,T3098,Trigger)</f>
        <v>61116</v>
      </c>
      <c r="T3098" s="18">
        <f>_xll.qlCalendarAdvance(Calendar,T3097,R3098,"f",,Trigger)</f>
        <v>61120</v>
      </c>
      <c r="U3098" s="18">
        <f>_xll.qlInterestRateIndexMaturity(IborIndex&amp;Tenor,T3098,Trigger)</f>
        <v>61304</v>
      </c>
      <c r="V3098" s="22" t="e">
        <f>_xll.qlIndexFixing($V$1,S3098,,Trigger)</f>
        <v>#NUM!</v>
      </c>
      <c r="W3098" s="22" t="e">
        <f>_xll.qlIndexFixing($W$1,S3098,,Trigger)</f>
        <v>#NUM!</v>
      </c>
      <c r="X3098" s="17" t="e">
        <f t="shared" si="48"/>
        <v>#NUM!</v>
      </c>
    </row>
    <row r="3099" spans="18:24" x14ac:dyDescent="0.2">
      <c r="R3099" s="17" t="s">
        <v>21</v>
      </c>
      <c r="S3099" s="18">
        <f>_xll.qlInterestRateIndexFixingDate(IborIndex&amp;Tenor,T3099,Trigger)</f>
        <v>61123</v>
      </c>
      <c r="T3099" s="18">
        <f>_xll.qlCalendarAdvance(Calendar,T3098,R3099,"f",,Trigger)</f>
        <v>61127</v>
      </c>
      <c r="U3099" s="18">
        <f>_xll.qlInterestRateIndexMaturity(IborIndex&amp;Tenor,T3099,Trigger)</f>
        <v>61311</v>
      </c>
      <c r="V3099" s="22" t="e">
        <f>_xll.qlIndexFixing($V$1,S3099,,Trigger)</f>
        <v>#NUM!</v>
      </c>
      <c r="W3099" s="22" t="e">
        <f>_xll.qlIndexFixing($W$1,S3099,,Trigger)</f>
        <v>#NUM!</v>
      </c>
      <c r="X3099" s="17" t="e">
        <f t="shared" si="48"/>
        <v>#NUM!</v>
      </c>
    </row>
    <row r="3100" spans="18:24" x14ac:dyDescent="0.2">
      <c r="R3100" s="17" t="s">
        <v>21</v>
      </c>
      <c r="S3100" s="18">
        <f>_xll.qlInterestRateIndexFixingDate(IborIndex&amp;Tenor,T3100,Trigger)</f>
        <v>61130</v>
      </c>
      <c r="T3100" s="18">
        <f>_xll.qlCalendarAdvance(Calendar,T3099,R3100,"f",,Trigger)</f>
        <v>61134</v>
      </c>
      <c r="U3100" s="18">
        <f>_xll.qlInterestRateIndexMaturity(IborIndex&amp;Tenor,T3100,Trigger)</f>
        <v>61318</v>
      </c>
      <c r="V3100" s="22" t="e">
        <f>_xll.qlIndexFixing($V$1,S3100,,Trigger)</f>
        <v>#NUM!</v>
      </c>
      <c r="W3100" s="22" t="e">
        <f>_xll.qlIndexFixing($W$1,S3100,,Trigger)</f>
        <v>#NUM!</v>
      </c>
      <c r="X3100" s="17" t="e">
        <f t="shared" ref="X3100:X3163" si="49">(V3100-W3100)*10000</f>
        <v>#NUM!</v>
      </c>
    </row>
    <row r="3101" spans="18:24" x14ac:dyDescent="0.2">
      <c r="R3101" s="17" t="s">
        <v>21</v>
      </c>
      <c r="S3101" s="18">
        <f>_xll.qlInterestRateIndexFixingDate(IborIndex&amp;Tenor,T3101,Trigger)</f>
        <v>61137</v>
      </c>
      <c r="T3101" s="18">
        <f>_xll.qlCalendarAdvance(Calendar,T3100,R3101,"f",,Trigger)</f>
        <v>61141</v>
      </c>
      <c r="U3101" s="18">
        <f>_xll.qlInterestRateIndexMaturity(IborIndex&amp;Tenor,T3101,Trigger)</f>
        <v>61325</v>
      </c>
      <c r="V3101" s="22" t="e">
        <f>_xll.qlIndexFixing($V$1,S3101,,Trigger)</f>
        <v>#NUM!</v>
      </c>
      <c r="W3101" s="22" t="e">
        <f>_xll.qlIndexFixing($W$1,S3101,,Trigger)</f>
        <v>#NUM!</v>
      </c>
      <c r="X3101" s="17" t="e">
        <f t="shared" si="49"/>
        <v>#NUM!</v>
      </c>
    </row>
    <row r="3102" spans="18:24" x14ac:dyDescent="0.2">
      <c r="R3102" s="17" t="s">
        <v>21</v>
      </c>
      <c r="S3102" s="18">
        <f>_xll.qlInterestRateIndexFixingDate(IborIndex&amp;Tenor,T3102,Trigger)</f>
        <v>61144</v>
      </c>
      <c r="T3102" s="18">
        <f>_xll.qlCalendarAdvance(Calendar,T3101,R3102,"f",,Trigger)</f>
        <v>61148</v>
      </c>
      <c r="U3102" s="18">
        <f>_xll.qlInterestRateIndexMaturity(IborIndex&amp;Tenor,T3102,Trigger)</f>
        <v>61331</v>
      </c>
      <c r="V3102" s="22" t="e">
        <f>_xll.qlIndexFixing($V$1,S3102,,Trigger)</f>
        <v>#NUM!</v>
      </c>
      <c r="W3102" s="22" t="e">
        <f>_xll.qlIndexFixing($W$1,S3102,,Trigger)</f>
        <v>#NUM!</v>
      </c>
      <c r="X3102" s="17" t="e">
        <f t="shared" si="49"/>
        <v>#NUM!</v>
      </c>
    </row>
    <row r="3103" spans="18:24" x14ac:dyDescent="0.2">
      <c r="R3103" s="17" t="s">
        <v>21</v>
      </c>
      <c r="S3103" s="18">
        <f>_xll.qlInterestRateIndexFixingDate(IborIndex&amp;Tenor,T3103,Trigger)</f>
        <v>61151</v>
      </c>
      <c r="T3103" s="18">
        <f>_xll.qlCalendarAdvance(Calendar,T3102,R3103,"f",,Trigger)</f>
        <v>61155</v>
      </c>
      <c r="U3103" s="18">
        <f>_xll.qlInterestRateIndexMaturity(IborIndex&amp;Tenor,T3103,Trigger)</f>
        <v>61338</v>
      </c>
      <c r="V3103" s="22" t="e">
        <f>_xll.qlIndexFixing($V$1,S3103,,Trigger)</f>
        <v>#NUM!</v>
      </c>
      <c r="W3103" s="22" t="e">
        <f>_xll.qlIndexFixing($W$1,S3103,,Trigger)</f>
        <v>#NUM!</v>
      </c>
      <c r="X3103" s="17" t="e">
        <f t="shared" si="49"/>
        <v>#NUM!</v>
      </c>
    </row>
    <row r="3104" spans="18:24" x14ac:dyDescent="0.2">
      <c r="R3104" s="17" t="s">
        <v>21</v>
      </c>
      <c r="S3104" s="18">
        <f>_xll.qlInterestRateIndexFixingDate(IborIndex&amp;Tenor,T3104,Trigger)</f>
        <v>61158</v>
      </c>
      <c r="T3104" s="18">
        <f>_xll.qlCalendarAdvance(Calendar,T3103,R3104,"f",,Trigger)</f>
        <v>61162</v>
      </c>
      <c r="U3104" s="18">
        <f>_xll.qlInterestRateIndexMaturity(IborIndex&amp;Tenor,T3104,Trigger)</f>
        <v>61345</v>
      </c>
      <c r="V3104" s="22" t="e">
        <f>_xll.qlIndexFixing($V$1,S3104,,Trigger)</f>
        <v>#NUM!</v>
      </c>
      <c r="W3104" s="22" t="e">
        <f>_xll.qlIndexFixing($W$1,S3104,,Trigger)</f>
        <v>#NUM!</v>
      </c>
      <c r="X3104" s="17" t="e">
        <f t="shared" si="49"/>
        <v>#NUM!</v>
      </c>
    </row>
    <row r="3105" spans="18:24" x14ac:dyDescent="0.2">
      <c r="R3105" s="17" t="s">
        <v>21</v>
      </c>
      <c r="S3105" s="18">
        <f>_xll.qlInterestRateIndexFixingDate(IborIndex&amp;Tenor,T3105,Trigger)</f>
        <v>61165</v>
      </c>
      <c r="T3105" s="18">
        <f>_xll.qlCalendarAdvance(Calendar,T3104,R3105,"f",,Trigger)</f>
        <v>61169</v>
      </c>
      <c r="U3105" s="18">
        <f>_xll.qlInterestRateIndexMaturity(IborIndex&amp;Tenor,T3105,Trigger)</f>
        <v>61352</v>
      </c>
      <c r="V3105" s="22" t="e">
        <f>_xll.qlIndexFixing($V$1,S3105,,Trigger)</f>
        <v>#NUM!</v>
      </c>
      <c r="W3105" s="22" t="e">
        <f>_xll.qlIndexFixing($W$1,S3105,,Trigger)</f>
        <v>#NUM!</v>
      </c>
      <c r="X3105" s="17" t="e">
        <f t="shared" si="49"/>
        <v>#NUM!</v>
      </c>
    </row>
    <row r="3106" spans="18:24" x14ac:dyDescent="0.2">
      <c r="R3106" s="17" t="s">
        <v>21</v>
      </c>
      <c r="S3106" s="18">
        <f>_xll.qlInterestRateIndexFixingDate(IborIndex&amp;Tenor,T3106,Trigger)</f>
        <v>61172</v>
      </c>
      <c r="T3106" s="18">
        <f>_xll.qlCalendarAdvance(Calendar,T3105,R3106,"f",,Trigger)</f>
        <v>61176</v>
      </c>
      <c r="U3106" s="18">
        <f>_xll.qlInterestRateIndexMaturity(IborIndex&amp;Tenor,T3106,Trigger)</f>
        <v>61359</v>
      </c>
      <c r="V3106" s="22" t="e">
        <f>_xll.qlIndexFixing($V$1,S3106,,Trigger)</f>
        <v>#NUM!</v>
      </c>
      <c r="W3106" s="22" t="e">
        <f>_xll.qlIndexFixing($W$1,S3106,,Trigger)</f>
        <v>#NUM!</v>
      </c>
      <c r="X3106" s="17" t="e">
        <f t="shared" si="49"/>
        <v>#NUM!</v>
      </c>
    </row>
    <row r="3107" spans="18:24" x14ac:dyDescent="0.2">
      <c r="R3107" s="17" t="s">
        <v>21</v>
      </c>
      <c r="S3107" s="18">
        <f>_xll.qlInterestRateIndexFixingDate(IborIndex&amp;Tenor,T3107,Trigger)</f>
        <v>61179</v>
      </c>
      <c r="T3107" s="18">
        <f>_xll.qlCalendarAdvance(Calendar,T3106,R3107,"f",,Trigger)</f>
        <v>61183</v>
      </c>
      <c r="U3107" s="18">
        <f>_xll.qlInterestRateIndexMaturity(IborIndex&amp;Tenor,T3107,Trigger)</f>
        <v>61367</v>
      </c>
      <c r="V3107" s="22" t="e">
        <f>_xll.qlIndexFixing($V$1,S3107,,Trigger)</f>
        <v>#NUM!</v>
      </c>
      <c r="W3107" s="22" t="e">
        <f>_xll.qlIndexFixing($W$1,S3107,,Trigger)</f>
        <v>#NUM!</v>
      </c>
      <c r="X3107" s="17" t="e">
        <f t="shared" si="49"/>
        <v>#NUM!</v>
      </c>
    </row>
    <row r="3108" spans="18:24" x14ac:dyDescent="0.2">
      <c r="R3108" s="17" t="s">
        <v>21</v>
      </c>
      <c r="S3108" s="18">
        <f>_xll.qlInterestRateIndexFixingDate(IborIndex&amp;Tenor,T3108,Trigger)</f>
        <v>61186</v>
      </c>
      <c r="T3108" s="18">
        <f>_xll.qlCalendarAdvance(Calendar,T3107,R3108,"f",,Trigger)</f>
        <v>61190</v>
      </c>
      <c r="U3108" s="18">
        <f>_xll.qlInterestRateIndexMaturity(IborIndex&amp;Tenor,T3108,Trigger)</f>
        <v>61374</v>
      </c>
      <c r="V3108" s="22" t="e">
        <f>_xll.qlIndexFixing($V$1,S3108,,Trigger)</f>
        <v>#NUM!</v>
      </c>
      <c r="W3108" s="22" t="e">
        <f>_xll.qlIndexFixing($W$1,S3108,,Trigger)</f>
        <v>#NUM!</v>
      </c>
      <c r="X3108" s="17" t="e">
        <f t="shared" si="49"/>
        <v>#NUM!</v>
      </c>
    </row>
    <row r="3109" spans="18:24" x14ac:dyDescent="0.2">
      <c r="R3109" s="17" t="s">
        <v>21</v>
      </c>
      <c r="S3109" s="18">
        <f>_xll.qlInterestRateIndexFixingDate(IborIndex&amp;Tenor,T3109,Trigger)</f>
        <v>61193</v>
      </c>
      <c r="T3109" s="18">
        <f>_xll.qlCalendarAdvance(Calendar,T3108,R3109,"f",,Trigger)</f>
        <v>61197</v>
      </c>
      <c r="U3109" s="18">
        <f>_xll.qlInterestRateIndexMaturity(IborIndex&amp;Tenor,T3109,Trigger)</f>
        <v>61381</v>
      </c>
      <c r="V3109" s="22" t="e">
        <f>_xll.qlIndexFixing($V$1,S3109,,Trigger)</f>
        <v>#NUM!</v>
      </c>
      <c r="W3109" s="22" t="e">
        <f>_xll.qlIndexFixing($W$1,S3109,,Trigger)</f>
        <v>#NUM!</v>
      </c>
      <c r="X3109" s="17" t="e">
        <f t="shared" si="49"/>
        <v>#NUM!</v>
      </c>
    </row>
    <row r="3110" spans="18:24" x14ac:dyDescent="0.2">
      <c r="R3110" s="17" t="s">
        <v>21</v>
      </c>
      <c r="S3110" s="18">
        <f>_xll.qlInterestRateIndexFixingDate(IborIndex&amp;Tenor,T3110,Trigger)</f>
        <v>61200</v>
      </c>
      <c r="T3110" s="18">
        <f>_xll.qlCalendarAdvance(Calendar,T3109,R3110,"f",,Trigger)</f>
        <v>61204</v>
      </c>
      <c r="U3110" s="18">
        <f>_xll.qlInterestRateIndexMaturity(IborIndex&amp;Tenor,T3110,Trigger)</f>
        <v>61388</v>
      </c>
      <c r="V3110" s="22" t="e">
        <f>_xll.qlIndexFixing($V$1,S3110,,Trigger)</f>
        <v>#NUM!</v>
      </c>
      <c r="W3110" s="22" t="e">
        <f>_xll.qlIndexFixing($W$1,S3110,,Trigger)</f>
        <v>#NUM!</v>
      </c>
      <c r="X3110" s="17" t="e">
        <f t="shared" si="49"/>
        <v>#NUM!</v>
      </c>
    </row>
    <row r="3111" spans="18:24" x14ac:dyDescent="0.2">
      <c r="R3111" s="17" t="s">
        <v>21</v>
      </c>
      <c r="S3111" s="18">
        <f>_xll.qlInterestRateIndexFixingDate(IborIndex&amp;Tenor,T3111,Trigger)</f>
        <v>61207</v>
      </c>
      <c r="T3111" s="18">
        <f>_xll.qlCalendarAdvance(Calendar,T3110,R3111,"f",,Trigger)</f>
        <v>61211</v>
      </c>
      <c r="U3111" s="18">
        <f>_xll.qlInterestRateIndexMaturity(IborIndex&amp;Tenor,T3111,Trigger)</f>
        <v>61395</v>
      </c>
      <c r="V3111" s="22" t="e">
        <f>_xll.qlIndexFixing($V$1,S3111,,Trigger)</f>
        <v>#NUM!</v>
      </c>
      <c r="W3111" s="22" t="e">
        <f>_xll.qlIndexFixing($W$1,S3111,,Trigger)</f>
        <v>#NUM!</v>
      </c>
      <c r="X3111" s="17" t="e">
        <f t="shared" si="49"/>
        <v>#NUM!</v>
      </c>
    </row>
    <row r="3112" spans="18:24" x14ac:dyDescent="0.2">
      <c r="R3112" s="17" t="s">
        <v>21</v>
      </c>
      <c r="S3112" s="18">
        <f>_xll.qlInterestRateIndexFixingDate(IborIndex&amp;Tenor,T3112,Trigger)</f>
        <v>61214</v>
      </c>
      <c r="T3112" s="18">
        <f>_xll.qlCalendarAdvance(Calendar,T3111,R3112,"f",,Trigger)</f>
        <v>61218</v>
      </c>
      <c r="U3112" s="18">
        <f>_xll.qlInterestRateIndexMaturity(IborIndex&amp;Tenor,T3112,Trigger)</f>
        <v>61402</v>
      </c>
      <c r="V3112" s="22" t="e">
        <f>_xll.qlIndexFixing($V$1,S3112,,Trigger)</f>
        <v>#NUM!</v>
      </c>
      <c r="W3112" s="22" t="e">
        <f>_xll.qlIndexFixing($W$1,S3112,,Trigger)</f>
        <v>#NUM!</v>
      </c>
      <c r="X3112" s="17" t="e">
        <f t="shared" si="49"/>
        <v>#NUM!</v>
      </c>
    </row>
    <row r="3113" spans="18:24" x14ac:dyDescent="0.2">
      <c r="R3113" s="17" t="s">
        <v>21</v>
      </c>
      <c r="S3113" s="18">
        <f>_xll.qlInterestRateIndexFixingDate(IborIndex&amp;Tenor,T3113,Trigger)</f>
        <v>61221</v>
      </c>
      <c r="T3113" s="18">
        <f>_xll.qlCalendarAdvance(Calendar,T3112,R3113,"f",,Trigger)</f>
        <v>61225</v>
      </c>
      <c r="U3113" s="18">
        <f>_xll.qlInterestRateIndexMaturity(IborIndex&amp;Tenor,T3113,Trigger)</f>
        <v>61409</v>
      </c>
      <c r="V3113" s="22" t="e">
        <f>_xll.qlIndexFixing($V$1,S3113,,Trigger)</f>
        <v>#NUM!</v>
      </c>
      <c r="W3113" s="22" t="e">
        <f>_xll.qlIndexFixing($W$1,S3113,,Trigger)</f>
        <v>#NUM!</v>
      </c>
      <c r="X3113" s="17" t="e">
        <f t="shared" si="49"/>
        <v>#NUM!</v>
      </c>
    </row>
    <row r="3114" spans="18:24" x14ac:dyDescent="0.2">
      <c r="R3114" s="17" t="s">
        <v>21</v>
      </c>
      <c r="S3114" s="18">
        <f>_xll.qlInterestRateIndexFixingDate(IborIndex&amp;Tenor,T3114,Trigger)</f>
        <v>61228</v>
      </c>
      <c r="T3114" s="18">
        <f>_xll.qlCalendarAdvance(Calendar,T3113,R3114,"f",,Trigger)</f>
        <v>61232</v>
      </c>
      <c r="U3114" s="18">
        <f>_xll.qlInterestRateIndexMaturity(IborIndex&amp;Tenor,T3114,Trigger)</f>
        <v>61416</v>
      </c>
      <c r="V3114" s="22" t="e">
        <f>_xll.qlIndexFixing($V$1,S3114,,Trigger)</f>
        <v>#NUM!</v>
      </c>
      <c r="W3114" s="22" t="e">
        <f>_xll.qlIndexFixing($W$1,S3114,,Trigger)</f>
        <v>#NUM!</v>
      </c>
      <c r="X3114" s="17" t="e">
        <f t="shared" si="49"/>
        <v>#NUM!</v>
      </c>
    </row>
    <row r="3115" spans="18:24" x14ac:dyDescent="0.2">
      <c r="R3115" s="17" t="s">
        <v>21</v>
      </c>
      <c r="S3115" s="18">
        <f>_xll.qlInterestRateIndexFixingDate(IborIndex&amp;Tenor,T3115,Trigger)</f>
        <v>61235</v>
      </c>
      <c r="T3115" s="18">
        <f>_xll.qlCalendarAdvance(Calendar,T3114,R3115,"f",,Trigger)</f>
        <v>61239</v>
      </c>
      <c r="U3115" s="18">
        <f>_xll.qlInterestRateIndexMaturity(IborIndex&amp;Tenor,T3115,Trigger)</f>
        <v>61422</v>
      </c>
      <c r="V3115" s="22" t="e">
        <f>_xll.qlIndexFixing($V$1,S3115,,Trigger)</f>
        <v>#NUM!</v>
      </c>
      <c r="W3115" s="22" t="e">
        <f>_xll.qlIndexFixing($W$1,S3115,,Trigger)</f>
        <v>#NUM!</v>
      </c>
      <c r="X3115" s="17" t="e">
        <f t="shared" si="49"/>
        <v>#NUM!</v>
      </c>
    </row>
    <row r="3116" spans="18:24" x14ac:dyDescent="0.2">
      <c r="R3116" s="17" t="s">
        <v>21</v>
      </c>
      <c r="S3116" s="18">
        <f>_xll.qlInterestRateIndexFixingDate(IborIndex&amp;Tenor,T3116,Trigger)</f>
        <v>61242</v>
      </c>
      <c r="T3116" s="18">
        <f>_xll.qlCalendarAdvance(Calendar,T3115,R3116,"f",,Trigger)</f>
        <v>61246</v>
      </c>
      <c r="U3116" s="18">
        <f>_xll.qlInterestRateIndexMaturity(IborIndex&amp;Tenor,T3116,Trigger)</f>
        <v>61428</v>
      </c>
      <c r="V3116" s="22" t="e">
        <f>_xll.qlIndexFixing($V$1,S3116,,Trigger)</f>
        <v>#NUM!</v>
      </c>
      <c r="W3116" s="22" t="e">
        <f>_xll.qlIndexFixing($W$1,S3116,,Trigger)</f>
        <v>#NUM!</v>
      </c>
      <c r="X3116" s="17" t="e">
        <f t="shared" si="49"/>
        <v>#NUM!</v>
      </c>
    </row>
    <row r="3117" spans="18:24" x14ac:dyDescent="0.2">
      <c r="R3117" s="17" t="s">
        <v>21</v>
      </c>
      <c r="S3117" s="18">
        <f>_xll.qlInterestRateIndexFixingDate(IborIndex&amp;Tenor,T3117,Trigger)</f>
        <v>61249</v>
      </c>
      <c r="T3117" s="18">
        <f>_xll.qlCalendarAdvance(Calendar,T3116,R3117,"f",,Trigger)</f>
        <v>61253</v>
      </c>
      <c r="U3117" s="18">
        <f>_xll.qlInterestRateIndexMaturity(IborIndex&amp;Tenor,T3117,Trigger)</f>
        <v>61435</v>
      </c>
      <c r="V3117" s="22" t="e">
        <f>_xll.qlIndexFixing($V$1,S3117,,Trigger)</f>
        <v>#NUM!</v>
      </c>
      <c r="W3117" s="22" t="e">
        <f>_xll.qlIndexFixing($W$1,S3117,,Trigger)</f>
        <v>#NUM!</v>
      </c>
      <c r="X3117" s="17" t="e">
        <f t="shared" si="49"/>
        <v>#NUM!</v>
      </c>
    </row>
    <row r="3118" spans="18:24" x14ac:dyDescent="0.2">
      <c r="R3118" s="17" t="s">
        <v>21</v>
      </c>
      <c r="S3118" s="18">
        <f>_xll.qlInterestRateIndexFixingDate(IborIndex&amp;Tenor,T3118,Trigger)</f>
        <v>61256</v>
      </c>
      <c r="T3118" s="18">
        <f>_xll.qlCalendarAdvance(Calendar,T3117,R3118,"f",,Trigger)</f>
        <v>61260</v>
      </c>
      <c r="U3118" s="18">
        <f>_xll.qlInterestRateIndexMaturity(IborIndex&amp;Tenor,T3118,Trigger)</f>
        <v>61442</v>
      </c>
      <c r="V3118" s="22" t="e">
        <f>_xll.qlIndexFixing($V$1,S3118,,Trigger)</f>
        <v>#NUM!</v>
      </c>
      <c r="W3118" s="22" t="e">
        <f>_xll.qlIndexFixing($W$1,S3118,,Trigger)</f>
        <v>#NUM!</v>
      </c>
      <c r="X3118" s="17" t="e">
        <f t="shared" si="49"/>
        <v>#NUM!</v>
      </c>
    </row>
    <row r="3119" spans="18:24" x14ac:dyDescent="0.2">
      <c r="R3119" s="17" t="s">
        <v>21</v>
      </c>
      <c r="S3119" s="18">
        <f>_xll.qlInterestRateIndexFixingDate(IborIndex&amp;Tenor,T3119,Trigger)</f>
        <v>61263</v>
      </c>
      <c r="T3119" s="18">
        <f>_xll.qlCalendarAdvance(Calendar,T3118,R3119,"f",,Trigger)</f>
        <v>61267</v>
      </c>
      <c r="U3119" s="18">
        <f>_xll.qlInterestRateIndexMaturity(IborIndex&amp;Tenor,T3119,Trigger)</f>
        <v>61449</v>
      </c>
      <c r="V3119" s="22" t="e">
        <f>_xll.qlIndexFixing($V$1,S3119,,Trigger)</f>
        <v>#NUM!</v>
      </c>
      <c r="W3119" s="22" t="e">
        <f>_xll.qlIndexFixing($W$1,S3119,,Trigger)</f>
        <v>#NUM!</v>
      </c>
      <c r="X3119" s="17" t="e">
        <f t="shared" si="49"/>
        <v>#NUM!</v>
      </c>
    </row>
    <row r="3120" spans="18:24" x14ac:dyDescent="0.2">
      <c r="R3120" s="17" t="s">
        <v>21</v>
      </c>
      <c r="S3120" s="18">
        <f>_xll.qlInterestRateIndexFixingDate(IborIndex&amp;Tenor,T3120,Trigger)</f>
        <v>61270</v>
      </c>
      <c r="T3120" s="18">
        <f>_xll.qlCalendarAdvance(Calendar,T3119,R3120,"f",,Trigger)</f>
        <v>61274</v>
      </c>
      <c r="U3120" s="18">
        <f>_xll.qlInterestRateIndexMaturity(IborIndex&amp;Tenor,T3120,Trigger)</f>
        <v>61457</v>
      </c>
      <c r="V3120" s="22" t="e">
        <f>_xll.qlIndexFixing($V$1,S3120,,Trigger)</f>
        <v>#NUM!</v>
      </c>
      <c r="W3120" s="22" t="e">
        <f>_xll.qlIndexFixing($W$1,S3120,,Trigger)</f>
        <v>#NUM!</v>
      </c>
      <c r="X3120" s="17" t="e">
        <f t="shared" si="49"/>
        <v>#NUM!</v>
      </c>
    </row>
    <row r="3121" spans="18:24" x14ac:dyDescent="0.2">
      <c r="R3121" s="17" t="s">
        <v>21</v>
      </c>
      <c r="S3121" s="18">
        <f>_xll.qlInterestRateIndexFixingDate(IborIndex&amp;Tenor,T3121,Trigger)</f>
        <v>61277</v>
      </c>
      <c r="T3121" s="18">
        <f>_xll.qlCalendarAdvance(Calendar,T3120,R3121,"f",,Trigger)</f>
        <v>61281</v>
      </c>
      <c r="U3121" s="18">
        <f>_xll.qlInterestRateIndexMaturity(IborIndex&amp;Tenor,T3121,Trigger)</f>
        <v>61464</v>
      </c>
      <c r="V3121" s="22" t="e">
        <f>_xll.qlIndexFixing($V$1,S3121,,Trigger)</f>
        <v>#NUM!</v>
      </c>
      <c r="W3121" s="22" t="e">
        <f>_xll.qlIndexFixing($W$1,S3121,,Trigger)</f>
        <v>#NUM!</v>
      </c>
      <c r="X3121" s="17" t="e">
        <f t="shared" si="49"/>
        <v>#NUM!</v>
      </c>
    </row>
    <row r="3122" spans="18:24" x14ac:dyDescent="0.2">
      <c r="R3122" s="17" t="s">
        <v>21</v>
      </c>
      <c r="S3122" s="18">
        <f>_xll.qlInterestRateIndexFixingDate(IborIndex&amp;Tenor,T3122,Trigger)</f>
        <v>61284</v>
      </c>
      <c r="T3122" s="18">
        <f>_xll.qlCalendarAdvance(Calendar,T3121,R3122,"f",,Trigger)</f>
        <v>61288</v>
      </c>
      <c r="U3122" s="18">
        <f>_xll.qlInterestRateIndexMaturity(IborIndex&amp;Tenor,T3122,Trigger)</f>
        <v>61471</v>
      </c>
      <c r="V3122" s="22" t="e">
        <f>_xll.qlIndexFixing($V$1,S3122,,Trigger)</f>
        <v>#NUM!</v>
      </c>
      <c r="W3122" s="22" t="e">
        <f>_xll.qlIndexFixing($W$1,S3122,,Trigger)</f>
        <v>#NUM!</v>
      </c>
      <c r="X3122" s="17" t="e">
        <f t="shared" si="49"/>
        <v>#NUM!</v>
      </c>
    </row>
    <row r="3123" spans="18:24" x14ac:dyDescent="0.2">
      <c r="R3123" s="17" t="s">
        <v>21</v>
      </c>
      <c r="S3123" s="18">
        <f>_xll.qlInterestRateIndexFixingDate(IborIndex&amp;Tenor,T3123,Trigger)</f>
        <v>61291</v>
      </c>
      <c r="T3123" s="18">
        <f>_xll.qlCalendarAdvance(Calendar,T3122,R3123,"f",,Trigger)</f>
        <v>61295</v>
      </c>
      <c r="U3123" s="18">
        <f>_xll.qlInterestRateIndexMaturity(IborIndex&amp;Tenor,T3123,Trigger)</f>
        <v>61478</v>
      </c>
      <c r="V3123" s="22" t="e">
        <f>_xll.qlIndexFixing($V$1,S3123,,Trigger)</f>
        <v>#NUM!</v>
      </c>
      <c r="W3123" s="22" t="e">
        <f>_xll.qlIndexFixing($W$1,S3123,,Trigger)</f>
        <v>#NUM!</v>
      </c>
      <c r="X3123" s="17" t="e">
        <f t="shared" si="49"/>
        <v>#NUM!</v>
      </c>
    </row>
    <row r="3124" spans="18:24" x14ac:dyDescent="0.2">
      <c r="R3124" s="17" t="s">
        <v>21</v>
      </c>
      <c r="S3124" s="18">
        <f>_xll.qlInterestRateIndexFixingDate(IborIndex&amp;Tenor,T3124,Trigger)</f>
        <v>61298</v>
      </c>
      <c r="T3124" s="18">
        <f>_xll.qlCalendarAdvance(Calendar,T3123,R3124,"f",,Trigger)</f>
        <v>61302</v>
      </c>
      <c r="U3124" s="18">
        <f>_xll.qlInterestRateIndexMaturity(IborIndex&amp;Tenor,T3124,Trigger)</f>
        <v>61485</v>
      </c>
      <c r="V3124" s="22" t="e">
        <f>_xll.qlIndexFixing($V$1,S3124,,Trigger)</f>
        <v>#NUM!</v>
      </c>
      <c r="W3124" s="22" t="e">
        <f>_xll.qlIndexFixing($W$1,S3124,,Trigger)</f>
        <v>#NUM!</v>
      </c>
      <c r="X3124" s="17" t="e">
        <f t="shared" si="49"/>
        <v>#NUM!</v>
      </c>
    </row>
    <row r="3125" spans="18:24" x14ac:dyDescent="0.2">
      <c r="R3125" s="17" t="s">
        <v>21</v>
      </c>
      <c r="S3125" s="18">
        <f>_xll.qlInterestRateIndexFixingDate(IborIndex&amp;Tenor,T3125,Trigger)</f>
        <v>61305</v>
      </c>
      <c r="T3125" s="18">
        <f>_xll.qlCalendarAdvance(Calendar,T3124,R3125,"f",,Trigger)</f>
        <v>61309</v>
      </c>
      <c r="U3125" s="18">
        <f>_xll.qlInterestRateIndexMaturity(IborIndex&amp;Tenor,T3125,Trigger)</f>
        <v>61491</v>
      </c>
      <c r="V3125" s="22" t="e">
        <f>_xll.qlIndexFixing($V$1,S3125,,Trigger)</f>
        <v>#NUM!</v>
      </c>
      <c r="W3125" s="22" t="e">
        <f>_xll.qlIndexFixing($W$1,S3125,,Trigger)</f>
        <v>#NUM!</v>
      </c>
      <c r="X3125" s="17" t="e">
        <f t="shared" si="49"/>
        <v>#NUM!</v>
      </c>
    </row>
    <row r="3126" spans="18:24" x14ac:dyDescent="0.2">
      <c r="R3126" s="17" t="s">
        <v>21</v>
      </c>
      <c r="S3126" s="18">
        <f>_xll.qlInterestRateIndexFixingDate(IborIndex&amp;Tenor,T3126,Trigger)</f>
        <v>61312</v>
      </c>
      <c r="T3126" s="18">
        <f>_xll.qlCalendarAdvance(Calendar,T3125,R3126,"f",,Trigger)</f>
        <v>61316</v>
      </c>
      <c r="U3126" s="18">
        <f>_xll.qlInterestRateIndexMaturity(IborIndex&amp;Tenor,T3126,Trigger)</f>
        <v>61498</v>
      </c>
      <c r="V3126" s="22" t="e">
        <f>_xll.qlIndexFixing($V$1,S3126,,Trigger)</f>
        <v>#NUM!</v>
      </c>
      <c r="W3126" s="22" t="e">
        <f>_xll.qlIndexFixing($W$1,S3126,,Trigger)</f>
        <v>#NUM!</v>
      </c>
      <c r="X3126" s="17" t="e">
        <f t="shared" si="49"/>
        <v>#NUM!</v>
      </c>
    </row>
    <row r="3127" spans="18:24" x14ac:dyDescent="0.2">
      <c r="R3127" s="17" t="s">
        <v>21</v>
      </c>
      <c r="S3127" s="18">
        <f>_xll.qlInterestRateIndexFixingDate(IborIndex&amp;Tenor,T3127,Trigger)</f>
        <v>61319</v>
      </c>
      <c r="T3127" s="18">
        <f>_xll.qlCalendarAdvance(Calendar,T3126,R3127,"f",,Trigger)</f>
        <v>61323</v>
      </c>
      <c r="U3127" s="18">
        <f>_xll.qlInterestRateIndexMaturity(IborIndex&amp;Tenor,T3127,Trigger)</f>
        <v>61505</v>
      </c>
      <c r="V3127" s="22" t="e">
        <f>_xll.qlIndexFixing($V$1,S3127,,Trigger)</f>
        <v>#NUM!</v>
      </c>
      <c r="W3127" s="22" t="e">
        <f>_xll.qlIndexFixing($W$1,S3127,,Trigger)</f>
        <v>#NUM!</v>
      </c>
      <c r="X3127" s="17" t="e">
        <f t="shared" si="49"/>
        <v>#NUM!</v>
      </c>
    </row>
    <row r="3128" spans="18:24" x14ac:dyDescent="0.2">
      <c r="R3128" s="17" t="s">
        <v>21</v>
      </c>
      <c r="S3128" s="18">
        <f>_xll.qlInterestRateIndexFixingDate(IborIndex&amp;Tenor,T3128,Trigger)</f>
        <v>61326</v>
      </c>
      <c r="T3128" s="18">
        <f>_xll.qlCalendarAdvance(Calendar,T3127,R3128,"f",,Trigger)</f>
        <v>61330</v>
      </c>
      <c r="U3128" s="18">
        <f>_xll.qlInterestRateIndexMaturity(IborIndex&amp;Tenor,T3128,Trigger)</f>
        <v>61512</v>
      </c>
      <c r="V3128" s="22" t="e">
        <f>_xll.qlIndexFixing($V$1,S3128,,Trigger)</f>
        <v>#NUM!</v>
      </c>
      <c r="W3128" s="22" t="e">
        <f>_xll.qlIndexFixing($W$1,S3128,,Trigger)</f>
        <v>#NUM!</v>
      </c>
      <c r="X3128" s="17" t="e">
        <f t="shared" si="49"/>
        <v>#NUM!</v>
      </c>
    </row>
    <row r="3129" spans="18:24" x14ac:dyDescent="0.2">
      <c r="R3129" s="17" t="s">
        <v>21</v>
      </c>
      <c r="S3129" s="18">
        <f>_xll.qlInterestRateIndexFixingDate(IborIndex&amp;Tenor,T3129,Trigger)</f>
        <v>61333</v>
      </c>
      <c r="T3129" s="18">
        <f>_xll.qlCalendarAdvance(Calendar,T3128,R3129,"f",,Trigger)</f>
        <v>61337</v>
      </c>
      <c r="U3129" s="18">
        <f>_xll.qlInterestRateIndexMaturity(IborIndex&amp;Tenor,T3129,Trigger)</f>
        <v>61520</v>
      </c>
      <c r="V3129" s="22" t="e">
        <f>_xll.qlIndexFixing($V$1,S3129,,Trigger)</f>
        <v>#NUM!</v>
      </c>
      <c r="W3129" s="22" t="e">
        <f>_xll.qlIndexFixing($W$1,S3129,,Trigger)</f>
        <v>#NUM!</v>
      </c>
      <c r="X3129" s="17" t="e">
        <f t="shared" si="49"/>
        <v>#NUM!</v>
      </c>
    </row>
    <row r="3130" spans="18:24" x14ac:dyDescent="0.2">
      <c r="R3130" s="17" t="s">
        <v>21</v>
      </c>
      <c r="S3130" s="18">
        <f>_xll.qlInterestRateIndexFixingDate(IborIndex&amp;Tenor,T3130,Trigger)</f>
        <v>61340</v>
      </c>
      <c r="T3130" s="18">
        <f>_xll.qlCalendarAdvance(Calendar,T3129,R3130,"f",,Trigger)</f>
        <v>61344</v>
      </c>
      <c r="U3130" s="18">
        <f>_xll.qlInterestRateIndexMaturity(IborIndex&amp;Tenor,T3130,Trigger)</f>
        <v>61527</v>
      </c>
      <c r="V3130" s="22" t="e">
        <f>_xll.qlIndexFixing($V$1,S3130,,Trigger)</f>
        <v>#NUM!</v>
      </c>
      <c r="W3130" s="22" t="e">
        <f>_xll.qlIndexFixing($W$1,S3130,,Trigger)</f>
        <v>#NUM!</v>
      </c>
      <c r="X3130" s="17" t="e">
        <f t="shared" si="49"/>
        <v>#NUM!</v>
      </c>
    </row>
    <row r="3131" spans="18:24" x14ac:dyDescent="0.2">
      <c r="R3131" s="17" t="s">
        <v>21</v>
      </c>
      <c r="S3131" s="18">
        <f>_xll.qlInterestRateIndexFixingDate(IborIndex&amp;Tenor,T3131,Trigger)</f>
        <v>61347</v>
      </c>
      <c r="T3131" s="18">
        <f>_xll.qlCalendarAdvance(Calendar,T3130,R3131,"f",,Trigger)</f>
        <v>61351</v>
      </c>
      <c r="U3131" s="18">
        <f>_xll.qlInterestRateIndexMaturity(IborIndex&amp;Tenor,T3131,Trigger)</f>
        <v>61534</v>
      </c>
      <c r="V3131" s="22" t="e">
        <f>_xll.qlIndexFixing($V$1,S3131,,Trigger)</f>
        <v>#NUM!</v>
      </c>
      <c r="W3131" s="22" t="e">
        <f>_xll.qlIndexFixing($W$1,S3131,,Trigger)</f>
        <v>#NUM!</v>
      </c>
      <c r="X3131" s="17" t="e">
        <f t="shared" si="49"/>
        <v>#NUM!</v>
      </c>
    </row>
    <row r="3132" spans="18:24" x14ac:dyDescent="0.2">
      <c r="R3132" s="17" t="s">
        <v>21</v>
      </c>
      <c r="S3132" s="18">
        <f>_xll.qlInterestRateIndexFixingDate(IborIndex&amp;Tenor,T3132,Trigger)</f>
        <v>61353</v>
      </c>
      <c r="T3132" s="18">
        <f>_xll.qlCalendarAdvance(Calendar,T3131,R3132,"f",,Trigger)</f>
        <v>61358</v>
      </c>
      <c r="U3132" s="18">
        <f>_xll.qlInterestRateIndexMaturity(IborIndex&amp;Tenor,T3132,Trigger)</f>
        <v>61541</v>
      </c>
      <c r="V3132" s="22" t="e">
        <f>_xll.qlIndexFixing($V$1,S3132,,Trigger)</f>
        <v>#NUM!</v>
      </c>
      <c r="W3132" s="22" t="e">
        <f>_xll.qlIndexFixing($W$1,S3132,,Trigger)</f>
        <v>#NUM!</v>
      </c>
      <c r="X3132" s="17" t="e">
        <f t="shared" si="49"/>
        <v>#NUM!</v>
      </c>
    </row>
    <row r="3133" spans="18:24" x14ac:dyDescent="0.2">
      <c r="R3133" s="17" t="s">
        <v>21</v>
      </c>
      <c r="S3133" s="18">
        <f>_xll.qlInterestRateIndexFixingDate(IborIndex&amp;Tenor,T3133,Trigger)</f>
        <v>61361</v>
      </c>
      <c r="T3133" s="18">
        <f>_xll.qlCalendarAdvance(Calendar,T3132,R3133,"f",,Trigger)</f>
        <v>61365</v>
      </c>
      <c r="U3133" s="18">
        <f>_xll.qlInterestRateIndexMaturity(IborIndex&amp;Tenor,T3133,Trigger)</f>
        <v>61547</v>
      </c>
      <c r="V3133" s="22" t="e">
        <f>_xll.qlIndexFixing($V$1,S3133,,Trigger)</f>
        <v>#NUM!</v>
      </c>
      <c r="W3133" s="22" t="e">
        <f>_xll.qlIndexFixing($W$1,S3133,,Trigger)</f>
        <v>#NUM!</v>
      </c>
      <c r="X3133" s="17" t="e">
        <f t="shared" si="49"/>
        <v>#NUM!</v>
      </c>
    </row>
    <row r="3134" spans="18:24" x14ac:dyDescent="0.2">
      <c r="R3134" s="17" t="s">
        <v>21</v>
      </c>
      <c r="S3134" s="18">
        <f>_xll.qlInterestRateIndexFixingDate(IborIndex&amp;Tenor,T3134,Trigger)</f>
        <v>61368</v>
      </c>
      <c r="T3134" s="18">
        <f>_xll.qlCalendarAdvance(Calendar,T3133,R3134,"f",,Trigger)</f>
        <v>61372</v>
      </c>
      <c r="U3134" s="18">
        <f>_xll.qlInterestRateIndexMaturity(IborIndex&amp;Tenor,T3134,Trigger)</f>
        <v>61554</v>
      </c>
      <c r="V3134" s="22" t="e">
        <f>_xll.qlIndexFixing($V$1,S3134,,Trigger)</f>
        <v>#NUM!</v>
      </c>
      <c r="W3134" s="22" t="e">
        <f>_xll.qlIndexFixing($W$1,S3134,,Trigger)</f>
        <v>#NUM!</v>
      </c>
      <c r="X3134" s="17" t="e">
        <f t="shared" si="49"/>
        <v>#NUM!</v>
      </c>
    </row>
    <row r="3135" spans="18:24" x14ac:dyDescent="0.2">
      <c r="R3135" s="17" t="s">
        <v>21</v>
      </c>
      <c r="S3135" s="18">
        <f>_xll.qlInterestRateIndexFixingDate(IborIndex&amp;Tenor,T3135,Trigger)</f>
        <v>61375</v>
      </c>
      <c r="T3135" s="18">
        <f>_xll.qlCalendarAdvance(Calendar,T3134,R3135,"f",,Trigger)</f>
        <v>61379</v>
      </c>
      <c r="U3135" s="18">
        <f>_xll.qlInterestRateIndexMaturity(IborIndex&amp;Tenor,T3135,Trigger)</f>
        <v>61561</v>
      </c>
      <c r="V3135" s="22" t="e">
        <f>_xll.qlIndexFixing($V$1,S3135,,Trigger)</f>
        <v>#NUM!</v>
      </c>
      <c r="W3135" s="22" t="e">
        <f>_xll.qlIndexFixing($W$1,S3135,,Trigger)</f>
        <v>#NUM!</v>
      </c>
      <c r="X3135" s="17" t="e">
        <f t="shared" si="49"/>
        <v>#NUM!</v>
      </c>
    </row>
    <row r="3136" spans="18:24" x14ac:dyDescent="0.2">
      <c r="R3136" s="17" t="s">
        <v>21</v>
      </c>
      <c r="S3136" s="18">
        <f>_xll.qlInterestRateIndexFixingDate(IborIndex&amp;Tenor,T3136,Trigger)</f>
        <v>61382</v>
      </c>
      <c r="T3136" s="18">
        <f>_xll.qlCalendarAdvance(Calendar,T3135,R3136,"f",,Trigger)</f>
        <v>61386</v>
      </c>
      <c r="U3136" s="18">
        <f>_xll.qlInterestRateIndexMaturity(IborIndex&amp;Tenor,T3136,Trigger)</f>
        <v>61568</v>
      </c>
      <c r="V3136" s="22" t="e">
        <f>_xll.qlIndexFixing($V$1,S3136,,Trigger)</f>
        <v>#NUM!</v>
      </c>
      <c r="W3136" s="22" t="e">
        <f>_xll.qlIndexFixing($W$1,S3136,,Trigger)</f>
        <v>#NUM!</v>
      </c>
      <c r="X3136" s="17" t="e">
        <f t="shared" si="49"/>
        <v>#NUM!</v>
      </c>
    </row>
    <row r="3137" spans="18:24" x14ac:dyDescent="0.2">
      <c r="R3137" s="17" t="s">
        <v>21</v>
      </c>
      <c r="S3137" s="18">
        <f>_xll.qlInterestRateIndexFixingDate(IborIndex&amp;Tenor,T3137,Trigger)</f>
        <v>61389</v>
      </c>
      <c r="T3137" s="18">
        <f>_xll.qlCalendarAdvance(Calendar,T3136,R3137,"f",,Trigger)</f>
        <v>61393</v>
      </c>
      <c r="U3137" s="18">
        <f>_xll.qlInterestRateIndexMaturity(IborIndex&amp;Tenor,T3137,Trigger)</f>
        <v>61575</v>
      </c>
      <c r="V3137" s="22" t="e">
        <f>_xll.qlIndexFixing($V$1,S3137,,Trigger)</f>
        <v>#NUM!</v>
      </c>
      <c r="W3137" s="22" t="e">
        <f>_xll.qlIndexFixing($W$1,S3137,,Trigger)</f>
        <v>#NUM!</v>
      </c>
      <c r="X3137" s="17" t="e">
        <f t="shared" si="49"/>
        <v>#NUM!</v>
      </c>
    </row>
    <row r="3138" spans="18:24" x14ac:dyDescent="0.2">
      <c r="R3138" s="17" t="s">
        <v>21</v>
      </c>
      <c r="S3138" s="18">
        <f>_xll.qlInterestRateIndexFixingDate(IborIndex&amp;Tenor,T3138,Trigger)</f>
        <v>61396</v>
      </c>
      <c r="T3138" s="18">
        <f>_xll.qlCalendarAdvance(Calendar,T3137,R3138,"f",,Trigger)</f>
        <v>61400</v>
      </c>
      <c r="U3138" s="18">
        <f>_xll.qlInterestRateIndexMaturity(IborIndex&amp;Tenor,T3138,Trigger)</f>
        <v>61582</v>
      </c>
      <c r="V3138" s="22" t="e">
        <f>_xll.qlIndexFixing($V$1,S3138,,Trigger)</f>
        <v>#NUM!</v>
      </c>
      <c r="W3138" s="22" t="e">
        <f>_xll.qlIndexFixing($W$1,S3138,,Trigger)</f>
        <v>#NUM!</v>
      </c>
      <c r="X3138" s="17" t="e">
        <f t="shared" si="49"/>
        <v>#NUM!</v>
      </c>
    </row>
    <row r="3139" spans="18:24" x14ac:dyDescent="0.2">
      <c r="R3139" s="17" t="s">
        <v>21</v>
      </c>
      <c r="S3139" s="18">
        <f>_xll.qlInterestRateIndexFixingDate(IborIndex&amp;Tenor,T3139,Trigger)</f>
        <v>61403</v>
      </c>
      <c r="T3139" s="18">
        <f>_xll.qlCalendarAdvance(Calendar,T3138,R3139,"f",,Trigger)</f>
        <v>61407</v>
      </c>
      <c r="U3139" s="18">
        <f>_xll.qlInterestRateIndexMaturity(IborIndex&amp;Tenor,T3139,Trigger)</f>
        <v>61589</v>
      </c>
      <c r="V3139" s="22" t="e">
        <f>_xll.qlIndexFixing($V$1,S3139,,Trigger)</f>
        <v>#NUM!</v>
      </c>
      <c r="W3139" s="22" t="e">
        <f>_xll.qlIndexFixing($W$1,S3139,,Trigger)</f>
        <v>#NUM!</v>
      </c>
      <c r="X3139" s="17" t="e">
        <f t="shared" si="49"/>
        <v>#NUM!</v>
      </c>
    </row>
    <row r="3140" spans="18:24" x14ac:dyDescent="0.2">
      <c r="R3140" s="17" t="s">
        <v>21</v>
      </c>
      <c r="S3140" s="18">
        <f>_xll.qlInterestRateIndexFixingDate(IborIndex&amp;Tenor,T3140,Trigger)</f>
        <v>61410</v>
      </c>
      <c r="T3140" s="18">
        <f>_xll.qlCalendarAdvance(Calendar,T3139,R3140,"f",,Trigger)</f>
        <v>61414</v>
      </c>
      <c r="U3140" s="18">
        <f>_xll.qlInterestRateIndexMaturity(IborIndex&amp;Tenor,T3140,Trigger)</f>
        <v>61596</v>
      </c>
      <c r="V3140" s="22" t="e">
        <f>_xll.qlIndexFixing($V$1,S3140,,Trigger)</f>
        <v>#NUM!</v>
      </c>
      <c r="W3140" s="22" t="e">
        <f>_xll.qlIndexFixing($W$1,S3140,,Trigger)</f>
        <v>#NUM!</v>
      </c>
      <c r="X3140" s="17" t="e">
        <f t="shared" si="49"/>
        <v>#NUM!</v>
      </c>
    </row>
    <row r="3141" spans="18:24" x14ac:dyDescent="0.2">
      <c r="R3141" s="17" t="s">
        <v>21</v>
      </c>
      <c r="S3141" s="18">
        <f>_xll.qlInterestRateIndexFixingDate(IborIndex&amp;Tenor,T3141,Trigger)</f>
        <v>61417</v>
      </c>
      <c r="T3141" s="18">
        <f>_xll.qlCalendarAdvance(Calendar,T3140,R3141,"f",,Trigger)</f>
        <v>61421</v>
      </c>
      <c r="U3141" s="18">
        <f>_xll.qlInterestRateIndexMaturity(IborIndex&amp;Tenor,T3141,Trigger)</f>
        <v>61603</v>
      </c>
      <c r="V3141" s="22" t="e">
        <f>_xll.qlIndexFixing($V$1,S3141,,Trigger)</f>
        <v>#NUM!</v>
      </c>
      <c r="W3141" s="22" t="e">
        <f>_xll.qlIndexFixing($W$1,S3141,,Trigger)</f>
        <v>#NUM!</v>
      </c>
      <c r="X3141" s="17" t="e">
        <f t="shared" si="49"/>
        <v>#NUM!</v>
      </c>
    </row>
    <row r="3142" spans="18:24" x14ac:dyDescent="0.2">
      <c r="R3142" s="17" t="s">
        <v>21</v>
      </c>
      <c r="S3142" s="18">
        <f>_xll.qlInterestRateIndexFixingDate(IborIndex&amp;Tenor,T3142,Trigger)</f>
        <v>61424</v>
      </c>
      <c r="T3142" s="18">
        <f>_xll.qlCalendarAdvance(Calendar,T3141,R3142,"f",,Trigger)</f>
        <v>61428</v>
      </c>
      <c r="U3142" s="18">
        <f>_xll.qlInterestRateIndexMaturity(IborIndex&amp;Tenor,T3142,Trigger)</f>
        <v>61612</v>
      </c>
      <c r="V3142" s="22" t="e">
        <f>_xll.qlIndexFixing($V$1,S3142,,Trigger)</f>
        <v>#NUM!</v>
      </c>
      <c r="W3142" s="22" t="e">
        <f>_xll.qlIndexFixing($W$1,S3142,,Trigger)</f>
        <v>#NUM!</v>
      </c>
      <c r="X3142" s="17" t="e">
        <f t="shared" si="49"/>
        <v>#NUM!</v>
      </c>
    </row>
    <row r="3143" spans="18:24" x14ac:dyDescent="0.2">
      <c r="R3143" s="17" t="s">
        <v>21</v>
      </c>
      <c r="S3143" s="18">
        <f>_xll.qlInterestRateIndexFixingDate(IborIndex&amp;Tenor,T3143,Trigger)</f>
        <v>61431</v>
      </c>
      <c r="T3143" s="18">
        <f>_xll.qlCalendarAdvance(Calendar,T3142,R3143,"f",,Trigger)</f>
        <v>61435</v>
      </c>
      <c r="U3143" s="18">
        <f>_xll.qlInterestRateIndexMaturity(IborIndex&amp;Tenor,T3143,Trigger)</f>
        <v>61619</v>
      </c>
      <c r="V3143" s="22" t="e">
        <f>_xll.qlIndexFixing($V$1,S3143,,Trigger)</f>
        <v>#NUM!</v>
      </c>
      <c r="W3143" s="22" t="e">
        <f>_xll.qlIndexFixing($W$1,S3143,,Trigger)</f>
        <v>#NUM!</v>
      </c>
      <c r="X3143" s="17" t="e">
        <f t="shared" si="49"/>
        <v>#NUM!</v>
      </c>
    </row>
    <row r="3144" spans="18:24" x14ac:dyDescent="0.2">
      <c r="R3144" s="17" t="s">
        <v>21</v>
      </c>
      <c r="S3144" s="18">
        <f>_xll.qlInterestRateIndexFixingDate(IborIndex&amp;Tenor,T3144,Trigger)</f>
        <v>61438</v>
      </c>
      <c r="T3144" s="18">
        <f>_xll.qlCalendarAdvance(Calendar,T3143,R3144,"f",,Trigger)</f>
        <v>61442</v>
      </c>
      <c r="U3144" s="18">
        <f>_xll.qlInterestRateIndexMaturity(IborIndex&amp;Tenor,T3144,Trigger)</f>
        <v>61626</v>
      </c>
      <c r="V3144" s="22" t="e">
        <f>_xll.qlIndexFixing($V$1,S3144,,Trigger)</f>
        <v>#NUM!</v>
      </c>
      <c r="W3144" s="22" t="e">
        <f>_xll.qlIndexFixing($W$1,S3144,,Trigger)</f>
        <v>#NUM!</v>
      </c>
      <c r="X3144" s="17" t="e">
        <f t="shared" si="49"/>
        <v>#NUM!</v>
      </c>
    </row>
    <row r="3145" spans="18:24" x14ac:dyDescent="0.2">
      <c r="R3145" s="17" t="s">
        <v>21</v>
      </c>
      <c r="S3145" s="18">
        <f>_xll.qlInterestRateIndexFixingDate(IborIndex&amp;Tenor,T3145,Trigger)</f>
        <v>61445</v>
      </c>
      <c r="T3145" s="18">
        <f>_xll.qlCalendarAdvance(Calendar,T3144,R3145,"f",,Trigger)</f>
        <v>61449</v>
      </c>
      <c r="U3145" s="18">
        <f>_xll.qlInterestRateIndexMaturity(IborIndex&amp;Tenor,T3145,Trigger)</f>
        <v>61633</v>
      </c>
      <c r="V3145" s="22" t="e">
        <f>_xll.qlIndexFixing($V$1,S3145,,Trigger)</f>
        <v>#NUM!</v>
      </c>
      <c r="W3145" s="22" t="e">
        <f>_xll.qlIndexFixing($W$1,S3145,,Trigger)</f>
        <v>#NUM!</v>
      </c>
      <c r="X3145" s="17" t="e">
        <f t="shared" si="49"/>
        <v>#NUM!</v>
      </c>
    </row>
    <row r="3146" spans="18:24" x14ac:dyDescent="0.2">
      <c r="R3146" s="17" t="s">
        <v>21</v>
      </c>
      <c r="S3146" s="18">
        <f>_xll.qlInterestRateIndexFixingDate(IborIndex&amp;Tenor,T3146,Trigger)</f>
        <v>61452</v>
      </c>
      <c r="T3146" s="18">
        <f>_xll.qlCalendarAdvance(Calendar,T3145,R3146,"f",,Trigger)</f>
        <v>61456</v>
      </c>
      <c r="U3146" s="18">
        <f>_xll.qlInterestRateIndexMaturity(IborIndex&amp;Tenor,T3146,Trigger)</f>
        <v>61639</v>
      </c>
      <c r="V3146" s="22" t="e">
        <f>_xll.qlIndexFixing($V$1,S3146,,Trigger)</f>
        <v>#NUM!</v>
      </c>
      <c r="W3146" s="22" t="e">
        <f>_xll.qlIndexFixing($W$1,S3146,,Trigger)</f>
        <v>#NUM!</v>
      </c>
      <c r="X3146" s="17" t="e">
        <f t="shared" si="49"/>
        <v>#NUM!</v>
      </c>
    </row>
    <row r="3147" spans="18:24" x14ac:dyDescent="0.2">
      <c r="R3147" s="17" t="s">
        <v>21</v>
      </c>
      <c r="S3147" s="18">
        <f>_xll.qlInterestRateIndexFixingDate(IborIndex&amp;Tenor,T3147,Trigger)</f>
        <v>61459</v>
      </c>
      <c r="T3147" s="18">
        <f>_xll.qlCalendarAdvance(Calendar,T3146,R3147,"f",,Trigger)</f>
        <v>61463</v>
      </c>
      <c r="U3147" s="18">
        <f>_xll.qlInterestRateIndexMaturity(IborIndex&amp;Tenor,T3147,Trigger)</f>
        <v>61646</v>
      </c>
      <c r="V3147" s="22" t="e">
        <f>_xll.qlIndexFixing($V$1,S3147,,Trigger)</f>
        <v>#NUM!</v>
      </c>
      <c r="W3147" s="22" t="e">
        <f>_xll.qlIndexFixing($W$1,S3147,,Trigger)</f>
        <v>#NUM!</v>
      </c>
      <c r="X3147" s="17" t="e">
        <f t="shared" si="49"/>
        <v>#NUM!</v>
      </c>
    </row>
    <row r="3148" spans="18:24" x14ac:dyDescent="0.2">
      <c r="R3148" s="17" t="s">
        <v>21</v>
      </c>
      <c r="S3148" s="18">
        <f>_xll.qlInterestRateIndexFixingDate(IborIndex&amp;Tenor,T3148,Trigger)</f>
        <v>61466</v>
      </c>
      <c r="T3148" s="18">
        <f>_xll.qlCalendarAdvance(Calendar,T3147,R3148,"f",,Trigger)</f>
        <v>61470</v>
      </c>
      <c r="U3148" s="18">
        <f>_xll.qlInterestRateIndexMaturity(IborIndex&amp;Tenor,T3148,Trigger)</f>
        <v>61653</v>
      </c>
      <c r="V3148" s="22" t="e">
        <f>_xll.qlIndexFixing($V$1,S3148,,Trigger)</f>
        <v>#NUM!</v>
      </c>
      <c r="W3148" s="22" t="e">
        <f>_xll.qlIndexFixing($W$1,S3148,,Trigger)</f>
        <v>#NUM!</v>
      </c>
      <c r="X3148" s="17" t="e">
        <f t="shared" si="49"/>
        <v>#NUM!</v>
      </c>
    </row>
    <row r="3149" spans="18:24" x14ac:dyDescent="0.2">
      <c r="R3149" s="17" t="s">
        <v>21</v>
      </c>
      <c r="S3149" s="18">
        <f>_xll.qlInterestRateIndexFixingDate(IborIndex&amp;Tenor,T3149,Trigger)</f>
        <v>61471</v>
      </c>
      <c r="T3149" s="18">
        <f>_xll.qlCalendarAdvance(Calendar,T3148,R3149,"f",,Trigger)</f>
        <v>61477</v>
      </c>
      <c r="U3149" s="18">
        <f>_xll.qlInterestRateIndexMaturity(IborIndex&amp;Tenor,T3149,Trigger)</f>
        <v>61660</v>
      </c>
      <c r="V3149" s="22" t="e">
        <f>_xll.qlIndexFixing($V$1,S3149,,Trigger)</f>
        <v>#NUM!</v>
      </c>
      <c r="W3149" s="22" t="e">
        <f>_xll.qlIndexFixing($W$1,S3149,,Trigger)</f>
        <v>#NUM!</v>
      </c>
      <c r="X3149" s="17" t="e">
        <f t="shared" si="49"/>
        <v>#NUM!</v>
      </c>
    </row>
    <row r="3150" spans="18:24" x14ac:dyDescent="0.2">
      <c r="R3150" s="17" t="s">
        <v>21</v>
      </c>
      <c r="S3150" s="18">
        <f>_xll.qlInterestRateIndexFixingDate(IborIndex&amp;Tenor,T3150,Trigger)</f>
        <v>61480</v>
      </c>
      <c r="T3150" s="18">
        <f>_xll.qlCalendarAdvance(Calendar,T3149,R3150,"f",,Trigger)</f>
        <v>61485</v>
      </c>
      <c r="U3150" s="18">
        <f>_xll.qlInterestRateIndexMaturity(IborIndex&amp;Tenor,T3150,Trigger)</f>
        <v>61669</v>
      </c>
      <c r="V3150" s="22" t="e">
        <f>_xll.qlIndexFixing($V$1,S3150,,Trigger)</f>
        <v>#NUM!</v>
      </c>
      <c r="W3150" s="22" t="e">
        <f>_xll.qlIndexFixing($W$1,S3150,,Trigger)</f>
        <v>#NUM!</v>
      </c>
      <c r="X3150" s="17" t="e">
        <f t="shared" si="49"/>
        <v>#NUM!</v>
      </c>
    </row>
    <row r="3151" spans="18:24" x14ac:dyDescent="0.2">
      <c r="R3151" s="17" t="s">
        <v>21</v>
      </c>
      <c r="S3151" s="18">
        <f>_xll.qlInterestRateIndexFixingDate(IborIndex&amp;Tenor,T3151,Trigger)</f>
        <v>61490</v>
      </c>
      <c r="T3151" s="18">
        <f>_xll.qlCalendarAdvance(Calendar,T3150,R3151,"f",,Trigger)</f>
        <v>61492</v>
      </c>
      <c r="U3151" s="18">
        <f>_xll.qlInterestRateIndexMaturity(IborIndex&amp;Tenor,T3151,Trigger)</f>
        <v>61676</v>
      </c>
      <c r="V3151" s="22" t="e">
        <f>_xll.qlIndexFixing($V$1,S3151,,Trigger)</f>
        <v>#NUM!</v>
      </c>
      <c r="W3151" s="22" t="e">
        <f>_xll.qlIndexFixing($W$1,S3151,,Trigger)</f>
        <v>#NUM!</v>
      </c>
      <c r="X3151" s="17" t="e">
        <f t="shared" si="49"/>
        <v>#NUM!</v>
      </c>
    </row>
    <row r="3152" spans="18:24" x14ac:dyDescent="0.2">
      <c r="R3152" s="17" t="s">
        <v>21</v>
      </c>
      <c r="S3152" s="18">
        <f>_xll.qlInterestRateIndexFixingDate(IborIndex&amp;Tenor,T3152,Trigger)</f>
        <v>61497</v>
      </c>
      <c r="T3152" s="18">
        <f>_xll.qlCalendarAdvance(Calendar,T3151,R3152,"f",,Trigger)</f>
        <v>61499</v>
      </c>
      <c r="U3152" s="18">
        <f>_xll.qlInterestRateIndexMaturity(IborIndex&amp;Tenor,T3152,Trigger)</f>
        <v>61683</v>
      </c>
      <c r="V3152" s="22" t="e">
        <f>_xll.qlIndexFixing($V$1,S3152,,Trigger)</f>
        <v>#NUM!</v>
      </c>
      <c r="W3152" s="22" t="e">
        <f>_xll.qlIndexFixing($W$1,S3152,,Trigger)</f>
        <v>#NUM!</v>
      </c>
      <c r="X3152" s="17" t="e">
        <f t="shared" si="49"/>
        <v>#NUM!</v>
      </c>
    </row>
    <row r="3153" spans="18:24" x14ac:dyDescent="0.2">
      <c r="R3153" s="17" t="s">
        <v>21</v>
      </c>
      <c r="S3153" s="18">
        <f>_xll.qlInterestRateIndexFixingDate(IborIndex&amp;Tenor,T3153,Trigger)</f>
        <v>61504</v>
      </c>
      <c r="T3153" s="18">
        <f>_xll.qlCalendarAdvance(Calendar,T3152,R3153,"f",,Trigger)</f>
        <v>61506</v>
      </c>
      <c r="U3153" s="18">
        <f>_xll.qlInterestRateIndexMaturity(IborIndex&amp;Tenor,T3153,Trigger)</f>
        <v>61690</v>
      </c>
      <c r="V3153" s="22" t="e">
        <f>_xll.qlIndexFixing($V$1,S3153,,Trigger)</f>
        <v>#NUM!</v>
      </c>
      <c r="W3153" s="22" t="e">
        <f>_xll.qlIndexFixing($W$1,S3153,,Trigger)</f>
        <v>#NUM!</v>
      </c>
      <c r="X3153" s="17" t="e">
        <f t="shared" si="49"/>
        <v>#NUM!</v>
      </c>
    </row>
    <row r="3154" spans="18:24" x14ac:dyDescent="0.2">
      <c r="R3154" s="17" t="s">
        <v>21</v>
      </c>
      <c r="S3154" s="18">
        <f>_xll.qlInterestRateIndexFixingDate(IborIndex&amp;Tenor,T3154,Trigger)</f>
        <v>61511</v>
      </c>
      <c r="T3154" s="18">
        <f>_xll.qlCalendarAdvance(Calendar,T3153,R3154,"f",,Trigger)</f>
        <v>61513</v>
      </c>
      <c r="U3154" s="18">
        <f>_xll.qlInterestRateIndexMaturity(IborIndex&amp;Tenor,T3154,Trigger)</f>
        <v>61697</v>
      </c>
      <c r="V3154" s="22" t="e">
        <f>_xll.qlIndexFixing($V$1,S3154,,Trigger)</f>
        <v>#NUM!</v>
      </c>
      <c r="W3154" s="22" t="e">
        <f>_xll.qlIndexFixing($W$1,S3154,,Trigger)</f>
        <v>#NUM!</v>
      </c>
      <c r="X3154" s="17" t="e">
        <f t="shared" si="49"/>
        <v>#NUM!</v>
      </c>
    </row>
    <row r="3155" spans="18:24" x14ac:dyDescent="0.2">
      <c r="R3155" s="17" t="s">
        <v>21</v>
      </c>
      <c r="S3155" s="18">
        <f>_xll.qlInterestRateIndexFixingDate(IborIndex&amp;Tenor,T3155,Trigger)</f>
        <v>61518</v>
      </c>
      <c r="T3155" s="18">
        <f>_xll.qlCalendarAdvance(Calendar,T3154,R3155,"f",,Trigger)</f>
        <v>61520</v>
      </c>
      <c r="U3155" s="18">
        <f>_xll.qlInterestRateIndexMaturity(IborIndex&amp;Tenor,T3155,Trigger)</f>
        <v>61703</v>
      </c>
      <c r="V3155" s="22" t="e">
        <f>_xll.qlIndexFixing($V$1,S3155,,Trigger)</f>
        <v>#NUM!</v>
      </c>
      <c r="W3155" s="22" t="e">
        <f>_xll.qlIndexFixing($W$1,S3155,,Trigger)</f>
        <v>#NUM!</v>
      </c>
      <c r="X3155" s="17" t="e">
        <f t="shared" si="49"/>
        <v>#NUM!</v>
      </c>
    </row>
    <row r="3156" spans="18:24" x14ac:dyDescent="0.2">
      <c r="R3156" s="17" t="s">
        <v>21</v>
      </c>
      <c r="S3156" s="18">
        <f>_xll.qlInterestRateIndexFixingDate(IborIndex&amp;Tenor,T3156,Trigger)</f>
        <v>61525</v>
      </c>
      <c r="T3156" s="18">
        <f>_xll.qlCalendarAdvance(Calendar,T3155,R3156,"f",,Trigger)</f>
        <v>61527</v>
      </c>
      <c r="U3156" s="18">
        <f>_xll.qlInterestRateIndexMaturity(IborIndex&amp;Tenor,T3156,Trigger)</f>
        <v>61710</v>
      </c>
      <c r="V3156" s="22" t="e">
        <f>_xll.qlIndexFixing($V$1,S3156,,Trigger)</f>
        <v>#NUM!</v>
      </c>
      <c r="W3156" s="22" t="e">
        <f>_xll.qlIndexFixing($W$1,S3156,,Trigger)</f>
        <v>#NUM!</v>
      </c>
      <c r="X3156" s="17" t="e">
        <f t="shared" si="49"/>
        <v>#NUM!</v>
      </c>
    </row>
    <row r="3157" spans="18:24" x14ac:dyDescent="0.2">
      <c r="R3157" s="17" t="s">
        <v>21</v>
      </c>
      <c r="S3157" s="18">
        <f>_xll.qlInterestRateIndexFixingDate(IborIndex&amp;Tenor,T3157,Trigger)</f>
        <v>61532</v>
      </c>
      <c r="T3157" s="18">
        <f>_xll.qlCalendarAdvance(Calendar,T3156,R3157,"f",,Trigger)</f>
        <v>61534</v>
      </c>
      <c r="U3157" s="18">
        <f>_xll.qlInterestRateIndexMaturity(IborIndex&amp;Tenor,T3157,Trigger)</f>
        <v>61717</v>
      </c>
      <c r="V3157" s="22" t="e">
        <f>_xll.qlIndexFixing($V$1,S3157,,Trigger)</f>
        <v>#NUM!</v>
      </c>
      <c r="W3157" s="22" t="e">
        <f>_xll.qlIndexFixing($W$1,S3157,,Trigger)</f>
        <v>#NUM!</v>
      </c>
      <c r="X3157" s="17" t="e">
        <f t="shared" si="49"/>
        <v>#NUM!</v>
      </c>
    </row>
    <row r="3158" spans="18:24" x14ac:dyDescent="0.2">
      <c r="R3158" s="17" t="s">
        <v>21</v>
      </c>
      <c r="S3158" s="18">
        <f>_xll.qlInterestRateIndexFixingDate(IborIndex&amp;Tenor,T3158,Trigger)</f>
        <v>61539</v>
      </c>
      <c r="T3158" s="18">
        <f>_xll.qlCalendarAdvance(Calendar,T3157,R3158,"f",,Trigger)</f>
        <v>61541</v>
      </c>
      <c r="U3158" s="18">
        <f>_xll.qlInterestRateIndexMaturity(IborIndex&amp;Tenor,T3158,Trigger)</f>
        <v>61724</v>
      </c>
      <c r="V3158" s="22" t="e">
        <f>_xll.qlIndexFixing($V$1,S3158,,Trigger)</f>
        <v>#NUM!</v>
      </c>
      <c r="W3158" s="22" t="e">
        <f>_xll.qlIndexFixing($W$1,S3158,,Trigger)</f>
        <v>#NUM!</v>
      </c>
      <c r="X3158" s="17" t="e">
        <f t="shared" si="49"/>
        <v>#NUM!</v>
      </c>
    </row>
    <row r="3159" spans="18:24" x14ac:dyDescent="0.2">
      <c r="R3159" s="17" t="s">
        <v>21</v>
      </c>
      <c r="S3159" s="18">
        <f>_xll.qlInterestRateIndexFixingDate(IborIndex&amp;Tenor,T3159,Trigger)</f>
        <v>61546</v>
      </c>
      <c r="T3159" s="18">
        <f>_xll.qlCalendarAdvance(Calendar,T3158,R3159,"f",,Trigger)</f>
        <v>61548</v>
      </c>
      <c r="U3159" s="18">
        <f>_xll.qlInterestRateIndexMaturity(IborIndex&amp;Tenor,T3159,Trigger)</f>
        <v>61732</v>
      </c>
      <c r="V3159" s="22" t="e">
        <f>_xll.qlIndexFixing($V$1,S3159,,Trigger)</f>
        <v>#NUM!</v>
      </c>
      <c r="W3159" s="22" t="e">
        <f>_xll.qlIndexFixing($W$1,S3159,,Trigger)</f>
        <v>#NUM!</v>
      </c>
      <c r="X3159" s="17" t="e">
        <f t="shared" si="49"/>
        <v>#NUM!</v>
      </c>
    </row>
    <row r="3160" spans="18:24" x14ac:dyDescent="0.2">
      <c r="R3160" s="17" t="s">
        <v>21</v>
      </c>
      <c r="S3160" s="18">
        <f>_xll.qlInterestRateIndexFixingDate(IborIndex&amp;Tenor,T3160,Trigger)</f>
        <v>61553</v>
      </c>
      <c r="T3160" s="18">
        <f>_xll.qlCalendarAdvance(Calendar,T3159,R3160,"f",,Trigger)</f>
        <v>61555</v>
      </c>
      <c r="U3160" s="18">
        <f>_xll.qlInterestRateIndexMaturity(IborIndex&amp;Tenor,T3160,Trigger)</f>
        <v>61739</v>
      </c>
      <c r="V3160" s="22" t="e">
        <f>_xll.qlIndexFixing($V$1,S3160,,Trigger)</f>
        <v>#NUM!</v>
      </c>
      <c r="W3160" s="22" t="e">
        <f>_xll.qlIndexFixing($W$1,S3160,,Trigger)</f>
        <v>#NUM!</v>
      </c>
      <c r="X3160" s="17" t="e">
        <f t="shared" si="49"/>
        <v>#NUM!</v>
      </c>
    </row>
    <row r="3161" spans="18:24" x14ac:dyDescent="0.2">
      <c r="R3161" s="17" t="s">
        <v>21</v>
      </c>
      <c r="S3161" s="18">
        <f>_xll.qlInterestRateIndexFixingDate(IborIndex&amp;Tenor,T3161,Trigger)</f>
        <v>61560</v>
      </c>
      <c r="T3161" s="18">
        <f>_xll.qlCalendarAdvance(Calendar,T3160,R3161,"f",,Trigger)</f>
        <v>61562</v>
      </c>
      <c r="U3161" s="18">
        <f>_xll.qlInterestRateIndexMaturity(IborIndex&amp;Tenor,T3161,Trigger)</f>
        <v>61746</v>
      </c>
      <c r="V3161" s="22" t="e">
        <f>_xll.qlIndexFixing($V$1,S3161,,Trigger)</f>
        <v>#NUM!</v>
      </c>
      <c r="W3161" s="22" t="e">
        <f>_xll.qlIndexFixing($W$1,S3161,,Trigger)</f>
        <v>#NUM!</v>
      </c>
      <c r="X3161" s="17" t="e">
        <f t="shared" si="49"/>
        <v>#NUM!</v>
      </c>
    </row>
    <row r="3162" spans="18:24" x14ac:dyDescent="0.2">
      <c r="R3162" s="17" t="s">
        <v>21</v>
      </c>
      <c r="S3162" s="18">
        <f>_xll.qlInterestRateIndexFixingDate(IborIndex&amp;Tenor,T3162,Trigger)</f>
        <v>61567</v>
      </c>
      <c r="T3162" s="18">
        <f>_xll.qlCalendarAdvance(Calendar,T3161,R3162,"f",,Trigger)</f>
        <v>61569</v>
      </c>
      <c r="U3162" s="18">
        <f>_xll.qlInterestRateIndexMaturity(IborIndex&amp;Tenor,T3162,Trigger)</f>
        <v>61753</v>
      </c>
      <c r="V3162" s="22" t="e">
        <f>_xll.qlIndexFixing($V$1,S3162,,Trigger)</f>
        <v>#NUM!</v>
      </c>
      <c r="W3162" s="22" t="e">
        <f>_xll.qlIndexFixing($W$1,S3162,,Trigger)</f>
        <v>#NUM!</v>
      </c>
      <c r="X3162" s="17" t="e">
        <f t="shared" si="49"/>
        <v>#NUM!</v>
      </c>
    </row>
    <row r="3163" spans="18:24" x14ac:dyDescent="0.2">
      <c r="R3163" s="17" t="s">
        <v>21</v>
      </c>
      <c r="S3163" s="18">
        <f>_xll.qlInterestRateIndexFixingDate(IborIndex&amp;Tenor,T3163,Trigger)</f>
        <v>61574</v>
      </c>
      <c r="T3163" s="18">
        <f>_xll.qlCalendarAdvance(Calendar,T3162,R3163,"f",,Trigger)</f>
        <v>61576</v>
      </c>
      <c r="U3163" s="18">
        <f>_xll.qlInterestRateIndexMaturity(IborIndex&amp;Tenor,T3163,Trigger)</f>
        <v>61760</v>
      </c>
      <c r="V3163" s="22" t="e">
        <f>_xll.qlIndexFixing($V$1,S3163,,Trigger)</f>
        <v>#NUM!</v>
      </c>
      <c r="W3163" s="22" t="e">
        <f>_xll.qlIndexFixing($W$1,S3163,,Trigger)</f>
        <v>#NUM!</v>
      </c>
      <c r="X3163" s="17" t="e">
        <f t="shared" si="49"/>
        <v>#NUM!</v>
      </c>
    </row>
    <row r="3164" spans="18:24" x14ac:dyDescent="0.2">
      <c r="R3164" s="17" t="s">
        <v>21</v>
      </c>
      <c r="S3164" s="18">
        <f>_xll.qlInterestRateIndexFixingDate(IborIndex&amp;Tenor,T3164,Trigger)</f>
        <v>61581</v>
      </c>
      <c r="T3164" s="18">
        <f>_xll.qlCalendarAdvance(Calendar,T3163,R3164,"f",,Trigger)</f>
        <v>61583</v>
      </c>
      <c r="U3164" s="18">
        <f>_xll.qlInterestRateIndexMaturity(IborIndex&amp;Tenor,T3164,Trigger)</f>
        <v>61767</v>
      </c>
      <c r="V3164" s="22" t="e">
        <f>_xll.qlIndexFixing($V$1,S3164,,Trigger)</f>
        <v>#NUM!</v>
      </c>
      <c r="W3164" s="22" t="e">
        <f>_xll.qlIndexFixing($W$1,S3164,,Trigger)</f>
        <v>#NUM!</v>
      </c>
      <c r="X3164" s="17" t="e">
        <f t="shared" ref="X3164:X3227" si="50">(V3164-W3164)*10000</f>
        <v>#NUM!</v>
      </c>
    </row>
    <row r="3165" spans="18:24" x14ac:dyDescent="0.2">
      <c r="R3165" s="17" t="s">
        <v>21</v>
      </c>
      <c r="S3165" s="18">
        <f>_xll.qlInterestRateIndexFixingDate(IborIndex&amp;Tenor,T3165,Trigger)</f>
        <v>61588</v>
      </c>
      <c r="T3165" s="18">
        <f>_xll.qlCalendarAdvance(Calendar,T3164,R3165,"f",,Trigger)</f>
        <v>61590</v>
      </c>
      <c r="U3165" s="18">
        <f>_xll.qlInterestRateIndexMaturity(IborIndex&amp;Tenor,T3165,Trigger)</f>
        <v>61774</v>
      </c>
      <c r="V3165" s="22" t="e">
        <f>_xll.qlIndexFixing($V$1,S3165,,Trigger)</f>
        <v>#NUM!</v>
      </c>
      <c r="W3165" s="22" t="e">
        <f>_xll.qlIndexFixing($W$1,S3165,,Trigger)</f>
        <v>#NUM!</v>
      </c>
      <c r="X3165" s="17" t="e">
        <f t="shared" si="50"/>
        <v>#NUM!</v>
      </c>
    </row>
    <row r="3166" spans="18:24" x14ac:dyDescent="0.2">
      <c r="R3166" s="17" t="s">
        <v>21</v>
      </c>
      <c r="S3166" s="18">
        <f>_xll.qlInterestRateIndexFixingDate(IborIndex&amp;Tenor,T3166,Trigger)</f>
        <v>61595</v>
      </c>
      <c r="T3166" s="18">
        <f>_xll.qlCalendarAdvance(Calendar,T3165,R3166,"f",,Trigger)</f>
        <v>61597</v>
      </c>
      <c r="U3166" s="18">
        <f>_xll.qlInterestRateIndexMaturity(IborIndex&amp;Tenor,T3166,Trigger)</f>
        <v>61781</v>
      </c>
      <c r="V3166" s="22" t="e">
        <f>_xll.qlIndexFixing($V$1,S3166,,Trigger)</f>
        <v>#NUM!</v>
      </c>
      <c r="W3166" s="22" t="e">
        <f>_xll.qlIndexFixing($W$1,S3166,,Trigger)</f>
        <v>#NUM!</v>
      </c>
      <c r="X3166" s="17" t="e">
        <f t="shared" si="50"/>
        <v>#NUM!</v>
      </c>
    </row>
    <row r="3167" spans="18:24" x14ac:dyDescent="0.2">
      <c r="R3167" s="17" t="s">
        <v>21</v>
      </c>
      <c r="S3167" s="18">
        <f>_xll.qlInterestRateIndexFixingDate(IborIndex&amp;Tenor,T3167,Trigger)</f>
        <v>61602</v>
      </c>
      <c r="T3167" s="18">
        <f>_xll.qlCalendarAdvance(Calendar,T3166,R3167,"f",,Trigger)</f>
        <v>61604</v>
      </c>
      <c r="U3167" s="18">
        <f>_xll.qlInterestRateIndexMaturity(IborIndex&amp;Tenor,T3167,Trigger)</f>
        <v>61787</v>
      </c>
      <c r="V3167" s="22" t="e">
        <f>_xll.qlIndexFixing($V$1,S3167,,Trigger)</f>
        <v>#NUM!</v>
      </c>
      <c r="W3167" s="22" t="e">
        <f>_xll.qlIndexFixing($W$1,S3167,,Trigger)</f>
        <v>#NUM!</v>
      </c>
      <c r="X3167" s="17" t="e">
        <f t="shared" si="50"/>
        <v>#NUM!</v>
      </c>
    </row>
    <row r="3168" spans="18:24" x14ac:dyDescent="0.2">
      <c r="R3168" s="17" t="s">
        <v>21</v>
      </c>
      <c r="S3168" s="18">
        <f>_xll.qlInterestRateIndexFixingDate(IborIndex&amp;Tenor,T3168,Trigger)</f>
        <v>61609</v>
      </c>
      <c r="T3168" s="18">
        <f>_xll.qlCalendarAdvance(Calendar,T3167,R3168,"f",,Trigger)</f>
        <v>61611</v>
      </c>
      <c r="U3168" s="18">
        <f>_xll.qlInterestRateIndexMaturity(IborIndex&amp;Tenor,T3168,Trigger)</f>
        <v>61792</v>
      </c>
      <c r="V3168" s="22" t="e">
        <f>_xll.qlIndexFixing($V$1,S3168,,Trigger)</f>
        <v>#NUM!</v>
      </c>
      <c r="W3168" s="22" t="e">
        <f>_xll.qlIndexFixing($W$1,S3168,,Trigger)</f>
        <v>#NUM!</v>
      </c>
      <c r="X3168" s="17" t="e">
        <f t="shared" si="50"/>
        <v>#NUM!</v>
      </c>
    </row>
    <row r="3169" spans="18:24" x14ac:dyDescent="0.2">
      <c r="R3169" s="17" t="s">
        <v>21</v>
      </c>
      <c r="S3169" s="18">
        <f>_xll.qlInterestRateIndexFixingDate(IborIndex&amp;Tenor,T3169,Trigger)</f>
        <v>61616</v>
      </c>
      <c r="T3169" s="18">
        <f>_xll.qlCalendarAdvance(Calendar,T3168,R3169,"f",,Trigger)</f>
        <v>61618</v>
      </c>
      <c r="U3169" s="18">
        <f>_xll.qlInterestRateIndexMaturity(IborIndex&amp;Tenor,T3169,Trigger)</f>
        <v>61799</v>
      </c>
      <c r="V3169" s="22" t="e">
        <f>_xll.qlIndexFixing($V$1,S3169,,Trigger)</f>
        <v>#NUM!</v>
      </c>
      <c r="W3169" s="22" t="e">
        <f>_xll.qlIndexFixing($W$1,S3169,,Trigger)</f>
        <v>#NUM!</v>
      </c>
      <c r="X3169" s="17" t="e">
        <f t="shared" si="50"/>
        <v>#NUM!</v>
      </c>
    </row>
    <row r="3170" spans="18:24" x14ac:dyDescent="0.2">
      <c r="R3170" s="17" t="s">
        <v>21</v>
      </c>
      <c r="S3170" s="18">
        <f>_xll.qlInterestRateIndexFixingDate(IborIndex&amp;Tenor,T3170,Trigger)</f>
        <v>61623</v>
      </c>
      <c r="T3170" s="18">
        <f>_xll.qlCalendarAdvance(Calendar,T3169,R3170,"f",,Trigger)</f>
        <v>61625</v>
      </c>
      <c r="U3170" s="18">
        <f>_xll.qlInterestRateIndexMaturity(IborIndex&amp;Tenor,T3170,Trigger)</f>
        <v>61806</v>
      </c>
      <c r="V3170" s="22" t="e">
        <f>_xll.qlIndexFixing($V$1,S3170,,Trigger)</f>
        <v>#NUM!</v>
      </c>
      <c r="W3170" s="22" t="e">
        <f>_xll.qlIndexFixing($W$1,S3170,,Trigger)</f>
        <v>#NUM!</v>
      </c>
      <c r="X3170" s="17" t="e">
        <f t="shared" si="50"/>
        <v>#NUM!</v>
      </c>
    </row>
    <row r="3171" spans="18:24" x14ac:dyDescent="0.2">
      <c r="R3171" s="17" t="s">
        <v>21</v>
      </c>
      <c r="S3171" s="18">
        <f>_xll.qlInterestRateIndexFixingDate(IborIndex&amp;Tenor,T3171,Trigger)</f>
        <v>61630</v>
      </c>
      <c r="T3171" s="18">
        <f>_xll.qlCalendarAdvance(Calendar,T3170,R3171,"f",,Trigger)</f>
        <v>61632</v>
      </c>
      <c r="U3171" s="18">
        <f>_xll.qlInterestRateIndexMaturity(IborIndex&amp;Tenor,T3171,Trigger)</f>
        <v>61813</v>
      </c>
      <c r="V3171" s="22" t="e">
        <f>_xll.qlIndexFixing($V$1,S3171,,Trigger)</f>
        <v>#NUM!</v>
      </c>
      <c r="W3171" s="22" t="e">
        <f>_xll.qlIndexFixing($W$1,S3171,,Trigger)</f>
        <v>#NUM!</v>
      </c>
      <c r="X3171" s="17" t="e">
        <f t="shared" si="50"/>
        <v>#NUM!</v>
      </c>
    </row>
    <row r="3172" spans="18:24" x14ac:dyDescent="0.2">
      <c r="R3172" s="17" t="s">
        <v>21</v>
      </c>
      <c r="S3172" s="18">
        <f>_xll.qlInterestRateIndexFixingDate(IborIndex&amp;Tenor,T3172,Trigger)</f>
        <v>61637</v>
      </c>
      <c r="T3172" s="18">
        <f>_xll.qlCalendarAdvance(Calendar,T3171,R3172,"f",,Trigger)</f>
        <v>61639</v>
      </c>
      <c r="U3172" s="18">
        <f>_xll.qlInterestRateIndexMaturity(IborIndex&amp;Tenor,T3172,Trigger)</f>
        <v>61821</v>
      </c>
      <c r="V3172" s="22" t="e">
        <f>_xll.qlIndexFixing($V$1,S3172,,Trigger)</f>
        <v>#NUM!</v>
      </c>
      <c r="W3172" s="22" t="e">
        <f>_xll.qlIndexFixing($W$1,S3172,,Trigger)</f>
        <v>#NUM!</v>
      </c>
      <c r="X3172" s="17" t="e">
        <f t="shared" si="50"/>
        <v>#NUM!</v>
      </c>
    </row>
    <row r="3173" spans="18:24" x14ac:dyDescent="0.2">
      <c r="R3173" s="17" t="s">
        <v>21</v>
      </c>
      <c r="S3173" s="18">
        <f>_xll.qlInterestRateIndexFixingDate(IborIndex&amp;Tenor,T3173,Trigger)</f>
        <v>61644</v>
      </c>
      <c r="T3173" s="18">
        <f>_xll.qlCalendarAdvance(Calendar,T3172,R3173,"f",,Trigger)</f>
        <v>61646</v>
      </c>
      <c r="U3173" s="18">
        <f>_xll.qlInterestRateIndexMaturity(IborIndex&amp;Tenor,T3173,Trigger)</f>
        <v>61828</v>
      </c>
      <c r="V3173" s="22" t="e">
        <f>_xll.qlIndexFixing($V$1,S3173,,Trigger)</f>
        <v>#NUM!</v>
      </c>
      <c r="W3173" s="22" t="e">
        <f>_xll.qlIndexFixing($W$1,S3173,,Trigger)</f>
        <v>#NUM!</v>
      </c>
      <c r="X3173" s="17" t="e">
        <f t="shared" si="50"/>
        <v>#NUM!</v>
      </c>
    </row>
    <row r="3174" spans="18:24" x14ac:dyDescent="0.2">
      <c r="R3174" s="17" t="s">
        <v>21</v>
      </c>
      <c r="S3174" s="18">
        <f>_xll.qlInterestRateIndexFixingDate(IborIndex&amp;Tenor,T3174,Trigger)</f>
        <v>61651</v>
      </c>
      <c r="T3174" s="18">
        <f>_xll.qlCalendarAdvance(Calendar,T3173,R3174,"f",,Trigger)</f>
        <v>61653</v>
      </c>
      <c r="U3174" s="18">
        <f>_xll.qlInterestRateIndexMaturity(IborIndex&amp;Tenor,T3174,Trigger)</f>
        <v>61835</v>
      </c>
      <c r="V3174" s="22" t="e">
        <f>_xll.qlIndexFixing($V$1,S3174,,Trigger)</f>
        <v>#NUM!</v>
      </c>
      <c r="W3174" s="22" t="e">
        <f>_xll.qlIndexFixing($W$1,S3174,,Trigger)</f>
        <v>#NUM!</v>
      </c>
      <c r="X3174" s="17" t="e">
        <f t="shared" si="50"/>
        <v>#NUM!</v>
      </c>
    </row>
    <row r="3175" spans="18:24" x14ac:dyDescent="0.2">
      <c r="R3175" s="17" t="s">
        <v>21</v>
      </c>
      <c r="S3175" s="18">
        <f>_xll.qlInterestRateIndexFixingDate(IborIndex&amp;Tenor,T3175,Trigger)</f>
        <v>61658</v>
      </c>
      <c r="T3175" s="18">
        <f>_xll.qlCalendarAdvance(Calendar,T3174,R3175,"f",,Trigger)</f>
        <v>61660</v>
      </c>
      <c r="U3175" s="18">
        <f>_xll.qlInterestRateIndexMaturity(IborIndex&amp;Tenor,T3175,Trigger)</f>
        <v>61842</v>
      </c>
      <c r="V3175" s="22" t="e">
        <f>_xll.qlIndexFixing($V$1,S3175,,Trigger)</f>
        <v>#NUM!</v>
      </c>
      <c r="W3175" s="22" t="e">
        <f>_xll.qlIndexFixing($W$1,S3175,,Trigger)</f>
        <v>#NUM!</v>
      </c>
      <c r="X3175" s="17" t="e">
        <f t="shared" si="50"/>
        <v>#NUM!</v>
      </c>
    </row>
    <row r="3176" spans="18:24" x14ac:dyDescent="0.2">
      <c r="R3176" s="17" t="s">
        <v>21</v>
      </c>
      <c r="S3176" s="18">
        <f>_xll.qlInterestRateIndexFixingDate(IborIndex&amp;Tenor,T3176,Trigger)</f>
        <v>61665</v>
      </c>
      <c r="T3176" s="18">
        <f>_xll.qlCalendarAdvance(Calendar,T3175,R3176,"f",,Trigger)</f>
        <v>61667</v>
      </c>
      <c r="U3176" s="18">
        <f>_xll.qlInterestRateIndexMaturity(IborIndex&amp;Tenor,T3176,Trigger)</f>
        <v>61848</v>
      </c>
      <c r="V3176" s="22" t="e">
        <f>_xll.qlIndexFixing($V$1,S3176,,Trigger)</f>
        <v>#NUM!</v>
      </c>
      <c r="W3176" s="22" t="e">
        <f>_xll.qlIndexFixing($W$1,S3176,,Trigger)</f>
        <v>#NUM!</v>
      </c>
      <c r="X3176" s="17" t="e">
        <f t="shared" si="50"/>
        <v>#NUM!</v>
      </c>
    </row>
    <row r="3177" spans="18:24" x14ac:dyDescent="0.2">
      <c r="R3177" s="17" t="s">
        <v>21</v>
      </c>
      <c r="S3177" s="18">
        <f>_xll.qlInterestRateIndexFixingDate(IborIndex&amp;Tenor,T3177,Trigger)</f>
        <v>61672</v>
      </c>
      <c r="T3177" s="18">
        <f>_xll.qlCalendarAdvance(Calendar,T3176,R3177,"f",,Trigger)</f>
        <v>61674</v>
      </c>
      <c r="U3177" s="18">
        <f>_xll.qlInterestRateIndexMaturity(IborIndex&amp;Tenor,T3177,Trigger)</f>
        <v>61855</v>
      </c>
      <c r="V3177" s="22" t="e">
        <f>_xll.qlIndexFixing($V$1,S3177,,Trigger)</f>
        <v>#NUM!</v>
      </c>
      <c r="W3177" s="22" t="e">
        <f>_xll.qlIndexFixing($W$1,S3177,,Trigger)</f>
        <v>#NUM!</v>
      </c>
      <c r="X3177" s="17" t="e">
        <f t="shared" si="50"/>
        <v>#NUM!</v>
      </c>
    </row>
    <row r="3178" spans="18:24" x14ac:dyDescent="0.2">
      <c r="R3178" s="17" t="s">
        <v>21</v>
      </c>
      <c r="S3178" s="18">
        <f>_xll.qlInterestRateIndexFixingDate(IborIndex&amp;Tenor,T3178,Trigger)</f>
        <v>61679</v>
      </c>
      <c r="T3178" s="18">
        <f>_xll.qlCalendarAdvance(Calendar,T3177,R3178,"f",,Trigger)</f>
        <v>61681</v>
      </c>
      <c r="U3178" s="18">
        <f>_xll.qlInterestRateIndexMaturity(IborIndex&amp;Tenor,T3178,Trigger)</f>
        <v>61862</v>
      </c>
      <c r="V3178" s="22" t="e">
        <f>_xll.qlIndexFixing($V$1,S3178,,Trigger)</f>
        <v>#NUM!</v>
      </c>
      <c r="W3178" s="22" t="e">
        <f>_xll.qlIndexFixing($W$1,S3178,,Trigger)</f>
        <v>#NUM!</v>
      </c>
      <c r="X3178" s="17" t="e">
        <f t="shared" si="50"/>
        <v>#NUM!</v>
      </c>
    </row>
    <row r="3179" spans="18:24" x14ac:dyDescent="0.2">
      <c r="R3179" s="17" t="s">
        <v>21</v>
      </c>
      <c r="S3179" s="18">
        <f>_xll.qlInterestRateIndexFixingDate(IborIndex&amp;Tenor,T3179,Trigger)</f>
        <v>61686</v>
      </c>
      <c r="T3179" s="18">
        <f>_xll.qlCalendarAdvance(Calendar,T3178,R3179,"f",,Trigger)</f>
        <v>61688</v>
      </c>
      <c r="U3179" s="18">
        <f>_xll.qlInterestRateIndexMaturity(IborIndex&amp;Tenor,T3179,Trigger)</f>
        <v>61869</v>
      </c>
      <c r="V3179" s="22" t="e">
        <f>_xll.qlIndexFixing($V$1,S3179,,Trigger)</f>
        <v>#NUM!</v>
      </c>
      <c r="W3179" s="22" t="e">
        <f>_xll.qlIndexFixing($W$1,S3179,,Trigger)</f>
        <v>#NUM!</v>
      </c>
      <c r="X3179" s="17" t="e">
        <f t="shared" si="50"/>
        <v>#NUM!</v>
      </c>
    </row>
    <row r="3180" spans="18:24" x14ac:dyDescent="0.2">
      <c r="R3180" s="17" t="s">
        <v>21</v>
      </c>
      <c r="S3180" s="18">
        <f>_xll.qlInterestRateIndexFixingDate(IborIndex&amp;Tenor,T3180,Trigger)</f>
        <v>61693</v>
      </c>
      <c r="T3180" s="18">
        <f>_xll.qlCalendarAdvance(Calendar,T3179,R3180,"f",,Trigger)</f>
        <v>61695</v>
      </c>
      <c r="U3180" s="18">
        <f>_xll.qlInterestRateIndexMaturity(IborIndex&amp;Tenor,T3180,Trigger)</f>
        <v>61876</v>
      </c>
      <c r="V3180" s="22" t="e">
        <f>_xll.qlIndexFixing($V$1,S3180,,Trigger)</f>
        <v>#NUM!</v>
      </c>
      <c r="W3180" s="22" t="e">
        <f>_xll.qlIndexFixing($W$1,S3180,,Trigger)</f>
        <v>#NUM!</v>
      </c>
      <c r="X3180" s="17" t="e">
        <f t="shared" si="50"/>
        <v>#NUM!</v>
      </c>
    </row>
    <row r="3181" spans="18:24" x14ac:dyDescent="0.2">
      <c r="R3181" s="17" t="s">
        <v>21</v>
      </c>
      <c r="S3181" s="18">
        <f>_xll.qlInterestRateIndexFixingDate(IborIndex&amp;Tenor,T3181,Trigger)</f>
        <v>61700</v>
      </c>
      <c r="T3181" s="18">
        <f>_xll.qlCalendarAdvance(Calendar,T3180,R3181,"f",,Trigger)</f>
        <v>61702</v>
      </c>
      <c r="U3181" s="18">
        <f>_xll.qlInterestRateIndexMaturity(IborIndex&amp;Tenor,T3181,Trigger)</f>
        <v>61884</v>
      </c>
      <c r="V3181" s="22" t="e">
        <f>_xll.qlIndexFixing($V$1,S3181,,Trigger)</f>
        <v>#NUM!</v>
      </c>
      <c r="W3181" s="22" t="e">
        <f>_xll.qlIndexFixing($W$1,S3181,,Trigger)</f>
        <v>#NUM!</v>
      </c>
      <c r="X3181" s="17" t="e">
        <f t="shared" si="50"/>
        <v>#NUM!</v>
      </c>
    </row>
    <row r="3182" spans="18:24" x14ac:dyDescent="0.2">
      <c r="R3182" s="17" t="s">
        <v>21</v>
      </c>
      <c r="S3182" s="18">
        <f>_xll.qlInterestRateIndexFixingDate(IborIndex&amp;Tenor,T3182,Trigger)</f>
        <v>61707</v>
      </c>
      <c r="T3182" s="18">
        <f>_xll.qlCalendarAdvance(Calendar,T3181,R3182,"f",,Trigger)</f>
        <v>61709</v>
      </c>
      <c r="U3182" s="18">
        <f>_xll.qlInterestRateIndexMaturity(IborIndex&amp;Tenor,T3182,Trigger)</f>
        <v>61891</v>
      </c>
      <c r="V3182" s="22" t="e">
        <f>_xll.qlIndexFixing($V$1,S3182,,Trigger)</f>
        <v>#NUM!</v>
      </c>
      <c r="W3182" s="22" t="e">
        <f>_xll.qlIndexFixing($W$1,S3182,,Trigger)</f>
        <v>#NUM!</v>
      </c>
      <c r="X3182" s="17" t="e">
        <f t="shared" si="50"/>
        <v>#NUM!</v>
      </c>
    </row>
    <row r="3183" spans="18:24" x14ac:dyDescent="0.2">
      <c r="R3183" s="17" t="s">
        <v>21</v>
      </c>
      <c r="S3183" s="18">
        <f>_xll.qlInterestRateIndexFixingDate(IborIndex&amp;Tenor,T3183,Trigger)</f>
        <v>61714</v>
      </c>
      <c r="T3183" s="18">
        <f>_xll.qlCalendarAdvance(Calendar,T3182,R3183,"f",,Trigger)</f>
        <v>61716</v>
      </c>
      <c r="U3183" s="18">
        <f>_xll.qlInterestRateIndexMaturity(IborIndex&amp;Tenor,T3183,Trigger)</f>
        <v>61898</v>
      </c>
      <c r="V3183" s="22" t="e">
        <f>_xll.qlIndexFixing($V$1,S3183,,Trigger)</f>
        <v>#NUM!</v>
      </c>
      <c r="W3183" s="22" t="e">
        <f>_xll.qlIndexFixing($W$1,S3183,,Trigger)</f>
        <v>#NUM!</v>
      </c>
      <c r="X3183" s="17" t="e">
        <f t="shared" si="50"/>
        <v>#NUM!</v>
      </c>
    </row>
    <row r="3184" spans="18:24" x14ac:dyDescent="0.2">
      <c r="R3184" s="17" t="s">
        <v>21</v>
      </c>
      <c r="S3184" s="18">
        <f>_xll.qlInterestRateIndexFixingDate(IborIndex&amp;Tenor,T3184,Trigger)</f>
        <v>61718</v>
      </c>
      <c r="T3184" s="18">
        <f>_xll.qlCalendarAdvance(Calendar,T3183,R3184,"f",,Trigger)</f>
        <v>61724</v>
      </c>
      <c r="U3184" s="18">
        <f>_xll.qlInterestRateIndexMaturity(IborIndex&amp;Tenor,T3184,Trigger)</f>
        <v>61906</v>
      </c>
      <c r="V3184" s="22" t="e">
        <f>_xll.qlIndexFixing($V$1,S3184,,Trigger)</f>
        <v>#NUM!</v>
      </c>
      <c r="W3184" s="22" t="e">
        <f>_xll.qlIndexFixing($W$1,S3184,,Trigger)</f>
        <v>#NUM!</v>
      </c>
      <c r="X3184" s="17" t="e">
        <f t="shared" si="50"/>
        <v>#NUM!</v>
      </c>
    </row>
    <row r="3185" spans="18:24" x14ac:dyDescent="0.2">
      <c r="R3185" s="17" t="s">
        <v>21</v>
      </c>
      <c r="S3185" s="18">
        <f>_xll.qlInterestRateIndexFixingDate(IborIndex&amp;Tenor,T3185,Trigger)</f>
        <v>61728</v>
      </c>
      <c r="T3185" s="18">
        <f>_xll.qlCalendarAdvance(Calendar,T3184,R3185,"f",,Trigger)</f>
        <v>61731</v>
      </c>
      <c r="U3185" s="18">
        <f>_xll.qlInterestRateIndexMaturity(IborIndex&amp;Tenor,T3185,Trigger)</f>
        <v>61912</v>
      </c>
      <c r="V3185" s="22" t="e">
        <f>_xll.qlIndexFixing($V$1,S3185,,Trigger)</f>
        <v>#NUM!</v>
      </c>
      <c r="W3185" s="22" t="e">
        <f>_xll.qlIndexFixing($W$1,S3185,,Trigger)</f>
        <v>#NUM!</v>
      </c>
      <c r="X3185" s="17" t="e">
        <f t="shared" si="50"/>
        <v>#NUM!</v>
      </c>
    </row>
    <row r="3186" spans="18:24" x14ac:dyDescent="0.2">
      <c r="R3186" s="17" t="s">
        <v>21</v>
      </c>
      <c r="S3186" s="18">
        <f>_xll.qlInterestRateIndexFixingDate(IborIndex&amp;Tenor,T3186,Trigger)</f>
        <v>61736</v>
      </c>
      <c r="T3186" s="18">
        <f>_xll.qlCalendarAdvance(Calendar,T3185,R3186,"f",,Trigger)</f>
        <v>61738</v>
      </c>
      <c r="U3186" s="18">
        <f>_xll.qlInterestRateIndexMaturity(IborIndex&amp;Tenor,T3186,Trigger)</f>
        <v>61919</v>
      </c>
      <c r="V3186" s="22" t="e">
        <f>_xll.qlIndexFixing($V$1,S3186,,Trigger)</f>
        <v>#NUM!</v>
      </c>
      <c r="W3186" s="22" t="e">
        <f>_xll.qlIndexFixing($W$1,S3186,,Trigger)</f>
        <v>#NUM!</v>
      </c>
      <c r="X3186" s="17" t="e">
        <f t="shared" si="50"/>
        <v>#NUM!</v>
      </c>
    </row>
    <row r="3187" spans="18:24" x14ac:dyDescent="0.2">
      <c r="R3187" s="17" t="s">
        <v>21</v>
      </c>
      <c r="S3187" s="18">
        <f>_xll.qlInterestRateIndexFixingDate(IborIndex&amp;Tenor,T3187,Trigger)</f>
        <v>61743</v>
      </c>
      <c r="T3187" s="18">
        <f>_xll.qlCalendarAdvance(Calendar,T3186,R3187,"f",,Trigger)</f>
        <v>61745</v>
      </c>
      <c r="U3187" s="18">
        <f>_xll.qlInterestRateIndexMaturity(IborIndex&amp;Tenor,T3187,Trigger)</f>
        <v>61926</v>
      </c>
      <c r="V3187" s="22" t="e">
        <f>_xll.qlIndexFixing($V$1,S3187,,Trigger)</f>
        <v>#NUM!</v>
      </c>
      <c r="W3187" s="22" t="e">
        <f>_xll.qlIndexFixing($W$1,S3187,,Trigger)</f>
        <v>#NUM!</v>
      </c>
      <c r="X3187" s="17" t="e">
        <f t="shared" si="50"/>
        <v>#NUM!</v>
      </c>
    </row>
    <row r="3188" spans="18:24" x14ac:dyDescent="0.2">
      <c r="R3188" s="17" t="s">
        <v>21</v>
      </c>
      <c r="S3188" s="18">
        <f>_xll.qlInterestRateIndexFixingDate(IborIndex&amp;Tenor,T3188,Trigger)</f>
        <v>61750</v>
      </c>
      <c r="T3188" s="18">
        <f>_xll.qlCalendarAdvance(Calendar,T3187,R3188,"f",,Trigger)</f>
        <v>61752</v>
      </c>
      <c r="U3188" s="18">
        <f>_xll.qlInterestRateIndexMaturity(IborIndex&amp;Tenor,T3188,Trigger)</f>
        <v>61933</v>
      </c>
      <c r="V3188" s="22" t="e">
        <f>_xll.qlIndexFixing($V$1,S3188,,Trigger)</f>
        <v>#NUM!</v>
      </c>
      <c r="W3188" s="22" t="e">
        <f>_xll.qlIndexFixing($W$1,S3188,,Trigger)</f>
        <v>#NUM!</v>
      </c>
      <c r="X3188" s="17" t="e">
        <f t="shared" si="50"/>
        <v>#NUM!</v>
      </c>
    </row>
    <row r="3189" spans="18:24" x14ac:dyDescent="0.2">
      <c r="R3189" s="17" t="s">
        <v>21</v>
      </c>
      <c r="S3189" s="18">
        <f>_xll.qlInterestRateIndexFixingDate(IborIndex&amp;Tenor,T3189,Trigger)</f>
        <v>61757</v>
      </c>
      <c r="T3189" s="18">
        <f>_xll.qlCalendarAdvance(Calendar,T3188,R3189,"f",,Trigger)</f>
        <v>61759</v>
      </c>
      <c r="U3189" s="18">
        <f>_xll.qlInterestRateIndexMaturity(IborIndex&amp;Tenor,T3189,Trigger)</f>
        <v>61940</v>
      </c>
      <c r="V3189" s="22" t="e">
        <f>_xll.qlIndexFixing($V$1,S3189,,Trigger)</f>
        <v>#NUM!</v>
      </c>
      <c r="W3189" s="22" t="e">
        <f>_xll.qlIndexFixing($W$1,S3189,,Trigger)</f>
        <v>#NUM!</v>
      </c>
      <c r="X3189" s="17" t="e">
        <f t="shared" si="50"/>
        <v>#NUM!</v>
      </c>
    </row>
    <row r="3190" spans="18:24" x14ac:dyDescent="0.2">
      <c r="R3190" s="17" t="s">
        <v>21</v>
      </c>
      <c r="S3190" s="18">
        <f>_xll.qlInterestRateIndexFixingDate(IborIndex&amp;Tenor,T3190,Trigger)</f>
        <v>61764</v>
      </c>
      <c r="T3190" s="18">
        <f>_xll.qlCalendarAdvance(Calendar,T3189,R3190,"f",,Trigger)</f>
        <v>61766</v>
      </c>
      <c r="U3190" s="18">
        <f>_xll.qlInterestRateIndexMaturity(IborIndex&amp;Tenor,T3190,Trigger)</f>
        <v>61947</v>
      </c>
      <c r="V3190" s="22" t="e">
        <f>_xll.qlIndexFixing($V$1,S3190,,Trigger)</f>
        <v>#NUM!</v>
      </c>
      <c r="W3190" s="22" t="e">
        <f>_xll.qlIndexFixing($W$1,S3190,,Trigger)</f>
        <v>#NUM!</v>
      </c>
      <c r="X3190" s="17" t="e">
        <f t="shared" si="50"/>
        <v>#NUM!</v>
      </c>
    </row>
    <row r="3191" spans="18:24" x14ac:dyDescent="0.2">
      <c r="R3191" s="17" t="s">
        <v>21</v>
      </c>
      <c r="S3191" s="18">
        <f>_xll.qlInterestRateIndexFixingDate(IborIndex&amp;Tenor,T3191,Trigger)</f>
        <v>61771</v>
      </c>
      <c r="T3191" s="18">
        <f>_xll.qlCalendarAdvance(Calendar,T3190,R3191,"f",,Trigger)</f>
        <v>61773</v>
      </c>
      <c r="U3191" s="18">
        <f>_xll.qlInterestRateIndexMaturity(IborIndex&amp;Tenor,T3191,Trigger)</f>
        <v>61954</v>
      </c>
      <c r="V3191" s="22" t="e">
        <f>_xll.qlIndexFixing($V$1,S3191,,Trigger)</f>
        <v>#NUM!</v>
      </c>
      <c r="W3191" s="22" t="e">
        <f>_xll.qlIndexFixing($W$1,S3191,,Trigger)</f>
        <v>#NUM!</v>
      </c>
      <c r="X3191" s="17" t="e">
        <f t="shared" si="50"/>
        <v>#NUM!</v>
      </c>
    </row>
    <row r="3192" spans="18:24" x14ac:dyDescent="0.2">
      <c r="R3192" s="17" t="s">
        <v>21</v>
      </c>
      <c r="S3192" s="18">
        <f>_xll.qlInterestRateIndexFixingDate(IborIndex&amp;Tenor,T3192,Trigger)</f>
        <v>61778</v>
      </c>
      <c r="T3192" s="18">
        <f>_xll.qlCalendarAdvance(Calendar,T3191,R3192,"f",,Trigger)</f>
        <v>61780</v>
      </c>
      <c r="U3192" s="18">
        <f>_xll.qlInterestRateIndexMaturity(IborIndex&amp;Tenor,T3192,Trigger)</f>
        <v>61961</v>
      </c>
      <c r="V3192" s="22" t="e">
        <f>_xll.qlIndexFixing($V$1,S3192,,Trigger)</f>
        <v>#NUM!</v>
      </c>
      <c r="W3192" s="22" t="e">
        <f>_xll.qlIndexFixing($W$1,S3192,,Trigger)</f>
        <v>#NUM!</v>
      </c>
      <c r="X3192" s="17" t="e">
        <f t="shared" si="50"/>
        <v>#NUM!</v>
      </c>
    </row>
    <row r="3193" spans="18:24" x14ac:dyDescent="0.2">
      <c r="R3193" s="17" t="s">
        <v>21</v>
      </c>
      <c r="S3193" s="18">
        <f>_xll.qlInterestRateIndexFixingDate(IborIndex&amp;Tenor,T3193,Trigger)</f>
        <v>61785</v>
      </c>
      <c r="T3193" s="18">
        <f>_xll.qlCalendarAdvance(Calendar,T3192,R3193,"f",,Trigger)</f>
        <v>61787</v>
      </c>
      <c r="U3193" s="18">
        <f>_xll.qlInterestRateIndexMaturity(IborIndex&amp;Tenor,T3193,Trigger)</f>
        <v>61970</v>
      </c>
      <c r="V3193" s="22" t="e">
        <f>_xll.qlIndexFixing($V$1,S3193,,Trigger)</f>
        <v>#NUM!</v>
      </c>
      <c r="W3193" s="22" t="e">
        <f>_xll.qlIndexFixing($W$1,S3193,,Trigger)</f>
        <v>#NUM!</v>
      </c>
      <c r="X3193" s="17" t="e">
        <f t="shared" si="50"/>
        <v>#NUM!</v>
      </c>
    </row>
    <row r="3194" spans="18:24" x14ac:dyDescent="0.2">
      <c r="R3194" s="17" t="s">
        <v>21</v>
      </c>
      <c r="S3194" s="18">
        <f>_xll.qlInterestRateIndexFixingDate(IborIndex&amp;Tenor,T3194,Trigger)</f>
        <v>61792</v>
      </c>
      <c r="T3194" s="18">
        <f>_xll.qlCalendarAdvance(Calendar,T3193,R3194,"f",,Trigger)</f>
        <v>61794</v>
      </c>
      <c r="U3194" s="18">
        <f>_xll.qlInterestRateIndexMaturity(IborIndex&amp;Tenor,T3194,Trigger)</f>
        <v>61980</v>
      </c>
      <c r="V3194" s="22" t="e">
        <f>_xll.qlIndexFixing($V$1,S3194,,Trigger)</f>
        <v>#NUM!</v>
      </c>
      <c r="W3194" s="22" t="e">
        <f>_xll.qlIndexFixing($W$1,S3194,,Trigger)</f>
        <v>#NUM!</v>
      </c>
      <c r="X3194" s="17" t="e">
        <f t="shared" si="50"/>
        <v>#NUM!</v>
      </c>
    </row>
    <row r="3195" spans="18:24" x14ac:dyDescent="0.2">
      <c r="R3195" s="17" t="s">
        <v>21</v>
      </c>
      <c r="S3195" s="18">
        <f>_xll.qlInterestRateIndexFixingDate(IborIndex&amp;Tenor,T3195,Trigger)</f>
        <v>61799</v>
      </c>
      <c r="T3195" s="18">
        <f>_xll.qlCalendarAdvance(Calendar,T3194,R3195,"f",,Trigger)</f>
        <v>61801</v>
      </c>
      <c r="U3195" s="18">
        <f>_xll.qlInterestRateIndexMaturity(IborIndex&amp;Tenor,T3195,Trigger)</f>
        <v>61987</v>
      </c>
      <c r="V3195" s="22" t="e">
        <f>_xll.qlIndexFixing($V$1,S3195,,Trigger)</f>
        <v>#NUM!</v>
      </c>
      <c r="W3195" s="22" t="e">
        <f>_xll.qlIndexFixing($W$1,S3195,,Trigger)</f>
        <v>#NUM!</v>
      </c>
      <c r="X3195" s="17" t="e">
        <f t="shared" si="50"/>
        <v>#NUM!</v>
      </c>
    </row>
    <row r="3196" spans="18:24" x14ac:dyDescent="0.2">
      <c r="R3196" s="17" t="s">
        <v>21</v>
      </c>
      <c r="S3196" s="18">
        <f>_xll.qlInterestRateIndexFixingDate(IborIndex&amp;Tenor,T3196,Trigger)</f>
        <v>61806</v>
      </c>
      <c r="T3196" s="18">
        <f>_xll.qlCalendarAdvance(Calendar,T3195,R3196,"f",,Trigger)</f>
        <v>61808</v>
      </c>
      <c r="U3196" s="18">
        <f>_xll.qlInterestRateIndexMaturity(IborIndex&amp;Tenor,T3196,Trigger)</f>
        <v>61994</v>
      </c>
      <c r="V3196" s="22" t="e">
        <f>_xll.qlIndexFixing($V$1,S3196,,Trigger)</f>
        <v>#NUM!</v>
      </c>
      <c r="W3196" s="22" t="e">
        <f>_xll.qlIndexFixing($W$1,S3196,,Trigger)</f>
        <v>#NUM!</v>
      </c>
      <c r="X3196" s="17" t="e">
        <f t="shared" si="50"/>
        <v>#NUM!</v>
      </c>
    </row>
    <row r="3197" spans="18:24" x14ac:dyDescent="0.2">
      <c r="R3197" s="17" t="s">
        <v>21</v>
      </c>
      <c r="S3197" s="18">
        <f>_xll.qlInterestRateIndexFixingDate(IborIndex&amp;Tenor,T3197,Trigger)</f>
        <v>61813</v>
      </c>
      <c r="T3197" s="18">
        <f>_xll.qlCalendarAdvance(Calendar,T3196,R3197,"f",,Trigger)</f>
        <v>61815</v>
      </c>
      <c r="U3197" s="18">
        <f>_xll.qlInterestRateIndexMaturity(IborIndex&amp;Tenor,T3197,Trigger)</f>
        <v>62001</v>
      </c>
      <c r="V3197" s="22" t="e">
        <f>_xll.qlIndexFixing($V$1,S3197,,Trigger)</f>
        <v>#NUM!</v>
      </c>
      <c r="W3197" s="22" t="e">
        <f>_xll.qlIndexFixing($W$1,S3197,,Trigger)</f>
        <v>#NUM!</v>
      </c>
      <c r="X3197" s="17" t="e">
        <f t="shared" si="50"/>
        <v>#NUM!</v>
      </c>
    </row>
    <row r="3198" spans="18:24" x14ac:dyDescent="0.2">
      <c r="R3198" s="17" t="s">
        <v>21</v>
      </c>
      <c r="S3198" s="18">
        <f>_xll.qlInterestRateIndexFixingDate(IborIndex&amp;Tenor,T3198,Trigger)</f>
        <v>61820</v>
      </c>
      <c r="T3198" s="18">
        <f>_xll.qlCalendarAdvance(Calendar,T3197,R3198,"f",,Trigger)</f>
        <v>61822</v>
      </c>
      <c r="U3198" s="18">
        <f>_xll.qlInterestRateIndexMaturity(IborIndex&amp;Tenor,T3198,Trigger)</f>
        <v>62005</v>
      </c>
      <c r="V3198" s="22" t="e">
        <f>_xll.qlIndexFixing($V$1,S3198,,Trigger)</f>
        <v>#NUM!</v>
      </c>
      <c r="W3198" s="22" t="e">
        <f>_xll.qlIndexFixing($W$1,S3198,,Trigger)</f>
        <v>#NUM!</v>
      </c>
      <c r="X3198" s="17" t="e">
        <f t="shared" si="50"/>
        <v>#NUM!</v>
      </c>
    </row>
    <row r="3199" spans="18:24" x14ac:dyDescent="0.2">
      <c r="R3199" s="17" t="s">
        <v>21</v>
      </c>
      <c r="S3199" s="18">
        <f>_xll.qlInterestRateIndexFixingDate(IborIndex&amp;Tenor,T3199,Trigger)</f>
        <v>61827</v>
      </c>
      <c r="T3199" s="18">
        <f>_xll.qlCalendarAdvance(Calendar,T3198,R3199,"f",,Trigger)</f>
        <v>61829</v>
      </c>
      <c r="U3199" s="18">
        <f>_xll.qlInterestRateIndexMaturity(IborIndex&amp;Tenor,T3199,Trigger)</f>
        <v>62012</v>
      </c>
      <c r="V3199" s="22" t="e">
        <f>_xll.qlIndexFixing($V$1,S3199,,Trigger)</f>
        <v>#NUM!</v>
      </c>
      <c r="W3199" s="22" t="e">
        <f>_xll.qlIndexFixing($W$1,S3199,,Trigger)</f>
        <v>#NUM!</v>
      </c>
      <c r="X3199" s="17" t="e">
        <f t="shared" si="50"/>
        <v>#NUM!</v>
      </c>
    </row>
    <row r="3200" spans="18:24" x14ac:dyDescent="0.2">
      <c r="R3200" s="17" t="s">
        <v>21</v>
      </c>
      <c r="S3200" s="18">
        <f>_xll.qlInterestRateIndexFixingDate(IborIndex&amp;Tenor,T3200,Trigger)</f>
        <v>61834</v>
      </c>
      <c r="T3200" s="18">
        <f>_xll.qlCalendarAdvance(Calendar,T3199,R3200,"f",,Trigger)</f>
        <v>61836</v>
      </c>
      <c r="U3200" s="18">
        <f>_xll.qlInterestRateIndexMaturity(IborIndex&amp;Tenor,T3200,Trigger)</f>
        <v>62019</v>
      </c>
      <c r="V3200" s="22" t="e">
        <f>_xll.qlIndexFixing($V$1,S3200,,Trigger)</f>
        <v>#NUM!</v>
      </c>
      <c r="W3200" s="22" t="e">
        <f>_xll.qlIndexFixing($W$1,S3200,,Trigger)</f>
        <v>#NUM!</v>
      </c>
      <c r="X3200" s="17" t="e">
        <f t="shared" si="50"/>
        <v>#NUM!</v>
      </c>
    </row>
    <row r="3201" spans="18:24" x14ac:dyDescent="0.2">
      <c r="R3201" s="17" t="s">
        <v>21</v>
      </c>
      <c r="S3201" s="18">
        <f>_xll.qlInterestRateIndexFixingDate(IborIndex&amp;Tenor,T3201,Trigger)</f>
        <v>61841</v>
      </c>
      <c r="T3201" s="18">
        <f>_xll.qlCalendarAdvance(Calendar,T3200,R3201,"f",,Trigger)</f>
        <v>61843</v>
      </c>
      <c r="U3201" s="18">
        <f>_xll.qlInterestRateIndexMaturity(IborIndex&amp;Tenor,T3201,Trigger)</f>
        <v>62026</v>
      </c>
      <c r="V3201" s="22" t="e">
        <f>_xll.qlIndexFixing($V$1,S3201,,Trigger)</f>
        <v>#NUM!</v>
      </c>
      <c r="W3201" s="22" t="e">
        <f>_xll.qlIndexFixing($W$1,S3201,,Trigger)</f>
        <v>#NUM!</v>
      </c>
      <c r="X3201" s="17" t="e">
        <f t="shared" si="50"/>
        <v>#NUM!</v>
      </c>
    </row>
    <row r="3202" spans="18:24" x14ac:dyDescent="0.2">
      <c r="R3202" s="17" t="s">
        <v>21</v>
      </c>
      <c r="S3202" s="18">
        <f>_xll.qlInterestRateIndexFixingDate(IborIndex&amp;Tenor,T3202,Trigger)</f>
        <v>61847</v>
      </c>
      <c r="T3202" s="18">
        <f>_xll.qlCalendarAdvance(Calendar,T3201,R3202,"f",,Trigger)</f>
        <v>61850</v>
      </c>
      <c r="U3202" s="18">
        <f>_xll.qlInterestRateIndexMaturity(IborIndex&amp;Tenor,T3202,Trigger)</f>
        <v>62036</v>
      </c>
      <c r="V3202" s="22" t="e">
        <f>_xll.qlIndexFixing($V$1,S3202,,Trigger)</f>
        <v>#NUM!</v>
      </c>
      <c r="W3202" s="22" t="e">
        <f>_xll.qlIndexFixing($W$1,S3202,,Trigger)</f>
        <v>#NUM!</v>
      </c>
      <c r="X3202" s="17" t="e">
        <f t="shared" si="50"/>
        <v>#NUM!</v>
      </c>
    </row>
    <row r="3203" spans="18:24" x14ac:dyDescent="0.2">
      <c r="R3203" s="17" t="s">
        <v>21</v>
      </c>
      <c r="S3203" s="18">
        <f>_xll.qlInterestRateIndexFixingDate(IborIndex&amp;Tenor,T3203,Trigger)</f>
        <v>61855</v>
      </c>
      <c r="T3203" s="18">
        <f>_xll.qlCalendarAdvance(Calendar,T3202,R3203,"f",,Trigger)</f>
        <v>61857</v>
      </c>
      <c r="U3203" s="18">
        <f>_xll.qlInterestRateIndexMaturity(IborIndex&amp;Tenor,T3203,Trigger)</f>
        <v>62043</v>
      </c>
      <c r="V3203" s="22" t="e">
        <f>_xll.qlIndexFixing($V$1,S3203,,Trigger)</f>
        <v>#NUM!</v>
      </c>
      <c r="W3203" s="22" t="e">
        <f>_xll.qlIndexFixing($W$1,S3203,,Trigger)</f>
        <v>#NUM!</v>
      </c>
      <c r="X3203" s="17" t="e">
        <f t="shared" si="50"/>
        <v>#NUM!</v>
      </c>
    </row>
    <row r="3204" spans="18:24" x14ac:dyDescent="0.2">
      <c r="R3204" s="17" t="s">
        <v>21</v>
      </c>
      <c r="S3204" s="18">
        <f>_xll.qlInterestRateIndexFixingDate(IborIndex&amp;Tenor,T3204,Trigger)</f>
        <v>61862</v>
      </c>
      <c r="T3204" s="18">
        <f>_xll.qlCalendarAdvance(Calendar,T3203,R3204,"f",,Trigger)</f>
        <v>61864</v>
      </c>
      <c r="U3204" s="18">
        <f>_xll.qlInterestRateIndexMaturity(IborIndex&amp;Tenor,T3204,Trigger)</f>
        <v>62050</v>
      </c>
      <c r="V3204" s="22" t="e">
        <f>_xll.qlIndexFixing($V$1,S3204,,Trigger)</f>
        <v>#NUM!</v>
      </c>
      <c r="W3204" s="22" t="e">
        <f>_xll.qlIndexFixing($W$1,S3204,,Trigger)</f>
        <v>#NUM!</v>
      </c>
      <c r="X3204" s="17" t="e">
        <f t="shared" si="50"/>
        <v>#NUM!</v>
      </c>
    </row>
    <row r="3205" spans="18:24" x14ac:dyDescent="0.2">
      <c r="R3205" s="17" t="s">
        <v>21</v>
      </c>
      <c r="S3205" s="18">
        <f>_xll.qlInterestRateIndexFixingDate(IborIndex&amp;Tenor,T3205,Trigger)</f>
        <v>61869</v>
      </c>
      <c r="T3205" s="18">
        <f>_xll.qlCalendarAdvance(Calendar,T3204,R3205,"f",,Trigger)</f>
        <v>61871</v>
      </c>
      <c r="U3205" s="18">
        <f>_xll.qlInterestRateIndexMaturity(IborIndex&amp;Tenor,T3205,Trigger)</f>
        <v>62057</v>
      </c>
      <c r="V3205" s="22" t="e">
        <f>_xll.qlIndexFixing($V$1,S3205,,Trigger)</f>
        <v>#NUM!</v>
      </c>
      <c r="W3205" s="22" t="e">
        <f>_xll.qlIndexFixing($W$1,S3205,,Trigger)</f>
        <v>#NUM!</v>
      </c>
      <c r="X3205" s="17" t="e">
        <f t="shared" si="50"/>
        <v>#NUM!</v>
      </c>
    </row>
    <row r="3206" spans="18:24" x14ac:dyDescent="0.2">
      <c r="R3206" s="17" t="s">
        <v>21</v>
      </c>
      <c r="S3206" s="18">
        <f>_xll.qlInterestRateIndexFixingDate(IborIndex&amp;Tenor,T3206,Trigger)</f>
        <v>61876</v>
      </c>
      <c r="T3206" s="18">
        <f>_xll.qlCalendarAdvance(Calendar,T3205,R3206,"f",,Trigger)</f>
        <v>61878</v>
      </c>
      <c r="U3206" s="18">
        <f>_xll.qlInterestRateIndexMaturity(IborIndex&amp;Tenor,T3206,Trigger)</f>
        <v>62061</v>
      </c>
      <c r="V3206" s="22" t="e">
        <f>_xll.qlIndexFixing($V$1,S3206,,Trigger)</f>
        <v>#NUM!</v>
      </c>
      <c r="W3206" s="22" t="e">
        <f>_xll.qlIndexFixing($W$1,S3206,,Trigger)</f>
        <v>#NUM!</v>
      </c>
      <c r="X3206" s="17" t="e">
        <f t="shared" si="50"/>
        <v>#NUM!</v>
      </c>
    </row>
    <row r="3207" spans="18:24" x14ac:dyDescent="0.2">
      <c r="R3207" s="17" t="s">
        <v>21</v>
      </c>
      <c r="S3207" s="18">
        <f>_xll.qlInterestRateIndexFixingDate(IborIndex&amp;Tenor,T3207,Trigger)</f>
        <v>61883</v>
      </c>
      <c r="T3207" s="18">
        <f>_xll.qlCalendarAdvance(Calendar,T3206,R3207,"f",,Trigger)</f>
        <v>61885</v>
      </c>
      <c r="U3207" s="18">
        <f>_xll.qlInterestRateIndexMaturity(IborIndex&amp;Tenor,T3207,Trigger)</f>
        <v>62068</v>
      </c>
      <c r="V3207" s="22" t="e">
        <f>_xll.qlIndexFixing($V$1,S3207,,Trigger)</f>
        <v>#NUM!</v>
      </c>
      <c r="W3207" s="22" t="e">
        <f>_xll.qlIndexFixing($W$1,S3207,,Trigger)</f>
        <v>#NUM!</v>
      </c>
      <c r="X3207" s="17" t="e">
        <f t="shared" si="50"/>
        <v>#NUM!</v>
      </c>
    </row>
    <row r="3208" spans="18:24" x14ac:dyDescent="0.2">
      <c r="R3208" s="17" t="s">
        <v>21</v>
      </c>
      <c r="S3208" s="18">
        <f>_xll.qlInterestRateIndexFixingDate(IborIndex&amp;Tenor,T3208,Trigger)</f>
        <v>61890</v>
      </c>
      <c r="T3208" s="18">
        <f>_xll.qlCalendarAdvance(Calendar,T3207,R3208,"f",,Trigger)</f>
        <v>61892</v>
      </c>
      <c r="U3208" s="18">
        <f>_xll.qlInterestRateIndexMaturity(IborIndex&amp;Tenor,T3208,Trigger)</f>
        <v>62075</v>
      </c>
      <c r="V3208" s="22" t="e">
        <f>_xll.qlIndexFixing($V$1,S3208,,Trigger)</f>
        <v>#NUM!</v>
      </c>
      <c r="W3208" s="22" t="e">
        <f>_xll.qlIndexFixing($W$1,S3208,,Trigger)</f>
        <v>#NUM!</v>
      </c>
      <c r="X3208" s="17" t="e">
        <f t="shared" si="50"/>
        <v>#NUM!</v>
      </c>
    </row>
    <row r="3209" spans="18:24" x14ac:dyDescent="0.2">
      <c r="R3209" s="17" t="s">
        <v>21</v>
      </c>
      <c r="S3209" s="18">
        <f>_xll.qlInterestRateIndexFixingDate(IborIndex&amp;Tenor,T3209,Trigger)</f>
        <v>61897</v>
      </c>
      <c r="T3209" s="18">
        <f>_xll.qlCalendarAdvance(Calendar,T3208,R3209,"f",,Trigger)</f>
        <v>61899</v>
      </c>
      <c r="U3209" s="18">
        <f>_xll.qlInterestRateIndexMaturity(IborIndex&amp;Tenor,T3209,Trigger)</f>
        <v>62082</v>
      </c>
      <c r="V3209" s="22" t="e">
        <f>_xll.qlIndexFixing($V$1,S3209,,Trigger)</f>
        <v>#NUM!</v>
      </c>
      <c r="W3209" s="22" t="e">
        <f>_xll.qlIndexFixing($W$1,S3209,,Trigger)</f>
        <v>#NUM!</v>
      </c>
      <c r="X3209" s="17" t="e">
        <f t="shared" si="50"/>
        <v>#NUM!</v>
      </c>
    </row>
    <row r="3210" spans="18:24" x14ac:dyDescent="0.2">
      <c r="R3210" s="17" t="s">
        <v>21</v>
      </c>
      <c r="S3210" s="18">
        <f>_xll.qlInterestRateIndexFixingDate(IborIndex&amp;Tenor,T3210,Trigger)</f>
        <v>61904</v>
      </c>
      <c r="T3210" s="18">
        <f>_xll.qlCalendarAdvance(Calendar,T3209,R3210,"f",,Trigger)</f>
        <v>61906</v>
      </c>
      <c r="U3210" s="18">
        <f>_xll.qlInterestRateIndexMaturity(IborIndex&amp;Tenor,T3210,Trigger)</f>
        <v>62089</v>
      </c>
      <c r="V3210" s="22" t="e">
        <f>_xll.qlIndexFixing($V$1,S3210,,Trigger)</f>
        <v>#NUM!</v>
      </c>
      <c r="W3210" s="22" t="e">
        <f>_xll.qlIndexFixing($W$1,S3210,,Trigger)</f>
        <v>#NUM!</v>
      </c>
      <c r="X3210" s="17" t="e">
        <f t="shared" si="50"/>
        <v>#NUM!</v>
      </c>
    </row>
    <row r="3211" spans="18:24" x14ac:dyDescent="0.2">
      <c r="R3211" s="17" t="s">
        <v>21</v>
      </c>
      <c r="S3211" s="18">
        <f>_xll.qlInterestRateIndexFixingDate(IborIndex&amp;Tenor,T3211,Trigger)</f>
        <v>61911</v>
      </c>
      <c r="T3211" s="18">
        <f>_xll.qlCalendarAdvance(Calendar,T3210,R3211,"f",,Trigger)</f>
        <v>61913</v>
      </c>
      <c r="U3211" s="18">
        <f>_xll.qlInterestRateIndexMaturity(IborIndex&amp;Tenor,T3211,Trigger)</f>
        <v>62099</v>
      </c>
      <c r="V3211" s="22" t="e">
        <f>_xll.qlIndexFixing($V$1,S3211,,Trigger)</f>
        <v>#NUM!</v>
      </c>
      <c r="W3211" s="22" t="e">
        <f>_xll.qlIndexFixing($W$1,S3211,,Trigger)</f>
        <v>#NUM!</v>
      </c>
      <c r="X3211" s="17" t="e">
        <f t="shared" si="50"/>
        <v>#NUM!</v>
      </c>
    </row>
    <row r="3212" spans="18:24" x14ac:dyDescent="0.2">
      <c r="R3212" s="17" t="s">
        <v>21</v>
      </c>
      <c r="S3212" s="18">
        <f>_xll.qlInterestRateIndexFixingDate(IborIndex&amp;Tenor,T3212,Trigger)</f>
        <v>61918</v>
      </c>
      <c r="T3212" s="18">
        <f>_xll.qlCalendarAdvance(Calendar,T3211,R3212,"f",,Trigger)</f>
        <v>61920</v>
      </c>
      <c r="U3212" s="18">
        <f>_xll.qlInterestRateIndexMaturity(IborIndex&amp;Tenor,T3212,Trigger)</f>
        <v>62106</v>
      </c>
      <c r="V3212" s="22" t="e">
        <f>_xll.qlIndexFixing($V$1,S3212,,Trigger)</f>
        <v>#NUM!</v>
      </c>
      <c r="W3212" s="22" t="e">
        <f>_xll.qlIndexFixing($W$1,S3212,,Trigger)</f>
        <v>#NUM!</v>
      </c>
      <c r="X3212" s="17" t="e">
        <f t="shared" si="50"/>
        <v>#NUM!</v>
      </c>
    </row>
    <row r="3213" spans="18:24" x14ac:dyDescent="0.2">
      <c r="R3213" s="17" t="s">
        <v>21</v>
      </c>
      <c r="S3213" s="18">
        <f>_xll.qlInterestRateIndexFixingDate(IborIndex&amp;Tenor,T3213,Trigger)</f>
        <v>61925</v>
      </c>
      <c r="T3213" s="18">
        <f>_xll.qlCalendarAdvance(Calendar,T3212,R3213,"f",,Trigger)</f>
        <v>61927</v>
      </c>
      <c r="U3213" s="18">
        <f>_xll.qlInterestRateIndexMaturity(IborIndex&amp;Tenor,T3213,Trigger)</f>
        <v>62113</v>
      </c>
      <c r="V3213" s="22" t="e">
        <f>_xll.qlIndexFixing($V$1,S3213,,Trigger)</f>
        <v>#NUM!</v>
      </c>
      <c r="W3213" s="22" t="e">
        <f>_xll.qlIndexFixing($W$1,S3213,,Trigger)</f>
        <v>#NUM!</v>
      </c>
      <c r="X3213" s="17" t="e">
        <f t="shared" si="50"/>
        <v>#NUM!</v>
      </c>
    </row>
    <row r="3214" spans="18:24" x14ac:dyDescent="0.2">
      <c r="R3214" s="17" t="s">
        <v>21</v>
      </c>
      <c r="S3214" s="18">
        <f>_xll.qlInterestRateIndexFixingDate(IborIndex&amp;Tenor,T3214,Trigger)</f>
        <v>61932</v>
      </c>
      <c r="T3214" s="18">
        <f>_xll.qlCalendarAdvance(Calendar,T3213,R3214,"f",,Trigger)</f>
        <v>61934</v>
      </c>
      <c r="U3214" s="18">
        <f>_xll.qlInterestRateIndexMaturity(IborIndex&amp;Tenor,T3214,Trigger)</f>
        <v>62120</v>
      </c>
      <c r="V3214" s="22" t="e">
        <f>_xll.qlIndexFixing($V$1,S3214,,Trigger)</f>
        <v>#NUM!</v>
      </c>
      <c r="W3214" s="22" t="e">
        <f>_xll.qlIndexFixing($W$1,S3214,,Trigger)</f>
        <v>#NUM!</v>
      </c>
      <c r="X3214" s="17" t="e">
        <f t="shared" si="50"/>
        <v>#NUM!</v>
      </c>
    </row>
    <row r="3215" spans="18:24" x14ac:dyDescent="0.2">
      <c r="R3215" s="17" t="s">
        <v>21</v>
      </c>
      <c r="S3215" s="18">
        <f>_xll.qlInterestRateIndexFixingDate(IborIndex&amp;Tenor,T3215,Trigger)</f>
        <v>61939</v>
      </c>
      <c r="T3215" s="18">
        <f>_xll.qlCalendarAdvance(Calendar,T3214,R3215,"f",,Trigger)</f>
        <v>61941</v>
      </c>
      <c r="U3215" s="18">
        <f>_xll.qlInterestRateIndexMaturity(IborIndex&amp;Tenor,T3215,Trigger)</f>
        <v>62127</v>
      </c>
      <c r="V3215" s="22" t="e">
        <f>_xll.qlIndexFixing($V$1,S3215,,Trigger)</f>
        <v>#NUM!</v>
      </c>
      <c r="W3215" s="22" t="e">
        <f>_xll.qlIndexFixing($W$1,S3215,,Trigger)</f>
        <v>#NUM!</v>
      </c>
      <c r="X3215" s="17" t="e">
        <f t="shared" si="50"/>
        <v>#NUM!</v>
      </c>
    </row>
    <row r="3216" spans="18:24" x14ac:dyDescent="0.2">
      <c r="R3216" s="17" t="s">
        <v>21</v>
      </c>
      <c r="S3216" s="18">
        <f>_xll.qlInterestRateIndexFixingDate(IborIndex&amp;Tenor,T3216,Trigger)</f>
        <v>61946</v>
      </c>
      <c r="T3216" s="18">
        <f>_xll.qlCalendarAdvance(Calendar,T3215,R3216,"f",,Trigger)</f>
        <v>61948</v>
      </c>
      <c r="U3216" s="18">
        <f>_xll.qlInterestRateIndexMaturity(IborIndex&amp;Tenor,T3216,Trigger)</f>
        <v>62134</v>
      </c>
      <c r="V3216" s="22" t="e">
        <f>_xll.qlIndexFixing($V$1,S3216,,Trigger)</f>
        <v>#NUM!</v>
      </c>
      <c r="W3216" s="22" t="e">
        <f>_xll.qlIndexFixing($W$1,S3216,,Trigger)</f>
        <v>#NUM!</v>
      </c>
      <c r="X3216" s="17" t="e">
        <f t="shared" si="50"/>
        <v>#NUM!</v>
      </c>
    </row>
    <row r="3217" spans="18:24" x14ac:dyDescent="0.2">
      <c r="R3217" s="17" t="s">
        <v>21</v>
      </c>
      <c r="S3217" s="18">
        <f>_xll.qlInterestRateIndexFixingDate(IborIndex&amp;Tenor,T3217,Trigger)</f>
        <v>61953</v>
      </c>
      <c r="T3217" s="18">
        <f>_xll.qlCalendarAdvance(Calendar,T3216,R3217,"f",,Trigger)</f>
        <v>61955</v>
      </c>
      <c r="U3217" s="18">
        <f>_xll.qlInterestRateIndexMaturity(IborIndex&amp;Tenor,T3217,Trigger)</f>
        <v>62141</v>
      </c>
      <c r="V3217" s="22" t="e">
        <f>_xll.qlIndexFixing($V$1,S3217,,Trigger)</f>
        <v>#NUM!</v>
      </c>
      <c r="W3217" s="22" t="e">
        <f>_xll.qlIndexFixing($W$1,S3217,,Trigger)</f>
        <v>#NUM!</v>
      </c>
      <c r="X3217" s="17" t="e">
        <f t="shared" si="50"/>
        <v>#NUM!</v>
      </c>
    </row>
    <row r="3218" spans="18:24" x14ac:dyDescent="0.2">
      <c r="R3218" s="17" t="s">
        <v>21</v>
      </c>
      <c r="S3218" s="18">
        <f>_xll.qlInterestRateIndexFixingDate(IborIndex&amp;Tenor,T3218,Trigger)</f>
        <v>61960</v>
      </c>
      <c r="T3218" s="18">
        <f>_xll.qlCalendarAdvance(Calendar,T3217,R3218,"f",,Trigger)</f>
        <v>61962</v>
      </c>
      <c r="U3218" s="18">
        <f>_xll.qlInterestRateIndexMaturity(IborIndex&amp;Tenor,T3218,Trigger)</f>
        <v>62148</v>
      </c>
      <c r="V3218" s="22" t="e">
        <f>_xll.qlIndexFixing($V$1,S3218,,Trigger)</f>
        <v>#NUM!</v>
      </c>
      <c r="W3218" s="22" t="e">
        <f>_xll.qlIndexFixing($W$1,S3218,,Trigger)</f>
        <v>#NUM!</v>
      </c>
      <c r="X3218" s="17" t="e">
        <f t="shared" si="50"/>
        <v>#NUM!</v>
      </c>
    </row>
    <row r="3219" spans="18:24" x14ac:dyDescent="0.2">
      <c r="R3219" s="17" t="s">
        <v>21</v>
      </c>
      <c r="S3219" s="18">
        <f>_xll.qlInterestRateIndexFixingDate(IborIndex&amp;Tenor,T3219,Trigger)</f>
        <v>61967</v>
      </c>
      <c r="T3219" s="18">
        <f>_xll.qlCalendarAdvance(Calendar,T3218,R3219,"f",,Trigger)</f>
        <v>61969</v>
      </c>
      <c r="U3219" s="18">
        <f>_xll.qlInterestRateIndexMaturity(IborIndex&amp;Tenor,T3219,Trigger)</f>
        <v>62152</v>
      </c>
      <c r="V3219" s="22" t="e">
        <f>_xll.qlIndexFixing($V$1,S3219,,Trigger)</f>
        <v>#NUM!</v>
      </c>
      <c r="W3219" s="22" t="e">
        <f>_xll.qlIndexFixing($W$1,S3219,,Trigger)</f>
        <v>#NUM!</v>
      </c>
      <c r="X3219" s="17" t="e">
        <f t="shared" si="50"/>
        <v>#NUM!</v>
      </c>
    </row>
    <row r="3220" spans="18:24" x14ac:dyDescent="0.2">
      <c r="R3220" s="17" t="s">
        <v>21</v>
      </c>
      <c r="S3220" s="18">
        <f>_xll.qlInterestRateIndexFixingDate(IborIndex&amp;Tenor,T3220,Trigger)</f>
        <v>61974</v>
      </c>
      <c r="T3220" s="18">
        <f>_xll.qlCalendarAdvance(Calendar,T3219,R3220,"f",,Trigger)</f>
        <v>61976</v>
      </c>
      <c r="U3220" s="18">
        <f>_xll.qlInterestRateIndexMaturity(IborIndex&amp;Tenor,T3220,Trigger)</f>
        <v>62157</v>
      </c>
      <c r="V3220" s="22" t="e">
        <f>_xll.qlIndexFixing($V$1,S3220,,Trigger)</f>
        <v>#NUM!</v>
      </c>
      <c r="W3220" s="22" t="e">
        <f>_xll.qlIndexFixing($W$1,S3220,,Trigger)</f>
        <v>#NUM!</v>
      </c>
      <c r="X3220" s="17" t="e">
        <f t="shared" si="50"/>
        <v>#NUM!</v>
      </c>
    </row>
    <row r="3221" spans="18:24" x14ac:dyDescent="0.2">
      <c r="R3221" s="17" t="s">
        <v>21</v>
      </c>
      <c r="S3221" s="18">
        <f>_xll.qlInterestRateIndexFixingDate(IborIndex&amp;Tenor,T3221,Trigger)</f>
        <v>61981</v>
      </c>
      <c r="T3221" s="18">
        <f>_xll.qlCalendarAdvance(Calendar,T3220,R3221,"f",,Trigger)</f>
        <v>61983</v>
      </c>
      <c r="U3221" s="18">
        <f>_xll.qlInterestRateIndexMaturity(IborIndex&amp;Tenor,T3221,Trigger)</f>
        <v>62164</v>
      </c>
      <c r="V3221" s="22" t="e">
        <f>_xll.qlIndexFixing($V$1,S3221,,Trigger)</f>
        <v>#NUM!</v>
      </c>
      <c r="W3221" s="22" t="e">
        <f>_xll.qlIndexFixing($W$1,S3221,,Trigger)</f>
        <v>#NUM!</v>
      </c>
      <c r="X3221" s="17" t="e">
        <f t="shared" si="50"/>
        <v>#NUM!</v>
      </c>
    </row>
    <row r="3222" spans="18:24" x14ac:dyDescent="0.2">
      <c r="R3222" s="17" t="s">
        <v>21</v>
      </c>
      <c r="S3222" s="18">
        <f>_xll.qlInterestRateIndexFixingDate(IborIndex&amp;Tenor,T3222,Trigger)</f>
        <v>61988</v>
      </c>
      <c r="T3222" s="18">
        <f>_xll.qlCalendarAdvance(Calendar,T3221,R3222,"f",,Trigger)</f>
        <v>61990</v>
      </c>
      <c r="U3222" s="18">
        <f>_xll.qlInterestRateIndexMaturity(IborIndex&amp;Tenor,T3222,Trigger)</f>
        <v>62171</v>
      </c>
      <c r="V3222" s="22" t="e">
        <f>_xll.qlIndexFixing($V$1,S3222,,Trigger)</f>
        <v>#NUM!</v>
      </c>
      <c r="W3222" s="22" t="e">
        <f>_xll.qlIndexFixing($W$1,S3222,,Trigger)</f>
        <v>#NUM!</v>
      </c>
      <c r="X3222" s="17" t="e">
        <f t="shared" si="50"/>
        <v>#NUM!</v>
      </c>
    </row>
    <row r="3223" spans="18:24" x14ac:dyDescent="0.2">
      <c r="R3223" s="17" t="s">
        <v>21</v>
      </c>
      <c r="S3223" s="18">
        <f>_xll.qlInterestRateIndexFixingDate(IborIndex&amp;Tenor,T3223,Trigger)</f>
        <v>61995</v>
      </c>
      <c r="T3223" s="18">
        <f>_xll.qlCalendarAdvance(Calendar,T3222,R3223,"f",,Trigger)</f>
        <v>61997</v>
      </c>
      <c r="U3223" s="18">
        <f>_xll.qlInterestRateIndexMaturity(IborIndex&amp;Tenor,T3223,Trigger)</f>
        <v>62178</v>
      </c>
      <c r="V3223" s="22" t="e">
        <f>_xll.qlIndexFixing($V$1,S3223,,Trigger)</f>
        <v>#NUM!</v>
      </c>
      <c r="W3223" s="22" t="e">
        <f>_xll.qlIndexFixing($W$1,S3223,,Trigger)</f>
        <v>#NUM!</v>
      </c>
      <c r="X3223" s="17" t="e">
        <f t="shared" si="50"/>
        <v>#NUM!</v>
      </c>
    </row>
    <row r="3224" spans="18:24" x14ac:dyDescent="0.2">
      <c r="R3224" s="17" t="s">
        <v>21</v>
      </c>
      <c r="S3224" s="18">
        <f>_xll.qlInterestRateIndexFixingDate(IborIndex&amp;Tenor,T3224,Trigger)</f>
        <v>62002</v>
      </c>
      <c r="T3224" s="18">
        <f>_xll.qlCalendarAdvance(Calendar,T3223,R3224,"f",,Trigger)</f>
        <v>62004</v>
      </c>
      <c r="U3224" s="18">
        <f>_xll.qlInterestRateIndexMaturity(IborIndex&amp;Tenor,T3224,Trigger)</f>
        <v>62186</v>
      </c>
      <c r="V3224" s="22" t="e">
        <f>_xll.qlIndexFixing($V$1,S3224,,Trigger)</f>
        <v>#NUM!</v>
      </c>
      <c r="W3224" s="22" t="e">
        <f>_xll.qlIndexFixing($W$1,S3224,,Trigger)</f>
        <v>#NUM!</v>
      </c>
      <c r="X3224" s="17" t="e">
        <f t="shared" si="50"/>
        <v>#NUM!</v>
      </c>
    </row>
    <row r="3225" spans="18:24" x14ac:dyDescent="0.2">
      <c r="R3225" s="17" t="s">
        <v>21</v>
      </c>
      <c r="S3225" s="18">
        <f>_xll.qlInterestRateIndexFixingDate(IborIndex&amp;Tenor,T3225,Trigger)</f>
        <v>62009</v>
      </c>
      <c r="T3225" s="18">
        <f>_xll.qlCalendarAdvance(Calendar,T3224,R3225,"f",,Trigger)</f>
        <v>62011</v>
      </c>
      <c r="U3225" s="18">
        <f>_xll.qlInterestRateIndexMaturity(IborIndex&amp;Tenor,T3225,Trigger)</f>
        <v>62193</v>
      </c>
      <c r="V3225" s="22" t="e">
        <f>_xll.qlIndexFixing($V$1,S3225,,Trigger)</f>
        <v>#NUM!</v>
      </c>
      <c r="W3225" s="22" t="e">
        <f>_xll.qlIndexFixing($W$1,S3225,,Trigger)</f>
        <v>#NUM!</v>
      </c>
      <c r="X3225" s="17" t="e">
        <f t="shared" si="50"/>
        <v>#NUM!</v>
      </c>
    </row>
    <row r="3226" spans="18:24" x14ac:dyDescent="0.2">
      <c r="R3226" s="17" t="s">
        <v>21</v>
      </c>
      <c r="S3226" s="18">
        <f>_xll.qlInterestRateIndexFixingDate(IborIndex&amp;Tenor,T3226,Trigger)</f>
        <v>62016</v>
      </c>
      <c r="T3226" s="18">
        <f>_xll.qlCalendarAdvance(Calendar,T3225,R3226,"f",,Trigger)</f>
        <v>62018</v>
      </c>
      <c r="U3226" s="18">
        <f>_xll.qlInterestRateIndexMaturity(IborIndex&amp;Tenor,T3226,Trigger)</f>
        <v>62200</v>
      </c>
      <c r="V3226" s="22" t="e">
        <f>_xll.qlIndexFixing($V$1,S3226,,Trigger)</f>
        <v>#NUM!</v>
      </c>
      <c r="W3226" s="22" t="e">
        <f>_xll.qlIndexFixing($W$1,S3226,,Trigger)</f>
        <v>#NUM!</v>
      </c>
      <c r="X3226" s="17" t="e">
        <f t="shared" si="50"/>
        <v>#NUM!</v>
      </c>
    </row>
    <row r="3227" spans="18:24" x14ac:dyDescent="0.2">
      <c r="R3227" s="17" t="s">
        <v>21</v>
      </c>
      <c r="S3227" s="18">
        <f>_xll.qlInterestRateIndexFixingDate(IborIndex&amp;Tenor,T3227,Trigger)</f>
        <v>62023</v>
      </c>
      <c r="T3227" s="18">
        <f>_xll.qlCalendarAdvance(Calendar,T3226,R3227,"f",,Trigger)</f>
        <v>62025</v>
      </c>
      <c r="U3227" s="18">
        <f>_xll.qlInterestRateIndexMaturity(IborIndex&amp;Tenor,T3227,Trigger)</f>
        <v>62207</v>
      </c>
      <c r="V3227" s="22" t="e">
        <f>_xll.qlIndexFixing($V$1,S3227,,Trigger)</f>
        <v>#NUM!</v>
      </c>
      <c r="W3227" s="22" t="e">
        <f>_xll.qlIndexFixing($W$1,S3227,,Trigger)</f>
        <v>#NUM!</v>
      </c>
      <c r="X3227" s="17" t="e">
        <f t="shared" si="50"/>
        <v>#NUM!</v>
      </c>
    </row>
    <row r="3228" spans="18:24" x14ac:dyDescent="0.2">
      <c r="R3228" s="17" t="s">
        <v>21</v>
      </c>
      <c r="S3228" s="18">
        <f>_xll.qlInterestRateIndexFixingDate(IborIndex&amp;Tenor,T3228,Trigger)</f>
        <v>62030</v>
      </c>
      <c r="T3228" s="18">
        <f>_xll.qlCalendarAdvance(Calendar,T3227,R3228,"f",,Trigger)</f>
        <v>62032</v>
      </c>
      <c r="U3228" s="18">
        <f>_xll.qlInterestRateIndexMaturity(IborIndex&amp;Tenor,T3228,Trigger)</f>
        <v>62213</v>
      </c>
      <c r="V3228" s="22" t="e">
        <f>_xll.qlIndexFixing($V$1,S3228,,Trigger)</f>
        <v>#NUM!</v>
      </c>
      <c r="W3228" s="22" t="e">
        <f>_xll.qlIndexFixing($W$1,S3228,,Trigger)</f>
        <v>#NUM!</v>
      </c>
      <c r="X3228" s="17" t="e">
        <f t="shared" ref="X3228:X3291" si="51">(V3228-W3228)*10000</f>
        <v>#NUM!</v>
      </c>
    </row>
    <row r="3229" spans="18:24" x14ac:dyDescent="0.2">
      <c r="R3229" s="17" t="s">
        <v>21</v>
      </c>
      <c r="S3229" s="18">
        <f>_xll.qlInterestRateIndexFixingDate(IborIndex&amp;Tenor,T3229,Trigger)</f>
        <v>62037</v>
      </c>
      <c r="T3229" s="18">
        <f>_xll.qlCalendarAdvance(Calendar,T3228,R3229,"f",,Trigger)</f>
        <v>62039</v>
      </c>
      <c r="U3229" s="18">
        <f>_xll.qlInterestRateIndexMaturity(IborIndex&amp;Tenor,T3229,Trigger)</f>
        <v>62220</v>
      </c>
      <c r="V3229" s="22" t="e">
        <f>_xll.qlIndexFixing($V$1,S3229,,Trigger)</f>
        <v>#NUM!</v>
      </c>
      <c r="W3229" s="22" t="e">
        <f>_xll.qlIndexFixing($W$1,S3229,,Trigger)</f>
        <v>#NUM!</v>
      </c>
      <c r="X3229" s="17" t="e">
        <f t="shared" si="51"/>
        <v>#NUM!</v>
      </c>
    </row>
    <row r="3230" spans="18:24" x14ac:dyDescent="0.2">
      <c r="R3230" s="17" t="s">
        <v>21</v>
      </c>
      <c r="S3230" s="18">
        <f>_xll.qlInterestRateIndexFixingDate(IborIndex&amp;Tenor,T3230,Trigger)</f>
        <v>62044</v>
      </c>
      <c r="T3230" s="18">
        <f>_xll.qlCalendarAdvance(Calendar,T3229,R3230,"f",,Trigger)</f>
        <v>62046</v>
      </c>
      <c r="U3230" s="18">
        <f>_xll.qlInterestRateIndexMaturity(IborIndex&amp;Tenor,T3230,Trigger)</f>
        <v>62227</v>
      </c>
      <c r="V3230" s="22" t="e">
        <f>_xll.qlIndexFixing($V$1,S3230,,Trigger)</f>
        <v>#NUM!</v>
      </c>
      <c r="W3230" s="22" t="e">
        <f>_xll.qlIndexFixing($W$1,S3230,,Trigger)</f>
        <v>#NUM!</v>
      </c>
      <c r="X3230" s="17" t="e">
        <f t="shared" si="51"/>
        <v>#NUM!</v>
      </c>
    </row>
    <row r="3231" spans="18:24" x14ac:dyDescent="0.2">
      <c r="R3231" s="17" t="s">
        <v>21</v>
      </c>
      <c r="S3231" s="18">
        <f>_xll.qlInterestRateIndexFixingDate(IborIndex&amp;Tenor,T3231,Trigger)</f>
        <v>62051</v>
      </c>
      <c r="T3231" s="18">
        <f>_xll.qlCalendarAdvance(Calendar,T3230,R3231,"f",,Trigger)</f>
        <v>62053</v>
      </c>
      <c r="U3231" s="18">
        <f>_xll.qlInterestRateIndexMaturity(IborIndex&amp;Tenor,T3231,Trigger)</f>
        <v>62234</v>
      </c>
      <c r="V3231" s="22" t="e">
        <f>_xll.qlIndexFixing($V$1,S3231,,Trigger)</f>
        <v>#NUM!</v>
      </c>
      <c r="W3231" s="22" t="e">
        <f>_xll.qlIndexFixing($W$1,S3231,,Trigger)</f>
        <v>#NUM!</v>
      </c>
      <c r="X3231" s="17" t="e">
        <f t="shared" si="51"/>
        <v>#NUM!</v>
      </c>
    </row>
    <row r="3232" spans="18:24" x14ac:dyDescent="0.2">
      <c r="R3232" s="17" t="s">
        <v>21</v>
      </c>
      <c r="S3232" s="18">
        <f>_xll.qlInterestRateIndexFixingDate(IborIndex&amp;Tenor,T3232,Trigger)</f>
        <v>62058</v>
      </c>
      <c r="T3232" s="18">
        <f>_xll.qlCalendarAdvance(Calendar,T3231,R3232,"f",,Trigger)</f>
        <v>62060</v>
      </c>
      <c r="U3232" s="18">
        <f>_xll.qlInterestRateIndexMaturity(IborIndex&amp;Tenor,T3232,Trigger)</f>
        <v>62241</v>
      </c>
      <c r="V3232" s="22" t="e">
        <f>_xll.qlIndexFixing($V$1,S3232,,Trigger)</f>
        <v>#NUM!</v>
      </c>
      <c r="W3232" s="22" t="e">
        <f>_xll.qlIndexFixing($W$1,S3232,,Trigger)</f>
        <v>#NUM!</v>
      </c>
      <c r="X3232" s="17" t="e">
        <f t="shared" si="51"/>
        <v>#NUM!</v>
      </c>
    </row>
    <row r="3233" spans="18:24" x14ac:dyDescent="0.2">
      <c r="R3233" s="17" t="s">
        <v>21</v>
      </c>
      <c r="S3233" s="18">
        <f>_xll.qlInterestRateIndexFixingDate(IborIndex&amp;Tenor,T3233,Trigger)</f>
        <v>62065</v>
      </c>
      <c r="T3233" s="18">
        <f>_xll.qlCalendarAdvance(Calendar,T3232,R3233,"f",,Trigger)</f>
        <v>62067</v>
      </c>
      <c r="U3233" s="18">
        <f>_xll.qlInterestRateIndexMaturity(IborIndex&amp;Tenor,T3233,Trigger)</f>
        <v>62249</v>
      </c>
      <c r="V3233" s="22" t="e">
        <f>_xll.qlIndexFixing($V$1,S3233,,Trigger)</f>
        <v>#NUM!</v>
      </c>
      <c r="W3233" s="22" t="e">
        <f>_xll.qlIndexFixing($W$1,S3233,,Trigger)</f>
        <v>#NUM!</v>
      </c>
      <c r="X3233" s="17" t="e">
        <f t="shared" si="51"/>
        <v>#NUM!</v>
      </c>
    </row>
    <row r="3234" spans="18:24" x14ac:dyDescent="0.2">
      <c r="R3234" s="17" t="s">
        <v>21</v>
      </c>
      <c r="S3234" s="18">
        <f>_xll.qlInterestRateIndexFixingDate(IborIndex&amp;Tenor,T3234,Trigger)</f>
        <v>62072</v>
      </c>
      <c r="T3234" s="18">
        <f>_xll.qlCalendarAdvance(Calendar,T3233,R3234,"f",,Trigger)</f>
        <v>62074</v>
      </c>
      <c r="U3234" s="18">
        <f>_xll.qlInterestRateIndexMaturity(IborIndex&amp;Tenor,T3234,Trigger)</f>
        <v>62256</v>
      </c>
      <c r="V3234" s="22" t="e">
        <f>_xll.qlIndexFixing($V$1,S3234,,Trigger)</f>
        <v>#NUM!</v>
      </c>
      <c r="W3234" s="22" t="e">
        <f>_xll.qlIndexFixing($W$1,S3234,,Trigger)</f>
        <v>#NUM!</v>
      </c>
      <c r="X3234" s="17" t="e">
        <f t="shared" si="51"/>
        <v>#NUM!</v>
      </c>
    </row>
    <row r="3235" spans="18:24" x14ac:dyDescent="0.2">
      <c r="R3235" s="17" t="s">
        <v>21</v>
      </c>
      <c r="S3235" s="18">
        <f>_xll.qlInterestRateIndexFixingDate(IborIndex&amp;Tenor,T3235,Trigger)</f>
        <v>62079</v>
      </c>
      <c r="T3235" s="18">
        <f>_xll.qlCalendarAdvance(Calendar,T3234,R3235,"f",,Trigger)</f>
        <v>62081</v>
      </c>
      <c r="U3235" s="18">
        <f>_xll.qlInterestRateIndexMaturity(IborIndex&amp;Tenor,T3235,Trigger)</f>
        <v>62263</v>
      </c>
      <c r="V3235" s="22" t="e">
        <f>_xll.qlIndexFixing($V$1,S3235,,Trigger)</f>
        <v>#NUM!</v>
      </c>
      <c r="W3235" s="22" t="e">
        <f>_xll.qlIndexFixing($W$1,S3235,,Trigger)</f>
        <v>#NUM!</v>
      </c>
      <c r="X3235" s="17" t="e">
        <f t="shared" si="51"/>
        <v>#NUM!</v>
      </c>
    </row>
    <row r="3236" spans="18:24" x14ac:dyDescent="0.2">
      <c r="R3236" s="17" t="s">
        <v>21</v>
      </c>
      <c r="S3236" s="18">
        <f>_xll.qlInterestRateIndexFixingDate(IborIndex&amp;Tenor,T3236,Trigger)</f>
        <v>62085</v>
      </c>
      <c r="T3236" s="18">
        <f>_xll.qlCalendarAdvance(Calendar,T3235,R3236,"f",,Trigger)</f>
        <v>62089</v>
      </c>
      <c r="U3236" s="18">
        <f>_xll.qlInterestRateIndexMaturity(IborIndex&amp;Tenor,T3236,Trigger)</f>
        <v>62271</v>
      </c>
      <c r="V3236" s="22" t="e">
        <f>_xll.qlIndexFixing($V$1,S3236,,Trigger)</f>
        <v>#NUM!</v>
      </c>
      <c r="W3236" s="22" t="e">
        <f>_xll.qlIndexFixing($W$1,S3236,,Trigger)</f>
        <v>#NUM!</v>
      </c>
      <c r="X3236" s="17" t="e">
        <f t="shared" si="51"/>
        <v>#NUM!</v>
      </c>
    </row>
    <row r="3237" spans="18:24" x14ac:dyDescent="0.2">
      <c r="R3237" s="17" t="s">
        <v>21</v>
      </c>
      <c r="S3237" s="18">
        <f>_xll.qlInterestRateIndexFixingDate(IborIndex&amp;Tenor,T3237,Trigger)</f>
        <v>62093</v>
      </c>
      <c r="T3237" s="18">
        <f>_xll.qlCalendarAdvance(Calendar,T3236,R3237,"f",,Trigger)</f>
        <v>62096</v>
      </c>
      <c r="U3237" s="18">
        <f>_xll.qlInterestRateIndexMaturity(IborIndex&amp;Tenor,T3237,Trigger)</f>
        <v>62277</v>
      </c>
      <c r="V3237" s="22" t="e">
        <f>_xll.qlIndexFixing($V$1,S3237,,Trigger)</f>
        <v>#NUM!</v>
      </c>
      <c r="W3237" s="22" t="e">
        <f>_xll.qlIndexFixing($W$1,S3237,,Trigger)</f>
        <v>#NUM!</v>
      </c>
      <c r="X3237" s="17" t="e">
        <f t="shared" si="51"/>
        <v>#NUM!</v>
      </c>
    </row>
    <row r="3238" spans="18:24" x14ac:dyDescent="0.2">
      <c r="R3238" s="17" t="s">
        <v>21</v>
      </c>
      <c r="S3238" s="18">
        <f>_xll.qlInterestRateIndexFixingDate(IborIndex&amp;Tenor,T3238,Trigger)</f>
        <v>62101</v>
      </c>
      <c r="T3238" s="18">
        <f>_xll.qlCalendarAdvance(Calendar,T3237,R3238,"f",,Trigger)</f>
        <v>62103</v>
      </c>
      <c r="U3238" s="18">
        <f>_xll.qlInterestRateIndexMaturity(IborIndex&amp;Tenor,T3238,Trigger)</f>
        <v>62284</v>
      </c>
      <c r="V3238" s="22" t="e">
        <f>_xll.qlIndexFixing($V$1,S3238,,Trigger)</f>
        <v>#NUM!</v>
      </c>
      <c r="W3238" s="22" t="e">
        <f>_xll.qlIndexFixing($W$1,S3238,,Trigger)</f>
        <v>#NUM!</v>
      </c>
      <c r="X3238" s="17" t="e">
        <f t="shared" si="51"/>
        <v>#NUM!</v>
      </c>
    </row>
    <row r="3239" spans="18:24" x14ac:dyDescent="0.2">
      <c r="R3239" s="17" t="s">
        <v>21</v>
      </c>
      <c r="S3239" s="18">
        <f>_xll.qlInterestRateIndexFixingDate(IborIndex&amp;Tenor,T3239,Trigger)</f>
        <v>62108</v>
      </c>
      <c r="T3239" s="18">
        <f>_xll.qlCalendarAdvance(Calendar,T3238,R3239,"f",,Trigger)</f>
        <v>62110</v>
      </c>
      <c r="U3239" s="18">
        <f>_xll.qlInterestRateIndexMaturity(IborIndex&amp;Tenor,T3239,Trigger)</f>
        <v>62291</v>
      </c>
      <c r="V3239" s="22" t="e">
        <f>_xll.qlIndexFixing($V$1,S3239,,Trigger)</f>
        <v>#NUM!</v>
      </c>
      <c r="W3239" s="22" t="e">
        <f>_xll.qlIndexFixing($W$1,S3239,,Trigger)</f>
        <v>#NUM!</v>
      </c>
      <c r="X3239" s="17" t="e">
        <f t="shared" si="51"/>
        <v>#NUM!</v>
      </c>
    </row>
    <row r="3240" spans="18:24" x14ac:dyDescent="0.2">
      <c r="R3240" s="17" t="s">
        <v>21</v>
      </c>
      <c r="S3240" s="18">
        <f>_xll.qlInterestRateIndexFixingDate(IborIndex&amp;Tenor,T3240,Trigger)</f>
        <v>62115</v>
      </c>
      <c r="T3240" s="18">
        <f>_xll.qlCalendarAdvance(Calendar,T3239,R3240,"f",,Trigger)</f>
        <v>62117</v>
      </c>
      <c r="U3240" s="18">
        <f>_xll.qlInterestRateIndexMaturity(IborIndex&amp;Tenor,T3240,Trigger)</f>
        <v>62298</v>
      </c>
      <c r="V3240" s="22" t="e">
        <f>_xll.qlIndexFixing($V$1,S3240,,Trigger)</f>
        <v>#NUM!</v>
      </c>
      <c r="W3240" s="22" t="e">
        <f>_xll.qlIndexFixing($W$1,S3240,,Trigger)</f>
        <v>#NUM!</v>
      </c>
      <c r="X3240" s="17" t="e">
        <f t="shared" si="51"/>
        <v>#NUM!</v>
      </c>
    </row>
    <row r="3241" spans="18:24" x14ac:dyDescent="0.2">
      <c r="R3241" s="17" t="s">
        <v>21</v>
      </c>
      <c r="S3241" s="18">
        <f>_xll.qlInterestRateIndexFixingDate(IborIndex&amp;Tenor,T3241,Trigger)</f>
        <v>62122</v>
      </c>
      <c r="T3241" s="18">
        <f>_xll.qlCalendarAdvance(Calendar,T3240,R3241,"f",,Trigger)</f>
        <v>62124</v>
      </c>
      <c r="U3241" s="18">
        <f>_xll.qlInterestRateIndexMaturity(IborIndex&amp;Tenor,T3241,Trigger)</f>
        <v>62305</v>
      </c>
      <c r="V3241" s="22" t="e">
        <f>_xll.qlIndexFixing($V$1,S3241,,Trigger)</f>
        <v>#NUM!</v>
      </c>
      <c r="W3241" s="22" t="e">
        <f>_xll.qlIndexFixing($W$1,S3241,,Trigger)</f>
        <v>#NUM!</v>
      </c>
      <c r="X3241" s="17" t="e">
        <f t="shared" si="51"/>
        <v>#NUM!</v>
      </c>
    </row>
    <row r="3242" spans="18:24" x14ac:dyDescent="0.2">
      <c r="R3242" s="17" t="s">
        <v>21</v>
      </c>
      <c r="S3242" s="18">
        <f>_xll.qlInterestRateIndexFixingDate(IborIndex&amp;Tenor,T3242,Trigger)</f>
        <v>62129</v>
      </c>
      <c r="T3242" s="18">
        <f>_xll.qlCalendarAdvance(Calendar,T3241,R3242,"f",,Trigger)</f>
        <v>62131</v>
      </c>
      <c r="U3242" s="18">
        <f>_xll.qlInterestRateIndexMaturity(IborIndex&amp;Tenor,T3242,Trigger)</f>
        <v>62312</v>
      </c>
      <c r="V3242" s="22" t="e">
        <f>_xll.qlIndexFixing($V$1,S3242,,Trigger)</f>
        <v>#NUM!</v>
      </c>
      <c r="W3242" s="22" t="e">
        <f>_xll.qlIndexFixing($W$1,S3242,,Trigger)</f>
        <v>#NUM!</v>
      </c>
      <c r="X3242" s="17" t="e">
        <f t="shared" si="51"/>
        <v>#NUM!</v>
      </c>
    </row>
    <row r="3243" spans="18:24" x14ac:dyDescent="0.2">
      <c r="R3243" s="17" t="s">
        <v>21</v>
      </c>
      <c r="S3243" s="18">
        <f>_xll.qlInterestRateIndexFixingDate(IborIndex&amp;Tenor,T3243,Trigger)</f>
        <v>62136</v>
      </c>
      <c r="T3243" s="18">
        <f>_xll.qlCalendarAdvance(Calendar,T3242,R3243,"f",,Trigger)</f>
        <v>62138</v>
      </c>
      <c r="U3243" s="18">
        <f>_xll.qlInterestRateIndexMaturity(IborIndex&amp;Tenor,T3243,Trigger)</f>
        <v>62319</v>
      </c>
      <c r="V3243" s="22" t="e">
        <f>_xll.qlIndexFixing($V$1,S3243,,Trigger)</f>
        <v>#NUM!</v>
      </c>
      <c r="W3243" s="22" t="e">
        <f>_xll.qlIndexFixing($W$1,S3243,,Trigger)</f>
        <v>#NUM!</v>
      </c>
      <c r="X3243" s="17" t="e">
        <f t="shared" si="51"/>
        <v>#NUM!</v>
      </c>
    </row>
    <row r="3244" spans="18:24" x14ac:dyDescent="0.2">
      <c r="R3244" s="17" t="s">
        <v>21</v>
      </c>
      <c r="S3244" s="18">
        <f>_xll.qlInterestRateIndexFixingDate(IborIndex&amp;Tenor,T3244,Trigger)</f>
        <v>62143</v>
      </c>
      <c r="T3244" s="18">
        <f>_xll.qlCalendarAdvance(Calendar,T3243,R3244,"f",,Trigger)</f>
        <v>62145</v>
      </c>
      <c r="U3244" s="18">
        <f>_xll.qlInterestRateIndexMaturity(IborIndex&amp;Tenor,T3244,Trigger)</f>
        <v>62326</v>
      </c>
      <c r="V3244" s="22" t="e">
        <f>_xll.qlIndexFixing($V$1,S3244,,Trigger)</f>
        <v>#NUM!</v>
      </c>
      <c r="W3244" s="22" t="e">
        <f>_xll.qlIndexFixing($W$1,S3244,,Trigger)</f>
        <v>#NUM!</v>
      </c>
      <c r="X3244" s="17" t="e">
        <f t="shared" si="51"/>
        <v>#NUM!</v>
      </c>
    </row>
    <row r="3245" spans="18:24" x14ac:dyDescent="0.2">
      <c r="R3245" s="17" t="s">
        <v>21</v>
      </c>
      <c r="S3245" s="18">
        <f>_xll.qlInterestRateIndexFixingDate(IborIndex&amp;Tenor,T3245,Trigger)</f>
        <v>62150</v>
      </c>
      <c r="T3245" s="18">
        <f>_xll.qlCalendarAdvance(Calendar,T3244,R3245,"f",,Trigger)</f>
        <v>62152</v>
      </c>
      <c r="U3245" s="18">
        <f>_xll.qlInterestRateIndexMaturity(IborIndex&amp;Tenor,T3245,Trigger)</f>
        <v>62334</v>
      </c>
      <c r="V3245" s="22" t="e">
        <f>_xll.qlIndexFixing($V$1,S3245,,Trigger)</f>
        <v>#NUM!</v>
      </c>
      <c r="W3245" s="22" t="e">
        <f>_xll.qlIndexFixing($W$1,S3245,,Trigger)</f>
        <v>#NUM!</v>
      </c>
      <c r="X3245" s="17" t="e">
        <f t="shared" si="51"/>
        <v>#NUM!</v>
      </c>
    </row>
    <row r="3246" spans="18:24" x14ac:dyDescent="0.2">
      <c r="R3246" s="17" t="s">
        <v>21</v>
      </c>
      <c r="S3246" s="18">
        <f>_xll.qlInterestRateIndexFixingDate(IborIndex&amp;Tenor,T3246,Trigger)</f>
        <v>62157</v>
      </c>
      <c r="T3246" s="18">
        <f>_xll.qlCalendarAdvance(Calendar,T3245,R3246,"f",,Trigger)</f>
        <v>62159</v>
      </c>
      <c r="U3246" s="18">
        <f>_xll.qlInterestRateIndexMaturity(IborIndex&amp;Tenor,T3246,Trigger)</f>
        <v>62344</v>
      </c>
      <c r="V3246" s="22" t="e">
        <f>_xll.qlIndexFixing($V$1,S3246,,Trigger)</f>
        <v>#NUM!</v>
      </c>
      <c r="W3246" s="22" t="e">
        <f>_xll.qlIndexFixing($W$1,S3246,,Trigger)</f>
        <v>#NUM!</v>
      </c>
      <c r="X3246" s="17" t="e">
        <f t="shared" si="51"/>
        <v>#NUM!</v>
      </c>
    </row>
    <row r="3247" spans="18:24" x14ac:dyDescent="0.2">
      <c r="R3247" s="17" t="s">
        <v>21</v>
      </c>
      <c r="S3247" s="18">
        <f>_xll.qlInterestRateIndexFixingDate(IborIndex&amp;Tenor,T3247,Trigger)</f>
        <v>62164</v>
      </c>
      <c r="T3247" s="18">
        <f>_xll.qlCalendarAdvance(Calendar,T3246,R3247,"f",,Trigger)</f>
        <v>62166</v>
      </c>
      <c r="U3247" s="18">
        <f>_xll.qlInterestRateIndexMaturity(IborIndex&amp;Tenor,T3247,Trigger)</f>
        <v>62351</v>
      </c>
      <c r="V3247" s="22" t="e">
        <f>_xll.qlIndexFixing($V$1,S3247,,Trigger)</f>
        <v>#NUM!</v>
      </c>
      <c r="W3247" s="22" t="e">
        <f>_xll.qlIndexFixing($W$1,S3247,,Trigger)</f>
        <v>#NUM!</v>
      </c>
      <c r="X3247" s="17" t="e">
        <f t="shared" si="51"/>
        <v>#NUM!</v>
      </c>
    </row>
    <row r="3248" spans="18:24" x14ac:dyDescent="0.2">
      <c r="R3248" s="17" t="s">
        <v>21</v>
      </c>
      <c r="S3248" s="18">
        <f>_xll.qlInterestRateIndexFixingDate(IborIndex&amp;Tenor,T3248,Trigger)</f>
        <v>62171</v>
      </c>
      <c r="T3248" s="18">
        <f>_xll.qlCalendarAdvance(Calendar,T3247,R3248,"f",,Trigger)</f>
        <v>62173</v>
      </c>
      <c r="U3248" s="18">
        <f>_xll.qlInterestRateIndexMaturity(IborIndex&amp;Tenor,T3248,Trigger)</f>
        <v>62358</v>
      </c>
      <c r="V3248" s="22" t="e">
        <f>_xll.qlIndexFixing($V$1,S3248,,Trigger)</f>
        <v>#NUM!</v>
      </c>
      <c r="W3248" s="22" t="e">
        <f>_xll.qlIndexFixing($W$1,S3248,,Trigger)</f>
        <v>#NUM!</v>
      </c>
      <c r="X3248" s="17" t="e">
        <f t="shared" si="51"/>
        <v>#NUM!</v>
      </c>
    </row>
    <row r="3249" spans="18:24" x14ac:dyDescent="0.2">
      <c r="R3249" s="17" t="s">
        <v>21</v>
      </c>
      <c r="S3249" s="18">
        <f>_xll.qlInterestRateIndexFixingDate(IborIndex&amp;Tenor,T3249,Trigger)</f>
        <v>62178</v>
      </c>
      <c r="T3249" s="18">
        <f>_xll.qlCalendarAdvance(Calendar,T3248,R3249,"f",,Trigger)</f>
        <v>62184</v>
      </c>
      <c r="U3249" s="18">
        <f>_xll.qlInterestRateIndexMaturity(IborIndex&amp;Tenor,T3249,Trigger)</f>
        <v>62367</v>
      </c>
      <c r="V3249" s="22" t="e">
        <f>_xll.qlIndexFixing($V$1,S3249,,Trigger)</f>
        <v>#NUM!</v>
      </c>
      <c r="W3249" s="22" t="e">
        <f>_xll.qlIndexFixing($W$1,S3249,,Trigger)</f>
        <v>#NUM!</v>
      </c>
      <c r="X3249" s="17" t="e">
        <f t="shared" si="51"/>
        <v>#NUM!</v>
      </c>
    </row>
    <row r="3250" spans="18:24" x14ac:dyDescent="0.2">
      <c r="R3250" s="17" t="s">
        <v>21</v>
      </c>
      <c r="S3250" s="18">
        <f>_xll.qlInterestRateIndexFixingDate(IborIndex&amp;Tenor,T3250,Trigger)</f>
        <v>62187</v>
      </c>
      <c r="T3250" s="18">
        <f>_xll.qlCalendarAdvance(Calendar,T3249,R3250,"f",,Trigger)</f>
        <v>62191</v>
      </c>
      <c r="U3250" s="18">
        <f>_xll.qlInterestRateIndexMaturity(IborIndex&amp;Tenor,T3250,Trigger)</f>
        <v>62374</v>
      </c>
      <c r="V3250" s="22" t="e">
        <f>_xll.qlIndexFixing($V$1,S3250,,Trigger)</f>
        <v>#NUM!</v>
      </c>
      <c r="W3250" s="22" t="e">
        <f>_xll.qlIndexFixing($W$1,S3250,,Trigger)</f>
        <v>#NUM!</v>
      </c>
      <c r="X3250" s="17" t="e">
        <f t="shared" si="51"/>
        <v>#NUM!</v>
      </c>
    </row>
    <row r="3251" spans="18:24" x14ac:dyDescent="0.2">
      <c r="R3251" s="17" t="s">
        <v>21</v>
      </c>
      <c r="S3251" s="18">
        <f>_xll.qlInterestRateIndexFixingDate(IborIndex&amp;Tenor,T3251,Trigger)</f>
        <v>62194</v>
      </c>
      <c r="T3251" s="18">
        <f>_xll.qlCalendarAdvance(Calendar,T3250,R3251,"f",,Trigger)</f>
        <v>62198</v>
      </c>
      <c r="U3251" s="18">
        <f>_xll.qlInterestRateIndexMaturity(IborIndex&amp;Tenor,T3251,Trigger)</f>
        <v>62381</v>
      </c>
      <c r="V3251" s="22" t="e">
        <f>_xll.qlIndexFixing($V$1,S3251,,Trigger)</f>
        <v>#NUM!</v>
      </c>
      <c r="W3251" s="22" t="e">
        <f>_xll.qlIndexFixing($W$1,S3251,,Trigger)</f>
        <v>#NUM!</v>
      </c>
      <c r="X3251" s="17" t="e">
        <f t="shared" si="51"/>
        <v>#NUM!</v>
      </c>
    </row>
    <row r="3252" spans="18:24" x14ac:dyDescent="0.2">
      <c r="R3252" s="17" t="s">
        <v>21</v>
      </c>
      <c r="S3252" s="18">
        <f>_xll.qlInterestRateIndexFixingDate(IborIndex&amp;Tenor,T3252,Trigger)</f>
        <v>62201</v>
      </c>
      <c r="T3252" s="18">
        <f>_xll.qlCalendarAdvance(Calendar,T3251,R3252,"f",,Trigger)</f>
        <v>62205</v>
      </c>
      <c r="U3252" s="18">
        <f>_xll.qlInterestRateIndexMaturity(IborIndex&amp;Tenor,T3252,Trigger)</f>
        <v>62388</v>
      </c>
      <c r="V3252" s="22" t="e">
        <f>_xll.qlIndexFixing($V$1,S3252,,Trigger)</f>
        <v>#NUM!</v>
      </c>
      <c r="W3252" s="22" t="e">
        <f>_xll.qlIndexFixing($W$1,S3252,,Trigger)</f>
        <v>#NUM!</v>
      </c>
      <c r="X3252" s="17" t="e">
        <f t="shared" si="51"/>
        <v>#NUM!</v>
      </c>
    </row>
    <row r="3253" spans="18:24" x14ac:dyDescent="0.2">
      <c r="R3253" s="17" t="s">
        <v>21</v>
      </c>
      <c r="S3253" s="18">
        <f>_xll.qlInterestRateIndexFixingDate(IborIndex&amp;Tenor,T3253,Trigger)</f>
        <v>62208</v>
      </c>
      <c r="T3253" s="18">
        <f>_xll.qlCalendarAdvance(Calendar,T3252,R3253,"f",,Trigger)</f>
        <v>62212</v>
      </c>
      <c r="U3253" s="18">
        <f>_xll.qlInterestRateIndexMaturity(IborIndex&amp;Tenor,T3253,Trigger)</f>
        <v>62395</v>
      </c>
      <c r="V3253" s="22" t="e">
        <f>_xll.qlIndexFixing($V$1,S3253,,Trigger)</f>
        <v>#NUM!</v>
      </c>
      <c r="W3253" s="22" t="e">
        <f>_xll.qlIndexFixing($W$1,S3253,,Trigger)</f>
        <v>#NUM!</v>
      </c>
      <c r="X3253" s="17" t="e">
        <f t="shared" si="51"/>
        <v>#NUM!</v>
      </c>
    </row>
    <row r="3254" spans="18:24" x14ac:dyDescent="0.2">
      <c r="R3254" s="17" t="s">
        <v>21</v>
      </c>
      <c r="S3254" s="18">
        <f>_xll.qlInterestRateIndexFixingDate(IborIndex&amp;Tenor,T3254,Trigger)</f>
        <v>62215</v>
      </c>
      <c r="T3254" s="18">
        <f>_xll.qlCalendarAdvance(Calendar,T3253,R3254,"f",,Trigger)</f>
        <v>62219</v>
      </c>
      <c r="U3254" s="18">
        <f>_xll.qlInterestRateIndexMaturity(IborIndex&amp;Tenor,T3254,Trigger)</f>
        <v>62403</v>
      </c>
      <c r="V3254" s="22" t="e">
        <f>_xll.qlIndexFixing($V$1,S3254,,Trigger)</f>
        <v>#NUM!</v>
      </c>
      <c r="W3254" s="22" t="e">
        <f>_xll.qlIndexFixing($W$1,S3254,,Trigger)</f>
        <v>#NUM!</v>
      </c>
      <c r="X3254" s="17" t="e">
        <f t="shared" si="51"/>
        <v>#NUM!</v>
      </c>
    </row>
    <row r="3255" spans="18:24" x14ac:dyDescent="0.2">
      <c r="R3255" s="17" t="s">
        <v>21</v>
      </c>
      <c r="S3255" s="18">
        <f>_xll.qlInterestRateIndexFixingDate(IborIndex&amp;Tenor,T3255,Trigger)</f>
        <v>62222</v>
      </c>
      <c r="T3255" s="18">
        <f>_xll.qlCalendarAdvance(Calendar,T3254,R3255,"f",,Trigger)</f>
        <v>62226</v>
      </c>
      <c r="U3255" s="18">
        <f>_xll.qlInterestRateIndexMaturity(IborIndex&amp;Tenor,T3255,Trigger)</f>
        <v>62410</v>
      </c>
      <c r="V3255" s="22" t="e">
        <f>_xll.qlIndexFixing($V$1,S3255,,Trigger)</f>
        <v>#NUM!</v>
      </c>
      <c r="W3255" s="22" t="e">
        <f>_xll.qlIndexFixing($W$1,S3255,,Trigger)</f>
        <v>#NUM!</v>
      </c>
      <c r="X3255" s="17" t="e">
        <f t="shared" si="51"/>
        <v>#NUM!</v>
      </c>
    </row>
    <row r="3256" spans="18:24" x14ac:dyDescent="0.2">
      <c r="R3256" s="17" t="s">
        <v>21</v>
      </c>
      <c r="S3256" s="18">
        <f>_xll.qlInterestRateIndexFixingDate(IborIndex&amp;Tenor,T3256,Trigger)</f>
        <v>62229</v>
      </c>
      <c r="T3256" s="18">
        <f>_xll.qlCalendarAdvance(Calendar,T3255,R3256,"f",,Trigger)</f>
        <v>62233</v>
      </c>
      <c r="U3256" s="18">
        <f>_xll.qlInterestRateIndexMaturity(IborIndex&amp;Tenor,T3256,Trigger)</f>
        <v>62417</v>
      </c>
      <c r="V3256" s="22" t="e">
        <f>_xll.qlIndexFixing($V$1,S3256,,Trigger)</f>
        <v>#NUM!</v>
      </c>
      <c r="W3256" s="22" t="e">
        <f>_xll.qlIndexFixing($W$1,S3256,,Trigger)</f>
        <v>#NUM!</v>
      </c>
      <c r="X3256" s="17" t="e">
        <f t="shared" si="51"/>
        <v>#NUM!</v>
      </c>
    </row>
    <row r="3257" spans="18:24" x14ac:dyDescent="0.2">
      <c r="R3257" s="17" t="s">
        <v>21</v>
      </c>
      <c r="S3257" s="18">
        <f>_xll.qlInterestRateIndexFixingDate(IborIndex&amp;Tenor,T3257,Trigger)</f>
        <v>62236</v>
      </c>
      <c r="T3257" s="18">
        <f>_xll.qlCalendarAdvance(Calendar,T3256,R3257,"f",,Trigger)</f>
        <v>62240</v>
      </c>
      <c r="U3257" s="18">
        <f>_xll.qlInterestRateIndexMaturity(IborIndex&amp;Tenor,T3257,Trigger)</f>
        <v>62424</v>
      </c>
      <c r="V3257" s="22" t="e">
        <f>_xll.qlIndexFixing($V$1,S3257,,Trigger)</f>
        <v>#NUM!</v>
      </c>
      <c r="W3257" s="22" t="e">
        <f>_xll.qlIndexFixing($W$1,S3257,,Trigger)</f>
        <v>#NUM!</v>
      </c>
      <c r="X3257" s="17" t="e">
        <f t="shared" si="51"/>
        <v>#NUM!</v>
      </c>
    </row>
    <row r="3258" spans="18:24" x14ac:dyDescent="0.2">
      <c r="R3258" s="17" t="s">
        <v>21</v>
      </c>
      <c r="S3258" s="18">
        <f>_xll.qlInterestRateIndexFixingDate(IborIndex&amp;Tenor,T3258,Trigger)</f>
        <v>62243</v>
      </c>
      <c r="T3258" s="18">
        <f>_xll.qlCalendarAdvance(Calendar,T3257,R3258,"f",,Trigger)</f>
        <v>62247</v>
      </c>
      <c r="U3258" s="18">
        <f>_xll.qlInterestRateIndexMaturity(IborIndex&amp;Tenor,T3258,Trigger)</f>
        <v>62430</v>
      </c>
      <c r="V3258" s="22" t="e">
        <f>_xll.qlIndexFixing($V$1,S3258,,Trigger)</f>
        <v>#NUM!</v>
      </c>
      <c r="W3258" s="22" t="e">
        <f>_xll.qlIndexFixing($W$1,S3258,,Trigger)</f>
        <v>#NUM!</v>
      </c>
      <c r="X3258" s="17" t="e">
        <f t="shared" si="51"/>
        <v>#NUM!</v>
      </c>
    </row>
    <row r="3259" spans="18:24" x14ac:dyDescent="0.2">
      <c r="R3259" s="17" t="s">
        <v>21</v>
      </c>
      <c r="S3259" s="18">
        <f>_xll.qlInterestRateIndexFixingDate(IborIndex&amp;Tenor,T3259,Trigger)</f>
        <v>62250</v>
      </c>
      <c r="T3259" s="18">
        <f>_xll.qlCalendarAdvance(Calendar,T3258,R3259,"f",,Trigger)</f>
        <v>62254</v>
      </c>
      <c r="U3259" s="18">
        <f>_xll.qlInterestRateIndexMaturity(IborIndex&amp;Tenor,T3259,Trigger)</f>
        <v>62437</v>
      </c>
      <c r="V3259" s="22" t="e">
        <f>_xll.qlIndexFixing($V$1,S3259,,Trigger)</f>
        <v>#NUM!</v>
      </c>
      <c r="W3259" s="22" t="e">
        <f>_xll.qlIndexFixing($W$1,S3259,,Trigger)</f>
        <v>#NUM!</v>
      </c>
      <c r="X3259" s="17" t="e">
        <f t="shared" si="51"/>
        <v>#NUM!</v>
      </c>
    </row>
    <row r="3260" spans="18:24" x14ac:dyDescent="0.2">
      <c r="R3260" s="17" t="s">
        <v>21</v>
      </c>
      <c r="S3260" s="18">
        <f>_xll.qlInterestRateIndexFixingDate(IborIndex&amp;Tenor,T3260,Trigger)</f>
        <v>62257</v>
      </c>
      <c r="T3260" s="18">
        <f>_xll.qlCalendarAdvance(Calendar,T3259,R3260,"f",,Trigger)</f>
        <v>62261</v>
      </c>
      <c r="U3260" s="18">
        <f>_xll.qlInterestRateIndexMaturity(IborIndex&amp;Tenor,T3260,Trigger)</f>
        <v>62444</v>
      </c>
      <c r="V3260" s="22" t="e">
        <f>_xll.qlIndexFixing($V$1,S3260,,Trigger)</f>
        <v>#NUM!</v>
      </c>
      <c r="W3260" s="22" t="e">
        <f>_xll.qlIndexFixing($W$1,S3260,,Trigger)</f>
        <v>#NUM!</v>
      </c>
      <c r="X3260" s="17" t="e">
        <f t="shared" si="51"/>
        <v>#NUM!</v>
      </c>
    </row>
    <row r="3261" spans="18:24" x14ac:dyDescent="0.2">
      <c r="R3261" s="17" t="s">
        <v>21</v>
      </c>
      <c r="S3261" s="18">
        <f>_xll.qlInterestRateIndexFixingDate(IborIndex&amp;Tenor,T3261,Trigger)</f>
        <v>62264</v>
      </c>
      <c r="T3261" s="18">
        <f>_xll.qlCalendarAdvance(Calendar,T3260,R3261,"f",,Trigger)</f>
        <v>62268</v>
      </c>
      <c r="U3261" s="18">
        <f>_xll.qlInterestRateIndexMaturity(IborIndex&amp;Tenor,T3261,Trigger)</f>
        <v>62451</v>
      </c>
      <c r="V3261" s="22" t="e">
        <f>_xll.qlIndexFixing($V$1,S3261,,Trigger)</f>
        <v>#NUM!</v>
      </c>
      <c r="W3261" s="22" t="e">
        <f>_xll.qlIndexFixing($W$1,S3261,,Trigger)</f>
        <v>#NUM!</v>
      </c>
      <c r="X3261" s="17" t="e">
        <f t="shared" si="51"/>
        <v>#NUM!</v>
      </c>
    </row>
    <row r="3262" spans="18:24" x14ac:dyDescent="0.2">
      <c r="R3262" s="17" t="s">
        <v>21</v>
      </c>
      <c r="S3262" s="18">
        <f>_xll.qlInterestRateIndexFixingDate(IborIndex&amp;Tenor,T3262,Trigger)</f>
        <v>62271</v>
      </c>
      <c r="T3262" s="18">
        <f>_xll.qlCalendarAdvance(Calendar,T3261,R3262,"f",,Trigger)</f>
        <v>62275</v>
      </c>
      <c r="U3262" s="18">
        <f>_xll.qlInterestRateIndexMaturity(IborIndex&amp;Tenor,T3262,Trigger)</f>
        <v>62460</v>
      </c>
      <c r="V3262" s="22" t="e">
        <f>_xll.qlIndexFixing($V$1,S3262,,Trigger)</f>
        <v>#NUM!</v>
      </c>
      <c r="W3262" s="22" t="e">
        <f>_xll.qlIndexFixing($W$1,S3262,,Trigger)</f>
        <v>#NUM!</v>
      </c>
      <c r="X3262" s="17" t="e">
        <f t="shared" si="51"/>
        <v>#NUM!</v>
      </c>
    </row>
    <row r="3263" spans="18:24" x14ac:dyDescent="0.2">
      <c r="R3263" s="17" t="s">
        <v>21</v>
      </c>
      <c r="S3263" s="18">
        <f>_xll.qlInterestRateIndexFixingDate(IborIndex&amp;Tenor,T3263,Trigger)</f>
        <v>62278</v>
      </c>
      <c r="T3263" s="18">
        <f>_xll.qlCalendarAdvance(Calendar,T3262,R3263,"f",,Trigger)</f>
        <v>62282</v>
      </c>
      <c r="U3263" s="18">
        <f>_xll.qlInterestRateIndexMaturity(IborIndex&amp;Tenor,T3263,Trigger)</f>
        <v>62466</v>
      </c>
      <c r="V3263" s="22" t="e">
        <f>_xll.qlIndexFixing($V$1,S3263,,Trigger)</f>
        <v>#NUM!</v>
      </c>
      <c r="W3263" s="22" t="e">
        <f>_xll.qlIndexFixing($W$1,S3263,,Trigger)</f>
        <v>#NUM!</v>
      </c>
      <c r="X3263" s="17" t="e">
        <f t="shared" si="51"/>
        <v>#NUM!</v>
      </c>
    </row>
    <row r="3264" spans="18:24" x14ac:dyDescent="0.2">
      <c r="R3264" s="17" t="s">
        <v>21</v>
      </c>
      <c r="S3264" s="18">
        <f>_xll.qlInterestRateIndexFixingDate(IborIndex&amp;Tenor,T3264,Trigger)</f>
        <v>62285</v>
      </c>
      <c r="T3264" s="18">
        <f>_xll.qlCalendarAdvance(Calendar,T3263,R3264,"f",,Trigger)</f>
        <v>62289</v>
      </c>
      <c r="U3264" s="18">
        <f>_xll.qlInterestRateIndexMaturity(IborIndex&amp;Tenor,T3264,Trigger)</f>
        <v>62473</v>
      </c>
      <c r="V3264" s="22" t="e">
        <f>_xll.qlIndexFixing($V$1,S3264,,Trigger)</f>
        <v>#NUM!</v>
      </c>
      <c r="W3264" s="22" t="e">
        <f>_xll.qlIndexFixing($W$1,S3264,,Trigger)</f>
        <v>#NUM!</v>
      </c>
      <c r="X3264" s="17" t="e">
        <f t="shared" si="51"/>
        <v>#NUM!</v>
      </c>
    </row>
    <row r="3265" spans="18:24" x14ac:dyDescent="0.2">
      <c r="R3265" s="17" t="s">
        <v>21</v>
      </c>
      <c r="S3265" s="18">
        <f>_xll.qlInterestRateIndexFixingDate(IborIndex&amp;Tenor,T3265,Trigger)</f>
        <v>62292</v>
      </c>
      <c r="T3265" s="18">
        <f>_xll.qlCalendarAdvance(Calendar,T3264,R3265,"f",,Trigger)</f>
        <v>62296</v>
      </c>
      <c r="U3265" s="18">
        <f>_xll.qlInterestRateIndexMaturity(IborIndex&amp;Tenor,T3265,Trigger)</f>
        <v>62480</v>
      </c>
      <c r="V3265" s="22" t="e">
        <f>_xll.qlIndexFixing($V$1,S3265,,Trigger)</f>
        <v>#NUM!</v>
      </c>
      <c r="W3265" s="22" t="e">
        <f>_xll.qlIndexFixing($W$1,S3265,,Trigger)</f>
        <v>#NUM!</v>
      </c>
      <c r="X3265" s="17" t="e">
        <f t="shared" si="51"/>
        <v>#NUM!</v>
      </c>
    </row>
    <row r="3266" spans="18:24" x14ac:dyDescent="0.2">
      <c r="R3266" s="17" t="s">
        <v>21</v>
      </c>
      <c r="S3266" s="18">
        <f>_xll.qlInterestRateIndexFixingDate(IborIndex&amp;Tenor,T3266,Trigger)</f>
        <v>62299</v>
      </c>
      <c r="T3266" s="18">
        <f>_xll.qlCalendarAdvance(Calendar,T3265,R3266,"f",,Trigger)</f>
        <v>62303</v>
      </c>
      <c r="U3266" s="18">
        <f>_xll.qlInterestRateIndexMaturity(IborIndex&amp;Tenor,T3266,Trigger)</f>
        <v>62487</v>
      </c>
      <c r="V3266" s="22" t="e">
        <f>_xll.qlIndexFixing($V$1,S3266,,Trigger)</f>
        <v>#NUM!</v>
      </c>
      <c r="W3266" s="22" t="e">
        <f>_xll.qlIndexFixing($W$1,S3266,,Trigger)</f>
        <v>#NUM!</v>
      </c>
      <c r="X3266" s="17" t="e">
        <f t="shared" si="51"/>
        <v>#NUM!</v>
      </c>
    </row>
    <row r="3267" spans="18:24" x14ac:dyDescent="0.2">
      <c r="R3267" s="17" t="s">
        <v>21</v>
      </c>
      <c r="S3267" s="18">
        <f>_xll.qlInterestRateIndexFixingDate(IborIndex&amp;Tenor,T3267,Trigger)</f>
        <v>62306</v>
      </c>
      <c r="T3267" s="18">
        <f>_xll.qlCalendarAdvance(Calendar,T3266,R3267,"f",,Trigger)</f>
        <v>62310</v>
      </c>
      <c r="U3267" s="18">
        <f>_xll.qlInterestRateIndexMaturity(IborIndex&amp;Tenor,T3267,Trigger)</f>
        <v>62494</v>
      </c>
      <c r="V3267" s="22" t="e">
        <f>_xll.qlIndexFixing($V$1,S3267,,Trigger)</f>
        <v>#NUM!</v>
      </c>
      <c r="W3267" s="22" t="e">
        <f>_xll.qlIndexFixing($W$1,S3267,,Trigger)</f>
        <v>#NUM!</v>
      </c>
      <c r="X3267" s="17" t="e">
        <f t="shared" si="51"/>
        <v>#NUM!</v>
      </c>
    </row>
    <row r="3268" spans="18:24" x14ac:dyDescent="0.2">
      <c r="R3268" s="17" t="s">
        <v>21</v>
      </c>
      <c r="S3268" s="18">
        <f>_xll.qlInterestRateIndexFixingDate(IborIndex&amp;Tenor,T3268,Trigger)</f>
        <v>62313</v>
      </c>
      <c r="T3268" s="18">
        <f>_xll.qlCalendarAdvance(Calendar,T3267,R3268,"f",,Trigger)</f>
        <v>62317</v>
      </c>
      <c r="U3268" s="18">
        <f>_xll.qlInterestRateIndexMaturity(IborIndex&amp;Tenor,T3268,Trigger)</f>
        <v>62501</v>
      </c>
      <c r="V3268" s="22" t="e">
        <f>_xll.qlIndexFixing($V$1,S3268,,Trigger)</f>
        <v>#NUM!</v>
      </c>
      <c r="W3268" s="22" t="e">
        <f>_xll.qlIndexFixing($W$1,S3268,,Trigger)</f>
        <v>#NUM!</v>
      </c>
      <c r="X3268" s="17" t="e">
        <f t="shared" si="51"/>
        <v>#NUM!</v>
      </c>
    </row>
    <row r="3269" spans="18:24" x14ac:dyDescent="0.2">
      <c r="R3269" s="17" t="s">
        <v>21</v>
      </c>
      <c r="S3269" s="18">
        <f>_xll.qlInterestRateIndexFixingDate(IborIndex&amp;Tenor,T3269,Trigger)</f>
        <v>62320</v>
      </c>
      <c r="T3269" s="18">
        <f>_xll.qlCalendarAdvance(Calendar,T3268,R3269,"f",,Trigger)</f>
        <v>62324</v>
      </c>
      <c r="U3269" s="18">
        <f>_xll.qlInterestRateIndexMaturity(IborIndex&amp;Tenor,T3269,Trigger)</f>
        <v>62508</v>
      </c>
      <c r="V3269" s="22" t="e">
        <f>_xll.qlIndexFixing($V$1,S3269,,Trigger)</f>
        <v>#NUM!</v>
      </c>
      <c r="W3269" s="22" t="e">
        <f>_xll.qlIndexFixing($W$1,S3269,,Trigger)</f>
        <v>#NUM!</v>
      </c>
      <c r="X3269" s="17" t="e">
        <f t="shared" si="51"/>
        <v>#NUM!</v>
      </c>
    </row>
    <row r="3270" spans="18:24" x14ac:dyDescent="0.2">
      <c r="R3270" s="17" t="s">
        <v>21</v>
      </c>
      <c r="S3270" s="18">
        <f>_xll.qlInterestRateIndexFixingDate(IborIndex&amp;Tenor,T3270,Trigger)</f>
        <v>62327</v>
      </c>
      <c r="T3270" s="18">
        <f>_xll.qlCalendarAdvance(Calendar,T3269,R3270,"f",,Trigger)</f>
        <v>62331</v>
      </c>
      <c r="U3270" s="18">
        <f>_xll.qlInterestRateIndexMaturity(IborIndex&amp;Tenor,T3270,Trigger)</f>
        <v>62515</v>
      </c>
      <c r="V3270" s="22" t="e">
        <f>_xll.qlIndexFixing($V$1,S3270,,Trigger)</f>
        <v>#NUM!</v>
      </c>
      <c r="W3270" s="22" t="e">
        <f>_xll.qlIndexFixing($W$1,S3270,,Trigger)</f>
        <v>#NUM!</v>
      </c>
      <c r="X3270" s="17" t="e">
        <f t="shared" si="51"/>
        <v>#NUM!</v>
      </c>
    </row>
    <row r="3271" spans="18:24" x14ac:dyDescent="0.2">
      <c r="R3271" s="17" t="s">
        <v>21</v>
      </c>
      <c r="S3271" s="18">
        <f>_xll.qlInterestRateIndexFixingDate(IborIndex&amp;Tenor,T3271,Trigger)</f>
        <v>62334</v>
      </c>
      <c r="T3271" s="18">
        <f>_xll.qlCalendarAdvance(Calendar,T3270,R3271,"f",,Trigger)</f>
        <v>62338</v>
      </c>
      <c r="U3271" s="18">
        <f>_xll.qlInterestRateIndexMaturity(IborIndex&amp;Tenor,T3271,Trigger)</f>
        <v>62519</v>
      </c>
      <c r="V3271" s="22" t="e">
        <f>_xll.qlIndexFixing($V$1,S3271,,Trigger)</f>
        <v>#NUM!</v>
      </c>
      <c r="W3271" s="22" t="e">
        <f>_xll.qlIndexFixing($W$1,S3271,,Trigger)</f>
        <v>#NUM!</v>
      </c>
      <c r="X3271" s="17" t="e">
        <f t="shared" si="51"/>
        <v>#NUM!</v>
      </c>
    </row>
    <row r="3272" spans="18:24" x14ac:dyDescent="0.2">
      <c r="R3272" s="17" t="s">
        <v>21</v>
      </c>
      <c r="S3272" s="18">
        <f>_xll.qlInterestRateIndexFixingDate(IborIndex&amp;Tenor,T3272,Trigger)</f>
        <v>62341</v>
      </c>
      <c r="T3272" s="18">
        <f>_xll.qlCalendarAdvance(Calendar,T3271,R3272,"f",,Trigger)</f>
        <v>62345</v>
      </c>
      <c r="U3272" s="18">
        <f>_xll.qlInterestRateIndexMaturity(IborIndex&amp;Tenor,T3272,Trigger)</f>
        <v>62526</v>
      </c>
      <c r="V3272" s="22" t="e">
        <f>_xll.qlIndexFixing($V$1,S3272,,Trigger)</f>
        <v>#NUM!</v>
      </c>
      <c r="W3272" s="22" t="e">
        <f>_xll.qlIndexFixing($W$1,S3272,,Trigger)</f>
        <v>#NUM!</v>
      </c>
      <c r="X3272" s="17" t="e">
        <f t="shared" si="51"/>
        <v>#NUM!</v>
      </c>
    </row>
    <row r="3273" spans="18:24" x14ac:dyDescent="0.2">
      <c r="R3273" s="17" t="s">
        <v>21</v>
      </c>
      <c r="S3273" s="18">
        <f>_xll.qlInterestRateIndexFixingDate(IborIndex&amp;Tenor,T3273,Trigger)</f>
        <v>62348</v>
      </c>
      <c r="T3273" s="18">
        <f>_xll.qlCalendarAdvance(Calendar,T3272,R3273,"f",,Trigger)</f>
        <v>62352</v>
      </c>
      <c r="U3273" s="18">
        <f>_xll.qlInterestRateIndexMaturity(IborIndex&amp;Tenor,T3273,Trigger)</f>
        <v>62533</v>
      </c>
      <c r="V3273" s="22" t="e">
        <f>_xll.qlIndexFixing($V$1,S3273,,Trigger)</f>
        <v>#NUM!</v>
      </c>
      <c r="W3273" s="22" t="e">
        <f>_xll.qlIndexFixing($W$1,S3273,,Trigger)</f>
        <v>#NUM!</v>
      </c>
      <c r="X3273" s="17" t="e">
        <f t="shared" si="51"/>
        <v>#NUM!</v>
      </c>
    </row>
    <row r="3274" spans="18:24" x14ac:dyDescent="0.2">
      <c r="R3274" s="17" t="s">
        <v>21</v>
      </c>
      <c r="S3274" s="18">
        <f>_xll.qlInterestRateIndexFixingDate(IborIndex&amp;Tenor,T3274,Trigger)</f>
        <v>62355</v>
      </c>
      <c r="T3274" s="18">
        <f>_xll.qlCalendarAdvance(Calendar,T3273,R3274,"f",,Trigger)</f>
        <v>62359</v>
      </c>
      <c r="U3274" s="18">
        <f>_xll.qlInterestRateIndexMaturity(IborIndex&amp;Tenor,T3274,Trigger)</f>
        <v>62540</v>
      </c>
      <c r="V3274" s="22" t="e">
        <f>_xll.qlIndexFixing($V$1,S3274,,Trigger)</f>
        <v>#NUM!</v>
      </c>
      <c r="W3274" s="22" t="e">
        <f>_xll.qlIndexFixing($W$1,S3274,,Trigger)</f>
        <v>#NUM!</v>
      </c>
      <c r="X3274" s="17" t="e">
        <f t="shared" si="51"/>
        <v>#NUM!</v>
      </c>
    </row>
    <row r="3275" spans="18:24" x14ac:dyDescent="0.2">
      <c r="R3275" s="17" t="s">
        <v>21</v>
      </c>
      <c r="S3275" s="18">
        <f>_xll.qlInterestRateIndexFixingDate(IborIndex&amp;Tenor,T3275,Trigger)</f>
        <v>62362</v>
      </c>
      <c r="T3275" s="18">
        <f>_xll.qlCalendarAdvance(Calendar,T3274,R3275,"f",,Trigger)</f>
        <v>62366</v>
      </c>
      <c r="U3275" s="18">
        <f>_xll.qlInterestRateIndexMaturity(IborIndex&amp;Tenor,T3275,Trigger)</f>
        <v>62548</v>
      </c>
      <c r="V3275" s="22" t="e">
        <f>_xll.qlIndexFixing($V$1,S3275,,Trigger)</f>
        <v>#NUM!</v>
      </c>
      <c r="W3275" s="22" t="e">
        <f>_xll.qlIndexFixing($W$1,S3275,,Trigger)</f>
        <v>#NUM!</v>
      </c>
      <c r="X3275" s="17" t="e">
        <f t="shared" si="51"/>
        <v>#NUM!</v>
      </c>
    </row>
    <row r="3276" spans="18:24" x14ac:dyDescent="0.2">
      <c r="R3276" s="17" t="s">
        <v>21</v>
      </c>
      <c r="S3276" s="18">
        <f>_xll.qlInterestRateIndexFixingDate(IborIndex&amp;Tenor,T3276,Trigger)</f>
        <v>62369</v>
      </c>
      <c r="T3276" s="18">
        <f>_xll.qlCalendarAdvance(Calendar,T3275,R3276,"f",,Trigger)</f>
        <v>62373</v>
      </c>
      <c r="U3276" s="18">
        <f>_xll.qlInterestRateIndexMaturity(IborIndex&amp;Tenor,T3276,Trigger)</f>
        <v>62555</v>
      </c>
      <c r="V3276" s="22" t="e">
        <f>_xll.qlIndexFixing($V$1,S3276,,Trigger)</f>
        <v>#NUM!</v>
      </c>
      <c r="W3276" s="22" t="e">
        <f>_xll.qlIndexFixing($W$1,S3276,,Trigger)</f>
        <v>#NUM!</v>
      </c>
      <c r="X3276" s="17" t="e">
        <f t="shared" si="51"/>
        <v>#NUM!</v>
      </c>
    </row>
    <row r="3277" spans="18:24" x14ac:dyDescent="0.2">
      <c r="R3277" s="17" t="s">
        <v>21</v>
      </c>
      <c r="S3277" s="18">
        <f>_xll.qlInterestRateIndexFixingDate(IborIndex&amp;Tenor,T3277,Trigger)</f>
        <v>62376</v>
      </c>
      <c r="T3277" s="18">
        <f>_xll.qlCalendarAdvance(Calendar,T3276,R3277,"f",,Trigger)</f>
        <v>62380</v>
      </c>
      <c r="U3277" s="18">
        <f>_xll.qlInterestRateIndexMaturity(IborIndex&amp;Tenor,T3277,Trigger)</f>
        <v>62562</v>
      </c>
      <c r="V3277" s="22" t="e">
        <f>_xll.qlIndexFixing($V$1,S3277,,Trigger)</f>
        <v>#NUM!</v>
      </c>
      <c r="W3277" s="22" t="e">
        <f>_xll.qlIndexFixing($W$1,S3277,,Trigger)</f>
        <v>#NUM!</v>
      </c>
      <c r="X3277" s="17" t="e">
        <f t="shared" si="51"/>
        <v>#NUM!</v>
      </c>
    </row>
    <row r="3278" spans="18:24" x14ac:dyDescent="0.2">
      <c r="R3278" s="17" t="s">
        <v>21</v>
      </c>
      <c r="S3278" s="18">
        <f>_xll.qlInterestRateIndexFixingDate(IborIndex&amp;Tenor,T3278,Trigger)</f>
        <v>62383</v>
      </c>
      <c r="T3278" s="18">
        <f>_xll.qlCalendarAdvance(Calendar,T3277,R3278,"f",,Trigger)</f>
        <v>62387</v>
      </c>
      <c r="U3278" s="18">
        <f>_xll.qlInterestRateIndexMaturity(IborIndex&amp;Tenor,T3278,Trigger)</f>
        <v>62569</v>
      </c>
      <c r="V3278" s="22" t="e">
        <f>_xll.qlIndexFixing($V$1,S3278,,Trigger)</f>
        <v>#NUM!</v>
      </c>
      <c r="W3278" s="22" t="e">
        <f>_xll.qlIndexFixing($W$1,S3278,,Trigger)</f>
        <v>#NUM!</v>
      </c>
      <c r="X3278" s="17" t="e">
        <f t="shared" si="51"/>
        <v>#NUM!</v>
      </c>
    </row>
    <row r="3279" spans="18:24" x14ac:dyDescent="0.2">
      <c r="R3279" s="17" t="s">
        <v>21</v>
      </c>
      <c r="S3279" s="18">
        <f>_xll.qlInterestRateIndexFixingDate(IborIndex&amp;Tenor,T3279,Trigger)</f>
        <v>62390</v>
      </c>
      <c r="T3279" s="18">
        <f>_xll.qlCalendarAdvance(Calendar,T3278,R3279,"f",,Trigger)</f>
        <v>62394</v>
      </c>
      <c r="U3279" s="18">
        <f>_xll.qlInterestRateIndexMaturity(IborIndex&amp;Tenor,T3279,Trigger)</f>
        <v>62576</v>
      </c>
      <c r="V3279" s="22" t="e">
        <f>_xll.qlIndexFixing($V$1,S3279,,Trigger)</f>
        <v>#NUM!</v>
      </c>
      <c r="W3279" s="22" t="e">
        <f>_xll.qlIndexFixing($W$1,S3279,,Trigger)</f>
        <v>#NUM!</v>
      </c>
      <c r="X3279" s="17" t="e">
        <f t="shared" si="51"/>
        <v>#NUM!</v>
      </c>
    </row>
    <row r="3280" spans="18:24" x14ac:dyDescent="0.2">
      <c r="R3280" s="17" t="s">
        <v>21</v>
      </c>
      <c r="S3280" s="18">
        <f>_xll.qlInterestRateIndexFixingDate(IborIndex&amp;Tenor,T3280,Trigger)</f>
        <v>62397</v>
      </c>
      <c r="T3280" s="18">
        <f>_xll.qlCalendarAdvance(Calendar,T3279,R3280,"f",,Trigger)</f>
        <v>62401</v>
      </c>
      <c r="U3280" s="18">
        <f>_xll.qlInterestRateIndexMaturity(IborIndex&amp;Tenor,T3280,Trigger)</f>
        <v>62582</v>
      </c>
      <c r="V3280" s="22" t="e">
        <f>_xll.qlIndexFixing($V$1,S3280,,Trigger)</f>
        <v>#NUM!</v>
      </c>
      <c r="W3280" s="22" t="e">
        <f>_xll.qlIndexFixing($W$1,S3280,,Trigger)</f>
        <v>#NUM!</v>
      </c>
      <c r="X3280" s="17" t="e">
        <f t="shared" si="51"/>
        <v>#NUM!</v>
      </c>
    </row>
    <row r="3281" spans="18:24" x14ac:dyDescent="0.2">
      <c r="R3281" s="17" t="s">
        <v>21</v>
      </c>
      <c r="S3281" s="18">
        <f>_xll.qlInterestRateIndexFixingDate(IborIndex&amp;Tenor,T3281,Trigger)</f>
        <v>62404</v>
      </c>
      <c r="T3281" s="18">
        <f>_xll.qlCalendarAdvance(Calendar,T3280,R3281,"f",,Trigger)</f>
        <v>62408</v>
      </c>
      <c r="U3281" s="18">
        <f>_xll.qlInterestRateIndexMaturity(IborIndex&amp;Tenor,T3281,Trigger)</f>
        <v>62589</v>
      </c>
      <c r="V3281" s="22" t="e">
        <f>_xll.qlIndexFixing($V$1,S3281,,Trigger)</f>
        <v>#NUM!</v>
      </c>
      <c r="W3281" s="22" t="e">
        <f>_xll.qlIndexFixing($W$1,S3281,,Trigger)</f>
        <v>#NUM!</v>
      </c>
      <c r="X3281" s="17" t="e">
        <f t="shared" si="51"/>
        <v>#NUM!</v>
      </c>
    </row>
    <row r="3282" spans="18:24" x14ac:dyDescent="0.2">
      <c r="R3282" s="17" t="s">
        <v>21</v>
      </c>
      <c r="S3282" s="18">
        <f>_xll.qlInterestRateIndexFixingDate(IborIndex&amp;Tenor,T3282,Trigger)</f>
        <v>62411</v>
      </c>
      <c r="T3282" s="18">
        <f>_xll.qlCalendarAdvance(Calendar,T3281,R3282,"f",,Trigger)</f>
        <v>62415</v>
      </c>
      <c r="U3282" s="18">
        <f>_xll.qlInterestRateIndexMaturity(IborIndex&amp;Tenor,T3282,Trigger)</f>
        <v>62596</v>
      </c>
      <c r="V3282" s="22" t="e">
        <f>_xll.qlIndexFixing($V$1,S3282,,Trigger)</f>
        <v>#NUM!</v>
      </c>
      <c r="W3282" s="22" t="e">
        <f>_xll.qlIndexFixing($W$1,S3282,,Trigger)</f>
        <v>#NUM!</v>
      </c>
      <c r="X3282" s="17" t="e">
        <f t="shared" si="51"/>
        <v>#NUM!</v>
      </c>
    </row>
    <row r="3283" spans="18:24" x14ac:dyDescent="0.2">
      <c r="R3283" s="17" t="s">
        <v>21</v>
      </c>
      <c r="S3283" s="18">
        <f>_xll.qlInterestRateIndexFixingDate(IborIndex&amp;Tenor,T3283,Trigger)</f>
        <v>62418</v>
      </c>
      <c r="T3283" s="18">
        <f>_xll.qlCalendarAdvance(Calendar,T3282,R3283,"f",,Trigger)</f>
        <v>62422</v>
      </c>
      <c r="U3283" s="18">
        <f>_xll.qlInterestRateIndexMaturity(IborIndex&amp;Tenor,T3283,Trigger)</f>
        <v>62603</v>
      </c>
      <c r="V3283" s="22" t="e">
        <f>_xll.qlIndexFixing($V$1,S3283,,Trigger)</f>
        <v>#NUM!</v>
      </c>
      <c r="W3283" s="22" t="e">
        <f>_xll.qlIndexFixing($W$1,S3283,,Trigger)</f>
        <v>#NUM!</v>
      </c>
      <c r="X3283" s="17" t="e">
        <f t="shared" si="51"/>
        <v>#NUM!</v>
      </c>
    </row>
    <row r="3284" spans="18:24" x14ac:dyDescent="0.2">
      <c r="R3284" s="17" t="s">
        <v>21</v>
      </c>
      <c r="S3284" s="18">
        <f>_xll.qlInterestRateIndexFixingDate(IborIndex&amp;Tenor,T3284,Trigger)</f>
        <v>62425</v>
      </c>
      <c r="T3284" s="18">
        <f>_xll.qlCalendarAdvance(Calendar,T3283,R3284,"f",,Trigger)</f>
        <v>62429</v>
      </c>
      <c r="U3284" s="18">
        <f>_xll.qlInterestRateIndexMaturity(IborIndex&amp;Tenor,T3284,Trigger)</f>
        <v>62611</v>
      </c>
      <c r="V3284" s="22" t="e">
        <f>_xll.qlIndexFixing($V$1,S3284,,Trigger)</f>
        <v>#NUM!</v>
      </c>
      <c r="W3284" s="22" t="e">
        <f>_xll.qlIndexFixing($W$1,S3284,,Trigger)</f>
        <v>#NUM!</v>
      </c>
      <c r="X3284" s="17" t="e">
        <f t="shared" si="51"/>
        <v>#NUM!</v>
      </c>
    </row>
    <row r="3285" spans="18:24" x14ac:dyDescent="0.2">
      <c r="R3285" s="17" t="s">
        <v>21</v>
      </c>
      <c r="S3285" s="18">
        <f>_xll.qlInterestRateIndexFixingDate(IborIndex&amp;Tenor,T3285,Trigger)</f>
        <v>62432</v>
      </c>
      <c r="T3285" s="18">
        <f>_xll.qlCalendarAdvance(Calendar,T3284,R3285,"f",,Trigger)</f>
        <v>62436</v>
      </c>
      <c r="U3285" s="18">
        <f>_xll.qlInterestRateIndexMaturity(IborIndex&amp;Tenor,T3285,Trigger)</f>
        <v>62618</v>
      </c>
      <c r="V3285" s="22" t="e">
        <f>_xll.qlIndexFixing($V$1,S3285,,Trigger)</f>
        <v>#NUM!</v>
      </c>
      <c r="W3285" s="22" t="e">
        <f>_xll.qlIndexFixing($W$1,S3285,,Trigger)</f>
        <v>#NUM!</v>
      </c>
      <c r="X3285" s="17" t="e">
        <f t="shared" si="51"/>
        <v>#NUM!</v>
      </c>
    </row>
    <row r="3286" spans="18:24" x14ac:dyDescent="0.2">
      <c r="R3286" s="17" t="s">
        <v>21</v>
      </c>
      <c r="S3286" s="18">
        <f>_xll.qlInterestRateIndexFixingDate(IborIndex&amp;Tenor,T3286,Trigger)</f>
        <v>62439</v>
      </c>
      <c r="T3286" s="18">
        <f>_xll.qlCalendarAdvance(Calendar,T3285,R3286,"f",,Trigger)</f>
        <v>62443</v>
      </c>
      <c r="U3286" s="18">
        <f>_xll.qlInterestRateIndexMaturity(IborIndex&amp;Tenor,T3286,Trigger)</f>
        <v>62625</v>
      </c>
      <c r="V3286" s="22" t="e">
        <f>_xll.qlIndexFixing($V$1,S3286,,Trigger)</f>
        <v>#NUM!</v>
      </c>
      <c r="W3286" s="22" t="e">
        <f>_xll.qlIndexFixing($W$1,S3286,,Trigger)</f>
        <v>#NUM!</v>
      </c>
      <c r="X3286" s="17" t="e">
        <f t="shared" si="51"/>
        <v>#NUM!</v>
      </c>
    </row>
    <row r="3287" spans="18:24" x14ac:dyDescent="0.2">
      <c r="R3287" s="17" t="s">
        <v>21</v>
      </c>
      <c r="S3287" s="18">
        <f>_xll.qlInterestRateIndexFixingDate(IborIndex&amp;Tenor,T3287,Trigger)</f>
        <v>62446</v>
      </c>
      <c r="T3287" s="18">
        <f>_xll.qlCalendarAdvance(Calendar,T3286,R3287,"f",,Trigger)</f>
        <v>62450</v>
      </c>
      <c r="U3287" s="18">
        <f>_xll.qlInterestRateIndexMaturity(IborIndex&amp;Tenor,T3287,Trigger)</f>
        <v>62632</v>
      </c>
      <c r="V3287" s="22" t="e">
        <f>_xll.qlIndexFixing($V$1,S3287,,Trigger)</f>
        <v>#NUM!</v>
      </c>
      <c r="W3287" s="22" t="e">
        <f>_xll.qlIndexFixing($W$1,S3287,,Trigger)</f>
        <v>#NUM!</v>
      </c>
      <c r="X3287" s="17" t="e">
        <f t="shared" si="51"/>
        <v>#NUM!</v>
      </c>
    </row>
    <row r="3288" spans="18:24" x14ac:dyDescent="0.2">
      <c r="R3288" s="17" t="s">
        <v>21</v>
      </c>
      <c r="S3288" s="18">
        <f>_xll.qlInterestRateIndexFixingDate(IborIndex&amp;Tenor,T3288,Trigger)</f>
        <v>62451</v>
      </c>
      <c r="T3288" s="18">
        <f>_xll.qlCalendarAdvance(Calendar,T3287,R3288,"f",,Trigger)</f>
        <v>62457</v>
      </c>
      <c r="U3288" s="18">
        <f>_xll.qlInterestRateIndexMaturity(IborIndex&amp;Tenor,T3288,Trigger)</f>
        <v>62639</v>
      </c>
      <c r="V3288" s="22" t="e">
        <f>_xll.qlIndexFixing($V$1,S3288,,Trigger)</f>
        <v>#NUM!</v>
      </c>
      <c r="W3288" s="22" t="e">
        <f>_xll.qlIndexFixing($W$1,S3288,,Trigger)</f>
        <v>#NUM!</v>
      </c>
      <c r="X3288" s="17" t="e">
        <f t="shared" si="51"/>
        <v>#NUM!</v>
      </c>
    </row>
    <row r="3289" spans="18:24" x14ac:dyDescent="0.2">
      <c r="R3289" s="17" t="s">
        <v>21</v>
      </c>
      <c r="S3289" s="18">
        <f>_xll.qlInterestRateIndexFixingDate(IborIndex&amp;Tenor,T3289,Trigger)</f>
        <v>62460</v>
      </c>
      <c r="T3289" s="18">
        <f>_xll.qlCalendarAdvance(Calendar,T3288,R3289,"f",,Trigger)</f>
        <v>62464</v>
      </c>
      <c r="U3289" s="18">
        <f>_xll.qlInterestRateIndexMaturity(IborIndex&amp;Tenor,T3289,Trigger)</f>
        <v>62645</v>
      </c>
      <c r="V3289" s="22" t="e">
        <f>_xll.qlIndexFixing($V$1,S3289,,Trigger)</f>
        <v>#NUM!</v>
      </c>
      <c r="W3289" s="22" t="e">
        <f>_xll.qlIndexFixing($W$1,S3289,,Trigger)</f>
        <v>#NUM!</v>
      </c>
      <c r="X3289" s="17" t="e">
        <f t="shared" si="51"/>
        <v>#NUM!</v>
      </c>
    </row>
    <row r="3290" spans="18:24" x14ac:dyDescent="0.2">
      <c r="R3290" s="17" t="s">
        <v>21</v>
      </c>
      <c r="S3290" s="18">
        <f>_xll.qlInterestRateIndexFixingDate(IborIndex&amp;Tenor,T3290,Trigger)</f>
        <v>62467</v>
      </c>
      <c r="T3290" s="18">
        <f>_xll.qlCalendarAdvance(Calendar,T3289,R3290,"f",,Trigger)</f>
        <v>62471</v>
      </c>
      <c r="U3290" s="18">
        <f>_xll.qlInterestRateIndexMaturity(IborIndex&amp;Tenor,T3290,Trigger)</f>
        <v>62652</v>
      </c>
      <c r="V3290" s="22" t="e">
        <f>_xll.qlIndexFixing($V$1,S3290,,Trigger)</f>
        <v>#NUM!</v>
      </c>
      <c r="W3290" s="22" t="e">
        <f>_xll.qlIndexFixing($W$1,S3290,,Trigger)</f>
        <v>#NUM!</v>
      </c>
      <c r="X3290" s="17" t="e">
        <f t="shared" si="51"/>
        <v>#NUM!</v>
      </c>
    </row>
    <row r="3291" spans="18:24" x14ac:dyDescent="0.2">
      <c r="R3291" s="17" t="s">
        <v>21</v>
      </c>
      <c r="S3291" s="18">
        <f>_xll.qlInterestRateIndexFixingDate(IborIndex&amp;Tenor,T3291,Trigger)</f>
        <v>62474</v>
      </c>
      <c r="T3291" s="18">
        <f>_xll.qlCalendarAdvance(Calendar,T3290,R3291,"f",,Trigger)</f>
        <v>62478</v>
      </c>
      <c r="U3291" s="18">
        <f>_xll.qlInterestRateIndexMaturity(IborIndex&amp;Tenor,T3291,Trigger)</f>
        <v>62659</v>
      </c>
      <c r="V3291" s="22" t="e">
        <f>_xll.qlIndexFixing($V$1,S3291,,Trigger)</f>
        <v>#NUM!</v>
      </c>
      <c r="W3291" s="22" t="e">
        <f>_xll.qlIndexFixing($W$1,S3291,,Trigger)</f>
        <v>#NUM!</v>
      </c>
      <c r="X3291" s="17" t="e">
        <f t="shared" si="51"/>
        <v>#NUM!</v>
      </c>
    </row>
    <row r="3292" spans="18:24" x14ac:dyDescent="0.2">
      <c r="R3292" s="17" t="s">
        <v>21</v>
      </c>
      <c r="S3292" s="18">
        <f>_xll.qlInterestRateIndexFixingDate(IborIndex&amp;Tenor,T3292,Trigger)</f>
        <v>62481</v>
      </c>
      <c r="T3292" s="18">
        <f>_xll.qlCalendarAdvance(Calendar,T3291,R3292,"f",,Trigger)</f>
        <v>62485</v>
      </c>
      <c r="U3292" s="18">
        <f>_xll.qlInterestRateIndexMaturity(IborIndex&amp;Tenor,T3292,Trigger)</f>
        <v>62666</v>
      </c>
      <c r="V3292" s="22" t="e">
        <f>_xll.qlIndexFixing($V$1,S3292,,Trigger)</f>
        <v>#NUM!</v>
      </c>
      <c r="W3292" s="22" t="e">
        <f>_xll.qlIndexFixing($W$1,S3292,,Trigger)</f>
        <v>#NUM!</v>
      </c>
      <c r="X3292" s="17" t="e">
        <f t="shared" ref="X3292:X3355" si="52">(V3292-W3292)*10000</f>
        <v>#NUM!</v>
      </c>
    </row>
    <row r="3293" spans="18:24" x14ac:dyDescent="0.2">
      <c r="R3293" s="17" t="s">
        <v>21</v>
      </c>
      <c r="S3293" s="18">
        <f>_xll.qlInterestRateIndexFixingDate(IborIndex&amp;Tenor,T3293,Trigger)</f>
        <v>62488</v>
      </c>
      <c r="T3293" s="18">
        <f>_xll.qlCalendarAdvance(Calendar,T3292,R3293,"f",,Trigger)</f>
        <v>62492</v>
      </c>
      <c r="U3293" s="18">
        <f>_xll.qlInterestRateIndexMaturity(IborIndex&amp;Tenor,T3293,Trigger)</f>
        <v>62673</v>
      </c>
      <c r="V3293" s="22" t="e">
        <f>_xll.qlIndexFixing($V$1,S3293,,Trigger)</f>
        <v>#NUM!</v>
      </c>
      <c r="W3293" s="22" t="e">
        <f>_xll.qlIndexFixing($W$1,S3293,,Trigger)</f>
        <v>#NUM!</v>
      </c>
      <c r="X3293" s="17" t="e">
        <f t="shared" si="52"/>
        <v>#NUM!</v>
      </c>
    </row>
    <row r="3294" spans="18:24" x14ac:dyDescent="0.2">
      <c r="R3294" s="17" t="s">
        <v>21</v>
      </c>
      <c r="S3294" s="18">
        <f>_xll.qlInterestRateIndexFixingDate(IborIndex&amp;Tenor,T3294,Trigger)</f>
        <v>62495</v>
      </c>
      <c r="T3294" s="18">
        <f>_xll.qlCalendarAdvance(Calendar,T3293,R3294,"f",,Trigger)</f>
        <v>62499</v>
      </c>
      <c r="U3294" s="18">
        <f>_xll.qlInterestRateIndexMaturity(IborIndex&amp;Tenor,T3294,Trigger)</f>
        <v>62680</v>
      </c>
      <c r="V3294" s="22" t="e">
        <f>_xll.qlIndexFixing($V$1,S3294,,Trigger)</f>
        <v>#NUM!</v>
      </c>
      <c r="W3294" s="22" t="e">
        <f>_xll.qlIndexFixing($W$1,S3294,,Trigger)</f>
        <v>#NUM!</v>
      </c>
      <c r="X3294" s="17" t="e">
        <f t="shared" si="52"/>
        <v>#NUM!</v>
      </c>
    </row>
    <row r="3295" spans="18:24" x14ac:dyDescent="0.2">
      <c r="R3295" s="17" t="s">
        <v>21</v>
      </c>
      <c r="S3295" s="18">
        <f>_xll.qlInterestRateIndexFixingDate(IborIndex&amp;Tenor,T3295,Trigger)</f>
        <v>62502</v>
      </c>
      <c r="T3295" s="18">
        <f>_xll.qlCalendarAdvance(Calendar,T3294,R3295,"f",,Trigger)</f>
        <v>62506</v>
      </c>
      <c r="U3295" s="18">
        <f>_xll.qlInterestRateIndexMaturity(IborIndex&amp;Tenor,T3295,Trigger)</f>
        <v>62687</v>
      </c>
      <c r="V3295" s="22" t="e">
        <f>_xll.qlIndexFixing($V$1,S3295,,Trigger)</f>
        <v>#NUM!</v>
      </c>
      <c r="W3295" s="22" t="e">
        <f>_xll.qlIndexFixing($W$1,S3295,,Trigger)</f>
        <v>#NUM!</v>
      </c>
      <c r="X3295" s="17" t="e">
        <f t="shared" si="52"/>
        <v>#NUM!</v>
      </c>
    </row>
    <row r="3296" spans="18:24" x14ac:dyDescent="0.2">
      <c r="R3296" s="17" t="s">
        <v>21</v>
      </c>
      <c r="S3296" s="18">
        <f>_xll.qlInterestRateIndexFixingDate(IborIndex&amp;Tenor,T3296,Trigger)</f>
        <v>62509</v>
      </c>
      <c r="T3296" s="18">
        <f>_xll.qlCalendarAdvance(Calendar,T3295,R3296,"f",,Trigger)</f>
        <v>62513</v>
      </c>
      <c r="U3296" s="18">
        <f>_xll.qlInterestRateIndexMaturity(IborIndex&amp;Tenor,T3296,Trigger)</f>
        <v>62694</v>
      </c>
      <c r="V3296" s="22" t="e">
        <f>_xll.qlIndexFixing($V$1,S3296,,Trigger)</f>
        <v>#NUM!</v>
      </c>
      <c r="W3296" s="22" t="e">
        <f>_xll.qlIndexFixing($W$1,S3296,,Trigger)</f>
        <v>#NUM!</v>
      </c>
      <c r="X3296" s="17" t="e">
        <f t="shared" si="52"/>
        <v>#NUM!</v>
      </c>
    </row>
    <row r="3297" spans="18:24" x14ac:dyDescent="0.2">
      <c r="R3297" s="17" t="s">
        <v>21</v>
      </c>
      <c r="S3297" s="18">
        <f>_xll.qlInterestRateIndexFixingDate(IborIndex&amp;Tenor,T3297,Trigger)</f>
        <v>62516</v>
      </c>
      <c r="T3297" s="18">
        <f>_xll.qlCalendarAdvance(Calendar,T3296,R3297,"f",,Trigger)</f>
        <v>62520</v>
      </c>
      <c r="U3297" s="18">
        <f>_xll.qlInterestRateIndexMaturity(IborIndex&amp;Tenor,T3297,Trigger)</f>
        <v>62704</v>
      </c>
      <c r="V3297" s="22" t="e">
        <f>_xll.qlIndexFixing($V$1,S3297,,Trigger)</f>
        <v>#NUM!</v>
      </c>
      <c r="W3297" s="22" t="e">
        <f>_xll.qlIndexFixing($W$1,S3297,,Trigger)</f>
        <v>#NUM!</v>
      </c>
      <c r="X3297" s="17" t="e">
        <f t="shared" si="52"/>
        <v>#NUM!</v>
      </c>
    </row>
    <row r="3298" spans="18:24" x14ac:dyDescent="0.2">
      <c r="R3298" s="17" t="s">
        <v>21</v>
      </c>
      <c r="S3298" s="18">
        <f>_xll.qlInterestRateIndexFixingDate(IborIndex&amp;Tenor,T3298,Trigger)</f>
        <v>62523</v>
      </c>
      <c r="T3298" s="18">
        <f>_xll.qlCalendarAdvance(Calendar,T3297,R3298,"f",,Trigger)</f>
        <v>62527</v>
      </c>
      <c r="U3298" s="18">
        <f>_xll.qlInterestRateIndexMaturity(IborIndex&amp;Tenor,T3298,Trigger)</f>
        <v>62711</v>
      </c>
      <c r="V3298" s="22" t="e">
        <f>_xll.qlIndexFixing($V$1,S3298,,Trigger)</f>
        <v>#NUM!</v>
      </c>
      <c r="W3298" s="22" t="e">
        <f>_xll.qlIndexFixing($W$1,S3298,,Trigger)</f>
        <v>#NUM!</v>
      </c>
      <c r="X3298" s="17" t="e">
        <f t="shared" si="52"/>
        <v>#NUM!</v>
      </c>
    </row>
    <row r="3299" spans="18:24" x14ac:dyDescent="0.2">
      <c r="R3299" s="17" t="s">
        <v>21</v>
      </c>
      <c r="S3299" s="18">
        <f>_xll.qlInterestRateIndexFixingDate(IborIndex&amp;Tenor,T3299,Trigger)</f>
        <v>62530</v>
      </c>
      <c r="T3299" s="18">
        <f>_xll.qlCalendarAdvance(Calendar,T3298,R3299,"f",,Trigger)</f>
        <v>62534</v>
      </c>
      <c r="U3299" s="18">
        <f>_xll.qlInterestRateIndexMaturity(IborIndex&amp;Tenor,T3299,Trigger)</f>
        <v>62718</v>
      </c>
      <c r="V3299" s="22" t="e">
        <f>_xll.qlIndexFixing($V$1,S3299,,Trigger)</f>
        <v>#NUM!</v>
      </c>
      <c r="W3299" s="22" t="e">
        <f>_xll.qlIndexFixing($W$1,S3299,,Trigger)</f>
        <v>#NUM!</v>
      </c>
      <c r="X3299" s="17" t="e">
        <f t="shared" si="52"/>
        <v>#NUM!</v>
      </c>
    </row>
    <row r="3300" spans="18:24" x14ac:dyDescent="0.2">
      <c r="R3300" s="17" t="s">
        <v>21</v>
      </c>
      <c r="S3300" s="18">
        <f>_xll.qlInterestRateIndexFixingDate(IborIndex&amp;Tenor,T3300,Trigger)</f>
        <v>62537</v>
      </c>
      <c r="T3300" s="18">
        <f>_xll.qlCalendarAdvance(Calendar,T3299,R3300,"f",,Trigger)</f>
        <v>62541</v>
      </c>
      <c r="U3300" s="18">
        <f>_xll.qlInterestRateIndexMaturity(IborIndex&amp;Tenor,T3300,Trigger)</f>
        <v>62725</v>
      </c>
      <c r="V3300" s="22" t="e">
        <f>_xll.qlIndexFixing($V$1,S3300,,Trigger)</f>
        <v>#NUM!</v>
      </c>
      <c r="W3300" s="22" t="e">
        <f>_xll.qlIndexFixing($W$1,S3300,,Trigger)</f>
        <v>#NUM!</v>
      </c>
      <c r="X3300" s="17" t="e">
        <f t="shared" si="52"/>
        <v>#NUM!</v>
      </c>
    </row>
    <row r="3301" spans="18:24" x14ac:dyDescent="0.2">
      <c r="R3301" s="17" t="s">
        <v>21</v>
      </c>
      <c r="S3301" s="18">
        <f>_xll.qlInterestRateIndexFixingDate(IborIndex&amp;Tenor,T3301,Trigger)</f>
        <v>62544</v>
      </c>
      <c r="T3301" s="18">
        <f>_xll.qlCalendarAdvance(Calendar,T3300,R3301,"f",,Trigger)</f>
        <v>62548</v>
      </c>
      <c r="U3301" s="18">
        <f>_xll.qlInterestRateIndexMaturity(IborIndex&amp;Tenor,T3301,Trigger)</f>
        <v>62731</v>
      </c>
      <c r="V3301" s="22" t="e">
        <f>_xll.qlIndexFixing($V$1,S3301,,Trigger)</f>
        <v>#NUM!</v>
      </c>
      <c r="W3301" s="22" t="e">
        <f>_xll.qlIndexFixing($W$1,S3301,,Trigger)</f>
        <v>#NUM!</v>
      </c>
      <c r="X3301" s="17" t="e">
        <f t="shared" si="52"/>
        <v>#NUM!</v>
      </c>
    </row>
    <row r="3302" spans="18:24" x14ac:dyDescent="0.2">
      <c r="R3302" s="17" t="s">
        <v>21</v>
      </c>
      <c r="S3302" s="18">
        <f>_xll.qlInterestRateIndexFixingDate(IborIndex&amp;Tenor,T3302,Trigger)</f>
        <v>62551</v>
      </c>
      <c r="T3302" s="18">
        <f>_xll.qlCalendarAdvance(Calendar,T3301,R3302,"f",,Trigger)</f>
        <v>62555</v>
      </c>
      <c r="U3302" s="18">
        <f>_xll.qlInterestRateIndexMaturity(IborIndex&amp;Tenor,T3302,Trigger)</f>
        <v>62738</v>
      </c>
      <c r="V3302" s="22" t="e">
        <f>_xll.qlIndexFixing($V$1,S3302,,Trigger)</f>
        <v>#NUM!</v>
      </c>
      <c r="W3302" s="22" t="e">
        <f>_xll.qlIndexFixing($W$1,S3302,,Trigger)</f>
        <v>#NUM!</v>
      </c>
      <c r="X3302" s="17" t="e">
        <f t="shared" si="52"/>
        <v>#NUM!</v>
      </c>
    </row>
    <row r="3303" spans="18:24" x14ac:dyDescent="0.2">
      <c r="R3303" s="17" t="s">
        <v>21</v>
      </c>
      <c r="S3303" s="18">
        <f>_xll.qlInterestRateIndexFixingDate(IborIndex&amp;Tenor,T3303,Trigger)</f>
        <v>62558</v>
      </c>
      <c r="T3303" s="18">
        <f>_xll.qlCalendarAdvance(Calendar,T3302,R3303,"f",,Trigger)</f>
        <v>62562</v>
      </c>
      <c r="U3303" s="18">
        <f>_xll.qlInterestRateIndexMaturity(IborIndex&amp;Tenor,T3303,Trigger)</f>
        <v>62745</v>
      </c>
      <c r="V3303" s="22" t="e">
        <f>_xll.qlIndexFixing($V$1,S3303,,Trigger)</f>
        <v>#NUM!</v>
      </c>
      <c r="W3303" s="22" t="e">
        <f>_xll.qlIndexFixing($W$1,S3303,,Trigger)</f>
        <v>#NUM!</v>
      </c>
      <c r="X3303" s="17" t="e">
        <f t="shared" si="52"/>
        <v>#NUM!</v>
      </c>
    </row>
    <row r="3304" spans="18:24" x14ac:dyDescent="0.2">
      <c r="R3304" s="17" t="s">
        <v>21</v>
      </c>
      <c r="S3304" s="18">
        <f>_xll.qlInterestRateIndexFixingDate(IborIndex&amp;Tenor,T3304,Trigger)</f>
        <v>62563</v>
      </c>
      <c r="T3304" s="18">
        <f>_xll.qlCalendarAdvance(Calendar,T3303,R3304,"f",,Trigger)</f>
        <v>62569</v>
      </c>
      <c r="U3304" s="18">
        <f>_xll.qlInterestRateIndexMaturity(IborIndex&amp;Tenor,T3304,Trigger)</f>
        <v>62752</v>
      </c>
      <c r="V3304" s="22" t="e">
        <f>_xll.qlIndexFixing($V$1,S3304,,Trigger)</f>
        <v>#NUM!</v>
      </c>
      <c r="W3304" s="22" t="e">
        <f>_xll.qlIndexFixing($W$1,S3304,,Trigger)</f>
        <v>#NUM!</v>
      </c>
      <c r="X3304" s="17" t="e">
        <f t="shared" si="52"/>
        <v>#NUM!</v>
      </c>
    </row>
    <row r="3305" spans="18:24" x14ac:dyDescent="0.2">
      <c r="R3305" s="17" t="s">
        <v>21</v>
      </c>
      <c r="S3305" s="18">
        <f>_xll.qlInterestRateIndexFixingDate(IborIndex&amp;Tenor,T3305,Trigger)</f>
        <v>62572</v>
      </c>
      <c r="T3305" s="18">
        <f>_xll.qlCalendarAdvance(Calendar,T3304,R3305,"f",,Trigger)</f>
        <v>62576</v>
      </c>
      <c r="U3305" s="18">
        <f>_xll.qlInterestRateIndexMaturity(IborIndex&amp;Tenor,T3305,Trigger)</f>
        <v>62759</v>
      </c>
      <c r="V3305" s="22" t="e">
        <f>_xll.qlIndexFixing($V$1,S3305,,Trigger)</f>
        <v>#NUM!</v>
      </c>
      <c r="W3305" s="22" t="e">
        <f>_xll.qlIndexFixing($W$1,S3305,,Trigger)</f>
        <v>#NUM!</v>
      </c>
      <c r="X3305" s="17" t="e">
        <f t="shared" si="52"/>
        <v>#NUM!</v>
      </c>
    </row>
    <row r="3306" spans="18:24" x14ac:dyDescent="0.2">
      <c r="R3306" s="17" t="s">
        <v>21</v>
      </c>
      <c r="S3306" s="18">
        <f>_xll.qlInterestRateIndexFixingDate(IborIndex&amp;Tenor,T3306,Trigger)</f>
        <v>62578</v>
      </c>
      <c r="T3306" s="18">
        <f>_xll.qlCalendarAdvance(Calendar,T3305,R3306,"f",,Trigger)</f>
        <v>62583</v>
      </c>
      <c r="U3306" s="18">
        <f>_xll.qlInterestRateIndexMaturity(IborIndex&amp;Tenor,T3306,Trigger)</f>
        <v>62767</v>
      </c>
      <c r="V3306" s="22" t="e">
        <f>_xll.qlIndexFixing($V$1,S3306,,Trigger)</f>
        <v>#NUM!</v>
      </c>
      <c r="W3306" s="22" t="e">
        <f>_xll.qlIndexFixing($W$1,S3306,,Trigger)</f>
        <v>#NUM!</v>
      </c>
      <c r="X3306" s="17" t="e">
        <f t="shared" si="52"/>
        <v>#NUM!</v>
      </c>
    </row>
    <row r="3307" spans="18:24" x14ac:dyDescent="0.2">
      <c r="R3307" s="17" t="s">
        <v>21</v>
      </c>
      <c r="S3307" s="18">
        <f>_xll.qlInterestRateIndexFixingDate(IborIndex&amp;Tenor,T3307,Trigger)</f>
        <v>62586</v>
      </c>
      <c r="T3307" s="18">
        <f>_xll.qlCalendarAdvance(Calendar,T3306,R3307,"f",,Trigger)</f>
        <v>62590</v>
      </c>
      <c r="U3307" s="18">
        <f>_xll.qlInterestRateIndexMaturity(IborIndex&amp;Tenor,T3307,Trigger)</f>
        <v>62774</v>
      </c>
      <c r="V3307" s="22" t="e">
        <f>_xll.qlIndexFixing($V$1,S3307,,Trigger)</f>
        <v>#NUM!</v>
      </c>
      <c r="W3307" s="22" t="e">
        <f>_xll.qlIndexFixing($W$1,S3307,,Trigger)</f>
        <v>#NUM!</v>
      </c>
      <c r="X3307" s="17" t="e">
        <f t="shared" si="52"/>
        <v>#NUM!</v>
      </c>
    </row>
    <row r="3308" spans="18:24" x14ac:dyDescent="0.2">
      <c r="R3308" s="17" t="s">
        <v>21</v>
      </c>
      <c r="S3308" s="18">
        <f>_xll.qlInterestRateIndexFixingDate(IborIndex&amp;Tenor,T3308,Trigger)</f>
        <v>62593</v>
      </c>
      <c r="T3308" s="18">
        <f>_xll.qlCalendarAdvance(Calendar,T3307,R3308,"f",,Trigger)</f>
        <v>62597</v>
      </c>
      <c r="U3308" s="18">
        <f>_xll.qlInterestRateIndexMaturity(IborIndex&amp;Tenor,T3308,Trigger)</f>
        <v>62781</v>
      </c>
      <c r="V3308" s="22" t="e">
        <f>_xll.qlIndexFixing($V$1,S3308,,Trigger)</f>
        <v>#NUM!</v>
      </c>
      <c r="W3308" s="22" t="e">
        <f>_xll.qlIndexFixing($W$1,S3308,,Trigger)</f>
        <v>#NUM!</v>
      </c>
      <c r="X3308" s="17" t="e">
        <f t="shared" si="52"/>
        <v>#NUM!</v>
      </c>
    </row>
    <row r="3309" spans="18:24" x14ac:dyDescent="0.2">
      <c r="R3309" s="17" t="s">
        <v>21</v>
      </c>
      <c r="S3309" s="18">
        <f>_xll.qlInterestRateIndexFixingDate(IborIndex&amp;Tenor,T3309,Trigger)</f>
        <v>62600</v>
      </c>
      <c r="T3309" s="18">
        <f>_xll.qlCalendarAdvance(Calendar,T3308,R3309,"f",,Trigger)</f>
        <v>62604</v>
      </c>
      <c r="U3309" s="18">
        <f>_xll.qlInterestRateIndexMaturity(IborIndex&amp;Tenor,T3309,Trigger)</f>
        <v>62788</v>
      </c>
      <c r="V3309" s="22" t="e">
        <f>_xll.qlIndexFixing($V$1,S3309,,Trigger)</f>
        <v>#NUM!</v>
      </c>
      <c r="W3309" s="22" t="e">
        <f>_xll.qlIndexFixing($W$1,S3309,,Trigger)</f>
        <v>#NUM!</v>
      </c>
      <c r="X3309" s="17" t="e">
        <f t="shared" si="52"/>
        <v>#NUM!</v>
      </c>
    </row>
    <row r="3310" spans="18:24" x14ac:dyDescent="0.2">
      <c r="R3310" s="17" t="s">
        <v>21</v>
      </c>
      <c r="S3310" s="18">
        <f>_xll.qlInterestRateIndexFixingDate(IborIndex&amp;Tenor,T3310,Trigger)</f>
        <v>62607</v>
      </c>
      <c r="T3310" s="18">
        <f>_xll.qlCalendarAdvance(Calendar,T3309,R3310,"f",,Trigger)</f>
        <v>62611</v>
      </c>
      <c r="U3310" s="18">
        <f>_xll.qlInterestRateIndexMaturity(IborIndex&amp;Tenor,T3310,Trigger)</f>
        <v>62794</v>
      </c>
      <c r="V3310" s="22" t="e">
        <f>_xll.qlIndexFixing($V$1,S3310,,Trigger)</f>
        <v>#NUM!</v>
      </c>
      <c r="W3310" s="22" t="e">
        <f>_xll.qlIndexFixing($W$1,S3310,,Trigger)</f>
        <v>#NUM!</v>
      </c>
      <c r="X3310" s="17" t="e">
        <f t="shared" si="52"/>
        <v>#NUM!</v>
      </c>
    </row>
    <row r="3311" spans="18:24" x14ac:dyDescent="0.2">
      <c r="R3311" s="17" t="s">
        <v>21</v>
      </c>
      <c r="S3311" s="18">
        <f>_xll.qlInterestRateIndexFixingDate(IborIndex&amp;Tenor,T3311,Trigger)</f>
        <v>62614</v>
      </c>
      <c r="T3311" s="18">
        <f>_xll.qlCalendarAdvance(Calendar,T3310,R3311,"f",,Trigger)</f>
        <v>62618</v>
      </c>
      <c r="U3311" s="18">
        <f>_xll.qlInterestRateIndexMaturity(IborIndex&amp;Tenor,T3311,Trigger)</f>
        <v>62801</v>
      </c>
      <c r="V3311" s="22" t="e">
        <f>_xll.qlIndexFixing($V$1,S3311,,Trigger)</f>
        <v>#NUM!</v>
      </c>
      <c r="W3311" s="22" t="e">
        <f>_xll.qlIndexFixing($W$1,S3311,,Trigger)</f>
        <v>#NUM!</v>
      </c>
      <c r="X3311" s="17" t="e">
        <f t="shared" si="52"/>
        <v>#NUM!</v>
      </c>
    </row>
    <row r="3312" spans="18:24" x14ac:dyDescent="0.2">
      <c r="R3312" s="17" t="s">
        <v>21</v>
      </c>
      <c r="S3312" s="18">
        <f>_xll.qlInterestRateIndexFixingDate(IborIndex&amp;Tenor,T3312,Trigger)</f>
        <v>62621</v>
      </c>
      <c r="T3312" s="18">
        <f>_xll.qlCalendarAdvance(Calendar,T3311,R3312,"f",,Trigger)</f>
        <v>62625</v>
      </c>
      <c r="U3312" s="18">
        <f>_xll.qlInterestRateIndexMaturity(IborIndex&amp;Tenor,T3312,Trigger)</f>
        <v>62808</v>
      </c>
      <c r="V3312" s="22" t="e">
        <f>_xll.qlIndexFixing($V$1,S3312,,Trigger)</f>
        <v>#NUM!</v>
      </c>
      <c r="W3312" s="22" t="e">
        <f>_xll.qlIndexFixing($W$1,S3312,,Trigger)</f>
        <v>#NUM!</v>
      </c>
      <c r="X3312" s="17" t="e">
        <f t="shared" si="52"/>
        <v>#NUM!</v>
      </c>
    </row>
    <row r="3313" spans="18:24" x14ac:dyDescent="0.2">
      <c r="R3313" s="17" t="s">
        <v>21</v>
      </c>
      <c r="S3313" s="18">
        <f>_xll.qlInterestRateIndexFixingDate(IborIndex&amp;Tenor,T3313,Trigger)</f>
        <v>62628</v>
      </c>
      <c r="T3313" s="18">
        <f>_xll.qlCalendarAdvance(Calendar,T3312,R3313,"f",,Trigger)</f>
        <v>62632</v>
      </c>
      <c r="U3313" s="18">
        <f>_xll.qlInterestRateIndexMaturity(IborIndex&amp;Tenor,T3313,Trigger)</f>
        <v>62815</v>
      </c>
      <c r="V3313" s="22" t="e">
        <f>_xll.qlIndexFixing($V$1,S3313,,Trigger)</f>
        <v>#NUM!</v>
      </c>
      <c r="W3313" s="22" t="e">
        <f>_xll.qlIndexFixing($W$1,S3313,,Trigger)</f>
        <v>#NUM!</v>
      </c>
      <c r="X3313" s="17" t="e">
        <f t="shared" si="52"/>
        <v>#NUM!</v>
      </c>
    </row>
    <row r="3314" spans="18:24" x14ac:dyDescent="0.2">
      <c r="R3314" s="17" t="s">
        <v>21</v>
      </c>
      <c r="S3314" s="18">
        <f>_xll.qlInterestRateIndexFixingDate(IborIndex&amp;Tenor,T3314,Trigger)</f>
        <v>62635</v>
      </c>
      <c r="T3314" s="18">
        <f>_xll.qlCalendarAdvance(Calendar,T3313,R3314,"f",,Trigger)</f>
        <v>62639</v>
      </c>
      <c r="U3314" s="18">
        <f>_xll.qlInterestRateIndexMaturity(IborIndex&amp;Tenor,T3314,Trigger)</f>
        <v>62823</v>
      </c>
      <c r="V3314" s="22" t="e">
        <f>_xll.qlIndexFixing($V$1,S3314,,Trigger)</f>
        <v>#NUM!</v>
      </c>
      <c r="W3314" s="22" t="e">
        <f>_xll.qlIndexFixing($W$1,S3314,,Trigger)</f>
        <v>#NUM!</v>
      </c>
      <c r="X3314" s="17" t="e">
        <f t="shared" si="52"/>
        <v>#NUM!</v>
      </c>
    </row>
    <row r="3315" spans="18:24" x14ac:dyDescent="0.2">
      <c r="R3315" s="17" t="s">
        <v>21</v>
      </c>
      <c r="S3315" s="18">
        <f>_xll.qlInterestRateIndexFixingDate(IborIndex&amp;Tenor,T3315,Trigger)</f>
        <v>62642</v>
      </c>
      <c r="T3315" s="18">
        <f>_xll.qlCalendarAdvance(Calendar,T3314,R3315,"f",,Trigger)</f>
        <v>62646</v>
      </c>
      <c r="U3315" s="18">
        <f>_xll.qlInterestRateIndexMaturity(IborIndex&amp;Tenor,T3315,Trigger)</f>
        <v>62830</v>
      </c>
      <c r="V3315" s="22" t="e">
        <f>_xll.qlIndexFixing($V$1,S3315,,Trigger)</f>
        <v>#NUM!</v>
      </c>
      <c r="W3315" s="22" t="e">
        <f>_xll.qlIndexFixing($W$1,S3315,,Trigger)</f>
        <v>#NUM!</v>
      </c>
      <c r="X3315" s="17" t="e">
        <f t="shared" si="52"/>
        <v>#NUM!</v>
      </c>
    </row>
    <row r="3316" spans="18:24" x14ac:dyDescent="0.2">
      <c r="R3316" s="17" t="s">
        <v>21</v>
      </c>
      <c r="S3316" s="18">
        <f>_xll.qlInterestRateIndexFixingDate(IborIndex&amp;Tenor,T3316,Trigger)</f>
        <v>62649</v>
      </c>
      <c r="T3316" s="18">
        <f>_xll.qlCalendarAdvance(Calendar,T3315,R3316,"f",,Trigger)</f>
        <v>62653</v>
      </c>
      <c r="U3316" s="18">
        <f>_xll.qlInterestRateIndexMaturity(IborIndex&amp;Tenor,T3316,Trigger)</f>
        <v>62837</v>
      </c>
      <c r="V3316" s="22" t="e">
        <f>_xll.qlIndexFixing($V$1,S3316,,Trigger)</f>
        <v>#NUM!</v>
      </c>
      <c r="W3316" s="22" t="e">
        <f>_xll.qlIndexFixing($W$1,S3316,,Trigger)</f>
        <v>#NUM!</v>
      </c>
      <c r="X3316" s="17" t="e">
        <f t="shared" si="52"/>
        <v>#NUM!</v>
      </c>
    </row>
    <row r="3317" spans="18:24" x14ac:dyDescent="0.2">
      <c r="R3317" s="17" t="s">
        <v>21</v>
      </c>
      <c r="S3317" s="18">
        <f>_xll.qlInterestRateIndexFixingDate(IborIndex&amp;Tenor,T3317,Trigger)</f>
        <v>62656</v>
      </c>
      <c r="T3317" s="18">
        <f>_xll.qlCalendarAdvance(Calendar,T3316,R3317,"f",,Trigger)</f>
        <v>62660</v>
      </c>
      <c r="U3317" s="18">
        <f>_xll.qlInterestRateIndexMaturity(IborIndex&amp;Tenor,T3317,Trigger)</f>
        <v>62844</v>
      </c>
      <c r="V3317" s="22" t="e">
        <f>_xll.qlIndexFixing($V$1,S3317,,Trigger)</f>
        <v>#NUM!</v>
      </c>
      <c r="W3317" s="22" t="e">
        <f>_xll.qlIndexFixing($W$1,S3317,,Trigger)</f>
        <v>#NUM!</v>
      </c>
      <c r="X3317" s="17" t="e">
        <f t="shared" si="52"/>
        <v>#NUM!</v>
      </c>
    </row>
    <row r="3318" spans="18:24" x14ac:dyDescent="0.2">
      <c r="R3318" s="17" t="s">
        <v>21</v>
      </c>
      <c r="S3318" s="18">
        <f>_xll.qlInterestRateIndexFixingDate(IborIndex&amp;Tenor,T3318,Trigger)</f>
        <v>62663</v>
      </c>
      <c r="T3318" s="18">
        <f>_xll.qlCalendarAdvance(Calendar,T3317,R3318,"f",,Trigger)</f>
        <v>62667</v>
      </c>
      <c r="U3318" s="18">
        <f>_xll.qlInterestRateIndexMaturity(IborIndex&amp;Tenor,T3318,Trigger)</f>
        <v>62851</v>
      </c>
      <c r="V3318" s="22" t="e">
        <f>_xll.qlIndexFixing($V$1,S3318,,Trigger)</f>
        <v>#NUM!</v>
      </c>
      <c r="W3318" s="22" t="e">
        <f>_xll.qlIndexFixing($W$1,S3318,,Trigger)</f>
        <v>#NUM!</v>
      </c>
      <c r="X3318" s="17" t="e">
        <f t="shared" si="52"/>
        <v>#NUM!</v>
      </c>
    </row>
    <row r="3319" spans="18:24" x14ac:dyDescent="0.2">
      <c r="R3319" s="17" t="s">
        <v>21</v>
      </c>
      <c r="S3319" s="18">
        <f>_xll.qlInterestRateIndexFixingDate(IborIndex&amp;Tenor,T3319,Trigger)</f>
        <v>62670</v>
      </c>
      <c r="T3319" s="18">
        <f>_xll.qlCalendarAdvance(Calendar,T3318,R3319,"f",,Trigger)</f>
        <v>62674</v>
      </c>
      <c r="U3319" s="18">
        <f>_xll.qlInterestRateIndexMaturity(IborIndex&amp;Tenor,T3319,Trigger)</f>
        <v>62858</v>
      </c>
      <c r="V3319" s="22" t="e">
        <f>_xll.qlIndexFixing($V$1,S3319,,Trigger)</f>
        <v>#NUM!</v>
      </c>
      <c r="W3319" s="22" t="e">
        <f>_xll.qlIndexFixing($W$1,S3319,,Trigger)</f>
        <v>#NUM!</v>
      </c>
      <c r="X3319" s="17" t="e">
        <f t="shared" si="52"/>
        <v>#NUM!</v>
      </c>
    </row>
    <row r="3320" spans="18:24" x14ac:dyDescent="0.2">
      <c r="R3320" s="17" t="s">
        <v>21</v>
      </c>
      <c r="S3320" s="18">
        <f>_xll.qlInterestRateIndexFixingDate(IborIndex&amp;Tenor,T3320,Trigger)</f>
        <v>62677</v>
      </c>
      <c r="T3320" s="18">
        <f>_xll.qlCalendarAdvance(Calendar,T3319,R3320,"f",,Trigger)</f>
        <v>62681</v>
      </c>
      <c r="U3320" s="18">
        <f>_xll.qlInterestRateIndexMaturity(IborIndex&amp;Tenor,T3320,Trigger)</f>
        <v>62865</v>
      </c>
      <c r="V3320" s="22" t="e">
        <f>_xll.qlIndexFixing($V$1,S3320,,Trigger)</f>
        <v>#NUM!</v>
      </c>
      <c r="W3320" s="22" t="e">
        <f>_xll.qlIndexFixing($W$1,S3320,,Trigger)</f>
        <v>#NUM!</v>
      </c>
      <c r="X3320" s="17" t="e">
        <f t="shared" si="52"/>
        <v>#NUM!</v>
      </c>
    </row>
    <row r="3321" spans="18:24" x14ac:dyDescent="0.2">
      <c r="R3321" s="17" t="s">
        <v>21</v>
      </c>
      <c r="S3321" s="18">
        <f>_xll.qlInterestRateIndexFixingDate(IborIndex&amp;Tenor,T3321,Trigger)</f>
        <v>62684</v>
      </c>
      <c r="T3321" s="18">
        <f>_xll.qlCalendarAdvance(Calendar,T3320,R3321,"f",,Trigger)</f>
        <v>62688</v>
      </c>
      <c r="U3321" s="18">
        <f>_xll.qlInterestRateIndexMaturity(IborIndex&amp;Tenor,T3321,Trigger)</f>
        <v>62872</v>
      </c>
      <c r="V3321" s="22" t="e">
        <f>_xll.qlIndexFixing($V$1,S3321,,Trigger)</f>
        <v>#NUM!</v>
      </c>
      <c r="W3321" s="22" t="e">
        <f>_xll.qlIndexFixing($W$1,S3321,,Trigger)</f>
        <v>#NUM!</v>
      </c>
      <c r="X3321" s="17" t="e">
        <f t="shared" si="52"/>
        <v>#NUM!</v>
      </c>
    </row>
    <row r="3322" spans="18:24" x14ac:dyDescent="0.2">
      <c r="R3322" s="17" t="s">
        <v>21</v>
      </c>
      <c r="S3322" s="18">
        <f>_xll.qlInterestRateIndexFixingDate(IborIndex&amp;Tenor,T3322,Trigger)</f>
        <v>62691</v>
      </c>
      <c r="T3322" s="18">
        <f>_xll.qlCalendarAdvance(Calendar,T3321,R3322,"f",,Trigger)</f>
        <v>62695</v>
      </c>
      <c r="U3322" s="18">
        <f>_xll.qlInterestRateIndexMaturity(IborIndex&amp;Tenor,T3322,Trigger)</f>
        <v>62879</v>
      </c>
      <c r="V3322" s="22" t="e">
        <f>_xll.qlIndexFixing($V$1,S3322,,Trigger)</f>
        <v>#NUM!</v>
      </c>
      <c r="W3322" s="22" t="e">
        <f>_xll.qlIndexFixing($W$1,S3322,,Trigger)</f>
        <v>#NUM!</v>
      </c>
      <c r="X3322" s="17" t="e">
        <f t="shared" si="52"/>
        <v>#NUM!</v>
      </c>
    </row>
    <row r="3323" spans="18:24" x14ac:dyDescent="0.2">
      <c r="R3323" s="17" t="s">
        <v>21</v>
      </c>
      <c r="S3323" s="18">
        <f>_xll.qlInterestRateIndexFixingDate(IborIndex&amp;Tenor,T3323,Trigger)</f>
        <v>62698</v>
      </c>
      <c r="T3323" s="18">
        <f>_xll.qlCalendarAdvance(Calendar,T3322,R3323,"f",,Trigger)</f>
        <v>62702</v>
      </c>
      <c r="U3323" s="18">
        <f>_xll.qlInterestRateIndexMaturity(IborIndex&amp;Tenor,T3323,Trigger)</f>
        <v>62884</v>
      </c>
      <c r="V3323" s="22" t="e">
        <f>_xll.qlIndexFixing($V$1,S3323,,Trigger)</f>
        <v>#NUM!</v>
      </c>
      <c r="W3323" s="22" t="e">
        <f>_xll.qlIndexFixing($W$1,S3323,,Trigger)</f>
        <v>#NUM!</v>
      </c>
      <c r="X3323" s="17" t="e">
        <f t="shared" si="52"/>
        <v>#NUM!</v>
      </c>
    </row>
    <row r="3324" spans="18:24" x14ac:dyDescent="0.2">
      <c r="R3324" s="17" t="s">
        <v>21</v>
      </c>
      <c r="S3324" s="18">
        <f>_xll.qlInterestRateIndexFixingDate(IborIndex&amp;Tenor,T3324,Trigger)</f>
        <v>62705</v>
      </c>
      <c r="T3324" s="18">
        <f>_xll.qlCalendarAdvance(Calendar,T3323,R3324,"f",,Trigger)</f>
        <v>62709</v>
      </c>
      <c r="U3324" s="18">
        <f>_xll.qlInterestRateIndexMaturity(IborIndex&amp;Tenor,T3324,Trigger)</f>
        <v>62891</v>
      </c>
      <c r="V3324" s="22" t="e">
        <f>_xll.qlIndexFixing($V$1,S3324,,Trigger)</f>
        <v>#NUM!</v>
      </c>
      <c r="W3324" s="22" t="e">
        <f>_xll.qlIndexFixing($W$1,S3324,,Trigger)</f>
        <v>#NUM!</v>
      </c>
      <c r="X3324" s="17" t="e">
        <f t="shared" si="52"/>
        <v>#NUM!</v>
      </c>
    </row>
    <row r="3325" spans="18:24" x14ac:dyDescent="0.2">
      <c r="R3325" s="17" t="s">
        <v>21</v>
      </c>
      <c r="S3325" s="18">
        <f>_xll.qlInterestRateIndexFixingDate(IborIndex&amp;Tenor,T3325,Trigger)</f>
        <v>62712</v>
      </c>
      <c r="T3325" s="18">
        <f>_xll.qlCalendarAdvance(Calendar,T3324,R3325,"f",,Trigger)</f>
        <v>62716</v>
      </c>
      <c r="U3325" s="18">
        <f>_xll.qlInterestRateIndexMaturity(IborIndex&amp;Tenor,T3325,Trigger)</f>
        <v>62898</v>
      </c>
      <c r="V3325" s="22" t="e">
        <f>_xll.qlIndexFixing($V$1,S3325,,Trigger)</f>
        <v>#NUM!</v>
      </c>
      <c r="W3325" s="22" t="e">
        <f>_xll.qlIndexFixing($W$1,S3325,,Trigger)</f>
        <v>#NUM!</v>
      </c>
      <c r="X3325" s="17" t="e">
        <f t="shared" si="52"/>
        <v>#NUM!</v>
      </c>
    </row>
    <row r="3326" spans="18:24" x14ac:dyDescent="0.2">
      <c r="R3326" s="17" t="s">
        <v>21</v>
      </c>
      <c r="S3326" s="18">
        <f>_xll.qlInterestRateIndexFixingDate(IborIndex&amp;Tenor,T3326,Trigger)</f>
        <v>62719</v>
      </c>
      <c r="T3326" s="18">
        <f>_xll.qlCalendarAdvance(Calendar,T3325,R3326,"f",,Trigger)</f>
        <v>62723</v>
      </c>
      <c r="U3326" s="18">
        <f>_xll.qlInterestRateIndexMaturity(IborIndex&amp;Tenor,T3326,Trigger)</f>
        <v>62905</v>
      </c>
      <c r="V3326" s="22" t="e">
        <f>_xll.qlIndexFixing($V$1,S3326,,Trigger)</f>
        <v>#NUM!</v>
      </c>
      <c r="W3326" s="22" t="e">
        <f>_xll.qlIndexFixing($W$1,S3326,,Trigger)</f>
        <v>#NUM!</v>
      </c>
      <c r="X3326" s="17" t="e">
        <f t="shared" si="52"/>
        <v>#NUM!</v>
      </c>
    </row>
    <row r="3327" spans="18:24" x14ac:dyDescent="0.2">
      <c r="R3327" s="17" t="s">
        <v>21</v>
      </c>
      <c r="S3327" s="18">
        <f>_xll.qlInterestRateIndexFixingDate(IborIndex&amp;Tenor,T3327,Trigger)</f>
        <v>62726</v>
      </c>
      <c r="T3327" s="18">
        <f>_xll.qlCalendarAdvance(Calendar,T3326,R3327,"f",,Trigger)</f>
        <v>62730</v>
      </c>
      <c r="U3327" s="18">
        <f>_xll.qlInterestRateIndexMaturity(IborIndex&amp;Tenor,T3327,Trigger)</f>
        <v>62912</v>
      </c>
      <c r="V3327" s="22" t="e">
        <f>_xll.qlIndexFixing($V$1,S3327,,Trigger)</f>
        <v>#NUM!</v>
      </c>
      <c r="W3327" s="22" t="e">
        <f>_xll.qlIndexFixing($W$1,S3327,,Trigger)</f>
        <v>#NUM!</v>
      </c>
      <c r="X3327" s="17" t="e">
        <f t="shared" si="52"/>
        <v>#NUM!</v>
      </c>
    </row>
    <row r="3328" spans="18:24" x14ac:dyDescent="0.2">
      <c r="R3328" s="17" t="s">
        <v>21</v>
      </c>
      <c r="S3328" s="18">
        <f>_xll.qlInterestRateIndexFixingDate(IborIndex&amp;Tenor,T3328,Trigger)</f>
        <v>62733</v>
      </c>
      <c r="T3328" s="18">
        <f>_xll.qlCalendarAdvance(Calendar,T3327,R3328,"f",,Trigger)</f>
        <v>62737</v>
      </c>
      <c r="U3328" s="18">
        <f>_xll.qlInterestRateIndexMaturity(IborIndex&amp;Tenor,T3328,Trigger)</f>
        <v>62920</v>
      </c>
      <c r="V3328" s="22" t="e">
        <f>_xll.qlIndexFixing($V$1,S3328,,Trigger)</f>
        <v>#NUM!</v>
      </c>
      <c r="W3328" s="22" t="e">
        <f>_xll.qlIndexFixing($W$1,S3328,,Trigger)</f>
        <v>#NUM!</v>
      </c>
      <c r="X3328" s="17" t="e">
        <f t="shared" si="52"/>
        <v>#NUM!</v>
      </c>
    </row>
    <row r="3329" spans="18:24" x14ac:dyDescent="0.2">
      <c r="R3329" s="17" t="s">
        <v>21</v>
      </c>
      <c r="S3329" s="18">
        <f>_xll.qlInterestRateIndexFixingDate(IborIndex&amp;Tenor,T3329,Trigger)</f>
        <v>62740</v>
      </c>
      <c r="T3329" s="18">
        <f>_xll.qlCalendarAdvance(Calendar,T3328,R3329,"f",,Trigger)</f>
        <v>62744</v>
      </c>
      <c r="U3329" s="18">
        <f>_xll.qlInterestRateIndexMaturity(IborIndex&amp;Tenor,T3329,Trigger)</f>
        <v>62927</v>
      </c>
      <c r="V3329" s="22" t="e">
        <f>_xll.qlIndexFixing($V$1,S3329,,Trigger)</f>
        <v>#NUM!</v>
      </c>
      <c r="W3329" s="22" t="e">
        <f>_xll.qlIndexFixing($W$1,S3329,,Trigger)</f>
        <v>#NUM!</v>
      </c>
      <c r="X3329" s="17" t="e">
        <f t="shared" si="52"/>
        <v>#NUM!</v>
      </c>
    </row>
    <row r="3330" spans="18:24" x14ac:dyDescent="0.2">
      <c r="R3330" s="17" t="s">
        <v>21</v>
      </c>
      <c r="S3330" s="18">
        <f>_xll.qlInterestRateIndexFixingDate(IborIndex&amp;Tenor,T3330,Trigger)</f>
        <v>62747</v>
      </c>
      <c r="T3330" s="18">
        <f>_xll.qlCalendarAdvance(Calendar,T3329,R3330,"f",,Trigger)</f>
        <v>62751</v>
      </c>
      <c r="U3330" s="18">
        <f>_xll.qlInterestRateIndexMaturity(IborIndex&amp;Tenor,T3330,Trigger)</f>
        <v>62934</v>
      </c>
      <c r="V3330" s="22" t="e">
        <f>_xll.qlIndexFixing($V$1,S3330,,Trigger)</f>
        <v>#NUM!</v>
      </c>
      <c r="W3330" s="22" t="e">
        <f>_xll.qlIndexFixing($W$1,S3330,,Trigger)</f>
        <v>#NUM!</v>
      </c>
      <c r="X3330" s="17" t="e">
        <f t="shared" si="52"/>
        <v>#NUM!</v>
      </c>
    </row>
    <row r="3331" spans="18:24" x14ac:dyDescent="0.2">
      <c r="R3331" s="17" t="s">
        <v>21</v>
      </c>
      <c r="S3331" s="18">
        <f>_xll.qlInterestRateIndexFixingDate(IborIndex&amp;Tenor,T3331,Trigger)</f>
        <v>62754</v>
      </c>
      <c r="T3331" s="18">
        <f>_xll.qlCalendarAdvance(Calendar,T3330,R3331,"f",,Trigger)</f>
        <v>62758</v>
      </c>
      <c r="U3331" s="18">
        <f>_xll.qlInterestRateIndexMaturity(IborIndex&amp;Tenor,T3331,Trigger)</f>
        <v>62941</v>
      </c>
      <c r="V3331" s="22" t="e">
        <f>_xll.qlIndexFixing($V$1,S3331,,Trigger)</f>
        <v>#NUM!</v>
      </c>
      <c r="W3331" s="22" t="e">
        <f>_xll.qlIndexFixing($W$1,S3331,,Trigger)</f>
        <v>#NUM!</v>
      </c>
      <c r="X3331" s="17" t="e">
        <f t="shared" si="52"/>
        <v>#NUM!</v>
      </c>
    </row>
    <row r="3332" spans="18:24" x14ac:dyDescent="0.2">
      <c r="R3332" s="17" t="s">
        <v>21</v>
      </c>
      <c r="S3332" s="18">
        <f>_xll.qlInterestRateIndexFixingDate(IborIndex&amp;Tenor,T3332,Trigger)</f>
        <v>62761</v>
      </c>
      <c r="T3332" s="18">
        <f>_xll.qlCalendarAdvance(Calendar,T3331,R3332,"f",,Trigger)</f>
        <v>62765</v>
      </c>
      <c r="U3332" s="18">
        <f>_xll.qlInterestRateIndexMaturity(IborIndex&amp;Tenor,T3332,Trigger)</f>
        <v>62947</v>
      </c>
      <c r="V3332" s="22" t="e">
        <f>_xll.qlIndexFixing($V$1,S3332,,Trigger)</f>
        <v>#NUM!</v>
      </c>
      <c r="W3332" s="22" t="e">
        <f>_xll.qlIndexFixing($W$1,S3332,,Trigger)</f>
        <v>#NUM!</v>
      </c>
      <c r="X3332" s="17" t="e">
        <f t="shared" si="52"/>
        <v>#NUM!</v>
      </c>
    </row>
    <row r="3333" spans="18:24" x14ac:dyDescent="0.2">
      <c r="R3333" s="17" t="s">
        <v>21</v>
      </c>
      <c r="S3333" s="18">
        <f>_xll.qlInterestRateIndexFixingDate(IborIndex&amp;Tenor,T3333,Trigger)</f>
        <v>62768</v>
      </c>
      <c r="T3333" s="18">
        <f>_xll.qlCalendarAdvance(Calendar,T3332,R3333,"f",,Trigger)</f>
        <v>62772</v>
      </c>
      <c r="U3333" s="18">
        <f>_xll.qlInterestRateIndexMaturity(IborIndex&amp;Tenor,T3333,Trigger)</f>
        <v>62954</v>
      </c>
      <c r="V3333" s="22" t="e">
        <f>_xll.qlIndexFixing($V$1,S3333,,Trigger)</f>
        <v>#NUM!</v>
      </c>
      <c r="W3333" s="22" t="e">
        <f>_xll.qlIndexFixing($W$1,S3333,,Trigger)</f>
        <v>#NUM!</v>
      </c>
      <c r="X3333" s="17" t="e">
        <f t="shared" si="52"/>
        <v>#NUM!</v>
      </c>
    </row>
    <row r="3334" spans="18:24" x14ac:dyDescent="0.2">
      <c r="R3334" s="17" t="s">
        <v>21</v>
      </c>
      <c r="S3334" s="18">
        <f>_xll.qlInterestRateIndexFixingDate(IborIndex&amp;Tenor,T3334,Trigger)</f>
        <v>62775</v>
      </c>
      <c r="T3334" s="18">
        <f>_xll.qlCalendarAdvance(Calendar,T3333,R3334,"f",,Trigger)</f>
        <v>62779</v>
      </c>
      <c r="U3334" s="18">
        <f>_xll.qlInterestRateIndexMaturity(IborIndex&amp;Tenor,T3334,Trigger)</f>
        <v>62961</v>
      </c>
      <c r="V3334" s="22" t="e">
        <f>_xll.qlIndexFixing($V$1,S3334,,Trigger)</f>
        <v>#NUM!</v>
      </c>
      <c r="W3334" s="22" t="e">
        <f>_xll.qlIndexFixing($W$1,S3334,,Trigger)</f>
        <v>#NUM!</v>
      </c>
      <c r="X3334" s="17" t="e">
        <f t="shared" si="52"/>
        <v>#NUM!</v>
      </c>
    </row>
    <row r="3335" spans="18:24" x14ac:dyDescent="0.2">
      <c r="R3335" s="17" t="s">
        <v>21</v>
      </c>
      <c r="S3335" s="18">
        <f>_xll.qlInterestRateIndexFixingDate(IborIndex&amp;Tenor,T3335,Trigger)</f>
        <v>62782</v>
      </c>
      <c r="T3335" s="18">
        <f>_xll.qlCalendarAdvance(Calendar,T3334,R3335,"f",,Trigger)</f>
        <v>62786</v>
      </c>
      <c r="U3335" s="18">
        <f>_xll.qlInterestRateIndexMaturity(IborIndex&amp;Tenor,T3335,Trigger)</f>
        <v>62968</v>
      </c>
      <c r="V3335" s="22" t="e">
        <f>_xll.qlIndexFixing($V$1,S3335,,Trigger)</f>
        <v>#NUM!</v>
      </c>
      <c r="W3335" s="22" t="e">
        <f>_xll.qlIndexFixing($W$1,S3335,,Trigger)</f>
        <v>#NUM!</v>
      </c>
      <c r="X3335" s="17" t="e">
        <f t="shared" si="52"/>
        <v>#NUM!</v>
      </c>
    </row>
    <row r="3336" spans="18:24" x14ac:dyDescent="0.2">
      <c r="R3336" s="17" t="s">
        <v>21</v>
      </c>
      <c r="S3336" s="18">
        <f>_xll.qlInterestRateIndexFixingDate(IborIndex&amp;Tenor,T3336,Trigger)</f>
        <v>62789</v>
      </c>
      <c r="T3336" s="18">
        <f>_xll.qlCalendarAdvance(Calendar,T3335,R3336,"f",,Trigger)</f>
        <v>62793</v>
      </c>
      <c r="U3336" s="18">
        <f>_xll.qlInterestRateIndexMaturity(IborIndex&amp;Tenor,T3336,Trigger)</f>
        <v>62976</v>
      </c>
      <c r="V3336" s="22" t="e">
        <f>_xll.qlIndexFixing($V$1,S3336,,Trigger)</f>
        <v>#NUM!</v>
      </c>
      <c r="W3336" s="22" t="e">
        <f>_xll.qlIndexFixing($W$1,S3336,,Trigger)</f>
        <v>#NUM!</v>
      </c>
      <c r="X3336" s="17" t="e">
        <f t="shared" si="52"/>
        <v>#NUM!</v>
      </c>
    </row>
    <row r="3337" spans="18:24" x14ac:dyDescent="0.2">
      <c r="R3337" s="17" t="s">
        <v>21</v>
      </c>
      <c r="S3337" s="18">
        <f>_xll.qlInterestRateIndexFixingDate(IborIndex&amp;Tenor,T3337,Trigger)</f>
        <v>62796</v>
      </c>
      <c r="T3337" s="18">
        <f>_xll.qlCalendarAdvance(Calendar,T3336,R3337,"f",,Trigger)</f>
        <v>62800</v>
      </c>
      <c r="U3337" s="18">
        <f>_xll.qlInterestRateIndexMaturity(IborIndex&amp;Tenor,T3337,Trigger)</f>
        <v>62983</v>
      </c>
      <c r="V3337" s="22" t="e">
        <f>_xll.qlIndexFixing($V$1,S3337,,Trigger)</f>
        <v>#NUM!</v>
      </c>
      <c r="W3337" s="22" t="e">
        <f>_xll.qlIndexFixing($W$1,S3337,,Trigger)</f>
        <v>#NUM!</v>
      </c>
      <c r="X3337" s="17" t="e">
        <f t="shared" si="52"/>
        <v>#NUM!</v>
      </c>
    </row>
    <row r="3338" spans="18:24" x14ac:dyDescent="0.2">
      <c r="R3338" s="17" t="s">
        <v>21</v>
      </c>
      <c r="S3338" s="18">
        <f>_xll.qlInterestRateIndexFixingDate(IborIndex&amp;Tenor,T3338,Trigger)</f>
        <v>62803</v>
      </c>
      <c r="T3338" s="18">
        <f>_xll.qlCalendarAdvance(Calendar,T3337,R3338,"f",,Trigger)</f>
        <v>62807</v>
      </c>
      <c r="U3338" s="18">
        <f>_xll.qlInterestRateIndexMaturity(IborIndex&amp;Tenor,T3338,Trigger)</f>
        <v>62990</v>
      </c>
      <c r="V3338" s="22" t="e">
        <f>_xll.qlIndexFixing($V$1,S3338,,Trigger)</f>
        <v>#NUM!</v>
      </c>
      <c r="W3338" s="22" t="e">
        <f>_xll.qlIndexFixing($W$1,S3338,,Trigger)</f>
        <v>#NUM!</v>
      </c>
      <c r="X3338" s="17" t="e">
        <f t="shared" si="52"/>
        <v>#NUM!</v>
      </c>
    </row>
    <row r="3339" spans="18:24" x14ac:dyDescent="0.2">
      <c r="R3339" s="17" t="s">
        <v>21</v>
      </c>
      <c r="S3339" s="18">
        <f>_xll.qlInterestRateIndexFixingDate(IborIndex&amp;Tenor,T3339,Trigger)</f>
        <v>62810</v>
      </c>
      <c r="T3339" s="18">
        <f>_xll.qlCalendarAdvance(Calendar,T3338,R3339,"f",,Trigger)</f>
        <v>62814</v>
      </c>
      <c r="U3339" s="18">
        <f>_xll.qlInterestRateIndexMaturity(IborIndex&amp;Tenor,T3339,Trigger)</f>
        <v>62997</v>
      </c>
      <c r="V3339" s="22" t="e">
        <f>_xll.qlIndexFixing($V$1,S3339,,Trigger)</f>
        <v>#NUM!</v>
      </c>
      <c r="W3339" s="22" t="e">
        <f>_xll.qlIndexFixing($W$1,S3339,,Trigger)</f>
        <v>#NUM!</v>
      </c>
      <c r="X3339" s="17" t="e">
        <f t="shared" si="52"/>
        <v>#NUM!</v>
      </c>
    </row>
    <row r="3340" spans="18:24" x14ac:dyDescent="0.2">
      <c r="R3340" s="17" t="s">
        <v>21</v>
      </c>
      <c r="S3340" s="18">
        <f>_xll.qlInterestRateIndexFixingDate(IborIndex&amp;Tenor,T3340,Trigger)</f>
        <v>62816</v>
      </c>
      <c r="T3340" s="18">
        <f>_xll.qlCalendarAdvance(Calendar,T3339,R3340,"f",,Trigger)</f>
        <v>62821</v>
      </c>
      <c r="U3340" s="18">
        <f>_xll.qlInterestRateIndexMaturity(IborIndex&amp;Tenor,T3340,Trigger)</f>
        <v>63004</v>
      </c>
      <c r="V3340" s="22" t="e">
        <f>_xll.qlIndexFixing($V$1,S3340,,Trigger)</f>
        <v>#NUM!</v>
      </c>
      <c r="W3340" s="22" t="e">
        <f>_xll.qlIndexFixing($W$1,S3340,,Trigger)</f>
        <v>#NUM!</v>
      </c>
      <c r="X3340" s="17" t="e">
        <f t="shared" si="52"/>
        <v>#NUM!</v>
      </c>
    </row>
    <row r="3341" spans="18:24" x14ac:dyDescent="0.2">
      <c r="R3341" s="17" t="s">
        <v>21</v>
      </c>
      <c r="S3341" s="18">
        <f>_xll.qlInterestRateIndexFixingDate(IborIndex&amp;Tenor,T3341,Trigger)</f>
        <v>62823</v>
      </c>
      <c r="T3341" s="18">
        <f>_xll.qlCalendarAdvance(Calendar,T3340,R3341,"f",,Trigger)</f>
        <v>62828</v>
      </c>
      <c r="U3341" s="18">
        <f>_xll.qlInterestRateIndexMaturity(IborIndex&amp;Tenor,T3341,Trigger)</f>
        <v>63010</v>
      </c>
      <c r="V3341" s="22" t="e">
        <f>_xll.qlIndexFixing($V$1,S3341,,Trigger)</f>
        <v>#NUM!</v>
      </c>
      <c r="W3341" s="22" t="e">
        <f>_xll.qlIndexFixing($W$1,S3341,,Trigger)</f>
        <v>#NUM!</v>
      </c>
      <c r="X3341" s="17" t="e">
        <f t="shared" si="52"/>
        <v>#NUM!</v>
      </c>
    </row>
    <row r="3342" spans="18:24" x14ac:dyDescent="0.2">
      <c r="R3342" s="17" t="s">
        <v>21</v>
      </c>
      <c r="S3342" s="18">
        <f>_xll.qlInterestRateIndexFixingDate(IborIndex&amp;Tenor,T3342,Trigger)</f>
        <v>62831</v>
      </c>
      <c r="T3342" s="18">
        <f>_xll.qlCalendarAdvance(Calendar,T3341,R3342,"f",,Trigger)</f>
        <v>62835</v>
      </c>
      <c r="U3342" s="18">
        <f>_xll.qlInterestRateIndexMaturity(IborIndex&amp;Tenor,T3342,Trigger)</f>
        <v>63017</v>
      </c>
      <c r="V3342" s="22" t="e">
        <f>_xll.qlIndexFixing($V$1,S3342,,Trigger)</f>
        <v>#NUM!</v>
      </c>
      <c r="W3342" s="22" t="e">
        <f>_xll.qlIndexFixing($W$1,S3342,,Trigger)</f>
        <v>#NUM!</v>
      </c>
      <c r="X3342" s="17" t="e">
        <f t="shared" si="52"/>
        <v>#NUM!</v>
      </c>
    </row>
    <row r="3343" spans="18:24" x14ac:dyDescent="0.2">
      <c r="R3343" s="17" t="s">
        <v>21</v>
      </c>
      <c r="S3343" s="18">
        <f>_xll.qlInterestRateIndexFixingDate(IborIndex&amp;Tenor,T3343,Trigger)</f>
        <v>62838</v>
      </c>
      <c r="T3343" s="18">
        <f>_xll.qlCalendarAdvance(Calendar,T3342,R3343,"f",,Trigger)</f>
        <v>62842</v>
      </c>
      <c r="U3343" s="18">
        <f>_xll.qlInterestRateIndexMaturity(IborIndex&amp;Tenor,T3343,Trigger)</f>
        <v>63024</v>
      </c>
      <c r="V3343" s="22" t="e">
        <f>_xll.qlIndexFixing($V$1,S3343,,Trigger)</f>
        <v>#NUM!</v>
      </c>
      <c r="W3343" s="22" t="e">
        <f>_xll.qlIndexFixing($W$1,S3343,,Trigger)</f>
        <v>#NUM!</v>
      </c>
      <c r="X3343" s="17" t="e">
        <f t="shared" si="52"/>
        <v>#NUM!</v>
      </c>
    </row>
    <row r="3344" spans="18:24" x14ac:dyDescent="0.2">
      <c r="R3344" s="17" t="s">
        <v>21</v>
      </c>
      <c r="S3344" s="18">
        <f>_xll.qlInterestRateIndexFixingDate(IborIndex&amp;Tenor,T3344,Trigger)</f>
        <v>62845</v>
      </c>
      <c r="T3344" s="18">
        <f>_xll.qlCalendarAdvance(Calendar,T3343,R3344,"f",,Trigger)</f>
        <v>62849</v>
      </c>
      <c r="U3344" s="18">
        <f>_xll.qlInterestRateIndexMaturity(IborIndex&amp;Tenor,T3344,Trigger)</f>
        <v>63031</v>
      </c>
      <c r="V3344" s="22" t="e">
        <f>_xll.qlIndexFixing($V$1,S3344,,Trigger)</f>
        <v>#NUM!</v>
      </c>
      <c r="W3344" s="22" t="e">
        <f>_xll.qlIndexFixing($W$1,S3344,,Trigger)</f>
        <v>#NUM!</v>
      </c>
      <c r="X3344" s="17" t="e">
        <f t="shared" si="52"/>
        <v>#NUM!</v>
      </c>
    </row>
    <row r="3345" spans="18:24" x14ac:dyDescent="0.2">
      <c r="R3345" s="17" t="s">
        <v>21</v>
      </c>
      <c r="S3345" s="18">
        <f>_xll.qlInterestRateIndexFixingDate(IborIndex&amp;Tenor,T3345,Trigger)</f>
        <v>62852</v>
      </c>
      <c r="T3345" s="18">
        <f>_xll.qlCalendarAdvance(Calendar,T3344,R3345,"f",,Trigger)</f>
        <v>62856</v>
      </c>
      <c r="U3345" s="18">
        <f>_xll.qlInterestRateIndexMaturity(IborIndex&amp;Tenor,T3345,Trigger)</f>
        <v>63038</v>
      </c>
      <c r="V3345" s="22" t="e">
        <f>_xll.qlIndexFixing($V$1,S3345,,Trigger)</f>
        <v>#NUM!</v>
      </c>
      <c r="W3345" s="22" t="e">
        <f>_xll.qlIndexFixing($W$1,S3345,,Trigger)</f>
        <v>#NUM!</v>
      </c>
      <c r="X3345" s="17" t="e">
        <f t="shared" si="52"/>
        <v>#NUM!</v>
      </c>
    </row>
    <row r="3346" spans="18:24" x14ac:dyDescent="0.2">
      <c r="R3346" s="17" t="s">
        <v>21</v>
      </c>
      <c r="S3346" s="18">
        <f>_xll.qlInterestRateIndexFixingDate(IborIndex&amp;Tenor,T3346,Trigger)</f>
        <v>62859</v>
      </c>
      <c r="T3346" s="18">
        <f>_xll.qlCalendarAdvance(Calendar,T3345,R3346,"f",,Trigger)</f>
        <v>62863</v>
      </c>
      <c r="U3346" s="18">
        <f>_xll.qlInterestRateIndexMaturity(IborIndex&amp;Tenor,T3346,Trigger)</f>
        <v>63045</v>
      </c>
      <c r="V3346" s="22" t="e">
        <f>_xll.qlIndexFixing($V$1,S3346,,Trigger)</f>
        <v>#NUM!</v>
      </c>
      <c r="W3346" s="22" t="e">
        <f>_xll.qlIndexFixing($W$1,S3346,,Trigger)</f>
        <v>#NUM!</v>
      </c>
      <c r="X3346" s="17" t="e">
        <f t="shared" si="52"/>
        <v>#NUM!</v>
      </c>
    </row>
    <row r="3347" spans="18:24" x14ac:dyDescent="0.2">
      <c r="R3347" s="17" t="s">
        <v>21</v>
      </c>
      <c r="S3347" s="18">
        <f>_xll.qlInterestRateIndexFixingDate(IborIndex&amp;Tenor,T3347,Trigger)</f>
        <v>62866</v>
      </c>
      <c r="T3347" s="18">
        <f>_xll.qlCalendarAdvance(Calendar,T3346,R3347,"f",,Trigger)</f>
        <v>62870</v>
      </c>
      <c r="U3347" s="18">
        <f>_xll.qlInterestRateIndexMaturity(IborIndex&amp;Tenor,T3347,Trigger)</f>
        <v>63052</v>
      </c>
      <c r="V3347" s="22" t="e">
        <f>_xll.qlIndexFixing($V$1,S3347,,Trigger)</f>
        <v>#NUM!</v>
      </c>
      <c r="W3347" s="22" t="e">
        <f>_xll.qlIndexFixing($W$1,S3347,,Trigger)</f>
        <v>#NUM!</v>
      </c>
      <c r="X3347" s="17" t="e">
        <f t="shared" si="52"/>
        <v>#NUM!</v>
      </c>
    </row>
    <row r="3348" spans="18:24" x14ac:dyDescent="0.2">
      <c r="R3348" s="17" t="s">
        <v>21</v>
      </c>
      <c r="S3348" s="18">
        <f>_xll.qlInterestRateIndexFixingDate(IborIndex&amp;Tenor,T3348,Trigger)</f>
        <v>62873</v>
      </c>
      <c r="T3348" s="18">
        <f>_xll.qlCalendarAdvance(Calendar,T3347,R3348,"f",,Trigger)</f>
        <v>62877</v>
      </c>
      <c r="U3348" s="18">
        <f>_xll.qlInterestRateIndexMaturity(IborIndex&amp;Tenor,T3348,Trigger)</f>
        <v>63059</v>
      </c>
      <c r="V3348" s="22" t="e">
        <f>_xll.qlIndexFixing($V$1,S3348,,Trigger)</f>
        <v>#NUM!</v>
      </c>
      <c r="W3348" s="22" t="e">
        <f>_xll.qlIndexFixing($W$1,S3348,,Trigger)</f>
        <v>#NUM!</v>
      </c>
      <c r="X3348" s="17" t="e">
        <f t="shared" si="52"/>
        <v>#NUM!</v>
      </c>
    </row>
    <row r="3349" spans="18:24" x14ac:dyDescent="0.2">
      <c r="R3349" s="17" t="s">
        <v>21</v>
      </c>
      <c r="S3349" s="18">
        <f>_xll.qlInterestRateIndexFixingDate(IborIndex&amp;Tenor,T3349,Trigger)</f>
        <v>62880</v>
      </c>
      <c r="T3349" s="18">
        <f>_xll.qlCalendarAdvance(Calendar,T3348,R3349,"f",,Trigger)</f>
        <v>62884</v>
      </c>
      <c r="U3349" s="18">
        <f>_xll.qlInterestRateIndexMaturity(IborIndex&amp;Tenor,T3349,Trigger)</f>
        <v>63068</v>
      </c>
      <c r="V3349" s="22" t="e">
        <f>_xll.qlIndexFixing($V$1,S3349,,Trigger)</f>
        <v>#NUM!</v>
      </c>
      <c r="W3349" s="22" t="e">
        <f>_xll.qlIndexFixing($W$1,S3349,,Trigger)</f>
        <v>#NUM!</v>
      </c>
      <c r="X3349" s="17" t="e">
        <f t="shared" si="52"/>
        <v>#NUM!</v>
      </c>
    </row>
    <row r="3350" spans="18:24" x14ac:dyDescent="0.2">
      <c r="R3350" s="17" t="s">
        <v>21</v>
      </c>
      <c r="S3350" s="18">
        <f>_xll.qlInterestRateIndexFixingDate(IborIndex&amp;Tenor,T3350,Trigger)</f>
        <v>62887</v>
      </c>
      <c r="T3350" s="18">
        <f>_xll.qlCalendarAdvance(Calendar,T3349,R3350,"f",,Trigger)</f>
        <v>62891</v>
      </c>
      <c r="U3350" s="18">
        <f>_xll.qlInterestRateIndexMaturity(IborIndex&amp;Tenor,T3350,Trigger)</f>
        <v>63075</v>
      </c>
      <c r="V3350" s="22" t="e">
        <f>_xll.qlIndexFixing($V$1,S3350,,Trigger)</f>
        <v>#NUM!</v>
      </c>
      <c r="W3350" s="22" t="e">
        <f>_xll.qlIndexFixing($W$1,S3350,,Trigger)</f>
        <v>#NUM!</v>
      </c>
      <c r="X3350" s="17" t="e">
        <f t="shared" si="52"/>
        <v>#NUM!</v>
      </c>
    </row>
    <row r="3351" spans="18:24" x14ac:dyDescent="0.2">
      <c r="R3351" s="17" t="s">
        <v>21</v>
      </c>
      <c r="S3351" s="18">
        <f>_xll.qlInterestRateIndexFixingDate(IborIndex&amp;Tenor,T3351,Trigger)</f>
        <v>62894</v>
      </c>
      <c r="T3351" s="18">
        <f>_xll.qlCalendarAdvance(Calendar,T3350,R3351,"f",,Trigger)</f>
        <v>62898</v>
      </c>
      <c r="U3351" s="18">
        <f>_xll.qlInterestRateIndexMaturity(IborIndex&amp;Tenor,T3351,Trigger)</f>
        <v>63082</v>
      </c>
      <c r="V3351" s="22" t="e">
        <f>_xll.qlIndexFixing($V$1,S3351,,Trigger)</f>
        <v>#NUM!</v>
      </c>
      <c r="W3351" s="22" t="e">
        <f>_xll.qlIndexFixing($W$1,S3351,,Trigger)</f>
        <v>#NUM!</v>
      </c>
      <c r="X3351" s="17" t="e">
        <f t="shared" si="52"/>
        <v>#NUM!</v>
      </c>
    </row>
    <row r="3352" spans="18:24" x14ac:dyDescent="0.2">
      <c r="R3352" s="17" t="s">
        <v>21</v>
      </c>
      <c r="S3352" s="18">
        <f>_xll.qlInterestRateIndexFixingDate(IborIndex&amp;Tenor,T3352,Trigger)</f>
        <v>62901</v>
      </c>
      <c r="T3352" s="18">
        <f>_xll.qlCalendarAdvance(Calendar,T3351,R3352,"f",,Trigger)</f>
        <v>62905</v>
      </c>
      <c r="U3352" s="18">
        <f>_xll.qlInterestRateIndexMaturity(IborIndex&amp;Tenor,T3352,Trigger)</f>
        <v>63089</v>
      </c>
      <c r="V3352" s="22" t="e">
        <f>_xll.qlIndexFixing($V$1,S3352,,Trigger)</f>
        <v>#NUM!</v>
      </c>
      <c r="W3352" s="22" t="e">
        <f>_xll.qlIndexFixing($W$1,S3352,,Trigger)</f>
        <v>#NUM!</v>
      </c>
      <c r="X3352" s="17" t="e">
        <f t="shared" si="52"/>
        <v>#NUM!</v>
      </c>
    </row>
    <row r="3353" spans="18:24" x14ac:dyDescent="0.2">
      <c r="R3353" s="17" t="s">
        <v>21</v>
      </c>
      <c r="S3353" s="18">
        <f>_xll.qlInterestRateIndexFixingDate(IborIndex&amp;Tenor,T3353,Trigger)</f>
        <v>62908</v>
      </c>
      <c r="T3353" s="18">
        <f>_xll.qlCalendarAdvance(Calendar,T3352,R3353,"f",,Trigger)</f>
        <v>62912</v>
      </c>
      <c r="U3353" s="18">
        <f>_xll.qlInterestRateIndexMaturity(IborIndex&amp;Tenor,T3353,Trigger)</f>
        <v>63096</v>
      </c>
      <c r="V3353" s="22" t="e">
        <f>_xll.qlIndexFixing($V$1,S3353,,Trigger)</f>
        <v>#NUM!</v>
      </c>
      <c r="W3353" s="22" t="e">
        <f>_xll.qlIndexFixing($W$1,S3353,,Trigger)</f>
        <v>#NUM!</v>
      </c>
      <c r="X3353" s="17" t="e">
        <f t="shared" si="52"/>
        <v>#NUM!</v>
      </c>
    </row>
    <row r="3354" spans="18:24" x14ac:dyDescent="0.2">
      <c r="R3354" s="17" t="s">
        <v>21</v>
      </c>
      <c r="S3354" s="18">
        <f>_xll.qlInterestRateIndexFixingDate(IborIndex&amp;Tenor,T3354,Trigger)</f>
        <v>62915</v>
      </c>
      <c r="T3354" s="18">
        <f>_xll.qlCalendarAdvance(Calendar,T3353,R3354,"f",,Trigger)</f>
        <v>62919</v>
      </c>
      <c r="U3354" s="18">
        <f>_xll.qlInterestRateIndexMaturity(IborIndex&amp;Tenor,T3354,Trigger)</f>
        <v>63102</v>
      </c>
      <c r="V3354" s="22" t="e">
        <f>_xll.qlIndexFixing($V$1,S3354,,Trigger)</f>
        <v>#NUM!</v>
      </c>
      <c r="W3354" s="22" t="e">
        <f>_xll.qlIndexFixing($W$1,S3354,,Trigger)</f>
        <v>#NUM!</v>
      </c>
      <c r="X3354" s="17" t="e">
        <f t="shared" si="52"/>
        <v>#NUM!</v>
      </c>
    </row>
    <row r="3355" spans="18:24" x14ac:dyDescent="0.2">
      <c r="R3355" s="17" t="s">
        <v>21</v>
      </c>
      <c r="S3355" s="18">
        <f>_xll.qlInterestRateIndexFixingDate(IborIndex&amp;Tenor,T3355,Trigger)</f>
        <v>62920</v>
      </c>
      <c r="T3355" s="18">
        <f>_xll.qlCalendarAdvance(Calendar,T3354,R3355,"f",,Trigger)</f>
        <v>62926</v>
      </c>
      <c r="U3355" s="18">
        <f>_xll.qlInterestRateIndexMaturity(IborIndex&amp;Tenor,T3355,Trigger)</f>
        <v>63109</v>
      </c>
      <c r="V3355" s="22" t="e">
        <f>_xll.qlIndexFixing($V$1,S3355,,Trigger)</f>
        <v>#NUM!</v>
      </c>
      <c r="W3355" s="22" t="e">
        <f>_xll.qlIndexFixing($W$1,S3355,,Trigger)</f>
        <v>#NUM!</v>
      </c>
      <c r="X3355" s="17" t="e">
        <f t="shared" si="52"/>
        <v>#NUM!</v>
      </c>
    </row>
    <row r="3356" spans="18:24" x14ac:dyDescent="0.2">
      <c r="R3356" s="17" t="s">
        <v>21</v>
      </c>
      <c r="S3356" s="18">
        <f>_xll.qlInterestRateIndexFixingDate(IborIndex&amp;Tenor,T3356,Trigger)</f>
        <v>62929</v>
      </c>
      <c r="T3356" s="18">
        <f>_xll.qlCalendarAdvance(Calendar,T3355,R3356,"f",,Trigger)</f>
        <v>62933</v>
      </c>
      <c r="U3356" s="18">
        <f>_xll.qlInterestRateIndexMaturity(IborIndex&amp;Tenor,T3356,Trigger)</f>
        <v>63116</v>
      </c>
      <c r="V3356" s="22" t="e">
        <f>_xll.qlIndexFixing($V$1,S3356,,Trigger)</f>
        <v>#NUM!</v>
      </c>
      <c r="W3356" s="22" t="e">
        <f>_xll.qlIndexFixing($W$1,S3356,,Trigger)</f>
        <v>#NUM!</v>
      </c>
      <c r="X3356" s="17" t="e">
        <f t="shared" ref="X3356:X3419" si="53">(V3356-W3356)*10000</f>
        <v>#NUM!</v>
      </c>
    </row>
    <row r="3357" spans="18:24" x14ac:dyDescent="0.2">
      <c r="R3357" s="17" t="s">
        <v>21</v>
      </c>
      <c r="S3357" s="18">
        <f>_xll.qlInterestRateIndexFixingDate(IborIndex&amp;Tenor,T3357,Trigger)</f>
        <v>62936</v>
      </c>
      <c r="T3357" s="18">
        <f>_xll.qlCalendarAdvance(Calendar,T3356,R3357,"f",,Trigger)</f>
        <v>62940</v>
      </c>
      <c r="U3357" s="18">
        <f>_xll.qlInterestRateIndexMaturity(IborIndex&amp;Tenor,T3357,Trigger)</f>
        <v>63123</v>
      </c>
      <c r="V3357" s="22" t="e">
        <f>_xll.qlIndexFixing($V$1,S3357,,Trigger)</f>
        <v>#NUM!</v>
      </c>
      <c r="W3357" s="22" t="e">
        <f>_xll.qlIndexFixing($W$1,S3357,,Trigger)</f>
        <v>#NUM!</v>
      </c>
      <c r="X3357" s="17" t="e">
        <f t="shared" si="53"/>
        <v>#NUM!</v>
      </c>
    </row>
    <row r="3358" spans="18:24" x14ac:dyDescent="0.2">
      <c r="R3358" s="17" t="s">
        <v>21</v>
      </c>
      <c r="S3358" s="18">
        <f>_xll.qlInterestRateIndexFixingDate(IborIndex&amp;Tenor,T3358,Trigger)</f>
        <v>62943</v>
      </c>
      <c r="T3358" s="18">
        <f>_xll.qlCalendarAdvance(Calendar,T3357,R3358,"f",,Trigger)</f>
        <v>62947</v>
      </c>
      <c r="U3358" s="18">
        <f>_xll.qlInterestRateIndexMaturity(IborIndex&amp;Tenor,T3358,Trigger)</f>
        <v>63131</v>
      </c>
      <c r="V3358" s="22" t="e">
        <f>_xll.qlIndexFixing($V$1,S3358,,Trigger)</f>
        <v>#NUM!</v>
      </c>
      <c r="W3358" s="22" t="e">
        <f>_xll.qlIndexFixing($W$1,S3358,,Trigger)</f>
        <v>#NUM!</v>
      </c>
      <c r="X3358" s="17" t="e">
        <f t="shared" si="53"/>
        <v>#NUM!</v>
      </c>
    </row>
    <row r="3359" spans="18:24" x14ac:dyDescent="0.2">
      <c r="R3359" s="17" t="s">
        <v>21</v>
      </c>
      <c r="S3359" s="18">
        <f>_xll.qlInterestRateIndexFixingDate(IborIndex&amp;Tenor,T3359,Trigger)</f>
        <v>62950</v>
      </c>
      <c r="T3359" s="18">
        <f>_xll.qlCalendarAdvance(Calendar,T3358,R3359,"f",,Trigger)</f>
        <v>62954</v>
      </c>
      <c r="U3359" s="18">
        <f>_xll.qlInterestRateIndexMaturity(IborIndex&amp;Tenor,T3359,Trigger)</f>
        <v>63138</v>
      </c>
      <c r="V3359" s="22" t="e">
        <f>_xll.qlIndexFixing($V$1,S3359,,Trigger)</f>
        <v>#NUM!</v>
      </c>
      <c r="W3359" s="22" t="e">
        <f>_xll.qlIndexFixing($W$1,S3359,,Trigger)</f>
        <v>#NUM!</v>
      </c>
      <c r="X3359" s="17" t="e">
        <f t="shared" si="53"/>
        <v>#NUM!</v>
      </c>
    </row>
    <row r="3360" spans="18:24" x14ac:dyDescent="0.2">
      <c r="R3360" s="17" t="s">
        <v>21</v>
      </c>
      <c r="S3360" s="18">
        <f>_xll.qlInterestRateIndexFixingDate(IborIndex&amp;Tenor,T3360,Trigger)</f>
        <v>62957</v>
      </c>
      <c r="T3360" s="18">
        <f>_xll.qlCalendarAdvance(Calendar,T3359,R3360,"f",,Trigger)</f>
        <v>62961</v>
      </c>
      <c r="U3360" s="18">
        <f>_xll.qlInterestRateIndexMaturity(IborIndex&amp;Tenor,T3360,Trigger)</f>
        <v>63145</v>
      </c>
      <c r="V3360" s="22" t="e">
        <f>_xll.qlIndexFixing($V$1,S3360,,Trigger)</f>
        <v>#NUM!</v>
      </c>
      <c r="W3360" s="22" t="e">
        <f>_xll.qlIndexFixing($W$1,S3360,,Trigger)</f>
        <v>#NUM!</v>
      </c>
      <c r="X3360" s="17" t="e">
        <f t="shared" si="53"/>
        <v>#NUM!</v>
      </c>
    </row>
    <row r="3361" spans="18:24" x14ac:dyDescent="0.2">
      <c r="R3361" s="17" t="s">
        <v>21</v>
      </c>
      <c r="S3361" s="18">
        <f>_xll.qlInterestRateIndexFixingDate(IborIndex&amp;Tenor,T3361,Trigger)</f>
        <v>62964</v>
      </c>
      <c r="T3361" s="18">
        <f>_xll.qlCalendarAdvance(Calendar,T3360,R3361,"f",,Trigger)</f>
        <v>62968</v>
      </c>
      <c r="U3361" s="18">
        <f>_xll.qlInterestRateIndexMaturity(IborIndex&amp;Tenor,T3361,Trigger)</f>
        <v>63152</v>
      </c>
      <c r="V3361" s="22" t="e">
        <f>_xll.qlIndexFixing($V$1,S3361,,Trigger)</f>
        <v>#NUM!</v>
      </c>
      <c r="W3361" s="22" t="e">
        <f>_xll.qlIndexFixing($W$1,S3361,,Trigger)</f>
        <v>#NUM!</v>
      </c>
      <c r="X3361" s="17" t="e">
        <f t="shared" si="53"/>
        <v>#NUM!</v>
      </c>
    </row>
    <row r="3362" spans="18:24" x14ac:dyDescent="0.2">
      <c r="R3362" s="17" t="s">
        <v>21</v>
      </c>
      <c r="S3362" s="18">
        <f>_xll.qlInterestRateIndexFixingDate(IborIndex&amp;Tenor,T3362,Trigger)</f>
        <v>62971</v>
      </c>
      <c r="T3362" s="18">
        <f>_xll.qlCalendarAdvance(Calendar,T3361,R3362,"f",,Trigger)</f>
        <v>62975</v>
      </c>
      <c r="U3362" s="18">
        <f>_xll.qlInterestRateIndexMaturity(IborIndex&amp;Tenor,T3362,Trigger)</f>
        <v>63158</v>
      </c>
      <c r="V3362" s="22" t="e">
        <f>_xll.qlIndexFixing($V$1,S3362,,Trigger)</f>
        <v>#NUM!</v>
      </c>
      <c r="W3362" s="22" t="e">
        <f>_xll.qlIndexFixing($W$1,S3362,,Trigger)</f>
        <v>#NUM!</v>
      </c>
      <c r="X3362" s="17" t="e">
        <f t="shared" si="53"/>
        <v>#NUM!</v>
      </c>
    </row>
    <row r="3363" spans="18:24" x14ac:dyDescent="0.2">
      <c r="R3363" s="17" t="s">
        <v>21</v>
      </c>
      <c r="S3363" s="18">
        <f>_xll.qlInterestRateIndexFixingDate(IborIndex&amp;Tenor,T3363,Trigger)</f>
        <v>62978</v>
      </c>
      <c r="T3363" s="18">
        <f>_xll.qlCalendarAdvance(Calendar,T3362,R3363,"f",,Trigger)</f>
        <v>62982</v>
      </c>
      <c r="U3363" s="18">
        <f>_xll.qlInterestRateIndexMaturity(IborIndex&amp;Tenor,T3363,Trigger)</f>
        <v>63165</v>
      </c>
      <c r="V3363" s="22" t="e">
        <f>_xll.qlIndexFixing($V$1,S3363,,Trigger)</f>
        <v>#NUM!</v>
      </c>
      <c r="W3363" s="22" t="e">
        <f>_xll.qlIndexFixing($W$1,S3363,,Trigger)</f>
        <v>#NUM!</v>
      </c>
      <c r="X3363" s="17" t="e">
        <f t="shared" si="53"/>
        <v>#NUM!</v>
      </c>
    </row>
    <row r="3364" spans="18:24" x14ac:dyDescent="0.2">
      <c r="R3364" s="17" t="s">
        <v>21</v>
      </c>
      <c r="S3364" s="18">
        <f>_xll.qlInterestRateIndexFixingDate(IborIndex&amp;Tenor,T3364,Trigger)</f>
        <v>62985</v>
      </c>
      <c r="T3364" s="18">
        <f>_xll.qlCalendarAdvance(Calendar,T3363,R3364,"f",,Trigger)</f>
        <v>62989</v>
      </c>
      <c r="U3364" s="18">
        <f>_xll.qlInterestRateIndexMaturity(IborIndex&amp;Tenor,T3364,Trigger)</f>
        <v>63172</v>
      </c>
      <c r="V3364" s="22" t="e">
        <f>_xll.qlIndexFixing($V$1,S3364,,Trigger)</f>
        <v>#NUM!</v>
      </c>
      <c r="W3364" s="22" t="e">
        <f>_xll.qlIndexFixing($W$1,S3364,,Trigger)</f>
        <v>#NUM!</v>
      </c>
      <c r="X3364" s="17" t="e">
        <f t="shared" si="53"/>
        <v>#NUM!</v>
      </c>
    </row>
    <row r="3365" spans="18:24" x14ac:dyDescent="0.2">
      <c r="R3365" s="17" t="s">
        <v>21</v>
      </c>
      <c r="S3365" s="18">
        <f>_xll.qlInterestRateIndexFixingDate(IborIndex&amp;Tenor,T3365,Trigger)</f>
        <v>62992</v>
      </c>
      <c r="T3365" s="18">
        <f>_xll.qlCalendarAdvance(Calendar,T3364,R3365,"f",,Trigger)</f>
        <v>62996</v>
      </c>
      <c r="U3365" s="18">
        <f>_xll.qlInterestRateIndexMaturity(IborIndex&amp;Tenor,T3365,Trigger)</f>
        <v>63179</v>
      </c>
      <c r="V3365" s="22" t="e">
        <f>_xll.qlIndexFixing($V$1,S3365,,Trigger)</f>
        <v>#NUM!</v>
      </c>
      <c r="W3365" s="22" t="e">
        <f>_xll.qlIndexFixing($W$1,S3365,,Trigger)</f>
        <v>#NUM!</v>
      </c>
      <c r="X3365" s="17" t="e">
        <f t="shared" si="53"/>
        <v>#NUM!</v>
      </c>
    </row>
    <row r="3366" spans="18:24" x14ac:dyDescent="0.2">
      <c r="R3366" s="17" t="s">
        <v>21</v>
      </c>
      <c r="S3366" s="18">
        <f>_xll.qlInterestRateIndexFixingDate(IborIndex&amp;Tenor,T3366,Trigger)</f>
        <v>62999</v>
      </c>
      <c r="T3366" s="18">
        <f>_xll.qlCalendarAdvance(Calendar,T3365,R3366,"f",,Trigger)</f>
        <v>63003</v>
      </c>
      <c r="U3366" s="18">
        <f>_xll.qlInterestRateIndexMaturity(IborIndex&amp;Tenor,T3366,Trigger)</f>
        <v>63186</v>
      </c>
      <c r="V3366" s="22" t="e">
        <f>_xll.qlIndexFixing($V$1,S3366,,Trigger)</f>
        <v>#NUM!</v>
      </c>
      <c r="W3366" s="22" t="e">
        <f>_xll.qlIndexFixing($W$1,S3366,,Trigger)</f>
        <v>#NUM!</v>
      </c>
      <c r="X3366" s="17" t="e">
        <f t="shared" si="53"/>
        <v>#NUM!</v>
      </c>
    </row>
    <row r="3367" spans="18:24" x14ac:dyDescent="0.2">
      <c r="R3367" s="17" t="s">
        <v>21</v>
      </c>
      <c r="S3367" s="18">
        <f>_xll.qlInterestRateIndexFixingDate(IborIndex&amp;Tenor,T3367,Trigger)</f>
        <v>63006</v>
      </c>
      <c r="T3367" s="18">
        <f>_xll.qlCalendarAdvance(Calendar,T3366,R3367,"f",,Trigger)</f>
        <v>63010</v>
      </c>
      <c r="U3367" s="18">
        <f>_xll.qlInterestRateIndexMaturity(IborIndex&amp;Tenor,T3367,Trigger)</f>
        <v>63194</v>
      </c>
      <c r="V3367" s="22" t="e">
        <f>_xll.qlIndexFixing($V$1,S3367,,Trigger)</f>
        <v>#NUM!</v>
      </c>
      <c r="W3367" s="22" t="e">
        <f>_xll.qlIndexFixing($W$1,S3367,,Trigger)</f>
        <v>#NUM!</v>
      </c>
      <c r="X3367" s="17" t="e">
        <f t="shared" si="53"/>
        <v>#NUM!</v>
      </c>
    </row>
    <row r="3368" spans="18:24" x14ac:dyDescent="0.2">
      <c r="R3368" s="17" t="s">
        <v>21</v>
      </c>
      <c r="S3368" s="18">
        <f>_xll.qlInterestRateIndexFixingDate(IborIndex&amp;Tenor,T3368,Trigger)</f>
        <v>63013</v>
      </c>
      <c r="T3368" s="18">
        <f>_xll.qlCalendarAdvance(Calendar,T3367,R3368,"f",,Trigger)</f>
        <v>63017</v>
      </c>
      <c r="U3368" s="18">
        <f>_xll.qlInterestRateIndexMaturity(IborIndex&amp;Tenor,T3368,Trigger)</f>
        <v>63201</v>
      </c>
      <c r="V3368" s="22" t="e">
        <f>_xll.qlIndexFixing($V$1,S3368,,Trigger)</f>
        <v>#NUM!</v>
      </c>
      <c r="W3368" s="22" t="e">
        <f>_xll.qlIndexFixing($W$1,S3368,,Trigger)</f>
        <v>#NUM!</v>
      </c>
      <c r="X3368" s="17" t="e">
        <f t="shared" si="53"/>
        <v>#NUM!</v>
      </c>
    </row>
    <row r="3369" spans="18:24" x14ac:dyDescent="0.2">
      <c r="R3369" s="17" t="s">
        <v>21</v>
      </c>
      <c r="S3369" s="18">
        <f>_xll.qlInterestRateIndexFixingDate(IborIndex&amp;Tenor,T3369,Trigger)</f>
        <v>63020</v>
      </c>
      <c r="T3369" s="18">
        <f>_xll.qlCalendarAdvance(Calendar,T3368,R3369,"f",,Trigger)</f>
        <v>63024</v>
      </c>
      <c r="U3369" s="18">
        <f>_xll.qlInterestRateIndexMaturity(IborIndex&amp;Tenor,T3369,Trigger)</f>
        <v>63208</v>
      </c>
      <c r="V3369" s="22" t="e">
        <f>_xll.qlIndexFixing($V$1,S3369,,Trigger)</f>
        <v>#NUM!</v>
      </c>
      <c r="W3369" s="22" t="e">
        <f>_xll.qlIndexFixing($W$1,S3369,,Trigger)</f>
        <v>#NUM!</v>
      </c>
      <c r="X3369" s="17" t="e">
        <f t="shared" si="53"/>
        <v>#NUM!</v>
      </c>
    </row>
    <row r="3370" spans="18:24" x14ac:dyDescent="0.2">
      <c r="R3370" s="17" t="s">
        <v>21</v>
      </c>
      <c r="S3370" s="18">
        <f>_xll.qlInterestRateIndexFixingDate(IborIndex&amp;Tenor,T3370,Trigger)</f>
        <v>63027</v>
      </c>
      <c r="T3370" s="18">
        <f>_xll.qlCalendarAdvance(Calendar,T3369,R3370,"f",,Trigger)</f>
        <v>63031</v>
      </c>
      <c r="U3370" s="18">
        <f>_xll.qlInterestRateIndexMaturity(IborIndex&amp;Tenor,T3370,Trigger)</f>
        <v>63215</v>
      </c>
      <c r="V3370" s="22" t="e">
        <f>_xll.qlIndexFixing($V$1,S3370,,Trigger)</f>
        <v>#NUM!</v>
      </c>
      <c r="W3370" s="22" t="e">
        <f>_xll.qlIndexFixing($W$1,S3370,,Trigger)</f>
        <v>#NUM!</v>
      </c>
      <c r="X3370" s="17" t="e">
        <f t="shared" si="53"/>
        <v>#NUM!</v>
      </c>
    </row>
    <row r="3371" spans="18:24" x14ac:dyDescent="0.2">
      <c r="R3371" s="17" t="s">
        <v>21</v>
      </c>
      <c r="S3371" s="18">
        <f>_xll.qlInterestRateIndexFixingDate(IborIndex&amp;Tenor,T3371,Trigger)</f>
        <v>63034</v>
      </c>
      <c r="T3371" s="18">
        <f>_xll.qlCalendarAdvance(Calendar,T3370,R3371,"f",,Trigger)</f>
        <v>63038</v>
      </c>
      <c r="U3371" s="18">
        <f>_xll.qlInterestRateIndexMaturity(IborIndex&amp;Tenor,T3371,Trigger)</f>
        <v>63222</v>
      </c>
      <c r="V3371" s="22" t="e">
        <f>_xll.qlIndexFixing($V$1,S3371,,Trigger)</f>
        <v>#NUM!</v>
      </c>
      <c r="W3371" s="22" t="e">
        <f>_xll.qlIndexFixing($W$1,S3371,,Trigger)</f>
        <v>#NUM!</v>
      </c>
      <c r="X3371" s="17" t="e">
        <f t="shared" si="53"/>
        <v>#NUM!</v>
      </c>
    </row>
    <row r="3372" spans="18:24" x14ac:dyDescent="0.2">
      <c r="R3372" s="17" t="s">
        <v>21</v>
      </c>
      <c r="S3372" s="18">
        <f>_xll.qlInterestRateIndexFixingDate(IborIndex&amp;Tenor,T3372,Trigger)</f>
        <v>63041</v>
      </c>
      <c r="T3372" s="18">
        <f>_xll.qlCalendarAdvance(Calendar,T3371,R3372,"f",,Trigger)</f>
        <v>63045</v>
      </c>
      <c r="U3372" s="18">
        <f>_xll.qlInterestRateIndexMaturity(IborIndex&amp;Tenor,T3372,Trigger)</f>
        <v>63229</v>
      </c>
      <c r="V3372" s="22" t="e">
        <f>_xll.qlIndexFixing($V$1,S3372,,Trigger)</f>
        <v>#NUM!</v>
      </c>
      <c r="W3372" s="22" t="e">
        <f>_xll.qlIndexFixing($W$1,S3372,,Trigger)</f>
        <v>#NUM!</v>
      </c>
      <c r="X3372" s="17" t="e">
        <f t="shared" si="53"/>
        <v>#NUM!</v>
      </c>
    </row>
    <row r="3373" spans="18:24" x14ac:dyDescent="0.2">
      <c r="R3373" s="17" t="s">
        <v>21</v>
      </c>
      <c r="S3373" s="18">
        <f>_xll.qlInterestRateIndexFixingDate(IborIndex&amp;Tenor,T3373,Trigger)</f>
        <v>63048</v>
      </c>
      <c r="T3373" s="18">
        <f>_xll.qlCalendarAdvance(Calendar,T3372,R3373,"f",,Trigger)</f>
        <v>63052</v>
      </c>
      <c r="U3373" s="18">
        <f>_xll.qlInterestRateIndexMaturity(IborIndex&amp;Tenor,T3373,Trigger)</f>
        <v>63236</v>
      </c>
      <c r="V3373" s="22" t="e">
        <f>_xll.qlIndexFixing($V$1,S3373,,Trigger)</f>
        <v>#NUM!</v>
      </c>
      <c r="W3373" s="22" t="e">
        <f>_xll.qlIndexFixing($W$1,S3373,,Trigger)</f>
        <v>#NUM!</v>
      </c>
      <c r="X3373" s="17" t="e">
        <f t="shared" si="53"/>
        <v>#NUM!</v>
      </c>
    </row>
    <row r="3374" spans="18:24" x14ac:dyDescent="0.2">
      <c r="R3374" s="17" t="s">
        <v>21</v>
      </c>
      <c r="S3374" s="18">
        <f>_xll.qlInterestRateIndexFixingDate(IborIndex&amp;Tenor,T3374,Trigger)</f>
        <v>63055</v>
      </c>
      <c r="T3374" s="18">
        <f>_xll.qlCalendarAdvance(Calendar,T3373,R3374,"f",,Trigger)</f>
        <v>63059</v>
      </c>
      <c r="U3374" s="18">
        <f>_xll.qlInterestRateIndexMaturity(IborIndex&amp;Tenor,T3374,Trigger)</f>
        <v>63243</v>
      </c>
      <c r="V3374" s="22" t="e">
        <f>_xll.qlIndexFixing($V$1,S3374,,Trigger)</f>
        <v>#NUM!</v>
      </c>
      <c r="W3374" s="22" t="e">
        <f>_xll.qlIndexFixing($W$1,S3374,,Trigger)</f>
        <v>#NUM!</v>
      </c>
      <c r="X3374" s="17" t="e">
        <f t="shared" si="53"/>
        <v>#NUM!</v>
      </c>
    </row>
    <row r="3375" spans="18:24" x14ac:dyDescent="0.2">
      <c r="R3375" s="17" t="s">
        <v>21</v>
      </c>
      <c r="S3375" s="18">
        <f>_xll.qlInterestRateIndexFixingDate(IborIndex&amp;Tenor,T3375,Trigger)</f>
        <v>63062</v>
      </c>
      <c r="T3375" s="18">
        <f>_xll.qlCalendarAdvance(Calendar,T3374,R3375,"f",,Trigger)</f>
        <v>63066</v>
      </c>
      <c r="U3375" s="18">
        <f>_xll.qlInterestRateIndexMaturity(IborIndex&amp;Tenor,T3375,Trigger)</f>
        <v>63248</v>
      </c>
      <c r="V3375" s="22" t="e">
        <f>_xll.qlIndexFixing($V$1,S3375,,Trigger)</f>
        <v>#NUM!</v>
      </c>
      <c r="W3375" s="22" t="e">
        <f>_xll.qlIndexFixing($W$1,S3375,,Trigger)</f>
        <v>#NUM!</v>
      </c>
      <c r="X3375" s="17" t="e">
        <f t="shared" si="53"/>
        <v>#NUM!</v>
      </c>
    </row>
    <row r="3376" spans="18:24" x14ac:dyDescent="0.2">
      <c r="R3376" s="17" t="s">
        <v>21</v>
      </c>
      <c r="S3376" s="18">
        <f>_xll.qlInterestRateIndexFixingDate(IborIndex&amp;Tenor,T3376,Trigger)</f>
        <v>63069</v>
      </c>
      <c r="T3376" s="18">
        <f>_xll.qlCalendarAdvance(Calendar,T3375,R3376,"f",,Trigger)</f>
        <v>63073</v>
      </c>
      <c r="U3376" s="18">
        <f>_xll.qlInterestRateIndexMaturity(IborIndex&amp;Tenor,T3376,Trigger)</f>
        <v>63254</v>
      </c>
      <c r="V3376" s="22" t="e">
        <f>_xll.qlIndexFixing($V$1,S3376,,Trigger)</f>
        <v>#NUM!</v>
      </c>
      <c r="W3376" s="22" t="e">
        <f>_xll.qlIndexFixing($W$1,S3376,,Trigger)</f>
        <v>#NUM!</v>
      </c>
      <c r="X3376" s="17" t="e">
        <f t="shared" si="53"/>
        <v>#NUM!</v>
      </c>
    </row>
    <row r="3377" spans="18:24" x14ac:dyDescent="0.2">
      <c r="R3377" s="17" t="s">
        <v>21</v>
      </c>
      <c r="S3377" s="18">
        <f>_xll.qlInterestRateIndexFixingDate(IborIndex&amp;Tenor,T3377,Trigger)</f>
        <v>63076</v>
      </c>
      <c r="T3377" s="18">
        <f>_xll.qlCalendarAdvance(Calendar,T3376,R3377,"f",,Trigger)</f>
        <v>63080</v>
      </c>
      <c r="U3377" s="18">
        <f>_xll.qlInterestRateIndexMaturity(IborIndex&amp;Tenor,T3377,Trigger)</f>
        <v>63261</v>
      </c>
      <c r="V3377" s="22" t="e">
        <f>_xll.qlIndexFixing($V$1,S3377,,Trigger)</f>
        <v>#NUM!</v>
      </c>
      <c r="W3377" s="22" t="e">
        <f>_xll.qlIndexFixing($W$1,S3377,,Trigger)</f>
        <v>#NUM!</v>
      </c>
      <c r="X3377" s="17" t="e">
        <f t="shared" si="53"/>
        <v>#NUM!</v>
      </c>
    </row>
    <row r="3378" spans="18:24" x14ac:dyDescent="0.2">
      <c r="R3378" s="17" t="s">
        <v>21</v>
      </c>
      <c r="S3378" s="18">
        <f>_xll.qlInterestRateIndexFixingDate(IborIndex&amp;Tenor,T3378,Trigger)</f>
        <v>63083</v>
      </c>
      <c r="T3378" s="18">
        <f>_xll.qlCalendarAdvance(Calendar,T3377,R3378,"f",,Trigger)</f>
        <v>63087</v>
      </c>
      <c r="U3378" s="18">
        <f>_xll.qlInterestRateIndexMaturity(IborIndex&amp;Tenor,T3378,Trigger)</f>
        <v>63268</v>
      </c>
      <c r="V3378" s="22" t="e">
        <f>_xll.qlIndexFixing($V$1,S3378,,Trigger)</f>
        <v>#NUM!</v>
      </c>
      <c r="W3378" s="22" t="e">
        <f>_xll.qlIndexFixing($W$1,S3378,,Trigger)</f>
        <v>#NUM!</v>
      </c>
      <c r="X3378" s="17" t="e">
        <f t="shared" si="53"/>
        <v>#NUM!</v>
      </c>
    </row>
    <row r="3379" spans="18:24" x14ac:dyDescent="0.2">
      <c r="R3379" s="17" t="s">
        <v>21</v>
      </c>
      <c r="S3379" s="18">
        <f>_xll.qlInterestRateIndexFixingDate(IborIndex&amp;Tenor,T3379,Trigger)</f>
        <v>63090</v>
      </c>
      <c r="T3379" s="18">
        <f>_xll.qlCalendarAdvance(Calendar,T3378,R3379,"f",,Trigger)</f>
        <v>63094</v>
      </c>
      <c r="U3379" s="18">
        <f>_xll.qlInterestRateIndexMaturity(IborIndex&amp;Tenor,T3379,Trigger)</f>
        <v>63276</v>
      </c>
      <c r="V3379" s="22" t="e">
        <f>_xll.qlIndexFixing($V$1,S3379,,Trigger)</f>
        <v>#NUM!</v>
      </c>
      <c r="W3379" s="22" t="e">
        <f>_xll.qlIndexFixing($W$1,S3379,,Trigger)</f>
        <v>#NUM!</v>
      </c>
      <c r="X3379" s="17" t="e">
        <f t="shared" si="53"/>
        <v>#NUM!</v>
      </c>
    </row>
    <row r="3380" spans="18:24" x14ac:dyDescent="0.2">
      <c r="R3380" s="17" t="s">
        <v>21</v>
      </c>
      <c r="S3380" s="18">
        <f>_xll.qlInterestRateIndexFixingDate(IborIndex&amp;Tenor,T3380,Trigger)</f>
        <v>63097</v>
      </c>
      <c r="T3380" s="18">
        <f>_xll.qlCalendarAdvance(Calendar,T3379,R3380,"f",,Trigger)</f>
        <v>63101</v>
      </c>
      <c r="U3380" s="18">
        <f>_xll.qlInterestRateIndexMaturity(IborIndex&amp;Tenor,T3380,Trigger)</f>
        <v>63283</v>
      </c>
      <c r="V3380" s="22" t="e">
        <f>_xll.qlIndexFixing($V$1,S3380,,Trigger)</f>
        <v>#NUM!</v>
      </c>
      <c r="W3380" s="22" t="e">
        <f>_xll.qlIndexFixing($W$1,S3380,,Trigger)</f>
        <v>#NUM!</v>
      </c>
      <c r="X3380" s="17" t="e">
        <f t="shared" si="53"/>
        <v>#NUM!</v>
      </c>
    </row>
    <row r="3381" spans="18:24" x14ac:dyDescent="0.2">
      <c r="R3381" s="17" t="s">
        <v>21</v>
      </c>
      <c r="S3381" s="18">
        <f>_xll.qlInterestRateIndexFixingDate(IborIndex&amp;Tenor,T3381,Trigger)</f>
        <v>63104</v>
      </c>
      <c r="T3381" s="18">
        <f>_xll.qlCalendarAdvance(Calendar,T3380,R3381,"f",,Trigger)</f>
        <v>63108</v>
      </c>
      <c r="U3381" s="18">
        <f>_xll.qlInterestRateIndexMaturity(IborIndex&amp;Tenor,T3381,Trigger)</f>
        <v>63290</v>
      </c>
      <c r="V3381" s="22" t="e">
        <f>_xll.qlIndexFixing($V$1,S3381,,Trigger)</f>
        <v>#NUM!</v>
      </c>
      <c r="W3381" s="22" t="e">
        <f>_xll.qlIndexFixing($W$1,S3381,,Trigger)</f>
        <v>#NUM!</v>
      </c>
      <c r="X3381" s="17" t="e">
        <f t="shared" si="53"/>
        <v>#NUM!</v>
      </c>
    </row>
    <row r="3382" spans="18:24" x14ac:dyDescent="0.2">
      <c r="R3382" s="17" t="s">
        <v>21</v>
      </c>
      <c r="S3382" s="18">
        <f>_xll.qlInterestRateIndexFixingDate(IborIndex&amp;Tenor,T3382,Trigger)</f>
        <v>63111</v>
      </c>
      <c r="T3382" s="18">
        <f>_xll.qlCalendarAdvance(Calendar,T3381,R3382,"f",,Trigger)</f>
        <v>63115</v>
      </c>
      <c r="U3382" s="18">
        <f>_xll.qlInterestRateIndexMaturity(IborIndex&amp;Tenor,T3382,Trigger)</f>
        <v>63297</v>
      </c>
      <c r="V3382" s="22" t="e">
        <f>_xll.qlIndexFixing($V$1,S3382,,Trigger)</f>
        <v>#NUM!</v>
      </c>
      <c r="W3382" s="22" t="e">
        <f>_xll.qlIndexFixing($W$1,S3382,,Trigger)</f>
        <v>#NUM!</v>
      </c>
      <c r="X3382" s="17" t="e">
        <f t="shared" si="53"/>
        <v>#NUM!</v>
      </c>
    </row>
    <row r="3383" spans="18:24" x14ac:dyDescent="0.2">
      <c r="R3383" s="17" t="s">
        <v>21</v>
      </c>
      <c r="S3383" s="18">
        <f>_xll.qlInterestRateIndexFixingDate(IborIndex&amp;Tenor,T3383,Trigger)</f>
        <v>63118</v>
      </c>
      <c r="T3383" s="18">
        <f>_xll.qlCalendarAdvance(Calendar,T3382,R3383,"f",,Trigger)</f>
        <v>63122</v>
      </c>
      <c r="U3383" s="18">
        <f>_xll.qlInterestRateIndexMaturity(IborIndex&amp;Tenor,T3383,Trigger)</f>
        <v>63304</v>
      </c>
      <c r="V3383" s="22" t="e">
        <f>_xll.qlIndexFixing($V$1,S3383,,Trigger)</f>
        <v>#NUM!</v>
      </c>
      <c r="W3383" s="22" t="e">
        <f>_xll.qlIndexFixing($W$1,S3383,,Trigger)</f>
        <v>#NUM!</v>
      </c>
      <c r="X3383" s="17" t="e">
        <f t="shared" si="53"/>
        <v>#NUM!</v>
      </c>
    </row>
    <row r="3384" spans="18:24" x14ac:dyDescent="0.2">
      <c r="R3384" s="17" t="s">
        <v>21</v>
      </c>
      <c r="S3384" s="18">
        <f>_xll.qlInterestRateIndexFixingDate(IborIndex&amp;Tenor,T3384,Trigger)</f>
        <v>63125</v>
      </c>
      <c r="T3384" s="18">
        <f>_xll.qlCalendarAdvance(Calendar,T3383,R3384,"f",,Trigger)</f>
        <v>63129</v>
      </c>
      <c r="U3384" s="18">
        <f>_xll.qlInterestRateIndexMaturity(IborIndex&amp;Tenor,T3384,Trigger)</f>
        <v>63311</v>
      </c>
      <c r="V3384" s="22" t="e">
        <f>_xll.qlIndexFixing($V$1,S3384,,Trigger)</f>
        <v>#NUM!</v>
      </c>
      <c r="W3384" s="22" t="e">
        <f>_xll.qlIndexFixing($W$1,S3384,,Trigger)</f>
        <v>#NUM!</v>
      </c>
      <c r="X3384" s="17" t="e">
        <f t="shared" si="53"/>
        <v>#NUM!</v>
      </c>
    </row>
    <row r="3385" spans="18:24" x14ac:dyDescent="0.2">
      <c r="R3385" s="17" t="s">
        <v>21</v>
      </c>
      <c r="S3385" s="18">
        <f>_xll.qlInterestRateIndexFixingDate(IborIndex&amp;Tenor,T3385,Trigger)</f>
        <v>63132</v>
      </c>
      <c r="T3385" s="18">
        <f>_xll.qlCalendarAdvance(Calendar,T3384,R3385,"f",,Trigger)</f>
        <v>63136</v>
      </c>
      <c r="U3385" s="18">
        <f>_xll.qlInterestRateIndexMaturity(IborIndex&amp;Tenor,T3385,Trigger)</f>
        <v>63317</v>
      </c>
      <c r="V3385" s="22" t="e">
        <f>_xll.qlIndexFixing($V$1,S3385,,Trigger)</f>
        <v>#NUM!</v>
      </c>
      <c r="W3385" s="22" t="e">
        <f>_xll.qlIndexFixing($W$1,S3385,,Trigger)</f>
        <v>#NUM!</v>
      </c>
      <c r="X3385" s="17" t="e">
        <f t="shared" si="53"/>
        <v>#NUM!</v>
      </c>
    </row>
    <row r="3386" spans="18:24" x14ac:dyDescent="0.2">
      <c r="R3386" s="17" t="s">
        <v>21</v>
      </c>
      <c r="S3386" s="18">
        <f>_xll.qlInterestRateIndexFixingDate(IborIndex&amp;Tenor,T3386,Trigger)</f>
        <v>63139</v>
      </c>
      <c r="T3386" s="18">
        <f>_xll.qlCalendarAdvance(Calendar,T3385,R3386,"f",,Trigger)</f>
        <v>63143</v>
      </c>
      <c r="U3386" s="18">
        <f>_xll.qlInterestRateIndexMaturity(IborIndex&amp;Tenor,T3386,Trigger)</f>
        <v>63324</v>
      </c>
      <c r="V3386" s="22" t="e">
        <f>_xll.qlIndexFixing($V$1,S3386,,Trigger)</f>
        <v>#NUM!</v>
      </c>
      <c r="W3386" s="22" t="e">
        <f>_xll.qlIndexFixing($W$1,S3386,,Trigger)</f>
        <v>#NUM!</v>
      </c>
      <c r="X3386" s="17" t="e">
        <f t="shared" si="53"/>
        <v>#NUM!</v>
      </c>
    </row>
    <row r="3387" spans="18:24" x14ac:dyDescent="0.2">
      <c r="R3387" s="17" t="s">
        <v>21</v>
      </c>
      <c r="S3387" s="18">
        <f>_xll.qlInterestRateIndexFixingDate(IborIndex&amp;Tenor,T3387,Trigger)</f>
        <v>63146</v>
      </c>
      <c r="T3387" s="18">
        <f>_xll.qlCalendarAdvance(Calendar,T3386,R3387,"f",,Trigger)</f>
        <v>63150</v>
      </c>
      <c r="U3387" s="18">
        <f>_xll.qlInterestRateIndexMaturity(IborIndex&amp;Tenor,T3387,Trigger)</f>
        <v>63331</v>
      </c>
      <c r="V3387" s="22" t="e">
        <f>_xll.qlIndexFixing($V$1,S3387,,Trigger)</f>
        <v>#NUM!</v>
      </c>
      <c r="W3387" s="22" t="e">
        <f>_xll.qlIndexFixing($W$1,S3387,,Trigger)</f>
        <v>#NUM!</v>
      </c>
      <c r="X3387" s="17" t="e">
        <f t="shared" si="53"/>
        <v>#NUM!</v>
      </c>
    </row>
    <row r="3388" spans="18:24" x14ac:dyDescent="0.2">
      <c r="R3388" s="17" t="s">
        <v>21</v>
      </c>
      <c r="S3388" s="18">
        <f>_xll.qlInterestRateIndexFixingDate(IborIndex&amp;Tenor,T3388,Trigger)</f>
        <v>63153</v>
      </c>
      <c r="T3388" s="18">
        <f>_xll.qlCalendarAdvance(Calendar,T3387,R3388,"f",,Trigger)</f>
        <v>63157</v>
      </c>
      <c r="U3388" s="18">
        <f>_xll.qlInterestRateIndexMaturity(IborIndex&amp;Tenor,T3388,Trigger)</f>
        <v>63338</v>
      </c>
      <c r="V3388" s="22" t="e">
        <f>_xll.qlIndexFixing($V$1,S3388,,Trigger)</f>
        <v>#NUM!</v>
      </c>
      <c r="W3388" s="22" t="e">
        <f>_xll.qlIndexFixing($W$1,S3388,,Trigger)</f>
        <v>#NUM!</v>
      </c>
      <c r="X3388" s="17" t="e">
        <f t="shared" si="53"/>
        <v>#NUM!</v>
      </c>
    </row>
    <row r="3389" spans="18:24" x14ac:dyDescent="0.2">
      <c r="R3389" s="17" t="s">
        <v>21</v>
      </c>
      <c r="S3389" s="18">
        <f>_xll.qlInterestRateIndexFixingDate(IborIndex&amp;Tenor,T3389,Trigger)</f>
        <v>63160</v>
      </c>
      <c r="T3389" s="18">
        <f>_xll.qlCalendarAdvance(Calendar,T3388,R3389,"f",,Trigger)</f>
        <v>63164</v>
      </c>
      <c r="U3389" s="18">
        <f>_xll.qlInterestRateIndexMaturity(IborIndex&amp;Tenor,T3389,Trigger)</f>
        <v>63346</v>
      </c>
      <c r="V3389" s="22" t="e">
        <f>_xll.qlIndexFixing($V$1,S3389,,Trigger)</f>
        <v>#NUM!</v>
      </c>
      <c r="W3389" s="22" t="e">
        <f>_xll.qlIndexFixing($W$1,S3389,,Trigger)</f>
        <v>#NUM!</v>
      </c>
      <c r="X3389" s="17" t="e">
        <f t="shared" si="53"/>
        <v>#NUM!</v>
      </c>
    </row>
    <row r="3390" spans="18:24" x14ac:dyDescent="0.2">
      <c r="R3390" s="17" t="s">
        <v>21</v>
      </c>
      <c r="S3390" s="18">
        <f>_xll.qlInterestRateIndexFixingDate(IborIndex&amp;Tenor,T3390,Trigger)</f>
        <v>63167</v>
      </c>
      <c r="T3390" s="18">
        <f>_xll.qlCalendarAdvance(Calendar,T3389,R3390,"f",,Trigger)</f>
        <v>63171</v>
      </c>
      <c r="U3390" s="18">
        <f>_xll.qlInterestRateIndexMaturity(IborIndex&amp;Tenor,T3390,Trigger)</f>
        <v>63353</v>
      </c>
      <c r="V3390" s="22" t="e">
        <f>_xll.qlIndexFixing($V$1,S3390,,Trigger)</f>
        <v>#NUM!</v>
      </c>
      <c r="W3390" s="22" t="e">
        <f>_xll.qlIndexFixing($W$1,S3390,,Trigger)</f>
        <v>#NUM!</v>
      </c>
      <c r="X3390" s="17" t="e">
        <f t="shared" si="53"/>
        <v>#NUM!</v>
      </c>
    </row>
    <row r="3391" spans="18:24" x14ac:dyDescent="0.2">
      <c r="R3391" s="17" t="s">
        <v>21</v>
      </c>
      <c r="S3391" s="18">
        <f>_xll.qlInterestRateIndexFixingDate(IborIndex&amp;Tenor,T3391,Trigger)</f>
        <v>63174</v>
      </c>
      <c r="T3391" s="18">
        <f>_xll.qlCalendarAdvance(Calendar,T3390,R3391,"f",,Trigger)</f>
        <v>63178</v>
      </c>
      <c r="U3391" s="18">
        <f>_xll.qlInterestRateIndexMaturity(IborIndex&amp;Tenor,T3391,Trigger)</f>
        <v>63360</v>
      </c>
      <c r="V3391" s="22" t="e">
        <f>_xll.qlIndexFixing($V$1,S3391,,Trigger)</f>
        <v>#NUM!</v>
      </c>
      <c r="W3391" s="22" t="e">
        <f>_xll.qlIndexFixing($W$1,S3391,,Trigger)</f>
        <v>#NUM!</v>
      </c>
      <c r="X3391" s="17" t="e">
        <f t="shared" si="53"/>
        <v>#NUM!</v>
      </c>
    </row>
    <row r="3392" spans="18:24" x14ac:dyDescent="0.2">
      <c r="R3392" s="17" t="s">
        <v>21</v>
      </c>
      <c r="S3392" s="18">
        <f>_xll.qlInterestRateIndexFixingDate(IborIndex&amp;Tenor,T3392,Trigger)</f>
        <v>63180</v>
      </c>
      <c r="T3392" s="18">
        <f>_xll.qlCalendarAdvance(Calendar,T3391,R3392,"f",,Trigger)</f>
        <v>63185</v>
      </c>
      <c r="U3392" s="18">
        <f>_xll.qlInterestRateIndexMaturity(IborIndex&amp;Tenor,T3392,Trigger)</f>
        <v>63367</v>
      </c>
      <c r="V3392" s="22" t="e">
        <f>_xll.qlIndexFixing($V$1,S3392,,Trigger)</f>
        <v>#NUM!</v>
      </c>
      <c r="W3392" s="22" t="e">
        <f>_xll.qlIndexFixing($W$1,S3392,,Trigger)</f>
        <v>#NUM!</v>
      </c>
      <c r="X3392" s="17" t="e">
        <f t="shared" si="53"/>
        <v>#NUM!</v>
      </c>
    </row>
    <row r="3393" spans="18:24" x14ac:dyDescent="0.2">
      <c r="R3393" s="17" t="s">
        <v>21</v>
      </c>
      <c r="S3393" s="18">
        <f>_xll.qlInterestRateIndexFixingDate(IborIndex&amp;Tenor,T3393,Trigger)</f>
        <v>63188</v>
      </c>
      <c r="T3393" s="18">
        <f>_xll.qlCalendarAdvance(Calendar,T3392,R3393,"f",,Trigger)</f>
        <v>63192</v>
      </c>
      <c r="U3393" s="18">
        <f>_xll.qlInterestRateIndexMaturity(IborIndex&amp;Tenor,T3393,Trigger)</f>
        <v>63373</v>
      </c>
      <c r="V3393" s="22" t="e">
        <f>_xll.qlIndexFixing($V$1,S3393,,Trigger)</f>
        <v>#NUM!</v>
      </c>
      <c r="W3393" s="22" t="e">
        <f>_xll.qlIndexFixing($W$1,S3393,,Trigger)</f>
        <v>#NUM!</v>
      </c>
      <c r="X3393" s="17" t="e">
        <f t="shared" si="53"/>
        <v>#NUM!</v>
      </c>
    </row>
    <row r="3394" spans="18:24" x14ac:dyDescent="0.2">
      <c r="R3394" s="17" t="s">
        <v>21</v>
      </c>
      <c r="S3394" s="18">
        <f>_xll.qlInterestRateIndexFixingDate(IborIndex&amp;Tenor,T3394,Trigger)</f>
        <v>63195</v>
      </c>
      <c r="T3394" s="18">
        <f>_xll.qlCalendarAdvance(Calendar,T3393,R3394,"f",,Trigger)</f>
        <v>63199</v>
      </c>
      <c r="U3394" s="18">
        <f>_xll.qlInterestRateIndexMaturity(IborIndex&amp;Tenor,T3394,Trigger)</f>
        <v>63380</v>
      </c>
      <c r="V3394" s="22" t="e">
        <f>_xll.qlIndexFixing($V$1,S3394,,Trigger)</f>
        <v>#NUM!</v>
      </c>
      <c r="W3394" s="22" t="e">
        <f>_xll.qlIndexFixing($W$1,S3394,,Trigger)</f>
        <v>#NUM!</v>
      </c>
      <c r="X3394" s="17" t="e">
        <f t="shared" si="53"/>
        <v>#NUM!</v>
      </c>
    </row>
    <row r="3395" spans="18:24" x14ac:dyDescent="0.2">
      <c r="R3395" s="17" t="s">
        <v>21</v>
      </c>
      <c r="S3395" s="18">
        <f>_xll.qlInterestRateIndexFixingDate(IborIndex&amp;Tenor,T3395,Trigger)</f>
        <v>63202</v>
      </c>
      <c r="T3395" s="18">
        <f>_xll.qlCalendarAdvance(Calendar,T3394,R3395,"f",,Trigger)</f>
        <v>63206</v>
      </c>
      <c r="U3395" s="18">
        <f>_xll.qlInterestRateIndexMaturity(IborIndex&amp;Tenor,T3395,Trigger)</f>
        <v>63387</v>
      </c>
      <c r="V3395" s="22" t="e">
        <f>_xll.qlIndexFixing($V$1,S3395,,Trigger)</f>
        <v>#NUM!</v>
      </c>
      <c r="W3395" s="22" t="e">
        <f>_xll.qlIndexFixing($W$1,S3395,,Trigger)</f>
        <v>#NUM!</v>
      </c>
      <c r="X3395" s="17" t="e">
        <f t="shared" si="53"/>
        <v>#NUM!</v>
      </c>
    </row>
    <row r="3396" spans="18:24" x14ac:dyDescent="0.2">
      <c r="R3396" s="17" t="s">
        <v>21</v>
      </c>
      <c r="S3396" s="18">
        <f>_xll.qlInterestRateIndexFixingDate(IborIndex&amp;Tenor,T3396,Trigger)</f>
        <v>63209</v>
      </c>
      <c r="T3396" s="18">
        <f>_xll.qlCalendarAdvance(Calendar,T3395,R3396,"f",,Trigger)</f>
        <v>63213</v>
      </c>
      <c r="U3396" s="18">
        <f>_xll.qlInterestRateIndexMaturity(IborIndex&amp;Tenor,T3396,Trigger)</f>
        <v>63394</v>
      </c>
      <c r="V3396" s="22" t="e">
        <f>_xll.qlIndexFixing($V$1,S3396,,Trigger)</f>
        <v>#NUM!</v>
      </c>
      <c r="W3396" s="22" t="e">
        <f>_xll.qlIndexFixing($W$1,S3396,,Trigger)</f>
        <v>#NUM!</v>
      </c>
      <c r="X3396" s="17" t="e">
        <f t="shared" si="53"/>
        <v>#NUM!</v>
      </c>
    </row>
    <row r="3397" spans="18:24" x14ac:dyDescent="0.2">
      <c r="R3397" s="17" t="s">
        <v>21</v>
      </c>
      <c r="S3397" s="18">
        <f>_xll.qlInterestRateIndexFixingDate(IborIndex&amp;Tenor,T3397,Trigger)</f>
        <v>63216</v>
      </c>
      <c r="T3397" s="18">
        <f>_xll.qlCalendarAdvance(Calendar,T3396,R3397,"f",,Trigger)</f>
        <v>63220</v>
      </c>
      <c r="U3397" s="18">
        <f>_xll.qlInterestRateIndexMaturity(IborIndex&amp;Tenor,T3397,Trigger)</f>
        <v>63401</v>
      </c>
      <c r="V3397" s="22" t="e">
        <f>_xll.qlIndexFixing($V$1,S3397,,Trigger)</f>
        <v>#NUM!</v>
      </c>
      <c r="W3397" s="22" t="e">
        <f>_xll.qlIndexFixing($W$1,S3397,,Trigger)</f>
        <v>#NUM!</v>
      </c>
      <c r="X3397" s="17" t="e">
        <f t="shared" si="53"/>
        <v>#NUM!</v>
      </c>
    </row>
    <row r="3398" spans="18:24" x14ac:dyDescent="0.2">
      <c r="R3398" s="17" t="s">
        <v>21</v>
      </c>
      <c r="S3398" s="18">
        <f>_xll.qlInterestRateIndexFixingDate(IborIndex&amp;Tenor,T3398,Trigger)</f>
        <v>63223</v>
      </c>
      <c r="T3398" s="18">
        <f>_xll.qlCalendarAdvance(Calendar,T3397,R3398,"f",,Trigger)</f>
        <v>63227</v>
      </c>
      <c r="U3398" s="18">
        <f>_xll.qlInterestRateIndexMaturity(IborIndex&amp;Tenor,T3398,Trigger)</f>
        <v>63408</v>
      </c>
      <c r="V3398" s="22" t="e">
        <f>_xll.qlIndexFixing($V$1,S3398,,Trigger)</f>
        <v>#NUM!</v>
      </c>
      <c r="W3398" s="22" t="e">
        <f>_xll.qlIndexFixing($W$1,S3398,,Trigger)</f>
        <v>#NUM!</v>
      </c>
      <c r="X3398" s="17" t="e">
        <f t="shared" si="53"/>
        <v>#NUM!</v>
      </c>
    </row>
    <row r="3399" spans="18:24" x14ac:dyDescent="0.2">
      <c r="R3399" s="17" t="s">
        <v>21</v>
      </c>
      <c r="S3399" s="18">
        <f>_xll.qlInterestRateIndexFixingDate(IborIndex&amp;Tenor,T3399,Trigger)</f>
        <v>63230</v>
      </c>
      <c r="T3399" s="18">
        <f>_xll.qlCalendarAdvance(Calendar,T3398,R3399,"f",,Trigger)</f>
        <v>63234</v>
      </c>
      <c r="U3399" s="18">
        <f>_xll.qlInterestRateIndexMaturity(IborIndex&amp;Tenor,T3399,Trigger)</f>
        <v>63415</v>
      </c>
      <c r="V3399" s="22" t="e">
        <f>_xll.qlIndexFixing($V$1,S3399,,Trigger)</f>
        <v>#NUM!</v>
      </c>
      <c r="W3399" s="22" t="e">
        <f>_xll.qlIndexFixing($W$1,S3399,,Trigger)</f>
        <v>#NUM!</v>
      </c>
      <c r="X3399" s="17" t="e">
        <f t="shared" si="53"/>
        <v>#NUM!</v>
      </c>
    </row>
    <row r="3400" spans="18:24" x14ac:dyDescent="0.2">
      <c r="R3400" s="17" t="s">
        <v>21</v>
      </c>
      <c r="S3400" s="18">
        <f>_xll.qlInterestRateIndexFixingDate(IborIndex&amp;Tenor,T3400,Trigger)</f>
        <v>63237</v>
      </c>
      <c r="T3400" s="18">
        <f>_xll.qlCalendarAdvance(Calendar,T3399,R3400,"f",,Trigger)</f>
        <v>63241</v>
      </c>
      <c r="U3400" s="18">
        <f>_xll.qlInterestRateIndexMaturity(IborIndex&amp;Tenor,T3400,Trigger)</f>
        <v>63422</v>
      </c>
      <c r="V3400" s="22" t="e">
        <f>_xll.qlIndexFixing($V$1,S3400,,Trigger)</f>
        <v>#NUM!</v>
      </c>
      <c r="W3400" s="22" t="e">
        <f>_xll.qlIndexFixing($W$1,S3400,,Trigger)</f>
        <v>#NUM!</v>
      </c>
      <c r="X3400" s="17" t="e">
        <f t="shared" si="53"/>
        <v>#NUM!</v>
      </c>
    </row>
    <row r="3401" spans="18:24" x14ac:dyDescent="0.2">
      <c r="R3401" s="17" t="s">
        <v>21</v>
      </c>
      <c r="S3401" s="18">
        <f>_xll.qlInterestRateIndexFixingDate(IborIndex&amp;Tenor,T3401,Trigger)</f>
        <v>63244</v>
      </c>
      <c r="T3401" s="18">
        <f>_xll.qlCalendarAdvance(Calendar,T3400,R3401,"f",,Trigger)</f>
        <v>63248</v>
      </c>
      <c r="U3401" s="18">
        <f>_xll.qlInterestRateIndexMaturity(IborIndex&amp;Tenor,T3401,Trigger)</f>
        <v>63432</v>
      </c>
      <c r="V3401" s="22" t="e">
        <f>_xll.qlIndexFixing($V$1,S3401,,Trigger)</f>
        <v>#NUM!</v>
      </c>
      <c r="W3401" s="22" t="e">
        <f>_xll.qlIndexFixing($W$1,S3401,,Trigger)</f>
        <v>#NUM!</v>
      </c>
      <c r="X3401" s="17" t="e">
        <f t="shared" si="53"/>
        <v>#NUM!</v>
      </c>
    </row>
    <row r="3402" spans="18:24" x14ac:dyDescent="0.2">
      <c r="R3402" s="17" t="s">
        <v>21</v>
      </c>
      <c r="S3402" s="18">
        <f>_xll.qlInterestRateIndexFixingDate(IborIndex&amp;Tenor,T3402,Trigger)</f>
        <v>63251</v>
      </c>
      <c r="T3402" s="18">
        <f>_xll.qlCalendarAdvance(Calendar,T3401,R3402,"f",,Trigger)</f>
        <v>63255</v>
      </c>
      <c r="U3402" s="18">
        <f>_xll.qlInterestRateIndexMaturity(IborIndex&amp;Tenor,T3402,Trigger)</f>
        <v>63439</v>
      </c>
      <c r="V3402" s="22" t="e">
        <f>_xll.qlIndexFixing($V$1,S3402,,Trigger)</f>
        <v>#NUM!</v>
      </c>
      <c r="W3402" s="22" t="e">
        <f>_xll.qlIndexFixing($W$1,S3402,,Trigger)</f>
        <v>#NUM!</v>
      </c>
      <c r="X3402" s="17" t="e">
        <f t="shared" si="53"/>
        <v>#NUM!</v>
      </c>
    </row>
    <row r="3403" spans="18:24" x14ac:dyDescent="0.2">
      <c r="R3403" s="17" t="s">
        <v>21</v>
      </c>
      <c r="S3403" s="18">
        <f>_xll.qlInterestRateIndexFixingDate(IborIndex&amp;Tenor,T3403,Trigger)</f>
        <v>63258</v>
      </c>
      <c r="T3403" s="18">
        <f>_xll.qlCalendarAdvance(Calendar,T3402,R3403,"f",,Trigger)</f>
        <v>63262</v>
      </c>
      <c r="U3403" s="18">
        <f>_xll.qlInterestRateIndexMaturity(IborIndex&amp;Tenor,T3403,Trigger)</f>
        <v>63446</v>
      </c>
      <c r="V3403" s="22" t="e">
        <f>_xll.qlIndexFixing($V$1,S3403,,Trigger)</f>
        <v>#NUM!</v>
      </c>
      <c r="W3403" s="22" t="e">
        <f>_xll.qlIndexFixing($W$1,S3403,,Trigger)</f>
        <v>#NUM!</v>
      </c>
      <c r="X3403" s="17" t="e">
        <f t="shared" si="53"/>
        <v>#NUM!</v>
      </c>
    </row>
    <row r="3404" spans="18:24" x14ac:dyDescent="0.2">
      <c r="R3404" s="17" t="s">
        <v>21</v>
      </c>
      <c r="S3404" s="18">
        <f>_xll.qlInterestRateIndexFixingDate(IborIndex&amp;Tenor,T3404,Trigger)</f>
        <v>63265</v>
      </c>
      <c r="T3404" s="18">
        <f>_xll.qlCalendarAdvance(Calendar,T3403,R3404,"f",,Trigger)</f>
        <v>63269</v>
      </c>
      <c r="U3404" s="18">
        <f>_xll.qlInterestRateIndexMaturity(IborIndex&amp;Tenor,T3404,Trigger)</f>
        <v>63453</v>
      </c>
      <c r="V3404" s="22" t="e">
        <f>_xll.qlIndexFixing($V$1,S3404,,Trigger)</f>
        <v>#NUM!</v>
      </c>
      <c r="W3404" s="22" t="e">
        <f>_xll.qlIndexFixing($W$1,S3404,,Trigger)</f>
        <v>#NUM!</v>
      </c>
      <c r="X3404" s="17" t="e">
        <f t="shared" si="53"/>
        <v>#NUM!</v>
      </c>
    </row>
    <row r="3405" spans="18:24" x14ac:dyDescent="0.2">
      <c r="R3405" s="17" t="s">
        <v>21</v>
      </c>
      <c r="S3405" s="18">
        <f>_xll.qlInterestRateIndexFixingDate(IborIndex&amp;Tenor,T3405,Trigger)</f>
        <v>63270</v>
      </c>
      <c r="T3405" s="18">
        <f>_xll.qlCalendarAdvance(Calendar,T3404,R3405,"f",,Trigger)</f>
        <v>63276</v>
      </c>
      <c r="U3405" s="18">
        <f>_xll.qlInterestRateIndexMaturity(IborIndex&amp;Tenor,T3405,Trigger)</f>
        <v>63460</v>
      </c>
      <c r="V3405" s="22" t="e">
        <f>_xll.qlIndexFixing($V$1,S3405,,Trigger)</f>
        <v>#NUM!</v>
      </c>
      <c r="W3405" s="22" t="e">
        <f>_xll.qlIndexFixing($W$1,S3405,,Trigger)</f>
        <v>#NUM!</v>
      </c>
      <c r="X3405" s="17" t="e">
        <f t="shared" si="53"/>
        <v>#NUM!</v>
      </c>
    </row>
    <row r="3406" spans="18:24" x14ac:dyDescent="0.2">
      <c r="R3406" s="17" t="s">
        <v>21</v>
      </c>
      <c r="S3406" s="18">
        <f>_xll.qlInterestRateIndexFixingDate(IborIndex&amp;Tenor,T3406,Trigger)</f>
        <v>63279</v>
      </c>
      <c r="T3406" s="18">
        <f>_xll.qlCalendarAdvance(Calendar,T3405,R3406,"f",,Trigger)</f>
        <v>63283</v>
      </c>
      <c r="U3406" s="18">
        <f>_xll.qlInterestRateIndexMaturity(IborIndex&amp;Tenor,T3406,Trigger)</f>
        <v>63466</v>
      </c>
      <c r="V3406" s="22" t="e">
        <f>_xll.qlIndexFixing($V$1,S3406,,Trigger)</f>
        <v>#NUM!</v>
      </c>
      <c r="W3406" s="22" t="e">
        <f>_xll.qlIndexFixing($W$1,S3406,,Trigger)</f>
        <v>#NUM!</v>
      </c>
      <c r="X3406" s="17" t="e">
        <f t="shared" si="53"/>
        <v>#NUM!</v>
      </c>
    </row>
    <row r="3407" spans="18:24" x14ac:dyDescent="0.2">
      <c r="R3407" s="17" t="s">
        <v>21</v>
      </c>
      <c r="S3407" s="18">
        <f>_xll.qlInterestRateIndexFixingDate(IborIndex&amp;Tenor,T3407,Trigger)</f>
        <v>63286</v>
      </c>
      <c r="T3407" s="18">
        <f>_xll.qlCalendarAdvance(Calendar,T3406,R3407,"f",,Trigger)</f>
        <v>63290</v>
      </c>
      <c r="U3407" s="18">
        <f>_xll.qlInterestRateIndexMaturity(IborIndex&amp;Tenor,T3407,Trigger)</f>
        <v>63473</v>
      </c>
      <c r="V3407" s="22" t="e">
        <f>_xll.qlIndexFixing($V$1,S3407,,Trigger)</f>
        <v>#NUM!</v>
      </c>
      <c r="W3407" s="22" t="e">
        <f>_xll.qlIndexFixing($W$1,S3407,,Trigger)</f>
        <v>#NUM!</v>
      </c>
      <c r="X3407" s="17" t="e">
        <f t="shared" si="53"/>
        <v>#NUM!</v>
      </c>
    </row>
    <row r="3408" spans="18:24" x14ac:dyDescent="0.2">
      <c r="R3408" s="17" t="s">
        <v>21</v>
      </c>
      <c r="S3408" s="18">
        <f>_xll.qlInterestRateIndexFixingDate(IborIndex&amp;Tenor,T3408,Trigger)</f>
        <v>63293</v>
      </c>
      <c r="T3408" s="18">
        <f>_xll.qlCalendarAdvance(Calendar,T3407,R3408,"f",,Trigger)</f>
        <v>63297</v>
      </c>
      <c r="U3408" s="18">
        <f>_xll.qlInterestRateIndexMaturity(IborIndex&amp;Tenor,T3408,Trigger)</f>
        <v>63480</v>
      </c>
      <c r="V3408" s="22" t="e">
        <f>_xll.qlIndexFixing($V$1,S3408,,Trigger)</f>
        <v>#NUM!</v>
      </c>
      <c r="W3408" s="22" t="e">
        <f>_xll.qlIndexFixing($W$1,S3408,,Trigger)</f>
        <v>#NUM!</v>
      </c>
      <c r="X3408" s="17" t="e">
        <f t="shared" si="53"/>
        <v>#NUM!</v>
      </c>
    </row>
    <row r="3409" spans="18:24" x14ac:dyDescent="0.2">
      <c r="R3409" s="17" t="s">
        <v>21</v>
      </c>
      <c r="S3409" s="18">
        <f>_xll.qlInterestRateIndexFixingDate(IborIndex&amp;Tenor,T3409,Trigger)</f>
        <v>63300</v>
      </c>
      <c r="T3409" s="18">
        <f>_xll.qlCalendarAdvance(Calendar,T3408,R3409,"f",,Trigger)</f>
        <v>63304</v>
      </c>
      <c r="U3409" s="18">
        <f>_xll.qlInterestRateIndexMaturity(IborIndex&amp;Tenor,T3409,Trigger)</f>
        <v>63487</v>
      </c>
      <c r="V3409" s="22" t="e">
        <f>_xll.qlIndexFixing($V$1,S3409,,Trigger)</f>
        <v>#NUM!</v>
      </c>
      <c r="W3409" s="22" t="e">
        <f>_xll.qlIndexFixing($W$1,S3409,,Trigger)</f>
        <v>#NUM!</v>
      </c>
      <c r="X3409" s="17" t="e">
        <f t="shared" si="53"/>
        <v>#NUM!</v>
      </c>
    </row>
    <row r="3410" spans="18:24" x14ac:dyDescent="0.2">
      <c r="R3410" s="17" t="s">
        <v>21</v>
      </c>
      <c r="S3410" s="18">
        <f>_xll.qlInterestRateIndexFixingDate(IborIndex&amp;Tenor,T3410,Trigger)</f>
        <v>63306</v>
      </c>
      <c r="T3410" s="18">
        <f>_xll.qlCalendarAdvance(Calendar,T3409,R3410,"f",,Trigger)</f>
        <v>63311</v>
      </c>
      <c r="U3410" s="18">
        <f>_xll.qlInterestRateIndexMaturity(IborIndex&amp;Tenor,T3410,Trigger)</f>
        <v>63495</v>
      </c>
      <c r="V3410" s="22" t="e">
        <f>_xll.qlIndexFixing($V$1,S3410,,Trigger)</f>
        <v>#NUM!</v>
      </c>
      <c r="W3410" s="22" t="e">
        <f>_xll.qlIndexFixing($W$1,S3410,,Trigger)</f>
        <v>#NUM!</v>
      </c>
      <c r="X3410" s="17" t="e">
        <f t="shared" si="53"/>
        <v>#NUM!</v>
      </c>
    </row>
    <row r="3411" spans="18:24" x14ac:dyDescent="0.2">
      <c r="R3411" s="17" t="s">
        <v>21</v>
      </c>
      <c r="S3411" s="18">
        <f>_xll.qlInterestRateIndexFixingDate(IborIndex&amp;Tenor,T3411,Trigger)</f>
        <v>63314</v>
      </c>
      <c r="T3411" s="18">
        <f>_xll.qlCalendarAdvance(Calendar,T3410,R3411,"f",,Trigger)</f>
        <v>63318</v>
      </c>
      <c r="U3411" s="18">
        <f>_xll.qlInterestRateIndexMaturity(IborIndex&amp;Tenor,T3411,Trigger)</f>
        <v>63502</v>
      </c>
      <c r="V3411" s="22" t="e">
        <f>_xll.qlIndexFixing($V$1,S3411,,Trigger)</f>
        <v>#NUM!</v>
      </c>
      <c r="W3411" s="22" t="e">
        <f>_xll.qlIndexFixing($W$1,S3411,,Trigger)</f>
        <v>#NUM!</v>
      </c>
      <c r="X3411" s="17" t="e">
        <f t="shared" si="53"/>
        <v>#NUM!</v>
      </c>
    </row>
    <row r="3412" spans="18:24" x14ac:dyDescent="0.2">
      <c r="R3412" s="17" t="s">
        <v>21</v>
      </c>
      <c r="S3412" s="18">
        <f>_xll.qlInterestRateIndexFixingDate(IborIndex&amp;Tenor,T3412,Trigger)</f>
        <v>63321</v>
      </c>
      <c r="T3412" s="18">
        <f>_xll.qlCalendarAdvance(Calendar,T3411,R3412,"f",,Trigger)</f>
        <v>63325</v>
      </c>
      <c r="U3412" s="18">
        <f>_xll.qlInterestRateIndexMaturity(IborIndex&amp;Tenor,T3412,Trigger)</f>
        <v>63509</v>
      </c>
      <c r="V3412" s="22" t="e">
        <f>_xll.qlIndexFixing($V$1,S3412,,Trigger)</f>
        <v>#NUM!</v>
      </c>
      <c r="W3412" s="22" t="e">
        <f>_xll.qlIndexFixing($W$1,S3412,,Trigger)</f>
        <v>#NUM!</v>
      </c>
      <c r="X3412" s="17" t="e">
        <f t="shared" si="53"/>
        <v>#NUM!</v>
      </c>
    </row>
    <row r="3413" spans="18:24" x14ac:dyDescent="0.2">
      <c r="R3413" s="17" t="s">
        <v>21</v>
      </c>
      <c r="S3413" s="18">
        <f>_xll.qlInterestRateIndexFixingDate(IborIndex&amp;Tenor,T3413,Trigger)</f>
        <v>63328</v>
      </c>
      <c r="T3413" s="18">
        <f>_xll.qlCalendarAdvance(Calendar,T3412,R3413,"f",,Trigger)</f>
        <v>63332</v>
      </c>
      <c r="U3413" s="18">
        <f>_xll.qlInterestRateIndexMaturity(IborIndex&amp;Tenor,T3413,Trigger)</f>
        <v>63516</v>
      </c>
      <c r="V3413" s="22" t="e">
        <f>_xll.qlIndexFixing($V$1,S3413,,Trigger)</f>
        <v>#NUM!</v>
      </c>
      <c r="W3413" s="22" t="e">
        <f>_xll.qlIndexFixing($W$1,S3413,,Trigger)</f>
        <v>#NUM!</v>
      </c>
      <c r="X3413" s="17" t="e">
        <f t="shared" si="53"/>
        <v>#NUM!</v>
      </c>
    </row>
    <row r="3414" spans="18:24" x14ac:dyDescent="0.2">
      <c r="R3414" s="17" t="s">
        <v>21</v>
      </c>
      <c r="S3414" s="18">
        <f>_xll.qlInterestRateIndexFixingDate(IborIndex&amp;Tenor,T3414,Trigger)</f>
        <v>63335</v>
      </c>
      <c r="T3414" s="18">
        <f>_xll.qlCalendarAdvance(Calendar,T3413,R3414,"f",,Trigger)</f>
        <v>63339</v>
      </c>
      <c r="U3414" s="18">
        <f>_xll.qlInterestRateIndexMaturity(IborIndex&amp;Tenor,T3414,Trigger)</f>
        <v>63523</v>
      </c>
      <c r="V3414" s="22" t="e">
        <f>_xll.qlIndexFixing($V$1,S3414,,Trigger)</f>
        <v>#NUM!</v>
      </c>
      <c r="W3414" s="22" t="e">
        <f>_xll.qlIndexFixing($W$1,S3414,,Trigger)</f>
        <v>#NUM!</v>
      </c>
      <c r="X3414" s="17" t="e">
        <f t="shared" si="53"/>
        <v>#NUM!</v>
      </c>
    </row>
    <row r="3415" spans="18:24" x14ac:dyDescent="0.2">
      <c r="R3415" s="17" t="s">
        <v>21</v>
      </c>
      <c r="S3415" s="18">
        <f>_xll.qlInterestRateIndexFixingDate(IborIndex&amp;Tenor,T3415,Trigger)</f>
        <v>63342</v>
      </c>
      <c r="T3415" s="18">
        <f>_xll.qlCalendarAdvance(Calendar,T3414,R3415,"f",,Trigger)</f>
        <v>63346</v>
      </c>
      <c r="U3415" s="18">
        <f>_xll.qlInterestRateIndexMaturity(IborIndex&amp;Tenor,T3415,Trigger)</f>
        <v>63529</v>
      </c>
      <c r="V3415" s="22" t="e">
        <f>_xll.qlIndexFixing($V$1,S3415,,Trigger)</f>
        <v>#NUM!</v>
      </c>
      <c r="W3415" s="22" t="e">
        <f>_xll.qlIndexFixing($W$1,S3415,,Trigger)</f>
        <v>#NUM!</v>
      </c>
      <c r="X3415" s="17" t="e">
        <f t="shared" si="53"/>
        <v>#NUM!</v>
      </c>
    </row>
    <row r="3416" spans="18:24" x14ac:dyDescent="0.2">
      <c r="R3416" s="17" t="s">
        <v>21</v>
      </c>
      <c r="S3416" s="18">
        <f>_xll.qlInterestRateIndexFixingDate(IborIndex&amp;Tenor,T3416,Trigger)</f>
        <v>63349</v>
      </c>
      <c r="T3416" s="18">
        <f>_xll.qlCalendarAdvance(Calendar,T3415,R3416,"f",,Trigger)</f>
        <v>63353</v>
      </c>
      <c r="U3416" s="18">
        <f>_xll.qlInterestRateIndexMaturity(IborIndex&amp;Tenor,T3416,Trigger)</f>
        <v>63536</v>
      </c>
      <c r="V3416" s="22" t="e">
        <f>_xll.qlIndexFixing($V$1,S3416,,Trigger)</f>
        <v>#NUM!</v>
      </c>
      <c r="W3416" s="22" t="e">
        <f>_xll.qlIndexFixing($W$1,S3416,,Trigger)</f>
        <v>#NUM!</v>
      </c>
      <c r="X3416" s="17" t="e">
        <f t="shared" si="53"/>
        <v>#NUM!</v>
      </c>
    </row>
    <row r="3417" spans="18:24" x14ac:dyDescent="0.2">
      <c r="R3417" s="17" t="s">
        <v>21</v>
      </c>
      <c r="S3417" s="18">
        <f>_xll.qlInterestRateIndexFixingDate(IborIndex&amp;Tenor,T3417,Trigger)</f>
        <v>63356</v>
      </c>
      <c r="T3417" s="18">
        <f>_xll.qlCalendarAdvance(Calendar,T3416,R3417,"f",,Trigger)</f>
        <v>63360</v>
      </c>
      <c r="U3417" s="18">
        <f>_xll.qlInterestRateIndexMaturity(IborIndex&amp;Tenor,T3417,Trigger)</f>
        <v>63543</v>
      </c>
      <c r="V3417" s="22" t="e">
        <f>_xll.qlIndexFixing($V$1,S3417,,Trigger)</f>
        <v>#NUM!</v>
      </c>
      <c r="W3417" s="22" t="e">
        <f>_xll.qlIndexFixing($W$1,S3417,,Trigger)</f>
        <v>#NUM!</v>
      </c>
      <c r="X3417" s="17" t="e">
        <f t="shared" si="53"/>
        <v>#NUM!</v>
      </c>
    </row>
    <row r="3418" spans="18:24" x14ac:dyDescent="0.2">
      <c r="R3418" s="17" t="s">
        <v>21</v>
      </c>
      <c r="S3418" s="18">
        <f>_xll.qlInterestRateIndexFixingDate(IborIndex&amp;Tenor,T3418,Trigger)</f>
        <v>63363</v>
      </c>
      <c r="T3418" s="18">
        <f>_xll.qlCalendarAdvance(Calendar,T3417,R3418,"f",,Trigger)</f>
        <v>63367</v>
      </c>
      <c r="U3418" s="18">
        <f>_xll.qlInterestRateIndexMaturity(IborIndex&amp;Tenor,T3418,Trigger)</f>
        <v>63550</v>
      </c>
      <c r="V3418" s="22" t="e">
        <f>_xll.qlIndexFixing($V$1,S3418,,Trigger)</f>
        <v>#NUM!</v>
      </c>
      <c r="W3418" s="22" t="e">
        <f>_xll.qlIndexFixing($W$1,S3418,,Trigger)</f>
        <v>#NUM!</v>
      </c>
      <c r="X3418" s="17" t="e">
        <f t="shared" si="53"/>
        <v>#NUM!</v>
      </c>
    </row>
    <row r="3419" spans="18:24" x14ac:dyDescent="0.2">
      <c r="R3419" s="17" t="s">
        <v>21</v>
      </c>
      <c r="S3419" s="18">
        <f>_xll.qlInterestRateIndexFixingDate(IborIndex&amp;Tenor,T3419,Trigger)</f>
        <v>63370</v>
      </c>
      <c r="T3419" s="18">
        <f>_xll.qlCalendarAdvance(Calendar,T3418,R3419,"f",,Trigger)</f>
        <v>63374</v>
      </c>
      <c r="U3419" s="18">
        <f>_xll.qlInterestRateIndexMaturity(IborIndex&amp;Tenor,T3419,Trigger)</f>
        <v>63558</v>
      </c>
      <c r="V3419" s="22" t="e">
        <f>_xll.qlIndexFixing($V$1,S3419,,Trigger)</f>
        <v>#NUM!</v>
      </c>
      <c r="W3419" s="22" t="e">
        <f>_xll.qlIndexFixing($W$1,S3419,,Trigger)</f>
        <v>#NUM!</v>
      </c>
      <c r="X3419" s="17" t="e">
        <f t="shared" si="53"/>
        <v>#NUM!</v>
      </c>
    </row>
    <row r="3420" spans="18:24" x14ac:dyDescent="0.2">
      <c r="R3420" s="17" t="s">
        <v>21</v>
      </c>
      <c r="S3420" s="18">
        <f>_xll.qlInterestRateIndexFixingDate(IborIndex&amp;Tenor,T3420,Trigger)</f>
        <v>63377</v>
      </c>
      <c r="T3420" s="18">
        <f>_xll.qlCalendarAdvance(Calendar,T3419,R3420,"f",,Trigger)</f>
        <v>63381</v>
      </c>
      <c r="U3420" s="18">
        <f>_xll.qlInterestRateIndexMaturity(IborIndex&amp;Tenor,T3420,Trigger)</f>
        <v>63565</v>
      </c>
      <c r="V3420" s="22" t="e">
        <f>_xll.qlIndexFixing($V$1,S3420,,Trigger)</f>
        <v>#NUM!</v>
      </c>
      <c r="W3420" s="22" t="e">
        <f>_xll.qlIndexFixing($W$1,S3420,,Trigger)</f>
        <v>#NUM!</v>
      </c>
      <c r="X3420" s="17" t="e">
        <f t="shared" ref="X3420:X3483" si="54">(V3420-W3420)*10000</f>
        <v>#NUM!</v>
      </c>
    </row>
    <row r="3421" spans="18:24" x14ac:dyDescent="0.2">
      <c r="R3421" s="17" t="s">
        <v>21</v>
      </c>
      <c r="S3421" s="18">
        <f>_xll.qlInterestRateIndexFixingDate(IborIndex&amp;Tenor,T3421,Trigger)</f>
        <v>63384</v>
      </c>
      <c r="T3421" s="18">
        <f>_xll.qlCalendarAdvance(Calendar,T3420,R3421,"f",,Trigger)</f>
        <v>63388</v>
      </c>
      <c r="U3421" s="18">
        <f>_xll.qlInterestRateIndexMaturity(IborIndex&amp;Tenor,T3421,Trigger)</f>
        <v>63572</v>
      </c>
      <c r="V3421" s="22" t="e">
        <f>_xll.qlIndexFixing($V$1,S3421,,Trigger)</f>
        <v>#NUM!</v>
      </c>
      <c r="W3421" s="22" t="e">
        <f>_xll.qlIndexFixing($W$1,S3421,,Trigger)</f>
        <v>#NUM!</v>
      </c>
      <c r="X3421" s="17" t="e">
        <f t="shared" si="54"/>
        <v>#NUM!</v>
      </c>
    </row>
    <row r="3422" spans="18:24" x14ac:dyDescent="0.2">
      <c r="R3422" s="17" t="s">
        <v>21</v>
      </c>
      <c r="S3422" s="18">
        <f>_xll.qlInterestRateIndexFixingDate(IborIndex&amp;Tenor,T3422,Trigger)</f>
        <v>63391</v>
      </c>
      <c r="T3422" s="18">
        <f>_xll.qlCalendarAdvance(Calendar,T3421,R3422,"f",,Trigger)</f>
        <v>63395</v>
      </c>
      <c r="U3422" s="18">
        <f>_xll.qlInterestRateIndexMaturity(IborIndex&amp;Tenor,T3422,Trigger)</f>
        <v>63579</v>
      </c>
      <c r="V3422" s="22" t="e">
        <f>_xll.qlIndexFixing($V$1,S3422,,Trigger)</f>
        <v>#NUM!</v>
      </c>
      <c r="W3422" s="22" t="e">
        <f>_xll.qlIndexFixing($W$1,S3422,,Trigger)</f>
        <v>#NUM!</v>
      </c>
      <c r="X3422" s="17" t="e">
        <f t="shared" si="54"/>
        <v>#NUM!</v>
      </c>
    </row>
    <row r="3423" spans="18:24" x14ac:dyDescent="0.2">
      <c r="R3423" s="17" t="s">
        <v>21</v>
      </c>
      <c r="S3423" s="18">
        <f>_xll.qlInterestRateIndexFixingDate(IborIndex&amp;Tenor,T3423,Trigger)</f>
        <v>63398</v>
      </c>
      <c r="T3423" s="18">
        <f>_xll.qlCalendarAdvance(Calendar,T3422,R3423,"f",,Trigger)</f>
        <v>63402</v>
      </c>
      <c r="U3423" s="18">
        <f>_xll.qlInterestRateIndexMaturity(IborIndex&amp;Tenor,T3423,Trigger)</f>
        <v>63586</v>
      </c>
      <c r="V3423" s="22" t="e">
        <f>_xll.qlIndexFixing($V$1,S3423,,Trigger)</f>
        <v>#NUM!</v>
      </c>
      <c r="W3423" s="22" t="e">
        <f>_xll.qlIndexFixing($W$1,S3423,,Trigger)</f>
        <v>#NUM!</v>
      </c>
      <c r="X3423" s="17" t="e">
        <f t="shared" si="54"/>
        <v>#NUM!</v>
      </c>
    </row>
    <row r="3424" spans="18:24" x14ac:dyDescent="0.2">
      <c r="R3424" s="17" t="s">
        <v>21</v>
      </c>
      <c r="S3424" s="18">
        <f>_xll.qlInterestRateIndexFixingDate(IborIndex&amp;Tenor,T3424,Trigger)</f>
        <v>63405</v>
      </c>
      <c r="T3424" s="18">
        <f>_xll.qlCalendarAdvance(Calendar,T3423,R3424,"f",,Trigger)</f>
        <v>63409</v>
      </c>
      <c r="U3424" s="18">
        <f>_xll.qlInterestRateIndexMaturity(IborIndex&amp;Tenor,T3424,Trigger)</f>
        <v>63593</v>
      </c>
      <c r="V3424" s="22" t="e">
        <f>_xll.qlIndexFixing($V$1,S3424,,Trigger)</f>
        <v>#NUM!</v>
      </c>
      <c r="W3424" s="22" t="e">
        <f>_xll.qlIndexFixing($W$1,S3424,,Trigger)</f>
        <v>#NUM!</v>
      </c>
      <c r="X3424" s="17" t="e">
        <f t="shared" si="54"/>
        <v>#NUM!</v>
      </c>
    </row>
    <row r="3425" spans="18:24" x14ac:dyDescent="0.2">
      <c r="R3425" s="17" t="s">
        <v>21</v>
      </c>
      <c r="S3425" s="18">
        <f>_xll.qlInterestRateIndexFixingDate(IborIndex&amp;Tenor,T3425,Trigger)</f>
        <v>63412</v>
      </c>
      <c r="T3425" s="18">
        <f>_xll.qlCalendarAdvance(Calendar,T3424,R3425,"f",,Trigger)</f>
        <v>63416</v>
      </c>
      <c r="U3425" s="18">
        <f>_xll.qlInterestRateIndexMaturity(IborIndex&amp;Tenor,T3425,Trigger)</f>
        <v>63600</v>
      </c>
      <c r="V3425" s="22" t="e">
        <f>_xll.qlIndexFixing($V$1,S3425,,Trigger)</f>
        <v>#NUM!</v>
      </c>
      <c r="W3425" s="22" t="e">
        <f>_xll.qlIndexFixing($W$1,S3425,,Trigger)</f>
        <v>#NUM!</v>
      </c>
      <c r="X3425" s="17" t="e">
        <f t="shared" si="54"/>
        <v>#NUM!</v>
      </c>
    </row>
    <row r="3426" spans="18:24" x14ac:dyDescent="0.2">
      <c r="R3426" s="17" t="s">
        <v>21</v>
      </c>
      <c r="S3426" s="18">
        <f>_xll.qlInterestRateIndexFixingDate(IborIndex&amp;Tenor,T3426,Trigger)</f>
        <v>63419</v>
      </c>
      <c r="T3426" s="18">
        <f>_xll.qlCalendarAdvance(Calendar,T3425,R3426,"f",,Trigger)</f>
        <v>63423</v>
      </c>
      <c r="U3426" s="18">
        <f>_xll.qlInterestRateIndexMaturity(IborIndex&amp;Tenor,T3426,Trigger)</f>
        <v>63607</v>
      </c>
      <c r="V3426" s="22" t="e">
        <f>_xll.qlIndexFixing($V$1,S3426,,Trigger)</f>
        <v>#NUM!</v>
      </c>
      <c r="W3426" s="22" t="e">
        <f>_xll.qlIndexFixing($W$1,S3426,,Trigger)</f>
        <v>#NUM!</v>
      </c>
      <c r="X3426" s="17" t="e">
        <f t="shared" si="54"/>
        <v>#NUM!</v>
      </c>
    </row>
    <row r="3427" spans="18:24" x14ac:dyDescent="0.2">
      <c r="R3427" s="17" t="s">
        <v>21</v>
      </c>
      <c r="S3427" s="18">
        <f>_xll.qlInterestRateIndexFixingDate(IborIndex&amp;Tenor,T3427,Trigger)</f>
        <v>63426</v>
      </c>
      <c r="T3427" s="18">
        <f>_xll.qlCalendarAdvance(Calendar,T3426,R3427,"f",,Trigger)</f>
        <v>63430</v>
      </c>
      <c r="U3427" s="18">
        <f>_xll.qlInterestRateIndexMaturity(IborIndex&amp;Tenor,T3427,Trigger)</f>
        <v>63613</v>
      </c>
      <c r="V3427" s="22" t="e">
        <f>_xll.qlIndexFixing($V$1,S3427,,Trigger)</f>
        <v>#NUM!</v>
      </c>
      <c r="W3427" s="22" t="e">
        <f>_xll.qlIndexFixing($W$1,S3427,,Trigger)</f>
        <v>#NUM!</v>
      </c>
      <c r="X3427" s="17" t="e">
        <f t="shared" si="54"/>
        <v>#NUM!</v>
      </c>
    </row>
    <row r="3428" spans="18:24" x14ac:dyDescent="0.2">
      <c r="R3428" s="17" t="s">
        <v>21</v>
      </c>
      <c r="S3428" s="18">
        <f>_xll.qlInterestRateIndexFixingDate(IborIndex&amp;Tenor,T3428,Trigger)</f>
        <v>63433</v>
      </c>
      <c r="T3428" s="18">
        <f>_xll.qlCalendarAdvance(Calendar,T3427,R3428,"f",,Trigger)</f>
        <v>63437</v>
      </c>
      <c r="U3428" s="18">
        <f>_xll.qlInterestRateIndexMaturity(IborIndex&amp;Tenor,T3428,Trigger)</f>
        <v>63618</v>
      </c>
      <c r="V3428" s="22" t="e">
        <f>_xll.qlIndexFixing($V$1,S3428,,Trigger)</f>
        <v>#NUM!</v>
      </c>
      <c r="W3428" s="22" t="e">
        <f>_xll.qlIndexFixing($W$1,S3428,,Trigger)</f>
        <v>#NUM!</v>
      </c>
      <c r="X3428" s="17" t="e">
        <f t="shared" si="54"/>
        <v>#NUM!</v>
      </c>
    </row>
    <row r="3429" spans="18:24" x14ac:dyDescent="0.2">
      <c r="R3429" s="17" t="s">
        <v>21</v>
      </c>
      <c r="S3429" s="18">
        <f>_xll.qlInterestRateIndexFixingDate(IborIndex&amp;Tenor,T3429,Trigger)</f>
        <v>63440</v>
      </c>
      <c r="T3429" s="18">
        <f>_xll.qlCalendarAdvance(Calendar,T3428,R3429,"f",,Trigger)</f>
        <v>63444</v>
      </c>
      <c r="U3429" s="18">
        <f>_xll.qlInterestRateIndexMaturity(IborIndex&amp;Tenor,T3429,Trigger)</f>
        <v>63625</v>
      </c>
      <c r="V3429" s="22" t="e">
        <f>_xll.qlIndexFixing($V$1,S3429,,Trigger)</f>
        <v>#NUM!</v>
      </c>
      <c r="W3429" s="22" t="e">
        <f>_xll.qlIndexFixing($W$1,S3429,,Trigger)</f>
        <v>#NUM!</v>
      </c>
      <c r="X3429" s="17" t="e">
        <f t="shared" si="54"/>
        <v>#NUM!</v>
      </c>
    </row>
    <row r="3430" spans="18:24" x14ac:dyDescent="0.2">
      <c r="R3430" s="17" t="s">
        <v>21</v>
      </c>
      <c r="S3430" s="18">
        <f>_xll.qlInterestRateIndexFixingDate(IborIndex&amp;Tenor,T3430,Trigger)</f>
        <v>63447</v>
      </c>
      <c r="T3430" s="18">
        <f>_xll.qlCalendarAdvance(Calendar,T3429,R3430,"f",,Trigger)</f>
        <v>63451</v>
      </c>
      <c r="U3430" s="18">
        <f>_xll.qlInterestRateIndexMaturity(IborIndex&amp;Tenor,T3430,Trigger)</f>
        <v>63632</v>
      </c>
      <c r="V3430" s="22" t="e">
        <f>_xll.qlIndexFixing($V$1,S3430,,Trigger)</f>
        <v>#NUM!</v>
      </c>
      <c r="W3430" s="22" t="e">
        <f>_xll.qlIndexFixing($W$1,S3430,,Trigger)</f>
        <v>#NUM!</v>
      </c>
      <c r="X3430" s="17" t="e">
        <f t="shared" si="54"/>
        <v>#NUM!</v>
      </c>
    </row>
    <row r="3431" spans="18:24" x14ac:dyDescent="0.2">
      <c r="R3431" s="17" t="s">
        <v>21</v>
      </c>
      <c r="S3431" s="18">
        <f>_xll.qlInterestRateIndexFixingDate(IborIndex&amp;Tenor,T3431,Trigger)</f>
        <v>63454</v>
      </c>
      <c r="T3431" s="18">
        <f>_xll.qlCalendarAdvance(Calendar,T3430,R3431,"f",,Trigger)</f>
        <v>63458</v>
      </c>
      <c r="U3431" s="18">
        <f>_xll.qlInterestRateIndexMaturity(IborIndex&amp;Tenor,T3431,Trigger)</f>
        <v>63639</v>
      </c>
      <c r="V3431" s="22" t="e">
        <f>_xll.qlIndexFixing($V$1,S3431,,Trigger)</f>
        <v>#NUM!</v>
      </c>
      <c r="W3431" s="22" t="e">
        <f>_xll.qlIndexFixing($W$1,S3431,,Trigger)</f>
        <v>#NUM!</v>
      </c>
      <c r="X3431" s="17" t="e">
        <f t="shared" si="54"/>
        <v>#NUM!</v>
      </c>
    </row>
    <row r="3432" spans="18:24" x14ac:dyDescent="0.2">
      <c r="R3432" s="17" t="s">
        <v>21</v>
      </c>
      <c r="S3432" s="18">
        <f>_xll.qlInterestRateIndexFixingDate(IborIndex&amp;Tenor,T3432,Trigger)</f>
        <v>63461</v>
      </c>
      <c r="T3432" s="18">
        <f>_xll.qlCalendarAdvance(Calendar,T3431,R3432,"f",,Trigger)</f>
        <v>63465</v>
      </c>
      <c r="U3432" s="18">
        <f>_xll.qlInterestRateIndexMaturity(IborIndex&amp;Tenor,T3432,Trigger)</f>
        <v>63647</v>
      </c>
      <c r="V3432" s="22" t="e">
        <f>_xll.qlIndexFixing($V$1,S3432,,Trigger)</f>
        <v>#NUM!</v>
      </c>
      <c r="W3432" s="22" t="e">
        <f>_xll.qlIndexFixing($W$1,S3432,,Trigger)</f>
        <v>#NUM!</v>
      </c>
      <c r="X3432" s="17" t="e">
        <f t="shared" si="54"/>
        <v>#NUM!</v>
      </c>
    </row>
    <row r="3433" spans="18:24" x14ac:dyDescent="0.2">
      <c r="R3433" s="17" t="s">
        <v>21</v>
      </c>
      <c r="S3433" s="18">
        <f>_xll.qlInterestRateIndexFixingDate(IborIndex&amp;Tenor,T3433,Trigger)</f>
        <v>63468</v>
      </c>
      <c r="T3433" s="18">
        <f>_xll.qlCalendarAdvance(Calendar,T3432,R3433,"f",,Trigger)</f>
        <v>63472</v>
      </c>
      <c r="U3433" s="18">
        <f>_xll.qlInterestRateIndexMaturity(IborIndex&amp;Tenor,T3433,Trigger)</f>
        <v>63654</v>
      </c>
      <c r="V3433" s="22" t="e">
        <f>_xll.qlIndexFixing($V$1,S3433,,Trigger)</f>
        <v>#NUM!</v>
      </c>
      <c r="W3433" s="22" t="e">
        <f>_xll.qlIndexFixing($W$1,S3433,,Trigger)</f>
        <v>#NUM!</v>
      </c>
      <c r="X3433" s="17" t="e">
        <f t="shared" si="54"/>
        <v>#NUM!</v>
      </c>
    </row>
    <row r="3434" spans="18:24" x14ac:dyDescent="0.2">
      <c r="R3434" s="17" t="s">
        <v>21</v>
      </c>
      <c r="S3434" s="18">
        <f>_xll.qlInterestRateIndexFixingDate(IborIndex&amp;Tenor,T3434,Trigger)</f>
        <v>63475</v>
      </c>
      <c r="T3434" s="18">
        <f>_xll.qlCalendarAdvance(Calendar,T3433,R3434,"f",,Trigger)</f>
        <v>63479</v>
      </c>
      <c r="U3434" s="18">
        <f>_xll.qlInterestRateIndexMaturity(IborIndex&amp;Tenor,T3434,Trigger)</f>
        <v>63661</v>
      </c>
      <c r="V3434" s="22" t="e">
        <f>_xll.qlIndexFixing($V$1,S3434,,Trigger)</f>
        <v>#NUM!</v>
      </c>
      <c r="W3434" s="22" t="e">
        <f>_xll.qlIndexFixing($W$1,S3434,,Trigger)</f>
        <v>#NUM!</v>
      </c>
      <c r="X3434" s="17" t="e">
        <f t="shared" si="54"/>
        <v>#NUM!</v>
      </c>
    </row>
    <row r="3435" spans="18:24" x14ac:dyDescent="0.2">
      <c r="R3435" s="17" t="s">
        <v>21</v>
      </c>
      <c r="S3435" s="18">
        <f>_xll.qlInterestRateIndexFixingDate(IborIndex&amp;Tenor,T3435,Trigger)</f>
        <v>63482</v>
      </c>
      <c r="T3435" s="18">
        <f>_xll.qlCalendarAdvance(Calendar,T3434,R3435,"f",,Trigger)</f>
        <v>63486</v>
      </c>
      <c r="U3435" s="18">
        <f>_xll.qlInterestRateIndexMaturity(IborIndex&amp;Tenor,T3435,Trigger)</f>
        <v>63668</v>
      </c>
      <c r="V3435" s="22" t="e">
        <f>_xll.qlIndexFixing($V$1,S3435,,Trigger)</f>
        <v>#NUM!</v>
      </c>
      <c r="W3435" s="22" t="e">
        <f>_xll.qlIndexFixing($W$1,S3435,,Trigger)</f>
        <v>#NUM!</v>
      </c>
      <c r="X3435" s="17" t="e">
        <f t="shared" si="54"/>
        <v>#NUM!</v>
      </c>
    </row>
    <row r="3436" spans="18:24" x14ac:dyDescent="0.2">
      <c r="R3436" s="17" t="s">
        <v>21</v>
      </c>
      <c r="S3436" s="18">
        <f>_xll.qlInterestRateIndexFixingDate(IborIndex&amp;Tenor,T3436,Trigger)</f>
        <v>63489</v>
      </c>
      <c r="T3436" s="18">
        <f>_xll.qlCalendarAdvance(Calendar,T3435,R3436,"f",,Trigger)</f>
        <v>63493</v>
      </c>
      <c r="U3436" s="18">
        <f>_xll.qlInterestRateIndexMaturity(IborIndex&amp;Tenor,T3436,Trigger)</f>
        <v>63674</v>
      </c>
      <c r="V3436" s="22" t="e">
        <f>_xll.qlIndexFixing($V$1,S3436,,Trigger)</f>
        <v>#NUM!</v>
      </c>
      <c r="W3436" s="22" t="e">
        <f>_xll.qlIndexFixing($W$1,S3436,,Trigger)</f>
        <v>#NUM!</v>
      </c>
      <c r="X3436" s="17" t="e">
        <f t="shared" si="54"/>
        <v>#NUM!</v>
      </c>
    </row>
    <row r="3437" spans="18:24" x14ac:dyDescent="0.2">
      <c r="R3437" s="17" t="s">
        <v>21</v>
      </c>
      <c r="S3437" s="18">
        <f>_xll.qlInterestRateIndexFixingDate(IborIndex&amp;Tenor,T3437,Trigger)</f>
        <v>63496</v>
      </c>
      <c r="T3437" s="18">
        <f>_xll.qlCalendarAdvance(Calendar,T3436,R3437,"f",,Trigger)</f>
        <v>63500</v>
      </c>
      <c r="U3437" s="18">
        <f>_xll.qlInterestRateIndexMaturity(IborIndex&amp;Tenor,T3437,Trigger)</f>
        <v>63681</v>
      </c>
      <c r="V3437" s="22" t="e">
        <f>_xll.qlIndexFixing($V$1,S3437,,Trigger)</f>
        <v>#NUM!</v>
      </c>
      <c r="W3437" s="22" t="e">
        <f>_xll.qlIndexFixing($W$1,S3437,,Trigger)</f>
        <v>#NUM!</v>
      </c>
      <c r="X3437" s="17" t="e">
        <f t="shared" si="54"/>
        <v>#NUM!</v>
      </c>
    </row>
    <row r="3438" spans="18:24" x14ac:dyDescent="0.2">
      <c r="R3438" s="17" t="s">
        <v>21</v>
      </c>
      <c r="S3438" s="18">
        <f>_xll.qlInterestRateIndexFixingDate(IborIndex&amp;Tenor,T3438,Trigger)</f>
        <v>63503</v>
      </c>
      <c r="T3438" s="18">
        <f>_xll.qlCalendarAdvance(Calendar,T3437,R3438,"f",,Trigger)</f>
        <v>63507</v>
      </c>
      <c r="U3438" s="18">
        <f>_xll.qlInterestRateIndexMaturity(IborIndex&amp;Tenor,T3438,Trigger)</f>
        <v>63688</v>
      </c>
      <c r="V3438" s="22" t="e">
        <f>_xll.qlIndexFixing($V$1,S3438,,Trigger)</f>
        <v>#NUM!</v>
      </c>
      <c r="W3438" s="22" t="e">
        <f>_xll.qlIndexFixing($W$1,S3438,,Trigger)</f>
        <v>#NUM!</v>
      </c>
      <c r="X3438" s="17" t="e">
        <f t="shared" si="54"/>
        <v>#NUM!</v>
      </c>
    </row>
    <row r="3439" spans="18:24" x14ac:dyDescent="0.2">
      <c r="R3439" s="17" t="s">
        <v>21</v>
      </c>
      <c r="S3439" s="18">
        <f>_xll.qlInterestRateIndexFixingDate(IborIndex&amp;Tenor,T3439,Trigger)</f>
        <v>63510</v>
      </c>
      <c r="T3439" s="18">
        <f>_xll.qlCalendarAdvance(Calendar,T3438,R3439,"f",,Trigger)</f>
        <v>63514</v>
      </c>
      <c r="U3439" s="18">
        <f>_xll.qlInterestRateIndexMaturity(IborIndex&amp;Tenor,T3439,Trigger)</f>
        <v>63695</v>
      </c>
      <c r="V3439" s="22" t="e">
        <f>_xll.qlIndexFixing($V$1,S3439,,Trigger)</f>
        <v>#NUM!</v>
      </c>
      <c r="W3439" s="22" t="e">
        <f>_xll.qlIndexFixing($W$1,S3439,,Trigger)</f>
        <v>#NUM!</v>
      </c>
      <c r="X3439" s="17" t="e">
        <f t="shared" si="54"/>
        <v>#NUM!</v>
      </c>
    </row>
    <row r="3440" spans="18:24" x14ac:dyDescent="0.2">
      <c r="R3440" s="17" t="s">
        <v>21</v>
      </c>
      <c r="S3440" s="18">
        <f>_xll.qlInterestRateIndexFixingDate(IborIndex&amp;Tenor,T3440,Trigger)</f>
        <v>63517</v>
      </c>
      <c r="T3440" s="18">
        <f>_xll.qlCalendarAdvance(Calendar,T3439,R3440,"f",,Trigger)</f>
        <v>63521</v>
      </c>
      <c r="U3440" s="18">
        <f>_xll.qlInterestRateIndexMaturity(IborIndex&amp;Tenor,T3440,Trigger)</f>
        <v>63702</v>
      </c>
      <c r="V3440" s="22" t="e">
        <f>_xll.qlIndexFixing($V$1,S3440,,Trigger)</f>
        <v>#NUM!</v>
      </c>
      <c r="W3440" s="22" t="e">
        <f>_xll.qlIndexFixing($W$1,S3440,,Trigger)</f>
        <v>#NUM!</v>
      </c>
      <c r="X3440" s="17" t="e">
        <f t="shared" si="54"/>
        <v>#NUM!</v>
      </c>
    </row>
    <row r="3441" spans="18:24" x14ac:dyDescent="0.2">
      <c r="R3441" s="17" t="s">
        <v>21</v>
      </c>
      <c r="S3441" s="18">
        <f>_xll.qlInterestRateIndexFixingDate(IborIndex&amp;Tenor,T3441,Trigger)</f>
        <v>63524</v>
      </c>
      <c r="T3441" s="18">
        <f>_xll.qlCalendarAdvance(Calendar,T3440,R3441,"f",,Trigger)</f>
        <v>63528</v>
      </c>
      <c r="U3441" s="18">
        <f>_xll.qlInterestRateIndexMaturity(IborIndex&amp;Tenor,T3441,Trigger)</f>
        <v>63710</v>
      </c>
      <c r="V3441" s="22" t="e">
        <f>_xll.qlIndexFixing($V$1,S3441,,Trigger)</f>
        <v>#NUM!</v>
      </c>
      <c r="W3441" s="22" t="e">
        <f>_xll.qlIndexFixing($W$1,S3441,,Trigger)</f>
        <v>#NUM!</v>
      </c>
      <c r="X3441" s="17" t="e">
        <f t="shared" si="54"/>
        <v>#NUM!</v>
      </c>
    </row>
    <row r="3442" spans="18:24" x14ac:dyDescent="0.2">
      <c r="R3442" s="17" t="s">
        <v>21</v>
      </c>
      <c r="S3442" s="18">
        <f>_xll.qlInterestRateIndexFixingDate(IborIndex&amp;Tenor,T3442,Trigger)</f>
        <v>63531</v>
      </c>
      <c r="T3442" s="18">
        <f>_xll.qlCalendarAdvance(Calendar,T3441,R3442,"f",,Trigger)</f>
        <v>63535</v>
      </c>
      <c r="U3442" s="18">
        <f>_xll.qlInterestRateIndexMaturity(IborIndex&amp;Tenor,T3442,Trigger)</f>
        <v>63717</v>
      </c>
      <c r="V3442" s="22" t="e">
        <f>_xll.qlIndexFixing($V$1,S3442,,Trigger)</f>
        <v>#NUM!</v>
      </c>
      <c r="W3442" s="22" t="e">
        <f>_xll.qlIndexFixing($W$1,S3442,,Trigger)</f>
        <v>#NUM!</v>
      </c>
      <c r="X3442" s="17" t="e">
        <f t="shared" si="54"/>
        <v>#NUM!</v>
      </c>
    </row>
    <row r="3443" spans="18:24" x14ac:dyDescent="0.2">
      <c r="R3443" s="17" t="s">
        <v>21</v>
      </c>
      <c r="S3443" s="18">
        <f>_xll.qlInterestRateIndexFixingDate(IborIndex&amp;Tenor,T3443,Trigger)</f>
        <v>63538</v>
      </c>
      <c r="T3443" s="18">
        <f>_xll.qlCalendarAdvance(Calendar,T3442,R3443,"f",,Trigger)</f>
        <v>63542</v>
      </c>
      <c r="U3443" s="18">
        <f>_xll.qlInterestRateIndexMaturity(IborIndex&amp;Tenor,T3443,Trigger)</f>
        <v>63724</v>
      </c>
      <c r="V3443" s="22" t="e">
        <f>_xll.qlIndexFixing($V$1,S3443,,Trigger)</f>
        <v>#NUM!</v>
      </c>
      <c r="W3443" s="22" t="e">
        <f>_xll.qlIndexFixing($W$1,S3443,,Trigger)</f>
        <v>#NUM!</v>
      </c>
      <c r="X3443" s="17" t="e">
        <f t="shared" si="54"/>
        <v>#NUM!</v>
      </c>
    </row>
    <row r="3444" spans="18:24" x14ac:dyDescent="0.2">
      <c r="R3444" s="17" t="s">
        <v>21</v>
      </c>
      <c r="S3444" s="18">
        <f>_xll.qlInterestRateIndexFixingDate(IborIndex&amp;Tenor,T3444,Trigger)</f>
        <v>63544</v>
      </c>
      <c r="T3444" s="18">
        <f>_xll.qlCalendarAdvance(Calendar,T3443,R3444,"f",,Trigger)</f>
        <v>63550</v>
      </c>
      <c r="U3444" s="18">
        <f>_xll.qlInterestRateIndexMaturity(IborIndex&amp;Tenor,T3444,Trigger)</f>
        <v>63732</v>
      </c>
      <c r="V3444" s="22" t="e">
        <f>_xll.qlIndexFixing($V$1,S3444,,Trigger)</f>
        <v>#NUM!</v>
      </c>
      <c r="W3444" s="22" t="e">
        <f>_xll.qlIndexFixing($W$1,S3444,,Trigger)</f>
        <v>#NUM!</v>
      </c>
      <c r="X3444" s="17" t="e">
        <f t="shared" si="54"/>
        <v>#NUM!</v>
      </c>
    </row>
    <row r="3445" spans="18:24" x14ac:dyDescent="0.2">
      <c r="R3445" s="17" t="s">
        <v>21</v>
      </c>
      <c r="S3445" s="18">
        <f>_xll.qlInterestRateIndexFixingDate(IborIndex&amp;Tenor,T3445,Trigger)</f>
        <v>63552</v>
      </c>
      <c r="T3445" s="18">
        <f>_xll.qlCalendarAdvance(Calendar,T3444,R3445,"f",,Trigger)</f>
        <v>63557</v>
      </c>
      <c r="U3445" s="18">
        <f>_xll.qlInterestRateIndexMaturity(IborIndex&amp;Tenor,T3445,Trigger)</f>
        <v>63738</v>
      </c>
      <c r="V3445" s="22" t="e">
        <f>_xll.qlIndexFixing($V$1,S3445,,Trigger)</f>
        <v>#NUM!</v>
      </c>
      <c r="W3445" s="22" t="e">
        <f>_xll.qlIndexFixing($W$1,S3445,,Trigger)</f>
        <v>#NUM!</v>
      </c>
      <c r="X3445" s="17" t="e">
        <f t="shared" si="54"/>
        <v>#NUM!</v>
      </c>
    </row>
    <row r="3446" spans="18:24" x14ac:dyDescent="0.2">
      <c r="R3446" s="17" t="s">
        <v>21</v>
      </c>
      <c r="S3446" s="18">
        <f>_xll.qlInterestRateIndexFixingDate(IborIndex&amp;Tenor,T3446,Trigger)</f>
        <v>63562</v>
      </c>
      <c r="T3446" s="18">
        <f>_xll.qlCalendarAdvance(Calendar,T3445,R3446,"f",,Trigger)</f>
        <v>63564</v>
      </c>
      <c r="U3446" s="18">
        <f>_xll.qlInterestRateIndexMaturity(IborIndex&amp;Tenor,T3446,Trigger)</f>
        <v>63745</v>
      </c>
      <c r="V3446" s="22" t="e">
        <f>_xll.qlIndexFixing($V$1,S3446,,Trigger)</f>
        <v>#NUM!</v>
      </c>
      <c r="W3446" s="22" t="e">
        <f>_xll.qlIndexFixing($W$1,S3446,,Trigger)</f>
        <v>#NUM!</v>
      </c>
      <c r="X3446" s="17" t="e">
        <f t="shared" si="54"/>
        <v>#NUM!</v>
      </c>
    </row>
    <row r="3447" spans="18:24" x14ac:dyDescent="0.2">
      <c r="R3447" s="17" t="s">
        <v>21</v>
      </c>
      <c r="S3447" s="18">
        <f>_xll.qlInterestRateIndexFixingDate(IborIndex&amp;Tenor,T3447,Trigger)</f>
        <v>63569</v>
      </c>
      <c r="T3447" s="18">
        <f>_xll.qlCalendarAdvance(Calendar,T3446,R3447,"f",,Trigger)</f>
        <v>63571</v>
      </c>
      <c r="U3447" s="18">
        <f>_xll.qlInterestRateIndexMaturity(IborIndex&amp;Tenor,T3447,Trigger)</f>
        <v>63752</v>
      </c>
      <c r="V3447" s="22" t="e">
        <f>_xll.qlIndexFixing($V$1,S3447,,Trigger)</f>
        <v>#NUM!</v>
      </c>
      <c r="W3447" s="22" t="e">
        <f>_xll.qlIndexFixing($W$1,S3447,,Trigger)</f>
        <v>#NUM!</v>
      </c>
      <c r="X3447" s="17" t="e">
        <f t="shared" si="54"/>
        <v>#NUM!</v>
      </c>
    </row>
    <row r="3448" spans="18:24" x14ac:dyDescent="0.2">
      <c r="R3448" s="17" t="s">
        <v>21</v>
      </c>
      <c r="S3448" s="18">
        <f>_xll.qlInterestRateIndexFixingDate(IborIndex&amp;Tenor,T3448,Trigger)</f>
        <v>63576</v>
      </c>
      <c r="T3448" s="18">
        <f>_xll.qlCalendarAdvance(Calendar,T3447,R3448,"f",,Trigger)</f>
        <v>63578</v>
      </c>
      <c r="U3448" s="18">
        <f>_xll.qlInterestRateIndexMaturity(IborIndex&amp;Tenor,T3448,Trigger)</f>
        <v>63759</v>
      </c>
      <c r="V3448" s="22" t="e">
        <f>_xll.qlIndexFixing($V$1,S3448,,Trigger)</f>
        <v>#NUM!</v>
      </c>
      <c r="W3448" s="22" t="e">
        <f>_xll.qlIndexFixing($W$1,S3448,,Trigger)</f>
        <v>#NUM!</v>
      </c>
      <c r="X3448" s="17" t="e">
        <f t="shared" si="54"/>
        <v>#NUM!</v>
      </c>
    </row>
    <row r="3449" spans="18:24" x14ac:dyDescent="0.2">
      <c r="R3449" s="17" t="s">
        <v>21</v>
      </c>
      <c r="S3449" s="18">
        <f>_xll.qlInterestRateIndexFixingDate(IborIndex&amp;Tenor,T3449,Trigger)</f>
        <v>63583</v>
      </c>
      <c r="T3449" s="18">
        <f>_xll.qlCalendarAdvance(Calendar,T3448,R3449,"f",,Trigger)</f>
        <v>63585</v>
      </c>
      <c r="U3449" s="18">
        <f>_xll.qlInterestRateIndexMaturity(IborIndex&amp;Tenor,T3449,Trigger)</f>
        <v>63766</v>
      </c>
      <c r="V3449" s="22" t="e">
        <f>_xll.qlIndexFixing($V$1,S3449,,Trigger)</f>
        <v>#NUM!</v>
      </c>
      <c r="W3449" s="22" t="e">
        <f>_xll.qlIndexFixing($W$1,S3449,,Trigger)</f>
        <v>#NUM!</v>
      </c>
      <c r="X3449" s="17" t="e">
        <f t="shared" si="54"/>
        <v>#NUM!</v>
      </c>
    </row>
    <row r="3450" spans="18:24" x14ac:dyDescent="0.2">
      <c r="R3450" s="17" t="s">
        <v>21</v>
      </c>
      <c r="S3450" s="18">
        <f>_xll.qlInterestRateIndexFixingDate(IborIndex&amp;Tenor,T3450,Trigger)</f>
        <v>63590</v>
      </c>
      <c r="T3450" s="18">
        <f>_xll.qlCalendarAdvance(Calendar,T3449,R3450,"f",,Trigger)</f>
        <v>63592</v>
      </c>
      <c r="U3450" s="18">
        <f>_xll.qlInterestRateIndexMaturity(IborIndex&amp;Tenor,T3450,Trigger)</f>
        <v>63773</v>
      </c>
      <c r="V3450" s="22" t="e">
        <f>_xll.qlIndexFixing($V$1,S3450,,Trigger)</f>
        <v>#NUM!</v>
      </c>
      <c r="W3450" s="22" t="e">
        <f>_xll.qlIndexFixing($W$1,S3450,,Trigger)</f>
        <v>#NUM!</v>
      </c>
      <c r="X3450" s="17" t="e">
        <f t="shared" si="54"/>
        <v>#NUM!</v>
      </c>
    </row>
    <row r="3451" spans="18:24" x14ac:dyDescent="0.2">
      <c r="R3451" s="17" t="s">
        <v>21</v>
      </c>
      <c r="S3451" s="18">
        <f>_xll.qlInterestRateIndexFixingDate(IborIndex&amp;Tenor,T3451,Trigger)</f>
        <v>63597</v>
      </c>
      <c r="T3451" s="18">
        <f>_xll.qlCalendarAdvance(Calendar,T3450,R3451,"f",,Trigger)</f>
        <v>63599</v>
      </c>
      <c r="U3451" s="18">
        <f>_xll.qlInterestRateIndexMaturity(IborIndex&amp;Tenor,T3451,Trigger)</f>
        <v>63780</v>
      </c>
      <c r="V3451" s="22" t="e">
        <f>_xll.qlIndexFixing($V$1,S3451,,Trigger)</f>
        <v>#NUM!</v>
      </c>
      <c r="W3451" s="22" t="e">
        <f>_xll.qlIndexFixing($W$1,S3451,,Trigger)</f>
        <v>#NUM!</v>
      </c>
      <c r="X3451" s="17" t="e">
        <f t="shared" si="54"/>
        <v>#NUM!</v>
      </c>
    </row>
    <row r="3452" spans="18:24" x14ac:dyDescent="0.2">
      <c r="R3452" s="17" t="s">
        <v>21</v>
      </c>
      <c r="S3452" s="18">
        <f>_xll.qlInterestRateIndexFixingDate(IborIndex&amp;Tenor,T3452,Trigger)</f>
        <v>63604</v>
      </c>
      <c r="T3452" s="18">
        <f>_xll.qlCalendarAdvance(Calendar,T3451,R3452,"f",,Trigger)</f>
        <v>63606</v>
      </c>
      <c r="U3452" s="18">
        <f>_xll.qlInterestRateIndexMaturity(IborIndex&amp;Tenor,T3452,Trigger)</f>
        <v>63787</v>
      </c>
      <c r="V3452" s="22" t="e">
        <f>_xll.qlIndexFixing($V$1,S3452,,Trigger)</f>
        <v>#NUM!</v>
      </c>
      <c r="W3452" s="22" t="e">
        <f>_xll.qlIndexFixing($W$1,S3452,,Trigger)</f>
        <v>#NUM!</v>
      </c>
      <c r="X3452" s="17" t="e">
        <f t="shared" si="54"/>
        <v>#NUM!</v>
      </c>
    </row>
    <row r="3453" spans="18:24" x14ac:dyDescent="0.2">
      <c r="R3453" s="17" t="s">
        <v>21</v>
      </c>
      <c r="S3453" s="18">
        <f>_xll.qlInterestRateIndexFixingDate(IborIndex&amp;Tenor,T3453,Trigger)</f>
        <v>63611</v>
      </c>
      <c r="T3453" s="18">
        <f>_xll.qlCalendarAdvance(Calendar,T3452,R3453,"f",,Trigger)</f>
        <v>63613</v>
      </c>
      <c r="U3453" s="18">
        <f>_xll.qlInterestRateIndexMaturity(IborIndex&amp;Tenor,T3453,Trigger)</f>
        <v>63797</v>
      </c>
      <c r="V3453" s="22" t="e">
        <f>_xll.qlIndexFixing($V$1,S3453,,Trigger)</f>
        <v>#NUM!</v>
      </c>
      <c r="W3453" s="22" t="e">
        <f>_xll.qlIndexFixing($W$1,S3453,,Trigger)</f>
        <v>#NUM!</v>
      </c>
      <c r="X3453" s="17" t="e">
        <f t="shared" si="54"/>
        <v>#NUM!</v>
      </c>
    </row>
    <row r="3454" spans="18:24" x14ac:dyDescent="0.2">
      <c r="R3454" s="17" t="s">
        <v>21</v>
      </c>
      <c r="S3454" s="18">
        <f>_xll.qlInterestRateIndexFixingDate(IborIndex&amp;Tenor,T3454,Trigger)</f>
        <v>63618</v>
      </c>
      <c r="T3454" s="18">
        <f>_xll.qlCalendarAdvance(Calendar,T3453,R3454,"f",,Trigger)</f>
        <v>63620</v>
      </c>
      <c r="U3454" s="18">
        <f>_xll.qlInterestRateIndexMaturity(IborIndex&amp;Tenor,T3454,Trigger)</f>
        <v>63804</v>
      </c>
      <c r="V3454" s="22" t="e">
        <f>_xll.qlIndexFixing($V$1,S3454,,Trigger)</f>
        <v>#NUM!</v>
      </c>
      <c r="W3454" s="22" t="e">
        <f>_xll.qlIndexFixing($W$1,S3454,,Trigger)</f>
        <v>#NUM!</v>
      </c>
      <c r="X3454" s="17" t="e">
        <f t="shared" si="54"/>
        <v>#NUM!</v>
      </c>
    </row>
    <row r="3455" spans="18:24" x14ac:dyDescent="0.2">
      <c r="R3455" s="17" t="s">
        <v>21</v>
      </c>
      <c r="S3455" s="18">
        <f>_xll.qlInterestRateIndexFixingDate(IborIndex&amp;Tenor,T3455,Trigger)</f>
        <v>63625</v>
      </c>
      <c r="T3455" s="18">
        <f>_xll.qlCalendarAdvance(Calendar,T3454,R3455,"f",,Trigger)</f>
        <v>63627</v>
      </c>
      <c r="U3455" s="18">
        <f>_xll.qlInterestRateIndexMaturity(IborIndex&amp;Tenor,T3455,Trigger)</f>
        <v>63811</v>
      </c>
      <c r="V3455" s="22" t="e">
        <f>_xll.qlIndexFixing($V$1,S3455,,Trigger)</f>
        <v>#NUM!</v>
      </c>
      <c r="W3455" s="22" t="e">
        <f>_xll.qlIndexFixing($W$1,S3455,,Trigger)</f>
        <v>#NUM!</v>
      </c>
      <c r="X3455" s="17" t="e">
        <f t="shared" si="54"/>
        <v>#NUM!</v>
      </c>
    </row>
    <row r="3456" spans="18:24" x14ac:dyDescent="0.2">
      <c r="R3456" s="17" t="s">
        <v>21</v>
      </c>
      <c r="S3456" s="18">
        <f>_xll.qlInterestRateIndexFixingDate(IborIndex&amp;Tenor,T3456,Trigger)</f>
        <v>63632</v>
      </c>
      <c r="T3456" s="18">
        <f>_xll.qlCalendarAdvance(Calendar,T3455,R3456,"f",,Trigger)</f>
        <v>63634</v>
      </c>
      <c r="U3456" s="18">
        <f>_xll.qlInterestRateIndexMaturity(IborIndex&amp;Tenor,T3456,Trigger)</f>
        <v>63818</v>
      </c>
      <c r="V3456" s="22" t="e">
        <f>_xll.qlIndexFixing($V$1,S3456,,Trigger)</f>
        <v>#NUM!</v>
      </c>
      <c r="W3456" s="22" t="e">
        <f>_xll.qlIndexFixing($W$1,S3456,,Trigger)</f>
        <v>#NUM!</v>
      </c>
      <c r="X3456" s="17" t="e">
        <f t="shared" si="54"/>
        <v>#NUM!</v>
      </c>
    </row>
    <row r="3457" spans="18:24" x14ac:dyDescent="0.2">
      <c r="R3457" s="17" t="s">
        <v>21</v>
      </c>
      <c r="S3457" s="18">
        <f>_xll.qlInterestRateIndexFixingDate(IborIndex&amp;Tenor,T3457,Trigger)</f>
        <v>63639</v>
      </c>
      <c r="T3457" s="18">
        <f>_xll.qlCalendarAdvance(Calendar,T3456,R3457,"f",,Trigger)</f>
        <v>63641</v>
      </c>
      <c r="U3457" s="18">
        <f>_xll.qlInterestRateIndexMaturity(IborIndex&amp;Tenor,T3457,Trigger)</f>
        <v>63825</v>
      </c>
      <c r="V3457" s="22" t="e">
        <f>_xll.qlIndexFixing($V$1,S3457,,Trigger)</f>
        <v>#NUM!</v>
      </c>
      <c r="W3457" s="22" t="e">
        <f>_xll.qlIndexFixing($W$1,S3457,,Trigger)</f>
        <v>#NUM!</v>
      </c>
      <c r="X3457" s="17" t="e">
        <f t="shared" si="54"/>
        <v>#NUM!</v>
      </c>
    </row>
    <row r="3458" spans="18:24" x14ac:dyDescent="0.2">
      <c r="R3458" s="17" t="s">
        <v>21</v>
      </c>
      <c r="S3458" s="18">
        <f>_xll.qlInterestRateIndexFixingDate(IborIndex&amp;Tenor,T3458,Trigger)</f>
        <v>63646</v>
      </c>
      <c r="T3458" s="18">
        <f>_xll.qlCalendarAdvance(Calendar,T3457,R3458,"f",,Trigger)</f>
        <v>63648</v>
      </c>
      <c r="U3458" s="18">
        <f>_xll.qlInterestRateIndexMaturity(IborIndex&amp;Tenor,T3458,Trigger)</f>
        <v>63831</v>
      </c>
      <c r="V3458" s="22" t="e">
        <f>_xll.qlIndexFixing($V$1,S3458,,Trigger)</f>
        <v>#NUM!</v>
      </c>
      <c r="W3458" s="22" t="e">
        <f>_xll.qlIndexFixing($W$1,S3458,,Trigger)</f>
        <v>#NUM!</v>
      </c>
      <c r="X3458" s="17" t="e">
        <f t="shared" si="54"/>
        <v>#NUM!</v>
      </c>
    </row>
    <row r="3459" spans="18:24" x14ac:dyDescent="0.2">
      <c r="R3459" s="17" t="s">
        <v>21</v>
      </c>
      <c r="S3459" s="18">
        <f>_xll.qlInterestRateIndexFixingDate(IborIndex&amp;Tenor,T3459,Trigger)</f>
        <v>63653</v>
      </c>
      <c r="T3459" s="18">
        <f>_xll.qlCalendarAdvance(Calendar,T3458,R3459,"f",,Trigger)</f>
        <v>63655</v>
      </c>
      <c r="U3459" s="18">
        <f>_xll.qlInterestRateIndexMaturity(IborIndex&amp;Tenor,T3459,Trigger)</f>
        <v>63838</v>
      </c>
      <c r="V3459" s="22" t="e">
        <f>_xll.qlIndexFixing($V$1,S3459,,Trigger)</f>
        <v>#NUM!</v>
      </c>
      <c r="W3459" s="22" t="e">
        <f>_xll.qlIndexFixing($W$1,S3459,,Trigger)</f>
        <v>#NUM!</v>
      </c>
      <c r="X3459" s="17" t="e">
        <f t="shared" si="54"/>
        <v>#NUM!</v>
      </c>
    </row>
    <row r="3460" spans="18:24" x14ac:dyDescent="0.2">
      <c r="R3460" s="17" t="s">
        <v>21</v>
      </c>
      <c r="S3460" s="18">
        <f>_xll.qlInterestRateIndexFixingDate(IborIndex&amp;Tenor,T3460,Trigger)</f>
        <v>63656</v>
      </c>
      <c r="T3460" s="18">
        <f>_xll.qlCalendarAdvance(Calendar,T3459,R3460,"f",,Trigger)</f>
        <v>63662</v>
      </c>
      <c r="U3460" s="18">
        <f>_xll.qlInterestRateIndexMaturity(IborIndex&amp;Tenor,T3460,Trigger)</f>
        <v>63845</v>
      </c>
      <c r="V3460" s="22" t="e">
        <f>_xll.qlIndexFixing($V$1,S3460,,Trigger)</f>
        <v>#NUM!</v>
      </c>
      <c r="W3460" s="22" t="e">
        <f>_xll.qlIndexFixing($W$1,S3460,,Trigger)</f>
        <v>#NUM!</v>
      </c>
      <c r="X3460" s="17" t="e">
        <f t="shared" si="54"/>
        <v>#NUM!</v>
      </c>
    </row>
    <row r="3461" spans="18:24" x14ac:dyDescent="0.2">
      <c r="R3461" s="17" t="s">
        <v>21</v>
      </c>
      <c r="S3461" s="18">
        <f>_xll.qlInterestRateIndexFixingDate(IborIndex&amp;Tenor,T3461,Trigger)</f>
        <v>63667</v>
      </c>
      <c r="T3461" s="18">
        <f>_xll.qlCalendarAdvance(Calendar,T3460,R3461,"f",,Trigger)</f>
        <v>63669</v>
      </c>
      <c r="U3461" s="18">
        <f>_xll.qlInterestRateIndexMaturity(IborIndex&amp;Tenor,T3461,Trigger)</f>
        <v>63852</v>
      </c>
      <c r="V3461" s="22" t="e">
        <f>_xll.qlIndexFixing($V$1,S3461,,Trigger)</f>
        <v>#NUM!</v>
      </c>
      <c r="W3461" s="22" t="e">
        <f>_xll.qlIndexFixing($W$1,S3461,,Trigger)</f>
        <v>#NUM!</v>
      </c>
      <c r="X3461" s="17" t="e">
        <f t="shared" si="54"/>
        <v>#NUM!</v>
      </c>
    </row>
    <row r="3462" spans="18:24" x14ac:dyDescent="0.2">
      <c r="R3462" s="17" t="s">
        <v>21</v>
      </c>
      <c r="S3462" s="18">
        <f>_xll.qlInterestRateIndexFixingDate(IborIndex&amp;Tenor,T3462,Trigger)</f>
        <v>63671</v>
      </c>
      <c r="T3462" s="18">
        <f>_xll.qlCalendarAdvance(Calendar,T3461,R3462,"f",,Trigger)</f>
        <v>63676</v>
      </c>
      <c r="U3462" s="18">
        <f>_xll.qlInterestRateIndexMaturity(IborIndex&amp;Tenor,T3462,Trigger)</f>
        <v>63860</v>
      </c>
      <c r="V3462" s="22" t="e">
        <f>_xll.qlIndexFixing($V$1,S3462,,Trigger)</f>
        <v>#NUM!</v>
      </c>
      <c r="W3462" s="22" t="e">
        <f>_xll.qlIndexFixing($W$1,S3462,,Trigger)</f>
        <v>#NUM!</v>
      </c>
      <c r="X3462" s="17" t="e">
        <f t="shared" si="54"/>
        <v>#NUM!</v>
      </c>
    </row>
    <row r="3463" spans="18:24" x14ac:dyDescent="0.2">
      <c r="R3463" s="17" t="s">
        <v>21</v>
      </c>
      <c r="S3463" s="18">
        <f>_xll.qlInterestRateIndexFixingDate(IborIndex&amp;Tenor,T3463,Trigger)</f>
        <v>63681</v>
      </c>
      <c r="T3463" s="18">
        <f>_xll.qlCalendarAdvance(Calendar,T3462,R3463,"f",,Trigger)</f>
        <v>63683</v>
      </c>
      <c r="U3463" s="18">
        <f>_xll.qlInterestRateIndexMaturity(IborIndex&amp;Tenor,T3463,Trigger)</f>
        <v>63867</v>
      </c>
      <c r="V3463" s="22" t="e">
        <f>_xll.qlIndexFixing($V$1,S3463,,Trigger)</f>
        <v>#NUM!</v>
      </c>
      <c r="W3463" s="22" t="e">
        <f>_xll.qlIndexFixing($W$1,S3463,,Trigger)</f>
        <v>#NUM!</v>
      </c>
      <c r="X3463" s="17" t="e">
        <f t="shared" si="54"/>
        <v>#NUM!</v>
      </c>
    </row>
    <row r="3464" spans="18:24" x14ac:dyDescent="0.2">
      <c r="R3464" s="17" t="s">
        <v>21</v>
      </c>
      <c r="S3464" s="18">
        <f>_xll.qlInterestRateIndexFixingDate(IborIndex&amp;Tenor,T3464,Trigger)</f>
        <v>63688</v>
      </c>
      <c r="T3464" s="18">
        <f>_xll.qlCalendarAdvance(Calendar,T3463,R3464,"f",,Trigger)</f>
        <v>63690</v>
      </c>
      <c r="U3464" s="18">
        <f>_xll.qlInterestRateIndexMaturity(IborIndex&amp;Tenor,T3464,Trigger)</f>
        <v>63874</v>
      </c>
      <c r="V3464" s="22" t="e">
        <f>_xll.qlIndexFixing($V$1,S3464,,Trigger)</f>
        <v>#NUM!</v>
      </c>
      <c r="W3464" s="22" t="e">
        <f>_xll.qlIndexFixing($W$1,S3464,,Trigger)</f>
        <v>#NUM!</v>
      </c>
      <c r="X3464" s="17" t="e">
        <f t="shared" si="54"/>
        <v>#NUM!</v>
      </c>
    </row>
    <row r="3465" spans="18:24" x14ac:dyDescent="0.2">
      <c r="R3465" s="17" t="s">
        <v>21</v>
      </c>
      <c r="S3465" s="18">
        <f>_xll.qlInterestRateIndexFixingDate(IborIndex&amp;Tenor,T3465,Trigger)</f>
        <v>63695</v>
      </c>
      <c r="T3465" s="18">
        <f>_xll.qlCalendarAdvance(Calendar,T3464,R3465,"f",,Trigger)</f>
        <v>63697</v>
      </c>
      <c r="U3465" s="18">
        <f>_xll.qlInterestRateIndexMaturity(IborIndex&amp;Tenor,T3465,Trigger)</f>
        <v>63881</v>
      </c>
      <c r="V3465" s="22" t="e">
        <f>_xll.qlIndexFixing($V$1,S3465,,Trigger)</f>
        <v>#NUM!</v>
      </c>
      <c r="W3465" s="22" t="e">
        <f>_xll.qlIndexFixing($W$1,S3465,,Trigger)</f>
        <v>#NUM!</v>
      </c>
      <c r="X3465" s="17" t="e">
        <f t="shared" si="54"/>
        <v>#NUM!</v>
      </c>
    </row>
    <row r="3466" spans="18:24" x14ac:dyDescent="0.2">
      <c r="R3466" s="17" t="s">
        <v>21</v>
      </c>
      <c r="S3466" s="18">
        <f>_xll.qlInterestRateIndexFixingDate(IborIndex&amp;Tenor,T3466,Trigger)</f>
        <v>63702</v>
      </c>
      <c r="T3466" s="18">
        <f>_xll.qlCalendarAdvance(Calendar,T3465,R3466,"f",,Trigger)</f>
        <v>63704</v>
      </c>
      <c r="U3466" s="18">
        <f>_xll.qlInterestRateIndexMaturity(IborIndex&amp;Tenor,T3466,Trigger)</f>
        <v>63888</v>
      </c>
      <c r="V3466" s="22" t="e">
        <f>_xll.qlIndexFixing($V$1,S3466,,Trigger)</f>
        <v>#NUM!</v>
      </c>
      <c r="W3466" s="22" t="e">
        <f>_xll.qlIndexFixing($W$1,S3466,,Trigger)</f>
        <v>#NUM!</v>
      </c>
      <c r="X3466" s="17" t="e">
        <f t="shared" si="54"/>
        <v>#NUM!</v>
      </c>
    </row>
    <row r="3467" spans="18:24" x14ac:dyDescent="0.2">
      <c r="R3467" s="17" t="s">
        <v>21</v>
      </c>
      <c r="S3467" s="18">
        <f>_xll.qlInterestRateIndexFixingDate(IborIndex&amp;Tenor,T3467,Trigger)</f>
        <v>63709</v>
      </c>
      <c r="T3467" s="18">
        <f>_xll.qlCalendarAdvance(Calendar,T3466,R3467,"f",,Trigger)</f>
        <v>63711</v>
      </c>
      <c r="U3467" s="18">
        <f>_xll.qlInterestRateIndexMaturity(IborIndex&amp;Tenor,T3467,Trigger)</f>
        <v>63894</v>
      </c>
      <c r="V3467" s="22" t="e">
        <f>_xll.qlIndexFixing($V$1,S3467,,Trigger)</f>
        <v>#NUM!</v>
      </c>
      <c r="W3467" s="22" t="e">
        <f>_xll.qlIndexFixing($W$1,S3467,,Trigger)</f>
        <v>#NUM!</v>
      </c>
      <c r="X3467" s="17" t="e">
        <f t="shared" si="54"/>
        <v>#NUM!</v>
      </c>
    </row>
    <row r="3468" spans="18:24" x14ac:dyDescent="0.2">
      <c r="R3468" s="17" t="s">
        <v>21</v>
      </c>
      <c r="S3468" s="18">
        <f>_xll.qlInterestRateIndexFixingDate(IborIndex&amp;Tenor,T3468,Trigger)</f>
        <v>63716</v>
      </c>
      <c r="T3468" s="18">
        <f>_xll.qlCalendarAdvance(Calendar,T3467,R3468,"f",,Trigger)</f>
        <v>63718</v>
      </c>
      <c r="U3468" s="18">
        <f>_xll.qlInterestRateIndexMaturity(IborIndex&amp;Tenor,T3468,Trigger)</f>
        <v>63901</v>
      </c>
      <c r="V3468" s="22" t="e">
        <f>_xll.qlIndexFixing($V$1,S3468,,Trigger)</f>
        <v>#NUM!</v>
      </c>
      <c r="W3468" s="22" t="e">
        <f>_xll.qlIndexFixing($W$1,S3468,,Trigger)</f>
        <v>#NUM!</v>
      </c>
      <c r="X3468" s="17" t="e">
        <f t="shared" si="54"/>
        <v>#NUM!</v>
      </c>
    </row>
    <row r="3469" spans="18:24" x14ac:dyDescent="0.2">
      <c r="R3469" s="17" t="s">
        <v>21</v>
      </c>
      <c r="S3469" s="18">
        <f>_xll.qlInterestRateIndexFixingDate(IborIndex&amp;Tenor,T3469,Trigger)</f>
        <v>63723</v>
      </c>
      <c r="T3469" s="18">
        <f>_xll.qlCalendarAdvance(Calendar,T3468,R3469,"f",,Trigger)</f>
        <v>63725</v>
      </c>
      <c r="U3469" s="18">
        <f>_xll.qlInterestRateIndexMaturity(IborIndex&amp;Tenor,T3469,Trigger)</f>
        <v>63908</v>
      </c>
      <c r="V3469" s="22" t="e">
        <f>_xll.qlIndexFixing($V$1,S3469,,Trigger)</f>
        <v>#NUM!</v>
      </c>
      <c r="W3469" s="22" t="e">
        <f>_xll.qlIndexFixing($W$1,S3469,,Trigger)</f>
        <v>#NUM!</v>
      </c>
      <c r="X3469" s="17" t="e">
        <f t="shared" si="54"/>
        <v>#NUM!</v>
      </c>
    </row>
    <row r="3470" spans="18:24" x14ac:dyDescent="0.2">
      <c r="R3470" s="17" t="s">
        <v>21</v>
      </c>
      <c r="S3470" s="18">
        <f>_xll.qlInterestRateIndexFixingDate(IborIndex&amp;Tenor,T3470,Trigger)</f>
        <v>63730</v>
      </c>
      <c r="T3470" s="18">
        <f>_xll.qlCalendarAdvance(Calendar,T3469,R3470,"f",,Trigger)</f>
        <v>63732</v>
      </c>
      <c r="U3470" s="18">
        <f>_xll.qlInterestRateIndexMaturity(IborIndex&amp;Tenor,T3470,Trigger)</f>
        <v>63915</v>
      </c>
      <c r="V3470" s="22" t="e">
        <f>_xll.qlIndexFixing($V$1,S3470,,Trigger)</f>
        <v>#NUM!</v>
      </c>
      <c r="W3470" s="22" t="e">
        <f>_xll.qlIndexFixing($W$1,S3470,,Trigger)</f>
        <v>#NUM!</v>
      </c>
      <c r="X3470" s="17" t="e">
        <f t="shared" si="54"/>
        <v>#NUM!</v>
      </c>
    </row>
    <row r="3471" spans="18:24" x14ac:dyDescent="0.2">
      <c r="R3471" s="17" t="s">
        <v>21</v>
      </c>
      <c r="S3471" s="18">
        <f>_xll.qlInterestRateIndexFixingDate(IborIndex&amp;Tenor,T3471,Trigger)</f>
        <v>63737</v>
      </c>
      <c r="T3471" s="18">
        <f>_xll.qlCalendarAdvance(Calendar,T3470,R3471,"f",,Trigger)</f>
        <v>63739</v>
      </c>
      <c r="U3471" s="18">
        <f>_xll.qlInterestRateIndexMaturity(IborIndex&amp;Tenor,T3471,Trigger)</f>
        <v>63923</v>
      </c>
      <c r="V3471" s="22" t="e">
        <f>_xll.qlIndexFixing($V$1,S3471,,Trigger)</f>
        <v>#NUM!</v>
      </c>
      <c r="W3471" s="22" t="e">
        <f>_xll.qlIndexFixing($W$1,S3471,,Trigger)</f>
        <v>#NUM!</v>
      </c>
      <c r="X3471" s="17" t="e">
        <f t="shared" si="54"/>
        <v>#NUM!</v>
      </c>
    </row>
    <row r="3472" spans="18:24" x14ac:dyDescent="0.2">
      <c r="R3472" s="17" t="s">
        <v>21</v>
      </c>
      <c r="S3472" s="18">
        <f>_xll.qlInterestRateIndexFixingDate(IborIndex&amp;Tenor,T3472,Trigger)</f>
        <v>63744</v>
      </c>
      <c r="T3472" s="18">
        <f>_xll.qlCalendarAdvance(Calendar,T3471,R3472,"f",,Trigger)</f>
        <v>63746</v>
      </c>
      <c r="U3472" s="18">
        <f>_xll.qlInterestRateIndexMaturity(IborIndex&amp;Tenor,T3472,Trigger)</f>
        <v>63930</v>
      </c>
      <c r="V3472" s="22" t="e">
        <f>_xll.qlIndexFixing($V$1,S3472,,Trigger)</f>
        <v>#NUM!</v>
      </c>
      <c r="W3472" s="22" t="e">
        <f>_xll.qlIndexFixing($W$1,S3472,,Trigger)</f>
        <v>#NUM!</v>
      </c>
      <c r="X3472" s="17" t="e">
        <f t="shared" si="54"/>
        <v>#NUM!</v>
      </c>
    </row>
    <row r="3473" spans="18:24" x14ac:dyDescent="0.2">
      <c r="R3473" s="17" t="s">
        <v>21</v>
      </c>
      <c r="S3473" s="18">
        <f>_xll.qlInterestRateIndexFixingDate(IborIndex&amp;Tenor,T3473,Trigger)</f>
        <v>63751</v>
      </c>
      <c r="T3473" s="18">
        <f>_xll.qlCalendarAdvance(Calendar,T3472,R3473,"f",,Trigger)</f>
        <v>63753</v>
      </c>
      <c r="U3473" s="18">
        <f>_xll.qlInterestRateIndexMaturity(IborIndex&amp;Tenor,T3473,Trigger)</f>
        <v>63937</v>
      </c>
      <c r="V3473" s="22" t="e">
        <f>_xll.qlIndexFixing($V$1,S3473,,Trigger)</f>
        <v>#NUM!</v>
      </c>
      <c r="W3473" s="22" t="e">
        <f>_xll.qlIndexFixing($W$1,S3473,,Trigger)</f>
        <v>#NUM!</v>
      </c>
      <c r="X3473" s="17" t="e">
        <f t="shared" si="54"/>
        <v>#NUM!</v>
      </c>
    </row>
    <row r="3474" spans="18:24" x14ac:dyDescent="0.2">
      <c r="R3474" s="17" t="s">
        <v>21</v>
      </c>
      <c r="S3474" s="18">
        <f>_xll.qlInterestRateIndexFixingDate(IborIndex&amp;Tenor,T3474,Trigger)</f>
        <v>63758</v>
      </c>
      <c r="T3474" s="18">
        <f>_xll.qlCalendarAdvance(Calendar,T3473,R3474,"f",,Trigger)</f>
        <v>63760</v>
      </c>
      <c r="U3474" s="18">
        <f>_xll.qlInterestRateIndexMaturity(IborIndex&amp;Tenor,T3474,Trigger)</f>
        <v>63944</v>
      </c>
      <c r="V3474" s="22" t="e">
        <f>_xll.qlIndexFixing($V$1,S3474,,Trigger)</f>
        <v>#NUM!</v>
      </c>
      <c r="W3474" s="22" t="e">
        <f>_xll.qlIndexFixing($W$1,S3474,,Trigger)</f>
        <v>#NUM!</v>
      </c>
      <c r="X3474" s="17" t="e">
        <f t="shared" si="54"/>
        <v>#NUM!</v>
      </c>
    </row>
    <row r="3475" spans="18:24" x14ac:dyDescent="0.2">
      <c r="R3475" s="17" t="s">
        <v>21</v>
      </c>
      <c r="S3475" s="18">
        <f>_xll.qlInterestRateIndexFixingDate(IborIndex&amp;Tenor,T3475,Trigger)</f>
        <v>63765</v>
      </c>
      <c r="T3475" s="18">
        <f>_xll.qlCalendarAdvance(Calendar,T3474,R3475,"f",,Trigger)</f>
        <v>63767</v>
      </c>
      <c r="U3475" s="18">
        <f>_xll.qlInterestRateIndexMaturity(IborIndex&amp;Tenor,T3475,Trigger)</f>
        <v>63951</v>
      </c>
      <c r="V3475" s="22" t="e">
        <f>_xll.qlIndexFixing($V$1,S3475,,Trigger)</f>
        <v>#NUM!</v>
      </c>
      <c r="W3475" s="22" t="e">
        <f>_xll.qlIndexFixing($W$1,S3475,,Trigger)</f>
        <v>#NUM!</v>
      </c>
      <c r="X3475" s="17" t="e">
        <f t="shared" si="54"/>
        <v>#NUM!</v>
      </c>
    </row>
    <row r="3476" spans="18:24" x14ac:dyDescent="0.2">
      <c r="R3476" s="17" t="s">
        <v>21</v>
      </c>
      <c r="S3476" s="18">
        <f>_xll.qlInterestRateIndexFixingDate(IborIndex&amp;Tenor,T3476,Trigger)</f>
        <v>63772</v>
      </c>
      <c r="T3476" s="18">
        <f>_xll.qlCalendarAdvance(Calendar,T3475,R3476,"f",,Trigger)</f>
        <v>63774</v>
      </c>
      <c r="U3476" s="18">
        <f>_xll.qlInterestRateIndexMaturity(IborIndex&amp;Tenor,T3476,Trigger)</f>
        <v>63958</v>
      </c>
      <c r="V3476" s="22" t="e">
        <f>_xll.qlIndexFixing($V$1,S3476,,Trigger)</f>
        <v>#NUM!</v>
      </c>
      <c r="W3476" s="22" t="e">
        <f>_xll.qlIndexFixing($W$1,S3476,,Trigger)</f>
        <v>#NUM!</v>
      </c>
      <c r="X3476" s="17" t="e">
        <f t="shared" si="54"/>
        <v>#NUM!</v>
      </c>
    </row>
    <row r="3477" spans="18:24" x14ac:dyDescent="0.2">
      <c r="R3477" s="17" t="s">
        <v>21</v>
      </c>
      <c r="S3477" s="18">
        <f>_xll.qlInterestRateIndexFixingDate(IborIndex&amp;Tenor,T3477,Trigger)</f>
        <v>63779</v>
      </c>
      <c r="T3477" s="18">
        <f>_xll.qlCalendarAdvance(Calendar,T3476,R3477,"f",,Trigger)</f>
        <v>63781</v>
      </c>
      <c r="U3477" s="18">
        <f>_xll.qlInterestRateIndexMaturity(IborIndex&amp;Tenor,T3477,Trigger)</f>
        <v>63965</v>
      </c>
      <c r="V3477" s="22" t="e">
        <f>_xll.qlIndexFixing($V$1,S3477,,Trigger)</f>
        <v>#NUM!</v>
      </c>
      <c r="W3477" s="22" t="e">
        <f>_xll.qlIndexFixing($W$1,S3477,,Trigger)</f>
        <v>#NUM!</v>
      </c>
      <c r="X3477" s="17" t="e">
        <f t="shared" si="54"/>
        <v>#NUM!</v>
      </c>
    </row>
    <row r="3478" spans="18:24" x14ac:dyDescent="0.2">
      <c r="R3478" s="17" t="s">
        <v>21</v>
      </c>
      <c r="S3478" s="18">
        <f>_xll.qlInterestRateIndexFixingDate(IborIndex&amp;Tenor,T3478,Trigger)</f>
        <v>63786</v>
      </c>
      <c r="T3478" s="18">
        <f>_xll.qlCalendarAdvance(Calendar,T3477,R3478,"f",,Trigger)</f>
        <v>63788</v>
      </c>
      <c r="U3478" s="18">
        <f>_xll.qlInterestRateIndexMaturity(IborIndex&amp;Tenor,T3478,Trigger)</f>
        <v>63972</v>
      </c>
      <c r="V3478" s="22" t="e">
        <f>_xll.qlIndexFixing($V$1,S3478,,Trigger)</f>
        <v>#NUM!</v>
      </c>
      <c r="W3478" s="22" t="e">
        <f>_xll.qlIndexFixing($W$1,S3478,,Trigger)</f>
        <v>#NUM!</v>
      </c>
      <c r="X3478" s="17" t="e">
        <f t="shared" si="54"/>
        <v>#NUM!</v>
      </c>
    </row>
    <row r="3479" spans="18:24" x14ac:dyDescent="0.2">
      <c r="R3479" s="17" t="s">
        <v>21</v>
      </c>
      <c r="S3479" s="18">
        <f>_xll.qlInterestRateIndexFixingDate(IborIndex&amp;Tenor,T3479,Trigger)</f>
        <v>63793</v>
      </c>
      <c r="T3479" s="18">
        <f>_xll.qlCalendarAdvance(Calendar,T3478,R3479,"f",,Trigger)</f>
        <v>63795</v>
      </c>
      <c r="U3479" s="18">
        <f>_xll.qlInterestRateIndexMaturity(IborIndex&amp;Tenor,T3479,Trigger)</f>
        <v>63978</v>
      </c>
      <c r="V3479" s="22" t="e">
        <f>_xll.qlIndexFixing($V$1,S3479,,Trigger)</f>
        <v>#NUM!</v>
      </c>
      <c r="W3479" s="22" t="e">
        <f>_xll.qlIndexFixing($W$1,S3479,,Trigger)</f>
        <v>#NUM!</v>
      </c>
      <c r="X3479" s="17" t="e">
        <f t="shared" si="54"/>
        <v>#NUM!</v>
      </c>
    </row>
    <row r="3480" spans="18:24" x14ac:dyDescent="0.2">
      <c r="R3480" s="17" t="s">
        <v>21</v>
      </c>
      <c r="S3480" s="18">
        <f>_xll.qlInterestRateIndexFixingDate(IborIndex&amp;Tenor,T3480,Trigger)</f>
        <v>63800</v>
      </c>
      <c r="T3480" s="18">
        <f>_xll.qlCalendarAdvance(Calendar,T3479,R3480,"f",,Trigger)</f>
        <v>63802</v>
      </c>
      <c r="U3480" s="18">
        <f>_xll.qlInterestRateIndexMaturity(IborIndex&amp;Tenor,T3480,Trigger)</f>
        <v>63983</v>
      </c>
      <c r="V3480" s="22" t="e">
        <f>_xll.qlIndexFixing($V$1,S3480,,Trigger)</f>
        <v>#NUM!</v>
      </c>
      <c r="W3480" s="22" t="e">
        <f>_xll.qlIndexFixing($W$1,S3480,,Trigger)</f>
        <v>#NUM!</v>
      </c>
      <c r="X3480" s="17" t="e">
        <f t="shared" si="54"/>
        <v>#NUM!</v>
      </c>
    </row>
    <row r="3481" spans="18:24" x14ac:dyDescent="0.2">
      <c r="R3481" s="17" t="s">
        <v>21</v>
      </c>
      <c r="S3481" s="18">
        <f>_xll.qlInterestRateIndexFixingDate(IborIndex&amp;Tenor,T3481,Trigger)</f>
        <v>63807</v>
      </c>
      <c r="T3481" s="18">
        <f>_xll.qlCalendarAdvance(Calendar,T3480,R3481,"f",,Trigger)</f>
        <v>63809</v>
      </c>
      <c r="U3481" s="18">
        <f>_xll.qlInterestRateIndexMaturity(IborIndex&amp;Tenor,T3481,Trigger)</f>
        <v>63990</v>
      </c>
      <c r="V3481" s="22" t="e">
        <f>_xll.qlIndexFixing($V$1,S3481,,Trigger)</f>
        <v>#NUM!</v>
      </c>
      <c r="W3481" s="22" t="e">
        <f>_xll.qlIndexFixing($W$1,S3481,,Trigger)</f>
        <v>#NUM!</v>
      </c>
      <c r="X3481" s="17" t="e">
        <f t="shared" si="54"/>
        <v>#NUM!</v>
      </c>
    </row>
    <row r="3482" spans="18:24" x14ac:dyDescent="0.2">
      <c r="R3482" s="17" t="s">
        <v>21</v>
      </c>
      <c r="S3482" s="18">
        <f>_xll.qlInterestRateIndexFixingDate(IborIndex&amp;Tenor,T3482,Trigger)</f>
        <v>63814</v>
      </c>
      <c r="T3482" s="18">
        <f>_xll.qlCalendarAdvance(Calendar,T3481,R3482,"f",,Trigger)</f>
        <v>63816</v>
      </c>
      <c r="U3482" s="18">
        <f>_xll.qlInterestRateIndexMaturity(IborIndex&amp;Tenor,T3482,Trigger)</f>
        <v>63997</v>
      </c>
      <c r="V3482" s="22" t="e">
        <f>_xll.qlIndexFixing($V$1,S3482,,Trigger)</f>
        <v>#NUM!</v>
      </c>
      <c r="W3482" s="22" t="e">
        <f>_xll.qlIndexFixing($W$1,S3482,,Trigger)</f>
        <v>#NUM!</v>
      </c>
      <c r="X3482" s="17" t="e">
        <f t="shared" si="54"/>
        <v>#NUM!</v>
      </c>
    </row>
    <row r="3483" spans="18:24" x14ac:dyDescent="0.2">
      <c r="R3483" s="17" t="s">
        <v>21</v>
      </c>
      <c r="S3483" s="18">
        <f>_xll.qlInterestRateIndexFixingDate(IborIndex&amp;Tenor,T3483,Trigger)</f>
        <v>63821</v>
      </c>
      <c r="T3483" s="18">
        <f>_xll.qlCalendarAdvance(Calendar,T3482,R3483,"f",,Trigger)</f>
        <v>63823</v>
      </c>
      <c r="U3483" s="18">
        <f>_xll.qlInterestRateIndexMaturity(IborIndex&amp;Tenor,T3483,Trigger)</f>
        <v>64004</v>
      </c>
      <c r="V3483" s="22" t="e">
        <f>_xll.qlIndexFixing($V$1,S3483,,Trigger)</f>
        <v>#NUM!</v>
      </c>
      <c r="W3483" s="22" t="e">
        <f>_xll.qlIndexFixing($W$1,S3483,,Trigger)</f>
        <v>#NUM!</v>
      </c>
      <c r="X3483" s="17" t="e">
        <f t="shared" si="54"/>
        <v>#NUM!</v>
      </c>
    </row>
    <row r="3484" spans="18:24" x14ac:dyDescent="0.2">
      <c r="R3484" s="17" t="s">
        <v>21</v>
      </c>
      <c r="S3484" s="18">
        <f>_xll.qlInterestRateIndexFixingDate(IborIndex&amp;Tenor,T3484,Trigger)</f>
        <v>63828</v>
      </c>
      <c r="T3484" s="18">
        <f>_xll.qlCalendarAdvance(Calendar,T3483,R3484,"f",,Trigger)</f>
        <v>63830</v>
      </c>
      <c r="U3484" s="18">
        <f>_xll.qlInterestRateIndexMaturity(IborIndex&amp;Tenor,T3484,Trigger)</f>
        <v>64012</v>
      </c>
      <c r="V3484" s="22" t="e">
        <f>_xll.qlIndexFixing($V$1,S3484,,Trigger)</f>
        <v>#NUM!</v>
      </c>
      <c r="W3484" s="22" t="e">
        <f>_xll.qlIndexFixing($W$1,S3484,,Trigger)</f>
        <v>#NUM!</v>
      </c>
      <c r="X3484" s="17" t="e">
        <f t="shared" ref="X3484:X3529" si="55">(V3484-W3484)*10000</f>
        <v>#NUM!</v>
      </c>
    </row>
    <row r="3485" spans="18:24" x14ac:dyDescent="0.2">
      <c r="R3485" s="17" t="s">
        <v>21</v>
      </c>
      <c r="S3485" s="18">
        <f>_xll.qlInterestRateIndexFixingDate(IborIndex&amp;Tenor,T3485,Trigger)</f>
        <v>63835</v>
      </c>
      <c r="T3485" s="18">
        <f>_xll.qlCalendarAdvance(Calendar,T3484,R3485,"f",,Trigger)</f>
        <v>63837</v>
      </c>
      <c r="U3485" s="18">
        <f>_xll.qlInterestRateIndexMaturity(IborIndex&amp;Tenor,T3485,Trigger)</f>
        <v>64019</v>
      </c>
      <c r="V3485" s="22" t="e">
        <f>_xll.qlIndexFixing($V$1,S3485,,Trigger)</f>
        <v>#NUM!</v>
      </c>
      <c r="W3485" s="22" t="e">
        <f>_xll.qlIndexFixing($W$1,S3485,,Trigger)</f>
        <v>#NUM!</v>
      </c>
      <c r="X3485" s="17" t="e">
        <f t="shared" si="55"/>
        <v>#NUM!</v>
      </c>
    </row>
    <row r="3486" spans="18:24" x14ac:dyDescent="0.2">
      <c r="R3486" s="17" t="s">
        <v>21</v>
      </c>
      <c r="S3486" s="18">
        <f>_xll.qlInterestRateIndexFixingDate(IborIndex&amp;Tenor,T3486,Trigger)</f>
        <v>63842</v>
      </c>
      <c r="T3486" s="18">
        <f>_xll.qlCalendarAdvance(Calendar,T3485,R3486,"f",,Trigger)</f>
        <v>63844</v>
      </c>
      <c r="U3486" s="18">
        <f>_xll.qlInterestRateIndexMaturity(IborIndex&amp;Tenor,T3486,Trigger)</f>
        <v>64026</v>
      </c>
      <c r="V3486" s="22" t="e">
        <f>_xll.qlIndexFixing($V$1,S3486,,Trigger)</f>
        <v>#NUM!</v>
      </c>
      <c r="W3486" s="22" t="e">
        <f>_xll.qlIndexFixing($W$1,S3486,,Trigger)</f>
        <v>#NUM!</v>
      </c>
      <c r="X3486" s="17" t="e">
        <f t="shared" si="55"/>
        <v>#NUM!</v>
      </c>
    </row>
    <row r="3487" spans="18:24" x14ac:dyDescent="0.2">
      <c r="R3487" s="17" t="s">
        <v>21</v>
      </c>
      <c r="S3487" s="18">
        <f>_xll.qlInterestRateIndexFixingDate(IborIndex&amp;Tenor,T3487,Trigger)</f>
        <v>63849</v>
      </c>
      <c r="T3487" s="18">
        <f>_xll.qlCalendarAdvance(Calendar,T3486,R3487,"f",,Trigger)</f>
        <v>63851</v>
      </c>
      <c r="U3487" s="18">
        <f>_xll.qlInterestRateIndexMaturity(IborIndex&amp;Tenor,T3487,Trigger)</f>
        <v>64033</v>
      </c>
      <c r="V3487" s="22" t="e">
        <f>_xll.qlIndexFixing($V$1,S3487,,Trigger)</f>
        <v>#NUM!</v>
      </c>
      <c r="W3487" s="22" t="e">
        <f>_xll.qlIndexFixing($W$1,S3487,,Trigger)</f>
        <v>#NUM!</v>
      </c>
      <c r="X3487" s="17" t="e">
        <f t="shared" si="55"/>
        <v>#NUM!</v>
      </c>
    </row>
    <row r="3488" spans="18:24" x14ac:dyDescent="0.2">
      <c r="R3488" s="17" t="s">
        <v>21</v>
      </c>
      <c r="S3488" s="18">
        <f>_xll.qlInterestRateIndexFixingDate(IborIndex&amp;Tenor,T3488,Trigger)</f>
        <v>63856</v>
      </c>
      <c r="T3488" s="18">
        <f>_xll.qlCalendarAdvance(Calendar,T3487,R3488,"f",,Trigger)</f>
        <v>63858</v>
      </c>
      <c r="U3488" s="18">
        <f>_xll.qlInterestRateIndexMaturity(IborIndex&amp;Tenor,T3488,Trigger)</f>
        <v>64039</v>
      </c>
      <c r="V3488" s="22" t="e">
        <f>_xll.qlIndexFixing($V$1,S3488,,Trigger)</f>
        <v>#NUM!</v>
      </c>
      <c r="W3488" s="22" t="e">
        <f>_xll.qlIndexFixing($W$1,S3488,,Trigger)</f>
        <v>#NUM!</v>
      </c>
      <c r="X3488" s="17" t="e">
        <f t="shared" si="55"/>
        <v>#NUM!</v>
      </c>
    </row>
    <row r="3489" spans="18:24" x14ac:dyDescent="0.2">
      <c r="R3489" s="17" t="s">
        <v>21</v>
      </c>
      <c r="S3489" s="18">
        <f>_xll.qlInterestRateIndexFixingDate(IborIndex&amp;Tenor,T3489,Trigger)</f>
        <v>63863</v>
      </c>
      <c r="T3489" s="18">
        <f>_xll.qlCalendarAdvance(Calendar,T3488,R3489,"f",,Trigger)</f>
        <v>63865</v>
      </c>
      <c r="U3489" s="18">
        <f>_xll.qlInterestRateIndexMaturity(IborIndex&amp;Tenor,T3489,Trigger)</f>
        <v>64046</v>
      </c>
      <c r="V3489" s="22" t="e">
        <f>_xll.qlIndexFixing($V$1,S3489,,Trigger)</f>
        <v>#NUM!</v>
      </c>
      <c r="W3489" s="22" t="e">
        <f>_xll.qlIndexFixing($W$1,S3489,,Trigger)</f>
        <v>#NUM!</v>
      </c>
      <c r="X3489" s="17" t="e">
        <f t="shared" si="55"/>
        <v>#NUM!</v>
      </c>
    </row>
    <row r="3490" spans="18:24" x14ac:dyDescent="0.2">
      <c r="R3490" s="17" t="s">
        <v>21</v>
      </c>
      <c r="S3490" s="18">
        <f>_xll.qlInterestRateIndexFixingDate(IborIndex&amp;Tenor,T3490,Trigger)</f>
        <v>63870</v>
      </c>
      <c r="T3490" s="18">
        <f>_xll.qlCalendarAdvance(Calendar,T3489,R3490,"f",,Trigger)</f>
        <v>63872</v>
      </c>
      <c r="U3490" s="18">
        <f>_xll.qlInterestRateIndexMaturity(IborIndex&amp;Tenor,T3490,Trigger)</f>
        <v>64053</v>
      </c>
      <c r="V3490" s="22" t="e">
        <f>_xll.qlIndexFixing($V$1,S3490,,Trigger)</f>
        <v>#NUM!</v>
      </c>
      <c r="W3490" s="22" t="e">
        <f>_xll.qlIndexFixing($W$1,S3490,,Trigger)</f>
        <v>#NUM!</v>
      </c>
      <c r="X3490" s="17" t="e">
        <f t="shared" si="55"/>
        <v>#NUM!</v>
      </c>
    </row>
    <row r="3491" spans="18:24" x14ac:dyDescent="0.2">
      <c r="R3491" s="17" t="s">
        <v>21</v>
      </c>
      <c r="S3491" s="18">
        <f>_xll.qlInterestRateIndexFixingDate(IborIndex&amp;Tenor,T3491,Trigger)</f>
        <v>63877</v>
      </c>
      <c r="T3491" s="18">
        <f>_xll.qlCalendarAdvance(Calendar,T3490,R3491,"f",,Trigger)</f>
        <v>63879</v>
      </c>
      <c r="U3491" s="18">
        <f>_xll.qlInterestRateIndexMaturity(IborIndex&amp;Tenor,T3491,Trigger)</f>
        <v>64060</v>
      </c>
      <c r="V3491" s="22" t="e">
        <f>_xll.qlIndexFixing($V$1,S3491,,Trigger)</f>
        <v>#NUM!</v>
      </c>
      <c r="W3491" s="22" t="e">
        <f>_xll.qlIndexFixing($W$1,S3491,,Trigger)</f>
        <v>#NUM!</v>
      </c>
      <c r="X3491" s="17" t="e">
        <f t="shared" si="55"/>
        <v>#NUM!</v>
      </c>
    </row>
    <row r="3492" spans="18:24" x14ac:dyDescent="0.2">
      <c r="R3492" s="17" t="s">
        <v>21</v>
      </c>
      <c r="S3492" s="18">
        <f>_xll.qlInterestRateIndexFixingDate(IborIndex&amp;Tenor,T3492,Trigger)</f>
        <v>63884</v>
      </c>
      <c r="T3492" s="18">
        <f>_xll.qlCalendarAdvance(Calendar,T3491,R3492,"f",,Trigger)</f>
        <v>63886</v>
      </c>
      <c r="U3492" s="18">
        <f>_xll.qlInterestRateIndexMaturity(IborIndex&amp;Tenor,T3492,Trigger)</f>
        <v>64067</v>
      </c>
      <c r="V3492" s="22" t="e">
        <f>_xll.qlIndexFixing($V$1,S3492,,Trigger)</f>
        <v>#NUM!</v>
      </c>
      <c r="W3492" s="22" t="e">
        <f>_xll.qlIndexFixing($W$1,S3492,,Trigger)</f>
        <v>#NUM!</v>
      </c>
      <c r="X3492" s="17" t="e">
        <f t="shared" si="55"/>
        <v>#NUM!</v>
      </c>
    </row>
    <row r="3493" spans="18:24" x14ac:dyDescent="0.2">
      <c r="R3493" s="17" t="s">
        <v>21</v>
      </c>
      <c r="S3493" s="18">
        <f>_xll.qlInterestRateIndexFixingDate(IborIndex&amp;Tenor,T3493,Trigger)</f>
        <v>63891</v>
      </c>
      <c r="T3493" s="18">
        <f>_xll.qlCalendarAdvance(Calendar,T3492,R3493,"f",,Trigger)</f>
        <v>63893</v>
      </c>
      <c r="U3493" s="18">
        <f>_xll.qlInterestRateIndexMaturity(IborIndex&amp;Tenor,T3493,Trigger)</f>
        <v>64075</v>
      </c>
      <c r="V3493" s="22" t="e">
        <f>_xll.qlIndexFixing($V$1,S3493,,Trigger)</f>
        <v>#NUM!</v>
      </c>
      <c r="W3493" s="22" t="e">
        <f>_xll.qlIndexFixing($W$1,S3493,,Trigger)</f>
        <v>#NUM!</v>
      </c>
      <c r="X3493" s="17" t="e">
        <f t="shared" si="55"/>
        <v>#NUM!</v>
      </c>
    </row>
    <row r="3494" spans="18:24" x14ac:dyDescent="0.2">
      <c r="R3494" s="17" t="s">
        <v>21</v>
      </c>
      <c r="S3494" s="18">
        <f>_xll.qlInterestRateIndexFixingDate(IborIndex&amp;Tenor,T3494,Trigger)</f>
        <v>63898</v>
      </c>
      <c r="T3494" s="18">
        <f>_xll.qlCalendarAdvance(Calendar,T3493,R3494,"f",,Trigger)</f>
        <v>63900</v>
      </c>
      <c r="U3494" s="18">
        <f>_xll.qlInterestRateIndexMaturity(IborIndex&amp;Tenor,T3494,Trigger)</f>
        <v>64082</v>
      </c>
      <c r="V3494" s="22" t="e">
        <f>_xll.qlIndexFixing($V$1,S3494,,Trigger)</f>
        <v>#NUM!</v>
      </c>
      <c r="W3494" s="22" t="e">
        <f>_xll.qlIndexFixing($W$1,S3494,,Trigger)</f>
        <v>#NUM!</v>
      </c>
      <c r="X3494" s="17" t="e">
        <f t="shared" si="55"/>
        <v>#NUM!</v>
      </c>
    </row>
    <row r="3495" spans="18:24" x14ac:dyDescent="0.2">
      <c r="R3495" s="17" t="s">
        <v>21</v>
      </c>
      <c r="S3495" s="18">
        <f>_xll.qlInterestRateIndexFixingDate(IborIndex&amp;Tenor,T3495,Trigger)</f>
        <v>63905</v>
      </c>
      <c r="T3495" s="18">
        <f>_xll.qlCalendarAdvance(Calendar,T3494,R3495,"f",,Trigger)</f>
        <v>63907</v>
      </c>
      <c r="U3495" s="18">
        <f>_xll.qlInterestRateIndexMaturity(IborIndex&amp;Tenor,T3495,Trigger)</f>
        <v>64089</v>
      </c>
      <c r="V3495" s="22" t="e">
        <f>_xll.qlIndexFixing($V$1,S3495,,Trigger)</f>
        <v>#NUM!</v>
      </c>
      <c r="W3495" s="22" t="e">
        <f>_xll.qlIndexFixing($W$1,S3495,,Trigger)</f>
        <v>#NUM!</v>
      </c>
      <c r="X3495" s="17" t="e">
        <f t="shared" si="55"/>
        <v>#NUM!</v>
      </c>
    </row>
    <row r="3496" spans="18:24" x14ac:dyDescent="0.2">
      <c r="R3496" s="17" t="s">
        <v>21</v>
      </c>
      <c r="S3496" s="18">
        <f>_xll.qlInterestRateIndexFixingDate(IborIndex&amp;Tenor,T3496,Trigger)</f>
        <v>63909</v>
      </c>
      <c r="T3496" s="18">
        <f>_xll.qlCalendarAdvance(Calendar,T3495,R3496,"f",,Trigger)</f>
        <v>63915</v>
      </c>
      <c r="U3496" s="18">
        <f>_xll.qlInterestRateIndexMaturity(IborIndex&amp;Tenor,T3496,Trigger)</f>
        <v>64097</v>
      </c>
      <c r="V3496" s="22" t="e">
        <f>_xll.qlIndexFixing($V$1,S3496,,Trigger)</f>
        <v>#NUM!</v>
      </c>
      <c r="W3496" s="22" t="e">
        <f>_xll.qlIndexFixing($W$1,S3496,,Trigger)</f>
        <v>#NUM!</v>
      </c>
      <c r="X3496" s="17" t="e">
        <f t="shared" si="55"/>
        <v>#NUM!</v>
      </c>
    </row>
    <row r="3497" spans="18:24" x14ac:dyDescent="0.2">
      <c r="R3497" s="17" t="s">
        <v>21</v>
      </c>
      <c r="S3497" s="18">
        <f>_xll.qlInterestRateIndexFixingDate(IborIndex&amp;Tenor,T3497,Trigger)</f>
        <v>63919</v>
      </c>
      <c r="T3497" s="18">
        <f>_xll.qlCalendarAdvance(Calendar,T3496,R3497,"f",,Trigger)</f>
        <v>63922</v>
      </c>
      <c r="U3497" s="18">
        <f>_xll.qlInterestRateIndexMaturity(IborIndex&amp;Tenor,T3497,Trigger)</f>
        <v>64103</v>
      </c>
      <c r="V3497" s="22" t="e">
        <f>_xll.qlIndexFixing($V$1,S3497,,Trigger)</f>
        <v>#NUM!</v>
      </c>
      <c r="W3497" s="22" t="e">
        <f>_xll.qlIndexFixing($W$1,S3497,,Trigger)</f>
        <v>#NUM!</v>
      </c>
      <c r="X3497" s="17" t="e">
        <f t="shared" si="55"/>
        <v>#NUM!</v>
      </c>
    </row>
    <row r="3498" spans="18:24" x14ac:dyDescent="0.2">
      <c r="R3498" s="17" t="s">
        <v>21</v>
      </c>
      <c r="S3498" s="18">
        <f>_xll.qlInterestRateIndexFixingDate(IborIndex&amp;Tenor,T3498,Trigger)</f>
        <v>63927</v>
      </c>
      <c r="T3498" s="18">
        <f>_xll.qlCalendarAdvance(Calendar,T3497,R3498,"f",,Trigger)</f>
        <v>63929</v>
      </c>
      <c r="U3498" s="18">
        <f>_xll.qlInterestRateIndexMaturity(IborIndex&amp;Tenor,T3498,Trigger)</f>
        <v>64110</v>
      </c>
      <c r="V3498" s="22" t="e">
        <f>_xll.qlIndexFixing($V$1,S3498,,Trigger)</f>
        <v>#NUM!</v>
      </c>
      <c r="W3498" s="22" t="e">
        <f>_xll.qlIndexFixing($W$1,S3498,,Trigger)</f>
        <v>#NUM!</v>
      </c>
      <c r="X3498" s="17" t="e">
        <f t="shared" si="55"/>
        <v>#NUM!</v>
      </c>
    </row>
    <row r="3499" spans="18:24" x14ac:dyDescent="0.2">
      <c r="R3499" s="17" t="s">
        <v>21</v>
      </c>
      <c r="S3499" s="18">
        <f>_xll.qlInterestRateIndexFixingDate(IborIndex&amp;Tenor,T3499,Trigger)</f>
        <v>63934</v>
      </c>
      <c r="T3499" s="18">
        <f>_xll.qlCalendarAdvance(Calendar,T3498,R3499,"f",,Trigger)</f>
        <v>63936</v>
      </c>
      <c r="U3499" s="18">
        <f>_xll.qlInterestRateIndexMaturity(IborIndex&amp;Tenor,T3499,Trigger)</f>
        <v>64117</v>
      </c>
      <c r="V3499" s="22" t="e">
        <f>_xll.qlIndexFixing($V$1,S3499,,Trigger)</f>
        <v>#NUM!</v>
      </c>
      <c r="W3499" s="22" t="e">
        <f>_xll.qlIndexFixing($W$1,S3499,,Trigger)</f>
        <v>#NUM!</v>
      </c>
      <c r="X3499" s="17" t="e">
        <f t="shared" si="55"/>
        <v>#NUM!</v>
      </c>
    </row>
    <row r="3500" spans="18:24" x14ac:dyDescent="0.2">
      <c r="R3500" s="17" t="s">
        <v>21</v>
      </c>
      <c r="S3500" s="18">
        <f>_xll.qlInterestRateIndexFixingDate(IborIndex&amp;Tenor,T3500,Trigger)</f>
        <v>63941</v>
      </c>
      <c r="T3500" s="18">
        <f>_xll.qlCalendarAdvance(Calendar,T3499,R3500,"f",,Trigger)</f>
        <v>63943</v>
      </c>
      <c r="U3500" s="18">
        <f>_xll.qlInterestRateIndexMaturity(IborIndex&amp;Tenor,T3500,Trigger)</f>
        <v>64124</v>
      </c>
      <c r="V3500" s="22" t="e">
        <f>_xll.qlIndexFixing($V$1,S3500,,Trigger)</f>
        <v>#NUM!</v>
      </c>
      <c r="W3500" s="22" t="e">
        <f>_xll.qlIndexFixing($W$1,S3500,,Trigger)</f>
        <v>#NUM!</v>
      </c>
      <c r="X3500" s="17" t="e">
        <f t="shared" si="55"/>
        <v>#NUM!</v>
      </c>
    </row>
    <row r="3501" spans="18:24" x14ac:dyDescent="0.2">
      <c r="R3501" s="17" t="s">
        <v>21</v>
      </c>
      <c r="S3501" s="18">
        <f>_xll.qlInterestRateIndexFixingDate(IborIndex&amp;Tenor,T3501,Trigger)</f>
        <v>63948</v>
      </c>
      <c r="T3501" s="18">
        <f>_xll.qlCalendarAdvance(Calendar,T3500,R3501,"f",,Trigger)</f>
        <v>63950</v>
      </c>
      <c r="U3501" s="18">
        <f>_xll.qlInterestRateIndexMaturity(IborIndex&amp;Tenor,T3501,Trigger)</f>
        <v>64131</v>
      </c>
      <c r="V3501" s="22" t="e">
        <f>_xll.qlIndexFixing($V$1,S3501,,Trigger)</f>
        <v>#NUM!</v>
      </c>
      <c r="W3501" s="22" t="e">
        <f>_xll.qlIndexFixing($W$1,S3501,,Trigger)</f>
        <v>#NUM!</v>
      </c>
      <c r="X3501" s="17" t="e">
        <f t="shared" si="55"/>
        <v>#NUM!</v>
      </c>
    </row>
    <row r="3502" spans="18:24" x14ac:dyDescent="0.2">
      <c r="R3502" s="17" t="s">
        <v>21</v>
      </c>
      <c r="S3502" s="18">
        <f>_xll.qlInterestRateIndexFixingDate(IborIndex&amp;Tenor,T3502,Trigger)</f>
        <v>63955</v>
      </c>
      <c r="T3502" s="18">
        <f>_xll.qlCalendarAdvance(Calendar,T3501,R3502,"f",,Trigger)</f>
        <v>63957</v>
      </c>
      <c r="U3502" s="18">
        <f>_xll.qlInterestRateIndexMaturity(IborIndex&amp;Tenor,T3502,Trigger)</f>
        <v>64138</v>
      </c>
      <c r="V3502" s="22" t="e">
        <f>_xll.qlIndexFixing($V$1,S3502,,Trigger)</f>
        <v>#NUM!</v>
      </c>
      <c r="W3502" s="22" t="e">
        <f>_xll.qlIndexFixing($W$1,S3502,,Trigger)</f>
        <v>#NUM!</v>
      </c>
      <c r="X3502" s="17" t="e">
        <f t="shared" si="55"/>
        <v>#NUM!</v>
      </c>
    </row>
    <row r="3503" spans="18:24" x14ac:dyDescent="0.2">
      <c r="R3503" s="17" t="s">
        <v>21</v>
      </c>
      <c r="S3503" s="18">
        <f>_xll.qlInterestRateIndexFixingDate(IborIndex&amp;Tenor,T3503,Trigger)</f>
        <v>63962</v>
      </c>
      <c r="T3503" s="18">
        <f>_xll.qlCalendarAdvance(Calendar,T3502,R3503,"f",,Trigger)</f>
        <v>63964</v>
      </c>
      <c r="U3503" s="18">
        <f>_xll.qlInterestRateIndexMaturity(IborIndex&amp;Tenor,T3503,Trigger)</f>
        <v>64145</v>
      </c>
      <c r="V3503" s="22" t="e">
        <f>_xll.qlIndexFixing($V$1,S3503,,Trigger)</f>
        <v>#NUM!</v>
      </c>
      <c r="W3503" s="22" t="e">
        <f>_xll.qlIndexFixing($W$1,S3503,,Trigger)</f>
        <v>#NUM!</v>
      </c>
      <c r="X3503" s="17" t="e">
        <f t="shared" si="55"/>
        <v>#NUM!</v>
      </c>
    </row>
    <row r="3504" spans="18:24" x14ac:dyDescent="0.2">
      <c r="R3504" s="17" t="s">
        <v>21</v>
      </c>
      <c r="S3504" s="18">
        <f>_xll.qlInterestRateIndexFixingDate(IborIndex&amp;Tenor,T3504,Trigger)</f>
        <v>63969</v>
      </c>
      <c r="T3504" s="18">
        <f>_xll.qlCalendarAdvance(Calendar,T3503,R3504,"f",,Trigger)</f>
        <v>63971</v>
      </c>
      <c r="U3504" s="18">
        <f>_xll.qlInterestRateIndexMaturity(IborIndex&amp;Tenor,T3504,Trigger)</f>
        <v>64152</v>
      </c>
      <c r="V3504" s="22" t="e">
        <f>_xll.qlIndexFixing($V$1,S3504,,Trigger)</f>
        <v>#NUM!</v>
      </c>
      <c r="W3504" s="22" t="e">
        <f>_xll.qlIndexFixing($W$1,S3504,,Trigger)</f>
        <v>#NUM!</v>
      </c>
      <c r="X3504" s="17" t="e">
        <f t="shared" si="55"/>
        <v>#NUM!</v>
      </c>
    </row>
    <row r="3505" spans="18:24" x14ac:dyDescent="0.2">
      <c r="R3505" s="17" t="s">
        <v>21</v>
      </c>
      <c r="S3505" s="18">
        <f>_xll.qlInterestRateIndexFixingDate(IborIndex&amp;Tenor,T3505,Trigger)</f>
        <v>63976</v>
      </c>
      <c r="T3505" s="18">
        <f>_xll.qlCalendarAdvance(Calendar,T3504,R3505,"f",,Trigger)</f>
        <v>63978</v>
      </c>
      <c r="U3505" s="18">
        <f>_xll.qlInterestRateIndexMaturity(IborIndex&amp;Tenor,T3505,Trigger)</f>
        <v>64161</v>
      </c>
      <c r="V3505" s="22" t="e">
        <f>_xll.qlIndexFixing($V$1,S3505,,Trigger)</f>
        <v>#NUM!</v>
      </c>
      <c r="W3505" s="22" t="e">
        <f>_xll.qlIndexFixing($W$1,S3505,,Trigger)</f>
        <v>#NUM!</v>
      </c>
      <c r="X3505" s="17" t="e">
        <f t="shared" si="55"/>
        <v>#NUM!</v>
      </c>
    </row>
    <row r="3506" spans="18:24" x14ac:dyDescent="0.2">
      <c r="R3506" s="17" t="s">
        <v>21</v>
      </c>
      <c r="S3506" s="18">
        <f>_xll.qlInterestRateIndexFixingDate(IborIndex&amp;Tenor,T3506,Trigger)</f>
        <v>63983</v>
      </c>
      <c r="T3506" s="18">
        <f>_xll.qlCalendarAdvance(Calendar,T3505,R3506,"f",,Trigger)</f>
        <v>63985</v>
      </c>
      <c r="U3506" s="18">
        <f>_xll.qlInterestRateIndexMaturity(IborIndex&amp;Tenor,T3506,Trigger)</f>
        <v>64171</v>
      </c>
      <c r="V3506" s="22" t="e">
        <f>_xll.qlIndexFixing($V$1,S3506,,Trigger)</f>
        <v>#NUM!</v>
      </c>
      <c r="W3506" s="22" t="e">
        <f>_xll.qlIndexFixing($W$1,S3506,,Trigger)</f>
        <v>#NUM!</v>
      </c>
      <c r="X3506" s="17" t="e">
        <f t="shared" si="55"/>
        <v>#NUM!</v>
      </c>
    </row>
    <row r="3507" spans="18:24" x14ac:dyDescent="0.2">
      <c r="R3507" s="17" t="s">
        <v>21</v>
      </c>
      <c r="S3507" s="18">
        <f>_xll.qlInterestRateIndexFixingDate(IborIndex&amp;Tenor,T3507,Trigger)</f>
        <v>63990</v>
      </c>
      <c r="T3507" s="18">
        <f>_xll.qlCalendarAdvance(Calendar,T3506,R3507,"f",,Trigger)</f>
        <v>63992</v>
      </c>
      <c r="U3507" s="18">
        <f>_xll.qlInterestRateIndexMaturity(IborIndex&amp;Tenor,T3507,Trigger)</f>
        <v>64178</v>
      </c>
      <c r="V3507" s="22" t="e">
        <f>_xll.qlIndexFixing($V$1,S3507,,Trigger)</f>
        <v>#NUM!</v>
      </c>
      <c r="W3507" s="22" t="e">
        <f>_xll.qlIndexFixing($W$1,S3507,,Trigger)</f>
        <v>#NUM!</v>
      </c>
      <c r="X3507" s="17" t="e">
        <f t="shared" si="55"/>
        <v>#NUM!</v>
      </c>
    </row>
    <row r="3508" spans="18:24" x14ac:dyDescent="0.2">
      <c r="R3508" s="17" t="s">
        <v>21</v>
      </c>
      <c r="S3508" s="18">
        <f>_xll.qlInterestRateIndexFixingDate(IborIndex&amp;Tenor,T3508,Trigger)</f>
        <v>63997</v>
      </c>
      <c r="T3508" s="18">
        <f>_xll.qlCalendarAdvance(Calendar,T3507,R3508,"f",,Trigger)</f>
        <v>63999</v>
      </c>
      <c r="U3508" s="18">
        <f>_xll.qlInterestRateIndexMaturity(IborIndex&amp;Tenor,T3508,Trigger)</f>
        <v>64185</v>
      </c>
      <c r="V3508" s="22" t="e">
        <f>_xll.qlIndexFixing($V$1,S3508,,Trigger)</f>
        <v>#NUM!</v>
      </c>
      <c r="W3508" s="22" t="e">
        <f>_xll.qlIndexFixing($W$1,S3508,,Trigger)</f>
        <v>#NUM!</v>
      </c>
      <c r="X3508" s="17" t="e">
        <f t="shared" si="55"/>
        <v>#NUM!</v>
      </c>
    </row>
    <row r="3509" spans="18:24" x14ac:dyDescent="0.2">
      <c r="R3509" s="17" t="s">
        <v>21</v>
      </c>
      <c r="S3509" s="18">
        <f>_xll.qlInterestRateIndexFixingDate(IborIndex&amp;Tenor,T3509,Trigger)</f>
        <v>64004</v>
      </c>
      <c r="T3509" s="18">
        <f>_xll.qlCalendarAdvance(Calendar,T3508,R3509,"f",,Trigger)</f>
        <v>64006</v>
      </c>
      <c r="U3509" s="18">
        <f>_xll.qlInterestRateIndexMaturity(IborIndex&amp;Tenor,T3509,Trigger)</f>
        <v>64192</v>
      </c>
      <c r="V3509" s="22" t="e">
        <f>_xll.qlIndexFixing($V$1,S3509,,Trigger)</f>
        <v>#NUM!</v>
      </c>
      <c r="W3509" s="22" t="e">
        <f>_xll.qlIndexFixing($W$1,S3509,,Trigger)</f>
        <v>#NUM!</v>
      </c>
      <c r="X3509" s="17" t="e">
        <f t="shared" si="55"/>
        <v>#NUM!</v>
      </c>
    </row>
    <row r="3510" spans="18:24" x14ac:dyDescent="0.2">
      <c r="R3510" s="17" t="s">
        <v>21</v>
      </c>
      <c r="S3510" s="18">
        <f>_xll.qlInterestRateIndexFixingDate(IborIndex&amp;Tenor,T3510,Trigger)</f>
        <v>64011</v>
      </c>
      <c r="T3510" s="18">
        <f>_xll.qlCalendarAdvance(Calendar,T3509,R3510,"f",,Trigger)</f>
        <v>64013</v>
      </c>
      <c r="U3510" s="18">
        <f>_xll.qlInterestRateIndexMaturity(IborIndex&amp;Tenor,T3510,Trigger)</f>
        <v>64196</v>
      </c>
      <c r="V3510" s="22" t="e">
        <f>_xll.qlIndexFixing($V$1,S3510,,Trigger)</f>
        <v>#NUM!</v>
      </c>
      <c r="W3510" s="22" t="e">
        <f>_xll.qlIndexFixing($W$1,S3510,,Trigger)</f>
        <v>#NUM!</v>
      </c>
      <c r="X3510" s="17" t="e">
        <f t="shared" si="55"/>
        <v>#NUM!</v>
      </c>
    </row>
    <row r="3511" spans="18:24" x14ac:dyDescent="0.2">
      <c r="R3511" s="17" t="s">
        <v>21</v>
      </c>
      <c r="S3511" s="18">
        <f>_xll.qlInterestRateIndexFixingDate(IborIndex&amp;Tenor,T3511,Trigger)</f>
        <v>64018</v>
      </c>
      <c r="T3511" s="18">
        <f>_xll.qlCalendarAdvance(Calendar,T3510,R3511,"f",,Trigger)</f>
        <v>64020</v>
      </c>
      <c r="U3511" s="18">
        <f>_xll.qlInterestRateIndexMaturity(IborIndex&amp;Tenor,T3511,Trigger)</f>
        <v>64203</v>
      </c>
      <c r="V3511" s="22" t="e">
        <f>_xll.qlIndexFixing($V$1,S3511,,Trigger)</f>
        <v>#NUM!</v>
      </c>
      <c r="W3511" s="22" t="e">
        <f>_xll.qlIndexFixing($W$1,S3511,,Trigger)</f>
        <v>#NUM!</v>
      </c>
      <c r="X3511" s="17" t="e">
        <f t="shared" si="55"/>
        <v>#NUM!</v>
      </c>
    </row>
    <row r="3512" spans="18:24" x14ac:dyDescent="0.2">
      <c r="R3512" s="17" t="s">
        <v>21</v>
      </c>
      <c r="S3512" s="18">
        <f>_xll.qlInterestRateIndexFixingDate(IborIndex&amp;Tenor,T3512,Trigger)</f>
        <v>64025</v>
      </c>
      <c r="T3512" s="18">
        <f>_xll.qlCalendarAdvance(Calendar,T3511,R3512,"f",,Trigger)</f>
        <v>64027</v>
      </c>
      <c r="U3512" s="18">
        <f>_xll.qlInterestRateIndexMaturity(IborIndex&amp;Tenor,T3512,Trigger)</f>
        <v>64210</v>
      </c>
      <c r="V3512" s="22" t="e">
        <f>_xll.qlIndexFixing($V$1,S3512,,Trigger)</f>
        <v>#NUM!</v>
      </c>
      <c r="W3512" s="22" t="e">
        <f>_xll.qlIndexFixing($W$1,S3512,,Trigger)</f>
        <v>#NUM!</v>
      </c>
      <c r="X3512" s="17" t="e">
        <f t="shared" si="55"/>
        <v>#NUM!</v>
      </c>
    </row>
    <row r="3513" spans="18:24" x14ac:dyDescent="0.2">
      <c r="R3513" s="17" t="s">
        <v>21</v>
      </c>
      <c r="S3513" s="18">
        <f>_xll.qlInterestRateIndexFixingDate(IborIndex&amp;Tenor,T3513,Trigger)</f>
        <v>64032</v>
      </c>
      <c r="T3513" s="18">
        <f>_xll.qlCalendarAdvance(Calendar,T3512,R3513,"f",,Trigger)</f>
        <v>64034</v>
      </c>
      <c r="U3513" s="18">
        <f>_xll.qlInterestRateIndexMaturity(IborIndex&amp;Tenor,T3513,Trigger)</f>
        <v>64217</v>
      </c>
      <c r="V3513" s="22" t="e">
        <f>_xll.qlIndexFixing($V$1,S3513,,Trigger)</f>
        <v>#NUM!</v>
      </c>
      <c r="W3513" s="22" t="e">
        <f>_xll.qlIndexFixing($W$1,S3513,,Trigger)</f>
        <v>#NUM!</v>
      </c>
      <c r="X3513" s="17" t="e">
        <f t="shared" si="55"/>
        <v>#NUM!</v>
      </c>
    </row>
    <row r="3514" spans="18:24" x14ac:dyDescent="0.2">
      <c r="R3514" s="17" t="s">
        <v>21</v>
      </c>
      <c r="S3514" s="18">
        <f>_xll.qlInterestRateIndexFixingDate(IborIndex&amp;Tenor,T3514,Trigger)</f>
        <v>64038</v>
      </c>
      <c r="T3514" s="18">
        <f>_xll.qlCalendarAdvance(Calendar,T3513,R3514,"f",,Trigger)</f>
        <v>64041</v>
      </c>
      <c r="U3514" s="18">
        <f>_xll.qlInterestRateIndexMaturity(IborIndex&amp;Tenor,T3514,Trigger)</f>
        <v>64227</v>
      </c>
      <c r="V3514" s="22" t="e">
        <f>_xll.qlIndexFixing($V$1,S3514,,Trigger)</f>
        <v>#NUM!</v>
      </c>
      <c r="W3514" s="22" t="e">
        <f>_xll.qlIndexFixing($W$1,S3514,,Trigger)</f>
        <v>#NUM!</v>
      </c>
      <c r="X3514" s="17" t="e">
        <f t="shared" si="55"/>
        <v>#NUM!</v>
      </c>
    </row>
    <row r="3515" spans="18:24" x14ac:dyDescent="0.2">
      <c r="R3515" s="17" t="s">
        <v>21</v>
      </c>
      <c r="S3515" s="18">
        <f>_xll.qlInterestRateIndexFixingDate(IborIndex&amp;Tenor,T3515,Trigger)</f>
        <v>64046</v>
      </c>
      <c r="T3515" s="18">
        <f>_xll.qlCalendarAdvance(Calendar,T3514,R3515,"f",,Trigger)</f>
        <v>64048</v>
      </c>
      <c r="U3515" s="18">
        <f>_xll.qlInterestRateIndexMaturity(IborIndex&amp;Tenor,T3515,Trigger)</f>
        <v>64234</v>
      </c>
      <c r="V3515" s="22" t="e">
        <f>_xll.qlIndexFixing($V$1,S3515,,Trigger)</f>
        <v>#NUM!</v>
      </c>
      <c r="W3515" s="22" t="e">
        <f>_xll.qlIndexFixing($W$1,S3515,,Trigger)</f>
        <v>#NUM!</v>
      </c>
      <c r="X3515" s="17" t="e">
        <f t="shared" si="55"/>
        <v>#NUM!</v>
      </c>
    </row>
    <row r="3516" spans="18:24" x14ac:dyDescent="0.2">
      <c r="R3516" s="17" t="s">
        <v>21</v>
      </c>
      <c r="S3516" s="18">
        <f>_xll.qlInterestRateIndexFixingDate(IborIndex&amp;Tenor,T3516,Trigger)</f>
        <v>64053</v>
      </c>
      <c r="T3516" s="18">
        <f>_xll.qlCalendarAdvance(Calendar,T3515,R3516,"f",,Trigger)</f>
        <v>64055</v>
      </c>
      <c r="U3516" s="18">
        <f>_xll.qlInterestRateIndexMaturity(IborIndex&amp;Tenor,T3516,Trigger)</f>
        <v>64241</v>
      </c>
      <c r="V3516" s="22" t="e">
        <f>_xll.qlIndexFixing($V$1,S3516,,Trigger)</f>
        <v>#NUM!</v>
      </c>
      <c r="W3516" s="22" t="e">
        <f>_xll.qlIndexFixing($W$1,S3516,,Trigger)</f>
        <v>#NUM!</v>
      </c>
      <c r="X3516" s="17" t="e">
        <f t="shared" si="55"/>
        <v>#NUM!</v>
      </c>
    </row>
    <row r="3517" spans="18:24" x14ac:dyDescent="0.2">
      <c r="R3517" s="17" t="s">
        <v>21</v>
      </c>
      <c r="S3517" s="18">
        <f>_xll.qlInterestRateIndexFixingDate(IborIndex&amp;Tenor,T3517,Trigger)</f>
        <v>64060</v>
      </c>
      <c r="T3517" s="18">
        <f>_xll.qlCalendarAdvance(Calendar,T3516,R3517,"f",,Trigger)</f>
        <v>64062</v>
      </c>
      <c r="U3517" s="18">
        <f>_xll.qlInterestRateIndexMaturity(IborIndex&amp;Tenor,T3517,Trigger)</f>
        <v>64248</v>
      </c>
      <c r="V3517" s="22" t="e">
        <f>_xll.qlIndexFixing($V$1,S3517,,Trigger)</f>
        <v>#NUM!</v>
      </c>
      <c r="W3517" s="22" t="e">
        <f>_xll.qlIndexFixing($W$1,S3517,,Trigger)</f>
        <v>#NUM!</v>
      </c>
      <c r="X3517" s="17" t="e">
        <f t="shared" si="55"/>
        <v>#NUM!</v>
      </c>
    </row>
    <row r="3518" spans="18:24" x14ac:dyDescent="0.2">
      <c r="R3518" s="17" t="s">
        <v>21</v>
      </c>
      <c r="S3518" s="18">
        <f>_xll.qlInterestRateIndexFixingDate(IborIndex&amp;Tenor,T3518,Trigger)</f>
        <v>64067</v>
      </c>
      <c r="T3518" s="18">
        <f>_xll.qlCalendarAdvance(Calendar,T3517,R3518,"f",,Trigger)</f>
        <v>64069</v>
      </c>
      <c r="U3518" s="18">
        <f>_xll.qlInterestRateIndexMaturity(IborIndex&amp;Tenor,T3518,Trigger)</f>
        <v>64252</v>
      </c>
      <c r="V3518" s="22" t="e">
        <f>_xll.qlIndexFixing($V$1,S3518,,Trigger)</f>
        <v>#NUM!</v>
      </c>
      <c r="W3518" s="22" t="e">
        <f>_xll.qlIndexFixing($W$1,S3518,,Trigger)</f>
        <v>#NUM!</v>
      </c>
      <c r="X3518" s="17" t="e">
        <f t="shared" si="55"/>
        <v>#NUM!</v>
      </c>
    </row>
    <row r="3519" spans="18:24" x14ac:dyDescent="0.2">
      <c r="R3519" s="17" t="s">
        <v>21</v>
      </c>
      <c r="S3519" s="18">
        <f>_xll.qlInterestRateIndexFixingDate(IborIndex&amp;Tenor,T3519,Trigger)</f>
        <v>64074</v>
      </c>
      <c r="T3519" s="18">
        <f>_xll.qlCalendarAdvance(Calendar,T3518,R3519,"f",,Trigger)</f>
        <v>64076</v>
      </c>
      <c r="U3519" s="18">
        <f>_xll.qlInterestRateIndexMaturity(IborIndex&amp;Tenor,T3519,Trigger)</f>
        <v>64259</v>
      </c>
      <c r="V3519" s="22" t="e">
        <f>_xll.qlIndexFixing($V$1,S3519,,Trigger)</f>
        <v>#NUM!</v>
      </c>
      <c r="W3519" s="22" t="e">
        <f>_xll.qlIndexFixing($W$1,S3519,,Trigger)</f>
        <v>#NUM!</v>
      </c>
      <c r="X3519" s="17" t="e">
        <f t="shared" si="55"/>
        <v>#NUM!</v>
      </c>
    </row>
    <row r="3520" spans="18:24" x14ac:dyDescent="0.2">
      <c r="R3520" s="17" t="s">
        <v>21</v>
      </c>
      <c r="S3520" s="18">
        <f>_xll.qlInterestRateIndexFixingDate(IborIndex&amp;Tenor,T3520,Trigger)</f>
        <v>64081</v>
      </c>
      <c r="T3520" s="18">
        <f>_xll.qlCalendarAdvance(Calendar,T3519,R3520,"f",,Trigger)</f>
        <v>64083</v>
      </c>
      <c r="U3520" s="18">
        <f>_xll.qlInterestRateIndexMaturity(IborIndex&amp;Tenor,T3520,Trigger)</f>
        <v>64266</v>
      </c>
      <c r="V3520" s="22" t="e">
        <f>_xll.qlIndexFixing($V$1,S3520,,Trigger)</f>
        <v>#NUM!</v>
      </c>
      <c r="W3520" s="22" t="e">
        <f>_xll.qlIndexFixing($W$1,S3520,,Trigger)</f>
        <v>#NUM!</v>
      </c>
      <c r="X3520" s="17" t="e">
        <f t="shared" si="55"/>
        <v>#NUM!</v>
      </c>
    </row>
    <row r="3521" spans="18:24" x14ac:dyDescent="0.2">
      <c r="R3521" s="17" t="s">
        <v>21</v>
      </c>
      <c r="S3521" s="18">
        <f>_xll.qlInterestRateIndexFixingDate(IborIndex&amp;Tenor,T3521,Trigger)</f>
        <v>64088</v>
      </c>
      <c r="T3521" s="18">
        <f>_xll.qlCalendarAdvance(Calendar,T3520,R3521,"f",,Trigger)</f>
        <v>64090</v>
      </c>
      <c r="U3521" s="18">
        <f>_xll.qlInterestRateIndexMaturity(IborIndex&amp;Tenor,T3521,Trigger)</f>
        <v>64273</v>
      </c>
      <c r="V3521" s="22" t="e">
        <f>_xll.qlIndexFixing($V$1,S3521,,Trigger)</f>
        <v>#NUM!</v>
      </c>
      <c r="W3521" s="22" t="e">
        <f>_xll.qlIndexFixing($W$1,S3521,,Trigger)</f>
        <v>#NUM!</v>
      </c>
      <c r="X3521" s="17" t="e">
        <f t="shared" si="55"/>
        <v>#NUM!</v>
      </c>
    </row>
    <row r="3522" spans="18:24" x14ac:dyDescent="0.2">
      <c r="R3522" s="17" t="s">
        <v>21</v>
      </c>
      <c r="S3522" s="18">
        <f>_xll.qlInterestRateIndexFixingDate(IborIndex&amp;Tenor,T3522,Trigger)</f>
        <v>64095</v>
      </c>
      <c r="T3522" s="18">
        <f>_xll.qlCalendarAdvance(Calendar,T3521,R3522,"f",,Trigger)</f>
        <v>64097</v>
      </c>
      <c r="U3522" s="18">
        <f>_xll.qlInterestRateIndexMaturity(IborIndex&amp;Tenor,T3522,Trigger)</f>
        <v>64280</v>
      </c>
      <c r="V3522" s="22" t="e">
        <f>_xll.qlIndexFixing($V$1,S3522,,Trigger)</f>
        <v>#NUM!</v>
      </c>
      <c r="W3522" s="22" t="e">
        <f>_xll.qlIndexFixing($W$1,S3522,,Trigger)</f>
        <v>#NUM!</v>
      </c>
      <c r="X3522" s="17" t="e">
        <f t="shared" si="55"/>
        <v>#NUM!</v>
      </c>
    </row>
    <row r="3523" spans="18:24" x14ac:dyDescent="0.2">
      <c r="R3523" s="17" t="s">
        <v>21</v>
      </c>
      <c r="S3523" s="18">
        <f>_xll.qlInterestRateIndexFixingDate(IborIndex&amp;Tenor,T3523,Trigger)</f>
        <v>64102</v>
      </c>
      <c r="T3523" s="18">
        <f>_xll.qlCalendarAdvance(Calendar,T3522,R3523,"f",,Trigger)</f>
        <v>64104</v>
      </c>
      <c r="U3523" s="18">
        <f>_xll.qlInterestRateIndexMaturity(IborIndex&amp;Tenor,T3523,Trigger)</f>
        <v>64290</v>
      </c>
      <c r="V3523" s="22" t="e">
        <f>_xll.qlIndexFixing($V$1,S3523,,Trigger)</f>
        <v>#NUM!</v>
      </c>
      <c r="W3523" s="22" t="e">
        <f>_xll.qlIndexFixing($W$1,S3523,,Trigger)</f>
        <v>#NUM!</v>
      </c>
      <c r="X3523" s="17" t="e">
        <f t="shared" si="55"/>
        <v>#NUM!</v>
      </c>
    </row>
    <row r="3524" spans="18:24" x14ac:dyDescent="0.2">
      <c r="R3524" s="17" t="s">
        <v>21</v>
      </c>
      <c r="S3524" s="18">
        <f>_xll.qlInterestRateIndexFixingDate(IborIndex&amp;Tenor,T3524,Trigger)</f>
        <v>64109</v>
      </c>
      <c r="T3524" s="18">
        <f>_xll.qlCalendarAdvance(Calendar,T3523,R3524,"f",,Trigger)</f>
        <v>64111</v>
      </c>
      <c r="U3524" s="18">
        <f>_xll.qlInterestRateIndexMaturity(IborIndex&amp;Tenor,T3524,Trigger)</f>
        <v>64297</v>
      </c>
      <c r="V3524" s="22" t="e">
        <f>_xll.qlIndexFixing($V$1,S3524,,Trigger)</f>
        <v>#NUM!</v>
      </c>
      <c r="W3524" s="22" t="e">
        <f>_xll.qlIndexFixing($W$1,S3524,,Trigger)</f>
        <v>#NUM!</v>
      </c>
      <c r="X3524" s="17" t="e">
        <f t="shared" si="55"/>
        <v>#NUM!</v>
      </c>
    </row>
    <row r="3525" spans="18:24" x14ac:dyDescent="0.2">
      <c r="R3525" s="17" t="s">
        <v>21</v>
      </c>
      <c r="S3525" s="18">
        <f>_xll.qlInterestRateIndexFixingDate(IborIndex&amp;Tenor,T3525,Trigger)</f>
        <v>64116</v>
      </c>
      <c r="T3525" s="18">
        <f>_xll.qlCalendarAdvance(Calendar,T3524,R3525,"f",,Trigger)</f>
        <v>64118</v>
      </c>
      <c r="U3525" s="18">
        <f>_xll.qlInterestRateIndexMaturity(IborIndex&amp;Tenor,T3525,Trigger)</f>
        <v>64304</v>
      </c>
      <c r="V3525" s="22" t="e">
        <f>_xll.qlIndexFixing($V$1,S3525,,Trigger)</f>
        <v>#NUM!</v>
      </c>
      <c r="W3525" s="22" t="e">
        <f>_xll.qlIndexFixing($W$1,S3525,,Trigger)</f>
        <v>#NUM!</v>
      </c>
      <c r="X3525" s="17" t="e">
        <f t="shared" si="55"/>
        <v>#NUM!</v>
      </c>
    </row>
    <row r="3526" spans="18:24" x14ac:dyDescent="0.2">
      <c r="R3526" s="17" t="s">
        <v>21</v>
      </c>
      <c r="S3526" s="18">
        <f>_xll.qlInterestRateIndexFixingDate(IborIndex&amp;Tenor,T3526,Trigger)</f>
        <v>64123</v>
      </c>
      <c r="T3526" s="18">
        <f>_xll.qlCalendarAdvance(Calendar,T3525,R3526,"f",,Trigger)</f>
        <v>64125</v>
      </c>
      <c r="U3526" s="18">
        <f>_xll.qlInterestRateIndexMaturity(IborIndex&amp;Tenor,T3526,Trigger)</f>
        <v>64311</v>
      </c>
      <c r="V3526" s="22" t="e">
        <f>_xll.qlIndexFixing($V$1,S3526,,Trigger)</f>
        <v>#NUM!</v>
      </c>
      <c r="W3526" s="22" t="e">
        <f>_xll.qlIndexFixing($W$1,S3526,,Trigger)</f>
        <v>#NUM!</v>
      </c>
      <c r="X3526" s="17" t="e">
        <f t="shared" si="55"/>
        <v>#NUM!</v>
      </c>
    </row>
    <row r="3527" spans="18:24" x14ac:dyDescent="0.2">
      <c r="R3527" s="17" t="s">
        <v>21</v>
      </c>
      <c r="S3527" s="18">
        <f>_xll.qlInterestRateIndexFixingDate(IborIndex&amp;Tenor,T3527,Trigger)</f>
        <v>64130</v>
      </c>
      <c r="T3527" s="18">
        <f>_xll.qlCalendarAdvance(Calendar,T3526,R3527,"f",,Trigger)</f>
        <v>64132</v>
      </c>
      <c r="U3527" s="18">
        <f>_xll.qlInterestRateIndexMaturity(IborIndex&amp;Tenor,T3527,Trigger)</f>
        <v>64318</v>
      </c>
      <c r="V3527" s="22" t="e">
        <f>_xll.qlIndexFixing($V$1,S3527,,Trigger)</f>
        <v>#NUM!</v>
      </c>
      <c r="W3527" s="22" t="e">
        <f>_xll.qlIndexFixing($W$1,S3527,,Trigger)</f>
        <v>#NUM!</v>
      </c>
      <c r="X3527" s="17" t="e">
        <f t="shared" si="55"/>
        <v>#NUM!</v>
      </c>
    </row>
    <row r="3528" spans="18:24" x14ac:dyDescent="0.2">
      <c r="R3528" s="17" t="s">
        <v>21</v>
      </c>
      <c r="S3528" s="18">
        <f>_xll.qlInterestRateIndexFixingDate(IborIndex&amp;Tenor,T3528,Trigger)</f>
        <v>64137</v>
      </c>
      <c r="T3528" s="18">
        <f>_xll.qlCalendarAdvance(Calendar,T3527,R3528,"f",,Trigger)</f>
        <v>64139</v>
      </c>
      <c r="U3528" s="18">
        <f>_xll.qlInterestRateIndexMaturity(IborIndex&amp;Tenor,T3528,Trigger)</f>
        <v>64325</v>
      </c>
      <c r="V3528" s="22" t="e">
        <f>_xll.qlIndexFixing($V$1,S3528,,Trigger)</f>
        <v>#NUM!</v>
      </c>
      <c r="W3528" s="22" t="e">
        <f>_xll.qlIndexFixing($W$1,S3528,,Trigger)</f>
        <v>#NUM!</v>
      </c>
      <c r="X3528" s="17" t="e">
        <f t="shared" si="55"/>
        <v>#NUM!</v>
      </c>
    </row>
    <row r="3529" spans="18:24" x14ac:dyDescent="0.2">
      <c r="R3529" s="19" t="s">
        <v>21</v>
      </c>
      <c r="S3529" s="20">
        <f>_xll.qlInterestRateIndexFixingDate(IborIndex&amp;Tenor,T3529,Trigger)</f>
        <v>64144</v>
      </c>
      <c r="T3529" s="20">
        <f>_xll.qlCalendarAdvance(Calendar,T3528,R3529,"f",,Trigger)</f>
        <v>64146</v>
      </c>
      <c r="U3529" s="20">
        <f>_xll.qlInterestRateIndexMaturity(IborIndex&amp;Tenor,T3529,Trigger)</f>
        <v>64332</v>
      </c>
      <c r="V3529" s="23" t="e">
        <f>_xll.qlIndexFixing($V$1,S3529,,Trigger)</f>
        <v>#NUM!</v>
      </c>
      <c r="W3529" s="23" t="e">
        <f>_xll.qlIndexFixing($W$1,S3529,,Trigger)</f>
        <v>#NUM!</v>
      </c>
      <c r="X3529" s="19" t="e">
        <f t="shared" si="55"/>
        <v>#NUM!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_xll.qlEuribor(,Tenor,"Mx_"&amp;Currency&amp;Tenor,Permanent,"Mx_"&amp;Currency&amp;Tenor,ObjectOverwrite)</f>
        <v>obj_00e21#0000</v>
      </c>
      <c r="W1" s="1" t="str">
        <f>_xll.qlEuribor(,Tenor,"MX"&amp;Currency&amp;Tenor&amp;"_NEW",Permanent,"MX"&amp;Currency&amp;Tenor&amp;"_NEW",ObjectOverwrite)</f>
        <v>obj_00e22#0000</v>
      </c>
    </row>
    <row r="2" spans="16:24" ht="22.5" collapsed="1" x14ac:dyDescent="0.2">
      <c r="R2" s="2" t="s">
        <v>0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42234</v>
      </c>
      <c r="T3" s="16">
        <f>SettlementDate</f>
        <v>42236</v>
      </c>
      <c r="U3" s="16">
        <f>_xll.qlInterestRateIndexMaturity(IborIndex&amp;Tenor,T3,Trigger)</f>
        <v>42604</v>
      </c>
      <c r="V3" s="21" t="e">
        <f>_xll.qlIndexFixing($V$1,S3,,Trigger)</f>
        <v>#NUM!</v>
      </c>
      <c r="W3" s="21" t="e">
        <f>_xll.qlIndexFixing($W$1,S3,,Trigger)</f>
        <v>#NUM!</v>
      </c>
      <c r="X3" s="15" t="e">
        <f>(V3-W3)*10000</f>
        <v>#NUM!</v>
      </c>
    </row>
    <row r="4" spans="16:24" x14ac:dyDescent="0.2">
      <c r="P4" s="25" t="e">
        <f>MAX(ABS(X3:X261))</f>
        <v>#NUM!</v>
      </c>
      <c r="R4" s="17" t="s">
        <v>20</v>
      </c>
      <c r="S4" s="18">
        <f>_xll.qlInterestRateIndexFixingDate(IborIndex&amp;Tenor,T4,Trigger)</f>
        <v>42235</v>
      </c>
      <c r="T4" s="18">
        <f>_xll.qlCalendarAdvance(Calendar,T3,R4,"f",,Trigger)</f>
        <v>42237</v>
      </c>
      <c r="U4" s="18">
        <f>_xll.qlInterestRateIndexMaturity(IborIndex&amp;Tenor,T4,Trigger)</f>
        <v>42604</v>
      </c>
      <c r="V4" s="22" t="e">
        <f>_xll.qlIndexFixing($V$1,S4,,Trigger)</f>
        <v>#NUM!</v>
      </c>
      <c r="W4" s="22" t="e">
        <f>_xll.qlIndexFixing($W$1,S4,,Trigger)</f>
        <v>#NUM!</v>
      </c>
      <c r="X4" s="17" t="e">
        <f t="shared" ref="X4:X67" si="0">(V4-W4)*10000</f>
        <v>#NUM!</v>
      </c>
    </row>
    <row r="5" spans="16:24" x14ac:dyDescent="0.2">
      <c r="R5" s="17" t="s">
        <v>20</v>
      </c>
      <c r="S5" s="18">
        <f>_xll.qlInterestRateIndexFixingDate(IborIndex&amp;Tenor,T5,Trigger)</f>
        <v>42236</v>
      </c>
      <c r="T5" s="18">
        <f>_xll.qlCalendarAdvance(Calendar,T4,R5,"f",,Trigger)</f>
        <v>42240</v>
      </c>
      <c r="U5" s="18">
        <f>_xll.qlInterestRateIndexMaturity(IborIndex&amp;Tenor,T5,Trigger)</f>
        <v>42606</v>
      </c>
      <c r="V5" s="22" t="e">
        <f>_xll.qlIndexFixing($V$1,S5,,Trigger)</f>
        <v>#NUM!</v>
      </c>
      <c r="W5" s="22" t="e">
        <f>_xll.qlIndexFixing($W$1,S5,,Trigger)</f>
        <v>#NUM!</v>
      </c>
      <c r="X5" s="17" t="e">
        <f t="shared" si="0"/>
        <v>#NUM!</v>
      </c>
    </row>
    <row r="6" spans="16:24" x14ac:dyDescent="0.2">
      <c r="R6" s="17" t="s">
        <v>20</v>
      </c>
      <c r="S6" s="18">
        <f>_xll.qlInterestRateIndexFixingDate(IborIndex&amp;Tenor,T6,Trigger)</f>
        <v>42237</v>
      </c>
      <c r="T6" s="18">
        <f>_xll.qlCalendarAdvance(Calendar,T5,R6,"f",,Trigger)</f>
        <v>42241</v>
      </c>
      <c r="U6" s="18">
        <f>_xll.qlInterestRateIndexMaturity(IborIndex&amp;Tenor,T6,Trigger)</f>
        <v>42607</v>
      </c>
      <c r="V6" s="22" t="e">
        <f>_xll.qlIndexFixing($V$1,S6,,Trigger)</f>
        <v>#NUM!</v>
      </c>
      <c r="W6" s="22" t="e">
        <f>_xll.qlIndexFixing($W$1,S6,,Trigger)</f>
        <v>#NUM!</v>
      </c>
      <c r="X6" s="17" t="e">
        <f t="shared" si="0"/>
        <v>#NUM!</v>
      </c>
    </row>
    <row r="7" spans="16:24" x14ac:dyDescent="0.2">
      <c r="R7" s="17" t="s">
        <v>20</v>
      </c>
      <c r="S7" s="18">
        <f>_xll.qlInterestRateIndexFixingDate(IborIndex&amp;Tenor,T7,Trigger)</f>
        <v>42240</v>
      </c>
      <c r="T7" s="18">
        <f>_xll.qlCalendarAdvance(Calendar,T6,R7,"f",,Trigger)</f>
        <v>42242</v>
      </c>
      <c r="U7" s="18">
        <f>_xll.qlInterestRateIndexMaturity(IborIndex&amp;Tenor,T7,Trigger)</f>
        <v>42608</v>
      </c>
      <c r="V7" s="22" t="e">
        <f>_xll.qlIndexFixing($V$1,S7,,Trigger)</f>
        <v>#NUM!</v>
      </c>
      <c r="W7" s="22" t="e">
        <f>_xll.qlIndexFixing($W$1,S7,,Trigger)</f>
        <v>#NUM!</v>
      </c>
      <c r="X7" s="17" t="e">
        <f t="shared" si="0"/>
        <v>#NUM!</v>
      </c>
    </row>
    <row r="8" spans="16:24" x14ac:dyDescent="0.2">
      <c r="R8" s="17" t="s">
        <v>20</v>
      </c>
      <c r="S8" s="18">
        <f>_xll.qlInterestRateIndexFixingDate(IborIndex&amp;Tenor,T8,Trigger)</f>
        <v>42241</v>
      </c>
      <c r="T8" s="18">
        <f>_xll.qlCalendarAdvance(Calendar,T7,R8,"f",,Trigger)</f>
        <v>42243</v>
      </c>
      <c r="U8" s="18">
        <f>_xll.qlInterestRateIndexMaturity(IborIndex&amp;Tenor,T8,Trigger)</f>
        <v>42611</v>
      </c>
      <c r="V8" s="22" t="e">
        <f>_xll.qlIndexFixing($V$1,S8,,Trigger)</f>
        <v>#NUM!</v>
      </c>
      <c r="W8" s="22" t="e">
        <f>_xll.qlIndexFixing($W$1,S8,,Trigger)</f>
        <v>#NUM!</v>
      </c>
      <c r="X8" s="17" t="e">
        <f t="shared" si="0"/>
        <v>#NUM!</v>
      </c>
    </row>
    <row r="9" spans="16:24" x14ac:dyDescent="0.2">
      <c r="R9" s="17" t="s">
        <v>20</v>
      </c>
      <c r="S9" s="18">
        <f>_xll.qlInterestRateIndexFixingDate(IborIndex&amp;Tenor,T9,Trigger)</f>
        <v>42242</v>
      </c>
      <c r="T9" s="18">
        <f>_xll.qlCalendarAdvance(Calendar,T8,R9,"f",,Trigger)</f>
        <v>42244</v>
      </c>
      <c r="U9" s="18">
        <f>_xll.qlInterestRateIndexMaturity(IborIndex&amp;Tenor,T9,Trigger)</f>
        <v>42611</v>
      </c>
      <c r="V9" s="22" t="e">
        <f>_xll.qlIndexFixing($V$1,S9,,Trigger)</f>
        <v>#NUM!</v>
      </c>
      <c r="W9" s="22" t="e">
        <f>_xll.qlIndexFixing($W$1,S9,,Trigger)</f>
        <v>#NUM!</v>
      </c>
      <c r="X9" s="17" t="e">
        <f t="shared" si="0"/>
        <v>#NUM!</v>
      </c>
    </row>
    <row r="10" spans="16:24" x14ac:dyDescent="0.2">
      <c r="R10" s="17" t="s">
        <v>20</v>
      </c>
      <c r="S10" s="18">
        <f>_xll.qlInterestRateIndexFixingDate(IborIndex&amp;Tenor,T10,Trigger)</f>
        <v>42243</v>
      </c>
      <c r="T10" s="18">
        <f>_xll.qlCalendarAdvance(Calendar,T9,R10,"f",,Trigger)</f>
        <v>42247</v>
      </c>
      <c r="U10" s="18">
        <f>_xll.qlInterestRateIndexMaturity(IborIndex&amp;Tenor,T10,Trigger)</f>
        <v>42613</v>
      </c>
      <c r="V10" s="22" t="e">
        <f>_xll.qlIndexFixing($V$1,S10,,Trigger)</f>
        <v>#NUM!</v>
      </c>
      <c r="W10" s="22" t="e">
        <f>_xll.qlIndexFixing($W$1,S10,,Trigger)</f>
        <v>#NUM!</v>
      </c>
      <c r="X10" s="17" t="e">
        <f t="shared" si="0"/>
        <v>#NUM!</v>
      </c>
    </row>
    <row r="11" spans="16:24" x14ac:dyDescent="0.2">
      <c r="R11" s="17" t="s">
        <v>20</v>
      </c>
      <c r="S11" s="18">
        <f>_xll.qlInterestRateIndexFixingDate(IborIndex&amp;Tenor,T11,Trigger)</f>
        <v>42244</v>
      </c>
      <c r="T11" s="18">
        <f>_xll.qlCalendarAdvance(Calendar,T10,R11,"f",,Trigger)</f>
        <v>42248</v>
      </c>
      <c r="U11" s="18">
        <f>_xll.qlInterestRateIndexMaturity(IborIndex&amp;Tenor,T11,Trigger)</f>
        <v>42614</v>
      </c>
      <c r="V11" s="22" t="e">
        <f>_xll.qlIndexFixing($V$1,S11,,Trigger)</f>
        <v>#NUM!</v>
      </c>
      <c r="W11" s="22" t="e">
        <f>_xll.qlIndexFixing($W$1,S11,,Trigger)</f>
        <v>#NUM!</v>
      </c>
      <c r="X11" s="17" t="e">
        <f t="shared" si="0"/>
        <v>#NUM!</v>
      </c>
    </row>
    <row r="12" spans="16:24" x14ac:dyDescent="0.2">
      <c r="R12" s="17" t="s">
        <v>20</v>
      </c>
      <c r="S12" s="18">
        <f>_xll.qlInterestRateIndexFixingDate(IborIndex&amp;Tenor,T12,Trigger)</f>
        <v>42247</v>
      </c>
      <c r="T12" s="18">
        <f>_xll.qlCalendarAdvance(Calendar,T11,R12,"f",,Trigger)</f>
        <v>42249</v>
      </c>
      <c r="U12" s="18">
        <f>_xll.qlInterestRateIndexMaturity(IborIndex&amp;Tenor,T12,Trigger)</f>
        <v>42615</v>
      </c>
      <c r="V12" s="22" t="e">
        <f>_xll.qlIndexFixing($V$1,S12,,Trigger)</f>
        <v>#NUM!</v>
      </c>
      <c r="W12" s="22" t="e">
        <f>_xll.qlIndexFixing($W$1,S12,,Trigger)</f>
        <v>#NUM!</v>
      </c>
      <c r="X12" s="17" t="e">
        <f t="shared" si="0"/>
        <v>#NUM!</v>
      </c>
    </row>
    <row r="13" spans="16:24" x14ac:dyDescent="0.2">
      <c r="R13" s="17" t="s">
        <v>20</v>
      </c>
      <c r="S13" s="18">
        <f>_xll.qlInterestRateIndexFixingDate(IborIndex&amp;Tenor,T13,Trigger)</f>
        <v>42248</v>
      </c>
      <c r="T13" s="18">
        <f>_xll.qlCalendarAdvance(Calendar,T12,R13,"f",,Trigger)</f>
        <v>42250</v>
      </c>
      <c r="U13" s="18">
        <f>_xll.qlInterestRateIndexMaturity(IborIndex&amp;Tenor,T13,Trigger)</f>
        <v>42618</v>
      </c>
      <c r="V13" s="22" t="e">
        <f>_xll.qlIndexFixing($V$1,S13,,Trigger)</f>
        <v>#NUM!</v>
      </c>
      <c r="W13" s="22" t="e">
        <f>_xll.qlIndexFixing($W$1,S13,,Trigger)</f>
        <v>#NUM!</v>
      </c>
      <c r="X13" s="17" t="e">
        <f t="shared" si="0"/>
        <v>#NUM!</v>
      </c>
    </row>
    <row r="14" spans="16:24" x14ac:dyDescent="0.2">
      <c r="R14" s="17" t="s">
        <v>20</v>
      </c>
      <c r="S14" s="18">
        <f>_xll.qlInterestRateIndexFixingDate(IborIndex&amp;Tenor,T14,Trigger)</f>
        <v>42249</v>
      </c>
      <c r="T14" s="18">
        <f>_xll.qlCalendarAdvance(Calendar,T13,R14,"f",,Trigger)</f>
        <v>42251</v>
      </c>
      <c r="U14" s="18">
        <f>_xll.qlInterestRateIndexMaturity(IborIndex&amp;Tenor,T14,Trigger)</f>
        <v>42618</v>
      </c>
      <c r="V14" s="22" t="e">
        <f>_xll.qlIndexFixing($V$1,S14,,Trigger)</f>
        <v>#NUM!</v>
      </c>
      <c r="W14" s="22" t="e">
        <f>_xll.qlIndexFixing($W$1,S14,,Trigger)</f>
        <v>#NUM!</v>
      </c>
      <c r="X14" s="17" t="e">
        <f t="shared" si="0"/>
        <v>#NUM!</v>
      </c>
    </row>
    <row r="15" spans="16:24" x14ac:dyDescent="0.2">
      <c r="R15" s="17" t="s">
        <v>20</v>
      </c>
      <c r="S15" s="18">
        <f>_xll.qlInterestRateIndexFixingDate(IborIndex&amp;Tenor,T15,Trigger)</f>
        <v>42250</v>
      </c>
      <c r="T15" s="18">
        <f>_xll.qlCalendarAdvance(Calendar,T14,R15,"f",,Trigger)</f>
        <v>42254</v>
      </c>
      <c r="U15" s="18">
        <f>_xll.qlInterestRateIndexMaturity(IborIndex&amp;Tenor,T15,Trigger)</f>
        <v>42620</v>
      </c>
      <c r="V15" s="22" t="e">
        <f>_xll.qlIndexFixing($V$1,S15,,Trigger)</f>
        <v>#NUM!</v>
      </c>
      <c r="W15" s="22" t="e">
        <f>_xll.qlIndexFixing($W$1,S15,,Trigger)</f>
        <v>#NUM!</v>
      </c>
      <c r="X15" s="17" t="e">
        <f t="shared" si="0"/>
        <v>#NUM!</v>
      </c>
    </row>
    <row r="16" spans="16:24" x14ac:dyDescent="0.2">
      <c r="R16" s="17" t="s">
        <v>20</v>
      </c>
      <c r="S16" s="18">
        <f>_xll.qlInterestRateIndexFixingDate(IborIndex&amp;Tenor,T16,Trigger)</f>
        <v>42251</v>
      </c>
      <c r="T16" s="18">
        <f>_xll.qlCalendarAdvance(Calendar,T15,R16,"f",,Trigger)</f>
        <v>42255</v>
      </c>
      <c r="U16" s="18">
        <f>_xll.qlInterestRateIndexMaturity(IborIndex&amp;Tenor,T16,Trigger)</f>
        <v>42621</v>
      </c>
      <c r="V16" s="22" t="e">
        <f>_xll.qlIndexFixing($V$1,S16,,Trigger)</f>
        <v>#NUM!</v>
      </c>
      <c r="W16" s="22" t="e">
        <f>_xll.qlIndexFixing($W$1,S16,,Trigger)</f>
        <v>#NUM!</v>
      </c>
      <c r="X16" s="17" t="e">
        <f t="shared" si="0"/>
        <v>#NUM!</v>
      </c>
    </row>
    <row r="17" spans="18:24" x14ac:dyDescent="0.2">
      <c r="R17" s="17" t="s">
        <v>20</v>
      </c>
      <c r="S17" s="18">
        <f>_xll.qlInterestRateIndexFixingDate(IborIndex&amp;Tenor,T17,Trigger)</f>
        <v>42254</v>
      </c>
      <c r="T17" s="18">
        <f>_xll.qlCalendarAdvance(Calendar,T16,R17,"f",,Trigger)</f>
        <v>42256</v>
      </c>
      <c r="U17" s="18">
        <f>_xll.qlInterestRateIndexMaturity(IborIndex&amp;Tenor,T17,Trigger)</f>
        <v>42622</v>
      </c>
      <c r="V17" s="22" t="e">
        <f>_xll.qlIndexFixing($V$1,S17,,Trigger)</f>
        <v>#NUM!</v>
      </c>
      <c r="W17" s="22" t="e">
        <f>_xll.qlIndexFixing($W$1,S17,,Trigger)</f>
        <v>#NUM!</v>
      </c>
      <c r="X17" s="17" t="e">
        <f t="shared" si="0"/>
        <v>#NUM!</v>
      </c>
    </row>
    <row r="18" spans="18:24" x14ac:dyDescent="0.2">
      <c r="R18" s="17" t="s">
        <v>20</v>
      </c>
      <c r="S18" s="18">
        <f>_xll.qlInterestRateIndexFixingDate(IborIndex&amp;Tenor,T18,Trigger)</f>
        <v>42255</v>
      </c>
      <c r="T18" s="18">
        <f>_xll.qlCalendarAdvance(Calendar,T17,R18,"f",,Trigger)</f>
        <v>42257</v>
      </c>
      <c r="U18" s="18">
        <f>_xll.qlInterestRateIndexMaturity(IborIndex&amp;Tenor,T18,Trigger)</f>
        <v>42625</v>
      </c>
      <c r="V18" s="22" t="e">
        <f>_xll.qlIndexFixing($V$1,S18,,Trigger)</f>
        <v>#NUM!</v>
      </c>
      <c r="W18" s="22" t="e">
        <f>_xll.qlIndexFixing($W$1,S18,,Trigger)</f>
        <v>#NUM!</v>
      </c>
      <c r="X18" s="17" t="e">
        <f t="shared" si="0"/>
        <v>#NUM!</v>
      </c>
    </row>
    <row r="19" spans="18:24" x14ac:dyDescent="0.2">
      <c r="R19" s="17" t="s">
        <v>20</v>
      </c>
      <c r="S19" s="18">
        <f>_xll.qlInterestRateIndexFixingDate(IborIndex&amp;Tenor,T19,Trigger)</f>
        <v>42256</v>
      </c>
      <c r="T19" s="18">
        <f>_xll.qlCalendarAdvance(Calendar,T18,R19,"f",,Trigger)</f>
        <v>42258</v>
      </c>
      <c r="U19" s="18">
        <f>_xll.qlInterestRateIndexMaturity(IborIndex&amp;Tenor,T19,Trigger)</f>
        <v>42625</v>
      </c>
      <c r="V19" s="22" t="e">
        <f>_xll.qlIndexFixing($V$1,S19,,Trigger)</f>
        <v>#NUM!</v>
      </c>
      <c r="W19" s="22" t="e">
        <f>_xll.qlIndexFixing($W$1,S19,,Trigger)</f>
        <v>#NUM!</v>
      </c>
      <c r="X19" s="17" t="e">
        <f t="shared" si="0"/>
        <v>#NUM!</v>
      </c>
    </row>
    <row r="20" spans="18:24" x14ac:dyDescent="0.2">
      <c r="R20" s="17" t="s">
        <v>20</v>
      </c>
      <c r="S20" s="18">
        <f>_xll.qlInterestRateIndexFixingDate(IborIndex&amp;Tenor,T20,Trigger)</f>
        <v>42257</v>
      </c>
      <c r="T20" s="18">
        <f>_xll.qlCalendarAdvance(Calendar,T19,R20,"f",,Trigger)</f>
        <v>42261</v>
      </c>
      <c r="U20" s="18">
        <f>_xll.qlInterestRateIndexMaturity(IborIndex&amp;Tenor,T20,Trigger)</f>
        <v>42627</v>
      </c>
      <c r="V20" s="22" t="e">
        <f>_xll.qlIndexFixing($V$1,S20,,Trigger)</f>
        <v>#NUM!</v>
      </c>
      <c r="W20" s="22" t="e">
        <f>_xll.qlIndexFixing($W$1,S20,,Trigger)</f>
        <v>#NUM!</v>
      </c>
      <c r="X20" s="17" t="e">
        <f t="shared" si="0"/>
        <v>#NUM!</v>
      </c>
    </row>
    <row r="21" spans="18:24" x14ac:dyDescent="0.2">
      <c r="R21" s="17" t="s">
        <v>20</v>
      </c>
      <c r="S21" s="18">
        <f>_xll.qlInterestRateIndexFixingDate(IborIndex&amp;Tenor,T21,Trigger)</f>
        <v>42258</v>
      </c>
      <c r="T21" s="18">
        <f>_xll.qlCalendarAdvance(Calendar,T20,R21,"f",,Trigger)</f>
        <v>42262</v>
      </c>
      <c r="U21" s="18">
        <f>_xll.qlInterestRateIndexMaturity(IborIndex&amp;Tenor,T21,Trigger)</f>
        <v>42628</v>
      </c>
      <c r="V21" s="22" t="e">
        <f>_xll.qlIndexFixing($V$1,S21,,Trigger)</f>
        <v>#NUM!</v>
      </c>
      <c r="W21" s="22" t="e">
        <f>_xll.qlIndexFixing($W$1,S21,,Trigger)</f>
        <v>#NUM!</v>
      </c>
      <c r="X21" s="17" t="e">
        <f t="shared" si="0"/>
        <v>#NUM!</v>
      </c>
    </row>
    <row r="22" spans="18:24" x14ac:dyDescent="0.2">
      <c r="R22" s="17" t="s">
        <v>20</v>
      </c>
      <c r="S22" s="18">
        <f>_xll.qlInterestRateIndexFixingDate(IborIndex&amp;Tenor,T22,Trigger)</f>
        <v>42261</v>
      </c>
      <c r="T22" s="18">
        <f>_xll.qlCalendarAdvance(Calendar,T21,R22,"f",,Trigger)</f>
        <v>42263</v>
      </c>
      <c r="U22" s="18">
        <f>_xll.qlInterestRateIndexMaturity(IborIndex&amp;Tenor,T22,Trigger)</f>
        <v>42629</v>
      </c>
      <c r="V22" s="22" t="e">
        <f>_xll.qlIndexFixing($V$1,S22,,Trigger)</f>
        <v>#NUM!</v>
      </c>
      <c r="W22" s="22" t="e">
        <f>_xll.qlIndexFixing($W$1,S22,,Trigger)</f>
        <v>#NUM!</v>
      </c>
      <c r="X22" s="17" t="e">
        <f t="shared" si="0"/>
        <v>#NUM!</v>
      </c>
    </row>
    <row r="23" spans="18:24" x14ac:dyDescent="0.2">
      <c r="R23" s="17" t="s">
        <v>20</v>
      </c>
      <c r="S23" s="18">
        <f>_xll.qlInterestRateIndexFixingDate(IborIndex&amp;Tenor,T23,Trigger)</f>
        <v>42262</v>
      </c>
      <c r="T23" s="18">
        <f>_xll.qlCalendarAdvance(Calendar,T22,R23,"f",,Trigger)</f>
        <v>42264</v>
      </c>
      <c r="U23" s="18">
        <f>_xll.qlInterestRateIndexMaturity(IborIndex&amp;Tenor,T23,Trigger)</f>
        <v>42632</v>
      </c>
      <c r="V23" s="22" t="e">
        <f>_xll.qlIndexFixing($V$1,S23,,Trigger)</f>
        <v>#NUM!</v>
      </c>
      <c r="W23" s="22" t="e">
        <f>_xll.qlIndexFixing($W$1,S23,,Trigger)</f>
        <v>#NUM!</v>
      </c>
      <c r="X23" s="17" t="e">
        <f t="shared" si="0"/>
        <v>#NUM!</v>
      </c>
    </row>
    <row r="24" spans="18:24" x14ac:dyDescent="0.2">
      <c r="R24" s="17" t="s">
        <v>20</v>
      </c>
      <c r="S24" s="18">
        <f>_xll.qlInterestRateIndexFixingDate(IborIndex&amp;Tenor,T24,Trigger)</f>
        <v>42263</v>
      </c>
      <c r="T24" s="18">
        <f>_xll.qlCalendarAdvance(Calendar,T23,R24,"f",,Trigger)</f>
        <v>42265</v>
      </c>
      <c r="U24" s="18">
        <f>_xll.qlInterestRateIndexMaturity(IborIndex&amp;Tenor,T24,Trigger)</f>
        <v>42632</v>
      </c>
      <c r="V24" s="22" t="e">
        <f>_xll.qlIndexFixing($V$1,S24,,Trigger)</f>
        <v>#NUM!</v>
      </c>
      <c r="W24" s="22" t="e">
        <f>_xll.qlIndexFixing($W$1,S24,,Trigger)</f>
        <v>#NUM!</v>
      </c>
      <c r="X24" s="17" t="e">
        <f t="shared" si="0"/>
        <v>#NUM!</v>
      </c>
    </row>
    <row r="25" spans="18:24" x14ac:dyDescent="0.2">
      <c r="R25" s="17" t="s">
        <v>20</v>
      </c>
      <c r="S25" s="18">
        <f>_xll.qlInterestRateIndexFixingDate(IborIndex&amp;Tenor,T25,Trigger)</f>
        <v>42264</v>
      </c>
      <c r="T25" s="18">
        <f>_xll.qlCalendarAdvance(Calendar,T24,R25,"f",,Trigger)</f>
        <v>42268</v>
      </c>
      <c r="U25" s="18">
        <f>_xll.qlInterestRateIndexMaturity(IborIndex&amp;Tenor,T25,Trigger)</f>
        <v>42634</v>
      </c>
      <c r="V25" s="22" t="e">
        <f>_xll.qlIndexFixing($V$1,S25,,Trigger)</f>
        <v>#NUM!</v>
      </c>
      <c r="W25" s="22" t="e">
        <f>_xll.qlIndexFixing($W$1,S25,,Trigger)</f>
        <v>#NUM!</v>
      </c>
      <c r="X25" s="17" t="e">
        <f t="shared" si="0"/>
        <v>#NUM!</v>
      </c>
    </row>
    <row r="26" spans="18:24" x14ac:dyDescent="0.2">
      <c r="R26" s="17" t="s">
        <v>20</v>
      </c>
      <c r="S26" s="18">
        <f>_xll.qlInterestRateIndexFixingDate(IborIndex&amp;Tenor,T26,Trigger)</f>
        <v>42265</v>
      </c>
      <c r="T26" s="18">
        <f>_xll.qlCalendarAdvance(Calendar,T25,R26,"f",,Trigger)</f>
        <v>42269</v>
      </c>
      <c r="U26" s="18">
        <f>_xll.qlInterestRateIndexMaturity(IborIndex&amp;Tenor,T26,Trigger)</f>
        <v>42635</v>
      </c>
      <c r="V26" s="22" t="e">
        <f>_xll.qlIndexFixing($V$1,S26,,Trigger)</f>
        <v>#NUM!</v>
      </c>
      <c r="W26" s="22" t="e">
        <f>_xll.qlIndexFixing($W$1,S26,,Trigger)</f>
        <v>#NUM!</v>
      </c>
      <c r="X26" s="17" t="e">
        <f t="shared" si="0"/>
        <v>#NUM!</v>
      </c>
    </row>
    <row r="27" spans="18:24" x14ac:dyDescent="0.2">
      <c r="R27" s="17" t="s">
        <v>20</v>
      </c>
      <c r="S27" s="18">
        <f>_xll.qlInterestRateIndexFixingDate(IborIndex&amp;Tenor,T27,Trigger)</f>
        <v>42268</v>
      </c>
      <c r="T27" s="18">
        <f>_xll.qlCalendarAdvance(Calendar,T26,R27,"f",,Trigger)</f>
        <v>42270</v>
      </c>
      <c r="U27" s="18">
        <f>_xll.qlInterestRateIndexMaturity(IborIndex&amp;Tenor,T27,Trigger)</f>
        <v>42636</v>
      </c>
      <c r="V27" s="22" t="e">
        <f>_xll.qlIndexFixing($V$1,S27,,Trigger)</f>
        <v>#NUM!</v>
      </c>
      <c r="W27" s="22" t="e">
        <f>_xll.qlIndexFixing($W$1,S27,,Trigger)</f>
        <v>#NUM!</v>
      </c>
      <c r="X27" s="17" t="e">
        <f t="shared" si="0"/>
        <v>#NUM!</v>
      </c>
    </row>
    <row r="28" spans="18:24" x14ac:dyDescent="0.2">
      <c r="R28" s="17" t="s">
        <v>20</v>
      </c>
      <c r="S28" s="18">
        <f>_xll.qlInterestRateIndexFixingDate(IborIndex&amp;Tenor,T28,Trigger)</f>
        <v>42269</v>
      </c>
      <c r="T28" s="18">
        <f>_xll.qlCalendarAdvance(Calendar,T27,R28,"f",,Trigger)</f>
        <v>42271</v>
      </c>
      <c r="U28" s="18">
        <f>_xll.qlInterestRateIndexMaturity(IborIndex&amp;Tenor,T28,Trigger)</f>
        <v>42639</v>
      </c>
      <c r="V28" s="22" t="e">
        <f>_xll.qlIndexFixing($V$1,S28,,Trigger)</f>
        <v>#NUM!</v>
      </c>
      <c r="W28" s="22" t="e">
        <f>_xll.qlIndexFixing($W$1,S28,,Trigger)</f>
        <v>#NUM!</v>
      </c>
      <c r="X28" s="17" t="e">
        <f t="shared" si="0"/>
        <v>#NUM!</v>
      </c>
    </row>
    <row r="29" spans="18:24" x14ac:dyDescent="0.2">
      <c r="R29" s="17" t="s">
        <v>20</v>
      </c>
      <c r="S29" s="18">
        <f>_xll.qlInterestRateIndexFixingDate(IborIndex&amp;Tenor,T29,Trigger)</f>
        <v>42270</v>
      </c>
      <c r="T29" s="18">
        <f>_xll.qlCalendarAdvance(Calendar,T28,R29,"f",,Trigger)</f>
        <v>42272</v>
      </c>
      <c r="U29" s="18">
        <f>_xll.qlInterestRateIndexMaturity(IborIndex&amp;Tenor,T29,Trigger)</f>
        <v>42639</v>
      </c>
      <c r="V29" s="22" t="e">
        <f>_xll.qlIndexFixing($V$1,S29,,Trigger)</f>
        <v>#NUM!</v>
      </c>
      <c r="W29" s="22" t="e">
        <f>_xll.qlIndexFixing($W$1,S29,,Trigger)</f>
        <v>#NUM!</v>
      </c>
      <c r="X29" s="17" t="e">
        <f t="shared" si="0"/>
        <v>#NUM!</v>
      </c>
    </row>
    <row r="30" spans="18:24" x14ac:dyDescent="0.2">
      <c r="R30" s="17" t="s">
        <v>20</v>
      </c>
      <c r="S30" s="18">
        <f>_xll.qlInterestRateIndexFixingDate(IborIndex&amp;Tenor,T30,Trigger)</f>
        <v>42271</v>
      </c>
      <c r="T30" s="18">
        <f>_xll.qlCalendarAdvance(Calendar,T29,R30,"f",,Trigger)</f>
        <v>42275</v>
      </c>
      <c r="U30" s="18">
        <f>_xll.qlInterestRateIndexMaturity(IborIndex&amp;Tenor,T30,Trigger)</f>
        <v>42641</v>
      </c>
      <c r="V30" s="22" t="e">
        <f>_xll.qlIndexFixing($V$1,S30,,Trigger)</f>
        <v>#NUM!</v>
      </c>
      <c r="W30" s="22" t="e">
        <f>_xll.qlIndexFixing($W$1,S30,,Trigger)</f>
        <v>#NUM!</v>
      </c>
      <c r="X30" s="17" t="e">
        <f t="shared" si="0"/>
        <v>#NUM!</v>
      </c>
    </row>
    <row r="31" spans="18:24" x14ac:dyDescent="0.2">
      <c r="R31" s="17" t="s">
        <v>20</v>
      </c>
      <c r="S31" s="18">
        <f>_xll.qlInterestRateIndexFixingDate(IborIndex&amp;Tenor,T31,Trigger)</f>
        <v>42272</v>
      </c>
      <c r="T31" s="18">
        <f>_xll.qlCalendarAdvance(Calendar,T30,R31,"f",,Trigger)</f>
        <v>42276</v>
      </c>
      <c r="U31" s="18">
        <f>_xll.qlInterestRateIndexMaturity(IborIndex&amp;Tenor,T31,Trigger)</f>
        <v>42642</v>
      </c>
      <c r="V31" s="22" t="e">
        <f>_xll.qlIndexFixing($V$1,S31,,Trigger)</f>
        <v>#NUM!</v>
      </c>
      <c r="W31" s="22" t="e">
        <f>_xll.qlIndexFixing($W$1,S31,,Trigger)</f>
        <v>#NUM!</v>
      </c>
      <c r="X31" s="17" t="e">
        <f t="shared" si="0"/>
        <v>#NUM!</v>
      </c>
    </row>
    <row r="32" spans="18:24" x14ac:dyDescent="0.2">
      <c r="R32" s="17" t="s">
        <v>20</v>
      </c>
      <c r="S32" s="18">
        <f>_xll.qlInterestRateIndexFixingDate(IborIndex&amp;Tenor,T32,Trigger)</f>
        <v>42275</v>
      </c>
      <c r="T32" s="18">
        <f>_xll.qlCalendarAdvance(Calendar,T31,R32,"f",,Trigger)</f>
        <v>42277</v>
      </c>
      <c r="U32" s="18">
        <f>_xll.qlInterestRateIndexMaturity(IborIndex&amp;Tenor,T32,Trigger)</f>
        <v>42643</v>
      </c>
      <c r="V32" s="22" t="e">
        <f>_xll.qlIndexFixing($V$1,S32,,Trigger)</f>
        <v>#NUM!</v>
      </c>
      <c r="W32" s="22" t="e">
        <f>_xll.qlIndexFixing($W$1,S32,,Trigger)</f>
        <v>#NUM!</v>
      </c>
      <c r="X32" s="17" t="e">
        <f t="shared" si="0"/>
        <v>#NUM!</v>
      </c>
    </row>
    <row r="33" spans="16:24" x14ac:dyDescent="0.2">
      <c r="R33" s="17" t="s">
        <v>20</v>
      </c>
      <c r="S33" s="18">
        <f>_xll.qlInterestRateIndexFixingDate(IborIndex&amp;Tenor,T33,Trigger)</f>
        <v>42276</v>
      </c>
      <c r="T33" s="18">
        <f>_xll.qlCalendarAdvance(Calendar,T32,R33,"f",,Trigger)</f>
        <v>42278</v>
      </c>
      <c r="U33" s="18">
        <f>_xll.qlInterestRateIndexMaturity(IborIndex&amp;Tenor,T33,Trigger)</f>
        <v>42646</v>
      </c>
      <c r="V33" s="22" t="e">
        <f>_xll.qlIndexFixing($V$1,S33,,Trigger)</f>
        <v>#NUM!</v>
      </c>
      <c r="W33" s="22" t="e">
        <f>_xll.qlIndexFixing($W$1,S33,,Trigger)</f>
        <v>#NUM!</v>
      </c>
      <c r="X33" s="17" t="e">
        <f t="shared" si="0"/>
        <v>#NUM!</v>
      </c>
    </row>
    <row r="34" spans="16:24" x14ac:dyDescent="0.2">
      <c r="R34" s="17" t="s">
        <v>20</v>
      </c>
      <c r="S34" s="18">
        <f>_xll.qlInterestRateIndexFixingDate(IborIndex&amp;Tenor,T34,Trigger)</f>
        <v>42277</v>
      </c>
      <c r="T34" s="18">
        <f>_xll.qlCalendarAdvance(Calendar,T33,R34,"f",,Trigger)</f>
        <v>42279</v>
      </c>
      <c r="U34" s="18">
        <f>_xll.qlInterestRateIndexMaturity(IborIndex&amp;Tenor,T34,Trigger)</f>
        <v>42646</v>
      </c>
      <c r="V34" s="22" t="e">
        <f>_xll.qlIndexFixing($V$1,S34,,Trigger)</f>
        <v>#NUM!</v>
      </c>
      <c r="W34" s="22" t="e">
        <f>_xll.qlIndexFixing($W$1,S34,,Trigger)</f>
        <v>#NUM!</v>
      </c>
      <c r="X34" s="17" t="e">
        <f t="shared" si="0"/>
        <v>#NUM!</v>
      </c>
    </row>
    <row r="35" spans="16:24" x14ac:dyDescent="0.2">
      <c r="R35" s="17" t="s">
        <v>20</v>
      </c>
      <c r="S35" s="18">
        <f>_xll.qlInterestRateIndexFixingDate(IborIndex&amp;Tenor,T35,Trigger)</f>
        <v>42278</v>
      </c>
      <c r="T35" s="18">
        <f>_xll.qlCalendarAdvance(Calendar,T34,R35,"f",,Trigger)</f>
        <v>42282</v>
      </c>
      <c r="U35" s="18">
        <f>_xll.qlInterestRateIndexMaturity(IborIndex&amp;Tenor,T35,Trigger)</f>
        <v>42648</v>
      </c>
      <c r="V35" s="22" t="e">
        <f>_xll.qlIndexFixing($V$1,S35,,Trigger)</f>
        <v>#NUM!</v>
      </c>
      <c r="W35" s="22" t="e">
        <f>_xll.qlIndexFixing($W$1,S35,,Trigger)</f>
        <v>#NUM!</v>
      </c>
      <c r="X35" s="17" t="e">
        <f t="shared" si="0"/>
        <v>#NUM!</v>
      </c>
    </row>
    <row r="36" spans="16:24" x14ac:dyDescent="0.2">
      <c r="R36" s="17" t="s">
        <v>20</v>
      </c>
      <c r="S36" s="18">
        <f>_xll.qlInterestRateIndexFixingDate(IborIndex&amp;Tenor,T36,Trigger)</f>
        <v>42279</v>
      </c>
      <c r="T36" s="18">
        <f>_xll.qlCalendarAdvance(Calendar,T35,R36,"f",,Trigger)</f>
        <v>42283</v>
      </c>
      <c r="U36" s="18">
        <f>_xll.qlInterestRateIndexMaturity(IborIndex&amp;Tenor,T36,Trigger)</f>
        <v>42649</v>
      </c>
      <c r="V36" s="22" t="e">
        <f>_xll.qlIndexFixing($V$1,S36,,Trigger)</f>
        <v>#NUM!</v>
      </c>
      <c r="W36" s="22" t="e">
        <f>_xll.qlIndexFixing($W$1,S36,,Trigger)</f>
        <v>#NUM!</v>
      </c>
      <c r="X36" s="17" t="e">
        <f t="shared" si="0"/>
        <v>#NUM!</v>
      </c>
    </row>
    <row r="37" spans="16:24" x14ac:dyDescent="0.2">
      <c r="R37" s="17" t="s">
        <v>20</v>
      </c>
      <c r="S37" s="18">
        <f>_xll.qlInterestRateIndexFixingDate(IborIndex&amp;Tenor,T37,Trigger)</f>
        <v>42282</v>
      </c>
      <c r="T37" s="18">
        <f>_xll.qlCalendarAdvance(Calendar,T36,R37,"f",,Trigger)</f>
        <v>42284</v>
      </c>
      <c r="U37" s="18">
        <f>_xll.qlInterestRateIndexMaturity(IborIndex&amp;Tenor,T37,Trigger)</f>
        <v>42650</v>
      </c>
      <c r="V37" s="22" t="e">
        <f>_xll.qlIndexFixing($V$1,S37,,Trigger)</f>
        <v>#NUM!</v>
      </c>
      <c r="W37" s="22" t="e">
        <f>_xll.qlIndexFixing($W$1,S37,,Trigger)</f>
        <v>#NUM!</v>
      </c>
      <c r="X37" s="17" t="e">
        <f t="shared" si="0"/>
        <v>#NUM!</v>
      </c>
    </row>
    <row r="38" spans="16:24" x14ac:dyDescent="0.2">
      <c r="R38" s="17" t="s">
        <v>20</v>
      </c>
      <c r="S38" s="18">
        <f>_xll.qlInterestRateIndexFixingDate(IborIndex&amp;Tenor,T38,Trigger)</f>
        <v>42283</v>
      </c>
      <c r="T38" s="18">
        <f>_xll.qlCalendarAdvance(Calendar,T37,R38,"f",,Trigger)</f>
        <v>42285</v>
      </c>
      <c r="U38" s="18">
        <f>_xll.qlInterestRateIndexMaturity(IborIndex&amp;Tenor,T38,Trigger)</f>
        <v>42653</v>
      </c>
      <c r="V38" s="22" t="e">
        <f>_xll.qlIndexFixing($V$1,S38,,Trigger)</f>
        <v>#NUM!</v>
      </c>
      <c r="W38" s="22" t="e">
        <f>_xll.qlIndexFixing($W$1,S38,,Trigger)</f>
        <v>#NUM!</v>
      </c>
      <c r="X38" s="17" t="e">
        <f t="shared" si="0"/>
        <v>#NUM!</v>
      </c>
    </row>
    <row r="39" spans="16:24" x14ac:dyDescent="0.2">
      <c r="P39" s="24" t="s">
        <v>27</v>
      </c>
      <c r="R39" s="17" t="s">
        <v>20</v>
      </c>
      <c r="S39" s="18">
        <f>_xll.qlInterestRateIndexFixingDate(IborIndex&amp;Tenor,T39,Trigger)</f>
        <v>42284</v>
      </c>
      <c r="T39" s="18">
        <f>_xll.qlCalendarAdvance(Calendar,T38,R39,"f",,Trigger)</f>
        <v>42286</v>
      </c>
      <c r="U39" s="18">
        <f>_xll.qlInterestRateIndexMaturity(IborIndex&amp;Tenor,T39,Trigger)</f>
        <v>42653</v>
      </c>
      <c r="V39" s="22" t="e">
        <f>_xll.qlIndexFixing($V$1,S39,,Trigger)</f>
        <v>#NUM!</v>
      </c>
      <c r="W39" s="22" t="e">
        <f>_xll.qlIndexFixing($W$1,S39,,Trigger)</f>
        <v>#NUM!</v>
      </c>
      <c r="X39" s="17" t="e">
        <f t="shared" si="0"/>
        <v>#NUM!</v>
      </c>
    </row>
    <row r="40" spans="16:24" x14ac:dyDescent="0.2">
      <c r="P40" s="25" t="e">
        <f t="array" ref="P40">MAX(ABS(X3:X514))</f>
        <v>#NUM!</v>
      </c>
      <c r="R40" s="17" t="s">
        <v>20</v>
      </c>
      <c r="S40" s="18">
        <f>_xll.qlInterestRateIndexFixingDate(IborIndex&amp;Tenor,T40,Trigger)</f>
        <v>42285</v>
      </c>
      <c r="T40" s="18">
        <f>_xll.qlCalendarAdvance(Calendar,T39,R40,"f",,Trigger)</f>
        <v>42289</v>
      </c>
      <c r="U40" s="18">
        <f>_xll.qlInterestRateIndexMaturity(IborIndex&amp;Tenor,T40,Trigger)</f>
        <v>42655</v>
      </c>
      <c r="V40" s="22" t="e">
        <f>_xll.qlIndexFixing($V$1,S40,,Trigger)</f>
        <v>#NUM!</v>
      </c>
      <c r="W40" s="22" t="e">
        <f>_xll.qlIndexFixing($W$1,S40,,Trigger)</f>
        <v>#NUM!</v>
      </c>
      <c r="X40" s="17" t="e">
        <f t="shared" si="0"/>
        <v>#NUM!</v>
      </c>
    </row>
    <row r="41" spans="16:24" x14ac:dyDescent="0.2">
      <c r="R41" s="17" t="s">
        <v>20</v>
      </c>
      <c r="S41" s="18">
        <f>_xll.qlInterestRateIndexFixingDate(IborIndex&amp;Tenor,T41,Trigger)</f>
        <v>42286</v>
      </c>
      <c r="T41" s="18">
        <f>_xll.qlCalendarAdvance(Calendar,T40,R41,"f",,Trigger)</f>
        <v>42290</v>
      </c>
      <c r="U41" s="18">
        <f>_xll.qlInterestRateIndexMaturity(IborIndex&amp;Tenor,T41,Trigger)</f>
        <v>42656</v>
      </c>
      <c r="V41" s="22" t="e">
        <f>_xll.qlIndexFixing($V$1,S41,,Trigger)</f>
        <v>#NUM!</v>
      </c>
      <c r="W41" s="22" t="e">
        <f>_xll.qlIndexFixing($W$1,S41,,Trigger)</f>
        <v>#NUM!</v>
      </c>
      <c r="X41" s="17" t="e">
        <f t="shared" si="0"/>
        <v>#NUM!</v>
      </c>
    </row>
    <row r="42" spans="16:24" x14ac:dyDescent="0.2">
      <c r="R42" s="17" t="s">
        <v>20</v>
      </c>
      <c r="S42" s="18">
        <f>_xll.qlInterestRateIndexFixingDate(IborIndex&amp;Tenor,T42,Trigger)</f>
        <v>42289</v>
      </c>
      <c r="T42" s="18">
        <f>_xll.qlCalendarAdvance(Calendar,T41,R42,"f",,Trigger)</f>
        <v>42291</v>
      </c>
      <c r="U42" s="18">
        <f>_xll.qlInterestRateIndexMaturity(IborIndex&amp;Tenor,T42,Trigger)</f>
        <v>42657</v>
      </c>
      <c r="V42" s="22" t="e">
        <f>_xll.qlIndexFixing($V$1,S42,,Trigger)</f>
        <v>#NUM!</v>
      </c>
      <c r="W42" s="22" t="e">
        <f>_xll.qlIndexFixing($W$1,S42,,Trigger)</f>
        <v>#NUM!</v>
      </c>
      <c r="X42" s="17" t="e">
        <f t="shared" si="0"/>
        <v>#NUM!</v>
      </c>
    </row>
    <row r="43" spans="16:24" x14ac:dyDescent="0.2">
      <c r="R43" s="17" t="s">
        <v>20</v>
      </c>
      <c r="S43" s="18">
        <f>_xll.qlInterestRateIndexFixingDate(IborIndex&amp;Tenor,T43,Trigger)</f>
        <v>42290</v>
      </c>
      <c r="T43" s="18">
        <f>_xll.qlCalendarAdvance(Calendar,T42,R43,"f",,Trigger)</f>
        <v>42292</v>
      </c>
      <c r="U43" s="18">
        <f>_xll.qlInterestRateIndexMaturity(IborIndex&amp;Tenor,T43,Trigger)</f>
        <v>42660</v>
      </c>
      <c r="V43" s="22" t="e">
        <f>_xll.qlIndexFixing($V$1,S43,,Trigger)</f>
        <v>#NUM!</v>
      </c>
      <c r="W43" s="22" t="e">
        <f>_xll.qlIndexFixing($W$1,S43,,Trigger)</f>
        <v>#NUM!</v>
      </c>
      <c r="X43" s="17" t="e">
        <f t="shared" si="0"/>
        <v>#NUM!</v>
      </c>
    </row>
    <row r="44" spans="16:24" x14ac:dyDescent="0.2">
      <c r="R44" s="17" t="s">
        <v>20</v>
      </c>
      <c r="S44" s="18">
        <f>_xll.qlInterestRateIndexFixingDate(IborIndex&amp;Tenor,T44,Trigger)</f>
        <v>42291</v>
      </c>
      <c r="T44" s="18">
        <f>_xll.qlCalendarAdvance(Calendar,T43,R44,"f",,Trigger)</f>
        <v>42293</v>
      </c>
      <c r="U44" s="18">
        <f>_xll.qlInterestRateIndexMaturity(IborIndex&amp;Tenor,T44,Trigger)</f>
        <v>42660</v>
      </c>
      <c r="V44" s="22" t="e">
        <f>_xll.qlIndexFixing($V$1,S44,,Trigger)</f>
        <v>#NUM!</v>
      </c>
      <c r="W44" s="22" t="e">
        <f>_xll.qlIndexFixing($W$1,S44,,Trigger)</f>
        <v>#NUM!</v>
      </c>
      <c r="X44" s="17" t="e">
        <f t="shared" si="0"/>
        <v>#NUM!</v>
      </c>
    </row>
    <row r="45" spans="16:24" x14ac:dyDescent="0.2">
      <c r="R45" s="17" t="s">
        <v>20</v>
      </c>
      <c r="S45" s="18">
        <f>_xll.qlInterestRateIndexFixingDate(IborIndex&amp;Tenor,T45,Trigger)</f>
        <v>42292</v>
      </c>
      <c r="T45" s="18">
        <f>_xll.qlCalendarAdvance(Calendar,T44,R45,"f",,Trigger)</f>
        <v>42296</v>
      </c>
      <c r="U45" s="18">
        <f>_xll.qlInterestRateIndexMaturity(IborIndex&amp;Tenor,T45,Trigger)</f>
        <v>42662</v>
      </c>
      <c r="V45" s="22" t="e">
        <f>_xll.qlIndexFixing($V$1,S45,,Trigger)</f>
        <v>#NUM!</v>
      </c>
      <c r="W45" s="22" t="e">
        <f>_xll.qlIndexFixing($W$1,S45,,Trigger)</f>
        <v>#NUM!</v>
      </c>
      <c r="X45" s="17" t="e">
        <f t="shared" si="0"/>
        <v>#NUM!</v>
      </c>
    </row>
    <row r="46" spans="16:24" x14ac:dyDescent="0.2">
      <c r="R46" s="17" t="s">
        <v>20</v>
      </c>
      <c r="S46" s="18">
        <f>_xll.qlInterestRateIndexFixingDate(IborIndex&amp;Tenor,T46,Trigger)</f>
        <v>42293</v>
      </c>
      <c r="T46" s="18">
        <f>_xll.qlCalendarAdvance(Calendar,T45,R46,"f",,Trigger)</f>
        <v>42297</v>
      </c>
      <c r="U46" s="18">
        <f>_xll.qlInterestRateIndexMaturity(IborIndex&amp;Tenor,T46,Trigger)</f>
        <v>42663</v>
      </c>
      <c r="V46" s="22" t="e">
        <f>_xll.qlIndexFixing($V$1,S46,,Trigger)</f>
        <v>#NUM!</v>
      </c>
      <c r="W46" s="22" t="e">
        <f>_xll.qlIndexFixing($W$1,S46,,Trigger)</f>
        <v>#NUM!</v>
      </c>
      <c r="X46" s="17" t="e">
        <f t="shared" si="0"/>
        <v>#NUM!</v>
      </c>
    </row>
    <row r="47" spans="16:24" x14ac:dyDescent="0.2">
      <c r="R47" s="17" t="s">
        <v>20</v>
      </c>
      <c r="S47" s="18">
        <f>_xll.qlInterestRateIndexFixingDate(IborIndex&amp;Tenor,T47,Trigger)</f>
        <v>42296</v>
      </c>
      <c r="T47" s="18">
        <f>_xll.qlCalendarAdvance(Calendar,T46,R47,"f",,Trigger)</f>
        <v>42298</v>
      </c>
      <c r="U47" s="18">
        <f>_xll.qlInterestRateIndexMaturity(IborIndex&amp;Tenor,T47,Trigger)</f>
        <v>42664</v>
      </c>
      <c r="V47" s="22" t="e">
        <f>_xll.qlIndexFixing($V$1,S47,,Trigger)</f>
        <v>#NUM!</v>
      </c>
      <c r="W47" s="22" t="e">
        <f>_xll.qlIndexFixing($W$1,S47,,Trigger)</f>
        <v>#NUM!</v>
      </c>
      <c r="X47" s="17" t="e">
        <f t="shared" si="0"/>
        <v>#NUM!</v>
      </c>
    </row>
    <row r="48" spans="16:24" x14ac:dyDescent="0.2">
      <c r="R48" s="17" t="s">
        <v>20</v>
      </c>
      <c r="S48" s="18">
        <f>_xll.qlInterestRateIndexFixingDate(IborIndex&amp;Tenor,T48,Trigger)</f>
        <v>42297</v>
      </c>
      <c r="T48" s="18">
        <f>_xll.qlCalendarAdvance(Calendar,T47,R48,"f",,Trigger)</f>
        <v>42299</v>
      </c>
      <c r="U48" s="18">
        <f>_xll.qlInterestRateIndexMaturity(IborIndex&amp;Tenor,T48,Trigger)</f>
        <v>42667</v>
      </c>
      <c r="V48" s="22" t="e">
        <f>_xll.qlIndexFixing($V$1,S48,,Trigger)</f>
        <v>#NUM!</v>
      </c>
      <c r="W48" s="22" t="e">
        <f>_xll.qlIndexFixing($W$1,S48,,Trigger)</f>
        <v>#NUM!</v>
      </c>
      <c r="X48" s="17" t="e">
        <f t="shared" si="0"/>
        <v>#NUM!</v>
      </c>
    </row>
    <row r="49" spans="18:24" x14ac:dyDescent="0.2">
      <c r="R49" s="17" t="s">
        <v>20</v>
      </c>
      <c r="S49" s="18">
        <f>_xll.qlInterestRateIndexFixingDate(IborIndex&amp;Tenor,T49,Trigger)</f>
        <v>42298</v>
      </c>
      <c r="T49" s="18">
        <f>_xll.qlCalendarAdvance(Calendar,T48,R49,"f",,Trigger)</f>
        <v>42300</v>
      </c>
      <c r="U49" s="18">
        <f>_xll.qlInterestRateIndexMaturity(IborIndex&amp;Tenor,T49,Trigger)</f>
        <v>42667</v>
      </c>
      <c r="V49" s="22" t="e">
        <f>_xll.qlIndexFixing($V$1,S49,,Trigger)</f>
        <v>#NUM!</v>
      </c>
      <c r="W49" s="22" t="e">
        <f>_xll.qlIndexFixing($W$1,S49,,Trigger)</f>
        <v>#NUM!</v>
      </c>
      <c r="X49" s="17" t="e">
        <f t="shared" si="0"/>
        <v>#NUM!</v>
      </c>
    </row>
    <row r="50" spans="18:24" x14ac:dyDescent="0.2">
      <c r="R50" s="17" t="s">
        <v>20</v>
      </c>
      <c r="S50" s="18">
        <f>_xll.qlInterestRateIndexFixingDate(IborIndex&amp;Tenor,T50,Trigger)</f>
        <v>42299</v>
      </c>
      <c r="T50" s="18">
        <f>_xll.qlCalendarAdvance(Calendar,T49,R50,"f",,Trigger)</f>
        <v>42303</v>
      </c>
      <c r="U50" s="18">
        <f>_xll.qlInterestRateIndexMaturity(IborIndex&amp;Tenor,T50,Trigger)</f>
        <v>42669</v>
      </c>
      <c r="V50" s="22" t="e">
        <f>_xll.qlIndexFixing($V$1,S50,,Trigger)</f>
        <v>#NUM!</v>
      </c>
      <c r="W50" s="22" t="e">
        <f>_xll.qlIndexFixing($W$1,S50,,Trigger)</f>
        <v>#NUM!</v>
      </c>
      <c r="X50" s="17" t="e">
        <f t="shared" si="0"/>
        <v>#NUM!</v>
      </c>
    </row>
    <row r="51" spans="18:24" x14ac:dyDescent="0.2">
      <c r="R51" s="17" t="s">
        <v>20</v>
      </c>
      <c r="S51" s="18">
        <f>_xll.qlInterestRateIndexFixingDate(IborIndex&amp;Tenor,T51,Trigger)</f>
        <v>42300</v>
      </c>
      <c r="T51" s="18">
        <f>_xll.qlCalendarAdvance(Calendar,T50,R51,"f",,Trigger)</f>
        <v>42304</v>
      </c>
      <c r="U51" s="18">
        <f>_xll.qlInterestRateIndexMaturity(IborIndex&amp;Tenor,T51,Trigger)</f>
        <v>42670</v>
      </c>
      <c r="V51" s="22" t="e">
        <f>_xll.qlIndexFixing($V$1,S51,,Trigger)</f>
        <v>#NUM!</v>
      </c>
      <c r="W51" s="22" t="e">
        <f>_xll.qlIndexFixing($W$1,S51,,Trigger)</f>
        <v>#NUM!</v>
      </c>
      <c r="X51" s="17" t="e">
        <f t="shared" si="0"/>
        <v>#NUM!</v>
      </c>
    </row>
    <row r="52" spans="18:24" x14ac:dyDescent="0.2">
      <c r="R52" s="17" t="s">
        <v>20</v>
      </c>
      <c r="S52" s="18">
        <f>_xll.qlInterestRateIndexFixingDate(IborIndex&amp;Tenor,T52,Trigger)</f>
        <v>42303</v>
      </c>
      <c r="T52" s="18">
        <f>_xll.qlCalendarAdvance(Calendar,T51,R52,"f",,Trigger)</f>
        <v>42305</v>
      </c>
      <c r="U52" s="18">
        <f>_xll.qlInterestRateIndexMaturity(IborIndex&amp;Tenor,T52,Trigger)</f>
        <v>42671</v>
      </c>
      <c r="V52" s="22" t="e">
        <f>_xll.qlIndexFixing($V$1,S52,,Trigger)</f>
        <v>#NUM!</v>
      </c>
      <c r="W52" s="22" t="e">
        <f>_xll.qlIndexFixing($W$1,S52,,Trigger)</f>
        <v>#NUM!</v>
      </c>
      <c r="X52" s="17" t="e">
        <f t="shared" si="0"/>
        <v>#NUM!</v>
      </c>
    </row>
    <row r="53" spans="18:24" x14ac:dyDescent="0.2">
      <c r="R53" s="17" t="s">
        <v>20</v>
      </c>
      <c r="S53" s="18">
        <f>_xll.qlInterestRateIndexFixingDate(IborIndex&amp;Tenor,T53,Trigger)</f>
        <v>42304</v>
      </c>
      <c r="T53" s="18">
        <f>_xll.qlCalendarAdvance(Calendar,T52,R53,"f",,Trigger)</f>
        <v>42306</v>
      </c>
      <c r="U53" s="18">
        <f>_xll.qlInterestRateIndexMaturity(IborIndex&amp;Tenor,T53,Trigger)</f>
        <v>42674</v>
      </c>
      <c r="V53" s="22" t="e">
        <f>_xll.qlIndexFixing($V$1,S53,,Trigger)</f>
        <v>#NUM!</v>
      </c>
      <c r="W53" s="22" t="e">
        <f>_xll.qlIndexFixing($W$1,S53,,Trigger)</f>
        <v>#NUM!</v>
      </c>
      <c r="X53" s="17" t="e">
        <f t="shared" si="0"/>
        <v>#NUM!</v>
      </c>
    </row>
    <row r="54" spans="18:24" x14ac:dyDescent="0.2">
      <c r="R54" s="17" t="s">
        <v>20</v>
      </c>
      <c r="S54" s="18">
        <f>_xll.qlInterestRateIndexFixingDate(IborIndex&amp;Tenor,T54,Trigger)</f>
        <v>42305</v>
      </c>
      <c r="T54" s="18">
        <f>_xll.qlCalendarAdvance(Calendar,T53,R54,"f",,Trigger)</f>
        <v>42307</v>
      </c>
      <c r="U54" s="18">
        <f>_xll.qlInterestRateIndexMaturity(IborIndex&amp;Tenor,T54,Trigger)</f>
        <v>42674</v>
      </c>
      <c r="V54" s="22" t="e">
        <f>_xll.qlIndexFixing($V$1,S54,,Trigger)</f>
        <v>#NUM!</v>
      </c>
      <c r="W54" s="22" t="e">
        <f>_xll.qlIndexFixing($W$1,S54,,Trigger)</f>
        <v>#NUM!</v>
      </c>
      <c r="X54" s="17" t="e">
        <f t="shared" si="0"/>
        <v>#NUM!</v>
      </c>
    </row>
    <row r="55" spans="18:24" x14ac:dyDescent="0.2">
      <c r="R55" s="17" t="s">
        <v>20</v>
      </c>
      <c r="S55" s="18">
        <f>_xll.qlInterestRateIndexFixingDate(IborIndex&amp;Tenor,T55,Trigger)</f>
        <v>42306</v>
      </c>
      <c r="T55" s="18">
        <f>_xll.qlCalendarAdvance(Calendar,T54,R55,"f",,Trigger)</f>
        <v>42310</v>
      </c>
      <c r="U55" s="18">
        <f>_xll.qlInterestRateIndexMaturity(IborIndex&amp;Tenor,T55,Trigger)</f>
        <v>42676</v>
      </c>
      <c r="V55" s="22" t="e">
        <f>_xll.qlIndexFixing($V$1,S55,,Trigger)</f>
        <v>#NUM!</v>
      </c>
      <c r="W55" s="22" t="e">
        <f>_xll.qlIndexFixing($W$1,S55,,Trigger)</f>
        <v>#NUM!</v>
      </c>
      <c r="X55" s="17" t="e">
        <f t="shared" si="0"/>
        <v>#NUM!</v>
      </c>
    </row>
    <row r="56" spans="18:24" x14ac:dyDescent="0.2">
      <c r="R56" s="17" t="s">
        <v>20</v>
      </c>
      <c r="S56" s="18">
        <f>_xll.qlInterestRateIndexFixingDate(IborIndex&amp;Tenor,T56,Trigger)</f>
        <v>42307</v>
      </c>
      <c r="T56" s="18">
        <f>_xll.qlCalendarAdvance(Calendar,T55,R56,"f",,Trigger)</f>
        <v>42311</v>
      </c>
      <c r="U56" s="18">
        <f>_xll.qlInterestRateIndexMaturity(IborIndex&amp;Tenor,T56,Trigger)</f>
        <v>42677</v>
      </c>
      <c r="V56" s="22" t="e">
        <f>_xll.qlIndexFixing($V$1,S56,,Trigger)</f>
        <v>#NUM!</v>
      </c>
      <c r="W56" s="22" t="e">
        <f>_xll.qlIndexFixing($W$1,S56,,Trigger)</f>
        <v>#NUM!</v>
      </c>
      <c r="X56" s="17" t="e">
        <f t="shared" si="0"/>
        <v>#NUM!</v>
      </c>
    </row>
    <row r="57" spans="18:24" x14ac:dyDescent="0.2">
      <c r="R57" s="17" t="s">
        <v>20</v>
      </c>
      <c r="S57" s="18">
        <f>_xll.qlInterestRateIndexFixingDate(IborIndex&amp;Tenor,T57,Trigger)</f>
        <v>42310</v>
      </c>
      <c r="T57" s="18">
        <f>_xll.qlCalendarAdvance(Calendar,T56,R57,"f",,Trigger)</f>
        <v>42312</v>
      </c>
      <c r="U57" s="18">
        <f>_xll.qlInterestRateIndexMaturity(IborIndex&amp;Tenor,T57,Trigger)</f>
        <v>42678</v>
      </c>
      <c r="V57" s="22" t="e">
        <f>_xll.qlIndexFixing($V$1,S57,,Trigger)</f>
        <v>#NUM!</v>
      </c>
      <c r="W57" s="22" t="e">
        <f>_xll.qlIndexFixing($W$1,S57,,Trigger)</f>
        <v>#NUM!</v>
      </c>
      <c r="X57" s="17" t="e">
        <f t="shared" si="0"/>
        <v>#NUM!</v>
      </c>
    </row>
    <row r="58" spans="18:24" x14ac:dyDescent="0.2">
      <c r="R58" s="17" t="s">
        <v>20</v>
      </c>
      <c r="S58" s="18">
        <f>_xll.qlInterestRateIndexFixingDate(IborIndex&amp;Tenor,T58,Trigger)</f>
        <v>42311</v>
      </c>
      <c r="T58" s="18">
        <f>_xll.qlCalendarAdvance(Calendar,T57,R58,"f",,Trigger)</f>
        <v>42313</v>
      </c>
      <c r="U58" s="18">
        <f>_xll.qlInterestRateIndexMaturity(IborIndex&amp;Tenor,T58,Trigger)</f>
        <v>42681</v>
      </c>
      <c r="V58" s="22" t="e">
        <f>_xll.qlIndexFixing($V$1,S58,,Trigger)</f>
        <v>#NUM!</v>
      </c>
      <c r="W58" s="22" t="e">
        <f>_xll.qlIndexFixing($W$1,S58,,Trigger)</f>
        <v>#NUM!</v>
      </c>
      <c r="X58" s="17" t="e">
        <f t="shared" si="0"/>
        <v>#NUM!</v>
      </c>
    </row>
    <row r="59" spans="18:24" x14ac:dyDescent="0.2">
      <c r="R59" s="17" t="s">
        <v>20</v>
      </c>
      <c r="S59" s="18">
        <f>_xll.qlInterestRateIndexFixingDate(IborIndex&amp;Tenor,T59,Trigger)</f>
        <v>42312</v>
      </c>
      <c r="T59" s="18">
        <f>_xll.qlCalendarAdvance(Calendar,T58,R59,"f",,Trigger)</f>
        <v>42314</v>
      </c>
      <c r="U59" s="18">
        <f>_xll.qlInterestRateIndexMaturity(IborIndex&amp;Tenor,T59,Trigger)</f>
        <v>42681</v>
      </c>
      <c r="V59" s="22" t="e">
        <f>_xll.qlIndexFixing($V$1,S59,,Trigger)</f>
        <v>#NUM!</v>
      </c>
      <c r="W59" s="22" t="e">
        <f>_xll.qlIndexFixing($W$1,S59,,Trigger)</f>
        <v>#NUM!</v>
      </c>
      <c r="X59" s="17" t="e">
        <f t="shared" si="0"/>
        <v>#NUM!</v>
      </c>
    </row>
    <row r="60" spans="18:24" x14ac:dyDescent="0.2">
      <c r="R60" s="17" t="s">
        <v>20</v>
      </c>
      <c r="S60" s="18">
        <f>_xll.qlInterestRateIndexFixingDate(IborIndex&amp;Tenor,T60,Trigger)</f>
        <v>42313</v>
      </c>
      <c r="T60" s="18">
        <f>_xll.qlCalendarAdvance(Calendar,T59,R60,"f",,Trigger)</f>
        <v>42317</v>
      </c>
      <c r="U60" s="18">
        <f>_xll.qlInterestRateIndexMaturity(IborIndex&amp;Tenor,T60,Trigger)</f>
        <v>42683</v>
      </c>
      <c r="V60" s="22" t="e">
        <f>_xll.qlIndexFixing($V$1,S60,,Trigger)</f>
        <v>#NUM!</v>
      </c>
      <c r="W60" s="22" t="e">
        <f>_xll.qlIndexFixing($W$1,S60,,Trigger)</f>
        <v>#NUM!</v>
      </c>
      <c r="X60" s="17" t="e">
        <f t="shared" si="0"/>
        <v>#NUM!</v>
      </c>
    </row>
    <row r="61" spans="18:24" x14ac:dyDescent="0.2">
      <c r="R61" s="17" t="s">
        <v>20</v>
      </c>
      <c r="S61" s="18">
        <f>_xll.qlInterestRateIndexFixingDate(IborIndex&amp;Tenor,T61,Trigger)</f>
        <v>42314</v>
      </c>
      <c r="T61" s="18">
        <f>_xll.qlCalendarAdvance(Calendar,T60,R61,"f",,Trigger)</f>
        <v>42318</v>
      </c>
      <c r="U61" s="18">
        <f>_xll.qlInterestRateIndexMaturity(IborIndex&amp;Tenor,T61,Trigger)</f>
        <v>42684</v>
      </c>
      <c r="V61" s="22" t="e">
        <f>_xll.qlIndexFixing($V$1,S61,,Trigger)</f>
        <v>#NUM!</v>
      </c>
      <c r="W61" s="22" t="e">
        <f>_xll.qlIndexFixing($W$1,S61,,Trigger)</f>
        <v>#NUM!</v>
      </c>
      <c r="X61" s="17" t="e">
        <f t="shared" si="0"/>
        <v>#NUM!</v>
      </c>
    </row>
    <row r="62" spans="18:24" x14ac:dyDescent="0.2">
      <c r="R62" s="17" t="s">
        <v>20</v>
      </c>
      <c r="S62" s="18">
        <f>_xll.qlInterestRateIndexFixingDate(IborIndex&amp;Tenor,T62,Trigger)</f>
        <v>42317</v>
      </c>
      <c r="T62" s="18">
        <f>_xll.qlCalendarAdvance(Calendar,T61,R62,"f",,Trigger)</f>
        <v>42319</v>
      </c>
      <c r="U62" s="18">
        <f>_xll.qlInterestRateIndexMaturity(IborIndex&amp;Tenor,T62,Trigger)</f>
        <v>42685</v>
      </c>
      <c r="V62" s="22" t="e">
        <f>_xll.qlIndexFixing($V$1,S62,,Trigger)</f>
        <v>#NUM!</v>
      </c>
      <c r="W62" s="22" t="e">
        <f>_xll.qlIndexFixing($W$1,S62,,Trigger)</f>
        <v>#NUM!</v>
      </c>
      <c r="X62" s="17" t="e">
        <f t="shared" si="0"/>
        <v>#NUM!</v>
      </c>
    </row>
    <row r="63" spans="18:24" x14ac:dyDescent="0.2">
      <c r="R63" s="17" t="s">
        <v>20</v>
      </c>
      <c r="S63" s="18">
        <f>_xll.qlInterestRateIndexFixingDate(IborIndex&amp;Tenor,T63,Trigger)</f>
        <v>42318</v>
      </c>
      <c r="T63" s="18">
        <f>_xll.qlCalendarAdvance(Calendar,T62,R63,"f",,Trigger)</f>
        <v>42320</v>
      </c>
      <c r="U63" s="18">
        <f>_xll.qlInterestRateIndexMaturity(IborIndex&amp;Tenor,T63,Trigger)</f>
        <v>42688</v>
      </c>
      <c r="V63" s="22" t="e">
        <f>_xll.qlIndexFixing($V$1,S63,,Trigger)</f>
        <v>#NUM!</v>
      </c>
      <c r="W63" s="22" t="e">
        <f>_xll.qlIndexFixing($W$1,S63,,Trigger)</f>
        <v>#NUM!</v>
      </c>
      <c r="X63" s="17" t="e">
        <f t="shared" si="0"/>
        <v>#NUM!</v>
      </c>
    </row>
    <row r="64" spans="18:24" x14ac:dyDescent="0.2">
      <c r="R64" s="17" t="s">
        <v>20</v>
      </c>
      <c r="S64" s="18">
        <f>_xll.qlInterestRateIndexFixingDate(IborIndex&amp;Tenor,T64,Trigger)</f>
        <v>42319</v>
      </c>
      <c r="T64" s="18">
        <f>_xll.qlCalendarAdvance(Calendar,T63,R64,"f",,Trigger)</f>
        <v>42321</v>
      </c>
      <c r="U64" s="18">
        <f>_xll.qlInterestRateIndexMaturity(IborIndex&amp;Tenor,T64,Trigger)</f>
        <v>42688</v>
      </c>
      <c r="V64" s="22" t="e">
        <f>_xll.qlIndexFixing($V$1,S64,,Trigger)</f>
        <v>#NUM!</v>
      </c>
      <c r="W64" s="22" t="e">
        <f>_xll.qlIndexFixing($W$1,S64,,Trigger)</f>
        <v>#NUM!</v>
      </c>
      <c r="X64" s="17" t="e">
        <f t="shared" si="0"/>
        <v>#NUM!</v>
      </c>
    </row>
    <row r="65" spans="16:24" x14ac:dyDescent="0.2">
      <c r="R65" s="17" t="s">
        <v>20</v>
      </c>
      <c r="S65" s="18">
        <f>_xll.qlInterestRateIndexFixingDate(IborIndex&amp;Tenor,T65,Trigger)</f>
        <v>42320</v>
      </c>
      <c r="T65" s="18">
        <f>_xll.qlCalendarAdvance(Calendar,T64,R65,"f",,Trigger)</f>
        <v>42324</v>
      </c>
      <c r="U65" s="18">
        <f>_xll.qlInterestRateIndexMaturity(IborIndex&amp;Tenor,T65,Trigger)</f>
        <v>42690</v>
      </c>
      <c r="V65" s="22" t="e">
        <f>_xll.qlIndexFixing($V$1,S65,,Trigger)</f>
        <v>#NUM!</v>
      </c>
      <c r="W65" s="22" t="e">
        <f>_xll.qlIndexFixing($W$1,S65,,Trigger)</f>
        <v>#NUM!</v>
      </c>
      <c r="X65" s="17" t="e">
        <f t="shared" si="0"/>
        <v>#NUM!</v>
      </c>
    </row>
    <row r="66" spans="16:24" x14ac:dyDescent="0.2">
      <c r="R66" s="17" t="s">
        <v>20</v>
      </c>
      <c r="S66" s="18">
        <f>_xll.qlInterestRateIndexFixingDate(IborIndex&amp;Tenor,T66,Trigger)</f>
        <v>42321</v>
      </c>
      <c r="T66" s="18">
        <f>_xll.qlCalendarAdvance(Calendar,T65,R66,"f",,Trigger)</f>
        <v>42325</v>
      </c>
      <c r="U66" s="18">
        <f>_xll.qlInterestRateIndexMaturity(IborIndex&amp;Tenor,T66,Trigger)</f>
        <v>42691</v>
      </c>
      <c r="V66" s="22" t="e">
        <f>_xll.qlIndexFixing($V$1,S66,,Trigger)</f>
        <v>#NUM!</v>
      </c>
      <c r="W66" s="22" t="e">
        <f>_xll.qlIndexFixing($W$1,S66,,Trigger)</f>
        <v>#NUM!</v>
      </c>
      <c r="X66" s="17" t="e">
        <f t="shared" si="0"/>
        <v>#NUM!</v>
      </c>
    </row>
    <row r="67" spans="16:24" x14ac:dyDescent="0.2">
      <c r="R67" s="17" t="s">
        <v>20</v>
      </c>
      <c r="S67" s="18">
        <f>_xll.qlInterestRateIndexFixingDate(IborIndex&amp;Tenor,T67,Trigger)</f>
        <v>42324</v>
      </c>
      <c r="T67" s="18">
        <f>_xll.qlCalendarAdvance(Calendar,T66,R67,"f",,Trigger)</f>
        <v>42326</v>
      </c>
      <c r="U67" s="18">
        <f>_xll.qlInterestRateIndexMaturity(IborIndex&amp;Tenor,T67,Trigger)</f>
        <v>42692</v>
      </c>
      <c r="V67" s="22" t="e">
        <f>_xll.qlIndexFixing($V$1,S67,,Trigger)</f>
        <v>#NUM!</v>
      </c>
      <c r="W67" s="22" t="e">
        <f>_xll.qlIndexFixing($W$1,S67,,Trigger)</f>
        <v>#NUM!</v>
      </c>
      <c r="X67" s="17" t="e">
        <f t="shared" si="0"/>
        <v>#NUM!</v>
      </c>
    </row>
    <row r="68" spans="16:24" x14ac:dyDescent="0.2">
      <c r="R68" s="17" t="s">
        <v>20</v>
      </c>
      <c r="S68" s="18">
        <f>_xll.qlInterestRateIndexFixingDate(IborIndex&amp;Tenor,T68,Trigger)</f>
        <v>42325</v>
      </c>
      <c r="T68" s="18">
        <f>_xll.qlCalendarAdvance(Calendar,T67,R68,"f",,Trigger)</f>
        <v>42327</v>
      </c>
      <c r="U68" s="18">
        <f>_xll.qlInterestRateIndexMaturity(IborIndex&amp;Tenor,T68,Trigger)</f>
        <v>42695</v>
      </c>
      <c r="V68" s="22" t="e">
        <f>_xll.qlIndexFixing($V$1,S68,,Trigger)</f>
        <v>#NUM!</v>
      </c>
      <c r="W68" s="22" t="e">
        <f>_xll.qlIndexFixing($W$1,S68,,Trigger)</f>
        <v>#NUM!</v>
      </c>
      <c r="X68" s="17" t="e">
        <f t="shared" ref="X68:X131" si="1">(V68-W68)*10000</f>
        <v>#NUM!</v>
      </c>
    </row>
    <row r="69" spans="16:24" x14ac:dyDescent="0.2">
      <c r="R69" s="17" t="s">
        <v>20</v>
      </c>
      <c r="S69" s="18">
        <f>_xll.qlInterestRateIndexFixingDate(IborIndex&amp;Tenor,T69,Trigger)</f>
        <v>42326</v>
      </c>
      <c r="T69" s="18">
        <f>_xll.qlCalendarAdvance(Calendar,T68,R69,"f",,Trigger)</f>
        <v>42328</v>
      </c>
      <c r="U69" s="18">
        <f>_xll.qlInterestRateIndexMaturity(IborIndex&amp;Tenor,T69,Trigger)</f>
        <v>42695</v>
      </c>
      <c r="V69" s="22" t="e">
        <f>_xll.qlIndexFixing($V$1,S69,,Trigger)</f>
        <v>#NUM!</v>
      </c>
      <c r="W69" s="22" t="e">
        <f>_xll.qlIndexFixing($W$1,S69,,Trigger)</f>
        <v>#NUM!</v>
      </c>
      <c r="X69" s="17" t="e">
        <f t="shared" si="1"/>
        <v>#NUM!</v>
      </c>
    </row>
    <row r="70" spans="16:24" x14ac:dyDescent="0.2">
      <c r="R70" s="17" t="s">
        <v>20</v>
      </c>
      <c r="S70" s="18">
        <f>_xll.qlInterestRateIndexFixingDate(IborIndex&amp;Tenor,T70,Trigger)</f>
        <v>42327</v>
      </c>
      <c r="T70" s="18">
        <f>_xll.qlCalendarAdvance(Calendar,T69,R70,"f",,Trigger)</f>
        <v>42331</v>
      </c>
      <c r="U70" s="18">
        <f>_xll.qlInterestRateIndexMaturity(IborIndex&amp;Tenor,T70,Trigger)</f>
        <v>42697</v>
      </c>
      <c r="V70" s="22" t="e">
        <f>_xll.qlIndexFixing($V$1,S70,,Trigger)</f>
        <v>#NUM!</v>
      </c>
      <c r="W70" s="22" t="e">
        <f>_xll.qlIndexFixing($W$1,S70,,Trigger)</f>
        <v>#NUM!</v>
      </c>
      <c r="X70" s="17" t="e">
        <f t="shared" si="1"/>
        <v>#NUM!</v>
      </c>
    </row>
    <row r="71" spans="16:24" x14ac:dyDescent="0.2">
      <c r="R71" s="17" t="s">
        <v>20</v>
      </c>
      <c r="S71" s="18">
        <f>_xll.qlInterestRateIndexFixingDate(IborIndex&amp;Tenor,T71,Trigger)</f>
        <v>42328</v>
      </c>
      <c r="T71" s="18">
        <f>_xll.qlCalendarAdvance(Calendar,T70,R71,"f",,Trigger)</f>
        <v>42332</v>
      </c>
      <c r="U71" s="18">
        <f>_xll.qlInterestRateIndexMaturity(IborIndex&amp;Tenor,T71,Trigger)</f>
        <v>42698</v>
      </c>
      <c r="V71" s="22" t="e">
        <f>_xll.qlIndexFixing($V$1,S71,,Trigger)</f>
        <v>#NUM!</v>
      </c>
      <c r="W71" s="22" t="e">
        <f>_xll.qlIndexFixing($W$1,S71,,Trigger)</f>
        <v>#NUM!</v>
      </c>
      <c r="X71" s="17" t="e">
        <f t="shared" si="1"/>
        <v>#NUM!</v>
      </c>
    </row>
    <row r="72" spans="16:24" x14ac:dyDescent="0.2">
      <c r="R72" s="17" t="s">
        <v>20</v>
      </c>
      <c r="S72" s="18">
        <f>_xll.qlInterestRateIndexFixingDate(IborIndex&amp;Tenor,T72,Trigger)</f>
        <v>42331</v>
      </c>
      <c r="T72" s="18">
        <f>_xll.qlCalendarAdvance(Calendar,T71,R72,"f",,Trigger)</f>
        <v>42333</v>
      </c>
      <c r="U72" s="18">
        <f>_xll.qlInterestRateIndexMaturity(IborIndex&amp;Tenor,T72,Trigger)</f>
        <v>42699</v>
      </c>
      <c r="V72" s="22" t="e">
        <f>_xll.qlIndexFixing($V$1,S72,,Trigger)</f>
        <v>#NUM!</v>
      </c>
      <c r="W72" s="22" t="e">
        <f>_xll.qlIndexFixing($W$1,S72,,Trigger)</f>
        <v>#NUM!</v>
      </c>
      <c r="X72" s="17" t="e">
        <f t="shared" si="1"/>
        <v>#NUM!</v>
      </c>
    </row>
    <row r="73" spans="16:24" x14ac:dyDescent="0.2">
      <c r="R73" s="17" t="s">
        <v>20</v>
      </c>
      <c r="S73" s="18">
        <f>_xll.qlInterestRateIndexFixingDate(IborIndex&amp;Tenor,T73,Trigger)</f>
        <v>42332</v>
      </c>
      <c r="T73" s="18">
        <f>_xll.qlCalendarAdvance(Calendar,T72,R73,"f",,Trigger)</f>
        <v>42334</v>
      </c>
      <c r="U73" s="18">
        <f>_xll.qlInterestRateIndexMaturity(IborIndex&amp;Tenor,T73,Trigger)</f>
        <v>42702</v>
      </c>
      <c r="V73" s="22" t="e">
        <f>_xll.qlIndexFixing($V$1,S73,,Trigger)</f>
        <v>#NUM!</v>
      </c>
      <c r="W73" s="22" t="e">
        <f>_xll.qlIndexFixing($W$1,S73,,Trigger)</f>
        <v>#NUM!</v>
      </c>
      <c r="X73" s="17" t="e">
        <f t="shared" si="1"/>
        <v>#NUM!</v>
      </c>
    </row>
    <row r="74" spans="16:24" x14ac:dyDescent="0.2">
      <c r="R74" s="17" t="s">
        <v>20</v>
      </c>
      <c r="S74" s="18">
        <f>_xll.qlInterestRateIndexFixingDate(IborIndex&amp;Tenor,T74,Trigger)</f>
        <v>42333</v>
      </c>
      <c r="T74" s="18">
        <f>_xll.qlCalendarAdvance(Calendar,T73,R74,"f",,Trigger)</f>
        <v>42335</v>
      </c>
      <c r="U74" s="18">
        <f>_xll.qlInterestRateIndexMaturity(IborIndex&amp;Tenor,T74,Trigger)</f>
        <v>42702</v>
      </c>
      <c r="V74" s="22" t="e">
        <f>_xll.qlIndexFixing($V$1,S74,,Trigger)</f>
        <v>#NUM!</v>
      </c>
      <c r="W74" s="22" t="e">
        <f>_xll.qlIndexFixing($W$1,S74,,Trigger)</f>
        <v>#NUM!</v>
      </c>
      <c r="X74" s="17" t="e">
        <f t="shared" si="1"/>
        <v>#NUM!</v>
      </c>
    </row>
    <row r="75" spans="16:24" x14ac:dyDescent="0.2">
      <c r="P75" s="24" t="s">
        <v>27</v>
      </c>
      <c r="R75" s="17" t="s">
        <v>20</v>
      </c>
      <c r="S75" s="18">
        <f>_xll.qlInterestRateIndexFixingDate(IborIndex&amp;Tenor,T75,Trigger)</f>
        <v>42334</v>
      </c>
      <c r="T75" s="18">
        <f>_xll.qlCalendarAdvance(Calendar,T74,R75,"f",,Trigger)</f>
        <v>42338</v>
      </c>
      <c r="U75" s="18">
        <f>_xll.qlInterestRateIndexMaturity(IborIndex&amp;Tenor,T75,Trigger)</f>
        <v>42704</v>
      </c>
      <c r="V75" s="22" t="e">
        <f>_xll.qlIndexFixing($V$1,S75,,Trigger)</f>
        <v>#NUM!</v>
      </c>
      <c r="W75" s="22" t="e">
        <f>_xll.qlIndexFixing($W$1,S75,,Trigger)</f>
        <v>#NUM!</v>
      </c>
      <c r="X75" s="17" t="e">
        <f t="shared" si="1"/>
        <v>#NUM!</v>
      </c>
    </row>
    <row r="76" spans="16:24" x14ac:dyDescent="0.2">
      <c r="P76" s="25" t="e">
        <f t="array" ref="P76">MAX(ABS(X3:X3529))</f>
        <v>#NUM!</v>
      </c>
      <c r="R76" s="17" t="s">
        <v>20</v>
      </c>
      <c r="S76" s="18">
        <f>_xll.qlInterestRateIndexFixingDate(IborIndex&amp;Tenor,T76,Trigger)</f>
        <v>42335</v>
      </c>
      <c r="T76" s="18">
        <f>_xll.qlCalendarAdvance(Calendar,T75,R76,"f",,Trigger)</f>
        <v>42339</v>
      </c>
      <c r="U76" s="18">
        <f>_xll.qlInterestRateIndexMaturity(IborIndex&amp;Tenor,T76,Trigger)</f>
        <v>42705</v>
      </c>
      <c r="V76" s="22" t="e">
        <f>_xll.qlIndexFixing($V$1,S76,,Trigger)</f>
        <v>#NUM!</v>
      </c>
      <c r="W76" s="22" t="e">
        <f>_xll.qlIndexFixing($W$1,S76,,Trigger)</f>
        <v>#NUM!</v>
      </c>
      <c r="X76" s="17" t="e">
        <f t="shared" si="1"/>
        <v>#NUM!</v>
      </c>
    </row>
    <row r="77" spans="16:24" x14ac:dyDescent="0.2">
      <c r="R77" s="17" t="s">
        <v>20</v>
      </c>
      <c r="S77" s="18">
        <f>_xll.qlInterestRateIndexFixingDate(IborIndex&amp;Tenor,T77,Trigger)</f>
        <v>42338</v>
      </c>
      <c r="T77" s="18">
        <f>_xll.qlCalendarAdvance(Calendar,T76,R77,"f",,Trigger)</f>
        <v>42340</v>
      </c>
      <c r="U77" s="18">
        <f>_xll.qlInterestRateIndexMaturity(IborIndex&amp;Tenor,T77,Trigger)</f>
        <v>42706</v>
      </c>
      <c r="V77" s="22" t="e">
        <f>_xll.qlIndexFixing($V$1,S77,,Trigger)</f>
        <v>#NUM!</v>
      </c>
      <c r="W77" s="22" t="e">
        <f>_xll.qlIndexFixing($W$1,S77,,Trigger)</f>
        <v>#NUM!</v>
      </c>
      <c r="X77" s="17" t="e">
        <f t="shared" si="1"/>
        <v>#NUM!</v>
      </c>
    </row>
    <row r="78" spans="16:24" x14ac:dyDescent="0.2">
      <c r="R78" s="17" t="s">
        <v>20</v>
      </c>
      <c r="S78" s="18">
        <f>_xll.qlInterestRateIndexFixingDate(IborIndex&amp;Tenor,T78,Trigger)</f>
        <v>42339</v>
      </c>
      <c r="T78" s="18">
        <f>_xll.qlCalendarAdvance(Calendar,T77,R78,"f",,Trigger)</f>
        <v>42341</v>
      </c>
      <c r="U78" s="18">
        <f>_xll.qlInterestRateIndexMaturity(IborIndex&amp;Tenor,T78,Trigger)</f>
        <v>42709</v>
      </c>
      <c r="V78" s="22" t="e">
        <f>_xll.qlIndexFixing($V$1,S78,,Trigger)</f>
        <v>#NUM!</v>
      </c>
      <c r="W78" s="22" t="e">
        <f>_xll.qlIndexFixing($W$1,S78,,Trigger)</f>
        <v>#NUM!</v>
      </c>
      <c r="X78" s="17" t="e">
        <f t="shared" si="1"/>
        <v>#NUM!</v>
      </c>
    </row>
    <row r="79" spans="16:24" x14ac:dyDescent="0.2">
      <c r="R79" s="17" t="s">
        <v>20</v>
      </c>
      <c r="S79" s="18">
        <f>_xll.qlInterestRateIndexFixingDate(IborIndex&amp;Tenor,T79,Trigger)</f>
        <v>42340</v>
      </c>
      <c r="T79" s="18">
        <f>_xll.qlCalendarAdvance(Calendar,T78,R79,"f",,Trigger)</f>
        <v>42342</v>
      </c>
      <c r="U79" s="18">
        <f>_xll.qlInterestRateIndexMaturity(IborIndex&amp;Tenor,T79,Trigger)</f>
        <v>42709</v>
      </c>
      <c r="V79" s="22" t="e">
        <f>_xll.qlIndexFixing($V$1,S79,,Trigger)</f>
        <v>#NUM!</v>
      </c>
      <c r="W79" s="22" t="e">
        <f>_xll.qlIndexFixing($W$1,S79,,Trigger)</f>
        <v>#NUM!</v>
      </c>
      <c r="X79" s="17" t="e">
        <f t="shared" si="1"/>
        <v>#NUM!</v>
      </c>
    </row>
    <row r="80" spans="16:24" x14ac:dyDescent="0.2">
      <c r="R80" s="17" t="s">
        <v>20</v>
      </c>
      <c r="S80" s="18">
        <f>_xll.qlInterestRateIndexFixingDate(IborIndex&amp;Tenor,T80,Trigger)</f>
        <v>42341</v>
      </c>
      <c r="T80" s="18">
        <f>_xll.qlCalendarAdvance(Calendar,T79,R80,"f",,Trigger)</f>
        <v>42345</v>
      </c>
      <c r="U80" s="18">
        <f>_xll.qlInterestRateIndexMaturity(IborIndex&amp;Tenor,T80,Trigger)</f>
        <v>42711</v>
      </c>
      <c r="V80" s="22" t="e">
        <f>_xll.qlIndexFixing($V$1,S80,,Trigger)</f>
        <v>#NUM!</v>
      </c>
      <c r="W80" s="22" t="e">
        <f>_xll.qlIndexFixing($W$1,S80,,Trigger)</f>
        <v>#NUM!</v>
      </c>
      <c r="X80" s="17" t="e">
        <f t="shared" si="1"/>
        <v>#NUM!</v>
      </c>
    </row>
    <row r="81" spans="18:24" x14ac:dyDescent="0.2">
      <c r="R81" s="17" t="s">
        <v>20</v>
      </c>
      <c r="S81" s="18">
        <f>_xll.qlInterestRateIndexFixingDate(IborIndex&amp;Tenor,T81,Trigger)</f>
        <v>42342</v>
      </c>
      <c r="T81" s="18">
        <f>_xll.qlCalendarAdvance(Calendar,T80,R81,"f",,Trigger)</f>
        <v>42346</v>
      </c>
      <c r="U81" s="18">
        <f>_xll.qlInterestRateIndexMaturity(IborIndex&amp;Tenor,T81,Trigger)</f>
        <v>42712</v>
      </c>
      <c r="V81" s="22" t="e">
        <f>_xll.qlIndexFixing($V$1,S81,,Trigger)</f>
        <v>#NUM!</v>
      </c>
      <c r="W81" s="22" t="e">
        <f>_xll.qlIndexFixing($W$1,S81,,Trigger)</f>
        <v>#NUM!</v>
      </c>
      <c r="X81" s="17" t="e">
        <f t="shared" si="1"/>
        <v>#NUM!</v>
      </c>
    </row>
    <row r="82" spans="18:24" x14ac:dyDescent="0.2">
      <c r="R82" s="17" t="s">
        <v>20</v>
      </c>
      <c r="S82" s="18">
        <f>_xll.qlInterestRateIndexFixingDate(IborIndex&amp;Tenor,T82,Trigger)</f>
        <v>42345</v>
      </c>
      <c r="T82" s="18">
        <f>_xll.qlCalendarAdvance(Calendar,T81,R82,"f",,Trigger)</f>
        <v>42347</v>
      </c>
      <c r="U82" s="18">
        <f>_xll.qlInterestRateIndexMaturity(IborIndex&amp;Tenor,T82,Trigger)</f>
        <v>42713</v>
      </c>
      <c r="V82" s="22" t="e">
        <f>_xll.qlIndexFixing($V$1,S82,,Trigger)</f>
        <v>#NUM!</v>
      </c>
      <c r="W82" s="22" t="e">
        <f>_xll.qlIndexFixing($W$1,S82,,Trigger)</f>
        <v>#NUM!</v>
      </c>
      <c r="X82" s="17" t="e">
        <f t="shared" si="1"/>
        <v>#NUM!</v>
      </c>
    </row>
    <row r="83" spans="18:24" x14ac:dyDescent="0.2">
      <c r="R83" s="17" t="s">
        <v>20</v>
      </c>
      <c r="S83" s="18">
        <f>_xll.qlInterestRateIndexFixingDate(IborIndex&amp;Tenor,T83,Trigger)</f>
        <v>42346</v>
      </c>
      <c r="T83" s="18">
        <f>_xll.qlCalendarAdvance(Calendar,T82,R83,"f",,Trigger)</f>
        <v>42348</v>
      </c>
      <c r="U83" s="18">
        <f>_xll.qlInterestRateIndexMaturity(IborIndex&amp;Tenor,T83,Trigger)</f>
        <v>42716</v>
      </c>
      <c r="V83" s="22" t="e">
        <f>_xll.qlIndexFixing($V$1,S83,,Trigger)</f>
        <v>#NUM!</v>
      </c>
      <c r="W83" s="22" t="e">
        <f>_xll.qlIndexFixing($W$1,S83,,Trigger)</f>
        <v>#NUM!</v>
      </c>
      <c r="X83" s="17" t="e">
        <f t="shared" si="1"/>
        <v>#NUM!</v>
      </c>
    </row>
    <row r="84" spans="18:24" x14ac:dyDescent="0.2">
      <c r="R84" s="17" t="s">
        <v>20</v>
      </c>
      <c r="S84" s="18">
        <f>_xll.qlInterestRateIndexFixingDate(IborIndex&amp;Tenor,T84,Trigger)</f>
        <v>42347</v>
      </c>
      <c r="T84" s="18">
        <f>_xll.qlCalendarAdvance(Calendar,T83,R84,"f",,Trigger)</f>
        <v>42349</v>
      </c>
      <c r="U84" s="18">
        <f>_xll.qlInterestRateIndexMaturity(IborIndex&amp;Tenor,T84,Trigger)</f>
        <v>42716</v>
      </c>
      <c r="V84" s="22" t="e">
        <f>_xll.qlIndexFixing($V$1,S84,,Trigger)</f>
        <v>#NUM!</v>
      </c>
      <c r="W84" s="22" t="e">
        <f>_xll.qlIndexFixing($W$1,S84,,Trigger)</f>
        <v>#NUM!</v>
      </c>
      <c r="X84" s="17" t="e">
        <f t="shared" si="1"/>
        <v>#NUM!</v>
      </c>
    </row>
    <row r="85" spans="18:24" x14ac:dyDescent="0.2">
      <c r="R85" s="17" t="s">
        <v>20</v>
      </c>
      <c r="S85" s="18">
        <f>_xll.qlInterestRateIndexFixingDate(IborIndex&amp;Tenor,T85,Trigger)</f>
        <v>42348</v>
      </c>
      <c r="T85" s="18">
        <f>_xll.qlCalendarAdvance(Calendar,T84,R85,"f",,Trigger)</f>
        <v>42352</v>
      </c>
      <c r="U85" s="18">
        <f>_xll.qlInterestRateIndexMaturity(IborIndex&amp;Tenor,T85,Trigger)</f>
        <v>42718</v>
      </c>
      <c r="V85" s="22" t="e">
        <f>_xll.qlIndexFixing($V$1,S85,,Trigger)</f>
        <v>#NUM!</v>
      </c>
      <c r="W85" s="22" t="e">
        <f>_xll.qlIndexFixing($W$1,S85,,Trigger)</f>
        <v>#NUM!</v>
      </c>
      <c r="X85" s="17" t="e">
        <f t="shared" si="1"/>
        <v>#NUM!</v>
      </c>
    </row>
    <row r="86" spans="18:24" x14ac:dyDescent="0.2">
      <c r="R86" s="17" t="s">
        <v>20</v>
      </c>
      <c r="S86" s="18">
        <f>_xll.qlInterestRateIndexFixingDate(IborIndex&amp;Tenor,T86,Trigger)</f>
        <v>42349</v>
      </c>
      <c r="T86" s="18">
        <f>_xll.qlCalendarAdvance(Calendar,T85,R86,"f",,Trigger)</f>
        <v>42353</v>
      </c>
      <c r="U86" s="18">
        <f>_xll.qlInterestRateIndexMaturity(IborIndex&amp;Tenor,T86,Trigger)</f>
        <v>42719</v>
      </c>
      <c r="V86" s="22" t="e">
        <f>_xll.qlIndexFixing($V$1,S86,,Trigger)</f>
        <v>#NUM!</v>
      </c>
      <c r="W86" s="22" t="e">
        <f>_xll.qlIndexFixing($W$1,S86,,Trigger)</f>
        <v>#NUM!</v>
      </c>
      <c r="X86" s="17" t="e">
        <f t="shared" si="1"/>
        <v>#NUM!</v>
      </c>
    </row>
    <row r="87" spans="18:24" x14ac:dyDescent="0.2">
      <c r="R87" s="17" t="s">
        <v>20</v>
      </c>
      <c r="S87" s="18">
        <f>_xll.qlInterestRateIndexFixingDate(IborIndex&amp;Tenor,T87,Trigger)</f>
        <v>42352</v>
      </c>
      <c r="T87" s="18">
        <f>_xll.qlCalendarAdvance(Calendar,T86,R87,"f",,Trigger)</f>
        <v>42354</v>
      </c>
      <c r="U87" s="18">
        <f>_xll.qlInterestRateIndexMaturity(IborIndex&amp;Tenor,T87,Trigger)</f>
        <v>42720</v>
      </c>
      <c r="V87" s="22" t="e">
        <f>_xll.qlIndexFixing($V$1,S87,,Trigger)</f>
        <v>#NUM!</v>
      </c>
      <c r="W87" s="22" t="e">
        <f>_xll.qlIndexFixing($W$1,S87,,Trigger)</f>
        <v>#NUM!</v>
      </c>
      <c r="X87" s="17" t="e">
        <f t="shared" si="1"/>
        <v>#NUM!</v>
      </c>
    </row>
    <row r="88" spans="18:24" x14ac:dyDescent="0.2">
      <c r="R88" s="17" t="s">
        <v>20</v>
      </c>
      <c r="S88" s="18">
        <f>_xll.qlInterestRateIndexFixingDate(IborIndex&amp;Tenor,T88,Trigger)</f>
        <v>42353</v>
      </c>
      <c r="T88" s="18">
        <f>_xll.qlCalendarAdvance(Calendar,T87,R88,"f",,Trigger)</f>
        <v>42355</v>
      </c>
      <c r="U88" s="18">
        <f>_xll.qlInterestRateIndexMaturity(IborIndex&amp;Tenor,T88,Trigger)</f>
        <v>42723</v>
      </c>
      <c r="V88" s="22" t="e">
        <f>_xll.qlIndexFixing($V$1,S88,,Trigger)</f>
        <v>#NUM!</v>
      </c>
      <c r="W88" s="22" t="e">
        <f>_xll.qlIndexFixing($W$1,S88,,Trigger)</f>
        <v>#NUM!</v>
      </c>
      <c r="X88" s="17" t="e">
        <f t="shared" si="1"/>
        <v>#NUM!</v>
      </c>
    </row>
    <row r="89" spans="18:24" x14ac:dyDescent="0.2">
      <c r="R89" s="17" t="s">
        <v>20</v>
      </c>
      <c r="S89" s="18">
        <f>_xll.qlInterestRateIndexFixingDate(IborIndex&amp;Tenor,T89,Trigger)</f>
        <v>42354</v>
      </c>
      <c r="T89" s="18">
        <f>_xll.qlCalendarAdvance(Calendar,T88,R89,"f",,Trigger)</f>
        <v>42356</v>
      </c>
      <c r="U89" s="18">
        <f>_xll.qlInterestRateIndexMaturity(IborIndex&amp;Tenor,T89,Trigger)</f>
        <v>42723</v>
      </c>
      <c r="V89" s="22" t="e">
        <f>_xll.qlIndexFixing($V$1,S89,,Trigger)</f>
        <v>#NUM!</v>
      </c>
      <c r="W89" s="22" t="e">
        <f>_xll.qlIndexFixing($W$1,S89,,Trigger)</f>
        <v>#NUM!</v>
      </c>
      <c r="X89" s="17" t="e">
        <f t="shared" si="1"/>
        <v>#NUM!</v>
      </c>
    </row>
    <row r="90" spans="18:24" x14ac:dyDescent="0.2">
      <c r="R90" s="17" t="s">
        <v>20</v>
      </c>
      <c r="S90" s="18">
        <f>_xll.qlInterestRateIndexFixingDate(IborIndex&amp;Tenor,T90,Trigger)</f>
        <v>42355</v>
      </c>
      <c r="T90" s="18">
        <f>_xll.qlCalendarAdvance(Calendar,T89,R90,"f",,Trigger)</f>
        <v>42359</v>
      </c>
      <c r="U90" s="18">
        <f>_xll.qlInterestRateIndexMaturity(IborIndex&amp;Tenor,T90,Trigger)</f>
        <v>42725</v>
      </c>
      <c r="V90" s="22" t="e">
        <f>_xll.qlIndexFixing($V$1,S90,,Trigger)</f>
        <v>#NUM!</v>
      </c>
      <c r="W90" s="22" t="e">
        <f>_xll.qlIndexFixing($W$1,S90,,Trigger)</f>
        <v>#NUM!</v>
      </c>
      <c r="X90" s="17" t="e">
        <f t="shared" si="1"/>
        <v>#NUM!</v>
      </c>
    </row>
    <row r="91" spans="18:24" x14ac:dyDescent="0.2">
      <c r="R91" s="17" t="s">
        <v>20</v>
      </c>
      <c r="S91" s="18">
        <f>_xll.qlInterestRateIndexFixingDate(IborIndex&amp;Tenor,T91,Trigger)</f>
        <v>42356</v>
      </c>
      <c r="T91" s="18">
        <f>_xll.qlCalendarAdvance(Calendar,T90,R91,"f",,Trigger)</f>
        <v>42360</v>
      </c>
      <c r="U91" s="18">
        <f>_xll.qlInterestRateIndexMaturity(IborIndex&amp;Tenor,T91,Trigger)</f>
        <v>42726</v>
      </c>
      <c r="V91" s="22" t="e">
        <f>_xll.qlIndexFixing($V$1,S91,,Trigger)</f>
        <v>#NUM!</v>
      </c>
      <c r="W91" s="22" t="e">
        <f>_xll.qlIndexFixing($W$1,S91,,Trigger)</f>
        <v>#NUM!</v>
      </c>
      <c r="X91" s="17" t="e">
        <f t="shared" si="1"/>
        <v>#NUM!</v>
      </c>
    </row>
    <row r="92" spans="18:24" x14ac:dyDescent="0.2">
      <c r="R92" s="17" t="s">
        <v>20</v>
      </c>
      <c r="S92" s="18">
        <f>_xll.qlInterestRateIndexFixingDate(IborIndex&amp;Tenor,T92,Trigger)</f>
        <v>42359</v>
      </c>
      <c r="T92" s="18">
        <f>_xll.qlCalendarAdvance(Calendar,T91,R92,"f",,Trigger)</f>
        <v>42361</v>
      </c>
      <c r="U92" s="18">
        <f>_xll.qlInterestRateIndexMaturity(IborIndex&amp;Tenor,T92,Trigger)</f>
        <v>42727</v>
      </c>
      <c r="V92" s="22" t="e">
        <f>_xll.qlIndexFixing($V$1,S92,,Trigger)</f>
        <v>#NUM!</v>
      </c>
      <c r="W92" s="22" t="e">
        <f>_xll.qlIndexFixing($W$1,S92,,Trigger)</f>
        <v>#NUM!</v>
      </c>
      <c r="X92" s="17" t="e">
        <f t="shared" si="1"/>
        <v>#NUM!</v>
      </c>
    </row>
    <row r="93" spans="18:24" x14ac:dyDescent="0.2">
      <c r="R93" s="17" t="s">
        <v>20</v>
      </c>
      <c r="S93" s="18">
        <f>_xll.qlInterestRateIndexFixingDate(IborIndex&amp;Tenor,T93,Trigger)</f>
        <v>42360</v>
      </c>
      <c r="T93" s="18">
        <f>_xll.qlCalendarAdvance(Calendar,T92,R93,"f",,Trigger)</f>
        <v>42362</v>
      </c>
      <c r="U93" s="18">
        <f>_xll.qlInterestRateIndexMaturity(IborIndex&amp;Tenor,T93,Trigger)</f>
        <v>42731</v>
      </c>
      <c r="V93" s="22" t="e">
        <f>_xll.qlIndexFixing($V$1,S93,,Trigger)</f>
        <v>#NUM!</v>
      </c>
      <c r="W93" s="22" t="e">
        <f>_xll.qlIndexFixing($W$1,S93,,Trigger)</f>
        <v>#NUM!</v>
      </c>
      <c r="X93" s="17" t="e">
        <f t="shared" si="1"/>
        <v>#NUM!</v>
      </c>
    </row>
    <row r="94" spans="18:24" x14ac:dyDescent="0.2">
      <c r="R94" s="17" t="s">
        <v>20</v>
      </c>
      <c r="S94" s="18">
        <f>_xll.qlInterestRateIndexFixingDate(IborIndex&amp;Tenor,T94,Trigger)</f>
        <v>42361</v>
      </c>
      <c r="T94" s="18">
        <f>_xll.qlCalendarAdvance(Calendar,T93,R94,"f",,Trigger)</f>
        <v>42366</v>
      </c>
      <c r="U94" s="18">
        <f>_xll.qlInterestRateIndexMaturity(IborIndex&amp;Tenor,T94,Trigger)</f>
        <v>42732</v>
      </c>
      <c r="V94" s="22" t="e">
        <f>_xll.qlIndexFixing($V$1,S94,,Trigger)</f>
        <v>#NUM!</v>
      </c>
      <c r="W94" s="22" t="e">
        <f>_xll.qlIndexFixing($W$1,S94,,Trigger)</f>
        <v>#NUM!</v>
      </c>
      <c r="X94" s="17" t="e">
        <f t="shared" si="1"/>
        <v>#NUM!</v>
      </c>
    </row>
    <row r="95" spans="18:24" x14ac:dyDescent="0.2">
      <c r="R95" s="17" t="s">
        <v>20</v>
      </c>
      <c r="S95" s="18">
        <f>_xll.qlInterestRateIndexFixingDate(IborIndex&amp;Tenor,T95,Trigger)</f>
        <v>42362</v>
      </c>
      <c r="T95" s="18">
        <f>_xll.qlCalendarAdvance(Calendar,T94,R95,"f",,Trigger)</f>
        <v>42367</v>
      </c>
      <c r="U95" s="18">
        <f>_xll.qlInterestRateIndexMaturity(IborIndex&amp;Tenor,T95,Trigger)</f>
        <v>42733</v>
      </c>
      <c r="V95" s="22" t="e">
        <f>_xll.qlIndexFixing($V$1,S95,,Trigger)</f>
        <v>#NUM!</v>
      </c>
      <c r="W95" s="22" t="e">
        <f>_xll.qlIndexFixing($W$1,S95,,Trigger)</f>
        <v>#NUM!</v>
      </c>
      <c r="X95" s="17" t="e">
        <f t="shared" si="1"/>
        <v>#NUM!</v>
      </c>
    </row>
    <row r="96" spans="18:24" x14ac:dyDescent="0.2">
      <c r="R96" s="17" t="s">
        <v>20</v>
      </c>
      <c r="S96" s="18">
        <f>_xll.qlInterestRateIndexFixingDate(IborIndex&amp;Tenor,T96,Trigger)</f>
        <v>42366</v>
      </c>
      <c r="T96" s="18">
        <f>_xll.qlCalendarAdvance(Calendar,T95,R96,"f",,Trigger)</f>
        <v>42368</v>
      </c>
      <c r="U96" s="18">
        <f>_xll.qlInterestRateIndexMaturity(IborIndex&amp;Tenor,T96,Trigger)</f>
        <v>42734</v>
      </c>
      <c r="V96" s="22" t="e">
        <f>_xll.qlIndexFixing($V$1,S96,,Trigger)</f>
        <v>#NUM!</v>
      </c>
      <c r="W96" s="22" t="e">
        <f>_xll.qlIndexFixing($W$1,S96,,Trigger)</f>
        <v>#NUM!</v>
      </c>
      <c r="X96" s="17" t="e">
        <f t="shared" si="1"/>
        <v>#NUM!</v>
      </c>
    </row>
    <row r="97" spans="18:24" x14ac:dyDescent="0.2">
      <c r="R97" s="17" t="s">
        <v>20</v>
      </c>
      <c r="S97" s="18">
        <f>_xll.qlInterestRateIndexFixingDate(IborIndex&amp;Tenor,T97,Trigger)</f>
        <v>42367</v>
      </c>
      <c r="T97" s="18">
        <f>_xll.qlCalendarAdvance(Calendar,T96,R97,"f",,Trigger)</f>
        <v>42369</v>
      </c>
      <c r="U97" s="18">
        <f>_xll.qlInterestRateIndexMaturity(IborIndex&amp;Tenor,T97,Trigger)</f>
        <v>42734</v>
      </c>
      <c r="V97" s="22" t="e">
        <f>_xll.qlIndexFixing($V$1,S97,,Trigger)</f>
        <v>#NUM!</v>
      </c>
      <c r="W97" s="22" t="e">
        <f>_xll.qlIndexFixing($W$1,S97,,Trigger)</f>
        <v>#NUM!</v>
      </c>
      <c r="X97" s="17" t="e">
        <f t="shared" si="1"/>
        <v>#NUM!</v>
      </c>
    </row>
    <row r="98" spans="18:24" x14ac:dyDescent="0.2">
      <c r="R98" s="17" t="s">
        <v>20</v>
      </c>
      <c r="S98" s="18">
        <f>_xll.qlInterestRateIndexFixingDate(IborIndex&amp;Tenor,T98,Trigger)</f>
        <v>42368</v>
      </c>
      <c r="T98" s="18">
        <f>_xll.qlCalendarAdvance(Calendar,T97,R98,"f",,Trigger)</f>
        <v>42373</v>
      </c>
      <c r="U98" s="18">
        <f>_xll.qlInterestRateIndexMaturity(IborIndex&amp;Tenor,T98,Trigger)</f>
        <v>42739</v>
      </c>
      <c r="V98" s="22" t="e">
        <f>_xll.qlIndexFixing($V$1,S98,,Trigger)</f>
        <v>#NUM!</v>
      </c>
      <c r="W98" s="22" t="e">
        <f>_xll.qlIndexFixing($W$1,S98,,Trigger)</f>
        <v>#NUM!</v>
      </c>
      <c r="X98" s="17" t="e">
        <f t="shared" si="1"/>
        <v>#NUM!</v>
      </c>
    </row>
    <row r="99" spans="18:24" x14ac:dyDescent="0.2">
      <c r="R99" s="17" t="s">
        <v>20</v>
      </c>
      <c r="S99" s="18">
        <f>_xll.qlInterestRateIndexFixingDate(IborIndex&amp;Tenor,T99,Trigger)</f>
        <v>42369</v>
      </c>
      <c r="T99" s="18">
        <f>_xll.qlCalendarAdvance(Calendar,T98,R99,"f",,Trigger)</f>
        <v>42374</v>
      </c>
      <c r="U99" s="18">
        <f>_xll.qlInterestRateIndexMaturity(IborIndex&amp;Tenor,T99,Trigger)</f>
        <v>42740</v>
      </c>
      <c r="V99" s="22" t="e">
        <f>_xll.qlIndexFixing($V$1,S99,,Trigger)</f>
        <v>#NUM!</v>
      </c>
      <c r="W99" s="22" t="e">
        <f>_xll.qlIndexFixing($W$1,S99,,Trigger)</f>
        <v>#NUM!</v>
      </c>
      <c r="X99" s="17" t="e">
        <f t="shared" si="1"/>
        <v>#NUM!</v>
      </c>
    </row>
    <row r="100" spans="18:24" x14ac:dyDescent="0.2">
      <c r="R100" s="17" t="s">
        <v>20</v>
      </c>
      <c r="S100" s="18">
        <f>_xll.qlInterestRateIndexFixingDate(IborIndex&amp;Tenor,T100,Trigger)</f>
        <v>42373</v>
      </c>
      <c r="T100" s="18">
        <f>_xll.qlCalendarAdvance(Calendar,T99,R100,"f",,Trigger)</f>
        <v>42375</v>
      </c>
      <c r="U100" s="18">
        <f>_xll.qlInterestRateIndexMaturity(IborIndex&amp;Tenor,T100,Trigger)</f>
        <v>42741</v>
      </c>
      <c r="V100" s="22" t="e">
        <f>_xll.qlIndexFixing($V$1,S100,,Trigger)</f>
        <v>#NUM!</v>
      </c>
      <c r="W100" s="22" t="e">
        <f>_xll.qlIndexFixing($W$1,S100,,Trigger)</f>
        <v>#NUM!</v>
      </c>
      <c r="X100" s="17" t="e">
        <f t="shared" si="1"/>
        <v>#NUM!</v>
      </c>
    </row>
    <row r="101" spans="18:24" x14ac:dyDescent="0.2">
      <c r="R101" s="17" t="s">
        <v>20</v>
      </c>
      <c r="S101" s="18">
        <f>_xll.qlInterestRateIndexFixingDate(IborIndex&amp;Tenor,T101,Trigger)</f>
        <v>42374</v>
      </c>
      <c r="T101" s="18">
        <f>_xll.qlCalendarAdvance(Calendar,T100,R101,"f",,Trigger)</f>
        <v>42376</v>
      </c>
      <c r="U101" s="18">
        <f>_xll.qlInterestRateIndexMaturity(IborIndex&amp;Tenor,T101,Trigger)</f>
        <v>42744</v>
      </c>
      <c r="V101" s="22" t="e">
        <f>_xll.qlIndexFixing($V$1,S101,,Trigger)</f>
        <v>#NUM!</v>
      </c>
      <c r="W101" s="22" t="e">
        <f>_xll.qlIndexFixing($W$1,S101,,Trigger)</f>
        <v>#NUM!</v>
      </c>
      <c r="X101" s="17" t="e">
        <f t="shared" si="1"/>
        <v>#NUM!</v>
      </c>
    </row>
    <row r="102" spans="18:24" x14ac:dyDescent="0.2">
      <c r="R102" s="17" t="s">
        <v>20</v>
      </c>
      <c r="S102" s="18">
        <f>_xll.qlInterestRateIndexFixingDate(IborIndex&amp;Tenor,T102,Trigger)</f>
        <v>42375</v>
      </c>
      <c r="T102" s="18">
        <f>_xll.qlCalendarAdvance(Calendar,T101,R102,"f",,Trigger)</f>
        <v>42377</v>
      </c>
      <c r="U102" s="18">
        <f>_xll.qlInterestRateIndexMaturity(IborIndex&amp;Tenor,T102,Trigger)</f>
        <v>42744</v>
      </c>
      <c r="V102" s="22" t="e">
        <f>_xll.qlIndexFixing($V$1,S102,,Trigger)</f>
        <v>#NUM!</v>
      </c>
      <c r="W102" s="22" t="e">
        <f>_xll.qlIndexFixing($W$1,S102,,Trigger)</f>
        <v>#NUM!</v>
      </c>
      <c r="X102" s="17" t="e">
        <f t="shared" si="1"/>
        <v>#NUM!</v>
      </c>
    </row>
    <row r="103" spans="18:24" x14ac:dyDescent="0.2">
      <c r="R103" s="17" t="s">
        <v>20</v>
      </c>
      <c r="S103" s="18">
        <f>_xll.qlInterestRateIndexFixingDate(IborIndex&amp;Tenor,T103,Trigger)</f>
        <v>42376</v>
      </c>
      <c r="T103" s="18">
        <f>_xll.qlCalendarAdvance(Calendar,T102,R103,"f",,Trigger)</f>
        <v>42380</v>
      </c>
      <c r="U103" s="18">
        <f>_xll.qlInterestRateIndexMaturity(IborIndex&amp;Tenor,T103,Trigger)</f>
        <v>42746</v>
      </c>
      <c r="V103" s="22" t="e">
        <f>_xll.qlIndexFixing($V$1,S103,,Trigger)</f>
        <v>#NUM!</v>
      </c>
      <c r="W103" s="22" t="e">
        <f>_xll.qlIndexFixing($W$1,S103,,Trigger)</f>
        <v>#NUM!</v>
      </c>
      <c r="X103" s="17" t="e">
        <f t="shared" si="1"/>
        <v>#NUM!</v>
      </c>
    </row>
    <row r="104" spans="18:24" x14ac:dyDescent="0.2">
      <c r="R104" s="17" t="s">
        <v>20</v>
      </c>
      <c r="S104" s="18">
        <f>_xll.qlInterestRateIndexFixingDate(IborIndex&amp;Tenor,T104,Trigger)</f>
        <v>42377</v>
      </c>
      <c r="T104" s="18">
        <f>_xll.qlCalendarAdvance(Calendar,T103,R104,"f",,Trigger)</f>
        <v>42381</v>
      </c>
      <c r="U104" s="18">
        <f>_xll.qlInterestRateIndexMaturity(IborIndex&amp;Tenor,T104,Trigger)</f>
        <v>42747</v>
      </c>
      <c r="V104" s="22" t="e">
        <f>_xll.qlIndexFixing($V$1,S104,,Trigger)</f>
        <v>#NUM!</v>
      </c>
      <c r="W104" s="22" t="e">
        <f>_xll.qlIndexFixing($W$1,S104,,Trigger)</f>
        <v>#NUM!</v>
      </c>
      <c r="X104" s="17" t="e">
        <f t="shared" si="1"/>
        <v>#NUM!</v>
      </c>
    </row>
    <row r="105" spans="18:24" x14ac:dyDescent="0.2">
      <c r="R105" s="17" t="s">
        <v>20</v>
      </c>
      <c r="S105" s="18">
        <f>_xll.qlInterestRateIndexFixingDate(IborIndex&amp;Tenor,T105,Trigger)</f>
        <v>42380</v>
      </c>
      <c r="T105" s="18">
        <f>_xll.qlCalendarAdvance(Calendar,T104,R105,"f",,Trigger)</f>
        <v>42382</v>
      </c>
      <c r="U105" s="18">
        <f>_xll.qlInterestRateIndexMaturity(IborIndex&amp;Tenor,T105,Trigger)</f>
        <v>42748</v>
      </c>
      <c r="V105" s="22" t="e">
        <f>_xll.qlIndexFixing($V$1,S105,,Trigger)</f>
        <v>#NUM!</v>
      </c>
      <c r="W105" s="22" t="e">
        <f>_xll.qlIndexFixing($W$1,S105,,Trigger)</f>
        <v>#NUM!</v>
      </c>
      <c r="X105" s="17" t="e">
        <f t="shared" si="1"/>
        <v>#NUM!</v>
      </c>
    </row>
    <row r="106" spans="18:24" x14ac:dyDescent="0.2">
      <c r="R106" s="17" t="s">
        <v>20</v>
      </c>
      <c r="S106" s="18">
        <f>_xll.qlInterestRateIndexFixingDate(IborIndex&amp;Tenor,T106,Trigger)</f>
        <v>42381</v>
      </c>
      <c r="T106" s="18">
        <f>_xll.qlCalendarAdvance(Calendar,T105,R106,"f",,Trigger)</f>
        <v>42383</v>
      </c>
      <c r="U106" s="18">
        <f>_xll.qlInterestRateIndexMaturity(IborIndex&amp;Tenor,T106,Trigger)</f>
        <v>42751</v>
      </c>
      <c r="V106" s="22" t="e">
        <f>_xll.qlIndexFixing($V$1,S106,,Trigger)</f>
        <v>#NUM!</v>
      </c>
      <c r="W106" s="22" t="e">
        <f>_xll.qlIndexFixing($W$1,S106,,Trigger)</f>
        <v>#NUM!</v>
      </c>
      <c r="X106" s="17" t="e">
        <f t="shared" si="1"/>
        <v>#NUM!</v>
      </c>
    </row>
    <row r="107" spans="18:24" x14ac:dyDescent="0.2">
      <c r="R107" s="17" t="s">
        <v>20</v>
      </c>
      <c r="S107" s="18">
        <f>_xll.qlInterestRateIndexFixingDate(IborIndex&amp;Tenor,T107,Trigger)</f>
        <v>42382</v>
      </c>
      <c r="T107" s="18">
        <f>_xll.qlCalendarAdvance(Calendar,T106,R107,"f",,Trigger)</f>
        <v>42384</v>
      </c>
      <c r="U107" s="18">
        <f>_xll.qlInterestRateIndexMaturity(IborIndex&amp;Tenor,T107,Trigger)</f>
        <v>42751</v>
      </c>
      <c r="V107" s="22" t="e">
        <f>_xll.qlIndexFixing($V$1,S107,,Trigger)</f>
        <v>#NUM!</v>
      </c>
      <c r="W107" s="22" t="e">
        <f>_xll.qlIndexFixing($W$1,S107,,Trigger)</f>
        <v>#NUM!</v>
      </c>
      <c r="X107" s="17" t="e">
        <f t="shared" si="1"/>
        <v>#NUM!</v>
      </c>
    </row>
    <row r="108" spans="18:24" x14ac:dyDescent="0.2">
      <c r="R108" s="17" t="s">
        <v>20</v>
      </c>
      <c r="S108" s="18">
        <f>_xll.qlInterestRateIndexFixingDate(IborIndex&amp;Tenor,T108,Trigger)</f>
        <v>42383</v>
      </c>
      <c r="T108" s="18">
        <f>_xll.qlCalendarAdvance(Calendar,T107,R108,"f",,Trigger)</f>
        <v>42387</v>
      </c>
      <c r="U108" s="18">
        <f>_xll.qlInterestRateIndexMaturity(IborIndex&amp;Tenor,T108,Trigger)</f>
        <v>42753</v>
      </c>
      <c r="V108" s="22" t="e">
        <f>_xll.qlIndexFixing($V$1,S108,,Trigger)</f>
        <v>#NUM!</v>
      </c>
      <c r="W108" s="22" t="e">
        <f>_xll.qlIndexFixing($W$1,S108,,Trigger)</f>
        <v>#NUM!</v>
      </c>
      <c r="X108" s="17" t="e">
        <f t="shared" si="1"/>
        <v>#NUM!</v>
      </c>
    </row>
    <row r="109" spans="18:24" x14ac:dyDescent="0.2">
      <c r="R109" s="17" t="s">
        <v>20</v>
      </c>
      <c r="S109" s="18">
        <f>_xll.qlInterestRateIndexFixingDate(IborIndex&amp;Tenor,T109,Trigger)</f>
        <v>42384</v>
      </c>
      <c r="T109" s="18">
        <f>_xll.qlCalendarAdvance(Calendar,T108,R109,"f",,Trigger)</f>
        <v>42388</v>
      </c>
      <c r="U109" s="18">
        <f>_xll.qlInterestRateIndexMaturity(IborIndex&amp;Tenor,T109,Trigger)</f>
        <v>42754</v>
      </c>
      <c r="V109" s="22" t="e">
        <f>_xll.qlIndexFixing($V$1,S109,,Trigger)</f>
        <v>#NUM!</v>
      </c>
      <c r="W109" s="22" t="e">
        <f>_xll.qlIndexFixing($W$1,S109,,Trigger)</f>
        <v>#NUM!</v>
      </c>
      <c r="X109" s="17" t="e">
        <f t="shared" si="1"/>
        <v>#NUM!</v>
      </c>
    </row>
    <row r="110" spans="18:24" x14ac:dyDescent="0.2">
      <c r="R110" s="17" t="s">
        <v>20</v>
      </c>
      <c r="S110" s="18">
        <f>_xll.qlInterestRateIndexFixingDate(IborIndex&amp;Tenor,T110,Trigger)</f>
        <v>42387</v>
      </c>
      <c r="T110" s="18">
        <f>_xll.qlCalendarAdvance(Calendar,T109,R110,"f",,Trigger)</f>
        <v>42389</v>
      </c>
      <c r="U110" s="18">
        <f>_xll.qlInterestRateIndexMaturity(IborIndex&amp;Tenor,T110,Trigger)</f>
        <v>42755</v>
      </c>
      <c r="V110" s="22" t="e">
        <f>_xll.qlIndexFixing($V$1,S110,,Trigger)</f>
        <v>#NUM!</v>
      </c>
      <c r="W110" s="22" t="e">
        <f>_xll.qlIndexFixing($W$1,S110,,Trigger)</f>
        <v>#NUM!</v>
      </c>
      <c r="X110" s="17" t="e">
        <f t="shared" si="1"/>
        <v>#NUM!</v>
      </c>
    </row>
    <row r="111" spans="18:24" x14ac:dyDescent="0.2">
      <c r="R111" s="17" t="s">
        <v>20</v>
      </c>
      <c r="S111" s="18">
        <f>_xll.qlInterestRateIndexFixingDate(IborIndex&amp;Tenor,T111,Trigger)</f>
        <v>42388</v>
      </c>
      <c r="T111" s="18">
        <f>_xll.qlCalendarAdvance(Calendar,T110,R111,"f",,Trigger)</f>
        <v>42390</v>
      </c>
      <c r="U111" s="18">
        <f>_xll.qlInterestRateIndexMaturity(IborIndex&amp;Tenor,T111,Trigger)</f>
        <v>42758</v>
      </c>
      <c r="V111" s="22" t="e">
        <f>_xll.qlIndexFixing($V$1,S111,,Trigger)</f>
        <v>#NUM!</v>
      </c>
      <c r="W111" s="22" t="e">
        <f>_xll.qlIndexFixing($W$1,S111,,Trigger)</f>
        <v>#NUM!</v>
      </c>
      <c r="X111" s="17" t="e">
        <f t="shared" si="1"/>
        <v>#NUM!</v>
      </c>
    </row>
    <row r="112" spans="18:24" x14ac:dyDescent="0.2">
      <c r="R112" s="17" t="s">
        <v>20</v>
      </c>
      <c r="S112" s="18">
        <f>_xll.qlInterestRateIndexFixingDate(IborIndex&amp;Tenor,T112,Trigger)</f>
        <v>42389</v>
      </c>
      <c r="T112" s="18">
        <f>_xll.qlCalendarAdvance(Calendar,T111,R112,"f",,Trigger)</f>
        <v>42391</v>
      </c>
      <c r="U112" s="18">
        <f>_xll.qlInterestRateIndexMaturity(IborIndex&amp;Tenor,T112,Trigger)</f>
        <v>42758</v>
      </c>
      <c r="V112" s="22" t="e">
        <f>_xll.qlIndexFixing($V$1,S112,,Trigger)</f>
        <v>#NUM!</v>
      </c>
      <c r="W112" s="22" t="e">
        <f>_xll.qlIndexFixing($W$1,S112,,Trigger)</f>
        <v>#NUM!</v>
      </c>
      <c r="X112" s="17" t="e">
        <f t="shared" si="1"/>
        <v>#NUM!</v>
      </c>
    </row>
    <row r="113" spans="18:24" x14ac:dyDescent="0.2">
      <c r="R113" s="17" t="s">
        <v>20</v>
      </c>
      <c r="S113" s="18">
        <f>_xll.qlInterestRateIndexFixingDate(IborIndex&amp;Tenor,T113,Trigger)</f>
        <v>42390</v>
      </c>
      <c r="T113" s="18">
        <f>_xll.qlCalendarAdvance(Calendar,T112,R113,"f",,Trigger)</f>
        <v>42394</v>
      </c>
      <c r="U113" s="18">
        <f>_xll.qlInterestRateIndexMaturity(IborIndex&amp;Tenor,T113,Trigger)</f>
        <v>42760</v>
      </c>
      <c r="V113" s="22" t="e">
        <f>_xll.qlIndexFixing($V$1,S113,,Trigger)</f>
        <v>#NUM!</v>
      </c>
      <c r="W113" s="22" t="e">
        <f>_xll.qlIndexFixing($W$1,S113,,Trigger)</f>
        <v>#NUM!</v>
      </c>
      <c r="X113" s="17" t="e">
        <f t="shared" si="1"/>
        <v>#NUM!</v>
      </c>
    </row>
    <row r="114" spans="18:24" x14ac:dyDescent="0.2">
      <c r="R114" s="17" t="s">
        <v>20</v>
      </c>
      <c r="S114" s="18">
        <f>_xll.qlInterestRateIndexFixingDate(IborIndex&amp;Tenor,T114,Trigger)</f>
        <v>42391</v>
      </c>
      <c r="T114" s="18">
        <f>_xll.qlCalendarAdvance(Calendar,T113,R114,"f",,Trigger)</f>
        <v>42395</v>
      </c>
      <c r="U114" s="18">
        <f>_xll.qlInterestRateIndexMaturity(IborIndex&amp;Tenor,T114,Trigger)</f>
        <v>42761</v>
      </c>
      <c r="V114" s="22" t="e">
        <f>_xll.qlIndexFixing($V$1,S114,,Trigger)</f>
        <v>#NUM!</v>
      </c>
      <c r="W114" s="22" t="e">
        <f>_xll.qlIndexFixing($W$1,S114,,Trigger)</f>
        <v>#NUM!</v>
      </c>
      <c r="X114" s="17" t="e">
        <f t="shared" si="1"/>
        <v>#NUM!</v>
      </c>
    </row>
    <row r="115" spans="18:24" x14ac:dyDescent="0.2">
      <c r="R115" s="17" t="s">
        <v>20</v>
      </c>
      <c r="S115" s="18">
        <f>_xll.qlInterestRateIndexFixingDate(IborIndex&amp;Tenor,T115,Trigger)</f>
        <v>42394</v>
      </c>
      <c r="T115" s="18">
        <f>_xll.qlCalendarAdvance(Calendar,T114,R115,"f",,Trigger)</f>
        <v>42396</v>
      </c>
      <c r="U115" s="18">
        <f>_xll.qlInterestRateIndexMaturity(IborIndex&amp;Tenor,T115,Trigger)</f>
        <v>42762</v>
      </c>
      <c r="V115" s="22" t="e">
        <f>_xll.qlIndexFixing($V$1,S115,,Trigger)</f>
        <v>#NUM!</v>
      </c>
      <c r="W115" s="22" t="e">
        <f>_xll.qlIndexFixing($W$1,S115,,Trigger)</f>
        <v>#NUM!</v>
      </c>
      <c r="X115" s="17" t="e">
        <f t="shared" si="1"/>
        <v>#NUM!</v>
      </c>
    </row>
    <row r="116" spans="18:24" x14ac:dyDescent="0.2">
      <c r="R116" s="17" t="s">
        <v>20</v>
      </c>
      <c r="S116" s="18">
        <f>_xll.qlInterestRateIndexFixingDate(IborIndex&amp;Tenor,T116,Trigger)</f>
        <v>42395</v>
      </c>
      <c r="T116" s="18">
        <f>_xll.qlCalendarAdvance(Calendar,T115,R116,"f",,Trigger)</f>
        <v>42397</v>
      </c>
      <c r="U116" s="18">
        <f>_xll.qlInterestRateIndexMaturity(IborIndex&amp;Tenor,T116,Trigger)</f>
        <v>42765</v>
      </c>
      <c r="V116" s="22" t="e">
        <f>_xll.qlIndexFixing($V$1,S116,,Trigger)</f>
        <v>#NUM!</v>
      </c>
      <c r="W116" s="22" t="e">
        <f>_xll.qlIndexFixing($W$1,S116,,Trigger)</f>
        <v>#NUM!</v>
      </c>
      <c r="X116" s="17" t="e">
        <f t="shared" si="1"/>
        <v>#NUM!</v>
      </c>
    </row>
    <row r="117" spans="18:24" x14ac:dyDescent="0.2">
      <c r="R117" s="17" t="s">
        <v>20</v>
      </c>
      <c r="S117" s="18">
        <f>_xll.qlInterestRateIndexFixingDate(IborIndex&amp;Tenor,T117,Trigger)</f>
        <v>42396</v>
      </c>
      <c r="T117" s="18">
        <f>_xll.qlCalendarAdvance(Calendar,T116,R117,"f",,Trigger)</f>
        <v>42398</v>
      </c>
      <c r="U117" s="18">
        <f>_xll.qlInterestRateIndexMaturity(IborIndex&amp;Tenor,T117,Trigger)</f>
        <v>42766</v>
      </c>
      <c r="V117" s="22" t="e">
        <f>_xll.qlIndexFixing($V$1,S117,,Trigger)</f>
        <v>#NUM!</v>
      </c>
      <c r="W117" s="22" t="e">
        <f>_xll.qlIndexFixing($W$1,S117,,Trigger)</f>
        <v>#NUM!</v>
      </c>
      <c r="X117" s="17" t="e">
        <f t="shared" si="1"/>
        <v>#NUM!</v>
      </c>
    </row>
    <row r="118" spans="18:24" x14ac:dyDescent="0.2">
      <c r="R118" s="17" t="s">
        <v>20</v>
      </c>
      <c r="S118" s="18">
        <f>_xll.qlInterestRateIndexFixingDate(IborIndex&amp;Tenor,T118,Trigger)</f>
        <v>42397</v>
      </c>
      <c r="T118" s="18">
        <f>_xll.qlCalendarAdvance(Calendar,T117,R118,"f",,Trigger)</f>
        <v>42401</v>
      </c>
      <c r="U118" s="18">
        <f>_xll.qlInterestRateIndexMaturity(IborIndex&amp;Tenor,T118,Trigger)</f>
        <v>42767</v>
      </c>
      <c r="V118" s="22" t="e">
        <f>_xll.qlIndexFixing($V$1,S118,,Trigger)</f>
        <v>#NUM!</v>
      </c>
      <c r="W118" s="22" t="e">
        <f>_xll.qlIndexFixing($W$1,S118,,Trigger)</f>
        <v>#NUM!</v>
      </c>
      <c r="X118" s="17" t="e">
        <f t="shared" si="1"/>
        <v>#NUM!</v>
      </c>
    </row>
    <row r="119" spans="18:24" x14ac:dyDescent="0.2">
      <c r="R119" s="17" t="s">
        <v>20</v>
      </c>
      <c r="S119" s="18">
        <f>_xll.qlInterestRateIndexFixingDate(IborIndex&amp;Tenor,T119,Trigger)</f>
        <v>42398</v>
      </c>
      <c r="T119" s="18">
        <f>_xll.qlCalendarAdvance(Calendar,T118,R119,"f",,Trigger)</f>
        <v>42402</v>
      </c>
      <c r="U119" s="18">
        <f>_xll.qlInterestRateIndexMaturity(IborIndex&amp;Tenor,T119,Trigger)</f>
        <v>42768</v>
      </c>
      <c r="V119" s="22" t="e">
        <f>_xll.qlIndexFixing($V$1,S119,,Trigger)</f>
        <v>#NUM!</v>
      </c>
      <c r="W119" s="22" t="e">
        <f>_xll.qlIndexFixing($W$1,S119,,Trigger)</f>
        <v>#NUM!</v>
      </c>
      <c r="X119" s="17" t="e">
        <f t="shared" si="1"/>
        <v>#NUM!</v>
      </c>
    </row>
    <row r="120" spans="18:24" x14ac:dyDescent="0.2">
      <c r="R120" s="17" t="s">
        <v>20</v>
      </c>
      <c r="S120" s="18">
        <f>_xll.qlInterestRateIndexFixingDate(IborIndex&amp;Tenor,T120,Trigger)</f>
        <v>42401</v>
      </c>
      <c r="T120" s="18">
        <f>_xll.qlCalendarAdvance(Calendar,T119,R120,"f",,Trigger)</f>
        <v>42403</v>
      </c>
      <c r="U120" s="18">
        <f>_xll.qlInterestRateIndexMaturity(IborIndex&amp;Tenor,T120,Trigger)</f>
        <v>42769</v>
      </c>
      <c r="V120" s="22" t="e">
        <f>_xll.qlIndexFixing($V$1,S120,,Trigger)</f>
        <v>#NUM!</v>
      </c>
      <c r="W120" s="22" t="e">
        <f>_xll.qlIndexFixing($W$1,S120,,Trigger)</f>
        <v>#NUM!</v>
      </c>
      <c r="X120" s="17" t="e">
        <f t="shared" si="1"/>
        <v>#NUM!</v>
      </c>
    </row>
    <row r="121" spans="18:24" x14ac:dyDescent="0.2">
      <c r="R121" s="17" t="s">
        <v>20</v>
      </c>
      <c r="S121" s="18">
        <f>_xll.qlInterestRateIndexFixingDate(IborIndex&amp;Tenor,T121,Trigger)</f>
        <v>42402</v>
      </c>
      <c r="T121" s="18">
        <f>_xll.qlCalendarAdvance(Calendar,T120,R121,"f",,Trigger)</f>
        <v>42404</v>
      </c>
      <c r="U121" s="18">
        <f>_xll.qlInterestRateIndexMaturity(IborIndex&amp;Tenor,T121,Trigger)</f>
        <v>42772</v>
      </c>
      <c r="V121" s="22" t="e">
        <f>_xll.qlIndexFixing($V$1,S121,,Trigger)</f>
        <v>#NUM!</v>
      </c>
      <c r="W121" s="22" t="e">
        <f>_xll.qlIndexFixing($W$1,S121,,Trigger)</f>
        <v>#NUM!</v>
      </c>
      <c r="X121" s="17" t="e">
        <f t="shared" si="1"/>
        <v>#NUM!</v>
      </c>
    </row>
    <row r="122" spans="18:24" x14ac:dyDescent="0.2">
      <c r="R122" s="17" t="s">
        <v>20</v>
      </c>
      <c r="S122" s="18">
        <f>_xll.qlInterestRateIndexFixingDate(IborIndex&amp;Tenor,T122,Trigger)</f>
        <v>42403</v>
      </c>
      <c r="T122" s="18">
        <f>_xll.qlCalendarAdvance(Calendar,T121,R122,"f",,Trigger)</f>
        <v>42405</v>
      </c>
      <c r="U122" s="18">
        <f>_xll.qlInterestRateIndexMaturity(IborIndex&amp;Tenor,T122,Trigger)</f>
        <v>42772</v>
      </c>
      <c r="V122" s="22" t="e">
        <f>_xll.qlIndexFixing($V$1,S122,,Trigger)</f>
        <v>#NUM!</v>
      </c>
      <c r="W122" s="22" t="e">
        <f>_xll.qlIndexFixing($W$1,S122,,Trigger)</f>
        <v>#NUM!</v>
      </c>
      <c r="X122" s="17" t="e">
        <f t="shared" si="1"/>
        <v>#NUM!</v>
      </c>
    </row>
    <row r="123" spans="18:24" x14ac:dyDescent="0.2">
      <c r="R123" s="17" t="s">
        <v>20</v>
      </c>
      <c r="S123" s="18">
        <f>_xll.qlInterestRateIndexFixingDate(IborIndex&amp;Tenor,T123,Trigger)</f>
        <v>42404</v>
      </c>
      <c r="T123" s="18">
        <f>_xll.qlCalendarAdvance(Calendar,T122,R123,"f",,Trigger)</f>
        <v>42408</v>
      </c>
      <c r="U123" s="18">
        <f>_xll.qlInterestRateIndexMaturity(IborIndex&amp;Tenor,T123,Trigger)</f>
        <v>42774</v>
      </c>
      <c r="V123" s="22" t="e">
        <f>_xll.qlIndexFixing($V$1,S123,,Trigger)</f>
        <v>#NUM!</v>
      </c>
      <c r="W123" s="22" t="e">
        <f>_xll.qlIndexFixing($W$1,S123,,Trigger)</f>
        <v>#NUM!</v>
      </c>
      <c r="X123" s="17" t="e">
        <f t="shared" si="1"/>
        <v>#NUM!</v>
      </c>
    </row>
    <row r="124" spans="18:24" x14ac:dyDescent="0.2">
      <c r="R124" s="17" t="s">
        <v>20</v>
      </c>
      <c r="S124" s="18">
        <f>_xll.qlInterestRateIndexFixingDate(IborIndex&amp;Tenor,T124,Trigger)</f>
        <v>42405</v>
      </c>
      <c r="T124" s="18">
        <f>_xll.qlCalendarAdvance(Calendar,T123,R124,"f",,Trigger)</f>
        <v>42409</v>
      </c>
      <c r="U124" s="18">
        <f>_xll.qlInterestRateIndexMaturity(IborIndex&amp;Tenor,T124,Trigger)</f>
        <v>42775</v>
      </c>
      <c r="V124" s="22" t="e">
        <f>_xll.qlIndexFixing($V$1,S124,,Trigger)</f>
        <v>#NUM!</v>
      </c>
      <c r="W124" s="22" t="e">
        <f>_xll.qlIndexFixing($W$1,S124,,Trigger)</f>
        <v>#NUM!</v>
      </c>
      <c r="X124" s="17" t="e">
        <f t="shared" si="1"/>
        <v>#NUM!</v>
      </c>
    </row>
    <row r="125" spans="18:24" x14ac:dyDescent="0.2">
      <c r="R125" s="17" t="s">
        <v>20</v>
      </c>
      <c r="S125" s="18">
        <f>_xll.qlInterestRateIndexFixingDate(IborIndex&amp;Tenor,T125,Trigger)</f>
        <v>42408</v>
      </c>
      <c r="T125" s="18">
        <f>_xll.qlCalendarAdvance(Calendar,T124,R125,"f",,Trigger)</f>
        <v>42410</v>
      </c>
      <c r="U125" s="18">
        <f>_xll.qlInterestRateIndexMaturity(IborIndex&amp;Tenor,T125,Trigger)</f>
        <v>42776</v>
      </c>
      <c r="V125" s="22" t="e">
        <f>_xll.qlIndexFixing($V$1,S125,,Trigger)</f>
        <v>#NUM!</v>
      </c>
      <c r="W125" s="22" t="e">
        <f>_xll.qlIndexFixing($W$1,S125,,Trigger)</f>
        <v>#NUM!</v>
      </c>
      <c r="X125" s="17" t="e">
        <f t="shared" si="1"/>
        <v>#NUM!</v>
      </c>
    </row>
    <row r="126" spans="18:24" x14ac:dyDescent="0.2">
      <c r="R126" s="17" t="s">
        <v>20</v>
      </c>
      <c r="S126" s="18">
        <f>_xll.qlInterestRateIndexFixingDate(IborIndex&amp;Tenor,T126,Trigger)</f>
        <v>42409</v>
      </c>
      <c r="T126" s="18">
        <f>_xll.qlCalendarAdvance(Calendar,T125,R126,"f",,Trigger)</f>
        <v>42411</v>
      </c>
      <c r="U126" s="18">
        <f>_xll.qlInterestRateIndexMaturity(IborIndex&amp;Tenor,T126,Trigger)</f>
        <v>42779</v>
      </c>
      <c r="V126" s="22" t="e">
        <f>_xll.qlIndexFixing($V$1,S126,,Trigger)</f>
        <v>#NUM!</v>
      </c>
      <c r="W126" s="22" t="e">
        <f>_xll.qlIndexFixing($W$1,S126,,Trigger)</f>
        <v>#NUM!</v>
      </c>
      <c r="X126" s="17" t="e">
        <f t="shared" si="1"/>
        <v>#NUM!</v>
      </c>
    </row>
    <row r="127" spans="18:24" x14ac:dyDescent="0.2">
      <c r="R127" s="17" t="s">
        <v>20</v>
      </c>
      <c r="S127" s="18">
        <f>_xll.qlInterestRateIndexFixingDate(IborIndex&amp;Tenor,T127,Trigger)</f>
        <v>42410</v>
      </c>
      <c r="T127" s="18">
        <f>_xll.qlCalendarAdvance(Calendar,T126,R127,"f",,Trigger)</f>
        <v>42412</v>
      </c>
      <c r="U127" s="18">
        <f>_xll.qlInterestRateIndexMaturity(IborIndex&amp;Tenor,T127,Trigger)</f>
        <v>42779</v>
      </c>
      <c r="V127" s="22" t="e">
        <f>_xll.qlIndexFixing($V$1,S127,,Trigger)</f>
        <v>#NUM!</v>
      </c>
      <c r="W127" s="22" t="e">
        <f>_xll.qlIndexFixing($W$1,S127,,Trigger)</f>
        <v>#NUM!</v>
      </c>
      <c r="X127" s="17" t="e">
        <f t="shared" si="1"/>
        <v>#NUM!</v>
      </c>
    </row>
    <row r="128" spans="18:24" x14ac:dyDescent="0.2">
      <c r="R128" s="17" t="s">
        <v>20</v>
      </c>
      <c r="S128" s="18">
        <f>_xll.qlInterestRateIndexFixingDate(IborIndex&amp;Tenor,T128,Trigger)</f>
        <v>42411</v>
      </c>
      <c r="T128" s="18">
        <f>_xll.qlCalendarAdvance(Calendar,T127,R128,"f",,Trigger)</f>
        <v>42415</v>
      </c>
      <c r="U128" s="18">
        <f>_xll.qlInterestRateIndexMaturity(IborIndex&amp;Tenor,T128,Trigger)</f>
        <v>42781</v>
      </c>
      <c r="V128" s="22" t="e">
        <f>_xll.qlIndexFixing($V$1,S128,,Trigger)</f>
        <v>#NUM!</v>
      </c>
      <c r="W128" s="22" t="e">
        <f>_xll.qlIndexFixing($W$1,S128,,Trigger)</f>
        <v>#NUM!</v>
      </c>
      <c r="X128" s="17" t="e">
        <f t="shared" si="1"/>
        <v>#NUM!</v>
      </c>
    </row>
    <row r="129" spans="18:24" x14ac:dyDescent="0.2">
      <c r="R129" s="17" t="s">
        <v>20</v>
      </c>
      <c r="S129" s="18">
        <f>_xll.qlInterestRateIndexFixingDate(IborIndex&amp;Tenor,T129,Trigger)</f>
        <v>42412</v>
      </c>
      <c r="T129" s="18">
        <f>_xll.qlCalendarAdvance(Calendar,T128,R129,"f",,Trigger)</f>
        <v>42416</v>
      </c>
      <c r="U129" s="18">
        <f>_xll.qlInterestRateIndexMaturity(IborIndex&amp;Tenor,T129,Trigger)</f>
        <v>42782</v>
      </c>
      <c r="V129" s="22" t="e">
        <f>_xll.qlIndexFixing($V$1,S129,,Trigger)</f>
        <v>#NUM!</v>
      </c>
      <c r="W129" s="22" t="e">
        <f>_xll.qlIndexFixing($W$1,S129,,Trigger)</f>
        <v>#NUM!</v>
      </c>
      <c r="X129" s="17" t="e">
        <f t="shared" si="1"/>
        <v>#NUM!</v>
      </c>
    </row>
    <row r="130" spans="18:24" x14ac:dyDescent="0.2">
      <c r="R130" s="17" t="s">
        <v>20</v>
      </c>
      <c r="S130" s="18">
        <f>_xll.qlInterestRateIndexFixingDate(IborIndex&amp;Tenor,T130,Trigger)</f>
        <v>42415</v>
      </c>
      <c r="T130" s="18">
        <f>_xll.qlCalendarAdvance(Calendar,T129,R130,"f",,Trigger)</f>
        <v>42417</v>
      </c>
      <c r="U130" s="18">
        <f>_xll.qlInterestRateIndexMaturity(IborIndex&amp;Tenor,T130,Trigger)</f>
        <v>42783</v>
      </c>
      <c r="V130" s="22" t="e">
        <f>_xll.qlIndexFixing($V$1,S130,,Trigger)</f>
        <v>#NUM!</v>
      </c>
      <c r="W130" s="22" t="e">
        <f>_xll.qlIndexFixing($W$1,S130,,Trigger)</f>
        <v>#NUM!</v>
      </c>
      <c r="X130" s="17" t="e">
        <f t="shared" si="1"/>
        <v>#NUM!</v>
      </c>
    </row>
    <row r="131" spans="18:24" x14ac:dyDescent="0.2">
      <c r="R131" s="17" t="s">
        <v>20</v>
      </c>
      <c r="S131" s="18">
        <f>_xll.qlInterestRateIndexFixingDate(IborIndex&amp;Tenor,T131,Trigger)</f>
        <v>42416</v>
      </c>
      <c r="T131" s="18">
        <f>_xll.qlCalendarAdvance(Calendar,T130,R131,"f",,Trigger)</f>
        <v>42418</v>
      </c>
      <c r="U131" s="18">
        <f>_xll.qlInterestRateIndexMaturity(IborIndex&amp;Tenor,T131,Trigger)</f>
        <v>42786</v>
      </c>
      <c r="V131" s="22" t="e">
        <f>_xll.qlIndexFixing($V$1,S131,,Trigger)</f>
        <v>#NUM!</v>
      </c>
      <c r="W131" s="22" t="e">
        <f>_xll.qlIndexFixing($W$1,S131,,Trigger)</f>
        <v>#NUM!</v>
      </c>
      <c r="X131" s="17" t="e">
        <f t="shared" si="1"/>
        <v>#NUM!</v>
      </c>
    </row>
    <row r="132" spans="18:24" x14ac:dyDescent="0.2">
      <c r="R132" s="17" t="s">
        <v>20</v>
      </c>
      <c r="S132" s="18">
        <f>_xll.qlInterestRateIndexFixingDate(IborIndex&amp;Tenor,T132,Trigger)</f>
        <v>42417</v>
      </c>
      <c r="T132" s="18">
        <f>_xll.qlCalendarAdvance(Calendar,T131,R132,"f",,Trigger)</f>
        <v>42419</v>
      </c>
      <c r="U132" s="18">
        <f>_xll.qlInterestRateIndexMaturity(IborIndex&amp;Tenor,T132,Trigger)</f>
        <v>42786</v>
      </c>
      <c r="V132" s="22" t="e">
        <f>_xll.qlIndexFixing($V$1,S132,,Trigger)</f>
        <v>#NUM!</v>
      </c>
      <c r="W132" s="22" t="e">
        <f>_xll.qlIndexFixing($W$1,S132,,Trigger)</f>
        <v>#NUM!</v>
      </c>
      <c r="X132" s="17" t="e">
        <f t="shared" ref="X132:X195" si="2">(V132-W132)*10000</f>
        <v>#NUM!</v>
      </c>
    </row>
    <row r="133" spans="18:24" x14ac:dyDescent="0.2">
      <c r="R133" s="17" t="s">
        <v>20</v>
      </c>
      <c r="S133" s="18">
        <f>_xll.qlInterestRateIndexFixingDate(IborIndex&amp;Tenor,T133,Trigger)</f>
        <v>42418</v>
      </c>
      <c r="T133" s="18">
        <f>_xll.qlCalendarAdvance(Calendar,T132,R133,"f",,Trigger)</f>
        <v>42422</v>
      </c>
      <c r="U133" s="18">
        <f>_xll.qlInterestRateIndexMaturity(IborIndex&amp;Tenor,T133,Trigger)</f>
        <v>42788</v>
      </c>
      <c r="V133" s="22" t="e">
        <f>_xll.qlIndexFixing($V$1,S133,,Trigger)</f>
        <v>#NUM!</v>
      </c>
      <c r="W133" s="22" t="e">
        <f>_xll.qlIndexFixing($W$1,S133,,Trigger)</f>
        <v>#NUM!</v>
      </c>
      <c r="X133" s="17" t="e">
        <f t="shared" si="2"/>
        <v>#NUM!</v>
      </c>
    </row>
    <row r="134" spans="18:24" x14ac:dyDescent="0.2">
      <c r="R134" s="17" t="s">
        <v>20</v>
      </c>
      <c r="S134" s="18">
        <f>_xll.qlInterestRateIndexFixingDate(IborIndex&amp;Tenor,T134,Trigger)</f>
        <v>42419</v>
      </c>
      <c r="T134" s="18">
        <f>_xll.qlCalendarAdvance(Calendar,T133,R134,"f",,Trigger)</f>
        <v>42423</v>
      </c>
      <c r="U134" s="18">
        <f>_xll.qlInterestRateIndexMaturity(IborIndex&amp;Tenor,T134,Trigger)</f>
        <v>42789</v>
      </c>
      <c r="V134" s="22" t="e">
        <f>_xll.qlIndexFixing($V$1,S134,,Trigger)</f>
        <v>#NUM!</v>
      </c>
      <c r="W134" s="22" t="e">
        <f>_xll.qlIndexFixing($W$1,S134,,Trigger)</f>
        <v>#NUM!</v>
      </c>
      <c r="X134" s="17" t="e">
        <f t="shared" si="2"/>
        <v>#NUM!</v>
      </c>
    </row>
    <row r="135" spans="18:24" x14ac:dyDescent="0.2">
      <c r="R135" s="17" t="s">
        <v>20</v>
      </c>
      <c r="S135" s="18">
        <f>_xll.qlInterestRateIndexFixingDate(IborIndex&amp;Tenor,T135,Trigger)</f>
        <v>42422</v>
      </c>
      <c r="T135" s="18">
        <f>_xll.qlCalendarAdvance(Calendar,T134,R135,"f",,Trigger)</f>
        <v>42424</v>
      </c>
      <c r="U135" s="18">
        <f>_xll.qlInterestRateIndexMaturity(IborIndex&amp;Tenor,T135,Trigger)</f>
        <v>42790</v>
      </c>
      <c r="V135" s="22" t="e">
        <f>_xll.qlIndexFixing($V$1,S135,,Trigger)</f>
        <v>#NUM!</v>
      </c>
      <c r="W135" s="22" t="e">
        <f>_xll.qlIndexFixing($W$1,S135,,Trigger)</f>
        <v>#NUM!</v>
      </c>
      <c r="X135" s="17" t="e">
        <f t="shared" si="2"/>
        <v>#NUM!</v>
      </c>
    </row>
    <row r="136" spans="18:24" x14ac:dyDescent="0.2">
      <c r="R136" s="17" t="s">
        <v>20</v>
      </c>
      <c r="S136" s="18">
        <f>_xll.qlInterestRateIndexFixingDate(IborIndex&amp;Tenor,T136,Trigger)</f>
        <v>42423</v>
      </c>
      <c r="T136" s="18">
        <f>_xll.qlCalendarAdvance(Calendar,T135,R136,"f",,Trigger)</f>
        <v>42425</v>
      </c>
      <c r="U136" s="18">
        <f>_xll.qlInterestRateIndexMaturity(IborIndex&amp;Tenor,T136,Trigger)</f>
        <v>42793</v>
      </c>
      <c r="V136" s="22" t="e">
        <f>_xll.qlIndexFixing($V$1,S136,,Trigger)</f>
        <v>#NUM!</v>
      </c>
      <c r="W136" s="22" t="e">
        <f>_xll.qlIndexFixing($W$1,S136,,Trigger)</f>
        <v>#NUM!</v>
      </c>
      <c r="X136" s="17" t="e">
        <f t="shared" si="2"/>
        <v>#NUM!</v>
      </c>
    </row>
    <row r="137" spans="18:24" x14ac:dyDescent="0.2">
      <c r="R137" s="17" t="s">
        <v>20</v>
      </c>
      <c r="S137" s="18">
        <f>_xll.qlInterestRateIndexFixingDate(IborIndex&amp;Tenor,T137,Trigger)</f>
        <v>42424</v>
      </c>
      <c r="T137" s="18">
        <f>_xll.qlCalendarAdvance(Calendar,T136,R137,"f",,Trigger)</f>
        <v>42426</v>
      </c>
      <c r="U137" s="18">
        <f>_xll.qlInterestRateIndexMaturity(IborIndex&amp;Tenor,T137,Trigger)</f>
        <v>42793</v>
      </c>
      <c r="V137" s="22" t="e">
        <f>_xll.qlIndexFixing($V$1,S137,,Trigger)</f>
        <v>#NUM!</v>
      </c>
      <c r="W137" s="22" t="e">
        <f>_xll.qlIndexFixing($W$1,S137,,Trigger)</f>
        <v>#NUM!</v>
      </c>
      <c r="X137" s="17" t="e">
        <f t="shared" si="2"/>
        <v>#NUM!</v>
      </c>
    </row>
    <row r="138" spans="18:24" x14ac:dyDescent="0.2">
      <c r="R138" s="17" t="s">
        <v>20</v>
      </c>
      <c r="S138" s="18">
        <f>_xll.qlInterestRateIndexFixingDate(IborIndex&amp;Tenor,T138,Trigger)</f>
        <v>42425</v>
      </c>
      <c r="T138" s="18">
        <f>_xll.qlCalendarAdvance(Calendar,T137,R138,"f",,Trigger)</f>
        <v>42429</v>
      </c>
      <c r="U138" s="18">
        <f>_xll.qlInterestRateIndexMaturity(IborIndex&amp;Tenor,T138,Trigger)</f>
        <v>42794</v>
      </c>
      <c r="V138" s="22" t="e">
        <f>_xll.qlIndexFixing($V$1,S138,,Trigger)</f>
        <v>#NUM!</v>
      </c>
      <c r="W138" s="22" t="e">
        <f>_xll.qlIndexFixing($W$1,S138,,Trigger)</f>
        <v>#NUM!</v>
      </c>
      <c r="X138" s="17" t="e">
        <f t="shared" si="2"/>
        <v>#NUM!</v>
      </c>
    </row>
    <row r="139" spans="18:24" x14ac:dyDescent="0.2">
      <c r="R139" s="17" t="s">
        <v>20</v>
      </c>
      <c r="S139" s="18">
        <f>_xll.qlInterestRateIndexFixingDate(IborIndex&amp;Tenor,T139,Trigger)</f>
        <v>42426</v>
      </c>
      <c r="T139" s="18">
        <f>_xll.qlCalendarAdvance(Calendar,T138,R139,"f",,Trigger)</f>
        <v>42430</v>
      </c>
      <c r="U139" s="18">
        <f>_xll.qlInterestRateIndexMaturity(IborIndex&amp;Tenor,T139,Trigger)</f>
        <v>42795</v>
      </c>
      <c r="V139" s="22" t="e">
        <f>_xll.qlIndexFixing($V$1,S139,,Trigger)</f>
        <v>#NUM!</v>
      </c>
      <c r="W139" s="22" t="e">
        <f>_xll.qlIndexFixing($W$1,S139,,Trigger)</f>
        <v>#NUM!</v>
      </c>
      <c r="X139" s="17" t="e">
        <f t="shared" si="2"/>
        <v>#NUM!</v>
      </c>
    </row>
    <row r="140" spans="18:24" x14ac:dyDescent="0.2">
      <c r="R140" s="17" t="s">
        <v>20</v>
      </c>
      <c r="S140" s="18">
        <f>_xll.qlInterestRateIndexFixingDate(IborIndex&amp;Tenor,T140,Trigger)</f>
        <v>42429</v>
      </c>
      <c r="T140" s="18">
        <f>_xll.qlCalendarAdvance(Calendar,T139,R140,"f",,Trigger)</f>
        <v>42431</v>
      </c>
      <c r="U140" s="18">
        <f>_xll.qlInterestRateIndexMaturity(IborIndex&amp;Tenor,T140,Trigger)</f>
        <v>42796</v>
      </c>
      <c r="V140" s="22" t="e">
        <f>_xll.qlIndexFixing($V$1,S140,,Trigger)</f>
        <v>#NUM!</v>
      </c>
      <c r="W140" s="22" t="e">
        <f>_xll.qlIndexFixing($W$1,S140,,Trigger)</f>
        <v>#NUM!</v>
      </c>
      <c r="X140" s="17" t="e">
        <f t="shared" si="2"/>
        <v>#NUM!</v>
      </c>
    </row>
    <row r="141" spans="18:24" x14ac:dyDescent="0.2">
      <c r="R141" s="17" t="s">
        <v>20</v>
      </c>
      <c r="S141" s="18">
        <f>_xll.qlInterestRateIndexFixingDate(IborIndex&amp;Tenor,T141,Trigger)</f>
        <v>42430</v>
      </c>
      <c r="T141" s="18">
        <f>_xll.qlCalendarAdvance(Calendar,T140,R141,"f",,Trigger)</f>
        <v>42432</v>
      </c>
      <c r="U141" s="18">
        <f>_xll.qlInterestRateIndexMaturity(IborIndex&amp;Tenor,T141,Trigger)</f>
        <v>42797</v>
      </c>
      <c r="V141" s="22" t="e">
        <f>_xll.qlIndexFixing($V$1,S141,,Trigger)</f>
        <v>#NUM!</v>
      </c>
      <c r="W141" s="22" t="e">
        <f>_xll.qlIndexFixing($W$1,S141,,Trigger)</f>
        <v>#NUM!</v>
      </c>
      <c r="X141" s="17" t="e">
        <f t="shared" si="2"/>
        <v>#NUM!</v>
      </c>
    </row>
    <row r="142" spans="18:24" x14ac:dyDescent="0.2">
      <c r="R142" s="17" t="s">
        <v>20</v>
      </c>
      <c r="S142" s="18">
        <f>_xll.qlInterestRateIndexFixingDate(IborIndex&amp;Tenor,T142,Trigger)</f>
        <v>42431</v>
      </c>
      <c r="T142" s="18">
        <f>_xll.qlCalendarAdvance(Calendar,T141,R142,"f",,Trigger)</f>
        <v>42433</v>
      </c>
      <c r="U142" s="18">
        <f>_xll.qlInterestRateIndexMaturity(IborIndex&amp;Tenor,T142,Trigger)</f>
        <v>42800</v>
      </c>
      <c r="V142" s="22" t="e">
        <f>_xll.qlIndexFixing($V$1,S142,,Trigger)</f>
        <v>#NUM!</v>
      </c>
      <c r="W142" s="22" t="e">
        <f>_xll.qlIndexFixing($W$1,S142,,Trigger)</f>
        <v>#NUM!</v>
      </c>
      <c r="X142" s="17" t="e">
        <f t="shared" si="2"/>
        <v>#NUM!</v>
      </c>
    </row>
    <row r="143" spans="18:24" x14ac:dyDescent="0.2">
      <c r="R143" s="17" t="s">
        <v>20</v>
      </c>
      <c r="S143" s="18">
        <f>_xll.qlInterestRateIndexFixingDate(IborIndex&amp;Tenor,T143,Trigger)</f>
        <v>42432</v>
      </c>
      <c r="T143" s="18">
        <f>_xll.qlCalendarAdvance(Calendar,T142,R143,"f",,Trigger)</f>
        <v>42436</v>
      </c>
      <c r="U143" s="18">
        <f>_xll.qlInterestRateIndexMaturity(IborIndex&amp;Tenor,T143,Trigger)</f>
        <v>42801</v>
      </c>
      <c r="V143" s="22" t="e">
        <f>_xll.qlIndexFixing($V$1,S143,,Trigger)</f>
        <v>#NUM!</v>
      </c>
      <c r="W143" s="22" t="e">
        <f>_xll.qlIndexFixing($W$1,S143,,Trigger)</f>
        <v>#NUM!</v>
      </c>
      <c r="X143" s="17" t="e">
        <f t="shared" si="2"/>
        <v>#NUM!</v>
      </c>
    </row>
    <row r="144" spans="18:24" x14ac:dyDescent="0.2">
      <c r="R144" s="17" t="s">
        <v>20</v>
      </c>
      <c r="S144" s="18">
        <f>_xll.qlInterestRateIndexFixingDate(IborIndex&amp;Tenor,T144,Trigger)</f>
        <v>42433</v>
      </c>
      <c r="T144" s="18">
        <f>_xll.qlCalendarAdvance(Calendar,T143,R144,"f",,Trigger)</f>
        <v>42437</v>
      </c>
      <c r="U144" s="18">
        <f>_xll.qlInterestRateIndexMaturity(IborIndex&amp;Tenor,T144,Trigger)</f>
        <v>42802</v>
      </c>
      <c r="V144" s="22" t="e">
        <f>_xll.qlIndexFixing($V$1,S144,,Trigger)</f>
        <v>#NUM!</v>
      </c>
      <c r="W144" s="22" t="e">
        <f>_xll.qlIndexFixing($W$1,S144,,Trigger)</f>
        <v>#NUM!</v>
      </c>
      <c r="X144" s="17" t="e">
        <f t="shared" si="2"/>
        <v>#NUM!</v>
      </c>
    </row>
    <row r="145" spans="18:24" x14ac:dyDescent="0.2">
      <c r="R145" s="17" t="s">
        <v>20</v>
      </c>
      <c r="S145" s="18">
        <f>_xll.qlInterestRateIndexFixingDate(IborIndex&amp;Tenor,T145,Trigger)</f>
        <v>42436</v>
      </c>
      <c r="T145" s="18">
        <f>_xll.qlCalendarAdvance(Calendar,T144,R145,"f",,Trigger)</f>
        <v>42438</v>
      </c>
      <c r="U145" s="18">
        <f>_xll.qlInterestRateIndexMaturity(IborIndex&amp;Tenor,T145,Trigger)</f>
        <v>42803</v>
      </c>
      <c r="V145" s="22" t="e">
        <f>_xll.qlIndexFixing($V$1,S145,,Trigger)</f>
        <v>#NUM!</v>
      </c>
      <c r="W145" s="22" t="e">
        <f>_xll.qlIndexFixing($W$1,S145,,Trigger)</f>
        <v>#NUM!</v>
      </c>
      <c r="X145" s="17" t="e">
        <f t="shared" si="2"/>
        <v>#NUM!</v>
      </c>
    </row>
    <row r="146" spans="18:24" x14ac:dyDescent="0.2">
      <c r="R146" s="17" t="s">
        <v>20</v>
      </c>
      <c r="S146" s="18">
        <f>_xll.qlInterestRateIndexFixingDate(IborIndex&amp;Tenor,T146,Trigger)</f>
        <v>42437</v>
      </c>
      <c r="T146" s="18">
        <f>_xll.qlCalendarAdvance(Calendar,T145,R146,"f",,Trigger)</f>
        <v>42439</v>
      </c>
      <c r="U146" s="18">
        <f>_xll.qlInterestRateIndexMaturity(IborIndex&amp;Tenor,T146,Trigger)</f>
        <v>42804</v>
      </c>
      <c r="V146" s="22" t="e">
        <f>_xll.qlIndexFixing($V$1,S146,,Trigger)</f>
        <v>#NUM!</v>
      </c>
      <c r="W146" s="22" t="e">
        <f>_xll.qlIndexFixing($W$1,S146,,Trigger)</f>
        <v>#NUM!</v>
      </c>
      <c r="X146" s="17" t="e">
        <f t="shared" si="2"/>
        <v>#NUM!</v>
      </c>
    </row>
    <row r="147" spans="18:24" x14ac:dyDescent="0.2">
      <c r="R147" s="17" t="s">
        <v>20</v>
      </c>
      <c r="S147" s="18">
        <f>_xll.qlInterestRateIndexFixingDate(IborIndex&amp;Tenor,T147,Trigger)</f>
        <v>42438</v>
      </c>
      <c r="T147" s="18">
        <f>_xll.qlCalendarAdvance(Calendar,T146,R147,"f",,Trigger)</f>
        <v>42440</v>
      </c>
      <c r="U147" s="18">
        <f>_xll.qlInterestRateIndexMaturity(IborIndex&amp;Tenor,T147,Trigger)</f>
        <v>42807</v>
      </c>
      <c r="V147" s="22" t="e">
        <f>_xll.qlIndexFixing($V$1,S147,,Trigger)</f>
        <v>#NUM!</v>
      </c>
      <c r="W147" s="22" t="e">
        <f>_xll.qlIndexFixing($W$1,S147,,Trigger)</f>
        <v>#NUM!</v>
      </c>
      <c r="X147" s="17" t="e">
        <f t="shared" si="2"/>
        <v>#NUM!</v>
      </c>
    </row>
    <row r="148" spans="18:24" x14ac:dyDescent="0.2">
      <c r="R148" s="17" t="s">
        <v>20</v>
      </c>
      <c r="S148" s="18">
        <f>_xll.qlInterestRateIndexFixingDate(IborIndex&amp;Tenor,T148,Trigger)</f>
        <v>42439</v>
      </c>
      <c r="T148" s="18">
        <f>_xll.qlCalendarAdvance(Calendar,T147,R148,"f",,Trigger)</f>
        <v>42443</v>
      </c>
      <c r="U148" s="18">
        <f>_xll.qlInterestRateIndexMaturity(IborIndex&amp;Tenor,T148,Trigger)</f>
        <v>42808</v>
      </c>
      <c r="V148" s="22" t="e">
        <f>_xll.qlIndexFixing($V$1,S148,,Trigger)</f>
        <v>#NUM!</v>
      </c>
      <c r="W148" s="22" t="e">
        <f>_xll.qlIndexFixing($W$1,S148,,Trigger)</f>
        <v>#NUM!</v>
      </c>
      <c r="X148" s="17" t="e">
        <f t="shared" si="2"/>
        <v>#NUM!</v>
      </c>
    </row>
    <row r="149" spans="18:24" x14ac:dyDescent="0.2">
      <c r="R149" s="17" t="s">
        <v>20</v>
      </c>
      <c r="S149" s="18">
        <f>_xll.qlInterestRateIndexFixingDate(IborIndex&amp;Tenor,T149,Trigger)</f>
        <v>42440</v>
      </c>
      <c r="T149" s="18">
        <f>_xll.qlCalendarAdvance(Calendar,T148,R149,"f",,Trigger)</f>
        <v>42444</v>
      </c>
      <c r="U149" s="18">
        <f>_xll.qlInterestRateIndexMaturity(IborIndex&amp;Tenor,T149,Trigger)</f>
        <v>42809</v>
      </c>
      <c r="V149" s="22" t="e">
        <f>_xll.qlIndexFixing($V$1,S149,,Trigger)</f>
        <v>#NUM!</v>
      </c>
      <c r="W149" s="22" t="e">
        <f>_xll.qlIndexFixing($W$1,S149,,Trigger)</f>
        <v>#NUM!</v>
      </c>
      <c r="X149" s="17" t="e">
        <f t="shared" si="2"/>
        <v>#NUM!</v>
      </c>
    </row>
    <row r="150" spans="18:24" x14ac:dyDescent="0.2">
      <c r="R150" s="17" t="s">
        <v>20</v>
      </c>
      <c r="S150" s="18">
        <f>_xll.qlInterestRateIndexFixingDate(IborIndex&amp;Tenor,T150,Trigger)</f>
        <v>42443</v>
      </c>
      <c r="T150" s="18">
        <f>_xll.qlCalendarAdvance(Calendar,T149,R150,"f",,Trigger)</f>
        <v>42445</v>
      </c>
      <c r="U150" s="18">
        <f>_xll.qlInterestRateIndexMaturity(IborIndex&amp;Tenor,T150,Trigger)</f>
        <v>42810</v>
      </c>
      <c r="V150" s="22" t="e">
        <f>_xll.qlIndexFixing($V$1,S150,,Trigger)</f>
        <v>#NUM!</v>
      </c>
      <c r="W150" s="22" t="e">
        <f>_xll.qlIndexFixing($W$1,S150,,Trigger)</f>
        <v>#NUM!</v>
      </c>
      <c r="X150" s="17" t="e">
        <f t="shared" si="2"/>
        <v>#NUM!</v>
      </c>
    </row>
    <row r="151" spans="18:24" x14ac:dyDescent="0.2">
      <c r="R151" s="17" t="s">
        <v>20</v>
      </c>
      <c r="S151" s="18">
        <f>_xll.qlInterestRateIndexFixingDate(IborIndex&amp;Tenor,T151,Trigger)</f>
        <v>42444</v>
      </c>
      <c r="T151" s="18">
        <f>_xll.qlCalendarAdvance(Calendar,T150,R151,"f",,Trigger)</f>
        <v>42446</v>
      </c>
      <c r="U151" s="18">
        <f>_xll.qlInterestRateIndexMaturity(IborIndex&amp;Tenor,T151,Trigger)</f>
        <v>42811</v>
      </c>
      <c r="V151" s="22" t="e">
        <f>_xll.qlIndexFixing($V$1,S151,,Trigger)</f>
        <v>#NUM!</v>
      </c>
      <c r="W151" s="22" t="e">
        <f>_xll.qlIndexFixing($W$1,S151,,Trigger)</f>
        <v>#NUM!</v>
      </c>
      <c r="X151" s="17" t="e">
        <f t="shared" si="2"/>
        <v>#NUM!</v>
      </c>
    </row>
    <row r="152" spans="18:24" x14ac:dyDescent="0.2">
      <c r="R152" s="17" t="s">
        <v>20</v>
      </c>
      <c r="S152" s="18">
        <f>_xll.qlInterestRateIndexFixingDate(IborIndex&amp;Tenor,T152,Trigger)</f>
        <v>42445</v>
      </c>
      <c r="T152" s="18">
        <f>_xll.qlCalendarAdvance(Calendar,T151,R152,"f",,Trigger)</f>
        <v>42447</v>
      </c>
      <c r="U152" s="18">
        <f>_xll.qlInterestRateIndexMaturity(IborIndex&amp;Tenor,T152,Trigger)</f>
        <v>42814</v>
      </c>
      <c r="V152" s="22" t="e">
        <f>_xll.qlIndexFixing($V$1,S152,,Trigger)</f>
        <v>#NUM!</v>
      </c>
      <c r="W152" s="22" t="e">
        <f>_xll.qlIndexFixing($W$1,S152,,Trigger)</f>
        <v>#NUM!</v>
      </c>
      <c r="X152" s="17" t="e">
        <f t="shared" si="2"/>
        <v>#NUM!</v>
      </c>
    </row>
    <row r="153" spans="18:24" x14ac:dyDescent="0.2">
      <c r="R153" s="17" t="s">
        <v>20</v>
      </c>
      <c r="S153" s="18">
        <f>_xll.qlInterestRateIndexFixingDate(IborIndex&amp;Tenor,T153,Trigger)</f>
        <v>42446</v>
      </c>
      <c r="T153" s="18">
        <f>_xll.qlCalendarAdvance(Calendar,T152,R153,"f",,Trigger)</f>
        <v>42450</v>
      </c>
      <c r="U153" s="18">
        <f>_xll.qlInterestRateIndexMaturity(IborIndex&amp;Tenor,T153,Trigger)</f>
        <v>42815</v>
      </c>
      <c r="V153" s="22" t="e">
        <f>_xll.qlIndexFixing($V$1,S153,,Trigger)</f>
        <v>#NUM!</v>
      </c>
      <c r="W153" s="22" t="e">
        <f>_xll.qlIndexFixing($W$1,S153,,Trigger)</f>
        <v>#NUM!</v>
      </c>
      <c r="X153" s="17" t="e">
        <f t="shared" si="2"/>
        <v>#NUM!</v>
      </c>
    </row>
    <row r="154" spans="18:24" x14ac:dyDescent="0.2">
      <c r="R154" s="17" t="s">
        <v>20</v>
      </c>
      <c r="S154" s="18">
        <f>_xll.qlInterestRateIndexFixingDate(IborIndex&amp;Tenor,T154,Trigger)</f>
        <v>42447</v>
      </c>
      <c r="T154" s="18">
        <f>_xll.qlCalendarAdvance(Calendar,T153,R154,"f",,Trigger)</f>
        <v>42451</v>
      </c>
      <c r="U154" s="18">
        <f>_xll.qlInterestRateIndexMaturity(IborIndex&amp;Tenor,T154,Trigger)</f>
        <v>42816</v>
      </c>
      <c r="V154" s="22" t="e">
        <f>_xll.qlIndexFixing($V$1,S154,,Trigger)</f>
        <v>#NUM!</v>
      </c>
      <c r="W154" s="22" t="e">
        <f>_xll.qlIndexFixing($W$1,S154,,Trigger)</f>
        <v>#NUM!</v>
      </c>
      <c r="X154" s="17" t="e">
        <f t="shared" si="2"/>
        <v>#NUM!</v>
      </c>
    </row>
    <row r="155" spans="18:24" x14ac:dyDescent="0.2">
      <c r="R155" s="17" t="s">
        <v>20</v>
      </c>
      <c r="S155" s="18">
        <f>_xll.qlInterestRateIndexFixingDate(IborIndex&amp;Tenor,T155,Trigger)</f>
        <v>42450</v>
      </c>
      <c r="T155" s="18">
        <f>_xll.qlCalendarAdvance(Calendar,T154,R155,"f",,Trigger)</f>
        <v>42452</v>
      </c>
      <c r="U155" s="18">
        <f>_xll.qlInterestRateIndexMaturity(IborIndex&amp;Tenor,T155,Trigger)</f>
        <v>42817</v>
      </c>
      <c r="V155" s="22" t="e">
        <f>_xll.qlIndexFixing($V$1,S155,,Trigger)</f>
        <v>#NUM!</v>
      </c>
      <c r="W155" s="22" t="e">
        <f>_xll.qlIndexFixing($W$1,S155,,Trigger)</f>
        <v>#NUM!</v>
      </c>
      <c r="X155" s="17" t="e">
        <f t="shared" si="2"/>
        <v>#NUM!</v>
      </c>
    </row>
    <row r="156" spans="18:24" x14ac:dyDescent="0.2">
      <c r="R156" s="17" t="s">
        <v>20</v>
      </c>
      <c r="S156" s="18">
        <f>_xll.qlInterestRateIndexFixingDate(IborIndex&amp;Tenor,T156,Trigger)</f>
        <v>42451</v>
      </c>
      <c r="T156" s="18">
        <f>_xll.qlCalendarAdvance(Calendar,T155,R156,"f",,Trigger)</f>
        <v>42453</v>
      </c>
      <c r="U156" s="18">
        <f>_xll.qlInterestRateIndexMaturity(IborIndex&amp;Tenor,T156,Trigger)</f>
        <v>42818</v>
      </c>
      <c r="V156" s="22" t="e">
        <f>_xll.qlIndexFixing($V$1,S156,,Trigger)</f>
        <v>#NUM!</v>
      </c>
      <c r="W156" s="22" t="e">
        <f>_xll.qlIndexFixing($W$1,S156,,Trigger)</f>
        <v>#NUM!</v>
      </c>
      <c r="X156" s="17" t="e">
        <f t="shared" si="2"/>
        <v>#NUM!</v>
      </c>
    </row>
    <row r="157" spans="18:24" x14ac:dyDescent="0.2">
      <c r="R157" s="17" t="s">
        <v>20</v>
      </c>
      <c r="S157" s="18">
        <f>_xll.qlInterestRateIndexFixingDate(IborIndex&amp;Tenor,T157,Trigger)</f>
        <v>42452</v>
      </c>
      <c r="T157" s="18">
        <f>_xll.qlCalendarAdvance(Calendar,T156,R157,"f",,Trigger)</f>
        <v>42458</v>
      </c>
      <c r="U157" s="18">
        <f>_xll.qlInterestRateIndexMaturity(IborIndex&amp;Tenor,T157,Trigger)</f>
        <v>42823</v>
      </c>
      <c r="V157" s="22" t="e">
        <f>_xll.qlIndexFixing($V$1,S157,,Trigger)</f>
        <v>#NUM!</v>
      </c>
      <c r="W157" s="22" t="e">
        <f>_xll.qlIndexFixing($W$1,S157,,Trigger)</f>
        <v>#NUM!</v>
      </c>
      <c r="X157" s="17" t="e">
        <f t="shared" si="2"/>
        <v>#NUM!</v>
      </c>
    </row>
    <row r="158" spans="18:24" x14ac:dyDescent="0.2">
      <c r="R158" s="17" t="s">
        <v>20</v>
      </c>
      <c r="S158" s="18">
        <f>_xll.qlInterestRateIndexFixingDate(IborIndex&amp;Tenor,T158,Trigger)</f>
        <v>42453</v>
      </c>
      <c r="T158" s="18">
        <f>_xll.qlCalendarAdvance(Calendar,T157,R158,"f",,Trigger)</f>
        <v>42459</v>
      </c>
      <c r="U158" s="18">
        <f>_xll.qlInterestRateIndexMaturity(IborIndex&amp;Tenor,T158,Trigger)</f>
        <v>42824</v>
      </c>
      <c r="V158" s="22" t="e">
        <f>_xll.qlIndexFixing($V$1,S158,,Trigger)</f>
        <v>#NUM!</v>
      </c>
      <c r="W158" s="22" t="e">
        <f>_xll.qlIndexFixing($W$1,S158,,Trigger)</f>
        <v>#NUM!</v>
      </c>
      <c r="X158" s="17" t="e">
        <f t="shared" si="2"/>
        <v>#NUM!</v>
      </c>
    </row>
    <row r="159" spans="18:24" x14ac:dyDescent="0.2">
      <c r="R159" s="17" t="s">
        <v>20</v>
      </c>
      <c r="S159" s="18">
        <f>_xll.qlInterestRateIndexFixingDate(IborIndex&amp;Tenor,T159,Trigger)</f>
        <v>42458</v>
      </c>
      <c r="T159" s="18">
        <f>_xll.qlCalendarAdvance(Calendar,T158,R159,"f",,Trigger)</f>
        <v>42460</v>
      </c>
      <c r="U159" s="18">
        <f>_xll.qlInterestRateIndexMaturity(IborIndex&amp;Tenor,T159,Trigger)</f>
        <v>42825</v>
      </c>
      <c r="V159" s="22" t="e">
        <f>_xll.qlIndexFixing($V$1,S159,,Trigger)</f>
        <v>#NUM!</v>
      </c>
      <c r="W159" s="22" t="e">
        <f>_xll.qlIndexFixing($W$1,S159,,Trigger)</f>
        <v>#NUM!</v>
      </c>
      <c r="X159" s="17" t="e">
        <f t="shared" si="2"/>
        <v>#NUM!</v>
      </c>
    </row>
    <row r="160" spans="18:24" x14ac:dyDescent="0.2">
      <c r="R160" s="17" t="s">
        <v>20</v>
      </c>
      <c r="S160" s="18">
        <f>_xll.qlInterestRateIndexFixingDate(IborIndex&amp;Tenor,T160,Trigger)</f>
        <v>42459</v>
      </c>
      <c r="T160" s="18">
        <f>_xll.qlCalendarAdvance(Calendar,T159,R160,"f",,Trigger)</f>
        <v>42461</v>
      </c>
      <c r="U160" s="18">
        <f>_xll.qlInterestRateIndexMaturity(IborIndex&amp;Tenor,T160,Trigger)</f>
        <v>42828</v>
      </c>
      <c r="V160" s="22" t="e">
        <f>_xll.qlIndexFixing($V$1,S160,,Trigger)</f>
        <v>#NUM!</v>
      </c>
      <c r="W160" s="22" t="e">
        <f>_xll.qlIndexFixing($W$1,S160,,Trigger)</f>
        <v>#NUM!</v>
      </c>
      <c r="X160" s="17" t="e">
        <f t="shared" si="2"/>
        <v>#NUM!</v>
      </c>
    </row>
    <row r="161" spans="18:24" x14ac:dyDescent="0.2">
      <c r="R161" s="17" t="s">
        <v>20</v>
      </c>
      <c r="S161" s="18">
        <f>_xll.qlInterestRateIndexFixingDate(IborIndex&amp;Tenor,T161,Trigger)</f>
        <v>42460</v>
      </c>
      <c r="T161" s="18">
        <f>_xll.qlCalendarAdvance(Calendar,T160,R161,"f",,Trigger)</f>
        <v>42464</v>
      </c>
      <c r="U161" s="18">
        <f>_xll.qlInterestRateIndexMaturity(IborIndex&amp;Tenor,T161,Trigger)</f>
        <v>42829</v>
      </c>
      <c r="V161" s="22" t="e">
        <f>_xll.qlIndexFixing($V$1,S161,,Trigger)</f>
        <v>#NUM!</v>
      </c>
      <c r="W161" s="22" t="e">
        <f>_xll.qlIndexFixing($W$1,S161,,Trigger)</f>
        <v>#NUM!</v>
      </c>
      <c r="X161" s="17" t="e">
        <f t="shared" si="2"/>
        <v>#NUM!</v>
      </c>
    </row>
    <row r="162" spans="18:24" x14ac:dyDescent="0.2">
      <c r="R162" s="17" t="s">
        <v>20</v>
      </c>
      <c r="S162" s="18">
        <f>_xll.qlInterestRateIndexFixingDate(IborIndex&amp;Tenor,T162,Trigger)</f>
        <v>42461</v>
      </c>
      <c r="T162" s="18">
        <f>_xll.qlCalendarAdvance(Calendar,T161,R162,"f",,Trigger)</f>
        <v>42465</v>
      </c>
      <c r="U162" s="18">
        <f>_xll.qlInterestRateIndexMaturity(IborIndex&amp;Tenor,T162,Trigger)</f>
        <v>42830</v>
      </c>
      <c r="V162" s="22" t="e">
        <f>_xll.qlIndexFixing($V$1,S162,,Trigger)</f>
        <v>#NUM!</v>
      </c>
      <c r="W162" s="22" t="e">
        <f>_xll.qlIndexFixing($W$1,S162,,Trigger)</f>
        <v>#NUM!</v>
      </c>
      <c r="X162" s="17" t="e">
        <f t="shared" si="2"/>
        <v>#NUM!</v>
      </c>
    </row>
    <row r="163" spans="18:24" x14ac:dyDescent="0.2">
      <c r="R163" s="17" t="s">
        <v>20</v>
      </c>
      <c r="S163" s="18">
        <f>_xll.qlInterestRateIndexFixingDate(IborIndex&amp;Tenor,T163,Trigger)</f>
        <v>42464</v>
      </c>
      <c r="T163" s="18">
        <f>_xll.qlCalendarAdvance(Calendar,T162,R163,"f",,Trigger)</f>
        <v>42466</v>
      </c>
      <c r="U163" s="18">
        <f>_xll.qlInterestRateIndexMaturity(IborIndex&amp;Tenor,T163,Trigger)</f>
        <v>42831</v>
      </c>
      <c r="V163" s="22" t="e">
        <f>_xll.qlIndexFixing($V$1,S163,,Trigger)</f>
        <v>#NUM!</v>
      </c>
      <c r="W163" s="22" t="e">
        <f>_xll.qlIndexFixing($W$1,S163,,Trigger)</f>
        <v>#NUM!</v>
      </c>
      <c r="X163" s="17" t="e">
        <f t="shared" si="2"/>
        <v>#NUM!</v>
      </c>
    </row>
    <row r="164" spans="18:24" x14ac:dyDescent="0.2">
      <c r="R164" s="17" t="s">
        <v>20</v>
      </c>
      <c r="S164" s="18">
        <f>_xll.qlInterestRateIndexFixingDate(IborIndex&amp;Tenor,T164,Trigger)</f>
        <v>42465</v>
      </c>
      <c r="T164" s="18">
        <f>_xll.qlCalendarAdvance(Calendar,T163,R164,"f",,Trigger)</f>
        <v>42467</v>
      </c>
      <c r="U164" s="18">
        <f>_xll.qlInterestRateIndexMaturity(IborIndex&amp;Tenor,T164,Trigger)</f>
        <v>42832</v>
      </c>
      <c r="V164" s="22" t="e">
        <f>_xll.qlIndexFixing($V$1,S164,,Trigger)</f>
        <v>#NUM!</v>
      </c>
      <c r="W164" s="22" t="e">
        <f>_xll.qlIndexFixing($W$1,S164,,Trigger)</f>
        <v>#NUM!</v>
      </c>
      <c r="X164" s="17" t="e">
        <f t="shared" si="2"/>
        <v>#NUM!</v>
      </c>
    </row>
    <row r="165" spans="18:24" x14ac:dyDescent="0.2">
      <c r="R165" s="17" t="s">
        <v>20</v>
      </c>
      <c r="S165" s="18">
        <f>_xll.qlInterestRateIndexFixingDate(IborIndex&amp;Tenor,T165,Trigger)</f>
        <v>42466</v>
      </c>
      <c r="T165" s="18">
        <f>_xll.qlCalendarAdvance(Calendar,T164,R165,"f",,Trigger)</f>
        <v>42468</v>
      </c>
      <c r="U165" s="18">
        <f>_xll.qlInterestRateIndexMaturity(IborIndex&amp;Tenor,T165,Trigger)</f>
        <v>42835</v>
      </c>
      <c r="V165" s="22" t="e">
        <f>_xll.qlIndexFixing($V$1,S165,,Trigger)</f>
        <v>#NUM!</v>
      </c>
      <c r="W165" s="22" t="e">
        <f>_xll.qlIndexFixing($W$1,S165,,Trigger)</f>
        <v>#NUM!</v>
      </c>
      <c r="X165" s="17" t="e">
        <f t="shared" si="2"/>
        <v>#NUM!</v>
      </c>
    </row>
    <row r="166" spans="18:24" x14ac:dyDescent="0.2">
      <c r="R166" s="17" t="s">
        <v>20</v>
      </c>
      <c r="S166" s="18">
        <f>_xll.qlInterestRateIndexFixingDate(IborIndex&amp;Tenor,T166,Trigger)</f>
        <v>42467</v>
      </c>
      <c r="T166" s="18">
        <f>_xll.qlCalendarAdvance(Calendar,T165,R166,"f",,Trigger)</f>
        <v>42471</v>
      </c>
      <c r="U166" s="18">
        <f>_xll.qlInterestRateIndexMaturity(IborIndex&amp;Tenor,T166,Trigger)</f>
        <v>42836</v>
      </c>
      <c r="V166" s="22" t="e">
        <f>_xll.qlIndexFixing($V$1,S166,,Trigger)</f>
        <v>#NUM!</v>
      </c>
      <c r="W166" s="22" t="e">
        <f>_xll.qlIndexFixing($W$1,S166,,Trigger)</f>
        <v>#NUM!</v>
      </c>
      <c r="X166" s="17" t="e">
        <f t="shared" si="2"/>
        <v>#NUM!</v>
      </c>
    </row>
    <row r="167" spans="18:24" x14ac:dyDescent="0.2">
      <c r="R167" s="17" t="s">
        <v>20</v>
      </c>
      <c r="S167" s="18">
        <f>_xll.qlInterestRateIndexFixingDate(IborIndex&amp;Tenor,T167,Trigger)</f>
        <v>42468</v>
      </c>
      <c r="T167" s="18">
        <f>_xll.qlCalendarAdvance(Calendar,T166,R167,"f",,Trigger)</f>
        <v>42472</v>
      </c>
      <c r="U167" s="18">
        <f>_xll.qlInterestRateIndexMaturity(IborIndex&amp;Tenor,T167,Trigger)</f>
        <v>42837</v>
      </c>
      <c r="V167" s="22" t="e">
        <f>_xll.qlIndexFixing($V$1,S167,,Trigger)</f>
        <v>#NUM!</v>
      </c>
      <c r="W167" s="22" t="e">
        <f>_xll.qlIndexFixing($W$1,S167,,Trigger)</f>
        <v>#NUM!</v>
      </c>
      <c r="X167" s="17" t="e">
        <f t="shared" si="2"/>
        <v>#NUM!</v>
      </c>
    </row>
    <row r="168" spans="18:24" x14ac:dyDescent="0.2">
      <c r="R168" s="17" t="s">
        <v>20</v>
      </c>
      <c r="S168" s="18">
        <f>_xll.qlInterestRateIndexFixingDate(IborIndex&amp;Tenor,T168,Trigger)</f>
        <v>42471</v>
      </c>
      <c r="T168" s="18">
        <f>_xll.qlCalendarAdvance(Calendar,T167,R168,"f",,Trigger)</f>
        <v>42473</v>
      </c>
      <c r="U168" s="18">
        <f>_xll.qlInterestRateIndexMaturity(IborIndex&amp;Tenor,T168,Trigger)</f>
        <v>42838</v>
      </c>
      <c r="V168" s="22" t="e">
        <f>_xll.qlIndexFixing($V$1,S168,,Trigger)</f>
        <v>#NUM!</v>
      </c>
      <c r="W168" s="22" t="e">
        <f>_xll.qlIndexFixing($W$1,S168,,Trigger)</f>
        <v>#NUM!</v>
      </c>
      <c r="X168" s="17" t="e">
        <f t="shared" si="2"/>
        <v>#NUM!</v>
      </c>
    </row>
    <row r="169" spans="18:24" x14ac:dyDescent="0.2">
      <c r="R169" s="17" t="s">
        <v>20</v>
      </c>
      <c r="S169" s="18">
        <f>_xll.qlInterestRateIndexFixingDate(IborIndex&amp;Tenor,T169,Trigger)</f>
        <v>42472</v>
      </c>
      <c r="T169" s="18">
        <f>_xll.qlCalendarAdvance(Calendar,T168,R169,"f",,Trigger)</f>
        <v>42474</v>
      </c>
      <c r="U169" s="18">
        <f>_xll.qlInterestRateIndexMaturity(IborIndex&amp;Tenor,T169,Trigger)</f>
        <v>42843</v>
      </c>
      <c r="V169" s="22" t="e">
        <f>_xll.qlIndexFixing($V$1,S169,,Trigger)</f>
        <v>#NUM!</v>
      </c>
      <c r="W169" s="22" t="e">
        <f>_xll.qlIndexFixing($W$1,S169,,Trigger)</f>
        <v>#NUM!</v>
      </c>
      <c r="X169" s="17" t="e">
        <f t="shared" si="2"/>
        <v>#NUM!</v>
      </c>
    </row>
    <row r="170" spans="18:24" x14ac:dyDescent="0.2">
      <c r="R170" s="17" t="s">
        <v>20</v>
      </c>
      <c r="S170" s="18">
        <f>_xll.qlInterestRateIndexFixingDate(IborIndex&amp;Tenor,T170,Trigger)</f>
        <v>42473</v>
      </c>
      <c r="T170" s="18">
        <f>_xll.qlCalendarAdvance(Calendar,T169,R170,"f",,Trigger)</f>
        <v>42475</v>
      </c>
      <c r="U170" s="18">
        <f>_xll.qlInterestRateIndexMaturity(IborIndex&amp;Tenor,T170,Trigger)</f>
        <v>42843</v>
      </c>
      <c r="V170" s="22" t="e">
        <f>_xll.qlIndexFixing($V$1,S170,,Trigger)</f>
        <v>#NUM!</v>
      </c>
      <c r="W170" s="22" t="e">
        <f>_xll.qlIndexFixing($W$1,S170,,Trigger)</f>
        <v>#NUM!</v>
      </c>
      <c r="X170" s="17" t="e">
        <f t="shared" si="2"/>
        <v>#NUM!</v>
      </c>
    </row>
    <row r="171" spans="18:24" x14ac:dyDescent="0.2">
      <c r="R171" s="17" t="s">
        <v>20</v>
      </c>
      <c r="S171" s="18">
        <f>_xll.qlInterestRateIndexFixingDate(IborIndex&amp;Tenor,T171,Trigger)</f>
        <v>42474</v>
      </c>
      <c r="T171" s="18">
        <f>_xll.qlCalendarAdvance(Calendar,T170,R171,"f",,Trigger)</f>
        <v>42478</v>
      </c>
      <c r="U171" s="18">
        <f>_xll.qlInterestRateIndexMaturity(IborIndex&amp;Tenor,T171,Trigger)</f>
        <v>42843</v>
      </c>
      <c r="V171" s="22" t="e">
        <f>_xll.qlIndexFixing($V$1,S171,,Trigger)</f>
        <v>#NUM!</v>
      </c>
      <c r="W171" s="22" t="e">
        <f>_xll.qlIndexFixing($W$1,S171,,Trigger)</f>
        <v>#NUM!</v>
      </c>
      <c r="X171" s="17" t="e">
        <f t="shared" si="2"/>
        <v>#NUM!</v>
      </c>
    </row>
    <row r="172" spans="18:24" x14ac:dyDescent="0.2">
      <c r="R172" s="17" t="s">
        <v>20</v>
      </c>
      <c r="S172" s="18">
        <f>_xll.qlInterestRateIndexFixingDate(IborIndex&amp;Tenor,T172,Trigger)</f>
        <v>42475</v>
      </c>
      <c r="T172" s="18">
        <f>_xll.qlCalendarAdvance(Calendar,T171,R172,"f",,Trigger)</f>
        <v>42479</v>
      </c>
      <c r="U172" s="18">
        <f>_xll.qlInterestRateIndexMaturity(IborIndex&amp;Tenor,T172,Trigger)</f>
        <v>42844</v>
      </c>
      <c r="V172" s="22" t="e">
        <f>_xll.qlIndexFixing($V$1,S172,,Trigger)</f>
        <v>#NUM!</v>
      </c>
      <c r="W172" s="22" t="e">
        <f>_xll.qlIndexFixing($W$1,S172,,Trigger)</f>
        <v>#NUM!</v>
      </c>
      <c r="X172" s="17" t="e">
        <f t="shared" si="2"/>
        <v>#NUM!</v>
      </c>
    </row>
    <row r="173" spans="18:24" x14ac:dyDescent="0.2">
      <c r="R173" s="17" t="s">
        <v>20</v>
      </c>
      <c r="S173" s="18">
        <f>_xll.qlInterestRateIndexFixingDate(IborIndex&amp;Tenor,T173,Trigger)</f>
        <v>42478</v>
      </c>
      <c r="T173" s="18">
        <f>_xll.qlCalendarAdvance(Calendar,T172,R173,"f",,Trigger)</f>
        <v>42480</v>
      </c>
      <c r="U173" s="18">
        <f>_xll.qlInterestRateIndexMaturity(IborIndex&amp;Tenor,T173,Trigger)</f>
        <v>42845</v>
      </c>
      <c r="V173" s="22" t="e">
        <f>_xll.qlIndexFixing($V$1,S173,,Trigger)</f>
        <v>#NUM!</v>
      </c>
      <c r="W173" s="22" t="e">
        <f>_xll.qlIndexFixing($W$1,S173,,Trigger)</f>
        <v>#NUM!</v>
      </c>
      <c r="X173" s="17" t="e">
        <f t="shared" si="2"/>
        <v>#NUM!</v>
      </c>
    </row>
    <row r="174" spans="18:24" x14ac:dyDescent="0.2">
      <c r="R174" s="17" t="s">
        <v>20</v>
      </c>
      <c r="S174" s="18">
        <f>_xll.qlInterestRateIndexFixingDate(IborIndex&amp;Tenor,T174,Trigger)</f>
        <v>42479</v>
      </c>
      <c r="T174" s="18">
        <f>_xll.qlCalendarAdvance(Calendar,T173,R174,"f",,Trigger)</f>
        <v>42481</v>
      </c>
      <c r="U174" s="18">
        <f>_xll.qlInterestRateIndexMaturity(IborIndex&amp;Tenor,T174,Trigger)</f>
        <v>42846</v>
      </c>
      <c r="V174" s="22" t="e">
        <f>_xll.qlIndexFixing($V$1,S174,,Trigger)</f>
        <v>#NUM!</v>
      </c>
      <c r="W174" s="22" t="e">
        <f>_xll.qlIndexFixing($W$1,S174,,Trigger)</f>
        <v>#NUM!</v>
      </c>
      <c r="X174" s="17" t="e">
        <f t="shared" si="2"/>
        <v>#NUM!</v>
      </c>
    </row>
    <row r="175" spans="18:24" x14ac:dyDescent="0.2">
      <c r="R175" s="17" t="s">
        <v>20</v>
      </c>
      <c r="S175" s="18">
        <f>_xll.qlInterestRateIndexFixingDate(IborIndex&amp;Tenor,T175,Trigger)</f>
        <v>42480</v>
      </c>
      <c r="T175" s="18">
        <f>_xll.qlCalendarAdvance(Calendar,T174,R175,"f",,Trigger)</f>
        <v>42482</v>
      </c>
      <c r="U175" s="18">
        <f>_xll.qlInterestRateIndexMaturity(IborIndex&amp;Tenor,T175,Trigger)</f>
        <v>42849</v>
      </c>
      <c r="V175" s="22" t="e">
        <f>_xll.qlIndexFixing($V$1,S175,,Trigger)</f>
        <v>#NUM!</v>
      </c>
      <c r="W175" s="22" t="e">
        <f>_xll.qlIndexFixing($W$1,S175,,Trigger)</f>
        <v>#NUM!</v>
      </c>
      <c r="X175" s="17" t="e">
        <f t="shared" si="2"/>
        <v>#NUM!</v>
      </c>
    </row>
    <row r="176" spans="18:24" x14ac:dyDescent="0.2">
      <c r="R176" s="17" t="s">
        <v>20</v>
      </c>
      <c r="S176" s="18">
        <f>_xll.qlInterestRateIndexFixingDate(IborIndex&amp;Tenor,T176,Trigger)</f>
        <v>42481</v>
      </c>
      <c r="T176" s="18">
        <f>_xll.qlCalendarAdvance(Calendar,T175,R176,"f",,Trigger)</f>
        <v>42485</v>
      </c>
      <c r="U176" s="18">
        <f>_xll.qlInterestRateIndexMaturity(IborIndex&amp;Tenor,T176,Trigger)</f>
        <v>42850</v>
      </c>
      <c r="V176" s="22" t="e">
        <f>_xll.qlIndexFixing($V$1,S176,,Trigger)</f>
        <v>#NUM!</v>
      </c>
      <c r="W176" s="22" t="e">
        <f>_xll.qlIndexFixing($W$1,S176,,Trigger)</f>
        <v>#NUM!</v>
      </c>
      <c r="X176" s="17" t="e">
        <f t="shared" si="2"/>
        <v>#NUM!</v>
      </c>
    </row>
    <row r="177" spans="18:24" x14ac:dyDescent="0.2">
      <c r="R177" s="17" t="s">
        <v>20</v>
      </c>
      <c r="S177" s="18">
        <f>_xll.qlInterestRateIndexFixingDate(IborIndex&amp;Tenor,T177,Trigger)</f>
        <v>42482</v>
      </c>
      <c r="T177" s="18">
        <f>_xll.qlCalendarAdvance(Calendar,T176,R177,"f",,Trigger)</f>
        <v>42486</v>
      </c>
      <c r="U177" s="18">
        <f>_xll.qlInterestRateIndexMaturity(IborIndex&amp;Tenor,T177,Trigger)</f>
        <v>42851</v>
      </c>
      <c r="V177" s="22" t="e">
        <f>_xll.qlIndexFixing($V$1,S177,,Trigger)</f>
        <v>#NUM!</v>
      </c>
      <c r="W177" s="22" t="e">
        <f>_xll.qlIndexFixing($W$1,S177,,Trigger)</f>
        <v>#NUM!</v>
      </c>
      <c r="X177" s="17" t="e">
        <f t="shared" si="2"/>
        <v>#NUM!</v>
      </c>
    </row>
    <row r="178" spans="18:24" x14ac:dyDescent="0.2">
      <c r="R178" s="17" t="s">
        <v>20</v>
      </c>
      <c r="S178" s="18">
        <f>_xll.qlInterestRateIndexFixingDate(IborIndex&amp;Tenor,T178,Trigger)</f>
        <v>42485</v>
      </c>
      <c r="T178" s="18">
        <f>_xll.qlCalendarAdvance(Calendar,T177,R178,"f",,Trigger)</f>
        <v>42487</v>
      </c>
      <c r="U178" s="18">
        <f>_xll.qlInterestRateIndexMaturity(IborIndex&amp;Tenor,T178,Trigger)</f>
        <v>42852</v>
      </c>
      <c r="V178" s="22" t="e">
        <f>_xll.qlIndexFixing($V$1,S178,,Trigger)</f>
        <v>#NUM!</v>
      </c>
      <c r="W178" s="22" t="e">
        <f>_xll.qlIndexFixing($W$1,S178,,Trigger)</f>
        <v>#NUM!</v>
      </c>
      <c r="X178" s="17" t="e">
        <f t="shared" si="2"/>
        <v>#NUM!</v>
      </c>
    </row>
    <row r="179" spans="18:24" x14ac:dyDescent="0.2">
      <c r="R179" s="17" t="s">
        <v>20</v>
      </c>
      <c r="S179" s="18">
        <f>_xll.qlInterestRateIndexFixingDate(IborIndex&amp;Tenor,T179,Trigger)</f>
        <v>42486</v>
      </c>
      <c r="T179" s="18">
        <f>_xll.qlCalendarAdvance(Calendar,T178,R179,"f",,Trigger)</f>
        <v>42488</v>
      </c>
      <c r="U179" s="18">
        <f>_xll.qlInterestRateIndexMaturity(IborIndex&amp;Tenor,T179,Trigger)</f>
        <v>42853</v>
      </c>
      <c r="V179" s="22" t="e">
        <f>_xll.qlIndexFixing($V$1,S179,,Trigger)</f>
        <v>#NUM!</v>
      </c>
      <c r="W179" s="22" t="e">
        <f>_xll.qlIndexFixing($W$1,S179,,Trigger)</f>
        <v>#NUM!</v>
      </c>
      <c r="X179" s="17" t="e">
        <f t="shared" si="2"/>
        <v>#NUM!</v>
      </c>
    </row>
    <row r="180" spans="18:24" x14ac:dyDescent="0.2">
      <c r="R180" s="17" t="s">
        <v>20</v>
      </c>
      <c r="S180" s="18">
        <f>_xll.qlInterestRateIndexFixingDate(IborIndex&amp;Tenor,T180,Trigger)</f>
        <v>42487</v>
      </c>
      <c r="T180" s="18">
        <f>_xll.qlCalendarAdvance(Calendar,T179,R180,"f",,Trigger)</f>
        <v>42489</v>
      </c>
      <c r="U180" s="18">
        <f>_xll.qlInterestRateIndexMaturity(IborIndex&amp;Tenor,T180,Trigger)</f>
        <v>42853</v>
      </c>
      <c r="V180" s="22" t="e">
        <f>_xll.qlIndexFixing($V$1,S180,,Trigger)</f>
        <v>#NUM!</v>
      </c>
      <c r="W180" s="22" t="e">
        <f>_xll.qlIndexFixing($W$1,S180,,Trigger)</f>
        <v>#NUM!</v>
      </c>
      <c r="X180" s="17" t="e">
        <f t="shared" si="2"/>
        <v>#NUM!</v>
      </c>
    </row>
    <row r="181" spans="18:24" x14ac:dyDescent="0.2">
      <c r="R181" s="17" t="s">
        <v>20</v>
      </c>
      <c r="S181" s="18">
        <f>_xll.qlInterestRateIndexFixingDate(IborIndex&amp;Tenor,T181,Trigger)</f>
        <v>42488</v>
      </c>
      <c r="T181" s="18">
        <f>_xll.qlCalendarAdvance(Calendar,T180,R181,"f",,Trigger)</f>
        <v>42492</v>
      </c>
      <c r="U181" s="18">
        <f>_xll.qlInterestRateIndexMaturity(IborIndex&amp;Tenor,T181,Trigger)</f>
        <v>42857</v>
      </c>
      <c r="V181" s="22" t="e">
        <f>_xll.qlIndexFixing($V$1,S181,,Trigger)</f>
        <v>#NUM!</v>
      </c>
      <c r="W181" s="22" t="e">
        <f>_xll.qlIndexFixing($W$1,S181,,Trigger)</f>
        <v>#NUM!</v>
      </c>
      <c r="X181" s="17" t="e">
        <f t="shared" si="2"/>
        <v>#NUM!</v>
      </c>
    </row>
    <row r="182" spans="18:24" x14ac:dyDescent="0.2">
      <c r="R182" s="17" t="s">
        <v>20</v>
      </c>
      <c r="S182" s="18">
        <f>_xll.qlInterestRateIndexFixingDate(IborIndex&amp;Tenor,T182,Trigger)</f>
        <v>42489</v>
      </c>
      <c r="T182" s="18">
        <f>_xll.qlCalendarAdvance(Calendar,T181,R182,"f",,Trigger)</f>
        <v>42493</v>
      </c>
      <c r="U182" s="18">
        <f>_xll.qlInterestRateIndexMaturity(IborIndex&amp;Tenor,T182,Trigger)</f>
        <v>42858</v>
      </c>
      <c r="V182" s="22" t="e">
        <f>_xll.qlIndexFixing($V$1,S182,,Trigger)</f>
        <v>#NUM!</v>
      </c>
      <c r="W182" s="22" t="e">
        <f>_xll.qlIndexFixing($W$1,S182,,Trigger)</f>
        <v>#NUM!</v>
      </c>
      <c r="X182" s="17" t="e">
        <f t="shared" si="2"/>
        <v>#NUM!</v>
      </c>
    </row>
    <row r="183" spans="18:24" x14ac:dyDescent="0.2">
      <c r="R183" s="17" t="s">
        <v>20</v>
      </c>
      <c r="S183" s="18">
        <f>_xll.qlInterestRateIndexFixingDate(IborIndex&amp;Tenor,T183,Trigger)</f>
        <v>42492</v>
      </c>
      <c r="T183" s="18">
        <f>_xll.qlCalendarAdvance(Calendar,T182,R183,"f",,Trigger)</f>
        <v>42494</v>
      </c>
      <c r="U183" s="18">
        <f>_xll.qlInterestRateIndexMaturity(IborIndex&amp;Tenor,T183,Trigger)</f>
        <v>42859</v>
      </c>
      <c r="V183" s="22" t="e">
        <f>_xll.qlIndexFixing($V$1,S183,,Trigger)</f>
        <v>#NUM!</v>
      </c>
      <c r="W183" s="22" t="e">
        <f>_xll.qlIndexFixing($W$1,S183,,Trigger)</f>
        <v>#NUM!</v>
      </c>
      <c r="X183" s="17" t="e">
        <f t="shared" si="2"/>
        <v>#NUM!</v>
      </c>
    </row>
    <row r="184" spans="18:24" x14ac:dyDescent="0.2">
      <c r="R184" s="17" t="s">
        <v>20</v>
      </c>
      <c r="S184" s="18">
        <f>_xll.qlInterestRateIndexFixingDate(IborIndex&amp;Tenor,T184,Trigger)</f>
        <v>42493</v>
      </c>
      <c r="T184" s="18">
        <f>_xll.qlCalendarAdvance(Calendar,T183,R184,"f",,Trigger)</f>
        <v>42495</v>
      </c>
      <c r="U184" s="18">
        <f>_xll.qlInterestRateIndexMaturity(IborIndex&amp;Tenor,T184,Trigger)</f>
        <v>42860</v>
      </c>
      <c r="V184" s="22" t="e">
        <f>_xll.qlIndexFixing($V$1,S184,,Trigger)</f>
        <v>#NUM!</v>
      </c>
      <c r="W184" s="22" t="e">
        <f>_xll.qlIndexFixing($W$1,S184,,Trigger)</f>
        <v>#NUM!</v>
      </c>
      <c r="X184" s="17" t="e">
        <f t="shared" si="2"/>
        <v>#NUM!</v>
      </c>
    </row>
    <row r="185" spans="18:24" x14ac:dyDescent="0.2">
      <c r="R185" s="17" t="s">
        <v>20</v>
      </c>
      <c r="S185" s="18">
        <f>_xll.qlInterestRateIndexFixingDate(IborIndex&amp;Tenor,T185,Trigger)</f>
        <v>42494</v>
      </c>
      <c r="T185" s="18">
        <f>_xll.qlCalendarAdvance(Calendar,T184,R185,"f",,Trigger)</f>
        <v>42496</v>
      </c>
      <c r="U185" s="18">
        <f>_xll.qlInterestRateIndexMaturity(IborIndex&amp;Tenor,T185,Trigger)</f>
        <v>42863</v>
      </c>
      <c r="V185" s="22" t="e">
        <f>_xll.qlIndexFixing($V$1,S185,,Trigger)</f>
        <v>#NUM!</v>
      </c>
      <c r="W185" s="22" t="e">
        <f>_xll.qlIndexFixing($W$1,S185,,Trigger)</f>
        <v>#NUM!</v>
      </c>
      <c r="X185" s="17" t="e">
        <f t="shared" si="2"/>
        <v>#NUM!</v>
      </c>
    </row>
    <row r="186" spans="18:24" x14ac:dyDescent="0.2">
      <c r="R186" s="17" t="s">
        <v>20</v>
      </c>
      <c r="S186" s="18">
        <f>_xll.qlInterestRateIndexFixingDate(IborIndex&amp;Tenor,T186,Trigger)</f>
        <v>42495</v>
      </c>
      <c r="T186" s="18">
        <f>_xll.qlCalendarAdvance(Calendar,T185,R186,"f",,Trigger)</f>
        <v>42499</v>
      </c>
      <c r="U186" s="18">
        <f>_xll.qlInterestRateIndexMaturity(IborIndex&amp;Tenor,T186,Trigger)</f>
        <v>42864</v>
      </c>
      <c r="V186" s="22" t="e">
        <f>_xll.qlIndexFixing($V$1,S186,,Trigger)</f>
        <v>#NUM!</v>
      </c>
      <c r="W186" s="22" t="e">
        <f>_xll.qlIndexFixing($W$1,S186,,Trigger)</f>
        <v>#NUM!</v>
      </c>
      <c r="X186" s="17" t="e">
        <f t="shared" si="2"/>
        <v>#NUM!</v>
      </c>
    </row>
    <row r="187" spans="18:24" x14ac:dyDescent="0.2">
      <c r="R187" s="17" t="s">
        <v>20</v>
      </c>
      <c r="S187" s="18">
        <f>_xll.qlInterestRateIndexFixingDate(IborIndex&amp;Tenor,T187,Trigger)</f>
        <v>42496</v>
      </c>
      <c r="T187" s="18">
        <f>_xll.qlCalendarAdvance(Calendar,T186,R187,"f",,Trigger)</f>
        <v>42500</v>
      </c>
      <c r="U187" s="18">
        <f>_xll.qlInterestRateIndexMaturity(IborIndex&amp;Tenor,T187,Trigger)</f>
        <v>42865</v>
      </c>
      <c r="V187" s="22" t="e">
        <f>_xll.qlIndexFixing($V$1,S187,,Trigger)</f>
        <v>#NUM!</v>
      </c>
      <c r="W187" s="22" t="e">
        <f>_xll.qlIndexFixing($W$1,S187,,Trigger)</f>
        <v>#NUM!</v>
      </c>
      <c r="X187" s="17" t="e">
        <f t="shared" si="2"/>
        <v>#NUM!</v>
      </c>
    </row>
    <row r="188" spans="18:24" x14ac:dyDescent="0.2">
      <c r="R188" s="17" t="s">
        <v>20</v>
      </c>
      <c r="S188" s="18">
        <f>_xll.qlInterestRateIndexFixingDate(IborIndex&amp;Tenor,T188,Trigger)</f>
        <v>42499</v>
      </c>
      <c r="T188" s="18">
        <f>_xll.qlCalendarAdvance(Calendar,T187,R188,"f",,Trigger)</f>
        <v>42501</v>
      </c>
      <c r="U188" s="18">
        <f>_xll.qlInterestRateIndexMaturity(IborIndex&amp;Tenor,T188,Trigger)</f>
        <v>42866</v>
      </c>
      <c r="V188" s="22" t="e">
        <f>_xll.qlIndexFixing($V$1,S188,,Trigger)</f>
        <v>#NUM!</v>
      </c>
      <c r="W188" s="22" t="e">
        <f>_xll.qlIndexFixing($W$1,S188,,Trigger)</f>
        <v>#NUM!</v>
      </c>
      <c r="X188" s="17" t="e">
        <f t="shared" si="2"/>
        <v>#NUM!</v>
      </c>
    </row>
    <row r="189" spans="18:24" x14ac:dyDescent="0.2">
      <c r="R189" s="17" t="s">
        <v>20</v>
      </c>
      <c r="S189" s="18">
        <f>_xll.qlInterestRateIndexFixingDate(IborIndex&amp;Tenor,T189,Trigger)</f>
        <v>42500</v>
      </c>
      <c r="T189" s="18">
        <f>_xll.qlCalendarAdvance(Calendar,T188,R189,"f",,Trigger)</f>
        <v>42502</v>
      </c>
      <c r="U189" s="18">
        <f>_xll.qlInterestRateIndexMaturity(IborIndex&amp;Tenor,T189,Trigger)</f>
        <v>42867</v>
      </c>
      <c r="V189" s="22" t="e">
        <f>_xll.qlIndexFixing($V$1,S189,,Trigger)</f>
        <v>#NUM!</v>
      </c>
      <c r="W189" s="22" t="e">
        <f>_xll.qlIndexFixing($W$1,S189,,Trigger)</f>
        <v>#NUM!</v>
      </c>
      <c r="X189" s="17" t="e">
        <f t="shared" si="2"/>
        <v>#NUM!</v>
      </c>
    </row>
    <row r="190" spans="18:24" x14ac:dyDescent="0.2">
      <c r="R190" s="17" t="s">
        <v>20</v>
      </c>
      <c r="S190" s="18">
        <f>_xll.qlInterestRateIndexFixingDate(IborIndex&amp;Tenor,T190,Trigger)</f>
        <v>42501</v>
      </c>
      <c r="T190" s="18">
        <f>_xll.qlCalendarAdvance(Calendar,T189,R190,"f",,Trigger)</f>
        <v>42503</v>
      </c>
      <c r="U190" s="18">
        <f>_xll.qlInterestRateIndexMaturity(IborIndex&amp;Tenor,T190,Trigger)</f>
        <v>42870</v>
      </c>
      <c r="V190" s="22" t="e">
        <f>_xll.qlIndexFixing($V$1,S190,,Trigger)</f>
        <v>#NUM!</v>
      </c>
      <c r="W190" s="22" t="e">
        <f>_xll.qlIndexFixing($W$1,S190,,Trigger)</f>
        <v>#NUM!</v>
      </c>
      <c r="X190" s="17" t="e">
        <f t="shared" si="2"/>
        <v>#NUM!</v>
      </c>
    </row>
    <row r="191" spans="18:24" x14ac:dyDescent="0.2">
      <c r="R191" s="17" t="s">
        <v>20</v>
      </c>
      <c r="S191" s="18">
        <f>_xll.qlInterestRateIndexFixingDate(IborIndex&amp;Tenor,T191,Trigger)</f>
        <v>42502</v>
      </c>
      <c r="T191" s="18">
        <f>_xll.qlCalendarAdvance(Calendar,T190,R191,"f",,Trigger)</f>
        <v>42506</v>
      </c>
      <c r="U191" s="18">
        <f>_xll.qlInterestRateIndexMaturity(IborIndex&amp;Tenor,T191,Trigger)</f>
        <v>42871</v>
      </c>
      <c r="V191" s="22" t="e">
        <f>_xll.qlIndexFixing($V$1,S191,,Trigger)</f>
        <v>#NUM!</v>
      </c>
      <c r="W191" s="22" t="e">
        <f>_xll.qlIndexFixing($W$1,S191,,Trigger)</f>
        <v>#NUM!</v>
      </c>
      <c r="X191" s="17" t="e">
        <f t="shared" si="2"/>
        <v>#NUM!</v>
      </c>
    </row>
    <row r="192" spans="18:24" x14ac:dyDescent="0.2">
      <c r="R192" s="17" t="s">
        <v>20</v>
      </c>
      <c r="S192" s="18">
        <f>_xll.qlInterestRateIndexFixingDate(IborIndex&amp;Tenor,T192,Trigger)</f>
        <v>42503</v>
      </c>
      <c r="T192" s="18">
        <f>_xll.qlCalendarAdvance(Calendar,T191,R192,"f",,Trigger)</f>
        <v>42507</v>
      </c>
      <c r="U192" s="18">
        <f>_xll.qlInterestRateIndexMaturity(IborIndex&amp;Tenor,T192,Trigger)</f>
        <v>42872</v>
      </c>
      <c r="V192" s="22" t="e">
        <f>_xll.qlIndexFixing($V$1,S192,,Trigger)</f>
        <v>#NUM!</v>
      </c>
      <c r="W192" s="22" t="e">
        <f>_xll.qlIndexFixing($W$1,S192,,Trigger)</f>
        <v>#NUM!</v>
      </c>
      <c r="X192" s="17" t="e">
        <f t="shared" si="2"/>
        <v>#NUM!</v>
      </c>
    </row>
    <row r="193" spans="18:24" x14ac:dyDescent="0.2">
      <c r="R193" s="17" t="s">
        <v>20</v>
      </c>
      <c r="S193" s="18">
        <f>_xll.qlInterestRateIndexFixingDate(IborIndex&amp;Tenor,T193,Trigger)</f>
        <v>42506</v>
      </c>
      <c r="T193" s="18">
        <f>_xll.qlCalendarAdvance(Calendar,T192,R193,"f",,Trigger)</f>
        <v>42508</v>
      </c>
      <c r="U193" s="18">
        <f>_xll.qlInterestRateIndexMaturity(IborIndex&amp;Tenor,T193,Trigger)</f>
        <v>42873</v>
      </c>
      <c r="V193" s="22" t="e">
        <f>_xll.qlIndexFixing($V$1,S193,,Trigger)</f>
        <v>#NUM!</v>
      </c>
      <c r="W193" s="22" t="e">
        <f>_xll.qlIndexFixing($W$1,S193,,Trigger)</f>
        <v>#NUM!</v>
      </c>
      <c r="X193" s="17" t="e">
        <f t="shared" si="2"/>
        <v>#NUM!</v>
      </c>
    </row>
    <row r="194" spans="18:24" x14ac:dyDescent="0.2">
      <c r="R194" s="17" t="s">
        <v>20</v>
      </c>
      <c r="S194" s="18">
        <f>_xll.qlInterestRateIndexFixingDate(IborIndex&amp;Tenor,T194,Trigger)</f>
        <v>42507</v>
      </c>
      <c r="T194" s="18">
        <f>_xll.qlCalendarAdvance(Calendar,T193,R194,"f",,Trigger)</f>
        <v>42509</v>
      </c>
      <c r="U194" s="18">
        <f>_xll.qlInterestRateIndexMaturity(IborIndex&amp;Tenor,T194,Trigger)</f>
        <v>42874</v>
      </c>
      <c r="V194" s="22" t="e">
        <f>_xll.qlIndexFixing($V$1,S194,,Trigger)</f>
        <v>#NUM!</v>
      </c>
      <c r="W194" s="22" t="e">
        <f>_xll.qlIndexFixing($W$1,S194,,Trigger)</f>
        <v>#NUM!</v>
      </c>
      <c r="X194" s="17" t="e">
        <f t="shared" si="2"/>
        <v>#NUM!</v>
      </c>
    </row>
    <row r="195" spans="18:24" x14ac:dyDescent="0.2">
      <c r="R195" s="17" t="s">
        <v>20</v>
      </c>
      <c r="S195" s="18">
        <f>_xll.qlInterestRateIndexFixingDate(IborIndex&amp;Tenor,T195,Trigger)</f>
        <v>42508</v>
      </c>
      <c r="T195" s="18">
        <f>_xll.qlCalendarAdvance(Calendar,T194,R195,"f",,Trigger)</f>
        <v>42510</v>
      </c>
      <c r="U195" s="18">
        <f>_xll.qlInterestRateIndexMaturity(IborIndex&amp;Tenor,T195,Trigger)</f>
        <v>42877</v>
      </c>
      <c r="V195" s="22" t="e">
        <f>_xll.qlIndexFixing($V$1,S195,,Trigger)</f>
        <v>#NUM!</v>
      </c>
      <c r="W195" s="22" t="e">
        <f>_xll.qlIndexFixing($W$1,S195,,Trigger)</f>
        <v>#NUM!</v>
      </c>
      <c r="X195" s="17" t="e">
        <f t="shared" si="2"/>
        <v>#NUM!</v>
      </c>
    </row>
    <row r="196" spans="18:24" x14ac:dyDescent="0.2">
      <c r="R196" s="17" t="s">
        <v>20</v>
      </c>
      <c r="S196" s="18">
        <f>_xll.qlInterestRateIndexFixingDate(IborIndex&amp;Tenor,T196,Trigger)</f>
        <v>42509</v>
      </c>
      <c r="T196" s="18">
        <f>_xll.qlCalendarAdvance(Calendar,T195,R196,"f",,Trigger)</f>
        <v>42513</v>
      </c>
      <c r="U196" s="18">
        <f>_xll.qlInterestRateIndexMaturity(IborIndex&amp;Tenor,T196,Trigger)</f>
        <v>42878</v>
      </c>
      <c r="V196" s="22" t="e">
        <f>_xll.qlIndexFixing($V$1,S196,,Trigger)</f>
        <v>#NUM!</v>
      </c>
      <c r="W196" s="22" t="e">
        <f>_xll.qlIndexFixing($W$1,S196,,Trigger)</f>
        <v>#NUM!</v>
      </c>
      <c r="X196" s="17" t="e">
        <f t="shared" ref="X196:X259" si="3">(V196-W196)*10000</f>
        <v>#NUM!</v>
      </c>
    </row>
    <row r="197" spans="18:24" x14ac:dyDescent="0.2">
      <c r="R197" s="17" t="s">
        <v>20</v>
      </c>
      <c r="S197" s="18">
        <f>_xll.qlInterestRateIndexFixingDate(IborIndex&amp;Tenor,T197,Trigger)</f>
        <v>42510</v>
      </c>
      <c r="T197" s="18">
        <f>_xll.qlCalendarAdvance(Calendar,T196,R197,"f",,Trigger)</f>
        <v>42514</v>
      </c>
      <c r="U197" s="18">
        <f>_xll.qlInterestRateIndexMaturity(IborIndex&amp;Tenor,T197,Trigger)</f>
        <v>42879</v>
      </c>
      <c r="V197" s="22" t="e">
        <f>_xll.qlIndexFixing($V$1,S197,,Trigger)</f>
        <v>#NUM!</v>
      </c>
      <c r="W197" s="22" t="e">
        <f>_xll.qlIndexFixing($W$1,S197,,Trigger)</f>
        <v>#NUM!</v>
      </c>
      <c r="X197" s="17" t="e">
        <f t="shared" si="3"/>
        <v>#NUM!</v>
      </c>
    </row>
    <row r="198" spans="18:24" x14ac:dyDescent="0.2">
      <c r="R198" s="17" t="s">
        <v>20</v>
      </c>
      <c r="S198" s="18">
        <f>_xll.qlInterestRateIndexFixingDate(IborIndex&amp;Tenor,T198,Trigger)</f>
        <v>42513</v>
      </c>
      <c r="T198" s="18">
        <f>_xll.qlCalendarAdvance(Calendar,T197,R198,"f",,Trigger)</f>
        <v>42515</v>
      </c>
      <c r="U198" s="18">
        <f>_xll.qlInterestRateIndexMaturity(IborIndex&amp;Tenor,T198,Trigger)</f>
        <v>42880</v>
      </c>
      <c r="V198" s="22" t="e">
        <f>_xll.qlIndexFixing($V$1,S198,,Trigger)</f>
        <v>#NUM!</v>
      </c>
      <c r="W198" s="22" t="e">
        <f>_xll.qlIndexFixing($W$1,S198,,Trigger)</f>
        <v>#NUM!</v>
      </c>
      <c r="X198" s="17" t="e">
        <f t="shared" si="3"/>
        <v>#NUM!</v>
      </c>
    </row>
    <row r="199" spans="18:24" x14ac:dyDescent="0.2">
      <c r="R199" s="17" t="s">
        <v>20</v>
      </c>
      <c r="S199" s="18">
        <f>_xll.qlInterestRateIndexFixingDate(IborIndex&amp;Tenor,T199,Trigger)</f>
        <v>42514</v>
      </c>
      <c r="T199" s="18">
        <f>_xll.qlCalendarAdvance(Calendar,T198,R199,"f",,Trigger)</f>
        <v>42516</v>
      </c>
      <c r="U199" s="18">
        <f>_xll.qlInterestRateIndexMaturity(IborIndex&amp;Tenor,T199,Trigger)</f>
        <v>42881</v>
      </c>
      <c r="V199" s="22" t="e">
        <f>_xll.qlIndexFixing($V$1,S199,,Trigger)</f>
        <v>#NUM!</v>
      </c>
      <c r="W199" s="22" t="e">
        <f>_xll.qlIndexFixing($W$1,S199,,Trigger)</f>
        <v>#NUM!</v>
      </c>
      <c r="X199" s="17" t="e">
        <f t="shared" si="3"/>
        <v>#NUM!</v>
      </c>
    </row>
    <row r="200" spans="18:24" x14ac:dyDescent="0.2">
      <c r="R200" s="17" t="s">
        <v>20</v>
      </c>
      <c r="S200" s="18">
        <f>_xll.qlInterestRateIndexFixingDate(IborIndex&amp;Tenor,T200,Trigger)</f>
        <v>42515</v>
      </c>
      <c r="T200" s="18">
        <f>_xll.qlCalendarAdvance(Calendar,T199,R200,"f",,Trigger)</f>
        <v>42517</v>
      </c>
      <c r="U200" s="18">
        <f>_xll.qlInterestRateIndexMaturity(IborIndex&amp;Tenor,T200,Trigger)</f>
        <v>42884</v>
      </c>
      <c r="V200" s="22" t="e">
        <f>_xll.qlIndexFixing($V$1,S200,,Trigger)</f>
        <v>#NUM!</v>
      </c>
      <c r="W200" s="22" t="e">
        <f>_xll.qlIndexFixing($W$1,S200,,Trigger)</f>
        <v>#NUM!</v>
      </c>
      <c r="X200" s="17" t="e">
        <f t="shared" si="3"/>
        <v>#NUM!</v>
      </c>
    </row>
    <row r="201" spans="18:24" x14ac:dyDescent="0.2">
      <c r="R201" s="17" t="s">
        <v>20</v>
      </c>
      <c r="S201" s="18">
        <f>_xll.qlInterestRateIndexFixingDate(IborIndex&amp;Tenor,T201,Trigger)</f>
        <v>42516</v>
      </c>
      <c r="T201" s="18">
        <f>_xll.qlCalendarAdvance(Calendar,T200,R201,"f",,Trigger)</f>
        <v>42520</v>
      </c>
      <c r="U201" s="18">
        <f>_xll.qlInterestRateIndexMaturity(IborIndex&amp;Tenor,T201,Trigger)</f>
        <v>42885</v>
      </c>
      <c r="V201" s="22" t="e">
        <f>_xll.qlIndexFixing($V$1,S201,,Trigger)</f>
        <v>#NUM!</v>
      </c>
      <c r="W201" s="22" t="e">
        <f>_xll.qlIndexFixing($W$1,S201,,Trigger)</f>
        <v>#NUM!</v>
      </c>
      <c r="X201" s="17" t="e">
        <f t="shared" si="3"/>
        <v>#NUM!</v>
      </c>
    </row>
    <row r="202" spans="18:24" x14ac:dyDescent="0.2">
      <c r="R202" s="17" t="s">
        <v>20</v>
      </c>
      <c r="S202" s="18">
        <f>_xll.qlInterestRateIndexFixingDate(IborIndex&amp;Tenor,T202,Trigger)</f>
        <v>42517</v>
      </c>
      <c r="T202" s="18">
        <f>_xll.qlCalendarAdvance(Calendar,T201,R202,"f",,Trigger)</f>
        <v>42521</v>
      </c>
      <c r="U202" s="18">
        <f>_xll.qlInterestRateIndexMaturity(IborIndex&amp;Tenor,T202,Trigger)</f>
        <v>42886</v>
      </c>
      <c r="V202" s="22" t="e">
        <f>_xll.qlIndexFixing($V$1,S202,,Trigger)</f>
        <v>#NUM!</v>
      </c>
      <c r="W202" s="22" t="e">
        <f>_xll.qlIndexFixing($W$1,S202,,Trigger)</f>
        <v>#NUM!</v>
      </c>
      <c r="X202" s="17" t="e">
        <f t="shared" si="3"/>
        <v>#NUM!</v>
      </c>
    </row>
    <row r="203" spans="18:24" x14ac:dyDescent="0.2">
      <c r="R203" s="17" t="s">
        <v>20</v>
      </c>
      <c r="S203" s="18">
        <f>_xll.qlInterestRateIndexFixingDate(IborIndex&amp;Tenor,T203,Trigger)</f>
        <v>42520</v>
      </c>
      <c r="T203" s="18">
        <f>_xll.qlCalendarAdvance(Calendar,T202,R203,"f",,Trigger)</f>
        <v>42522</v>
      </c>
      <c r="U203" s="18">
        <f>_xll.qlInterestRateIndexMaturity(IborIndex&amp;Tenor,T203,Trigger)</f>
        <v>42887</v>
      </c>
      <c r="V203" s="22" t="e">
        <f>_xll.qlIndexFixing($V$1,S203,,Trigger)</f>
        <v>#NUM!</v>
      </c>
      <c r="W203" s="22" t="e">
        <f>_xll.qlIndexFixing($W$1,S203,,Trigger)</f>
        <v>#NUM!</v>
      </c>
      <c r="X203" s="17" t="e">
        <f t="shared" si="3"/>
        <v>#NUM!</v>
      </c>
    </row>
    <row r="204" spans="18:24" x14ac:dyDescent="0.2">
      <c r="R204" s="17" t="s">
        <v>20</v>
      </c>
      <c r="S204" s="18">
        <f>_xll.qlInterestRateIndexFixingDate(IborIndex&amp;Tenor,T204,Trigger)</f>
        <v>42521</v>
      </c>
      <c r="T204" s="18">
        <f>_xll.qlCalendarAdvance(Calendar,T203,R204,"f",,Trigger)</f>
        <v>42523</v>
      </c>
      <c r="U204" s="18">
        <f>_xll.qlInterestRateIndexMaturity(IborIndex&amp;Tenor,T204,Trigger)</f>
        <v>42888</v>
      </c>
      <c r="V204" s="22" t="e">
        <f>_xll.qlIndexFixing($V$1,S204,,Trigger)</f>
        <v>#NUM!</v>
      </c>
      <c r="W204" s="22" t="e">
        <f>_xll.qlIndexFixing($W$1,S204,,Trigger)</f>
        <v>#NUM!</v>
      </c>
      <c r="X204" s="17" t="e">
        <f t="shared" si="3"/>
        <v>#NUM!</v>
      </c>
    </row>
    <row r="205" spans="18:24" x14ac:dyDescent="0.2">
      <c r="R205" s="17" t="s">
        <v>20</v>
      </c>
      <c r="S205" s="18">
        <f>_xll.qlInterestRateIndexFixingDate(IborIndex&amp;Tenor,T205,Trigger)</f>
        <v>42522</v>
      </c>
      <c r="T205" s="18">
        <f>_xll.qlCalendarAdvance(Calendar,T204,R205,"f",,Trigger)</f>
        <v>42524</v>
      </c>
      <c r="U205" s="18">
        <f>_xll.qlInterestRateIndexMaturity(IborIndex&amp;Tenor,T205,Trigger)</f>
        <v>42891</v>
      </c>
      <c r="V205" s="22" t="e">
        <f>_xll.qlIndexFixing($V$1,S205,,Trigger)</f>
        <v>#NUM!</v>
      </c>
      <c r="W205" s="22" t="e">
        <f>_xll.qlIndexFixing($W$1,S205,,Trigger)</f>
        <v>#NUM!</v>
      </c>
      <c r="X205" s="17" t="e">
        <f t="shared" si="3"/>
        <v>#NUM!</v>
      </c>
    </row>
    <row r="206" spans="18:24" x14ac:dyDescent="0.2">
      <c r="R206" s="17" t="s">
        <v>20</v>
      </c>
      <c r="S206" s="18">
        <f>_xll.qlInterestRateIndexFixingDate(IborIndex&amp;Tenor,T206,Trigger)</f>
        <v>42523</v>
      </c>
      <c r="T206" s="18">
        <f>_xll.qlCalendarAdvance(Calendar,T205,R206,"f",,Trigger)</f>
        <v>42527</v>
      </c>
      <c r="U206" s="18">
        <f>_xll.qlInterestRateIndexMaturity(IborIndex&amp;Tenor,T206,Trigger)</f>
        <v>42892</v>
      </c>
      <c r="V206" s="22" t="e">
        <f>_xll.qlIndexFixing($V$1,S206,,Trigger)</f>
        <v>#NUM!</v>
      </c>
      <c r="W206" s="22" t="e">
        <f>_xll.qlIndexFixing($W$1,S206,,Trigger)</f>
        <v>#NUM!</v>
      </c>
      <c r="X206" s="17" t="e">
        <f t="shared" si="3"/>
        <v>#NUM!</v>
      </c>
    </row>
    <row r="207" spans="18:24" x14ac:dyDescent="0.2">
      <c r="R207" s="17" t="s">
        <v>20</v>
      </c>
      <c r="S207" s="18">
        <f>_xll.qlInterestRateIndexFixingDate(IborIndex&amp;Tenor,T207,Trigger)</f>
        <v>42524</v>
      </c>
      <c r="T207" s="18">
        <f>_xll.qlCalendarAdvance(Calendar,T206,R207,"f",,Trigger)</f>
        <v>42528</v>
      </c>
      <c r="U207" s="18">
        <f>_xll.qlInterestRateIndexMaturity(IborIndex&amp;Tenor,T207,Trigger)</f>
        <v>42893</v>
      </c>
      <c r="V207" s="22" t="e">
        <f>_xll.qlIndexFixing($V$1,S207,,Trigger)</f>
        <v>#NUM!</v>
      </c>
      <c r="W207" s="22" t="e">
        <f>_xll.qlIndexFixing($W$1,S207,,Trigger)</f>
        <v>#NUM!</v>
      </c>
      <c r="X207" s="17" t="e">
        <f t="shared" si="3"/>
        <v>#NUM!</v>
      </c>
    </row>
    <row r="208" spans="18:24" x14ac:dyDescent="0.2">
      <c r="R208" s="17" t="s">
        <v>20</v>
      </c>
      <c r="S208" s="18">
        <f>_xll.qlInterestRateIndexFixingDate(IborIndex&amp;Tenor,T208,Trigger)</f>
        <v>42527</v>
      </c>
      <c r="T208" s="18">
        <f>_xll.qlCalendarAdvance(Calendar,T207,R208,"f",,Trigger)</f>
        <v>42529</v>
      </c>
      <c r="U208" s="18">
        <f>_xll.qlInterestRateIndexMaturity(IborIndex&amp;Tenor,T208,Trigger)</f>
        <v>42894</v>
      </c>
      <c r="V208" s="22" t="e">
        <f>_xll.qlIndexFixing($V$1,S208,,Trigger)</f>
        <v>#NUM!</v>
      </c>
      <c r="W208" s="22" t="e">
        <f>_xll.qlIndexFixing($W$1,S208,,Trigger)</f>
        <v>#NUM!</v>
      </c>
      <c r="X208" s="17" t="e">
        <f t="shared" si="3"/>
        <v>#NUM!</v>
      </c>
    </row>
    <row r="209" spans="18:24" x14ac:dyDescent="0.2">
      <c r="R209" s="17" t="s">
        <v>20</v>
      </c>
      <c r="S209" s="18">
        <f>_xll.qlInterestRateIndexFixingDate(IborIndex&amp;Tenor,T209,Trigger)</f>
        <v>42528</v>
      </c>
      <c r="T209" s="18">
        <f>_xll.qlCalendarAdvance(Calendar,T208,R209,"f",,Trigger)</f>
        <v>42530</v>
      </c>
      <c r="U209" s="18">
        <f>_xll.qlInterestRateIndexMaturity(IborIndex&amp;Tenor,T209,Trigger)</f>
        <v>42895</v>
      </c>
      <c r="V209" s="22" t="e">
        <f>_xll.qlIndexFixing($V$1,S209,,Trigger)</f>
        <v>#NUM!</v>
      </c>
      <c r="W209" s="22" t="e">
        <f>_xll.qlIndexFixing($W$1,S209,,Trigger)</f>
        <v>#NUM!</v>
      </c>
      <c r="X209" s="17" t="e">
        <f t="shared" si="3"/>
        <v>#NUM!</v>
      </c>
    </row>
    <row r="210" spans="18:24" x14ac:dyDescent="0.2">
      <c r="R210" s="17" t="s">
        <v>20</v>
      </c>
      <c r="S210" s="18">
        <f>_xll.qlInterestRateIndexFixingDate(IborIndex&amp;Tenor,T210,Trigger)</f>
        <v>42529</v>
      </c>
      <c r="T210" s="18">
        <f>_xll.qlCalendarAdvance(Calendar,T209,R210,"f",,Trigger)</f>
        <v>42531</v>
      </c>
      <c r="U210" s="18">
        <f>_xll.qlInterestRateIndexMaturity(IborIndex&amp;Tenor,T210,Trigger)</f>
        <v>42898</v>
      </c>
      <c r="V210" s="22" t="e">
        <f>_xll.qlIndexFixing($V$1,S210,,Trigger)</f>
        <v>#NUM!</v>
      </c>
      <c r="W210" s="22" t="e">
        <f>_xll.qlIndexFixing($W$1,S210,,Trigger)</f>
        <v>#NUM!</v>
      </c>
      <c r="X210" s="17" t="e">
        <f t="shared" si="3"/>
        <v>#NUM!</v>
      </c>
    </row>
    <row r="211" spans="18:24" x14ac:dyDescent="0.2">
      <c r="R211" s="17" t="s">
        <v>20</v>
      </c>
      <c r="S211" s="18">
        <f>_xll.qlInterestRateIndexFixingDate(IborIndex&amp;Tenor,T211,Trigger)</f>
        <v>42530</v>
      </c>
      <c r="T211" s="18">
        <f>_xll.qlCalendarAdvance(Calendar,T210,R211,"f",,Trigger)</f>
        <v>42534</v>
      </c>
      <c r="U211" s="18">
        <f>_xll.qlInterestRateIndexMaturity(IborIndex&amp;Tenor,T211,Trigger)</f>
        <v>42899</v>
      </c>
      <c r="V211" s="22" t="e">
        <f>_xll.qlIndexFixing($V$1,S211,,Trigger)</f>
        <v>#NUM!</v>
      </c>
      <c r="W211" s="22" t="e">
        <f>_xll.qlIndexFixing($W$1,S211,,Trigger)</f>
        <v>#NUM!</v>
      </c>
      <c r="X211" s="17" t="e">
        <f t="shared" si="3"/>
        <v>#NUM!</v>
      </c>
    </row>
    <row r="212" spans="18:24" x14ac:dyDescent="0.2">
      <c r="R212" s="17" t="s">
        <v>20</v>
      </c>
      <c r="S212" s="18">
        <f>_xll.qlInterestRateIndexFixingDate(IborIndex&amp;Tenor,T212,Trigger)</f>
        <v>42531</v>
      </c>
      <c r="T212" s="18">
        <f>_xll.qlCalendarAdvance(Calendar,T211,R212,"f",,Trigger)</f>
        <v>42535</v>
      </c>
      <c r="U212" s="18">
        <f>_xll.qlInterestRateIndexMaturity(IborIndex&amp;Tenor,T212,Trigger)</f>
        <v>42900</v>
      </c>
      <c r="V212" s="22" t="e">
        <f>_xll.qlIndexFixing($V$1,S212,,Trigger)</f>
        <v>#NUM!</v>
      </c>
      <c r="W212" s="22" t="e">
        <f>_xll.qlIndexFixing($W$1,S212,,Trigger)</f>
        <v>#NUM!</v>
      </c>
      <c r="X212" s="17" t="e">
        <f t="shared" si="3"/>
        <v>#NUM!</v>
      </c>
    </row>
    <row r="213" spans="18:24" x14ac:dyDescent="0.2">
      <c r="R213" s="17" t="s">
        <v>20</v>
      </c>
      <c r="S213" s="18">
        <f>_xll.qlInterestRateIndexFixingDate(IborIndex&amp;Tenor,T213,Trigger)</f>
        <v>42534</v>
      </c>
      <c r="T213" s="18">
        <f>_xll.qlCalendarAdvance(Calendar,T212,R213,"f",,Trigger)</f>
        <v>42536</v>
      </c>
      <c r="U213" s="18">
        <f>_xll.qlInterestRateIndexMaturity(IborIndex&amp;Tenor,T213,Trigger)</f>
        <v>42901</v>
      </c>
      <c r="V213" s="22" t="e">
        <f>_xll.qlIndexFixing($V$1,S213,,Trigger)</f>
        <v>#NUM!</v>
      </c>
      <c r="W213" s="22" t="e">
        <f>_xll.qlIndexFixing($W$1,S213,,Trigger)</f>
        <v>#NUM!</v>
      </c>
      <c r="X213" s="17" t="e">
        <f t="shared" si="3"/>
        <v>#NUM!</v>
      </c>
    </row>
    <row r="214" spans="18:24" x14ac:dyDescent="0.2">
      <c r="R214" s="17" t="s">
        <v>20</v>
      </c>
      <c r="S214" s="18">
        <f>_xll.qlInterestRateIndexFixingDate(IborIndex&amp;Tenor,T214,Trigger)</f>
        <v>42535</v>
      </c>
      <c r="T214" s="18">
        <f>_xll.qlCalendarAdvance(Calendar,T213,R214,"f",,Trigger)</f>
        <v>42537</v>
      </c>
      <c r="U214" s="18">
        <f>_xll.qlInterestRateIndexMaturity(IborIndex&amp;Tenor,T214,Trigger)</f>
        <v>42902</v>
      </c>
      <c r="V214" s="22" t="e">
        <f>_xll.qlIndexFixing($V$1,S214,,Trigger)</f>
        <v>#NUM!</v>
      </c>
      <c r="W214" s="22" t="e">
        <f>_xll.qlIndexFixing($W$1,S214,,Trigger)</f>
        <v>#NUM!</v>
      </c>
      <c r="X214" s="17" t="e">
        <f t="shared" si="3"/>
        <v>#NUM!</v>
      </c>
    </row>
    <row r="215" spans="18:24" x14ac:dyDescent="0.2">
      <c r="R215" s="17" t="s">
        <v>20</v>
      </c>
      <c r="S215" s="18">
        <f>_xll.qlInterestRateIndexFixingDate(IborIndex&amp;Tenor,T215,Trigger)</f>
        <v>42536</v>
      </c>
      <c r="T215" s="18">
        <f>_xll.qlCalendarAdvance(Calendar,T214,R215,"f",,Trigger)</f>
        <v>42538</v>
      </c>
      <c r="U215" s="18">
        <f>_xll.qlInterestRateIndexMaturity(IborIndex&amp;Tenor,T215,Trigger)</f>
        <v>42905</v>
      </c>
      <c r="V215" s="22" t="e">
        <f>_xll.qlIndexFixing($V$1,S215,,Trigger)</f>
        <v>#NUM!</v>
      </c>
      <c r="W215" s="22" t="e">
        <f>_xll.qlIndexFixing($W$1,S215,,Trigger)</f>
        <v>#NUM!</v>
      </c>
      <c r="X215" s="17" t="e">
        <f t="shared" si="3"/>
        <v>#NUM!</v>
      </c>
    </row>
    <row r="216" spans="18:24" x14ac:dyDescent="0.2">
      <c r="R216" s="17" t="s">
        <v>20</v>
      </c>
      <c r="S216" s="18">
        <f>_xll.qlInterestRateIndexFixingDate(IborIndex&amp;Tenor,T216,Trigger)</f>
        <v>42537</v>
      </c>
      <c r="T216" s="18">
        <f>_xll.qlCalendarAdvance(Calendar,T215,R216,"f",,Trigger)</f>
        <v>42541</v>
      </c>
      <c r="U216" s="18">
        <f>_xll.qlInterestRateIndexMaturity(IborIndex&amp;Tenor,T216,Trigger)</f>
        <v>42906</v>
      </c>
      <c r="V216" s="22" t="e">
        <f>_xll.qlIndexFixing($V$1,S216,,Trigger)</f>
        <v>#NUM!</v>
      </c>
      <c r="W216" s="22" t="e">
        <f>_xll.qlIndexFixing($W$1,S216,,Trigger)</f>
        <v>#NUM!</v>
      </c>
      <c r="X216" s="17" t="e">
        <f t="shared" si="3"/>
        <v>#NUM!</v>
      </c>
    </row>
    <row r="217" spans="18:24" x14ac:dyDescent="0.2">
      <c r="R217" s="17" t="s">
        <v>20</v>
      </c>
      <c r="S217" s="18">
        <f>_xll.qlInterestRateIndexFixingDate(IborIndex&amp;Tenor,T217,Trigger)</f>
        <v>42538</v>
      </c>
      <c r="T217" s="18">
        <f>_xll.qlCalendarAdvance(Calendar,T216,R217,"f",,Trigger)</f>
        <v>42542</v>
      </c>
      <c r="U217" s="18">
        <f>_xll.qlInterestRateIndexMaturity(IborIndex&amp;Tenor,T217,Trigger)</f>
        <v>42907</v>
      </c>
      <c r="V217" s="22" t="e">
        <f>_xll.qlIndexFixing($V$1,S217,,Trigger)</f>
        <v>#NUM!</v>
      </c>
      <c r="W217" s="22" t="e">
        <f>_xll.qlIndexFixing($W$1,S217,,Trigger)</f>
        <v>#NUM!</v>
      </c>
      <c r="X217" s="17" t="e">
        <f t="shared" si="3"/>
        <v>#NUM!</v>
      </c>
    </row>
    <row r="218" spans="18:24" x14ac:dyDescent="0.2">
      <c r="R218" s="17" t="s">
        <v>20</v>
      </c>
      <c r="S218" s="18">
        <f>_xll.qlInterestRateIndexFixingDate(IborIndex&amp;Tenor,T218,Trigger)</f>
        <v>42541</v>
      </c>
      <c r="T218" s="18">
        <f>_xll.qlCalendarAdvance(Calendar,T217,R218,"f",,Trigger)</f>
        <v>42543</v>
      </c>
      <c r="U218" s="18">
        <f>_xll.qlInterestRateIndexMaturity(IborIndex&amp;Tenor,T218,Trigger)</f>
        <v>42908</v>
      </c>
      <c r="V218" s="22" t="e">
        <f>_xll.qlIndexFixing($V$1,S218,,Trigger)</f>
        <v>#NUM!</v>
      </c>
      <c r="W218" s="22" t="e">
        <f>_xll.qlIndexFixing($W$1,S218,,Trigger)</f>
        <v>#NUM!</v>
      </c>
      <c r="X218" s="17" t="e">
        <f t="shared" si="3"/>
        <v>#NUM!</v>
      </c>
    </row>
    <row r="219" spans="18:24" x14ac:dyDescent="0.2">
      <c r="R219" s="17" t="s">
        <v>20</v>
      </c>
      <c r="S219" s="18">
        <f>_xll.qlInterestRateIndexFixingDate(IborIndex&amp;Tenor,T219,Trigger)</f>
        <v>42542</v>
      </c>
      <c r="T219" s="18">
        <f>_xll.qlCalendarAdvance(Calendar,T218,R219,"f",,Trigger)</f>
        <v>42544</v>
      </c>
      <c r="U219" s="18">
        <f>_xll.qlInterestRateIndexMaturity(IborIndex&amp;Tenor,T219,Trigger)</f>
        <v>42909</v>
      </c>
      <c r="V219" s="22" t="e">
        <f>_xll.qlIndexFixing($V$1,S219,,Trigger)</f>
        <v>#NUM!</v>
      </c>
      <c r="W219" s="22" t="e">
        <f>_xll.qlIndexFixing($W$1,S219,,Trigger)</f>
        <v>#NUM!</v>
      </c>
      <c r="X219" s="17" t="e">
        <f t="shared" si="3"/>
        <v>#NUM!</v>
      </c>
    </row>
    <row r="220" spans="18:24" x14ac:dyDescent="0.2">
      <c r="R220" s="17" t="s">
        <v>20</v>
      </c>
      <c r="S220" s="18">
        <f>_xll.qlInterestRateIndexFixingDate(IborIndex&amp;Tenor,T220,Trigger)</f>
        <v>42543</v>
      </c>
      <c r="T220" s="18">
        <f>_xll.qlCalendarAdvance(Calendar,T219,R220,"f",,Trigger)</f>
        <v>42545</v>
      </c>
      <c r="U220" s="18">
        <f>_xll.qlInterestRateIndexMaturity(IborIndex&amp;Tenor,T220,Trigger)</f>
        <v>42912</v>
      </c>
      <c r="V220" s="22" t="e">
        <f>_xll.qlIndexFixing($V$1,S220,,Trigger)</f>
        <v>#NUM!</v>
      </c>
      <c r="W220" s="22" t="e">
        <f>_xll.qlIndexFixing($W$1,S220,,Trigger)</f>
        <v>#NUM!</v>
      </c>
      <c r="X220" s="17" t="e">
        <f t="shared" si="3"/>
        <v>#NUM!</v>
      </c>
    </row>
    <row r="221" spans="18:24" x14ac:dyDescent="0.2">
      <c r="R221" s="17" t="s">
        <v>20</v>
      </c>
      <c r="S221" s="18">
        <f>_xll.qlInterestRateIndexFixingDate(IborIndex&amp;Tenor,T221,Trigger)</f>
        <v>42544</v>
      </c>
      <c r="T221" s="18">
        <f>_xll.qlCalendarAdvance(Calendar,T220,R221,"f",,Trigger)</f>
        <v>42548</v>
      </c>
      <c r="U221" s="18">
        <f>_xll.qlInterestRateIndexMaturity(IborIndex&amp;Tenor,T221,Trigger)</f>
        <v>42913</v>
      </c>
      <c r="V221" s="22" t="e">
        <f>_xll.qlIndexFixing($V$1,S221,,Trigger)</f>
        <v>#NUM!</v>
      </c>
      <c r="W221" s="22" t="e">
        <f>_xll.qlIndexFixing($W$1,S221,,Trigger)</f>
        <v>#NUM!</v>
      </c>
      <c r="X221" s="17" t="e">
        <f t="shared" si="3"/>
        <v>#NUM!</v>
      </c>
    </row>
    <row r="222" spans="18:24" x14ac:dyDescent="0.2">
      <c r="R222" s="17" t="s">
        <v>20</v>
      </c>
      <c r="S222" s="18">
        <f>_xll.qlInterestRateIndexFixingDate(IborIndex&amp;Tenor,T222,Trigger)</f>
        <v>42545</v>
      </c>
      <c r="T222" s="18">
        <f>_xll.qlCalendarAdvance(Calendar,T221,R222,"f",,Trigger)</f>
        <v>42549</v>
      </c>
      <c r="U222" s="18">
        <f>_xll.qlInterestRateIndexMaturity(IborIndex&amp;Tenor,T222,Trigger)</f>
        <v>42914</v>
      </c>
      <c r="V222" s="22" t="e">
        <f>_xll.qlIndexFixing($V$1,S222,,Trigger)</f>
        <v>#NUM!</v>
      </c>
      <c r="W222" s="22" t="e">
        <f>_xll.qlIndexFixing($W$1,S222,,Trigger)</f>
        <v>#NUM!</v>
      </c>
      <c r="X222" s="17" t="e">
        <f t="shared" si="3"/>
        <v>#NUM!</v>
      </c>
    </row>
    <row r="223" spans="18:24" x14ac:dyDescent="0.2">
      <c r="R223" s="17" t="s">
        <v>20</v>
      </c>
      <c r="S223" s="18">
        <f>_xll.qlInterestRateIndexFixingDate(IborIndex&amp;Tenor,T223,Trigger)</f>
        <v>42548</v>
      </c>
      <c r="T223" s="18">
        <f>_xll.qlCalendarAdvance(Calendar,T222,R223,"f",,Trigger)</f>
        <v>42550</v>
      </c>
      <c r="U223" s="18">
        <f>_xll.qlInterestRateIndexMaturity(IborIndex&amp;Tenor,T223,Trigger)</f>
        <v>42915</v>
      </c>
      <c r="V223" s="22" t="e">
        <f>_xll.qlIndexFixing($V$1,S223,,Trigger)</f>
        <v>#NUM!</v>
      </c>
      <c r="W223" s="22" t="e">
        <f>_xll.qlIndexFixing($W$1,S223,,Trigger)</f>
        <v>#NUM!</v>
      </c>
      <c r="X223" s="17" t="e">
        <f t="shared" si="3"/>
        <v>#NUM!</v>
      </c>
    </row>
    <row r="224" spans="18:24" x14ac:dyDescent="0.2">
      <c r="R224" s="17" t="s">
        <v>20</v>
      </c>
      <c r="S224" s="18">
        <f>_xll.qlInterestRateIndexFixingDate(IborIndex&amp;Tenor,T224,Trigger)</f>
        <v>42549</v>
      </c>
      <c r="T224" s="18">
        <f>_xll.qlCalendarAdvance(Calendar,T223,R224,"f",,Trigger)</f>
        <v>42551</v>
      </c>
      <c r="U224" s="18">
        <f>_xll.qlInterestRateIndexMaturity(IborIndex&amp;Tenor,T224,Trigger)</f>
        <v>42916</v>
      </c>
      <c r="V224" s="22" t="e">
        <f>_xll.qlIndexFixing($V$1,S224,,Trigger)</f>
        <v>#NUM!</v>
      </c>
      <c r="W224" s="22" t="e">
        <f>_xll.qlIndexFixing($W$1,S224,,Trigger)</f>
        <v>#NUM!</v>
      </c>
      <c r="X224" s="17" t="e">
        <f t="shared" si="3"/>
        <v>#NUM!</v>
      </c>
    </row>
    <row r="225" spans="18:24" x14ac:dyDescent="0.2">
      <c r="R225" s="17" t="s">
        <v>20</v>
      </c>
      <c r="S225" s="18">
        <f>_xll.qlInterestRateIndexFixingDate(IborIndex&amp;Tenor,T225,Trigger)</f>
        <v>42550</v>
      </c>
      <c r="T225" s="18">
        <f>_xll.qlCalendarAdvance(Calendar,T224,R225,"f",,Trigger)</f>
        <v>42552</v>
      </c>
      <c r="U225" s="18">
        <f>_xll.qlInterestRateIndexMaturity(IborIndex&amp;Tenor,T225,Trigger)</f>
        <v>42919</v>
      </c>
      <c r="V225" s="22" t="e">
        <f>_xll.qlIndexFixing($V$1,S225,,Trigger)</f>
        <v>#NUM!</v>
      </c>
      <c r="W225" s="22" t="e">
        <f>_xll.qlIndexFixing($W$1,S225,,Trigger)</f>
        <v>#NUM!</v>
      </c>
      <c r="X225" s="17" t="e">
        <f t="shared" si="3"/>
        <v>#NUM!</v>
      </c>
    </row>
    <row r="226" spans="18:24" x14ac:dyDescent="0.2">
      <c r="R226" s="17" t="s">
        <v>20</v>
      </c>
      <c r="S226" s="18">
        <f>_xll.qlInterestRateIndexFixingDate(IborIndex&amp;Tenor,T226,Trigger)</f>
        <v>42551</v>
      </c>
      <c r="T226" s="18">
        <f>_xll.qlCalendarAdvance(Calendar,T225,R226,"f",,Trigger)</f>
        <v>42555</v>
      </c>
      <c r="U226" s="18">
        <f>_xll.qlInterestRateIndexMaturity(IborIndex&amp;Tenor,T226,Trigger)</f>
        <v>42920</v>
      </c>
      <c r="V226" s="22" t="e">
        <f>_xll.qlIndexFixing($V$1,S226,,Trigger)</f>
        <v>#NUM!</v>
      </c>
      <c r="W226" s="22" t="e">
        <f>_xll.qlIndexFixing($W$1,S226,,Trigger)</f>
        <v>#NUM!</v>
      </c>
      <c r="X226" s="17" t="e">
        <f t="shared" si="3"/>
        <v>#NUM!</v>
      </c>
    </row>
    <row r="227" spans="18:24" x14ac:dyDescent="0.2">
      <c r="R227" s="17" t="s">
        <v>20</v>
      </c>
      <c r="S227" s="18">
        <f>_xll.qlInterestRateIndexFixingDate(IborIndex&amp;Tenor,T227,Trigger)</f>
        <v>42552</v>
      </c>
      <c r="T227" s="18">
        <f>_xll.qlCalendarAdvance(Calendar,T226,R227,"f",,Trigger)</f>
        <v>42556</v>
      </c>
      <c r="U227" s="18">
        <f>_xll.qlInterestRateIndexMaturity(IborIndex&amp;Tenor,T227,Trigger)</f>
        <v>42921</v>
      </c>
      <c r="V227" s="22" t="e">
        <f>_xll.qlIndexFixing($V$1,S227,,Trigger)</f>
        <v>#NUM!</v>
      </c>
      <c r="W227" s="22" t="e">
        <f>_xll.qlIndexFixing($W$1,S227,,Trigger)</f>
        <v>#NUM!</v>
      </c>
      <c r="X227" s="17" t="e">
        <f t="shared" si="3"/>
        <v>#NUM!</v>
      </c>
    </row>
    <row r="228" spans="18:24" x14ac:dyDescent="0.2">
      <c r="R228" s="17" t="s">
        <v>20</v>
      </c>
      <c r="S228" s="18">
        <f>_xll.qlInterestRateIndexFixingDate(IborIndex&amp;Tenor,T228,Trigger)</f>
        <v>42555</v>
      </c>
      <c r="T228" s="18">
        <f>_xll.qlCalendarAdvance(Calendar,T227,R228,"f",,Trigger)</f>
        <v>42557</v>
      </c>
      <c r="U228" s="18">
        <f>_xll.qlInterestRateIndexMaturity(IborIndex&amp;Tenor,T228,Trigger)</f>
        <v>42922</v>
      </c>
      <c r="V228" s="22" t="e">
        <f>_xll.qlIndexFixing($V$1,S228,,Trigger)</f>
        <v>#NUM!</v>
      </c>
      <c r="W228" s="22" t="e">
        <f>_xll.qlIndexFixing($W$1,S228,,Trigger)</f>
        <v>#NUM!</v>
      </c>
      <c r="X228" s="17" t="e">
        <f t="shared" si="3"/>
        <v>#NUM!</v>
      </c>
    </row>
    <row r="229" spans="18:24" x14ac:dyDescent="0.2">
      <c r="R229" s="17" t="s">
        <v>20</v>
      </c>
      <c r="S229" s="18">
        <f>_xll.qlInterestRateIndexFixingDate(IborIndex&amp;Tenor,T229,Trigger)</f>
        <v>42556</v>
      </c>
      <c r="T229" s="18">
        <f>_xll.qlCalendarAdvance(Calendar,T228,R229,"f",,Trigger)</f>
        <v>42558</v>
      </c>
      <c r="U229" s="18">
        <f>_xll.qlInterestRateIndexMaturity(IborIndex&amp;Tenor,T229,Trigger)</f>
        <v>42923</v>
      </c>
      <c r="V229" s="22" t="e">
        <f>_xll.qlIndexFixing($V$1,S229,,Trigger)</f>
        <v>#NUM!</v>
      </c>
      <c r="W229" s="22" t="e">
        <f>_xll.qlIndexFixing($W$1,S229,,Trigger)</f>
        <v>#NUM!</v>
      </c>
      <c r="X229" s="17" t="e">
        <f t="shared" si="3"/>
        <v>#NUM!</v>
      </c>
    </row>
    <row r="230" spans="18:24" x14ac:dyDescent="0.2">
      <c r="R230" s="17" t="s">
        <v>20</v>
      </c>
      <c r="S230" s="18">
        <f>_xll.qlInterestRateIndexFixingDate(IborIndex&amp;Tenor,T230,Trigger)</f>
        <v>42557</v>
      </c>
      <c r="T230" s="18">
        <f>_xll.qlCalendarAdvance(Calendar,T229,R230,"f",,Trigger)</f>
        <v>42559</v>
      </c>
      <c r="U230" s="18">
        <f>_xll.qlInterestRateIndexMaturity(IborIndex&amp;Tenor,T230,Trigger)</f>
        <v>42926</v>
      </c>
      <c r="V230" s="22" t="e">
        <f>_xll.qlIndexFixing($V$1,S230,,Trigger)</f>
        <v>#NUM!</v>
      </c>
      <c r="W230" s="22" t="e">
        <f>_xll.qlIndexFixing($W$1,S230,,Trigger)</f>
        <v>#NUM!</v>
      </c>
      <c r="X230" s="17" t="e">
        <f t="shared" si="3"/>
        <v>#NUM!</v>
      </c>
    </row>
    <row r="231" spans="18:24" x14ac:dyDescent="0.2">
      <c r="R231" s="17" t="s">
        <v>20</v>
      </c>
      <c r="S231" s="18">
        <f>_xll.qlInterestRateIndexFixingDate(IborIndex&amp;Tenor,T231,Trigger)</f>
        <v>42558</v>
      </c>
      <c r="T231" s="18">
        <f>_xll.qlCalendarAdvance(Calendar,T230,R231,"f",,Trigger)</f>
        <v>42562</v>
      </c>
      <c r="U231" s="18">
        <f>_xll.qlInterestRateIndexMaturity(IborIndex&amp;Tenor,T231,Trigger)</f>
        <v>42927</v>
      </c>
      <c r="V231" s="22" t="e">
        <f>_xll.qlIndexFixing($V$1,S231,,Trigger)</f>
        <v>#NUM!</v>
      </c>
      <c r="W231" s="22" t="e">
        <f>_xll.qlIndexFixing($W$1,S231,,Trigger)</f>
        <v>#NUM!</v>
      </c>
      <c r="X231" s="17" t="e">
        <f t="shared" si="3"/>
        <v>#NUM!</v>
      </c>
    </row>
    <row r="232" spans="18:24" x14ac:dyDescent="0.2">
      <c r="R232" s="17" t="s">
        <v>20</v>
      </c>
      <c r="S232" s="18">
        <f>_xll.qlInterestRateIndexFixingDate(IborIndex&amp;Tenor,T232,Trigger)</f>
        <v>42559</v>
      </c>
      <c r="T232" s="18">
        <f>_xll.qlCalendarAdvance(Calendar,T231,R232,"f",,Trigger)</f>
        <v>42563</v>
      </c>
      <c r="U232" s="18">
        <f>_xll.qlInterestRateIndexMaturity(IborIndex&amp;Tenor,T232,Trigger)</f>
        <v>42928</v>
      </c>
      <c r="V232" s="22" t="e">
        <f>_xll.qlIndexFixing($V$1,S232,,Trigger)</f>
        <v>#NUM!</v>
      </c>
      <c r="W232" s="22" t="e">
        <f>_xll.qlIndexFixing($W$1,S232,,Trigger)</f>
        <v>#NUM!</v>
      </c>
      <c r="X232" s="17" t="e">
        <f t="shared" si="3"/>
        <v>#NUM!</v>
      </c>
    </row>
    <row r="233" spans="18:24" x14ac:dyDescent="0.2">
      <c r="R233" s="17" t="s">
        <v>20</v>
      </c>
      <c r="S233" s="18">
        <f>_xll.qlInterestRateIndexFixingDate(IborIndex&amp;Tenor,T233,Trigger)</f>
        <v>42562</v>
      </c>
      <c r="T233" s="18">
        <f>_xll.qlCalendarAdvance(Calendar,T232,R233,"f",,Trigger)</f>
        <v>42564</v>
      </c>
      <c r="U233" s="18">
        <f>_xll.qlInterestRateIndexMaturity(IborIndex&amp;Tenor,T233,Trigger)</f>
        <v>42929</v>
      </c>
      <c r="V233" s="22" t="e">
        <f>_xll.qlIndexFixing($V$1,S233,,Trigger)</f>
        <v>#NUM!</v>
      </c>
      <c r="W233" s="22" t="e">
        <f>_xll.qlIndexFixing($W$1,S233,,Trigger)</f>
        <v>#NUM!</v>
      </c>
      <c r="X233" s="17" t="e">
        <f t="shared" si="3"/>
        <v>#NUM!</v>
      </c>
    </row>
    <row r="234" spans="18:24" x14ac:dyDescent="0.2">
      <c r="R234" s="17" t="s">
        <v>20</v>
      </c>
      <c r="S234" s="18">
        <f>_xll.qlInterestRateIndexFixingDate(IborIndex&amp;Tenor,T234,Trigger)</f>
        <v>42563</v>
      </c>
      <c r="T234" s="18">
        <f>_xll.qlCalendarAdvance(Calendar,T233,R234,"f",,Trigger)</f>
        <v>42565</v>
      </c>
      <c r="U234" s="18">
        <f>_xll.qlInterestRateIndexMaturity(IborIndex&amp;Tenor,T234,Trigger)</f>
        <v>42930</v>
      </c>
      <c r="V234" s="22" t="e">
        <f>_xll.qlIndexFixing($V$1,S234,,Trigger)</f>
        <v>#NUM!</v>
      </c>
      <c r="W234" s="22" t="e">
        <f>_xll.qlIndexFixing($W$1,S234,,Trigger)</f>
        <v>#NUM!</v>
      </c>
      <c r="X234" s="17" t="e">
        <f t="shared" si="3"/>
        <v>#NUM!</v>
      </c>
    </row>
    <row r="235" spans="18:24" x14ac:dyDescent="0.2">
      <c r="R235" s="17" t="s">
        <v>20</v>
      </c>
      <c r="S235" s="18">
        <f>_xll.qlInterestRateIndexFixingDate(IborIndex&amp;Tenor,T235,Trigger)</f>
        <v>42564</v>
      </c>
      <c r="T235" s="18">
        <f>_xll.qlCalendarAdvance(Calendar,T234,R235,"f",,Trigger)</f>
        <v>42566</v>
      </c>
      <c r="U235" s="18">
        <f>_xll.qlInterestRateIndexMaturity(IborIndex&amp;Tenor,T235,Trigger)</f>
        <v>42933</v>
      </c>
      <c r="V235" s="22" t="e">
        <f>_xll.qlIndexFixing($V$1,S235,,Trigger)</f>
        <v>#NUM!</v>
      </c>
      <c r="W235" s="22" t="e">
        <f>_xll.qlIndexFixing($W$1,S235,,Trigger)</f>
        <v>#NUM!</v>
      </c>
      <c r="X235" s="17" t="e">
        <f t="shared" si="3"/>
        <v>#NUM!</v>
      </c>
    </row>
    <row r="236" spans="18:24" x14ac:dyDescent="0.2">
      <c r="R236" s="17" t="s">
        <v>20</v>
      </c>
      <c r="S236" s="18">
        <f>_xll.qlInterestRateIndexFixingDate(IborIndex&amp;Tenor,T236,Trigger)</f>
        <v>42565</v>
      </c>
      <c r="T236" s="18">
        <f>_xll.qlCalendarAdvance(Calendar,T235,R236,"f",,Trigger)</f>
        <v>42569</v>
      </c>
      <c r="U236" s="18">
        <f>_xll.qlInterestRateIndexMaturity(IborIndex&amp;Tenor,T236,Trigger)</f>
        <v>42934</v>
      </c>
      <c r="V236" s="22" t="e">
        <f>_xll.qlIndexFixing($V$1,S236,,Trigger)</f>
        <v>#NUM!</v>
      </c>
      <c r="W236" s="22" t="e">
        <f>_xll.qlIndexFixing($W$1,S236,,Trigger)</f>
        <v>#NUM!</v>
      </c>
      <c r="X236" s="17" t="e">
        <f t="shared" si="3"/>
        <v>#NUM!</v>
      </c>
    </row>
    <row r="237" spans="18:24" x14ac:dyDescent="0.2">
      <c r="R237" s="17" t="s">
        <v>20</v>
      </c>
      <c r="S237" s="18">
        <f>_xll.qlInterestRateIndexFixingDate(IborIndex&amp;Tenor,T237,Trigger)</f>
        <v>42566</v>
      </c>
      <c r="T237" s="18">
        <f>_xll.qlCalendarAdvance(Calendar,T236,R237,"f",,Trigger)</f>
        <v>42570</v>
      </c>
      <c r="U237" s="18">
        <f>_xll.qlInterestRateIndexMaturity(IborIndex&amp;Tenor,T237,Trigger)</f>
        <v>42935</v>
      </c>
      <c r="V237" s="22" t="e">
        <f>_xll.qlIndexFixing($V$1,S237,,Trigger)</f>
        <v>#NUM!</v>
      </c>
      <c r="W237" s="22" t="e">
        <f>_xll.qlIndexFixing($W$1,S237,,Trigger)</f>
        <v>#NUM!</v>
      </c>
      <c r="X237" s="17" t="e">
        <f t="shared" si="3"/>
        <v>#NUM!</v>
      </c>
    </row>
    <row r="238" spans="18:24" x14ac:dyDescent="0.2">
      <c r="R238" s="17" t="s">
        <v>20</v>
      </c>
      <c r="S238" s="18">
        <f>_xll.qlInterestRateIndexFixingDate(IborIndex&amp;Tenor,T238,Trigger)</f>
        <v>42569</v>
      </c>
      <c r="T238" s="18">
        <f>_xll.qlCalendarAdvance(Calendar,T237,R238,"f",,Trigger)</f>
        <v>42571</v>
      </c>
      <c r="U238" s="18">
        <f>_xll.qlInterestRateIndexMaturity(IborIndex&amp;Tenor,T238,Trigger)</f>
        <v>42936</v>
      </c>
      <c r="V238" s="22" t="e">
        <f>_xll.qlIndexFixing($V$1,S238,,Trigger)</f>
        <v>#NUM!</v>
      </c>
      <c r="W238" s="22" t="e">
        <f>_xll.qlIndexFixing($W$1,S238,,Trigger)</f>
        <v>#NUM!</v>
      </c>
      <c r="X238" s="17" t="e">
        <f t="shared" si="3"/>
        <v>#NUM!</v>
      </c>
    </row>
    <row r="239" spans="18:24" x14ac:dyDescent="0.2">
      <c r="R239" s="17" t="s">
        <v>20</v>
      </c>
      <c r="S239" s="18">
        <f>_xll.qlInterestRateIndexFixingDate(IborIndex&amp;Tenor,T239,Trigger)</f>
        <v>42570</v>
      </c>
      <c r="T239" s="18">
        <f>_xll.qlCalendarAdvance(Calendar,T238,R239,"f",,Trigger)</f>
        <v>42572</v>
      </c>
      <c r="U239" s="18">
        <f>_xll.qlInterestRateIndexMaturity(IborIndex&amp;Tenor,T239,Trigger)</f>
        <v>42937</v>
      </c>
      <c r="V239" s="22" t="e">
        <f>_xll.qlIndexFixing($V$1,S239,,Trigger)</f>
        <v>#NUM!</v>
      </c>
      <c r="W239" s="22" t="e">
        <f>_xll.qlIndexFixing($W$1,S239,,Trigger)</f>
        <v>#NUM!</v>
      </c>
      <c r="X239" s="17" t="e">
        <f t="shared" si="3"/>
        <v>#NUM!</v>
      </c>
    </row>
    <row r="240" spans="18:24" x14ac:dyDescent="0.2">
      <c r="R240" s="17" t="s">
        <v>20</v>
      </c>
      <c r="S240" s="18">
        <f>_xll.qlInterestRateIndexFixingDate(IborIndex&amp;Tenor,T240,Trigger)</f>
        <v>42571</v>
      </c>
      <c r="T240" s="18">
        <f>_xll.qlCalendarAdvance(Calendar,T239,R240,"f",,Trigger)</f>
        <v>42573</v>
      </c>
      <c r="U240" s="18">
        <f>_xll.qlInterestRateIndexMaturity(IborIndex&amp;Tenor,T240,Trigger)</f>
        <v>42940</v>
      </c>
      <c r="V240" s="22" t="e">
        <f>_xll.qlIndexFixing($V$1,S240,,Trigger)</f>
        <v>#NUM!</v>
      </c>
      <c r="W240" s="22" t="e">
        <f>_xll.qlIndexFixing($W$1,S240,,Trigger)</f>
        <v>#NUM!</v>
      </c>
      <c r="X240" s="17" t="e">
        <f t="shared" si="3"/>
        <v>#NUM!</v>
      </c>
    </row>
    <row r="241" spans="18:24" x14ac:dyDescent="0.2">
      <c r="R241" s="17" t="s">
        <v>20</v>
      </c>
      <c r="S241" s="18">
        <f>_xll.qlInterestRateIndexFixingDate(IborIndex&amp;Tenor,T241,Trigger)</f>
        <v>42572</v>
      </c>
      <c r="T241" s="18">
        <f>_xll.qlCalendarAdvance(Calendar,T240,R241,"f",,Trigger)</f>
        <v>42576</v>
      </c>
      <c r="U241" s="18">
        <f>_xll.qlInterestRateIndexMaturity(IborIndex&amp;Tenor,T241,Trigger)</f>
        <v>42941</v>
      </c>
      <c r="V241" s="22" t="e">
        <f>_xll.qlIndexFixing($V$1,S241,,Trigger)</f>
        <v>#NUM!</v>
      </c>
      <c r="W241" s="22" t="e">
        <f>_xll.qlIndexFixing($W$1,S241,,Trigger)</f>
        <v>#NUM!</v>
      </c>
      <c r="X241" s="17" t="e">
        <f t="shared" si="3"/>
        <v>#NUM!</v>
      </c>
    </row>
    <row r="242" spans="18:24" x14ac:dyDescent="0.2">
      <c r="R242" s="17" t="s">
        <v>20</v>
      </c>
      <c r="S242" s="18">
        <f>_xll.qlInterestRateIndexFixingDate(IborIndex&amp;Tenor,T242,Trigger)</f>
        <v>42573</v>
      </c>
      <c r="T242" s="18">
        <f>_xll.qlCalendarAdvance(Calendar,T241,R242,"f",,Trigger)</f>
        <v>42577</v>
      </c>
      <c r="U242" s="18">
        <f>_xll.qlInterestRateIndexMaturity(IborIndex&amp;Tenor,T242,Trigger)</f>
        <v>42942</v>
      </c>
      <c r="V242" s="22" t="e">
        <f>_xll.qlIndexFixing($V$1,S242,,Trigger)</f>
        <v>#NUM!</v>
      </c>
      <c r="W242" s="22" t="e">
        <f>_xll.qlIndexFixing($W$1,S242,,Trigger)</f>
        <v>#NUM!</v>
      </c>
      <c r="X242" s="17" t="e">
        <f t="shared" si="3"/>
        <v>#NUM!</v>
      </c>
    </row>
    <row r="243" spans="18:24" x14ac:dyDescent="0.2">
      <c r="R243" s="17" t="s">
        <v>20</v>
      </c>
      <c r="S243" s="18">
        <f>_xll.qlInterestRateIndexFixingDate(IborIndex&amp;Tenor,T243,Trigger)</f>
        <v>42576</v>
      </c>
      <c r="T243" s="18">
        <f>_xll.qlCalendarAdvance(Calendar,T242,R243,"f",,Trigger)</f>
        <v>42578</v>
      </c>
      <c r="U243" s="18">
        <f>_xll.qlInterestRateIndexMaturity(IborIndex&amp;Tenor,T243,Trigger)</f>
        <v>42943</v>
      </c>
      <c r="V243" s="22" t="e">
        <f>_xll.qlIndexFixing($V$1,S243,,Trigger)</f>
        <v>#NUM!</v>
      </c>
      <c r="W243" s="22" t="e">
        <f>_xll.qlIndexFixing($W$1,S243,,Trigger)</f>
        <v>#NUM!</v>
      </c>
      <c r="X243" s="17" t="e">
        <f t="shared" si="3"/>
        <v>#NUM!</v>
      </c>
    </row>
    <row r="244" spans="18:24" x14ac:dyDescent="0.2">
      <c r="R244" s="17" t="s">
        <v>20</v>
      </c>
      <c r="S244" s="18">
        <f>_xll.qlInterestRateIndexFixingDate(IborIndex&amp;Tenor,T244,Trigger)</f>
        <v>42577</v>
      </c>
      <c r="T244" s="18">
        <f>_xll.qlCalendarAdvance(Calendar,T243,R244,"f",,Trigger)</f>
        <v>42579</v>
      </c>
      <c r="U244" s="18">
        <f>_xll.qlInterestRateIndexMaturity(IborIndex&amp;Tenor,T244,Trigger)</f>
        <v>42944</v>
      </c>
      <c r="V244" s="22" t="e">
        <f>_xll.qlIndexFixing($V$1,S244,,Trigger)</f>
        <v>#NUM!</v>
      </c>
      <c r="W244" s="22" t="e">
        <f>_xll.qlIndexFixing($W$1,S244,,Trigger)</f>
        <v>#NUM!</v>
      </c>
      <c r="X244" s="17" t="e">
        <f t="shared" si="3"/>
        <v>#NUM!</v>
      </c>
    </row>
    <row r="245" spans="18:24" x14ac:dyDescent="0.2">
      <c r="R245" s="17" t="s">
        <v>20</v>
      </c>
      <c r="S245" s="18">
        <f>_xll.qlInterestRateIndexFixingDate(IborIndex&amp;Tenor,T245,Trigger)</f>
        <v>42578</v>
      </c>
      <c r="T245" s="18">
        <f>_xll.qlCalendarAdvance(Calendar,T244,R245,"f",,Trigger)</f>
        <v>42580</v>
      </c>
      <c r="U245" s="18">
        <f>_xll.qlInterestRateIndexMaturity(IborIndex&amp;Tenor,T245,Trigger)</f>
        <v>42947</v>
      </c>
      <c r="V245" s="22" t="e">
        <f>_xll.qlIndexFixing($V$1,S245,,Trigger)</f>
        <v>#NUM!</v>
      </c>
      <c r="W245" s="22" t="e">
        <f>_xll.qlIndexFixing($W$1,S245,,Trigger)</f>
        <v>#NUM!</v>
      </c>
      <c r="X245" s="17" t="e">
        <f t="shared" si="3"/>
        <v>#NUM!</v>
      </c>
    </row>
    <row r="246" spans="18:24" x14ac:dyDescent="0.2">
      <c r="R246" s="17" t="s">
        <v>20</v>
      </c>
      <c r="S246" s="18">
        <f>_xll.qlInterestRateIndexFixingDate(IborIndex&amp;Tenor,T246,Trigger)</f>
        <v>42579</v>
      </c>
      <c r="T246" s="18">
        <f>_xll.qlCalendarAdvance(Calendar,T245,R246,"f",,Trigger)</f>
        <v>42583</v>
      </c>
      <c r="U246" s="18">
        <f>_xll.qlInterestRateIndexMaturity(IborIndex&amp;Tenor,T246,Trigger)</f>
        <v>42948</v>
      </c>
      <c r="V246" s="22" t="e">
        <f>_xll.qlIndexFixing($V$1,S246,,Trigger)</f>
        <v>#NUM!</v>
      </c>
      <c r="W246" s="22" t="e">
        <f>_xll.qlIndexFixing($W$1,S246,,Trigger)</f>
        <v>#NUM!</v>
      </c>
      <c r="X246" s="17" t="e">
        <f t="shared" si="3"/>
        <v>#NUM!</v>
      </c>
    </row>
    <row r="247" spans="18:24" x14ac:dyDescent="0.2">
      <c r="R247" s="17" t="s">
        <v>20</v>
      </c>
      <c r="S247" s="18">
        <f>_xll.qlInterestRateIndexFixingDate(IborIndex&amp;Tenor,T247,Trigger)</f>
        <v>42580</v>
      </c>
      <c r="T247" s="18">
        <f>_xll.qlCalendarAdvance(Calendar,T246,R247,"f",,Trigger)</f>
        <v>42584</v>
      </c>
      <c r="U247" s="18">
        <f>_xll.qlInterestRateIndexMaturity(IborIndex&amp;Tenor,T247,Trigger)</f>
        <v>42949</v>
      </c>
      <c r="V247" s="22" t="e">
        <f>_xll.qlIndexFixing($V$1,S247,,Trigger)</f>
        <v>#NUM!</v>
      </c>
      <c r="W247" s="22" t="e">
        <f>_xll.qlIndexFixing($W$1,S247,,Trigger)</f>
        <v>#NUM!</v>
      </c>
      <c r="X247" s="17" t="e">
        <f t="shared" si="3"/>
        <v>#NUM!</v>
      </c>
    </row>
    <row r="248" spans="18:24" x14ac:dyDescent="0.2">
      <c r="R248" s="17" t="s">
        <v>20</v>
      </c>
      <c r="S248" s="18">
        <f>_xll.qlInterestRateIndexFixingDate(IborIndex&amp;Tenor,T248,Trigger)</f>
        <v>42583</v>
      </c>
      <c r="T248" s="18">
        <f>_xll.qlCalendarAdvance(Calendar,T247,R248,"f",,Trigger)</f>
        <v>42585</v>
      </c>
      <c r="U248" s="18">
        <f>_xll.qlInterestRateIndexMaturity(IborIndex&amp;Tenor,T248,Trigger)</f>
        <v>42950</v>
      </c>
      <c r="V248" s="22" t="e">
        <f>_xll.qlIndexFixing($V$1,S248,,Trigger)</f>
        <v>#NUM!</v>
      </c>
      <c r="W248" s="22" t="e">
        <f>_xll.qlIndexFixing($W$1,S248,,Trigger)</f>
        <v>#NUM!</v>
      </c>
      <c r="X248" s="17" t="e">
        <f t="shared" si="3"/>
        <v>#NUM!</v>
      </c>
    </row>
    <row r="249" spans="18:24" x14ac:dyDescent="0.2">
      <c r="R249" s="17" t="s">
        <v>20</v>
      </c>
      <c r="S249" s="18">
        <f>_xll.qlInterestRateIndexFixingDate(IborIndex&amp;Tenor,T249,Trigger)</f>
        <v>42584</v>
      </c>
      <c r="T249" s="18">
        <f>_xll.qlCalendarAdvance(Calendar,T248,R249,"f",,Trigger)</f>
        <v>42586</v>
      </c>
      <c r="U249" s="18">
        <f>_xll.qlInterestRateIndexMaturity(IborIndex&amp;Tenor,T249,Trigger)</f>
        <v>42951</v>
      </c>
      <c r="V249" s="22" t="e">
        <f>_xll.qlIndexFixing($V$1,S249,,Trigger)</f>
        <v>#NUM!</v>
      </c>
      <c r="W249" s="22" t="e">
        <f>_xll.qlIndexFixing($W$1,S249,,Trigger)</f>
        <v>#NUM!</v>
      </c>
      <c r="X249" s="17" t="e">
        <f t="shared" si="3"/>
        <v>#NUM!</v>
      </c>
    </row>
    <row r="250" spans="18:24" x14ac:dyDescent="0.2">
      <c r="R250" s="17" t="s">
        <v>20</v>
      </c>
      <c r="S250" s="18">
        <f>_xll.qlInterestRateIndexFixingDate(IborIndex&amp;Tenor,T250,Trigger)</f>
        <v>42585</v>
      </c>
      <c r="T250" s="18">
        <f>_xll.qlCalendarAdvance(Calendar,T249,R250,"f",,Trigger)</f>
        <v>42587</v>
      </c>
      <c r="U250" s="18">
        <f>_xll.qlInterestRateIndexMaturity(IborIndex&amp;Tenor,T250,Trigger)</f>
        <v>42954</v>
      </c>
      <c r="V250" s="22" t="e">
        <f>_xll.qlIndexFixing($V$1,S250,,Trigger)</f>
        <v>#NUM!</v>
      </c>
      <c r="W250" s="22" t="e">
        <f>_xll.qlIndexFixing($W$1,S250,,Trigger)</f>
        <v>#NUM!</v>
      </c>
      <c r="X250" s="17" t="e">
        <f t="shared" si="3"/>
        <v>#NUM!</v>
      </c>
    </row>
    <row r="251" spans="18:24" x14ac:dyDescent="0.2">
      <c r="R251" s="17" t="s">
        <v>20</v>
      </c>
      <c r="S251" s="18">
        <f>_xll.qlInterestRateIndexFixingDate(IborIndex&amp;Tenor,T251,Trigger)</f>
        <v>42586</v>
      </c>
      <c r="T251" s="18">
        <f>_xll.qlCalendarAdvance(Calendar,T250,R251,"f",,Trigger)</f>
        <v>42590</v>
      </c>
      <c r="U251" s="18">
        <f>_xll.qlInterestRateIndexMaturity(IborIndex&amp;Tenor,T251,Trigger)</f>
        <v>42955</v>
      </c>
      <c r="V251" s="22" t="e">
        <f>_xll.qlIndexFixing($V$1,S251,,Trigger)</f>
        <v>#NUM!</v>
      </c>
      <c r="W251" s="22" t="e">
        <f>_xll.qlIndexFixing($W$1,S251,,Trigger)</f>
        <v>#NUM!</v>
      </c>
      <c r="X251" s="17" t="e">
        <f t="shared" si="3"/>
        <v>#NUM!</v>
      </c>
    </row>
    <row r="252" spans="18:24" x14ac:dyDescent="0.2">
      <c r="R252" s="17" t="s">
        <v>20</v>
      </c>
      <c r="S252" s="18">
        <f>_xll.qlInterestRateIndexFixingDate(IborIndex&amp;Tenor,T252,Trigger)</f>
        <v>42587</v>
      </c>
      <c r="T252" s="18">
        <f>_xll.qlCalendarAdvance(Calendar,T251,R252,"f",,Trigger)</f>
        <v>42591</v>
      </c>
      <c r="U252" s="18">
        <f>_xll.qlInterestRateIndexMaturity(IborIndex&amp;Tenor,T252,Trigger)</f>
        <v>42956</v>
      </c>
      <c r="V252" s="22" t="e">
        <f>_xll.qlIndexFixing($V$1,S252,,Trigger)</f>
        <v>#NUM!</v>
      </c>
      <c r="W252" s="22" t="e">
        <f>_xll.qlIndexFixing($W$1,S252,,Trigger)</f>
        <v>#NUM!</v>
      </c>
      <c r="X252" s="17" t="e">
        <f t="shared" si="3"/>
        <v>#NUM!</v>
      </c>
    </row>
    <row r="253" spans="18:24" x14ac:dyDescent="0.2">
      <c r="R253" s="17" t="s">
        <v>20</v>
      </c>
      <c r="S253" s="18">
        <f>_xll.qlInterestRateIndexFixingDate(IborIndex&amp;Tenor,T253,Trigger)</f>
        <v>42590</v>
      </c>
      <c r="T253" s="18">
        <f>_xll.qlCalendarAdvance(Calendar,T252,R253,"f",,Trigger)</f>
        <v>42592</v>
      </c>
      <c r="U253" s="18">
        <f>_xll.qlInterestRateIndexMaturity(IborIndex&amp;Tenor,T253,Trigger)</f>
        <v>42957</v>
      </c>
      <c r="V253" s="22" t="e">
        <f>_xll.qlIndexFixing($V$1,S253,,Trigger)</f>
        <v>#NUM!</v>
      </c>
      <c r="W253" s="22" t="e">
        <f>_xll.qlIndexFixing($W$1,S253,,Trigger)</f>
        <v>#NUM!</v>
      </c>
      <c r="X253" s="17" t="e">
        <f t="shared" si="3"/>
        <v>#NUM!</v>
      </c>
    </row>
    <row r="254" spans="18:24" x14ac:dyDescent="0.2">
      <c r="R254" s="17" t="s">
        <v>20</v>
      </c>
      <c r="S254" s="18">
        <f>_xll.qlInterestRateIndexFixingDate(IborIndex&amp;Tenor,T254,Trigger)</f>
        <v>42591</v>
      </c>
      <c r="T254" s="18">
        <f>_xll.qlCalendarAdvance(Calendar,T253,R254,"f",,Trigger)</f>
        <v>42593</v>
      </c>
      <c r="U254" s="18">
        <f>_xll.qlInterestRateIndexMaturity(IborIndex&amp;Tenor,T254,Trigger)</f>
        <v>42958</v>
      </c>
      <c r="V254" s="22" t="e">
        <f>_xll.qlIndexFixing($V$1,S254,,Trigger)</f>
        <v>#NUM!</v>
      </c>
      <c r="W254" s="22" t="e">
        <f>_xll.qlIndexFixing($W$1,S254,,Trigger)</f>
        <v>#NUM!</v>
      </c>
      <c r="X254" s="17" t="e">
        <f t="shared" si="3"/>
        <v>#NUM!</v>
      </c>
    </row>
    <row r="255" spans="18:24" x14ac:dyDescent="0.2">
      <c r="R255" s="17" t="s">
        <v>20</v>
      </c>
      <c r="S255" s="18">
        <f>_xll.qlInterestRateIndexFixingDate(IborIndex&amp;Tenor,T255,Trigger)</f>
        <v>42592</v>
      </c>
      <c r="T255" s="18">
        <f>_xll.qlCalendarAdvance(Calendar,T254,R255,"f",,Trigger)</f>
        <v>42594</v>
      </c>
      <c r="U255" s="18">
        <f>_xll.qlInterestRateIndexMaturity(IborIndex&amp;Tenor,T255,Trigger)</f>
        <v>42961</v>
      </c>
      <c r="V255" s="22" t="e">
        <f>_xll.qlIndexFixing($V$1,S255,,Trigger)</f>
        <v>#NUM!</v>
      </c>
      <c r="W255" s="22" t="e">
        <f>_xll.qlIndexFixing($W$1,S255,,Trigger)</f>
        <v>#NUM!</v>
      </c>
      <c r="X255" s="17" t="e">
        <f t="shared" si="3"/>
        <v>#NUM!</v>
      </c>
    </row>
    <row r="256" spans="18:24" x14ac:dyDescent="0.2">
      <c r="R256" s="17" t="s">
        <v>20</v>
      </c>
      <c r="S256" s="18">
        <f>_xll.qlInterestRateIndexFixingDate(IborIndex&amp;Tenor,T256,Trigger)</f>
        <v>42593</v>
      </c>
      <c r="T256" s="18">
        <f>_xll.qlCalendarAdvance(Calendar,T255,R256,"f",,Trigger)</f>
        <v>42597</v>
      </c>
      <c r="U256" s="18">
        <f>_xll.qlInterestRateIndexMaturity(IborIndex&amp;Tenor,T256,Trigger)</f>
        <v>42962</v>
      </c>
      <c r="V256" s="22" t="e">
        <f>_xll.qlIndexFixing($V$1,S256,,Trigger)</f>
        <v>#NUM!</v>
      </c>
      <c r="W256" s="22" t="e">
        <f>_xll.qlIndexFixing($W$1,S256,,Trigger)</f>
        <v>#NUM!</v>
      </c>
      <c r="X256" s="17" t="e">
        <f t="shared" si="3"/>
        <v>#NUM!</v>
      </c>
    </row>
    <row r="257" spans="18:24" x14ac:dyDescent="0.2">
      <c r="R257" s="17" t="s">
        <v>20</v>
      </c>
      <c r="S257" s="18">
        <f>_xll.qlInterestRateIndexFixingDate(IborIndex&amp;Tenor,T257,Trigger)</f>
        <v>42594</v>
      </c>
      <c r="T257" s="18">
        <f>_xll.qlCalendarAdvance(Calendar,T256,R257,"f",,Trigger)</f>
        <v>42598</v>
      </c>
      <c r="U257" s="18">
        <f>_xll.qlInterestRateIndexMaturity(IborIndex&amp;Tenor,T257,Trigger)</f>
        <v>42963</v>
      </c>
      <c r="V257" s="22" t="e">
        <f>_xll.qlIndexFixing($V$1,S257,,Trigger)</f>
        <v>#NUM!</v>
      </c>
      <c r="W257" s="22" t="e">
        <f>_xll.qlIndexFixing($W$1,S257,,Trigger)</f>
        <v>#NUM!</v>
      </c>
      <c r="X257" s="17" t="e">
        <f t="shared" si="3"/>
        <v>#NUM!</v>
      </c>
    </row>
    <row r="258" spans="18:24" x14ac:dyDescent="0.2">
      <c r="R258" s="17" t="s">
        <v>20</v>
      </c>
      <c r="S258" s="18">
        <f>_xll.qlInterestRateIndexFixingDate(IborIndex&amp;Tenor,T258,Trigger)</f>
        <v>42597</v>
      </c>
      <c r="T258" s="18">
        <f>_xll.qlCalendarAdvance(Calendar,T257,R258,"f",,Trigger)</f>
        <v>42599</v>
      </c>
      <c r="U258" s="18">
        <f>_xll.qlInterestRateIndexMaturity(IborIndex&amp;Tenor,T258,Trigger)</f>
        <v>42964</v>
      </c>
      <c r="V258" s="22" t="e">
        <f>_xll.qlIndexFixing($V$1,S258,,Trigger)</f>
        <v>#NUM!</v>
      </c>
      <c r="W258" s="22" t="e">
        <f>_xll.qlIndexFixing($W$1,S258,,Trigger)</f>
        <v>#NUM!</v>
      </c>
      <c r="X258" s="17" t="e">
        <f t="shared" si="3"/>
        <v>#NUM!</v>
      </c>
    </row>
    <row r="259" spans="18:24" x14ac:dyDescent="0.2">
      <c r="R259" s="17" t="s">
        <v>20</v>
      </c>
      <c r="S259" s="18">
        <f>_xll.qlInterestRateIndexFixingDate(IborIndex&amp;Tenor,T259,Trigger)</f>
        <v>42598</v>
      </c>
      <c r="T259" s="18">
        <f>_xll.qlCalendarAdvance(Calendar,T258,R259,"f",,Trigger)</f>
        <v>42600</v>
      </c>
      <c r="U259" s="18">
        <f>_xll.qlInterestRateIndexMaturity(IborIndex&amp;Tenor,T259,Trigger)</f>
        <v>42965</v>
      </c>
      <c r="V259" s="22" t="e">
        <f>_xll.qlIndexFixing($V$1,S259,,Trigger)</f>
        <v>#NUM!</v>
      </c>
      <c r="W259" s="22" t="e">
        <f>_xll.qlIndexFixing($W$1,S259,,Trigger)</f>
        <v>#NUM!</v>
      </c>
      <c r="X259" s="17" t="e">
        <f t="shared" si="3"/>
        <v>#NUM!</v>
      </c>
    </row>
    <row r="260" spans="18:24" x14ac:dyDescent="0.2">
      <c r="R260" s="17" t="s">
        <v>20</v>
      </c>
      <c r="S260" s="18">
        <f>_xll.qlInterestRateIndexFixingDate(IborIndex&amp;Tenor,T260,Trigger)</f>
        <v>42599</v>
      </c>
      <c r="T260" s="18">
        <f>_xll.qlCalendarAdvance(Calendar,T259,R260,"f",,Trigger)</f>
        <v>42601</v>
      </c>
      <c r="U260" s="18">
        <f>_xll.qlInterestRateIndexMaturity(IborIndex&amp;Tenor,T260,Trigger)</f>
        <v>42968</v>
      </c>
      <c r="V260" s="22" t="e">
        <f>_xll.qlIndexFixing($V$1,S260,,Trigger)</f>
        <v>#NUM!</v>
      </c>
      <c r="W260" s="22" t="e">
        <f>_xll.qlIndexFixing($W$1,S260,,Trigger)</f>
        <v>#NUM!</v>
      </c>
      <c r="X260" s="17" t="e">
        <f t="shared" ref="X260:X323" si="4">(V260-W260)*10000</f>
        <v>#NUM!</v>
      </c>
    </row>
    <row r="261" spans="18:24" x14ac:dyDescent="0.2">
      <c r="R261" s="17" t="s">
        <v>20</v>
      </c>
      <c r="S261" s="18">
        <f>_xll.qlInterestRateIndexFixingDate(IborIndex&amp;Tenor,T261,Trigger)</f>
        <v>42600</v>
      </c>
      <c r="T261" s="18">
        <f>_xll.qlCalendarAdvance(Calendar,T260,R261,"f",,Trigger)</f>
        <v>42604</v>
      </c>
      <c r="U261" s="18">
        <f>_xll.qlInterestRateIndexMaturity(IborIndex&amp;Tenor,T261,Trigger)</f>
        <v>42969</v>
      </c>
      <c r="V261" s="22" t="e">
        <f>_xll.qlIndexFixing($V$1,S261,,Trigger)</f>
        <v>#NUM!</v>
      </c>
      <c r="W261" s="22" t="e">
        <f>_xll.qlIndexFixing($W$1,S261,,Trigger)</f>
        <v>#NUM!</v>
      </c>
      <c r="X261" s="17" t="e">
        <f t="shared" si="4"/>
        <v>#NUM!</v>
      </c>
    </row>
    <row r="262" spans="18:24" x14ac:dyDescent="0.2">
      <c r="R262" s="17" t="s">
        <v>20</v>
      </c>
      <c r="S262" s="18">
        <f>_xll.qlInterestRateIndexFixingDate(IborIndex&amp;Tenor,T262,Trigger)</f>
        <v>42601</v>
      </c>
      <c r="T262" s="18">
        <f>_xll.qlCalendarAdvance(Calendar,T261,R262,"f",,Trigger)</f>
        <v>42605</v>
      </c>
      <c r="U262" s="18">
        <f>_xll.qlInterestRateIndexMaturity(IborIndex&amp;Tenor,T262,Trigger)</f>
        <v>42970</v>
      </c>
      <c r="V262" s="22" t="e">
        <f>_xll.qlIndexFixing($V$1,S262,,Trigger)</f>
        <v>#NUM!</v>
      </c>
      <c r="W262" s="22" t="e">
        <f>_xll.qlIndexFixing($W$1,S262,,Trigger)</f>
        <v>#NUM!</v>
      </c>
      <c r="X262" s="17" t="e">
        <f t="shared" si="4"/>
        <v>#NUM!</v>
      </c>
    </row>
    <row r="263" spans="18:24" x14ac:dyDescent="0.2">
      <c r="R263" s="17" t="s">
        <v>20</v>
      </c>
      <c r="S263" s="18">
        <f>_xll.qlInterestRateIndexFixingDate(IborIndex&amp;Tenor,T263,Trigger)</f>
        <v>42604</v>
      </c>
      <c r="T263" s="18">
        <f>_xll.qlCalendarAdvance(Calendar,T262,R263,"f",,Trigger)</f>
        <v>42606</v>
      </c>
      <c r="U263" s="18">
        <f>_xll.qlInterestRateIndexMaturity(IborIndex&amp;Tenor,T263,Trigger)</f>
        <v>42971</v>
      </c>
      <c r="V263" s="22" t="e">
        <f>_xll.qlIndexFixing($V$1,S263,,Trigger)</f>
        <v>#NUM!</v>
      </c>
      <c r="W263" s="22" t="e">
        <f>_xll.qlIndexFixing($W$1,S263,,Trigger)</f>
        <v>#NUM!</v>
      </c>
      <c r="X263" s="17" t="e">
        <f t="shared" si="4"/>
        <v>#NUM!</v>
      </c>
    </row>
    <row r="264" spans="18:24" x14ac:dyDescent="0.2">
      <c r="R264" s="17" t="s">
        <v>20</v>
      </c>
      <c r="S264" s="18">
        <f>_xll.qlInterestRateIndexFixingDate(IborIndex&amp;Tenor,T264,Trigger)</f>
        <v>42605</v>
      </c>
      <c r="T264" s="18">
        <f>_xll.qlCalendarAdvance(Calendar,T263,R264,"f",,Trigger)</f>
        <v>42607</v>
      </c>
      <c r="U264" s="18">
        <f>_xll.qlInterestRateIndexMaturity(IborIndex&amp;Tenor,T264,Trigger)</f>
        <v>42972</v>
      </c>
      <c r="V264" s="22" t="e">
        <f>_xll.qlIndexFixing($V$1,S264,,Trigger)</f>
        <v>#NUM!</v>
      </c>
      <c r="W264" s="22" t="e">
        <f>_xll.qlIndexFixing($W$1,S264,,Trigger)</f>
        <v>#NUM!</v>
      </c>
      <c r="X264" s="17" t="e">
        <f t="shared" si="4"/>
        <v>#NUM!</v>
      </c>
    </row>
    <row r="265" spans="18:24" x14ac:dyDescent="0.2">
      <c r="R265" s="17" t="s">
        <v>20</v>
      </c>
      <c r="S265" s="18">
        <f>_xll.qlInterestRateIndexFixingDate(IborIndex&amp;Tenor,T265,Trigger)</f>
        <v>42606</v>
      </c>
      <c r="T265" s="18">
        <f>_xll.qlCalendarAdvance(Calendar,T264,R265,"f",,Trigger)</f>
        <v>42608</v>
      </c>
      <c r="U265" s="18">
        <f>_xll.qlInterestRateIndexMaturity(IborIndex&amp;Tenor,T265,Trigger)</f>
        <v>42975</v>
      </c>
      <c r="V265" s="22" t="e">
        <f>_xll.qlIndexFixing($V$1,S265,,Trigger)</f>
        <v>#NUM!</v>
      </c>
      <c r="W265" s="22" t="e">
        <f>_xll.qlIndexFixing($W$1,S265,,Trigger)</f>
        <v>#NUM!</v>
      </c>
      <c r="X265" s="17" t="e">
        <f t="shared" si="4"/>
        <v>#NUM!</v>
      </c>
    </row>
    <row r="266" spans="18:24" x14ac:dyDescent="0.2">
      <c r="R266" s="17" t="s">
        <v>20</v>
      </c>
      <c r="S266" s="18">
        <f>_xll.qlInterestRateIndexFixingDate(IborIndex&amp;Tenor,T266,Trigger)</f>
        <v>42607</v>
      </c>
      <c r="T266" s="18">
        <f>_xll.qlCalendarAdvance(Calendar,T265,R266,"f",,Trigger)</f>
        <v>42611</v>
      </c>
      <c r="U266" s="18">
        <f>_xll.qlInterestRateIndexMaturity(IborIndex&amp;Tenor,T266,Trigger)</f>
        <v>42976</v>
      </c>
      <c r="V266" s="22" t="e">
        <f>_xll.qlIndexFixing($V$1,S266,,Trigger)</f>
        <v>#NUM!</v>
      </c>
      <c r="W266" s="22" t="e">
        <f>_xll.qlIndexFixing($W$1,S266,,Trigger)</f>
        <v>#NUM!</v>
      </c>
      <c r="X266" s="17" t="e">
        <f t="shared" si="4"/>
        <v>#NUM!</v>
      </c>
    </row>
    <row r="267" spans="18:24" x14ac:dyDescent="0.2">
      <c r="R267" s="17" t="s">
        <v>20</v>
      </c>
      <c r="S267" s="18">
        <f>_xll.qlInterestRateIndexFixingDate(IborIndex&amp;Tenor,T267,Trigger)</f>
        <v>42608</v>
      </c>
      <c r="T267" s="18">
        <f>_xll.qlCalendarAdvance(Calendar,T266,R267,"f",,Trigger)</f>
        <v>42612</v>
      </c>
      <c r="U267" s="18">
        <f>_xll.qlInterestRateIndexMaturity(IborIndex&amp;Tenor,T267,Trigger)</f>
        <v>42977</v>
      </c>
      <c r="V267" s="22" t="e">
        <f>_xll.qlIndexFixing($V$1,S267,,Trigger)</f>
        <v>#NUM!</v>
      </c>
      <c r="W267" s="22" t="e">
        <f>_xll.qlIndexFixing($W$1,S267,,Trigger)</f>
        <v>#NUM!</v>
      </c>
      <c r="X267" s="17" t="e">
        <f t="shared" si="4"/>
        <v>#NUM!</v>
      </c>
    </row>
    <row r="268" spans="18:24" x14ac:dyDescent="0.2">
      <c r="R268" s="17" t="s">
        <v>20</v>
      </c>
      <c r="S268" s="18">
        <f>_xll.qlInterestRateIndexFixingDate(IborIndex&amp;Tenor,T268,Trigger)</f>
        <v>42611</v>
      </c>
      <c r="T268" s="18">
        <f>_xll.qlCalendarAdvance(Calendar,T267,R268,"f",,Trigger)</f>
        <v>42613</v>
      </c>
      <c r="U268" s="18">
        <f>_xll.qlInterestRateIndexMaturity(IborIndex&amp;Tenor,T268,Trigger)</f>
        <v>42978</v>
      </c>
      <c r="V268" s="22" t="e">
        <f>_xll.qlIndexFixing($V$1,S268,,Trigger)</f>
        <v>#NUM!</v>
      </c>
      <c r="W268" s="22" t="e">
        <f>_xll.qlIndexFixing($W$1,S268,,Trigger)</f>
        <v>#NUM!</v>
      </c>
      <c r="X268" s="17" t="e">
        <f t="shared" si="4"/>
        <v>#NUM!</v>
      </c>
    </row>
    <row r="269" spans="18:24" x14ac:dyDescent="0.2">
      <c r="R269" s="17" t="s">
        <v>20</v>
      </c>
      <c r="S269" s="18">
        <f>_xll.qlInterestRateIndexFixingDate(IborIndex&amp;Tenor,T269,Trigger)</f>
        <v>42612</v>
      </c>
      <c r="T269" s="18">
        <f>_xll.qlCalendarAdvance(Calendar,T268,R269,"f",,Trigger)</f>
        <v>42614</v>
      </c>
      <c r="U269" s="18">
        <f>_xll.qlInterestRateIndexMaturity(IborIndex&amp;Tenor,T269,Trigger)</f>
        <v>42979</v>
      </c>
      <c r="V269" s="22" t="e">
        <f>_xll.qlIndexFixing($V$1,S269,,Trigger)</f>
        <v>#NUM!</v>
      </c>
      <c r="W269" s="22" t="e">
        <f>_xll.qlIndexFixing($W$1,S269,,Trigger)</f>
        <v>#NUM!</v>
      </c>
      <c r="X269" s="17" t="e">
        <f t="shared" si="4"/>
        <v>#NUM!</v>
      </c>
    </row>
    <row r="270" spans="18:24" x14ac:dyDescent="0.2">
      <c r="R270" s="17" t="s">
        <v>20</v>
      </c>
      <c r="S270" s="18">
        <f>_xll.qlInterestRateIndexFixingDate(IborIndex&amp;Tenor,T270,Trigger)</f>
        <v>42613</v>
      </c>
      <c r="T270" s="18">
        <f>_xll.qlCalendarAdvance(Calendar,T269,R270,"f",,Trigger)</f>
        <v>42615</v>
      </c>
      <c r="U270" s="18">
        <f>_xll.qlInterestRateIndexMaturity(IborIndex&amp;Tenor,T270,Trigger)</f>
        <v>42982</v>
      </c>
      <c r="V270" s="22" t="e">
        <f>_xll.qlIndexFixing($V$1,S270,,Trigger)</f>
        <v>#NUM!</v>
      </c>
      <c r="W270" s="22" t="e">
        <f>_xll.qlIndexFixing($W$1,S270,,Trigger)</f>
        <v>#NUM!</v>
      </c>
      <c r="X270" s="17" t="e">
        <f t="shared" si="4"/>
        <v>#NUM!</v>
      </c>
    </row>
    <row r="271" spans="18:24" x14ac:dyDescent="0.2">
      <c r="R271" s="17" t="s">
        <v>20</v>
      </c>
      <c r="S271" s="18">
        <f>_xll.qlInterestRateIndexFixingDate(IborIndex&amp;Tenor,T271,Trigger)</f>
        <v>42614</v>
      </c>
      <c r="T271" s="18">
        <f>_xll.qlCalendarAdvance(Calendar,T270,R271,"f",,Trigger)</f>
        <v>42618</v>
      </c>
      <c r="U271" s="18">
        <f>_xll.qlInterestRateIndexMaturity(IborIndex&amp;Tenor,T271,Trigger)</f>
        <v>42983</v>
      </c>
      <c r="V271" s="22" t="e">
        <f>_xll.qlIndexFixing($V$1,S271,,Trigger)</f>
        <v>#NUM!</v>
      </c>
      <c r="W271" s="22" t="e">
        <f>_xll.qlIndexFixing($W$1,S271,,Trigger)</f>
        <v>#NUM!</v>
      </c>
      <c r="X271" s="17" t="e">
        <f t="shared" si="4"/>
        <v>#NUM!</v>
      </c>
    </row>
    <row r="272" spans="18:24" x14ac:dyDescent="0.2">
      <c r="R272" s="17" t="s">
        <v>20</v>
      </c>
      <c r="S272" s="18">
        <f>_xll.qlInterestRateIndexFixingDate(IborIndex&amp;Tenor,T272,Trigger)</f>
        <v>42615</v>
      </c>
      <c r="T272" s="18">
        <f>_xll.qlCalendarAdvance(Calendar,T271,R272,"f",,Trigger)</f>
        <v>42619</v>
      </c>
      <c r="U272" s="18">
        <f>_xll.qlInterestRateIndexMaturity(IborIndex&amp;Tenor,T272,Trigger)</f>
        <v>42984</v>
      </c>
      <c r="V272" s="22" t="e">
        <f>_xll.qlIndexFixing($V$1,S272,,Trigger)</f>
        <v>#NUM!</v>
      </c>
      <c r="W272" s="22" t="e">
        <f>_xll.qlIndexFixing($W$1,S272,,Trigger)</f>
        <v>#NUM!</v>
      </c>
      <c r="X272" s="17" t="e">
        <f t="shared" si="4"/>
        <v>#NUM!</v>
      </c>
    </row>
    <row r="273" spans="18:24" x14ac:dyDescent="0.2">
      <c r="R273" s="17" t="s">
        <v>20</v>
      </c>
      <c r="S273" s="18">
        <f>_xll.qlInterestRateIndexFixingDate(IborIndex&amp;Tenor,T273,Trigger)</f>
        <v>42618</v>
      </c>
      <c r="T273" s="18">
        <f>_xll.qlCalendarAdvance(Calendar,T272,R273,"f",,Trigger)</f>
        <v>42620</v>
      </c>
      <c r="U273" s="18">
        <f>_xll.qlInterestRateIndexMaturity(IborIndex&amp;Tenor,T273,Trigger)</f>
        <v>42985</v>
      </c>
      <c r="V273" s="22" t="e">
        <f>_xll.qlIndexFixing($V$1,S273,,Trigger)</f>
        <v>#NUM!</v>
      </c>
      <c r="W273" s="22" t="e">
        <f>_xll.qlIndexFixing($W$1,S273,,Trigger)</f>
        <v>#NUM!</v>
      </c>
      <c r="X273" s="17" t="e">
        <f t="shared" si="4"/>
        <v>#NUM!</v>
      </c>
    </row>
    <row r="274" spans="18:24" x14ac:dyDescent="0.2">
      <c r="R274" s="17" t="s">
        <v>20</v>
      </c>
      <c r="S274" s="18">
        <f>_xll.qlInterestRateIndexFixingDate(IborIndex&amp;Tenor,T274,Trigger)</f>
        <v>42619</v>
      </c>
      <c r="T274" s="18">
        <f>_xll.qlCalendarAdvance(Calendar,T273,R274,"f",,Trigger)</f>
        <v>42621</v>
      </c>
      <c r="U274" s="18">
        <f>_xll.qlInterestRateIndexMaturity(IborIndex&amp;Tenor,T274,Trigger)</f>
        <v>42986</v>
      </c>
      <c r="V274" s="22" t="e">
        <f>_xll.qlIndexFixing($V$1,S274,,Trigger)</f>
        <v>#NUM!</v>
      </c>
      <c r="W274" s="22" t="e">
        <f>_xll.qlIndexFixing($W$1,S274,,Trigger)</f>
        <v>#NUM!</v>
      </c>
      <c r="X274" s="17" t="e">
        <f t="shared" si="4"/>
        <v>#NUM!</v>
      </c>
    </row>
    <row r="275" spans="18:24" x14ac:dyDescent="0.2">
      <c r="R275" s="17" t="s">
        <v>20</v>
      </c>
      <c r="S275" s="18">
        <f>_xll.qlInterestRateIndexFixingDate(IborIndex&amp;Tenor,T275,Trigger)</f>
        <v>42620</v>
      </c>
      <c r="T275" s="18">
        <f>_xll.qlCalendarAdvance(Calendar,T274,R275,"f",,Trigger)</f>
        <v>42622</v>
      </c>
      <c r="U275" s="18">
        <f>_xll.qlInterestRateIndexMaturity(IborIndex&amp;Tenor,T275,Trigger)</f>
        <v>42989</v>
      </c>
      <c r="V275" s="22" t="e">
        <f>_xll.qlIndexFixing($V$1,S275,,Trigger)</f>
        <v>#NUM!</v>
      </c>
      <c r="W275" s="22" t="e">
        <f>_xll.qlIndexFixing($W$1,S275,,Trigger)</f>
        <v>#NUM!</v>
      </c>
      <c r="X275" s="17" t="e">
        <f t="shared" si="4"/>
        <v>#NUM!</v>
      </c>
    </row>
    <row r="276" spans="18:24" x14ac:dyDescent="0.2">
      <c r="R276" s="17" t="s">
        <v>20</v>
      </c>
      <c r="S276" s="18">
        <f>_xll.qlInterestRateIndexFixingDate(IborIndex&amp;Tenor,T276,Trigger)</f>
        <v>42621</v>
      </c>
      <c r="T276" s="18">
        <f>_xll.qlCalendarAdvance(Calendar,T275,R276,"f",,Trigger)</f>
        <v>42625</v>
      </c>
      <c r="U276" s="18">
        <f>_xll.qlInterestRateIndexMaturity(IborIndex&amp;Tenor,T276,Trigger)</f>
        <v>42990</v>
      </c>
      <c r="V276" s="22" t="e">
        <f>_xll.qlIndexFixing($V$1,S276,,Trigger)</f>
        <v>#NUM!</v>
      </c>
      <c r="W276" s="22" t="e">
        <f>_xll.qlIndexFixing($W$1,S276,,Trigger)</f>
        <v>#NUM!</v>
      </c>
      <c r="X276" s="17" t="e">
        <f t="shared" si="4"/>
        <v>#NUM!</v>
      </c>
    </row>
    <row r="277" spans="18:24" x14ac:dyDescent="0.2">
      <c r="R277" s="17" t="s">
        <v>20</v>
      </c>
      <c r="S277" s="18">
        <f>_xll.qlInterestRateIndexFixingDate(IborIndex&amp;Tenor,T277,Trigger)</f>
        <v>42622</v>
      </c>
      <c r="T277" s="18">
        <f>_xll.qlCalendarAdvance(Calendar,T276,R277,"f",,Trigger)</f>
        <v>42626</v>
      </c>
      <c r="U277" s="18">
        <f>_xll.qlInterestRateIndexMaturity(IborIndex&amp;Tenor,T277,Trigger)</f>
        <v>42991</v>
      </c>
      <c r="V277" s="22" t="e">
        <f>_xll.qlIndexFixing($V$1,S277,,Trigger)</f>
        <v>#NUM!</v>
      </c>
      <c r="W277" s="22" t="e">
        <f>_xll.qlIndexFixing($W$1,S277,,Trigger)</f>
        <v>#NUM!</v>
      </c>
      <c r="X277" s="17" t="e">
        <f t="shared" si="4"/>
        <v>#NUM!</v>
      </c>
    </row>
    <row r="278" spans="18:24" x14ac:dyDescent="0.2">
      <c r="R278" s="17" t="s">
        <v>20</v>
      </c>
      <c r="S278" s="18">
        <f>_xll.qlInterestRateIndexFixingDate(IborIndex&amp;Tenor,T278,Trigger)</f>
        <v>42625</v>
      </c>
      <c r="T278" s="18">
        <f>_xll.qlCalendarAdvance(Calendar,T277,R278,"f",,Trigger)</f>
        <v>42627</v>
      </c>
      <c r="U278" s="18">
        <f>_xll.qlInterestRateIndexMaturity(IborIndex&amp;Tenor,T278,Trigger)</f>
        <v>42992</v>
      </c>
      <c r="V278" s="22" t="e">
        <f>_xll.qlIndexFixing($V$1,S278,,Trigger)</f>
        <v>#NUM!</v>
      </c>
      <c r="W278" s="22" t="e">
        <f>_xll.qlIndexFixing($W$1,S278,,Trigger)</f>
        <v>#NUM!</v>
      </c>
      <c r="X278" s="17" t="e">
        <f t="shared" si="4"/>
        <v>#NUM!</v>
      </c>
    </row>
    <row r="279" spans="18:24" x14ac:dyDescent="0.2">
      <c r="R279" s="17" t="s">
        <v>20</v>
      </c>
      <c r="S279" s="18">
        <f>_xll.qlInterestRateIndexFixingDate(IborIndex&amp;Tenor,T279,Trigger)</f>
        <v>42626</v>
      </c>
      <c r="T279" s="18">
        <f>_xll.qlCalendarAdvance(Calendar,T278,R279,"f",,Trigger)</f>
        <v>42628</v>
      </c>
      <c r="U279" s="18">
        <f>_xll.qlInterestRateIndexMaturity(IborIndex&amp;Tenor,T279,Trigger)</f>
        <v>42993</v>
      </c>
      <c r="V279" s="22" t="e">
        <f>_xll.qlIndexFixing($V$1,S279,,Trigger)</f>
        <v>#NUM!</v>
      </c>
      <c r="W279" s="22" t="e">
        <f>_xll.qlIndexFixing($W$1,S279,,Trigger)</f>
        <v>#NUM!</v>
      </c>
      <c r="X279" s="17" t="e">
        <f t="shared" si="4"/>
        <v>#NUM!</v>
      </c>
    </row>
    <row r="280" spans="18:24" x14ac:dyDescent="0.2">
      <c r="R280" s="17" t="s">
        <v>20</v>
      </c>
      <c r="S280" s="18">
        <f>_xll.qlInterestRateIndexFixingDate(IborIndex&amp;Tenor,T280,Trigger)</f>
        <v>42627</v>
      </c>
      <c r="T280" s="18">
        <f>_xll.qlCalendarAdvance(Calendar,T279,R280,"f",,Trigger)</f>
        <v>42629</v>
      </c>
      <c r="U280" s="18">
        <f>_xll.qlInterestRateIndexMaturity(IborIndex&amp;Tenor,T280,Trigger)</f>
        <v>42996</v>
      </c>
      <c r="V280" s="22" t="e">
        <f>_xll.qlIndexFixing($V$1,S280,,Trigger)</f>
        <v>#NUM!</v>
      </c>
      <c r="W280" s="22" t="e">
        <f>_xll.qlIndexFixing($W$1,S280,,Trigger)</f>
        <v>#NUM!</v>
      </c>
      <c r="X280" s="17" t="e">
        <f t="shared" si="4"/>
        <v>#NUM!</v>
      </c>
    </row>
    <row r="281" spans="18:24" x14ac:dyDescent="0.2">
      <c r="R281" s="17" t="s">
        <v>20</v>
      </c>
      <c r="S281" s="18">
        <f>_xll.qlInterestRateIndexFixingDate(IborIndex&amp;Tenor,T281,Trigger)</f>
        <v>42628</v>
      </c>
      <c r="T281" s="18">
        <f>_xll.qlCalendarAdvance(Calendar,T280,R281,"f",,Trigger)</f>
        <v>42632</v>
      </c>
      <c r="U281" s="18">
        <f>_xll.qlInterestRateIndexMaturity(IborIndex&amp;Tenor,T281,Trigger)</f>
        <v>42997</v>
      </c>
      <c r="V281" s="22" t="e">
        <f>_xll.qlIndexFixing($V$1,S281,,Trigger)</f>
        <v>#NUM!</v>
      </c>
      <c r="W281" s="22" t="e">
        <f>_xll.qlIndexFixing($W$1,S281,,Trigger)</f>
        <v>#NUM!</v>
      </c>
      <c r="X281" s="17" t="e">
        <f t="shared" si="4"/>
        <v>#NUM!</v>
      </c>
    </row>
    <row r="282" spans="18:24" x14ac:dyDescent="0.2">
      <c r="R282" s="17" t="s">
        <v>20</v>
      </c>
      <c r="S282" s="18">
        <f>_xll.qlInterestRateIndexFixingDate(IborIndex&amp;Tenor,T282,Trigger)</f>
        <v>42629</v>
      </c>
      <c r="T282" s="18">
        <f>_xll.qlCalendarAdvance(Calendar,T281,R282,"f",,Trigger)</f>
        <v>42633</v>
      </c>
      <c r="U282" s="18">
        <f>_xll.qlInterestRateIndexMaturity(IborIndex&amp;Tenor,T282,Trigger)</f>
        <v>42998</v>
      </c>
      <c r="V282" s="22" t="e">
        <f>_xll.qlIndexFixing($V$1,S282,,Trigger)</f>
        <v>#NUM!</v>
      </c>
      <c r="W282" s="22" t="e">
        <f>_xll.qlIndexFixing($W$1,S282,,Trigger)</f>
        <v>#NUM!</v>
      </c>
      <c r="X282" s="17" t="e">
        <f t="shared" si="4"/>
        <v>#NUM!</v>
      </c>
    </row>
    <row r="283" spans="18:24" x14ac:dyDescent="0.2">
      <c r="R283" s="17" t="s">
        <v>20</v>
      </c>
      <c r="S283" s="18">
        <f>_xll.qlInterestRateIndexFixingDate(IborIndex&amp;Tenor,T283,Trigger)</f>
        <v>42632</v>
      </c>
      <c r="T283" s="18">
        <f>_xll.qlCalendarAdvance(Calendar,T282,R283,"f",,Trigger)</f>
        <v>42634</v>
      </c>
      <c r="U283" s="18">
        <f>_xll.qlInterestRateIndexMaturity(IborIndex&amp;Tenor,T283,Trigger)</f>
        <v>42999</v>
      </c>
      <c r="V283" s="22" t="e">
        <f>_xll.qlIndexFixing($V$1,S283,,Trigger)</f>
        <v>#NUM!</v>
      </c>
      <c r="W283" s="22" t="e">
        <f>_xll.qlIndexFixing($W$1,S283,,Trigger)</f>
        <v>#NUM!</v>
      </c>
      <c r="X283" s="17" t="e">
        <f t="shared" si="4"/>
        <v>#NUM!</v>
      </c>
    </row>
    <row r="284" spans="18:24" x14ac:dyDescent="0.2">
      <c r="R284" s="17" t="s">
        <v>20</v>
      </c>
      <c r="S284" s="18">
        <f>_xll.qlInterestRateIndexFixingDate(IborIndex&amp;Tenor,T284,Trigger)</f>
        <v>42633</v>
      </c>
      <c r="T284" s="18">
        <f>_xll.qlCalendarAdvance(Calendar,T283,R284,"f",,Trigger)</f>
        <v>42635</v>
      </c>
      <c r="U284" s="18">
        <f>_xll.qlInterestRateIndexMaturity(IborIndex&amp;Tenor,T284,Trigger)</f>
        <v>43000</v>
      </c>
      <c r="V284" s="22" t="e">
        <f>_xll.qlIndexFixing($V$1,S284,,Trigger)</f>
        <v>#NUM!</v>
      </c>
      <c r="W284" s="22" t="e">
        <f>_xll.qlIndexFixing($W$1,S284,,Trigger)</f>
        <v>#NUM!</v>
      </c>
      <c r="X284" s="17" t="e">
        <f t="shared" si="4"/>
        <v>#NUM!</v>
      </c>
    </row>
    <row r="285" spans="18:24" x14ac:dyDescent="0.2">
      <c r="R285" s="17" t="s">
        <v>20</v>
      </c>
      <c r="S285" s="18">
        <f>_xll.qlInterestRateIndexFixingDate(IborIndex&amp;Tenor,T285,Trigger)</f>
        <v>42634</v>
      </c>
      <c r="T285" s="18">
        <f>_xll.qlCalendarAdvance(Calendar,T284,R285,"f",,Trigger)</f>
        <v>42636</v>
      </c>
      <c r="U285" s="18">
        <f>_xll.qlInterestRateIndexMaturity(IborIndex&amp;Tenor,T285,Trigger)</f>
        <v>43003</v>
      </c>
      <c r="V285" s="22" t="e">
        <f>_xll.qlIndexFixing($V$1,S285,,Trigger)</f>
        <v>#NUM!</v>
      </c>
      <c r="W285" s="22" t="e">
        <f>_xll.qlIndexFixing($W$1,S285,,Trigger)</f>
        <v>#NUM!</v>
      </c>
      <c r="X285" s="17" t="e">
        <f t="shared" si="4"/>
        <v>#NUM!</v>
      </c>
    </row>
    <row r="286" spans="18:24" x14ac:dyDescent="0.2">
      <c r="R286" s="17" t="s">
        <v>20</v>
      </c>
      <c r="S286" s="18">
        <f>_xll.qlInterestRateIndexFixingDate(IborIndex&amp;Tenor,T286,Trigger)</f>
        <v>42635</v>
      </c>
      <c r="T286" s="18">
        <f>_xll.qlCalendarAdvance(Calendar,T285,R286,"f",,Trigger)</f>
        <v>42639</v>
      </c>
      <c r="U286" s="18">
        <f>_xll.qlInterestRateIndexMaturity(IborIndex&amp;Tenor,T286,Trigger)</f>
        <v>43004</v>
      </c>
      <c r="V286" s="22" t="e">
        <f>_xll.qlIndexFixing($V$1,S286,,Trigger)</f>
        <v>#NUM!</v>
      </c>
      <c r="W286" s="22" t="e">
        <f>_xll.qlIndexFixing($W$1,S286,,Trigger)</f>
        <v>#NUM!</v>
      </c>
      <c r="X286" s="17" t="e">
        <f t="shared" si="4"/>
        <v>#NUM!</v>
      </c>
    </row>
    <row r="287" spans="18:24" x14ac:dyDescent="0.2">
      <c r="R287" s="17" t="s">
        <v>20</v>
      </c>
      <c r="S287" s="18">
        <f>_xll.qlInterestRateIndexFixingDate(IborIndex&amp;Tenor,T287,Trigger)</f>
        <v>42636</v>
      </c>
      <c r="T287" s="18">
        <f>_xll.qlCalendarAdvance(Calendar,T286,R287,"f",,Trigger)</f>
        <v>42640</v>
      </c>
      <c r="U287" s="18">
        <f>_xll.qlInterestRateIndexMaturity(IborIndex&amp;Tenor,T287,Trigger)</f>
        <v>43005</v>
      </c>
      <c r="V287" s="22" t="e">
        <f>_xll.qlIndexFixing($V$1,S287,,Trigger)</f>
        <v>#NUM!</v>
      </c>
      <c r="W287" s="22" t="e">
        <f>_xll.qlIndexFixing($W$1,S287,,Trigger)</f>
        <v>#NUM!</v>
      </c>
      <c r="X287" s="17" t="e">
        <f t="shared" si="4"/>
        <v>#NUM!</v>
      </c>
    </row>
    <row r="288" spans="18:24" x14ac:dyDescent="0.2">
      <c r="R288" s="17" t="s">
        <v>20</v>
      </c>
      <c r="S288" s="18">
        <f>_xll.qlInterestRateIndexFixingDate(IborIndex&amp;Tenor,T288,Trigger)</f>
        <v>42639</v>
      </c>
      <c r="T288" s="18">
        <f>_xll.qlCalendarAdvance(Calendar,T287,R288,"f",,Trigger)</f>
        <v>42641</v>
      </c>
      <c r="U288" s="18">
        <f>_xll.qlInterestRateIndexMaturity(IborIndex&amp;Tenor,T288,Trigger)</f>
        <v>43006</v>
      </c>
      <c r="V288" s="22" t="e">
        <f>_xll.qlIndexFixing($V$1,S288,,Trigger)</f>
        <v>#NUM!</v>
      </c>
      <c r="W288" s="22" t="e">
        <f>_xll.qlIndexFixing($W$1,S288,,Trigger)</f>
        <v>#NUM!</v>
      </c>
      <c r="X288" s="17" t="e">
        <f t="shared" si="4"/>
        <v>#NUM!</v>
      </c>
    </row>
    <row r="289" spans="18:24" x14ac:dyDescent="0.2">
      <c r="R289" s="17" t="s">
        <v>20</v>
      </c>
      <c r="S289" s="18">
        <f>_xll.qlInterestRateIndexFixingDate(IborIndex&amp;Tenor,T289,Trigger)</f>
        <v>42640</v>
      </c>
      <c r="T289" s="18">
        <f>_xll.qlCalendarAdvance(Calendar,T288,R289,"f",,Trigger)</f>
        <v>42642</v>
      </c>
      <c r="U289" s="18">
        <f>_xll.qlInterestRateIndexMaturity(IborIndex&amp;Tenor,T289,Trigger)</f>
        <v>43007</v>
      </c>
      <c r="V289" s="22" t="e">
        <f>_xll.qlIndexFixing($V$1,S289,,Trigger)</f>
        <v>#NUM!</v>
      </c>
      <c r="W289" s="22" t="e">
        <f>_xll.qlIndexFixing($W$1,S289,,Trigger)</f>
        <v>#NUM!</v>
      </c>
      <c r="X289" s="17" t="e">
        <f t="shared" si="4"/>
        <v>#NUM!</v>
      </c>
    </row>
    <row r="290" spans="18:24" x14ac:dyDescent="0.2">
      <c r="R290" s="17" t="s">
        <v>20</v>
      </c>
      <c r="S290" s="18">
        <f>_xll.qlInterestRateIndexFixingDate(IborIndex&amp;Tenor,T290,Trigger)</f>
        <v>42641</v>
      </c>
      <c r="T290" s="18">
        <f>_xll.qlCalendarAdvance(Calendar,T289,R290,"f",,Trigger)</f>
        <v>42643</v>
      </c>
      <c r="U290" s="18">
        <f>_xll.qlInterestRateIndexMaturity(IborIndex&amp;Tenor,T290,Trigger)</f>
        <v>43007</v>
      </c>
      <c r="V290" s="22" t="e">
        <f>_xll.qlIndexFixing($V$1,S290,,Trigger)</f>
        <v>#NUM!</v>
      </c>
      <c r="W290" s="22" t="e">
        <f>_xll.qlIndexFixing($W$1,S290,,Trigger)</f>
        <v>#NUM!</v>
      </c>
      <c r="X290" s="17" t="e">
        <f t="shared" si="4"/>
        <v>#NUM!</v>
      </c>
    </row>
    <row r="291" spans="18:24" x14ac:dyDescent="0.2">
      <c r="R291" s="17" t="s">
        <v>20</v>
      </c>
      <c r="S291" s="18">
        <f>_xll.qlInterestRateIndexFixingDate(IborIndex&amp;Tenor,T291,Trigger)</f>
        <v>42642</v>
      </c>
      <c r="T291" s="18">
        <f>_xll.qlCalendarAdvance(Calendar,T290,R291,"f",,Trigger)</f>
        <v>42646</v>
      </c>
      <c r="U291" s="18">
        <f>_xll.qlInterestRateIndexMaturity(IborIndex&amp;Tenor,T291,Trigger)</f>
        <v>43011</v>
      </c>
      <c r="V291" s="22" t="e">
        <f>_xll.qlIndexFixing($V$1,S291,,Trigger)</f>
        <v>#NUM!</v>
      </c>
      <c r="W291" s="22" t="e">
        <f>_xll.qlIndexFixing($W$1,S291,,Trigger)</f>
        <v>#NUM!</v>
      </c>
      <c r="X291" s="17" t="e">
        <f t="shared" si="4"/>
        <v>#NUM!</v>
      </c>
    </row>
    <row r="292" spans="18:24" x14ac:dyDescent="0.2">
      <c r="R292" s="17" t="s">
        <v>20</v>
      </c>
      <c r="S292" s="18">
        <f>_xll.qlInterestRateIndexFixingDate(IborIndex&amp;Tenor,T292,Trigger)</f>
        <v>42643</v>
      </c>
      <c r="T292" s="18">
        <f>_xll.qlCalendarAdvance(Calendar,T291,R292,"f",,Trigger)</f>
        <v>42647</v>
      </c>
      <c r="U292" s="18">
        <f>_xll.qlInterestRateIndexMaturity(IborIndex&amp;Tenor,T292,Trigger)</f>
        <v>43012</v>
      </c>
      <c r="V292" s="22" t="e">
        <f>_xll.qlIndexFixing($V$1,S292,,Trigger)</f>
        <v>#NUM!</v>
      </c>
      <c r="W292" s="22" t="e">
        <f>_xll.qlIndexFixing($W$1,S292,,Trigger)</f>
        <v>#NUM!</v>
      </c>
      <c r="X292" s="17" t="e">
        <f t="shared" si="4"/>
        <v>#NUM!</v>
      </c>
    </row>
    <row r="293" spans="18:24" x14ac:dyDescent="0.2">
      <c r="R293" s="17" t="s">
        <v>20</v>
      </c>
      <c r="S293" s="18">
        <f>_xll.qlInterestRateIndexFixingDate(IborIndex&amp;Tenor,T293,Trigger)</f>
        <v>42646</v>
      </c>
      <c r="T293" s="18">
        <f>_xll.qlCalendarAdvance(Calendar,T292,R293,"f",,Trigger)</f>
        <v>42648</v>
      </c>
      <c r="U293" s="18">
        <f>_xll.qlInterestRateIndexMaturity(IborIndex&amp;Tenor,T293,Trigger)</f>
        <v>43013</v>
      </c>
      <c r="V293" s="22" t="e">
        <f>_xll.qlIndexFixing($V$1,S293,,Trigger)</f>
        <v>#NUM!</v>
      </c>
      <c r="W293" s="22" t="e">
        <f>_xll.qlIndexFixing($W$1,S293,,Trigger)</f>
        <v>#NUM!</v>
      </c>
      <c r="X293" s="17" t="e">
        <f t="shared" si="4"/>
        <v>#NUM!</v>
      </c>
    </row>
    <row r="294" spans="18:24" x14ac:dyDescent="0.2">
      <c r="R294" s="17" t="s">
        <v>20</v>
      </c>
      <c r="S294" s="18">
        <f>_xll.qlInterestRateIndexFixingDate(IborIndex&amp;Tenor,T294,Trigger)</f>
        <v>42647</v>
      </c>
      <c r="T294" s="18">
        <f>_xll.qlCalendarAdvance(Calendar,T293,R294,"f",,Trigger)</f>
        <v>42649</v>
      </c>
      <c r="U294" s="18">
        <f>_xll.qlInterestRateIndexMaturity(IborIndex&amp;Tenor,T294,Trigger)</f>
        <v>43014</v>
      </c>
      <c r="V294" s="22" t="e">
        <f>_xll.qlIndexFixing($V$1,S294,,Trigger)</f>
        <v>#NUM!</v>
      </c>
      <c r="W294" s="22" t="e">
        <f>_xll.qlIndexFixing($W$1,S294,,Trigger)</f>
        <v>#NUM!</v>
      </c>
      <c r="X294" s="17" t="e">
        <f t="shared" si="4"/>
        <v>#NUM!</v>
      </c>
    </row>
    <row r="295" spans="18:24" x14ac:dyDescent="0.2">
      <c r="R295" s="17" t="s">
        <v>20</v>
      </c>
      <c r="S295" s="18">
        <f>_xll.qlInterestRateIndexFixingDate(IborIndex&amp;Tenor,T295,Trigger)</f>
        <v>42648</v>
      </c>
      <c r="T295" s="18">
        <f>_xll.qlCalendarAdvance(Calendar,T294,R295,"f",,Trigger)</f>
        <v>42650</v>
      </c>
      <c r="U295" s="18">
        <f>_xll.qlInterestRateIndexMaturity(IborIndex&amp;Tenor,T295,Trigger)</f>
        <v>43017</v>
      </c>
      <c r="V295" s="22" t="e">
        <f>_xll.qlIndexFixing($V$1,S295,,Trigger)</f>
        <v>#NUM!</v>
      </c>
      <c r="W295" s="22" t="e">
        <f>_xll.qlIndexFixing($W$1,S295,,Trigger)</f>
        <v>#NUM!</v>
      </c>
      <c r="X295" s="17" t="e">
        <f t="shared" si="4"/>
        <v>#NUM!</v>
      </c>
    </row>
    <row r="296" spans="18:24" x14ac:dyDescent="0.2">
      <c r="R296" s="17" t="s">
        <v>20</v>
      </c>
      <c r="S296" s="18">
        <f>_xll.qlInterestRateIndexFixingDate(IborIndex&amp;Tenor,T296,Trigger)</f>
        <v>42649</v>
      </c>
      <c r="T296" s="18">
        <f>_xll.qlCalendarAdvance(Calendar,T295,R296,"f",,Trigger)</f>
        <v>42653</v>
      </c>
      <c r="U296" s="18">
        <f>_xll.qlInterestRateIndexMaturity(IborIndex&amp;Tenor,T296,Trigger)</f>
        <v>43018</v>
      </c>
      <c r="V296" s="22" t="e">
        <f>_xll.qlIndexFixing($V$1,S296,,Trigger)</f>
        <v>#NUM!</v>
      </c>
      <c r="W296" s="22" t="e">
        <f>_xll.qlIndexFixing($W$1,S296,,Trigger)</f>
        <v>#NUM!</v>
      </c>
      <c r="X296" s="17" t="e">
        <f t="shared" si="4"/>
        <v>#NUM!</v>
      </c>
    </row>
    <row r="297" spans="18:24" x14ac:dyDescent="0.2">
      <c r="R297" s="17" t="s">
        <v>20</v>
      </c>
      <c r="S297" s="18">
        <f>_xll.qlInterestRateIndexFixingDate(IborIndex&amp;Tenor,T297,Trigger)</f>
        <v>42650</v>
      </c>
      <c r="T297" s="18">
        <f>_xll.qlCalendarAdvance(Calendar,T296,R297,"f",,Trigger)</f>
        <v>42654</v>
      </c>
      <c r="U297" s="18">
        <f>_xll.qlInterestRateIndexMaturity(IborIndex&amp;Tenor,T297,Trigger)</f>
        <v>43019</v>
      </c>
      <c r="V297" s="22" t="e">
        <f>_xll.qlIndexFixing($V$1,S297,,Trigger)</f>
        <v>#NUM!</v>
      </c>
      <c r="W297" s="22" t="e">
        <f>_xll.qlIndexFixing($W$1,S297,,Trigger)</f>
        <v>#NUM!</v>
      </c>
      <c r="X297" s="17" t="e">
        <f t="shared" si="4"/>
        <v>#NUM!</v>
      </c>
    </row>
    <row r="298" spans="18:24" x14ac:dyDescent="0.2">
      <c r="R298" s="17" t="s">
        <v>20</v>
      </c>
      <c r="S298" s="18">
        <f>_xll.qlInterestRateIndexFixingDate(IborIndex&amp;Tenor,T298,Trigger)</f>
        <v>42653</v>
      </c>
      <c r="T298" s="18">
        <f>_xll.qlCalendarAdvance(Calendar,T297,R298,"f",,Trigger)</f>
        <v>42655</v>
      </c>
      <c r="U298" s="18">
        <f>_xll.qlInterestRateIndexMaturity(IborIndex&amp;Tenor,T298,Trigger)</f>
        <v>43020</v>
      </c>
      <c r="V298" s="22" t="e">
        <f>_xll.qlIndexFixing($V$1,S298,,Trigger)</f>
        <v>#NUM!</v>
      </c>
      <c r="W298" s="22" t="e">
        <f>_xll.qlIndexFixing($W$1,S298,,Trigger)</f>
        <v>#NUM!</v>
      </c>
      <c r="X298" s="17" t="e">
        <f t="shared" si="4"/>
        <v>#NUM!</v>
      </c>
    </row>
    <row r="299" spans="18:24" x14ac:dyDescent="0.2">
      <c r="R299" s="17" t="s">
        <v>20</v>
      </c>
      <c r="S299" s="18">
        <f>_xll.qlInterestRateIndexFixingDate(IborIndex&amp;Tenor,T299,Trigger)</f>
        <v>42654</v>
      </c>
      <c r="T299" s="18">
        <f>_xll.qlCalendarAdvance(Calendar,T298,R299,"f",,Trigger)</f>
        <v>42656</v>
      </c>
      <c r="U299" s="18">
        <f>_xll.qlInterestRateIndexMaturity(IborIndex&amp;Tenor,T299,Trigger)</f>
        <v>43021</v>
      </c>
      <c r="V299" s="22" t="e">
        <f>_xll.qlIndexFixing($V$1,S299,,Trigger)</f>
        <v>#NUM!</v>
      </c>
      <c r="W299" s="22" t="e">
        <f>_xll.qlIndexFixing($W$1,S299,,Trigger)</f>
        <v>#NUM!</v>
      </c>
      <c r="X299" s="17" t="e">
        <f t="shared" si="4"/>
        <v>#NUM!</v>
      </c>
    </row>
    <row r="300" spans="18:24" x14ac:dyDescent="0.2">
      <c r="R300" s="17" t="s">
        <v>20</v>
      </c>
      <c r="S300" s="18">
        <f>_xll.qlInterestRateIndexFixingDate(IborIndex&amp;Tenor,T300,Trigger)</f>
        <v>42655</v>
      </c>
      <c r="T300" s="18">
        <f>_xll.qlCalendarAdvance(Calendar,T299,R300,"f",,Trigger)</f>
        <v>42657</v>
      </c>
      <c r="U300" s="18">
        <f>_xll.qlInterestRateIndexMaturity(IborIndex&amp;Tenor,T300,Trigger)</f>
        <v>43024</v>
      </c>
      <c r="V300" s="22" t="e">
        <f>_xll.qlIndexFixing($V$1,S300,,Trigger)</f>
        <v>#NUM!</v>
      </c>
      <c r="W300" s="22" t="e">
        <f>_xll.qlIndexFixing($W$1,S300,,Trigger)</f>
        <v>#NUM!</v>
      </c>
      <c r="X300" s="17" t="e">
        <f t="shared" si="4"/>
        <v>#NUM!</v>
      </c>
    </row>
    <row r="301" spans="18:24" x14ac:dyDescent="0.2">
      <c r="R301" s="17" t="s">
        <v>20</v>
      </c>
      <c r="S301" s="18">
        <f>_xll.qlInterestRateIndexFixingDate(IborIndex&amp;Tenor,T301,Trigger)</f>
        <v>42656</v>
      </c>
      <c r="T301" s="18">
        <f>_xll.qlCalendarAdvance(Calendar,T300,R301,"f",,Trigger)</f>
        <v>42660</v>
      </c>
      <c r="U301" s="18">
        <f>_xll.qlInterestRateIndexMaturity(IborIndex&amp;Tenor,T301,Trigger)</f>
        <v>43025</v>
      </c>
      <c r="V301" s="22" t="e">
        <f>_xll.qlIndexFixing($V$1,S301,,Trigger)</f>
        <v>#NUM!</v>
      </c>
      <c r="W301" s="22" t="e">
        <f>_xll.qlIndexFixing($W$1,S301,,Trigger)</f>
        <v>#NUM!</v>
      </c>
      <c r="X301" s="17" t="e">
        <f t="shared" si="4"/>
        <v>#NUM!</v>
      </c>
    </row>
    <row r="302" spans="18:24" x14ac:dyDescent="0.2">
      <c r="R302" s="17" t="s">
        <v>20</v>
      </c>
      <c r="S302" s="18">
        <f>_xll.qlInterestRateIndexFixingDate(IborIndex&amp;Tenor,T302,Trigger)</f>
        <v>42657</v>
      </c>
      <c r="T302" s="18">
        <f>_xll.qlCalendarAdvance(Calendar,T301,R302,"f",,Trigger)</f>
        <v>42661</v>
      </c>
      <c r="U302" s="18">
        <f>_xll.qlInterestRateIndexMaturity(IborIndex&amp;Tenor,T302,Trigger)</f>
        <v>43026</v>
      </c>
      <c r="V302" s="22" t="e">
        <f>_xll.qlIndexFixing($V$1,S302,,Trigger)</f>
        <v>#NUM!</v>
      </c>
      <c r="W302" s="22" t="e">
        <f>_xll.qlIndexFixing($W$1,S302,,Trigger)</f>
        <v>#NUM!</v>
      </c>
      <c r="X302" s="17" t="e">
        <f t="shared" si="4"/>
        <v>#NUM!</v>
      </c>
    </row>
    <row r="303" spans="18:24" x14ac:dyDescent="0.2">
      <c r="R303" s="17" t="s">
        <v>20</v>
      </c>
      <c r="S303" s="18">
        <f>_xll.qlInterestRateIndexFixingDate(IborIndex&amp;Tenor,T303,Trigger)</f>
        <v>42660</v>
      </c>
      <c r="T303" s="18">
        <f>_xll.qlCalendarAdvance(Calendar,T302,R303,"f",,Trigger)</f>
        <v>42662</v>
      </c>
      <c r="U303" s="18">
        <f>_xll.qlInterestRateIndexMaturity(IborIndex&amp;Tenor,T303,Trigger)</f>
        <v>43027</v>
      </c>
      <c r="V303" s="22" t="e">
        <f>_xll.qlIndexFixing($V$1,S303,,Trigger)</f>
        <v>#NUM!</v>
      </c>
      <c r="W303" s="22" t="e">
        <f>_xll.qlIndexFixing($W$1,S303,,Trigger)</f>
        <v>#NUM!</v>
      </c>
      <c r="X303" s="17" t="e">
        <f t="shared" si="4"/>
        <v>#NUM!</v>
      </c>
    </row>
    <row r="304" spans="18:24" x14ac:dyDescent="0.2">
      <c r="R304" s="17" t="s">
        <v>20</v>
      </c>
      <c r="S304" s="18">
        <f>_xll.qlInterestRateIndexFixingDate(IborIndex&amp;Tenor,T304,Trigger)</f>
        <v>42661</v>
      </c>
      <c r="T304" s="18">
        <f>_xll.qlCalendarAdvance(Calendar,T303,R304,"f",,Trigger)</f>
        <v>42663</v>
      </c>
      <c r="U304" s="18">
        <f>_xll.qlInterestRateIndexMaturity(IborIndex&amp;Tenor,T304,Trigger)</f>
        <v>43028</v>
      </c>
      <c r="V304" s="22" t="e">
        <f>_xll.qlIndexFixing($V$1,S304,,Trigger)</f>
        <v>#NUM!</v>
      </c>
      <c r="W304" s="22" t="e">
        <f>_xll.qlIndexFixing($W$1,S304,,Trigger)</f>
        <v>#NUM!</v>
      </c>
      <c r="X304" s="17" t="e">
        <f t="shared" si="4"/>
        <v>#NUM!</v>
      </c>
    </row>
    <row r="305" spans="18:24" x14ac:dyDescent="0.2">
      <c r="R305" s="17" t="s">
        <v>20</v>
      </c>
      <c r="S305" s="18">
        <f>_xll.qlInterestRateIndexFixingDate(IborIndex&amp;Tenor,T305,Trigger)</f>
        <v>42662</v>
      </c>
      <c r="T305" s="18">
        <f>_xll.qlCalendarAdvance(Calendar,T304,R305,"f",,Trigger)</f>
        <v>42664</v>
      </c>
      <c r="U305" s="18">
        <f>_xll.qlInterestRateIndexMaturity(IborIndex&amp;Tenor,T305,Trigger)</f>
        <v>43031</v>
      </c>
      <c r="V305" s="22" t="e">
        <f>_xll.qlIndexFixing($V$1,S305,,Trigger)</f>
        <v>#NUM!</v>
      </c>
      <c r="W305" s="22" t="e">
        <f>_xll.qlIndexFixing($W$1,S305,,Trigger)</f>
        <v>#NUM!</v>
      </c>
      <c r="X305" s="17" t="e">
        <f t="shared" si="4"/>
        <v>#NUM!</v>
      </c>
    </row>
    <row r="306" spans="18:24" x14ac:dyDescent="0.2">
      <c r="R306" s="17" t="s">
        <v>20</v>
      </c>
      <c r="S306" s="18">
        <f>_xll.qlInterestRateIndexFixingDate(IborIndex&amp;Tenor,T306,Trigger)</f>
        <v>42663</v>
      </c>
      <c r="T306" s="18">
        <f>_xll.qlCalendarAdvance(Calendar,T305,R306,"f",,Trigger)</f>
        <v>42667</v>
      </c>
      <c r="U306" s="18">
        <f>_xll.qlInterestRateIndexMaturity(IborIndex&amp;Tenor,T306,Trigger)</f>
        <v>43032</v>
      </c>
      <c r="V306" s="22" t="e">
        <f>_xll.qlIndexFixing($V$1,S306,,Trigger)</f>
        <v>#NUM!</v>
      </c>
      <c r="W306" s="22" t="e">
        <f>_xll.qlIndexFixing($W$1,S306,,Trigger)</f>
        <v>#NUM!</v>
      </c>
      <c r="X306" s="17" t="e">
        <f t="shared" si="4"/>
        <v>#NUM!</v>
      </c>
    </row>
    <row r="307" spans="18:24" x14ac:dyDescent="0.2">
      <c r="R307" s="17" t="s">
        <v>20</v>
      </c>
      <c r="S307" s="18">
        <f>_xll.qlInterestRateIndexFixingDate(IborIndex&amp;Tenor,T307,Trigger)</f>
        <v>42664</v>
      </c>
      <c r="T307" s="18">
        <f>_xll.qlCalendarAdvance(Calendar,T306,R307,"f",,Trigger)</f>
        <v>42668</v>
      </c>
      <c r="U307" s="18">
        <f>_xll.qlInterestRateIndexMaturity(IborIndex&amp;Tenor,T307,Trigger)</f>
        <v>43033</v>
      </c>
      <c r="V307" s="22" t="e">
        <f>_xll.qlIndexFixing($V$1,S307,,Trigger)</f>
        <v>#NUM!</v>
      </c>
      <c r="W307" s="22" t="e">
        <f>_xll.qlIndexFixing($W$1,S307,,Trigger)</f>
        <v>#NUM!</v>
      </c>
      <c r="X307" s="17" t="e">
        <f t="shared" si="4"/>
        <v>#NUM!</v>
      </c>
    </row>
    <row r="308" spans="18:24" x14ac:dyDescent="0.2">
      <c r="R308" s="17" t="s">
        <v>20</v>
      </c>
      <c r="S308" s="18">
        <f>_xll.qlInterestRateIndexFixingDate(IborIndex&amp;Tenor,T308,Trigger)</f>
        <v>42667</v>
      </c>
      <c r="T308" s="18">
        <f>_xll.qlCalendarAdvance(Calendar,T307,R308,"f",,Trigger)</f>
        <v>42669</v>
      </c>
      <c r="U308" s="18">
        <f>_xll.qlInterestRateIndexMaturity(IborIndex&amp;Tenor,T308,Trigger)</f>
        <v>43034</v>
      </c>
      <c r="V308" s="22" t="e">
        <f>_xll.qlIndexFixing($V$1,S308,,Trigger)</f>
        <v>#NUM!</v>
      </c>
      <c r="W308" s="22" t="e">
        <f>_xll.qlIndexFixing($W$1,S308,,Trigger)</f>
        <v>#NUM!</v>
      </c>
      <c r="X308" s="17" t="e">
        <f t="shared" si="4"/>
        <v>#NUM!</v>
      </c>
    </row>
    <row r="309" spans="18:24" x14ac:dyDescent="0.2">
      <c r="R309" s="17" t="s">
        <v>20</v>
      </c>
      <c r="S309" s="18">
        <f>_xll.qlInterestRateIndexFixingDate(IborIndex&amp;Tenor,T309,Trigger)</f>
        <v>42668</v>
      </c>
      <c r="T309" s="18">
        <f>_xll.qlCalendarAdvance(Calendar,T308,R309,"f",,Trigger)</f>
        <v>42670</v>
      </c>
      <c r="U309" s="18">
        <f>_xll.qlInterestRateIndexMaturity(IborIndex&amp;Tenor,T309,Trigger)</f>
        <v>43035</v>
      </c>
      <c r="V309" s="22" t="e">
        <f>_xll.qlIndexFixing($V$1,S309,,Trigger)</f>
        <v>#NUM!</v>
      </c>
      <c r="W309" s="22" t="e">
        <f>_xll.qlIndexFixing($W$1,S309,,Trigger)</f>
        <v>#NUM!</v>
      </c>
      <c r="X309" s="17" t="e">
        <f t="shared" si="4"/>
        <v>#NUM!</v>
      </c>
    </row>
    <row r="310" spans="18:24" x14ac:dyDescent="0.2">
      <c r="R310" s="17" t="s">
        <v>20</v>
      </c>
      <c r="S310" s="18">
        <f>_xll.qlInterestRateIndexFixingDate(IborIndex&amp;Tenor,T310,Trigger)</f>
        <v>42669</v>
      </c>
      <c r="T310" s="18">
        <f>_xll.qlCalendarAdvance(Calendar,T309,R310,"f",,Trigger)</f>
        <v>42671</v>
      </c>
      <c r="U310" s="18">
        <f>_xll.qlInterestRateIndexMaturity(IborIndex&amp;Tenor,T310,Trigger)</f>
        <v>43038</v>
      </c>
      <c r="V310" s="22" t="e">
        <f>_xll.qlIndexFixing($V$1,S310,,Trigger)</f>
        <v>#NUM!</v>
      </c>
      <c r="W310" s="22" t="e">
        <f>_xll.qlIndexFixing($W$1,S310,,Trigger)</f>
        <v>#NUM!</v>
      </c>
      <c r="X310" s="17" t="e">
        <f t="shared" si="4"/>
        <v>#NUM!</v>
      </c>
    </row>
    <row r="311" spans="18:24" x14ac:dyDescent="0.2">
      <c r="R311" s="17" t="s">
        <v>20</v>
      </c>
      <c r="S311" s="18">
        <f>_xll.qlInterestRateIndexFixingDate(IborIndex&amp;Tenor,T311,Trigger)</f>
        <v>42670</v>
      </c>
      <c r="T311" s="18">
        <f>_xll.qlCalendarAdvance(Calendar,T310,R311,"f",,Trigger)</f>
        <v>42674</v>
      </c>
      <c r="U311" s="18">
        <f>_xll.qlInterestRateIndexMaturity(IborIndex&amp;Tenor,T311,Trigger)</f>
        <v>43039</v>
      </c>
      <c r="V311" s="22" t="e">
        <f>_xll.qlIndexFixing($V$1,S311,,Trigger)</f>
        <v>#NUM!</v>
      </c>
      <c r="W311" s="22" t="e">
        <f>_xll.qlIndexFixing($W$1,S311,,Trigger)</f>
        <v>#NUM!</v>
      </c>
      <c r="X311" s="17" t="e">
        <f t="shared" si="4"/>
        <v>#NUM!</v>
      </c>
    </row>
    <row r="312" spans="18:24" x14ac:dyDescent="0.2">
      <c r="R312" s="17" t="s">
        <v>20</v>
      </c>
      <c r="S312" s="18">
        <f>_xll.qlInterestRateIndexFixingDate(IborIndex&amp;Tenor,T312,Trigger)</f>
        <v>42671</v>
      </c>
      <c r="T312" s="18">
        <f>_xll.qlCalendarAdvance(Calendar,T311,R312,"f",,Trigger)</f>
        <v>42675</v>
      </c>
      <c r="U312" s="18">
        <f>_xll.qlInterestRateIndexMaturity(IborIndex&amp;Tenor,T312,Trigger)</f>
        <v>43040</v>
      </c>
      <c r="V312" s="22" t="e">
        <f>_xll.qlIndexFixing($V$1,S312,,Trigger)</f>
        <v>#NUM!</v>
      </c>
      <c r="W312" s="22" t="e">
        <f>_xll.qlIndexFixing($W$1,S312,,Trigger)</f>
        <v>#NUM!</v>
      </c>
      <c r="X312" s="17" t="e">
        <f t="shared" si="4"/>
        <v>#NUM!</v>
      </c>
    </row>
    <row r="313" spans="18:24" x14ac:dyDescent="0.2">
      <c r="R313" s="17" t="s">
        <v>20</v>
      </c>
      <c r="S313" s="18">
        <f>_xll.qlInterestRateIndexFixingDate(IborIndex&amp;Tenor,T313,Trigger)</f>
        <v>42674</v>
      </c>
      <c r="T313" s="18">
        <f>_xll.qlCalendarAdvance(Calendar,T312,R313,"f",,Trigger)</f>
        <v>42676</v>
      </c>
      <c r="U313" s="18">
        <f>_xll.qlInterestRateIndexMaturity(IborIndex&amp;Tenor,T313,Trigger)</f>
        <v>43041</v>
      </c>
      <c r="V313" s="22" t="e">
        <f>_xll.qlIndexFixing($V$1,S313,,Trigger)</f>
        <v>#NUM!</v>
      </c>
      <c r="W313" s="22" t="e">
        <f>_xll.qlIndexFixing($W$1,S313,,Trigger)</f>
        <v>#NUM!</v>
      </c>
      <c r="X313" s="17" t="e">
        <f t="shared" si="4"/>
        <v>#NUM!</v>
      </c>
    </row>
    <row r="314" spans="18:24" x14ac:dyDescent="0.2">
      <c r="R314" s="17" t="s">
        <v>20</v>
      </c>
      <c r="S314" s="18">
        <f>_xll.qlInterestRateIndexFixingDate(IborIndex&amp;Tenor,T314,Trigger)</f>
        <v>42675</v>
      </c>
      <c r="T314" s="18">
        <f>_xll.qlCalendarAdvance(Calendar,T313,R314,"f",,Trigger)</f>
        <v>42677</v>
      </c>
      <c r="U314" s="18">
        <f>_xll.qlInterestRateIndexMaturity(IborIndex&amp;Tenor,T314,Trigger)</f>
        <v>43042</v>
      </c>
      <c r="V314" s="22" t="e">
        <f>_xll.qlIndexFixing($V$1,S314,,Trigger)</f>
        <v>#NUM!</v>
      </c>
      <c r="W314" s="22" t="e">
        <f>_xll.qlIndexFixing($W$1,S314,,Trigger)</f>
        <v>#NUM!</v>
      </c>
      <c r="X314" s="17" t="e">
        <f t="shared" si="4"/>
        <v>#NUM!</v>
      </c>
    </row>
    <row r="315" spans="18:24" x14ac:dyDescent="0.2">
      <c r="R315" s="17" t="s">
        <v>20</v>
      </c>
      <c r="S315" s="18">
        <f>_xll.qlInterestRateIndexFixingDate(IborIndex&amp;Tenor,T315,Trigger)</f>
        <v>42676</v>
      </c>
      <c r="T315" s="18">
        <f>_xll.qlCalendarAdvance(Calendar,T314,R315,"f",,Trigger)</f>
        <v>42678</v>
      </c>
      <c r="U315" s="18">
        <f>_xll.qlInterestRateIndexMaturity(IborIndex&amp;Tenor,T315,Trigger)</f>
        <v>43045</v>
      </c>
      <c r="V315" s="22" t="e">
        <f>_xll.qlIndexFixing($V$1,S315,,Trigger)</f>
        <v>#NUM!</v>
      </c>
      <c r="W315" s="22" t="e">
        <f>_xll.qlIndexFixing($W$1,S315,,Trigger)</f>
        <v>#NUM!</v>
      </c>
      <c r="X315" s="17" t="e">
        <f t="shared" si="4"/>
        <v>#NUM!</v>
      </c>
    </row>
    <row r="316" spans="18:24" x14ac:dyDescent="0.2">
      <c r="R316" s="17" t="s">
        <v>20</v>
      </c>
      <c r="S316" s="18">
        <f>_xll.qlInterestRateIndexFixingDate(IborIndex&amp;Tenor,T316,Trigger)</f>
        <v>42677</v>
      </c>
      <c r="T316" s="18">
        <f>_xll.qlCalendarAdvance(Calendar,T315,R316,"f",,Trigger)</f>
        <v>42681</v>
      </c>
      <c r="U316" s="18">
        <f>_xll.qlInterestRateIndexMaturity(IborIndex&amp;Tenor,T316,Trigger)</f>
        <v>43046</v>
      </c>
      <c r="V316" s="22" t="e">
        <f>_xll.qlIndexFixing($V$1,S316,,Trigger)</f>
        <v>#NUM!</v>
      </c>
      <c r="W316" s="22" t="e">
        <f>_xll.qlIndexFixing($W$1,S316,,Trigger)</f>
        <v>#NUM!</v>
      </c>
      <c r="X316" s="17" t="e">
        <f t="shared" si="4"/>
        <v>#NUM!</v>
      </c>
    </row>
    <row r="317" spans="18:24" x14ac:dyDescent="0.2">
      <c r="R317" s="17" t="s">
        <v>20</v>
      </c>
      <c r="S317" s="18">
        <f>_xll.qlInterestRateIndexFixingDate(IborIndex&amp;Tenor,T317,Trigger)</f>
        <v>42678</v>
      </c>
      <c r="T317" s="18">
        <f>_xll.qlCalendarAdvance(Calendar,T316,R317,"f",,Trigger)</f>
        <v>42682</v>
      </c>
      <c r="U317" s="18">
        <f>_xll.qlInterestRateIndexMaturity(IborIndex&amp;Tenor,T317,Trigger)</f>
        <v>43047</v>
      </c>
      <c r="V317" s="22" t="e">
        <f>_xll.qlIndexFixing($V$1,S317,,Trigger)</f>
        <v>#NUM!</v>
      </c>
      <c r="W317" s="22" t="e">
        <f>_xll.qlIndexFixing($W$1,S317,,Trigger)</f>
        <v>#NUM!</v>
      </c>
      <c r="X317" s="17" t="e">
        <f t="shared" si="4"/>
        <v>#NUM!</v>
      </c>
    </row>
    <row r="318" spans="18:24" x14ac:dyDescent="0.2">
      <c r="R318" s="17" t="s">
        <v>20</v>
      </c>
      <c r="S318" s="18">
        <f>_xll.qlInterestRateIndexFixingDate(IborIndex&amp;Tenor,T318,Trigger)</f>
        <v>42681</v>
      </c>
      <c r="T318" s="18">
        <f>_xll.qlCalendarAdvance(Calendar,T317,R318,"f",,Trigger)</f>
        <v>42683</v>
      </c>
      <c r="U318" s="18">
        <f>_xll.qlInterestRateIndexMaturity(IborIndex&amp;Tenor,T318,Trigger)</f>
        <v>43048</v>
      </c>
      <c r="V318" s="22" t="e">
        <f>_xll.qlIndexFixing($V$1,S318,,Trigger)</f>
        <v>#NUM!</v>
      </c>
      <c r="W318" s="22" t="e">
        <f>_xll.qlIndexFixing($W$1,S318,,Trigger)</f>
        <v>#NUM!</v>
      </c>
      <c r="X318" s="17" t="e">
        <f t="shared" si="4"/>
        <v>#NUM!</v>
      </c>
    </row>
    <row r="319" spans="18:24" x14ac:dyDescent="0.2">
      <c r="R319" s="17" t="s">
        <v>20</v>
      </c>
      <c r="S319" s="18">
        <f>_xll.qlInterestRateIndexFixingDate(IborIndex&amp;Tenor,T319,Trigger)</f>
        <v>42682</v>
      </c>
      <c r="T319" s="18">
        <f>_xll.qlCalendarAdvance(Calendar,T318,R319,"f",,Trigger)</f>
        <v>42684</v>
      </c>
      <c r="U319" s="18">
        <f>_xll.qlInterestRateIndexMaturity(IborIndex&amp;Tenor,T319,Trigger)</f>
        <v>43049</v>
      </c>
      <c r="V319" s="22" t="e">
        <f>_xll.qlIndexFixing($V$1,S319,,Trigger)</f>
        <v>#NUM!</v>
      </c>
      <c r="W319" s="22" t="e">
        <f>_xll.qlIndexFixing($W$1,S319,,Trigger)</f>
        <v>#NUM!</v>
      </c>
      <c r="X319" s="17" t="e">
        <f t="shared" si="4"/>
        <v>#NUM!</v>
      </c>
    </row>
    <row r="320" spans="18:24" x14ac:dyDescent="0.2">
      <c r="R320" s="17" t="s">
        <v>20</v>
      </c>
      <c r="S320" s="18">
        <f>_xll.qlInterestRateIndexFixingDate(IborIndex&amp;Tenor,T320,Trigger)</f>
        <v>42683</v>
      </c>
      <c r="T320" s="18">
        <f>_xll.qlCalendarAdvance(Calendar,T319,R320,"f",,Trigger)</f>
        <v>42685</v>
      </c>
      <c r="U320" s="18">
        <f>_xll.qlInterestRateIndexMaturity(IborIndex&amp;Tenor,T320,Trigger)</f>
        <v>43052</v>
      </c>
      <c r="V320" s="22" t="e">
        <f>_xll.qlIndexFixing($V$1,S320,,Trigger)</f>
        <v>#NUM!</v>
      </c>
      <c r="W320" s="22" t="e">
        <f>_xll.qlIndexFixing($W$1,S320,,Trigger)</f>
        <v>#NUM!</v>
      </c>
      <c r="X320" s="17" t="e">
        <f t="shared" si="4"/>
        <v>#NUM!</v>
      </c>
    </row>
    <row r="321" spans="18:24" x14ac:dyDescent="0.2">
      <c r="R321" s="17" t="s">
        <v>20</v>
      </c>
      <c r="S321" s="18">
        <f>_xll.qlInterestRateIndexFixingDate(IborIndex&amp;Tenor,T321,Trigger)</f>
        <v>42684</v>
      </c>
      <c r="T321" s="18">
        <f>_xll.qlCalendarAdvance(Calendar,T320,R321,"f",,Trigger)</f>
        <v>42688</v>
      </c>
      <c r="U321" s="18">
        <f>_xll.qlInterestRateIndexMaturity(IborIndex&amp;Tenor,T321,Trigger)</f>
        <v>43053</v>
      </c>
      <c r="V321" s="22" t="e">
        <f>_xll.qlIndexFixing($V$1,S321,,Trigger)</f>
        <v>#NUM!</v>
      </c>
      <c r="W321" s="22" t="e">
        <f>_xll.qlIndexFixing($W$1,S321,,Trigger)</f>
        <v>#NUM!</v>
      </c>
      <c r="X321" s="17" t="e">
        <f t="shared" si="4"/>
        <v>#NUM!</v>
      </c>
    </row>
    <row r="322" spans="18:24" x14ac:dyDescent="0.2">
      <c r="R322" s="17" t="s">
        <v>20</v>
      </c>
      <c r="S322" s="18">
        <f>_xll.qlInterestRateIndexFixingDate(IborIndex&amp;Tenor,T322,Trigger)</f>
        <v>42685</v>
      </c>
      <c r="T322" s="18">
        <f>_xll.qlCalendarAdvance(Calendar,T321,R322,"f",,Trigger)</f>
        <v>42689</v>
      </c>
      <c r="U322" s="18">
        <f>_xll.qlInterestRateIndexMaturity(IborIndex&amp;Tenor,T322,Trigger)</f>
        <v>43054</v>
      </c>
      <c r="V322" s="22" t="e">
        <f>_xll.qlIndexFixing($V$1,S322,,Trigger)</f>
        <v>#NUM!</v>
      </c>
      <c r="W322" s="22" t="e">
        <f>_xll.qlIndexFixing($W$1,S322,,Trigger)</f>
        <v>#NUM!</v>
      </c>
      <c r="X322" s="17" t="e">
        <f t="shared" si="4"/>
        <v>#NUM!</v>
      </c>
    </row>
    <row r="323" spans="18:24" x14ac:dyDescent="0.2">
      <c r="R323" s="17" t="s">
        <v>20</v>
      </c>
      <c r="S323" s="18">
        <f>_xll.qlInterestRateIndexFixingDate(IborIndex&amp;Tenor,T323,Trigger)</f>
        <v>42688</v>
      </c>
      <c r="T323" s="18">
        <f>_xll.qlCalendarAdvance(Calendar,T322,R323,"f",,Trigger)</f>
        <v>42690</v>
      </c>
      <c r="U323" s="18">
        <f>_xll.qlInterestRateIndexMaturity(IborIndex&amp;Tenor,T323,Trigger)</f>
        <v>43055</v>
      </c>
      <c r="V323" s="22" t="e">
        <f>_xll.qlIndexFixing($V$1,S323,,Trigger)</f>
        <v>#NUM!</v>
      </c>
      <c r="W323" s="22" t="e">
        <f>_xll.qlIndexFixing($W$1,S323,,Trigger)</f>
        <v>#NUM!</v>
      </c>
      <c r="X323" s="17" t="e">
        <f t="shared" si="4"/>
        <v>#NUM!</v>
      </c>
    </row>
    <row r="324" spans="18:24" x14ac:dyDescent="0.2">
      <c r="R324" s="17" t="s">
        <v>20</v>
      </c>
      <c r="S324" s="18">
        <f>_xll.qlInterestRateIndexFixingDate(IborIndex&amp;Tenor,T324,Trigger)</f>
        <v>42689</v>
      </c>
      <c r="T324" s="18">
        <f>_xll.qlCalendarAdvance(Calendar,T323,R324,"f",,Trigger)</f>
        <v>42691</v>
      </c>
      <c r="U324" s="18">
        <f>_xll.qlInterestRateIndexMaturity(IborIndex&amp;Tenor,T324,Trigger)</f>
        <v>43056</v>
      </c>
      <c r="V324" s="22" t="e">
        <f>_xll.qlIndexFixing($V$1,S324,,Trigger)</f>
        <v>#NUM!</v>
      </c>
      <c r="W324" s="22" t="e">
        <f>_xll.qlIndexFixing($W$1,S324,,Trigger)</f>
        <v>#NUM!</v>
      </c>
      <c r="X324" s="17" t="e">
        <f t="shared" ref="X324:X387" si="5">(V324-W324)*10000</f>
        <v>#NUM!</v>
      </c>
    </row>
    <row r="325" spans="18:24" x14ac:dyDescent="0.2">
      <c r="R325" s="17" t="s">
        <v>20</v>
      </c>
      <c r="S325" s="18">
        <f>_xll.qlInterestRateIndexFixingDate(IborIndex&amp;Tenor,T325,Trigger)</f>
        <v>42690</v>
      </c>
      <c r="T325" s="18">
        <f>_xll.qlCalendarAdvance(Calendar,T324,R325,"f",,Trigger)</f>
        <v>42692</v>
      </c>
      <c r="U325" s="18">
        <f>_xll.qlInterestRateIndexMaturity(IborIndex&amp;Tenor,T325,Trigger)</f>
        <v>43059</v>
      </c>
      <c r="V325" s="22" t="e">
        <f>_xll.qlIndexFixing($V$1,S325,,Trigger)</f>
        <v>#NUM!</v>
      </c>
      <c r="W325" s="22" t="e">
        <f>_xll.qlIndexFixing($W$1,S325,,Trigger)</f>
        <v>#NUM!</v>
      </c>
      <c r="X325" s="17" t="e">
        <f t="shared" si="5"/>
        <v>#NUM!</v>
      </c>
    </row>
    <row r="326" spans="18:24" x14ac:dyDescent="0.2">
      <c r="R326" s="17" t="s">
        <v>20</v>
      </c>
      <c r="S326" s="18">
        <f>_xll.qlInterestRateIndexFixingDate(IborIndex&amp;Tenor,T326,Trigger)</f>
        <v>42691</v>
      </c>
      <c r="T326" s="18">
        <f>_xll.qlCalendarAdvance(Calendar,T325,R326,"f",,Trigger)</f>
        <v>42695</v>
      </c>
      <c r="U326" s="18">
        <f>_xll.qlInterestRateIndexMaturity(IborIndex&amp;Tenor,T326,Trigger)</f>
        <v>43060</v>
      </c>
      <c r="V326" s="22" t="e">
        <f>_xll.qlIndexFixing($V$1,S326,,Trigger)</f>
        <v>#NUM!</v>
      </c>
      <c r="W326" s="22" t="e">
        <f>_xll.qlIndexFixing($W$1,S326,,Trigger)</f>
        <v>#NUM!</v>
      </c>
      <c r="X326" s="17" t="e">
        <f t="shared" si="5"/>
        <v>#NUM!</v>
      </c>
    </row>
    <row r="327" spans="18:24" x14ac:dyDescent="0.2">
      <c r="R327" s="17" t="s">
        <v>20</v>
      </c>
      <c r="S327" s="18">
        <f>_xll.qlInterestRateIndexFixingDate(IborIndex&amp;Tenor,T327,Trigger)</f>
        <v>42692</v>
      </c>
      <c r="T327" s="18">
        <f>_xll.qlCalendarAdvance(Calendar,T326,R327,"f",,Trigger)</f>
        <v>42696</v>
      </c>
      <c r="U327" s="18">
        <f>_xll.qlInterestRateIndexMaturity(IborIndex&amp;Tenor,T327,Trigger)</f>
        <v>43061</v>
      </c>
      <c r="V327" s="22" t="e">
        <f>_xll.qlIndexFixing($V$1,S327,,Trigger)</f>
        <v>#NUM!</v>
      </c>
      <c r="W327" s="22" t="e">
        <f>_xll.qlIndexFixing($W$1,S327,,Trigger)</f>
        <v>#NUM!</v>
      </c>
      <c r="X327" s="17" t="e">
        <f t="shared" si="5"/>
        <v>#NUM!</v>
      </c>
    </row>
    <row r="328" spans="18:24" x14ac:dyDescent="0.2">
      <c r="R328" s="17" t="s">
        <v>20</v>
      </c>
      <c r="S328" s="18">
        <f>_xll.qlInterestRateIndexFixingDate(IborIndex&amp;Tenor,T328,Trigger)</f>
        <v>42695</v>
      </c>
      <c r="T328" s="18">
        <f>_xll.qlCalendarAdvance(Calendar,T327,R328,"f",,Trigger)</f>
        <v>42697</v>
      </c>
      <c r="U328" s="18">
        <f>_xll.qlInterestRateIndexMaturity(IborIndex&amp;Tenor,T328,Trigger)</f>
        <v>43062</v>
      </c>
      <c r="V328" s="22" t="e">
        <f>_xll.qlIndexFixing($V$1,S328,,Trigger)</f>
        <v>#NUM!</v>
      </c>
      <c r="W328" s="22" t="e">
        <f>_xll.qlIndexFixing($W$1,S328,,Trigger)</f>
        <v>#NUM!</v>
      </c>
      <c r="X328" s="17" t="e">
        <f t="shared" si="5"/>
        <v>#NUM!</v>
      </c>
    </row>
    <row r="329" spans="18:24" x14ac:dyDescent="0.2">
      <c r="R329" s="17" t="s">
        <v>20</v>
      </c>
      <c r="S329" s="18">
        <f>_xll.qlInterestRateIndexFixingDate(IborIndex&amp;Tenor,T329,Trigger)</f>
        <v>42696</v>
      </c>
      <c r="T329" s="18">
        <f>_xll.qlCalendarAdvance(Calendar,T328,R329,"f",,Trigger)</f>
        <v>42698</v>
      </c>
      <c r="U329" s="18">
        <f>_xll.qlInterestRateIndexMaturity(IborIndex&amp;Tenor,T329,Trigger)</f>
        <v>43063</v>
      </c>
      <c r="V329" s="22" t="e">
        <f>_xll.qlIndexFixing($V$1,S329,,Trigger)</f>
        <v>#NUM!</v>
      </c>
      <c r="W329" s="22" t="e">
        <f>_xll.qlIndexFixing($W$1,S329,,Trigger)</f>
        <v>#NUM!</v>
      </c>
      <c r="X329" s="17" t="e">
        <f t="shared" si="5"/>
        <v>#NUM!</v>
      </c>
    </row>
    <row r="330" spans="18:24" x14ac:dyDescent="0.2">
      <c r="R330" s="17" t="s">
        <v>20</v>
      </c>
      <c r="S330" s="18">
        <f>_xll.qlInterestRateIndexFixingDate(IborIndex&amp;Tenor,T330,Trigger)</f>
        <v>42697</v>
      </c>
      <c r="T330" s="18">
        <f>_xll.qlCalendarAdvance(Calendar,T329,R330,"f",,Trigger)</f>
        <v>42699</v>
      </c>
      <c r="U330" s="18">
        <f>_xll.qlInterestRateIndexMaturity(IborIndex&amp;Tenor,T330,Trigger)</f>
        <v>43066</v>
      </c>
      <c r="V330" s="22" t="e">
        <f>_xll.qlIndexFixing($V$1,S330,,Trigger)</f>
        <v>#NUM!</v>
      </c>
      <c r="W330" s="22" t="e">
        <f>_xll.qlIndexFixing($W$1,S330,,Trigger)</f>
        <v>#NUM!</v>
      </c>
      <c r="X330" s="17" t="e">
        <f t="shared" si="5"/>
        <v>#NUM!</v>
      </c>
    </row>
    <row r="331" spans="18:24" x14ac:dyDescent="0.2">
      <c r="R331" s="17" t="s">
        <v>20</v>
      </c>
      <c r="S331" s="18">
        <f>_xll.qlInterestRateIndexFixingDate(IborIndex&amp;Tenor,T331,Trigger)</f>
        <v>42698</v>
      </c>
      <c r="T331" s="18">
        <f>_xll.qlCalendarAdvance(Calendar,T330,R331,"f",,Trigger)</f>
        <v>42702</v>
      </c>
      <c r="U331" s="18">
        <f>_xll.qlInterestRateIndexMaturity(IborIndex&amp;Tenor,T331,Trigger)</f>
        <v>43067</v>
      </c>
      <c r="V331" s="22" t="e">
        <f>_xll.qlIndexFixing($V$1,S331,,Trigger)</f>
        <v>#NUM!</v>
      </c>
      <c r="W331" s="22" t="e">
        <f>_xll.qlIndexFixing($W$1,S331,,Trigger)</f>
        <v>#NUM!</v>
      </c>
      <c r="X331" s="17" t="e">
        <f t="shared" si="5"/>
        <v>#NUM!</v>
      </c>
    </row>
    <row r="332" spans="18:24" x14ac:dyDescent="0.2">
      <c r="R332" s="17" t="s">
        <v>20</v>
      </c>
      <c r="S332" s="18">
        <f>_xll.qlInterestRateIndexFixingDate(IborIndex&amp;Tenor,T332,Trigger)</f>
        <v>42699</v>
      </c>
      <c r="T332" s="18">
        <f>_xll.qlCalendarAdvance(Calendar,T331,R332,"f",,Trigger)</f>
        <v>42703</v>
      </c>
      <c r="U332" s="18">
        <f>_xll.qlInterestRateIndexMaturity(IborIndex&amp;Tenor,T332,Trigger)</f>
        <v>43068</v>
      </c>
      <c r="V332" s="22" t="e">
        <f>_xll.qlIndexFixing($V$1,S332,,Trigger)</f>
        <v>#NUM!</v>
      </c>
      <c r="W332" s="22" t="e">
        <f>_xll.qlIndexFixing($W$1,S332,,Trigger)</f>
        <v>#NUM!</v>
      </c>
      <c r="X332" s="17" t="e">
        <f t="shared" si="5"/>
        <v>#NUM!</v>
      </c>
    </row>
    <row r="333" spans="18:24" x14ac:dyDescent="0.2">
      <c r="R333" s="17" t="s">
        <v>20</v>
      </c>
      <c r="S333" s="18">
        <f>_xll.qlInterestRateIndexFixingDate(IborIndex&amp;Tenor,T333,Trigger)</f>
        <v>42702</v>
      </c>
      <c r="T333" s="18">
        <f>_xll.qlCalendarAdvance(Calendar,T332,R333,"f",,Trigger)</f>
        <v>42704</v>
      </c>
      <c r="U333" s="18">
        <f>_xll.qlInterestRateIndexMaturity(IborIndex&amp;Tenor,T333,Trigger)</f>
        <v>43069</v>
      </c>
      <c r="V333" s="22" t="e">
        <f>_xll.qlIndexFixing($V$1,S333,,Trigger)</f>
        <v>#NUM!</v>
      </c>
      <c r="W333" s="22" t="e">
        <f>_xll.qlIndexFixing($W$1,S333,,Trigger)</f>
        <v>#NUM!</v>
      </c>
      <c r="X333" s="17" t="e">
        <f t="shared" si="5"/>
        <v>#NUM!</v>
      </c>
    </row>
    <row r="334" spans="18:24" x14ac:dyDescent="0.2">
      <c r="R334" s="17" t="s">
        <v>20</v>
      </c>
      <c r="S334" s="18">
        <f>_xll.qlInterestRateIndexFixingDate(IborIndex&amp;Tenor,T334,Trigger)</f>
        <v>42703</v>
      </c>
      <c r="T334" s="18">
        <f>_xll.qlCalendarAdvance(Calendar,T333,R334,"f",,Trigger)</f>
        <v>42705</v>
      </c>
      <c r="U334" s="18">
        <f>_xll.qlInterestRateIndexMaturity(IborIndex&amp;Tenor,T334,Trigger)</f>
        <v>43070</v>
      </c>
      <c r="V334" s="22" t="e">
        <f>_xll.qlIndexFixing($V$1,S334,,Trigger)</f>
        <v>#NUM!</v>
      </c>
      <c r="W334" s="22" t="e">
        <f>_xll.qlIndexFixing($W$1,S334,,Trigger)</f>
        <v>#NUM!</v>
      </c>
      <c r="X334" s="17" t="e">
        <f t="shared" si="5"/>
        <v>#NUM!</v>
      </c>
    </row>
    <row r="335" spans="18:24" x14ac:dyDescent="0.2">
      <c r="R335" s="17" t="s">
        <v>20</v>
      </c>
      <c r="S335" s="18">
        <f>_xll.qlInterestRateIndexFixingDate(IborIndex&amp;Tenor,T335,Trigger)</f>
        <v>42704</v>
      </c>
      <c r="T335" s="18">
        <f>_xll.qlCalendarAdvance(Calendar,T334,R335,"f",,Trigger)</f>
        <v>42706</v>
      </c>
      <c r="U335" s="18">
        <f>_xll.qlInterestRateIndexMaturity(IborIndex&amp;Tenor,T335,Trigger)</f>
        <v>43073</v>
      </c>
      <c r="V335" s="22" t="e">
        <f>_xll.qlIndexFixing($V$1,S335,,Trigger)</f>
        <v>#NUM!</v>
      </c>
      <c r="W335" s="22" t="e">
        <f>_xll.qlIndexFixing($W$1,S335,,Trigger)</f>
        <v>#NUM!</v>
      </c>
      <c r="X335" s="17" t="e">
        <f t="shared" si="5"/>
        <v>#NUM!</v>
      </c>
    </row>
    <row r="336" spans="18:24" x14ac:dyDescent="0.2">
      <c r="R336" s="17" t="s">
        <v>20</v>
      </c>
      <c r="S336" s="18">
        <f>_xll.qlInterestRateIndexFixingDate(IborIndex&amp;Tenor,T336,Trigger)</f>
        <v>42705</v>
      </c>
      <c r="T336" s="18">
        <f>_xll.qlCalendarAdvance(Calendar,T335,R336,"f",,Trigger)</f>
        <v>42709</v>
      </c>
      <c r="U336" s="18">
        <f>_xll.qlInterestRateIndexMaturity(IborIndex&amp;Tenor,T336,Trigger)</f>
        <v>43074</v>
      </c>
      <c r="V336" s="22" t="e">
        <f>_xll.qlIndexFixing($V$1,S336,,Trigger)</f>
        <v>#NUM!</v>
      </c>
      <c r="W336" s="22" t="e">
        <f>_xll.qlIndexFixing($W$1,S336,,Trigger)</f>
        <v>#NUM!</v>
      </c>
      <c r="X336" s="17" t="e">
        <f t="shared" si="5"/>
        <v>#NUM!</v>
      </c>
    </row>
    <row r="337" spans="18:24" x14ac:dyDescent="0.2">
      <c r="R337" s="17" t="s">
        <v>20</v>
      </c>
      <c r="S337" s="18">
        <f>_xll.qlInterestRateIndexFixingDate(IborIndex&amp;Tenor,T337,Trigger)</f>
        <v>42706</v>
      </c>
      <c r="T337" s="18">
        <f>_xll.qlCalendarAdvance(Calendar,T336,R337,"f",,Trigger)</f>
        <v>42710</v>
      </c>
      <c r="U337" s="18">
        <f>_xll.qlInterestRateIndexMaturity(IborIndex&amp;Tenor,T337,Trigger)</f>
        <v>43075</v>
      </c>
      <c r="V337" s="22" t="e">
        <f>_xll.qlIndexFixing($V$1,S337,,Trigger)</f>
        <v>#NUM!</v>
      </c>
      <c r="W337" s="22" t="e">
        <f>_xll.qlIndexFixing($W$1,S337,,Trigger)</f>
        <v>#NUM!</v>
      </c>
      <c r="X337" s="17" t="e">
        <f t="shared" si="5"/>
        <v>#NUM!</v>
      </c>
    </row>
    <row r="338" spans="18:24" x14ac:dyDescent="0.2">
      <c r="R338" s="17" t="s">
        <v>20</v>
      </c>
      <c r="S338" s="18">
        <f>_xll.qlInterestRateIndexFixingDate(IborIndex&amp;Tenor,T338,Trigger)</f>
        <v>42709</v>
      </c>
      <c r="T338" s="18">
        <f>_xll.qlCalendarAdvance(Calendar,T337,R338,"f",,Trigger)</f>
        <v>42711</v>
      </c>
      <c r="U338" s="18">
        <f>_xll.qlInterestRateIndexMaturity(IborIndex&amp;Tenor,T338,Trigger)</f>
        <v>43076</v>
      </c>
      <c r="V338" s="22" t="e">
        <f>_xll.qlIndexFixing($V$1,S338,,Trigger)</f>
        <v>#NUM!</v>
      </c>
      <c r="W338" s="22" t="e">
        <f>_xll.qlIndexFixing($W$1,S338,,Trigger)</f>
        <v>#NUM!</v>
      </c>
      <c r="X338" s="17" t="e">
        <f t="shared" si="5"/>
        <v>#NUM!</v>
      </c>
    </row>
    <row r="339" spans="18:24" x14ac:dyDescent="0.2">
      <c r="R339" s="17" t="s">
        <v>20</v>
      </c>
      <c r="S339" s="18">
        <f>_xll.qlInterestRateIndexFixingDate(IborIndex&amp;Tenor,T339,Trigger)</f>
        <v>42710</v>
      </c>
      <c r="T339" s="18">
        <f>_xll.qlCalendarAdvance(Calendar,T338,R339,"f",,Trigger)</f>
        <v>42712</v>
      </c>
      <c r="U339" s="18">
        <f>_xll.qlInterestRateIndexMaturity(IborIndex&amp;Tenor,T339,Trigger)</f>
        <v>43077</v>
      </c>
      <c r="V339" s="22" t="e">
        <f>_xll.qlIndexFixing($V$1,S339,,Trigger)</f>
        <v>#NUM!</v>
      </c>
      <c r="W339" s="22" t="e">
        <f>_xll.qlIndexFixing($W$1,S339,,Trigger)</f>
        <v>#NUM!</v>
      </c>
      <c r="X339" s="17" t="e">
        <f t="shared" si="5"/>
        <v>#NUM!</v>
      </c>
    </row>
    <row r="340" spans="18:24" x14ac:dyDescent="0.2">
      <c r="R340" s="17" t="s">
        <v>20</v>
      </c>
      <c r="S340" s="18">
        <f>_xll.qlInterestRateIndexFixingDate(IborIndex&amp;Tenor,T340,Trigger)</f>
        <v>42711</v>
      </c>
      <c r="T340" s="18">
        <f>_xll.qlCalendarAdvance(Calendar,T339,R340,"f",,Trigger)</f>
        <v>42713</v>
      </c>
      <c r="U340" s="18">
        <f>_xll.qlInterestRateIndexMaturity(IborIndex&amp;Tenor,T340,Trigger)</f>
        <v>43080</v>
      </c>
      <c r="V340" s="22" t="e">
        <f>_xll.qlIndexFixing($V$1,S340,,Trigger)</f>
        <v>#NUM!</v>
      </c>
      <c r="W340" s="22" t="e">
        <f>_xll.qlIndexFixing($W$1,S340,,Trigger)</f>
        <v>#NUM!</v>
      </c>
      <c r="X340" s="17" t="e">
        <f t="shared" si="5"/>
        <v>#NUM!</v>
      </c>
    </row>
    <row r="341" spans="18:24" x14ac:dyDescent="0.2">
      <c r="R341" s="17" t="s">
        <v>20</v>
      </c>
      <c r="S341" s="18">
        <f>_xll.qlInterestRateIndexFixingDate(IborIndex&amp;Tenor,T341,Trigger)</f>
        <v>42712</v>
      </c>
      <c r="T341" s="18">
        <f>_xll.qlCalendarAdvance(Calendar,T340,R341,"f",,Trigger)</f>
        <v>42716</v>
      </c>
      <c r="U341" s="18">
        <f>_xll.qlInterestRateIndexMaturity(IborIndex&amp;Tenor,T341,Trigger)</f>
        <v>43081</v>
      </c>
      <c r="V341" s="22" t="e">
        <f>_xll.qlIndexFixing($V$1,S341,,Trigger)</f>
        <v>#NUM!</v>
      </c>
      <c r="W341" s="22" t="e">
        <f>_xll.qlIndexFixing($W$1,S341,,Trigger)</f>
        <v>#NUM!</v>
      </c>
      <c r="X341" s="17" t="e">
        <f t="shared" si="5"/>
        <v>#NUM!</v>
      </c>
    </row>
    <row r="342" spans="18:24" x14ac:dyDescent="0.2">
      <c r="R342" s="17" t="s">
        <v>20</v>
      </c>
      <c r="S342" s="18">
        <f>_xll.qlInterestRateIndexFixingDate(IborIndex&amp;Tenor,T342,Trigger)</f>
        <v>42713</v>
      </c>
      <c r="T342" s="18">
        <f>_xll.qlCalendarAdvance(Calendar,T341,R342,"f",,Trigger)</f>
        <v>42717</v>
      </c>
      <c r="U342" s="18">
        <f>_xll.qlInterestRateIndexMaturity(IborIndex&amp;Tenor,T342,Trigger)</f>
        <v>43082</v>
      </c>
      <c r="V342" s="22" t="e">
        <f>_xll.qlIndexFixing($V$1,S342,,Trigger)</f>
        <v>#NUM!</v>
      </c>
      <c r="W342" s="22" t="e">
        <f>_xll.qlIndexFixing($W$1,S342,,Trigger)</f>
        <v>#NUM!</v>
      </c>
      <c r="X342" s="17" t="e">
        <f t="shared" si="5"/>
        <v>#NUM!</v>
      </c>
    </row>
    <row r="343" spans="18:24" x14ac:dyDescent="0.2">
      <c r="R343" s="17" t="s">
        <v>20</v>
      </c>
      <c r="S343" s="18">
        <f>_xll.qlInterestRateIndexFixingDate(IborIndex&amp;Tenor,T343,Trigger)</f>
        <v>42716</v>
      </c>
      <c r="T343" s="18">
        <f>_xll.qlCalendarAdvance(Calendar,T342,R343,"f",,Trigger)</f>
        <v>42718</v>
      </c>
      <c r="U343" s="18">
        <f>_xll.qlInterestRateIndexMaturity(IborIndex&amp;Tenor,T343,Trigger)</f>
        <v>43083</v>
      </c>
      <c r="V343" s="22" t="e">
        <f>_xll.qlIndexFixing($V$1,S343,,Trigger)</f>
        <v>#NUM!</v>
      </c>
      <c r="W343" s="22" t="e">
        <f>_xll.qlIndexFixing($W$1,S343,,Trigger)</f>
        <v>#NUM!</v>
      </c>
      <c r="X343" s="17" t="e">
        <f t="shared" si="5"/>
        <v>#NUM!</v>
      </c>
    </row>
    <row r="344" spans="18:24" x14ac:dyDescent="0.2">
      <c r="R344" s="17" t="s">
        <v>20</v>
      </c>
      <c r="S344" s="18">
        <f>_xll.qlInterestRateIndexFixingDate(IborIndex&amp;Tenor,T344,Trigger)</f>
        <v>42717</v>
      </c>
      <c r="T344" s="18">
        <f>_xll.qlCalendarAdvance(Calendar,T343,R344,"f",,Trigger)</f>
        <v>42719</v>
      </c>
      <c r="U344" s="18">
        <f>_xll.qlInterestRateIndexMaturity(IborIndex&amp;Tenor,T344,Trigger)</f>
        <v>43084</v>
      </c>
      <c r="V344" s="22" t="e">
        <f>_xll.qlIndexFixing($V$1,S344,,Trigger)</f>
        <v>#NUM!</v>
      </c>
      <c r="W344" s="22" t="e">
        <f>_xll.qlIndexFixing($W$1,S344,,Trigger)</f>
        <v>#NUM!</v>
      </c>
      <c r="X344" s="17" t="e">
        <f t="shared" si="5"/>
        <v>#NUM!</v>
      </c>
    </row>
    <row r="345" spans="18:24" x14ac:dyDescent="0.2">
      <c r="R345" s="17" t="s">
        <v>20</v>
      </c>
      <c r="S345" s="18">
        <f>_xll.qlInterestRateIndexFixingDate(IborIndex&amp;Tenor,T345,Trigger)</f>
        <v>42718</v>
      </c>
      <c r="T345" s="18">
        <f>_xll.qlCalendarAdvance(Calendar,T344,R345,"f",,Trigger)</f>
        <v>42720</v>
      </c>
      <c r="U345" s="18">
        <f>_xll.qlInterestRateIndexMaturity(IborIndex&amp;Tenor,T345,Trigger)</f>
        <v>43087</v>
      </c>
      <c r="V345" s="22" t="e">
        <f>_xll.qlIndexFixing($V$1,S345,,Trigger)</f>
        <v>#NUM!</v>
      </c>
      <c r="W345" s="22" t="e">
        <f>_xll.qlIndexFixing($W$1,S345,,Trigger)</f>
        <v>#NUM!</v>
      </c>
      <c r="X345" s="17" t="e">
        <f t="shared" si="5"/>
        <v>#NUM!</v>
      </c>
    </row>
    <row r="346" spans="18:24" x14ac:dyDescent="0.2">
      <c r="R346" s="17" t="s">
        <v>20</v>
      </c>
      <c r="S346" s="18">
        <f>_xll.qlInterestRateIndexFixingDate(IborIndex&amp;Tenor,T346,Trigger)</f>
        <v>42719</v>
      </c>
      <c r="T346" s="18">
        <f>_xll.qlCalendarAdvance(Calendar,T345,R346,"f",,Trigger)</f>
        <v>42723</v>
      </c>
      <c r="U346" s="18">
        <f>_xll.qlInterestRateIndexMaturity(IborIndex&amp;Tenor,T346,Trigger)</f>
        <v>43088</v>
      </c>
      <c r="V346" s="22" t="e">
        <f>_xll.qlIndexFixing($V$1,S346,,Trigger)</f>
        <v>#NUM!</v>
      </c>
      <c r="W346" s="22" t="e">
        <f>_xll.qlIndexFixing($W$1,S346,,Trigger)</f>
        <v>#NUM!</v>
      </c>
      <c r="X346" s="17" t="e">
        <f t="shared" si="5"/>
        <v>#NUM!</v>
      </c>
    </row>
    <row r="347" spans="18:24" x14ac:dyDescent="0.2">
      <c r="R347" s="17" t="s">
        <v>20</v>
      </c>
      <c r="S347" s="18">
        <f>_xll.qlInterestRateIndexFixingDate(IborIndex&amp;Tenor,T347,Trigger)</f>
        <v>42720</v>
      </c>
      <c r="T347" s="18">
        <f>_xll.qlCalendarAdvance(Calendar,T346,R347,"f",,Trigger)</f>
        <v>42724</v>
      </c>
      <c r="U347" s="18">
        <f>_xll.qlInterestRateIndexMaturity(IborIndex&amp;Tenor,T347,Trigger)</f>
        <v>43089</v>
      </c>
      <c r="V347" s="22" t="e">
        <f>_xll.qlIndexFixing($V$1,S347,,Trigger)</f>
        <v>#NUM!</v>
      </c>
      <c r="W347" s="22" t="e">
        <f>_xll.qlIndexFixing($W$1,S347,,Trigger)</f>
        <v>#NUM!</v>
      </c>
      <c r="X347" s="17" t="e">
        <f t="shared" si="5"/>
        <v>#NUM!</v>
      </c>
    </row>
    <row r="348" spans="18:24" x14ac:dyDescent="0.2">
      <c r="R348" s="17" t="s">
        <v>20</v>
      </c>
      <c r="S348" s="18">
        <f>_xll.qlInterestRateIndexFixingDate(IborIndex&amp;Tenor,T348,Trigger)</f>
        <v>42723</v>
      </c>
      <c r="T348" s="18">
        <f>_xll.qlCalendarAdvance(Calendar,T347,R348,"f",,Trigger)</f>
        <v>42725</v>
      </c>
      <c r="U348" s="18">
        <f>_xll.qlInterestRateIndexMaturity(IborIndex&amp;Tenor,T348,Trigger)</f>
        <v>43090</v>
      </c>
      <c r="V348" s="22" t="e">
        <f>_xll.qlIndexFixing($V$1,S348,,Trigger)</f>
        <v>#NUM!</v>
      </c>
      <c r="W348" s="22" t="e">
        <f>_xll.qlIndexFixing($W$1,S348,,Trigger)</f>
        <v>#NUM!</v>
      </c>
      <c r="X348" s="17" t="e">
        <f t="shared" si="5"/>
        <v>#NUM!</v>
      </c>
    </row>
    <row r="349" spans="18:24" x14ac:dyDescent="0.2">
      <c r="R349" s="17" t="s">
        <v>20</v>
      </c>
      <c r="S349" s="18">
        <f>_xll.qlInterestRateIndexFixingDate(IborIndex&amp;Tenor,T349,Trigger)</f>
        <v>42724</v>
      </c>
      <c r="T349" s="18">
        <f>_xll.qlCalendarAdvance(Calendar,T348,R349,"f",,Trigger)</f>
        <v>42726</v>
      </c>
      <c r="U349" s="18">
        <f>_xll.qlInterestRateIndexMaturity(IborIndex&amp;Tenor,T349,Trigger)</f>
        <v>43091</v>
      </c>
      <c r="V349" s="22" t="e">
        <f>_xll.qlIndexFixing($V$1,S349,,Trigger)</f>
        <v>#NUM!</v>
      </c>
      <c r="W349" s="22" t="e">
        <f>_xll.qlIndexFixing($W$1,S349,,Trigger)</f>
        <v>#NUM!</v>
      </c>
      <c r="X349" s="17" t="e">
        <f t="shared" si="5"/>
        <v>#NUM!</v>
      </c>
    </row>
    <row r="350" spans="18:24" x14ac:dyDescent="0.2">
      <c r="R350" s="17" t="s">
        <v>20</v>
      </c>
      <c r="S350" s="18">
        <f>_xll.qlInterestRateIndexFixingDate(IborIndex&amp;Tenor,T350,Trigger)</f>
        <v>42725</v>
      </c>
      <c r="T350" s="18">
        <f>_xll.qlCalendarAdvance(Calendar,T349,R350,"f",,Trigger)</f>
        <v>42727</v>
      </c>
      <c r="U350" s="18">
        <f>_xll.qlInterestRateIndexMaturity(IborIndex&amp;Tenor,T350,Trigger)</f>
        <v>43096</v>
      </c>
      <c r="V350" s="22" t="e">
        <f>_xll.qlIndexFixing($V$1,S350,,Trigger)</f>
        <v>#NUM!</v>
      </c>
      <c r="W350" s="22" t="e">
        <f>_xll.qlIndexFixing($W$1,S350,,Trigger)</f>
        <v>#NUM!</v>
      </c>
      <c r="X350" s="17" t="e">
        <f t="shared" si="5"/>
        <v>#NUM!</v>
      </c>
    </row>
    <row r="351" spans="18:24" x14ac:dyDescent="0.2">
      <c r="R351" s="17" t="s">
        <v>20</v>
      </c>
      <c r="S351" s="18">
        <f>_xll.qlInterestRateIndexFixingDate(IborIndex&amp;Tenor,T351,Trigger)</f>
        <v>42726</v>
      </c>
      <c r="T351" s="18">
        <f>_xll.qlCalendarAdvance(Calendar,T350,R351,"f",,Trigger)</f>
        <v>42731</v>
      </c>
      <c r="U351" s="18">
        <f>_xll.qlInterestRateIndexMaturity(IborIndex&amp;Tenor,T351,Trigger)</f>
        <v>43096</v>
      </c>
      <c r="V351" s="22" t="e">
        <f>_xll.qlIndexFixing($V$1,S351,,Trigger)</f>
        <v>#NUM!</v>
      </c>
      <c r="W351" s="22" t="e">
        <f>_xll.qlIndexFixing($W$1,S351,,Trigger)</f>
        <v>#NUM!</v>
      </c>
      <c r="X351" s="17" t="e">
        <f t="shared" si="5"/>
        <v>#NUM!</v>
      </c>
    </row>
    <row r="352" spans="18:24" x14ac:dyDescent="0.2">
      <c r="R352" s="17" t="s">
        <v>20</v>
      </c>
      <c r="S352" s="18">
        <f>_xll.qlInterestRateIndexFixingDate(IborIndex&amp;Tenor,T352,Trigger)</f>
        <v>42727</v>
      </c>
      <c r="T352" s="18">
        <f>_xll.qlCalendarAdvance(Calendar,T351,R352,"f",,Trigger)</f>
        <v>42732</v>
      </c>
      <c r="U352" s="18">
        <f>_xll.qlInterestRateIndexMaturity(IborIndex&amp;Tenor,T352,Trigger)</f>
        <v>43097</v>
      </c>
      <c r="V352" s="22" t="e">
        <f>_xll.qlIndexFixing($V$1,S352,,Trigger)</f>
        <v>#NUM!</v>
      </c>
      <c r="W352" s="22" t="e">
        <f>_xll.qlIndexFixing($W$1,S352,,Trigger)</f>
        <v>#NUM!</v>
      </c>
      <c r="X352" s="17" t="e">
        <f t="shared" si="5"/>
        <v>#NUM!</v>
      </c>
    </row>
    <row r="353" spans="18:24" x14ac:dyDescent="0.2">
      <c r="R353" s="17" t="s">
        <v>20</v>
      </c>
      <c r="S353" s="18">
        <f>_xll.qlInterestRateIndexFixingDate(IborIndex&amp;Tenor,T353,Trigger)</f>
        <v>42731</v>
      </c>
      <c r="T353" s="18">
        <f>_xll.qlCalendarAdvance(Calendar,T352,R353,"f",,Trigger)</f>
        <v>42733</v>
      </c>
      <c r="U353" s="18">
        <f>_xll.qlInterestRateIndexMaturity(IborIndex&amp;Tenor,T353,Trigger)</f>
        <v>43098</v>
      </c>
      <c r="V353" s="22" t="e">
        <f>_xll.qlIndexFixing($V$1,S353,,Trigger)</f>
        <v>#NUM!</v>
      </c>
      <c r="W353" s="22" t="e">
        <f>_xll.qlIndexFixing($W$1,S353,,Trigger)</f>
        <v>#NUM!</v>
      </c>
      <c r="X353" s="17" t="e">
        <f t="shared" si="5"/>
        <v>#NUM!</v>
      </c>
    </row>
    <row r="354" spans="18:24" x14ac:dyDescent="0.2">
      <c r="R354" s="17" t="s">
        <v>20</v>
      </c>
      <c r="S354" s="18">
        <f>_xll.qlInterestRateIndexFixingDate(IborIndex&amp;Tenor,T354,Trigger)</f>
        <v>42732</v>
      </c>
      <c r="T354" s="18">
        <f>_xll.qlCalendarAdvance(Calendar,T353,R354,"f",,Trigger)</f>
        <v>42734</v>
      </c>
      <c r="U354" s="18">
        <f>_xll.qlInterestRateIndexMaturity(IborIndex&amp;Tenor,T354,Trigger)</f>
        <v>43098</v>
      </c>
      <c r="V354" s="22" t="e">
        <f>_xll.qlIndexFixing($V$1,S354,,Trigger)</f>
        <v>#NUM!</v>
      </c>
      <c r="W354" s="22" t="e">
        <f>_xll.qlIndexFixing($W$1,S354,,Trigger)</f>
        <v>#NUM!</v>
      </c>
      <c r="X354" s="17" t="e">
        <f t="shared" si="5"/>
        <v>#NUM!</v>
      </c>
    </row>
    <row r="355" spans="18:24" x14ac:dyDescent="0.2">
      <c r="R355" s="17" t="s">
        <v>20</v>
      </c>
      <c r="S355" s="18">
        <f>_xll.qlInterestRateIndexFixingDate(IborIndex&amp;Tenor,T355,Trigger)</f>
        <v>42733</v>
      </c>
      <c r="T355" s="18">
        <f>_xll.qlCalendarAdvance(Calendar,T354,R355,"f",,Trigger)</f>
        <v>42737</v>
      </c>
      <c r="U355" s="18">
        <f>_xll.qlInterestRateIndexMaturity(IborIndex&amp;Tenor,T355,Trigger)</f>
        <v>43102</v>
      </c>
      <c r="V355" s="22" t="e">
        <f>_xll.qlIndexFixing($V$1,S355,,Trigger)</f>
        <v>#NUM!</v>
      </c>
      <c r="W355" s="22" t="e">
        <f>_xll.qlIndexFixing($W$1,S355,,Trigger)</f>
        <v>#NUM!</v>
      </c>
      <c r="X355" s="17" t="e">
        <f t="shared" si="5"/>
        <v>#NUM!</v>
      </c>
    </row>
    <row r="356" spans="18:24" x14ac:dyDescent="0.2">
      <c r="R356" s="17" t="s">
        <v>20</v>
      </c>
      <c r="S356" s="18">
        <f>_xll.qlInterestRateIndexFixingDate(IborIndex&amp;Tenor,T356,Trigger)</f>
        <v>42734</v>
      </c>
      <c r="T356" s="18">
        <f>_xll.qlCalendarAdvance(Calendar,T355,R356,"f",,Trigger)</f>
        <v>42738</v>
      </c>
      <c r="U356" s="18">
        <f>_xll.qlInterestRateIndexMaturity(IborIndex&amp;Tenor,T356,Trigger)</f>
        <v>43103</v>
      </c>
      <c r="V356" s="22" t="e">
        <f>_xll.qlIndexFixing($V$1,S356,,Trigger)</f>
        <v>#NUM!</v>
      </c>
      <c r="W356" s="22" t="e">
        <f>_xll.qlIndexFixing($W$1,S356,,Trigger)</f>
        <v>#NUM!</v>
      </c>
      <c r="X356" s="17" t="e">
        <f t="shared" si="5"/>
        <v>#NUM!</v>
      </c>
    </row>
    <row r="357" spans="18:24" x14ac:dyDescent="0.2">
      <c r="R357" s="17" t="s">
        <v>20</v>
      </c>
      <c r="S357" s="18">
        <f>_xll.qlInterestRateIndexFixingDate(IborIndex&amp;Tenor,T357,Trigger)</f>
        <v>42737</v>
      </c>
      <c r="T357" s="18">
        <f>_xll.qlCalendarAdvance(Calendar,T356,R357,"f",,Trigger)</f>
        <v>42739</v>
      </c>
      <c r="U357" s="18">
        <f>_xll.qlInterestRateIndexMaturity(IborIndex&amp;Tenor,T357,Trigger)</f>
        <v>43104</v>
      </c>
      <c r="V357" s="22" t="e">
        <f>_xll.qlIndexFixing($V$1,S357,,Trigger)</f>
        <v>#NUM!</v>
      </c>
      <c r="W357" s="22" t="e">
        <f>_xll.qlIndexFixing($W$1,S357,,Trigger)</f>
        <v>#NUM!</v>
      </c>
      <c r="X357" s="17" t="e">
        <f t="shared" si="5"/>
        <v>#NUM!</v>
      </c>
    </row>
    <row r="358" spans="18:24" x14ac:dyDescent="0.2">
      <c r="R358" s="17" t="s">
        <v>20</v>
      </c>
      <c r="S358" s="18">
        <f>_xll.qlInterestRateIndexFixingDate(IborIndex&amp;Tenor,T358,Trigger)</f>
        <v>42738</v>
      </c>
      <c r="T358" s="18">
        <f>_xll.qlCalendarAdvance(Calendar,T357,R358,"f",,Trigger)</f>
        <v>42740</v>
      </c>
      <c r="U358" s="18">
        <f>_xll.qlInterestRateIndexMaturity(IborIndex&amp;Tenor,T358,Trigger)</f>
        <v>43105</v>
      </c>
      <c r="V358" s="22" t="e">
        <f>_xll.qlIndexFixing($V$1,S358,,Trigger)</f>
        <v>#NUM!</v>
      </c>
      <c r="W358" s="22" t="e">
        <f>_xll.qlIndexFixing($W$1,S358,,Trigger)</f>
        <v>#NUM!</v>
      </c>
      <c r="X358" s="17" t="e">
        <f t="shared" si="5"/>
        <v>#NUM!</v>
      </c>
    </row>
    <row r="359" spans="18:24" x14ac:dyDescent="0.2">
      <c r="R359" s="17" t="s">
        <v>20</v>
      </c>
      <c r="S359" s="18">
        <f>_xll.qlInterestRateIndexFixingDate(IborIndex&amp;Tenor,T359,Trigger)</f>
        <v>42739</v>
      </c>
      <c r="T359" s="18">
        <f>_xll.qlCalendarAdvance(Calendar,T358,R359,"f",,Trigger)</f>
        <v>42741</v>
      </c>
      <c r="U359" s="18">
        <f>_xll.qlInterestRateIndexMaturity(IborIndex&amp;Tenor,T359,Trigger)</f>
        <v>43108</v>
      </c>
      <c r="V359" s="22" t="e">
        <f>_xll.qlIndexFixing($V$1,S359,,Trigger)</f>
        <v>#NUM!</v>
      </c>
      <c r="W359" s="22" t="e">
        <f>_xll.qlIndexFixing($W$1,S359,,Trigger)</f>
        <v>#NUM!</v>
      </c>
      <c r="X359" s="17" t="e">
        <f t="shared" si="5"/>
        <v>#NUM!</v>
      </c>
    </row>
    <row r="360" spans="18:24" x14ac:dyDescent="0.2">
      <c r="R360" s="17" t="s">
        <v>20</v>
      </c>
      <c r="S360" s="18">
        <f>_xll.qlInterestRateIndexFixingDate(IborIndex&amp;Tenor,T360,Trigger)</f>
        <v>42740</v>
      </c>
      <c r="T360" s="18">
        <f>_xll.qlCalendarAdvance(Calendar,T359,R360,"f",,Trigger)</f>
        <v>42744</v>
      </c>
      <c r="U360" s="18">
        <f>_xll.qlInterestRateIndexMaturity(IborIndex&amp;Tenor,T360,Trigger)</f>
        <v>43109</v>
      </c>
      <c r="V360" s="22" t="e">
        <f>_xll.qlIndexFixing($V$1,S360,,Trigger)</f>
        <v>#NUM!</v>
      </c>
      <c r="W360" s="22" t="e">
        <f>_xll.qlIndexFixing($W$1,S360,,Trigger)</f>
        <v>#NUM!</v>
      </c>
      <c r="X360" s="17" t="e">
        <f t="shared" si="5"/>
        <v>#NUM!</v>
      </c>
    </row>
    <row r="361" spans="18:24" x14ac:dyDescent="0.2">
      <c r="R361" s="17" t="s">
        <v>20</v>
      </c>
      <c r="S361" s="18">
        <f>_xll.qlInterestRateIndexFixingDate(IborIndex&amp;Tenor,T361,Trigger)</f>
        <v>42741</v>
      </c>
      <c r="T361" s="18">
        <f>_xll.qlCalendarAdvance(Calendar,T360,R361,"f",,Trigger)</f>
        <v>42745</v>
      </c>
      <c r="U361" s="18">
        <f>_xll.qlInterestRateIndexMaturity(IborIndex&amp;Tenor,T361,Trigger)</f>
        <v>43110</v>
      </c>
      <c r="V361" s="22" t="e">
        <f>_xll.qlIndexFixing($V$1,S361,,Trigger)</f>
        <v>#NUM!</v>
      </c>
      <c r="W361" s="22" t="e">
        <f>_xll.qlIndexFixing($W$1,S361,,Trigger)</f>
        <v>#NUM!</v>
      </c>
      <c r="X361" s="17" t="e">
        <f t="shared" si="5"/>
        <v>#NUM!</v>
      </c>
    </row>
    <row r="362" spans="18:24" x14ac:dyDescent="0.2">
      <c r="R362" s="17" t="s">
        <v>20</v>
      </c>
      <c r="S362" s="18">
        <f>_xll.qlInterestRateIndexFixingDate(IborIndex&amp;Tenor,T362,Trigger)</f>
        <v>42744</v>
      </c>
      <c r="T362" s="18">
        <f>_xll.qlCalendarAdvance(Calendar,T361,R362,"f",,Trigger)</f>
        <v>42746</v>
      </c>
      <c r="U362" s="18">
        <f>_xll.qlInterestRateIndexMaturity(IborIndex&amp;Tenor,T362,Trigger)</f>
        <v>43111</v>
      </c>
      <c r="V362" s="22" t="e">
        <f>_xll.qlIndexFixing($V$1,S362,,Trigger)</f>
        <v>#NUM!</v>
      </c>
      <c r="W362" s="22" t="e">
        <f>_xll.qlIndexFixing($W$1,S362,,Trigger)</f>
        <v>#NUM!</v>
      </c>
      <c r="X362" s="17" t="e">
        <f t="shared" si="5"/>
        <v>#NUM!</v>
      </c>
    </row>
    <row r="363" spans="18:24" x14ac:dyDescent="0.2">
      <c r="R363" s="17" t="s">
        <v>20</v>
      </c>
      <c r="S363" s="18">
        <f>_xll.qlInterestRateIndexFixingDate(IborIndex&amp;Tenor,T363,Trigger)</f>
        <v>42745</v>
      </c>
      <c r="T363" s="18">
        <f>_xll.qlCalendarAdvance(Calendar,T362,R363,"f",,Trigger)</f>
        <v>42747</v>
      </c>
      <c r="U363" s="18">
        <f>_xll.qlInterestRateIndexMaturity(IborIndex&amp;Tenor,T363,Trigger)</f>
        <v>43112</v>
      </c>
      <c r="V363" s="22" t="e">
        <f>_xll.qlIndexFixing($V$1,S363,,Trigger)</f>
        <v>#NUM!</v>
      </c>
      <c r="W363" s="22" t="e">
        <f>_xll.qlIndexFixing($W$1,S363,,Trigger)</f>
        <v>#NUM!</v>
      </c>
      <c r="X363" s="17" t="e">
        <f t="shared" si="5"/>
        <v>#NUM!</v>
      </c>
    </row>
    <row r="364" spans="18:24" x14ac:dyDescent="0.2">
      <c r="R364" s="17" t="s">
        <v>20</v>
      </c>
      <c r="S364" s="18">
        <f>_xll.qlInterestRateIndexFixingDate(IborIndex&amp;Tenor,T364,Trigger)</f>
        <v>42746</v>
      </c>
      <c r="T364" s="18">
        <f>_xll.qlCalendarAdvance(Calendar,T363,R364,"f",,Trigger)</f>
        <v>42748</v>
      </c>
      <c r="U364" s="18">
        <f>_xll.qlInterestRateIndexMaturity(IborIndex&amp;Tenor,T364,Trigger)</f>
        <v>43115</v>
      </c>
      <c r="V364" s="22" t="e">
        <f>_xll.qlIndexFixing($V$1,S364,,Trigger)</f>
        <v>#NUM!</v>
      </c>
      <c r="W364" s="22" t="e">
        <f>_xll.qlIndexFixing($W$1,S364,,Trigger)</f>
        <v>#NUM!</v>
      </c>
      <c r="X364" s="17" t="e">
        <f t="shared" si="5"/>
        <v>#NUM!</v>
      </c>
    </row>
    <row r="365" spans="18:24" x14ac:dyDescent="0.2">
      <c r="R365" s="17" t="s">
        <v>20</v>
      </c>
      <c r="S365" s="18">
        <f>_xll.qlInterestRateIndexFixingDate(IborIndex&amp;Tenor,T365,Trigger)</f>
        <v>42747</v>
      </c>
      <c r="T365" s="18">
        <f>_xll.qlCalendarAdvance(Calendar,T364,R365,"f",,Trigger)</f>
        <v>42751</v>
      </c>
      <c r="U365" s="18">
        <f>_xll.qlInterestRateIndexMaturity(IborIndex&amp;Tenor,T365,Trigger)</f>
        <v>43116</v>
      </c>
      <c r="V365" s="22" t="e">
        <f>_xll.qlIndexFixing($V$1,S365,,Trigger)</f>
        <v>#NUM!</v>
      </c>
      <c r="W365" s="22" t="e">
        <f>_xll.qlIndexFixing($W$1,S365,,Trigger)</f>
        <v>#NUM!</v>
      </c>
      <c r="X365" s="17" t="e">
        <f t="shared" si="5"/>
        <v>#NUM!</v>
      </c>
    </row>
    <row r="366" spans="18:24" x14ac:dyDescent="0.2">
      <c r="R366" s="17" t="s">
        <v>20</v>
      </c>
      <c r="S366" s="18">
        <f>_xll.qlInterestRateIndexFixingDate(IborIndex&amp;Tenor,T366,Trigger)</f>
        <v>42748</v>
      </c>
      <c r="T366" s="18">
        <f>_xll.qlCalendarAdvance(Calendar,T365,R366,"f",,Trigger)</f>
        <v>42752</v>
      </c>
      <c r="U366" s="18">
        <f>_xll.qlInterestRateIndexMaturity(IborIndex&amp;Tenor,T366,Trigger)</f>
        <v>43117</v>
      </c>
      <c r="V366" s="22" t="e">
        <f>_xll.qlIndexFixing($V$1,S366,,Trigger)</f>
        <v>#NUM!</v>
      </c>
      <c r="W366" s="22" t="e">
        <f>_xll.qlIndexFixing($W$1,S366,,Trigger)</f>
        <v>#NUM!</v>
      </c>
      <c r="X366" s="17" t="e">
        <f t="shared" si="5"/>
        <v>#NUM!</v>
      </c>
    </row>
    <row r="367" spans="18:24" x14ac:dyDescent="0.2">
      <c r="R367" s="17" t="s">
        <v>20</v>
      </c>
      <c r="S367" s="18">
        <f>_xll.qlInterestRateIndexFixingDate(IborIndex&amp;Tenor,T367,Trigger)</f>
        <v>42751</v>
      </c>
      <c r="T367" s="18">
        <f>_xll.qlCalendarAdvance(Calendar,T366,R367,"f",,Trigger)</f>
        <v>42753</v>
      </c>
      <c r="U367" s="18">
        <f>_xll.qlInterestRateIndexMaturity(IborIndex&amp;Tenor,T367,Trigger)</f>
        <v>43118</v>
      </c>
      <c r="V367" s="22" t="e">
        <f>_xll.qlIndexFixing($V$1,S367,,Trigger)</f>
        <v>#NUM!</v>
      </c>
      <c r="W367" s="22" t="e">
        <f>_xll.qlIndexFixing($W$1,S367,,Trigger)</f>
        <v>#NUM!</v>
      </c>
      <c r="X367" s="17" t="e">
        <f t="shared" si="5"/>
        <v>#NUM!</v>
      </c>
    </row>
    <row r="368" spans="18:24" x14ac:dyDescent="0.2">
      <c r="R368" s="17" t="s">
        <v>20</v>
      </c>
      <c r="S368" s="18">
        <f>_xll.qlInterestRateIndexFixingDate(IborIndex&amp;Tenor,T368,Trigger)</f>
        <v>42752</v>
      </c>
      <c r="T368" s="18">
        <f>_xll.qlCalendarAdvance(Calendar,T367,R368,"f",,Trigger)</f>
        <v>42754</v>
      </c>
      <c r="U368" s="18">
        <f>_xll.qlInterestRateIndexMaturity(IborIndex&amp;Tenor,T368,Trigger)</f>
        <v>43119</v>
      </c>
      <c r="V368" s="22" t="e">
        <f>_xll.qlIndexFixing($V$1,S368,,Trigger)</f>
        <v>#NUM!</v>
      </c>
      <c r="W368" s="22" t="e">
        <f>_xll.qlIndexFixing($W$1,S368,,Trigger)</f>
        <v>#NUM!</v>
      </c>
      <c r="X368" s="17" t="e">
        <f t="shared" si="5"/>
        <v>#NUM!</v>
      </c>
    </row>
    <row r="369" spans="18:24" x14ac:dyDescent="0.2">
      <c r="R369" s="17" t="s">
        <v>20</v>
      </c>
      <c r="S369" s="18">
        <f>_xll.qlInterestRateIndexFixingDate(IborIndex&amp;Tenor,T369,Trigger)</f>
        <v>42753</v>
      </c>
      <c r="T369" s="18">
        <f>_xll.qlCalendarAdvance(Calendar,T368,R369,"f",,Trigger)</f>
        <v>42755</v>
      </c>
      <c r="U369" s="18">
        <f>_xll.qlInterestRateIndexMaturity(IborIndex&amp;Tenor,T369,Trigger)</f>
        <v>43122</v>
      </c>
      <c r="V369" s="22" t="e">
        <f>_xll.qlIndexFixing($V$1,S369,,Trigger)</f>
        <v>#NUM!</v>
      </c>
      <c r="W369" s="22" t="e">
        <f>_xll.qlIndexFixing($W$1,S369,,Trigger)</f>
        <v>#NUM!</v>
      </c>
      <c r="X369" s="17" t="e">
        <f t="shared" si="5"/>
        <v>#NUM!</v>
      </c>
    </row>
    <row r="370" spans="18:24" x14ac:dyDescent="0.2">
      <c r="R370" s="17" t="s">
        <v>20</v>
      </c>
      <c r="S370" s="18">
        <f>_xll.qlInterestRateIndexFixingDate(IborIndex&amp;Tenor,T370,Trigger)</f>
        <v>42754</v>
      </c>
      <c r="T370" s="18">
        <f>_xll.qlCalendarAdvance(Calendar,T369,R370,"f",,Trigger)</f>
        <v>42758</v>
      </c>
      <c r="U370" s="18">
        <f>_xll.qlInterestRateIndexMaturity(IborIndex&amp;Tenor,T370,Trigger)</f>
        <v>43123</v>
      </c>
      <c r="V370" s="22" t="e">
        <f>_xll.qlIndexFixing($V$1,S370,,Trigger)</f>
        <v>#NUM!</v>
      </c>
      <c r="W370" s="22" t="e">
        <f>_xll.qlIndexFixing($W$1,S370,,Trigger)</f>
        <v>#NUM!</v>
      </c>
      <c r="X370" s="17" t="e">
        <f t="shared" si="5"/>
        <v>#NUM!</v>
      </c>
    </row>
    <row r="371" spans="18:24" x14ac:dyDescent="0.2">
      <c r="R371" s="17" t="s">
        <v>20</v>
      </c>
      <c r="S371" s="18">
        <f>_xll.qlInterestRateIndexFixingDate(IborIndex&amp;Tenor,T371,Trigger)</f>
        <v>42755</v>
      </c>
      <c r="T371" s="18">
        <f>_xll.qlCalendarAdvance(Calendar,T370,R371,"f",,Trigger)</f>
        <v>42759</v>
      </c>
      <c r="U371" s="18">
        <f>_xll.qlInterestRateIndexMaturity(IborIndex&amp;Tenor,T371,Trigger)</f>
        <v>43124</v>
      </c>
      <c r="V371" s="22" t="e">
        <f>_xll.qlIndexFixing($V$1,S371,,Trigger)</f>
        <v>#NUM!</v>
      </c>
      <c r="W371" s="22" t="e">
        <f>_xll.qlIndexFixing($W$1,S371,,Trigger)</f>
        <v>#NUM!</v>
      </c>
      <c r="X371" s="17" t="e">
        <f t="shared" si="5"/>
        <v>#NUM!</v>
      </c>
    </row>
    <row r="372" spans="18:24" x14ac:dyDescent="0.2">
      <c r="R372" s="17" t="s">
        <v>20</v>
      </c>
      <c r="S372" s="18">
        <f>_xll.qlInterestRateIndexFixingDate(IborIndex&amp;Tenor,T372,Trigger)</f>
        <v>42758</v>
      </c>
      <c r="T372" s="18">
        <f>_xll.qlCalendarAdvance(Calendar,T371,R372,"f",,Trigger)</f>
        <v>42760</v>
      </c>
      <c r="U372" s="18">
        <f>_xll.qlInterestRateIndexMaturity(IborIndex&amp;Tenor,T372,Trigger)</f>
        <v>43125</v>
      </c>
      <c r="V372" s="22" t="e">
        <f>_xll.qlIndexFixing($V$1,S372,,Trigger)</f>
        <v>#NUM!</v>
      </c>
      <c r="W372" s="22" t="e">
        <f>_xll.qlIndexFixing($W$1,S372,,Trigger)</f>
        <v>#NUM!</v>
      </c>
      <c r="X372" s="17" t="e">
        <f t="shared" si="5"/>
        <v>#NUM!</v>
      </c>
    </row>
    <row r="373" spans="18:24" x14ac:dyDescent="0.2">
      <c r="R373" s="17" t="s">
        <v>20</v>
      </c>
      <c r="S373" s="18">
        <f>_xll.qlInterestRateIndexFixingDate(IborIndex&amp;Tenor,T373,Trigger)</f>
        <v>42759</v>
      </c>
      <c r="T373" s="18">
        <f>_xll.qlCalendarAdvance(Calendar,T372,R373,"f",,Trigger)</f>
        <v>42761</v>
      </c>
      <c r="U373" s="18">
        <f>_xll.qlInterestRateIndexMaturity(IborIndex&amp;Tenor,T373,Trigger)</f>
        <v>43126</v>
      </c>
      <c r="V373" s="22" t="e">
        <f>_xll.qlIndexFixing($V$1,S373,,Trigger)</f>
        <v>#NUM!</v>
      </c>
      <c r="W373" s="22" t="e">
        <f>_xll.qlIndexFixing($W$1,S373,,Trigger)</f>
        <v>#NUM!</v>
      </c>
      <c r="X373" s="17" t="e">
        <f t="shared" si="5"/>
        <v>#NUM!</v>
      </c>
    </row>
    <row r="374" spans="18:24" x14ac:dyDescent="0.2">
      <c r="R374" s="17" t="s">
        <v>20</v>
      </c>
      <c r="S374" s="18">
        <f>_xll.qlInterestRateIndexFixingDate(IborIndex&amp;Tenor,T374,Trigger)</f>
        <v>42760</v>
      </c>
      <c r="T374" s="18">
        <f>_xll.qlCalendarAdvance(Calendar,T373,R374,"f",,Trigger)</f>
        <v>42762</v>
      </c>
      <c r="U374" s="18">
        <f>_xll.qlInterestRateIndexMaturity(IborIndex&amp;Tenor,T374,Trigger)</f>
        <v>43129</v>
      </c>
      <c r="V374" s="22" t="e">
        <f>_xll.qlIndexFixing($V$1,S374,,Trigger)</f>
        <v>#NUM!</v>
      </c>
      <c r="W374" s="22" t="e">
        <f>_xll.qlIndexFixing($W$1,S374,,Trigger)</f>
        <v>#NUM!</v>
      </c>
      <c r="X374" s="17" t="e">
        <f t="shared" si="5"/>
        <v>#NUM!</v>
      </c>
    </row>
    <row r="375" spans="18:24" x14ac:dyDescent="0.2">
      <c r="R375" s="17" t="s">
        <v>20</v>
      </c>
      <c r="S375" s="18">
        <f>_xll.qlInterestRateIndexFixingDate(IborIndex&amp;Tenor,T375,Trigger)</f>
        <v>42761</v>
      </c>
      <c r="T375" s="18">
        <f>_xll.qlCalendarAdvance(Calendar,T374,R375,"f",,Trigger)</f>
        <v>42765</v>
      </c>
      <c r="U375" s="18">
        <f>_xll.qlInterestRateIndexMaturity(IborIndex&amp;Tenor,T375,Trigger)</f>
        <v>43130</v>
      </c>
      <c r="V375" s="22" t="e">
        <f>_xll.qlIndexFixing($V$1,S375,,Trigger)</f>
        <v>#NUM!</v>
      </c>
      <c r="W375" s="22" t="e">
        <f>_xll.qlIndexFixing($W$1,S375,,Trigger)</f>
        <v>#NUM!</v>
      </c>
      <c r="X375" s="17" t="e">
        <f t="shared" si="5"/>
        <v>#NUM!</v>
      </c>
    </row>
    <row r="376" spans="18:24" x14ac:dyDescent="0.2">
      <c r="R376" s="17" t="s">
        <v>20</v>
      </c>
      <c r="S376" s="18">
        <f>_xll.qlInterestRateIndexFixingDate(IborIndex&amp;Tenor,T376,Trigger)</f>
        <v>42762</v>
      </c>
      <c r="T376" s="18">
        <f>_xll.qlCalendarAdvance(Calendar,T375,R376,"f",,Trigger)</f>
        <v>42766</v>
      </c>
      <c r="U376" s="18">
        <f>_xll.qlInterestRateIndexMaturity(IborIndex&amp;Tenor,T376,Trigger)</f>
        <v>43131</v>
      </c>
      <c r="V376" s="22" t="e">
        <f>_xll.qlIndexFixing($V$1,S376,,Trigger)</f>
        <v>#NUM!</v>
      </c>
      <c r="W376" s="22" t="e">
        <f>_xll.qlIndexFixing($W$1,S376,,Trigger)</f>
        <v>#NUM!</v>
      </c>
      <c r="X376" s="17" t="e">
        <f t="shared" si="5"/>
        <v>#NUM!</v>
      </c>
    </row>
    <row r="377" spans="18:24" x14ac:dyDescent="0.2">
      <c r="R377" s="17" t="s">
        <v>20</v>
      </c>
      <c r="S377" s="18">
        <f>_xll.qlInterestRateIndexFixingDate(IborIndex&amp;Tenor,T377,Trigger)</f>
        <v>42765</v>
      </c>
      <c r="T377" s="18">
        <f>_xll.qlCalendarAdvance(Calendar,T376,R377,"f",,Trigger)</f>
        <v>42767</v>
      </c>
      <c r="U377" s="18">
        <f>_xll.qlInterestRateIndexMaturity(IborIndex&amp;Tenor,T377,Trigger)</f>
        <v>43132</v>
      </c>
      <c r="V377" s="22" t="e">
        <f>_xll.qlIndexFixing($V$1,S377,,Trigger)</f>
        <v>#NUM!</v>
      </c>
      <c r="W377" s="22" t="e">
        <f>_xll.qlIndexFixing($W$1,S377,,Trigger)</f>
        <v>#NUM!</v>
      </c>
      <c r="X377" s="17" t="e">
        <f t="shared" si="5"/>
        <v>#NUM!</v>
      </c>
    </row>
    <row r="378" spans="18:24" x14ac:dyDescent="0.2">
      <c r="R378" s="17" t="s">
        <v>20</v>
      </c>
      <c r="S378" s="18">
        <f>_xll.qlInterestRateIndexFixingDate(IborIndex&amp;Tenor,T378,Trigger)</f>
        <v>42766</v>
      </c>
      <c r="T378" s="18">
        <f>_xll.qlCalendarAdvance(Calendar,T377,R378,"f",,Trigger)</f>
        <v>42768</v>
      </c>
      <c r="U378" s="18">
        <f>_xll.qlInterestRateIndexMaturity(IborIndex&amp;Tenor,T378,Trigger)</f>
        <v>43133</v>
      </c>
      <c r="V378" s="22" t="e">
        <f>_xll.qlIndexFixing($V$1,S378,,Trigger)</f>
        <v>#NUM!</v>
      </c>
      <c r="W378" s="22" t="e">
        <f>_xll.qlIndexFixing($W$1,S378,,Trigger)</f>
        <v>#NUM!</v>
      </c>
      <c r="X378" s="17" t="e">
        <f t="shared" si="5"/>
        <v>#NUM!</v>
      </c>
    </row>
    <row r="379" spans="18:24" x14ac:dyDescent="0.2">
      <c r="R379" s="17" t="s">
        <v>20</v>
      </c>
      <c r="S379" s="18">
        <f>_xll.qlInterestRateIndexFixingDate(IborIndex&amp;Tenor,T379,Trigger)</f>
        <v>42767</v>
      </c>
      <c r="T379" s="18">
        <f>_xll.qlCalendarAdvance(Calendar,T378,R379,"f",,Trigger)</f>
        <v>42769</v>
      </c>
      <c r="U379" s="18">
        <f>_xll.qlInterestRateIndexMaturity(IborIndex&amp;Tenor,T379,Trigger)</f>
        <v>43136</v>
      </c>
      <c r="V379" s="22" t="e">
        <f>_xll.qlIndexFixing($V$1,S379,,Trigger)</f>
        <v>#NUM!</v>
      </c>
      <c r="W379" s="22" t="e">
        <f>_xll.qlIndexFixing($W$1,S379,,Trigger)</f>
        <v>#NUM!</v>
      </c>
      <c r="X379" s="17" t="e">
        <f t="shared" si="5"/>
        <v>#NUM!</v>
      </c>
    </row>
    <row r="380" spans="18:24" x14ac:dyDescent="0.2">
      <c r="R380" s="17" t="s">
        <v>20</v>
      </c>
      <c r="S380" s="18">
        <f>_xll.qlInterestRateIndexFixingDate(IborIndex&amp;Tenor,T380,Trigger)</f>
        <v>42768</v>
      </c>
      <c r="T380" s="18">
        <f>_xll.qlCalendarAdvance(Calendar,T379,R380,"f",,Trigger)</f>
        <v>42772</v>
      </c>
      <c r="U380" s="18">
        <f>_xll.qlInterestRateIndexMaturity(IborIndex&amp;Tenor,T380,Trigger)</f>
        <v>43137</v>
      </c>
      <c r="V380" s="22" t="e">
        <f>_xll.qlIndexFixing($V$1,S380,,Trigger)</f>
        <v>#NUM!</v>
      </c>
      <c r="W380" s="22" t="e">
        <f>_xll.qlIndexFixing($W$1,S380,,Trigger)</f>
        <v>#NUM!</v>
      </c>
      <c r="X380" s="17" t="e">
        <f t="shared" si="5"/>
        <v>#NUM!</v>
      </c>
    </row>
    <row r="381" spans="18:24" x14ac:dyDescent="0.2">
      <c r="R381" s="17" t="s">
        <v>20</v>
      </c>
      <c r="S381" s="18">
        <f>_xll.qlInterestRateIndexFixingDate(IborIndex&amp;Tenor,T381,Trigger)</f>
        <v>42769</v>
      </c>
      <c r="T381" s="18">
        <f>_xll.qlCalendarAdvance(Calendar,T380,R381,"f",,Trigger)</f>
        <v>42773</v>
      </c>
      <c r="U381" s="18">
        <f>_xll.qlInterestRateIndexMaturity(IborIndex&amp;Tenor,T381,Trigger)</f>
        <v>43138</v>
      </c>
      <c r="V381" s="22" t="e">
        <f>_xll.qlIndexFixing($V$1,S381,,Trigger)</f>
        <v>#NUM!</v>
      </c>
      <c r="W381" s="22" t="e">
        <f>_xll.qlIndexFixing($W$1,S381,,Trigger)</f>
        <v>#NUM!</v>
      </c>
      <c r="X381" s="17" t="e">
        <f t="shared" si="5"/>
        <v>#NUM!</v>
      </c>
    </row>
    <row r="382" spans="18:24" x14ac:dyDescent="0.2">
      <c r="R382" s="17" t="s">
        <v>20</v>
      </c>
      <c r="S382" s="18">
        <f>_xll.qlInterestRateIndexFixingDate(IborIndex&amp;Tenor,T382,Trigger)</f>
        <v>42772</v>
      </c>
      <c r="T382" s="18">
        <f>_xll.qlCalendarAdvance(Calendar,T381,R382,"f",,Trigger)</f>
        <v>42774</v>
      </c>
      <c r="U382" s="18">
        <f>_xll.qlInterestRateIndexMaturity(IborIndex&amp;Tenor,T382,Trigger)</f>
        <v>43139</v>
      </c>
      <c r="V382" s="22" t="e">
        <f>_xll.qlIndexFixing($V$1,S382,,Trigger)</f>
        <v>#NUM!</v>
      </c>
      <c r="W382" s="22" t="e">
        <f>_xll.qlIndexFixing($W$1,S382,,Trigger)</f>
        <v>#NUM!</v>
      </c>
      <c r="X382" s="17" t="e">
        <f t="shared" si="5"/>
        <v>#NUM!</v>
      </c>
    </row>
    <row r="383" spans="18:24" x14ac:dyDescent="0.2">
      <c r="R383" s="17" t="s">
        <v>20</v>
      </c>
      <c r="S383" s="18">
        <f>_xll.qlInterestRateIndexFixingDate(IborIndex&amp;Tenor,T383,Trigger)</f>
        <v>42773</v>
      </c>
      <c r="T383" s="18">
        <f>_xll.qlCalendarAdvance(Calendar,T382,R383,"f",,Trigger)</f>
        <v>42775</v>
      </c>
      <c r="U383" s="18">
        <f>_xll.qlInterestRateIndexMaturity(IborIndex&amp;Tenor,T383,Trigger)</f>
        <v>43140</v>
      </c>
      <c r="V383" s="22" t="e">
        <f>_xll.qlIndexFixing($V$1,S383,,Trigger)</f>
        <v>#NUM!</v>
      </c>
      <c r="W383" s="22" t="e">
        <f>_xll.qlIndexFixing($W$1,S383,,Trigger)</f>
        <v>#NUM!</v>
      </c>
      <c r="X383" s="17" t="e">
        <f t="shared" si="5"/>
        <v>#NUM!</v>
      </c>
    </row>
    <row r="384" spans="18:24" x14ac:dyDescent="0.2">
      <c r="R384" s="17" t="s">
        <v>20</v>
      </c>
      <c r="S384" s="18">
        <f>_xll.qlInterestRateIndexFixingDate(IborIndex&amp;Tenor,T384,Trigger)</f>
        <v>42774</v>
      </c>
      <c r="T384" s="18">
        <f>_xll.qlCalendarAdvance(Calendar,T383,R384,"f",,Trigger)</f>
        <v>42776</v>
      </c>
      <c r="U384" s="18">
        <f>_xll.qlInterestRateIndexMaturity(IborIndex&amp;Tenor,T384,Trigger)</f>
        <v>43143</v>
      </c>
      <c r="V384" s="22" t="e">
        <f>_xll.qlIndexFixing($V$1,S384,,Trigger)</f>
        <v>#NUM!</v>
      </c>
      <c r="W384" s="22" t="e">
        <f>_xll.qlIndexFixing($W$1,S384,,Trigger)</f>
        <v>#NUM!</v>
      </c>
      <c r="X384" s="17" t="e">
        <f t="shared" si="5"/>
        <v>#NUM!</v>
      </c>
    </row>
    <row r="385" spans="18:24" x14ac:dyDescent="0.2">
      <c r="R385" s="17" t="s">
        <v>20</v>
      </c>
      <c r="S385" s="18">
        <f>_xll.qlInterestRateIndexFixingDate(IborIndex&amp;Tenor,T385,Trigger)</f>
        <v>42775</v>
      </c>
      <c r="T385" s="18">
        <f>_xll.qlCalendarAdvance(Calendar,T384,R385,"f",,Trigger)</f>
        <v>42779</v>
      </c>
      <c r="U385" s="18">
        <f>_xll.qlInterestRateIndexMaturity(IborIndex&amp;Tenor,T385,Trigger)</f>
        <v>43144</v>
      </c>
      <c r="V385" s="22" t="e">
        <f>_xll.qlIndexFixing($V$1,S385,,Trigger)</f>
        <v>#NUM!</v>
      </c>
      <c r="W385" s="22" t="e">
        <f>_xll.qlIndexFixing($W$1,S385,,Trigger)</f>
        <v>#NUM!</v>
      </c>
      <c r="X385" s="17" t="e">
        <f t="shared" si="5"/>
        <v>#NUM!</v>
      </c>
    </row>
    <row r="386" spans="18:24" x14ac:dyDescent="0.2">
      <c r="R386" s="17" t="s">
        <v>20</v>
      </c>
      <c r="S386" s="18">
        <f>_xll.qlInterestRateIndexFixingDate(IborIndex&amp;Tenor,T386,Trigger)</f>
        <v>42776</v>
      </c>
      <c r="T386" s="18">
        <f>_xll.qlCalendarAdvance(Calendar,T385,R386,"f",,Trigger)</f>
        <v>42780</v>
      </c>
      <c r="U386" s="18">
        <f>_xll.qlInterestRateIndexMaturity(IborIndex&amp;Tenor,T386,Trigger)</f>
        <v>43145</v>
      </c>
      <c r="V386" s="22" t="e">
        <f>_xll.qlIndexFixing($V$1,S386,,Trigger)</f>
        <v>#NUM!</v>
      </c>
      <c r="W386" s="22" t="e">
        <f>_xll.qlIndexFixing($W$1,S386,,Trigger)</f>
        <v>#NUM!</v>
      </c>
      <c r="X386" s="17" t="e">
        <f t="shared" si="5"/>
        <v>#NUM!</v>
      </c>
    </row>
    <row r="387" spans="18:24" x14ac:dyDescent="0.2">
      <c r="R387" s="17" t="s">
        <v>20</v>
      </c>
      <c r="S387" s="18">
        <f>_xll.qlInterestRateIndexFixingDate(IborIndex&amp;Tenor,T387,Trigger)</f>
        <v>42779</v>
      </c>
      <c r="T387" s="18">
        <f>_xll.qlCalendarAdvance(Calendar,T386,R387,"f",,Trigger)</f>
        <v>42781</v>
      </c>
      <c r="U387" s="18">
        <f>_xll.qlInterestRateIndexMaturity(IborIndex&amp;Tenor,T387,Trigger)</f>
        <v>43146</v>
      </c>
      <c r="V387" s="22" t="e">
        <f>_xll.qlIndexFixing($V$1,S387,,Trigger)</f>
        <v>#NUM!</v>
      </c>
      <c r="W387" s="22" t="e">
        <f>_xll.qlIndexFixing($W$1,S387,,Trigger)</f>
        <v>#NUM!</v>
      </c>
      <c r="X387" s="17" t="e">
        <f t="shared" si="5"/>
        <v>#NUM!</v>
      </c>
    </row>
    <row r="388" spans="18:24" x14ac:dyDescent="0.2">
      <c r="R388" s="17" t="s">
        <v>20</v>
      </c>
      <c r="S388" s="18">
        <f>_xll.qlInterestRateIndexFixingDate(IborIndex&amp;Tenor,T388,Trigger)</f>
        <v>42780</v>
      </c>
      <c r="T388" s="18">
        <f>_xll.qlCalendarAdvance(Calendar,T387,R388,"f",,Trigger)</f>
        <v>42782</v>
      </c>
      <c r="U388" s="18">
        <f>_xll.qlInterestRateIndexMaturity(IborIndex&amp;Tenor,T388,Trigger)</f>
        <v>43147</v>
      </c>
      <c r="V388" s="22" t="e">
        <f>_xll.qlIndexFixing($V$1,S388,,Trigger)</f>
        <v>#NUM!</v>
      </c>
      <c r="W388" s="22" t="e">
        <f>_xll.qlIndexFixing($W$1,S388,,Trigger)</f>
        <v>#NUM!</v>
      </c>
      <c r="X388" s="17" t="e">
        <f t="shared" ref="X388:X451" si="6">(V388-W388)*10000</f>
        <v>#NUM!</v>
      </c>
    </row>
    <row r="389" spans="18:24" x14ac:dyDescent="0.2">
      <c r="R389" s="17" t="s">
        <v>20</v>
      </c>
      <c r="S389" s="18">
        <f>_xll.qlInterestRateIndexFixingDate(IborIndex&amp;Tenor,T389,Trigger)</f>
        <v>42781</v>
      </c>
      <c r="T389" s="18">
        <f>_xll.qlCalendarAdvance(Calendar,T388,R389,"f",,Trigger)</f>
        <v>42783</v>
      </c>
      <c r="U389" s="18">
        <f>_xll.qlInterestRateIndexMaturity(IborIndex&amp;Tenor,T389,Trigger)</f>
        <v>43150</v>
      </c>
      <c r="V389" s="22" t="e">
        <f>_xll.qlIndexFixing($V$1,S389,,Trigger)</f>
        <v>#NUM!</v>
      </c>
      <c r="W389" s="22" t="e">
        <f>_xll.qlIndexFixing($W$1,S389,,Trigger)</f>
        <v>#NUM!</v>
      </c>
      <c r="X389" s="17" t="e">
        <f t="shared" si="6"/>
        <v>#NUM!</v>
      </c>
    </row>
    <row r="390" spans="18:24" x14ac:dyDescent="0.2">
      <c r="R390" s="17" t="s">
        <v>20</v>
      </c>
      <c r="S390" s="18">
        <f>_xll.qlInterestRateIndexFixingDate(IborIndex&amp;Tenor,T390,Trigger)</f>
        <v>42782</v>
      </c>
      <c r="T390" s="18">
        <f>_xll.qlCalendarAdvance(Calendar,T389,R390,"f",,Trigger)</f>
        <v>42786</v>
      </c>
      <c r="U390" s="18">
        <f>_xll.qlInterestRateIndexMaturity(IborIndex&amp;Tenor,T390,Trigger)</f>
        <v>43151</v>
      </c>
      <c r="V390" s="22" t="e">
        <f>_xll.qlIndexFixing($V$1,S390,,Trigger)</f>
        <v>#NUM!</v>
      </c>
      <c r="W390" s="22" t="e">
        <f>_xll.qlIndexFixing($W$1,S390,,Trigger)</f>
        <v>#NUM!</v>
      </c>
      <c r="X390" s="17" t="e">
        <f t="shared" si="6"/>
        <v>#NUM!</v>
      </c>
    </row>
    <row r="391" spans="18:24" x14ac:dyDescent="0.2">
      <c r="R391" s="17" t="s">
        <v>20</v>
      </c>
      <c r="S391" s="18">
        <f>_xll.qlInterestRateIndexFixingDate(IborIndex&amp;Tenor,T391,Trigger)</f>
        <v>42783</v>
      </c>
      <c r="T391" s="18">
        <f>_xll.qlCalendarAdvance(Calendar,T390,R391,"f",,Trigger)</f>
        <v>42787</v>
      </c>
      <c r="U391" s="18">
        <f>_xll.qlInterestRateIndexMaturity(IborIndex&amp;Tenor,T391,Trigger)</f>
        <v>43152</v>
      </c>
      <c r="V391" s="22" t="e">
        <f>_xll.qlIndexFixing($V$1,S391,,Trigger)</f>
        <v>#NUM!</v>
      </c>
      <c r="W391" s="22" t="e">
        <f>_xll.qlIndexFixing($W$1,S391,,Trigger)</f>
        <v>#NUM!</v>
      </c>
      <c r="X391" s="17" t="e">
        <f t="shared" si="6"/>
        <v>#NUM!</v>
      </c>
    </row>
    <row r="392" spans="18:24" x14ac:dyDescent="0.2">
      <c r="R392" s="17" t="s">
        <v>20</v>
      </c>
      <c r="S392" s="18">
        <f>_xll.qlInterestRateIndexFixingDate(IborIndex&amp;Tenor,T392,Trigger)</f>
        <v>42786</v>
      </c>
      <c r="T392" s="18">
        <f>_xll.qlCalendarAdvance(Calendar,T391,R392,"f",,Trigger)</f>
        <v>42788</v>
      </c>
      <c r="U392" s="18">
        <f>_xll.qlInterestRateIndexMaturity(IborIndex&amp;Tenor,T392,Trigger)</f>
        <v>43153</v>
      </c>
      <c r="V392" s="22" t="e">
        <f>_xll.qlIndexFixing($V$1,S392,,Trigger)</f>
        <v>#NUM!</v>
      </c>
      <c r="W392" s="22" t="e">
        <f>_xll.qlIndexFixing($W$1,S392,,Trigger)</f>
        <v>#NUM!</v>
      </c>
      <c r="X392" s="17" t="e">
        <f t="shared" si="6"/>
        <v>#NUM!</v>
      </c>
    </row>
    <row r="393" spans="18:24" x14ac:dyDescent="0.2">
      <c r="R393" s="17" t="s">
        <v>20</v>
      </c>
      <c r="S393" s="18">
        <f>_xll.qlInterestRateIndexFixingDate(IborIndex&amp;Tenor,T393,Trigger)</f>
        <v>42787</v>
      </c>
      <c r="T393" s="18">
        <f>_xll.qlCalendarAdvance(Calendar,T392,R393,"f",,Trigger)</f>
        <v>42789</v>
      </c>
      <c r="U393" s="18">
        <f>_xll.qlInterestRateIndexMaturity(IborIndex&amp;Tenor,T393,Trigger)</f>
        <v>43154</v>
      </c>
      <c r="V393" s="22" t="e">
        <f>_xll.qlIndexFixing($V$1,S393,,Trigger)</f>
        <v>#NUM!</v>
      </c>
      <c r="W393" s="22" t="e">
        <f>_xll.qlIndexFixing($W$1,S393,,Trigger)</f>
        <v>#NUM!</v>
      </c>
      <c r="X393" s="17" t="e">
        <f t="shared" si="6"/>
        <v>#NUM!</v>
      </c>
    </row>
    <row r="394" spans="18:24" x14ac:dyDescent="0.2">
      <c r="R394" s="17" t="s">
        <v>20</v>
      </c>
      <c r="S394" s="18">
        <f>_xll.qlInterestRateIndexFixingDate(IborIndex&amp;Tenor,T394,Trigger)</f>
        <v>42788</v>
      </c>
      <c r="T394" s="18">
        <f>_xll.qlCalendarAdvance(Calendar,T393,R394,"f",,Trigger)</f>
        <v>42790</v>
      </c>
      <c r="U394" s="18">
        <f>_xll.qlInterestRateIndexMaturity(IborIndex&amp;Tenor,T394,Trigger)</f>
        <v>43157</v>
      </c>
      <c r="V394" s="22" t="e">
        <f>_xll.qlIndexFixing($V$1,S394,,Trigger)</f>
        <v>#NUM!</v>
      </c>
      <c r="W394" s="22" t="e">
        <f>_xll.qlIndexFixing($W$1,S394,,Trigger)</f>
        <v>#NUM!</v>
      </c>
      <c r="X394" s="17" t="e">
        <f t="shared" si="6"/>
        <v>#NUM!</v>
      </c>
    </row>
    <row r="395" spans="18:24" x14ac:dyDescent="0.2">
      <c r="R395" s="17" t="s">
        <v>20</v>
      </c>
      <c r="S395" s="18">
        <f>_xll.qlInterestRateIndexFixingDate(IborIndex&amp;Tenor,T395,Trigger)</f>
        <v>42789</v>
      </c>
      <c r="T395" s="18">
        <f>_xll.qlCalendarAdvance(Calendar,T394,R395,"f",,Trigger)</f>
        <v>42793</v>
      </c>
      <c r="U395" s="18">
        <f>_xll.qlInterestRateIndexMaturity(IborIndex&amp;Tenor,T395,Trigger)</f>
        <v>43158</v>
      </c>
      <c r="V395" s="22" t="e">
        <f>_xll.qlIndexFixing($V$1,S395,,Trigger)</f>
        <v>#NUM!</v>
      </c>
      <c r="W395" s="22" t="e">
        <f>_xll.qlIndexFixing($W$1,S395,,Trigger)</f>
        <v>#NUM!</v>
      </c>
      <c r="X395" s="17" t="e">
        <f t="shared" si="6"/>
        <v>#NUM!</v>
      </c>
    </row>
    <row r="396" spans="18:24" x14ac:dyDescent="0.2">
      <c r="R396" s="17" t="s">
        <v>20</v>
      </c>
      <c r="S396" s="18">
        <f>_xll.qlInterestRateIndexFixingDate(IborIndex&amp;Tenor,T396,Trigger)</f>
        <v>42790</v>
      </c>
      <c r="T396" s="18">
        <f>_xll.qlCalendarAdvance(Calendar,T395,R396,"f",,Trigger)</f>
        <v>42794</v>
      </c>
      <c r="U396" s="18">
        <f>_xll.qlInterestRateIndexMaturity(IborIndex&amp;Tenor,T396,Trigger)</f>
        <v>43159</v>
      </c>
      <c r="V396" s="22" t="e">
        <f>_xll.qlIndexFixing($V$1,S396,,Trigger)</f>
        <v>#NUM!</v>
      </c>
      <c r="W396" s="22" t="e">
        <f>_xll.qlIndexFixing($W$1,S396,,Trigger)</f>
        <v>#NUM!</v>
      </c>
      <c r="X396" s="17" t="e">
        <f t="shared" si="6"/>
        <v>#NUM!</v>
      </c>
    </row>
    <row r="397" spans="18:24" x14ac:dyDescent="0.2">
      <c r="R397" s="17" t="s">
        <v>20</v>
      </c>
      <c r="S397" s="18">
        <f>_xll.qlInterestRateIndexFixingDate(IborIndex&amp;Tenor,T397,Trigger)</f>
        <v>42793</v>
      </c>
      <c r="T397" s="18">
        <f>_xll.qlCalendarAdvance(Calendar,T396,R397,"f",,Trigger)</f>
        <v>42795</v>
      </c>
      <c r="U397" s="18">
        <f>_xll.qlInterestRateIndexMaturity(IborIndex&amp;Tenor,T397,Trigger)</f>
        <v>43160</v>
      </c>
      <c r="V397" s="22" t="e">
        <f>_xll.qlIndexFixing($V$1,S397,,Trigger)</f>
        <v>#NUM!</v>
      </c>
      <c r="W397" s="22" t="e">
        <f>_xll.qlIndexFixing($W$1,S397,,Trigger)</f>
        <v>#NUM!</v>
      </c>
      <c r="X397" s="17" t="e">
        <f t="shared" si="6"/>
        <v>#NUM!</v>
      </c>
    </row>
    <row r="398" spans="18:24" x14ac:dyDescent="0.2">
      <c r="R398" s="17" t="s">
        <v>20</v>
      </c>
      <c r="S398" s="18">
        <f>_xll.qlInterestRateIndexFixingDate(IborIndex&amp;Tenor,T398,Trigger)</f>
        <v>42794</v>
      </c>
      <c r="T398" s="18">
        <f>_xll.qlCalendarAdvance(Calendar,T397,R398,"f",,Trigger)</f>
        <v>42796</v>
      </c>
      <c r="U398" s="18">
        <f>_xll.qlInterestRateIndexMaturity(IborIndex&amp;Tenor,T398,Trigger)</f>
        <v>43161</v>
      </c>
      <c r="V398" s="22" t="e">
        <f>_xll.qlIndexFixing($V$1,S398,,Trigger)</f>
        <v>#NUM!</v>
      </c>
      <c r="W398" s="22" t="e">
        <f>_xll.qlIndexFixing($W$1,S398,,Trigger)</f>
        <v>#NUM!</v>
      </c>
      <c r="X398" s="17" t="e">
        <f t="shared" si="6"/>
        <v>#NUM!</v>
      </c>
    </row>
    <row r="399" spans="18:24" x14ac:dyDescent="0.2">
      <c r="R399" s="17" t="s">
        <v>20</v>
      </c>
      <c r="S399" s="18">
        <f>_xll.qlInterestRateIndexFixingDate(IborIndex&amp;Tenor,T399,Trigger)</f>
        <v>42795</v>
      </c>
      <c r="T399" s="18">
        <f>_xll.qlCalendarAdvance(Calendar,T398,R399,"f",,Trigger)</f>
        <v>42797</v>
      </c>
      <c r="U399" s="18">
        <f>_xll.qlInterestRateIndexMaturity(IborIndex&amp;Tenor,T399,Trigger)</f>
        <v>43164</v>
      </c>
      <c r="V399" s="22" t="e">
        <f>_xll.qlIndexFixing($V$1,S399,,Trigger)</f>
        <v>#NUM!</v>
      </c>
      <c r="W399" s="22" t="e">
        <f>_xll.qlIndexFixing($W$1,S399,,Trigger)</f>
        <v>#NUM!</v>
      </c>
      <c r="X399" s="17" t="e">
        <f t="shared" si="6"/>
        <v>#NUM!</v>
      </c>
    </row>
    <row r="400" spans="18:24" x14ac:dyDescent="0.2">
      <c r="R400" s="17" t="s">
        <v>20</v>
      </c>
      <c r="S400" s="18">
        <f>_xll.qlInterestRateIndexFixingDate(IborIndex&amp;Tenor,T400,Trigger)</f>
        <v>42796</v>
      </c>
      <c r="T400" s="18">
        <f>_xll.qlCalendarAdvance(Calendar,T399,R400,"f",,Trigger)</f>
        <v>42800</v>
      </c>
      <c r="U400" s="18">
        <f>_xll.qlInterestRateIndexMaturity(IborIndex&amp;Tenor,T400,Trigger)</f>
        <v>43165</v>
      </c>
      <c r="V400" s="22" t="e">
        <f>_xll.qlIndexFixing($V$1,S400,,Trigger)</f>
        <v>#NUM!</v>
      </c>
      <c r="W400" s="22" t="e">
        <f>_xll.qlIndexFixing($W$1,S400,,Trigger)</f>
        <v>#NUM!</v>
      </c>
      <c r="X400" s="17" t="e">
        <f t="shared" si="6"/>
        <v>#NUM!</v>
      </c>
    </row>
    <row r="401" spans="18:24" x14ac:dyDescent="0.2">
      <c r="R401" s="17" t="s">
        <v>20</v>
      </c>
      <c r="S401" s="18">
        <f>_xll.qlInterestRateIndexFixingDate(IborIndex&amp;Tenor,T401,Trigger)</f>
        <v>42797</v>
      </c>
      <c r="T401" s="18">
        <f>_xll.qlCalendarAdvance(Calendar,T400,R401,"f",,Trigger)</f>
        <v>42801</v>
      </c>
      <c r="U401" s="18">
        <f>_xll.qlInterestRateIndexMaturity(IborIndex&amp;Tenor,T401,Trigger)</f>
        <v>43166</v>
      </c>
      <c r="V401" s="22" t="e">
        <f>_xll.qlIndexFixing($V$1,S401,,Trigger)</f>
        <v>#NUM!</v>
      </c>
      <c r="W401" s="22" t="e">
        <f>_xll.qlIndexFixing($W$1,S401,,Trigger)</f>
        <v>#NUM!</v>
      </c>
      <c r="X401" s="17" t="e">
        <f t="shared" si="6"/>
        <v>#NUM!</v>
      </c>
    </row>
    <row r="402" spans="18:24" x14ac:dyDescent="0.2">
      <c r="R402" s="17" t="s">
        <v>20</v>
      </c>
      <c r="S402" s="18">
        <f>_xll.qlInterestRateIndexFixingDate(IborIndex&amp;Tenor,T402,Trigger)</f>
        <v>42800</v>
      </c>
      <c r="T402" s="18">
        <f>_xll.qlCalendarAdvance(Calendar,T401,R402,"f",,Trigger)</f>
        <v>42802</v>
      </c>
      <c r="U402" s="18">
        <f>_xll.qlInterestRateIndexMaturity(IborIndex&amp;Tenor,T402,Trigger)</f>
        <v>43167</v>
      </c>
      <c r="V402" s="22" t="e">
        <f>_xll.qlIndexFixing($V$1,S402,,Trigger)</f>
        <v>#NUM!</v>
      </c>
      <c r="W402" s="22" t="e">
        <f>_xll.qlIndexFixing($W$1,S402,,Trigger)</f>
        <v>#NUM!</v>
      </c>
      <c r="X402" s="17" t="e">
        <f t="shared" si="6"/>
        <v>#NUM!</v>
      </c>
    </row>
    <row r="403" spans="18:24" x14ac:dyDescent="0.2">
      <c r="R403" s="17" t="s">
        <v>20</v>
      </c>
      <c r="S403" s="18">
        <f>_xll.qlInterestRateIndexFixingDate(IborIndex&amp;Tenor,T403,Trigger)</f>
        <v>42801</v>
      </c>
      <c r="T403" s="18">
        <f>_xll.qlCalendarAdvance(Calendar,T402,R403,"f",,Trigger)</f>
        <v>42803</v>
      </c>
      <c r="U403" s="18">
        <f>_xll.qlInterestRateIndexMaturity(IborIndex&amp;Tenor,T403,Trigger)</f>
        <v>43168</v>
      </c>
      <c r="V403" s="22" t="e">
        <f>_xll.qlIndexFixing($V$1,S403,,Trigger)</f>
        <v>#NUM!</v>
      </c>
      <c r="W403" s="22" t="e">
        <f>_xll.qlIndexFixing($W$1,S403,,Trigger)</f>
        <v>#NUM!</v>
      </c>
      <c r="X403" s="17" t="e">
        <f t="shared" si="6"/>
        <v>#NUM!</v>
      </c>
    </row>
    <row r="404" spans="18:24" x14ac:dyDescent="0.2">
      <c r="R404" s="17" t="s">
        <v>20</v>
      </c>
      <c r="S404" s="18">
        <f>_xll.qlInterestRateIndexFixingDate(IborIndex&amp;Tenor,T404,Trigger)</f>
        <v>42802</v>
      </c>
      <c r="T404" s="18">
        <f>_xll.qlCalendarAdvance(Calendar,T403,R404,"f",,Trigger)</f>
        <v>42804</v>
      </c>
      <c r="U404" s="18">
        <f>_xll.qlInterestRateIndexMaturity(IborIndex&amp;Tenor,T404,Trigger)</f>
        <v>43171</v>
      </c>
      <c r="V404" s="22" t="e">
        <f>_xll.qlIndexFixing($V$1,S404,,Trigger)</f>
        <v>#NUM!</v>
      </c>
      <c r="W404" s="22" t="e">
        <f>_xll.qlIndexFixing($W$1,S404,,Trigger)</f>
        <v>#NUM!</v>
      </c>
      <c r="X404" s="17" t="e">
        <f t="shared" si="6"/>
        <v>#NUM!</v>
      </c>
    </row>
    <row r="405" spans="18:24" x14ac:dyDescent="0.2">
      <c r="R405" s="17" t="s">
        <v>20</v>
      </c>
      <c r="S405" s="18">
        <f>_xll.qlInterestRateIndexFixingDate(IborIndex&amp;Tenor,T405,Trigger)</f>
        <v>42803</v>
      </c>
      <c r="T405" s="18">
        <f>_xll.qlCalendarAdvance(Calendar,T404,R405,"f",,Trigger)</f>
        <v>42807</v>
      </c>
      <c r="U405" s="18">
        <f>_xll.qlInterestRateIndexMaturity(IborIndex&amp;Tenor,T405,Trigger)</f>
        <v>43172</v>
      </c>
      <c r="V405" s="22" t="e">
        <f>_xll.qlIndexFixing($V$1,S405,,Trigger)</f>
        <v>#NUM!</v>
      </c>
      <c r="W405" s="22" t="e">
        <f>_xll.qlIndexFixing($W$1,S405,,Trigger)</f>
        <v>#NUM!</v>
      </c>
      <c r="X405" s="17" t="e">
        <f t="shared" si="6"/>
        <v>#NUM!</v>
      </c>
    </row>
    <row r="406" spans="18:24" x14ac:dyDescent="0.2">
      <c r="R406" s="17" t="s">
        <v>20</v>
      </c>
      <c r="S406" s="18">
        <f>_xll.qlInterestRateIndexFixingDate(IborIndex&amp;Tenor,T406,Trigger)</f>
        <v>42804</v>
      </c>
      <c r="T406" s="18">
        <f>_xll.qlCalendarAdvance(Calendar,T405,R406,"f",,Trigger)</f>
        <v>42808</v>
      </c>
      <c r="U406" s="18">
        <f>_xll.qlInterestRateIndexMaturity(IborIndex&amp;Tenor,T406,Trigger)</f>
        <v>43173</v>
      </c>
      <c r="V406" s="22" t="e">
        <f>_xll.qlIndexFixing($V$1,S406,,Trigger)</f>
        <v>#NUM!</v>
      </c>
      <c r="W406" s="22" t="e">
        <f>_xll.qlIndexFixing($W$1,S406,,Trigger)</f>
        <v>#NUM!</v>
      </c>
      <c r="X406" s="17" t="e">
        <f t="shared" si="6"/>
        <v>#NUM!</v>
      </c>
    </row>
    <row r="407" spans="18:24" x14ac:dyDescent="0.2">
      <c r="R407" s="17" t="s">
        <v>20</v>
      </c>
      <c r="S407" s="18">
        <f>_xll.qlInterestRateIndexFixingDate(IborIndex&amp;Tenor,T407,Trigger)</f>
        <v>42807</v>
      </c>
      <c r="T407" s="18">
        <f>_xll.qlCalendarAdvance(Calendar,T406,R407,"f",,Trigger)</f>
        <v>42809</v>
      </c>
      <c r="U407" s="18">
        <f>_xll.qlInterestRateIndexMaturity(IborIndex&amp;Tenor,T407,Trigger)</f>
        <v>43174</v>
      </c>
      <c r="V407" s="22" t="e">
        <f>_xll.qlIndexFixing($V$1,S407,,Trigger)</f>
        <v>#NUM!</v>
      </c>
      <c r="W407" s="22" t="e">
        <f>_xll.qlIndexFixing($W$1,S407,,Trigger)</f>
        <v>#NUM!</v>
      </c>
      <c r="X407" s="17" t="e">
        <f t="shared" si="6"/>
        <v>#NUM!</v>
      </c>
    </row>
    <row r="408" spans="18:24" x14ac:dyDescent="0.2">
      <c r="R408" s="17" t="s">
        <v>20</v>
      </c>
      <c r="S408" s="18">
        <f>_xll.qlInterestRateIndexFixingDate(IborIndex&amp;Tenor,T408,Trigger)</f>
        <v>42808</v>
      </c>
      <c r="T408" s="18">
        <f>_xll.qlCalendarAdvance(Calendar,T407,R408,"f",,Trigger)</f>
        <v>42810</v>
      </c>
      <c r="U408" s="18">
        <f>_xll.qlInterestRateIndexMaturity(IborIndex&amp;Tenor,T408,Trigger)</f>
        <v>43175</v>
      </c>
      <c r="V408" s="22" t="e">
        <f>_xll.qlIndexFixing($V$1,S408,,Trigger)</f>
        <v>#NUM!</v>
      </c>
      <c r="W408" s="22" t="e">
        <f>_xll.qlIndexFixing($W$1,S408,,Trigger)</f>
        <v>#NUM!</v>
      </c>
      <c r="X408" s="17" t="e">
        <f t="shared" si="6"/>
        <v>#NUM!</v>
      </c>
    </row>
    <row r="409" spans="18:24" x14ac:dyDescent="0.2">
      <c r="R409" s="17" t="s">
        <v>20</v>
      </c>
      <c r="S409" s="18">
        <f>_xll.qlInterestRateIndexFixingDate(IborIndex&amp;Tenor,T409,Trigger)</f>
        <v>42809</v>
      </c>
      <c r="T409" s="18">
        <f>_xll.qlCalendarAdvance(Calendar,T408,R409,"f",,Trigger)</f>
        <v>42811</v>
      </c>
      <c r="U409" s="18">
        <f>_xll.qlInterestRateIndexMaturity(IborIndex&amp;Tenor,T409,Trigger)</f>
        <v>43178</v>
      </c>
      <c r="V409" s="22" t="e">
        <f>_xll.qlIndexFixing($V$1,S409,,Trigger)</f>
        <v>#NUM!</v>
      </c>
      <c r="W409" s="22" t="e">
        <f>_xll.qlIndexFixing($W$1,S409,,Trigger)</f>
        <v>#NUM!</v>
      </c>
      <c r="X409" s="17" t="e">
        <f t="shared" si="6"/>
        <v>#NUM!</v>
      </c>
    </row>
    <row r="410" spans="18:24" x14ac:dyDescent="0.2">
      <c r="R410" s="17" t="s">
        <v>20</v>
      </c>
      <c r="S410" s="18">
        <f>_xll.qlInterestRateIndexFixingDate(IborIndex&amp;Tenor,T410,Trigger)</f>
        <v>42810</v>
      </c>
      <c r="T410" s="18">
        <f>_xll.qlCalendarAdvance(Calendar,T409,R410,"f",,Trigger)</f>
        <v>42814</v>
      </c>
      <c r="U410" s="18">
        <f>_xll.qlInterestRateIndexMaturity(IborIndex&amp;Tenor,T410,Trigger)</f>
        <v>43179</v>
      </c>
      <c r="V410" s="22" t="e">
        <f>_xll.qlIndexFixing($V$1,S410,,Trigger)</f>
        <v>#NUM!</v>
      </c>
      <c r="W410" s="22" t="e">
        <f>_xll.qlIndexFixing($W$1,S410,,Trigger)</f>
        <v>#NUM!</v>
      </c>
      <c r="X410" s="17" t="e">
        <f t="shared" si="6"/>
        <v>#NUM!</v>
      </c>
    </row>
    <row r="411" spans="18:24" x14ac:dyDescent="0.2">
      <c r="R411" s="17" t="s">
        <v>20</v>
      </c>
      <c r="S411" s="18">
        <f>_xll.qlInterestRateIndexFixingDate(IborIndex&amp;Tenor,T411,Trigger)</f>
        <v>42811</v>
      </c>
      <c r="T411" s="18">
        <f>_xll.qlCalendarAdvance(Calendar,T410,R411,"f",,Trigger)</f>
        <v>42815</v>
      </c>
      <c r="U411" s="18">
        <f>_xll.qlInterestRateIndexMaturity(IborIndex&amp;Tenor,T411,Trigger)</f>
        <v>43180</v>
      </c>
      <c r="V411" s="22" t="e">
        <f>_xll.qlIndexFixing($V$1,S411,,Trigger)</f>
        <v>#NUM!</v>
      </c>
      <c r="W411" s="22" t="e">
        <f>_xll.qlIndexFixing($W$1,S411,,Trigger)</f>
        <v>#NUM!</v>
      </c>
      <c r="X411" s="17" t="e">
        <f t="shared" si="6"/>
        <v>#NUM!</v>
      </c>
    </row>
    <row r="412" spans="18:24" x14ac:dyDescent="0.2">
      <c r="R412" s="17" t="s">
        <v>20</v>
      </c>
      <c r="S412" s="18">
        <f>_xll.qlInterestRateIndexFixingDate(IborIndex&amp;Tenor,T412,Trigger)</f>
        <v>42814</v>
      </c>
      <c r="T412" s="18">
        <f>_xll.qlCalendarAdvance(Calendar,T411,R412,"f",,Trigger)</f>
        <v>42816</v>
      </c>
      <c r="U412" s="18">
        <f>_xll.qlInterestRateIndexMaturity(IborIndex&amp;Tenor,T412,Trigger)</f>
        <v>43181</v>
      </c>
      <c r="V412" s="22" t="e">
        <f>_xll.qlIndexFixing($V$1,S412,,Trigger)</f>
        <v>#NUM!</v>
      </c>
      <c r="W412" s="22" t="e">
        <f>_xll.qlIndexFixing($W$1,S412,,Trigger)</f>
        <v>#NUM!</v>
      </c>
      <c r="X412" s="17" t="e">
        <f t="shared" si="6"/>
        <v>#NUM!</v>
      </c>
    </row>
    <row r="413" spans="18:24" x14ac:dyDescent="0.2">
      <c r="R413" s="17" t="s">
        <v>20</v>
      </c>
      <c r="S413" s="18">
        <f>_xll.qlInterestRateIndexFixingDate(IborIndex&amp;Tenor,T413,Trigger)</f>
        <v>42815</v>
      </c>
      <c r="T413" s="18">
        <f>_xll.qlCalendarAdvance(Calendar,T412,R413,"f",,Trigger)</f>
        <v>42817</v>
      </c>
      <c r="U413" s="18">
        <f>_xll.qlInterestRateIndexMaturity(IborIndex&amp;Tenor,T413,Trigger)</f>
        <v>43182</v>
      </c>
      <c r="V413" s="22" t="e">
        <f>_xll.qlIndexFixing($V$1,S413,,Trigger)</f>
        <v>#NUM!</v>
      </c>
      <c r="W413" s="22" t="e">
        <f>_xll.qlIndexFixing($W$1,S413,,Trigger)</f>
        <v>#NUM!</v>
      </c>
      <c r="X413" s="17" t="e">
        <f t="shared" si="6"/>
        <v>#NUM!</v>
      </c>
    </row>
    <row r="414" spans="18:24" x14ac:dyDescent="0.2">
      <c r="R414" s="17" t="s">
        <v>20</v>
      </c>
      <c r="S414" s="18">
        <f>_xll.qlInterestRateIndexFixingDate(IborIndex&amp;Tenor,T414,Trigger)</f>
        <v>42816</v>
      </c>
      <c r="T414" s="18">
        <f>_xll.qlCalendarAdvance(Calendar,T413,R414,"f",,Trigger)</f>
        <v>42818</v>
      </c>
      <c r="U414" s="18">
        <f>_xll.qlInterestRateIndexMaturity(IborIndex&amp;Tenor,T414,Trigger)</f>
        <v>43185</v>
      </c>
      <c r="V414" s="22" t="e">
        <f>_xll.qlIndexFixing($V$1,S414,,Trigger)</f>
        <v>#NUM!</v>
      </c>
      <c r="W414" s="22" t="e">
        <f>_xll.qlIndexFixing($W$1,S414,,Trigger)</f>
        <v>#NUM!</v>
      </c>
      <c r="X414" s="17" t="e">
        <f t="shared" si="6"/>
        <v>#NUM!</v>
      </c>
    </row>
    <row r="415" spans="18:24" x14ac:dyDescent="0.2">
      <c r="R415" s="17" t="s">
        <v>20</v>
      </c>
      <c r="S415" s="18">
        <f>_xll.qlInterestRateIndexFixingDate(IborIndex&amp;Tenor,T415,Trigger)</f>
        <v>42817</v>
      </c>
      <c r="T415" s="18">
        <f>_xll.qlCalendarAdvance(Calendar,T414,R415,"f",,Trigger)</f>
        <v>42821</v>
      </c>
      <c r="U415" s="18">
        <f>_xll.qlInterestRateIndexMaturity(IborIndex&amp;Tenor,T415,Trigger)</f>
        <v>43186</v>
      </c>
      <c r="V415" s="22" t="e">
        <f>_xll.qlIndexFixing($V$1,S415,,Trigger)</f>
        <v>#NUM!</v>
      </c>
      <c r="W415" s="22" t="e">
        <f>_xll.qlIndexFixing($W$1,S415,,Trigger)</f>
        <v>#NUM!</v>
      </c>
      <c r="X415" s="17" t="e">
        <f t="shared" si="6"/>
        <v>#NUM!</v>
      </c>
    </row>
    <row r="416" spans="18:24" x14ac:dyDescent="0.2">
      <c r="R416" s="17" t="s">
        <v>20</v>
      </c>
      <c r="S416" s="18">
        <f>_xll.qlInterestRateIndexFixingDate(IborIndex&amp;Tenor,T416,Trigger)</f>
        <v>42818</v>
      </c>
      <c r="T416" s="18">
        <f>_xll.qlCalendarAdvance(Calendar,T415,R416,"f",,Trigger)</f>
        <v>42822</v>
      </c>
      <c r="U416" s="18">
        <f>_xll.qlInterestRateIndexMaturity(IborIndex&amp;Tenor,T416,Trigger)</f>
        <v>43187</v>
      </c>
      <c r="V416" s="22" t="e">
        <f>_xll.qlIndexFixing($V$1,S416,,Trigger)</f>
        <v>#NUM!</v>
      </c>
      <c r="W416" s="22" t="e">
        <f>_xll.qlIndexFixing($W$1,S416,,Trigger)</f>
        <v>#NUM!</v>
      </c>
      <c r="X416" s="17" t="e">
        <f t="shared" si="6"/>
        <v>#NUM!</v>
      </c>
    </row>
    <row r="417" spans="18:24" x14ac:dyDescent="0.2">
      <c r="R417" s="17" t="s">
        <v>20</v>
      </c>
      <c r="S417" s="18">
        <f>_xll.qlInterestRateIndexFixingDate(IborIndex&amp;Tenor,T417,Trigger)</f>
        <v>42821</v>
      </c>
      <c r="T417" s="18">
        <f>_xll.qlCalendarAdvance(Calendar,T416,R417,"f",,Trigger)</f>
        <v>42823</v>
      </c>
      <c r="U417" s="18">
        <f>_xll.qlInterestRateIndexMaturity(IborIndex&amp;Tenor,T417,Trigger)</f>
        <v>43188</v>
      </c>
      <c r="V417" s="22" t="e">
        <f>_xll.qlIndexFixing($V$1,S417,,Trigger)</f>
        <v>#NUM!</v>
      </c>
      <c r="W417" s="22" t="e">
        <f>_xll.qlIndexFixing($W$1,S417,,Trigger)</f>
        <v>#NUM!</v>
      </c>
      <c r="X417" s="17" t="e">
        <f t="shared" si="6"/>
        <v>#NUM!</v>
      </c>
    </row>
    <row r="418" spans="18:24" x14ac:dyDescent="0.2">
      <c r="R418" s="17" t="s">
        <v>20</v>
      </c>
      <c r="S418" s="18">
        <f>_xll.qlInterestRateIndexFixingDate(IborIndex&amp;Tenor,T418,Trigger)</f>
        <v>42822</v>
      </c>
      <c r="T418" s="18">
        <f>_xll.qlCalendarAdvance(Calendar,T417,R418,"f",,Trigger)</f>
        <v>42824</v>
      </c>
      <c r="U418" s="18">
        <f>_xll.qlInterestRateIndexMaturity(IborIndex&amp;Tenor,T418,Trigger)</f>
        <v>43188</v>
      </c>
      <c r="V418" s="22" t="e">
        <f>_xll.qlIndexFixing($V$1,S418,,Trigger)</f>
        <v>#NUM!</v>
      </c>
      <c r="W418" s="22" t="e">
        <f>_xll.qlIndexFixing($W$1,S418,,Trigger)</f>
        <v>#NUM!</v>
      </c>
      <c r="X418" s="17" t="e">
        <f t="shared" si="6"/>
        <v>#NUM!</v>
      </c>
    </row>
    <row r="419" spans="18:24" x14ac:dyDescent="0.2">
      <c r="R419" s="17" t="s">
        <v>20</v>
      </c>
      <c r="S419" s="18">
        <f>_xll.qlInterestRateIndexFixingDate(IborIndex&amp;Tenor,T419,Trigger)</f>
        <v>42823</v>
      </c>
      <c r="T419" s="18">
        <f>_xll.qlCalendarAdvance(Calendar,T418,R419,"f",,Trigger)</f>
        <v>42825</v>
      </c>
      <c r="U419" s="18">
        <f>_xll.qlInterestRateIndexMaturity(IborIndex&amp;Tenor,T419,Trigger)</f>
        <v>43188</v>
      </c>
      <c r="V419" s="22" t="e">
        <f>_xll.qlIndexFixing($V$1,S419,,Trigger)</f>
        <v>#NUM!</v>
      </c>
      <c r="W419" s="22" t="e">
        <f>_xll.qlIndexFixing($W$1,S419,,Trigger)</f>
        <v>#NUM!</v>
      </c>
      <c r="X419" s="17" t="e">
        <f t="shared" si="6"/>
        <v>#NUM!</v>
      </c>
    </row>
    <row r="420" spans="18:24" x14ac:dyDescent="0.2">
      <c r="R420" s="17" t="s">
        <v>20</v>
      </c>
      <c r="S420" s="18">
        <f>_xll.qlInterestRateIndexFixingDate(IborIndex&amp;Tenor,T420,Trigger)</f>
        <v>42824</v>
      </c>
      <c r="T420" s="18">
        <f>_xll.qlCalendarAdvance(Calendar,T419,R420,"f",,Trigger)</f>
        <v>42828</v>
      </c>
      <c r="U420" s="18">
        <f>_xll.qlInterestRateIndexMaturity(IborIndex&amp;Tenor,T420,Trigger)</f>
        <v>43193</v>
      </c>
      <c r="V420" s="22" t="e">
        <f>_xll.qlIndexFixing($V$1,S420,,Trigger)</f>
        <v>#NUM!</v>
      </c>
      <c r="W420" s="22" t="e">
        <f>_xll.qlIndexFixing($W$1,S420,,Trigger)</f>
        <v>#NUM!</v>
      </c>
      <c r="X420" s="17" t="e">
        <f t="shared" si="6"/>
        <v>#NUM!</v>
      </c>
    </row>
    <row r="421" spans="18:24" x14ac:dyDescent="0.2">
      <c r="R421" s="17" t="s">
        <v>20</v>
      </c>
      <c r="S421" s="18">
        <f>_xll.qlInterestRateIndexFixingDate(IborIndex&amp;Tenor,T421,Trigger)</f>
        <v>42825</v>
      </c>
      <c r="T421" s="18">
        <f>_xll.qlCalendarAdvance(Calendar,T420,R421,"f",,Trigger)</f>
        <v>42829</v>
      </c>
      <c r="U421" s="18">
        <f>_xll.qlInterestRateIndexMaturity(IborIndex&amp;Tenor,T421,Trigger)</f>
        <v>43194</v>
      </c>
      <c r="V421" s="22" t="e">
        <f>_xll.qlIndexFixing($V$1,S421,,Trigger)</f>
        <v>#NUM!</v>
      </c>
      <c r="W421" s="22" t="e">
        <f>_xll.qlIndexFixing($W$1,S421,,Trigger)</f>
        <v>#NUM!</v>
      </c>
      <c r="X421" s="17" t="e">
        <f t="shared" si="6"/>
        <v>#NUM!</v>
      </c>
    </row>
    <row r="422" spans="18:24" x14ac:dyDescent="0.2">
      <c r="R422" s="17" t="s">
        <v>20</v>
      </c>
      <c r="S422" s="18">
        <f>_xll.qlInterestRateIndexFixingDate(IborIndex&amp;Tenor,T422,Trigger)</f>
        <v>42828</v>
      </c>
      <c r="T422" s="18">
        <f>_xll.qlCalendarAdvance(Calendar,T421,R422,"f",,Trigger)</f>
        <v>42830</v>
      </c>
      <c r="U422" s="18">
        <f>_xll.qlInterestRateIndexMaturity(IborIndex&amp;Tenor,T422,Trigger)</f>
        <v>43195</v>
      </c>
      <c r="V422" s="22" t="e">
        <f>_xll.qlIndexFixing($V$1,S422,,Trigger)</f>
        <v>#NUM!</v>
      </c>
      <c r="W422" s="22" t="e">
        <f>_xll.qlIndexFixing($W$1,S422,,Trigger)</f>
        <v>#NUM!</v>
      </c>
      <c r="X422" s="17" t="e">
        <f t="shared" si="6"/>
        <v>#NUM!</v>
      </c>
    </row>
    <row r="423" spans="18:24" x14ac:dyDescent="0.2">
      <c r="R423" s="17" t="s">
        <v>20</v>
      </c>
      <c r="S423" s="18">
        <f>_xll.qlInterestRateIndexFixingDate(IborIndex&amp;Tenor,T423,Trigger)</f>
        <v>42829</v>
      </c>
      <c r="T423" s="18">
        <f>_xll.qlCalendarAdvance(Calendar,T422,R423,"f",,Trigger)</f>
        <v>42831</v>
      </c>
      <c r="U423" s="18">
        <f>_xll.qlInterestRateIndexMaturity(IborIndex&amp;Tenor,T423,Trigger)</f>
        <v>43196</v>
      </c>
      <c r="V423" s="22" t="e">
        <f>_xll.qlIndexFixing($V$1,S423,,Trigger)</f>
        <v>#NUM!</v>
      </c>
      <c r="W423" s="22" t="e">
        <f>_xll.qlIndexFixing($W$1,S423,,Trigger)</f>
        <v>#NUM!</v>
      </c>
      <c r="X423" s="17" t="e">
        <f t="shared" si="6"/>
        <v>#NUM!</v>
      </c>
    </row>
    <row r="424" spans="18:24" x14ac:dyDescent="0.2">
      <c r="R424" s="17" t="s">
        <v>20</v>
      </c>
      <c r="S424" s="18">
        <f>_xll.qlInterestRateIndexFixingDate(IborIndex&amp;Tenor,T424,Trigger)</f>
        <v>42830</v>
      </c>
      <c r="T424" s="18">
        <f>_xll.qlCalendarAdvance(Calendar,T423,R424,"f",,Trigger)</f>
        <v>42832</v>
      </c>
      <c r="U424" s="18">
        <f>_xll.qlInterestRateIndexMaturity(IborIndex&amp;Tenor,T424,Trigger)</f>
        <v>43199</v>
      </c>
      <c r="V424" s="22" t="e">
        <f>_xll.qlIndexFixing($V$1,S424,,Trigger)</f>
        <v>#NUM!</v>
      </c>
      <c r="W424" s="22" t="e">
        <f>_xll.qlIndexFixing($W$1,S424,,Trigger)</f>
        <v>#NUM!</v>
      </c>
      <c r="X424" s="17" t="e">
        <f t="shared" si="6"/>
        <v>#NUM!</v>
      </c>
    </row>
    <row r="425" spans="18:24" x14ac:dyDescent="0.2">
      <c r="R425" s="17" t="s">
        <v>20</v>
      </c>
      <c r="S425" s="18">
        <f>_xll.qlInterestRateIndexFixingDate(IborIndex&amp;Tenor,T425,Trigger)</f>
        <v>42831</v>
      </c>
      <c r="T425" s="18">
        <f>_xll.qlCalendarAdvance(Calendar,T424,R425,"f",,Trigger)</f>
        <v>42835</v>
      </c>
      <c r="U425" s="18">
        <f>_xll.qlInterestRateIndexMaturity(IborIndex&amp;Tenor,T425,Trigger)</f>
        <v>43200</v>
      </c>
      <c r="V425" s="22" t="e">
        <f>_xll.qlIndexFixing($V$1,S425,,Trigger)</f>
        <v>#NUM!</v>
      </c>
      <c r="W425" s="22" t="e">
        <f>_xll.qlIndexFixing($W$1,S425,,Trigger)</f>
        <v>#NUM!</v>
      </c>
      <c r="X425" s="17" t="e">
        <f t="shared" si="6"/>
        <v>#NUM!</v>
      </c>
    </row>
    <row r="426" spans="18:24" x14ac:dyDescent="0.2">
      <c r="R426" s="17" t="s">
        <v>20</v>
      </c>
      <c r="S426" s="18">
        <f>_xll.qlInterestRateIndexFixingDate(IborIndex&amp;Tenor,T426,Trigger)</f>
        <v>42832</v>
      </c>
      <c r="T426" s="18">
        <f>_xll.qlCalendarAdvance(Calendar,T425,R426,"f",,Trigger)</f>
        <v>42836</v>
      </c>
      <c r="U426" s="18">
        <f>_xll.qlInterestRateIndexMaturity(IborIndex&amp;Tenor,T426,Trigger)</f>
        <v>43201</v>
      </c>
      <c r="V426" s="22" t="e">
        <f>_xll.qlIndexFixing($V$1,S426,,Trigger)</f>
        <v>#NUM!</v>
      </c>
      <c r="W426" s="22" t="e">
        <f>_xll.qlIndexFixing($W$1,S426,,Trigger)</f>
        <v>#NUM!</v>
      </c>
      <c r="X426" s="17" t="e">
        <f t="shared" si="6"/>
        <v>#NUM!</v>
      </c>
    </row>
    <row r="427" spans="18:24" x14ac:dyDescent="0.2">
      <c r="R427" s="17" t="s">
        <v>20</v>
      </c>
      <c r="S427" s="18">
        <f>_xll.qlInterestRateIndexFixingDate(IborIndex&amp;Tenor,T427,Trigger)</f>
        <v>42835</v>
      </c>
      <c r="T427" s="18">
        <f>_xll.qlCalendarAdvance(Calendar,T426,R427,"f",,Trigger)</f>
        <v>42837</v>
      </c>
      <c r="U427" s="18">
        <f>_xll.qlInterestRateIndexMaturity(IborIndex&amp;Tenor,T427,Trigger)</f>
        <v>43202</v>
      </c>
      <c r="V427" s="22" t="e">
        <f>_xll.qlIndexFixing($V$1,S427,,Trigger)</f>
        <v>#NUM!</v>
      </c>
      <c r="W427" s="22" t="e">
        <f>_xll.qlIndexFixing($W$1,S427,,Trigger)</f>
        <v>#NUM!</v>
      </c>
      <c r="X427" s="17" t="e">
        <f t="shared" si="6"/>
        <v>#NUM!</v>
      </c>
    </row>
    <row r="428" spans="18:24" x14ac:dyDescent="0.2">
      <c r="R428" s="17" t="s">
        <v>20</v>
      </c>
      <c r="S428" s="18">
        <f>_xll.qlInterestRateIndexFixingDate(IborIndex&amp;Tenor,T428,Trigger)</f>
        <v>42836</v>
      </c>
      <c r="T428" s="18">
        <f>_xll.qlCalendarAdvance(Calendar,T427,R428,"f",,Trigger)</f>
        <v>42838</v>
      </c>
      <c r="U428" s="18">
        <f>_xll.qlInterestRateIndexMaturity(IborIndex&amp;Tenor,T428,Trigger)</f>
        <v>43203</v>
      </c>
      <c r="V428" s="22" t="e">
        <f>_xll.qlIndexFixing($V$1,S428,,Trigger)</f>
        <v>#NUM!</v>
      </c>
      <c r="W428" s="22" t="e">
        <f>_xll.qlIndexFixing($W$1,S428,,Trigger)</f>
        <v>#NUM!</v>
      </c>
      <c r="X428" s="17" t="e">
        <f t="shared" si="6"/>
        <v>#NUM!</v>
      </c>
    </row>
    <row r="429" spans="18:24" x14ac:dyDescent="0.2">
      <c r="R429" s="17" t="s">
        <v>20</v>
      </c>
      <c r="S429" s="18">
        <f>_xll.qlInterestRateIndexFixingDate(IborIndex&amp;Tenor,T429,Trigger)</f>
        <v>42837</v>
      </c>
      <c r="T429" s="18">
        <f>_xll.qlCalendarAdvance(Calendar,T428,R429,"f",,Trigger)</f>
        <v>42843</v>
      </c>
      <c r="U429" s="18">
        <f>_xll.qlInterestRateIndexMaturity(IborIndex&amp;Tenor,T429,Trigger)</f>
        <v>43208</v>
      </c>
      <c r="V429" s="22" t="e">
        <f>_xll.qlIndexFixing($V$1,S429,,Trigger)</f>
        <v>#NUM!</v>
      </c>
      <c r="W429" s="22" t="e">
        <f>_xll.qlIndexFixing($W$1,S429,,Trigger)</f>
        <v>#NUM!</v>
      </c>
      <c r="X429" s="17" t="e">
        <f t="shared" si="6"/>
        <v>#NUM!</v>
      </c>
    </row>
    <row r="430" spans="18:24" x14ac:dyDescent="0.2">
      <c r="R430" s="17" t="s">
        <v>20</v>
      </c>
      <c r="S430" s="18">
        <f>_xll.qlInterestRateIndexFixingDate(IborIndex&amp;Tenor,T430,Trigger)</f>
        <v>42838</v>
      </c>
      <c r="T430" s="18">
        <f>_xll.qlCalendarAdvance(Calendar,T429,R430,"f",,Trigger)</f>
        <v>42844</v>
      </c>
      <c r="U430" s="18">
        <f>_xll.qlInterestRateIndexMaturity(IborIndex&amp;Tenor,T430,Trigger)</f>
        <v>43209</v>
      </c>
      <c r="V430" s="22" t="e">
        <f>_xll.qlIndexFixing($V$1,S430,,Trigger)</f>
        <v>#NUM!</v>
      </c>
      <c r="W430" s="22" t="e">
        <f>_xll.qlIndexFixing($W$1,S430,,Trigger)</f>
        <v>#NUM!</v>
      </c>
      <c r="X430" s="17" t="e">
        <f t="shared" si="6"/>
        <v>#NUM!</v>
      </c>
    </row>
    <row r="431" spans="18:24" x14ac:dyDescent="0.2">
      <c r="R431" s="17" t="s">
        <v>20</v>
      </c>
      <c r="S431" s="18">
        <f>_xll.qlInterestRateIndexFixingDate(IborIndex&amp;Tenor,T431,Trigger)</f>
        <v>42843</v>
      </c>
      <c r="T431" s="18">
        <f>_xll.qlCalendarAdvance(Calendar,T430,R431,"f",,Trigger)</f>
        <v>42845</v>
      </c>
      <c r="U431" s="18">
        <f>_xll.qlInterestRateIndexMaturity(IborIndex&amp;Tenor,T431,Trigger)</f>
        <v>43210</v>
      </c>
      <c r="V431" s="22" t="e">
        <f>_xll.qlIndexFixing($V$1,S431,,Trigger)</f>
        <v>#NUM!</v>
      </c>
      <c r="W431" s="22" t="e">
        <f>_xll.qlIndexFixing($W$1,S431,,Trigger)</f>
        <v>#NUM!</v>
      </c>
      <c r="X431" s="17" t="e">
        <f t="shared" si="6"/>
        <v>#NUM!</v>
      </c>
    </row>
    <row r="432" spans="18:24" x14ac:dyDescent="0.2">
      <c r="R432" s="17" t="s">
        <v>20</v>
      </c>
      <c r="S432" s="18">
        <f>_xll.qlInterestRateIndexFixingDate(IborIndex&amp;Tenor,T432,Trigger)</f>
        <v>42844</v>
      </c>
      <c r="T432" s="18">
        <f>_xll.qlCalendarAdvance(Calendar,T431,R432,"f",,Trigger)</f>
        <v>42846</v>
      </c>
      <c r="U432" s="18">
        <f>_xll.qlInterestRateIndexMaturity(IborIndex&amp;Tenor,T432,Trigger)</f>
        <v>43213</v>
      </c>
      <c r="V432" s="22" t="e">
        <f>_xll.qlIndexFixing($V$1,S432,,Trigger)</f>
        <v>#NUM!</v>
      </c>
      <c r="W432" s="22" t="e">
        <f>_xll.qlIndexFixing($W$1,S432,,Trigger)</f>
        <v>#NUM!</v>
      </c>
      <c r="X432" s="17" t="e">
        <f t="shared" si="6"/>
        <v>#NUM!</v>
      </c>
    </row>
    <row r="433" spans="18:24" x14ac:dyDescent="0.2">
      <c r="R433" s="17" t="s">
        <v>20</v>
      </c>
      <c r="S433" s="18">
        <f>_xll.qlInterestRateIndexFixingDate(IborIndex&amp;Tenor,T433,Trigger)</f>
        <v>42845</v>
      </c>
      <c r="T433" s="18">
        <f>_xll.qlCalendarAdvance(Calendar,T432,R433,"f",,Trigger)</f>
        <v>42849</v>
      </c>
      <c r="U433" s="18">
        <f>_xll.qlInterestRateIndexMaturity(IborIndex&amp;Tenor,T433,Trigger)</f>
        <v>43214</v>
      </c>
      <c r="V433" s="22" t="e">
        <f>_xll.qlIndexFixing($V$1,S433,,Trigger)</f>
        <v>#NUM!</v>
      </c>
      <c r="W433" s="22" t="e">
        <f>_xll.qlIndexFixing($W$1,S433,,Trigger)</f>
        <v>#NUM!</v>
      </c>
      <c r="X433" s="17" t="e">
        <f t="shared" si="6"/>
        <v>#NUM!</v>
      </c>
    </row>
    <row r="434" spans="18:24" x14ac:dyDescent="0.2">
      <c r="R434" s="17" t="s">
        <v>20</v>
      </c>
      <c r="S434" s="18">
        <f>_xll.qlInterestRateIndexFixingDate(IborIndex&amp;Tenor,T434,Trigger)</f>
        <v>42846</v>
      </c>
      <c r="T434" s="18">
        <f>_xll.qlCalendarAdvance(Calendar,T433,R434,"f",,Trigger)</f>
        <v>42850</v>
      </c>
      <c r="U434" s="18">
        <f>_xll.qlInterestRateIndexMaturity(IborIndex&amp;Tenor,T434,Trigger)</f>
        <v>43215</v>
      </c>
      <c r="V434" s="22" t="e">
        <f>_xll.qlIndexFixing($V$1,S434,,Trigger)</f>
        <v>#NUM!</v>
      </c>
      <c r="W434" s="22" t="e">
        <f>_xll.qlIndexFixing($W$1,S434,,Trigger)</f>
        <v>#NUM!</v>
      </c>
      <c r="X434" s="17" t="e">
        <f t="shared" si="6"/>
        <v>#NUM!</v>
      </c>
    </row>
    <row r="435" spans="18:24" x14ac:dyDescent="0.2">
      <c r="R435" s="17" t="s">
        <v>20</v>
      </c>
      <c r="S435" s="18">
        <f>_xll.qlInterestRateIndexFixingDate(IborIndex&amp;Tenor,T435,Trigger)</f>
        <v>42849</v>
      </c>
      <c r="T435" s="18">
        <f>_xll.qlCalendarAdvance(Calendar,T434,R435,"f",,Trigger)</f>
        <v>42851</v>
      </c>
      <c r="U435" s="18">
        <f>_xll.qlInterestRateIndexMaturity(IborIndex&amp;Tenor,T435,Trigger)</f>
        <v>43216</v>
      </c>
      <c r="V435" s="22" t="e">
        <f>_xll.qlIndexFixing($V$1,S435,,Trigger)</f>
        <v>#NUM!</v>
      </c>
      <c r="W435" s="22" t="e">
        <f>_xll.qlIndexFixing($W$1,S435,,Trigger)</f>
        <v>#NUM!</v>
      </c>
      <c r="X435" s="17" t="e">
        <f t="shared" si="6"/>
        <v>#NUM!</v>
      </c>
    </row>
    <row r="436" spans="18:24" x14ac:dyDescent="0.2">
      <c r="R436" s="17" t="s">
        <v>20</v>
      </c>
      <c r="S436" s="18">
        <f>_xll.qlInterestRateIndexFixingDate(IborIndex&amp;Tenor,T436,Trigger)</f>
        <v>42850</v>
      </c>
      <c r="T436" s="18">
        <f>_xll.qlCalendarAdvance(Calendar,T435,R436,"f",,Trigger)</f>
        <v>42852</v>
      </c>
      <c r="U436" s="18">
        <f>_xll.qlInterestRateIndexMaturity(IborIndex&amp;Tenor,T436,Trigger)</f>
        <v>43217</v>
      </c>
      <c r="V436" s="22" t="e">
        <f>_xll.qlIndexFixing($V$1,S436,,Trigger)</f>
        <v>#NUM!</v>
      </c>
      <c r="W436" s="22" t="e">
        <f>_xll.qlIndexFixing($W$1,S436,,Trigger)</f>
        <v>#NUM!</v>
      </c>
      <c r="X436" s="17" t="e">
        <f t="shared" si="6"/>
        <v>#NUM!</v>
      </c>
    </row>
    <row r="437" spans="18:24" x14ac:dyDescent="0.2">
      <c r="R437" s="17" t="s">
        <v>20</v>
      </c>
      <c r="S437" s="18">
        <f>_xll.qlInterestRateIndexFixingDate(IborIndex&amp;Tenor,T437,Trigger)</f>
        <v>42851</v>
      </c>
      <c r="T437" s="18">
        <f>_xll.qlCalendarAdvance(Calendar,T436,R437,"f",,Trigger)</f>
        <v>42853</v>
      </c>
      <c r="U437" s="18">
        <f>_xll.qlInterestRateIndexMaturity(IborIndex&amp;Tenor,T437,Trigger)</f>
        <v>43220</v>
      </c>
      <c r="V437" s="22" t="e">
        <f>_xll.qlIndexFixing($V$1,S437,,Trigger)</f>
        <v>#NUM!</v>
      </c>
      <c r="W437" s="22" t="e">
        <f>_xll.qlIndexFixing($W$1,S437,,Trigger)</f>
        <v>#NUM!</v>
      </c>
      <c r="X437" s="17" t="e">
        <f t="shared" si="6"/>
        <v>#NUM!</v>
      </c>
    </row>
    <row r="438" spans="18:24" x14ac:dyDescent="0.2">
      <c r="R438" s="17" t="s">
        <v>20</v>
      </c>
      <c r="S438" s="18">
        <f>_xll.qlInterestRateIndexFixingDate(IborIndex&amp;Tenor,T438,Trigger)</f>
        <v>42852</v>
      </c>
      <c r="T438" s="18">
        <f>_xll.qlCalendarAdvance(Calendar,T437,R438,"f",,Trigger)</f>
        <v>42857</v>
      </c>
      <c r="U438" s="18">
        <f>_xll.qlInterestRateIndexMaturity(IborIndex&amp;Tenor,T438,Trigger)</f>
        <v>43222</v>
      </c>
      <c r="V438" s="22" t="e">
        <f>_xll.qlIndexFixing($V$1,S438,,Trigger)</f>
        <v>#NUM!</v>
      </c>
      <c r="W438" s="22" t="e">
        <f>_xll.qlIndexFixing($W$1,S438,,Trigger)</f>
        <v>#NUM!</v>
      </c>
      <c r="X438" s="17" t="e">
        <f t="shared" si="6"/>
        <v>#NUM!</v>
      </c>
    </row>
    <row r="439" spans="18:24" x14ac:dyDescent="0.2">
      <c r="R439" s="17" t="s">
        <v>20</v>
      </c>
      <c r="S439" s="18">
        <f>_xll.qlInterestRateIndexFixingDate(IborIndex&amp;Tenor,T439,Trigger)</f>
        <v>42853</v>
      </c>
      <c r="T439" s="18">
        <f>_xll.qlCalendarAdvance(Calendar,T438,R439,"f",,Trigger)</f>
        <v>42858</v>
      </c>
      <c r="U439" s="18">
        <f>_xll.qlInterestRateIndexMaturity(IborIndex&amp;Tenor,T439,Trigger)</f>
        <v>43223</v>
      </c>
      <c r="V439" s="22" t="e">
        <f>_xll.qlIndexFixing($V$1,S439,,Trigger)</f>
        <v>#NUM!</v>
      </c>
      <c r="W439" s="22" t="e">
        <f>_xll.qlIndexFixing($W$1,S439,,Trigger)</f>
        <v>#NUM!</v>
      </c>
      <c r="X439" s="17" t="e">
        <f t="shared" si="6"/>
        <v>#NUM!</v>
      </c>
    </row>
    <row r="440" spans="18:24" x14ac:dyDescent="0.2">
      <c r="R440" s="17" t="s">
        <v>20</v>
      </c>
      <c r="S440" s="18">
        <f>_xll.qlInterestRateIndexFixingDate(IborIndex&amp;Tenor,T440,Trigger)</f>
        <v>42857</v>
      </c>
      <c r="T440" s="18">
        <f>_xll.qlCalendarAdvance(Calendar,T439,R440,"f",,Trigger)</f>
        <v>42859</v>
      </c>
      <c r="U440" s="18">
        <f>_xll.qlInterestRateIndexMaturity(IborIndex&amp;Tenor,T440,Trigger)</f>
        <v>43224</v>
      </c>
      <c r="V440" s="22" t="e">
        <f>_xll.qlIndexFixing($V$1,S440,,Trigger)</f>
        <v>#NUM!</v>
      </c>
      <c r="W440" s="22" t="e">
        <f>_xll.qlIndexFixing($W$1,S440,,Trigger)</f>
        <v>#NUM!</v>
      </c>
      <c r="X440" s="17" t="e">
        <f t="shared" si="6"/>
        <v>#NUM!</v>
      </c>
    </row>
    <row r="441" spans="18:24" x14ac:dyDescent="0.2">
      <c r="R441" s="17" t="s">
        <v>20</v>
      </c>
      <c r="S441" s="18">
        <f>_xll.qlInterestRateIndexFixingDate(IborIndex&amp;Tenor,T441,Trigger)</f>
        <v>42858</v>
      </c>
      <c r="T441" s="18">
        <f>_xll.qlCalendarAdvance(Calendar,T440,R441,"f",,Trigger)</f>
        <v>42860</v>
      </c>
      <c r="U441" s="18">
        <f>_xll.qlInterestRateIndexMaturity(IborIndex&amp;Tenor,T441,Trigger)</f>
        <v>43227</v>
      </c>
      <c r="V441" s="22" t="e">
        <f>_xll.qlIndexFixing($V$1,S441,,Trigger)</f>
        <v>#NUM!</v>
      </c>
      <c r="W441" s="22" t="e">
        <f>_xll.qlIndexFixing($W$1,S441,,Trigger)</f>
        <v>#NUM!</v>
      </c>
      <c r="X441" s="17" t="e">
        <f t="shared" si="6"/>
        <v>#NUM!</v>
      </c>
    </row>
    <row r="442" spans="18:24" x14ac:dyDescent="0.2">
      <c r="R442" s="17" t="s">
        <v>20</v>
      </c>
      <c r="S442" s="18">
        <f>_xll.qlInterestRateIndexFixingDate(IborIndex&amp;Tenor,T442,Trigger)</f>
        <v>42859</v>
      </c>
      <c r="T442" s="18">
        <f>_xll.qlCalendarAdvance(Calendar,T441,R442,"f",,Trigger)</f>
        <v>42863</v>
      </c>
      <c r="U442" s="18">
        <f>_xll.qlInterestRateIndexMaturity(IborIndex&amp;Tenor,T442,Trigger)</f>
        <v>43228</v>
      </c>
      <c r="V442" s="22" t="e">
        <f>_xll.qlIndexFixing($V$1,S442,,Trigger)</f>
        <v>#NUM!</v>
      </c>
      <c r="W442" s="22" t="e">
        <f>_xll.qlIndexFixing($W$1,S442,,Trigger)</f>
        <v>#NUM!</v>
      </c>
      <c r="X442" s="17" t="e">
        <f t="shared" si="6"/>
        <v>#NUM!</v>
      </c>
    </row>
    <row r="443" spans="18:24" x14ac:dyDescent="0.2">
      <c r="R443" s="17" t="s">
        <v>20</v>
      </c>
      <c r="S443" s="18">
        <f>_xll.qlInterestRateIndexFixingDate(IborIndex&amp;Tenor,T443,Trigger)</f>
        <v>42860</v>
      </c>
      <c r="T443" s="18">
        <f>_xll.qlCalendarAdvance(Calendar,T442,R443,"f",,Trigger)</f>
        <v>42864</v>
      </c>
      <c r="U443" s="18">
        <f>_xll.qlInterestRateIndexMaturity(IborIndex&amp;Tenor,T443,Trigger)</f>
        <v>43229</v>
      </c>
      <c r="V443" s="22" t="e">
        <f>_xll.qlIndexFixing($V$1,S443,,Trigger)</f>
        <v>#NUM!</v>
      </c>
      <c r="W443" s="22" t="e">
        <f>_xll.qlIndexFixing($W$1,S443,,Trigger)</f>
        <v>#NUM!</v>
      </c>
      <c r="X443" s="17" t="e">
        <f t="shared" si="6"/>
        <v>#NUM!</v>
      </c>
    </row>
    <row r="444" spans="18:24" x14ac:dyDescent="0.2">
      <c r="R444" s="17" t="s">
        <v>20</v>
      </c>
      <c r="S444" s="18">
        <f>_xll.qlInterestRateIndexFixingDate(IborIndex&amp;Tenor,T444,Trigger)</f>
        <v>42863</v>
      </c>
      <c r="T444" s="18">
        <f>_xll.qlCalendarAdvance(Calendar,T443,R444,"f",,Trigger)</f>
        <v>42865</v>
      </c>
      <c r="U444" s="18">
        <f>_xll.qlInterestRateIndexMaturity(IborIndex&amp;Tenor,T444,Trigger)</f>
        <v>43230</v>
      </c>
      <c r="V444" s="22" t="e">
        <f>_xll.qlIndexFixing($V$1,S444,,Trigger)</f>
        <v>#NUM!</v>
      </c>
      <c r="W444" s="22" t="e">
        <f>_xll.qlIndexFixing($W$1,S444,,Trigger)</f>
        <v>#NUM!</v>
      </c>
      <c r="X444" s="17" t="e">
        <f t="shared" si="6"/>
        <v>#NUM!</v>
      </c>
    </row>
    <row r="445" spans="18:24" x14ac:dyDescent="0.2">
      <c r="R445" s="17" t="s">
        <v>20</v>
      </c>
      <c r="S445" s="18">
        <f>_xll.qlInterestRateIndexFixingDate(IborIndex&amp;Tenor,T445,Trigger)</f>
        <v>42864</v>
      </c>
      <c r="T445" s="18">
        <f>_xll.qlCalendarAdvance(Calendar,T444,R445,"f",,Trigger)</f>
        <v>42866</v>
      </c>
      <c r="U445" s="18">
        <f>_xll.qlInterestRateIndexMaturity(IborIndex&amp;Tenor,T445,Trigger)</f>
        <v>43231</v>
      </c>
      <c r="V445" s="22" t="e">
        <f>_xll.qlIndexFixing($V$1,S445,,Trigger)</f>
        <v>#NUM!</v>
      </c>
      <c r="W445" s="22" t="e">
        <f>_xll.qlIndexFixing($W$1,S445,,Trigger)</f>
        <v>#NUM!</v>
      </c>
      <c r="X445" s="17" t="e">
        <f t="shared" si="6"/>
        <v>#NUM!</v>
      </c>
    </row>
    <row r="446" spans="18:24" x14ac:dyDescent="0.2">
      <c r="R446" s="17" t="s">
        <v>20</v>
      </c>
      <c r="S446" s="18">
        <f>_xll.qlInterestRateIndexFixingDate(IborIndex&amp;Tenor,T446,Trigger)</f>
        <v>42865</v>
      </c>
      <c r="T446" s="18">
        <f>_xll.qlCalendarAdvance(Calendar,T445,R446,"f",,Trigger)</f>
        <v>42867</v>
      </c>
      <c r="U446" s="18">
        <f>_xll.qlInterestRateIndexMaturity(IborIndex&amp;Tenor,T446,Trigger)</f>
        <v>43234</v>
      </c>
      <c r="V446" s="22" t="e">
        <f>_xll.qlIndexFixing($V$1,S446,,Trigger)</f>
        <v>#NUM!</v>
      </c>
      <c r="W446" s="22" t="e">
        <f>_xll.qlIndexFixing($W$1,S446,,Trigger)</f>
        <v>#NUM!</v>
      </c>
      <c r="X446" s="17" t="e">
        <f t="shared" si="6"/>
        <v>#NUM!</v>
      </c>
    </row>
    <row r="447" spans="18:24" x14ac:dyDescent="0.2">
      <c r="R447" s="17" t="s">
        <v>20</v>
      </c>
      <c r="S447" s="18">
        <f>_xll.qlInterestRateIndexFixingDate(IborIndex&amp;Tenor,T447,Trigger)</f>
        <v>42866</v>
      </c>
      <c r="T447" s="18">
        <f>_xll.qlCalendarAdvance(Calendar,T446,R447,"f",,Trigger)</f>
        <v>42870</v>
      </c>
      <c r="U447" s="18">
        <f>_xll.qlInterestRateIndexMaturity(IborIndex&amp;Tenor,T447,Trigger)</f>
        <v>43235</v>
      </c>
      <c r="V447" s="22" t="e">
        <f>_xll.qlIndexFixing($V$1,S447,,Trigger)</f>
        <v>#NUM!</v>
      </c>
      <c r="W447" s="22" t="e">
        <f>_xll.qlIndexFixing($W$1,S447,,Trigger)</f>
        <v>#NUM!</v>
      </c>
      <c r="X447" s="17" t="e">
        <f t="shared" si="6"/>
        <v>#NUM!</v>
      </c>
    </row>
    <row r="448" spans="18:24" x14ac:dyDescent="0.2">
      <c r="R448" s="17" t="s">
        <v>20</v>
      </c>
      <c r="S448" s="18">
        <f>_xll.qlInterestRateIndexFixingDate(IborIndex&amp;Tenor,T448,Trigger)</f>
        <v>42867</v>
      </c>
      <c r="T448" s="18">
        <f>_xll.qlCalendarAdvance(Calendar,T447,R448,"f",,Trigger)</f>
        <v>42871</v>
      </c>
      <c r="U448" s="18">
        <f>_xll.qlInterestRateIndexMaturity(IborIndex&amp;Tenor,T448,Trigger)</f>
        <v>43236</v>
      </c>
      <c r="V448" s="22" t="e">
        <f>_xll.qlIndexFixing($V$1,S448,,Trigger)</f>
        <v>#NUM!</v>
      </c>
      <c r="W448" s="22" t="e">
        <f>_xll.qlIndexFixing($W$1,S448,,Trigger)</f>
        <v>#NUM!</v>
      </c>
      <c r="X448" s="17" t="e">
        <f t="shared" si="6"/>
        <v>#NUM!</v>
      </c>
    </row>
    <row r="449" spans="18:24" x14ac:dyDescent="0.2">
      <c r="R449" s="17" t="s">
        <v>20</v>
      </c>
      <c r="S449" s="18">
        <f>_xll.qlInterestRateIndexFixingDate(IborIndex&amp;Tenor,T449,Trigger)</f>
        <v>42870</v>
      </c>
      <c r="T449" s="18">
        <f>_xll.qlCalendarAdvance(Calendar,T448,R449,"f",,Trigger)</f>
        <v>42872</v>
      </c>
      <c r="U449" s="18">
        <f>_xll.qlInterestRateIndexMaturity(IborIndex&amp;Tenor,T449,Trigger)</f>
        <v>43237</v>
      </c>
      <c r="V449" s="22" t="e">
        <f>_xll.qlIndexFixing($V$1,S449,,Trigger)</f>
        <v>#NUM!</v>
      </c>
      <c r="W449" s="22" t="e">
        <f>_xll.qlIndexFixing($W$1,S449,,Trigger)</f>
        <v>#NUM!</v>
      </c>
      <c r="X449" s="17" t="e">
        <f t="shared" si="6"/>
        <v>#NUM!</v>
      </c>
    </row>
    <row r="450" spans="18:24" x14ac:dyDescent="0.2">
      <c r="R450" s="17" t="s">
        <v>20</v>
      </c>
      <c r="S450" s="18">
        <f>_xll.qlInterestRateIndexFixingDate(IborIndex&amp;Tenor,T450,Trigger)</f>
        <v>42871</v>
      </c>
      <c r="T450" s="18">
        <f>_xll.qlCalendarAdvance(Calendar,T449,R450,"f",,Trigger)</f>
        <v>42873</v>
      </c>
      <c r="U450" s="18">
        <f>_xll.qlInterestRateIndexMaturity(IborIndex&amp;Tenor,T450,Trigger)</f>
        <v>43238</v>
      </c>
      <c r="V450" s="22" t="e">
        <f>_xll.qlIndexFixing($V$1,S450,,Trigger)</f>
        <v>#NUM!</v>
      </c>
      <c r="W450" s="22" t="e">
        <f>_xll.qlIndexFixing($W$1,S450,,Trigger)</f>
        <v>#NUM!</v>
      </c>
      <c r="X450" s="17" t="e">
        <f t="shared" si="6"/>
        <v>#NUM!</v>
      </c>
    </row>
    <row r="451" spans="18:24" x14ac:dyDescent="0.2">
      <c r="R451" s="17" t="s">
        <v>20</v>
      </c>
      <c r="S451" s="18">
        <f>_xll.qlInterestRateIndexFixingDate(IborIndex&amp;Tenor,T451,Trigger)</f>
        <v>42872</v>
      </c>
      <c r="T451" s="18">
        <f>_xll.qlCalendarAdvance(Calendar,T450,R451,"f",,Trigger)</f>
        <v>42874</v>
      </c>
      <c r="U451" s="18">
        <f>_xll.qlInterestRateIndexMaturity(IborIndex&amp;Tenor,T451,Trigger)</f>
        <v>43241</v>
      </c>
      <c r="V451" s="22" t="e">
        <f>_xll.qlIndexFixing($V$1,S451,,Trigger)</f>
        <v>#NUM!</v>
      </c>
      <c r="W451" s="22" t="e">
        <f>_xll.qlIndexFixing($W$1,S451,,Trigger)</f>
        <v>#NUM!</v>
      </c>
      <c r="X451" s="17" t="e">
        <f t="shared" si="6"/>
        <v>#NUM!</v>
      </c>
    </row>
    <row r="452" spans="18:24" x14ac:dyDescent="0.2">
      <c r="R452" s="17" t="s">
        <v>20</v>
      </c>
      <c r="S452" s="18">
        <f>_xll.qlInterestRateIndexFixingDate(IborIndex&amp;Tenor,T452,Trigger)</f>
        <v>42873</v>
      </c>
      <c r="T452" s="18">
        <f>_xll.qlCalendarAdvance(Calendar,T451,R452,"f",,Trigger)</f>
        <v>42877</v>
      </c>
      <c r="U452" s="18">
        <f>_xll.qlInterestRateIndexMaturity(IborIndex&amp;Tenor,T452,Trigger)</f>
        <v>43242</v>
      </c>
      <c r="V452" s="22" t="e">
        <f>_xll.qlIndexFixing($V$1,S452,,Trigger)</f>
        <v>#NUM!</v>
      </c>
      <c r="W452" s="22" t="e">
        <f>_xll.qlIndexFixing($W$1,S452,,Trigger)</f>
        <v>#NUM!</v>
      </c>
      <c r="X452" s="17" t="e">
        <f t="shared" ref="X452:X515" si="7">(V452-W452)*10000</f>
        <v>#NUM!</v>
      </c>
    </row>
    <row r="453" spans="18:24" x14ac:dyDescent="0.2">
      <c r="R453" s="17" t="s">
        <v>20</v>
      </c>
      <c r="S453" s="18">
        <f>_xll.qlInterestRateIndexFixingDate(IborIndex&amp;Tenor,T453,Trigger)</f>
        <v>42874</v>
      </c>
      <c r="T453" s="18">
        <f>_xll.qlCalendarAdvance(Calendar,T452,R453,"f",,Trigger)</f>
        <v>42878</v>
      </c>
      <c r="U453" s="18">
        <f>_xll.qlInterestRateIndexMaturity(IborIndex&amp;Tenor,T453,Trigger)</f>
        <v>43243</v>
      </c>
      <c r="V453" s="22" t="e">
        <f>_xll.qlIndexFixing($V$1,S453,,Trigger)</f>
        <v>#NUM!</v>
      </c>
      <c r="W453" s="22" t="e">
        <f>_xll.qlIndexFixing($W$1,S453,,Trigger)</f>
        <v>#NUM!</v>
      </c>
      <c r="X453" s="17" t="e">
        <f t="shared" si="7"/>
        <v>#NUM!</v>
      </c>
    </row>
    <row r="454" spans="18:24" x14ac:dyDescent="0.2">
      <c r="R454" s="17" t="s">
        <v>20</v>
      </c>
      <c r="S454" s="18">
        <f>_xll.qlInterestRateIndexFixingDate(IborIndex&amp;Tenor,T454,Trigger)</f>
        <v>42877</v>
      </c>
      <c r="T454" s="18">
        <f>_xll.qlCalendarAdvance(Calendar,T453,R454,"f",,Trigger)</f>
        <v>42879</v>
      </c>
      <c r="U454" s="18">
        <f>_xll.qlInterestRateIndexMaturity(IborIndex&amp;Tenor,T454,Trigger)</f>
        <v>43244</v>
      </c>
      <c r="V454" s="22" t="e">
        <f>_xll.qlIndexFixing($V$1,S454,,Trigger)</f>
        <v>#NUM!</v>
      </c>
      <c r="W454" s="22" t="e">
        <f>_xll.qlIndexFixing($W$1,S454,,Trigger)</f>
        <v>#NUM!</v>
      </c>
      <c r="X454" s="17" t="e">
        <f t="shared" si="7"/>
        <v>#NUM!</v>
      </c>
    </row>
    <row r="455" spans="18:24" x14ac:dyDescent="0.2">
      <c r="R455" s="17" t="s">
        <v>20</v>
      </c>
      <c r="S455" s="18">
        <f>_xll.qlInterestRateIndexFixingDate(IborIndex&amp;Tenor,T455,Trigger)</f>
        <v>42878</v>
      </c>
      <c r="T455" s="18">
        <f>_xll.qlCalendarAdvance(Calendar,T454,R455,"f",,Trigger)</f>
        <v>42880</v>
      </c>
      <c r="U455" s="18">
        <f>_xll.qlInterestRateIndexMaturity(IborIndex&amp;Tenor,T455,Trigger)</f>
        <v>43245</v>
      </c>
      <c r="V455" s="22" t="e">
        <f>_xll.qlIndexFixing($V$1,S455,,Trigger)</f>
        <v>#NUM!</v>
      </c>
      <c r="W455" s="22" t="e">
        <f>_xll.qlIndexFixing($W$1,S455,,Trigger)</f>
        <v>#NUM!</v>
      </c>
      <c r="X455" s="17" t="e">
        <f t="shared" si="7"/>
        <v>#NUM!</v>
      </c>
    </row>
    <row r="456" spans="18:24" x14ac:dyDescent="0.2">
      <c r="R456" s="17" t="s">
        <v>20</v>
      </c>
      <c r="S456" s="18">
        <f>_xll.qlInterestRateIndexFixingDate(IborIndex&amp;Tenor,T456,Trigger)</f>
        <v>42879</v>
      </c>
      <c r="T456" s="18">
        <f>_xll.qlCalendarAdvance(Calendar,T455,R456,"f",,Trigger)</f>
        <v>42881</v>
      </c>
      <c r="U456" s="18">
        <f>_xll.qlInterestRateIndexMaturity(IborIndex&amp;Tenor,T456,Trigger)</f>
        <v>43248</v>
      </c>
      <c r="V456" s="22" t="e">
        <f>_xll.qlIndexFixing($V$1,S456,,Trigger)</f>
        <v>#NUM!</v>
      </c>
      <c r="W456" s="22" t="e">
        <f>_xll.qlIndexFixing($W$1,S456,,Trigger)</f>
        <v>#NUM!</v>
      </c>
      <c r="X456" s="17" t="e">
        <f t="shared" si="7"/>
        <v>#NUM!</v>
      </c>
    </row>
    <row r="457" spans="18:24" x14ac:dyDescent="0.2">
      <c r="R457" s="17" t="s">
        <v>20</v>
      </c>
      <c r="S457" s="18">
        <f>_xll.qlInterestRateIndexFixingDate(IborIndex&amp;Tenor,T457,Trigger)</f>
        <v>42880</v>
      </c>
      <c r="T457" s="18">
        <f>_xll.qlCalendarAdvance(Calendar,T456,R457,"f",,Trigger)</f>
        <v>42884</v>
      </c>
      <c r="U457" s="18">
        <f>_xll.qlInterestRateIndexMaturity(IborIndex&amp;Tenor,T457,Trigger)</f>
        <v>43249</v>
      </c>
      <c r="V457" s="22" t="e">
        <f>_xll.qlIndexFixing($V$1,S457,,Trigger)</f>
        <v>#NUM!</v>
      </c>
      <c r="W457" s="22" t="e">
        <f>_xll.qlIndexFixing($W$1,S457,,Trigger)</f>
        <v>#NUM!</v>
      </c>
      <c r="X457" s="17" t="e">
        <f t="shared" si="7"/>
        <v>#NUM!</v>
      </c>
    </row>
    <row r="458" spans="18:24" x14ac:dyDescent="0.2">
      <c r="R458" s="17" t="s">
        <v>20</v>
      </c>
      <c r="S458" s="18">
        <f>_xll.qlInterestRateIndexFixingDate(IborIndex&amp;Tenor,T458,Trigger)</f>
        <v>42881</v>
      </c>
      <c r="T458" s="18">
        <f>_xll.qlCalendarAdvance(Calendar,T457,R458,"f",,Trigger)</f>
        <v>42885</v>
      </c>
      <c r="U458" s="18">
        <f>_xll.qlInterestRateIndexMaturity(IborIndex&amp;Tenor,T458,Trigger)</f>
        <v>43250</v>
      </c>
      <c r="V458" s="22" t="e">
        <f>_xll.qlIndexFixing($V$1,S458,,Trigger)</f>
        <v>#NUM!</v>
      </c>
      <c r="W458" s="22" t="e">
        <f>_xll.qlIndexFixing($W$1,S458,,Trigger)</f>
        <v>#NUM!</v>
      </c>
      <c r="X458" s="17" t="e">
        <f t="shared" si="7"/>
        <v>#NUM!</v>
      </c>
    </row>
    <row r="459" spans="18:24" x14ac:dyDescent="0.2">
      <c r="R459" s="17" t="s">
        <v>20</v>
      </c>
      <c r="S459" s="18">
        <f>_xll.qlInterestRateIndexFixingDate(IborIndex&amp;Tenor,T459,Trigger)</f>
        <v>42884</v>
      </c>
      <c r="T459" s="18">
        <f>_xll.qlCalendarAdvance(Calendar,T458,R459,"f",,Trigger)</f>
        <v>42886</v>
      </c>
      <c r="U459" s="18">
        <f>_xll.qlInterestRateIndexMaturity(IborIndex&amp;Tenor,T459,Trigger)</f>
        <v>43251</v>
      </c>
      <c r="V459" s="22" t="e">
        <f>_xll.qlIndexFixing($V$1,S459,,Trigger)</f>
        <v>#NUM!</v>
      </c>
      <c r="W459" s="22" t="e">
        <f>_xll.qlIndexFixing($W$1,S459,,Trigger)</f>
        <v>#NUM!</v>
      </c>
      <c r="X459" s="17" t="e">
        <f t="shared" si="7"/>
        <v>#NUM!</v>
      </c>
    </row>
    <row r="460" spans="18:24" x14ac:dyDescent="0.2">
      <c r="R460" s="17" t="s">
        <v>20</v>
      </c>
      <c r="S460" s="18">
        <f>_xll.qlInterestRateIndexFixingDate(IborIndex&amp;Tenor,T460,Trigger)</f>
        <v>42885</v>
      </c>
      <c r="T460" s="18">
        <f>_xll.qlCalendarAdvance(Calendar,T459,R460,"f",,Trigger)</f>
        <v>42887</v>
      </c>
      <c r="U460" s="18">
        <f>_xll.qlInterestRateIndexMaturity(IborIndex&amp;Tenor,T460,Trigger)</f>
        <v>43252</v>
      </c>
      <c r="V460" s="22" t="e">
        <f>_xll.qlIndexFixing($V$1,S460,,Trigger)</f>
        <v>#NUM!</v>
      </c>
      <c r="W460" s="22" t="e">
        <f>_xll.qlIndexFixing($W$1,S460,,Trigger)</f>
        <v>#NUM!</v>
      </c>
      <c r="X460" s="17" t="e">
        <f t="shared" si="7"/>
        <v>#NUM!</v>
      </c>
    </row>
    <row r="461" spans="18:24" x14ac:dyDescent="0.2">
      <c r="R461" s="17" t="s">
        <v>20</v>
      </c>
      <c r="S461" s="18">
        <f>_xll.qlInterestRateIndexFixingDate(IborIndex&amp;Tenor,T461,Trigger)</f>
        <v>42886</v>
      </c>
      <c r="T461" s="18">
        <f>_xll.qlCalendarAdvance(Calendar,T460,R461,"f",,Trigger)</f>
        <v>42888</v>
      </c>
      <c r="U461" s="18">
        <f>_xll.qlInterestRateIndexMaturity(IborIndex&amp;Tenor,T461,Trigger)</f>
        <v>43255</v>
      </c>
      <c r="V461" s="22" t="e">
        <f>_xll.qlIndexFixing($V$1,S461,,Trigger)</f>
        <v>#NUM!</v>
      </c>
      <c r="W461" s="22" t="e">
        <f>_xll.qlIndexFixing($W$1,S461,,Trigger)</f>
        <v>#NUM!</v>
      </c>
      <c r="X461" s="17" t="e">
        <f t="shared" si="7"/>
        <v>#NUM!</v>
      </c>
    </row>
    <row r="462" spans="18:24" x14ac:dyDescent="0.2">
      <c r="R462" s="17" t="s">
        <v>20</v>
      </c>
      <c r="S462" s="18">
        <f>_xll.qlInterestRateIndexFixingDate(IborIndex&amp;Tenor,T462,Trigger)</f>
        <v>42887</v>
      </c>
      <c r="T462" s="18">
        <f>_xll.qlCalendarAdvance(Calendar,T461,R462,"f",,Trigger)</f>
        <v>42891</v>
      </c>
      <c r="U462" s="18">
        <f>_xll.qlInterestRateIndexMaturity(IborIndex&amp;Tenor,T462,Trigger)</f>
        <v>43256</v>
      </c>
      <c r="V462" s="22" t="e">
        <f>_xll.qlIndexFixing($V$1,S462,,Trigger)</f>
        <v>#NUM!</v>
      </c>
      <c r="W462" s="22" t="e">
        <f>_xll.qlIndexFixing($W$1,S462,,Trigger)</f>
        <v>#NUM!</v>
      </c>
      <c r="X462" s="17" t="e">
        <f t="shared" si="7"/>
        <v>#NUM!</v>
      </c>
    </row>
    <row r="463" spans="18:24" x14ac:dyDescent="0.2">
      <c r="R463" s="17" t="s">
        <v>20</v>
      </c>
      <c r="S463" s="18">
        <f>_xll.qlInterestRateIndexFixingDate(IborIndex&amp;Tenor,T463,Trigger)</f>
        <v>42888</v>
      </c>
      <c r="T463" s="18">
        <f>_xll.qlCalendarAdvance(Calendar,T462,R463,"f",,Trigger)</f>
        <v>42892</v>
      </c>
      <c r="U463" s="18">
        <f>_xll.qlInterestRateIndexMaturity(IborIndex&amp;Tenor,T463,Trigger)</f>
        <v>43257</v>
      </c>
      <c r="V463" s="22" t="e">
        <f>_xll.qlIndexFixing($V$1,S463,,Trigger)</f>
        <v>#NUM!</v>
      </c>
      <c r="W463" s="22" t="e">
        <f>_xll.qlIndexFixing($W$1,S463,,Trigger)</f>
        <v>#NUM!</v>
      </c>
      <c r="X463" s="17" t="e">
        <f t="shared" si="7"/>
        <v>#NUM!</v>
      </c>
    </row>
    <row r="464" spans="18:24" x14ac:dyDescent="0.2">
      <c r="R464" s="17" t="s">
        <v>20</v>
      </c>
      <c r="S464" s="18">
        <f>_xll.qlInterestRateIndexFixingDate(IborIndex&amp;Tenor,T464,Trigger)</f>
        <v>42891</v>
      </c>
      <c r="T464" s="18">
        <f>_xll.qlCalendarAdvance(Calendar,T463,R464,"f",,Trigger)</f>
        <v>42893</v>
      </c>
      <c r="U464" s="18">
        <f>_xll.qlInterestRateIndexMaturity(IborIndex&amp;Tenor,T464,Trigger)</f>
        <v>43258</v>
      </c>
      <c r="V464" s="22" t="e">
        <f>_xll.qlIndexFixing($V$1,S464,,Trigger)</f>
        <v>#NUM!</v>
      </c>
      <c r="W464" s="22" t="e">
        <f>_xll.qlIndexFixing($W$1,S464,,Trigger)</f>
        <v>#NUM!</v>
      </c>
      <c r="X464" s="17" t="e">
        <f t="shared" si="7"/>
        <v>#NUM!</v>
      </c>
    </row>
    <row r="465" spans="18:24" x14ac:dyDescent="0.2">
      <c r="R465" s="17" t="s">
        <v>20</v>
      </c>
      <c r="S465" s="18">
        <f>_xll.qlInterestRateIndexFixingDate(IborIndex&amp;Tenor,T465,Trigger)</f>
        <v>42892</v>
      </c>
      <c r="T465" s="18">
        <f>_xll.qlCalendarAdvance(Calendar,T464,R465,"f",,Trigger)</f>
        <v>42894</v>
      </c>
      <c r="U465" s="18">
        <f>_xll.qlInterestRateIndexMaturity(IborIndex&amp;Tenor,T465,Trigger)</f>
        <v>43259</v>
      </c>
      <c r="V465" s="22" t="e">
        <f>_xll.qlIndexFixing($V$1,S465,,Trigger)</f>
        <v>#NUM!</v>
      </c>
      <c r="W465" s="22" t="e">
        <f>_xll.qlIndexFixing($W$1,S465,,Trigger)</f>
        <v>#NUM!</v>
      </c>
      <c r="X465" s="17" t="e">
        <f t="shared" si="7"/>
        <v>#NUM!</v>
      </c>
    </row>
    <row r="466" spans="18:24" x14ac:dyDescent="0.2">
      <c r="R466" s="17" t="s">
        <v>20</v>
      </c>
      <c r="S466" s="18">
        <f>_xll.qlInterestRateIndexFixingDate(IborIndex&amp;Tenor,T466,Trigger)</f>
        <v>42893</v>
      </c>
      <c r="T466" s="18">
        <f>_xll.qlCalendarAdvance(Calendar,T465,R466,"f",,Trigger)</f>
        <v>42895</v>
      </c>
      <c r="U466" s="18">
        <f>_xll.qlInterestRateIndexMaturity(IborIndex&amp;Tenor,T466,Trigger)</f>
        <v>43262</v>
      </c>
      <c r="V466" s="22" t="e">
        <f>_xll.qlIndexFixing($V$1,S466,,Trigger)</f>
        <v>#NUM!</v>
      </c>
      <c r="W466" s="22" t="e">
        <f>_xll.qlIndexFixing($W$1,S466,,Trigger)</f>
        <v>#NUM!</v>
      </c>
      <c r="X466" s="17" t="e">
        <f t="shared" si="7"/>
        <v>#NUM!</v>
      </c>
    </row>
    <row r="467" spans="18:24" x14ac:dyDescent="0.2">
      <c r="R467" s="17" t="s">
        <v>20</v>
      </c>
      <c r="S467" s="18">
        <f>_xll.qlInterestRateIndexFixingDate(IborIndex&amp;Tenor,T467,Trigger)</f>
        <v>42894</v>
      </c>
      <c r="T467" s="18">
        <f>_xll.qlCalendarAdvance(Calendar,T466,R467,"f",,Trigger)</f>
        <v>42898</v>
      </c>
      <c r="U467" s="18">
        <f>_xll.qlInterestRateIndexMaturity(IborIndex&amp;Tenor,T467,Trigger)</f>
        <v>43263</v>
      </c>
      <c r="V467" s="22" t="e">
        <f>_xll.qlIndexFixing($V$1,S467,,Trigger)</f>
        <v>#NUM!</v>
      </c>
      <c r="W467" s="22" t="e">
        <f>_xll.qlIndexFixing($W$1,S467,,Trigger)</f>
        <v>#NUM!</v>
      </c>
      <c r="X467" s="17" t="e">
        <f t="shared" si="7"/>
        <v>#NUM!</v>
      </c>
    </row>
    <row r="468" spans="18:24" x14ac:dyDescent="0.2">
      <c r="R468" s="17" t="s">
        <v>20</v>
      </c>
      <c r="S468" s="18">
        <f>_xll.qlInterestRateIndexFixingDate(IborIndex&amp;Tenor,T468,Trigger)</f>
        <v>42895</v>
      </c>
      <c r="T468" s="18">
        <f>_xll.qlCalendarAdvance(Calendar,T467,R468,"f",,Trigger)</f>
        <v>42899</v>
      </c>
      <c r="U468" s="18">
        <f>_xll.qlInterestRateIndexMaturity(IborIndex&amp;Tenor,T468,Trigger)</f>
        <v>43264</v>
      </c>
      <c r="V468" s="22" t="e">
        <f>_xll.qlIndexFixing($V$1,S468,,Trigger)</f>
        <v>#NUM!</v>
      </c>
      <c r="W468" s="22" t="e">
        <f>_xll.qlIndexFixing($W$1,S468,,Trigger)</f>
        <v>#NUM!</v>
      </c>
      <c r="X468" s="17" t="e">
        <f t="shared" si="7"/>
        <v>#NUM!</v>
      </c>
    </row>
    <row r="469" spans="18:24" x14ac:dyDescent="0.2">
      <c r="R469" s="17" t="s">
        <v>20</v>
      </c>
      <c r="S469" s="18">
        <f>_xll.qlInterestRateIndexFixingDate(IborIndex&amp;Tenor,T469,Trigger)</f>
        <v>42898</v>
      </c>
      <c r="T469" s="18">
        <f>_xll.qlCalendarAdvance(Calendar,T468,R469,"f",,Trigger)</f>
        <v>42900</v>
      </c>
      <c r="U469" s="18">
        <f>_xll.qlInterestRateIndexMaturity(IborIndex&amp;Tenor,T469,Trigger)</f>
        <v>43265</v>
      </c>
      <c r="V469" s="22" t="e">
        <f>_xll.qlIndexFixing($V$1,S469,,Trigger)</f>
        <v>#NUM!</v>
      </c>
      <c r="W469" s="22" t="e">
        <f>_xll.qlIndexFixing($W$1,S469,,Trigger)</f>
        <v>#NUM!</v>
      </c>
      <c r="X469" s="17" t="e">
        <f t="shared" si="7"/>
        <v>#NUM!</v>
      </c>
    </row>
    <row r="470" spans="18:24" x14ac:dyDescent="0.2">
      <c r="R470" s="17" t="s">
        <v>20</v>
      </c>
      <c r="S470" s="18">
        <f>_xll.qlInterestRateIndexFixingDate(IborIndex&amp;Tenor,T470,Trigger)</f>
        <v>42899</v>
      </c>
      <c r="T470" s="18">
        <f>_xll.qlCalendarAdvance(Calendar,T469,R470,"f",,Trigger)</f>
        <v>42901</v>
      </c>
      <c r="U470" s="18">
        <f>_xll.qlInterestRateIndexMaturity(IborIndex&amp;Tenor,T470,Trigger)</f>
        <v>43266</v>
      </c>
      <c r="V470" s="22" t="e">
        <f>_xll.qlIndexFixing($V$1,S470,,Trigger)</f>
        <v>#NUM!</v>
      </c>
      <c r="W470" s="22" t="e">
        <f>_xll.qlIndexFixing($W$1,S470,,Trigger)</f>
        <v>#NUM!</v>
      </c>
      <c r="X470" s="17" t="e">
        <f t="shared" si="7"/>
        <v>#NUM!</v>
      </c>
    </row>
    <row r="471" spans="18:24" x14ac:dyDescent="0.2">
      <c r="R471" s="17" t="s">
        <v>20</v>
      </c>
      <c r="S471" s="18">
        <f>_xll.qlInterestRateIndexFixingDate(IborIndex&amp;Tenor,T471,Trigger)</f>
        <v>42900</v>
      </c>
      <c r="T471" s="18">
        <f>_xll.qlCalendarAdvance(Calendar,T470,R471,"f",,Trigger)</f>
        <v>42902</v>
      </c>
      <c r="U471" s="18">
        <f>_xll.qlInterestRateIndexMaturity(IborIndex&amp;Tenor,T471,Trigger)</f>
        <v>43269</v>
      </c>
      <c r="V471" s="22" t="e">
        <f>_xll.qlIndexFixing($V$1,S471,,Trigger)</f>
        <v>#NUM!</v>
      </c>
      <c r="W471" s="22" t="e">
        <f>_xll.qlIndexFixing($W$1,S471,,Trigger)</f>
        <v>#NUM!</v>
      </c>
      <c r="X471" s="17" t="e">
        <f t="shared" si="7"/>
        <v>#NUM!</v>
      </c>
    </row>
    <row r="472" spans="18:24" x14ac:dyDescent="0.2">
      <c r="R472" s="17" t="s">
        <v>20</v>
      </c>
      <c r="S472" s="18">
        <f>_xll.qlInterestRateIndexFixingDate(IborIndex&amp;Tenor,T472,Trigger)</f>
        <v>42901</v>
      </c>
      <c r="T472" s="18">
        <f>_xll.qlCalendarAdvance(Calendar,T471,R472,"f",,Trigger)</f>
        <v>42905</v>
      </c>
      <c r="U472" s="18">
        <f>_xll.qlInterestRateIndexMaturity(IborIndex&amp;Tenor,T472,Trigger)</f>
        <v>43270</v>
      </c>
      <c r="V472" s="22" t="e">
        <f>_xll.qlIndexFixing($V$1,S472,,Trigger)</f>
        <v>#NUM!</v>
      </c>
      <c r="W472" s="22" t="e">
        <f>_xll.qlIndexFixing($W$1,S472,,Trigger)</f>
        <v>#NUM!</v>
      </c>
      <c r="X472" s="17" t="e">
        <f t="shared" si="7"/>
        <v>#NUM!</v>
      </c>
    </row>
    <row r="473" spans="18:24" x14ac:dyDescent="0.2">
      <c r="R473" s="17" t="s">
        <v>20</v>
      </c>
      <c r="S473" s="18">
        <f>_xll.qlInterestRateIndexFixingDate(IborIndex&amp;Tenor,T473,Trigger)</f>
        <v>42902</v>
      </c>
      <c r="T473" s="18">
        <f>_xll.qlCalendarAdvance(Calendar,T472,R473,"f",,Trigger)</f>
        <v>42906</v>
      </c>
      <c r="U473" s="18">
        <f>_xll.qlInterestRateIndexMaturity(IborIndex&amp;Tenor,T473,Trigger)</f>
        <v>43271</v>
      </c>
      <c r="V473" s="22" t="e">
        <f>_xll.qlIndexFixing($V$1,S473,,Trigger)</f>
        <v>#NUM!</v>
      </c>
      <c r="W473" s="22" t="e">
        <f>_xll.qlIndexFixing($W$1,S473,,Trigger)</f>
        <v>#NUM!</v>
      </c>
      <c r="X473" s="17" t="e">
        <f t="shared" si="7"/>
        <v>#NUM!</v>
      </c>
    </row>
    <row r="474" spans="18:24" x14ac:dyDescent="0.2">
      <c r="R474" s="17" t="s">
        <v>20</v>
      </c>
      <c r="S474" s="18">
        <f>_xll.qlInterestRateIndexFixingDate(IborIndex&amp;Tenor,T474,Trigger)</f>
        <v>42905</v>
      </c>
      <c r="T474" s="18">
        <f>_xll.qlCalendarAdvance(Calendar,T473,R474,"f",,Trigger)</f>
        <v>42907</v>
      </c>
      <c r="U474" s="18">
        <f>_xll.qlInterestRateIndexMaturity(IborIndex&amp;Tenor,T474,Trigger)</f>
        <v>43272</v>
      </c>
      <c r="V474" s="22" t="e">
        <f>_xll.qlIndexFixing($V$1,S474,,Trigger)</f>
        <v>#NUM!</v>
      </c>
      <c r="W474" s="22" t="e">
        <f>_xll.qlIndexFixing($W$1,S474,,Trigger)</f>
        <v>#NUM!</v>
      </c>
      <c r="X474" s="17" t="e">
        <f t="shared" si="7"/>
        <v>#NUM!</v>
      </c>
    </row>
    <row r="475" spans="18:24" x14ac:dyDescent="0.2">
      <c r="R475" s="17" t="s">
        <v>20</v>
      </c>
      <c r="S475" s="18">
        <f>_xll.qlInterestRateIndexFixingDate(IborIndex&amp;Tenor,T475,Trigger)</f>
        <v>42906</v>
      </c>
      <c r="T475" s="18">
        <f>_xll.qlCalendarAdvance(Calendar,T474,R475,"f",,Trigger)</f>
        <v>42908</v>
      </c>
      <c r="U475" s="18">
        <f>_xll.qlInterestRateIndexMaturity(IborIndex&amp;Tenor,T475,Trigger)</f>
        <v>43273</v>
      </c>
      <c r="V475" s="22" t="e">
        <f>_xll.qlIndexFixing($V$1,S475,,Trigger)</f>
        <v>#NUM!</v>
      </c>
      <c r="W475" s="22" t="e">
        <f>_xll.qlIndexFixing($W$1,S475,,Trigger)</f>
        <v>#NUM!</v>
      </c>
      <c r="X475" s="17" t="e">
        <f t="shared" si="7"/>
        <v>#NUM!</v>
      </c>
    </row>
    <row r="476" spans="18:24" x14ac:dyDescent="0.2">
      <c r="R476" s="17" t="s">
        <v>20</v>
      </c>
      <c r="S476" s="18">
        <f>_xll.qlInterestRateIndexFixingDate(IborIndex&amp;Tenor,T476,Trigger)</f>
        <v>42907</v>
      </c>
      <c r="T476" s="18">
        <f>_xll.qlCalendarAdvance(Calendar,T475,R476,"f",,Trigger)</f>
        <v>42909</v>
      </c>
      <c r="U476" s="18">
        <f>_xll.qlInterestRateIndexMaturity(IborIndex&amp;Tenor,T476,Trigger)</f>
        <v>43276</v>
      </c>
      <c r="V476" s="22" t="e">
        <f>_xll.qlIndexFixing($V$1,S476,,Trigger)</f>
        <v>#NUM!</v>
      </c>
      <c r="W476" s="22" t="e">
        <f>_xll.qlIndexFixing($W$1,S476,,Trigger)</f>
        <v>#NUM!</v>
      </c>
      <c r="X476" s="17" t="e">
        <f t="shared" si="7"/>
        <v>#NUM!</v>
      </c>
    </row>
    <row r="477" spans="18:24" x14ac:dyDescent="0.2">
      <c r="R477" s="17" t="s">
        <v>20</v>
      </c>
      <c r="S477" s="18">
        <f>_xll.qlInterestRateIndexFixingDate(IborIndex&amp;Tenor,T477,Trigger)</f>
        <v>42908</v>
      </c>
      <c r="T477" s="18">
        <f>_xll.qlCalendarAdvance(Calendar,T476,R477,"f",,Trigger)</f>
        <v>42912</v>
      </c>
      <c r="U477" s="18">
        <f>_xll.qlInterestRateIndexMaturity(IborIndex&amp;Tenor,T477,Trigger)</f>
        <v>43277</v>
      </c>
      <c r="V477" s="22" t="e">
        <f>_xll.qlIndexFixing($V$1,S477,,Trigger)</f>
        <v>#NUM!</v>
      </c>
      <c r="W477" s="22" t="e">
        <f>_xll.qlIndexFixing($W$1,S477,,Trigger)</f>
        <v>#NUM!</v>
      </c>
      <c r="X477" s="17" t="e">
        <f t="shared" si="7"/>
        <v>#NUM!</v>
      </c>
    </row>
    <row r="478" spans="18:24" x14ac:dyDescent="0.2">
      <c r="R478" s="17" t="s">
        <v>20</v>
      </c>
      <c r="S478" s="18">
        <f>_xll.qlInterestRateIndexFixingDate(IborIndex&amp;Tenor,T478,Trigger)</f>
        <v>42909</v>
      </c>
      <c r="T478" s="18">
        <f>_xll.qlCalendarAdvance(Calendar,T477,R478,"f",,Trigger)</f>
        <v>42913</v>
      </c>
      <c r="U478" s="18">
        <f>_xll.qlInterestRateIndexMaturity(IborIndex&amp;Tenor,T478,Trigger)</f>
        <v>43278</v>
      </c>
      <c r="V478" s="22" t="e">
        <f>_xll.qlIndexFixing($V$1,S478,,Trigger)</f>
        <v>#NUM!</v>
      </c>
      <c r="W478" s="22" t="e">
        <f>_xll.qlIndexFixing($W$1,S478,,Trigger)</f>
        <v>#NUM!</v>
      </c>
      <c r="X478" s="17" t="e">
        <f t="shared" si="7"/>
        <v>#NUM!</v>
      </c>
    </row>
    <row r="479" spans="18:24" x14ac:dyDescent="0.2">
      <c r="R479" s="17" t="s">
        <v>20</v>
      </c>
      <c r="S479" s="18">
        <f>_xll.qlInterestRateIndexFixingDate(IborIndex&amp;Tenor,T479,Trigger)</f>
        <v>42912</v>
      </c>
      <c r="T479" s="18">
        <f>_xll.qlCalendarAdvance(Calendar,T478,R479,"f",,Trigger)</f>
        <v>42914</v>
      </c>
      <c r="U479" s="18">
        <f>_xll.qlInterestRateIndexMaturity(IborIndex&amp;Tenor,T479,Trigger)</f>
        <v>43279</v>
      </c>
      <c r="V479" s="22" t="e">
        <f>_xll.qlIndexFixing($V$1,S479,,Trigger)</f>
        <v>#NUM!</v>
      </c>
      <c r="W479" s="22" t="e">
        <f>_xll.qlIndexFixing($W$1,S479,,Trigger)</f>
        <v>#NUM!</v>
      </c>
      <c r="X479" s="17" t="e">
        <f t="shared" si="7"/>
        <v>#NUM!</v>
      </c>
    </row>
    <row r="480" spans="18:24" x14ac:dyDescent="0.2">
      <c r="R480" s="17" t="s">
        <v>20</v>
      </c>
      <c r="S480" s="18">
        <f>_xll.qlInterestRateIndexFixingDate(IborIndex&amp;Tenor,T480,Trigger)</f>
        <v>42913</v>
      </c>
      <c r="T480" s="18">
        <f>_xll.qlCalendarAdvance(Calendar,T479,R480,"f",,Trigger)</f>
        <v>42915</v>
      </c>
      <c r="U480" s="18">
        <f>_xll.qlInterestRateIndexMaturity(IborIndex&amp;Tenor,T480,Trigger)</f>
        <v>43280</v>
      </c>
      <c r="V480" s="22" t="e">
        <f>_xll.qlIndexFixing($V$1,S480,,Trigger)</f>
        <v>#NUM!</v>
      </c>
      <c r="W480" s="22" t="e">
        <f>_xll.qlIndexFixing($W$1,S480,,Trigger)</f>
        <v>#NUM!</v>
      </c>
      <c r="X480" s="17" t="e">
        <f t="shared" si="7"/>
        <v>#NUM!</v>
      </c>
    </row>
    <row r="481" spans="18:24" x14ac:dyDescent="0.2">
      <c r="R481" s="17" t="s">
        <v>20</v>
      </c>
      <c r="S481" s="18">
        <f>_xll.qlInterestRateIndexFixingDate(IborIndex&amp;Tenor,T481,Trigger)</f>
        <v>42914</v>
      </c>
      <c r="T481" s="18">
        <f>_xll.qlCalendarAdvance(Calendar,T480,R481,"f",,Trigger)</f>
        <v>42916</v>
      </c>
      <c r="U481" s="18">
        <f>_xll.qlInterestRateIndexMaturity(IborIndex&amp;Tenor,T481,Trigger)</f>
        <v>43280</v>
      </c>
      <c r="V481" s="22" t="e">
        <f>_xll.qlIndexFixing($V$1,S481,,Trigger)</f>
        <v>#NUM!</v>
      </c>
      <c r="W481" s="22" t="e">
        <f>_xll.qlIndexFixing($W$1,S481,,Trigger)</f>
        <v>#NUM!</v>
      </c>
      <c r="X481" s="17" t="e">
        <f t="shared" si="7"/>
        <v>#NUM!</v>
      </c>
    </row>
    <row r="482" spans="18:24" x14ac:dyDescent="0.2">
      <c r="R482" s="17" t="s">
        <v>20</v>
      </c>
      <c r="S482" s="18">
        <f>_xll.qlInterestRateIndexFixingDate(IborIndex&amp;Tenor,T482,Trigger)</f>
        <v>42915</v>
      </c>
      <c r="T482" s="18">
        <f>_xll.qlCalendarAdvance(Calendar,T481,R482,"f",,Trigger)</f>
        <v>42919</v>
      </c>
      <c r="U482" s="18">
        <f>_xll.qlInterestRateIndexMaturity(IborIndex&amp;Tenor,T482,Trigger)</f>
        <v>43284</v>
      </c>
      <c r="V482" s="22" t="e">
        <f>_xll.qlIndexFixing($V$1,S482,,Trigger)</f>
        <v>#NUM!</v>
      </c>
      <c r="W482" s="22" t="e">
        <f>_xll.qlIndexFixing($W$1,S482,,Trigger)</f>
        <v>#NUM!</v>
      </c>
      <c r="X482" s="17" t="e">
        <f t="shared" si="7"/>
        <v>#NUM!</v>
      </c>
    </row>
    <row r="483" spans="18:24" x14ac:dyDescent="0.2">
      <c r="R483" s="17" t="s">
        <v>20</v>
      </c>
      <c r="S483" s="18">
        <f>_xll.qlInterestRateIndexFixingDate(IborIndex&amp;Tenor,T483,Trigger)</f>
        <v>42916</v>
      </c>
      <c r="T483" s="18">
        <f>_xll.qlCalendarAdvance(Calendar,T482,R483,"f",,Trigger)</f>
        <v>42920</v>
      </c>
      <c r="U483" s="18">
        <f>_xll.qlInterestRateIndexMaturity(IborIndex&amp;Tenor,T483,Trigger)</f>
        <v>43285</v>
      </c>
      <c r="V483" s="22" t="e">
        <f>_xll.qlIndexFixing($V$1,S483,,Trigger)</f>
        <v>#NUM!</v>
      </c>
      <c r="W483" s="22" t="e">
        <f>_xll.qlIndexFixing($W$1,S483,,Trigger)</f>
        <v>#NUM!</v>
      </c>
      <c r="X483" s="17" t="e">
        <f t="shared" si="7"/>
        <v>#NUM!</v>
      </c>
    </row>
    <row r="484" spans="18:24" x14ac:dyDescent="0.2">
      <c r="R484" s="17" t="s">
        <v>20</v>
      </c>
      <c r="S484" s="18">
        <f>_xll.qlInterestRateIndexFixingDate(IborIndex&amp;Tenor,T484,Trigger)</f>
        <v>42919</v>
      </c>
      <c r="T484" s="18">
        <f>_xll.qlCalendarAdvance(Calendar,T483,R484,"f",,Trigger)</f>
        <v>42921</v>
      </c>
      <c r="U484" s="18">
        <f>_xll.qlInterestRateIndexMaturity(IborIndex&amp;Tenor,T484,Trigger)</f>
        <v>43286</v>
      </c>
      <c r="V484" s="22" t="e">
        <f>_xll.qlIndexFixing($V$1,S484,,Trigger)</f>
        <v>#NUM!</v>
      </c>
      <c r="W484" s="22" t="e">
        <f>_xll.qlIndexFixing($W$1,S484,,Trigger)</f>
        <v>#NUM!</v>
      </c>
      <c r="X484" s="17" t="e">
        <f t="shared" si="7"/>
        <v>#NUM!</v>
      </c>
    </row>
    <row r="485" spans="18:24" x14ac:dyDescent="0.2">
      <c r="R485" s="17" t="s">
        <v>20</v>
      </c>
      <c r="S485" s="18">
        <f>_xll.qlInterestRateIndexFixingDate(IborIndex&amp;Tenor,T485,Trigger)</f>
        <v>42920</v>
      </c>
      <c r="T485" s="18">
        <f>_xll.qlCalendarAdvance(Calendar,T484,R485,"f",,Trigger)</f>
        <v>42922</v>
      </c>
      <c r="U485" s="18">
        <f>_xll.qlInterestRateIndexMaturity(IborIndex&amp;Tenor,T485,Trigger)</f>
        <v>43287</v>
      </c>
      <c r="V485" s="22" t="e">
        <f>_xll.qlIndexFixing($V$1,S485,,Trigger)</f>
        <v>#NUM!</v>
      </c>
      <c r="W485" s="22" t="e">
        <f>_xll.qlIndexFixing($W$1,S485,,Trigger)</f>
        <v>#NUM!</v>
      </c>
      <c r="X485" s="17" t="e">
        <f t="shared" si="7"/>
        <v>#NUM!</v>
      </c>
    </row>
    <row r="486" spans="18:24" x14ac:dyDescent="0.2">
      <c r="R486" s="17" t="s">
        <v>20</v>
      </c>
      <c r="S486" s="18">
        <f>_xll.qlInterestRateIndexFixingDate(IborIndex&amp;Tenor,T486,Trigger)</f>
        <v>42921</v>
      </c>
      <c r="T486" s="18">
        <f>_xll.qlCalendarAdvance(Calendar,T485,R486,"f",,Trigger)</f>
        <v>42923</v>
      </c>
      <c r="U486" s="18">
        <f>_xll.qlInterestRateIndexMaturity(IborIndex&amp;Tenor,T486,Trigger)</f>
        <v>43290</v>
      </c>
      <c r="V486" s="22" t="e">
        <f>_xll.qlIndexFixing($V$1,S486,,Trigger)</f>
        <v>#NUM!</v>
      </c>
      <c r="W486" s="22" t="e">
        <f>_xll.qlIndexFixing($W$1,S486,,Trigger)</f>
        <v>#NUM!</v>
      </c>
      <c r="X486" s="17" t="e">
        <f t="shared" si="7"/>
        <v>#NUM!</v>
      </c>
    </row>
    <row r="487" spans="18:24" x14ac:dyDescent="0.2">
      <c r="R487" s="17" t="s">
        <v>20</v>
      </c>
      <c r="S487" s="18">
        <f>_xll.qlInterestRateIndexFixingDate(IborIndex&amp;Tenor,T487,Trigger)</f>
        <v>42922</v>
      </c>
      <c r="T487" s="18">
        <f>_xll.qlCalendarAdvance(Calendar,T486,R487,"f",,Trigger)</f>
        <v>42926</v>
      </c>
      <c r="U487" s="18">
        <f>_xll.qlInterestRateIndexMaturity(IborIndex&amp;Tenor,T487,Trigger)</f>
        <v>43291</v>
      </c>
      <c r="V487" s="22" t="e">
        <f>_xll.qlIndexFixing($V$1,S487,,Trigger)</f>
        <v>#NUM!</v>
      </c>
      <c r="W487" s="22" t="e">
        <f>_xll.qlIndexFixing($W$1,S487,,Trigger)</f>
        <v>#NUM!</v>
      </c>
      <c r="X487" s="17" t="e">
        <f t="shared" si="7"/>
        <v>#NUM!</v>
      </c>
    </row>
    <row r="488" spans="18:24" x14ac:dyDescent="0.2">
      <c r="R488" s="17" t="s">
        <v>20</v>
      </c>
      <c r="S488" s="18">
        <f>_xll.qlInterestRateIndexFixingDate(IborIndex&amp;Tenor,T488,Trigger)</f>
        <v>42923</v>
      </c>
      <c r="T488" s="18">
        <f>_xll.qlCalendarAdvance(Calendar,T487,R488,"f",,Trigger)</f>
        <v>42927</v>
      </c>
      <c r="U488" s="18">
        <f>_xll.qlInterestRateIndexMaturity(IborIndex&amp;Tenor,T488,Trigger)</f>
        <v>43292</v>
      </c>
      <c r="V488" s="22" t="e">
        <f>_xll.qlIndexFixing($V$1,S488,,Trigger)</f>
        <v>#NUM!</v>
      </c>
      <c r="W488" s="22" t="e">
        <f>_xll.qlIndexFixing($W$1,S488,,Trigger)</f>
        <v>#NUM!</v>
      </c>
      <c r="X488" s="17" t="e">
        <f t="shared" si="7"/>
        <v>#NUM!</v>
      </c>
    </row>
    <row r="489" spans="18:24" x14ac:dyDescent="0.2">
      <c r="R489" s="17" t="s">
        <v>20</v>
      </c>
      <c r="S489" s="18">
        <f>_xll.qlInterestRateIndexFixingDate(IborIndex&amp;Tenor,T489,Trigger)</f>
        <v>42926</v>
      </c>
      <c r="T489" s="18">
        <f>_xll.qlCalendarAdvance(Calendar,T488,R489,"f",,Trigger)</f>
        <v>42928</v>
      </c>
      <c r="U489" s="18">
        <f>_xll.qlInterestRateIndexMaturity(IborIndex&amp;Tenor,T489,Trigger)</f>
        <v>43293</v>
      </c>
      <c r="V489" s="22" t="e">
        <f>_xll.qlIndexFixing($V$1,S489,,Trigger)</f>
        <v>#NUM!</v>
      </c>
      <c r="W489" s="22" t="e">
        <f>_xll.qlIndexFixing($W$1,S489,,Trigger)</f>
        <v>#NUM!</v>
      </c>
      <c r="X489" s="17" t="e">
        <f t="shared" si="7"/>
        <v>#NUM!</v>
      </c>
    </row>
    <row r="490" spans="18:24" x14ac:dyDescent="0.2">
      <c r="R490" s="17" t="s">
        <v>20</v>
      </c>
      <c r="S490" s="18">
        <f>_xll.qlInterestRateIndexFixingDate(IborIndex&amp;Tenor,T490,Trigger)</f>
        <v>42927</v>
      </c>
      <c r="T490" s="18">
        <f>_xll.qlCalendarAdvance(Calendar,T489,R490,"f",,Trigger)</f>
        <v>42929</v>
      </c>
      <c r="U490" s="18">
        <f>_xll.qlInterestRateIndexMaturity(IborIndex&amp;Tenor,T490,Trigger)</f>
        <v>43294</v>
      </c>
      <c r="V490" s="22" t="e">
        <f>_xll.qlIndexFixing($V$1,S490,,Trigger)</f>
        <v>#NUM!</v>
      </c>
      <c r="W490" s="22" t="e">
        <f>_xll.qlIndexFixing($W$1,S490,,Trigger)</f>
        <v>#NUM!</v>
      </c>
      <c r="X490" s="17" t="e">
        <f t="shared" si="7"/>
        <v>#NUM!</v>
      </c>
    </row>
    <row r="491" spans="18:24" x14ac:dyDescent="0.2">
      <c r="R491" s="17" t="s">
        <v>20</v>
      </c>
      <c r="S491" s="18">
        <f>_xll.qlInterestRateIndexFixingDate(IborIndex&amp;Tenor,T491,Trigger)</f>
        <v>42928</v>
      </c>
      <c r="T491" s="18">
        <f>_xll.qlCalendarAdvance(Calendar,T490,R491,"f",,Trigger)</f>
        <v>42930</v>
      </c>
      <c r="U491" s="18">
        <f>_xll.qlInterestRateIndexMaturity(IborIndex&amp;Tenor,T491,Trigger)</f>
        <v>43297</v>
      </c>
      <c r="V491" s="22" t="e">
        <f>_xll.qlIndexFixing($V$1,S491,,Trigger)</f>
        <v>#NUM!</v>
      </c>
      <c r="W491" s="22" t="e">
        <f>_xll.qlIndexFixing($W$1,S491,,Trigger)</f>
        <v>#NUM!</v>
      </c>
      <c r="X491" s="17" t="e">
        <f t="shared" si="7"/>
        <v>#NUM!</v>
      </c>
    </row>
    <row r="492" spans="18:24" x14ac:dyDescent="0.2">
      <c r="R492" s="17" t="s">
        <v>20</v>
      </c>
      <c r="S492" s="18">
        <f>_xll.qlInterestRateIndexFixingDate(IborIndex&amp;Tenor,T492,Trigger)</f>
        <v>42929</v>
      </c>
      <c r="T492" s="18">
        <f>_xll.qlCalendarAdvance(Calendar,T491,R492,"f",,Trigger)</f>
        <v>42933</v>
      </c>
      <c r="U492" s="18">
        <f>_xll.qlInterestRateIndexMaturity(IborIndex&amp;Tenor,T492,Trigger)</f>
        <v>43298</v>
      </c>
      <c r="V492" s="22" t="e">
        <f>_xll.qlIndexFixing($V$1,S492,,Trigger)</f>
        <v>#NUM!</v>
      </c>
      <c r="W492" s="22" t="e">
        <f>_xll.qlIndexFixing($W$1,S492,,Trigger)</f>
        <v>#NUM!</v>
      </c>
      <c r="X492" s="17" t="e">
        <f t="shared" si="7"/>
        <v>#NUM!</v>
      </c>
    </row>
    <row r="493" spans="18:24" x14ac:dyDescent="0.2">
      <c r="R493" s="17" t="s">
        <v>20</v>
      </c>
      <c r="S493" s="18">
        <f>_xll.qlInterestRateIndexFixingDate(IborIndex&amp;Tenor,T493,Trigger)</f>
        <v>42930</v>
      </c>
      <c r="T493" s="18">
        <f>_xll.qlCalendarAdvance(Calendar,T492,R493,"f",,Trigger)</f>
        <v>42934</v>
      </c>
      <c r="U493" s="18">
        <f>_xll.qlInterestRateIndexMaturity(IborIndex&amp;Tenor,T493,Trigger)</f>
        <v>43299</v>
      </c>
      <c r="V493" s="22" t="e">
        <f>_xll.qlIndexFixing($V$1,S493,,Trigger)</f>
        <v>#NUM!</v>
      </c>
      <c r="W493" s="22" t="e">
        <f>_xll.qlIndexFixing($W$1,S493,,Trigger)</f>
        <v>#NUM!</v>
      </c>
      <c r="X493" s="17" t="e">
        <f t="shared" si="7"/>
        <v>#NUM!</v>
      </c>
    </row>
    <row r="494" spans="18:24" x14ac:dyDescent="0.2">
      <c r="R494" s="17" t="s">
        <v>20</v>
      </c>
      <c r="S494" s="18">
        <f>_xll.qlInterestRateIndexFixingDate(IborIndex&amp;Tenor,T494,Trigger)</f>
        <v>42933</v>
      </c>
      <c r="T494" s="18">
        <f>_xll.qlCalendarAdvance(Calendar,T493,R494,"f",,Trigger)</f>
        <v>42935</v>
      </c>
      <c r="U494" s="18">
        <f>_xll.qlInterestRateIndexMaturity(IborIndex&amp;Tenor,T494,Trigger)</f>
        <v>43300</v>
      </c>
      <c r="V494" s="22" t="e">
        <f>_xll.qlIndexFixing($V$1,S494,,Trigger)</f>
        <v>#NUM!</v>
      </c>
      <c r="W494" s="22" t="e">
        <f>_xll.qlIndexFixing($W$1,S494,,Trigger)</f>
        <v>#NUM!</v>
      </c>
      <c r="X494" s="17" t="e">
        <f t="shared" si="7"/>
        <v>#NUM!</v>
      </c>
    </row>
    <row r="495" spans="18:24" x14ac:dyDescent="0.2">
      <c r="R495" s="17" t="s">
        <v>20</v>
      </c>
      <c r="S495" s="18">
        <f>_xll.qlInterestRateIndexFixingDate(IborIndex&amp;Tenor,T495,Trigger)</f>
        <v>42934</v>
      </c>
      <c r="T495" s="18">
        <f>_xll.qlCalendarAdvance(Calendar,T494,R495,"f",,Trigger)</f>
        <v>42936</v>
      </c>
      <c r="U495" s="18">
        <f>_xll.qlInterestRateIndexMaturity(IborIndex&amp;Tenor,T495,Trigger)</f>
        <v>43301</v>
      </c>
      <c r="V495" s="22" t="e">
        <f>_xll.qlIndexFixing($V$1,S495,,Trigger)</f>
        <v>#NUM!</v>
      </c>
      <c r="W495" s="22" t="e">
        <f>_xll.qlIndexFixing($W$1,S495,,Trigger)</f>
        <v>#NUM!</v>
      </c>
      <c r="X495" s="17" t="e">
        <f t="shared" si="7"/>
        <v>#NUM!</v>
      </c>
    </row>
    <row r="496" spans="18:24" x14ac:dyDescent="0.2">
      <c r="R496" s="17" t="s">
        <v>20</v>
      </c>
      <c r="S496" s="18">
        <f>_xll.qlInterestRateIndexFixingDate(IborIndex&amp;Tenor,T496,Trigger)</f>
        <v>42935</v>
      </c>
      <c r="T496" s="18">
        <f>_xll.qlCalendarAdvance(Calendar,T495,R496,"f",,Trigger)</f>
        <v>42937</v>
      </c>
      <c r="U496" s="18">
        <f>_xll.qlInterestRateIndexMaturity(IborIndex&amp;Tenor,T496,Trigger)</f>
        <v>43304</v>
      </c>
      <c r="V496" s="22" t="e">
        <f>_xll.qlIndexFixing($V$1,S496,,Trigger)</f>
        <v>#NUM!</v>
      </c>
      <c r="W496" s="22" t="e">
        <f>_xll.qlIndexFixing($W$1,S496,,Trigger)</f>
        <v>#NUM!</v>
      </c>
      <c r="X496" s="17" t="e">
        <f t="shared" si="7"/>
        <v>#NUM!</v>
      </c>
    </row>
    <row r="497" spans="18:24" x14ac:dyDescent="0.2">
      <c r="R497" s="17" t="s">
        <v>20</v>
      </c>
      <c r="S497" s="18">
        <f>_xll.qlInterestRateIndexFixingDate(IborIndex&amp;Tenor,T497,Trigger)</f>
        <v>42936</v>
      </c>
      <c r="T497" s="18">
        <f>_xll.qlCalendarAdvance(Calendar,T496,R497,"f",,Trigger)</f>
        <v>42940</v>
      </c>
      <c r="U497" s="18">
        <f>_xll.qlInterestRateIndexMaturity(IborIndex&amp;Tenor,T497,Trigger)</f>
        <v>43305</v>
      </c>
      <c r="V497" s="22" t="e">
        <f>_xll.qlIndexFixing($V$1,S497,,Trigger)</f>
        <v>#NUM!</v>
      </c>
      <c r="W497" s="22" t="e">
        <f>_xll.qlIndexFixing($W$1,S497,,Trigger)</f>
        <v>#NUM!</v>
      </c>
      <c r="X497" s="17" t="e">
        <f t="shared" si="7"/>
        <v>#NUM!</v>
      </c>
    </row>
    <row r="498" spans="18:24" x14ac:dyDescent="0.2">
      <c r="R498" s="17" t="s">
        <v>20</v>
      </c>
      <c r="S498" s="18">
        <f>_xll.qlInterestRateIndexFixingDate(IborIndex&amp;Tenor,T498,Trigger)</f>
        <v>42937</v>
      </c>
      <c r="T498" s="18">
        <f>_xll.qlCalendarAdvance(Calendar,T497,R498,"f",,Trigger)</f>
        <v>42941</v>
      </c>
      <c r="U498" s="18">
        <f>_xll.qlInterestRateIndexMaturity(IborIndex&amp;Tenor,T498,Trigger)</f>
        <v>43306</v>
      </c>
      <c r="V498" s="22" t="e">
        <f>_xll.qlIndexFixing($V$1,S498,,Trigger)</f>
        <v>#NUM!</v>
      </c>
      <c r="W498" s="22" t="e">
        <f>_xll.qlIndexFixing($W$1,S498,,Trigger)</f>
        <v>#NUM!</v>
      </c>
      <c r="X498" s="17" t="e">
        <f t="shared" si="7"/>
        <v>#NUM!</v>
      </c>
    </row>
    <row r="499" spans="18:24" x14ac:dyDescent="0.2">
      <c r="R499" s="17" t="s">
        <v>20</v>
      </c>
      <c r="S499" s="18">
        <f>_xll.qlInterestRateIndexFixingDate(IborIndex&amp;Tenor,T499,Trigger)</f>
        <v>42940</v>
      </c>
      <c r="T499" s="18">
        <f>_xll.qlCalendarAdvance(Calendar,T498,R499,"f",,Trigger)</f>
        <v>42942</v>
      </c>
      <c r="U499" s="18">
        <f>_xll.qlInterestRateIndexMaturity(IborIndex&amp;Tenor,T499,Trigger)</f>
        <v>43307</v>
      </c>
      <c r="V499" s="22" t="e">
        <f>_xll.qlIndexFixing($V$1,S499,,Trigger)</f>
        <v>#NUM!</v>
      </c>
      <c r="W499" s="22" t="e">
        <f>_xll.qlIndexFixing($W$1,S499,,Trigger)</f>
        <v>#NUM!</v>
      </c>
      <c r="X499" s="17" t="e">
        <f t="shared" si="7"/>
        <v>#NUM!</v>
      </c>
    </row>
    <row r="500" spans="18:24" x14ac:dyDescent="0.2">
      <c r="R500" s="17" t="s">
        <v>20</v>
      </c>
      <c r="S500" s="18">
        <f>_xll.qlInterestRateIndexFixingDate(IborIndex&amp;Tenor,T500,Trigger)</f>
        <v>42941</v>
      </c>
      <c r="T500" s="18">
        <f>_xll.qlCalendarAdvance(Calendar,T499,R500,"f",,Trigger)</f>
        <v>42943</v>
      </c>
      <c r="U500" s="18">
        <f>_xll.qlInterestRateIndexMaturity(IborIndex&amp;Tenor,T500,Trigger)</f>
        <v>43308</v>
      </c>
      <c r="V500" s="22" t="e">
        <f>_xll.qlIndexFixing($V$1,S500,,Trigger)</f>
        <v>#NUM!</v>
      </c>
      <c r="W500" s="22" t="e">
        <f>_xll.qlIndexFixing($W$1,S500,,Trigger)</f>
        <v>#NUM!</v>
      </c>
      <c r="X500" s="17" t="e">
        <f t="shared" si="7"/>
        <v>#NUM!</v>
      </c>
    </row>
    <row r="501" spans="18:24" x14ac:dyDescent="0.2">
      <c r="R501" s="17" t="s">
        <v>20</v>
      </c>
      <c r="S501" s="18">
        <f>_xll.qlInterestRateIndexFixingDate(IborIndex&amp;Tenor,T501,Trigger)</f>
        <v>42942</v>
      </c>
      <c r="T501" s="18">
        <f>_xll.qlCalendarAdvance(Calendar,T500,R501,"f",,Trigger)</f>
        <v>42944</v>
      </c>
      <c r="U501" s="18">
        <f>_xll.qlInterestRateIndexMaturity(IborIndex&amp;Tenor,T501,Trigger)</f>
        <v>43311</v>
      </c>
      <c r="V501" s="22" t="e">
        <f>_xll.qlIndexFixing($V$1,S501,,Trigger)</f>
        <v>#NUM!</v>
      </c>
      <c r="W501" s="22" t="e">
        <f>_xll.qlIndexFixing($W$1,S501,,Trigger)</f>
        <v>#NUM!</v>
      </c>
      <c r="X501" s="17" t="e">
        <f t="shared" si="7"/>
        <v>#NUM!</v>
      </c>
    </row>
    <row r="502" spans="18:24" x14ac:dyDescent="0.2">
      <c r="R502" s="17" t="s">
        <v>20</v>
      </c>
      <c r="S502" s="18">
        <f>_xll.qlInterestRateIndexFixingDate(IborIndex&amp;Tenor,T502,Trigger)</f>
        <v>42943</v>
      </c>
      <c r="T502" s="18">
        <f>_xll.qlCalendarAdvance(Calendar,T501,R502,"f",,Trigger)</f>
        <v>42947</v>
      </c>
      <c r="U502" s="18">
        <f>_xll.qlInterestRateIndexMaturity(IborIndex&amp;Tenor,T502,Trigger)</f>
        <v>43312</v>
      </c>
      <c r="V502" s="22" t="e">
        <f>_xll.qlIndexFixing($V$1,S502,,Trigger)</f>
        <v>#NUM!</v>
      </c>
      <c r="W502" s="22" t="e">
        <f>_xll.qlIndexFixing($W$1,S502,,Trigger)</f>
        <v>#NUM!</v>
      </c>
      <c r="X502" s="17" t="e">
        <f t="shared" si="7"/>
        <v>#NUM!</v>
      </c>
    </row>
    <row r="503" spans="18:24" x14ac:dyDescent="0.2">
      <c r="R503" s="17" t="s">
        <v>20</v>
      </c>
      <c r="S503" s="18">
        <f>_xll.qlInterestRateIndexFixingDate(IborIndex&amp;Tenor,T503,Trigger)</f>
        <v>42944</v>
      </c>
      <c r="T503" s="18">
        <f>_xll.qlCalendarAdvance(Calendar,T502,R503,"f",,Trigger)</f>
        <v>42948</v>
      </c>
      <c r="U503" s="18">
        <f>_xll.qlInterestRateIndexMaturity(IborIndex&amp;Tenor,T503,Trigger)</f>
        <v>43313</v>
      </c>
      <c r="V503" s="22" t="e">
        <f>_xll.qlIndexFixing($V$1,S503,,Trigger)</f>
        <v>#NUM!</v>
      </c>
      <c r="W503" s="22" t="e">
        <f>_xll.qlIndexFixing($W$1,S503,,Trigger)</f>
        <v>#NUM!</v>
      </c>
      <c r="X503" s="17" t="e">
        <f t="shared" si="7"/>
        <v>#NUM!</v>
      </c>
    </row>
    <row r="504" spans="18:24" x14ac:dyDescent="0.2">
      <c r="R504" s="17" t="s">
        <v>20</v>
      </c>
      <c r="S504" s="18">
        <f>_xll.qlInterestRateIndexFixingDate(IborIndex&amp;Tenor,T504,Trigger)</f>
        <v>42947</v>
      </c>
      <c r="T504" s="18">
        <f>_xll.qlCalendarAdvance(Calendar,T503,R504,"f",,Trigger)</f>
        <v>42949</v>
      </c>
      <c r="U504" s="18">
        <f>_xll.qlInterestRateIndexMaturity(IborIndex&amp;Tenor,T504,Trigger)</f>
        <v>43314</v>
      </c>
      <c r="V504" s="22" t="e">
        <f>_xll.qlIndexFixing($V$1,S504,,Trigger)</f>
        <v>#NUM!</v>
      </c>
      <c r="W504" s="22" t="e">
        <f>_xll.qlIndexFixing($W$1,S504,,Trigger)</f>
        <v>#NUM!</v>
      </c>
      <c r="X504" s="17" t="e">
        <f t="shared" si="7"/>
        <v>#NUM!</v>
      </c>
    </row>
    <row r="505" spans="18:24" x14ac:dyDescent="0.2">
      <c r="R505" s="17" t="s">
        <v>20</v>
      </c>
      <c r="S505" s="18">
        <f>_xll.qlInterestRateIndexFixingDate(IborIndex&amp;Tenor,T505,Trigger)</f>
        <v>42948</v>
      </c>
      <c r="T505" s="18">
        <f>_xll.qlCalendarAdvance(Calendar,T504,R505,"f",,Trigger)</f>
        <v>42950</v>
      </c>
      <c r="U505" s="18">
        <f>_xll.qlInterestRateIndexMaturity(IborIndex&amp;Tenor,T505,Trigger)</f>
        <v>43315</v>
      </c>
      <c r="V505" s="22" t="e">
        <f>_xll.qlIndexFixing($V$1,S505,,Trigger)</f>
        <v>#NUM!</v>
      </c>
      <c r="W505" s="22" t="e">
        <f>_xll.qlIndexFixing($W$1,S505,,Trigger)</f>
        <v>#NUM!</v>
      </c>
      <c r="X505" s="17" t="e">
        <f t="shared" si="7"/>
        <v>#NUM!</v>
      </c>
    </row>
    <row r="506" spans="18:24" x14ac:dyDescent="0.2">
      <c r="R506" s="17" t="s">
        <v>20</v>
      </c>
      <c r="S506" s="18">
        <f>_xll.qlInterestRateIndexFixingDate(IborIndex&amp;Tenor,T506,Trigger)</f>
        <v>42949</v>
      </c>
      <c r="T506" s="18">
        <f>_xll.qlCalendarAdvance(Calendar,T505,R506,"f",,Trigger)</f>
        <v>42951</v>
      </c>
      <c r="U506" s="18">
        <f>_xll.qlInterestRateIndexMaturity(IborIndex&amp;Tenor,T506,Trigger)</f>
        <v>43318</v>
      </c>
      <c r="V506" s="22" t="e">
        <f>_xll.qlIndexFixing($V$1,S506,,Trigger)</f>
        <v>#NUM!</v>
      </c>
      <c r="W506" s="22" t="e">
        <f>_xll.qlIndexFixing($W$1,S506,,Trigger)</f>
        <v>#NUM!</v>
      </c>
      <c r="X506" s="17" t="e">
        <f t="shared" si="7"/>
        <v>#NUM!</v>
      </c>
    </row>
    <row r="507" spans="18:24" x14ac:dyDescent="0.2">
      <c r="R507" s="17" t="s">
        <v>20</v>
      </c>
      <c r="S507" s="18">
        <f>_xll.qlInterestRateIndexFixingDate(IborIndex&amp;Tenor,T507,Trigger)</f>
        <v>42950</v>
      </c>
      <c r="T507" s="18">
        <f>_xll.qlCalendarAdvance(Calendar,T506,R507,"f",,Trigger)</f>
        <v>42954</v>
      </c>
      <c r="U507" s="18">
        <f>_xll.qlInterestRateIndexMaturity(IborIndex&amp;Tenor,T507,Trigger)</f>
        <v>43319</v>
      </c>
      <c r="V507" s="22" t="e">
        <f>_xll.qlIndexFixing($V$1,S507,,Trigger)</f>
        <v>#NUM!</v>
      </c>
      <c r="W507" s="22" t="e">
        <f>_xll.qlIndexFixing($W$1,S507,,Trigger)</f>
        <v>#NUM!</v>
      </c>
      <c r="X507" s="17" t="e">
        <f t="shared" si="7"/>
        <v>#NUM!</v>
      </c>
    </row>
    <row r="508" spans="18:24" x14ac:dyDescent="0.2">
      <c r="R508" s="17" t="s">
        <v>20</v>
      </c>
      <c r="S508" s="18">
        <f>_xll.qlInterestRateIndexFixingDate(IborIndex&amp;Tenor,T508,Trigger)</f>
        <v>42951</v>
      </c>
      <c r="T508" s="18">
        <f>_xll.qlCalendarAdvance(Calendar,T507,R508,"f",,Trigger)</f>
        <v>42955</v>
      </c>
      <c r="U508" s="18">
        <f>_xll.qlInterestRateIndexMaturity(IborIndex&amp;Tenor,T508,Trigger)</f>
        <v>43320</v>
      </c>
      <c r="V508" s="22" t="e">
        <f>_xll.qlIndexFixing($V$1,S508,,Trigger)</f>
        <v>#NUM!</v>
      </c>
      <c r="W508" s="22" t="e">
        <f>_xll.qlIndexFixing($W$1,S508,,Trigger)</f>
        <v>#NUM!</v>
      </c>
      <c r="X508" s="17" t="e">
        <f t="shared" si="7"/>
        <v>#NUM!</v>
      </c>
    </row>
    <row r="509" spans="18:24" x14ac:dyDescent="0.2">
      <c r="R509" s="17" t="s">
        <v>20</v>
      </c>
      <c r="S509" s="18">
        <f>_xll.qlInterestRateIndexFixingDate(IborIndex&amp;Tenor,T509,Trigger)</f>
        <v>42954</v>
      </c>
      <c r="T509" s="18">
        <f>_xll.qlCalendarAdvance(Calendar,T508,R509,"f",,Trigger)</f>
        <v>42956</v>
      </c>
      <c r="U509" s="18">
        <f>_xll.qlInterestRateIndexMaturity(IborIndex&amp;Tenor,T509,Trigger)</f>
        <v>43321</v>
      </c>
      <c r="V509" s="22" t="e">
        <f>_xll.qlIndexFixing($V$1,S509,,Trigger)</f>
        <v>#NUM!</v>
      </c>
      <c r="W509" s="22" t="e">
        <f>_xll.qlIndexFixing($W$1,S509,,Trigger)</f>
        <v>#NUM!</v>
      </c>
      <c r="X509" s="17" t="e">
        <f t="shared" si="7"/>
        <v>#NUM!</v>
      </c>
    </row>
    <row r="510" spans="18:24" x14ac:dyDescent="0.2">
      <c r="R510" s="17" t="s">
        <v>20</v>
      </c>
      <c r="S510" s="18">
        <f>_xll.qlInterestRateIndexFixingDate(IborIndex&amp;Tenor,T510,Trigger)</f>
        <v>42955</v>
      </c>
      <c r="T510" s="18">
        <f>_xll.qlCalendarAdvance(Calendar,T509,R510,"f",,Trigger)</f>
        <v>42957</v>
      </c>
      <c r="U510" s="18">
        <f>_xll.qlInterestRateIndexMaturity(IborIndex&amp;Tenor,T510,Trigger)</f>
        <v>43322</v>
      </c>
      <c r="V510" s="22" t="e">
        <f>_xll.qlIndexFixing($V$1,S510,,Trigger)</f>
        <v>#NUM!</v>
      </c>
      <c r="W510" s="22" t="e">
        <f>_xll.qlIndexFixing($W$1,S510,,Trigger)</f>
        <v>#NUM!</v>
      </c>
      <c r="X510" s="17" t="e">
        <f t="shared" si="7"/>
        <v>#NUM!</v>
      </c>
    </row>
    <row r="511" spans="18:24" x14ac:dyDescent="0.2">
      <c r="R511" s="17" t="s">
        <v>20</v>
      </c>
      <c r="S511" s="18">
        <f>_xll.qlInterestRateIndexFixingDate(IborIndex&amp;Tenor,T511,Trigger)</f>
        <v>42956</v>
      </c>
      <c r="T511" s="18">
        <f>_xll.qlCalendarAdvance(Calendar,T510,R511,"f",,Trigger)</f>
        <v>42958</v>
      </c>
      <c r="U511" s="18">
        <f>_xll.qlInterestRateIndexMaturity(IborIndex&amp;Tenor,T511,Trigger)</f>
        <v>43325</v>
      </c>
      <c r="V511" s="22" t="e">
        <f>_xll.qlIndexFixing($V$1,S511,,Trigger)</f>
        <v>#NUM!</v>
      </c>
      <c r="W511" s="22" t="e">
        <f>_xll.qlIndexFixing($W$1,S511,,Trigger)</f>
        <v>#NUM!</v>
      </c>
      <c r="X511" s="17" t="e">
        <f t="shared" si="7"/>
        <v>#NUM!</v>
      </c>
    </row>
    <row r="512" spans="18:24" x14ac:dyDescent="0.2">
      <c r="R512" s="17" t="s">
        <v>20</v>
      </c>
      <c r="S512" s="18">
        <f>_xll.qlInterestRateIndexFixingDate(IborIndex&amp;Tenor,T512,Trigger)</f>
        <v>42957</v>
      </c>
      <c r="T512" s="18">
        <f>_xll.qlCalendarAdvance(Calendar,T511,R512,"f",,Trigger)</f>
        <v>42961</v>
      </c>
      <c r="U512" s="18">
        <f>_xll.qlInterestRateIndexMaturity(IborIndex&amp;Tenor,T512,Trigger)</f>
        <v>43326</v>
      </c>
      <c r="V512" s="22" t="e">
        <f>_xll.qlIndexFixing($V$1,S512,,Trigger)</f>
        <v>#NUM!</v>
      </c>
      <c r="W512" s="22" t="e">
        <f>_xll.qlIndexFixing($W$1,S512,,Trigger)</f>
        <v>#NUM!</v>
      </c>
      <c r="X512" s="17" t="e">
        <f t="shared" si="7"/>
        <v>#NUM!</v>
      </c>
    </row>
    <row r="513" spans="18:24" x14ac:dyDescent="0.2">
      <c r="R513" s="17" t="s">
        <v>20</v>
      </c>
      <c r="S513" s="18">
        <f>_xll.qlInterestRateIndexFixingDate(IborIndex&amp;Tenor,T513,Trigger)</f>
        <v>42958</v>
      </c>
      <c r="T513" s="18">
        <f>_xll.qlCalendarAdvance(Calendar,T512,R513,"f",,Trigger)</f>
        <v>42962</v>
      </c>
      <c r="U513" s="18">
        <f>_xll.qlInterestRateIndexMaturity(IborIndex&amp;Tenor,T513,Trigger)</f>
        <v>43327</v>
      </c>
      <c r="V513" s="22" t="e">
        <f>_xll.qlIndexFixing($V$1,S513,,Trigger)</f>
        <v>#NUM!</v>
      </c>
      <c r="W513" s="22" t="e">
        <f>_xll.qlIndexFixing($W$1,S513,,Trigger)</f>
        <v>#NUM!</v>
      </c>
      <c r="X513" s="17" t="e">
        <f t="shared" si="7"/>
        <v>#NUM!</v>
      </c>
    </row>
    <row r="514" spans="18:24" x14ac:dyDescent="0.2">
      <c r="R514" s="17" t="s">
        <v>21</v>
      </c>
      <c r="S514" s="18">
        <f>_xll.qlInterestRateIndexFixingDate(IborIndex&amp;Tenor,T514,Trigger)</f>
        <v>42965</v>
      </c>
      <c r="T514" s="18">
        <f>_xll.qlCalendarAdvance(Calendar,T513,R514,"f",,Trigger)</f>
        <v>42969</v>
      </c>
      <c r="U514" s="18">
        <f>_xll.qlInterestRateIndexMaturity(IborIndex&amp;Tenor,T514,Trigger)</f>
        <v>43334</v>
      </c>
      <c r="V514" s="22" t="e">
        <f>_xll.qlIndexFixing($V$1,S514,,Trigger)</f>
        <v>#NUM!</v>
      </c>
      <c r="W514" s="22" t="e">
        <f>_xll.qlIndexFixing($W$1,S514,,Trigger)</f>
        <v>#NUM!</v>
      </c>
      <c r="X514" s="17" t="e">
        <f t="shared" si="7"/>
        <v>#NUM!</v>
      </c>
    </row>
    <row r="515" spans="18:24" x14ac:dyDescent="0.2">
      <c r="R515" s="17" t="s">
        <v>21</v>
      </c>
      <c r="S515" s="18">
        <f>_xll.qlInterestRateIndexFixingDate(IborIndex&amp;Tenor,T515,Trigger)</f>
        <v>42972</v>
      </c>
      <c r="T515" s="18">
        <f>_xll.qlCalendarAdvance(Calendar,T514,R515,"f",,Trigger)</f>
        <v>42976</v>
      </c>
      <c r="U515" s="18">
        <f>_xll.qlInterestRateIndexMaturity(IborIndex&amp;Tenor,T515,Trigger)</f>
        <v>43341</v>
      </c>
      <c r="V515" s="22" t="e">
        <f>_xll.qlIndexFixing($V$1,S515,,Trigger)</f>
        <v>#NUM!</v>
      </c>
      <c r="W515" s="22" t="e">
        <f>_xll.qlIndexFixing($W$1,S515,,Trigger)</f>
        <v>#NUM!</v>
      </c>
      <c r="X515" s="17" t="e">
        <f t="shared" si="7"/>
        <v>#NUM!</v>
      </c>
    </row>
    <row r="516" spans="18:24" x14ac:dyDescent="0.2">
      <c r="R516" s="17" t="s">
        <v>21</v>
      </c>
      <c r="S516" s="18">
        <f>_xll.qlInterestRateIndexFixingDate(IborIndex&amp;Tenor,T516,Trigger)</f>
        <v>42979</v>
      </c>
      <c r="T516" s="18">
        <f>_xll.qlCalendarAdvance(Calendar,T515,R516,"f",,Trigger)</f>
        <v>42983</v>
      </c>
      <c r="U516" s="18">
        <f>_xll.qlInterestRateIndexMaturity(IborIndex&amp;Tenor,T516,Trigger)</f>
        <v>43348</v>
      </c>
      <c r="V516" s="22" t="e">
        <f>_xll.qlIndexFixing($V$1,S516,,Trigger)</f>
        <v>#NUM!</v>
      </c>
      <c r="W516" s="22" t="e">
        <f>_xll.qlIndexFixing($W$1,S516,,Trigger)</f>
        <v>#NUM!</v>
      </c>
      <c r="X516" s="17" t="e">
        <f t="shared" ref="X516:X579" si="8">(V516-W516)*10000</f>
        <v>#NUM!</v>
      </c>
    </row>
    <row r="517" spans="18:24" x14ac:dyDescent="0.2">
      <c r="R517" s="17" t="s">
        <v>21</v>
      </c>
      <c r="S517" s="18">
        <f>_xll.qlInterestRateIndexFixingDate(IborIndex&amp;Tenor,T517,Trigger)</f>
        <v>42986</v>
      </c>
      <c r="T517" s="18">
        <f>_xll.qlCalendarAdvance(Calendar,T516,R517,"f",,Trigger)</f>
        <v>42990</v>
      </c>
      <c r="U517" s="18">
        <f>_xll.qlInterestRateIndexMaturity(IborIndex&amp;Tenor,T517,Trigger)</f>
        <v>43355</v>
      </c>
      <c r="V517" s="22" t="e">
        <f>_xll.qlIndexFixing($V$1,S517,,Trigger)</f>
        <v>#NUM!</v>
      </c>
      <c r="W517" s="22" t="e">
        <f>_xll.qlIndexFixing($W$1,S517,,Trigger)</f>
        <v>#NUM!</v>
      </c>
      <c r="X517" s="17" t="e">
        <f t="shared" si="8"/>
        <v>#NUM!</v>
      </c>
    </row>
    <row r="518" spans="18:24" x14ac:dyDescent="0.2">
      <c r="R518" s="17" t="s">
        <v>21</v>
      </c>
      <c r="S518" s="18">
        <f>_xll.qlInterestRateIndexFixingDate(IborIndex&amp;Tenor,T518,Trigger)</f>
        <v>42993</v>
      </c>
      <c r="T518" s="18">
        <f>_xll.qlCalendarAdvance(Calendar,T517,R518,"f",,Trigger)</f>
        <v>42997</v>
      </c>
      <c r="U518" s="18">
        <f>_xll.qlInterestRateIndexMaturity(IborIndex&amp;Tenor,T518,Trigger)</f>
        <v>43362</v>
      </c>
      <c r="V518" s="22" t="e">
        <f>_xll.qlIndexFixing($V$1,S518,,Trigger)</f>
        <v>#NUM!</v>
      </c>
      <c r="W518" s="22" t="e">
        <f>_xll.qlIndexFixing($W$1,S518,,Trigger)</f>
        <v>#NUM!</v>
      </c>
      <c r="X518" s="17" t="e">
        <f t="shared" si="8"/>
        <v>#NUM!</v>
      </c>
    </row>
    <row r="519" spans="18:24" x14ac:dyDescent="0.2">
      <c r="R519" s="17" t="s">
        <v>21</v>
      </c>
      <c r="S519" s="18">
        <f>_xll.qlInterestRateIndexFixingDate(IborIndex&amp;Tenor,T519,Trigger)</f>
        <v>43000</v>
      </c>
      <c r="T519" s="18">
        <f>_xll.qlCalendarAdvance(Calendar,T518,R519,"f",,Trigger)</f>
        <v>43004</v>
      </c>
      <c r="U519" s="18">
        <f>_xll.qlInterestRateIndexMaturity(IborIndex&amp;Tenor,T519,Trigger)</f>
        <v>43369</v>
      </c>
      <c r="V519" s="22" t="e">
        <f>_xll.qlIndexFixing($V$1,S519,,Trigger)</f>
        <v>#NUM!</v>
      </c>
      <c r="W519" s="22" t="e">
        <f>_xll.qlIndexFixing($W$1,S519,,Trigger)</f>
        <v>#NUM!</v>
      </c>
      <c r="X519" s="17" t="e">
        <f t="shared" si="8"/>
        <v>#NUM!</v>
      </c>
    </row>
    <row r="520" spans="18:24" x14ac:dyDescent="0.2">
      <c r="R520" s="17" t="s">
        <v>21</v>
      </c>
      <c r="S520" s="18">
        <f>_xll.qlInterestRateIndexFixingDate(IborIndex&amp;Tenor,T520,Trigger)</f>
        <v>43007</v>
      </c>
      <c r="T520" s="18">
        <f>_xll.qlCalendarAdvance(Calendar,T519,R520,"f",,Trigger)</f>
        <v>43011</v>
      </c>
      <c r="U520" s="18">
        <f>_xll.qlInterestRateIndexMaturity(IborIndex&amp;Tenor,T520,Trigger)</f>
        <v>43376</v>
      </c>
      <c r="V520" s="22" t="e">
        <f>_xll.qlIndexFixing($V$1,S520,,Trigger)</f>
        <v>#NUM!</v>
      </c>
      <c r="W520" s="22" t="e">
        <f>_xll.qlIndexFixing($W$1,S520,,Trigger)</f>
        <v>#NUM!</v>
      </c>
      <c r="X520" s="17" t="e">
        <f t="shared" si="8"/>
        <v>#NUM!</v>
      </c>
    </row>
    <row r="521" spans="18:24" x14ac:dyDescent="0.2">
      <c r="R521" s="17" t="s">
        <v>21</v>
      </c>
      <c r="S521" s="18">
        <f>_xll.qlInterestRateIndexFixingDate(IborIndex&amp;Tenor,T521,Trigger)</f>
        <v>43014</v>
      </c>
      <c r="T521" s="18">
        <f>_xll.qlCalendarAdvance(Calendar,T520,R521,"f",,Trigger)</f>
        <v>43018</v>
      </c>
      <c r="U521" s="18">
        <f>_xll.qlInterestRateIndexMaturity(IborIndex&amp;Tenor,T521,Trigger)</f>
        <v>43383</v>
      </c>
      <c r="V521" s="22" t="e">
        <f>_xll.qlIndexFixing($V$1,S521,,Trigger)</f>
        <v>#NUM!</v>
      </c>
      <c r="W521" s="22" t="e">
        <f>_xll.qlIndexFixing($W$1,S521,,Trigger)</f>
        <v>#NUM!</v>
      </c>
      <c r="X521" s="17" t="e">
        <f t="shared" si="8"/>
        <v>#NUM!</v>
      </c>
    </row>
    <row r="522" spans="18:24" x14ac:dyDescent="0.2">
      <c r="R522" s="17" t="s">
        <v>21</v>
      </c>
      <c r="S522" s="18">
        <f>_xll.qlInterestRateIndexFixingDate(IborIndex&amp;Tenor,T522,Trigger)</f>
        <v>43021</v>
      </c>
      <c r="T522" s="18">
        <f>_xll.qlCalendarAdvance(Calendar,T521,R522,"f",,Trigger)</f>
        <v>43025</v>
      </c>
      <c r="U522" s="18">
        <f>_xll.qlInterestRateIndexMaturity(IborIndex&amp;Tenor,T522,Trigger)</f>
        <v>43390</v>
      </c>
      <c r="V522" s="22" t="e">
        <f>_xll.qlIndexFixing($V$1,S522,,Trigger)</f>
        <v>#NUM!</v>
      </c>
      <c r="W522" s="22" t="e">
        <f>_xll.qlIndexFixing($W$1,S522,,Trigger)</f>
        <v>#NUM!</v>
      </c>
      <c r="X522" s="17" t="e">
        <f t="shared" si="8"/>
        <v>#NUM!</v>
      </c>
    </row>
    <row r="523" spans="18:24" x14ac:dyDescent="0.2">
      <c r="R523" s="17" t="s">
        <v>21</v>
      </c>
      <c r="S523" s="18">
        <f>_xll.qlInterestRateIndexFixingDate(IborIndex&amp;Tenor,T523,Trigger)</f>
        <v>43028</v>
      </c>
      <c r="T523" s="18">
        <f>_xll.qlCalendarAdvance(Calendar,T522,R523,"f",,Trigger)</f>
        <v>43032</v>
      </c>
      <c r="U523" s="18">
        <f>_xll.qlInterestRateIndexMaturity(IborIndex&amp;Tenor,T523,Trigger)</f>
        <v>43397</v>
      </c>
      <c r="V523" s="22" t="e">
        <f>_xll.qlIndexFixing($V$1,S523,,Trigger)</f>
        <v>#NUM!</v>
      </c>
      <c r="W523" s="22" t="e">
        <f>_xll.qlIndexFixing($W$1,S523,,Trigger)</f>
        <v>#NUM!</v>
      </c>
      <c r="X523" s="17" t="e">
        <f t="shared" si="8"/>
        <v>#NUM!</v>
      </c>
    </row>
    <row r="524" spans="18:24" x14ac:dyDescent="0.2">
      <c r="R524" s="17" t="s">
        <v>21</v>
      </c>
      <c r="S524" s="18">
        <f>_xll.qlInterestRateIndexFixingDate(IborIndex&amp;Tenor,T524,Trigger)</f>
        <v>43035</v>
      </c>
      <c r="T524" s="18">
        <f>_xll.qlCalendarAdvance(Calendar,T523,R524,"f",,Trigger)</f>
        <v>43039</v>
      </c>
      <c r="U524" s="18">
        <f>_xll.qlInterestRateIndexMaturity(IborIndex&amp;Tenor,T524,Trigger)</f>
        <v>43404</v>
      </c>
      <c r="V524" s="22" t="e">
        <f>_xll.qlIndexFixing($V$1,S524,,Trigger)</f>
        <v>#NUM!</v>
      </c>
      <c r="W524" s="22" t="e">
        <f>_xll.qlIndexFixing($W$1,S524,,Trigger)</f>
        <v>#NUM!</v>
      </c>
      <c r="X524" s="17" t="e">
        <f t="shared" si="8"/>
        <v>#NUM!</v>
      </c>
    </row>
    <row r="525" spans="18:24" x14ac:dyDescent="0.2">
      <c r="R525" s="17" t="s">
        <v>21</v>
      </c>
      <c r="S525" s="18">
        <f>_xll.qlInterestRateIndexFixingDate(IborIndex&amp;Tenor,T525,Trigger)</f>
        <v>43042</v>
      </c>
      <c r="T525" s="18">
        <f>_xll.qlCalendarAdvance(Calendar,T524,R525,"f",,Trigger)</f>
        <v>43046</v>
      </c>
      <c r="U525" s="18">
        <f>_xll.qlInterestRateIndexMaturity(IborIndex&amp;Tenor,T525,Trigger)</f>
        <v>43411</v>
      </c>
      <c r="V525" s="22" t="e">
        <f>_xll.qlIndexFixing($V$1,S525,,Trigger)</f>
        <v>#NUM!</v>
      </c>
      <c r="W525" s="22" t="e">
        <f>_xll.qlIndexFixing($W$1,S525,,Trigger)</f>
        <v>#NUM!</v>
      </c>
      <c r="X525" s="17" t="e">
        <f t="shared" si="8"/>
        <v>#NUM!</v>
      </c>
    </row>
    <row r="526" spans="18:24" x14ac:dyDescent="0.2">
      <c r="R526" s="17" t="s">
        <v>21</v>
      </c>
      <c r="S526" s="18">
        <f>_xll.qlInterestRateIndexFixingDate(IborIndex&amp;Tenor,T526,Trigger)</f>
        <v>43049</v>
      </c>
      <c r="T526" s="18">
        <f>_xll.qlCalendarAdvance(Calendar,T525,R526,"f",,Trigger)</f>
        <v>43053</v>
      </c>
      <c r="U526" s="18">
        <f>_xll.qlInterestRateIndexMaturity(IborIndex&amp;Tenor,T526,Trigger)</f>
        <v>43418</v>
      </c>
      <c r="V526" s="22" t="e">
        <f>_xll.qlIndexFixing($V$1,S526,,Trigger)</f>
        <v>#NUM!</v>
      </c>
      <c r="W526" s="22" t="e">
        <f>_xll.qlIndexFixing($W$1,S526,,Trigger)</f>
        <v>#NUM!</v>
      </c>
      <c r="X526" s="17" t="e">
        <f t="shared" si="8"/>
        <v>#NUM!</v>
      </c>
    </row>
    <row r="527" spans="18:24" x14ac:dyDescent="0.2">
      <c r="R527" s="17" t="s">
        <v>21</v>
      </c>
      <c r="S527" s="18">
        <f>_xll.qlInterestRateIndexFixingDate(IborIndex&amp;Tenor,T527,Trigger)</f>
        <v>43056</v>
      </c>
      <c r="T527" s="18">
        <f>_xll.qlCalendarAdvance(Calendar,T526,R527,"f",,Trigger)</f>
        <v>43060</v>
      </c>
      <c r="U527" s="18">
        <f>_xll.qlInterestRateIndexMaturity(IborIndex&amp;Tenor,T527,Trigger)</f>
        <v>43425</v>
      </c>
      <c r="V527" s="22" t="e">
        <f>_xll.qlIndexFixing($V$1,S527,,Trigger)</f>
        <v>#NUM!</v>
      </c>
      <c r="W527" s="22" t="e">
        <f>_xll.qlIndexFixing($W$1,S527,,Trigger)</f>
        <v>#NUM!</v>
      </c>
      <c r="X527" s="17" t="e">
        <f t="shared" si="8"/>
        <v>#NUM!</v>
      </c>
    </row>
    <row r="528" spans="18:24" x14ac:dyDescent="0.2">
      <c r="R528" s="17" t="s">
        <v>21</v>
      </c>
      <c r="S528" s="18">
        <f>_xll.qlInterestRateIndexFixingDate(IborIndex&amp;Tenor,T528,Trigger)</f>
        <v>43063</v>
      </c>
      <c r="T528" s="18">
        <f>_xll.qlCalendarAdvance(Calendar,T527,R528,"f",,Trigger)</f>
        <v>43067</v>
      </c>
      <c r="U528" s="18">
        <f>_xll.qlInterestRateIndexMaturity(IborIndex&amp;Tenor,T528,Trigger)</f>
        <v>43432</v>
      </c>
      <c r="V528" s="22" t="e">
        <f>_xll.qlIndexFixing($V$1,S528,,Trigger)</f>
        <v>#NUM!</v>
      </c>
      <c r="W528" s="22" t="e">
        <f>_xll.qlIndexFixing($W$1,S528,,Trigger)</f>
        <v>#NUM!</v>
      </c>
      <c r="X528" s="17" t="e">
        <f t="shared" si="8"/>
        <v>#NUM!</v>
      </c>
    </row>
    <row r="529" spans="18:24" x14ac:dyDescent="0.2">
      <c r="R529" s="17" t="s">
        <v>21</v>
      </c>
      <c r="S529" s="18">
        <f>_xll.qlInterestRateIndexFixingDate(IborIndex&amp;Tenor,T529,Trigger)</f>
        <v>43070</v>
      </c>
      <c r="T529" s="18">
        <f>_xll.qlCalendarAdvance(Calendar,T528,R529,"f",,Trigger)</f>
        <v>43074</v>
      </c>
      <c r="U529" s="18">
        <f>_xll.qlInterestRateIndexMaturity(IborIndex&amp;Tenor,T529,Trigger)</f>
        <v>43439</v>
      </c>
      <c r="V529" s="22" t="e">
        <f>_xll.qlIndexFixing($V$1,S529,,Trigger)</f>
        <v>#NUM!</v>
      </c>
      <c r="W529" s="22" t="e">
        <f>_xll.qlIndexFixing($W$1,S529,,Trigger)</f>
        <v>#NUM!</v>
      </c>
      <c r="X529" s="17" t="e">
        <f t="shared" si="8"/>
        <v>#NUM!</v>
      </c>
    </row>
    <row r="530" spans="18:24" x14ac:dyDescent="0.2">
      <c r="R530" s="17" t="s">
        <v>21</v>
      </c>
      <c r="S530" s="18">
        <f>_xll.qlInterestRateIndexFixingDate(IborIndex&amp;Tenor,T530,Trigger)</f>
        <v>43077</v>
      </c>
      <c r="T530" s="18">
        <f>_xll.qlCalendarAdvance(Calendar,T529,R530,"f",,Trigger)</f>
        <v>43081</v>
      </c>
      <c r="U530" s="18">
        <f>_xll.qlInterestRateIndexMaturity(IborIndex&amp;Tenor,T530,Trigger)</f>
        <v>43446</v>
      </c>
      <c r="V530" s="22" t="e">
        <f>_xll.qlIndexFixing($V$1,S530,,Trigger)</f>
        <v>#NUM!</v>
      </c>
      <c r="W530" s="22" t="e">
        <f>_xll.qlIndexFixing($W$1,S530,,Trigger)</f>
        <v>#NUM!</v>
      </c>
      <c r="X530" s="17" t="e">
        <f t="shared" si="8"/>
        <v>#NUM!</v>
      </c>
    </row>
    <row r="531" spans="18:24" x14ac:dyDescent="0.2">
      <c r="R531" s="17" t="s">
        <v>21</v>
      </c>
      <c r="S531" s="18">
        <f>_xll.qlInterestRateIndexFixingDate(IborIndex&amp;Tenor,T531,Trigger)</f>
        <v>43084</v>
      </c>
      <c r="T531" s="18">
        <f>_xll.qlCalendarAdvance(Calendar,T530,R531,"f",,Trigger)</f>
        <v>43088</v>
      </c>
      <c r="U531" s="18">
        <f>_xll.qlInterestRateIndexMaturity(IborIndex&amp;Tenor,T531,Trigger)</f>
        <v>43453</v>
      </c>
      <c r="V531" s="22" t="e">
        <f>_xll.qlIndexFixing($V$1,S531,,Trigger)</f>
        <v>#NUM!</v>
      </c>
      <c r="W531" s="22" t="e">
        <f>_xll.qlIndexFixing($W$1,S531,,Trigger)</f>
        <v>#NUM!</v>
      </c>
      <c r="X531" s="17" t="e">
        <f t="shared" si="8"/>
        <v>#NUM!</v>
      </c>
    </row>
    <row r="532" spans="18:24" x14ac:dyDescent="0.2">
      <c r="R532" s="17" t="s">
        <v>21</v>
      </c>
      <c r="S532" s="18">
        <f>_xll.qlInterestRateIndexFixingDate(IborIndex&amp;Tenor,T532,Trigger)</f>
        <v>43090</v>
      </c>
      <c r="T532" s="18">
        <f>_xll.qlCalendarAdvance(Calendar,T531,R532,"f",,Trigger)</f>
        <v>43096</v>
      </c>
      <c r="U532" s="18">
        <f>_xll.qlInterestRateIndexMaturity(IborIndex&amp;Tenor,T532,Trigger)</f>
        <v>43461</v>
      </c>
      <c r="V532" s="22" t="e">
        <f>_xll.qlIndexFixing($V$1,S532,,Trigger)</f>
        <v>#NUM!</v>
      </c>
      <c r="W532" s="22" t="e">
        <f>_xll.qlIndexFixing($W$1,S532,,Trigger)</f>
        <v>#NUM!</v>
      </c>
      <c r="X532" s="17" t="e">
        <f t="shared" si="8"/>
        <v>#NUM!</v>
      </c>
    </row>
    <row r="533" spans="18:24" x14ac:dyDescent="0.2">
      <c r="R533" s="17" t="s">
        <v>21</v>
      </c>
      <c r="S533" s="18">
        <f>_xll.qlInterestRateIndexFixingDate(IborIndex&amp;Tenor,T533,Trigger)</f>
        <v>43098</v>
      </c>
      <c r="T533" s="18">
        <f>_xll.qlCalendarAdvance(Calendar,T532,R533,"f",,Trigger)</f>
        <v>43103</v>
      </c>
      <c r="U533" s="18">
        <f>_xll.qlInterestRateIndexMaturity(IborIndex&amp;Tenor,T533,Trigger)</f>
        <v>43468</v>
      </c>
      <c r="V533" s="22" t="e">
        <f>_xll.qlIndexFixing($V$1,S533,,Trigger)</f>
        <v>#NUM!</v>
      </c>
      <c r="W533" s="22" t="e">
        <f>_xll.qlIndexFixing($W$1,S533,,Trigger)</f>
        <v>#NUM!</v>
      </c>
      <c r="X533" s="17" t="e">
        <f t="shared" si="8"/>
        <v>#NUM!</v>
      </c>
    </row>
    <row r="534" spans="18:24" x14ac:dyDescent="0.2">
      <c r="R534" s="17" t="s">
        <v>21</v>
      </c>
      <c r="S534" s="18">
        <f>_xll.qlInterestRateIndexFixingDate(IborIndex&amp;Tenor,T534,Trigger)</f>
        <v>43108</v>
      </c>
      <c r="T534" s="18">
        <f>_xll.qlCalendarAdvance(Calendar,T533,R534,"f",,Trigger)</f>
        <v>43110</v>
      </c>
      <c r="U534" s="18">
        <f>_xll.qlInterestRateIndexMaturity(IborIndex&amp;Tenor,T534,Trigger)</f>
        <v>43475</v>
      </c>
      <c r="V534" s="22" t="e">
        <f>_xll.qlIndexFixing($V$1,S534,,Trigger)</f>
        <v>#NUM!</v>
      </c>
      <c r="W534" s="22" t="e">
        <f>_xll.qlIndexFixing($W$1,S534,,Trigger)</f>
        <v>#NUM!</v>
      </c>
      <c r="X534" s="17" t="e">
        <f t="shared" si="8"/>
        <v>#NUM!</v>
      </c>
    </row>
    <row r="535" spans="18:24" x14ac:dyDescent="0.2">
      <c r="R535" s="17" t="s">
        <v>21</v>
      </c>
      <c r="S535" s="18">
        <f>_xll.qlInterestRateIndexFixingDate(IborIndex&amp;Tenor,T535,Trigger)</f>
        <v>43115</v>
      </c>
      <c r="T535" s="18">
        <f>_xll.qlCalendarAdvance(Calendar,T534,R535,"f",,Trigger)</f>
        <v>43117</v>
      </c>
      <c r="U535" s="18">
        <f>_xll.qlInterestRateIndexMaturity(IborIndex&amp;Tenor,T535,Trigger)</f>
        <v>43482</v>
      </c>
      <c r="V535" s="22" t="e">
        <f>_xll.qlIndexFixing($V$1,S535,,Trigger)</f>
        <v>#NUM!</v>
      </c>
      <c r="W535" s="22" t="e">
        <f>_xll.qlIndexFixing($W$1,S535,,Trigger)</f>
        <v>#NUM!</v>
      </c>
      <c r="X535" s="17" t="e">
        <f t="shared" si="8"/>
        <v>#NUM!</v>
      </c>
    </row>
    <row r="536" spans="18:24" x14ac:dyDescent="0.2">
      <c r="R536" s="17" t="s">
        <v>21</v>
      </c>
      <c r="S536" s="18">
        <f>_xll.qlInterestRateIndexFixingDate(IborIndex&amp;Tenor,T536,Trigger)</f>
        <v>43122</v>
      </c>
      <c r="T536" s="18">
        <f>_xll.qlCalendarAdvance(Calendar,T535,R536,"f",,Trigger)</f>
        <v>43124</v>
      </c>
      <c r="U536" s="18">
        <f>_xll.qlInterestRateIndexMaturity(IborIndex&amp;Tenor,T536,Trigger)</f>
        <v>43489</v>
      </c>
      <c r="V536" s="22" t="e">
        <f>_xll.qlIndexFixing($V$1,S536,,Trigger)</f>
        <v>#NUM!</v>
      </c>
      <c r="W536" s="22" t="e">
        <f>_xll.qlIndexFixing($W$1,S536,,Trigger)</f>
        <v>#NUM!</v>
      </c>
      <c r="X536" s="17" t="e">
        <f t="shared" si="8"/>
        <v>#NUM!</v>
      </c>
    </row>
    <row r="537" spans="18:24" x14ac:dyDescent="0.2">
      <c r="R537" s="17" t="s">
        <v>21</v>
      </c>
      <c r="S537" s="18">
        <f>_xll.qlInterestRateIndexFixingDate(IborIndex&amp;Tenor,T537,Trigger)</f>
        <v>43129</v>
      </c>
      <c r="T537" s="18">
        <f>_xll.qlCalendarAdvance(Calendar,T536,R537,"f",,Trigger)</f>
        <v>43131</v>
      </c>
      <c r="U537" s="18">
        <f>_xll.qlInterestRateIndexMaturity(IborIndex&amp;Tenor,T537,Trigger)</f>
        <v>43496</v>
      </c>
      <c r="V537" s="22" t="e">
        <f>_xll.qlIndexFixing($V$1,S537,,Trigger)</f>
        <v>#NUM!</v>
      </c>
      <c r="W537" s="22" t="e">
        <f>_xll.qlIndexFixing($W$1,S537,,Trigger)</f>
        <v>#NUM!</v>
      </c>
      <c r="X537" s="17" t="e">
        <f t="shared" si="8"/>
        <v>#NUM!</v>
      </c>
    </row>
    <row r="538" spans="18:24" x14ac:dyDescent="0.2">
      <c r="R538" s="17" t="s">
        <v>21</v>
      </c>
      <c r="S538" s="18">
        <f>_xll.qlInterestRateIndexFixingDate(IborIndex&amp;Tenor,T538,Trigger)</f>
        <v>43136</v>
      </c>
      <c r="T538" s="18">
        <f>_xll.qlCalendarAdvance(Calendar,T537,R538,"f",,Trigger)</f>
        <v>43138</v>
      </c>
      <c r="U538" s="18">
        <f>_xll.qlInterestRateIndexMaturity(IborIndex&amp;Tenor,T538,Trigger)</f>
        <v>43503</v>
      </c>
      <c r="V538" s="22" t="e">
        <f>_xll.qlIndexFixing($V$1,S538,,Trigger)</f>
        <v>#NUM!</v>
      </c>
      <c r="W538" s="22" t="e">
        <f>_xll.qlIndexFixing($W$1,S538,,Trigger)</f>
        <v>#NUM!</v>
      </c>
      <c r="X538" s="17" t="e">
        <f t="shared" si="8"/>
        <v>#NUM!</v>
      </c>
    </row>
    <row r="539" spans="18:24" x14ac:dyDescent="0.2">
      <c r="R539" s="17" t="s">
        <v>21</v>
      </c>
      <c r="S539" s="18">
        <f>_xll.qlInterestRateIndexFixingDate(IborIndex&amp;Tenor,T539,Trigger)</f>
        <v>43143</v>
      </c>
      <c r="T539" s="18">
        <f>_xll.qlCalendarAdvance(Calendar,T538,R539,"f",,Trigger)</f>
        <v>43145</v>
      </c>
      <c r="U539" s="18">
        <f>_xll.qlInterestRateIndexMaturity(IborIndex&amp;Tenor,T539,Trigger)</f>
        <v>43510</v>
      </c>
      <c r="V539" s="22" t="e">
        <f>_xll.qlIndexFixing($V$1,S539,,Trigger)</f>
        <v>#NUM!</v>
      </c>
      <c r="W539" s="22" t="e">
        <f>_xll.qlIndexFixing($W$1,S539,,Trigger)</f>
        <v>#NUM!</v>
      </c>
      <c r="X539" s="17" t="e">
        <f t="shared" si="8"/>
        <v>#NUM!</v>
      </c>
    </row>
    <row r="540" spans="18:24" x14ac:dyDescent="0.2">
      <c r="R540" s="17" t="s">
        <v>21</v>
      </c>
      <c r="S540" s="18">
        <f>_xll.qlInterestRateIndexFixingDate(IborIndex&amp;Tenor,T540,Trigger)</f>
        <v>43150</v>
      </c>
      <c r="T540" s="18">
        <f>_xll.qlCalendarAdvance(Calendar,T539,R540,"f",,Trigger)</f>
        <v>43152</v>
      </c>
      <c r="U540" s="18">
        <f>_xll.qlInterestRateIndexMaturity(IborIndex&amp;Tenor,T540,Trigger)</f>
        <v>43517</v>
      </c>
      <c r="V540" s="22" t="e">
        <f>_xll.qlIndexFixing($V$1,S540,,Trigger)</f>
        <v>#NUM!</v>
      </c>
      <c r="W540" s="22" t="e">
        <f>_xll.qlIndexFixing($W$1,S540,,Trigger)</f>
        <v>#NUM!</v>
      </c>
      <c r="X540" s="17" t="e">
        <f t="shared" si="8"/>
        <v>#NUM!</v>
      </c>
    </row>
    <row r="541" spans="18:24" x14ac:dyDescent="0.2">
      <c r="R541" s="17" t="s">
        <v>21</v>
      </c>
      <c r="S541" s="18">
        <f>_xll.qlInterestRateIndexFixingDate(IborIndex&amp;Tenor,T541,Trigger)</f>
        <v>43157</v>
      </c>
      <c r="T541" s="18">
        <f>_xll.qlCalendarAdvance(Calendar,T540,R541,"f",,Trigger)</f>
        <v>43159</v>
      </c>
      <c r="U541" s="18">
        <f>_xll.qlInterestRateIndexMaturity(IborIndex&amp;Tenor,T541,Trigger)</f>
        <v>43524</v>
      </c>
      <c r="V541" s="22" t="e">
        <f>_xll.qlIndexFixing($V$1,S541,,Trigger)</f>
        <v>#NUM!</v>
      </c>
      <c r="W541" s="22" t="e">
        <f>_xll.qlIndexFixing($W$1,S541,,Trigger)</f>
        <v>#NUM!</v>
      </c>
      <c r="X541" s="17" t="e">
        <f t="shared" si="8"/>
        <v>#NUM!</v>
      </c>
    </row>
    <row r="542" spans="18:24" x14ac:dyDescent="0.2">
      <c r="R542" s="17" t="s">
        <v>21</v>
      </c>
      <c r="S542" s="18">
        <f>_xll.qlInterestRateIndexFixingDate(IborIndex&amp;Tenor,T542,Trigger)</f>
        <v>43164</v>
      </c>
      <c r="T542" s="18">
        <f>_xll.qlCalendarAdvance(Calendar,T541,R542,"f",,Trigger)</f>
        <v>43166</v>
      </c>
      <c r="U542" s="18">
        <f>_xll.qlInterestRateIndexMaturity(IborIndex&amp;Tenor,T542,Trigger)</f>
        <v>43531</v>
      </c>
      <c r="V542" s="22" t="e">
        <f>_xll.qlIndexFixing($V$1,S542,,Trigger)</f>
        <v>#NUM!</v>
      </c>
      <c r="W542" s="22" t="e">
        <f>_xll.qlIndexFixing($W$1,S542,,Trigger)</f>
        <v>#NUM!</v>
      </c>
      <c r="X542" s="17" t="e">
        <f t="shared" si="8"/>
        <v>#NUM!</v>
      </c>
    </row>
    <row r="543" spans="18:24" x14ac:dyDescent="0.2">
      <c r="R543" s="17" t="s">
        <v>21</v>
      </c>
      <c r="S543" s="18">
        <f>_xll.qlInterestRateIndexFixingDate(IborIndex&amp;Tenor,T543,Trigger)</f>
        <v>43171</v>
      </c>
      <c r="T543" s="18">
        <f>_xll.qlCalendarAdvance(Calendar,T542,R543,"f",,Trigger)</f>
        <v>43173</v>
      </c>
      <c r="U543" s="18">
        <f>_xll.qlInterestRateIndexMaturity(IborIndex&amp;Tenor,T543,Trigger)</f>
        <v>43538</v>
      </c>
      <c r="V543" s="22" t="e">
        <f>_xll.qlIndexFixing($V$1,S543,,Trigger)</f>
        <v>#NUM!</v>
      </c>
      <c r="W543" s="22" t="e">
        <f>_xll.qlIndexFixing($W$1,S543,,Trigger)</f>
        <v>#NUM!</v>
      </c>
      <c r="X543" s="17" t="e">
        <f t="shared" si="8"/>
        <v>#NUM!</v>
      </c>
    </row>
    <row r="544" spans="18:24" x14ac:dyDescent="0.2">
      <c r="R544" s="17" t="s">
        <v>21</v>
      </c>
      <c r="S544" s="18">
        <f>_xll.qlInterestRateIndexFixingDate(IborIndex&amp;Tenor,T544,Trigger)</f>
        <v>43178</v>
      </c>
      <c r="T544" s="18">
        <f>_xll.qlCalendarAdvance(Calendar,T543,R544,"f",,Trigger)</f>
        <v>43180</v>
      </c>
      <c r="U544" s="18">
        <f>_xll.qlInterestRateIndexMaturity(IborIndex&amp;Tenor,T544,Trigger)</f>
        <v>43545</v>
      </c>
      <c r="V544" s="22" t="e">
        <f>_xll.qlIndexFixing($V$1,S544,,Trigger)</f>
        <v>#NUM!</v>
      </c>
      <c r="W544" s="22" t="e">
        <f>_xll.qlIndexFixing($W$1,S544,,Trigger)</f>
        <v>#NUM!</v>
      </c>
      <c r="X544" s="17" t="e">
        <f t="shared" si="8"/>
        <v>#NUM!</v>
      </c>
    </row>
    <row r="545" spans="18:24" x14ac:dyDescent="0.2">
      <c r="R545" s="17" t="s">
        <v>21</v>
      </c>
      <c r="S545" s="18">
        <f>_xll.qlInterestRateIndexFixingDate(IborIndex&amp;Tenor,T545,Trigger)</f>
        <v>43185</v>
      </c>
      <c r="T545" s="18">
        <f>_xll.qlCalendarAdvance(Calendar,T544,R545,"f",,Trigger)</f>
        <v>43187</v>
      </c>
      <c r="U545" s="18">
        <f>_xll.qlInterestRateIndexMaturity(IborIndex&amp;Tenor,T545,Trigger)</f>
        <v>43552</v>
      </c>
      <c r="V545" s="22" t="e">
        <f>_xll.qlIndexFixing($V$1,S545,,Trigger)</f>
        <v>#NUM!</v>
      </c>
      <c r="W545" s="22" t="e">
        <f>_xll.qlIndexFixing($W$1,S545,,Trigger)</f>
        <v>#NUM!</v>
      </c>
      <c r="X545" s="17" t="e">
        <f t="shared" si="8"/>
        <v>#NUM!</v>
      </c>
    </row>
    <row r="546" spans="18:24" x14ac:dyDescent="0.2">
      <c r="R546" s="17" t="s">
        <v>21</v>
      </c>
      <c r="S546" s="18">
        <f>_xll.qlInterestRateIndexFixingDate(IborIndex&amp;Tenor,T546,Trigger)</f>
        <v>43188</v>
      </c>
      <c r="T546" s="18">
        <f>_xll.qlCalendarAdvance(Calendar,T545,R546,"f",,Trigger)</f>
        <v>43194</v>
      </c>
      <c r="U546" s="18">
        <f>_xll.qlInterestRateIndexMaturity(IborIndex&amp;Tenor,T546,Trigger)</f>
        <v>43559</v>
      </c>
      <c r="V546" s="22" t="e">
        <f>_xll.qlIndexFixing($V$1,S546,,Trigger)</f>
        <v>#NUM!</v>
      </c>
      <c r="W546" s="22" t="e">
        <f>_xll.qlIndexFixing($W$1,S546,,Trigger)</f>
        <v>#NUM!</v>
      </c>
      <c r="X546" s="17" t="e">
        <f t="shared" si="8"/>
        <v>#NUM!</v>
      </c>
    </row>
    <row r="547" spans="18:24" x14ac:dyDescent="0.2">
      <c r="R547" s="17" t="s">
        <v>21</v>
      </c>
      <c r="S547" s="18">
        <f>_xll.qlInterestRateIndexFixingDate(IborIndex&amp;Tenor,T547,Trigger)</f>
        <v>43199</v>
      </c>
      <c r="T547" s="18">
        <f>_xll.qlCalendarAdvance(Calendar,T546,R547,"f",,Trigger)</f>
        <v>43201</v>
      </c>
      <c r="U547" s="18">
        <f>_xll.qlInterestRateIndexMaturity(IborIndex&amp;Tenor,T547,Trigger)</f>
        <v>43566</v>
      </c>
      <c r="V547" s="22" t="e">
        <f>_xll.qlIndexFixing($V$1,S547,,Trigger)</f>
        <v>#NUM!</v>
      </c>
      <c r="W547" s="22" t="e">
        <f>_xll.qlIndexFixing($W$1,S547,,Trigger)</f>
        <v>#NUM!</v>
      </c>
      <c r="X547" s="17" t="e">
        <f t="shared" si="8"/>
        <v>#NUM!</v>
      </c>
    </row>
    <row r="548" spans="18:24" x14ac:dyDescent="0.2">
      <c r="R548" s="17" t="s">
        <v>21</v>
      </c>
      <c r="S548" s="18">
        <f>_xll.qlInterestRateIndexFixingDate(IborIndex&amp;Tenor,T548,Trigger)</f>
        <v>43206</v>
      </c>
      <c r="T548" s="18">
        <f>_xll.qlCalendarAdvance(Calendar,T547,R548,"f",,Trigger)</f>
        <v>43208</v>
      </c>
      <c r="U548" s="18">
        <f>_xll.qlInterestRateIndexMaturity(IborIndex&amp;Tenor,T548,Trigger)</f>
        <v>43573</v>
      </c>
      <c r="V548" s="22" t="e">
        <f>_xll.qlIndexFixing($V$1,S548,,Trigger)</f>
        <v>#NUM!</v>
      </c>
      <c r="W548" s="22" t="e">
        <f>_xll.qlIndexFixing($W$1,S548,,Trigger)</f>
        <v>#NUM!</v>
      </c>
      <c r="X548" s="17" t="e">
        <f t="shared" si="8"/>
        <v>#NUM!</v>
      </c>
    </row>
    <row r="549" spans="18:24" x14ac:dyDescent="0.2">
      <c r="R549" s="17" t="s">
        <v>21</v>
      </c>
      <c r="S549" s="18">
        <f>_xll.qlInterestRateIndexFixingDate(IborIndex&amp;Tenor,T549,Trigger)</f>
        <v>43213</v>
      </c>
      <c r="T549" s="18">
        <f>_xll.qlCalendarAdvance(Calendar,T548,R549,"f",,Trigger)</f>
        <v>43215</v>
      </c>
      <c r="U549" s="18">
        <f>_xll.qlInterestRateIndexMaturity(IborIndex&amp;Tenor,T549,Trigger)</f>
        <v>43580</v>
      </c>
      <c r="V549" s="22" t="e">
        <f>_xll.qlIndexFixing($V$1,S549,,Trigger)</f>
        <v>#NUM!</v>
      </c>
      <c r="W549" s="22" t="e">
        <f>_xll.qlIndexFixing($W$1,S549,,Trigger)</f>
        <v>#NUM!</v>
      </c>
      <c r="X549" s="17" t="e">
        <f t="shared" si="8"/>
        <v>#NUM!</v>
      </c>
    </row>
    <row r="550" spans="18:24" x14ac:dyDescent="0.2">
      <c r="R550" s="17" t="s">
        <v>21</v>
      </c>
      <c r="S550" s="18">
        <f>_xll.qlInterestRateIndexFixingDate(IborIndex&amp;Tenor,T550,Trigger)</f>
        <v>43217</v>
      </c>
      <c r="T550" s="18">
        <f>_xll.qlCalendarAdvance(Calendar,T549,R550,"f",,Trigger)</f>
        <v>43222</v>
      </c>
      <c r="U550" s="18">
        <f>_xll.qlInterestRateIndexMaturity(IborIndex&amp;Tenor,T550,Trigger)</f>
        <v>43587</v>
      </c>
      <c r="V550" s="22" t="e">
        <f>_xll.qlIndexFixing($V$1,S550,,Trigger)</f>
        <v>#NUM!</v>
      </c>
      <c r="W550" s="22" t="e">
        <f>_xll.qlIndexFixing($W$1,S550,,Trigger)</f>
        <v>#NUM!</v>
      </c>
      <c r="X550" s="17" t="e">
        <f t="shared" si="8"/>
        <v>#NUM!</v>
      </c>
    </row>
    <row r="551" spans="18:24" x14ac:dyDescent="0.2">
      <c r="R551" s="17" t="s">
        <v>21</v>
      </c>
      <c r="S551" s="18">
        <f>_xll.qlInterestRateIndexFixingDate(IborIndex&amp;Tenor,T551,Trigger)</f>
        <v>43227</v>
      </c>
      <c r="T551" s="18">
        <f>_xll.qlCalendarAdvance(Calendar,T550,R551,"f",,Trigger)</f>
        <v>43229</v>
      </c>
      <c r="U551" s="18">
        <f>_xll.qlInterestRateIndexMaturity(IborIndex&amp;Tenor,T551,Trigger)</f>
        <v>43594</v>
      </c>
      <c r="V551" s="22" t="e">
        <f>_xll.qlIndexFixing($V$1,S551,,Trigger)</f>
        <v>#NUM!</v>
      </c>
      <c r="W551" s="22" t="e">
        <f>_xll.qlIndexFixing($W$1,S551,,Trigger)</f>
        <v>#NUM!</v>
      </c>
      <c r="X551" s="17" t="e">
        <f t="shared" si="8"/>
        <v>#NUM!</v>
      </c>
    </row>
    <row r="552" spans="18:24" x14ac:dyDescent="0.2">
      <c r="R552" s="17" t="s">
        <v>21</v>
      </c>
      <c r="S552" s="18">
        <f>_xll.qlInterestRateIndexFixingDate(IborIndex&amp;Tenor,T552,Trigger)</f>
        <v>43234</v>
      </c>
      <c r="T552" s="18">
        <f>_xll.qlCalendarAdvance(Calendar,T551,R552,"f",,Trigger)</f>
        <v>43236</v>
      </c>
      <c r="U552" s="18">
        <f>_xll.qlInterestRateIndexMaturity(IborIndex&amp;Tenor,T552,Trigger)</f>
        <v>43601</v>
      </c>
      <c r="V552" s="22" t="e">
        <f>_xll.qlIndexFixing($V$1,S552,,Trigger)</f>
        <v>#NUM!</v>
      </c>
      <c r="W552" s="22" t="e">
        <f>_xll.qlIndexFixing($W$1,S552,,Trigger)</f>
        <v>#NUM!</v>
      </c>
      <c r="X552" s="17" t="e">
        <f t="shared" si="8"/>
        <v>#NUM!</v>
      </c>
    </row>
    <row r="553" spans="18:24" x14ac:dyDescent="0.2">
      <c r="R553" s="17" t="s">
        <v>21</v>
      </c>
      <c r="S553" s="18">
        <f>_xll.qlInterestRateIndexFixingDate(IborIndex&amp;Tenor,T553,Trigger)</f>
        <v>43241</v>
      </c>
      <c r="T553" s="18">
        <f>_xll.qlCalendarAdvance(Calendar,T552,R553,"f",,Trigger)</f>
        <v>43243</v>
      </c>
      <c r="U553" s="18">
        <f>_xll.qlInterestRateIndexMaturity(IborIndex&amp;Tenor,T553,Trigger)</f>
        <v>43608</v>
      </c>
      <c r="V553" s="22" t="e">
        <f>_xll.qlIndexFixing($V$1,S553,,Trigger)</f>
        <v>#NUM!</v>
      </c>
      <c r="W553" s="22" t="e">
        <f>_xll.qlIndexFixing($W$1,S553,,Trigger)</f>
        <v>#NUM!</v>
      </c>
      <c r="X553" s="17" t="e">
        <f t="shared" si="8"/>
        <v>#NUM!</v>
      </c>
    </row>
    <row r="554" spans="18:24" x14ac:dyDescent="0.2">
      <c r="R554" s="17" t="s">
        <v>21</v>
      </c>
      <c r="S554" s="18">
        <f>_xll.qlInterestRateIndexFixingDate(IborIndex&amp;Tenor,T554,Trigger)</f>
        <v>43248</v>
      </c>
      <c r="T554" s="18">
        <f>_xll.qlCalendarAdvance(Calendar,T553,R554,"f",,Trigger)</f>
        <v>43250</v>
      </c>
      <c r="U554" s="18">
        <f>_xll.qlInterestRateIndexMaturity(IborIndex&amp;Tenor,T554,Trigger)</f>
        <v>43615</v>
      </c>
      <c r="V554" s="22" t="e">
        <f>_xll.qlIndexFixing($V$1,S554,,Trigger)</f>
        <v>#NUM!</v>
      </c>
      <c r="W554" s="22" t="e">
        <f>_xll.qlIndexFixing($W$1,S554,,Trigger)</f>
        <v>#NUM!</v>
      </c>
      <c r="X554" s="17" t="e">
        <f t="shared" si="8"/>
        <v>#NUM!</v>
      </c>
    </row>
    <row r="555" spans="18:24" x14ac:dyDescent="0.2">
      <c r="R555" s="17" t="s">
        <v>21</v>
      </c>
      <c r="S555" s="18">
        <f>_xll.qlInterestRateIndexFixingDate(IborIndex&amp;Tenor,T555,Trigger)</f>
        <v>43255</v>
      </c>
      <c r="T555" s="18">
        <f>_xll.qlCalendarAdvance(Calendar,T554,R555,"f",,Trigger)</f>
        <v>43257</v>
      </c>
      <c r="U555" s="18">
        <f>_xll.qlInterestRateIndexMaturity(IborIndex&amp;Tenor,T555,Trigger)</f>
        <v>43622</v>
      </c>
      <c r="V555" s="22" t="e">
        <f>_xll.qlIndexFixing($V$1,S555,,Trigger)</f>
        <v>#NUM!</v>
      </c>
      <c r="W555" s="22" t="e">
        <f>_xll.qlIndexFixing($W$1,S555,,Trigger)</f>
        <v>#NUM!</v>
      </c>
      <c r="X555" s="17" t="e">
        <f t="shared" si="8"/>
        <v>#NUM!</v>
      </c>
    </row>
    <row r="556" spans="18:24" x14ac:dyDescent="0.2">
      <c r="R556" s="17" t="s">
        <v>21</v>
      </c>
      <c r="S556" s="18">
        <f>_xll.qlInterestRateIndexFixingDate(IborIndex&amp;Tenor,T556,Trigger)</f>
        <v>43262</v>
      </c>
      <c r="T556" s="18">
        <f>_xll.qlCalendarAdvance(Calendar,T555,R556,"f",,Trigger)</f>
        <v>43264</v>
      </c>
      <c r="U556" s="18">
        <f>_xll.qlInterestRateIndexMaturity(IborIndex&amp;Tenor,T556,Trigger)</f>
        <v>43629</v>
      </c>
      <c r="V556" s="22" t="e">
        <f>_xll.qlIndexFixing($V$1,S556,,Trigger)</f>
        <v>#NUM!</v>
      </c>
      <c r="W556" s="22" t="e">
        <f>_xll.qlIndexFixing($W$1,S556,,Trigger)</f>
        <v>#NUM!</v>
      </c>
      <c r="X556" s="17" t="e">
        <f t="shared" si="8"/>
        <v>#NUM!</v>
      </c>
    </row>
    <row r="557" spans="18:24" x14ac:dyDescent="0.2">
      <c r="R557" s="17" t="s">
        <v>21</v>
      </c>
      <c r="S557" s="18">
        <f>_xll.qlInterestRateIndexFixingDate(IborIndex&amp;Tenor,T557,Trigger)</f>
        <v>43269</v>
      </c>
      <c r="T557" s="18">
        <f>_xll.qlCalendarAdvance(Calendar,T556,R557,"f",,Trigger)</f>
        <v>43271</v>
      </c>
      <c r="U557" s="18">
        <f>_xll.qlInterestRateIndexMaturity(IborIndex&amp;Tenor,T557,Trigger)</f>
        <v>43636</v>
      </c>
      <c r="V557" s="22" t="e">
        <f>_xll.qlIndexFixing($V$1,S557,,Trigger)</f>
        <v>#NUM!</v>
      </c>
      <c r="W557" s="22" t="e">
        <f>_xll.qlIndexFixing($W$1,S557,,Trigger)</f>
        <v>#NUM!</v>
      </c>
      <c r="X557" s="17" t="e">
        <f t="shared" si="8"/>
        <v>#NUM!</v>
      </c>
    </row>
    <row r="558" spans="18:24" x14ac:dyDescent="0.2">
      <c r="R558" s="17" t="s">
        <v>21</v>
      </c>
      <c r="S558" s="18">
        <f>_xll.qlInterestRateIndexFixingDate(IborIndex&amp;Tenor,T558,Trigger)</f>
        <v>43276</v>
      </c>
      <c r="T558" s="18">
        <f>_xll.qlCalendarAdvance(Calendar,T557,R558,"f",,Trigger)</f>
        <v>43278</v>
      </c>
      <c r="U558" s="18">
        <f>_xll.qlInterestRateIndexMaturity(IborIndex&amp;Tenor,T558,Trigger)</f>
        <v>43643</v>
      </c>
      <c r="V558" s="22" t="e">
        <f>_xll.qlIndexFixing($V$1,S558,,Trigger)</f>
        <v>#NUM!</v>
      </c>
      <c r="W558" s="22" t="e">
        <f>_xll.qlIndexFixing($W$1,S558,,Trigger)</f>
        <v>#NUM!</v>
      </c>
      <c r="X558" s="17" t="e">
        <f t="shared" si="8"/>
        <v>#NUM!</v>
      </c>
    </row>
    <row r="559" spans="18:24" x14ac:dyDescent="0.2">
      <c r="R559" s="17" t="s">
        <v>21</v>
      </c>
      <c r="S559" s="18">
        <f>_xll.qlInterestRateIndexFixingDate(IborIndex&amp;Tenor,T559,Trigger)</f>
        <v>43283</v>
      </c>
      <c r="T559" s="18">
        <f>_xll.qlCalendarAdvance(Calendar,T558,R559,"f",,Trigger)</f>
        <v>43285</v>
      </c>
      <c r="U559" s="18">
        <f>_xll.qlInterestRateIndexMaturity(IborIndex&amp;Tenor,T559,Trigger)</f>
        <v>43650</v>
      </c>
      <c r="V559" s="22" t="e">
        <f>_xll.qlIndexFixing($V$1,S559,,Trigger)</f>
        <v>#NUM!</v>
      </c>
      <c r="W559" s="22" t="e">
        <f>_xll.qlIndexFixing($W$1,S559,,Trigger)</f>
        <v>#NUM!</v>
      </c>
      <c r="X559" s="17" t="e">
        <f t="shared" si="8"/>
        <v>#NUM!</v>
      </c>
    </row>
    <row r="560" spans="18:24" x14ac:dyDescent="0.2">
      <c r="R560" s="17" t="s">
        <v>21</v>
      </c>
      <c r="S560" s="18">
        <f>_xll.qlInterestRateIndexFixingDate(IborIndex&amp;Tenor,T560,Trigger)</f>
        <v>43290</v>
      </c>
      <c r="T560" s="18">
        <f>_xll.qlCalendarAdvance(Calendar,T559,R560,"f",,Trigger)</f>
        <v>43292</v>
      </c>
      <c r="U560" s="18">
        <f>_xll.qlInterestRateIndexMaturity(IborIndex&amp;Tenor,T560,Trigger)</f>
        <v>43657</v>
      </c>
      <c r="V560" s="22" t="e">
        <f>_xll.qlIndexFixing($V$1,S560,,Trigger)</f>
        <v>#NUM!</v>
      </c>
      <c r="W560" s="22" t="e">
        <f>_xll.qlIndexFixing($W$1,S560,,Trigger)</f>
        <v>#NUM!</v>
      </c>
      <c r="X560" s="17" t="e">
        <f t="shared" si="8"/>
        <v>#NUM!</v>
      </c>
    </row>
    <row r="561" spans="18:24" x14ac:dyDescent="0.2">
      <c r="R561" s="17" t="s">
        <v>21</v>
      </c>
      <c r="S561" s="18">
        <f>_xll.qlInterestRateIndexFixingDate(IborIndex&amp;Tenor,T561,Trigger)</f>
        <v>43297</v>
      </c>
      <c r="T561" s="18">
        <f>_xll.qlCalendarAdvance(Calendar,T560,R561,"f",,Trigger)</f>
        <v>43299</v>
      </c>
      <c r="U561" s="18">
        <f>_xll.qlInterestRateIndexMaturity(IborIndex&amp;Tenor,T561,Trigger)</f>
        <v>43664</v>
      </c>
      <c r="V561" s="22" t="e">
        <f>_xll.qlIndexFixing($V$1,S561,,Trigger)</f>
        <v>#NUM!</v>
      </c>
      <c r="W561" s="22" t="e">
        <f>_xll.qlIndexFixing($W$1,S561,,Trigger)</f>
        <v>#NUM!</v>
      </c>
      <c r="X561" s="17" t="e">
        <f t="shared" si="8"/>
        <v>#NUM!</v>
      </c>
    </row>
    <row r="562" spans="18:24" x14ac:dyDescent="0.2">
      <c r="R562" s="17" t="s">
        <v>21</v>
      </c>
      <c r="S562" s="18">
        <f>_xll.qlInterestRateIndexFixingDate(IborIndex&amp;Tenor,T562,Trigger)</f>
        <v>43304</v>
      </c>
      <c r="T562" s="18">
        <f>_xll.qlCalendarAdvance(Calendar,T561,R562,"f",,Trigger)</f>
        <v>43306</v>
      </c>
      <c r="U562" s="18">
        <f>_xll.qlInterestRateIndexMaturity(IborIndex&amp;Tenor,T562,Trigger)</f>
        <v>43671</v>
      </c>
      <c r="V562" s="22" t="e">
        <f>_xll.qlIndexFixing($V$1,S562,,Trigger)</f>
        <v>#NUM!</v>
      </c>
      <c r="W562" s="22" t="e">
        <f>_xll.qlIndexFixing($W$1,S562,,Trigger)</f>
        <v>#NUM!</v>
      </c>
      <c r="X562" s="17" t="e">
        <f t="shared" si="8"/>
        <v>#NUM!</v>
      </c>
    </row>
    <row r="563" spans="18:24" x14ac:dyDescent="0.2">
      <c r="R563" s="17" t="s">
        <v>21</v>
      </c>
      <c r="S563" s="18">
        <f>_xll.qlInterestRateIndexFixingDate(IborIndex&amp;Tenor,T563,Trigger)</f>
        <v>43311</v>
      </c>
      <c r="T563" s="18">
        <f>_xll.qlCalendarAdvance(Calendar,T562,R563,"f",,Trigger)</f>
        <v>43313</v>
      </c>
      <c r="U563" s="18">
        <f>_xll.qlInterestRateIndexMaturity(IborIndex&amp;Tenor,T563,Trigger)</f>
        <v>43678</v>
      </c>
      <c r="V563" s="22" t="e">
        <f>_xll.qlIndexFixing($V$1,S563,,Trigger)</f>
        <v>#NUM!</v>
      </c>
      <c r="W563" s="22" t="e">
        <f>_xll.qlIndexFixing($W$1,S563,,Trigger)</f>
        <v>#NUM!</v>
      </c>
      <c r="X563" s="17" t="e">
        <f t="shared" si="8"/>
        <v>#NUM!</v>
      </c>
    </row>
    <row r="564" spans="18:24" x14ac:dyDescent="0.2">
      <c r="R564" s="17" t="s">
        <v>21</v>
      </c>
      <c r="S564" s="18">
        <f>_xll.qlInterestRateIndexFixingDate(IborIndex&amp;Tenor,T564,Trigger)</f>
        <v>43318</v>
      </c>
      <c r="T564" s="18">
        <f>_xll.qlCalendarAdvance(Calendar,T563,R564,"f",,Trigger)</f>
        <v>43320</v>
      </c>
      <c r="U564" s="18">
        <f>_xll.qlInterestRateIndexMaturity(IborIndex&amp;Tenor,T564,Trigger)</f>
        <v>43685</v>
      </c>
      <c r="V564" s="22" t="e">
        <f>_xll.qlIndexFixing($V$1,S564,,Trigger)</f>
        <v>#NUM!</v>
      </c>
      <c r="W564" s="22" t="e">
        <f>_xll.qlIndexFixing($W$1,S564,,Trigger)</f>
        <v>#NUM!</v>
      </c>
      <c r="X564" s="17" t="e">
        <f t="shared" si="8"/>
        <v>#NUM!</v>
      </c>
    </row>
    <row r="565" spans="18:24" x14ac:dyDescent="0.2">
      <c r="R565" s="17" t="s">
        <v>21</v>
      </c>
      <c r="S565" s="18">
        <f>_xll.qlInterestRateIndexFixingDate(IborIndex&amp;Tenor,T565,Trigger)</f>
        <v>43325</v>
      </c>
      <c r="T565" s="18">
        <f>_xll.qlCalendarAdvance(Calendar,T564,R565,"f",,Trigger)</f>
        <v>43327</v>
      </c>
      <c r="U565" s="18">
        <f>_xll.qlInterestRateIndexMaturity(IborIndex&amp;Tenor,T565,Trigger)</f>
        <v>43692</v>
      </c>
      <c r="V565" s="22" t="e">
        <f>_xll.qlIndexFixing($V$1,S565,,Trigger)</f>
        <v>#NUM!</v>
      </c>
      <c r="W565" s="22" t="e">
        <f>_xll.qlIndexFixing($W$1,S565,,Trigger)</f>
        <v>#NUM!</v>
      </c>
      <c r="X565" s="17" t="e">
        <f t="shared" si="8"/>
        <v>#NUM!</v>
      </c>
    </row>
    <row r="566" spans="18:24" x14ac:dyDescent="0.2">
      <c r="R566" s="17" t="s">
        <v>21</v>
      </c>
      <c r="S566" s="18">
        <f>_xll.qlInterestRateIndexFixingDate(IborIndex&amp;Tenor,T566,Trigger)</f>
        <v>43332</v>
      </c>
      <c r="T566" s="18">
        <f>_xll.qlCalendarAdvance(Calendar,T565,R566,"f",,Trigger)</f>
        <v>43334</v>
      </c>
      <c r="U566" s="18">
        <f>_xll.qlInterestRateIndexMaturity(IborIndex&amp;Tenor,T566,Trigger)</f>
        <v>43699</v>
      </c>
      <c r="V566" s="22" t="e">
        <f>_xll.qlIndexFixing($V$1,S566,,Trigger)</f>
        <v>#NUM!</v>
      </c>
      <c r="W566" s="22" t="e">
        <f>_xll.qlIndexFixing($W$1,S566,,Trigger)</f>
        <v>#NUM!</v>
      </c>
      <c r="X566" s="17" t="e">
        <f t="shared" si="8"/>
        <v>#NUM!</v>
      </c>
    </row>
    <row r="567" spans="18:24" x14ac:dyDescent="0.2">
      <c r="R567" s="17" t="s">
        <v>21</v>
      </c>
      <c r="S567" s="18">
        <f>_xll.qlInterestRateIndexFixingDate(IborIndex&amp;Tenor,T567,Trigger)</f>
        <v>43339</v>
      </c>
      <c r="T567" s="18">
        <f>_xll.qlCalendarAdvance(Calendar,T566,R567,"f",,Trigger)</f>
        <v>43341</v>
      </c>
      <c r="U567" s="18">
        <f>_xll.qlInterestRateIndexMaturity(IborIndex&amp;Tenor,T567,Trigger)</f>
        <v>43706</v>
      </c>
      <c r="V567" s="22" t="e">
        <f>_xll.qlIndexFixing($V$1,S567,,Trigger)</f>
        <v>#NUM!</v>
      </c>
      <c r="W567" s="22" t="e">
        <f>_xll.qlIndexFixing($W$1,S567,,Trigger)</f>
        <v>#NUM!</v>
      </c>
      <c r="X567" s="17" t="e">
        <f t="shared" si="8"/>
        <v>#NUM!</v>
      </c>
    </row>
    <row r="568" spans="18:24" x14ac:dyDescent="0.2">
      <c r="R568" s="17" t="s">
        <v>21</v>
      </c>
      <c r="S568" s="18">
        <f>_xll.qlInterestRateIndexFixingDate(IborIndex&amp;Tenor,T568,Trigger)</f>
        <v>43346</v>
      </c>
      <c r="T568" s="18">
        <f>_xll.qlCalendarAdvance(Calendar,T567,R568,"f",,Trigger)</f>
        <v>43348</v>
      </c>
      <c r="U568" s="18">
        <f>_xll.qlInterestRateIndexMaturity(IborIndex&amp;Tenor,T568,Trigger)</f>
        <v>43713</v>
      </c>
      <c r="V568" s="22" t="e">
        <f>_xll.qlIndexFixing($V$1,S568,,Trigger)</f>
        <v>#NUM!</v>
      </c>
      <c r="W568" s="22" t="e">
        <f>_xll.qlIndexFixing($W$1,S568,,Trigger)</f>
        <v>#NUM!</v>
      </c>
      <c r="X568" s="17" t="e">
        <f t="shared" si="8"/>
        <v>#NUM!</v>
      </c>
    </row>
    <row r="569" spans="18:24" x14ac:dyDescent="0.2">
      <c r="R569" s="17" t="s">
        <v>21</v>
      </c>
      <c r="S569" s="18">
        <f>_xll.qlInterestRateIndexFixingDate(IborIndex&amp;Tenor,T569,Trigger)</f>
        <v>43353</v>
      </c>
      <c r="T569" s="18">
        <f>_xll.qlCalendarAdvance(Calendar,T568,R569,"f",,Trigger)</f>
        <v>43355</v>
      </c>
      <c r="U569" s="18">
        <f>_xll.qlInterestRateIndexMaturity(IborIndex&amp;Tenor,T569,Trigger)</f>
        <v>43720</v>
      </c>
      <c r="V569" s="22" t="e">
        <f>_xll.qlIndexFixing($V$1,S569,,Trigger)</f>
        <v>#NUM!</v>
      </c>
      <c r="W569" s="22" t="e">
        <f>_xll.qlIndexFixing($W$1,S569,,Trigger)</f>
        <v>#NUM!</v>
      </c>
      <c r="X569" s="17" t="e">
        <f t="shared" si="8"/>
        <v>#NUM!</v>
      </c>
    </row>
    <row r="570" spans="18:24" x14ac:dyDescent="0.2">
      <c r="R570" s="17" t="s">
        <v>21</v>
      </c>
      <c r="S570" s="18">
        <f>_xll.qlInterestRateIndexFixingDate(IborIndex&amp;Tenor,T570,Trigger)</f>
        <v>43360</v>
      </c>
      <c r="T570" s="18">
        <f>_xll.qlCalendarAdvance(Calendar,T569,R570,"f",,Trigger)</f>
        <v>43362</v>
      </c>
      <c r="U570" s="18">
        <f>_xll.qlInterestRateIndexMaturity(IborIndex&amp;Tenor,T570,Trigger)</f>
        <v>43727</v>
      </c>
      <c r="V570" s="22" t="e">
        <f>_xll.qlIndexFixing($V$1,S570,,Trigger)</f>
        <v>#NUM!</v>
      </c>
      <c r="W570" s="22" t="e">
        <f>_xll.qlIndexFixing($W$1,S570,,Trigger)</f>
        <v>#NUM!</v>
      </c>
      <c r="X570" s="17" t="e">
        <f t="shared" si="8"/>
        <v>#NUM!</v>
      </c>
    </row>
    <row r="571" spans="18:24" x14ac:dyDescent="0.2">
      <c r="R571" s="17" t="s">
        <v>21</v>
      </c>
      <c r="S571" s="18">
        <f>_xll.qlInterestRateIndexFixingDate(IborIndex&amp;Tenor,T571,Trigger)</f>
        <v>43367</v>
      </c>
      <c r="T571" s="18">
        <f>_xll.qlCalendarAdvance(Calendar,T570,R571,"f",,Trigger)</f>
        <v>43369</v>
      </c>
      <c r="U571" s="18">
        <f>_xll.qlInterestRateIndexMaturity(IborIndex&amp;Tenor,T571,Trigger)</f>
        <v>43734</v>
      </c>
      <c r="V571" s="22" t="e">
        <f>_xll.qlIndexFixing($V$1,S571,,Trigger)</f>
        <v>#NUM!</v>
      </c>
      <c r="W571" s="22" t="e">
        <f>_xll.qlIndexFixing($W$1,S571,,Trigger)</f>
        <v>#NUM!</v>
      </c>
      <c r="X571" s="17" t="e">
        <f t="shared" si="8"/>
        <v>#NUM!</v>
      </c>
    </row>
    <row r="572" spans="18:24" x14ac:dyDescent="0.2">
      <c r="R572" s="17" t="s">
        <v>21</v>
      </c>
      <c r="S572" s="18">
        <f>_xll.qlInterestRateIndexFixingDate(IborIndex&amp;Tenor,T572,Trigger)</f>
        <v>43374</v>
      </c>
      <c r="T572" s="18">
        <f>_xll.qlCalendarAdvance(Calendar,T571,R572,"f",,Trigger)</f>
        <v>43376</v>
      </c>
      <c r="U572" s="18">
        <f>_xll.qlInterestRateIndexMaturity(IborIndex&amp;Tenor,T572,Trigger)</f>
        <v>43741</v>
      </c>
      <c r="V572" s="22" t="e">
        <f>_xll.qlIndexFixing($V$1,S572,,Trigger)</f>
        <v>#NUM!</v>
      </c>
      <c r="W572" s="22" t="e">
        <f>_xll.qlIndexFixing($W$1,S572,,Trigger)</f>
        <v>#NUM!</v>
      </c>
      <c r="X572" s="17" t="e">
        <f t="shared" si="8"/>
        <v>#NUM!</v>
      </c>
    </row>
    <row r="573" spans="18:24" x14ac:dyDescent="0.2">
      <c r="R573" s="17" t="s">
        <v>21</v>
      </c>
      <c r="S573" s="18">
        <f>_xll.qlInterestRateIndexFixingDate(IborIndex&amp;Tenor,T573,Trigger)</f>
        <v>43381</v>
      </c>
      <c r="T573" s="18">
        <f>_xll.qlCalendarAdvance(Calendar,T572,R573,"f",,Trigger)</f>
        <v>43383</v>
      </c>
      <c r="U573" s="18">
        <f>_xll.qlInterestRateIndexMaturity(IborIndex&amp;Tenor,T573,Trigger)</f>
        <v>43748</v>
      </c>
      <c r="V573" s="22" t="e">
        <f>_xll.qlIndexFixing($V$1,S573,,Trigger)</f>
        <v>#NUM!</v>
      </c>
      <c r="W573" s="22" t="e">
        <f>_xll.qlIndexFixing($W$1,S573,,Trigger)</f>
        <v>#NUM!</v>
      </c>
      <c r="X573" s="17" t="e">
        <f t="shared" si="8"/>
        <v>#NUM!</v>
      </c>
    </row>
    <row r="574" spans="18:24" x14ac:dyDescent="0.2">
      <c r="R574" s="17" t="s">
        <v>21</v>
      </c>
      <c r="S574" s="18">
        <f>_xll.qlInterestRateIndexFixingDate(IborIndex&amp;Tenor,T574,Trigger)</f>
        <v>43388</v>
      </c>
      <c r="T574" s="18">
        <f>_xll.qlCalendarAdvance(Calendar,T573,R574,"f",,Trigger)</f>
        <v>43390</v>
      </c>
      <c r="U574" s="18">
        <f>_xll.qlInterestRateIndexMaturity(IborIndex&amp;Tenor,T574,Trigger)</f>
        <v>43755</v>
      </c>
      <c r="V574" s="22" t="e">
        <f>_xll.qlIndexFixing($V$1,S574,,Trigger)</f>
        <v>#NUM!</v>
      </c>
      <c r="W574" s="22" t="e">
        <f>_xll.qlIndexFixing($W$1,S574,,Trigger)</f>
        <v>#NUM!</v>
      </c>
      <c r="X574" s="17" t="e">
        <f t="shared" si="8"/>
        <v>#NUM!</v>
      </c>
    </row>
    <row r="575" spans="18:24" x14ac:dyDescent="0.2">
      <c r="R575" s="17" t="s">
        <v>21</v>
      </c>
      <c r="S575" s="18">
        <f>_xll.qlInterestRateIndexFixingDate(IborIndex&amp;Tenor,T575,Trigger)</f>
        <v>43395</v>
      </c>
      <c r="T575" s="18">
        <f>_xll.qlCalendarAdvance(Calendar,T574,R575,"f",,Trigger)</f>
        <v>43397</v>
      </c>
      <c r="U575" s="18">
        <f>_xll.qlInterestRateIndexMaturity(IborIndex&amp;Tenor,T575,Trigger)</f>
        <v>43762</v>
      </c>
      <c r="V575" s="22" t="e">
        <f>_xll.qlIndexFixing($V$1,S575,,Trigger)</f>
        <v>#NUM!</v>
      </c>
      <c r="W575" s="22" t="e">
        <f>_xll.qlIndexFixing($W$1,S575,,Trigger)</f>
        <v>#NUM!</v>
      </c>
      <c r="X575" s="17" t="e">
        <f t="shared" si="8"/>
        <v>#NUM!</v>
      </c>
    </row>
    <row r="576" spans="18:24" x14ac:dyDescent="0.2">
      <c r="R576" s="17" t="s">
        <v>21</v>
      </c>
      <c r="S576" s="18">
        <f>_xll.qlInterestRateIndexFixingDate(IborIndex&amp;Tenor,T576,Trigger)</f>
        <v>43402</v>
      </c>
      <c r="T576" s="18">
        <f>_xll.qlCalendarAdvance(Calendar,T575,R576,"f",,Trigger)</f>
        <v>43404</v>
      </c>
      <c r="U576" s="18">
        <f>_xll.qlInterestRateIndexMaturity(IborIndex&amp;Tenor,T576,Trigger)</f>
        <v>43769</v>
      </c>
      <c r="V576" s="22" t="e">
        <f>_xll.qlIndexFixing($V$1,S576,,Trigger)</f>
        <v>#NUM!</v>
      </c>
      <c r="W576" s="22" t="e">
        <f>_xll.qlIndexFixing($W$1,S576,,Trigger)</f>
        <v>#NUM!</v>
      </c>
      <c r="X576" s="17" t="e">
        <f t="shared" si="8"/>
        <v>#NUM!</v>
      </c>
    </row>
    <row r="577" spans="18:24" x14ac:dyDescent="0.2">
      <c r="R577" s="17" t="s">
        <v>21</v>
      </c>
      <c r="S577" s="18">
        <f>_xll.qlInterestRateIndexFixingDate(IborIndex&amp;Tenor,T577,Trigger)</f>
        <v>43409</v>
      </c>
      <c r="T577" s="18">
        <f>_xll.qlCalendarAdvance(Calendar,T576,R577,"f",,Trigger)</f>
        <v>43411</v>
      </c>
      <c r="U577" s="18">
        <f>_xll.qlInterestRateIndexMaturity(IborIndex&amp;Tenor,T577,Trigger)</f>
        <v>43776</v>
      </c>
      <c r="V577" s="22" t="e">
        <f>_xll.qlIndexFixing($V$1,S577,,Trigger)</f>
        <v>#NUM!</v>
      </c>
      <c r="W577" s="22" t="e">
        <f>_xll.qlIndexFixing($W$1,S577,,Trigger)</f>
        <v>#NUM!</v>
      </c>
      <c r="X577" s="17" t="e">
        <f t="shared" si="8"/>
        <v>#NUM!</v>
      </c>
    </row>
    <row r="578" spans="18:24" x14ac:dyDescent="0.2">
      <c r="R578" s="17" t="s">
        <v>21</v>
      </c>
      <c r="S578" s="18">
        <f>_xll.qlInterestRateIndexFixingDate(IborIndex&amp;Tenor,T578,Trigger)</f>
        <v>43416</v>
      </c>
      <c r="T578" s="18">
        <f>_xll.qlCalendarAdvance(Calendar,T577,R578,"f",,Trigger)</f>
        <v>43418</v>
      </c>
      <c r="U578" s="18">
        <f>_xll.qlInterestRateIndexMaturity(IborIndex&amp;Tenor,T578,Trigger)</f>
        <v>43783</v>
      </c>
      <c r="V578" s="22" t="e">
        <f>_xll.qlIndexFixing($V$1,S578,,Trigger)</f>
        <v>#NUM!</v>
      </c>
      <c r="W578" s="22" t="e">
        <f>_xll.qlIndexFixing($W$1,S578,,Trigger)</f>
        <v>#NUM!</v>
      </c>
      <c r="X578" s="17" t="e">
        <f t="shared" si="8"/>
        <v>#NUM!</v>
      </c>
    </row>
    <row r="579" spans="18:24" x14ac:dyDescent="0.2">
      <c r="R579" s="17" t="s">
        <v>21</v>
      </c>
      <c r="S579" s="18">
        <f>_xll.qlInterestRateIndexFixingDate(IborIndex&amp;Tenor,T579,Trigger)</f>
        <v>43423</v>
      </c>
      <c r="T579" s="18">
        <f>_xll.qlCalendarAdvance(Calendar,T578,R579,"f",,Trigger)</f>
        <v>43425</v>
      </c>
      <c r="U579" s="18">
        <f>_xll.qlInterestRateIndexMaturity(IborIndex&amp;Tenor,T579,Trigger)</f>
        <v>43790</v>
      </c>
      <c r="V579" s="22" t="e">
        <f>_xll.qlIndexFixing($V$1,S579,,Trigger)</f>
        <v>#NUM!</v>
      </c>
      <c r="W579" s="22" t="e">
        <f>_xll.qlIndexFixing($W$1,S579,,Trigger)</f>
        <v>#NUM!</v>
      </c>
      <c r="X579" s="17" t="e">
        <f t="shared" si="8"/>
        <v>#NUM!</v>
      </c>
    </row>
    <row r="580" spans="18:24" x14ac:dyDescent="0.2">
      <c r="R580" s="17" t="s">
        <v>21</v>
      </c>
      <c r="S580" s="18">
        <f>_xll.qlInterestRateIndexFixingDate(IborIndex&amp;Tenor,T580,Trigger)</f>
        <v>43430</v>
      </c>
      <c r="T580" s="18">
        <f>_xll.qlCalendarAdvance(Calendar,T579,R580,"f",,Trigger)</f>
        <v>43432</v>
      </c>
      <c r="U580" s="18">
        <f>_xll.qlInterestRateIndexMaturity(IborIndex&amp;Tenor,T580,Trigger)</f>
        <v>43797</v>
      </c>
      <c r="V580" s="22" t="e">
        <f>_xll.qlIndexFixing($V$1,S580,,Trigger)</f>
        <v>#NUM!</v>
      </c>
      <c r="W580" s="22" t="e">
        <f>_xll.qlIndexFixing($W$1,S580,,Trigger)</f>
        <v>#NUM!</v>
      </c>
      <c r="X580" s="17" t="e">
        <f t="shared" ref="X580:X643" si="9">(V580-W580)*10000</f>
        <v>#NUM!</v>
      </c>
    </row>
    <row r="581" spans="18:24" x14ac:dyDescent="0.2">
      <c r="R581" s="17" t="s">
        <v>21</v>
      </c>
      <c r="S581" s="18">
        <f>_xll.qlInterestRateIndexFixingDate(IborIndex&amp;Tenor,T581,Trigger)</f>
        <v>43437</v>
      </c>
      <c r="T581" s="18">
        <f>_xll.qlCalendarAdvance(Calendar,T580,R581,"f",,Trigger)</f>
        <v>43439</v>
      </c>
      <c r="U581" s="18">
        <f>_xll.qlInterestRateIndexMaturity(IborIndex&amp;Tenor,T581,Trigger)</f>
        <v>43804</v>
      </c>
      <c r="V581" s="22" t="e">
        <f>_xll.qlIndexFixing($V$1,S581,,Trigger)</f>
        <v>#NUM!</v>
      </c>
      <c r="W581" s="22" t="e">
        <f>_xll.qlIndexFixing($W$1,S581,,Trigger)</f>
        <v>#NUM!</v>
      </c>
      <c r="X581" s="17" t="e">
        <f t="shared" si="9"/>
        <v>#NUM!</v>
      </c>
    </row>
    <row r="582" spans="18:24" x14ac:dyDescent="0.2">
      <c r="R582" s="17" t="s">
        <v>21</v>
      </c>
      <c r="S582" s="18">
        <f>_xll.qlInterestRateIndexFixingDate(IborIndex&amp;Tenor,T582,Trigger)</f>
        <v>43444</v>
      </c>
      <c r="T582" s="18">
        <f>_xll.qlCalendarAdvance(Calendar,T581,R582,"f",,Trigger)</f>
        <v>43446</v>
      </c>
      <c r="U582" s="18">
        <f>_xll.qlInterestRateIndexMaturity(IborIndex&amp;Tenor,T582,Trigger)</f>
        <v>43811</v>
      </c>
      <c r="V582" s="22" t="e">
        <f>_xll.qlIndexFixing($V$1,S582,,Trigger)</f>
        <v>#NUM!</v>
      </c>
      <c r="W582" s="22" t="e">
        <f>_xll.qlIndexFixing($W$1,S582,,Trigger)</f>
        <v>#NUM!</v>
      </c>
      <c r="X582" s="17" t="e">
        <f t="shared" si="9"/>
        <v>#NUM!</v>
      </c>
    </row>
    <row r="583" spans="18:24" x14ac:dyDescent="0.2">
      <c r="R583" s="17" t="s">
        <v>21</v>
      </c>
      <c r="S583" s="18">
        <f>_xll.qlInterestRateIndexFixingDate(IborIndex&amp;Tenor,T583,Trigger)</f>
        <v>43451</v>
      </c>
      <c r="T583" s="18">
        <f>_xll.qlCalendarAdvance(Calendar,T582,R583,"f",,Trigger)</f>
        <v>43453</v>
      </c>
      <c r="U583" s="18">
        <f>_xll.qlInterestRateIndexMaturity(IborIndex&amp;Tenor,T583,Trigger)</f>
        <v>43818</v>
      </c>
      <c r="V583" s="22" t="e">
        <f>_xll.qlIndexFixing($V$1,S583,,Trigger)</f>
        <v>#NUM!</v>
      </c>
      <c r="W583" s="22" t="e">
        <f>_xll.qlIndexFixing($W$1,S583,,Trigger)</f>
        <v>#NUM!</v>
      </c>
      <c r="X583" s="17" t="e">
        <f t="shared" si="9"/>
        <v>#NUM!</v>
      </c>
    </row>
    <row r="584" spans="18:24" x14ac:dyDescent="0.2">
      <c r="R584" s="17" t="s">
        <v>21</v>
      </c>
      <c r="S584" s="18">
        <f>_xll.qlInterestRateIndexFixingDate(IborIndex&amp;Tenor,T584,Trigger)</f>
        <v>43455</v>
      </c>
      <c r="T584" s="18">
        <f>_xll.qlCalendarAdvance(Calendar,T583,R584,"f",,Trigger)</f>
        <v>43461</v>
      </c>
      <c r="U584" s="18">
        <f>_xll.qlInterestRateIndexMaturity(IborIndex&amp;Tenor,T584,Trigger)</f>
        <v>43826</v>
      </c>
      <c r="V584" s="22" t="e">
        <f>_xll.qlIndexFixing($V$1,S584,,Trigger)</f>
        <v>#NUM!</v>
      </c>
      <c r="W584" s="22" t="e">
        <f>_xll.qlIndexFixing($W$1,S584,,Trigger)</f>
        <v>#NUM!</v>
      </c>
      <c r="X584" s="17" t="e">
        <f t="shared" si="9"/>
        <v>#NUM!</v>
      </c>
    </row>
    <row r="585" spans="18:24" x14ac:dyDescent="0.2">
      <c r="R585" s="17" t="s">
        <v>21</v>
      </c>
      <c r="S585" s="18">
        <f>_xll.qlInterestRateIndexFixingDate(IborIndex&amp;Tenor,T585,Trigger)</f>
        <v>43465</v>
      </c>
      <c r="T585" s="18">
        <f>_xll.qlCalendarAdvance(Calendar,T584,R585,"f",,Trigger)</f>
        <v>43468</v>
      </c>
      <c r="U585" s="18">
        <f>_xll.qlInterestRateIndexMaturity(IborIndex&amp;Tenor,T585,Trigger)</f>
        <v>43833</v>
      </c>
      <c r="V585" s="22" t="e">
        <f>_xll.qlIndexFixing($V$1,S585,,Trigger)</f>
        <v>#NUM!</v>
      </c>
      <c r="W585" s="22" t="e">
        <f>_xll.qlIndexFixing($W$1,S585,,Trigger)</f>
        <v>#NUM!</v>
      </c>
      <c r="X585" s="17" t="e">
        <f t="shared" si="9"/>
        <v>#NUM!</v>
      </c>
    </row>
    <row r="586" spans="18:24" x14ac:dyDescent="0.2">
      <c r="R586" s="17" t="s">
        <v>21</v>
      </c>
      <c r="S586" s="18">
        <f>_xll.qlInterestRateIndexFixingDate(IborIndex&amp;Tenor,T586,Trigger)</f>
        <v>43473</v>
      </c>
      <c r="T586" s="18">
        <f>_xll.qlCalendarAdvance(Calendar,T585,R586,"f",,Trigger)</f>
        <v>43475</v>
      </c>
      <c r="U586" s="18">
        <f>_xll.qlInterestRateIndexMaturity(IborIndex&amp;Tenor,T586,Trigger)</f>
        <v>43840</v>
      </c>
      <c r="V586" s="22" t="e">
        <f>_xll.qlIndexFixing($V$1,S586,,Trigger)</f>
        <v>#NUM!</v>
      </c>
      <c r="W586" s="22" t="e">
        <f>_xll.qlIndexFixing($W$1,S586,,Trigger)</f>
        <v>#NUM!</v>
      </c>
      <c r="X586" s="17" t="e">
        <f t="shared" si="9"/>
        <v>#NUM!</v>
      </c>
    </row>
    <row r="587" spans="18:24" x14ac:dyDescent="0.2">
      <c r="R587" s="17" t="s">
        <v>21</v>
      </c>
      <c r="S587" s="18">
        <f>_xll.qlInterestRateIndexFixingDate(IborIndex&amp;Tenor,T587,Trigger)</f>
        <v>43480</v>
      </c>
      <c r="T587" s="18">
        <f>_xll.qlCalendarAdvance(Calendar,T586,R587,"f",,Trigger)</f>
        <v>43482</v>
      </c>
      <c r="U587" s="18">
        <f>_xll.qlInterestRateIndexMaturity(IborIndex&amp;Tenor,T587,Trigger)</f>
        <v>43847</v>
      </c>
      <c r="V587" s="22" t="e">
        <f>_xll.qlIndexFixing($V$1,S587,,Trigger)</f>
        <v>#NUM!</v>
      </c>
      <c r="W587" s="22" t="e">
        <f>_xll.qlIndexFixing($W$1,S587,,Trigger)</f>
        <v>#NUM!</v>
      </c>
      <c r="X587" s="17" t="e">
        <f t="shared" si="9"/>
        <v>#NUM!</v>
      </c>
    </row>
    <row r="588" spans="18:24" x14ac:dyDescent="0.2">
      <c r="R588" s="17" t="s">
        <v>21</v>
      </c>
      <c r="S588" s="18">
        <f>_xll.qlInterestRateIndexFixingDate(IborIndex&amp;Tenor,T588,Trigger)</f>
        <v>43487</v>
      </c>
      <c r="T588" s="18">
        <f>_xll.qlCalendarAdvance(Calendar,T587,R588,"f",,Trigger)</f>
        <v>43489</v>
      </c>
      <c r="U588" s="18">
        <f>_xll.qlInterestRateIndexMaturity(IborIndex&amp;Tenor,T588,Trigger)</f>
        <v>43854</v>
      </c>
      <c r="V588" s="22" t="e">
        <f>_xll.qlIndexFixing($V$1,S588,,Trigger)</f>
        <v>#NUM!</v>
      </c>
      <c r="W588" s="22" t="e">
        <f>_xll.qlIndexFixing($W$1,S588,,Trigger)</f>
        <v>#NUM!</v>
      </c>
      <c r="X588" s="17" t="e">
        <f t="shared" si="9"/>
        <v>#NUM!</v>
      </c>
    </row>
    <row r="589" spans="18:24" x14ac:dyDescent="0.2">
      <c r="R589" s="17" t="s">
        <v>21</v>
      </c>
      <c r="S589" s="18">
        <f>_xll.qlInterestRateIndexFixingDate(IborIndex&amp;Tenor,T589,Trigger)</f>
        <v>43494</v>
      </c>
      <c r="T589" s="18">
        <f>_xll.qlCalendarAdvance(Calendar,T588,R589,"f",,Trigger)</f>
        <v>43496</v>
      </c>
      <c r="U589" s="18">
        <f>_xll.qlInterestRateIndexMaturity(IborIndex&amp;Tenor,T589,Trigger)</f>
        <v>43861</v>
      </c>
      <c r="V589" s="22" t="e">
        <f>_xll.qlIndexFixing($V$1,S589,,Trigger)</f>
        <v>#NUM!</v>
      </c>
      <c r="W589" s="22" t="e">
        <f>_xll.qlIndexFixing($W$1,S589,,Trigger)</f>
        <v>#NUM!</v>
      </c>
      <c r="X589" s="17" t="e">
        <f t="shared" si="9"/>
        <v>#NUM!</v>
      </c>
    </row>
    <row r="590" spans="18:24" x14ac:dyDescent="0.2">
      <c r="R590" s="17" t="s">
        <v>21</v>
      </c>
      <c r="S590" s="18">
        <f>_xll.qlInterestRateIndexFixingDate(IborIndex&amp;Tenor,T590,Trigger)</f>
        <v>43501</v>
      </c>
      <c r="T590" s="18">
        <f>_xll.qlCalendarAdvance(Calendar,T589,R590,"f",,Trigger)</f>
        <v>43503</v>
      </c>
      <c r="U590" s="18">
        <f>_xll.qlInterestRateIndexMaturity(IborIndex&amp;Tenor,T590,Trigger)</f>
        <v>43868</v>
      </c>
      <c r="V590" s="22" t="e">
        <f>_xll.qlIndexFixing($V$1,S590,,Trigger)</f>
        <v>#NUM!</v>
      </c>
      <c r="W590" s="22" t="e">
        <f>_xll.qlIndexFixing($W$1,S590,,Trigger)</f>
        <v>#NUM!</v>
      </c>
      <c r="X590" s="17" t="e">
        <f t="shared" si="9"/>
        <v>#NUM!</v>
      </c>
    </row>
    <row r="591" spans="18:24" x14ac:dyDescent="0.2">
      <c r="R591" s="17" t="s">
        <v>21</v>
      </c>
      <c r="S591" s="18">
        <f>_xll.qlInterestRateIndexFixingDate(IborIndex&amp;Tenor,T591,Trigger)</f>
        <v>43508</v>
      </c>
      <c r="T591" s="18">
        <f>_xll.qlCalendarAdvance(Calendar,T590,R591,"f",,Trigger)</f>
        <v>43510</v>
      </c>
      <c r="U591" s="18">
        <f>_xll.qlInterestRateIndexMaturity(IborIndex&amp;Tenor,T591,Trigger)</f>
        <v>43875</v>
      </c>
      <c r="V591" s="22" t="e">
        <f>_xll.qlIndexFixing($V$1,S591,,Trigger)</f>
        <v>#NUM!</v>
      </c>
      <c r="W591" s="22" t="e">
        <f>_xll.qlIndexFixing($W$1,S591,,Trigger)</f>
        <v>#NUM!</v>
      </c>
      <c r="X591" s="17" t="e">
        <f t="shared" si="9"/>
        <v>#NUM!</v>
      </c>
    </row>
    <row r="592" spans="18:24" x14ac:dyDescent="0.2">
      <c r="R592" s="17" t="s">
        <v>21</v>
      </c>
      <c r="S592" s="18">
        <f>_xll.qlInterestRateIndexFixingDate(IborIndex&amp;Tenor,T592,Trigger)</f>
        <v>43515</v>
      </c>
      <c r="T592" s="18">
        <f>_xll.qlCalendarAdvance(Calendar,T591,R592,"f",,Trigger)</f>
        <v>43517</v>
      </c>
      <c r="U592" s="18">
        <f>_xll.qlInterestRateIndexMaturity(IborIndex&amp;Tenor,T592,Trigger)</f>
        <v>43882</v>
      </c>
      <c r="V592" s="22" t="e">
        <f>_xll.qlIndexFixing($V$1,S592,,Trigger)</f>
        <v>#NUM!</v>
      </c>
      <c r="W592" s="22" t="e">
        <f>_xll.qlIndexFixing($W$1,S592,,Trigger)</f>
        <v>#NUM!</v>
      </c>
      <c r="X592" s="17" t="e">
        <f t="shared" si="9"/>
        <v>#NUM!</v>
      </c>
    </row>
    <row r="593" spans="18:24" x14ac:dyDescent="0.2">
      <c r="R593" s="17" t="s">
        <v>21</v>
      </c>
      <c r="S593" s="18">
        <f>_xll.qlInterestRateIndexFixingDate(IborIndex&amp;Tenor,T593,Trigger)</f>
        <v>43522</v>
      </c>
      <c r="T593" s="18">
        <f>_xll.qlCalendarAdvance(Calendar,T592,R593,"f",,Trigger)</f>
        <v>43524</v>
      </c>
      <c r="U593" s="18">
        <f>_xll.qlInterestRateIndexMaturity(IborIndex&amp;Tenor,T593,Trigger)</f>
        <v>43889</v>
      </c>
      <c r="V593" s="22" t="e">
        <f>_xll.qlIndexFixing($V$1,S593,,Trigger)</f>
        <v>#NUM!</v>
      </c>
      <c r="W593" s="22" t="e">
        <f>_xll.qlIndexFixing($W$1,S593,,Trigger)</f>
        <v>#NUM!</v>
      </c>
      <c r="X593" s="17" t="e">
        <f t="shared" si="9"/>
        <v>#NUM!</v>
      </c>
    </row>
    <row r="594" spans="18:24" x14ac:dyDescent="0.2">
      <c r="R594" s="17" t="s">
        <v>21</v>
      </c>
      <c r="S594" s="18">
        <f>_xll.qlInterestRateIndexFixingDate(IborIndex&amp;Tenor,T594,Trigger)</f>
        <v>43529</v>
      </c>
      <c r="T594" s="18">
        <f>_xll.qlCalendarAdvance(Calendar,T593,R594,"f",,Trigger)</f>
        <v>43531</v>
      </c>
      <c r="U594" s="18">
        <f>_xll.qlInterestRateIndexMaturity(IborIndex&amp;Tenor,T594,Trigger)</f>
        <v>43899</v>
      </c>
      <c r="V594" s="22" t="e">
        <f>_xll.qlIndexFixing($V$1,S594,,Trigger)</f>
        <v>#NUM!</v>
      </c>
      <c r="W594" s="22" t="e">
        <f>_xll.qlIndexFixing($W$1,S594,,Trigger)</f>
        <v>#NUM!</v>
      </c>
      <c r="X594" s="17" t="e">
        <f t="shared" si="9"/>
        <v>#NUM!</v>
      </c>
    </row>
    <row r="595" spans="18:24" x14ac:dyDescent="0.2">
      <c r="R595" s="17" t="s">
        <v>21</v>
      </c>
      <c r="S595" s="18">
        <f>_xll.qlInterestRateIndexFixingDate(IborIndex&amp;Tenor,T595,Trigger)</f>
        <v>43536</v>
      </c>
      <c r="T595" s="18">
        <f>_xll.qlCalendarAdvance(Calendar,T594,R595,"f",,Trigger)</f>
        <v>43538</v>
      </c>
      <c r="U595" s="18">
        <f>_xll.qlInterestRateIndexMaturity(IborIndex&amp;Tenor,T595,Trigger)</f>
        <v>43906</v>
      </c>
      <c r="V595" s="22" t="e">
        <f>_xll.qlIndexFixing($V$1,S595,,Trigger)</f>
        <v>#NUM!</v>
      </c>
      <c r="W595" s="22" t="e">
        <f>_xll.qlIndexFixing($W$1,S595,,Trigger)</f>
        <v>#NUM!</v>
      </c>
      <c r="X595" s="17" t="e">
        <f t="shared" si="9"/>
        <v>#NUM!</v>
      </c>
    </row>
    <row r="596" spans="18:24" x14ac:dyDescent="0.2">
      <c r="R596" s="17" t="s">
        <v>21</v>
      </c>
      <c r="S596" s="18">
        <f>_xll.qlInterestRateIndexFixingDate(IborIndex&amp;Tenor,T596,Trigger)</f>
        <v>43543</v>
      </c>
      <c r="T596" s="18">
        <f>_xll.qlCalendarAdvance(Calendar,T595,R596,"f",,Trigger)</f>
        <v>43545</v>
      </c>
      <c r="U596" s="18">
        <f>_xll.qlInterestRateIndexMaturity(IborIndex&amp;Tenor,T596,Trigger)</f>
        <v>43913</v>
      </c>
      <c r="V596" s="22" t="e">
        <f>_xll.qlIndexFixing($V$1,S596,,Trigger)</f>
        <v>#NUM!</v>
      </c>
      <c r="W596" s="22" t="e">
        <f>_xll.qlIndexFixing($W$1,S596,,Trigger)</f>
        <v>#NUM!</v>
      </c>
      <c r="X596" s="17" t="e">
        <f t="shared" si="9"/>
        <v>#NUM!</v>
      </c>
    </row>
    <row r="597" spans="18:24" x14ac:dyDescent="0.2">
      <c r="R597" s="17" t="s">
        <v>21</v>
      </c>
      <c r="S597" s="18">
        <f>_xll.qlInterestRateIndexFixingDate(IborIndex&amp;Tenor,T597,Trigger)</f>
        <v>43550</v>
      </c>
      <c r="T597" s="18">
        <f>_xll.qlCalendarAdvance(Calendar,T596,R597,"f",,Trigger)</f>
        <v>43552</v>
      </c>
      <c r="U597" s="18">
        <f>_xll.qlInterestRateIndexMaturity(IborIndex&amp;Tenor,T597,Trigger)</f>
        <v>43920</v>
      </c>
      <c r="V597" s="22" t="e">
        <f>_xll.qlIndexFixing($V$1,S597,,Trigger)</f>
        <v>#NUM!</v>
      </c>
      <c r="W597" s="22" t="e">
        <f>_xll.qlIndexFixing($W$1,S597,,Trigger)</f>
        <v>#NUM!</v>
      </c>
      <c r="X597" s="17" t="e">
        <f t="shared" si="9"/>
        <v>#NUM!</v>
      </c>
    </row>
    <row r="598" spans="18:24" x14ac:dyDescent="0.2">
      <c r="R598" s="17" t="s">
        <v>21</v>
      </c>
      <c r="S598" s="18">
        <f>_xll.qlInterestRateIndexFixingDate(IborIndex&amp;Tenor,T598,Trigger)</f>
        <v>43557</v>
      </c>
      <c r="T598" s="18">
        <f>_xll.qlCalendarAdvance(Calendar,T597,R598,"f",,Trigger)</f>
        <v>43559</v>
      </c>
      <c r="U598" s="18">
        <f>_xll.qlInterestRateIndexMaturity(IborIndex&amp;Tenor,T598,Trigger)</f>
        <v>43927</v>
      </c>
      <c r="V598" s="22" t="e">
        <f>_xll.qlIndexFixing($V$1,S598,,Trigger)</f>
        <v>#NUM!</v>
      </c>
      <c r="W598" s="22" t="e">
        <f>_xll.qlIndexFixing($W$1,S598,,Trigger)</f>
        <v>#NUM!</v>
      </c>
      <c r="X598" s="17" t="e">
        <f t="shared" si="9"/>
        <v>#NUM!</v>
      </c>
    </row>
    <row r="599" spans="18:24" x14ac:dyDescent="0.2">
      <c r="R599" s="17" t="s">
        <v>21</v>
      </c>
      <c r="S599" s="18">
        <f>_xll.qlInterestRateIndexFixingDate(IborIndex&amp;Tenor,T599,Trigger)</f>
        <v>43564</v>
      </c>
      <c r="T599" s="18">
        <f>_xll.qlCalendarAdvance(Calendar,T598,R599,"f",,Trigger)</f>
        <v>43566</v>
      </c>
      <c r="U599" s="18">
        <f>_xll.qlInterestRateIndexMaturity(IborIndex&amp;Tenor,T599,Trigger)</f>
        <v>43935</v>
      </c>
      <c r="V599" s="22" t="e">
        <f>_xll.qlIndexFixing($V$1,S599,,Trigger)</f>
        <v>#NUM!</v>
      </c>
      <c r="W599" s="22" t="e">
        <f>_xll.qlIndexFixing($W$1,S599,,Trigger)</f>
        <v>#NUM!</v>
      </c>
      <c r="X599" s="17" t="e">
        <f t="shared" si="9"/>
        <v>#NUM!</v>
      </c>
    </row>
    <row r="600" spans="18:24" x14ac:dyDescent="0.2">
      <c r="R600" s="17" t="s">
        <v>21</v>
      </c>
      <c r="S600" s="18">
        <f>_xll.qlInterestRateIndexFixingDate(IborIndex&amp;Tenor,T600,Trigger)</f>
        <v>43571</v>
      </c>
      <c r="T600" s="18">
        <f>_xll.qlCalendarAdvance(Calendar,T599,R600,"f",,Trigger)</f>
        <v>43573</v>
      </c>
      <c r="U600" s="18">
        <f>_xll.qlInterestRateIndexMaturity(IborIndex&amp;Tenor,T600,Trigger)</f>
        <v>43941</v>
      </c>
      <c r="V600" s="22" t="e">
        <f>_xll.qlIndexFixing($V$1,S600,,Trigger)</f>
        <v>#NUM!</v>
      </c>
      <c r="W600" s="22" t="e">
        <f>_xll.qlIndexFixing($W$1,S600,,Trigger)</f>
        <v>#NUM!</v>
      </c>
      <c r="X600" s="17" t="e">
        <f t="shared" si="9"/>
        <v>#NUM!</v>
      </c>
    </row>
    <row r="601" spans="18:24" x14ac:dyDescent="0.2">
      <c r="R601" s="17" t="s">
        <v>21</v>
      </c>
      <c r="S601" s="18">
        <f>_xll.qlInterestRateIndexFixingDate(IborIndex&amp;Tenor,T601,Trigger)</f>
        <v>43578</v>
      </c>
      <c r="T601" s="18">
        <f>_xll.qlCalendarAdvance(Calendar,T600,R601,"f",,Trigger)</f>
        <v>43580</v>
      </c>
      <c r="U601" s="18">
        <f>_xll.qlInterestRateIndexMaturity(IborIndex&amp;Tenor,T601,Trigger)</f>
        <v>43948</v>
      </c>
      <c r="V601" s="22" t="e">
        <f>_xll.qlIndexFixing($V$1,S601,,Trigger)</f>
        <v>#NUM!</v>
      </c>
      <c r="W601" s="22" t="e">
        <f>_xll.qlIndexFixing($W$1,S601,,Trigger)</f>
        <v>#NUM!</v>
      </c>
      <c r="X601" s="17" t="e">
        <f t="shared" si="9"/>
        <v>#NUM!</v>
      </c>
    </row>
    <row r="602" spans="18:24" x14ac:dyDescent="0.2">
      <c r="R602" s="17" t="s">
        <v>21</v>
      </c>
      <c r="S602" s="18">
        <f>_xll.qlInterestRateIndexFixingDate(IborIndex&amp;Tenor,T602,Trigger)</f>
        <v>43584</v>
      </c>
      <c r="T602" s="18">
        <f>_xll.qlCalendarAdvance(Calendar,T601,R602,"f",,Trigger)</f>
        <v>43587</v>
      </c>
      <c r="U602" s="18">
        <f>_xll.qlInterestRateIndexMaturity(IborIndex&amp;Tenor,T602,Trigger)</f>
        <v>43955</v>
      </c>
      <c r="V602" s="22" t="e">
        <f>_xll.qlIndexFixing($V$1,S602,,Trigger)</f>
        <v>#NUM!</v>
      </c>
      <c r="W602" s="22" t="e">
        <f>_xll.qlIndexFixing($W$1,S602,,Trigger)</f>
        <v>#NUM!</v>
      </c>
      <c r="X602" s="17" t="e">
        <f t="shared" si="9"/>
        <v>#NUM!</v>
      </c>
    </row>
    <row r="603" spans="18:24" x14ac:dyDescent="0.2">
      <c r="R603" s="17" t="s">
        <v>21</v>
      </c>
      <c r="S603" s="18">
        <f>_xll.qlInterestRateIndexFixingDate(IborIndex&amp;Tenor,T603,Trigger)</f>
        <v>43592</v>
      </c>
      <c r="T603" s="18">
        <f>_xll.qlCalendarAdvance(Calendar,T602,R603,"f",,Trigger)</f>
        <v>43594</v>
      </c>
      <c r="U603" s="18">
        <f>_xll.qlInterestRateIndexMaturity(IborIndex&amp;Tenor,T603,Trigger)</f>
        <v>43962</v>
      </c>
      <c r="V603" s="22" t="e">
        <f>_xll.qlIndexFixing($V$1,S603,,Trigger)</f>
        <v>#NUM!</v>
      </c>
      <c r="W603" s="22" t="e">
        <f>_xll.qlIndexFixing($W$1,S603,,Trigger)</f>
        <v>#NUM!</v>
      </c>
      <c r="X603" s="17" t="e">
        <f t="shared" si="9"/>
        <v>#NUM!</v>
      </c>
    </row>
    <row r="604" spans="18:24" x14ac:dyDescent="0.2">
      <c r="R604" s="17" t="s">
        <v>21</v>
      </c>
      <c r="S604" s="18">
        <f>_xll.qlInterestRateIndexFixingDate(IborIndex&amp;Tenor,T604,Trigger)</f>
        <v>43599</v>
      </c>
      <c r="T604" s="18">
        <f>_xll.qlCalendarAdvance(Calendar,T603,R604,"f",,Trigger)</f>
        <v>43601</v>
      </c>
      <c r="U604" s="18">
        <f>_xll.qlInterestRateIndexMaturity(IborIndex&amp;Tenor,T604,Trigger)</f>
        <v>43969</v>
      </c>
      <c r="V604" s="22" t="e">
        <f>_xll.qlIndexFixing($V$1,S604,,Trigger)</f>
        <v>#NUM!</v>
      </c>
      <c r="W604" s="22" t="e">
        <f>_xll.qlIndexFixing($W$1,S604,,Trigger)</f>
        <v>#NUM!</v>
      </c>
      <c r="X604" s="17" t="e">
        <f t="shared" si="9"/>
        <v>#NUM!</v>
      </c>
    </row>
    <row r="605" spans="18:24" x14ac:dyDescent="0.2">
      <c r="R605" s="17" t="s">
        <v>21</v>
      </c>
      <c r="S605" s="18">
        <f>_xll.qlInterestRateIndexFixingDate(IborIndex&amp;Tenor,T605,Trigger)</f>
        <v>43606</v>
      </c>
      <c r="T605" s="18">
        <f>_xll.qlCalendarAdvance(Calendar,T604,R605,"f",,Trigger)</f>
        <v>43608</v>
      </c>
      <c r="U605" s="18">
        <f>_xll.qlInterestRateIndexMaturity(IborIndex&amp;Tenor,T605,Trigger)</f>
        <v>43976</v>
      </c>
      <c r="V605" s="22" t="e">
        <f>_xll.qlIndexFixing($V$1,S605,,Trigger)</f>
        <v>#NUM!</v>
      </c>
      <c r="W605" s="22" t="e">
        <f>_xll.qlIndexFixing($W$1,S605,,Trigger)</f>
        <v>#NUM!</v>
      </c>
      <c r="X605" s="17" t="e">
        <f t="shared" si="9"/>
        <v>#NUM!</v>
      </c>
    </row>
    <row r="606" spans="18:24" x14ac:dyDescent="0.2">
      <c r="R606" s="17" t="s">
        <v>21</v>
      </c>
      <c r="S606" s="18">
        <f>_xll.qlInterestRateIndexFixingDate(IborIndex&amp;Tenor,T606,Trigger)</f>
        <v>43613</v>
      </c>
      <c r="T606" s="18">
        <f>_xll.qlCalendarAdvance(Calendar,T605,R606,"f",,Trigger)</f>
        <v>43615</v>
      </c>
      <c r="U606" s="18">
        <f>_xll.qlInterestRateIndexMaturity(IborIndex&amp;Tenor,T606,Trigger)</f>
        <v>43980</v>
      </c>
      <c r="V606" s="22" t="e">
        <f>_xll.qlIndexFixing($V$1,S606,,Trigger)</f>
        <v>#NUM!</v>
      </c>
      <c r="W606" s="22" t="e">
        <f>_xll.qlIndexFixing($W$1,S606,,Trigger)</f>
        <v>#NUM!</v>
      </c>
      <c r="X606" s="17" t="e">
        <f t="shared" si="9"/>
        <v>#NUM!</v>
      </c>
    </row>
    <row r="607" spans="18:24" x14ac:dyDescent="0.2">
      <c r="R607" s="17" t="s">
        <v>21</v>
      </c>
      <c r="S607" s="18">
        <f>_xll.qlInterestRateIndexFixingDate(IborIndex&amp;Tenor,T607,Trigger)</f>
        <v>43620</v>
      </c>
      <c r="T607" s="18">
        <f>_xll.qlCalendarAdvance(Calendar,T606,R607,"f",,Trigger)</f>
        <v>43622</v>
      </c>
      <c r="U607" s="18">
        <f>_xll.qlInterestRateIndexMaturity(IborIndex&amp;Tenor,T607,Trigger)</f>
        <v>43990</v>
      </c>
      <c r="V607" s="22" t="e">
        <f>_xll.qlIndexFixing($V$1,S607,,Trigger)</f>
        <v>#NUM!</v>
      </c>
      <c r="W607" s="22" t="e">
        <f>_xll.qlIndexFixing($W$1,S607,,Trigger)</f>
        <v>#NUM!</v>
      </c>
      <c r="X607" s="17" t="e">
        <f t="shared" si="9"/>
        <v>#NUM!</v>
      </c>
    </row>
    <row r="608" spans="18:24" x14ac:dyDescent="0.2">
      <c r="R608" s="17" t="s">
        <v>21</v>
      </c>
      <c r="S608" s="18">
        <f>_xll.qlInterestRateIndexFixingDate(IborIndex&amp;Tenor,T608,Trigger)</f>
        <v>43627</v>
      </c>
      <c r="T608" s="18">
        <f>_xll.qlCalendarAdvance(Calendar,T607,R608,"f",,Trigger)</f>
        <v>43629</v>
      </c>
      <c r="U608" s="18">
        <f>_xll.qlInterestRateIndexMaturity(IborIndex&amp;Tenor,T608,Trigger)</f>
        <v>43997</v>
      </c>
      <c r="V608" s="22" t="e">
        <f>_xll.qlIndexFixing($V$1,S608,,Trigger)</f>
        <v>#NUM!</v>
      </c>
      <c r="W608" s="22" t="e">
        <f>_xll.qlIndexFixing($W$1,S608,,Trigger)</f>
        <v>#NUM!</v>
      </c>
      <c r="X608" s="17" t="e">
        <f t="shared" si="9"/>
        <v>#NUM!</v>
      </c>
    </row>
    <row r="609" spans="18:24" x14ac:dyDescent="0.2">
      <c r="R609" s="17" t="s">
        <v>21</v>
      </c>
      <c r="S609" s="18">
        <f>_xll.qlInterestRateIndexFixingDate(IborIndex&amp;Tenor,T609,Trigger)</f>
        <v>43634</v>
      </c>
      <c r="T609" s="18">
        <f>_xll.qlCalendarAdvance(Calendar,T608,R609,"f",,Trigger)</f>
        <v>43636</v>
      </c>
      <c r="U609" s="18">
        <f>_xll.qlInterestRateIndexMaturity(IborIndex&amp;Tenor,T609,Trigger)</f>
        <v>44004</v>
      </c>
      <c r="V609" s="22" t="e">
        <f>_xll.qlIndexFixing($V$1,S609,,Trigger)</f>
        <v>#NUM!</v>
      </c>
      <c r="W609" s="22" t="e">
        <f>_xll.qlIndexFixing($W$1,S609,,Trigger)</f>
        <v>#NUM!</v>
      </c>
      <c r="X609" s="17" t="e">
        <f t="shared" si="9"/>
        <v>#NUM!</v>
      </c>
    </row>
    <row r="610" spans="18:24" x14ac:dyDescent="0.2">
      <c r="R610" s="17" t="s">
        <v>21</v>
      </c>
      <c r="S610" s="18">
        <f>_xll.qlInterestRateIndexFixingDate(IborIndex&amp;Tenor,T610,Trigger)</f>
        <v>43641</v>
      </c>
      <c r="T610" s="18">
        <f>_xll.qlCalendarAdvance(Calendar,T609,R610,"f",,Trigger)</f>
        <v>43643</v>
      </c>
      <c r="U610" s="18">
        <f>_xll.qlInterestRateIndexMaturity(IborIndex&amp;Tenor,T610,Trigger)</f>
        <v>44011</v>
      </c>
      <c r="V610" s="22" t="e">
        <f>_xll.qlIndexFixing($V$1,S610,,Trigger)</f>
        <v>#NUM!</v>
      </c>
      <c r="W610" s="22" t="e">
        <f>_xll.qlIndexFixing($W$1,S610,,Trigger)</f>
        <v>#NUM!</v>
      </c>
      <c r="X610" s="17" t="e">
        <f t="shared" si="9"/>
        <v>#NUM!</v>
      </c>
    </row>
    <row r="611" spans="18:24" x14ac:dyDescent="0.2">
      <c r="R611" s="17" t="s">
        <v>21</v>
      </c>
      <c r="S611" s="18">
        <f>_xll.qlInterestRateIndexFixingDate(IborIndex&amp;Tenor,T611,Trigger)</f>
        <v>43648</v>
      </c>
      <c r="T611" s="18">
        <f>_xll.qlCalendarAdvance(Calendar,T610,R611,"f",,Trigger)</f>
        <v>43650</v>
      </c>
      <c r="U611" s="18">
        <f>_xll.qlInterestRateIndexMaturity(IborIndex&amp;Tenor,T611,Trigger)</f>
        <v>44018</v>
      </c>
      <c r="V611" s="22" t="e">
        <f>_xll.qlIndexFixing($V$1,S611,,Trigger)</f>
        <v>#NUM!</v>
      </c>
      <c r="W611" s="22" t="e">
        <f>_xll.qlIndexFixing($W$1,S611,,Trigger)</f>
        <v>#NUM!</v>
      </c>
      <c r="X611" s="17" t="e">
        <f t="shared" si="9"/>
        <v>#NUM!</v>
      </c>
    </row>
    <row r="612" spans="18:24" x14ac:dyDescent="0.2">
      <c r="R612" s="17" t="s">
        <v>21</v>
      </c>
      <c r="S612" s="18">
        <f>_xll.qlInterestRateIndexFixingDate(IborIndex&amp;Tenor,T612,Trigger)</f>
        <v>43655</v>
      </c>
      <c r="T612" s="18">
        <f>_xll.qlCalendarAdvance(Calendar,T611,R612,"f",,Trigger)</f>
        <v>43657</v>
      </c>
      <c r="U612" s="18">
        <f>_xll.qlInterestRateIndexMaturity(IborIndex&amp;Tenor,T612,Trigger)</f>
        <v>44025</v>
      </c>
      <c r="V612" s="22" t="e">
        <f>_xll.qlIndexFixing($V$1,S612,,Trigger)</f>
        <v>#NUM!</v>
      </c>
      <c r="W612" s="22" t="e">
        <f>_xll.qlIndexFixing($W$1,S612,,Trigger)</f>
        <v>#NUM!</v>
      </c>
      <c r="X612" s="17" t="e">
        <f t="shared" si="9"/>
        <v>#NUM!</v>
      </c>
    </row>
    <row r="613" spans="18:24" x14ac:dyDescent="0.2">
      <c r="R613" s="17" t="s">
        <v>21</v>
      </c>
      <c r="S613" s="18">
        <f>_xll.qlInterestRateIndexFixingDate(IborIndex&amp;Tenor,T613,Trigger)</f>
        <v>43662</v>
      </c>
      <c r="T613" s="18">
        <f>_xll.qlCalendarAdvance(Calendar,T612,R613,"f",,Trigger)</f>
        <v>43664</v>
      </c>
      <c r="U613" s="18">
        <f>_xll.qlInterestRateIndexMaturity(IborIndex&amp;Tenor,T613,Trigger)</f>
        <v>44032</v>
      </c>
      <c r="V613" s="22" t="e">
        <f>_xll.qlIndexFixing($V$1,S613,,Trigger)</f>
        <v>#NUM!</v>
      </c>
      <c r="W613" s="22" t="e">
        <f>_xll.qlIndexFixing($W$1,S613,,Trigger)</f>
        <v>#NUM!</v>
      </c>
      <c r="X613" s="17" t="e">
        <f t="shared" si="9"/>
        <v>#NUM!</v>
      </c>
    </row>
    <row r="614" spans="18:24" x14ac:dyDescent="0.2">
      <c r="R614" s="17" t="s">
        <v>21</v>
      </c>
      <c r="S614" s="18">
        <f>_xll.qlInterestRateIndexFixingDate(IborIndex&amp;Tenor,T614,Trigger)</f>
        <v>43669</v>
      </c>
      <c r="T614" s="18">
        <f>_xll.qlCalendarAdvance(Calendar,T613,R614,"f",,Trigger)</f>
        <v>43671</v>
      </c>
      <c r="U614" s="18">
        <f>_xll.qlInterestRateIndexMaturity(IborIndex&amp;Tenor,T614,Trigger)</f>
        <v>44039</v>
      </c>
      <c r="V614" s="22" t="e">
        <f>_xll.qlIndexFixing($V$1,S614,,Trigger)</f>
        <v>#NUM!</v>
      </c>
      <c r="W614" s="22" t="e">
        <f>_xll.qlIndexFixing($W$1,S614,,Trigger)</f>
        <v>#NUM!</v>
      </c>
      <c r="X614" s="17" t="e">
        <f t="shared" si="9"/>
        <v>#NUM!</v>
      </c>
    </row>
    <row r="615" spans="18:24" x14ac:dyDescent="0.2">
      <c r="R615" s="17" t="s">
        <v>21</v>
      </c>
      <c r="S615" s="18">
        <f>_xll.qlInterestRateIndexFixingDate(IborIndex&amp;Tenor,T615,Trigger)</f>
        <v>43676</v>
      </c>
      <c r="T615" s="18">
        <f>_xll.qlCalendarAdvance(Calendar,T614,R615,"f",,Trigger)</f>
        <v>43678</v>
      </c>
      <c r="U615" s="18">
        <f>_xll.qlInterestRateIndexMaturity(IborIndex&amp;Tenor,T615,Trigger)</f>
        <v>44046</v>
      </c>
      <c r="V615" s="22" t="e">
        <f>_xll.qlIndexFixing($V$1,S615,,Trigger)</f>
        <v>#NUM!</v>
      </c>
      <c r="W615" s="22" t="e">
        <f>_xll.qlIndexFixing($W$1,S615,,Trigger)</f>
        <v>#NUM!</v>
      </c>
      <c r="X615" s="17" t="e">
        <f t="shared" si="9"/>
        <v>#NUM!</v>
      </c>
    </row>
    <row r="616" spans="18:24" x14ac:dyDescent="0.2">
      <c r="R616" s="17" t="s">
        <v>21</v>
      </c>
      <c r="S616" s="18">
        <f>_xll.qlInterestRateIndexFixingDate(IborIndex&amp;Tenor,T616,Trigger)</f>
        <v>43683</v>
      </c>
      <c r="T616" s="18">
        <f>_xll.qlCalendarAdvance(Calendar,T615,R616,"f",,Trigger)</f>
        <v>43685</v>
      </c>
      <c r="U616" s="18">
        <f>_xll.qlInterestRateIndexMaturity(IborIndex&amp;Tenor,T616,Trigger)</f>
        <v>44053</v>
      </c>
      <c r="V616" s="22" t="e">
        <f>_xll.qlIndexFixing($V$1,S616,,Trigger)</f>
        <v>#NUM!</v>
      </c>
      <c r="W616" s="22" t="e">
        <f>_xll.qlIndexFixing($W$1,S616,,Trigger)</f>
        <v>#NUM!</v>
      </c>
      <c r="X616" s="17" t="e">
        <f t="shared" si="9"/>
        <v>#NUM!</v>
      </c>
    </row>
    <row r="617" spans="18:24" x14ac:dyDescent="0.2">
      <c r="R617" s="17" t="s">
        <v>21</v>
      </c>
      <c r="S617" s="18">
        <f>_xll.qlInterestRateIndexFixingDate(IborIndex&amp;Tenor,T617,Trigger)</f>
        <v>43690</v>
      </c>
      <c r="T617" s="18">
        <f>_xll.qlCalendarAdvance(Calendar,T616,R617,"f",,Trigger)</f>
        <v>43692</v>
      </c>
      <c r="U617" s="18">
        <f>_xll.qlInterestRateIndexMaturity(IborIndex&amp;Tenor,T617,Trigger)</f>
        <v>44060</v>
      </c>
      <c r="V617" s="22" t="e">
        <f>_xll.qlIndexFixing($V$1,S617,,Trigger)</f>
        <v>#NUM!</v>
      </c>
      <c r="W617" s="22" t="e">
        <f>_xll.qlIndexFixing($W$1,S617,,Trigger)</f>
        <v>#NUM!</v>
      </c>
      <c r="X617" s="17" t="e">
        <f t="shared" si="9"/>
        <v>#NUM!</v>
      </c>
    </row>
    <row r="618" spans="18:24" x14ac:dyDescent="0.2">
      <c r="R618" s="17" t="s">
        <v>21</v>
      </c>
      <c r="S618" s="18">
        <f>_xll.qlInterestRateIndexFixingDate(IborIndex&amp;Tenor,T618,Trigger)</f>
        <v>43697</v>
      </c>
      <c r="T618" s="18">
        <f>_xll.qlCalendarAdvance(Calendar,T617,R618,"f",,Trigger)</f>
        <v>43699</v>
      </c>
      <c r="U618" s="18">
        <f>_xll.qlInterestRateIndexMaturity(IborIndex&amp;Tenor,T618,Trigger)</f>
        <v>44067</v>
      </c>
      <c r="V618" s="22" t="e">
        <f>_xll.qlIndexFixing($V$1,S618,,Trigger)</f>
        <v>#NUM!</v>
      </c>
      <c r="W618" s="22" t="e">
        <f>_xll.qlIndexFixing($W$1,S618,,Trigger)</f>
        <v>#NUM!</v>
      </c>
      <c r="X618" s="17" t="e">
        <f t="shared" si="9"/>
        <v>#NUM!</v>
      </c>
    </row>
    <row r="619" spans="18:24" x14ac:dyDescent="0.2">
      <c r="R619" s="17" t="s">
        <v>21</v>
      </c>
      <c r="S619" s="18">
        <f>_xll.qlInterestRateIndexFixingDate(IborIndex&amp;Tenor,T619,Trigger)</f>
        <v>43704</v>
      </c>
      <c r="T619" s="18">
        <f>_xll.qlCalendarAdvance(Calendar,T618,R619,"f",,Trigger)</f>
        <v>43706</v>
      </c>
      <c r="U619" s="18">
        <f>_xll.qlInterestRateIndexMaturity(IborIndex&amp;Tenor,T619,Trigger)</f>
        <v>44074</v>
      </c>
      <c r="V619" s="22" t="e">
        <f>_xll.qlIndexFixing($V$1,S619,,Trigger)</f>
        <v>#NUM!</v>
      </c>
      <c r="W619" s="22" t="e">
        <f>_xll.qlIndexFixing($W$1,S619,,Trigger)</f>
        <v>#NUM!</v>
      </c>
      <c r="X619" s="17" t="e">
        <f t="shared" si="9"/>
        <v>#NUM!</v>
      </c>
    </row>
    <row r="620" spans="18:24" x14ac:dyDescent="0.2">
      <c r="R620" s="17" t="s">
        <v>21</v>
      </c>
      <c r="S620" s="18">
        <f>_xll.qlInterestRateIndexFixingDate(IborIndex&amp;Tenor,T620,Trigger)</f>
        <v>43711</v>
      </c>
      <c r="T620" s="18">
        <f>_xll.qlCalendarAdvance(Calendar,T619,R620,"f",,Trigger)</f>
        <v>43713</v>
      </c>
      <c r="U620" s="18">
        <f>_xll.qlInterestRateIndexMaturity(IborIndex&amp;Tenor,T620,Trigger)</f>
        <v>44081</v>
      </c>
      <c r="V620" s="22" t="e">
        <f>_xll.qlIndexFixing($V$1,S620,,Trigger)</f>
        <v>#NUM!</v>
      </c>
      <c r="W620" s="22" t="e">
        <f>_xll.qlIndexFixing($W$1,S620,,Trigger)</f>
        <v>#NUM!</v>
      </c>
      <c r="X620" s="17" t="e">
        <f t="shared" si="9"/>
        <v>#NUM!</v>
      </c>
    </row>
    <row r="621" spans="18:24" x14ac:dyDescent="0.2">
      <c r="R621" s="17" t="s">
        <v>21</v>
      </c>
      <c r="S621" s="18">
        <f>_xll.qlInterestRateIndexFixingDate(IborIndex&amp;Tenor,T621,Trigger)</f>
        <v>43718</v>
      </c>
      <c r="T621" s="18">
        <f>_xll.qlCalendarAdvance(Calendar,T620,R621,"f",,Trigger)</f>
        <v>43720</v>
      </c>
      <c r="U621" s="18">
        <f>_xll.qlInterestRateIndexMaturity(IborIndex&amp;Tenor,T621,Trigger)</f>
        <v>44088</v>
      </c>
      <c r="V621" s="22" t="e">
        <f>_xll.qlIndexFixing($V$1,S621,,Trigger)</f>
        <v>#NUM!</v>
      </c>
      <c r="W621" s="22" t="e">
        <f>_xll.qlIndexFixing($W$1,S621,,Trigger)</f>
        <v>#NUM!</v>
      </c>
      <c r="X621" s="17" t="e">
        <f t="shared" si="9"/>
        <v>#NUM!</v>
      </c>
    </row>
    <row r="622" spans="18:24" x14ac:dyDescent="0.2">
      <c r="R622" s="17" t="s">
        <v>21</v>
      </c>
      <c r="S622" s="18">
        <f>_xll.qlInterestRateIndexFixingDate(IborIndex&amp;Tenor,T622,Trigger)</f>
        <v>43725</v>
      </c>
      <c r="T622" s="18">
        <f>_xll.qlCalendarAdvance(Calendar,T621,R622,"f",,Trigger)</f>
        <v>43727</v>
      </c>
      <c r="U622" s="18">
        <f>_xll.qlInterestRateIndexMaturity(IborIndex&amp;Tenor,T622,Trigger)</f>
        <v>44095</v>
      </c>
      <c r="V622" s="22" t="e">
        <f>_xll.qlIndexFixing($V$1,S622,,Trigger)</f>
        <v>#NUM!</v>
      </c>
      <c r="W622" s="22" t="e">
        <f>_xll.qlIndexFixing($W$1,S622,,Trigger)</f>
        <v>#NUM!</v>
      </c>
      <c r="X622" s="17" t="e">
        <f t="shared" si="9"/>
        <v>#NUM!</v>
      </c>
    </row>
    <row r="623" spans="18:24" x14ac:dyDescent="0.2">
      <c r="R623" s="17" t="s">
        <v>21</v>
      </c>
      <c r="S623" s="18">
        <f>_xll.qlInterestRateIndexFixingDate(IborIndex&amp;Tenor,T623,Trigger)</f>
        <v>43732</v>
      </c>
      <c r="T623" s="18">
        <f>_xll.qlCalendarAdvance(Calendar,T622,R623,"f",,Trigger)</f>
        <v>43734</v>
      </c>
      <c r="U623" s="18">
        <f>_xll.qlInterestRateIndexMaturity(IborIndex&amp;Tenor,T623,Trigger)</f>
        <v>44102</v>
      </c>
      <c r="V623" s="22" t="e">
        <f>_xll.qlIndexFixing($V$1,S623,,Trigger)</f>
        <v>#NUM!</v>
      </c>
      <c r="W623" s="22" t="e">
        <f>_xll.qlIndexFixing($W$1,S623,,Trigger)</f>
        <v>#NUM!</v>
      </c>
      <c r="X623" s="17" t="e">
        <f t="shared" si="9"/>
        <v>#NUM!</v>
      </c>
    </row>
    <row r="624" spans="18:24" x14ac:dyDescent="0.2">
      <c r="R624" s="17" t="s">
        <v>21</v>
      </c>
      <c r="S624" s="18">
        <f>_xll.qlInterestRateIndexFixingDate(IborIndex&amp;Tenor,T624,Trigger)</f>
        <v>43739</v>
      </c>
      <c r="T624" s="18">
        <f>_xll.qlCalendarAdvance(Calendar,T623,R624,"f",,Trigger)</f>
        <v>43741</v>
      </c>
      <c r="U624" s="18">
        <f>_xll.qlInterestRateIndexMaturity(IborIndex&amp;Tenor,T624,Trigger)</f>
        <v>44109</v>
      </c>
      <c r="V624" s="22" t="e">
        <f>_xll.qlIndexFixing($V$1,S624,,Trigger)</f>
        <v>#NUM!</v>
      </c>
      <c r="W624" s="22" t="e">
        <f>_xll.qlIndexFixing($W$1,S624,,Trigger)</f>
        <v>#NUM!</v>
      </c>
      <c r="X624" s="17" t="e">
        <f t="shared" si="9"/>
        <v>#NUM!</v>
      </c>
    </row>
    <row r="625" spans="18:24" x14ac:dyDescent="0.2">
      <c r="R625" s="17" t="s">
        <v>21</v>
      </c>
      <c r="S625" s="18">
        <f>_xll.qlInterestRateIndexFixingDate(IborIndex&amp;Tenor,T625,Trigger)</f>
        <v>43746</v>
      </c>
      <c r="T625" s="18">
        <f>_xll.qlCalendarAdvance(Calendar,T624,R625,"f",,Trigger)</f>
        <v>43748</v>
      </c>
      <c r="U625" s="18">
        <f>_xll.qlInterestRateIndexMaturity(IborIndex&amp;Tenor,T625,Trigger)</f>
        <v>44116</v>
      </c>
      <c r="V625" s="22" t="e">
        <f>_xll.qlIndexFixing($V$1,S625,,Trigger)</f>
        <v>#NUM!</v>
      </c>
      <c r="W625" s="22" t="e">
        <f>_xll.qlIndexFixing($W$1,S625,,Trigger)</f>
        <v>#NUM!</v>
      </c>
      <c r="X625" s="17" t="e">
        <f t="shared" si="9"/>
        <v>#NUM!</v>
      </c>
    </row>
    <row r="626" spans="18:24" x14ac:dyDescent="0.2">
      <c r="R626" s="17" t="s">
        <v>21</v>
      </c>
      <c r="S626" s="18">
        <f>_xll.qlInterestRateIndexFixingDate(IborIndex&amp;Tenor,T626,Trigger)</f>
        <v>43753</v>
      </c>
      <c r="T626" s="18">
        <f>_xll.qlCalendarAdvance(Calendar,T625,R626,"f",,Trigger)</f>
        <v>43755</v>
      </c>
      <c r="U626" s="18">
        <f>_xll.qlInterestRateIndexMaturity(IborIndex&amp;Tenor,T626,Trigger)</f>
        <v>44123</v>
      </c>
      <c r="V626" s="22" t="e">
        <f>_xll.qlIndexFixing($V$1,S626,,Trigger)</f>
        <v>#NUM!</v>
      </c>
      <c r="W626" s="22" t="e">
        <f>_xll.qlIndexFixing($W$1,S626,,Trigger)</f>
        <v>#NUM!</v>
      </c>
      <c r="X626" s="17" t="e">
        <f t="shared" si="9"/>
        <v>#NUM!</v>
      </c>
    </row>
    <row r="627" spans="18:24" x14ac:dyDescent="0.2">
      <c r="R627" s="17" t="s">
        <v>21</v>
      </c>
      <c r="S627" s="18">
        <f>_xll.qlInterestRateIndexFixingDate(IborIndex&amp;Tenor,T627,Trigger)</f>
        <v>43760</v>
      </c>
      <c r="T627" s="18">
        <f>_xll.qlCalendarAdvance(Calendar,T626,R627,"f",,Trigger)</f>
        <v>43762</v>
      </c>
      <c r="U627" s="18">
        <f>_xll.qlInterestRateIndexMaturity(IborIndex&amp;Tenor,T627,Trigger)</f>
        <v>44130</v>
      </c>
      <c r="V627" s="22" t="e">
        <f>_xll.qlIndexFixing($V$1,S627,,Trigger)</f>
        <v>#NUM!</v>
      </c>
      <c r="W627" s="22" t="e">
        <f>_xll.qlIndexFixing($W$1,S627,,Trigger)</f>
        <v>#NUM!</v>
      </c>
      <c r="X627" s="17" t="e">
        <f t="shared" si="9"/>
        <v>#NUM!</v>
      </c>
    </row>
    <row r="628" spans="18:24" x14ac:dyDescent="0.2">
      <c r="R628" s="17" t="s">
        <v>21</v>
      </c>
      <c r="S628" s="18">
        <f>_xll.qlInterestRateIndexFixingDate(IborIndex&amp;Tenor,T628,Trigger)</f>
        <v>43767</v>
      </c>
      <c r="T628" s="18">
        <f>_xll.qlCalendarAdvance(Calendar,T627,R628,"f",,Trigger)</f>
        <v>43769</v>
      </c>
      <c r="U628" s="18">
        <f>_xll.qlInterestRateIndexMaturity(IborIndex&amp;Tenor,T628,Trigger)</f>
        <v>44134</v>
      </c>
      <c r="V628" s="22" t="e">
        <f>_xll.qlIndexFixing($V$1,S628,,Trigger)</f>
        <v>#NUM!</v>
      </c>
      <c r="W628" s="22" t="e">
        <f>_xll.qlIndexFixing($W$1,S628,,Trigger)</f>
        <v>#NUM!</v>
      </c>
      <c r="X628" s="17" t="e">
        <f t="shared" si="9"/>
        <v>#NUM!</v>
      </c>
    </row>
    <row r="629" spans="18:24" x14ac:dyDescent="0.2">
      <c r="R629" s="17" t="s">
        <v>21</v>
      </c>
      <c r="S629" s="18">
        <f>_xll.qlInterestRateIndexFixingDate(IborIndex&amp;Tenor,T629,Trigger)</f>
        <v>43774</v>
      </c>
      <c r="T629" s="18">
        <f>_xll.qlCalendarAdvance(Calendar,T628,R629,"f",,Trigger)</f>
        <v>43776</v>
      </c>
      <c r="U629" s="18">
        <f>_xll.qlInterestRateIndexMaturity(IborIndex&amp;Tenor,T629,Trigger)</f>
        <v>44144</v>
      </c>
      <c r="V629" s="22" t="e">
        <f>_xll.qlIndexFixing($V$1,S629,,Trigger)</f>
        <v>#NUM!</v>
      </c>
      <c r="W629" s="22" t="e">
        <f>_xll.qlIndexFixing($W$1,S629,,Trigger)</f>
        <v>#NUM!</v>
      </c>
      <c r="X629" s="17" t="e">
        <f t="shared" si="9"/>
        <v>#NUM!</v>
      </c>
    </row>
    <row r="630" spans="18:24" x14ac:dyDescent="0.2">
      <c r="R630" s="17" t="s">
        <v>21</v>
      </c>
      <c r="S630" s="18">
        <f>_xll.qlInterestRateIndexFixingDate(IborIndex&amp;Tenor,T630,Trigger)</f>
        <v>43781</v>
      </c>
      <c r="T630" s="18">
        <f>_xll.qlCalendarAdvance(Calendar,T629,R630,"f",,Trigger)</f>
        <v>43783</v>
      </c>
      <c r="U630" s="18">
        <f>_xll.qlInterestRateIndexMaturity(IborIndex&amp;Tenor,T630,Trigger)</f>
        <v>44151</v>
      </c>
      <c r="V630" s="22" t="e">
        <f>_xll.qlIndexFixing($V$1,S630,,Trigger)</f>
        <v>#NUM!</v>
      </c>
      <c r="W630" s="22" t="e">
        <f>_xll.qlIndexFixing($W$1,S630,,Trigger)</f>
        <v>#NUM!</v>
      </c>
      <c r="X630" s="17" t="e">
        <f t="shared" si="9"/>
        <v>#NUM!</v>
      </c>
    </row>
    <row r="631" spans="18:24" x14ac:dyDescent="0.2">
      <c r="R631" s="17" t="s">
        <v>21</v>
      </c>
      <c r="S631" s="18">
        <f>_xll.qlInterestRateIndexFixingDate(IborIndex&amp;Tenor,T631,Trigger)</f>
        <v>43788</v>
      </c>
      <c r="T631" s="18">
        <f>_xll.qlCalendarAdvance(Calendar,T630,R631,"f",,Trigger)</f>
        <v>43790</v>
      </c>
      <c r="U631" s="18">
        <f>_xll.qlInterestRateIndexMaturity(IborIndex&amp;Tenor,T631,Trigger)</f>
        <v>44158</v>
      </c>
      <c r="V631" s="22" t="e">
        <f>_xll.qlIndexFixing($V$1,S631,,Trigger)</f>
        <v>#NUM!</v>
      </c>
      <c r="W631" s="22" t="e">
        <f>_xll.qlIndexFixing($W$1,S631,,Trigger)</f>
        <v>#NUM!</v>
      </c>
      <c r="X631" s="17" t="e">
        <f t="shared" si="9"/>
        <v>#NUM!</v>
      </c>
    </row>
    <row r="632" spans="18:24" x14ac:dyDescent="0.2">
      <c r="R632" s="17" t="s">
        <v>21</v>
      </c>
      <c r="S632" s="18">
        <f>_xll.qlInterestRateIndexFixingDate(IborIndex&amp;Tenor,T632,Trigger)</f>
        <v>43795</v>
      </c>
      <c r="T632" s="18">
        <f>_xll.qlCalendarAdvance(Calendar,T631,R632,"f",,Trigger)</f>
        <v>43797</v>
      </c>
      <c r="U632" s="18">
        <f>_xll.qlInterestRateIndexMaturity(IborIndex&amp;Tenor,T632,Trigger)</f>
        <v>44165</v>
      </c>
      <c r="V632" s="22" t="e">
        <f>_xll.qlIndexFixing($V$1,S632,,Trigger)</f>
        <v>#NUM!</v>
      </c>
      <c r="W632" s="22" t="e">
        <f>_xll.qlIndexFixing($W$1,S632,,Trigger)</f>
        <v>#NUM!</v>
      </c>
      <c r="X632" s="17" t="e">
        <f t="shared" si="9"/>
        <v>#NUM!</v>
      </c>
    </row>
    <row r="633" spans="18:24" x14ac:dyDescent="0.2">
      <c r="R633" s="17" t="s">
        <v>21</v>
      </c>
      <c r="S633" s="18">
        <f>_xll.qlInterestRateIndexFixingDate(IborIndex&amp;Tenor,T633,Trigger)</f>
        <v>43802</v>
      </c>
      <c r="T633" s="18">
        <f>_xll.qlCalendarAdvance(Calendar,T632,R633,"f",,Trigger)</f>
        <v>43804</v>
      </c>
      <c r="U633" s="18">
        <f>_xll.qlInterestRateIndexMaturity(IborIndex&amp;Tenor,T633,Trigger)</f>
        <v>44172</v>
      </c>
      <c r="V633" s="22" t="e">
        <f>_xll.qlIndexFixing($V$1,S633,,Trigger)</f>
        <v>#NUM!</v>
      </c>
      <c r="W633" s="22" t="e">
        <f>_xll.qlIndexFixing($W$1,S633,,Trigger)</f>
        <v>#NUM!</v>
      </c>
      <c r="X633" s="17" t="e">
        <f t="shared" si="9"/>
        <v>#NUM!</v>
      </c>
    </row>
    <row r="634" spans="18:24" x14ac:dyDescent="0.2">
      <c r="R634" s="17" t="s">
        <v>21</v>
      </c>
      <c r="S634" s="18">
        <f>_xll.qlInterestRateIndexFixingDate(IborIndex&amp;Tenor,T634,Trigger)</f>
        <v>43809</v>
      </c>
      <c r="T634" s="18">
        <f>_xll.qlCalendarAdvance(Calendar,T633,R634,"f",,Trigger)</f>
        <v>43811</v>
      </c>
      <c r="U634" s="18">
        <f>_xll.qlInterestRateIndexMaturity(IborIndex&amp;Tenor,T634,Trigger)</f>
        <v>44179</v>
      </c>
      <c r="V634" s="22" t="e">
        <f>_xll.qlIndexFixing($V$1,S634,,Trigger)</f>
        <v>#NUM!</v>
      </c>
      <c r="W634" s="22" t="e">
        <f>_xll.qlIndexFixing($W$1,S634,,Trigger)</f>
        <v>#NUM!</v>
      </c>
      <c r="X634" s="17" t="e">
        <f t="shared" si="9"/>
        <v>#NUM!</v>
      </c>
    </row>
    <row r="635" spans="18:24" x14ac:dyDescent="0.2">
      <c r="R635" s="17" t="s">
        <v>21</v>
      </c>
      <c r="S635" s="18">
        <f>_xll.qlInterestRateIndexFixingDate(IborIndex&amp;Tenor,T635,Trigger)</f>
        <v>43816</v>
      </c>
      <c r="T635" s="18">
        <f>_xll.qlCalendarAdvance(Calendar,T634,R635,"f",,Trigger)</f>
        <v>43818</v>
      </c>
      <c r="U635" s="18">
        <f>_xll.qlInterestRateIndexMaturity(IborIndex&amp;Tenor,T635,Trigger)</f>
        <v>44186</v>
      </c>
      <c r="V635" s="22" t="e">
        <f>_xll.qlIndexFixing($V$1,S635,,Trigger)</f>
        <v>#NUM!</v>
      </c>
      <c r="W635" s="22" t="e">
        <f>_xll.qlIndexFixing($W$1,S635,,Trigger)</f>
        <v>#NUM!</v>
      </c>
      <c r="X635" s="17" t="e">
        <f t="shared" si="9"/>
        <v>#NUM!</v>
      </c>
    </row>
    <row r="636" spans="18:24" x14ac:dyDescent="0.2">
      <c r="R636" s="17" t="s">
        <v>21</v>
      </c>
      <c r="S636" s="18">
        <f>_xll.qlInterestRateIndexFixingDate(IborIndex&amp;Tenor,T636,Trigger)</f>
        <v>43822</v>
      </c>
      <c r="T636" s="18">
        <f>_xll.qlCalendarAdvance(Calendar,T635,R636,"f",,Trigger)</f>
        <v>43826</v>
      </c>
      <c r="U636" s="18">
        <f>_xll.qlInterestRateIndexMaturity(IborIndex&amp;Tenor,T636,Trigger)</f>
        <v>44193</v>
      </c>
      <c r="V636" s="22" t="e">
        <f>_xll.qlIndexFixing($V$1,S636,,Trigger)</f>
        <v>#NUM!</v>
      </c>
      <c r="W636" s="22" t="e">
        <f>_xll.qlIndexFixing($W$1,S636,,Trigger)</f>
        <v>#NUM!</v>
      </c>
      <c r="X636" s="17" t="e">
        <f t="shared" si="9"/>
        <v>#NUM!</v>
      </c>
    </row>
    <row r="637" spans="18:24" x14ac:dyDescent="0.2">
      <c r="R637" s="17" t="s">
        <v>21</v>
      </c>
      <c r="S637" s="18">
        <f>_xll.qlInterestRateIndexFixingDate(IborIndex&amp;Tenor,T637,Trigger)</f>
        <v>43830</v>
      </c>
      <c r="T637" s="18">
        <f>_xll.qlCalendarAdvance(Calendar,T636,R637,"f",,Trigger)</f>
        <v>43833</v>
      </c>
      <c r="U637" s="18">
        <f>_xll.qlInterestRateIndexMaturity(IborIndex&amp;Tenor,T637,Trigger)</f>
        <v>44200</v>
      </c>
      <c r="V637" s="22" t="e">
        <f>_xll.qlIndexFixing($V$1,S637,,Trigger)</f>
        <v>#NUM!</v>
      </c>
      <c r="W637" s="22" t="e">
        <f>_xll.qlIndexFixing($W$1,S637,,Trigger)</f>
        <v>#NUM!</v>
      </c>
      <c r="X637" s="17" t="e">
        <f t="shared" si="9"/>
        <v>#NUM!</v>
      </c>
    </row>
    <row r="638" spans="18:24" x14ac:dyDescent="0.2">
      <c r="R638" s="17" t="s">
        <v>21</v>
      </c>
      <c r="S638" s="18">
        <f>_xll.qlInterestRateIndexFixingDate(IborIndex&amp;Tenor,T638,Trigger)</f>
        <v>43838</v>
      </c>
      <c r="T638" s="18">
        <f>_xll.qlCalendarAdvance(Calendar,T637,R638,"f",,Trigger)</f>
        <v>43840</v>
      </c>
      <c r="U638" s="18">
        <f>_xll.qlInterestRateIndexMaturity(IborIndex&amp;Tenor,T638,Trigger)</f>
        <v>44207</v>
      </c>
      <c r="V638" s="22" t="e">
        <f>_xll.qlIndexFixing($V$1,S638,,Trigger)</f>
        <v>#NUM!</v>
      </c>
      <c r="W638" s="22" t="e">
        <f>_xll.qlIndexFixing($W$1,S638,,Trigger)</f>
        <v>#NUM!</v>
      </c>
      <c r="X638" s="17" t="e">
        <f t="shared" si="9"/>
        <v>#NUM!</v>
      </c>
    </row>
    <row r="639" spans="18:24" x14ac:dyDescent="0.2">
      <c r="R639" s="17" t="s">
        <v>21</v>
      </c>
      <c r="S639" s="18">
        <f>_xll.qlInterestRateIndexFixingDate(IborIndex&amp;Tenor,T639,Trigger)</f>
        <v>43845</v>
      </c>
      <c r="T639" s="18">
        <f>_xll.qlCalendarAdvance(Calendar,T638,R639,"f",,Trigger)</f>
        <v>43847</v>
      </c>
      <c r="U639" s="18">
        <f>_xll.qlInterestRateIndexMaturity(IborIndex&amp;Tenor,T639,Trigger)</f>
        <v>44214</v>
      </c>
      <c r="V639" s="22" t="e">
        <f>_xll.qlIndexFixing($V$1,S639,,Trigger)</f>
        <v>#NUM!</v>
      </c>
      <c r="W639" s="22" t="e">
        <f>_xll.qlIndexFixing($W$1,S639,,Trigger)</f>
        <v>#NUM!</v>
      </c>
      <c r="X639" s="17" t="e">
        <f t="shared" si="9"/>
        <v>#NUM!</v>
      </c>
    </row>
    <row r="640" spans="18:24" x14ac:dyDescent="0.2">
      <c r="R640" s="17" t="s">
        <v>21</v>
      </c>
      <c r="S640" s="18">
        <f>_xll.qlInterestRateIndexFixingDate(IborIndex&amp;Tenor,T640,Trigger)</f>
        <v>43852</v>
      </c>
      <c r="T640" s="18">
        <f>_xll.qlCalendarAdvance(Calendar,T639,R640,"f",,Trigger)</f>
        <v>43854</v>
      </c>
      <c r="U640" s="18">
        <f>_xll.qlInterestRateIndexMaturity(IborIndex&amp;Tenor,T640,Trigger)</f>
        <v>44221</v>
      </c>
      <c r="V640" s="22" t="e">
        <f>_xll.qlIndexFixing($V$1,S640,,Trigger)</f>
        <v>#NUM!</v>
      </c>
      <c r="W640" s="22" t="e">
        <f>_xll.qlIndexFixing($W$1,S640,,Trigger)</f>
        <v>#NUM!</v>
      </c>
      <c r="X640" s="17" t="e">
        <f t="shared" si="9"/>
        <v>#NUM!</v>
      </c>
    </row>
    <row r="641" spans="18:24" x14ac:dyDescent="0.2">
      <c r="R641" s="17" t="s">
        <v>21</v>
      </c>
      <c r="S641" s="18">
        <f>_xll.qlInterestRateIndexFixingDate(IborIndex&amp;Tenor,T641,Trigger)</f>
        <v>43859</v>
      </c>
      <c r="T641" s="18">
        <f>_xll.qlCalendarAdvance(Calendar,T640,R641,"f",,Trigger)</f>
        <v>43861</v>
      </c>
      <c r="U641" s="18">
        <f>_xll.qlInterestRateIndexMaturity(IborIndex&amp;Tenor,T641,Trigger)</f>
        <v>44225</v>
      </c>
      <c r="V641" s="22" t="e">
        <f>_xll.qlIndexFixing($V$1,S641,,Trigger)</f>
        <v>#NUM!</v>
      </c>
      <c r="W641" s="22" t="e">
        <f>_xll.qlIndexFixing($W$1,S641,,Trigger)</f>
        <v>#NUM!</v>
      </c>
      <c r="X641" s="17" t="e">
        <f t="shared" si="9"/>
        <v>#NUM!</v>
      </c>
    </row>
    <row r="642" spans="18:24" x14ac:dyDescent="0.2">
      <c r="R642" s="17" t="s">
        <v>21</v>
      </c>
      <c r="S642" s="18">
        <f>_xll.qlInterestRateIndexFixingDate(IborIndex&amp;Tenor,T642,Trigger)</f>
        <v>43866</v>
      </c>
      <c r="T642" s="18">
        <f>_xll.qlCalendarAdvance(Calendar,T641,R642,"f",,Trigger)</f>
        <v>43868</v>
      </c>
      <c r="U642" s="18">
        <f>_xll.qlInterestRateIndexMaturity(IborIndex&amp;Tenor,T642,Trigger)</f>
        <v>44235</v>
      </c>
      <c r="V642" s="22" t="e">
        <f>_xll.qlIndexFixing($V$1,S642,,Trigger)</f>
        <v>#NUM!</v>
      </c>
      <c r="W642" s="22" t="e">
        <f>_xll.qlIndexFixing($W$1,S642,,Trigger)</f>
        <v>#NUM!</v>
      </c>
      <c r="X642" s="17" t="e">
        <f t="shared" si="9"/>
        <v>#NUM!</v>
      </c>
    </row>
    <row r="643" spans="18:24" x14ac:dyDescent="0.2">
      <c r="R643" s="17" t="s">
        <v>21</v>
      </c>
      <c r="S643" s="18">
        <f>_xll.qlInterestRateIndexFixingDate(IborIndex&amp;Tenor,T643,Trigger)</f>
        <v>43873</v>
      </c>
      <c r="T643" s="18">
        <f>_xll.qlCalendarAdvance(Calendar,T642,R643,"f",,Trigger)</f>
        <v>43875</v>
      </c>
      <c r="U643" s="18">
        <f>_xll.qlInterestRateIndexMaturity(IborIndex&amp;Tenor,T643,Trigger)</f>
        <v>44242</v>
      </c>
      <c r="V643" s="22" t="e">
        <f>_xll.qlIndexFixing($V$1,S643,,Trigger)</f>
        <v>#NUM!</v>
      </c>
      <c r="W643" s="22" t="e">
        <f>_xll.qlIndexFixing($W$1,S643,,Trigger)</f>
        <v>#NUM!</v>
      </c>
      <c r="X643" s="17" t="e">
        <f t="shared" si="9"/>
        <v>#NUM!</v>
      </c>
    </row>
    <row r="644" spans="18:24" x14ac:dyDescent="0.2">
      <c r="R644" s="17" t="s">
        <v>21</v>
      </c>
      <c r="S644" s="18">
        <f>_xll.qlInterestRateIndexFixingDate(IborIndex&amp;Tenor,T644,Trigger)</f>
        <v>43880</v>
      </c>
      <c r="T644" s="18">
        <f>_xll.qlCalendarAdvance(Calendar,T643,R644,"f",,Trigger)</f>
        <v>43882</v>
      </c>
      <c r="U644" s="18">
        <f>_xll.qlInterestRateIndexMaturity(IborIndex&amp;Tenor,T644,Trigger)</f>
        <v>44249</v>
      </c>
      <c r="V644" s="22" t="e">
        <f>_xll.qlIndexFixing($V$1,S644,,Trigger)</f>
        <v>#NUM!</v>
      </c>
      <c r="W644" s="22" t="e">
        <f>_xll.qlIndexFixing($W$1,S644,,Trigger)</f>
        <v>#NUM!</v>
      </c>
      <c r="X644" s="17" t="e">
        <f t="shared" ref="X644:X707" si="10">(V644-W644)*10000</f>
        <v>#NUM!</v>
      </c>
    </row>
    <row r="645" spans="18:24" x14ac:dyDescent="0.2">
      <c r="R645" s="17" t="s">
        <v>21</v>
      </c>
      <c r="S645" s="18">
        <f>_xll.qlInterestRateIndexFixingDate(IborIndex&amp;Tenor,T645,Trigger)</f>
        <v>43887</v>
      </c>
      <c r="T645" s="18">
        <f>_xll.qlCalendarAdvance(Calendar,T644,R645,"f",,Trigger)</f>
        <v>43889</v>
      </c>
      <c r="U645" s="18">
        <f>_xll.qlInterestRateIndexMaturity(IborIndex&amp;Tenor,T645,Trigger)</f>
        <v>44253</v>
      </c>
      <c r="V645" s="22" t="e">
        <f>_xll.qlIndexFixing($V$1,S645,,Trigger)</f>
        <v>#NUM!</v>
      </c>
      <c r="W645" s="22" t="e">
        <f>_xll.qlIndexFixing($W$1,S645,,Trigger)</f>
        <v>#NUM!</v>
      </c>
      <c r="X645" s="17" t="e">
        <f t="shared" si="10"/>
        <v>#NUM!</v>
      </c>
    </row>
    <row r="646" spans="18:24" x14ac:dyDescent="0.2">
      <c r="R646" s="17" t="s">
        <v>21</v>
      </c>
      <c r="S646" s="18">
        <f>_xll.qlInterestRateIndexFixingDate(IborIndex&amp;Tenor,T646,Trigger)</f>
        <v>43894</v>
      </c>
      <c r="T646" s="18">
        <f>_xll.qlCalendarAdvance(Calendar,T645,R646,"f",,Trigger)</f>
        <v>43896</v>
      </c>
      <c r="U646" s="18">
        <f>_xll.qlInterestRateIndexMaturity(IborIndex&amp;Tenor,T646,Trigger)</f>
        <v>44263</v>
      </c>
      <c r="V646" s="22" t="e">
        <f>_xll.qlIndexFixing($V$1,S646,,Trigger)</f>
        <v>#NUM!</v>
      </c>
      <c r="W646" s="22" t="e">
        <f>_xll.qlIndexFixing($W$1,S646,,Trigger)</f>
        <v>#NUM!</v>
      </c>
      <c r="X646" s="17" t="e">
        <f t="shared" si="10"/>
        <v>#NUM!</v>
      </c>
    </row>
    <row r="647" spans="18:24" x14ac:dyDescent="0.2">
      <c r="R647" s="17" t="s">
        <v>21</v>
      </c>
      <c r="S647" s="18">
        <f>_xll.qlInterestRateIndexFixingDate(IborIndex&amp;Tenor,T647,Trigger)</f>
        <v>43901</v>
      </c>
      <c r="T647" s="18">
        <f>_xll.qlCalendarAdvance(Calendar,T646,R647,"f",,Trigger)</f>
        <v>43903</v>
      </c>
      <c r="U647" s="18">
        <f>_xll.qlInterestRateIndexMaturity(IborIndex&amp;Tenor,T647,Trigger)</f>
        <v>44270</v>
      </c>
      <c r="V647" s="22" t="e">
        <f>_xll.qlIndexFixing($V$1,S647,,Trigger)</f>
        <v>#NUM!</v>
      </c>
      <c r="W647" s="22" t="e">
        <f>_xll.qlIndexFixing($W$1,S647,,Trigger)</f>
        <v>#NUM!</v>
      </c>
      <c r="X647" s="17" t="e">
        <f t="shared" si="10"/>
        <v>#NUM!</v>
      </c>
    </row>
    <row r="648" spans="18:24" x14ac:dyDescent="0.2">
      <c r="R648" s="17" t="s">
        <v>21</v>
      </c>
      <c r="S648" s="18">
        <f>_xll.qlInterestRateIndexFixingDate(IborIndex&amp;Tenor,T648,Trigger)</f>
        <v>43908</v>
      </c>
      <c r="T648" s="18">
        <f>_xll.qlCalendarAdvance(Calendar,T647,R648,"f",,Trigger)</f>
        <v>43910</v>
      </c>
      <c r="U648" s="18">
        <f>_xll.qlInterestRateIndexMaturity(IborIndex&amp;Tenor,T648,Trigger)</f>
        <v>44277</v>
      </c>
      <c r="V648" s="22" t="e">
        <f>_xll.qlIndexFixing($V$1,S648,,Trigger)</f>
        <v>#NUM!</v>
      </c>
      <c r="W648" s="22" t="e">
        <f>_xll.qlIndexFixing($W$1,S648,,Trigger)</f>
        <v>#NUM!</v>
      </c>
      <c r="X648" s="17" t="e">
        <f t="shared" si="10"/>
        <v>#NUM!</v>
      </c>
    </row>
    <row r="649" spans="18:24" x14ac:dyDescent="0.2">
      <c r="R649" s="17" t="s">
        <v>21</v>
      </c>
      <c r="S649" s="18">
        <f>_xll.qlInterestRateIndexFixingDate(IborIndex&amp;Tenor,T649,Trigger)</f>
        <v>43915</v>
      </c>
      <c r="T649" s="18">
        <f>_xll.qlCalendarAdvance(Calendar,T648,R649,"f",,Trigger)</f>
        <v>43917</v>
      </c>
      <c r="U649" s="18">
        <f>_xll.qlInterestRateIndexMaturity(IborIndex&amp;Tenor,T649,Trigger)</f>
        <v>44284</v>
      </c>
      <c r="V649" s="22" t="e">
        <f>_xll.qlIndexFixing($V$1,S649,,Trigger)</f>
        <v>#NUM!</v>
      </c>
      <c r="W649" s="22" t="e">
        <f>_xll.qlIndexFixing($W$1,S649,,Trigger)</f>
        <v>#NUM!</v>
      </c>
      <c r="X649" s="17" t="e">
        <f t="shared" si="10"/>
        <v>#NUM!</v>
      </c>
    </row>
    <row r="650" spans="18:24" x14ac:dyDescent="0.2">
      <c r="R650" s="17" t="s">
        <v>21</v>
      </c>
      <c r="S650" s="18">
        <f>_xll.qlInterestRateIndexFixingDate(IborIndex&amp;Tenor,T650,Trigger)</f>
        <v>43922</v>
      </c>
      <c r="T650" s="18">
        <f>_xll.qlCalendarAdvance(Calendar,T649,R650,"f",,Trigger)</f>
        <v>43924</v>
      </c>
      <c r="U650" s="18">
        <f>_xll.qlInterestRateIndexMaturity(IborIndex&amp;Tenor,T650,Trigger)</f>
        <v>44292</v>
      </c>
      <c r="V650" s="22" t="e">
        <f>_xll.qlIndexFixing($V$1,S650,,Trigger)</f>
        <v>#NUM!</v>
      </c>
      <c r="W650" s="22" t="e">
        <f>_xll.qlIndexFixing($W$1,S650,,Trigger)</f>
        <v>#NUM!</v>
      </c>
      <c r="X650" s="17" t="e">
        <f t="shared" si="10"/>
        <v>#NUM!</v>
      </c>
    </row>
    <row r="651" spans="18:24" x14ac:dyDescent="0.2">
      <c r="R651" s="17" t="s">
        <v>21</v>
      </c>
      <c r="S651" s="18">
        <f>_xll.qlInterestRateIndexFixingDate(IborIndex&amp;Tenor,T651,Trigger)</f>
        <v>43929</v>
      </c>
      <c r="T651" s="18">
        <f>_xll.qlCalendarAdvance(Calendar,T650,R651,"f",,Trigger)</f>
        <v>43935</v>
      </c>
      <c r="U651" s="18">
        <f>_xll.qlInterestRateIndexMaturity(IborIndex&amp;Tenor,T651,Trigger)</f>
        <v>44300</v>
      </c>
      <c r="V651" s="22" t="e">
        <f>_xll.qlIndexFixing($V$1,S651,,Trigger)</f>
        <v>#NUM!</v>
      </c>
      <c r="W651" s="22" t="e">
        <f>_xll.qlIndexFixing($W$1,S651,,Trigger)</f>
        <v>#NUM!</v>
      </c>
      <c r="X651" s="17" t="e">
        <f t="shared" si="10"/>
        <v>#NUM!</v>
      </c>
    </row>
    <row r="652" spans="18:24" x14ac:dyDescent="0.2">
      <c r="R652" s="17" t="s">
        <v>21</v>
      </c>
      <c r="S652" s="18">
        <f>_xll.qlInterestRateIndexFixingDate(IborIndex&amp;Tenor,T652,Trigger)</f>
        <v>43938</v>
      </c>
      <c r="T652" s="18">
        <f>_xll.qlCalendarAdvance(Calendar,T651,R652,"f",,Trigger)</f>
        <v>43942</v>
      </c>
      <c r="U652" s="18">
        <f>_xll.qlInterestRateIndexMaturity(IborIndex&amp;Tenor,T652,Trigger)</f>
        <v>44307</v>
      </c>
      <c r="V652" s="22" t="e">
        <f>_xll.qlIndexFixing($V$1,S652,,Trigger)</f>
        <v>#NUM!</v>
      </c>
      <c r="W652" s="22" t="e">
        <f>_xll.qlIndexFixing($W$1,S652,,Trigger)</f>
        <v>#NUM!</v>
      </c>
      <c r="X652" s="17" t="e">
        <f t="shared" si="10"/>
        <v>#NUM!</v>
      </c>
    </row>
    <row r="653" spans="18:24" x14ac:dyDescent="0.2">
      <c r="R653" s="17" t="s">
        <v>21</v>
      </c>
      <c r="S653" s="18">
        <f>_xll.qlInterestRateIndexFixingDate(IborIndex&amp;Tenor,T653,Trigger)</f>
        <v>43945</v>
      </c>
      <c r="T653" s="18">
        <f>_xll.qlCalendarAdvance(Calendar,T652,R653,"f",,Trigger)</f>
        <v>43949</v>
      </c>
      <c r="U653" s="18">
        <f>_xll.qlInterestRateIndexMaturity(IborIndex&amp;Tenor,T653,Trigger)</f>
        <v>44314</v>
      </c>
      <c r="V653" s="22" t="e">
        <f>_xll.qlIndexFixing($V$1,S653,,Trigger)</f>
        <v>#NUM!</v>
      </c>
      <c r="W653" s="22" t="e">
        <f>_xll.qlIndexFixing($W$1,S653,,Trigger)</f>
        <v>#NUM!</v>
      </c>
      <c r="X653" s="17" t="e">
        <f t="shared" si="10"/>
        <v>#NUM!</v>
      </c>
    </row>
    <row r="654" spans="18:24" x14ac:dyDescent="0.2">
      <c r="R654" s="17" t="s">
        <v>21</v>
      </c>
      <c r="S654" s="18">
        <f>_xll.qlInterestRateIndexFixingDate(IborIndex&amp;Tenor,T654,Trigger)</f>
        <v>43951</v>
      </c>
      <c r="T654" s="18">
        <f>_xll.qlCalendarAdvance(Calendar,T653,R654,"f",,Trigger)</f>
        <v>43956</v>
      </c>
      <c r="U654" s="18">
        <f>_xll.qlInterestRateIndexMaturity(IborIndex&amp;Tenor,T654,Trigger)</f>
        <v>44321</v>
      </c>
      <c r="V654" s="22" t="e">
        <f>_xll.qlIndexFixing($V$1,S654,,Trigger)</f>
        <v>#NUM!</v>
      </c>
      <c r="W654" s="22" t="e">
        <f>_xll.qlIndexFixing($W$1,S654,,Trigger)</f>
        <v>#NUM!</v>
      </c>
      <c r="X654" s="17" t="e">
        <f t="shared" si="10"/>
        <v>#NUM!</v>
      </c>
    </row>
    <row r="655" spans="18:24" x14ac:dyDescent="0.2">
      <c r="R655" s="17" t="s">
        <v>21</v>
      </c>
      <c r="S655" s="18">
        <f>_xll.qlInterestRateIndexFixingDate(IborIndex&amp;Tenor,T655,Trigger)</f>
        <v>43959</v>
      </c>
      <c r="T655" s="18">
        <f>_xll.qlCalendarAdvance(Calendar,T654,R655,"f",,Trigger)</f>
        <v>43963</v>
      </c>
      <c r="U655" s="18">
        <f>_xll.qlInterestRateIndexMaturity(IborIndex&amp;Tenor,T655,Trigger)</f>
        <v>44328</v>
      </c>
      <c r="V655" s="22" t="e">
        <f>_xll.qlIndexFixing($V$1,S655,,Trigger)</f>
        <v>#NUM!</v>
      </c>
      <c r="W655" s="22" t="e">
        <f>_xll.qlIndexFixing($W$1,S655,,Trigger)</f>
        <v>#NUM!</v>
      </c>
      <c r="X655" s="17" t="e">
        <f t="shared" si="10"/>
        <v>#NUM!</v>
      </c>
    </row>
    <row r="656" spans="18:24" x14ac:dyDescent="0.2">
      <c r="R656" s="17" t="s">
        <v>21</v>
      </c>
      <c r="S656" s="18">
        <f>_xll.qlInterestRateIndexFixingDate(IborIndex&amp;Tenor,T656,Trigger)</f>
        <v>43966</v>
      </c>
      <c r="T656" s="18">
        <f>_xll.qlCalendarAdvance(Calendar,T655,R656,"f",,Trigger)</f>
        <v>43970</v>
      </c>
      <c r="U656" s="18">
        <f>_xll.qlInterestRateIndexMaturity(IborIndex&amp;Tenor,T656,Trigger)</f>
        <v>44335</v>
      </c>
      <c r="V656" s="22" t="e">
        <f>_xll.qlIndexFixing($V$1,S656,,Trigger)</f>
        <v>#NUM!</v>
      </c>
      <c r="W656" s="22" t="e">
        <f>_xll.qlIndexFixing($W$1,S656,,Trigger)</f>
        <v>#NUM!</v>
      </c>
      <c r="X656" s="17" t="e">
        <f t="shared" si="10"/>
        <v>#NUM!</v>
      </c>
    </row>
    <row r="657" spans="18:24" x14ac:dyDescent="0.2">
      <c r="R657" s="17" t="s">
        <v>21</v>
      </c>
      <c r="S657" s="18">
        <f>_xll.qlInterestRateIndexFixingDate(IborIndex&amp;Tenor,T657,Trigger)</f>
        <v>43973</v>
      </c>
      <c r="T657" s="18">
        <f>_xll.qlCalendarAdvance(Calendar,T656,R657,"f",,Trigger)</f>
        <v>43977</v>
      </c>
      <c r="U657" s="18">
        <f>_xll.qlInterestRateIndexMaturity(IborIndex&amp;Tenor,T657,Trigger)</f>
        <v>44342</v>
      </c>
      <c r="V657" s="22" t="e">
        <f>_xll.qlIndexFixing($V$1,S657,,Trigger)</f>
        <v>#NUM!</v>
      </c>
      <c r="W657" s="22" t="e">
        <f>_xll.qlIndexFixing($W$1,S657,,Trigger)</f>
        <v>#NUM!</v>
      </c>
      <c r="X657" s="17" t="e">
        <f t="shared" si="10"/>
        <v>#NUM!</v>
      </c>
    </row>
    <row r="658" spans="18:24" x14ac:dyDescent="0.2">
      <c r="R658" s="17" t="s">
        <v>21</v>
      </c>
      <c r="S658" s="18">
        <f>_xll.qlInterestRateIndexFixingDate(IborIndex&amp;Tenor,T658,Trigger)</f>
        <v>43980</v>
      </c>
      <c r="T658" s="18">
        <f>_xll.qlCalendarAdvance(Calendar,T657,R658,"f",,Trigger)</f>
        <v>43984</v>
      </c>
      <c r="U658" s="18">
        <f>_xll.qlInterestRateIndexMaturity(IborIndex&amp;Tenor,T658,Trigger)</f>
        <v>44349</v>
      </c>
      <c r="V658" s="22" t="e">
        <f>_xll.qlIndexFixing($V$1,S658,,Trigger)</f>
        <v>#NUM!</v>
      </c>
      <c r="W658" s="22" t="e">
        <f>_xll.qlIndexFixing($W$1,S658,,Trigger)</f>
        <v>#NUM!</v>
      </c>
      <c r="X658" s="17" t="e">
        <f t="shared" si="10"/>
        <v>#NUM!</v>
      </c>
    </row>
    <row r="659" spans="18:24" x14ac:dyDescent="0.2">
      <c r="R659" s="17" t="s">
        <v>21</v>
      </c>
      <c r="S659" s="18">
        <f>_xll.qlInterestRateIndexFixingDate(IborIndex&amp;Tenor,T659,Trigger)</f>
        <v>43987</v>
      </c>
      <c r="T659" s="18">
        <f>_xll.qlCalendarAdvance(Calendar,T658,R659,"f",,Trigger)</f>
        <v>43991</v>
      </c>
      <c r="U659" s="18">
        <f>_xll.qlInterestRateIndexMaturity(IborIndex&amp;Tenor,T659,Trigger)</f>
        <v>44356</v>
      </c>
      <c r="V659" s="22" t="e">
        <f>_xll.qlIndexFixing($V$1,S659,,Trigger)</f>
        <v>#NUM!</v>
      </c>
      <c r="W659" s="22" t="e">
        <f>_xll.qlIndexFixing($W$1,S659,,Trigger)</f>
        <v>#NUM!</v>
      </c>
      <c r="X659" s="17" t="e">
        <f t="shared" si="10"/>
        <v>#NUM!</v>
      </c>
    </row>
    <row r="660" spans="18:24" x14ac:dyDescent="0.2">
      <c r="R660" s="17" t="s">
        <v>21</v>
      </c>
      <c r="S660" s="18">
        <f>_xll.qlInterestRateIndexFixingDate(IborIndex&amp;Tenor,T660,Trigger)</f>
        <v>43994</v>
      </c>
      <c r="T660" s="18">
        <f>_xll.qlCalendarAdvance(Calendar,T659,R660,"f",,Trigger)</f>
        <v>43998</v>
      </c>
      <c r="U660" s="18">
        <f>_xll.qlInterestRateIndexMaturity(IborIndex&amp;Tenor,T660,Trigger)</f>
        <v>44363</v>
      </c>
      <c r="V660" s="22" t="e">
        <f>_xll.qlIndexFixing($V$1,S660,,Trigger)</f>
        <v>#NUM!</v>
      </c>
      <c r="W660" s="22" t="e">
        <f>_xll.qlIndexFixing($W$1,S660,,Trigger)</f>
        <v>#NUM!</v>
      </c>
      <c r="X660" s="17" t="e">
        <f t="shared" si="10"/>
        <v>#NUM!</v>
      </c>
    </row>
    <row r="661" spans="18:24" x14ac:dyDescent="0.2">
      <c r="R661" s="17" t="s">
        <v>21</v>
      </c>
      <c r="S661" s="18">
        <f>_xll.qlInterestRateIndexFixingDate(IborIndex&amp;Tenor,T661,Trigger)</f>
        <v>44001</v>
      </c>
      <c r="T661" s="18">
        <f>_xll.qlCalendarAdvance(Calendar,T660,R661,"f",,Trigger)</f>
        <v>44005</v>
      </c>
      <c r="U661" s="18">
        <f>_xll.qlInterestRateIndexMaturity(IborIndex&amp;Tenor,T661,Trigger)</f>
        <v>44370</v>
      </c>
      <c r="V661" s="22" t="e">
        <f>_xll.qlIndexFixing($V$1,S661,,Trigger)</f>
        <v>#NUM!</v>
      </c>
      <c r="W661" s="22" t="e">
        <f>_xll.qlIndexFixing($W$1,S661,,Trigger)</f>
        <v>#NUM!</v>
      </c>
      <c r="X661" s="17" t="e">
        <f t="shared" si="10"/>
        <v>#NUM!</v>
      </c>
    </row>
    <row r="662" spans="18:24" x14ac:dyDescent="0.2">
      <c r="R662" s="17" t="s">
        <v>21</v>
      </c>
      <c r="S662" s="18">
        <f>_xll.qlInterestRateIndexFixingDate(IborIndex&amp;Tenor,T662,Trigger)</f>
        <v>44008</v>
      </c>
      <c r="T662" s="18">
        <f>_xll.qlCalendarAdvance(Calendar,T661,R662,"f",,Trigger)</f>
        <v>44012</v>
      </c>
      <c r="U662" s="18">
        <f>_xll.qlInterestRateIndexMaturity(IborIndex&amp;Tenor,T662,Trigger)</f>
        <v>44377</v>
      </c>
      <c r="V662" s="22" t="e">
        <f>_xll.qlIndexFixing($V$1,S662,,Trigger)</f>
        <v>#NUM!</v>
      </c>
      <c r="W662" s="22" t="e">
        <f>_xll.qlIndexFixing($W$1,S662,,Trigger)</f>
        <v>#NUM!</v>
      </c>
      <c r="X662" s="17" t="e">
        <f t="shared" si="10"/>
        <v>#NUM!</v>
      </c>
    </row>
    <row r="663" spans="18:24" x14ac:dyDescent="0.2">
      <c r="R663" s="17" t="s">
        <v>21</v>
      </c>
      <c r="S663" s="18">
        <f>_xll.qlInterestRateIndexFixingDate(IborIndex&amp;Tenor,T663,Trigger)</f>
        <v>44015</v>
      </c>
      <c r="T663" s="18">
        <f>_xll.qlCalendarAdvance(Calendar,T662,R663,"f",,Trigger)</f>
        <v>44019</v>
      </c>
      <c r="U663" s="18">
        <f>_xll.qlInterestRateIndexMaturity(IborIndex&amp;Tenor,T663,Trigger)</f>
        <v>44384</v>
      </c>
      <c r="V663" s="22" t="e">
        <f>_xll.qlIndexFixing($V$1,S663,,Trigger)</f>
        <v>#NUM!</v>
      </c>
      <c r="W663" s="22" t="e">
        <f>_xll.qlIndexFixing($W$1,S663,,Trigger)</f>
        <v>#NUM!</v>
      </c>
      <c r="X663" s="17" t="e">
        <f t="shared" si="10"/>
        <v>#NUM!</v>
      </c>
    </row>
    <row r="664" spans="18:24" x14ac:dyDescent="0.2">
      <c r="R664" s="17" t="s">
        <v>21</v>
      </c>
      <c r="S664" s="18">
        <f>_xll.qlInterestRateIndexFixingDate(IborIndex&amp;Tenor,T664,Trigger)</f>
        <v>44022</v>
      </c>
      <c r="T664" s="18">
        <f>_xll.qlCalendarAdvance(Calendar,T663,R664,"f",,Trigger)</f>
        <v>44026</v>
      </c>
      <c r="U664" s="18">
        <f>_xll.qlInterestRateIndexMaturity(IborIndex&amp;Tenor,T664,Trigger)</f>
        <v>44391</v>
      </c>
      <c r="V664" s="22" t="e">
        <f>_xll.qlIndexFixing($V$1,S664,,Trigger)</f>
        <v>#NUM!</v>
      </c>
      <c r="W664" s="22" t="e">
        <f>_xll.qlIndexFixing($W$1,S664,,Trigger)</f>
        <v>#NUM!</v>
      </c>
      <c r="X664" s="17" t="e">
        <f t="shared" si="10"/>
        <v>#NUM!</v>
      </c>
    </row>
    <row r="665" spans="18:24" x14ac:dyDescent="0.2">
      <c r="R665" s="17" t="s">
        <v>21</v>
      </c>
      <c r="S665" s="18">
        <f>_xll.qlInterestRateIndexFixingDate(IborIndex&amp;Tenor,T665,Trigger)</f>
        <v>44029</v>
      </c>
      <c r="T665" s="18">
        <f>_xll.qlCalendarAdvance(Calendar,T664,R665,"f",,Trigger)</f>
        <v>44033</v>
      </c>
      <c r="U665" s="18">
        <f>_xll.qlInterestRateIndexMaturity(IborIndex&amp;Tenor,T665,Trigger)</f>
        <v>44398</v>
      </c>
      <c r="V665" s="22" t="e">
        <f>_xll.qlIndexFixing($V$1,S665,,Trigger)</f>
        <v>#NUM!</v>
      </c>
      <c r="W665" s="22" t="e">
        <f>_xll.qlIndexFixing($W$1,S665,,Trigger)</f>
        <v>#NUM!</v>
      </c>
      <c r="X665" s="17" t="e">
        <f t="shared" si="10"/>
        <v>#NUM!</v>
      </c>
    </row>
    <row r="666" spans="18:24" x14ac:dyDescent="0.2">
      <c r="R666" s="17" t="s">
        <v>21</v>
      </c>
      <c r="S666" s="18">
        <f>_xll.qlInterestRateIndexFixingDate(IborIndex&amp;Tenor,T666,Trigger)</f>
        <v>44036</v>
      </c>
      <c r="T666" s="18">
        <f>_xll.qlCalendarAdvance(Calendar,T665,R666,"f",,Trigger)</f>
        <v>44040</v>
      </c>
      <c r="U666" s="18">
        <f>_xll.qlInterestRateIndexMaturity(IborIndex&amp;Tenor,T666,Trigger)</f>
        <v>44405</v>
      </c>
      <c r="V666" s="22" t="e">
        <f>_xll.qlIndexFixing($V$1,S666,,Trigger)</f>
        <v>#NUM!</v>
      </c>
      <c r="W666" s="22" t="e">
        <f>_xll.qlIndexFixing($W$1,S666,,Trigger)</f>
        <v>#NUM!</v>
      </c>
      <c r="X666" s="17" t="e">
        <f t="shared" si="10"/>
        <v>#NUM!</v>
      </c>
    </row>
    <row r="667" spans="18:24" x14ac:dyDescent="0.2">
      <c r="R667" s="17" t="s">
        <v>21</v>
      </c>
      <c r="S667" s="18">
        <f>_xll.qlInterestRateIndexFixingDate(IborIndex&amp;Tenor,T667,Trigger)</f>
        <v>44043</v>
      </c>
      <c r="T667" s="18">
        <f>_xll.qlCalendarAdvance(Calendar,T666,R667,"f",,Trigger)</f>
        <v>44047</v>
      </c>
      <c r="U667" s="18">
        <f>_xll.qlInterestRateIndexMaturity(IborIndex&amp;Tenor,T667,Trigger)</f>
        <v>44412</v>
      </c>
      <c r="V667" s="22" t="e">
        <f>_xll.qlIndexFixing($V$1,S667,,Trigger)</f>
        <v>#NUM!</v>
      </c>
      <c r="W667" s="22" t="e">
        <f>_xll.qlIndexFixing($W$1,S667,,Trigger)</f>
        <v>#NUM!</v>
      </c>
      <c r="X667" s="17" t="e">
        <f t="shared" si="10"/>
        <v>#NUM!</v>
      </c>
    </row>
    <row r="668" spans="18:24" x14ac:dyDescent="0.2">
      <c r="R668" s="17" t="s">
        <v>21</v>
      </c>
      <c r="S668" s="18">
        <f>_xll.qlInterestRateIndexFixingDate(IborIndex&amp;Tenor,T668,Trigger)</f>
        <v>44050</v>
      </c>
      <c r="T668" s="18">
        <f>_xll.qlCalendarAdvance(Calendar,T667,R668,"f",,Trigger)</f>
        <v>44054</v>
      </c>
      <c r="U668" s="18">
        <f>_xll.qlInterestRateIndexMaturity(IborIndex&amp;Tenor,T668,Trigger)</f>
        <v>44419</v>
      </c>
      <c r="V668" s="22" t="e">
        <f>_xll.qlIndexFixing($V$1,S668,,Trigger)</f>
        <v>#NUM!</v>
      </c>
      <c r="W668" s="22" t="e">
        <f>_xll.qlIndexFixing($W$1,S668,,Trigger)</f>
        <v>#NUM!</v>
      </c>
      <c r="X668" s="17" t="e">
        <f t="shared" si="10"/>
        <v>#NUM!</v>
      </c>
    </row>
    <row r="669" spans="18:24" x14ac:dyDescent="0.2">
      <c r="R669" s="17" t="s">
        <v>21</v>
      </c>
      <c r="S669" s="18">
        <f>_xll.qlInterestRateIndexFixingDate(IborIndex&amp;Tenor,T669,Trigger)</f>
        <v>44057</v>
      </c>
      <c r="T669" s="18">
        <f>_xll.qlCalendarAdvance(Calendar,T668,R669,"f",,Trigger)</f>
        <v>44061</v>
      </c>
      <c r="U669" s="18">
        <f>_xll.qlInterestRateIndexMaturity(IborIndex&amp;Tenor,T669,Trigger)</f>
        <v>44426</v>
      </c>
      <c r="V669" s="22" t="e">
        <f>_xll.qlIndexFixing($V$1,S669,,Trigger)</f>
        <v>#NUM!</v>
      </c>
      <c r="W669" s="22" t="e">
        <f>_xll.qlIndexFixing($W$1,S669,,Trigger)</f>
        <v>#NUM!</v>
      </c>
      <c r="X669" s="17" t="e">
        <f t="shared" si="10"/>
        <v>#NUM!</v>
      </c>
    </row>
    <row r="670" spans="18:24" x14ac:dyDescent="0.2">
      <c r="R670" s="17" t="s">
        <v>21</v>
      </c>
      <c r="S670" s="18">
        <f>_xll.qlInterestRateIndexFixingDate(IborIndex&amp;Tenor,T670,Trigger)</f>
        <v>44064</v>
      </c>
      <c r="T670" s="18">
        <f>_xll.qlCalendarAdvance(Calendar,T669,R670,"f",,Trigger)</f>
        <v>44068</v>
      </c>
      <c r="U670" s="18">
        <f>_xll.qlInterestRateIndexMaturity(IborIndex&amp;Tenor,T670,Trigger)</f>
        <v>44433</v>
      </c>
      <c r="V670" s="22" t="e">
        <f>_xll.qlIndexFixing($V$1,S670,,Trigger)</f>
        <v>#NUM!</v>
      </c>
      <c r="W670" s="22" t="e">
        <f>_xll.qlIndexFixing($W$1,S670,,Trigger)</f>
        <v>#NUM!</v>
      </c>
      <c r="X670" s="17" t="e">
        <f t="shared" si="10"/>
        <v>#NUM!</v>
      </c>
    </row>
    <row r="671" spans="18:24" x14ac:dyDescent="0.2">
      <c r="R671" s="17" t="s">
        <v>21</v>
      </c>
      <c r="S671" s="18">
        <f>_xll.qlInterestRateIndexFixingDate(IborIndex&amp;Tenor,T671,Trigger)</f>
        <v>44071</v>
      </c>
      <c r="T671" s="18">
        <f>_xll.qlCalendarAdvance(Calendar,T670,R671,"f",,Trigger)</f>
        <v>44075</v>
      </c>
      <c r="U671" s="18">
        <f>_xll.qlInterestRateIndexMaturity(IborIndex&amp;Tenor,T671,Trigger)</f>
        <v>44440</v>
      </c>
      <c r="V671" s="22" t="e">
        <f>_xll.qlIndexFixing($V$1,S671,,Trigger)</f>
        <v>#NUM!</v>
      </c>
      <c r="W671" s="22" t="e">
        <f>_xll.qlIndexFixing($W$1,S671,,Trigger)</f>
        <v>#NUM!</v>
      </c>
      <c r="X671" s="17" t="e">
        <f t="shared" si="10"/>
        <v>#NUM!</v>
      </c>
    </row>
    <row r="672" spans="18:24" x14ac:dyDescent="0.2">
      <c r="R672" s="17" t="s">
        <v>21</v>
      </c>
      <c r="S672" s="18">
        <f>_xll.qlInterestRateIndexFixingDate(IborIndex&amp;Tenor,T672,Trigger)</f>
        <v>44078</v>
      </c>
      <c r="T672" s="18">
        <f>_xll.qlCalendarAdvance(Calendar,T671,R672,"f",,Trigger)</f>
        <v>44082</v>
      </c>
      <c r="U672" s="18">
        <f>_xll.qlInterestRateIndexMaturity(IborIndex&amp;Tenor,T672,Trigger)</f>
        <v>44447</v>
      </c>
      <c r="V672" s="22" t="e">
        <f>_xll.qlIndexFixing($V$1,S672,,Trigger)</f>
        <v>#NUM!</v>
      </c>
      <c r="W672" s="22" t="e">
        <f>_xll.qlIndexFixing($W$1,S672,,Trigger)</f>
        <v>#NUM!</v>
      </c>
      <c r="X672" s="17" t="e">
        <f t="shared" si="10"/>
        <v>#NUM!</v>
      </c>
    </row>
    <row r="673" spans="18:24" x14ac:dyDescent="0.2">
      <c r="R673" s="17" t="s">
        <v>21</v>
      </c>
      <c r="S673" s="18">
        <f>_xll.qlInterestRateIndexFixingDate(IborIndex&amp;Tenor,T673,Trigger)</f>
        <v>44085</v>
      </c>
      <c r="T673" s="18">
        <f>_xll.qlCalendarAdvance(Calendar,T672,R673,"f",,Trigger)</f>
        <v>44089</v>
      </c>
      <c r="U673" s="18">
        <f>_xll.qlInterestRateIndexMaturity(IborIndex&amp;Tenor,T673,Trigger)</f>
        <v>44454</v>
      </c>
      <c r="V673" s="22" t="e">
        <f>_xll.qlIndexFixing($V$1,S673,,Trigger)</f>
        <v>#NUM!</v>
      </c>
      <c r="W673" s="22" t="e">
        <f>_xll.qlIndexFixing($W$1,S673,,Trigger)</f>
        <v>#NUM!</v>
      </c>
      <c r="X673" s="17" t="e">
        <f t="shared" si="10"/>
        <v>#NUM!</v>
      </c>
    </row>
    <row r="674" spans="18:24" x14ac:dyDescent="0.2">
      <c r="R674" s="17" t="s">
        <v>21</v>
      </c>
      <c r="S674" s="18">
        <f>_xll.qlInterestRateIndexFixingDate(IborIndex&amp;Tenor,T674,Trigger)</f>
        <v>44092</v>
      </c>
      <c r="T674" s="18">
        <f>_xll.qlCalendarAdvance(Calendar,T673,R674,"f",,Trigger)</f>
        <v>44096</v>
      </c>
      <c r="U674" s="18">
        <f>_xll.qlInterestRateIndexMaturity(IborIndex&amp;Tenor,T674,Trigger)</f>
        <v>44461</v>
      </c>
      <c r="V674" s="22" t="e">
        <f>_xll.qlIndexFixing($V$1,S674,,Trigger)</f>
        <v>#NUM!</v>
      </c>
      <c r="W674" s="22" t="e">
        <f>_xll.qlIndexFixing($W$1,S674,,Trigger)</f>
        <v>#NUM!</v>
      </c>
      <c r="X674" s="17" t="e">
        <f t="shared" si="10"/>
        <v>#NUM!</v>
      </c>
    </row>
    <row r="675" spans="18:24" x14ac:dyDescent="0.2">
      <c r="R675" s="17" t="s">
        <v>21</v>
      </c>
      <c r="S675" s="18">
        <f>_xll.qlInterestRateIndexFixingDate(IborIndex&amp;Tenor,T675,Trigger)</f>
        <v>44099</v>
      </c>
      <c r="T675" s="18">
        <f>_xll.qlCalendarAdvance(Calendar,T674,R675,"f",,Trigger)</f>
        <v>44103</v>
      </c>
      <c r="U675" s="18">
        <f>_xll.qlInterestRateIndexMaturity(IborIndex&amp;Tenor,T675,Trigger)</f>
        <v>44468</v>
      </c>
      <c r="V675" s="22" t="e">
        <f>_xll.qlIndexFixing($V$1,S675,,Trigger)</f>
        <v>#NUM!</v>
      </c>
      <c r="W675" s="22" t="e">
        <f>_xll.qlIndexFixing($W$1,S675,,Trigger)</f>
        <v>#NUM!</v>
      </c>
      <c r="X675" s="17" t="e">
        <f t="shared" si="10"/>
        <v>#NUM!</v>
      </c>
    </row>
    <row r="676" spans="18:24" x14ac:dyDescent="0.2">
      <c r="R676" s="17" t="s">
        <v>21</v>
      </c>
      <c r="S676" s="18">
        <f>_xll.qlInterestRateIndexFixingDate(IborIndex&amp;Tenor,T676,Trigger)</f>
        <v>44106</v>
      </c>
      <c r="T676" s="18">
        <f>_xll.qlCalendarAdvance(Calendar,T675,R676,"f",,Trigger)</f>
        <v>44110</v>
      </c>
      <c r="U676" s="18">
        <f>_xll.qlInterestRateIndexMaturity(IborIndex&amp;Tenor,T676,Trigger)</f>
        <v>44475</v>
      </c>
      <c r="V676" s="22" t="e">
        <f>_xll.qlIndexFixing($V$1,S676,,Trigger)</f>
        <v>#NUM!</v>
      </c>
      <c r="W676" s="22" t="e">
        <f>_xll.qlIndexFixing($W$1,S676,,Trigger)</f>
        <v>#NUM!</v>
      </c>
      <c r="X676" s="17" t="e">
        <f t="shared" si="10"/>
        <v>#NUM!</v>
      </c>
    </row>
    <row r="677" spans="18:24" x14ac:dyDescent="0.2">
      <c r="R677" s="17" t="s">
        <v>21</v>
      </c>
      <c r="S677" s="18">
        <f>_xll.qlInterestRateIndexFixingDate(IborIndex&amp;Tenor,T677,Trigger)</f>
        <v>44113</v>
      </c>
      <c r="T677" s="18">
        <f>_xll.qlCalendarAdvance(Calendar,T676,R677,"f",,Trigger)</f>
        <v>44117</v>
      </c>
      <c r="U677" s="18">
        <f>_xll.qlInterestRateIndexMaturity(IborIndex&amp;Tenor,T677,Trigger)</f>
        <v>44482</v>
      </c>
      <c r="V677" s="22" t="e">
        <f>_xll.qlIndexFixing($V$1,S677,,Trigger)</f>
        <v>#NUM!</v>
      </c>
      <c r="W677" s="22" t="e">
        <f>_xll.qlIndexFixing($W$1,S677,,Trigger)</f>
        <v>#NUM!</v>
      </c>
      <c r="X677" s="17" t="e">
        <f t="shared" si="10"/>
        <v>#NUM!</v>
      </c>
    </row>
    <row r="678" spans="18:24" x14ac:dyDescent="0.2">
      <c r="R678" s="17" t="s">
        <v>21</v>
      </c>
      <c r="S678" s="18">
        <f>_xll.qlInterestRateIndexFixingDate(IborIndex&amp;Tenor,T678,Trigger)</f>
        <v>44120</v>
      </c>
      <c r="T678" s="18">
        <f>_xll.qlCalendarAdvance(Calendar,T677,R678,"f",,Trigger)</f>
        <v>44124</v>
      </c>
      <c r="U678" s="18">
        <f>_xll.qlInterestRateIndexMaturity(IborIndex&amp;Tenor,T678,Trigger)</f>
        <v>44489</v>
      </c>
      <c r="V678" s="22" t="e">
        <f>_xll.qlIndexFixing($V$1,S678,,Trigger)</f>
        <v>#NUM!</v>
      </c>
      <c r="W678" s="22" t="e">
        <f>_xll.qlIndexFixing($W$1,S678,,Trigger)</f>
        <v>#NUM!</v>
      </c>
      <c r="X678" s="17" t="e">
        <f t="shared" si="10"/>
        <v>#NUM!</v>
      </c>
    </row>
    <row r="679" spans="18:24" x14ac:dyDescent="0.2">
      <c r="R679" s="17" t="s">
        <v>21</v>
      </c>
      <c r="S679" s="18">
        <f>_xll.qlInterestRateIndexFixingDate(IborIndex&amp;Tenor,T679,Trigger)</f>
        <v>44127</v>
      </c>
      <c r="T679" s="18">
        <f>_xll.qlCalendarAdvance(Calendar,T678,R679,"f",,Trigger)</f>
        <v>44131</v>
      </c>
      <c r="U679" s="18">
        <f>_xll.qlInterestRateIndexMaturity(IborIndex&amp;Tenor,T679,Trigger)</f>
        <v>44496</v>
      </c>
      <c r="V679" s="22" t="e">
        <f>_xll.qlIndexFixing($V$1,S679,,Trigger)</f>
        <v>#NUM!</v>
      </c>
      <c r="W679" s="22" t="e">
        <f>_xll.qlIndexFixing($W$1,S679,,Trigger)</f>
        <v>#NUM!</v>
      </c>
      <c r="X679" s="17" t="e">
        <f t="shared" si="10"/>
        <v>#NUM!</v>
      </c>
    </row>
    <row r="680" spans="18:24" x14ac:dyDescent="0.2">
      <c r="R680" s="17" t="s">
        <v>21</v>
      </c>
      <c r="S680" s="18">
        <f>_xll.qlInterestRateIndexFixingDate(IborIndex&amp;Tenor,T680,Trigger)</f>
        <v>44134</v>
      </c>
      <c r="T680" s="18">
        <f>_xll.qlCalendarAdvance(Calendar,T679,R680,"f",,Trigger)</f>
        <v>44138</v>
      </c>
      <c r="U680" s="18">
        <f>_xll.qlInterestRateIndexMaturity(IborIndex&amp;Tenor,T680,Trigger)</f>
        <v>44503</v>
      </c>
      <c r="V680" s="22" t="e">
        <f>_xll.qlIndexFixing($V$1,S680,,Trigger)</f>
        <v>#NUM!</v>
      </c>
      <c r="W680" s="22" t="e">
        <f>_xll.qlIndexFixing($W$1,S680,,Trigger)</f>
        <v>#NUM!</v>
      </c>
      <c r="X680" s="17" t="e">
        <f t="shared" si="10"/>
        <v>#NUM!</v>
      </c>
    </row>
    <row r="681" spans="18:24" x14ac:dyDescent="0.2">
      <c r="R681" s="17" t="s">
        <v>21</v>
      </c>
      <c r="S681" s="18">
        <f>_xll.qlInterestRateIndexFixingDate(IborIndex&amp;Tenor,T681,Trigger)</f>
        <v>44141</v>
      </c>
      <c r="T681" s="18">
        <f>_xll.qlCalendarAdvance(Calendar,T680,R681,"f",,Trigger)</f>
        <v>44145</v>
      </c>
      <c r="U681" s="18">
        <f>_xll.qlInterestRateIndexMaturity(IborIndex&amp;Tenor,T681,Trigger)</f>
        <v>44510</v>
      </c>
      <c r="V681" s="22" t="e">
        <f>_xll.qlIndexFixing($V$1,S681,,Trigger)</f>
        <v>#NUM!</v>
      </c>
      <c r="W681" s="22" t="e">
        <f>_xll.qlIndexFixing($W$1,S681,,Trigger)</f>
        <v>#NUM!</v>
      </c>
      <c r="X681" s="17" t="e">
        <f t="shared" si="10"/>
        <v>#NUM!</v>
      </c>
    </row>
    <row r="682" spans="18:24" x14ac:dyDescent="0.2">
      <c r="R682" s="17" t="s">
        <v>21</v>
      </c>
      <c r="S682" s="18">
        <f>_xll.qlInterestRateIndexFixingDate(IborIndex&amp;Tenor,T682,Trigger)</f>
        <v>44148</v>
      </c>
      <c r="T682" s="18">
        <f>_xll.qlCalendarAdvance(Calendar,T681,R682,"f",,Trigger)</f>
        <v>44152</v>
      </c>
      <c r="U682" s="18">
        <f>_xll.qlInterestRateIndexMaturity(IborIndex&amp;Tenor,T682,Trigger)</f>
        <v>44517</v>
      </c>
      <c r="V682" s="22" t="e">
        <f>_xll.qlIndexFixing($V$1,S682,,Trigger)</f>
        <v>#NUM!</v>
      </c>
      <c r="W682" s="22" t="e">
        <f>_xll.qlIndexFixing($W$1,S682,,Trigger)</f>
        <v>#NUM!</v>
      </c>
      <c r="X682" s="17" t="e">
        <f t="shared" si="10"/>
        <v>#NUM!</v>
      </c>
    </row>
    <row r="683" spans="18:24" x14ac:dyDescent="0.2">
      <c r="R683" s="17" t="s">
        <v>21</v>
      </c>
      <c r="S683" s="18">
        <f>_xll.qlInterestRateIndexFixingDate(IborIndex&amp;Tenor,T683,Trigger)</f>
        <v>44155</v>
      </c>
      <c r="T683" s="18">
        <f>_xll.qlCalendarAdvance(Calendar,T682,R683,"f",,Trigger)</f>
        <v>44159</v>
      </c>
      <c r="U683" s="18">
        <f>_xll.qlInterestRateIndexMaturity(IborIndex&amp;Tenor,T683,Trigger)</f>
        <v>44524</v>
      </c>
      <c r="V683" s="22" t="e">
        <f>_xll.qlIndexFixing($V$1,S683,,Trigger)</f>
        <v>#NUM!</v>
      </c>
      <c r="W683" s="22" t="e">
        <f>_xll.qlIndexFixing($W$1,S683,,Trigger)</f>
        <v>#NUM!</v>
      </c>
      <c r="X683" s="17" t="e">
        <f t="shared" si="10"/>
        <v>#NUM!</v>
      </c>
    </row>
    <row r="684" spans="18:24" x14ac:dyDescent="0.2">
      <c r="R684" s="17" t="s">
        <v>21</v>
      </c>
      <c r="S684" s="18">
        <f>_xll.qlInterestRateIndexFixingDate(IborIndex&amp;Tenor,T684,Trigger)</f>
        <v>44162</v>
      </c>
      <c r="T684" s="18">
        <f>_xll.qlCalendarAdvance(Calendar,T683,R684,"f",,Trigger)</f>
        <v>44166</v>
      </c>
      <c r="U684" s="18">
        <f>_xll.qlInterestRateIndexMaturity(IborIndex&amp;Tenor,T684,Trigger)</f>
        <v>44531</v>
      </c>
      <c r="V684" s="22" t="e">
        <f>_xll.qlIndexFixing($V$1,S684,,Trigger)</f>
        <v>#NUM!</v>
      </c>
      <c r="W684" s="22" t="e">
        <f>_xll.qlIndexFixing($W$1,S684,,Trigger)</f>
        <v>#NUM!</v>
      </c>
      <c r="X684" s="17" t="e">
        <f t="shared" si="10"/>
        <v>#NUM!</v>
      </c>
    </row>
    <row r="685" spans="18:24" x14ac:dyDescent="0.2">
      <c r="R685" s="17" t="s">
        <v>21</v>
      </c>
      <c r="S685" s="18">
        <f>_xll.qlInterestRateIndexFixingDate(IborIndex&amp;Tenor,T685,Trigger)</f>
        <v>44169</v>
      </c>
      <c r="T685" s="18">
        <f>_xll.qlCalendarAdvance(Calendar,T684,R685,"f",,Trigger)</f>
        <v>44173</v>
      </c>
      <c r="U685" s="18">
        <f>_xll.qlInterestRateIndexMaturity(IborIndex&amp;Tenor,T685,Trigger)</f>
        <v>44538</v>
      </c>
      <c r="V685" s="22" t="e">
        <f>_xll.qlIndexFixing($V$1,S685,,Trigger)</f>
        <v>#NUM!</v>
      </c>
      <c r="W685" s="22" t="e">
        <f>_xll.qlIndexFixing($W$1,S685,,Trigger)</f>
        <v>#NUM!</v>
      </c>
      <c r="X685" s="17" t="e">
        <f t="shared" si="10"/>
        <v>#NUM!</v>
      </c>
    </row>
    <row r="686" spans="18:24" x14ac:dyDescent="0.2">
      <c r="R686" s="17" t="s">
        <v>21</v>
      </c>
      <c r="S686" s="18">
        <f>_xll.qlInterestRateIndexFixingDate(IborIndex&amp;Tenor,T686,Trigger)</f>
        <v>44176</v>
      </c>
      <c r="T686" s="18">
        <f>_xll.qlCalendarAdvance(Calendar,T685,R686,"f",,Trigger)</f>
        <v>44180</v>
      </c>
      <c r="U686" s="18">
        <f>_xll.qlInterestRateIndexMaturity(IborIndex&amp;Tenor,T686,Trigger)</f>
        <v>44545</v>
      </c>
      <c r="V686" s="22" t="e">
        <f>_xll.qlIndexFixing($V$1,S686,,Trigger)</f>
        <v>#NUM!</v>
      </c>
      <c r="W686" s="22" t="e">
        <f>_xll.qlIndexFixing($W$1,S686,,Trigger)</f>
        <v>#NUM!</v>
      </c>
      <c r="X686" s="17" t="e">
        <f t="shared" si="10"/>
        <v>#NUM!</v>
      </c>
    </row>
    <row r="687" spans="18:24" x14ac:dyDescent="0.2">
      <c r="R687" s="17" t="s">
        <v>21</v>
      </c>
      <c r="S687" s="18">
        <f>_xll.qlInterestRateIndexFixingDate(IborIndex&amp;Tenor,T687,Trigger)</f>
        <v>44183</v>
      </c>
      <c r="T687" s="18">
        <f>_xll.qlCalendarAdvance(Calendar,T686,R687,"f",,Trigger)</f>
        <v>44187</v>
      </c>
      <c r="U687" s="18">
        <f>_xll.qlInterestRateIndexMaturity(IborIndex&amp;Tenor,T687,Trigger)</f>
        <v>44552</v>
      </c>
      <c r="V687" s="22" t="e">
        <f>_xll.qlIndexFixing($V$1,S687,,Trigger)</f>
        <v>#NUM!</v>
      </c>
      <c r="W687" s="22" t="e">
        <f>_xll.qlIndexFixing($W$1,S687,,Trigger)</f>
        <v>#NUM!</v>
      </c>
      <c r="X687" s="17" t="e">
        <f t="shared" si="10"/>
        <v>#NUM!</v>
      </c>
    </row>
    <row r="688" spans="18:24" x14ac:dyDescent="0.2">
      <c r="R688" s="17" t="s">
        <v>21</v>
      </c>
      <c r="S688" s="18">
        <f>_xll.qlInterestRateIndexFixingDate(IborIndex&amp;Tenor,T688,Trigger)</f>
        <v>44189</v>
      </c>
      <c r="T688" s="18">
        <f>_xll.qlCalendarAdvance(Calendar,T687,R688,"f",,Trigger)</f>
        <v>44194</v>
      </c>
      <c r="U688" s="18">
        <f>_xll.qlInterestRateIndexMaturity(IborIndex&amp;Tenor,T688,Trigger)</f>
        <v>44559</v>
      </c>
      <c r="V688" s="22" t="e">
        <f>_xll.qlIndexFixing($V$1,S688,,Trigger)</f>
        <v>#NUM!</v>
      </c>
      <c r="W688" s="22" t="e">
        <f>_xll.qlIndexFixing($W$1,S688,,Trigger)</f>
        <v>#NUM!</v>
      </c>
      <c r="X688" s="17" t="e">
        <f t="shared" si="10"/>
        <v>#NUM!</v>
      </c>
    </row>
    <row r="689" spans="18:24" x14ac:dyDescent="0.2">
      <c r="R689" s="17" t="s">
        <v>21</v>
      </c>
      <c r="S689" s="18">
        <f>_xll.qlInterestRateIndexFixingDate(IborIndex&amp;Tenor,T689,Trigger)</f>
        <v>44196</v>
      </c>
      <c r="T689" s="18">
        <f>_xll.qlCalendarAdvance(Calendar,T688,R689,"f",,Trigger)</f>
        <v>44201</v>
      </c>
      <c r="U689" s="18">
        <f>_xll.qlInterestRateIndexMaturity(IborIndex&amp;Tenor,T689,Trigger)</f>
        <v>44566</v>
      </c>
      <c r="V689" s="22" t="e">
        <f>_xll.qlIndexFixing($V$1,S689,,Trigger)</f>
        <v>#NUM!</v>
      </c>
      <c r="W689" s="22" t="e">
        <f>_xll.qlIndexFixing($W$1,S689,,Trigger)</f>
        <v>#NUM!</v>
      </c>
      <c r="X689" s="17" t="e">
        <f t="shared" si="10"/>
        <v>#NUM!</v>
      </c>
    </row>
    <row r="690" spans="18:24" x14ac:dyDescent="0.2">
      <c r="R690" s="17" t="s">
        <v>21</v>
      </c>
      <c r="S690" s="18">
        <f>_xll.qlInterestRateIndexFixingDate(IborIndex&amp;Tenor,T690,Trigger)</f>
        <v>44204</v>
      </c>
      <c r="T690" s="18">
        <f>_xll.qlCalendarAdvance(Calendar,T689,R690,"f",,Trigger)</f>
        <v>44208</v>
      </c>
      <c r="U690" s="18">
        <f>_xll.qlInterestRateIndexMaturity(IborIndex&amp;Tenor,T690,Trigger)</f>
        <v>44573</v>
      </c>
      <c r="V690" s="22" t="e">
        <f>_xll.qlIndexFixing($V$1,S690,,Trigger)</f>
        <v>#NUM!</v>
      </c>
      <c r="W690" s="22" t="e">
        <f>_xll.qlIndexFixing($W$1,S690,,Trigger)</f>
        <v>#NUM!</v>
      </c>
      <c r="X690" s="17" t="e">
        <f t="shared" si="10"/>
        <v>#NUM!</v>
      </c>
    </row>
    <row r="691" spans="18:24" x14ac:dyDescent="0.2">
      <c r="R691" s="17" t="s">
        <v>21</v>
      </c>
      <c r="S691" s="18">
        <f>_xll.qlInterestRateIndexFixingDate(IborIndex&amp;Tenor,T691,Trigger)</f>
        <v>44211</v>
      </c>
      <c r="T691" s="18">
        <f>_xll.qlCalendarAdvance(Calendar,T690,R691,"f",,Trigger)</f>
        <v>44215</v>
      </c>
      <c r="U691" s="18">
        <f>_xll.qlInterestRateIndexMaturity(IborIndex&amp;Tenor,T691,Trigger)</f>
        <v>44580</v>
      </c>
      <c r="V691" s="22" t="e">
        <f>_xll.qlIndexFixing($V$1,S691,,Trigger)</f>
        <v>#NUM!</v>
      </c>
      <c r="W691" s="22" t="e">
        <f>_xll.qlIndexFixing($W$1,S691,,Trigger)</f>
        <v>#NUM!</v>
      </c>
      <c r="X691" s="17" t="e">
        <f t="shared" si="10"/>
        <v>#NUM!</v>
      </c>
    </row>
    <row r="692" spans="18:24" x14ac:dyDescent="0.2">
      <c r="R692" s="17" t="s">
        <v>21</v>
      </c>
      <c r="S692" s="18">
        <f>_xll.qlInterestRateIndexFixingDate(IborIndex&amp;Tenor,T692,Trigger)</f>
        <v>44218</v>
      </c>
      <c r="T692" s="18">
        <f>_xll.qlCalendarAdvance(Calendar,T691,R692,"f",,Trigger)</f>
        <v>44222</v>
      </c>
      <c r="U692" s="18">
        <f>_xll.qlInterestRateIndexMaturity(IborIndex&amp;Tenor,T692,Trigger)</f>
        <v>44587</v>
      </c>
      <c r="V692" s="22" t="e">
        <f>_xll.qlIndexFixing($V$1,S692,,Trigger)</f>
        <v>#NUM!</v>
      </c>
      <c r="W692" s="22" t="e">
        <f>_xll.qlIndexFixing($W$1,S692,,Trigger)</f>
        <v>#NUM!</v>
      </c>
      <c r="X692" s="17" t="e">
        <f t="shared" si="10"/>
        <v>#NUM!</v>
      </c>
    </row>
    <row r="693" spans="18:24" x14ac:dyDescent="0.2">
      <c r="R693" s="17" t="s">
        <v>21</v>
      </c>
      <c r="S693" s="18">
        <f>_xll.qlInterestRateIndexFixingDate(IborIndex&amp;Tenor,T693,Trigger)</f>
        <v>44225</v>
      </c>
      <c r="T693" s="18">
        <f>_xll.qlCalendarAdvance(Calendar,T692,R693,"f",,Trigger)</f>
        <v>44229</v>
      </c>
      <c r="U693" s="18">
        <f>_xll.qlInterestRateIndexMaturity(IborIndex&amp;Tenor,T693,Trigger)</f>
        <v>44594</v>
      </c>
      <c r="V693" s="22" t="e">
        <f>_xll.qlIndexFixing($V$1,S693,,Trigger)</f>
        <v>#NUM!</v>
      </c>
      <c r="W693" s="22" t="e">
        <f>_xll.qlIndexFixing($W$1,S693,,Trigger)</f>
        <v>#NUM!</v>
      </c>
      <c r="X693" s="17" t="e">
        <f t="shared" si="10"/>
        <v>#NUM!</v>
      </c>
    </row>
    <row r="694" spans="18:24" x14ac:dyDescent="0.2">
      <c r="R694" s="17" t="s">
        <v>21</v>
      </c>
      <c r="S694" s="18">
        <f>_xll.qlInterestRateIndexFixingDate(IborIndex&amp;Tenor,T694,Trigger)</f>
        <v>44232</v>
      </c>
      <c r="T694" s="18">
        <f>_xll.qlCalendarAdvance(Calendar,T693,R694,"f",,Trigger)</f>
        <v>44236</v>
      </c>
      <c r="U694" s="18">
        <f>_xll.qlInterestRateIndexMaturity(IborIndex&amp;Tenor,T694,Trigger)</f>
        <v>44601</v>
      </c>
      <c r="V694" s="22" t="e">
        <f>_xll.qlIndexFixing($V$1,S694,,Trigger)</f>
        <v>#NUM!</v>
      </c>
      <c r="W694" s="22" t="e">
        <f>_xll.qlIndexFixing($W$1,S694,,Trigger)</f>
        <v>#NUM!</v>
      </c>
      <c r="X694" s="17" t="e">
        <f t="shared" si="10"/>
        <v>#NUM!</v>
      </c>
    </row>
    <row r="695" spans="18:24" x14ac:dyDescent="0.2">
      <c r="R695" s="17" t="s">
        <v>21</v>
      </c>
      <c r="S695" s="18">
        <f>_xll.qlInterestRateIndexFixingDate(IborIndex&amp;Tenor,T695,Trigger)</f>
        <v>44239</v>
      </c>
      <c r="T695" s="18">
        <f>_xll.qlCalendarAdvance(Calendar,T694,R695,"f",,Trigger)</f>
        <v>44243</v>
      </c>
      <c r="U695" s="18">
        <f>_xll.qlInterestRateIndexMaturity(IborIndex&amp;Tenor,T695,Trigger)</f>
        <v>44608</v>
      </c>
      <c r="V695" s="22" t="e">
        <f>_xll.qlIndexFixing($V$1,S695,,Trigger)</f>
        <v>#NUM!</v>
      </c>
      <c r="W695" s="22" t="e">
        <f>_xll.qlIndexFixing($W$1,S695,,Trigger)</f>
        <v>#NUM!</v>
      </c>
      <c r="X695" s="17" t="e">
        <f t="shared" si="10"/>
        <v>#NUM!</v>
      </c>
    </row>
    <row r="696" spans="18:24" x14ac:dyDescent="0.2">
      <c r="R696" s="17" t="s">
        <v>21</v>
      </c>
      <c r="S696" s="18">
        <f>_xll.qlInterestRateIndexFixingDate(IborIndex&amp;Tenor,T696,Trigger)</f>
        <v>44246</v>
      </c>
      <c r="T696" s="18">
        <f>_xll.qlCalendarAdvance(Calendar,T695,R696,"f",,Trigger)</f>
        <v>44250</v>
      </c>
      <c r="U696" s="18">
        <f>_xll.qlInterestRateIndexMaturity(IborIndex&amp;Tenor,T696,Trigger)</f>
        <v>44615</v>
      </c>
      <c r="V696" s="22" t="e">
        <f>_xll.qlIndexFixing($V$1,S696,,Trigger)</f>
        <v>#NUM!</v>
      </c>
      <c r="W696" s="22" t="e">
        <f>_xll.qlIndexFixing($W$1,S696,,Trigger)</f>
        <v>#NUM!</v>
      </c>
      <c r="X696" s="17" t="e">
        <f t="shared" si="10"/>
        <v>#NUM!</v>
      </c>
    </row>
    <row r="697" spans="18:24" x14ac:dyDescent="0.2">
      <c r="R697" s="17" t="s">
        <v>21</v>
      </c>
      <c r="S697" s="18">
        <f>_xll.qlInterestRateIndexFixingDate(IborIndex&amp;Tenor,T697,Trigger)</f>
        <v>44253</v>
      </c>
      <c r="T697" s="18">
        <f>_xll.qlCalendarAdvance(Calendar,T696,R697,"f",,Trigger)</f>
        <v>44257</v>
      </c>
      <c r="U697" s="18">
        <f>_xll.qlInterestRateIndexMaturity(IborIndex&amp;Tenor,T697,Trigger)</f>
        <v>44622</v>
      </c>
      <c r="V697" s="22" t="e">
        <f>_xll.qlIndexFixing($V$1,S697,,Trigger)</f>
        <v>#NUM!</v>
      </c>
      <c r="W697" s="22" t="e">
        <f>_xll.qlIndexFixing($W$1,S697,,Trigger)</f>
        <v>#NUM!</v>
      </c>
      <c r="X697" s="17" t="e">
        <f t="shared" si="10"/>
        <v>#NUM!</v>
      </c>
    </row>
    <row r="698" spans="18:24" x14ac:dyDescent="0.2">
      <c r="R698" s="17" t="s">
        <v>21</v>
      </c>
      <c r="S698" s="18">
        <f>_xll.qlInterestRateIndexFixingDate(IborIndex&amp;Tenor,T698,Trigger)</f>
        <v>44260</v>
      </c>
      <c r="T698" s="18">
        <f>_xll.qlCalendarAdvance(Calendar,T697,R698,"f",,Trigger)</f>
        <v>44264</v>
      </c>
      <c r="U698" s="18">
        <f>_xll.qlInterestRateIndexMaturity(IborIndex&amp;Tenor,T698,Trigger)</f>
        <v>44629</v>
      </c>
      <c r="V698" s="22" t="e">
        <f>_xll.qlIndexFixing($V$1,S698,,Trigger)</f>
        <v>#NUM!</v>
      </c>
      <c r="W698" s="22" t="e">
        <f>_xll.qlIndexFixing($W$1,S698,,Trigger)</f>
        <v>#NUM!</v>
      </c>
      <c r="X698" s="17" t="e">
        <f t="shared" si="10"/>
        <v>#NUM!</v>
      </c>
    </row>
    <row r="699" spans="18:24" x14ac:dyDescent="0.2">
      <c r="R699" s="17" t="s">
        <v>21</v>
      </c>
      <c r="S699" s="18">
        <f>_xll.qlInterestRateIndexFixingDate(IborIndex&amp;Tenor,T699,Trigger)</f>
        <v>44267</v>
      </c>
      <c r="T699" s="18">
        <f>_xll.qlCalendarAdvance(Calendar,T698,R699,"f",,Trigger)</f>
        <v>44271</v>
      </c>
      <c r="U699" s="18">
        <f>_xll.qlInterestRateIndexMaturity(IborIndex&amp;Tenor,T699,Trigger)</f>
        <v>44636</v>
      </c>
      <c r="V699" s="22" t="e">
        <f>_xll.qlIndexFixing($V$1,S699,,Trigger)</f>
        <v>#NUM!</v>
      </c>
      <c r="W699" s="22" t="e">
        <f>_xll.qlIndexFixing($W$1,S699,,Trigger)</f>
        <v>#NUM!</v>
      </c>
      <c r="X699" s="17" t="e">
        <f t="shared" si="10"/>
        <v>#NUM!</v>
      </c>
    </row>
    <row r="700" spans="18:24" x14ac:dyDescent="0.2">
      <c r="R700" s="17" t="s">
        <v>21</v>
      </c>
      <c r="S700" s="18">
        <f>_xll.qlInterestRateIndexFixingDate(IborIndex&amp;Tenor,T700,Trigger)</f>
        <v>44274</v>
      </c>
      <c r="T700" s="18">
        <f>_xll.qlCalendarAdvance(Calendar,T699,R700,"f",,Trigger)</f>
        <v>44278</v>
      </c>
      <c r="U700" s="18">
        <f>_xll.qlInterestRateIndexMaturity(IborIndex&amp;Tenor,T700,Trigger)</f>
        <v>44643</v>
      </c>
      <c r="V700" s="22" t="e">
        <f>_xll.qlIndexFixing($V$1,S700,,Trigger)</f>
        <v>#NUM!</v>
      </c>
      <c r="W700" s="22" t="e">
        <f>_xll.qlIndexFixing($W$1,S700,,Trigger)</f>
        <v>#NUM!</v>
      </c>
      <c r="X700" s="17" t="e">
        <f t="shared" si="10"/>
        <v>#NUM!</v>
      </c>
    </row>
    <row r="701" spans="18:24" x14ac:dyDescent="0.2">
      <c r="R701" s="17" t="s">
        <v>21</v>
      </c>
      <c r="S701" s="18">
        <f>_xll.qlInterestRateIndexFixingDate(IborIndex&amp;Tenor,T701,Trigger)</f>
        <v>44281</v>
      </c>
      <c r="T701" s="18">
        <f>_xll.qlCalendarAdvance(Calendar,T700,R701,"f",,Trigger)</f>
        <v>44285</v>
      </c>
      <c r="U701" s="18">
        <f>_xll.qlInterestRateIndexMaturity(IborIndex&amp;Tenor,T701,Trigger)</f>
        <v>44650</v>
      </c>
      <c r="V701" s="22" t="e">
        <f>_xll.qlIndexFixing($V$1,S701,,Trigger)</f>
        <v>#NUM!</v>
      </c>
      <c r="W701" s="22" t="e">
        <f>_xll.qlIndexFixing($W$1,S701,,Trigger)</f>
        <v>#NUM!</v>
      </c>
      <c r="X701" s="17" t="e">
        <f t="shared" si="10"/>
        <v>#NUM!</v>
      </c>
    </row>
    <row r="702" spans="18:24" x14ac:dyDescent="0.2">
      <c r="R702" s="17" t="s">
        <v>21</v>
      </c>
      <c r="S702" s="18">
        <f>_xll.qlInterestRateIndexFixingDate(IborIndex&amp;Tenor,T702,Trigger)</f>
        <v>44286</v>
      </c>
      <c r="T702" s="18">
        <f>_xll.qlCalendarAdvance(Calendar,T701,R702,"f",,Trigger)</f>
        <v>44292</v>
      </c>
      <c r="U702" s="18">
        <f>_xll.qlInterestRateIndexMaturity(IborIndex&amp;Tenor,T702,Trigger)</f>
        <v>44657</v>
      </c>
      <c r="V702" s="22" t="e">
        <f>_xll.qlIndexFixing($V$1,S702,,Trigger)</f>
        <v>#NUM!</v>
      </c>
      <c r="W702" s="22" t="e">
        <f>_xll.qlIndexFixing($W$1,S702,,Trigger)</f>
        <v>#NUM!</v>
      </c>
      <c r="X702" s="17" t="e">
        <f t="shared" si="10"/>
        <v>#NUM!</v>
      </c>
    </row>
    <row r="703" spans="18:24" x14ac:dyDescent="0.2">
      <c r="R703" s="17" t="s">
        <v>21</v>
      </c>
      <c r="S703" s="18">
        <f>_xll.qlInterestRateIndexFixingDate(IborIndex&amp;Tenor,T703,Trigger)</f>
        <v>44295</v>
      </c>
      <c r="T703" s="18">
        <f>_xll.qlCalendarAdvance(Calendar,T702,R703,"f",,Trigger)</f>
        <v>44299</v>
      </c>
      <c r="U703" s="18">
        <f>_xll.qlInterestRateIndexMaturity(IborIndex&amp;Tenor,T703,Trigger)</f>
        <v>44664</v>
      </c>
      <c r="V703" s="22" t="e">
        <f>_xll.qlIndexFixing($V$1,S703,,Trigger)</f>
        <v>#NUM!</v>
      </c>
      <c r="W703" s="22" t="e">
        <f>_xll.qlIndexFixing($W$1,S703,,Trigger)</f>
        <v>#NUM!</v>
      </c>
      <c r="X703" s="17" t="e">
        <f t="shared" si="10"/>
        <v>#NUM!</v>
      </c>
    </row>
    <row r="704" spans="18:24" x14ac:dyDescent="0.2">
      <c r="R704" s="17" t="s">
        <v>21</v>
      </c>
      <c r="S704" s="18">
        <f>_xll.qlInterestRateIndexFixingDate(IborIndex&amp;Tenor,T704,Trigger)</f>
        <v>44302</v>
      </c>
      <c r="T704" s="18">
        <f>_xll.qlCalendarAdvance(Calendar,T703,R704,"f",,Trigger)</f>
        <v>44306</v>
      </c>
      <c r="U704" s="18">
        <f>_xll.qlInterestRateIndexMaturity(IborIndex&amp;Tenor,T704,Trigger)</f>
        <v>44671</v>
      </c>
      <c r="V704" s="22" t="e">
        <f>_xll.qlIndexFixing($V$1,S704,,Trigger)</f>
        <v>#NUM!</v>
      </c>
      <c r="W704" s="22" t="e">
        <f>_xll.qlIndexFixing($W$1,S704,,Trigger)</f>
        <v>#NUM!</v>
      </c>
      <c r="X704" s="17" t="e">
        <f t="shared" si="10"/>
        <v>#NUM!</v>
      </c>
    </row>
    <row r="705" spans="18:24" x14ac:dyDescent="0.2">
      <c r="R705" s="17" t="s">
        <v>21</v>
      </c>
      <c r="S705" s="18">
        <f>_xll.qlInterestRateIndexFixingDate(IborIndex&amp;Tenor,T705,Trigger)</f>
        <v>44309</v>
      </c>
      <c r="T705" s="18">
        <f>_xll.qlCalendarAdvance(Calendar,T704,R705,"f",,Trigger)</f>
        <v>44313</v>
      </c>
      <c r="U705" s="18">
        <f>_xll.qlInterestRateIndexMaturity(IborIndex&amp;Tenor,T705,Trigger)</f>
        <v>44678</v>
      </c>
      <c r="V705" s="22" t="e">
        <f>_xll.qlIndexFixing($V$1,S705,,Trigger)</f>
        <v>#NUM!</v>
      </c>
      <c r="W705" s="22" t="e">
        <f>_xll.qlIndexFixing($W$1,S705,,Trigger)</f>
        <v>#NUM!</v>
      </c>
      <c r="X705" s="17" t="e">
        <f t="shared" si="10"/>
        <v>#NUM!</v>
      </c>
    </row>
    <row r="706" spans="18:24" x14ac:dyDescent="0.2">
      <c r="R706" s="17" t="s">
        <v>21</v>
      </c>
      <c r="S706" s="18">
        <f>_xll.qlInterestRateIndexFixingDate(IborIndex&amp;Tenor,T706,Trigger)</f>
        <v>44316</v>
      </c>
      <c r="T706" s="18">
        <f>_xll.qlCalendarAdvance(Calendar,T705,R706,"f",,Trigger)</f>
        <v>44320</v>
      </c>
      <c r="U706" s="18">
        <f>_xll.qlInterestRateIndexMaturity(IborIndex&amp;Tenor,T706,Trigger)</f>
        <v>44685</v>
      </c>
      <c r="V706" s="22" t="e">
        <f>_xll.qlIndexFixing($V$1,S706,,Trigger)</f>
        <v>#NUM!</v>
      </c>
      <c r="W706" s="22" t="e">
        <f>_xll.qlIndexFixing($W$1,S706,,Trigger)</f>
        <v>#NUM!</v>
      </c>
      <c r="X706" s="17" t="e">
        <f t="shared" si="10"/>
        <v>#NUM!</v>
      </c>
    </row>
    <row r="707" spans="18:24" x14ac:dyDescent="0.2">
      <c r="R707" s="17" t="s">
        <v>21</v>
      </c>
      <c r="S707" s="18">
        <f>_xll.qlInterestRateIndexFixingDate(IborIndex&amp;Tenor,T707,Trigger)</f>
        <v>44323</v>
      </c>
      <c r="T707" s="18">
        <f>_xll.qlCalendarAdvance(Calendar,T706,R707,"f",,Trigger)</f>
        <v>44327</v>
      </c>
      <c r="U707" s="18">
        <f>_xll.qlInterestRateIndexMaturity(IborIndex&amp;Tenor,T707,Trigger)</f>
        <v>44692</v>
      </c>
      <c r="V707" s="22" t="e">
        <f>_xll.qlIndexFixing($V$1,S707,,Trigger)</f>
        <v>#NUM!</v>
      </c>
      <c r="W707" s="22" t="e">
        <f>_xll.qlIndexFixing($W$1,S707,,Trigger)</f>
        <v>#NUM!</v>
      </c>
      <c r="X707" s="17" t="e">
        <f t="shared" si="10"/>
        <v>#NUM!</v>
      </c>
    </row>
    <row r="708" spans="18:24" x14ac:dyDescent="0.2">
      <c r="R708" s="17" t="s">
        <v>21</v>
      </c>
      <c r="S708" s="18">
        <f>_xll.qlInterestRateIndexFixingDate(IborIndex&amp;Tenor,T708,Trigger)</f>
        <v>44330</v>
      </c>
      <c r="T708" s="18">
        <f>_xll.qlCalendarAdvance(Calendar,T707,R708,"f",,Trigger)</f>
        <v>44334</v>
      </c>
      <c r="U708" s="18">
        <f>_xll.qlInterestRateIndexMaturity(IborIndex&amp;Tenor,T708,Trigger)</f>
        <v>44699</v>
      </c>
      <c r="V708" s="22" t="e">
        <f>_xll.qlIndexFixing($V$1,S708,,Trigger)</f>
        <v>#NUM!</v>
      </c>
      <c r="W708" s="22" t="e">
        <f>_xll.qlIndexFixing($W$1,S708,,Trigger)</f>
        <v>#NUM!</v>
      </c>
      <c r="X708" s="17" t="e">
        <f t="shared" ref="X708:X771" si="11">(V708-W708)*10000</f>
        <v>#NUM!</v>
      </c>
    </row>
    <row r="709" spans="18:24" x14ac:dyDescent="0.2">
      <c r="R709" s="17" t="s">
        <v>21</v>
      </c>
      <c r="S709" s="18">
        <f>_xll.qlInterestRateIndexFixingDate(IborIndex&amp;Tenor,T709,Trigger)</f>
        <v>44337</v>
      </c>
      <c r="T709" s="18">
        <f>_xll.qlCalendarAdvance(Calendar,T708,R709,"f",,Trigger)</f>
        <v>44341</v>
      </c>
      <c r="U709" s="18">
        <f>_xll.qlInterestRateIndexMaturity(IborIndex&amp;Tenor,T709,Trigger)</f>
        <v>44706</v>
      </c>
      <c r="V709" s="22" t="e">
        <f>_xll.qlIndexFixing($V$1,S709,,Trigger)</f>
        <v>#NUM!</v>
      </c>
      <c r="W709" s="22" t="e">
        <f>_xll.qlIndexFixing($W$1,S709,,Trigger)</f>
        <v>#NUM!</v>
      </c>
      <c r="X709" s="17" t="e">
        <f t="shared" si="11"/>
        <v>#NUM!</v>
      </c>
    </row>
    <row r="710" spans="18:24" x14ac:dyDescent="0.2">
      <c r="R710" s="17" t="s">
        <v>21</v>
      </c>
      <c r="S710" s="18">
        <f>_xll.qlInterestRateIndexFixingDate(IborIndex&amp;Tenor,T710,Trigger)</f>
        <v>44344</v>
      </c>
      <c r="T710" s="18">
        <f>_xll.qlCalendarAdvance(Calendar,T709,R710,"f",,Trigger)</f>
        <v>44348</v>
      </c>
      <c r="U710" s="18">
        <f>_xll.qlInterestRateIndexMaturity(IborIndex&amp;Tenor,T710,Trigger)</f>
        <v>44713</v>
      </c>
      <c r="V710" s="22" t="e">
        <f>_xll.qlIndexFixing($V$1,S710,,Trigger)</f>
        <v>#NUM!</v>
      </c>
      <c r="W710" s="22" t="e">
        <f>_xll.qlIndexFixing($W$1,S710,,Trigger)</f>
        <v>#NUM!</v>
      </c>
      <c r="X710" s="17" t="e">
        <f t="shared" si="11"/>
        <v>#NUM!</v>
      </c>
    </row>
    <row r="711" spans="18:24" x14ac:dyDescent="0.2">
      <c r="R711" s="17" t="s">
        <v>21</v>
      </c>
      <c r="S711" s="18">
        <f>_xll.qlInterestRateIndexFixingDate(IborIndex&amp;Tenor,T711,Trigger)</f>
        <v>44351</v>
      </c>
      <c r="T711" s="18">
        <f>_xll.qlCalendarAdvance(Calendar,T710,R711,"f",,Trigger)</f>
        <v>44355</v>
      </c>
      <c r="U711" s="18">
        <f>_xll.qlInterestRateIndexMaturity(IborIndex&amp;Tenor,T711,Trigger)</f>
        <v>44720</v>
      </c>
      <c r="V711" s="22" t="e">
        <f>_xll.qlIndexFixing($V$1,S711,,Trigger)</f>
        <v>#NUM!</v>
      </c>
      <c r="W711" s="22" t="e">
        <f>_xll.qlIndexFixing($W$1,S711,,Trigger)</f>
        <v>#NUM!</v>
      </c>
      <c r="X711" s="17" t="e">
        <f t="shared" si="11"/>
        <v>#NUM!</v>
      </c>
    </row>
    <row r="712" spans="18:24" x14ac:dyDescent="0.2">
      <c r="R712" s="17" t="s">
        <v>21</v>
      </c>
      <c r="S712" s="18">
        <f>_xll.qlInterestRateIndexFixingDate(IborIndex&amp;Tenor,T712,Trigger)</f>
        <v>44358</v>
      </c>
      <c r="T712" s="18">
        <f>_xll.qlCalendarAdvance(Calendar,T711,R712,"f",,Trigger)</f>
        <v>44362</v>
      </c>
      <c r="U712" s="18">
        <f>_xll.qlInterestRateIndexMaturity(IborIndex&amp;Tenor,T712,Trigger)</f>
        <v>44727</v>
      </c>
      <c r="V712" s="22" t="e">
        <f>_xll.qlIndexFixing($V$1,S712,,Trigger)</f>
        <v>#NUM!</v>
      </c>
      <c r="W712" s="22" t="e">
        <f>_xll.qlIndexFixing($W$1,S712,,Trigger)</f>
        <v>#NUM!</v>
      </c>
      <c r="X712" s="17" t="e">
        <f t="shared" si="11"/>
        <v>#NUM!</v>
      </c>
    </row>
    <row r="713" spans="18:24" x14ac:dyDescent="0.2">
      <c r="R713" s="17" t="s">
        <v>21</v>
      </c>
      <c r="S713" s="18">
        <f>_xll.qlInterestRateIndexFixingDate(IborIndex&amp;Tenor,T713,Trigger)</f>
        <v>44365</v>
      </c>
      <c r="T713" s="18">
        <f>_xll.qlCalendarAdvance(Calendar,T712,R713,"f",,Trigger)</f>
        <v>44369</v>
      </c>
      <c r="U713" s="18">
        <f>_xll.qlInterestRateIndexMaturity(IborIndex&amp;Tenor,T713,Trigger)</f>
        <v>44734</v>
      </c>
      <c r="V713" s="22" t="e">
        <f>_xll.qlIndexFixing($V$1,S713,,Trigger)</f>
        <v>#NUM!</v>
      </c>
      <c r="W713" s="22" t="e">
        <f>_xll.qlIndexFixing($W$1,S713,,Trigger)</f>
        <v>#NUM!</v>
      </c>
      <c r="X713" s="17" t="e">
        <f t="shared" si="11"/>
        <v>#NUM!</v>
      </c>
    </row>
    <row r="714" spans="18:24" x14ac:dyDescent="0.2">
      <c r="R714" s="17" t="s">
        <v>21</v>
      </c>
      <c r="S714" s="18">
        <f>_xll.qlInterestRateIndexFixingDate(IborIndex&amp;Tenor,T714,Trigger)</f>
        <v>44372</v>
      </c>
      <c r="T714" s="18">
        <f>_xll.qlCalendarAdvance(Calendar,T713,R714,"f",,Trigger)</f>
        <v>44376</v>
      </c>
      <c r="U714" s="18">
        <f>_xll.qlInterestRateIndexMaturity(IborIndex&amp;Tenor,T714,Trigger)</f>
        <v>44741</v>
      </c>
      <c r="V714" s="22" t="e">
        <f>_xll.qlIndexFixing($V$1,S714,,Trigger)</f>
        <v>#NUM!</v>
      </c>
      <c r="W714" s="22" t="e">
        <f>_xll.qlIndexFixing($W$1,S714,,Trigger)</f>
        <v>#NUM!</v>
      </c>
      <c r="X714" s="17" t="e">
        <f t="shared" si="11"/>
        <v>#NUM!</v>
      </c>
    </row>
    <row r="715" spans="18:24" x14ac:dyDescent="0.2">
      <c r="R715" s="17" t="s">
        <v>21</v>
      </c>
      <c r="S715" s="18">
        <f>_xll.qlInterestRateIndexFixingDate(IborIndex&amp;Tenor,T715,Trigger)</f>
        <v>44379</v>
      </c>
      <c r="T715" s="18">
        <f>_xll.qlCalendarAdvance(Calendar,T714,R715,"f",,Trigger)</f>
        <v>44383</v>
      </c>
      <c r="U715" s="18">
        <f>_xll.qlInterestRateIndexMaturity(IborIndex&amp;Tenor,T715,Trigger)</f>
        <v>44748</v>
      </c>
      <c r="V715" s="22" t="e">
        <f>_xll.qlIndexFixing($V$1,S715,,Trigger)</f>
        <v>#NUM!</v>
      </c>
      <c r="W715" s="22" t="e">
        <f>_xll.qlIndexFixing($W$1,S715,,Trigger)</f>
        <v>#NUM!</v>
      </c>
      <c r="X715" s="17" t="e">
        <f t="shared" si="11"/>
        <v>#NUM!</v>
      </c>
    </row>
    <row r="716" spans="18:24" x14ac:dyDescent="0.2">
      <c r="R716" s="17" t="s">
        <v>21</v>
      </c>
      <c r="S716" s="18">
        <f>_xll.qlInterestRateIndexFixingDate(IborIndex&amp;Tenor,T716,Trigger)</f>
        <v>44386</v>
      </c>
      <c r="T716" s="18">
        <f>_xll.qlCalendarAdvance(Calendar,T715,R716,"f",,Trigger)</f>
        <v>44390</v>
      </c>
      <c r="U716" s="18">
        <f>_xll.qlInterestRateIndexMaturity(IborIndex&amp;Tenor,T716,Trigger)</f>
        <v>44755</v>
      </c>
      <c r="V716" s="22" t="e">
        <f>_xll.qlIndexFixing($V$1,S716,,Trigger)</f>
        <v>#NUM!</v>
      </c>
      <c r="W716" s="22" t="e">
        <f>_xll.qlIndexFixing($W$1,S716,,Trigger)</f>
        <v>#NUM!</v>
      </c>
      <c r="X716" s="17" t="e">
        <f t="shared" si="11"/>
        <v>#NUM!</v>
      </c>
    </row>
    <row r="717" spans="18:24" x14ac:dyDescent="0.2">
      <c r="R717" s="17" t="s">
        <v>21</v>
      </c>
      <c r="S717" s="18">
        <f>_xll.qlInterestRateIndexFixingDate(IborIndex&amp;Tenor,T717,Trigger)</f>
        <v>44393</v>
      </c>
      <c r="T717" s="18">
        <f>_xll.qlCalendarAdvance(Calendar,T716,R717,"f",,Trigger)</f>
        <v>44397</v>
      </c>
      <c r="U717" s="18">
        <f>_xll.qlInterestRateIndexMaturity(IborIndex&amp;Tenor,T717,Trigger)</f>
        <v>44762</v>
      </c>
      <c r="V717" s="22" t="e">
        <f>_xll.qlIndexFixing($V$1,S717,,Trigger)</f>
        <v>#NUM!</v>
      </c>
      <c r="W717" s="22" t="e">
        <f>_xll.qlIndexFixing($W$1,S717,,Trigger)</f>
        <v>#NUM!</v>
      </c>
      <c r="X717" s="17" t="e">
        <f t="shared" si="11"/>
        <v>#NUM!</v>
      </c>
    </row>
    <row r="718" spans="18:24" x14ac:dyDescent="0.2">
      <c r="R718" s="17" t="s">
        <v>21</v>
      </c>
      <c r="S718" s="18">
        <f>_xll.qlInterestRateIndexFixingDate(IborIndex&amp;Tenor,T718,Trigger)</f>
        <v>44400</v>
      </c>
      <c r="T718" s="18">
        <f>_xll.qlCalendarAdvance(Calendar,T717,R718,"f",,Trigger)</f>
        <v>44404</v>
      </c>
      <c r="U718" s="18">
        <f>_xll.qlInterestRateIndexMaturity(IborIndex&amp;Tenor,T718,Trigger)</f>
        <v>44769</v>
      </c>
      <c r="V718" s="22" t="e">
        <f>_xll.qlIndexFixing($V$1,S718,,Trigger)</f>
        <v>#NUM!</v>
      </c>
      <c r="W718" s="22" t="e">
        <f>_xll.qlIndexFixing($W$1,S718,,Trigger)</f>
        <v>#NUM!</v>
      </c>
      <c r="X718" s="17" t="e">
        <f t="shared" si="11"/>
        <v>#NUM!</v>
      </c>
    </row>
    <row r="719" spans="18:24" x14ac:dyDescent="0.2">
      <c r="R719" s="17" t="s">
        <v>21</v>
      </c>
      <c r="S719" s="18">
        <f>_xll.qlInterestRateIndexFixingDate(IborIndex&amp;Tenor,T719,Trigger)</f>
        <v>44407</v>
      </c>
      <c r="T719" s="18">
        <f>_xll.qlCalendarAdvance(Calendar,T718,R719,"f",,Trigger)</f>
        <v>44411</v>
      </c>
      <c r="U719" s="18">
        <f>_xll.qlInterestRateIndexMaturity(IborIndex&amp;Tenor,T719,Trigger)</f>
        <v>44776</v>
      </c>
      <c r="V719" s="22" t="e">
        <f>_xll.qlIndexFixing($V$1,S719,,Trigger)</f>
        <v>#NUM!</v>
      </c>
      <c r="W719" s="22" t="e">
        <f>_xll.qlIndexFixing($W$1,S719,,Trigger)</f>
        <v>#NUM!</v>
      </c>
      <c r="X719" s="17" t="e">
        <f t="shared" si="11"/>
        <v>#NUM!</v>
      </c>
    </row>
    <row r="720" spans="18:24" x14ac:dyDescent="0.2">
      <c r="R720" s="17" t="s">
        <v>21</v>
      </c>
      <c r="S720" s="18">
        <f>_xll.qlInterestRateIndexFixingDate(IborIndex&amp;Tenor,T720,Trigger)</f>
        <v>44414</v>
      </c>
      <c r="T720" s="18">
        <f>_xll.qlCalendarAdvance(Calendar,T719,R720,"f",,Trigger)</f>
        <v>44418</v>
      </c>
      <c r="U720" s="18">
        <f>_xll.qlInterestRateIndexMaturity(IborIndex&amp;Tenor,T720,Trigger)</f>
        <v>44783</v>
      </c>
      <c r="V720" s="22" t="e">
        <f>_xll.qlIndexFixing($V$1,S720,,Trigger)</f>
        <v>#NUM!</v>
      </c>
      <c r="W720" s="22" t="e">
        <f>_xll.qlIndexFixing($W$1,S720,,Trigger)</f>
        <v>#NUM!</v>
      </c>
      <c r="X720" s="17" t="e">
        <f t="shared" si="11"/>
        <v>#NUM!</v>
      </c>
    </row>
    <row r="721" spans="18:24" x14ac:dyDescent="0.2">
      <c r="R721" s="17" t="s">
        <v>21</v>
      </c>
      <c r="S721" s="18">
        <f>_xll.qlInterestRateIndexFixingDate(IborIndex&amp;Tenor,T721,Trigger)</f>
        <v>44421</v>
      </c>
      <c r="T721" s="18">
        <f>_xll.qlCalendarAdvance(Calendar,T720,R721,"f",,Trigger)</f>
        <v>44425</v>
      </c>
      <c r="U721" s="18">
        <f>_xll.qlInterestRateIndexMaturity(IborIndex&amp;Tenor,T721,Trigger)</f>
        <v>44790</v>
      </c>
      <c r="V721" s="22" t="e">
        <f>_xll.qlIndexFixing($V$1,S721,,Trigger)</f>
        <v>#NUM!</v>
      </c>
      <c r="W721" s="22" t="e">
        <f>_xll.qlIndexFixing($W$1,S721,,Trigger)</f>
        <v>#NUM!</v>
      </c>
      <c r="X721" s="17" t="e">
        <f t="shared" si="11"/>
        <v>#NUM!</v>
      </c>
    </row>
    <row r="722" spans="18:24" x14ac:dyDescent="0.2">
      <c r="R722" s="17" t="s">
        <v>21</v>
      </c>
      <c r="S722" s="18">
        <f>_xll.qlInterestRateIndexFixingDate(IborIndex&amp;Tenor,T722,Trigger)</f>
        <v>44428</v>
      </c>
      <c r="T722" s="18">
        <f>_xll.qlCalendarAdvance(Calendar,T721,R722,"f",,Trigger)</f>
        <v>44432</v>
      </c>
      <c r="U722" s="18">
        <f>_xll.qlInterestRateIndexMaturity(IborIndex&amp;Tenor,T722,Trigger)</f>
        <v>44797</v>
      </c>
      <c r="V722" s="22" t="e">
        <f>_xll.qlIndexFixing($V$1,S722,,Trigger)</f>
        <v>#NUM!</v>
      </c>
      <c r="W722" s="22" t="e">
        <f>_xll.qlIndexFixing($W$1,S722,,Trigger)</f>
        <v>#NUM!</v>
      </c>
      <c r="X722" s="17" t="e">
        <f t="shared" si="11"/>
        <v>#NUM!</v>
      </c>
    </row>
    <row r="723" spans="18:24" x14ac:dyDescent="0.2">
      <c r="R723" s="17" t="s">
        <v>21</v>
      </c>
      <c r="S723" s="18">
        <f>_xll.qlInterestRateIndexFixingDate(IborIndex&amp;Tenor,T723,Trigger)</f>
        <v>44435</v>
      </c>
      <c r="T723" s="18">
        <f>_xll.qlCalendarAdvance(Calendar,T722,R723,"f",,Trigger)</f>
        <v>44439</v>
      </c>
      <c r="U723" s="18">
        <f>_xll.qlInterestRateIndexMaturity(IborIndex&amp;Tenor,T723,Trigger)</f>
        <v>44804</v>
      </c>
      <c r="V723" s="22" t="e">
        <f>_xll.qlIndexFixing($V$1,S723,,Trigger)</f>
        <v>#NUM!</v>
      </c>
      <c r="W723" s="22" t="e">
        <f>_xll.qlIndexFixing($W$1,S723,,Trigger)</f>
        <v>#NUM!</v>
      </c>
      <c r="X723" s="17" t="e">
        <f t="shared" si="11"/>
        <v>#NUM!</v>
      </c>
    </row>
    <row r="724" spans="18:24" x14ac:dyDescent="0.2">
      <c r="R724" s="17" t="s">
        <v>21</v>
      </c>
      <c r="S724" s="18">
        <f>_xll.qlInterestRateIndexFixingDate(IborIndex&amp;Tenor,T724,Trigger)</f>
        <v>44442</v>
      </c>
      <c r="T724" s="18">
        <f>_xll.qlCalendarAdvance(Calendar,T723,R724,"f",,Trigger)</f>
        <v>44446</v>
      </c>
      <c r="U724" s="18">
        <f>_xll.qlInterestRateIndexMaturity(IborIndex&amp;Tenor,T724,Trigger)</f>
        <v>44811</v>
      </c>
      <c r="V724" s="22" t="e">
        <f>_xll.qlIndexFixing($V$1,S724,,Trigger)</f>
        <v>#NUM!</v>
      </c>
      <c r="W724" s="22" t="e">
        <f>_xll.qlIndexFixing($W$1,S724,,Trigger)</f>
        <v>#NUM!</v>
      </c>
      <c r="X724" s="17" t="e">
        <f t="shared" si="11"/>
        <v>#NUM!</v>
      </c>
    </row>
    <row r="725" spans="18:24" x14ac:dyDescent="0.2">
      <c r="R725" s="17" t="s">
        <v>21</v>
      </c>
      <c r="S725" s="18">
        <f>_xll.qlInterestRateIndexFixingDate(IborIndex&amp;Tenor,T725,Trigger)</f>
        <v>44449</v>
      </c>
      <c r="T725" s="18">
        <f>_xll.qlCalendarAdvance(Calendar,T724,R725,"f",,Trigger)</f>
        <v>44453</v>
      </c>
      <c r="U725" s="18">
        <f>_xll.qlInterestRateIndexMaturity(IborIndex&amp;Tenor,T725,Trigger)</f>
        <v>44818</v>
      </c>
      <c r="V725" s="22" t="e">
        <f>_xll.qlIndexFixing($V$1,S725,,Trigger)</f>
        <v>#NUM!</v>
      </c>
      <c r="W725" s="22" t="e">
        <f>_xll.qlIndexFixing($W$1,S725,,Trigger)</f>
        <v>#NUM!</v>
      </c>
      <c r="X725" s="17" t="e">
        <f t="shared" si="11"/>
        <v>#NUM!</v>
      </c>
    </row>
    <row r="726" spans="18:24" x14ac:dyDescent="0.2">
      <c r="R726" s="17" t="s">
        <v>21</v>
      </c>
      <c r="S726" s="18">
        <f>_xll.qlInterestRateIndexFixingDate(IborIndex&amp;Tenor,T726,Trigger)</f>
        <v>44456</v>
      </c>
      <c r="T726" s="18">
        <f>_xll.qlCalendarAdvance(Calendar,T725,R726,"f",,Trigger)</f>
        <v>44460</v>
      </c>
      <c r="U726" s="18">
        <f>_xll.qlInterestRateIndexMaturity(IborIndex&amp;Tenor,T726,Trigger)</f>
        <v>44825</v>
      </c>
      <c r="V726" s="22" t="e">
        <f>_xll.qlIndexFixing($V$1,S726,,Trigger)</f>
        <v>#NUM!</v>
      </c>
      <c r="W726" s="22" t="e">
        <f>_xll.qlIndexFixing($W$1,S726,,Trigger)</f>
        <v>#NUM!</v>
      </c>
      <c r="X726" s="17" t="e">
        <f t="shared" si="11"/>
        <v>#NUM!</v>
      </c>
    </row>
    <row r="727" spans="18:24" x14ac:dyDescent="0.2">
      <c r="R727" s="17" t="s">
        <v>21</v>
      </c>
      <c r="S727" s="18">
        <f>_xll.qlInterestRateIndexFixingDate(IborIndex&amp;Tenor,T727,Trigger)</f>
        <v>44463</v>
      </c>
      <c r="T727" s="18">
        <f>_xll.qlCalendarAdvance(Calendar,T726,R727,"f",,Trigger)</f>
        <v>44467</v>
      </c>
      <c r="U727" s="18">
        <f>_xll.qlInterestRateIndexMaturity(IborIndex&amp;Tenor,T727,Trigger)</f>
        <v>44832</v>
      </c>
      <c r="V727" s="22" t="e">
        <f>_xll.qlIndexFixing($V$1,S727,,Trigger)</f>
        <v>#NUM!</v>
      </c>
      <c r="W727" s="22" t="e">
        <f>_xll.qlIndexFixing($W$1,S727,,Trigger)</f>
        <v>#NUM!</v>
      </c>
      <c r="X727" s="17" t="e">
        <f t="shared" si="11"/>
        <v>#NUM!</v>
      </c>
    </row>
    <row r="728" spans="18:24" x14ac:dyDescent="0.2">
      <c r="R728" s="17" t="s">
        <v>21</v>
      </c>
      <c r="S728" s="18">
        <f>_xll.qlInterestRateIndexFixingDate(IborIndex&amp;Tenor,T728,Trigger)</f>
        <v>44470</v>
      </c>
      <c r="T728" s="18">
        <f>_xll.qlCalendarAdvance(Calendar,T727,R728,"f",,Trigger)</f>
        <v>44474</v>
      </c>
      <c r="U728" s="18">
        <f>_xll.qlInterestRateIndexMaturity(IborIndex&amp;Tenor,T728,Trigger)</f>
        <v>44839</v>
      </c>
      <c r="V728" s="22" t="e">
        <f>_xll.qlIndexFixing($V$1,S728,,Trigger)</f>
        <v>#NUM!</v>
      </c>
      <c r="W728" s="22" t="e">
        <f>_xll.qlIndexFixing($W$1,S728,,Trigger)</f>
        <v>#NUM!</v>
      </c>
      <c r="X728" s="17" t="e">
        <f t="shared" si="11"/>
        <v>#NUM!</v>
      </c>
    </row>
    <row r="729" spans="18:24" x14ac:dyDescent="0.2">
      <c r="R729" s="17" t="s">
        <v>21</v>
      </c>
      <c r="S729" s="18">
        <f>_xll.qlInterestRateIndexFixingDate(IborIndex&amp;Tenor,T729,Trigger)</f>
        <v>44477</v>
      </c>
      <c r="T729" s="18">
        <f>_xll.qlCalendarAdvance(Calendar,T728,R729,"f",,Trigger)</f>
        <v>44481</v>
      </c>
      <c r="U729" s="18">
        <f>_xll.qlInterestRateIndexMaturity(IborIndex&amp;Tenor,T729,Trigger)</f>
        <v>44846</v>
      </c>
      <c r="V729" s="22" t="e">
        <f>_xll.qlIndexFixing($V$1,S729,,Trigger)</f>
        <v>#NUM!</v>
      </c>
      <c r="W729" s="22" t="e">
        <f>_xll.qlIndexFixing($W$1,S729,,Trigger)</f>
        <v>#NUM!</v>
      </c>
      <c r="X729" s="17" t="e">
        <f t="shared" si="11"/>
        <v>#NUM!</v>
      </c>
    </row>
    <row r="730" spans="18:24" x14ac:dyDescent="0.2">
      <c r="R730" s="17" t="s">
        <v>21</v>
      </c>
      <c r="S730" s="18">
        <f>_xll.qlInterestRateIndexFixingDate(IborIndex&amp;Tenor,T730,Trigger)</f>
        <v>44484</v>
      </c>
      <c r="T730" s="18">
        <f>_xll.qlCalendarAdvance(Calendar,T729,R730,"f",,Trigger)</f>
        <v>44488</v>
      </c>
      <c r="U730" s="18">
        <f>_xll.qlInterestRateIndexMaturity(IborIndex&amp;Tenor,T730,Trigger)</f>
        <v>44853</v>
      </c>
      <c r="V730" s="22" t="e">
        <f>_xll.qlIndexFixing($V$1,S730,,Trigger)</f>
        <v>#NUM!</v>
      </c>
      <c r="W730" s="22" t="e">
        <f>_xll.qlIndexFixing($W$1,S730,,Trigger)</f>
        <v>#NUM!</v>
      </c>
      <c r="X730" s="17" t="e">
        <f t="shared" si="11"/>
        <v>#NUM!</v>
      </c>
    </row>
    <row r="731" spans="18:24" x14ac:dyDescent="0.2">
      <c r="R731" s="17" t="s">
        <v>21</v>
      </c>
      <c r="S731" s="18">
        <f>_xll.qlInterestRateIndexFixingDate(IborIndex&amp;Tenor,T731,Trigger)</f>
        <v>44491</v>
      </c>
      <c r="T731" s="18">
        <f>_xll.qlCalendarAdvance(Calendar,T730,R731,"f",,Trigger)</f>
        <v>44495</v>
      </c>
      <c r="U731" s="18">
        <f>_xll.qlInterestRateIndexMaturity(IborIndex&amp;Tenor,T731,Trigger)</f>
        <v>44860</v>
      </c>
      <c r="V731" s="22" t="e">
        <f>_xll.qlIndexFixing($V$1,S731,,Trigger)</f>
        <v>#NUM!</v>
      </c>
      <c r="W731" s="22" t="e">
        <f>_xll.qlIndexFixing($W$1,S731,,Trigger)</f>
        <v>#NUM!</v>
      </c>
      <c r="X731" s="17" t="e">
        <f t="shared" si="11"/>
        <v>#NUM!</v>
      </c>
    </row>
    <row r="732" spans="18:24" x14ac:dyDescent="0.2">
      <c r="R732" s="17" t="s">
        <v>21</v>
      </c>
      <c r="S732" s="18">
        <f>_xll.qlInterestRateIndexFixingDate(IborIndex&amp;Tenor,T732,Trigger)</f>
        <v>44498</v>
      </c>
      <c r="T732" s="18">
        <f>_xll.qlCalendarAdvance(Calendar,T731,R732,"f",,Trigger)</f>
        <v>44502</v>
      </c>
      <c r="U732" s="18">
        <f>_xll.qlInterestRateIndexMaturity(IborIndex&amp;Tenor,T732,Trigger)</f>
        <v>44867</v>
      </c>
      <c r="V732" s="22" t="e">
        <f>_xll.qlIndexFixing($V$1,S732,,Trigger)</f>
        <v>#NUM!</v>
      </c>
      <c r="W732" s="22" t="e">
        <f>_xll.qlIndexFixing($W$1,S732,,Trigger)</f>
        <v>#NUM!</v>
      </c>
      <c r="X732" s="17" t="e">
        <f t="shared" si="11"/>
        <v>#NUM!</v>
      </c>
    </row>
    <row r="733" spans="18:24" x14ac:dyDescent="0.2">
      <c r="R733" s="17" t="s">
        <v>21</v>
      </c>
      <c r="S733" s="18">
        <f>_xll.qlInterestRateIndexFixingDate(IborIndex&amp;Tenor,T733,Trigger)</f>
        <v>44505</v>
      </c>
      <c r="T733" s="18">
        <f>_xll.qlCalendarAdvance(Calendar,T732,R733,"f",,Trigger)</f>
        <v>44509</v>
      </c>
      <c r="U733" s="18">
        <f>_xll.qlInterestRateIndexMaturity(IborIndex&amp;Tenor,T733,Trigger)</f>
        <v>44874</v>
      </c>
      <c r="V733" s="22" t="e">
        <f>_xll.qlIndexFixing($V$1,S733,,Trigger)</f>
        <v>#NUM!</v>
      </c>
      <c r="W733" s="22" t="e">
        <f>_xll.qlIndexFixing($W$1,S733,,Trigger)</f>
        <v>#NUM!</v>
      </c>
      <c r="X733" s="17" t="e">
        <f t="shared" si="11"/>
        <v>#NUM!</v>
      </c>
    </row>
    <row r="734" spans="18:24" x14ac:dyDescent="0.2">
      <c r="R734" s="17" t="s">
        <v>21</v>
      </c>
      <c r="S734" s="18">
        <f>_xll.qlInterestRateIndexFixingDate(IborIndex&amp;Tenor,T734,Trigger)</f>
        <v>44512</v>
      </c>
      <c r="T734" s="18">
        <f>_xll.qlCalendarAdvance(Calendar,T733,R734,"f",,Trigger)</f>
        <v>44516</v>
      </c>
      <c r="U734" s="18">
        <f>_xll.qlInterestRateIndexMaturity(IborIndex&amp;Tenor,T734,Trigger)</f>
        <v>44881</v>
      </c>
      <c r="V734" s="22" t="e">
        <f>_xll.qlIndexFixing($V$1,S734,,Trigger)</f>
        <v>#NUM!</v>
      </c>
      <c r="W734" s="22" t="e">
        <f>_xll.qlIndexFixing($W$1,S734,,Trigger)</f>
        <v>#NUM!</v>
      </c>
      <c r="X734" s="17" t="e">
        <f t="shared" si="11"/>
        <v>#NUM!</v>
      </c>
    </row>
    <row r="735" spans="18:24" x14ac:dyDescent="0.2">
      <c r="R735" s="17" t="s">
        <v>21</v>
      </c>
      <c r="S735" s="18">
        <f>_xll.qlInterestRateIndexFixingDate(IborIndex&amp;Tenor,T735,Trigger)</f>
        <v>44519</v>
      </c>
      <c r="T735" s="18">
        <f>_xll.qlCalendarAdvance(Calendar,T734,R735,"f",,Trigger)</f>
        <v>44523</v>
      </c>
      <c r="U735" s="18">
        <f>_xll.qlInterestRateIndexMaturity(IborIndex&amp;Tenor,T735,Trigger)</f>
        <v>44888</v>
      </c>
      <c r="V735" s="22" t="e">
        <f>_xll.qlIndexFixing($V$1,S735,,Trigger)</f>
        <v>#NUM!</v>
      </c>
      <c r="W735" s="22" t="e">
        <f>_xll.qlIndexFixing($W$1,S735,,Trigger)</f>
        <v>#NUM!</v>
      </c>
      <c r="X735" s="17" t="e">
        <f t="shared" si="11"/>
        <v>#NUM!</v>
      </c>
    </row>
    <row r="736" spans="18:24" x14ac:dyDescent="0.2">
      <c r="R736" s="17" t="s">
        <v>21</v>
      </c>
      <c r="S736" s="18">
        <f>_xll.qlInterestRateIndexFixingDate(IborIndex&amp;Tenor,T736,Trigger)</f>
        <v>44526</v>
      </c>
      <c r="T736" s="18">
        <f>_xll.qlCalendarAdvance(Calendar,T735,R736,"f",,Trigger)</f>
        <v>44530</v>
      </c>
      <c r="U736" s="18">
        <f>_xll.qlInterestRateIndexMaturity(IborIndex&amp;Tenor,T736,Trigger)</f>
        <v>44895</v>
      </c>
      <c r="V736" s="22" t="e">
        <f>_xll.qlIndexFixing($V$1,S736,,Trigger)</f>
        <v>#NUM!</v>
      </c>
      <c r="W736" s="22" t="e">
        <f>_xll.qlIndexFixing($W$1,S736,,Trigger)</f>
        <v>#NUM!</v>
      </c>
      <c r="X736" s="17" t="e">
        <f t="shared" si="11"/>
        <v>#NUM!</v>
      </c>
    </row>
    <row r="737" spans="18:24" x14ac:dyDescent="0.2">
      <c r="R737" s="17" t="s">
        <v>21</v>
      </c>
      <c r="S737" s="18">
        <f>_xll.qlInterestRateIndexFixingDate(IborIndex&amp;Tenor,T737,Trigger)</f>
        <v>44533</v>
      </c>
      <c r="T737" s="18">
        <f>_xll.qlCalendarAdvance(Calendar,T736,R737,"f",,Trigger)</f>
        <v>44537</v>
      </c>
      <c r="U737" s="18">
        <f>_xll.qlInterestRateIndexMaturity(IborIndex&amp;Tenor,T737,Trigger)</f>
        <v>44902</v>
      </c>
      <c r="V737" s="22" t="e">
        <f>_xll.qlIndexFixing($V$1,S737,,Trigger)</f>
        <v>#NUM!</v>
      </c>
      <c r="W737" s="22" t="e">
        <f>_xll.qlIndexFixing($W$1,S737,,Trigger)</f>
        <v>#NUM!</v>
      </c>
      <c r="X737" s="17" t="e">
        <f t="shared" si="11"/>
        <v>#NUM!</v>
      </c>
    </row>
    <row r="738" spans="18:24" x14ac:dyDescent="0.2">
      <c r="R738" s="17" t="s">
        <v>21</v>
      </c>
      <c r="S738" s="18">
        <f>_xll.qlInterestRateIndexFixingDate(IborIndex&amp;Tenor,T738,Trigger)</f>
        <v>44540</v>
      </c>
      <c r="T738" s="18">
        <f>_xll.qlCalendarAdvance(Calendar,T737,R738,"f",,Trigger)</f>
        <v>44544</v>
      </c>
      <c r="U738" s="18">
        <f>_xll.qlInterestRateIndexMaturity(IborIndex&amp;Tenor,T738,Trigger)</f>
        <v>44909</v>
      </c>
      <c r="V738" s="22" t="e">
        <f>_xll.qlIndexFixing($V$1,S738,,Trigger)</f>
        <v>#NUM!</v>
      </c>
      <c r="W738" s="22" t="e">
        <f>_xll.qlIndexFixing($W$1,S738,,Trigger)</f>
        <v>#NUM!</v>
      </c>
      <c r="X738" s="17" t="e">
        <f t="shared" si="11"/>
        <v>#NUM!</v>
      </c>
    </row>
    <row r="739" spans="18:24" x14ac:dyDescent="0.2">
      <c r="R739" s="17" t="s">
        <v>21</v>
      </c>
      <c r="S739" s="18">
        <f>_xll.qlInterestRateIndexFixingDate(IborIndex&amp;Tenor,T739,Trigger)</f>
        <v>44547</v>
      </c>
      <c r="T739" s="18">
        <f>_xll.qlCalendarAdvance(Calendar,T738,R739,"f",,Trigger)</f>
        <v>44551</v>
      </c>
      <c r="U739" s="18">
        <f>_xll.qlInterestRateIndexMaturity(IborIndex&amp;Tenor,T739,Trigger)</f>
        <v>44916</v>
      </c>
      <c r="V739" s="22" t="e">
        <f>_xll.qlIndexFixing($V$1,S739,,Trigger)</f>
        <v>#NUM!</v>
      </c>
      <c r="W739" s="22" t="e">
        <f>_xll.qlIndexFixing($W$1,S739,,Trigger)</f>
        <v>#NUM!</v>
      </c>
      <c r="X739" s="17" t="e">
        <f t="shared" si="11"/>
        <v>#NUM!</v>
      </c>
    </row>
    <row r="740" spans="18:24" x14ac:dyDescent="0.2">
      <c r="R740" s="17" t="s">
        <v>21</v>
      </c>
      <c r="S740" s="18">
        <f>_xll.qlInterestRateIndexFixingDate(IborIndex&amp;Tenor,T740,Trigger)</f>
        <v>44554</v>
      </c>
      <c r="T740" s="18">
        <f>_xll.qlCalendarAdvance(Calendar,T739,R740,"f",,Trigger)</f>
        <v>44558</v>
      </c>
      <c r="U740" s="18">
        <f>_xll.qlInterestRateIndexMaturity(IborIndex&amp;Tenor,T740,Trigger)</f>
        <v>44923</v>
      </c>
      <c r="V740" s="22" t="e">
        <f>_xll.qlIndexFixing($V$1,S740,,Trigger)</f>
        <v>#NUM!</v>
      </c>
      <c r="W740" s="22" t="e">
        <f>_xll.qlIndexFixing($W$1,S740,,Trigger)</f>
        <v>#NUM!</v>
      </c>
      <c r="X740" s="17" t="e">
        <f t="shared" si="11"/>
        <v>#NUM!</v>
      </c>
    </row>
    <row r="741" spans="18:24" x14ac:dyDescent="0.2">
      <c r="R741" s="17" t="s">
        <v>21</v>
      </c>
      <c r="S741" s="18">
        <f>_xll.qlInterestRateIndexFixingDate(IborIndex&amp;Tenor,T741,Trigger)</f>
        <v>44561</v>
      </c>
      <c r="T741" s="18">
        <f>_xll.qlCalendarAdvance(Calendar,T740,R741,"f",,Trigger)</f>
        <v>44565</v>
      </c>
      <c r="U741" s="18">
        <f>_xll.qlInterestRateIndexMaturity(IborIndex&amp;Tenor,T741,Trigger)</f>
        <v>44930</v>
      </c>
      <c r="V741" s="22" t="e">
        <f>_xll.qlIndexFixing($V$1,S741,,Trigger)</f>
        <v>#NUM!</v>
      </c>
      <c r="W741" s="22" t="e">
        <f>_xll.qlIndexFixing($W$1,S741,,Trigger)</f>
        <v>#NUM!</v>
      </c>
      <c r="X741" s="17" t="e">
        <f t="shared" si="11"/>
        <v>#NUM!</v>
      </c>
    </row>
    <row r="742" spans="18:24" x14ac:dyDescent="0.2">
      <c r="R742" s="17" t="s">
        <v>21</v>
      </c>
      <c r="S742" s="18">
        <f>_xll.qlInterestRateIndexFixingDate(IborIndex&amp;Tenor,T742,Trigger)</f>
        <v>44568</v>
      </c>
      <c r="T742" s="18">
        <f>_xll.qlCalendarAdvance(Calendar,T741,R742,"f",,Trigger)</f>
        <v>44572</v>
      </c>
      <c r="U742" s="18">
        <f>_xll.qlInterestRateIndexMaturity(IborIndex&amp;Tenor,T742,Trigger)</f>
        <v>44937</v>
      </c>
      <c r="V742" s="22" t="e">
        <f>_xll.qlIndexFixing($V$1,S742,,Trigger)</f>
        <v>#NUM!</v>
      </c>
      <c r="W742" s="22" t="e">
        <f>_xll.qlIndexFixing($W$1,S742,,Trigger)</f>
        <v>#NUM!</v>
      </c>
      <c r="X742" s="17" t="e">
        <f t="shared" si="11"/>
        <v>#NUM!</v>
      </c>
    </row>
    <row r="743" spans="18:24" x14ac:dyDescent="0.2">
      <c r="R743" s="17" t="s">
        <v>21</v>
      </c>
      <c r="S743" s="18">
        <f>_xll.qlInterestRateIndexFixingDate(IborIndex&amp;Tenor,T743,Trigger)</f>
        <v>44575</v>
      </c>
      <c r="T743" s="18">
        <f>_xll.qlCalendarAdvance(Calendar,T742,R743,"f",,Trigger)</f>
        <v>44579</v>
      </c>
      <c r="U743" s="18">
        <f>_xll.qlInterestRateIndexMaturity(IborIndex&amp;Tenor,T743,Trigger)</f>
        <v>44944</v>
      </c>
      <c r="V743" s="22" t="e">
        <f>_xll.qlIndexFixing($V$1,S743,,Trigger)</f>
        <v>#NUM!</v>
      </c>
      <c r="W743" s="22" t="e">
        <f>_xll.qlIndexFixing($W$1,S743,,Trigger)</f>
        <v>#NUM!</v>
      </c>
      <c r="X743" s="17" t="e">
        <f t="shared" si="11"/>
        <v>#NUM!</v>
      </c>
    </row>
    <row r="744" spans="18:24" x14ac:dyDescent="0.2">
      <c r="R744" s="17" t="s">
        <v>21</v>
      </c>
      <c r="S744" s="18">
        <f>_xll.qlInterestRateIndexFixingDate(IborIndex&amp;Tenor,T744,Trigger)</f>
        <v>44582</v>
      </c>
      <c r="T744" s="18">
        <f>_xll.qlCalendarAdvance(Calendar,T743,R744,"f",,Trigger)</f>
        <v>44586</v>
      </c>
      <c r="U744" s="18">
        <f>_xll.qlInterestRateIndexMaturity(IborIndex&amp;Tenor,T744,Trigger)</f>
        <v>44951</v>
      </c>
      <c r="V744" s="22" t="e">
        <f>_xll.qlIndexFixing($V$1,S744,,Trigger)</f>
        <v>#NUM!</v>
      </c>
      <c r="W744" s="22" t="e">
        <f>_xll.qlIndexFixing($W$1,S744,,Trigger)</f>
        <v>#NUM!</v>
      </c>
      <c r="X744" s="17" t="e">
        <f t="shared" si="11"/>
        <v>#NUM!</v>
      </c>
    </row>
    <row r="745" spans="18:24" x14ac:dyDescent="0.2">
      <c r="R745" s="17" t="s">
        <v>21</v>
      </c>
      <c r="S745" s="18">
        <f>_xll.qlInterestRateIndexFixingDate(IborIndex&amp;Tenor,T745,Trigger)</f>
        <v>44589</v>
      </c>
      <c r="T745" s="18">
        <f>_xll.qlCalendarAdvance(Calendar,T744,R745,"f",,Trigger)</f>
        <v>44593</v>
      </c>
      <c r="U745" s="18">
        <f>_xll.qlInterestRateIndexMaturity(IborIndex&amp;Tenor,T745,Trigger)</f>
        <v>44958</v>
      </c>
      <c r="V745" s="22" t="e">
        <f>_xll.qlIndexFixing($V$1,S745,,Trigger)</f>
        <v>#NUM!</v>
      </c>
      <c r="W745" s="22" t="e">
        <f>_xll.qlIndexFixing($W$1,S745,,Trigger)</f>
        <v>#NUM!</v>
      </c>
      <c r="X745" s="17" t="e">
        <f t="shared" si="11"/>
        <v>#NUM!</v>
      </c>
    </row>
    <row r="746" spans="18:24" x14ac:dyDescent="0.2">
      <c r="R746" s="17" t="s">
        <v>21</v>
      </c>
      <c r="S746" s="18">
        <f>_xll.qlInterestRateIndexFixingDate(IborIndex&amp;Tenor,T746,Trigger)</f>
        <v>44596</v>
      </c>
      <c r="T746" s="18">
        <f>_xll.qlCalendarAdvance(Calendar,T745,R746,"f",,Trigger)</f>
        <v>44600</v>
      </c>
      <c r="U746" s="18">
        <f>_xll.qlInterestRateIndexMaturity(IborIndex&amp;Tenor,T746,Trigger)</f>
        <v>44965</v>
      </c>
      <c r="V746" s="22" t="e">
        <f>_xll.qlIndexFixing($V$1,S746,,Trigger)</f>
        <v>#NUM!</v>
      </c>
      <c r="W746" s="22" t="e">
        <f>_xll.qlIndexFixing($W$1,S746,,Trigger)</f>
        <v>#NUM!</v>
      </c>
      <c r="X746" s="17" t="e">
        <f t="shared" si="11"/>
        <v>#NUM!</v>
      </c>
    </row>
    <row r="747" spans="18:24" x14ac:dyDescent="0.2">
      <c r="R747" s="17" t="s">
        <v>21</v>
      </c>
      <c r="S747" s="18">
        <f>_xll.qlInterestRateIndexFixingDate(IborIndex&amp;Tenor,T747,Trigger)</f>
        <v>44603</v>
      </c>
      <c r="T747" s="18">
        <f>_xll.qlCalendarAdvance(Calendar,T746,R747,"f",,Trigger)</f>
        <v>44607</v>
      </c>
      <c r="U747" s="18">
        <f>_xll.qlInterestRateIndexMaturity(IborIndex&amp;Tenor,T747,Trigger)</f>
        <v>44972</v>
      </c>
      <c r="V747" s="22" t="e">
        <f>_xll.qlIndexFixing($V$1,S747,,Trigger)</f>
        <v>#NUM!</v>
      </c>
      <c r="W747" s="22" t="e">
        <f>_xll.qlIndexFixing($W$1,S747,,Trigger)</f>
        <v>#NUM!</v>
      </c>
      <c r="X747" s="17" t="e">
        <f t="shared" si="11"/>
        <v>#NUM!</v>
      </c>
    </row>
    <row r="748" spans="18:24" x14ac:dyDescent="0.2">
      <c r="R748" s="17" t="s">
        <v>21</v>
      </c>
      <c r="S748" s="18">
        <f>_xll.qlInterestRateIndexFixingDate(IborIndex&amp;Tenor,T748,Trigger)</f>
        <v>44610</v>
      </c>
      <c r="T748" s="18">
        <f>_xll.qlCalendarAdvance(Calendar,T747,R748,"f",,Trigger)</f>
        <v>44614</v>
      </c>
      <c r="U748" s="18">
        <f>_xll.qlInterestRateIndexMaturity(IborIndex&amp;Tenor,T748,Trigger)</f>
        <v>44979</v>
      </c>
      <c r="V748" s="22" t="e">
        <f>_xll.qlIndexFixing($V$1,S748,,Trigger)</f>
        <v>#NUM!</v>
      </c>
      <c r="W748" s="22" t="e">
        <f>_xll.qlIndexFixing($W$1,S748,,Trigger)</f>
        <v>#NUM!</v>
      </c>
      <c r="X748" s="17" t="e">
        <f t="shared" si="11"/>
        <v>#NUM!</v>
      </c>
    </row>
    <row r="749" spans="18:24" x14ac:dyDescent="0.2">
      <c r="R749" s="17" t="s">
        <v>21</v>
      </c>
      <c r="S749" s="18">
        <f>_xll.qlInterestRateIndexFixingDate(IborIndex&amp;Tenor,T749,Trigger)</f>
        <v>44617</v>
      </c>
      <c r="T749" s="18">
        <f>_xll.qlCalendarAdvance(Calendar,T748,R749,"f",,Trigger)</f>
        <v>44621</v>
      </c>
      <c r="U749" s="18">
        <f>_xll.qlInterestRateIndexMaturity(IborIndex&amp;Tenor,T749,Trigger)</f>
        <v>44986</v>
      </c>
      <c r="V749" s="22" t="e">
        <f>_xll.qlIndexFixing($V$1,S749,,Trigger)</f>
        <v>#NUM!</v>
      </c>
      <c r="W749" s="22" t="e">
        <f>_xll.qlIndexFixing($W$1,S749,,Trigger)</f>
        <v>#NUM!</v>
      </c>
      <c r="X749" s="17" t="e">
        <f t="shared" si="11"/>
        <v>#NUM!</v>
      </c>
    </row>
    <row r="750" spans="18:24" x14ac:dyDescent="0.2">
      <c r="R750" s="17" t="s">
        <v>21</v>
      </c>
      <c r="S750" s="18">
        <f>_xll.qlInterestRateIndexFixingDate(IborIndex&amp;Tenor,T750,Trigger)</f>
        <v>44624</v>
      </c>
      <c r="T750" s="18">
        <f>_xll.qlCalendarAdvance(Calendar,T749,R750,"f",,Trigger)</f>
        <v>44628</v>
      </c>
      <c r="U750" s="18">
        <f>_xll.qlInterestRateIndexMaturity(IborIndex&amp;Tenor,T750,Trigger)</f>
        <v>44993</v>
      </c>
      <c r="V750" s="22" t="e">
        <f>_xll.qlIndexFixing($V$1,S750,,Trigger)</f>
        <v>#NUM!</v>
      </c>
      <c r="W750" s="22" t="e">
        <f>_xll.qlIndexFixing($W$1,S750,,Trigger)</f>
        <v>#NUM!</v>
      </c>
      <c r="X750" s="17" t="e">
        <f t="shared" si="11"/>
        <v>#NUM!</v>
      </c>
    </row>
    <row r="751" spans="18:24" x14ac:dyDescent="0.2">
      <c r="R751" s="17" t="s">
        <v>21</v>
      </c>
      <c r="S751" s="18">
        <f>_xll.qlInterestRateIndexFixingDate(IborIndex&amp;Tenor,T751,Trigger)</f>
        <v>44631</v>
      </c>
      <c r="T751" s="18">
        <f>_xll.qlCalendarAdvance(Calendar,T750,R751,"f",,Trigger)</f>
        <v>44635</v>
      </c>
      <c r="U751" s="18">
        <f>_xll.qlInterestRateIndexMaturity(IborIndex&amp;Tenor,T751,Trigger)</f>
        <v>45000</v>
      </c>
      <c r="V751" s="22" t="e">
        <f>_xll.qlIndexFixing($V$1,S751,,Trigger)</f>
        <v>#NUM!</v>
      </c>
      <c r="W751" s="22" t="e">
        <f>_xll.qlIndexFixing($W$1,S751,,Trigger)</f>
        <v>#NUM!</v>
      </c>
      <c r="X751" s="17" t="e">
        <f t="shared" si="11"/>
        <v>#NUM!</v>
      </c>
    </row>
    <row r="752" spans="18:24" x14ac:dyDescent="0.2">
      <c r="R752" s="17" t="s">
        <v>21</v>
      </c>
      <c r="S752" s="18">
        <f>_xll.qlInterestRateIndexFixingDate(IborIndex&amp;Tenor,T752,Trigger)</f>
        <v>44638</v>
      </c>
      <c r="T752" s="18">
        <f>_xll.qlCalendarAdvance(Calendar,T751,R752,"f",,Trigger)</f>
        <v>44642</v>
      </c>
      <c r="U752" s="18">
        <f>_xll.qlInterestRateIndexMaturity(IborIndex&amp;Tenor,T752,Trigger)</f>
        <v>45007</v>
      </c>
      <c r="V752" s="22" t="e">
        <f>_xll.qlIndexFixing($V$1,S752,,Trigger)</f>
        <v>#NUM!</v>
      </c>
      <c r="W752" s="22" t="e">
        <f>_xll.qlIndexFixing($W$1,S752,,Trigger)</f>
        <v>#NUM!</v>
      </c>
      <c r="X752" s="17" t="e">
        <f t="shared" si="11"/>
        <v>#NUM!</v>
      </c>
    </row>
    <row r="753" spans="18:24" x14ac:dyDescent="0.2">
      <c r="R753" s="17" t="s">
        <v>21</v>
      </c>
      <c r="S753" s="18">
        <f>_xll.qlInterestRateIndexFixingDate(IborIndex&amp;Tenor,T753,Trigger)</f>
        <v>44645</v>
      </c>
      <c r="T753" s="18">
        <f>_xll.qlCalendarAdvance(Calendar,T752,R753,"f",,Trigger)</f>
        <v>44649</v>
      </c>
      <c r="U753" s="18">
        <f>_xll.qlInterestRateIndexMaturity(IborIndex&amp;Tenor,T753,Trigger)</f>
        <v>45014</v>
      </c>
      <c r="V753" s="22" t="e">
        <f>_xll.qlIndexFixing($V$1,S753,,Trigger)</f>
        <v>#NUM!</v>
      </c>
      <c r="W753" s="22" t="e">
        <f>_xll.qlIndexFixing($W$1,S753,,Trigger)</f>
        <v>#NUM!</v>
      </c>
      <c r="X753" s="17" t="e">
        <f t="shared" si="11"/>
        <v>#NUM!</v>
      </c>
    </row>
    <row r="754" spans="18:24" x14ac:dyDescent="0.2">
      <c r="R754" s="17" t="s">
        <v>21</v>
      </c>
      <c r="S754" s="18">
        <f>_xll.qlInterestRateIndexFixingDate(IborIndex&amp;Tenor,T754,Trigger)</f>
        <v>44652</v>
      </c>
      <c r="T754" s="18">
        <f>_xll.qlCalendarAdvance(Calendar,T753,R754,"f",,Trigger)</f>
        <v>44656</v>
      </c>
      <c r="U754" s="18">
        <f>_xll.qlInterestRateIndexMaturity(IborIndex&amp;Tenor,T754,Trigger)</f>
        <v>45021</v>
      </c>
      <c r="V754" s="22" t="e">
        <f>_xll.qlIndexFixing($V$1,S754,,Trigger)</f>
        <v>#NUM!</v>
      </c>
      <c r="W754" s="22" t="e">
        <f>_xll.qlIndexFixing($W$1,S754,,Trigger)</f>
        <v>#NUM!</v>
      </c>
      <c r="X754" s="17" t="e">
        <f t="shared" si="11"/>
        <v>#NUM!</v>
      </c>
    </row>
    <row r="755" spans="18:24" x14ac:dyDescent="0.2">
      <c r="R755" s="17" t="s">
        <v>21</v>
      </c>
      <c r="S755" s="18">
        <f>_xll.qlInterestRateIndexFixingDate(IborIndex&amp;Tenor,T755,Trigger)</f>
        <v>44659</v>
      </c>
      <c r="T755" s="18">
        <f>_xll.qlCalendarAdvance(Calendar,T754,R755,"f",,Trigger)</f>
        <v>44663</v>
      </c>
      <c r="U755" s="18">
        <f>_xll.qlInterestRateIndexMaturity(IborIndex&amp;Tenor,T755,Trigger)</f>
        <v>45028</v>
      </c>
      <c r="V755" s="22" t="e">
        <f>_xll.qlIndexFixing($V$1,S755,,Trigger)</f>
        <v>#NUM!</v>
      </c>
      <c r="W755" s="22" t="e">
        <f>_xll.qlIndexFixing($W$1,S755,,Trigger)</f>
        <v>#NUM!</v>
      </c>
      <c r="X755" s="17" t="e">
        <f t="shared" si="11"/>
        <v>#NUM!</v>
      </c>
    </row>
    <row r="756" spans="18:24" x14ac:dyDescent="0.2">
      <c r="R756" s="17" t="s">
        <v>21</v>
      </c>
      <c r="S756" s="18">
        <f>_xll.qlInterestRateIndexFixingDate(IborIndex&amp;Tenor,T756,Trigger)</f>
        <v>44664</v>
      </c>
      <c r="T756" s="18">
        <f>_xll.qlCalendarAdvance(Calendar,T755,R756,"f",,Trigger)</f>
        <v>44670</v>
      </c>
      <c r="U756" s="18">
        <f>_xll.qlInterestRateIndexMaturity(IborIndex&amp;Tenor,T756,Trigger)</f>
        <v>45035</v>
      </c>
      <c r="V756" s="22" t="e">
        <f>_xll.qlIndexFixing($V$1,S756,,Trigger)</f>
        <v>#NUM!</v>
      </c>
      <c r="W756" s="22" t="e">
        <f>_xll.qlIndexFixing($W$1,S756,,Trigger)</f>
        <v>#NUM!</v>
      </c>
      <c r="X756" s="17" t="e">
        <f t="shared" si="11"/>
        <v>#NUM!</v>
      </c>
    </row>
    <row r="757" spans="18:24" x14ac:dyDescent="0.2">
      <c r="R757" s="17" t="s">
        <v>21</v>
      </c>
      <c r="S757" s="18">
        <f>_xll.qlInterestRateIndexFixingDate(IborIndex&amp;Tenor,T757,Trigger)</f>
        <v>44673</v>
      </c>
      <c r="T757" s="18">
        <f>_xll.qlCalendarAdvance(Calendar,T756,R757,"f",,Trigger)</f>
        <v>44677</v>
      </c>
      <c r="U757" s="18">
        <f>_xll.qlInterestRateIndexMaturity(IborIndex&amp;Tenor,T757,Trigger)</f>
        <v>45042</v>
      </c>
      <c r="V757" s="22" t="e">
        <f>_xll.qlIndexFixing($V$1,S757,,Trigger)</f>
        <v>#NUM!</v>
      </c>
      <c r="W757" s="22" t="e">
        <f>_xll.qlIndexFixing($W$1,S757,,Trigger)</f>
        <v>#NUM!</v>
      </c>
      <c r="X757" s="17" t="e">
        <f t="shared" si="11"/>
        <v>#NUM!</v>
      </c>
    </row>
    <row r="758" spans="18:24" x14ac:dyDescent="0.2">
      <c r="R758" s="17" t="s">
        <v>21</v>
      </c>
      <c r="S758" s="18">
        <f>_xll.qlInterestRateIndexFixingDate(IborIndex&amp;Tenor,T758,Trigger)</f>
        <v>44680</v>
      </c>
      <c r="T758" s="18">
        <f>_xll.qlCalendarAdvance(Calendar,T757,R758,"f",,Trigger)</f>
        <v>44684</v>
      </c>
      <c r="U758" s="18">
        <f>_xll.qlInterestRateIndexMaturity(IborIndex&amp;Tenor,T758,Trigger)</f>
        <v>45049</v>
      </c>
      <c r="V758" s="22" t="e">
        <f>_xll.qlIndexFixing($V$1,S758,,Trigger)</f>
        <v>#NUM!</v>
      </c>
      <c r="W758" s="22" t="e">
        <f>_xll.qlIndexFixing($W$1,S758,,Trigger)</f>
        <v>#NUM!</v>
      </c>
      <c r="X758" s="17" t="e">
        <f t="shared" si="11"/>
        <v>#NUM!</v>
      </c>
    </row>
    <row r="759" spans="18:24" x14ac:dyDescent="0.2">
      <c r="R759" s="17" t="s">
        <v>21</v>
      </c>
      <c r="S759" s="18">
        <f>_xll.qlInterestRateIndexFixingDate(IborIndex&amp;Tenor,T759,Trigger)</f>
        <v>44687</v>
      </c>
      <c r="T759" s="18">
        <f>_xll.qlCalendarAdvance(Calendar,T758,R759,"f",,Trigger)</f>
        <v>44691</v>
      </c>
      <c r="U759" s="18">
        <f>_xll.qlInterestRateIndexMaturity(IborIndex&amp;Tenor,T759,Trigger)</f>
        <v>45056</v>
      </c>
      <c r="V759" s="22" t="e">
        <f>_xll.qlIndexFixing($V$1,S759,,Trigger)</f>
        <v>#NUM!</v>
      </c>
      <c r="W759" s="22" t="e">
        <f>_xll.qlIndexFixing($W$1,S759,,Trigger)</f>
        <v>#NUM!</v>
      </c>
      <c r="X759" s="17" t="e">
        <f t="shared" si="11"/>
        <v>#NUM!</v>
      </c>
    </row>
    <row r="760" spans="18:24" x14ac:dyDescent="0.2">
      <c r="R760" s="17" t="s">
        <v>21</v>
      </c>
      <c r="S760" s="18">
        <f>_xll.qlInterestRateIndexFixingDate(IborIndex&amp;Tenor,T760,Trigger)</f>
        <v>44694</v>
      </c>
      <c r="T760" s="18">
        <f>_xll.qlCalendarAdvance(Calendar,T759,R760,"f",,Trigger)</f>
        <v>44698</v>
      </c>
      <c r="U760" s="18">
        <f>_xll.qlInterestRateIndexMaturity(IborIndex&amp;Tenor,T760,Trigger)</f>
        <v>45063</v>
      </c>
      <c r="V760" s="22" t="e">
        <f>_xll.qlIndexFixing($V$1,S760,,Trigger)</f>
        <v>#NUM!</v>
      </c>
      <c r="W760" s="22" t="e">
        <f>_xll.qlIndexFixing($W$1,S760,,Trigger)</f>
        <v>#NUM!</v>
      </c>
      <c r="X760" s="17" t="e">
        <f t="shared" si="11"/>
        <v>#NUM!</v>
      </c>
    </row>
    <row r="761" spans="18:24" x14ac:dyDescent="0.2">
      <c r="R761" s="17" t="s">
        <v>21</v>
      </c>
      <c r="S761" s="18">
        <f>_xll.qlInterestRateIndexFixingDate(IborIndex&amp;Tenor,T761,Trigger)</f>
        <v>44701</v>
      </c>
      <c r="T761" s="18">
        <f>_xll.qlCalendarAdvance(Calendar,T760,R761,"f",,Trigger)</f>
        <v>44705</v>
      </c>
      <c r="U761" s="18">
        <f>_xll.qlInterestRateIndexMaturity(IborIndex&amp;Tenor,T761,Trigger)</f>
        <v>45070</v>
      </c>
      <c r="V761" s="22" t="e">
        <f>_xll.qlIndexFixing($V$1,S761,,Trigger)</f>
        <v>#NUM!</v>
      </c>
      <c r="W761" s="22" t="e">
        <f>_xll.qlIndexFixing($W$1,S761,,Trigger)</f>
        <v>#NUM!</v>
      </c>
      <c r="X761" s="17" t="e">
        <f t="shared" si="11"/>
        <v>#NUM!</v>
      </c>
    </row>
    <row r="762" spans="18:24" x14ac:dyDescent="0.2">
      <c r="R762" s="17" t="s">
        <v>21</v>
      </c>
      <c r="S762" s="18">
        <f>_xll.qlInterestRateIndexFixingDate(IborIndex&amp;Tenor,T762,Trigger)</f>
        <v>44708</v>
      </c>
      <c r="T762" s="18">
        <f>_xll.qlCalendarAdvance(Calendar,T761,R762,"f",,Trigger)</f>
        <v>44712</v>
      </c>
      <c r="U762" s="18">
        <f>_xll.qlInterestRateIndexMaturity(IborIndex&amp;Tenor,T762,Trigger)</f>
        <v>45077</v>
      </c>
      <c r="V762" s="22" t="e">
        <f>_xll.qlIndexFixing($V$1,S762,,Trigger)</f>
        <v>#NUM!</v>
      </c>
      <c r="W762" s="22" t="e">
        <f>_xll.qlIndexFixing($W$1,S762,,Trigger)</f>
        <v>#NUM!</v>
      </c>
      <c r="X762" s="17" t="e">
        <f t="shared" si="11"/>
        <v>#NUM!</v>
      </c>
    </row>
    <row r="763" spans="18:24" x14ac:dyDescent="0.2">
      <c r="R763" s="17" t="s">
        <v>21</v>
      </c>
      <c r="S763" s="18">
        <f>_xll.qlInterestRateIndexFixingDate(IborIndex&amp;Tenor,T763,Trigger)</f>
        <v>44715</v>
      </c>
      <c r="T763" s="18">
        <f>_xll.qlCalendarAdvance(Calendar,T762,R763,"f",,Trigger)</f>
        <v>44719</v>
      </c>
      <c r="U763" s="18">
        <f>_xll.qlInterestRateIndexMaturity(IborIndex&amp;Tenor,T763,Trigger)</f>
        <v>45084</v>
      </c>
      <c r="V763" s="22" t="e">
        <f>_xll.qlIndexFixing($V$1,S763,,Trigger)</f>
        <v>#NUM!</v>
      </c>
      <c r="W763" s="22" t="e">
        <f>_xll.qlIndexFixing($W$1,S763,,Trigger)</f>
        <v>#NUM!</v>
      </c>
      <c r="X763" s="17" t="e">
        <f t="shared" si="11"/>
        <v>#NUM!</v>
      </c>
    </row>
    <row r="764" spans="18:24" x14ac:dyDescent="0.2">
      <c r="R764" s="17" t="s">
        <v>21</v>
      </c>
      <c r="S764" s="18">
        <f>_xll.qlInterestRateIndexFixingDate(IborIndex&amp;Tenor,T764,Trigger)</f>
        <v>44722</v>
      </c>
      <c r="T764" s="18">
        <f>_xll.qlCalendarAdvance(Calendar,T763,R764,"f",,Trigger)</f>
        <v>44726</v>
      </c>
      <c r="U764" s="18">
        <f>_xll.qlInterestRateIndexMaturity(IborIndex&amp;Tenor,T764,Trigger)</f>
        <v>45091</v>
      </c>
      <c r="V764" s="22" t="e">
        <f>_xll.qlIndexFixing($V$1,S764,,Trigger)</f>
        <v>#NUM!</v>
      </c>
      <c r="W764" s="22" t="e">
        <f>_xll.qlIndexFixing($W$1,S764,,Trigger)</f>
        <v>#NUM!</v>
      </c>
      <c r="X764" s="17" t="e">
        <f t="shared" si="11"/>
        <v>#NUM!</v>
      </c>
    </row>
    <row r="765" spans="18:24" x14ac:dyDescent="0.2">
      <c r="R765" s="17" t="s">
        <v>21</v>
      </c>
      <c r="S765" s="18">
        <f>_xll.qlInterestRateIndexFixingDate(IborIndex&amp;Tenor,T765,Trigger)</f>
        <v>44729</v>
      </c>
      <c r="T765" s="18">
        <f>_xll.qlCalendarAdvance(Calendar,T764,R765,"f",,Trigger)</f>
        <v>44733</v>
      </c>
      <c r="U765" s="18">
        <f>_xll.qlInterestRateIndexMaturity(IborIndex&amp;Tenor,T765,Trigger)</f>
        <v>45098</v>
      </c>
      <c r="V765" s="22" t="e">
        <f>_xll.qlIndexFixing($V$1,S765,,Trigger)</f>
        <v>#NUM!</v>
      </c>
      <c r="W765" s="22" t="e">
        <f>_xll.qlIndexFixing($W$1,S765,,Trigger)</f>
        <v>#NUM!</v>
      </c>
      <c r="X765" s="17" t="e">
        <f t="shared" si="11"/>
        <v>#NUM!</v>
      </c>
    </row>
    <row r="766" spans="18:24" x14ac:dyDescent="0.2">
      <c r="R766" s="17" t="s">
        <v>21</v>
      </c>
      <c r="S766" s="18">
        <f>_xll.qlInterestRateIndexFixingDate(IborIndex&amp;Tenor,T766,Trigger)</f>
        <v>44736</v>
      </c>
      <c r="T766" s="18">
        <f>_xll.qlCalendarAdvance(Calendar,T765,R766,"f",,Trigger)</f>
        <v>44740</v>
      </c>
      <c r="U766" s="18">
        <f>_xll.qlInterestRateIndexMaturity(IborIndex&amp;Tenor,T766,Trigger)</f>
        <v>45105</v>
      </c>
      <c r="V766" s="22" t="e">
        <f>_xll.qlIndexFixing($V$1,S766,,Trigger)</f>
        <v>#NUM!</v>
      </c>
      <c r="W766" s="22" t="e">
        <f>_xll.qlIndexFixing($W$1,S766,,Trigger)</f>
        <v>#NUM!</v>
      </c>
      <c r="X766" s="17" t="e">
        <f t="shared" si="11"/>
        <v>#NUM!</v>
      </c>
    </row>
    <row r="767" spans="18:24" x14ac:dyDescent="0.2">
      <c r="R767" s="17" t="s">
        <v>21</v>
      </c>
      <c r="S767" s="18">
        <f>_xll.qlInterestRateIndexFixingDate(IborIndex&amp;Tenor,T767,Trigger)</f>
        <v>44743</v>
      </c>
      <c r="T767" s="18">
        <f>_xll.qlCalendarAdvance(Calendar,T766,R767,"f",,Trigger)</f>
        <v>44747</v>
      </c>
      <c r="U767" s="18">
        <f>_xll.qlInterestRateIndexMaturity(IborIndex&amp;Tenor,T767,Trigger)</f>
        <v>45112</v>
      </c>
      <c r="V767" s="22" t="e">
        <f>_xll.qlIndexFixing($V$1,S767,,Trigger)</f>
        <v>#NUM!</v>
      </c>
      <c r="W767" s="22" t="e">
        <f>_xll.qlIndexFixing($W$1,S767,,Trigger)</f>
        <v>#NUM!</v>
      </c>
      <c r="X767" s="17" t="e">
        <f t="shared" si="11"/>
        <v>#NUM!</v>
      </c>
    </row>
    <row r="768" spans="18:24" x14ac:dyDescent="0.2">
      <c r="R768" s="17" t="s">
        <v>21</v>
      </c>
      <c r="S768" s="18">
        <f>_xll.qlInterestRateIndexFixingDate(IborIndex&amp;Tenor,T768,Trigger)</f>
        <v>44750</v>
      </c>
      <c r="T768" s="18">
        <f>_xll.qlCalendarAdvance(Calendar,T767,R768,"f",,Trigger)</f>
        <v>44754</v>
      </c>
      <c r="U768" s="18">
        <f>_xll.qlInterestRateIndexMaturity(IborIndex&amp;Tenor,T768,Trigger)</f>
        <v>45119</v>
      </c>
      <c r="V768" s="22" t="e">
        <f>_xll.qlIndexFixing($V$1,S768,,Trigger)</f>
        <v>#NUM!</v>
      </c>
      <c r="W768" s="22" t="e">
        <f>_xll.qlIndexFixing($W$1,S768,,Trigger)</f>
        <v>#NUM!</v>
      </c>
      <c r="X768" s="17" t="e">
        <f t="shared" si="11"/>
        <v>#NUM!</v>
      </c>
    </row>
    <row r="769" spans="18:24" x14ac:dyDescent="0.2">
      <c r="R769" s="17" t="s">
        <v>21</v>
      </c>
      <c r="S769" s="18">
        <f>_xll.qlInterestRateIndexFixingDate(IborIndex&amp;Tenor,T769,Trigger)</f>
        <v>44757</v>
      </c>
      <c r="T769" s="18">
        <f>_xll.qlCalendarAdvance(Calendar,T768,R769,"f",,Trigger)</f>
        <v>44761</v>
      </c>
      <c r="U769" s="18">
        <f>_xll.qlInterestRateIndexMaturity(IborIndex&amp;Tenor,T769,Trigger)</f>
        <v>45126</v>
      </c>
      <c r="V769" s="22" t="e">
        <f>_xll.qlIndexFixing($V$1,S769,,Trigger)</f>
        <v>#NUM!</v>
      </c>
      <c r="W769" s="22" t="e">
        <f>_xll.qlIndexFixing($W$1,S769,,Trigger)</f>
        <v>#NUM!</v>
      </c>
      <c r="X769" s="17" t="e">
        <f t="shared" si="11"/>
        <v>#NUM!</v>
      </c>
    </row>
    <row r="770" spans="18:24" x14ac:dyDescent="0.2">
      <c r="R770" s="17" t="s">
        <v>21</v>
      </c>
      <c r="S770" s="18">
        <f>_xll.qlInterestRateIndexFixingDate(IborIndex&amp;Tenor,T770,Trigger)</f>
        <v>44764</v>
      </c>
      <c r="T770" s="18">
        <f>_xll.qlCalendarAdvance(Calendar,T769,R770,"f",,Trigger)</f>
        <v>44768</v>
      </c>
      <c r="U770" s="18">
        <f>_xll.qlInterestRateIndexMaturity(IborIndex&amp;Tenor,T770,Trigger)</f>
        <v>45133</v>
      </c>
      <c r="V770" s="22" t="e">
        <f>_xll.qlIndexFixing($V$1,S770,,Trigger)</f>
        <v>#NUM!</v>
      </c>
      <c r="W770" s="22" t="e">
        <f>_xll.qlIndexFixing($W$1,S770,,Trigger)</f>
        <v>#NUM!</v>
      </c>
      <c r="X770" s="17" t="e">
        <f t="shared" si="11"/>
        <v>#NUM!</v>
      </c>
    </row>
    <row r="771" spans="18:24" x14ac:dyDescent="0.2">
      <c r="R771" s="17" t="s">
        <v>21</v>
      </c>
      <c r="S771" s="18">
        <f>_xll.qlInterestRateIndexFixingDate(IborIndex&amp;Tenor,T771,Trigger)</f>
        <v>44771</v>
      </c>
      <c r="T771" s="18">
        <f>_xll.qlCalendarAdvance(Calendar,T770,R771,"f",,Trigger)</f>
        <v>44775</v>
      </c>
      <c r="U771" s="18">
        <f>_xll.qlInterestRateIndexMaturity(IborIndex&amp;Tenor,T771,Trigger)</f>
        <v>45140</v>
      </c>
      <c r="V771" s="22" t="e">
        <f>_xll.qlIndexFixing($V$1,S771,,Trigger)</f>
        <v>#NUM!</v>
      </c>
      <c r="W771" s="22" t="e">
        <f>_xll.qlIndexFixing($W$1,S771,,Trigger)</f>
        <v>#NUM!</v>
      </c>
      <c r="X771" s="17" t="e">
        <f t="shared" si="11"/>
        <v>#NUM!</v>
      </c>
    </row>
    <row r="772" spans="18:24" x14ac:dyDescent="0.2">
      <c r="R772" s="17" t="s">
        <v>21</v>
      </c>
      <c r="S772" s="18">
        <f>_xll.qlInterestRateIndexFixingDate(IborIndex&amp;Tenor,T772,Trigger)</f>
        <v>44778</v>
      </c>
      <c r="T772" s="18">
        <f>_xll.qlCalendarAdvance(Calendar,T771,R772,"f",,Trigger)</f>
        <v>44782</v>
      </c>
      <c r="U772" s="18">
        <f>_xll.qlInterestRateIndexMaturity(IborIndex&amp;Tenor,T772,Trigger)</f>
        <v>45147</v>
      </c>
      <c r="V772" s="22" t="e">
        <f>_xll.qlIndexFixing($V$1,S772,,Trigger)</f>
        <v>#NUM!</v>
      </c>
      <c r="W772" s="22" t="e">
        <f>_xll.qlIndexFixing($W$1,S772,,Trigger)</f>
        <v>#NUM!</v>
      </c>
      <c r="X772" s="17" t="e">
        <f t="shared" ref="X772:X835" si="12">(V772-W772)*10000</f>
        <v>#NUM!</v>
      </c>
    </row>
    <row r="773" spans="18:24" x14ac:dyDescent="0.2">
      <c r="R773" s="17" t="s">
        <v>21</v>
      </c>
      <c r="S773" s="18">
        <f>_xll.qlInterestRateIndexFixingDate(IborIndex&amp;Tenor,T773,Trigger)</f>
        <v>44785</v>
      </c>
      <c r="T773" s="18">
        <f>_xll.qlCalendarAdvance(Calendar,T772,R773,"f",,Trigger)</f>
        <v>44789</v>
      </c>
      <c r="U773" s="18">
        <f>_xll.qlInterestRateIndexMaturity(IborIndex&amp;Tenor,T773,Trigger)</f>
        <v>45154</v>
      </c>
      <c r="V773" s="22" t="e">
        <f>_xll.qlIndexFixing($V$1,S773,,Trigger)</f>
        <v>#NUM!</v>
      </c>
      <c r="W773" s="22" t="e">
        <f>_xll.qlIndexFixing($W$1,S773,,Trigger)</f>
        <v>#NUM!</v>
      </c>
      <c r="X773" s="17" t="e">
        <f t="shared" si="12"/>
        <v>#NUM!</v>
      </c>
    </row>
    <row r="774" spans="18:24" x14ac:dyDescent="0.2">
      <c r="R774" s="17" t="s">
        <v>21</v>
      </c>
      <c r="S774" s="18">
        <f>_xll.qlInterestRateIndexFixingDate(IborIndex&amp;Tenor,T774,Trigger)</f>
        <v>44792</v>
      </c>
      <c r="T774" s="18">
        <f>_xll.qlCalendarAdvance(Calendar,T773,R774,"f",,Trigger)</f>
        <v>44796</v>
      </c>
      <c r="U774" s="18">
        <f>_xll.qlInterestRateIndexMaturity(IborIndex&amp;Tenor,T774,Trigger)</f>
        <v>45161</v>
      </c>
      <c r="V774" s="22" t="e">
        <f>_xll.qlIndexFixing($V$1,S774,,Trigger)</f>
        <v>#NUM!</v>
      </c>
      <c r="W774" s="22" t="e">
        <f>_xll.qlIndexFixing($W$1,S774,,Trigger)</f>
        <v>#NUM!</v>
      </c>
      <c r="X774" s="17" t="e">
        <f t="shared" si="12"/>
        <v>#NUM!</v>
      </c>
    </row>
    <row r="775" spans="18:24" x14ac:dyDescent="0.2">
      <c r="R775" s="17" t="s">
        <v>21</v>
      </c>
      <c r="S775" s="18">
        <f>_xll.qlInterestRateIndexFixingDate(IborIndex&amp;Tenor,T775,Trigger)</f>
        <v>44799</v>
      </c>
      <c r="T775" s="18">
        <f>_xll.qlCalendarAdvance(Calendar,T774,R775,"f",,Trigger)</f>
        <v>44803</v>
      </c>
      <c r="U775" s="18">
        <f>_xll.qlInterestRateIndexMaturity(IborIndex&amp;Tenor,T775,Trigger)</f>
        <v>45168</v>
      </c>
      <c r="V775" s="22" t="e">
        <f>_xll.qlIndexFixing($V$1,S775,,Trigger)</f>
        <v>#NUM!</v>
      </c>
      <c r="W775" s="22" t="e">
        <f>_xll.qlIndexFixing($W$1,S775,,Trigger)</f>
        <v>#NUM!</v>
      </c>
      <c r="X775" s="17" t="e">
        <f t="shared" si="12"/>
        <v>#NUM!</v>
      </c>
    </row>
    <row r="776" spans="18:24" x14ac:dyDescent="0.2">
      <c r="R776" s="17" t="s">
        <v>21</v>
      </c>
      <c r="S776" s="18">
        <f>_xll.qlInterestRateIndexFixingDate(IborIndex&amp;Tenor,T776,Trigger)</f>
        <v>44806</v>
      </c>
      <c r="T776" s="18">
        <f>_xll.qlCalendarAdvance(Calendar,T775,R776,"f",,Trigger)</f>
        <v>44810</v>
      </c>
      <c r="U776" s="18">
        <f>_xll.qlInterestRateIndexMaturity(IborIndex&amp;Tenor,T776,Trigger)</f>
        <v>45175</v>
      </c>
      <c r="V776" s="22" t="e">
        <f>_xll.qlIndexFixing($V$1,S776,,Trigger)</f>
        <v>#NUM!</v>
      </c>
      <c r="W776" s="22" t="e">
        <f>_xll.qlIndexFixing($W$1,S776,,Trigger)</f>
        <v>#NUM!</v>
      </c>
      <c r="X776" s="17" t="e">
        <f t="shared" si="12"/>
        <v>#NUM!</v>
      </c>
    </row>
    <row r="777" spans="18:24" x14ac:dyDescent="0.2">
      <c r="R777" s="17" t="s">
        <v>21</v>
      </c>
      <c r="S777" s="18">
        <f>_xll.qlInterestRateIndexFixingDate(IborIndex&amp;Tenor,T777,Trigger)</f>
        <v>44813</v>
      </c>
      <c r="T777" s="18">
        <f>_xll.qlCalendarAdvance(Calendar,T776,R777,"f",,Trigger)</f>
        <v>44817</v>
      </c>
      <c r="U777" s="18">
        <f>_xll.qlInterestRateIndexMaturity(IborIndex&amp;Tenor,T777,Trigger)</f>
        <v>45182</v>
      </c>
      <c r="V777" s="22" t="e">
        <f>_xll.qlIndexFixing($V$1,S777,,Trigger)</f>
        <v>#NUM!</v>
      </c>
      <c r="W777" s="22" t="e">
        <f>_xll.qlIndexFixing($W$1,S777,,Trigger)</f>
        <v>#NUM!</v>
      </c>
      <c r="X777" s="17" t="e">
        <f t="shared" si="12"/>
        <v>#NUM!</v>
      </c>
    </row>
    <row r="778" spans="18:24" x14ac:dyDescent="0.2">
      <c r="R778" s="17" t="s">
        <v>21</v>
      </c>
      <c r="S778" s="18">
        <f>_xll.qlInterestRateIndexFixingDate(IborIndex&amp;Tenor,T778,Trigger)</f>
        <v>44820</v>
      </c>
      <c r="T778" s="18">
        <f>_xll.qlCalendarAdvance(Calendar,T777,R778,"f",,Trigger)</f>
        <v>44824</v>
      </c>
      <c r="U778" s="18">
        <f>_xll.qlInterestRateIndexMaturity(IborIndex&amp;Tenor,T778,Trigger)</f>
        <v>45189</v>
      </c>
      <c r="V778" s="22" t="e">
        <f>_xll.qlIndexFixing($V$1,S778,,Trigger)</f>
        <v>#NUM!</v>
      </c>
      <c r="W778" s="22" t="e">
        <f>_xll.qlIndexFixing($W$1,S778,,Trigger)</f>
        <v>#NUM!</v>
      </c>
      <c r="X778" s="17" t="e">
        <f t="shared" si="12"/>
        <v>#NUM!</v>
      </c>
    </row>
    <row r="779" spans="18:24" x14ac:dyDescent="0.2">
      <c r="R779" s="17" t="s">
        <v>21</v>
      </c>
      <c r="S779" s="18">
        <f>_xll.qlInterestRateIndexFixingDate(IborIndex&amp;Tenor,T779,Trigger)</f>
        <v>44827</v>
      </c>
      <c r="T779" s="18">
        <f>_xll.qlCalendarAdvance(Calendar,T778,R779,"f",,Trigger)</f>
        <v>44831</v>
      </c>
      <c r="U779" s="18">
        <f>_xll.qlInterestRateIndexMaturity(IborIndex&amp;Tenor,T779,Trigger)</f>
        <v>45196</v>
      </c>
      <c r="V779" s="22" t="e">
        <f>_xll.qlIndexFixing($V$1,S779,,Trigger)</f>
        <v>#NUM!</v>
      </c>
      <c r="W779" s="22" t="e">
        <f>_xll.qlIndexFixing($W$1,S779,,Trigger)</f>
        <v>#NUM!</v>
      </c>
      <c r="X779" s="17" t="e">
        <f t="shared" si="12"/>
        <v>#NUM!</v>
      </c>
    </row>
    <row r="780" spans="18:24" x14ac:dyDescent="0.2">
      <c r="R780" s="17" t="s">
        <v>21</v>
      </c>
      <c r="S780" s="18">
        <f>_xll.qlInterestRateIndexFixingDate(IborIndex&amp;Tenor,T780,Trigger)</f>
        <v>44834</v>
      </c>
      <c r="T780" s="18">
        <f>_xll.qlCalendarAdvance(Calendar,T779,R780,"f",,Trigger)</f>
        <v>44838</v>
      </c>
      <c r="U780" s="18">
        <f>_xll.qlInterestRateIndexMaturity(IborIndex&amp;Tenor,T780,Trigger)</f>
        <v>45203</v>
      </c>
      <c r="V780" s="22" t="e">
        <f>_xll.qlIndexFixing($V$1,S780,,Trigger)</f>
        <v>#NUM!</v>
      </c>
      <c r="W780" s="22" t="e">
        <f>_xll.qlIndexFixing($W$1,S780,,Trigger)</f>
        <v>#NUM!</v>
      </c>
      <c r="X780" s="17" t="e">
        <f t="shared" si="12"/>
        <v>#NUM!</v>
      </c>
    </row>
    <row r="781" spans="18:24" x14ac:dyDescent="0.2">
      <c r="R781" s="17" t="s">
        <v>21</v>
      </c>
      <c r="S781" s="18">
        <f>_xll.qlInterestRateIndexFixingDate(IborIndex&amp;Tenor,T781,Trigger)</f>
        <v>44841</v>
      </c>
      <c r="T781" s="18">
        <f>_xll.qlCalendarAdvance(Calendar,T780,R781,"f",,Trigger)</f>
        <v>44845</v>
      </c>
      <c r="U781" s="18">
        <f>_xll.qlInterestRateIndexMaturity(IborIndex&amp;Tenor,T781,Trigger)</f>
        <v>45210</v>
      </c>
      <c r="V781" s="22" t="e">
        <f>_xll.qlIndexFixing($V$1,S781,,Trigger)</f>
        <v>#NUM!</v>
      </c>
      <c r="W781" s="22" t="e">
        <f>_xll.qlIndexFixing($W$1,S781,,Trigger)</f>
        <v>#NUM!</v>
      </c>
      <c r="X781" s="17" t="e">
        <f t="shared" si="12"/>
        <v>#NUM!</v>
      </c>
    </row>
    <row r="782" spans="18:24" x14ac:dyDescent="0.2">
      <c r="R782" s="17" t="s">
        <v>21</v>
      </c>
      <c r="S782" s="18">
        <f>_xll.qlInterestRateIndexFixingDate(IborIndex&amp;Tenor,T782,Trigger)</f>
        <v>44848</v>
      </c>
      <c r="T782" s="18">
        <f>_xll.qlCalendarAdvance(Calendar,T781,R782,"f",,Trigger)</f>
        <v>44852</v>
      </c>
      <c r="U782" s="18">
        <f>_xll.qlInterestRateIndexMaturity(IborIndex&amp;Tenor,T782,Trigger)</f>
        <v>45217</v>
      </c>
      <c r="V782" s="22" t="e">
        <f>_xll.qlIndexFixing($V$1,S782,,Trigger)</f>
        <v>#NUM!</v>
      </c>
      <c r="W782" s="22" t="e">
        <f>_xll.qlIndexFixing($W$1,S782,,Trigger)</f>
        <v>#NUM!</v>
      </c>
      <c r="X782" s="17" t="e">
        <f t="shared" si="12"/>
        <v>#NUM!</v>
      </c>
    </row>
    <row r="783" spans="18:24" x14ac:dyDescent="0.2">
      <c r="R783" s="17" t="s">
        <v>21</v>
      </c>
      <c r="S783" s="18">
        <f>_xll.qlInterestRateIndexFixingDate(IborIndex&amp;Tenor,T783,Trigger)</f>
        <v>44855</v>
      </c>
      <c r="T783" s="18">
        <f>_xll.qlCalendarAdvance(Calendar,T782,R783,"f",,Trigger)</f>
        <v>44859</v>
      </c>
      <c r="U783" s="18">
        <f>_xll.qlInterestRateIndexMaturity(IborIndex&amp;Tenor,T783,Trigger)</f>
        <v>45224</v>
      </c>
      <c r="V783" s="22" t="e">
        <f>_xll.qlIndexFixing($V$1,S783,,Trigger)</f>
        <v>#NUM!</v>
      </c>
      <c r="W783" s="22" t="e">
        <f>_xll.qlIndexFixing($W$1,S783,,Trigger)</f>
        <v>#NUM!</v>
      </c>
      <c r="X783" s="17" t="e">
        <f t="shared" si="12"/>
        <v>#NUM!</v>
      </c>
    </row>
    <row r="784" spans="18:24" x14ac:dyDescent="0.2">
      <c r="R784" s="17" t="s">
        <v>21</v>
      </c>
      <c r="S784" s="18">
        <f>_xll.qlInterestRateIndexFixingDate(IborIndex&amp;Tenor,T784,Trigger)</f>
        <v>44862</v>
      </c>
      <c r="T784" s="18">
        <f>_xll.qlCalendarAdvance(Calendar,T783,R784,"f",,Trigger)</f>
        <v>44866</v>
      </c>
      <c r="U784" s="18">
        <f>_xll.qlInterestRateIndexMaturity(IborIndex&amp;Tenor,T784,Trigger)</f>
        <v>45231</v>
      </c>
      <c r="V784" s="22" t="e">
        <f>_xll.qlIndexFixing($V$1,S784,,Trigger)</f>
        <v>#NUM!</v>
      </c>
      <c r="W784" s="22" t="e">
        <f>_xll.qlIndexFixing($W$1,S784,,Trigger)</f>
        <v>#NUM!</v>
      </c>
      <c r="X784" s="17" t="e">
        <f t="shared" si="12"/>
        <v>#NUM!</v>
      </c>
    </row>
    <row r="785" spans="18:24" x14ac:dyDescent="0.2">
      <c r="R785" s="17" t="s">
        <v>21</v>
      </c>
      <c r="S785" s="18">
        <f>_xll.qlInterestRateIndexFixingDate(IborIndex&amp;Tenor,T785,Trigger)</f>
        <v>44869</v>
      </c>
      <c r="T785" s="18">
        <f>_xll.qlCalendarAdvance(Calendar,T784,R785,"f",,Trigger)</f>
        <v>44873</v>
      </c>
      <c r="U785" s="18">
        <f>_xll.qlInterestRateIndexMaturity(IborIndex&amp;Tenor,T785,Trigger)</f>
        <v>45238</v>
      </c>
      <c r="V785" s="22" t="e">
        <f>_xll.qlIndexFixing($V$1,S785,,Trigger)</f>
        <v>#NUM!</v>
      </c>
      <c r="W785" s="22" t="e">
        <f>_xll.qlIndexFixing($W$1,S785,,Trigger)</f>
        <v>#NUM!</v>
      </c>
      <c r="X785" s="17" t="e">
        <f t="shared" si="12"/>
        <v>#NUM!</v>
      </c>
    </row>
    <row r="786" spans="18:24" x14ac:dyDescent="0.2">
      <c r="R786" s="17" t="s">
        <v>21</v>
      </c>
      <c r="S786" s="18">
        <f>_xll.qlInterestRateIndexFixingDate(IborIndex&amp;Tenor,T786,Trigger)</f>
        <v>44876</v>
      </c>
      <c r="T786" s="18">
        <f>_xll.qlCalendarAdvance(Calendar,T785,R786,"f",,Trigger)</f>
        <v>44880</v>
      </c>
      <c r="U786" s="18">
        <f>_xll.qlInterestRateIndexMaturity(IborIndex&amp;Tenor,T786,Trigger)</f>
        <v>45245</v>
      </c>
      <c r="V786" s="22" t="e">
        <f>_xll.qlIndexFixing($V$1,S786,,Trigger)</f>
        <v>#NUM!</v>
      </c>
      <c r="W786" s="22" t="e">
        <f>_xll.qlIndexFixing($W$1,S786,,Trigger)</f>
        <v>#NUM!</v>
      </c>
      <c r="X786" s="17" t="e">
        <f t="shared" si="12"/>
        <v>#NUM!</v>
      </c>
    </row>
    <row r="787" spans="18:24" x14ac:dyDescent="0.2">
      <c r="R787" s="17" t="s">
        <v>21</v>
      </c>
      <c r="S787" s="18">
        <f>_xll.qlInterestRateIndexFixingDate(IborIndex&amp;Tenor,T787,Trigger)</f>
        <v>44883</v>
      </c>
      <c r="T787" s="18">
        <f>_xll.qlCalendarAdvance(Calendar,T786,R787,"f",,Trigger)</f>
        <v>44887</v>
      </c>
      <c r="U787" s="18">
        <f>_xll.qlInterestRateIndexMaturity(IborIndex&amp;Tenor,T787,Trigger)</f>
        <v>45252</v>
      </c>
      <c r="V787" s="22" t="e">
        <f>_xll.qlIndexFixing($V$1,S787,,Trigger)</f>
        <v>#NUM!</v>
      </c>
      <c r="W787" s="22" t="e">
        <f>_xll.qlIndexFixing($W$1,S787,,Trigger)</f>
        <v>#NUM!</v>
      </c>
      <c r="X787" s="17" t="e">
        <f t="shared" si="12"/>
        <v>#NUM!</v>
      </c>
    </row>
    <row r="788" spans="18:24" x14ac:dyDescent="0.2">
      <c r="R788" s="17" t="s">
        <v>21</v>
      </c>
      <c r="S788" s="18">
        <f>_xll.qlInterestRateIndexFixingDate(IborIndex&amp;Tenor,T788,Trigger)</f>
        <v>44890</v>
      </c>
      <c r="T788" s="18">
        <f>_xll.qlCalendarAdvance(Calendar,T787,R788,"f",,Trigger)</f>
        <v>44894</v>
      </c>
      <c r="U788" s="18">
        <f>_xll.qlInterestRateIndexMaturity(IborIndex&amp;Tenor,T788,Trigger)</f>
        <v>45259</v>
      </c>
      <c r="V788" s="22" t="e">
        <f>_xll.qlIndexFixing($V$1,S788,,Trigger)</f>
        <v>#NUM!</v>
      </c>
      <c r="W788" s="22" t="e">
        <f>_xll.qlIndexFixing($W$1,S788,,Trigger)</f>
        <v>#NUM!</v>
      </c>
      <c r="X788" s="17" t="e">
        <f t="shared" si="12"/>
        <v>#NUM!</v>
      </c>
    </row>
    <row r="789" spans="18:24" x14ac:dyDescent="0.2">
      <c r="R789" s="17" t="s">
        <v>21</v>
      </c>
      <c r="S789" s="18">
        <f>_xll.qlInterestRateIndexFixingDate(IborIndex&amp;Tenor,T789,Trigger)</f>
        <v>44897</v>
      </c>
      <c r="T789" s="18">
        <f>_xll.qlCalendarAdvance(Calendar,T788,R789,"f",,Trigger)</f>
        <v>44901</v>
      </c>
      <c r="U789" s="18">
        <f>_xll.qlInterestRateIndexMaturity(IborIndex&amp;Tenor,T789,Trigger)</f>
        <v>45266</v>
      </c>
      <c r="V789" s="22" t="e">
        <f>_xll.qlIndexFixing($V$1,S789,,Trigger)</f>
        <v>#NUM!</v>
      </c>
      <c r="W789" s="22" t="e">
        <f>_xll.qlIndexFixing($W$1,S789,,Trigger)</f>
        <v>#NUM!</v>
      </c>
      <c r="X789" s="17" t="e">
        <f t="shared" si="12"/>
        <v>#NUM!</v>
      </c>
    </row>
    <row r="790" spans="18:24" x14ac:dyDescent="0.2">
      <c r="R790" s="17" t="s">
        <v>21</v>
      </c>
      <c r="S790" s="18">
        <f>_xll.qlInterestRateIndexFixingDate(IborIndex&amp;Tenor,T790,Trigger)</f>
        <v>44904</v>
      </c>
      <c r="T790" s="18">
        <f>_xll.qlCalendarAdvance(Calendar,T789,R790,"f",,Trigger)</f>
        <v>44908</v>
      </c>
      <c r="U790" s="18">
        <f>_xll.qlInterestRateIndexMaturity(IborIndex&amp;Tenor,T790,Trigger)</f>
        <v>45273</v>
      </c>
      <c r="V790" s="22" t="e">
        <f>_xll.qlIndexFixing($V$1,S790,,Trigger)</f>
        <v>#NUM!</v>
      </c>
      <c r="W790" s="22" t="e">
        <f>_xll.qlIndexFixing($W$1,S790,,Trigger)</f>
        <v>#NUM!</v>
      </c>
      <c r="X790" s="17" t="e">
        <f t="shared" si="12"/>
        <v>#NUM!</v>
      </c>
    </row>
    <row r="791" spans="18:24" x14ac:dyDescent="0.2">
      <c r="R791" s="17" t="s">
        <v>21</v>
      </c>
      <c r="S791" s="18">
        <f>_xll.qlInterestRateIndexFixingDate(IborIndex&amp;Tenor,T791,Trigger)</f>
        <v>44911</v>
      </c>
      <c r="T791" s="18">
        <f>_xll.qlCalendarAdvance(Calendar,T790,R791,"f",,Trigger)</f>
        <v>44915</v>
      </c>
      <c r="U791" s="18">
        <f>_xll.qlInterestRateIndexMaturity(IborIndex&amp;Tenor,T791,Trigger)</f>
        <v>45280</v>
      </c>
      <c r="V791" s="22" t="e">
        <f>_xll.qlIndexFixing($V$1,S791,,Trigger)</f>
        <v>#NUM!</v>
      </c>
      <c r="W791" s="22" t="e">
        <f>_xll.qlIndexFixing($W$1,S791,,Trigger)</f>
        <v>#NUM!</v>
      </c>
      <c r="X791" s="17" t="e">
        <f t="shared" si="12"/>
        <v>#NUM!</v>
      </c>
    </row>
    <row r="792" spans="18:24" x14ac:dyDescent="0.2">
      <c r="R792" s="17" t="s">
        <v>21</v>
      </c>
      <c r="S792" s="18">
        <f>_xll.qlInterestRateIndexFixingDate(IborIndex&amp;Tenor,T792,Trigger)</f>
        <v>44917</v>
      </c>
      <c r="T792" s="18">
        <f>_xll.qlCalendarAdvance(Calendar,T791,R792,"f",,Trigger)</f>
        <v>44922</v>
      </c>
      <c r="U792" s="18">
        <f>_xll.qlInterestRateIndexMaturity(IborIndex&amp;Tenor,T792,Trigger)</f>
        <v>45287</v>
      </c>
      <c r="V792" s="22" t="e">
        <f>_xll.qlIndexFixing($V$1,S792,,Trigger)</f>
        <v>#NUM!</v>
      </c>
      <c r="W792" s="22" t="e">
        <f>_xll.qlIndexFixing($W$1,S792,,Trigger)</f>
        <v>#NUM!</v>
      </c>
      <c r="X792" s="17" t="e">
        <f t="shared" si="12"/>
        <v>#NUM!</v>
      </c>
    </row>
    <row r="793" spans="18:24" x14ac:dyDescent="0.2">
      <c r="R793" s="17" t="s">
        <v>21</v>
      </c>
      <c r="S793" s="18">
        <f>_xll.qlInterestRateIndexFixingDate(IborIndex&amp;Tenor,T793,Trigger)</f>
        <v>44925</v>
      </c>
      <c r="T793" s="18">
        <f>_xll.qlCalendarAdvance(Calendar,T792,R793,"f",,Trigger)</f>
        <v>44929</v>
      </c>
      <c r="U793" s="18">
        <f>_xll.qlInterestRateIndexMaturity(IborIndex&amp;Tenor,T793,Trigger)</f>
        <v>45294</v>
      </c>
      <c r="V793" s="22" t="e">
        <f>_xll.qlIndexFixing($V$1,S793,,Trigger)</f>
        <v>#NUM!</v>
      </c>
      <c r="W793" s="22" t="e">
        <f>_xll.qlIndexFixing($W$1,S793,,Trigger)</f>
        <v>#NUM!</v>
      </c>
      <c r="X793" s="17" t="e">
        <f t="shared" si="12"/>
        <v>#NUM!</v>
      </c>
    </row>
    <row r="794" spans="18:24" x14ac:dyDescent="0.2">
      <c r="R794" s="17" t="s">
        <v>21</v>
      </c>
      <c r="S794" s="18">
        <f>_xll.qlInterestRateIndexFixingDate(IborIndex&amp;Tenor,T794,Trigger)</f>
        <v>44932</v>
      </c>
      <c r="T794" s="18">
        <f>_xll.qlCalendarAdvance(Calendar,T793,R794,"f",,Trigger)</f>
        <v>44936</v>
      </c>
      <c r="U794" s="18">
        <f>_xll.qlInterestRateIndexMaturity(IborIndex&amp;Tenor,T794,Trigger)</f>
        <v>45301</v>
      </c>
      <c r="V794" s="22" t="e">
        <f>_xll.qlIndexFixing($V$1,S794,,Trigger)</f>
        <v>#NUM!</v>
      </c>
      <c r="W794" s="22" t="e">
        <f>_xll.qlIndexFixing($W$1,S794,,Trigger)</f>
        <v>#NUM!</v>
      </c>
      <c r="X794" s="17" t="e">
        <f t="shared" si="12"/>
        <v>#NUM!</v>
      </c>
    </row>
    <row r="795" spans="18:24" x14ac:dyDescent="0.2">
      <c r="R795" s="17" t="s">
        <v>21</v>
      </c>
      <c r="S795" s="18">
        <f>_xll.qlInterestRateIndexFixingDate(IborIndex&amp;Tenor,T795,Trigger)</f>
        <v>44939</v>
      </c>
      <c r="T795" s="18">
        <f>_xll.qlCalendarAdvance(Calendar,T794,R795,"f",,Trigger)</f>
        <v>44943</v>
      </c>
      <c r="U795" s="18">
        <f>_xll.qlInterestRateIndexMaturity(IborIndex&amp;Tenor,T795,Trigger)</f>
        <v>45308</v>
      </c>
      <c r="V795" s="22" t="e">
        <f>_xll.qlIndexFixing($V$1,S795,,Trigger)</f>
        <v>#NUM!</v>
      </c>
      <c r="W795" s="22" t="e">
        <f>_xll.qlIndexFixing($W$1,S795,,Trigger)</f>
        <v>#NUM!</v>
      </c>
      <c r="X795" s="17" t="e">
        <f t="shared" si="12"/>
        <v>#NUM!</v>
      </c>
    </row>
    <row r="796" spans="18:24" x14ac:dyDescent="0.2">
      <c r="R796" s="17" t="s">
        <v>21</v>
      </c>
      <c r="S796" s="18">
        <f>_xll.qlInterestRateIndexFixingDate(IborIndex&amp;Tenor,T796,Trigger)</f>
        <v>44946</v>
      </c>
      <c r="T796" s="18">
        <f>_xll.qlCalendarAdvance(Calendar,T795,R796,"f",,Trigger)</f>
        <v>44950</v>
      </c>
      <c r="U796" s="18">
        <f>_xll.qlInterestRateIndexMaturity(IborIndex&amp;Tenor,T796,Trigger)</f>
        <v>45315</v>
      </c>
      <c r="V796" s="22" t="e">
        <f>_xll.qlIndexFixing($V$1,S796,,Trigger)</f>
        <v>#NUM!</v>
      </c>
      <c r="W796" s="22" t="e">
        <f>_xll.qlIndexFixing($W$1,S796,,Trigger)</f>
        <v>#NUM!</v>
      </c>
      <c r="X796" s="17" t="e">
        <f t="shared" si="12"/>
        <v>#NUM!</v>
      </c>
    </row>
    <row r="797" spans="18:24" x14ac:dyDescent="0.2">
      <c r="R797" s="17" t="s">
        <v>21</v>
      </c>
      <c r="S797" s="18">
        <f>_xll.qlInterestRateIndexFixingDate(IborIndex&amp;Tenor,T797,Trigger)</f>
        <v>44953</v>
      </c>
      <c r="T797" s="18">
        <f>_xll.qlCalendarAdvance(Calendar,T796,R797,"f",,Trigger)</f>
        <v>44957</v>
      </c>
      <c r="U797" s="18">
        <f>_xll.qlInterestRateIndexMaturity(IborIndex&amp;Tenor,T797,Trigger)</f>
        <v>45322</v>
      </c>
      <c r="V797" s="22" t="e">
        <f>_xll.qlIndexFixing($V$1,S797,,Trigger)</f>
        <v>#NUM!</v>
      </c>
      <c r="W797" s="22" t="e">
        <f>_xll.qlIndexFixing($W$1,S797,,Trigger)</f>
        <v>#NUM!</v>
      </c>
      <c r="X797" s="17" t="e">
        <f t="shared" si="12"/>
        <v>#NUM!</v>
      </c>
    </row>
    <row r="798" spans="18:24" x14ac:dyDescent="0.2">
      <c r="R798" s="17" t="s">
        <v>21</v>
      </c>
      <c r="S798" s="18">
        <f>_xll.qlInterestRateIndexFixingDate(IborIndex&amp;Tenor,T798,Trigger)</f>
        <v>44960</v>
      </c>
      <c r="T798" s="18">
        <f>_xll.qlCalendarAdvance(Calendar,T797,R798,"f",,Trigger)</f>
        <v>44964</v>
      </c>
      <c r="U798" s="18">
        <f>_xll.qlInterestRateIndexMaturity(IborIndex&amp;Tenor,T798,Trigger)</f>
        <v>45329</v>
      </c>
      <c r="V798" s="22" t="e">
        <f>_xll.qlIndexFixing($V$1,S798,,Trigger)</f>
        <v>#NUM!</v>
      </c>
      <c r="W798" s="22" t="e">
        <f>_xll.qlIndexFixing($W$1,S798,,Trigger)</f>
        <v>#NUM!</v>
      </c>
      <c r="X798" s="17" t="e">
        <f t="shared" si="12"/>
        <v>#NUM!</v>
      </c>
    </row>
    <row r="799" spans="18:24" x14ac:dyDescent="0.2">
      <c r="R799" s="17" t="s">
        <v>21</v>
      </c>
      <c r="S799" s="18">
        <f>_xll.qlInterestRateIndexFixingDate(IborIndex&amp;Tenor,T799,Trigger)</f>
        <v>44967</v>
      </c>
      <c r="T799" s="18">
        <f>_xll.qlCalendarAdvance(Calendar,T798,R799,"f",,Trigger)</f>
        <v>44971</v>
      </c>
      <c r="U799" s="18">
        <f>_xll.qlInterestRateIndexMaturity(IborIndex&amp;Tenor,T799,Trigger)</f>
        <v>45336</v>
      </c>
      <c r="V799" s="22" t="e">
        <f>_xll.qlIndexFixing($V$1,S799,,Trigger)</f>
        <v>#NUM!</v>
      </c>
      <c r="W799" s="22" t="e">
        <f>_xll.qlIndexFixing($W$1,S799,,Trigger)</f>
        <v>#NUM!</v>
      </c>
      <c r="X799" s="17" t="e">
        <f t="shared" si="12"/>
        <v>#NUM!</v>
      </c>
    </row>
    <row r="800" spans="18:24" x14ac:dyDescent="0.2">
      <c r="R800" s="17" t="s">
        <v>21</v>
      </c>
      <c r="S800" s="18">
        <f>_xll.qlInterestRateIndexFixingDate(IborIndex&amp;Tenor,T800,Trigger)</f>
        <v>44974</v>
      </c>
      <c r="T800" s="18">
        <f>_xll.qlCalendarAdvance(Calendar,T799,R800,"f",,Trigger)</f>
        <v>44978</v>
      </c>
      <c r="U800" s="18">
        <f>_xll.qlInterestRateIndexMaturity(IborIndex&amp;Tenor,T800,Trigger)</f>
        <v>45343</v>
      </c>
      <c r="V800" s="22" t="e">
        <f>_xll.qlIndexFixing($V$1,S800,,Trigger)</f>
        <v>#NUM!</v>
      </c>
      <c r="W800" s="22" t="e">
        <f>_xll.qlIndexFixing($W$1,S800,,Trigger)</f>
        <v>#NUM!</v>
      </c>
      <c r="X800" s="17" t="e">
        <f t="shared" si="12"/>
        <v>#NUM!</v>
      </c>
    </row>
    <row r="801" spans="18:24" x14ac:dyDescent="0.2">
      <c r="R801" s="17" t="s">
        <v>21</v>
      </c>
      <c r="S801" s="18">
        <f>_xll.qlInterestRateIndexFixingDate(IborIndex&amp;Tenor,T801,Trigger)</f>
        <v>44981</v>
      </c>
      <c r="T801" s="18">
        <f>_xll.qlCalendarAdvance(Calendar,T800,R801,"f",,Trigger)</f>
        <v>44985</v>
      </c>
      <c r="U801" s="18">
        <f>_xll.qlInterestRateIndexMaturity(IborIndex&amp;Tenor,T801,Trigger)</f>
        <v>45351</v>
      </c>
      <c r="V801" s="22" t="e">
        <f>_xll.qlIndexFixing($V$1,S801,,Trigger)</f>
        <v>#NUM!</v>
      </c>
      <c r="W801" s="22" t="e">
        <f>_xll.qlIndexFixing($W$1,S801,,Trigger)</f>
        <v>#NUM!</v>
      </c>
      <c r="X801" s="17" t="e">
        <f t="shared" si="12"/>
        <v>#NUM!</v>
      </c>
    </row>
    <row r="802" spans="18:24" x14ac:dyDescent="0.2">
      <c r="R802" s="17" t="s">
        <v>21</v>
      </c>
      <c r="S802" s="18">
        <f>_xll.qlInterestRateIndexFixingDate(IborIndex&amp;Tenor,T802,Trigger)</f>
        <v>44988</v>
      </c>
      <c r="T802" s="18">
        <f>_xll.qlCalendarAdvance(Calendar,T801,R802,"f",,Trigger)</f>
        <v>44992</v>
      </c>
      <c r="U802" s="18">
        <f>_xll.qlInterestRateIndexMaturity(IborIndex&amp;Tenor,T802,Trigger)</f>
        <v>45358</v>
      </c>
      <c r="V802" s="22" t="e">
        <f>_xll.qlIndexFixing($V$1,S802,,Trigger)</f>
        <v>#NUM!</v>
      </c>
      <c r="W802" s="22" t="e">
        <f>_xll.qlIndexFixing($W$1,S802,,Trigger)</f>
        <v>#NUM!</v>
      </c>
      <c r="X802" s="17" t="e">
        <f t="shared" si="12"/>
        <v>#NUM!</v>
      </c>
    </row>
    <row r="803" spans="18:24" x14ac:dyDescent="0.2">
      <c r="R803" s="17" t="s">
        <v>21</v>
      </c>
      <c r="S803" s="18">
        <f>_xll.qlInterestRateIndexFixingDate(IborIndex&amp;Tenor,T803,Trigger)</f>
        <v>44995</v>
      </c>
      <c r="T803" s="18">
        <f>_xll.qlCalendarAdvance(Calendar,T802,R803,"f",,Trigger)</f>
        <v>44999</v>
      </c>
      <c r="U803" s="18">
        <f>_xll.qlInterestRateIndexMaturity(IborIndex&amp;Tenor,T803,Trigger)</f>
        <v>45365</v>
      </c>
      <c r="V803" s="22" t="e">
        <f>_xll.qlIndexFixing($V$1,S803,,Trigger)</f>
        <v>#NUM!</v>
      </c>
      <c r="W803" s="22" t="e">
        <f>_xll.qlIndexFixing($W$1,S803,,Trigger)</f>
        <v>#NUM!</v>
      </c>
      <c r="X803" s="17" t="e">
        <f t="shared" si="12"/>
        <v>#NUM!</v>
      </c>
    </row>
    <row r="804" spans="18:24" x14ac:dyDescent="0.2">
      <c r="R804" s="17" t="s">
        <v>21</v>
      </c>
      <c r="S804" s="18">
        <f>_xll.qlInterestRateIndexFixingDate(IborIndex&amp;Tenor,T804,Trigger)</f>
        <v>45002</v>
      </c>
      <c r="T804" s="18">
        <f>_xll.qlCalendarAdvance(Calendar,T803,R804,"f",,Trigger)</f>
        <v>45006</v>
      </c>
      <c r="U804" s="18">
        <f>_xll.qlInterestRateIndexMaturity(IborIndex&amp;Tenor,T804,Trigger)</f>
        <v>45372</v>
      </c>
      <c r="V804" s="22" t="e">
        <f>_xll.qlIndexFixing($V$1,S804,,Trigger)</f>
        <v>#NUM!</v>
      </c>
      <c r="W804" s="22" t="e">
        <f>_xll.qlIndexFixing($W$1,S804,,Trigger)</f>
        <v>#NUM!</v>
      </c>
      <c r="X804" s="17" t="e">
        <f t="shared" si="12"/>
        <v>#NUM!</v>
      </c>
    </row>
    <row r="805" spans="18:24" x14ac:dyDescent="0.2">
      <c r="R805" s="17" t="s">
        <v>21</v>
      </c>
      <c r="S805" s="18">
        <f>_xll.qlInterestRateIndexFixingDate(IborIndex&amp;Tenor,T805,Trigger)</f>
        <v>45009</v>
      </c>
      <c r="T805" s="18">
        <f>_xll.qlCalendarAdvance(Calendar,T804,R805,"f",,Trigger)</f>
        <v>45013</v>
      </c>
      <c r="U805" s="18">
        <f>_xll.qlInterestRateIndexMaturity(IborIndex&amp;Tenor,T805,Trigger)</f>
        <v>45379</v>
      </c>
      <c r="V805" s="22" t="e">
        <f>_xll.qlIndexFixing($V$1,S805,,Trigger)</f>
        <v>#NUM!</v>
      </c>
      <c r="W805" s="22" t="e">
        <f>_xll.qlIndexFixing($W$1,S805,,Trigger)</f>
        <v>#NUM!</v>
      </c>
      <c r="X805" s="17" t="e">
        <f t="shared" si="12"/>
        <v>#NUM!</v>
      </c>
    </row>
    <row r="806" spans="18:24" x14ac:dyDescent="0.2">
      <c r="R806" s="17" t="s">
        <v>21</v>
      </c>
      <c r="S806" s="18">
        <f>_xll.qlInterestRateIndexFixingDate(IborIndex&amp;Tenor,T806,Trigger)</f>
        <v>45016</v>
      </c>
      <c r="T806" s="18">
        <f>_xll.qlCalendarAdvance(Calendar,T805,R806,"f",,Trigger)</f>
        <v>45020</v>
      </c>
      <c r="U806" s="18">
        <f>_xll.qlInterestRateIndexMaturity(IborIndex&amp;Tenor,T806,Trigger)</f>
        <v>45386</v>
      </c>
      <c r="V806" s="22" t="e">
        <f>_xll.qlIndexFixing($V$1,S806,,Trigger)</f>
        <v>#NUM!</v>
      </c>
      <c r="W806" s="22" t="e">
        <f>_xll.qlIndexFixing($W$1,S806,,Trigger)</f>
        <v>#NUM!</v>
      </c>
      <c r="X806" s="17" t="e">
        <f t="shared" si="12"/>
        <v>#NUM!</v>
      </c>
    </row>
    <row r="807" spans="18:24" x14ac:dyDescent="0.2">
      <c r="R807" s="17" t="s">
        <v>21</v>
      </c>
      <c r="S807" s="18">
        <f>_xll.qlInterestRateIndexFixingDate(IborIndex&amp;Tenor,T807,Trigger)</f>
        <v>45021</v>
      </c>
      <c r="T807" s="18">
        <f>_xll.qlCalendarAdvance(Calendar,T806,R807,"f",,Trigger)</f>
        <v>45027</v>
      </c>
      <c r="U807" s="18">
        <f>_xll.qlInterestRateIndexMaturity(IborIndex&amp;Tenor,T807,Trigger)</f>
        <v>45393</v>
      </c>
      <c r="V807" s="22" t="e">
        <f>_xll.qlIndexFixing($V$1,S807,,Trigger)</f>
        <v>#NUM!</v>
      </c>
      <c r="W807" s="22" t="e">
        <f>_xll.qlIndexFixing($W$1,S807,,Trigger)</f>
        <v>#NUM!</v>
      </c>
      <c r="X807" s="17" t="e">
        <f t="shared" si="12"/>
        <v>#NUM!</v>
      </c>
    </row>
    <row r="808" spans="18:24" x14ac:dyDescent="0.2">
      <c r="R808" s="17" t="s">
        <v>21</v>
      </c>
      <c r="S808" s="18">
        <f>_xll.qlInterestRateIndexFixingDate(IborIndex&amp;Tenor,T808,Trigger)</f>
        <v>45030</v>
      </c>
      <c r="T808" s="18">
        <f>_xll.qlCalendarAdvance(Calendar,T807,R808,"f",,Trigger)</f>
        <v>45034</v>
      </c>
      <c r="U808" s="18">
        <f>_xll.qlInterestRateIndexMaturity(IborIndex&amp;Tenor,T808,Trigger)</f>
        <v>45400</v>
      </c>
      <c r="V808" s="22" t="e">
        <f>_xll.qlIndexFixing($V$1,S808,,Trigger)</f>
        <v>#NUM!</v>
      </c>
      <c r="W808" s="22" t="e">
        <f>_xll.qlIndexFixing($W$1,S808,,Trigger)</f>
        <v>#NUM!</v>
      </c>
      <c r="X808" s="17" t="e">
        <f t="shared" si="12"/>
        <v>#NUM!</v>
      </c>
    </row>
    <row r="809" spans="18:24" x14ac:dyDescent="0.2">
      <c r="R809" s="17" t="s">
        <v>21</v>
      </c>
      <c r="S809" s="18">
        <f>_xll.qlInterestRateIndexFixingDate(IborIndex&amp;Tenor,T809,Trigger)</f>
        <v>45037</v>
      </c>
      <c r="T809" s="18">
        <f>_xll.qlCalendarAdvance(Calendar,T808,R809,"f",,Trigger)</f>
        <v>45041</v>
      </c>
      <c r="U809" s="18">
        <f>_xll.qlInterestRateIndexMaturity(IborIndex&amp;Tenor,T809,Trigger)</f>
        <v>45407</v>
      </c>
      <c r="V809" s="22" t="e">
        <f>_xll.qlIndexFixing($V$1,S809,,Trigger)</f>
        <v>#NUM!</v>
      </c>
      <c r="W809" s="22" t="e">
        <f>_xll.qlIndexFixing($W$1,S809,,Trigger)</f>
        <v>#NUM!</v>
      </c>
      <c r="X809" s="17" t="e">
        <f t="shared" si="12"/>
        <v>#NUM!</v>
      </c>
    </row>
    <row r="810" spans="18:24" x14ac:dyDescent="0.2">
      <c r="R810" s="17" t="s">
        <v>21</v>
      </c>
      <c r="S810" s="18">
        <f>_xll.qlInterestRateIndexFixingDate(IborIndex&amp;Tenor,T810,Trigger)</f>
        <v>45043</v>
      </c>
      <c r="T810" s="18">
        <f>_xll.qlCalendarAdvance(Calendar,T809,R810,"f",,Trigger)</f>
        <v>45048</v>
      </c>
      <c r="U810" s="18">
        <f>_xll.qlInterestRateIndexMaturity(IborIndex&amp;Tenor,T810,Trigger)</f>
        <v>45414</v>
      </c>
      <c r="V810" s="22" t="e">
        <f>_xll.qlIndexFixing($V$1,S810,,Trigger)</f>
        <v>#NUM!</v>
      </c>
      <c r="W810" s="22" t="e">
        <f>_xll.qlIndexFixing($W$1,S810,,Trigger)</f>
        <v>#NUM!</v>
      </c>
      <c r="X810" s="17" t="e">
        <f t="shared" si="12"/>
        <v>#NUM!</v>
      </c>
    </row>
    <row r="811" spans="18:24" x14ac:dyDescent="0.2">
      <c r="R811" s="17" t="s">
        <v>21</v>
      </c>
      <c r="S811" s="18">
        <f>_xll.qlInterestRateIndexFixingDate(IborIndex&amp;Tenor,T811,Trigger)</f>
        <v>45051</v>
      </c>
      <c r="T811" s="18">
        <f>_xll.qlCalendarAdvance(Calendar,T810,R811,"f",,Trigger)</f>
        <v>45055</v>
      </c>
      <c r="U811" s="18">
        <f>_xll.qlInterestRateIndexMaturity(IborIndex&amp;Tenor,T811,Trigger)</f>
        <v>45421</v>
      </c>
      <c r="V811" s="22" t="e">
        <f>_xll.qlIndexFixing($V$1,S811,,Trigger)</f>
        <v>#NUM!</v>
      </c>
      <c r="W811" s="22" t="e">
        <f>_xll.qlIndexFixing($W$1,S811,,Trigger)</f>
        <v>#NUM!</v>
      </c>
      <c r="X811" s="17" t="e">
        <f t="shared" si="12"/>
        <v>#NUM!</v>
      </c>
    </row>
    <row r="812" spans="18:24" x14ac:dyDescent="0.2">
      <c r="R812" s="17" t="s">
        <v>21</v>
      </c>
      <c r="S812" s="18">
        <f>_xll.qlInterestRateIndexFixingDate(IborIndex&amp;Tenor,T812,Trigger)</f>
        <v>45058</v>
      </c>
      <c r="T812" s="18">
        <f>_xll.qlCalendarAdvance(Calendar,T811,R812,"f",,Trigger)</f>
        <v>45062</v>
      </c>
      <c r="U812" s="18">
        <f>_xll.qlInterestRateIndexMaturity(IborIndex&amp;Tenor,T812,Trigger)</f>
        <v>45428</v>
      </c>
      <c r="V812" s="22" t="e">
        <f>_xll.qlIndexFixing($V$1,S812,,Trigger)</f>
        <v>#NUM!</v>
      </c>
      <c r="W812" s="22" t="e">
        <f>_xll.qlIndexFixing($W$1,S812,,Trigger)</f>
        <v>#NUM!</v>
      </c>
      <c r="X812" s="17" t="e">
        <f t="shared" si="12"/>
        <v>#NUM!</v>
      </c>
    </row>
    <row r="813" spans="18:24" x14ac:dyDescent="0.2">
      <c r="R813" s="17" t="s">
        <v>21</v>
      </c>
      <c r="S813" s="18">
        <f>_xll.qlInterestRateIndexFixingDate(IborIndex&amp;Tenor,T813,Trigger)</f>
        <v>45065</v>
      </c>
      <c r="T813" s="18">
        <f>_xll.qlCalendarAdvance(Calendar,T812,R813,"f",,Trigger)</f>
        <v>45069</v>
      </c>
      <c r="U813" s="18">
        <f>_xll.qlInterestRateIndexMaturity(IborIndex&amp;Tenor,T813,Trigger)</f>
        <v>45435</v>
      </c>
      <c r="V813" s="22" t="e">
        <f>_xll.qlIndexFixing($V$1,S813,,Trigger)</f>
        <v>#NUM!</v>
      </c>
      <c r="W813" s="22" t="e">
        <f>_xll.qlIndexFixing($W$1,S813,,Trigger)</f>
        <v>#NUM!</v>
      </c>
      <c r="X813" s="17" t="e">
        <f t="shared" si="12"/>
        <v>#NUM!</v>
      </c>
    </row>
    <row r="814" spans="18:24" x14ac:dyDescent="0.2">
      <c r="R814" s="17" t="s">
        <v>21</v>
      </c>
      <c r="S814" s="18">
        <f>_xll.qlInterestRateIndexFixingDate(IborIndex&amp;Tenor,T814,Trigger)</f>
        <v>45072</v>
      </c>
      <c r="T814" s="18">
        <f>_xll.qlCalendarAdvance(Calendar,T813,R814,"f",,Trigger)</f>
        <v>45076</v>
      </c>
      <c r="U814" s="18">
        <f>_xll.qlInterestRateIndexMaturity(IborIndex&amp;Tenor,T814,Trigger)</f>
        <v>45442</v>
      </c>
      <c r="V814" s="22" t="e">
        <f>_xll.qlIndexFixing($V$1,S814,,Trigger)</f>
        <v>#NUM!</v>
      </c>
      <c r="W814" s="22" t="e">
        <f>_xll.qlIndexFixing($W$1,S814,,Trigger)</f>
        <v>#NUM!</v>
      </c>
      <c r="X814" s="17" t="e">
        <f t="shared" si="12"/>
        <v>#NUM!</v>
      </c>
    </row>
    <row r="815" spans="18:24" x14ac:dyDescent="0.2">
      <c r="R815" s="17" t="s">
        <v>21</v>
      </c>
      <c r="S815" s="18">
        <f>_xll.qlInterestRateIndexFixingDate(IborIndex&amp;Tenor,T815,Trigger)</f>
        <v>45079</v>
      </c>
      <c r="T815" s="18">
        <f>_xll.qlCalendarAdvance(Calendar,T814,R815,"f",,Trigger)</f>
        <v>45083</v>
      </c>
      <c r="U815" s="18">
        <f>_xll.qlInterestRateIndexMaturity(IborIndex&amp;Tenor,T815,Trigger)</f>
        <v>45449</v>
      </c>
      <c r="V815" s="22" t="e">
        <f>_xll.qlIndexFixing($V$1,S815,,Trigger)</f>
        <v>#NUM!</v>
      </c>
      <c r="W815" s="22" t="e">
        <f>_xll.qlIndexFixing($W$1,S815,,Trigger)</f>
        <v>#NUM!</v>
      </c>
      <c r="X815" s="17" t="e">
        <f t="shared" si="12"/>
        <v>#NUM!</v>
      </c>
    </row>
    <row r="816" spans="18:24" x14ac:dyDescent="0.2">
      <c r="R816" s="17" t="s">
        <v>21</v>
      </c>
      <c r="S816" s="18">
        <f>_xll.qlInterestRateIndexFixingDate(IborIndex&amp;Tenor,T816,Trigger)</f>
        <v>45086</v>
      </c>
      <c r="T816" s="18">
        <f>_xll.qlCalendarAdvance(Calendar,T815,R816,"f",,Trigger)</f>
        <v>45090</v>
      </c>
      <c r="U816" s="18">
        <f>_xll.qlInterestRateIndexMaturity(IborIndex&amp;Tenor,T816,Trigger)</f>
        <v>45456</v>
      </c>
      <c r="V816" s="22" t="e">
        <f>_xll.qlIndexFixing($V$1,S816,,Trigger)</f>
        <v>#NUM!</v>
      </c>
      <c r="W816" s="22" t="e">
        <f>_xll.qlIndexFixing($W$1,S816,,Trigger)</f>
        <v>#NUM!</v>
      </c>
      <c r="X816" s="17" t="e">
        <f t="shared" si="12"/>
        <v>#NUM!</v>
      </c>
    </row>
    <row r="817" spans="18:24" x14ac:dyDescent="0.2">
      <c r="R817" s="17" t="s">
        <v>21</v>
      </c>
      <c r="S817" s="18">
        <f>_xll.qlInterestRateIndexFixingDate(IborIndex&amp;Tenor,T817,Trigger)</f>
        <v>45093</v>
      </c>
      <c r="T817" s="18">
        <f>_xll.qlCalendarAdvance(Calendar,T816,R817,"f",,Trigger)</f>
        <v>45097</v>
      </c>
      <c r="U817" s="18">
        <f>_xll.qlInterestRateIndexMaturity(IborIndex&amp;Tenor,T817,Trigger)</f>
        <v>45463</v>
      </c>
      <c r="V817" s="22" t="e">
        <f>_xll.qlIndexFixing($V$1,S817,,Trigger)</f>
        <v>#NUM!</v>
      </c>
      <c r="W817" s="22" t="e">
        <f>_xll.qlIndexFixing($W$1,S817,,Trigger)</f>
        <v>#NUM!</v>
      </c>
      <c r="X817" s="17" t="e">
        <f t="shared" si="12"/>
        <v>#NUM!</v>
      </c>
    </row>
    <row r="818" spans="18:24" x14ac:dyDescent="0.2">
      <c r="R818" s="17" t="s">
        <v>21</v>
      </c>
      <c r="S818" s="18">
        <f>_xll.qlInterestRateIndexFixingDate(IborIndex&amp;Tenor,T818,Trigger)</f>
        <v>45100</v>
      </c>
      <c r="T818" s="18">
        <f>_xll.qlCalendarAdvance(Calendar,T817,R818,"f",,Trigger)</f>
        <v>45104</v>
      </c>
      <c r="U818" s="18">
        <f>_xll.qlInterestRateIndexMaturity(IborIndex&amp;Tenor,T818,Trigger)</f>
        <v>45470</v>
      </c>
      <c r="V818" s="22" t="e">
        <f>_xll.qlIndexFixing($V$1,S818,,Trigger)</f>
        <v>#NUM!</v>
      </c>
      <c r="W818" s="22" t="e">
        <f>_xll.qlIndexFixing($W$1,S818,,Trigger)</f>
        <v>#NUM!</v>
      </c>
      <c r="X818" s="17" t="e">
        <f t="shared" si="12"/>
        <v>#NUM!</v>
      </c>
    </row>
    <row r="819" spans="18:24" x14ac:dyDescent="0.2">
      <c r="R819" s="17" t="s">
        <v>21</v>
      </c>
      <c r="S819" s="18">
        <f>_xll.qlInterestRateIndexFixingDate(IborIndex&amp;Tenor,T819,Trigger)</f>
        <v>45107</v>
      </c>
      <c r="T819" s="18">
        <f>_xll.qlCalendarAdvance(Calendar,T818,R819,"f",,Trigger)</f>
        <v>45111</v>
      </c>
      <c r="U819" s="18">
        <f>_xll.qlInterestRateIndexMaturity(IborIndex&amp;Tenor,T819,Trigger)</f>
        <v>45477</v>
      </c>
      <c r="V819" s="22" t="e">
        <f>_xll.qlIndexFixing($V$1,S819,,Trigger)</f>
        <v>#NUM!</v>
      </c>
      <c r="W819" s="22" t="e">
        <f>_xll.qlIndexFixing($W$1,S819,,Trigger)</f>
        <v>#NUM!</v>
      </c>
      <c r="X819" s="17" t="e">
        <f t="shared" si="12"/>
        <v>#NUM!</v>
      </c>
    </row>
    <row r="820" spans="18:24" x14ac:dyDescent="0.2">
      <c r="R820" s="17" t="s">
        <v>21</v>
      </c>
      <c r="S820" s="18">
        <f>_xll.qlInterestRateIndexFixingDate(IborIndex&amp;Tenor,T820,Trigger)</f>
        <v>45114</v>
      </c>
      <c r="T820" s="18">
        <f>_xll.qlCalendarAdvance(Calendar,T819,R820,"f",,Trigger)</f>
        <v>45118</v>
      </c>
      <c r="U820" s="18">
        <f>_xll.qlInterestRateIndexMaturity(IborIndex&amp;Tenor,T820,Trigger)</f>
        <v>45484</v>
      </c>
      <c r="V820" s="22" t="e">
        <f>_xll.qlIndexFixing($V$1,S820,,Trigger)</f>
        <v>#NUM!</v>
      </c>
      <c r="W820" s="22" t="e">
        <f>_xll.qlIndexFixing($W$1,S820,,Trigger)</f>
        <v>#NUM!</v>
      </c>
      <c r="X820" s="17" t="e">
        <f t="shared" si="12"/>
        <v>#NUM!</v>
      </c>
    </row>
    <row r="821" spans="18:24" x14ac:dyDescent="0.2">
      <c r="R821" s="17" t="s">
        <v>21</v>
      </c>
      <c r="S821" s="18">
        <f>_xll.qlInterestRateIndexFixingDate(IborIndex&amp;Tenor,T821,Trigger)</f>
        <v>45121</v>
      </c>
      <c r="T821" s="18">
        <f>_xll.qlCalendarAdvance(Calendar,T820,R821,"f",,Trigger)</f>
        <v>45125</v>
      </c>
      <c r="U821" s="18">
        <f>_xll.qlInterestRateIndexMaturity(IborIndex&amp;Tenor,T821,Trigger)</f>
        <v>45491</v>
      </c>
      <c r="V821" s="22" t="e">
        <f>_xll.qlIndexFixing($V$1,S821,,Trigger)</f>
        <v>#NUM!</v>
      </c>
      <c r="W821" s="22" t="e">
        <f>_xll.qlIndexFixing($W$1,S821,,Trigger)</f>
        <v>#NUM!</v>
      </c>
      <c r="X821" s="17" t="e">
        <f t="shared" si="12"/>
        <v>#NUM!</v>
      </c>
    </row>
    <row r="822" spans="18:24" x14ac:dyDescent="0.2">
      <c r="R822" s="17" t="s">
        <v>21</v>
      </c>
      <c r="S822" s="18">
        <f>_xll.qlInterestRateIndexFixingDate(IborIndex&amp;Tenor,T822,Trigger)</f>
        <v>45128</v>
      </c>
      <c r="T822" s="18">
        <f>_xll.qlCalendarAdvance(Calendar,T821,R822,"f",,Trigger)</f>
        <v>45132</v>
      </c>
      <c r="U822" s="18">
        <f>_xll.qlInterestRateIndexMaturity(IborIndex&amp;Tenor,T822,Trigger)</f>
        <v>45498</v>
      </c>
      <c r="V822" s="22" t="e">
        <f>_xll.qlIndexFixing($V$1,S822,,Trigger)</f>
        <v>#NUM!</v>
      </c>
      <c r="W822" s="22" t="e">
        <f>_xll.qlIndexFixing($W$1,S822,,Trigger)</f>
        <v>#NUM!</v>
      </c>
      <c r="X822" s="17" t="e">
        <f t="shared" si="12"/>
        <v>#NUM!</v>
      </c>
    </row>
    <row r="823" spans="18:24" x14ac:dyDescent="0.2">
      <c r="R823" s="17" t="s">
        <v>21</v>
      </c>
      <c r="S823" s="18">
        <f>_xll.qlInterestRateIndexFixingDate(IborIndex&amp;Tenor,T823,Trigger)</f>
        <v>45135</v>
      </c>
      <c r="T823" s="18">
        <f>_xll.qlCalendarAdvance(Calendar,T822,R823,"f",,Trigger)</f>
        <v>45139</v>
      </c>
      <c r="U823" s="18">
        <f>_xll.qlInterestRateIndexMaturity(IborIndex&amp;Tenor,T823,Trigger)</f>
        <v>45505</v>
      </c>
      <c r="V823" s="22" t="e">
        <f>_xll.qlIndexFixing($V$1,S823,,Trigger)</f>
        <v>#NUM!</v>
      </c>
      <c r="W823" s="22" t="e">
        <f>_xll.qlIndexFixing($W$1,S823,,Trigger)</f>
        <v>#NUM!</v>
      </c>
      <c r="X823" s="17" t="e">
        <f t="shared" si="12"/>
        <v>#NUM!</v>
      </c>
    </row>
    <row r="824" spans="18:24" x14ac:dyDescent="0.2">
      <c r="R824" s="17" t="s">
        <v>21</v>
      </c>
      <c r="S824" s="18">
        <f>_xll.qlInterestRateIndexFixingDate(IborIndex&amp;Tenor,T824,Trigger)</f>
        <v>45142</v>
      </c>
      <c r="T824" s="18">
        <f>_xll.qlCalendarAdvance(Calendar,T823,R824,"f",,Trigger)</f>
        <v>45146</v>
      </c>
      <c r="U824" s="18">
        <f>_xll.qlInterestRateIndexMaturity(IborIndex&amp;Tenor,T824,Trigger)</f>
        <v>45512</v>
      </c>
      <c r="V824" s="22" t="e">
        <f>_xll.qlIndexFixing($V$1,S824,,Trigger)</f>
        <v>#NUM!</v>
      </c>
      <c r="W824" s="22" t="e">
        <f>_xll.qlIndexFixing($W$1,S824,,Trigger)</f>
        <v>#NUM!</v>
      </c>
      <c r="X824" s="17" t="e">
        <f t="shared" si="12"/>
        <v>#NUM!</v>
      </c>
    </row>
    <row r="825" spans="18:24" x14ac:dyDescent="0.2">
      <c r="R825" s="17" t="s">
        <v>21</v>
      </c>
      <c r="S825" s="18">
        <f>_xll.qlInterestRateIndexFixingDate(IborIndex&amp;Tenor,T825,Trigger)</f>
        <v>45149</v>
      </c>
      <c r="T825" s="18">
        <f>_xll.qlCalendarAdvance(Calendar,T824,R825,"f",,Trigger)</f>
        <v>45153</v>
      </c>
      <c r="U825" s="18">
        <f>_xll.qlInterestRateIndexMaturity(IborIndex&amp;Tenor,T825,Trigger)</f>
        <v>45519</v>
      </c>
      <c r="V825" s="22" t="e">
        <f>_xll.qlIndexFixing($V$1,S825,,Trigger)</f>
        <v>#NUM!</v>
      </c>
      <c r="W825" s="22" t="e">
        <f>_xll.qlIndexFixing($W$1,S825,,Trigger)</f>
        <v>#NUM!</v>
      </c>
      <c r="X825" s="17" t="e">
        <f t="shared" si="12"/>
        <v>#NUM!</v>
      </c>
    </row>
    <row r="826" spans="18:24" x14ac:dyDescent="0.2">
      <c r="R826" s="17" t="s">
        <v>21</v>
      </c>
      <c r="S826" s="18">
        <f>_xll.qlInterestRateIndexFixingDate(IborIndex&amp;Tenor,T826,Trigger)</f>
        <v>45156</v>
      </c>
      <c r="T826" s="18">
        <f>_xll.qlCalendarAdvance(Calendar,T825,R826,"f",,Trigger)</f>
        <v>45160</v>
      </c>
      <c r="U826" s="18">
        <f>_xll.qlInterestRateIndexMaturity(IborIndex&amp;Tenor,T826,Trigger)</f>
        <v>45526</v>
      </c>
      <c r="V826" s="22" t="e">
        <f>_xll.qlIndexFixing($V$1,S826,,Trigger)</f>
        <v>#NUM!</v>
      </c>
      <c r="W826" s="22" t="e">
        <f>_xll.qlIndexFixing($W$1,S826,,Trigger)</f>
        <v>#NUM!</v>
      </c>
      <c r="X826" s="17" t="e">
        <f t="shared" si="12"/>
        <v>#NUM!</v>
      </c>
    </row>
    <row r="827" spans="18:24" x14ac:dyDescent="0.2">
      <c r="R827" s="17" t="s">
        <v>21</v>
      </c>
      <c r="S827" s="18">
        <f>_xll.qlInterestRateIndexFixingDate(IborIndex&amp;Tenor,T827,Trigger)</f>
        <v>45163</v>
      </c>
      <c r="T827" s="18">
        <f>_xll.qlCalendarAdvance(Calendar,T826,R827,"f",,Trigger)</f>
        <v>45167</v>
      </c>
      <c r="U827" s="18">
        <f>_xll.qlInterestRateIndexMaturity(IborIndex&amp;Tenor,T827,Trigger)</f>
        <v>45533</v>
      </c>
      <c r="V827" s="22" t="e">
        <f>_xll.qlIndexFixing($V$1,S827,,Trigger)</f>
        <v>#NUM!</v>
      </c>
      <c r="W827" s="22" t="e">
        <f>_xll.qlIndexFixing($W$1,S827,,Trigger)</f>
        <v>#NUM!</v>
      </c>
      <c r="X827" s="17" t="e">
        <f t="shared" si="12"/>
        <v>#NUM!</v>
      </c>
    </row>
    <row r="828" spans="18:24" x14ac:dyDescent="0.2">
      <c r="R828" s="17" t="s">
        <v>21</v>
      </c>
      <c r="S828" s="18">
        <f>_xll.qlInterestRateIndexFixingDate(IborIndex&amp;Tenor,T828,Trigger)</f>
        <v>45170</v>
      </c>
      <c r="T828" s="18">
        <f>_xll.qlCalendarAdvance(Calendar,T827,R828,"f",,Trigger)</f>
        <v>45174</v>
      </c>
      <c r="U828" s="18">
        <f>_xll.qlInterestRateIndexMaturity(IborIndex&amp;Tenor,T828,Trigger)</f>
        <v>45540</v>
      </c>
      <c r="V828" s="22" t="e">
        <f>_xll.qlIndexFixing($V$1,S828,,Trigger)</f>
        <v>#NUM!</v>
      </c>
      <c r="W828" s="22" t="e">
        <f>_xll.qlIndexFixing($W$1,S828,,Trigger)</f>
        <v>#NUM!</v>
      </c>
      <c r="X828" s="17" t="e">
        <f t="shared" si="12"/>
        <v>#NUM!</v>
      </c>
    </row>
    <row r="829" spans="18:24" x14ac:dyDescent="0.2">
      <c r="R829" s="17" t="s">
        <v>21</v>
      </c>
      <c r="S829" s="18">
        <f>_xll.qlInterestRateIndexFixingDate(IborIndex&amp;Tenor,T829,Trigger)</f>
        <v>45177</v>
      </c>
      <c r="T829" s="18">
        <f>_xll.qlCalendarAdvance(Calendar,T828,R829,"f",,Trigger)</f>
        <v>45181</v>
      </c>
      <c r="U829" s="18">
        <f>_xll.qlInterestRateIndexMaturity(IborIndex&amp;Tenor,T829,Trigger)</f>
        <v>45547</v>
      </c>
      <c r="V829" s="22" t="e">
        <f>_xll.qlIndexFixing($V$1,S829,,Trigger)</f>
        <v>#NUM!</v>
      </c>
      <c r="W829" s="22" t="e">
        <f>_xll.qlIndexFixing($W$1,S829,,Trigger)</f>
        <v>#NUM!</v>
      </c>
      <c r="X829" s="17" t="e">
        <f t="shared" si="12"/>
        <v>#NUM!</v>
      </c>
    </row>
    <row r="830" spans="18:24" x14ac:dyDescent="0.2">
      <c r="R830" s="17" t="s">
        <v>21</v>
      </c>
      <c r="S830" s="18">
        <f>_xll.qlInterestRateIndexFixingDate(IborIndex&amp;Tenor,T830,Trigger)</f>
        <v>45184</v>
      </c>
      <c r="T830" s="18">
        <f>_xll.qlCalendarAdvance(Calendar,T829,R830,"f",,Trigger)</f>
        <v>45188</v>
      </c>
      <c r="U830" s="18">
        <f>_xll.qlInterestRateIndexMaturity(IborIndex&amp;Tenor,T830,Trigger)</f>
        <v>45554</v>
      </c>
      <c r="V830" s="22" t="e">
        <f>_xll.qlIndexFixing($V$1,S830,,Trigger)</f>
        <v>#NUM!</v>
      </c>
      <c r="W830" s="22" t="e">
        <f>_xll.qlIndexFixing($W$1,S830,,Trigger)</f>
        <v>#NUM!</v>
      </c>
      <c r="X830" s="17" t="e">
        <f t="shared" si="12"/>
        <v>#NUM!</v>
      </c>
    </row>
    <row r="831" spans="18:24" x14ac:dyDescent="0.2">
      <c r="R831" s="17" t="s">
        <v>21</v>
      </c>
      <c r="S831" s="18">
        <f>_xll.qlInterestRateIndexFixingDate(IborIndex&amp;Tenor,T831,Trigger)</f>
        <v>45191</v>
      </c>
      <c r="T831" s="18">
        <f>_xll.qlCalendarAdvance(Calendar,T830,R831,"f",,Trigger)</f>
        <v>45195</v>
      </c>
      <c r="U831" s="18">
        <f>_xll.qlInterestRateIndexMaturity(IborIndex&amp;Tenor,T831,Trigger)</f>
        <v>45561</v>
      </c>
      <c r="V831" s="22" t="e">
        <f>_xll.qlIndexFixing($V$1,S831,,Trigger)</f>
        <v>#NUM!</v>
      </c>
      <c r="W831" s="22" t="e">
        <f>_xll.qlIndexFixing($W$1,S831,,Trigger)</f>
        <v>#NUM!</v>
      </c>
      <c r="X831" s="17" t="e">
        <f t="shared" si="12"/>
        <v>#NUM!</v>
      </c>
    </row>
    <row r="832" spans="18:24" x14ac:dyDescent="0.2">
      <c r="R832" s="17" t="s">
        <v>21</v>
      </c>
      <c r="S832" s="18">
        <f>_xll.qlInterestRateIndexFixingDate(IborIndex&amp;Tenor,T832,Trigger)</f>
        <v>45198</v>
      </c>
      <c r="T832" s="18">
        <f>_xll.qlCalendarAdvance(Calendar,T831,R832,"f",,Trigger)</f>
        <v>45202</v>
      </c>
      <c r="U832" s="18">
        <f>_xll.qlInterestRateIndexMaturity(IborIndex&amp;Tenor,T832,Trigger)</f>
        <v>45568</v>
      </c>
      <c r="V832" s="22" t="e">
        <f>_xll.qlIndexFixing($V$1,S832,,Trigger)</f>
        <v>#NUM!</v>
      </c>
      <c r="W832" s="22" t="e">
        <f>_xll.qlIndexFixing($W$1,S832,,Trigger)</f>
        <v>#NUM!</v>
      </c>
      <c r="X832" s="17" t="e">
        <f t="shared" si="12"/>
        <v>#NUM!</v>
      </c>
    </row>
    <row r="833" spans="18:24" x14ac:dyDescent="0.2">
      <c r="R833" s="17" t="s">
        <v>21</v>
      </c>
      <c r="S833" s="18">
        <f>_xll.qlInterestRateIndexFixingDate(IborIndex&amp;Tenor,T833,Trigger)</f>
        <v>45205</v>
      </c>
      <c r="T833" s="18">
        <f>_xll.qlCalendarAdvance(Calendar,T832,R833,"f",,Trigger)</f>
        <v>45209</v>
      </c>
      <c r="U833" s="18">
        <f>_xll.qlInterestRateIndexMaturity(IborIndex&amp;Tenor,T833,Trigger)</f>
        <v>45575</v>
      </c>
      <c r="V833" s="22" t="e">
        <f>_xll.qlIndexFixing($V$1,S833,,Trigger)</f>
        <v>#NUM!</v>
      </c>
      <c r="W833" s="22" t="e">
        <f>_xll.qlIndexFixing($W$1,S833,,Trigger)</f>
        <v>#NUM!</v>
      </c>
      <c r="X833" s="17" t="e">
        <f t="shared" si="12"/>
        <v>#NUM!</v>
      </c>
    </row>
    <row r="834" spans="18:24" x14ac:dyDescent="0.2">
      <c r="R834" s="17" t="s">
        <v>21</v>
      </c>
      <c r="S834" s="18">
        <f>_xll.qlInterestRateIndexFixingDate(IborIndex&amp;Tenor,T834,Trigger)</f>
        <v>45212</v>
      </c>
      <c r="T834" s="18">
        <f>_xll.qlCalendarAdvance(Calendar,T833,R834,"f",,Trigger)</f>
        <v>45216</v>
      </c>
      <c r="U834" s="18">
        <f>_xll.qlInterestRateIndexMaturity(IborIndex&amp;Tenor,T834,Trigger)</f>
        <v>45582</v>
      </c>
      <c r="V834" s="22" t="e">
        <f>_xll.qlIndexFixing($V$1,S834,,Trigger)</f>
        <v>#NUM!</v>
      </c>
      <c r="W834" s="22" t="e">
        <f>_xll.qlIndexFixing($W$1,S834,,Trigger)</f>
        <v>#NUM!</v>
      </c>
      <c r="X834" s="17" t="e">
        <f t="shared" si="12"/>
        <v>#NUM!</v>
      </c>
    </row>
    <row r="835" spans="18:24" x14ac:dyDescent="0.2">
      <c r="R835" s="17" t="s">
        <v>21</v>
      </c>
      <c r="S835" s="18">
        <f>_xll.qlInterestRateIndexFixingDate(IborIndex&amp;Tenor,T835,Trigger)</f>
        <v>45219</v>
      </c>
      <c r="T835" s="18">
        <f>_xll.qlCalendarAdvance(Calendar,T834,R835,"f",,Trigger)</f>
        <v>45223</v>
      </c>
      <c r="U835" s="18">
        <f>_xll.qlInterestRateIndexMaturity(IborIndex&amp;Tenor,T835,Trigger)</f>
        <v>45589</v>
      </c>
      <c r="V835" s="22" t="e">
        <f>_xll.qlIndexFixing($V$1,S835,,Trigger)</f>
        <v>#NUM!</v>
      </c>
      <c r="W835" s="22" t="e">
        <f>_xll.qlIndexFixing($W$1,S835,,Trigger)</f>
        <v>#NUM!</v>
      </c>
      <c r="X835" s="17" t="e">
        <f t="shared" si="12"/>
        <v>#NUM!</v>
      </c>
    </row>
    <row r="836" spans="18:24" x14ac:dyDescent="0.2">
      <c r="R836" s="17" t="s">
        <v>21</v>
      </c>
      <c r="S836" s="18">
        <f>_xll.qlInterestRateIndexFixingDate(IborIndex&amp;Tenor,T836,Trigger)</f>
        <v>45226</v>
      </c>
      <c r="T836" s="18">
        <f>_xll.qlCalendarAdvance(Calendar,T835,R836,"f",,Trigger)</f>
        <v>45230</v>
      </c>
      <c r="U836" s="18">
        <f>_xll.qlInterestRateIndexMaturity(IborIndex&amp;Tenor,T836,Trigger)</f>
        <v>45596</v>
      </c>
      <c r="V836" s="22" t="e">
        <f>_xll.qlIndexFixing($V$1,S836,,Trigger)</f>
        <v>#NUM!</v>
      </c>
      <c r="W836" s="22" t="e">
        <f>_xll.qlIndexFixing($W$1,S836,,Trigger)</f>
        <v>#NUM!</v>
      </c>
      <c r="X836" s="17" t="e">
        <f t="shared" ref="X836:X899" si="13">(V836-W836)*10000</f>
        <v>#NUM!</v>
      </c>
    </row>
    <row r="837" spans="18:24" x14ac:dyDescent="0.2">
      <c r="R837" s="17" t="s">
        <v>21</v>
      </c>
      <c r="S837" s="18">
        <f>_xll.qlInterestRateIndexFixingDate(IborIndex&amp;Tenor,T837,Trigger)</f>
        <v>45233</v>
      </c>
      <c r="T837" s="18">
        <f>_xll.qlCalendarAdvance(Calendar,T836,R837,"f",,Trigger)</f>
        <v>45237</v>
      </c>
      <c r="U837" s="18">
        <f>_xll.qlInterestRateIndexMaturity(IborIndex&amp;Tenor,T837,Trigger)</f>
        <v>45603</v>
      </c>
      <c r="V837" s="22" t="e">
        <f>_xll.qlIndexFixing($V$1,S837,,Trigger)</f>
        <v>#NUM!</v>
      </c>
      <c r="W837" s="22" t="e">
        <f>_xll.qlIndexFixing($W$1,S837,,Trigger)</f>
        <v>#NUM!</v>
      </c>
      <c r="X837" s="17" t="e">
        <f t="shared" si="13"/>
        <v>#NUM!</v>
      </c>
    </row>
    <row r="838" spans="18:24" x14ac:dyDescent="0.2">
      <c r="R838" s="17" t="s">
        <v>21</v>
      </c>
      <c r="S838" s="18">
        <f>_xll.qlInterestRateIndexFixingDate(IborIndex&amp;Tenor,T838,Trigger)</f>
        <v>45240</v>
      </c>
      <c r="T838" s="18">
        <f>_xll.qlCalendarAdvance(Calendar,T837,R838,"f",,Trigger)</f>
        <v>45244</v>
      </c>
      <c r="U838" s="18">
        <f>_xll.qlInterestRateIndexMaturity(IborIndex&amp;Tenor,T838,Trigger)</f>
        <v>45610</v>
      </c>
      <c r="V838" s="22" t="e">
        <f>_xll.qlIndexFixing($V$1,S838,,Trigger)</f>
        <v>#NUM!</v>
      </c>
      <c r="W838" s="22" t="e">
        <f>_xll.qlIndexFixing($W$1,S838,,Trigger)</f>
        <v>#NUM!</v>
      </c>
      <c r="X838" s="17" t="e">
        <f t="shared" si="13"/>
        <v>#NUM!</v>
      </c>
    </row>
    <row r="839" spans="18:24" x14ac:dyDescent="0.2">
      <c r="R839" s="17" t="s">
        <v>21</v>
      </c>
      <c r="S839" s="18">
        <f>_xll.qlInterestRateIndexFixingDate(IborIndex&amp;Tenor,T839,Trigger)</f>
        <v>45247</v>
      </c>
      <c r="T839" s="18">
        <f>_xll.qlCalendarAdvance(Calendar,T838,R839,"f",,Trigger)</f>
        <v>45251</v>
      </c>
      <c r="U839" s="18">
        <f>_xll.qlInterestRateIndexMaturity(IborIndex&amp;Tenor,T839,Trigger)</f>
        <v>45617</v>
      </c>
      <c r="V839" s="22" t="e">
        <f>_xll.qlIndexFixing($V$1,S839,,Trigger)</f>
        <v>#NUM!</v>
      </c>
      <c r="W839" s="22" t="e">
        <f>_xll.qlIndexFixing($W$1,S839,,Trigger)</f>
        <v>#NUM!</v>
      </c>
      <c r="X839" s="17" t="e">
        <f t="shared" si="13"/>
        <v>#NUM!</v>
      </c>
    </row>
    <row r="840" spans="18:24" x14ac:dyDescent="0.2">
      <c r="R840" s="17" t="s">
        <v>21</v>
      </c>
      <c r="S840" s="18">
        <f>_xll.qlInterestRateIndexFixingDate(IborIndex&amp;Tenor,T840,Trigger)</f>
        <v>45254</v>
      </c>
      <c r="T840" s="18">
        <f>_xll.qlCalendarAdvance(Calendar,T839,R840,"f",,Trigger)</f>
        <v>45258</v>
      </c>
      <c r="U840" s="18">
        <f>_xll.qlInterestRateIndexMaturity(IborIndex&amp;Tenor,T840,Trigger)</f>
        <v>45624</v>
      </c>
      <c r="V840" s="22" t="e">
        <f>_xll.qlIndexFixing($V$1,S840,,Trigger)</f>
        <v>#NUM!</v>
      </c>
      <c r="W840" s="22" t="e">
        <f>_xll.qlIndexFixing($W$1,S840,,Trigger)</f>
        <v>#NUM!</v>
      </c>
      <c r="X840" s="17" t="e">
        <f t="shared" si="13"/>
        <v>#NUM!</v>
      </c>
    </row>
    <row r="841" spans="18:24" x14ac:dyDescent="0.2">
      <c r="R841" s="17" t="s">
        <v>21</v>
      </c>
      <c r="S841" s="18">
        <f>_xll.qlInterestRateIndexFixingDate(IborIndex&amp;Tenor,T841,Trigger)</f>
        <v>45261</v>
      </c>
      <c r="T841" s="18">
        <f>_xll.qlCalendarAdvance(Calendar,T840,R841,"f",,Trigger)</f>
        <v>45265</v>
      </c>
      <c r="U841" s="18">
        <f>_xll.qlInterestRateIndexMaturity(IborIndex&amp;Tenor,T841,Trigger)</f>
        <v>45631</v>
      </c>
      <c r="V841" s="22" t="e">
        <f>_xll.qlIndexFixing($V$1,S841,,Trigger)</f>
        <v>#NUM!</v>
      </c>
      <c r="W841" s="22" t="e">
        <f>_xll.qlIndexFixing($W$1,S841,,Trigger)</f>
        <v>#NUM!</v>
      </c>
      <c r="X841" s="17" t="e">
        <f t="shared" si="13"/>
        <v>#NUM!</v>
      </c>
    </row>
    <row r="842" spans="18:24" x14ac:dyDescent="0.2">
      <c r="R842" s="17" t="s">
        <v>21</v>
      </c>
      <c r="S842" s="18">
        <f>_xll.qlInterestRateIndexFixingDate(IborIndex&amp;Tenor,T842,Trigger)</f>
        <v>45268</v>
      </c>
      <c r="T842" s="18">
        <f>_xll.qlCalendarAdvance(Calendar,T841,R842,"f",,Trigger)</f>
        <v>45272</v>
      </c>
      <c r="U842" s="18">
        <f>_xll.qlInterestRateIndexMaturity(IborIndex&amp;Tenor,T842,Trigger)</f>
        <v>45638</v>
      </c>
      <c r="V842" s="22" t="e">
        <f>_xll.qlIndexFixing($V$1,S842,,Trigger)</f>
        <v>#NUM!</v>
      </c>
      <c r="W842" s="22" t="e">
        <f>_xll.qlIndexFixing($W$1,S842,,Trigger)</f>
        <v>#NUM!</v>
      </c>
      <c r="X842" s="17" t="e">
        <f t="shared" si="13"/>
        <v>#NUM!</v>
      </c>
    </row>
    <row r="843" spans="18:24" x14ac:dyDescent="0.2">
      <c r="R843" s="17" t="s">
        <v>21</v>
      </c>
      <c r="S843" s="18">
        <f>_xll.qlInterestRateIndexFixingDate(IborIndex&amp;Tenor,T843,Trigger)</f>
        <v>45275</v>
      </c>
      <c r="T843" s="18">
        <f>_xll.qlCalendarAdvance(Calendar,T842,R843,"f",,Trigger)</f>
        <v>45279</v>
      </c>
      <c r="U843" s="18">
        <f>_xll.qlInterestRateIndexMaturity(IborIndex&amp;Tenor,T843,Trigger)</f>
        <v>45645</v>
      </c>
      <c r="V843" s="22" t="e">
        <f>_xll.qlIndexFixing($V$1,S843,,Trigger)</f>
        <v>#NUM!</v>
      </c>
      <c r="W843" s="22" t="e">
        <f>_xll.qlIndexFixing($W$1,S843,,Trigger)</f>
        <v>#NUM!</v>
      </c>
      <c r="X843" s="17" t="e">
        <f t="shared" si="13"/>
        <v>#NUM!</v>
      </c>
    </row>
    <row r="844" spans="18:24" x14ac:dyDescent="0.2">
      <c r="R844" s="17" t="s">
        <v>21</v>
      </c>
      <c r="S844" s="18">
        <f>_xll.qlInterestRateIndexFixingDate(IborIndex&amp;Tenor,T844,Trigger)</f>
        <v>45281</v>
      </c>
      <c r="T844" s="18">
        <f>_xll.qlCalendarAdvance(Calendar,T843,R844,"f",,Trigger)</f>
        <v>45287</v>
      </c>
      <c r="U844" s="18">
        <f>_xll.qlInterestRateIndexMaturity(IborIndex&amp;Tenor,T844,Trigger)</f>
        <v>45653</v>
      </c>
      <c r="V844" s="22" t="e">
        <f>_xll.qlIndexFixing($V$1,S844,,Trigger)</f>
        <v>#NUM!</v>
      </c>
      <c r="W844" s="22" t="e">
        <f>_xll.qlIndexFixing($W$1,S844,,Trigger)</f>
        <v>#NUM!</v>
      </c>
      <c r="X844" s="17" t="e">
        <f t="shared" si="13"/>
        <v>#NUM!</v>
      </c>
    </row>
    <row r="845" spans="18:24" x14ac:dyDescent="0.2">
      <c r="R845" s="17" t="s">
        <v>21</v>
      </c>
      <c r="S845" s="18">
        <f>_xll.qlInterestRateIndexFixingDate(IborIndex&amp;Tenor,T845,Trigger)</f>
        <v>45289</v>
      </c>
      <c r="T845" s="18">
        <f>_xll.qlCalendarAdvance(Calendar,T844,R845,"f",,Trigger)</f>
        <v>45294</v>
      </c>
      <c r="U845" s="18">
        <f>_xll.qlInterestRateIndexMaturity(IborIndex&amp;Tenor,T845,Trigger)</f>
        <v>45660</v>
      </c>
      <c r="V845" s="22" t="e">
        <f>_xll.qlIndexFixing($V$1,S845,,Trigger)</f>
        <v>#NUM!</v>
      </c>
      <c r="W845" s="22" t="e">
        <f>_xll.qlIndexFixing($W$1,S845,,Trigger)</f>
        <v>#NUM!</v>
      </c>
      <c r="X845" s="17" t="e">
        <f t="shared" si="13"/>
        <v>#NUM!</v>
      </c>
    </row>
    <row r="846" spans="18:24" x14ac:dyDescent="0.2">
      <c r="R846" s="17" t="s">
        <v>21</v>
      </c>
      <c r="S846" s="18">
        <f>_xll.qlInterestRateIndexFixingDate(IborIndex&amp;Tenor,T846,Trigger)</f>
        <v>45299</v>
      </c>
      <c r="T846" s="18">
        <f>_xll.qlCalendarAdvance(Calendar,T845,R846,"f",,Trigger)</f>
        <v>45301</v>
      </c>
      <c r="U846" s="18">
        <f>_xll.qlInterestRateIndexMaturity(IborIndex&amp;Tenor,T846,Trigger)</f>
        <v>45667</v>
      </c>
      <c r="V846" s="22" t="e">
        <f>_xll.qlIndexFixing($V$1,S846,,Trigger)</f>
        <v>#NUM!</v>
      </c>
      <c r="W846" s="22" t="e">
        <f>_xll.qlIndexFixing($W$1,S846,,Trigger)</f>
        <v>#NUM!</v>
      </c>
      <c r="X846" s="17" t="e">
        <f t="shared" si="13"/>
        <v>#NUM!</v>
      </c>
    </row>
    <row r="847" spans="18:24" x14ac:dyDescent="0.2">
      <c r="R847" s="17" t="s">
        <v>21</v>
      </c>
      <c r="S847" s="18">
        <f>_xll.qlInterestRateIndexFixingDate(IborIndex&amp;Tenor,T847,Trigger)</f>
        <v>45306</v>
      </c>
      <c r="T847" s="18">
        <f>_xll.qlCalendarAdvance(Calendar,T846,R847,"f",,Trigger)</f>
        <v>45308</v>
      </c>
      <c r="U847" s="18">
        <f>_xll.qlInterestRateIndexMaturity(IborIndex&amp;Tenor,T847,Trigger)</f>
        <v>45674</v>
      </c>
      <c r="V847" s="22" t="e">
        <f>_xll.qlIndexFixing($V$1,S847,,Trigger)</f>
        <v>#NUM!</v>
      </c>
      <c r="W847" s="22" t="e">
        <f>_xll.qlIndexFixing($W$1,S847,,Trigger)</f>
        <v>#NUM!</v>
      </c>
      <c r="X847" s="17" t="e">
        <f t="shared" si="13"/>
        <v>#NUM!</v>
      </c>
    </row>
    <row r="848" spans="18:24" x14ac:dyDescent="0.2">
      <c r="R848" s="17" t="s">
        <v>21</v>
      </c>
      <c r="S848" s="18">
        <f>_xll.qlInterestRateIndexFixingDate(IborIndex&amp;Tenor,T848,Trigger)</f>
        <v>45313</v>
      </c>
      <c r="T848" s="18">
        <f>_xll.qlCalendarAdvance(Calendar,T847,R848,"f",,Trigger)</f>
        <v>45315</v>
      </c>
      <c r="U848" s="18">
        <f>_xll.qlInterestRateIndexMaturity(IborIndex&amp;Tenor,T848,Trigger)</f>
        <v>45681</v>
      </c>
      <c r="V848" s="22" t="e">
        <f>_xll.qlIndexFixing($V$1,S848,,Trigger)</f>
        <v>#NUM!</v>
      </c>
      <c r="W848" s="22" t="e">
        <f>_xll.qlIndexFixing($W$1,S848,,Trigger)</f>
        <v>#NUM!</v>
      </c>
      <c r="X848" s="17" t="e">
        <f t="shared" si="13"/>
        <v>#NUM!</v>
      </c>
    </row>
    <row r="849" spans="18:24" x14ac:dyDescent="0.2">
      <c r="R849" s="17" t="s">
        <v>21</v>
      </c>
      <c r="S849" s="18">
        <f>_xll.qlInterestRateIndexFixingDate(IborIndex&amp;Tenor,T849,Trigger)</f>
        <v>45320</v>
      </c>
      <c r="T849" s="18">
        <f>_xll.qlCalendarAdvance(Calendar,T848,R849,"f",,Trigger)</f>
        <v>45322</v>
      </c>
      <c r="U849" s="18">
        <f>_xll.qlInterestRateIndexMaturity(IborIndex&amp;Tenor,T849,Trigger)</f>
        <v>45688</v>
      </c>
      <c r="V849" s="22" t="e">
        <f>_xll.qlIndexFixing($V$1,S849,,Trigger)</f>
        <v>#NUM!</v>
      </c>
      <c r="W849" s="22" t="e">
        <f>_xll.qlIndexFixing($W$1,S849,,Trigger)</f>
        <v>#NUM!</v>
      </c>
      <c r="X849" s="17" t="e">
        <f t="shared" si="13"/>
        <v>#NUM!</v>
      </c>
    </row>
    <row r="850" spans="18:24" x14ac:dyDescent="0.2">
      <c r="R850" s="17" t="s">
        <v>21</v>
      </c>
      <c r="S850" s="18">
        <f>_xll.qlInterestRateIndexFixingDate(IborIndex&amp;Tenor,T850,Trigger)</f>
        <v>45327</v>
      </c>
      <c r="T850" s="18">
        <f>_xll.qlCalendarAdvance(Calendar,T849,R850,"f",,Trigger)</f>
        <v>45329</v>
      </c>
      <c r="U850" s="18">
        <f>_xll.qlInterestRateIndexMaturity(IborIndex&amp;Tenor,T850,Trigger)</f>
        <v>45695</v>
      </c>
      <c r="V850" s="22" t="e">
        <f>_xll.qlIndexFixing($V$1,S850,,Trigger)</f>
        <v>#NUM!</v>
      </c>
      <c r="W850" s="22" t="e">
        <f>_xll.qlIndexFixing($W$1,S850,,Trigger)</f>
        <v>#NUM!</v>
      </c>
      <c r="X850" s="17" t="e">
        <f t="shared" si="13"/>
        <v>#NUM!</v>
      </c>
    </row>
    <row r="851" spans="18:24" x14ac:dyDescent="0.2">
      <c r="R851" s="17" t="s">
        <v>21</v>
      </c>
      <c r="S851" s="18">
        <f>_xll.qlInterestRateIndexFixingDate(IborIndex&amp;Tenor,T851,Trigger)</f>
        <v>45334</v>
      </c>
      <c r="T851" s="18">
        <f>_xll.qlCalendarAdvance(Calendar,T850,R851,"f",,Trigger)</f>
        <v>45336</v>
      </c>
      <c r="U851" s="18">
        <f>_xll.qlInterestRateIndexMaturity(IborIndex&amp;Tenor,T851,Trigger)</f>
        <v>45702</v>
      </c>
      <c r="V851" s="22" t="e">
        <f>_xll.qlIndexFixing($V$1,S851,,Trigger)</f>
        <v>#NUM!</v>
      </c>
      <c r="W851" s="22" t="e">
        <f>_xll.qlIndexFixing($W$1,S851,,Trigger)</f>
        <v>#NUM!</v>
      </c>
      <c r="X851" s="17" t="e">
        <f t="shared" si="13"/>
        <v>#NUM!</v>
      </c>
    </row>
    <row r="852" spans="18:24" x14ac:dyDescent="0.2">
      <c r="R852" s="17" t="s">
        <v>21</v>
      </c>
      <c r="S852" s="18">
        <f>_xll.qlInterestRateIndexFixingDate(IborIndex&amp;Tenor,T852,Trigger)</f>
        <v>45341</v>
      </c>
      <c r="T852" s="18">
        <f>_xll.qlCalendarAdvance(Calendar,T851,R852,"f",,Trigger)</f>
        <v>45343</v>
      </c>
      <c r="U852" s="18">
        <f>_xll.qlInterestRateIndexMaturity(IborIndex&amp;Tenor,T852,Trigger)</f>
        <v>45709</v>
      </c>
      <c r="V852" s="22" t="e">
        <f>_xll.qlIndexFixing($V$1,S852,,Trigger)</f>
        <v>#NUM!</v>
      </c>
      <c r="W852" s="22" t="e">
        <f>_xll.qlIndexFixing($W$1,S852,,Trigger)</f>
        <v>#NUM!</v>
      </c>
      <c r="X852" s="17" t="e">
        <f t="shared" si="13"/>
        <v>#NUM!</v>
      </c>
    </row>
    <row r="853" spans="18:24" x14ac:dyDescent="0.2">
      <c r="R853" s="17" t="s">
        <v>21</v>
      </c>
      <c r="S853" s="18">
        <f>_xll.qlInterestRateIndexFixingDate(IborIndex&amp;Tenor,T853,Trigger)</f>
        <v>45348</v>
      </c>
      <c r="T853" s="18">
        <f>_xll.qlCalendarAdvance(Calendar,T852,R853,"f",,Trigger)</f>
        <v>45350</v>
      </c>
      <c r="U853" s="18">
        <f>_xll.qlInterestRateIndexMaturity(IborIndex&amp;Tenor,T853,Trigger)</f>
        <v>45716</v>
      </c>
      <c r="V853" s="22" t="e">
        <f>_xll.qlIndexFixing($V$1,S853,,Trigger)</f>
        <v>#NUM!</v>
      </c>
      <c r="W853" s="22" t="e">
        <f>_xll.qlIndexFixing($W$1,S853,,Trigger)</f>
        <v>#NUM!</v>
      </c>
      <c r="X853" s="17" t="e">
        <f t="shared" si="13"/>
        <v>#NUM!</v>
      </c>
    </row>
    <row r="854" spans="18:24" x14ac:dyDescent="0.2">
      <c r="R854" s="17" t="s">
        <v>21</v>
      </c>
      <c r="S854" s="18">
        <f>_xll.qlInterestRateIndexFixingDate(IborIndex&amp;Tenor,T854,Trigger)</f>
        <v>45355</v>
      </c>
      <c r="T854" s="18">
        <f>_xll.qlCalendarAdvance(Calendar,T853,R854,"f",,Trigger)</f>
        <v>45357</v>
      </c>
      <c r="U854" s="18">
        <f>_xll.qlInterestRateIndexMaturity(IborIndex&amp;Tenor,T854,Trigger)</f>
        <v>45722</v>
      </c>
      <c r="V854" s="22" t="e">
        <f>_xll.qlIndexFixing($V$1,S854,,Trigger)</f>
        <v>#NUM!</v>
      </c>
      <c r="W854" s="22" t="e">
        <f>_xll.qlIndexFixing($W$1,S854,,Trigger)</f>
        <v>#NUM!</v>
      </c>
      <c r="X854" s="17" t="e">
        <f t="shared" si="13"/>
        <v>#NUM!</v>
      </c>
    </row>
    <row r="855" spans="18:24" x14ac:dyDescent="0.2">
      <c r="R855" s="17" t="s">
        <v>21</v>
      </c>
      <c r="S855" s="18">
        <f>_xll.qlInterestRateIndexFixingDate(IborIndex&amp;Tenor,T855,Trigger)</f>
        <v>45362</v>
      </c>
      <c r="T855" s="18">
        <f>_xll.qlCalendarAdvance(Calendar,T854,R855,"f",,Trigger)</f>
        <v>45364</v>
      </c>
      <c r="U855" s="18">
        <f>_xll.qlInterestRateIndexMaturity(IborIndex&amp;Tenor,T855,Trigger)</f>
        <v>45729</v>
      </c>
      <c r="V855" s="22" t="e">
        <f>_xll.qlIndexFixing($V$1,S855,,Trigger)</f>
        <v>#NUM!</v>
      </c>
      <c r="W855" s="22" t="e">
        <f>_xll.qlIndexFixing($W$1,S855,,Trigger)</f>
        <v>#NUM!</v>
      </c>
      <c r="X855" s="17" t="e">
        <f t="shared" si="13"/>
        <v>#NUM!</v>
      </c>
    </row>
    <row r="856" spans="18:24" x14ac:dyDescent="0.2">
      <c r="R856" s="17" t="s">
        <v>21</v>
      </c>
      <c r="S856" s="18">
        <f>_xll.qlInterestRateIndexFixingDate(IborIndex&amp;Tenor,T856,Trigger)</f>
        <v>45369</v>
      </c>
      <c r="T856" s="18">
        <f>_xll.qlCalendarAdvance(Calendar,T855,R856,"f",,Trigger)</f>
        <v>45371</v>
      </c>
      <c r="U856" s="18">
        <f>_xll.qlInterestRateIndexMaturity(IborIndex&amp;Tenor,T856,Trigger)</f>
        <v>45736</v>
      </c>
      <c r="V856" s="22" t="e">
        <f>_xll.qlIndexFixing($V$1,S856,,Trigger)</f>
        <v>#NUM!</v>
      </c>
      <c r="W856" s="22" t="e">
        <f>_xll.qlIndexFixing($W$1,S856,,Trigger)</f>
        <v>#NUM!</v>
      </c>
      <c r="X856" s="17" t="e">
        <f t="shared" si="13"/>
        <v>#NUM!</v>
      </c>
    </row>
    <row r="857" spans="18:24" x14ac:dyDescent="0.2">
      <c r="R857" s="17" t="s">
        <v>21</v>
      </c>
      <c r="S857" s="18">
        <f>_xll.qlInterestRateIndexFixingDate(IborIndex&amp;Tenor,T857,Trigger)</f>
        <v>45376</v>
      </c>
      <c r="T857" s="18">
        <f>_xll.qlCalendarAdvance(Calendar,T856,R857,"f",,Trigger)</f>
        <v>45378</v>
      </c>
      <c r="U857" s="18">
        <f>_xll.qlInterestRateIndexMaturity(IborIndex&amp;Tenor,T857,Trigger)</f>
        <v>45743</v>
      </c>
      <c r="V857" s="22" t="e">
        <f>_xll.qlIndexFixing($V$1,S857,,Trigger)</f>
        <v>#NUM!</v>
      </c>
      <c r="W857" s="22" t="e">
        <f>_xll.qlIndexFixing($W$1,S857,,Trigger)</f>
        <v>#NUM!</v>
      </c>
      <c r="X857" s="17" t="e">
        <f t="shared" si="13"/>
        <v>#NUM!</v>
      </c>
    </row>
    <row r="858" spans="18:24" x14ac:dyDescent="0.2">
      <c r="R858" s="17" t="s">
        <v>21</v>
      </c>
      <c r="S858" s="18">
        <f>_xll.qlInterestRateIndexFixingDate(IborIndex&amp;Tenor,T858,Trigger)</f>
        <v>45379</v>
      </c>
      <c r="T858" s="18">
        <f>_xll.qlCalendarAdvance(Calendar,T857,R858,"f",,Trigger)</f>
        <v>45385</v>
      </c>
      <c r="U858" s="18">
        <f>_xll.qlInterestRateIndexMaturity(IborIndex&amp;Tenor,T858,Trigger)</f>
        <v>45750</v>
      </c>
      <c r="V858" s="22" t="e">
        <f>_xll.qlIndexFixing($V$1,S858,,Trigger)</f>
        <v>#NUM!</v>
      </c>
      <c r="W858" s="22" t="e">
        <f>_xll.qlIndexFixing($W$1,S858,,Trigger)</f>
        <v>#NUM!</v>
      </c>
      <c r="X858" s="17" t="e">
        <f t="shared" si="13"/>
        <v>#NUM!</v>
      </c>
    </row>
    <row r="859" spans="18:24" x14ac:dyDescent="0.2">
      <c r="R859" s="17" t="s">
        <v>21</v>
      </c>
      <c r="S859" s="18">
        <f>_xll.qlInterestRateIndexFixingDate(IborIndex&amp;Tenor,T859,Trigger)</f>
        <v>45390</v>
      </c>
      <c r="T859" s="18">
        <f>_xll.qlCalendarAdvance(Calendar,T858,R859,"f",,Trigger)</f>
        <v>45392</v>
      </c>
      <c r="U859" s="18">
        <f>_xll.qlInterestRateIndexMaturity(IborIndex&amp;Tenor,T859,Trigger)</f>
        <v>45757</v>
      </c>
      <c r="V859" s="22" t="e">
        <f>_xll.qlIndexFixing($V$1,S859,,Trigger)</f>
        <v>#NUM!</v>
      </c>
      <c r="W859" s="22" t="e">
        <f>_xll.qlIndexFixing($W$1,S859,,Trigger)</f>
        <v>#NUM!</v>
      </c>
      <c r="X859" s="17" t="e">
        <f t="shared" si="13"/>
        <v>#NUM!</v>
      </c>
    </row>
    <row r="860" spans="18:24" x14ac:dyDescent="0.2">
      <c r="R860" s="17" t="s">
        <v>21</v>
      </c>
      <c r="S860" s="18">
        <f>_xll.qlInterestRateIndexFixingDate(IborIndex&amp;Tenor,T860,Trigger)</f>
        <v>45397</v>
      </c>
      <c r="T860" s="18">
        <f>_xll.qlCalendarAdvance(Calendar,T859,R860,"f",,Trigger)</f>
        <v>45399</v>
      </c>
      <c r="U860" s="18">
        <f>_xll.qlInterestRateIndexMaturity(IborIndex&amp;Tenor,T860,Trigger)</f>
        <v>45764</v>
      </c>
      <c r="V860" s="22" t="e">
        <f>_xll.qlIndexFixing($V$1,S860,,Trigger)</f>
        <v>#NUM!</v>
      </c>
      <c r="W860" s="22" t="e">
        <f>_xll.qlIndexFixing($W$1,S860,,Trigger)</f>
        <v>#NUM!</v>
      </c>
      <c r="X860" s="17" t="e">
        <f t="shared" si="13"/>
        <v>#NUM!</v>
      </c>
    </row>
    <row r="861" spans="18:24" x14ac:dyDescent="0.2">
      <c r="R861" s="17" t="s">
        <v>21</v>
      </c>
      <c r="S861" s="18">
        <f>_xll.qlInterestRateIndexFixingDate(IborIndex&amp;Tenor,T861,Trigger)</f>
        <v>45404</v>
      </c>
      <c r="T861" s="18">
        <f>_xll.qlCalendarAdvance(Calendar,T860,R861,"f",,Trigger)</f>
        <v>45406</v>
      </c>
      <c r="U861" s="18">
        <f>_xll.qlInterestRateIndexMaturity(IborIndex&amp;Tenor,T861,Trigger)</f>
        <v>45771</v>
      </c>
      <c r="V861" s="22" t="e">
        <f>_xll.qlIndexFixing($V$1,S861,,Trigger)</f>
        <v>#NUM!</v>
      </c>
      <c r="W861" s="22" t="e">
        <f>_xll.qlIndexFixing($W$1,S861,,Trigger)</f>
        <v>#NUM!</v>
      </c>
      <c r="X861" s="17" t="e">
        <f t="shared" si="13"/>
        <v>#NUM!</v>
      </c>
    </row>
    <row r="862" spans="18:24" x14ac:dyDescent="0.2">
      <c r="R862" s="17" t="s">
        <v>21</v>
      </c>
      <c r="S862" s="18">
        <f>_xll.qlInterestRateIndexFixingDate(IborIndex&amp;Tenor,T862,Trigger)</f>
        <v>45411</v>
      </c>
      <c r="T862" s="18">
        <f>_xll.qlCalendarAdvance(Calendar,T861,R862,"f",,Trigger)</f>
        <v>45414</v>
      </c>
      <c r="U862" s="18">
        <f>_xll.qlInterestRateIndexMaturity(IborIndex&amp;Tenor,T862,Trigger)</f>
        <v>45779</v>
      </c>
      <c r="V862" s="22" t="e">
        <f>_xll.qlIndexFixing($V$1,S862,,Trigger)</f>
        <v>#NUM!</v>
      </c>
      <c r="W862" s="22" t="e">
        <f>_xll.qlIndexFixing($W$1,S862,,Trigger)</f>
        <v>#NUM!</v>
      </c>
      <c r="X862" s="17" t="e">
        <f t="shared" si="13"/>
        <v>#NUM!</v>
      </c>
    </row>
    <row r="863" spans="18:24" x14ac:dyDescent="0.2">
      <c r="R863" s="17" t="s">
        <v>21</v>
      </c>
      <c r="S863" s="18">
        <f>_xll.qlInterestRateIndexFixingDate(IborIndex&amp;Tenor,T863,Trigger)</f>
        <v>45419</v>
      </c>
      <c r="T863" s="18">
        <f>_xll.qlCalendarAdvance(Calendar,T862,R863,"f",,Trigger)</f>
        <v>45421</v>
      </c>
      <c r="U863" s="18">
        <f>_xll.qlInterestRateIndexMaturity(IborIndex&amp;Tenor,T863,Trigger)</f>
        <v>45786</v>
      </c>
      <c r="V863" s="22" t="e">
        <f>_xll.qlIndexFixing($V$1,S863,,Trigger)</f>
        <v>#NUM!</v>
      </c>
      <c r="W863" s="22" t="e">
        <f>_xll.qlIndexFixing($W$1,S863,,Trigger)</f>
        <v>#NUM!</v>
      </c>
      <c r="X863" s="17" t="e">
        <f t="shared" si="13"/>
        <v>#NUM!</v>
      </c>
    </row>
    <row r="864" spans="18:24" x14ac:dyDescent="0.2">
      <c r="R864" s="17" t="s">
        <v>21</v>
      </c>
      <c r="S864" s="18">
        <f>_xll.qlInterestRateIndexFixingDate(IborIndex&amp;Tenor,T864,Trigger)</f>
        <v>45426</v>
      </c>
      <c r="T864" s="18">
        <f>_xll.qlCalendarAdvance(Calendar,T863,R864,"f",,Trigger)</f>
        <v>45428</v>
      </c>
      <c r="U864" s="18">
        <f>_xll.qlInterestRateIndexMaturity(IborIndex&amp;Tenor,T864,Trigger)</f>
        <v>45793</v>
      </c>
      <c r="V864" s="22" t="e">
        <f>_xll.qlIndexFixing($V$1,S864,,Trigger)</f>
        <v>#NUM!</v>
      </c>
      <c r="W864" s="22" t="e">
        <f>_xll.qlIndexFixing($W$1,S864,,Trigger)</f>
        <v>#NUM!</v>
      </c>
      <c r="X864" s="17" t="e">
        <f t="shared" si="13"/>
        <v>#NUM!</v>
      </c>
    </row>
    <row r="865" spans="18:24" x14ac:dyDescent="0.2">
      <c r="R865" s="17" t="s">
        <v>21</v>
      </c>
      <c r="S865" s="18">
        <f>_xll.qlInterestRateIndexFixingDate(IborIndex&amp;Tenor,T865,Trigger)</f>
        <v>45433</v>
      </c>
      <c r="T865" s="18">
        <f>_xll.qlCalendarAdvance(Calendar,T864,R865,"f",,Trigger)</f>
        <v>45435</v>
      </c>
      <c r="U865" s="18">
        <f>_xll.qlInterestRateIndexMaturity(IborIndex&amp;Tenor,T865,Trigger)</f>
        <v>45800</v>
      </c>
      <c r="V865" s="22" t="e">
        <f>_xll.qlIndexFixing($V$1,S865,,Trigger)</f>
        <v>#NUM!</v>
      </c>
      <c r="W865" s="22" t="e">
        <f>_xll.qlIndexFixing($W$1,S865,,Trigger)</f>
        <v>#NUM!</v>
      </c>
      <c r="X865" s="17" t="e">
        <f t="shared" si="13"/>
        <v>#NUM!</v>
      </c>
    </row>
    <row r="866" spans="18:24" x14ac:dyDescent="0.2">
      <c r="R866" s="17" t="s">
        <v>21</v>
      </c>
      <c r="S866" s="18">
        <f>_xll.qlInterestRateIndexFixingDate(IborIndex&amp;Tenor,T866,Trigger)</f>
        <v>45440</v>
      </c>
      <c r="T866" s="18">
        <f>_xll.qlCalendarAdvance(Calendar,T865,R866,"f",,Trigger)</f>
        <v>45442</v>
      </c>
      <c r="U866" s="18">
        <f>_xll.qlInterestRateIndexMaturity(IborIndex&amp;Tenor,T866,Trigger)</f>
        <v>45807</v>
      </c>
      <c r="V866" s="22" t="e">
        <f>_xll.qlIndexFixing($V$1,S866,,Trigger)</f>
        <v>#NUM!</v>
      </c>
      <c r="W866" s="22" t="e">
        <f>_xll.qlIndexFixing($W$1,S866,,Trigger)</f>
        <v>#NUM!</v>
      </c>
      <c r="X866" s="17" t="e">
        <f t="shared" si="13"/>
        <v>#NUM!</v>
      </c>
    </row>
    <row r="867" spans="18:24" x14ac:dyDescent="0.2">
      <c r="R867" s="17" t="s">
        <v>21</v>
      </c>
      <c r="S867" s="18">
        <f>_xll.qlInterestRateIndexFixingDate(IborIndex&amp;Tenor,T867,Trigger)</f>
        <v>45447</v>
      </c>
      <c r="T867" s="18">
        <f>_xll.qlCalendarAdvance(Calendar,T866,R867,"f",,Trigger)</f>
        <v>45449</v>
      </c>
      <c r="U867" s="18">
        <f>_xll.qlInterestRateIndexMaturity(IborIndex&amp;Tenor,T867,Trigger)</f>
        <v>45814</v>
      </c>
      <c r="V867" s="22" t="e">
        <f>_xll.qlIndexFixing($V$1,S867,,Trigger)</f>
        <v>#NUM!</v>
      </c>
      <c r="W867" s="22" t="e">
        <f>_xll.qlIndexFixing($W$1,S867,,Trigger)</f>
        <v>#NUM!</v>
      </c>
      <c r="X867" s="17" t="e">
        <f t="shared" si="13"/>
        <v>#NUM!</v>
      </c>
    </row>
    <row r="868" spans="18:24" x14ac:dyDescent="0.2">
      <c r="R868" s="17" t="s">
        <v>21</v>
      </c>
      <c r="S868" s="18">
        <f>_xll.qlInterestRateIndexFixingDate(IborIndex&amp;Tenor,T868,Trigger)</f>
        <v>45454</v>
      </c>
      <c r="T868" s="18">
        <f>_xll.qlCalendarAdvance(Calendar,T867,R868,"f",,Trigger)</f>
        <v>45456</v>
      </c>
      <c r="U868" s="18">
        <f>_xll.qlInterestRateIndexMaturity(IborIndex&amp;Tenor,T868,Trigger)</f>
        <v>45821</v>
      </c>
      <c r="V868" s="22" t="e">
        <f>_xll.qlIndexFixing($V$1,S868,,Trigger)</f>
        <v>#NUM!</v>
      </c>
      <c r="W868" s="22" t="e">
        <f>_xll.qlIndexFixing($W$1,S868,,Trigger)</f>
        <v>#NUM!</v>
      </c>
      <c r="X868" s="17" t="e">
        <f t="shared" si="13"/>
        <v>#NUM!</v>
      </c>
    </row>
    <row r="869" spans="18:24" x14ac:dyDescent="0.2">
      <c r="R869" s="17" t="s">
        <v>21</v>
      </c>
      <c r="S869" s="18">
        <f>_xll.qlInterestRateIndexFixingDate(IborIndex&amp;Tenor,T869,Trigger)</f>
        <v>45461</v>
      </c>
      <c r="T869" s="18">
        <f>_xll.qlCalendarAdvance(Calendar,T868,R869,"f",,Trigger)</f>
        <v>45463</v>
      </c>
      <c r="U869" s="18">
        <f>_xll.qlInterestRateIndexMaturity(IborIndex&amp;Tenor,T869,Trigger)</f>
        <v>45828</v>
      </c>
      <c r="V869" s="22" t="e">
        <f>_xll.qlIndexFixing($V$1,S869,,Trigger)</f>
        <v>#NUM!</v>
      </c>
      <c r="W869" s="22" t="e">
        <f>_xll.qlIndexFixing($W$1,S869,,Trigger)</f>
        <v>#NUM!</v>
      </c>
      <c r="X869" s="17" t="e">
        <f t="shared" si="13"/>
        <v>#NUM!</v>
      </c>
    </row>
    <row r="870" spans="18:24" x14ac:dyDescent="0.2">
      <c r="R870" s="17" t="s">
        <v>21</v>
      </c>
      <c r="S870" s="18">
        <f>_xll.qlInterestRateIndexFixingDate(IborIndex&amp;Tenor,T870,Trigger)</f>
        <v>45468</v>
      </c>
      <c r="T870" s="18">
        <f>_xll.qlCalendarAdvance(Calendar,T869,R870,"f",,Trigger)</f>
        <v>45470</v>
      </c>
      <c r="U870" s="18">
        <f>_xll.qlInterestRateIndexMaturity(IborIndex&amp;Tenor,T870,Trigger)</f>
        <v>45835</v>
      </c>
      <c r="V870" s="22" t="e">
        <f>_xll.qlIndexFixing($V$1,S870,,Trigger)</f>
        <v>#NUM!</v>
      </c>
      <c r="W870" s="22" t="e">
        <f>_xll.qlIndexFixing($W$1,S870,,Trigger)</f>
        <v>#NUM!</v>
      </c>
      <c r="X870" s="17" t="e">
        <f t="shared" si="13"/>
        <v>#NUM!</v>
      </c>
    </row>
    <row r="871" spans="18:24" x14ac:dyDescent="0.2">
      <c r="R871" s="17" t="s">
        <v>21</v>
      </c>
      <c r="S871" s="18">
        <f>_xll.qlInterestRateIndexFixingDate(IborIndex&amp;Tenor,T871,Trigger)</f>
        <v>45475</v>
      </c>
      <c r="T871" s="18">
        <f>_xll.qlCalendarAdvance(Calendar,T870,R871,"f",,Trigger)</f>
        <v>45477</v>
      </c>
      <c r="U871" s="18">
        <f>_xll.qlInterestRateIndexMaturity(IborIndex&amp;Tenor,T871,Trigger)</f>
        <v>45842</v>
      </c>
      <c r="V871" s="22" t="e">
        <f>_xll.qlIndexFixing($V$1,S871,,Trigger)</f>
        <v>#NUM!</v>
      </c>
      <c r="W871" s="22" t="e">
        <f>_xll.qlIndexFixing($W$1,S871,,Trigger)</f>
        <v>#NUM!</v>
      </c>
      <c r="X871" s="17" t="e">
        <f t="shared" si="13"/>
        <v>#NUM!</v>
      </c>
    </row>
    <row r="872" spans="18:24" x14ac:dyDescent="0.2">
      <c r="R872" s="17" t="s">
        <v>21</v>
      </c>
      <c r="S872" s="18">
        <f>_xll.qlInterestRateIndexFixingDate(IborIndex&amp;Tenor,T872,Trigger)</f>
        <v>45482</v>
      </c>
      <c r="T872" s="18">
        <f>_xll.qlCalendarAdvance(Calendar,T871,R872,"f",,Trigger)</f>
        <v>45484</v>
      </c>
      <c r="U872" s="18">
        <f>_xll.qlInterestRateIndexMaturity(IborIndex&amp;Tenor,T872,Trigger)</f>
        <v>45849</v>
      </c>
      <c r="V872" s="22" t="e">
        <f>_xll.qlIndexFixing($V$1,S872,,Trigger)</f>
        <v>#NUM!</v>
      </c>
      <c r="W872" s="22" t="e">
        <f>_xll.qlIndexFixing($W$1,S872,,Trigger)</f>
        <v>#NUM!</v>
      </c>
      <c r="X872" s="17" t="e">
        <f t="shared" si="13"/>
        <v>#NUM!</v>
      </c>
    </row>
    <row r="873" spans="18:24" x14ac:dyDescent="0.2">
      <c r="R873" s="17" t="s">
        <v>21</v>
      </c>
      <c r="S873" s="18">
        <f>_xll.qlInterestRateIndexFixingDate(IborIndex&amp;Tenor,T873,Trigger)</f>
        <v>45489</v>
      </c>
      <c r="T873" s="18">
        <f>_xll.qlCalendarAdvance(Calendar,T872,R873,"f",,Trigger)</f>
        <v>45491</v>
      </c>
      <c r="U873" s="18">
        <f>_xll.qlInterestRateIndexMaturity(IborIndex&amp;Tenor,T873,Trigger)</f>
        <v>45856</v>
      </c>
      <c r="V873" s="22" t="e">
        <f>_xll.qlIndexFixing($V$1,S873,,Trigger)</f>
        <v>#NUM!</v>
      </c>
      <c r="W873" s="22" t="e">
        <f>_xll.qlIndexFixing($W$1,S873,,Trigger)</f>
        <v>#NUM!</v>
      </c>
      <c r="X873" s="17" t="e">
        <f t="shared" si="13"/>
        <v>#NUM!</v>
      </c>
    </row>
    <row r="874" spans="18:24" x14ac:dyDescent="0.2">
      <c r="R874" s="17" t="s">
        <v>21</v>
      </c>
      <c r="S874" s="18">
        <f>_xll.qlInterestRateIndexFixingDate(IborIndex&amp;Tenor,T874,Trigger)</f>
        <v>45496</v>
      </c>
      <c r="T874" s="18">
        <f>_xll.qlCalendarAdvance(Calendar,T873,R874,"f",,Trigger)</f>
        <v>45498</v>
      </c>
      <c r="U874" s="18">
        <f>_xll.qlInterestRateIndexMaturity(IborIndex&amp;Tenor,T874,Trigger)</f>
        <v>45863</v>
      </c>
      <c r="V874" s="22" t="e">
        <f>_xll.qlIndexFixing($V$1,S874,,Trigger)</f>
        <v>#NUM!</v>
      </c>
      <c r="W874" s="22" t="e">
        <f>_xll.qlIndexFixing($W$1,S874,,Trigger)</f>
        <v>#NUM!</v>
      </c>
      <c r="X874" s="17" t="e">
        <f t="shared" si="13"/>
        <v>#NUM!</v>
      </c>
    </row>
    <row r="875" spans="18:24" x14ac:dyDescent="0.2">
      <c r="R875" s="17" t="s">
        <v>21</v>
      </c>
      <c r="S875" s="18">
        <f>_xll.qlInterestRateIndexFixingDate(IborIndex&amp;Tenor,T875,Trigger)</f>
        <v>45503</v>
      </c>
      <c r="T875" s="18">
        <f>_xll.qlCalendarAdvance(Calendar,T874,R875,"f",,Trigger)</f>
        <v>45505</v>
      </c>
      <c r="U875" s="18">
        <f>_xll.qlInterestRateIndexMaturity(IborIndex&amp;Tenor,T875,Trigger)</f>
        <v>45870</v>
      </c>
      <c r="V875" s="22" t="e">
        <f>_xll.qlIndexFixing($V$1,S875,,Trigger)</f>
        <v>#NUM!</v>
      </c>
      <c r="W875" s="22" t="e">
        <f>_xll.qlIndexFixing($W$1,S875,,Trigger)</f>
        <v>#NUM!</v>
      </c>
      <c r="X875" s="17" t="e">
        <f t="shared" si="13"/>
        <v>#NUM!</v>
      </c>
    </row>
    <row r="876" spans="18:24" x14ac:dyDescent="0.2">
      <c r="R876" s="17" t="s">
        <v>21</v>
      </c>
      <c r="S876" s="18">
        <f>_xll.qlInterestRateIndexFixingDate(IborIndex&amp;Tenor,T876,Trigger)</f>
        <v>45510</v>
      </c>
      <c r="T876" s="18">
        <f>_xll.qlCalendarAdvance(Calendar,T875,R876,"f",,Trigger)</f>
        <v>45512</v>
      </c>
      <c r="U876" s="18">
        <f>_xll.qlInterestRateIndexMaturity(IborIndex&amp;Tenor,T876,Trigger)</f>
        <v>45877</v>
      </c>
      <c r="V876" s="22" t="e">
        <f>_xll.qlIndexFixing($V$1,S876,,Trigger)</f>
        <v>#NUM!</v>
      </c>
      <c r="W876" s="22" t="e">
        <f>_xll.qlIndexFixing($W$1,S876,,Trigger)</f>
        <v>#NUM!</v>
      </c>
      <c r="X876" s="17" t="e">
        <f t="shared" si="13"/>
        <v>#NUM!</v>
      </c>
    </row>
    <row r="877" spans="18:24" x14ac:dyDescent="0.2">
      <c r="R877" s="17" t="s">
        <v>21</v>
      </c>
      <c r="S877" s="18">
        <f>_xll.qlInterestRateIndexFixingDate(IborIndex&amp;Tenor,T877,Trigger)</f>
        <v>45517</v>
      </c>
      <c r="T877" s="18">
        <f>_xll.qlCalendarAdvance(Calendar,T876,R877,"f",,Trigger)</f>
        <v>45519</v>
      </c>
      <c r="U877" s="18">
        <f>_xll.qlInterestRateIndexMaturity(IborIndex&amp;Tenor,T877,Trigger)</f>
        <v>45884</v>
      </c>
      <c r="V877" s="22" t="e">
        <f>_xll.qlIndexFixing($V$1,S877,,Trigger)</f>
        <v>#NUM!</v>
      </c>
      <c r="W877" s="22" t="e">
        <f>_xll.qlIndexFixing($W$1,S877,,Trigger)</f>
        <v>#NUM!</v>
      </c>
      <c r="X877" s="17" t="e">
        <f t="shared" si="13"/>
        <v>#NUM!</v>
      </c>
    </row>
    <row r="878" spans="18:24" x14ac:dyDescent="0.2">
      <c r="R878" s="17" t="s">
        <v>21</v>
      </c>
      <c r="S878" s="18">
        <f>_xll.qlInterestRateIndexFixingDate(IborIndex&amp;Tenor,T878,Trigger)</f>
        <v>45524</v>
      </c>
      <c r="T878" s="18">
        <f>_xll.qlCalendarAdvance(Calendar,T877,R878,"f",,Trigger)</f>
        <v>45526</v>
      </c>
      <c r="U878" s="18">
        <f>_xll.qlInterestRateIndexMaturity(IborIndex&amp;Tenor,T878,Trigger)</f>
        <v>45891</v>
      </c>
      <c r="V878" s="22" t="e">
        <f>_xll.qlIndexFixing($V$1,S878,,Trigger)</f>
        <v>#NUM!</v>
      </c>
      <c r="W878" s="22" t="e">
        <f>_xll.qlIndexFixing($W$1,S878,,Trigger)</f>
        <v>#NUM!</v>
      </c>
      <c r="X878" s="17" t="e">
        <f t="shared" si="13"/>
        <v>#NUM!</v>
      </c>
    </row>
    <row r="879" spans="18:24" x14ac:dyDescent="0.2">
      <c r="R879" s="17" t="s">
        <v>21</v>
      </c>
      <c r="S879" s="18">
        <f>_xll.qlInterestRateIndexFixingDate(IborIndex&amp;Tenor,T879,Trigger)</f>
        <v>45531</v>
      </c>
      <c r="T879" s="18">
        <f>_xll.qlCalendarAdvance(Calendar,T878,R879,"f",,Trigger)</f>
        <v>45533</v>
      </c>
      <c r="U879" s="18">
        <f>_xll.qlInterestRateIndexMaturity(IborIndex&amp;Tenor,T879,Trigger)</f>
        <v>45898</v>
      </c>
      <c r="V879" s="22" t="e">
        <f>_xll.qlIndexFixing($V$1,S879,,Trigger)</f>
        <v>#NUM!</v>
      </c>
      <c r="W879" s="22" t="e">
        <f>_xll.qlIndexFixing($W$1,S879,,Trigger)</f>
        <v>#NUM!</v>
      </c>
      <c r="X879" s="17" t="e">
        <f t="shared" si="13"/>
        <v>#NUM!</v>
      </c>
    </row>
    <row r="880" spans="18:24" x14ac:dyDescent="0.2">
      <c r="R880" s="17" t="s">
        <v>21</v>
      </c>
      <c r="S880" s="18">
        <f>_xll.qlInterestRateIndexFixingDate(IborIndex&amp;Tenor,T880,Trigger)</f>
        <v>45538</v>
      </c>
      <c r="T880" s="18">
        <f>_xll.qlCalendarAdvance(Calendar,T879,R880,"f",,Trigger)</f>
        <v>45540</v>
      </c>
      <c r="U880" s="18">
        <f>_xll.qlInterestRateIndexMaturity(IborIndex&amp;Tenor,T880,Trigger)</f>
        <v>45905</v>
      </c>
      <c r="V880" s="22" t="e">
        <f>_xll.qlIndexFixing($V$1,S880,,Trigger)</f>
        <v>#NUM!</v>
      </c>
      <c r="W880" s="22" t="e">
        <f>_xll.qlIndexFixing($W$1,S880,,Trigger)</f>
        <v>#NUM!</v>
      </c>
      <c r="X880" s="17" t="e">
        <f t="shared" si="13"/>
        <v>#NUM!</v>
      </c>
    </row>
    <row r="881" spans="18:24" x14ac:dyDescent="0.2">
      <c r="R881" s="17" t="s">
        <v>21</v>
      </c>
      <c r="S881" s="18">
        <f>_xll.qlInterestRateIndexFixingDate(IborIndex&amp;Tenor,T881,Trigger)</f>
        <v>45545</v>
      </c>
      <c r="T881" s="18">
        <f>_xll.qlCalendarAdvance(Calendar,T880,R881,"f",,Trigger)</f>
        <v>45547</v>
      </c>
      <c r="U881" s="18">
        <f>_xll.qlInterestRateIndexMaturity(IborIndex&amp;Tenor,T881,Trigger)</f>
        <v>45912</v>
      </c>
      <c r="V881" s="22" t="e">
        <f>_xll.qlIndexFixing($V$1,S881,,Trigger)</f>
        <v>#NUM!</v>
      </c>
      <c r="W881" s="22" t="e">
        <f>_xll.qlIndexFixing($W$1,S881,,Trigger)</f>
        <v>#NUM!</v>
      </c>
      <c r="X881" s="17" t="e">
        <f t="shared" si="13"/>
        <v>#NUM!</v>
      </c>
    </row>
    <row r="882" spans="18:24" x14ac:dyDescent="0.2">
      <c r="R882" s="17" t="s">
        <v>21</v>
      </c>
      <c r="S882" s="18">
        <f>_xll.qlInterestRateIndexFixingDate(IborIndex&amp;Tenor,T882,Trigger)</f>
        <v>45552</v>
      </c>
      <c r="T882" s="18">
        <f>_xll.qlCalendarAdvance(Calendar,T881,R882,"f",,Trigger)</f>
        <v>45554</v>
      </c>
      <c r="U882" s="18">
        <f>_xll.qlInterestRateIndexMaturity(IborIndex&amp;Tenor,T882,Trigger)</f>
        <v>45919</v>
      </c>
      <c r="V882" s="22" t="e">
        <f>_xll.qlIndexFixing($V$1,S882,,Trigger)</f>
        <v>#NUM!</v>
      </c>
      <c r="W882" s="22" t="e">
        <f>_xll.qlIndexFixing($W$1,S882,,Trigger)</f>
        <v>#NUM!</v>
      </c>
      <c r="X882" s="17" t="e">
        <f t="shared" si="13"/>
        <v>#NUM!</v>
      </c>
    </row>
    <row r="883" spans="18:24" x14ac:dyDescent="0.2">
      <c r="R883" s="17" t="s">
        <v>21</v>
      </c>
      <c r="S883" s="18">
        <f>_xll.qlInterestRateIndexFixingDate(IborIndex&amp;Tenor,T883,Trigger)</f>
        <v>45559</v>
      </c>
      <c r="T883" s="18">
        <f>_xll.qlCalendarAdvance(Calendar,T882,R883,"f",,Trigger)</f>
        <v>45561</v>
      </c>
      <c r="U883" s="18">
        <f>_xll.qlInterestRateIndexMaturity(IborIndex&amp;Tenor,T883,Trigger)</f>
        <v>45926</v>
      </c>
      <c r="V883" s="22" t="e">
        <f>_xll.qlIndexFixing($V$1,S883,,Trigger)</f>
        <v>#NUM!</v>
      </c>
      <c r="W883" s="22" t="e">
        <f>_xll.qlIndexFixing($W$1,S883,,Trigger)</f>
        <v>#NUM!</v>
      </c>
      <c r="X883" s="17" t="e">
        <f t="shared" si="13"/>
        <v>#NUM!</v>
      </c>
    </row>
    <row r="884" spans="18:24" x14ac:dyDescent="0.2">
      <c r="R884" s="17" t="s">
        <v>21</v>
      </c>
      <c r="S884" s="18">
        <f>_xll.qlInterestRateIndexFixingDate(IborIndex&amp;Tenor,T884,Trigger)</f>
        <v>45566</v>
      </c>
      <c r="T884" s="18">
        <f>_xll.qlCalendarAdvance(Calendar,T883,R884,"f",,Trigger)</f>
        <v>45568</v>
      </c>
      <c r="U884" s="18">
        <f>_xll.qlInterestRateIndexMaturity(IborIndex&amp;Tenor,T884,Trigger)</f>
        <v>45933</v>
      </c>
      <c r="V884" s="22" t="e">
        <f>_xll.qlIndexFixing($V$1,S884,,Trigger)</f>
        <v>#NUM!</v>
      </c>
      <c r="W884" s="22" t="e">
        <f>_xll.qlIndexFixing($W$1,S884,,Trigger)</f>
        <v>#NUM!</v>
      </c>
      <c r="X884" s="17" t="e">
        <f t="shared" si="13"/>
        <v>#NUM!</v>
      </c>
    </row>
    <row r="885" spans="18:24" x14ac:dyDescent="0.2">
      <c r="R885" s="17" t="s">
        <v>21</v>
      </c>
      <c r="S885" s="18">
        <f>_xll.qlInterestRateIndexFixingDate(IborIndex&amp;Tenor,T885,Trigger)</f>
        <v>45573</v>
      </c>
      <c r="T885" s="18">
        <f>_xll.qlCalendarAdvance(Calendar,T884,R885,"f",,Trigger)</f>
        <v>45575</v>
      </c>
      <c r="U885" s="18">
        <f>_xll.qlInterestRateIndexMaturity(IborIndex&amp;Tenor,T885,Trigger)</f>
        <v>45940</v>
      </c>
      <c r="V885" s="22" t="e">
        <f>_xll.qlIndexFixing($V$1,S885,,Trigger)</f>
        <v>#NUM!</v>
      </c>
      <c r="W885" s="22" t="e">
        <f>_xll.qlIndexFixing($W$1,S885,,Trigger)</f>
        <v>#NUM!</v>
      </c>
      <c r="X885" s="17" t="e">
        <f t="shared" si="13"/>
        <v>#NUM!</v>
      </c>
    </row>
    <row r="886" spans="18:24" x14ac:dyDescent="0.2">
      <c r="R886" s="17" t="s">
        <v>21</v>
      </c>
      <c r="S886" s="18">
        <f>_xll.qlInterestRateIndexFixingDate(IborIndex&amp;Tenor,T886,Trigger)</f>
        <v>45580</v>
      </c>
      <c r="T886" s="18">
        <f>_xll.qlCalendarAdvance(Calendar,T885,R886,"f",,Trigger)</f>
        <v>45582</v>
      </c>
      <c r="U886" s="18">
        <f>_xll.qlInterestRateIndexMaturity(IborIndex&amp;Tenor,T886,Trigger)</f>
        <v>45947</v>
      </c>
      <c r="V886" s="22" t="e">
        <f>_xll.qlIndexFixing($V$1,S886,,Trigger)</f>
        <v>#NUM!</v>
      </c>
      <c r="W886" s="22" t="e">
        <f>_xll.qlIndexFixing($W$1,S886,,Trigger)</f>
        <v>#NUM!</v>
      </c>
      <c r="X886" s="17" t="e">
        <f t="shared" si="13"/>
        <v>#NUM!</v>
      </c>
    </row>
    <row r="887" spans="18:24" x14ac:dyDescent="0.2">
      <c r="R887" s="17" t="s">
        <v>21</v>
      </c>
      <c r="S887" s="18">
        <f>_xll.qlInterestRateIndexFixingDate(IborIndex&amp;Tenor,T887,Trigger)</f>
        <v>45587</v>
      </c>
      <c r="T887" s="18">
        <f>_xll.qlCalendarAdvance(Calendar,T886,R887,"f",,Trigger)</f>
        <v>45589</v>
      </c>
      <c r="U887" s="18">
        <f>_xll.qlInterestRateIndexMaturity(IborIndex&amp;Tenor,T887,Trigger)</f>
        <v>45954</v>
      </c>
      <c r="V887" s="22" t="e">
        <f>_xll.qlIndexFixing($V$1,S887,,Trigger)</f>
        <v>#NUM!</v>
      </c>
      <c r="W887" s="22" t="e">
        <f>_xll.qlIndexFixing($W$1,S887,,Trigger)</f>
        <v>#NUM!</v>
      </c>
      <c r="X887" s="17" t="e">
        <f t="shared" si="13"/>
        <v>#NUM!</v>
      </c>
    </row>
    <row r="888" spans="18:24" x14ac:dyDescent="0.2">
      <c r="R888" s="17" t="s">
        <v>21</v>
      </c>
      <c r="S888" s="18">
        <f>_xll.qlInterestRateIndexFixingDate(IborIndex&amp;Tenor,T888,Trigger)</f>
        <v>45594</v>
      </c>
      <c r="T888" s="18">
        <f>_xll.qlCalendarAdvance(Calendar,T887,R888,"f",,Trigger)</f>
        <v>45596</v>
      </c>
      <c r="U888" s="18">
        <f>_xll.qlInterestRateIndexMaturity(IborIndex&amp;Tenor,T888,Trigger)</f>
        <v>45961</v>
      </c>
      <c r="V888" s="22" t="e">
        <f>_xll.qlIndexFixing($V$1,S888,,Trigger)</f>
        <v>#NUM!</v>
      </c>
      <c r="W888" s="22" t="e">
        <f>_xll.qlIndexFixing($W$1,S888,,Trigger)</f>
        <v>#NUM!</v>
      </c>
      <c r="X888" s="17" t="e">
        <f t="shared" si="13"/>
        <v>#NUM!</v>
      </c>
    </row>
    <row r="889" spans="18:24" x14ac:dyDescent="0.2">
      <c r="R889" s="17" t="s">
        <v>21</v>
      </c>
      <c r="S889" s="18">
        <f>_xll.qlInterestRateIndexFixingDate(IborIndex&amp;Tenor,T889,Trigger)</f>
        <v>45601</v>
      </c>
      <c r="T889" s="18">
        <f>_xll.qlCalendarAdvance(Calendar,T888,R889,"f",,Trigger)</f>
        <v>45603</v>
      </c>
      <c r="U889" s="18">
        <f>_xll.qlInterestRateIndexMaturity(IborIndex&amp;Tenor,T889,Trigger)</f>
        <v>45968</v>
      </c>
      <c r="V889" s="22" t="e">
        <f>_xll.qlIndexFixing($V$1,S889,,Trigger)</f>
        <v>#NUM!</v>
      </c>
      <c r="W889" s="22" t="e">
        <f>_xll.qlIndexFixing($W$1,S889,,Trigger)</f>
        <v>#NUM!</v>
      </c>
      <c r="X889" s="17" t="e">
        <f t="shared" si="13"/>
        <v>#NUM!</v>
      </c>
    </row>
    <row r="890" spans="18:24" x14ac:dyDescent="0.2">
      <c r="R890" s="17" t="s">
        <v>21</v>
      </c>
      <c r="S890" s="18">
        <f>_xll.qlInterestRateIndexFixingDate(IborIndex&amp;Tenor,T890,Trigger)</f>
        <v>45608</v>
      </c>
      <c r="T890" s="18">
        <f>_xll.qlCalendarAdvance(Calendar,T889,R890,"f",,Trigger)</f>
        <v>45610</v>
      </c>
      <c r="U890" s="18">
        <f>_xll.qlInterestRateIndexMaturity(IborIndex&amp;Tenor,T890,Trigger)</f>
        <v>45975</v>
      </c>
      <c r="V890" s="22" t="e">
        <f>_xll.qlIndexFixing($V$1,S890,,Trigger)</f>
        <v>#NUM!</v>
      </c>
      <c r="W890" s="22" t="e">
        <f>_xll.qlIndexFixing($W$1,S890,,Trigger)</f>
        <v>#NUM!</v>
      </c>
      <c r="X890" s="17" t="e">
        <f t="shared" si="13"/>
        <v>#NUM!</v>
      </c>
    </row>
    <row r="891" spans="18:24" x14ac:dyDescent="0.2">
      <c r="R891" s="17" t="s">
        <v>21</v>
      </c>
      <c r="S891" s="18">
        <f>_xll.qlInterestRateIndexFixingDate(IborIndex&amp;Tenor,T891,Trigger)</f>
        <v>45615</v>
      </c>
      <c r="T891" s="18">
        <f>_xll.qlCalendarAdvance(Calendar,T890,R891,"f",,Trigger)</f>
        <v>45617</v>
      </c>
      <c r="U891" s="18">
        <f>_xll.qlInterestRateIndexMaturity(IborIndex&amp;Tenor,T891,Trigger)</f>
        <v>45982</v>
      </c>
      <c r="V891" s="22" t="e">
        <f>_xll.qlIndexFixing($V$1,S891,,Trigger)</f>
        <v>#NUM!</v>
      </c>
      <c r="W891" s="22" t="e">
        <f>_xll.qlIndexFixing($W$1,S891,,Trigger)</f>
        <v>#NUM!</v>
      </c>
      <c r="X891" s="17" t="e">
        <f t="shared" si="13"/>
        <v>#NUM!</v>
      </c>
    </row>
    <row r="892" spans="18:24" x14ac:dyDescent="0.2">
      <c r="R892" s="17" t="s">
        <v>21</v>
      </c>
      <c r="S892" s="18">
        <f>_xll.qlInterestRateIndexFixingDate(IborIndex&amp;Tenor,T892,Trigger)</f>
        <v>45622</v>
      </c>
      <c r="T892" s="18">
        <f>_xll.qlCalendarAdvance(Calendar,T891,R892,"f",,Trigger)</f>
        <v>45624</v>
      </c>
      <c r="U892" s="18">
        <f>_xll.qlInterestRateIndexMaturity(IborIndex&amp;Tenor,T892,Trigger)</f>
        <v>45989</v>
      </c>
      <c r="V892" s="22" t="e">
        <f>_xll.qlIndexFixing($V$1,S892,,Trigger)</f>
        <v>#NUM!</v>
      </c>
      <c r="W892" s="22" t="e">
        <f>_xll.qlIndexFixing($W$1,S892,,Trigger)</f>
        <v>#NUM!</v>
      </c>
      <c r="X892" s="17" t="e">
        <f t="shared" si="13"/>
        <v>#NUM!</v>
      </c>
    </row>
    <row r="893" spans="18:24" x14ac:dyDescent="0.2">
      <c r="R893" s="17" t="s">
        <v>21</v>
      </c>
      <c r="S893" s="18">
        <f>_xll.qlInterestRateIndexFixingDate(IborIndex&amp;Tenor,T893,Trigger)</f>
        <v>45629</v>
      </c>
      <c r="T893" s="18">
        <f>_xll.qlCalendarAdvance(Calendar,T892,R893,"f",,Trigger)</f>
        <v>45631</v>
      </c>
      <c r="U893" s="18">
        <f>_xll.qlInterestRateIndexMaturity(IborIndex&amp;Tenor,T893,Trigger)</f>
        <v>45996</v>
      </c>
      <c r="V893" s="22" t="e">
        <f>_xll.qlIndexFixing($V$1,S893,,Trigger)</f>
        <v>#NUM!</v>
      </c>
      <c r="W893" s="22" t="e">
        <f>_xll.qlIndexFixing($W$1,S893,,Trigger)</f>
        <v>#NUM!</v>
      </c>
      <c r="X893" s="17" t="e">
        <f t="shared" si="13"/>
        <v>#NUM!</v>
      </c>
    </row>
    <row r="894" spans="18:24" x14ac:dyDescent="0.2">
      <c r="R894" s="17" t="s">
        <v>21</v>
      </c>
      <c r="S894" s="18">
        <f>_xll.qlInterestRateIndexFixingDate(IborIndex&amp;Tenor,T894,Trigger)</f>
        <v>45636</v>
      </c>
      <c r="T894" s="18">
        <f>_xll.qlCalendarAdvance(Calendar,T893,R894,"f",,Trigger)</f>
        <v>45638</v>
      </c>
      <c r="U894" s="18">
        <f>_xll.qlInterestRateIndexMaturity(IborIndex&amp;Tenor,T894,Trigger)</f>
        <v>46003</v>
      </c>
      <c r="V894" s="22" t="e">
        <f>_xll.qlIndexFixing($V$1,S894,,Trigger)</f>
        <v>#NUM!</v>
      </c>
      <c r="W894" s="22" t="e">
        <f>_xll.qlIndexFixing($W$1,S894,,Trigger)</f>
        <v>#NUM!</v>
      </c>
      <c r="X894" s="17" t="e">
        <f t="shared" si="13"/>
        <v>#NUM!</v>
      </c>
    </row>
    <row r="895" spans="18:24" x14ac:dyDescent="0.2">
      <c r="R895" s="17" t="s">
        <v>21</v>
      </c>
      <c r="S895" s="18">
        <f>_xll.qlInterestRateIndexFixingDate(IborIndex&amp;Tenor,T895,Trigger)</f>
        <v>45643</v>
      </c>
      <c r="T895" s="18">
        <f>_xll.qlCalendarAdvance(Calendar,T894,R895,"f",,Trigger)</f>
        <v>45645</v>
      </c>
      <c r="U895" s="18">
        <f>_xll.qlInterestRateIndexMaturity(IborIndex&amp;Tenor,T895,Trigger)</f>
        <v>46010</v>
      </c>
      <c r="V895" s="22" t="e">
        <f>_xll.qlIndexFixing($V$1,S895,,Trigger)</f>
        <v>#NUM!</v>
      </c>
      <c r="W895" s="22" t="e">
        <f>_xll.qlIndexFixing($W$1,S895,,Trigger)</f>
        <v>#NUM!</v>
      </c>
      <c r="X895" s="17" t="e">
        <f t="shared" si="13"/>
        <v>#NUM!</v>
      </c>
    </row>
    <row r="896" spans="18:24" x14ac:dyDescent="0.2">
      <c r="R896" s="17" t="s">
        <v>21</v>
      </c>
      <c r="S896" s="18">
        <f>_xll.qlInterestRateIndexFixingDate(IborIndex&amp;Tenor,T896,Trigger)</f>
        <v>45649</v>
      </c>
      <c r="T896" s="18">
        <f>_xll.qlCalendarAdvance(Calendar,T895,R896,"f",,Trigger)</f>
        <v>45653</v>
      </c>
      <c r="U896" s="18">
        <f>_xll.qlInterestRateIndexMaturity(IborIndex&amp;Tenor,T896,Trigger)</f>
        <v>46020</v>
      </c>
      <c r="V896" s="22" t="e">
        <f>_xll.qlIndexFixing($V$1,S896,,Trigger)</f>
        <v>#NUM!</v>
      </c>
      <c r="W896" s="22" t="e">
        <f>_xll.qlIndexFixing($W$1,S896,,Trigger)</f>
        <v>#NUM!</v>
      </c>
      <c r="X896" s="17" t="e">
        <f t="shared" si="13"/>
        <v>#NUM!</v>
      </c>
    </row>
    <row r="897" spans="18:24" x14ac:dyDescent="0.2">
      <c r="R897" s="17" t="s">
        <v>21</v>
      </c>
      <c r="S897" s="18">
        <f>_xll.qlInterestRateIndexFixingDate(IborIndex&amp;Tenor,T897,Trigger)</f>
        <v>45657</v>
      </c>
      <c r="T897" s="18">
        <f>_xll.qlCalendarAdvance(Calendar,T896,R897,"f",,Trigger)</f>
        <v>45660</v>
      </c>
      <c r="U897" s="18">
        <f>_xll.qlInterestRateIndexMaturity(IborIndex&amp;Tenor,T897,Trigger)</f>
        <v>46027</v>
      </c>
      <c r="V897" s="22" t="e">
        <f>_xll.qlIndexFixing($V$1,S897,,Trigger)</f>
        <v>#NUM!</v>
      </c>
      <c r="W897" s="22" t="e">
        <f>_xll.qlIndexFixing($W$1,S897,,Trigger)</f>
        <v>#NUM!</v>
      </c>
      <c r="X897" s="17" t="e">
        <f t="shared" si="13"/>
        <v>#NUM!</v>
      </c>
    </row>
    <row r="898" spans="18:24" x14ac:dyDescent="0.2">
      <c r="R898" s="17" t="s">
        <v>21</v>
      </c>
      <c r="S898" s="18">
        <f>_xll.qlInterestRateIndexFixingDate(IborIndex&amp;Tenor,T898,Trigger)</f>
        <v>45665</v>
      </c>
      <c r="T898" s="18">
        <f>_xll.qlCalendarAdvance(Calendar,T897,R898,"f",,Trigger)</f>
        <v>45667</v>
      </c>
      <c r="U898" s="18">
        <f>_xll.qlInterestRateIndexMaturity(IborIndex&amp;Tenor,T898,Trigger)</f>
        <v>46034</v>
      </c>
      <c r="V898" s="22" t="e">
        <f>_xll.qlIndexFixing($V$1,S898,,Trigger)</f>
        <v>#NUM!</v>
      </c>
      <c r="W898" s="22" t="e">
        <f>_xll.qlIndexFixing($W$1,S898,,Trigger)</f>
        <v>#NUM!</v>
      </c>
      <c r="X898" s="17" t="e">
        <f t="shared" si="13"/>
        <v>#NUM!</v>
      </c>
    </row>
    <row r="899" spans="18:24" x14ac:dyDescent="0.2">
      <c r="R899" s="17" t="s">
        <v>21</v>
      </c>
      <c r="S899" s="18">
        <f>_xll.qlInterestRateIndexFixingDate(IborIndex&amp;Tenor,T899,Trigger)</f>
        <v>45672</v>
      </c>
      <c r="T899" s="18">
        <f>_xll.qlCalendarAdvance(Calendar,T898,R899,"f",,Trigger)</f>
        <v>45674</v>
      </c>
      <c r="U899" s="18">
        <f>_xll.qlInterestRateIndexMaturity(IborIndex&amp;Tenor,T899,Trigger)</f>
        <v>46041</v>
      </c>
      <c r="V899" s="22" t="e">
        <f>_xll.qlIndexFixing($V$1,S899,,Trigger)</f>
        <v>#NUM!</v>
      </c>
      <c r="W899" s="22" t="e">
        <f>_xll.qlIndexFixing($W$1,S899,,Trigger)</f>
        <v>#NUM!</v>
      </c>
      <c r="X899" s="17" t="e">
        <f t="shared" si="13"/>
        <v>#NUM!</v>
      </c>
    </row>
    <row r="900" spans="18:24" x14ac:dyDescent="0.2">
      <c r="R900" s="17" t="s">
        <v>21</v>
      </c>
      <c r="S900" s="18">
        <f>_xll.qlInterestRateIndexFixingDate(IborIndex&amp;Tenor,T900,Trigger)</f>
        <v>45679</v>
      </c>
      <c r="T900" s="18">
        <f>_xll.qlCalendarAdvance(Calendar,T899,R900,"f",,Trigger)</f>
        <v>45681</v>
      </c>
      <c r="U900" s="18">
        <f>_xll.qlInterestRateIndexMaturity(IborIndex&amp;Tenor,T900,Trigger)</f>
        <v>46048</v>
      </c>
      <c r="V900" s="22" t="e">
        <f>_xll.qlIndexFixing($V$1,S900,,Trigger)</f>
        <v>#NUM!</v>
      </c>
      <c r="W900" s="22" t="e">
        <f>_xll.qlIndexFixing($W$1,S900,,Trigger)</f>
        <v>#NUM!</v>
      </c>
      <c r="X900" s="17" t="e">
        <f t="shared" ref="X900:X963" si="14">(V900-W900)*10000</f>
        <v>#NUM!</v>
      </c>
    </row>
    <row r="901" spans="18:24" x14ac:dyDescent="0.2">
      <c r="R901" s="17" t="s">
        <v>21</v>
      </c>
      <c r="S901" s="18">
        <f>_xll.qlInterestRateIndexFixingDate(IborIndex&amp;Tenor,T901,Trigger)</f>
        <v>45686</v>
      </c>
      <c r="T901" s="18">
        <f>_xll.qlCalendarAdvance(Calendar,T900,R901,"f",,Trigger)</f>
        <v>45688</v>
      </c>
      <c r="U901" s="18">
        <f>_xll.qlInterestRateIndexMaturity(IborIndex&amp;Tenor,T901,Trigger)</f>
        <v>46052</v>
      </c>
      <c r="V901" s="22" t="e">
        <f>_xll.qlIndexFixing($V$1,S901,,Trigger)</f>
        <v>#NUM!</v>
      </c>
      <c r="W901" s="22" t="e">
        <f>_xll.qlIndexFixing($W$1,S901,,Trigger)</f>
        <v>#NUM!</v>
      </c>
      <c r="X901" s="17" t="e">
        <f t="shared" si="14"/>
        <v>#NUM!</v>
      </c>
    </row>
    <row r="902" spans="18:24" x14ac:dyDescent="0.2">
      <c r="R902" s="17" t="s">
        <v>21</v>
      </c>
      <c r="S902" s="18">
        <f>_xll.qlInterestRateIndexFixingDate(IborIndex&amp;Tenor,T902,Trigger)</f>
        <v>45693</v>
      </c>
      <c r="T902" s="18">
        <f>_xll.qlCalendarAdvance(Calendar,T901,R902,"f",,Trigger)</f>
        <v>45695</v>
      </c>
      <c r="U902" s="18">
        <f>_xll.qlInterestRateIndexMaturity(IborIndex&amp;Tenor,T902,Trigger)</f>
        <v>46062</v>
      </c>
      <c r="V902" s="22" t="e">
        <f>_xll.qlIndexFixing($V$1,S902,,Trigger)</f>
        <v>#NUM!</v>
      </c>
      <c r="W902" s="22" t="e">
        <f>_xll.qlIndexFixing($W$1,S902,,Trigger)</f>
        <v>#NUM!</v>
      </c>
      <c r="X902" s="17" t="e">
        <f t="shared" si="14"/>
        <v>#NUM!</v>
      </c>
    </row>
    <row r="903" spans="18:24" x14ac:dyDescent="0.2">
      <c r="R903" s="17" t="s">
        <v>21</v>
      </c>
      <c r="S903" s="18">
        <f>_xll.qlInterestRateIndexFixingDate(IborIndex&amp;Tenor,T903,Trigger)</f>
        <v>45700</v>
      </c>
      <c r="T903" s="18">
        <f>_xll.qlCalendarAdvance(Calendar,T902,R903,"f",,Trigger)</f>
        <v>45702</v>
      </c>
      <c r="U903" s="18">
        <f>_xll.qlInterestRateIndexMaturity(IborIndex&amp;Tenor,T903,Trigger)</f>
        <v>46069</v>
      </c>
      <c r="V903" s="22" t="e">
        <f>_xll.qlIndexFixing($V$1,S903,,Trigger)</f>
        <v>#NUM!</v>
      </c>
      <c r="W903" s="22" t="e">
        <f>_xll.qlIndexFixing($W$1,S903,,Trigger)</f>
        <v>#NUM!</v>
      </c>
      <c r="X903" s="17" t="e">
        <f t="shared" si="14"/>
        <v>#NUM!</v>
      </c>
    </row>
    <row r="904" spans="18:24" x14ac:dyDescent="0.2">
      <c r="R904" s="17" t="s">
        <v>21</v>
      </c>
      <c r="S904" s="18">
        <f>_xll.qlInterestRateIndexFixingDate(IborIndex&amp;Tenor,T904,Trigger)</f>
        <v>45707</v>
      </c>
      <c r="T904" s="18">
        <f>_xll.qlCalendarAdvance(Calendar,T903,R904,"f",,Trigger)</f>
        <v>45709</v>
      </c>
      <c r="U904" s="18">
        <f>_xll.qlInterestRateIndexMaturity(IborIndex&amp;Tenor,T904,Trigger)</f>
        <v>46076</v>
      </c>
      <c r="V904" s="22" t="e">
        <f>_xll.qlIndexFixing($V$1,S904,,Trigger)</f>
        <v>#NUM!</v>
      </c>
      <c r="W904" s="22" t="e">
        <f>_xll.qlIndexFixing($W$1,S904,,Trigger)</f>
        <v>#NUM!</v>
      </c>
      <c r="X904" s="17" t="e">
        <f t="shared" si="14"/>
        <v>#NUM!</v>
      </c>
    </row>
    <row r="905" spans="18:24" x14ac:dyDescent="0.2">
      <c r="R905" s="17" t="s">
        <v>21</v>
      </c>
      <c r="S905" s="18">
        <f>_xll.qlInterestRateIndexFixingDate(IborIndex&amp;Tenor,T905,Trigger)</f>
        <v>45714</v>
      </c>
      <c r="T905" s="18">
        <f>_xll.qlCalendarAdvance(Calendar,T904,R905,"f",,Trigger)</f>
        <v>45716</v>
      </c>
      <c r="U905" s="18">
        <f>_xll.qlInterestRateIndexMaturity(IborIndex&amp;Tenor,T905,Trigger)</f>
        <v>46080</v>
      </c>
      <c r="V905" s="22" t="e">
        <f>_xll.qlIndexFixing($V$1,S905,,Trigger)</f>
        <v>#NUM!</v>
      </c>
      <c r="W905" s="22" t="e">
        <f>_xll.qlIndexFixing($W$1,S905,,Trigger)</f>
        <v>#NUM!</v>
      </c>
      <c r="X905" s="17" t="e">
        <f t="shared" si="14"/>
        <v>#NUM!</v>
      </c>
    </row>
    <row r="906" spans="18:24" x14ac:dyDescent="0.2">
      <c r="R906" s="17" t="s">
        <v>21</v>
      </c>
      <c r="S906" s="18">
        <f>_xll.qlInterestRateIndexFixingDate(IborIndex&amp;Tenor,T906,Trigger)</f>
        <v>45721</v>
      </c>
      <c r="T906" s="18">
        <f>_xll.qlCalendarAdvance(Calendar,T905,R906,"f",,Trigger)</f>
        <v>45723</v>
      </c>
      <c r="U906" s="18">
        <f>_xll.qlInterestRateIndexMaturity(IborIndex&amp;Tenor,T906,Trigger)</f>
        <v>46090</v>
      </c>
      <c r="V906" s="22" t="e">
        <f>_xll.qlIndexFixing($V$1,S906,,Trigger)</f>
        <v>#NUM!</v>
      </c>
      <c r="W906" s="22" t="e">
        <f>_xll.qlIndexFixing($W$1,S906,,Trigger)</f>
        <v>#NUM!</v>
      </c>
      <c r="X906" s="17" t="e">
        <f t="shared" si="14"/>
        <v>#NUM!</v>
      </c>
    </row>
    <row r="907" spans="18:24" x14ac:dyDescent="0.2">
      <c r="R907" s="17" t="s">
        <v>21</v>
      </c>
      <c r="S907" s="18">
        <f>_xll.qlInterestRateIndexFixingDate(IborIndex&amp;Tenor,T907,Trigger)</f>
        <v>45728</v>
      </c>
      <c r="T907" s="18">
        <f>_xll.qlCalendarAdvance(Calendar,T906,R907,"f",,Trigger)</f>
        <v>45730</v>
      </c>
      <c r="U907" s="18">
        <f>_xll.qlInterestRateIndexMaturity(IborIndex&amp;Tenor,T907,Trigger)</f>
        <v>46097</v>
      </c>
      <c r="V907" s="22" t="e">
        <f>_xll.qlIndexFixing($V$1,S907,,Trigger)</f>
        <v>#NUM!</v>
      </c>
      <c r="W907" s="22" t="e">
        <f>_xll.qlIndexFixing($W$1,S907,,Trigger)</f>
        <v>#NUM!</v>
      </c>
      <c r="X907" s="17" t="e">
        <f t="shared" si="14"/>
        <v>#NUM!</v>
      </c>
    </row>
    <row r="908" spans="18:24" x14ac:dyDescent="0.2">
      <c r="R908" s="17" t="s">
        <v>21</v>
      </c>
      <c r="S908" s="18">
        <f>_xll.qlInterestRateIndexFixingDate(IborIndex&amp;Tenor,T908,Trigger)</f>
        <v>45735</v>
      </c>
      <c r="T908" s="18">
        <f>_xll.qlCalendarAdvance(Calendar,T907,R908,"f",,Trigger)</f>
        <v>45737</v>
      </c>
      <c r="U908" s="18">
        <f>_xll.qlInterestRateIndexMaturity(IborIndex&amp;Tenor,T908,Trigger)</f>
        <v>46104</v>
      </c>
      <c r="V908" s="22" t="e">
        <f>_xll.qlIndexFixing($V$1,S908,,Trigger)</f>
        <v>#NUM!</v>
      </c>
      <c r="W908" s="22" t="e">
        <f>_xll.qlIndexFixing($W$1,S908,,Trigger)</f>
        <v>#NUM!</v>
      </c>
      <c r="X908" s="17" t="e">
        <f t="shared" si="14"/>
        <v>#NUM!</v>
      </c>
    </row>
    <row r="909" spans="18:24" x14ac:dyDescent="0.2">
      <c r="R909" s="17" t="s">
        <v>21</v>
      </c>
      <c r="S909" s="18">
        <f>_xll.qlInterestRateIndexFixingDate(IborIndex&amp;Tenor,T909,Trigger)</f>
        <v>45742</v>
      </c>
      <c r="T909" s="18">
        <f>_xll.qlCalendarAdvance(Calendar,T908,R909,"f",,Trigger)</f>
        <v>45744</v>
      </c>
      <c r="U909" s="18">
        <f>_xll.qlInterestRateIndexMaturity(IborIndex&amp;Tenor,T909,Trigger)</f>
        <v>46111</v>
      </c>
      <c r="V909" s="22" t="e">
        <f>_xll.qlIndexFixing($V$1,S909,,Trigger)</f>
        <v>#NUM!</v>
      </c>
      <c r="W909" s="22" t="e">
        <f>_xll.qlIndexFixing($W$1,S909,,Trigger)</f>
        <v>#NUM!</v>
      </c>
      <c r="X909" s="17" t="e">
        <f t="shared" si="14"/>
        <v>#NUM!</v>
      </c>
    </row>
    <row r="910" spans="18:24" x14ac:dyDescent="0.2">
      <c r="R910" s="17" t="s">
        <v>21</v>
      </c>
      <c r="S910" s="18">
        <f>_xll.qlInterestRateIndexFixingDate(IborIndex&amp;Tenor,T910,Trigger)</f>
        <v>45749</v>
      </c>
      <c r="T910" s="18">
        <f>_xll.qlCalendarAdvance(Calendar,T909,R910,"f",,Trigger)</f>
        <v>45751</v>
      </c>
      <c r="U910" s="18">
        <f>_xll.qlInterestRateIndexMaturity(IborIndex&amp;Tenor,T910,Trigger)</f>
        <v>46119</v>
      </c>
      <c r="V910" s="22" t="e">
        <f>_xll.qlIndexFixing($V$1,S910,,Trigger)</f>
        <v>#NUM!</v>
      </c>
      <c r="W910" s="22" t="e">
        <f>_xll.qlIndexFixing($W$1,S910,,Trigger)</f>
        <v>#NUM!</v>
      </c>
      <c r="X910" s="17" t="e">
        <f t="shared" si="14"/>
        <v>#NUM!</v>
      </c>
    </row>
    <row r="911" spans="18:24" x14ac:dyDescent="0.2">
      <c r="R911" s="17" t="s">
        <v>21</v>
      </c>
      <c r="S911" s="18">
        <f>_xll.qlInterestRateIndexFixingDate(IborIndex&amp;Tenor,T911,Trigger)</f>
        <v>45756</v>
      </c>
      <c r="T911" s="18">
        <f>_xll.qlCalendarAdvance(Calendar,T910,R911,"f",,Trigger)</f>
        <v>45758</v>
      </c>
      <c r="U911" s="18">
        <f>_xll.qlInterestRateIndexMaturity(IborIndex&amp;Tenor,T911,Trigger)</f>
        <v>46125</v>
      </c>
      <c r="V911" s="22" t="e">
        <f>_xll.qlIndexFixing($V$1,S911,,Trigger)</f>
        <v>#NUM!</v>
      </c>
      <c r="W911" s="22" t="e">
        <f>_xll.qlIndexFixing($W$1,S911,,Trigger)</f>
        <v>#NUM!</v>
      </c>
      <c r="X911" s="17" t="e">
        <f t="shared" si="14"/>
        <v>#NUM!</v>
      </c>
    </row>
    <row r="912" spans="18:24" x14ac:dyDescent="0.2">
      <c r="R912" s="17" t="s">
        <v>21</v>
      </c>
      <c r="S912" s="18">
        <f>_xll.qlInterestRateIndexFixingDate(IborIndex&amp;Tenor,T912,Trigger)</f>
        <v>45763</v>
      </c>
      <c r="T912" s="18">
        <f>_xll.qlCalendarAdvance(Calendar,T911,R912,"f",,Trigger)</f>
        <v>45769</v>
      </c>
      <c r="U912" s="18">
        <f>_xll.qlInterestRateIndexMaturity(IborIndex&amp;Tenor,T912,Trigger)</f>
        <v>46134</v>
      </c>
      <c r="V912" s="22" t="e">
        <f>_xll.qlIndexFixing($V$1,S912,,Trigger)</f>
        <v>#NUM!</v>
      </c>
      <c r="W912" s="22" t="e">
        <f>_xll.qlIndexFixing($W$1,S912,,Trigger)</f>
        <v>#NUM!</v>
      </c>
      <c r="X912" s="17" t="e">
        <f t="shared" si="14"/>
        <v>#NUM!</v>
      </c>
    </row>
    <row r="913" spans="18:24" x14ac:dyDescent="0.2">
      <c r="R913" s="17" t="s">
        <v>21</v>
      </c>
      <c r="S913" s="18">
        <f>_xll.qlInterestRateIndexFixingDate(IborIndex&amp;Tenor,T913,Trigger)</f>
        <v>45772</v>
      </c>
      <c r="T913" s="18">
        <f>_xll.qlCalendarAdvance(Calendar,T912,R913,"f",,Trigger)</f>
        <v>45776</v>
      </c>
      <c r="U913" s="18">
        <f>_xll.qlInterestRateIndexMaturity(IborIndex&amp;Tenor,T913,Trigger)</f>
        <v>46141</v>
      </c>
      <c r="V913" s="22" t="e">
        <f>_xll.qlIndexFixing($V$1,S913,,Trigger)</f>
        <v>#NUM!</v>
      </c>
      <c r="W913" s="22" t="e">
        <f>_xll.qlIndexFixing($W$1,S913,,Trigger)</f>
        <v>#NUM!</v>
      </c>
      <c r="X913" s="17" t="e">
        <f t="shared" si="14"/>
        <v>#NUM!</v>
      </c>
    </row>
    <row r="914" spans="18:24" x14ac:dyDescent="0.2">
      <c r="R914" s="17" t="s">
        <v>21</v>
      </c>
      <c r="S914" s="18">
        <f>_xll.qlInterestRateIndexFixingDate(IborIndex&amp;Tenor,T914,Trigger)</f>
        <v>45779</v>
      </c>
      <c r="T914" s="18">
        <f>_xll.qlCalendarAdvance(Calendar,T913,R914,"f",,Trigger)</f>
        <v>45783</v>
      </c>
      <c r="U914" s="18">
        <f>_xll.qlInterestRateIndexMaturity(IborIndex&amp;Tenor,T914,Trigger)</f>
        <v>46148</v>
      </c>
      <c r="V914" s="22" t="e">
        <f>_xll.qlIndexFixing($V$1,S914,,Trigger)</f>
        <v>#NUM!</v>
      </c>
      <c r="W914" s="22" t="e">
        <f>_xll.qlIndexFixing($W$1,S914,,Trigger)</f>
        <v>#NUM!</v>
      </c>
      <c r="X914" s="17" t="e">
        <f t="shared" si="14"/>
        <v>#NUM!</v>
      </c>
    </row>
    <row r="915" spans="18:24" x14ac:dyDescent="0.2">
      <c r="R915" s="17" t="s">
        <v>21</v>
      </c>
      <c r="S915" s="18">
        <f>_xll.qlInterestRateIndexFixingDate(IborIndex&amp;Tenor,T915,Trigger)</f>
        <v>45786</v>
      </c>
      <c r="T915" s="18">
        <f>_xll.qlCalendarAdvance(Calendar,T914,R915,"f",,Trigger)</f>
        <v>45790</v>
      </c>
      <c r="U915" s="18">
        <f>_xll.qlInterestRateIndexMaturity(IborIndex&amp;Tenor,T915,Trigger)</f>
        <v>46155</v>
      </c>
      <c r="V915" s="22" t="e">
        <f>_xll.qlIndexFixing($V$1,S915,,Trigger)</f>
        <v>#NUM!</v>
      </c>
      <c r="W915" s="22" t="e">
        <f>_xll.qlIndexFixing($W$1,S915,,Trigger)</f>
        <v>#NUM!</v>
      </c>
      <c r="X915" s="17" t="e">
        <f t="shared" si="14"/>
        <v>#NUM!</v>
      </c>
    </row>
    <row r="916" spans="18:24" x14ac:dyDescent="0.2">
      <c r="R916" s="17" t="s">
        <v>21</v>
      </c>
      <c r="S916" s="18">
        <f>_xll.qlInterestRateIndexFixingDate(IborIndex&amp;Tenor,T916,Trigger)</f>
        <v>45793</v>
      </c>
      <c r="T916" s="18">
        <f>_xll.qlCalendarAdvance(Calendar,T915,R916,"f",,Trigger)</f>
        <v>45797</v>
      </c>
      <c r="U916" s="18">
        <f>_xll.qlInterestRateIndexMaturity(IborIndex&amp;Tenor,T916,Trigger)</f>
        <v>46162</v>
      </c>
      <c r="V916" s="22" t="e">
        <f>_xll.qlIndexFixing($V$1,S916,,Trigger)</f>
        <v>#NUM!</v>
      </c>
      <c r="W916" s="22" t="e">
        <f>_xll.qlIndexFixing($W$1,S916,,Trigger)</f>
        <v>#NUM!</v>
      </c>
      <c r="X916" s="17" t="e">
        <f t="shared" si="14"/>
        <v>#NUM!</v>
      </c>
    </row>
    <row r="917" spans="18:24" x14ac:dyDescent="0.2">
      <c r="R917" s="17" t="s">
        <v>21</v>
      </c>
      <c r="S917" s="18">
        <f>_xll.qlInterestRateIndexFixingDate(IborIndex&amp;Tenor,T917,Trigger)</f>
        <v>45800</v>
      </c>
      <c r="T917" s="18">
        <f>_xll.qlCalendarAdvance(Calendar,T916,R917,"f",,Trigger)</f>
        <v>45804</v>
      </c>
      <c r="U917" s="18">
        <f>_xll.qlInterestRateIndexMaturity(IborIndex&amp;Tenor,T917,Trigger)</f>
        <v>46169</v>
      </c>
      <c r="V917" s="22" t="e">
        <f>_xll.qlIndexFixing($V$1,S917,,Trigger)</f>
        <v>#NUM!</v>
      </c>
      <c r="W917" s="22" t="e">
        <f>_xll.qlIndexFixing($W$1,S917,,Trigger)</f>
        <v>#NUM!</v>
      </c>
      <c r="X917" s="17" t="e">
        <f t="shared" si="14"/>
        <v>#NUM!</v>
      </c>
    </row>
    <row r="918" spans="18:24" x14ac:dyDescent="0.2">
      <c r="R918" s="17" t="s">
        <v>21</v>
      </c>
      <c r="S918" s="18">
        <f>_xll.qlInterestRateIndexFixingDate(IborIndex&amp;Tenor,T918,Trigger)</f>
        <v>45807</v>
      </c>
      <c r="T918" s="18">
        <f>_xll.qlCalendarAdvance(Calendar,T917,R918,"f",,Trigger)</f>
        <v>45811</v>
      </c>
      <c r="U918" s="18">
        <f>_xll.qlInterestRateIndexMaturity(IborIndex&amp;Tenor,T918,Trigger)</f>
        <v>46176</v>
      </c>
      <c r="V918" s="22" t="e">
        <f>_xll.qlIndexFixing($V$1,S918,,Trigger)</f>
        <v>#NUM!</v>
      </c>
      <c r="W918" s="22" t="e">
        <f>_xll.qlIndexFixing($W$1,S918,,Trigger)</f>
        <v>#NUM!</v>
      </c>
      <c r="X918" s="17" t="e">
        <f t="shared" si="14"/>
        <v>#NUM!</v>
      </c>
    </row>
    <row r="919" spans="18:24" x14ac:dyDescent="0.2">
      <c r="R919" s="17" t="s">
        <v>21</v>
      </c>
      <c r="S919" s="18">
        <f>_xll.qlInterestRateIndexFixingDate(IborIndex&amp;Tenor,T919,Trigger)</f>
        <v>45814</v>
      </c>
      <c r="T919" s="18">
        <f>_xll.qlCalendarAdvance(Calendar,T918,R919,"f",,Trigger)</f>
        <v>45818</v>
      </c>
      <c r="U919" s="18">
        <f>_xll.qlInterestRateIndexMaturity(IborIndex&amp;Tenor,T919,Trigger)</f>
        <v>46183</v>
      </c>
      <c r="V919" s="22" t="e">
        <f>_xll.qlIndexFixing($V$1,S919,,Trigger)</f>
        <v>#NUM!</v>
      </c>
      <c r="W919" s="22" t="e">
        <f>_xll.qlIndexFixing($W$1,S919,,Trigger)</f>
        <v>#NUM!</v>
      </c>
      <c r="X919" s="17" t="e">
        <f t="shared" si="14"/>
        <v>#NUM!</v>
      </c>
    </row>
    <row r="920" spans="18:24" x14ac:dyDescent="0.2">
      <c r="R920" s="17" t="s">
        <v>21</v>
      </c>
      <c r="S920" s="18">
        <f>_xll.qlInterestRateIndexFixingDate(IborIndex&amp;Tenor,T920,Trigger)</f>
        <v>45821</v>
      </c>
      <c r="T920" s="18">
        <f>_xll.qlCalendarAdvance(Calendar,T919,R920,"f",,Trigger)</f>
        <v>45825</v>
      </c>
      <c r="U920" s="18">
        <f>_xll.qlInterestRateIndexMaturity(IborIndex&amp;Tenor,T920,Trigger)</f>
        <v>46190</v>
      </c>
      <c r="V920" s="22" t="e">
        <f>_xll.qlIndexFixing($V$1,S920,,Trigger)</f>
        <v>#NUM!</v>
      </c>
      <c r="W920" s="22" t="e">
        <f>_xll.qlIndexFixing($W$1,S920,,Trigger)</f>
        <v>#NUM!</v>
      </c>
      <c r="X920" s="17" t="e">
        <f t="shared" si="14"/>
        <v>#NUM!</v>
      </c>
    </row>
    <row r="921" spans="18:24" x14ac:dyDescent="0.2">
      <c r="R921" s="17" t="s">
        <v>21</v>
      </c>
      <c r="S921" s="18">
        <f>_xll.qlInterestRateIndexFixingDate(IborIndex&amp;Tenor,T921,Trigger)</f>
        <v>45828</v>
      </c>
      <c r="T921" s="18">
        <f>_xll.qlCalendarAdvance(Calendar,T920,R921,"f",,Trigger)</f>
        <v>45832</v>
      </c>
      <c r="U921" s="18">
        <f>_xll.qlInterestRateIndexMaturity(IborIndex&amp;Tenor,T921,Trigger)</f>
        <v>46197</v>
      </c>
      <c r="V921" s="22" t="e">
        <f>_xll.qlIndexFixing($V$1,S921,,Trigger)</f>
        <v>#NUM!</v>
      </c>
      <c r="W921" s="22" t="e">
        <f>_xll.qlIndexFixing($W$1,S921,,Trigger)</f>
        <v>#NUM!</v>
      </c>
      <c r="X921" s="17" t="e">
        <f t="shared" si="14"/>
        <v>#NUM!</v>
      </c>
    </row>
    <row r="922" spans="18:24" x14ac:dyDescent="0.2">
      <c r="R922" s="17" t="s">
        <v>21</v>
      </c>
      <c r="S922" s="18">
        <f>_xll.qlInterestRateIndexFixingDate(IborIndex&amp;Tenor,T922,Trigger)</f>
        <v>45835</v>
      </c>
      <c r="T922" s="18">
        <f>_xll.qlCalendarAdvance(Calendar,T921,R922,"f",,Trigger)</f>
        <v>45839</v>
      </c>
      <c r="U922" s="18">
        <f>_xll.qlInterestRateIndexMaturity(IborIndex&amp;Tenor,T922,Trigger)</f>
        <v>46204</v>
      </c>
      <c r="V922" s="22" t="e">
        <f>_xll.qlIndexFixing($V$1,S922,,Trigger)</f>
        <v>#NUM!</v>
      </c>
      <c r="W922" s="22" t="e">
        <f>_xll.qlIndexFixing($W$1,S922,,Trigger)</f>
        <v>#NUM!</v>
      </c>
      <c r="X922" s="17" t="e">
        <f t="shared" si="14"/>
        <v>#NUM!</v>
      </c>
    </row>
    <row r="923" spans="18:24" x14ac:dyDescent="0.2">
      <c r="R923" s="17" t="s">
        <v>21</v>
      </c>
      <c r="S923" s="18">
        <f>_xll.qlInterestRateIndexFixingDate(IborIndex&amp;Tenor,T923,Trigger)</f>
        <v>45842</v>
      </c>
      <c r="T923" s="18">
        <f>_xll.qlCalendarAdvance(Calendar,T922,R923,"f",,Trigger)</f>
        <v>45846</v>
      </c>
      <c r="U923" s="18">
        <f>_xll.qlInterestRateIndexMaturity(IborIndex&amp;Tenor,T923,Trigger)</f>
        <v>46211</v>
      </c>
      <c r="V923" s="22" t="e">
        <f>_xll.qlIndexFixing($V$1,S923,,Trigger)</f>
        <v>#NUM!</v>
      </c>
      <c r="W923" s="22" t="e">
        <f>_xll.qlIndexFixing($W$1,S923,,Trigger)</f>
        <v>#NUM!</v>
      </c>
      <c r="X923" s="17" t="e">
        <f t="shared" si="14"/>
        <v>#NUM!</v>
      </c>
    </row>
    <row r="924" spans="18:24" x14ac:dyDescent="0.2">
      <c r="R924" s="17" t="s">
        <v>21</v>
      </c>
      <c r="S924" s="18">
        <f>_xll.qlInterestRateIndexFixingDate(IborIndex&amp;Tenor,T924,Trigger)</f>
        <v>45849</v>
      </c>
      <c r="T924" s="18">
        <f>_xll.qlCalendarAdvance(Calendar,T923,R924,"f",,Trigger)</f>
        <v>45853</v>
      </c>
      <c r="U924" s="18">
        <f>_xll.qlInterestRateIndexMaturity(IborIndex&amp;Tenor,T924,Trigger)</f>
        <v>46218</v>
      </c>
      <c r="V924" s="22" t="e">
        <f>_xll.qlIndexFixing($V$1,S924,,Trigger)</f>
        <v>#NUM!</v>
      </c>
      <c r="W924" s="22" t="e">
        <f>_xll.qlIndexFixing($W$1,S924,,Trigger)</f>
        <v>#NUM!</v>
      </c>
      <c r="X924" s="17" t="e">
        <f t="shared" si="14"/>
        <v>#NUM!</v>
      </c>
    </row>
    <row r="925" spans="18:24" x14ac:dyDescent="0.2">
      <c r="R925" s="17" t="s">
        <v>21</v>
      </c>
      <c r="S925" s="18">
        <f>_xll.qlInterestRateIndexFixingDate(IborIndex&amp;Tenor,T925,Trigger)</f>
        <v>45856</v>
      </c>
      <c r="T925" s="18">
        <f>_xll.qlCalendarAdvance(Calendar,T924,R925,"f",,Trigger)</f>
        <v>45860</v>
      </c>
      <c r="U925" s="18">
        <f>_xll.qlInterestRateIndexMaturity(IborIndex&amp;Tenor,T925,Trigger)</f>
        <v>46225</v>
      </c>
      <c r="V925" s="22" t="e">
        <f>_xll.qlIndexFixing($V$1,S925,,Trigger)</f>
        <v>#NUM!</v>
      </c>
      <c r="W925" s="22" t="e">
        <f>_xll.qlIndexFixing($W$1,S925,,Trigger)</f>
        <v>#NUM!</v>
      </c>
      <c r="X925" s="17" t="e">
        <f t="shared" si="14"/>
        <v>#NUM!</v>
      </c>
    </row>
    <row r="926" spans="18:24" x14ac:dyDescent="0.2">
      <c r="R926" s="17" t="s">
        <v>21</v>
      </c>
      <c r="S926" s="18">
        <f>_xll.qlInterestRateIndexFixingDate(IborIndex&amp;Tenor,T926,Trigger)</f>
        <v>45863</v>
      </c>
      <c r="T926" s="18">
        <f>_xll.qlCalendarAdvance(Calendar,T925,R926,"f",,Trigger)</f>
        <v>45867</v>
      </c>
      <c r="U926" s="18">
        <f>_xll.qlInterestRateIndexMaturity(IborIndex&amp;Tenor,T926,Trigger)</f>
        <v>46232</v>
      </c>
      <c r="V926" s="22" t="e">
        <f>_xll.qlIndexFixing($V$1,S926,,Trigger)</f>
        <v>#NUM!</v>
      </c>
      <c r="W926" s="22" t="e">
        <f>_xll.qlIndexFixing($W$1,S926,,Trigger)</f>
        <v>#NUM!</v>
      </c>
      <c r="X926" s="17" t="e">
        <f t="shared" si="14"/>
        <v>#NUM!</v>
      </c>
    </row>
    <row r="927" spans="18:24" x14ac:dyDescent="0.2">
      <c r="R927" s="17" t="s">
        <v>21</v>
      </c>
      <c r="S927" s="18">
        <f>_xll.qlInterestRateIndexFixingDate(IborIndex&amp;Tenor,T927,Trigger)</f>
        <v>45870</v>
      </c>
      <c r="T927" s="18">
        <f>_xll.qlCalendarAdvance(Calendar,T926,R927,"f",,Trigger)</f>
        <v>45874</v>
      </c>
      <c r="U927" s="18">
        <f>_xll.qlInterestRateIndexMaturity(IborIndex&amp;Tenor,T927,Trigger)</f>
        <v>46239</v>
      </c>
      <c r="V927" s="22" t="e">
        <f>_xll.qlIndexFixing($V$1,S927,,Trigger)</f>
        <v>#NUM!</v>
      </c>
      <c r="W927" s="22" t="e">
        <f>_xll.qlIndexFixing($W$1,S927,,Trigger)</f>
        <v>#NUM!</v>
      </c>
      <c r="X927" s="17" t="e">
        <f t="shared" si="14"/>
        <v>#NUM!</v>
      </c>
    </row>
    <row r="928" spans="18:24" x14ac:dyDescent="0.2">
      <c r="R928" s="17" t="s">
        <v>21</v>
      </c>
      <c r="S928" s="18">
        <f>_xll.qlInterestRateIndexFixingDate(IborIndex&amp;Tenor,T928,Trigger)</f>
        <v>45877</v>
      </c>
      <c r="T928" s="18">
        <f>_xll.qlCalendarAdvance(Calendar,T927,R928,"f",,Trigger)</f>
        <v>45881</v>
      </c>
      <c r="U928" s="18">
        <f>_xll.qlInterestRateIndexMaturity(IborIndex&amp;Tenor,T928,Trigger)</f>
        <v>46246</v>
      </c>
      <c r="V928" s="22" t="e">
        <f>_xll.qlIndexFixing($V$1,S928,,Trigger)</f>
        <v>#NUM!</v>
      </c>
      <c r="W928" s="22" t="e">
        <f>_xll.qlIndexFixing($W$1,S928,,Trigger)</f>
        <v>#NUM!</v>
      </c>
      <c r="X928" s="17" t="e">
        <f t="shared" si="14"/>
        <v>#NUM!</v>
      </c>
    </row>
    <row r="929" spans="18:24" x14ac:dyDescent="0.2">
      <c r="R929" s="17" t="s">
        <v>21</v>
      </c>
      <c r="S929" s="18">
        <f>_xll.qlInterestRateIndexFixingDate(IborIndex&amp;Tenor,T929,Trigger)</f>
        <v>45884</v>
      </c>
      <c r="T929" s="18">
        <f>_xll.qlCalendarAdvance(Calendar,T928,R929,"f",,Trigger)</f>
        <v>45888</v>
      </c>
      <c r="U929" s="18">
        <f>_xll.qlInterestRateIndexMaturity(IborIndex&amp;Tenor,T929,Trigger)</f>
        <v>46253</v>
      </c>
      <c r="V929" s="22" t="e">
        <f>_xll.qlIndexFixing($V$1,S929,,Trigger)</f>
        <v>#NUM!</v>
      </c>
      <c r="W929" s="22" t="e">
        <f>_xll.qlIndexFixing($W$1,S929,,Trigger)</f>
        <v>#NUM!</v>
      </c>
      <c r="X929" s="17" t="e">
        <f t="shared" si="14"/>
        <v>#NUM!</v>
      </c>
    </row>
    <row r="930" spans="18:24" x14ac:dyDescent="0.2">
      <c r="R930" s="17" t="s">
        <v>21</v>
      </c>
      <c r="S930" s="18">
        <f>_xll.qlInterestRateIndexFixingDate(IborIndex&amp;Tenor,T930,Trigger)</f>
        <v>45891</v>
      </c>
      <c r="T930" s="18">
        <f>_xll.qlCalendarAdvance(Calendar,T929,R930,"f",,Trigger)</f>
        <v>45895</v>
      </c>
      <c r="U930" s="18">
        <f>_xll.qlInterestRateIndexMaturity(IborIndex&amp;Tenor,T930,Trigger)</f>
        <v>46260</v>
      </c>
      <c r="V930" s="22" t="e">
        <f>_xll.qlIndexFixing($V$1,S930,,Trigger)</f>
        <v>#NUM!</v>
      </c>
      <c r="W930" s="22" t="e">
        <f>_xll.qlIndexFixing($W$1,S930,,Trigger)</f>
        <v>#NUM!</v>
      </c>
      <c r="X930" s="17" t="e">
        <f t="shared" si="14"/>
        <v>#NUM!</v>
      </c>
    </row>
    <row r="931" spans="18:24" x14ac:dyDescent="0.2">
      <c r="R931" s="17" t="s">
        <v>21</v>
      </c>
      <c r="S931" s="18">
        <f>_xll.qlInterestRateIndexFixingDate(IborIndex&amp;Tenor,T931,Trigger)</f>
        <v>45898</v>
      </c>
      <c r="T931" s="18">
        <f>_xll.qlCalendarAdvance(Calendar,T930,R931,"f",,Trigger)</f>
        <v>45902</v>
      </c>
      <c r="U931" s="18">
        <f>_xll.qlInterestRateIndexMaturity(IborIndex&amp;Tenor,T931,Trigger)</f>
        <v>46267</v>
      </c>
      <c r="V931" s="22" t="e">
        <f>_xll.qlIndexFixing($V$1,S931,,Trigger)</f>
        <v>#NUM!</v>
      </c>
      <c r="W931" s="22" t="e">
        <f>_xll.qlIndexFixing($W$1,S931,,Trigger)</f>
        <v>#NUM!</v>
      </c>
      <c r="X931" s="17" t="e">
        <f t="shared" si="14"/>
        <v>#NUM!</v>
      </c>
    </row>
    <row r="932" spans="18:24" x14ac:dyDescent="0.2">
      <c r="R932" s="17" t="s">
        <v>21</v>
      </c>
      <c r="S932" s="18">
        <f>_xll.qlInterestRateIndexFixingDate(IborIndex&amp;Tenor,T932,Trigger)</f>
        <v>45905</v>
      </c>
      <c r="T932" s="18">
        <f>_xll.qlCalendarAdvance(Calendar,T931,R932,"f",,Trigger)</f>
        <v>45909</v>
      </c>
      <c r="U932" s="18">
        <f>_xll.qlInterestRateIndexMaturity(IborIndex&amp;Tenor,T932,Trigger)</f>
        <v>46274</v>
      </c>
      <c r="V932" s="22" t="e">
        <f>_xll.qlIndexFixing($V$1,S932,,Trigger)</f>
        <v>#NUM!</v>
      </c>
      <c r="W932" s="22" t="e">
        <f>_xll.qlIndexFixing($W$1,S932,,Trigger)</f>
        <v>#NUM!</v>
      </c>
      <c r="X932" s="17" t="e">
        <f t="shared" si="14"/>
        <v>#NUM!</v>
      </c>
    </row>
    <row r="933" spans="18:24" x14ac:dyDescent="0.2">
      <c r="R933" s="17" t="s">
        <v>21</v>
      </c>
      <c r="S933" s="18">
        <f>_xll.qlInterestRateIndexFixingDate(IborIndex&amp;Tenor,T933,Trigger)</f>
        <v>45912</v>
      </c>
      <c r="T933" s="18">
        <f>_xll.qlCalendarAdvance(Calendar,T932,R933,"f",,Trigger)</f>
        <v>45916</v>
      </c>
      <c r="U933" s="18">
        <f>_xll.qlInterestRateIndexMaturity(IborIndex&amp;Tenor,T933,Trigger)</f>
        <v>46281</v>
      </c>
      <c r="V933" s="22" t="e">
        <f>_xll.qlIndexFixing($V$1,S933,,Trigger)</f>
        <v>#NUM!</v>
      </c>
      <c r="W933" s="22" t="e">
        <f>_xll.qlIndexFixing($W$1,S933,,Trigger)</f>
        <v>#NUM!</v>
      </c>
      <c r="X933" s="17" t="e">
        <f t="shared" si="14"/>
        <v>#NUM!</v>
      </c>
    </row>
    <row r="934" spans="18:24" x14ac:dyDescent="0.2">
      <c r="R934" s="17" t="s">
        <v>21</v>
      </c>
      <c r="S934" s="18">
        <f>_xll.qlInterestRateIndexFixingDate(IborIndex&amp;Tenor,T934,Trigger)</f>
        <v>45919</v>
      </c>
      <c r="T934" s="18">
        <f>_xll.qlCalendarAdvance(Calendar,T933,R934,"f",,Trigger)</f>
        <v>45923</v>
      </c>
      <c r="U934" s="18">
        <f>_xll.qlInterestRateIndexMaturity(IborIndex&amp;Tenor,T934,Trigger)</f>
        <v>46288</v>
      </c>
      <c r="V934" s="22" t="e">
        <f>_xll.qlIndexFixing($V$1,S934,,Trigger)</f>
        <v>#NUM!</v>
      </c>
      <c r="W934" s="22" t="e">
        <f>_xll.qlIndexFixing($W$1,S934,,Trigger)</f>
        <v>#NUM!</v>
      </c>
      <c r="X934" s="17" t="e">
        <f t="shared" si="14"/>
        <v>#NUM!</v>
      </c>
    </row>
    <row r="935" spans="18:24" x14ac:dyDescent="0.2">
      <c r="R935" s="17" t="s">
        <v>21</v>
      </c>
      <c r="S935" s="18">
        <f>_xll.qlInterestRateIndexFixingDate(IborIndex&amp;Tenor,T935,Trigger)</f>
        <v>45926</v>
      </c>
      <c r="T935" s="18">
        <f>_xll.qlCalendarAdvance(Calendar,T934,R935,"f",,Trigger)</f>
        <v>45930</v>
      </c>
      <c r="U935" s="18">
        <f>_xll.qlInterestRateIndexMaturity(IborIndex&amp;Tenor,T935,Trigger)</f>
        <v>46295</v>
      </c>
      <c r="V935" s="22" t="e">
        <f>_xll.qlIndexFixing($V$1,S935,,Trigger)</f>
        <v>#NUM!</v>
      </c>
      <c r="W935" s="22" t="e">
        <f>_xll.qlIndexFixing($W$1,S935,,Trigger)</f>
        <v>#NUM!</v>
      </c>
      <c r="X935" s="17" t="e">
        <f t="shared" si="14"/>
        <v>#NUM!</v>
      </c>
    </row>
    <row r="936" spans="18:24" x14ac:dyDescent="0.2">
      <c r="R936" s="17" t="s">
        <v>21</v>
      </c>
      <c r="S936" s="18">
        <f>_xll.qlInterestRateIndexFixingDate(IborIndex&amp;Tenor,T936,Trigger)</f>
        <v>45933</v>
      </c>
      <c r="T936" s="18">
        <f>_xll.qlCalendarAdvance(Calendar,T935,R936,"f",,Trigger)</f>
        <v>45937</v>
      </c>
      <c r="U936" s="18">
        <f>_xll.qlInterestRateIndexMaturity(IborIndex&amp;Tenor,T936,Trigger)</f>
        <v>46302</v>
      </c>
      <c r="V936" s="22" t="e">
        <f>_xll.qlIndexFixing($V$1,S936,,Trigger)</f>
        <v>#NUM!</v>
      </c>
      <c r="W936" s="22" t="e">
        <f>_xll.qlIndexFixing($W$1,S936,,Trigger)</f>
        <v>#NUM!</v>
      </c>
      <c r="X936" s="17" t="e">
        <f t="shared" si="14"/>
        <v>#NUM!</v>
      </c>
    </row>
    <row r="937" spans="18:24" x14ac:dyDescent="0.2">
      <c r="R937" s="17" t="s">
        <v>21</v>
      </c>
      <c r="S937" s="18">
        <f>_xll.qlInterestRateIndexFixingDate(IborIndex&amp;Tenor,T937,Trigger)</f>
        <v>45940</v>
      </c>
      <c r="T937" s="18">
        <f>_xll.qlCalendarAdvance(Calendar,T936,R937,"f",,Trigger)</f>
        <v>45944</v>
      </c>
      <c r="U937" s="18">
        <f>_xll.qlInterestRateIndexMaturity(IborIndex&amp;Tenor,T937,Trigger)</f>
        <v>46309</v>
      </c>
      <c r="V937" s="22" t="e">
        <f>_xll.qlIndexFixing($V$1,S937,,Trigger)</f>
        <v>#NUM!</v>
      </c>
      <c r="W937" s="22" t="e">
        <f>_xll.qlIndexFixing($W$1,S937,,Trigger)</f>
        <v>#NUM!</v>
      </c>
      <c r="X937" s="17" t="e">
        <f t="shared" si="14"/>
        <v>#NUM!</v>
      </c>
    </row>
    <row r="938" spans="18:24" x14ac:dyDescent="0.2">
      <c r="R938" s="17" t="s">
        <v>21</v>
      </c>
      <c r="S938" s="18">
        <f>_xll.qlInterestRateIndexFixingDate(IborIndex&amp;Tenor,T938,Trigger)</f>
        <v>45947</v>
      </c>
      <c r="T938" s="18">
        <f>_xll.qlCalendarAdvance(Calendar,T937,R938,"f",,Trigger)</f>
        <v>45951</v>
      </c>
      <c r="U938" s="18">
        <f>_xll.qlInterestRateIndexMaturity(IborIndex&amp;Tenor,T938,Trigger)</f>
        <v>46316</v>
      </c>
      <c r="V938" s="22" t="e">
        <f>_xll.qlIndexFixing($V$1,S938,,Trigger)</f>
        <v>#NUM!</v>
      </c>
      <c r="W938" s="22" t="e">
        <f>_xll.qlIndexFixing($W$1,S938,,Trigger)</f>
        <v>#NUM!</v>
      </c>
      <c r="X938" s="17" t="e">
        <f t="shared" si="14"/>
        <v>#NUM!</v>
      </c>
    </row>
    <row r="939" spans="18:24" x14ac:dyDescent="0.2">
      <c r="R939" s="17" t="s">
        <v>21</v>
      </c>
      <c r="S939" s="18">
        <f>_xll.qlInterestRateIndexFixingDate(IborIndex&amp;Tenor,T939,Trigger)</f>
        <v>45954</v>
      </c>
      <c r="T939" s="18">
        <f>_xll.qlCalendarAdvance(Calendar,T938,R939,"f",,Trigger)</f>
        <v>45958</v>
      </c>
      <c r="U939" s="18">
        <f>_xll.qlInterestRateIndexMaturity(IborIndex&amp;Tenor,T939,Trigger)</f>
        <v>46323</v>
      </c>
      <c r="V939" s="22" t="e">
        <f>_xll.qlIndexFixing($V$1,S939,,Trigger)</f>
        <v>#NUM!</v>
      </c>
      <c r="W939" s="22" t="e">
        <f>_xll.qlIndexFixing($W$1,S939,,Trigger)</f>
        <v>#NUM!</v>
      </c>
      <c r="X939" s="17" t="e">
        <f t="shared" si="14"/>
        <v>#NUM!</v>
      </c>
    </row>
    <row r="940" spans="18:24" x14ac:dyDescent="0.2">
      <c r="R940" s="17" t="s">
        <v>21</v>
      </c>
      <c r="S940" s="18">
        <f>_xll.qlInterestRateIndexFixingDate(IborIndex&amp;Tenor,T940,Trigger)</f>
        <v>45961</v>
      </c>
      <c r="T940" s="18">
        <f>_xll.qlCalendarAdvance(Calendar,T939,R940,"f",,Trigger)</f>
        <v>45965</v>
      </c>
      <c r="U940" s="18">
        <f>_xll.qlInterestRateIndexMaturity(IborIndex&amp;Tenor,T940,Trigger)</f>
        <v>46330</v>
      </c>
      <c r="V940" s="22" t="e">
        <f>_xll.qlIndexFixing($V$1,S940,,Trigger)</f>
        <v>#NUM!</v>
      </c>
      <c r="W940" s="22" t="e">
        <f>_xll.qlIndexFixing($W$1,S940,,Trigger)</f>
        <v>#NUM!</v>
      </c>
      <c r="X940" s="17" t="e">
        <f t="shared" si="14"/>
        <v>#NUM!</v>
      </c>
    </row>
    <row r="941" spans="18:24" x14ac:dyDescent="0.2">
      <c r="R941" s="17" t="s">
        <v>21</v>
      </c>
      <c r="S941" s="18">
        <f>_xll.qlInterestRateIndexFixingDate(IborIndex&amp;Tenor,T941,Trigger)</f>
        <v>45968</v>
      </c>
      <c r="T941" s="18">
        <f>_xll.qlCalendarAdvance(Calendar,T940,R941,"f",,Trigger)</f>
        <v>45972</v>
      </c>
      <c r="U941" s="18">
        <f>_xll.qlInterestRateIndexMaturity(IborIndex&amp;Tenor,T941,Trigger)</f>
        <v>46337</v>
      </c>
      <c r="V941" s="22" t="e">
        <f>_xll.qlIndexFixing($V$1,S941,,Trigger)</f>
        <v>#NUM!</v>
      </c>
      <c r="W941" s="22" t="e">
        <f>_xll.qlIndexFixing($W$1,S941,,Trigger)</f>
        <v>#NUM!</v>
      </c>
      <c r="X941" s="17" t="e">
        <f t="shared" si="14"/>
        <v>#NUM!</v>
      </c>
    </row>
    <row r="942" spans="18:24" x14ac:dyDescent="0.2">
      <c r="R942" s="17" t="s">
        <v>21</v>
      </c>
      <c r="S942" s="18">
        <f>_xll.qlInterestRateIndexFixingDate(IborIndex&amp;Tenor,T942,Trigger)</f>
        <v>45975</v>
      </c>
      <c r="T942" s="18">
        <f>_xll.qlCalendarAdvance(Calendar,T941,R942,"f",,Trigger)</f>
        <v>45979</v>
      </c>
      <c r="U942" s="18">
        <f>_xll.qlInterestRateIndexMaturity(IborIndex&amp;Tenor,T942,Trigger)</f>
        <v>46344</v>
      </c>
      <c r="V942" s="22" t="e">
        <f>_xll.qlIndexFixing($V$1,S942,,Trigger)</f>
        <v>#NUM!</v>
      </c>
      <c r="W942" s="22" t="e">
        <f>_xll.qlIndexFixing($W$1,S942,,Trigger)</f>
        <v>#NUM!</v>
      </c>
      <c r="X942" s="17" t="e">
        <f t="shared" si="14"/>
        <v>#NUM!</v>
      </c>
    </row>
    <row r="943" spans="18:24" x14ac:dyDescent="0.2">
      <c r="R943" s="17" t="s">
        <v>21</v>
      </c>
      <c r="S943" s="18">
        <f>_xll.qlInterestRateIndexFixingDate(IborIndex&amp;Tenor,T943,Trigger)</f>
        <v>45982</v>
      </c>
      <c r="T943" s="18">
        <f>_xll.qlCalendarAdvance(Calendar,T942,R943,"f",,Trigger)</f>
        <v>45986</v>
      </c>
      <c r="U943" s="18">
        <f>_xll.qlInterestRateIndexMaturity(IborIndex&amp;Tenor,T943,Trigger)</f>
        <v>46351</v>
      </c>
      <c r="V943" s="22" t="e">
        <f>_xll.qlIndexFixing($V$1,S943,,Trigger)</f>
        <v>#NUM!</v>
      </c>
      <c r="W943" s="22" t="e">
        <f>_xll.qlIndexFixing($W$1,S943,,Trigger)</f>
        <v>#NUM!</v>
      </c>
      <c r="X943" s="17" t="e">
        <f t="shared" si="14"/>
        <v>#NUM!</v>
      </c>
    </row>
    <row r="944" spans="18:24" x14ac:dyDescent="0.2">
      <c r="R944" s="17" t="s">
        <v>21</v>
      </c>
      <c r="S944" s="18">
        <f>_xll.qlInterestRateIndexFixingDate(IborIndex&amp;Tenor,T944,Trigger)</f>
        <v>45989</v>
      </c>
      <c r="T944" s="18">
        <f>_xll.qlCalendarAdvance(Calendar,T943,R944,"f",,Trigger)</f>
        <v>45993</v>
      </c>
      <c r="U944" s="18">
        <f>_xll.qlInterestRateIndexMaturity(IborIndex&amp;Tenor,T944,Trigger)</f>
        <v>46358</v>
      </c>
      <c r="V944" s="22" t="e">
        <f>_xll.qlIndexFixing($V$1,S944,,Trigger)</f>
        <v>#NUM!</v>
      </c>
      <c r="W944" s="22" t="e">
        <f>_xll.qlIndexFixing($W$1,S944,,Trigger)</f>
        <v>#NUM!</v>
      </c>
      <c r="X944" s="17" t="e">
        <f t="shared" si="14"/>
        <v>#NUM!</v>
      </c>
    </row>
    <row r="945" spans="18:24" x14ac:dyDescent="0.2">
      <c r="R945" s="17" t="s">
        <v>21</v>
      </c>
      <c r="S945" s="18">
        <f>_xll.qlInterestRateIndexFixingDate(IborIndex&amp;Tenor,T945,Trigger)</f>
        <v>45996</v>
      </c>
      <c r="T945" s="18">
        <f>_xll.qlCalendarAdvance(Calendar,T944,R945,"f",,Trigger)</f>
        <v>46000</v>
      </c>
      <c r="U945" s="18">
        <f>_xll.qlInterestRateIndexMaturity(IborIndex&amp;Tenor,T945,Trigger)</f>
        <v>46365</v>
      </c>
      <c r="V945" s="22" t="e">
        <f>_xll.qlIndexFixing($V$1,S945,,Trigger)</f>
        <v>#NUM!</v>
      </c>
      <c r="W945" s="22" t="e">
        <f>_xll.qlIndexFixing($W$1,S945,,Trigger)</f>
        <v>#NUM!</v>
      </c>
      <c r="X945" s="17" t="e">
        <f t="shared" si="14"/>
        <v>#NUM!</v>
      </c>
    </row>
    <row r="946" spans="18:24" x14ac:dyDescent="0.2">
      <c r="R946" s="17" t="s">
        <v>21</v>
      </c>
      <c r="S946" s="18">
        <f>_xll.qlInterestRateIndexFixingDate(IborIndex&amp;Tenor,T946,Trigger)</f>
        <v>46003</v>
      </c>
      <c r="T946" s="18">
        <f>_xll.qlCalendarAdvance(Calendar,T945,R946,"f",,Trigger)</f>
        <v>46007</v>
      </c>
      <c r="U946" s="18">
        <f>_xll.qlInterestRateIndexMaturity(IborIndex&amp;Tenor,T946,Trigger)</f>
        <v>46372</v>
      </c>
      <c r="V946" s="22" t="e">
        <f>_xll.qlIndexFixing($V$1,S946,,Trigger)</f>
        <v>#NUM!</v>
      </c>
      <c r="W946" s="22" t="e">
        <f>_xll.qlIndexFixing($W$1,S946,,Trigger)</f>
        <v>#NUM!</v>
      </c>
      <c r="X946" s="17" t="e">
        <f t="shared" si="14"/>
        <v>#NUM!</v>
      </c>
    </row>
    <row r="947" spans="18:24" x14ac:dyDescent="0.2">
      <c r="R947" s="17" t="s">
        <v>21</v>
      </c>
      <c r="S947" s="18">
        <f>_xll.qlInterestRateIndexFixingDate(IborIndex&amp;Tenor,T947,Trigger)</f>
        <v>46010</v>
      </c>
      <c r="T947" s="18">
        <f>_xll.qlCalendarAdvance(Calendar,T946,R947,"f",,Trigger)</f>
        <v>46014</v>
      </c>
      <c r="U947" s="18">
        <f>_xll.qlInterestRateIndexMaturity(IborIndex&amp;Tenor,T947,Trigger)</f>
        <v>46379</v>
      </c>
      <c r="V947" s="22" t="e">
        <f>_xll.qlIndexFixing($V$1,S947,,Trigger)</f>
        <v>#NUM!</v>
      </c>
      <c r="W947" s="22" t="e">
        <f>_xll.qlIndexFixing($W$1,S947,,Trigger)</f>
        <v>#NUM!</v>
      </c>
      <c r="X947" s="17" t="e">
        <f t="shared" si="14"/>
        <v>#NUM!</v>
      </c>
    </row>
    <row r="948" spans="18:24" x14ac:dyDescent="0.2">
      <c r="R948" s="17" t="s">
        <v>21</v>
      </c>
      <c r="S948" s="18">
        <f>_xll.qlInterestRateIndexFixingDate(IborIndex&amp;Tenor,T948,Trigger)</f>
        <v>46015</v>
      </c>
      <c r="T948" s="18">
        <f>_xll.qlCalendarAdvance(Calendar,T947,R948,"f",,Trigger)</f>
        <v>46021</v>
      </c>
      <c r="U948" s="18">
        <f>_xll.qlInterestRateIndexMaturity(IborIndex&amp;Tenor,T948,Trigger)</f>
        <v>46386</v>
      </c>
      <c r="V948" s="22" t="e">
        <f>_xll.qlIndexFixing($V$1,S948,,Trigger)</f>
        <v>#NUM!</v>
      </c>
      <c r="W948" s="22" t="e">
        <f>_xll.qlIndexFixing($W$1,S948,,Trigger)</f>
        <v>#NUM!</v>
      </c>
      <c r="X948" s="17" t="e">
        <f t="shared" si="14"/>
        <v>#NUM!</v>
      </c>
    </row>
    <row r="949" spans="18:24" x14ac:dyDescent="0.2">
      <c r="R949" s="17" t="s">
        <v>21</v>
      </c>
      <c r="S949" s="18">
        <f>_xll.qlInterestRateIndexFixingDate(IborIndex&amp;Tenor,T949,Trigger)</f>
        <v>46024</v>
      </c>
      <c r="T949" s="18">
        <f>_xll.qlCalendarAdvance(Calendar,T948,R949,"f",,Trigger)</f>
        <v>46028</v>
      </c>
      <c r="U949" s="18">
        <f>_xll.qlInterestRateIndexMaturity(IborIndex&amp;Tenor,T949,Trigger)</f>
        <v>46393</v>
      </c>
      <c r="V949" s="22" t="e">
        <f>_xll.qlIndexFixing($V$1,S949,,Trigger)</f>
        <v>#NUM!</v>
      </c>
      <c r="W949" s="22" t="e">
        <f>_xll.qlIndexFixing($W$1,S949,,Trigger)</f>
        <v>#NUM!</v>
      </c>
      <c r="X949" s="17" t="e">
        <f t="shared" si="14"/>
        <v>#NUM!</v>
      </c>
    </row>
    <row r="950" spans="18:24" x14ac:dyDescent="0.2">
      <c r="R950" s="17" t="s">
        <v>21</v>
      </c>
      <c r="S950" s="18">
        <f>_xll.qlInterestRateIndexFixingDate(IborIndex&amp;Tenor,T950,Trigger)</f>
        <v>46031</v>
      </c>
      <c r="T950" s="18">
        <f>_xll.qlCalendarAdvance(Calendar,T949,R950,"f",,Trigger)</f>
        <v>46035</v>
      </c>
      <c r="U950" s="18">
        <f>_xll.qlInterestRateIndexMaturity(IborIndex&amp;Tenor,T950,Trigger)</f>
        <v>46400</v>
      </c>
      <c r="V950" s="22" t="e">
        <f>_xll.qlIndexFixing($V$1,S950,,Trigger)</f>
        <v>#NUM!</v>
      </c>
      <c r="W950" s="22" t="e">
        <f>_xll.qlIndexFixing($W$1,S950,,Trigger)</f>
        <v>#NUM!</v>
      </c>
      <c r="X950" s="17" t="e">
        <f t="shared" si="14"/>
        <v>#NUM!</v>
      </c>
    </row>
    <row r="951" spans="18:24" x14ac:dyDescent="0.2">
      <c r="R951" s="17" t="s">
        <v>21</v>
      </c>
      <c r="S951" s="18">
        <f>_xll.qlInterestRateIndexFixingDate(IborIndex&amp;Tenor,T951,Trigger)</f>
        <v>46038</v>
      </c>
      <c r="T951" s="18">
        <f>_xll.qlCalendarAdvance(Calendar,T950,R951,"f",,Trigger)</f>
        <v>46042</v>
      </c>
      <c r="U951" s="18">
        <f>_xll.qlInterestRateIndexMaturity(IborIndex&amp;Tenor,T951,Trigger)</f>
        <v>46407</v>
      </c>
      <c r="V951" s="22" t="e">
        <f>_xll.qlIndexFixing($V$1,S951,,Trigger)</f>
        <v>#NUM!</v>
      </c>
      <c r="W951" s="22" t="e">
        <f>_xll.qlIndexFixing($W$1,S951,,Trigger)</f>
        <v>#NUM!</v>
      </c>
      <c r="X951" s="17" t="e">
        <f t="shared" si="14"/>
        <v>#NUM!</v>
      </c>
    </row>
    <row r="952" spans="18:24" x14ac:dyDescent="0.2">
      <c r="R952" s="17" t="s">
        <v>21</v>
      </c>
      <c r="S952" s="18">
        <f>_xll.qlInterestRateIndexFixingDate(IborIndex&amp;Tenor,T952,Trigger)</f>
        <v>46045</v>
      </c>
      <c r="T952" s="18">
        <f>_xll.qlCalendarAdvance(Calendar,T951,R952,"f",,Trigger)</f>
        <v>46049</v>
      </c>
      <c r="U952" s="18">
        <f>_xll.qlInterestRateIndexMaturity(IborIndex&amp;Tenor,T952,Trigger)</f>
        <v>46414</v>
      </c>
      <c r="V952" s="22" t="e">
        <f>_xll.qlIndexFixing($V$1,S952,,Trigger)</f>
        <v>#NUM!</v>
      </c>
      <c r="W952" s="22" t="e">
        <f>_xll.qlIndexFixing($W$1,S952,,Trigger)</f>
        <v>#NUM!</v>
      </c>
      <c r="X952" s="17" t="e">
        <f t="shared" si="14"/>
        <v>#NUM!</v>
      </c>
    </row>
    <row r="953" spans="18:24" x14ac:dyDescent="0.2">
      <c r="R953" s="17" t="s">
        <v>21</v>
      </c>
      <c r="S953" s="18">
        <f>_xll.qlInterestRateIndexFixingDate(IborIndex&amp;Tenor,T953,Trigger)</f>
        <v>46052</v>
      </c>
      <c r="T953" s="18">
        <f>_xll.qlCalendarAdvance(Calendar,T952,R953,"f",,Trigger)</f>
        <v>46056</v>
      </c>
      <c r="U953" s="18">
        <f>_xll.qlInterestRateIndexMaturity(IborIndex&amp;Tenor,T953,Trigger)</f>
        <v>46421</v>
      </c>
      <c r="V953" s="22" t="e">
        <f>_xll.qlIndexFixing($V$1,S953,,Trigger)</f>
        <v>#NUM!</v>
      </c>
      <c r="W953" s="22" t="e">
        <f>_xll.qlIndexFixing($W$1,S953,,Trigger)</f>
        <v>#NUM!</v>
      </c>
      <c r="X953" s="17" t="e">
        <f t="shared" si="14"/>
        <v>#NUM!</v>
      </c>
    </row>
    <row r="954" spans="18:24" x14ac:dyDescent="0.2">
      <c r="R954" s="17" t="s">
        <v>21</v>
      </c>
      <c r="S954" s="18">
        <f>_xll.qlInterestRateIndexFixingDate(IborIndex&amp;Tenor,T954,Trigger)</f>
        <v>46059</v>
      </c>
      <c r="T954" s="18">
        <f>_xll.qlCalendarAdvance(Calendar,T953,R954,"f",,Trigger)</f>
        <v>46063</v>
      </c>
      <c r="U954" s="18">
        <f>_xll.qlInterestRateIndexMaturity(IborIndex&amp;Tenor,T954,Trigger)</f>
        <v>46428</v>
      </c>
      <c r="V954" s="22" t="e">
        <f>_xll.qlIndexFixing($V$1,S954,,Trigger)</f>
        <v>#NUM!</v>
      </c>
      <c r="W954" s="22" t="e">
        <f>_xll.qlIndexFixing($W$1,S954,,Trigger)</f>
        <v>#NUM!</v>
      </c>
      <c r="X954" s="17" t="e">
        <f t="shared" si="14"/>
        <v>#NUM!</v>
      </c>
    </row>
    <row r="955" spans="18:24" x14ac:dyDescent="0.2">
      <c r="R955" s="17" t="s">
        <v>21</v>
      </c>
      <c r="S955" s="18">
        <f>_xll.qlInterestRateIndexFixingDate(IborIndex&amp;Tenor,T955,Trigger)</f>
        <v>46066</v>
      </c>
      <c r="T955" s="18">
        <f>_xll.qlCalendarAdvance(Calendar,T954,R955,"f",,Trigger)</f>
        <v>46070</v>
      </c>
      <c r="U955" s="18">
        <f>_xll.qlInterestRateIndexMaturity(IborIndex&amp;Tenor,T955,Trigger)</f>
        <v>46435</v>
      </c>
      <c r="V955" s="22" t="e">
        <f>_xll.qlIndexFixing($V$1,S955,,Trigger)</f>
        <v>#NUM!</v>
      </c>
      <c r="W955" s="22" t="e">
        <f>_xll.qlIndexFixing($W$1,S955,,Trigger)</f>
        <v>#NUM!</v>
      </c>
      <c r="X955" s="17" t="e">
        <f t="shared" si="14"/>
        <v>#NUM!</v>
      </c>
    </row>
    <row r="956" spans="18:24" x14ac:dyDescent="0.2">
      <c r="R956" s="17" t="s">
        <v>21</v>
      </c>
      <c r="S956" s="18">
        <f>_xll.qlInterestRateIndexFixingDate(IborIndex&amp;Tenor,T956,Trigger)</f>
        <v>46073</v>
      </c>
      <c r="T956" s="18">
        <f>_xll.qlCalendarAdvance(Calendar,T955,R956,"f",,Trigger)</f>
        <v>46077</v>
      </c>
      <c r="U956" s="18">
        <f>_xll.qlInterestRateIndexMaturity(IborIndex&amp;Tenor,T956,Trigger)</f>
        <v>46442</v>
      </c>
      <c r="V956" s="22" t="e">
        <f>_xll.qlIndexFixing($V$1,S956,,Trigger)</f>
        <v>#NUM!</v>
      </c>
      <c r="W956" s="22" t="e">
        <f>_xll.qlIndexFixing($W$1,S956,,Trigger)</f>
        <v>#NUM!</v>
      </c>
      <c r="X956" s="17" t="e">
        <f t="shared" si="14"/>
        <v>#NUM!</v>
      </c>
    </row>
    <row r="957" spans="18:24" x14ac:dyDescent="0.2">
      <c r="R957" s="17" t="s">
        <v>21</v>
      </c>
      <c r="S957" s="18">
        <f>_xll.qlInterestRateIndexFixingDate(IborIndex&amp;Tenor,T957,Trigger)</f>
        <v>46080</v>
      </c>
      <c r="T957" s="18">
        <f>_xll.qlCalendarAdvance(Calendar,T956,R957,"f",,Trigger)</f>
        <v>46084</v>
      </c>
      <c r="U957" s="18">
        <f>_xll.qlInterestRateIndexMaturity(IborIndex&amp;Tenor,T957,Trigger)</f>
        <v>46449</v>
      </c>
      <c r="V957" s="22" t="e">
        <f>_xll.qlIndexFixing($V$1,S957,,Trigger)</f>
        <v>#NUM!</v>
      </c>
      <c r="W957" s="22" t="e">
        <f>_xll.qlIndexFixing($W$1,S957,,Trigger)</f>
        <v>#NUM!</v>
      </c>
      <c r="X957" s="17" t="e">
        <f t="shared" si="14"/>
        <v>#NUM!</v>
      </c>
    </row>
    <row r="958" spans="18:24" x14ac:dyDescent="0.2">
      <c r="R958" s="17" t="s">
        <v>21</v>
      </c>
      <c r="S958" s="18">
        <f>_xll.qlInterestRateIndexFixingDate(IborIndex&amp;Tenor,T958,Trigger)</f>
        <v>46087</v>
      </c>
      <c r="T958" s="18">
        <f>_xll.qlCalendarAdvance(Calendar,T957,R958,"f",,Trigger)</f>
        <v>46091</v>
      </c>
      <c r="U958" s="18">
        <f>_xll.qlInterestRateIndexMaturity(IborIndex&amp;Tenor,T958,Trigger)</f>
        <v>46456</v>
      </c>
      <c r="V958" s="22" t="e">
        <f>_xll.qlIndexFixing($V$1,S958,,Trigger)</f>
        <v>#NUM!</v>
      </c>
      <c r="W958" s="22" t="e">
        <f>_xll.qlIndexFixing($W$1,S958,,Trigger)</f>
        <v>#NUM!</v>
      </c>
      <c r="X958" s="17" t="e">
        <f t="shared" si="14"/>
        <v>#NUM!</v>
      </c>
    </row>
    <row r="959" spans="18:24" x14ac:dyDescent="0.2">
      <c r="R959" s="17" t="s">
        <v>21</v>
      </c>
      <c r="S959" s="18">
        <f>_xll.qlInterestRateIndexFixingDate(IborIndex&amp;Tenor,T959,Trigger)</f>
        <v>46094</v>
      </c>
      <c r="T959" s="18">
        <f>_xll.qlCalendarAdvance(Calendar,T958,R959,"f",,Trigger)</f>
        <v>46098</v>
      </c>
      <c r="U959" s="18">
        <f>_xll.qlInterestRateIndexMaturity(IborIndex&amp;Tenor,T959,Trigger)</f>
        <v>46463</v>
      </c>
      <c r="V959" s="22" t="e">
        <f>_xll.qlIndexFixing($V$1,S959,,Trigger)</f>
        <v>#NUM!</v>
      </c>
      <c r="W959" s="22" t="e">
        <f>_xll.qlIndexFixing($W$1,S959,,Trigger)</f>
        <v>#NUM!</v>
      </c>
      <c r="X959" s="17" t="e">
        <f t="shared" si="14"/>
        <v>#NUM!</v>
      </c>
    </row>
    <row r="960" spans="18:24" x14ac:dyDescent="0.2">
      <c r="R960" s="17" t="s">
        <v>21</v>
      </c>
      <c r="S960" s="18">
        <f>_xll.qlInterestRateIndexFixingDate(IborIndex&amp;Tenor,T960,Trigger)</f>
        <v>46101</v>
      </c>
      <c r="T960" s="18">
        <f>_xll.qlCalendarAdvance(Calendar,T959,R960,"f",,Trigger)</f>
        <v>46105</v>
      </c>
      <c r="U960" s="18">
        <f>_xll.qlInterestRateIndexMaturity(IborIndex&amp;Tenor,T960,Trigger)</f>
        <v>46470</v>
      </c>
      <c r="V960" s="22" t="e">
        <f>_xll.qlIndexFixing($V$1,S960,,Trigger)</f>
        <v>#NUM!</v>
      </c>
      <c r="W960" s="22" t="e">
        <f>_xll.qlIndexFixing($W$1,S960,,Trigger)</f>
        <v>#NUM!</v>
      </c>
      <c r="X960" s="17" t="e">
        <f t="shared" si="14"/>
        <v>#NUM!</v>
      </c>
    </row>
    <row r="961" spans="18:24" x14ac:dyDescent="0.2">
      <c r="R961" s="17" t="s">
        <v>21</v>
      </c>
      <c r="S961" s="18">
        <f>_xll.qlInterestRateIndexFixingDate(IborIndex&amp;Tenor,T961,Trigger)</f>
        <v>46108</v>
      </c>
      <c r="T961" s="18">
        <f>_xll.qlCalendarAdvance(Calendar,T960,R961,"f",,Trigger)</f>
        <v>46112</v>
      </c>
      <c r="U961" s="18">
        <f>_xll.qlInterestRateIndexMaturity(IborIndex&amp;Tenor,T961,Trigger)</f>
        <v>46477</v>
      </c>
      <c r="V961" s="22" t="e">
        <f>_xll.qlIndexFixing($V$1,S961,,Trigger)</f>
        <v>#NUM!</v>
      </c>
      <c r="W961" s="22" t="e">
        <f>_xll.qlIndexFixing($W$1,S961,,Trigger)</f>
        <v>#NUM!</v>
      </c>
      <c r="X961" s="17" t="e">
        <f t="shared" si="14"/>
        <v>#NUM!</v>
      </c>
    </row>
    <row r="962" spans="18:24" x14ac:dyDescent="0.2">
      <c r="R962" s="17" t="s">
        <v>21</v>
      </c>
      <c r="S962" s="18">
        <f>_xll.qlInterestRateIndexFixingDate(IborIndex&amp;Tenor,T962,Trigger)</f>
        <v>46113</v>
      </c>
      <c r="T962" s="18">
        <f>_xll.qlCalendarAdvance(Calendar,T961,R962,"f",,Trigger)</f>
        <v>46119</v>
      </c>
      <c r="U962" s="18">
        <f>_xll.qlInterestRateIndexMaturity(IborIndex&amp;Tenor,T962,Trigger)</f>
        <v>46484</v>
      </c>
      <c r="V962" s="22" t="e">
        <f>_xll.qlIndexFixing($V$1,S962,,Trigger)</f>
        <v>#NUM!</v>
      </c>
      <c r="W962" s="22" t="e">
        <f>_xll.qlIndexFixing($W$1,S962,,Trigger)</f>
        <v>#NUM!</v>
      </c>
      <c r="X962" s="17" t="e">
        <f t="shared" si="14"/>
        <v>#NUM!</v>
      </c>
    </row>
    <row r="963" spans="18:24" x14ac:dyDescent="0.2">
      <c r="R963" s="17" t="s">
        <v>21</v>
      </c>
      <c r="S963" s="18">
        <f>_xll.qlInterestRateIndexFixingDate(IborIndex&amp;Tenor,T963,Trigger)</f>
        <v>46122</v>
      </c>
      <c r="T963" s="18">
        <f>_xll.qlCalendarAdvance(Calendar,T962,R963,"f",,Trigger)</f>
        <v>46126</v>
      </c>
      <c r="U963" s="18">
        <f>_xll.qlInterestRateIndexMaturity(IborIndex&amp;Tenor,T963,Trigger)</f>
        <v>46491</v>
      </c>
      <c r="V963" s="22" t="e">
        <f>_xll.qlIndexFixing($V$1,S963,,Trigger)</f>
        <v>#NUM!</v>
      </c>
      <c r="W963" s="22" t="e">
        <f>_xll.qlIndexFixing($W$1,S963,,Trigger)</f>
        <v>#NUM!</v>
      </c>
      <c r="X963" s="17" t="e">
        <f t="shared" si="14"/>
        <v>#NUM!</v>
      </c>
    </row>
    <row r="964" spans="18:24" x14ac:dyDescent="0.2">
      <c r="R964" s="17" t="s">
        <v>21</v>
      </c>
      <c r="S964" s="18">
        <f>_xll.qlInterestRateIndexFixingDate(IborIndex&amp;Tenor,T964,Trigger)</f>
        <v>46129</v>
      </c>
      <c r="T964" s="18">
        <f>_xll.qlCalendarAdvance(Calendar,T963,R964,"f",,Trigger)</f>
        <v>46133</v>
      </c>
      <c r="U964" s="18">
        <f>_xll.qlInterestRateIndexMaturity(IborIndex&amp;Tenor,T964,Trigger)</f>
        <v>46498</v>
      </c>
      <c r="V964" s="22" t="e">
        <f>_xll.qlIndexFixing($V$1,S964,,Trigger)</f>
        <v>#NUM!</v>
      </c>
      <c r="W964" s="22" t="e">
        <f>_xll.qlIndexFixing($W$1,S964,,Trigger)</f>
        <v>#NUM!</v>
      </c>
      <c r="X964" s="17" t="e">
        <f t="shared" ref="X964:X1027" si="15">(V964-W964)*10000</f>
        <v>#NUM!</v>
      </c>
    </row>
    <row r="965" spans="18:24" x14ac:dyDescent="0.2">
      <c r="R965" s="17" t="s">
        <v>21</v>
      </c>
      <c r="S965" s="18">
        <f>_xll.qlInterestRateIndexFixingDate(IborIndex&amp;Tenor,T965,Trigger)</f>
        <v>46136</v>
      </c>
      <c r="T965" s="18">
        <f>_xll.qlCalendarAdvance(Calendar,T964,R965,"f",,Trigger)</f>
        <v>46140</v>
      </c>
      <c r="U965" s="18">
        <f>_xll.qlInterestRateIndexMaturity(IborIndex&amp;Tenor,T965,Trigger)</f>
        <v>46505</v>
      </c>
      <c r="V965" s="22" t="e">
        <f>_xll.qlIndexFixing($V$1,S965,,Trigger)</f>
        <v>#NUM!</v>
      </c>
      <c r="W965" s="22" t="e">
        <f>_xll.qlIndexFixing($W$1,S965,,Trigger)</f>
        <v>#NUM!</v>
      </c>
      <c r="X965" s="17" t="e">
        <f t="shared" si="15"/>
        <v>#NUM!</v>
      </c>
    </row>
    <row r="966" spans="18:24" x14ac:dyDescent="0.2">
      <c r="R966" s="17" t="s">
        <v>21</v>
      </c>
      <c r="S966" s="18">
        <f>_xll.qlInterestRateIndexFixingDate(IborIndex&amp;Tenor,T966,Trigger)</f>
        <v>46142</v>
      </c>
      <c r="T966" s="18">
        <f>_xll.qlCalendarAdvance(Calendar,T965,R966,"f",,Trigger)</f>
        <v>46147</v>
      </c>
      <c r="U966" s="18">
        <f>_xll.qlInterestRateIndexMaturity(IborIndex&amp;Tenor,T966,Trigger)</f>
        <v>46512</v>
      </c>
      <c r="V966" s="22" t="e">
        <f>_xll.qlIndexFixing($V$1,S966,,Trigger)</f>
        <v>#NUM!</v>
      </c>
      <c r="W966" s="22" t="e">
        <f>_xll.qlIndexFixing($W$1,S966,,Trigger)</f>
        <v>#NUM!</v>
      </c>
      <c r="X966" s="17" t="e">
        <f t="shared" si="15"/>
        <v>#NUM!</v>
      </c>
    </row>
    <row r="967" spans="18:24" x14ac:dyDescent="0.2">
      <c r="R967" s="17" t="s">
        <v>21</v>
      </c>
      <c r="S967" s="18">
        <f>_xll.qlInterestRateIndexFixingDate(IborIndex&amp;Tenor,T967,Trigger)</f>
        <v>46150</v>
      </c>
      <c r="T967" s="18">
        <f>_xll.qlCalendarAdvance(Calendar,T966,R967,"f",,Trigger)</f>
        <v>46154</v>
      </c>
      <c r="U967" s="18">
        <f>_xll.qlInterestRateIndexMaturity(IborIndex&amp;Tenor,T967,Trigger)</f>
        <v>46519</v>
      </c>
      <c r="V967" s="22" t="e">
        <f>_xll.qlIndexFixing($V$1,S967,,Trigger)</f>
        <v>#NUM!</v>
      </c>
      <c r="W967" s="22" t="e">
        <f>_xll.qlIndexFixing($W$1,S967,,Trigger)</f>
        <v>#NUM!</v>
      </c>
      <c r="X967" s="17" t="e">
        <f t="shared" si="15"/>
        <v>#NUM!</v>
      </c>
    </row>
    <row r="968" spans="18:24" x14ac:dyDescent="0.2">
      <c r="R968" s="17" t="s">
        <v>21</v>
      </c>
      <c r="S968" s="18">
        <f>_xll.qlInterestRateIndexFixingDate(IborIndex&amp;Tenor,T968,Trigger)</f>
        <v>46157</v>
      </c>
      <c r="T968" s="18">
        <f>_xll.qlCalendarAdvance(Calendar,T967,R968,"f",,Trigger)</f>
        <v>46161</v>
      </c>
      <c r="U968" s="18">
        <f>_xll.qlInterestRateIndexMaturity(IborIndex&amp;Tenor,T968,Trigger)</f>
        <v>46526</v>
      </c>
      <c r="V968" s="22" t="e">
        <f>_xll.qlIndexFixing($V$1,S968,,Trigger)</f>
        <v>#NUM!</v>
      </c>
      <c r="W968" s="22" t="e">
        <f>_xll.qlIndexFixing($W$1,S968,,Trigger)</f>
        <v>#NUM!</v>
      </c>
      <c r="X968" s="17" t="e">
        <f t="shared" si="15"/>
        <v>#NUM!</v>
      </c>
    </row>
    <row r="969" spans="18:24" x14ac:dyDescent="0.2">
      <c r="R969" s="17" t="s">
        <v>21</v>
      </c>
      <c r="S969" s="18">
        <f>_xll.qlInterestRateIndexFixingDate(IborIndex&amp;Tenor,T969,Trigger)</f>
        <v>46164</v>
      </c>
      <c r="T969" s="18">
        <f>_xll.qlCalendarAdvance(Calendar,T968,R969,"f",,Trigger)</f>
        <v>46168</v>
      </c>
      <c r="U969" s="18">
        <f>_xll.qlInterestRateIndexMaturity(IborIndex&amp;Tenor,T969,Trigger)</f>
        <v>46533</v>
      </c>
      <c r="V969" s="22" t="e">
        <f>_xll.qlIndexFixing($V$1,S969,,Trigger)</f>
        <v>#NUM!</v>
      </c>
      <c r="W969" s="22" t="e">
        <f>_xll.qlIndexFixing($W$1,S969,,Trigger)</f>
        <v>#NUM!</v>
      </c>
      <c r="X969" s="17" t="e">
        <f t="shared" si="15"/>
        <v>#NUM!</v>
      </c>
    </row>
    <row r="970" spans="18:24" x14ac:dyDescent="0.2">
      <c r="R970" s="17" t="s">
        <v>21</v>
      </c>
      <c r="S970" s="18">
        <f>_xll.qlInterestRateIndexFixingDate(IborIndex&amp;Tenor,T970,Trigger)</f>
        <v>46171</v>
      </c>
      <c r="T970" s="18">
        <f>_xll.qlCalendarAdvance(Calendar,T969,R970,"f",,Trigger)</f>
        <v>46175</v>
      </c>
      <c r="U970" s="18">
        <f>_xll.qlInterestRateIndexMaturity(IborIndex&amp;Tenor,T970,Trigger)</f>
        <v>46540</v>
      </c>
      <c r="V970" s="22" t="e">
        <f>_xll.qlIndexFixing($V$1,S970,,Trigger)</f>
        <v>#NUM!</v>
      </c>
      <c r="W970" s="22" t="e">
        <f>_xll.qlIndexFixing($W$1,S970,,Trigger)</f>
        <v>#NUM!</v>
      </c>
      <c r="X970" s="17" t="e">
        <f t="shared" si="15"/>
        <v>#NUM!</v>
      </c>
    </row>
    <row r="971" spans="18:24" x14ac:dyDescent="0.2">
      <c r="R971" s="17" t="s">
        <v>21</v>
      </c>
      <c r="S971" s="18">
        <f>_xll.qlInterestRateIndexFixingDate(IborIndex&amp;Tenor,T971,Trigger)</f>
        <v>46178</v>
      </c>
      <c r="T971" s="18">
        <f>_xll.qlCalendarAdvance(Calendar,T970,R971,"f",,Trigger)</f>
        <v>46182</v>
      </c>
      <c r="U971" s="18">
        <f>_xll.qlInterestRateIndexMaturity(IborIndex&amp;Tenor,T971,Trigger)</f>
        <v>46547</v>
      </c>
      <c r="V971" s="22" t="e">
        <f>_xll.qlIndexFixing($V$1,S971,,Trigger)</f>
        <v>#NUM!</v>
      </c>
      <c r="W971" s="22" t="e">
        <f>_xll.qlIndexFixing($W$1,S971,,Trigger)</f>
        <v>#NUM!</v>
      </c>
      <c r="X971" s="17" t="e">
        <f t="shared" si="15"/>
        <v>#NUM!</v>
      </c>
    </row>
    <row r="972" spans="18:24" x14ac:dyDescent="0.2">
      <c r="R972" s="17" t="s">
        <v>21</v>
      </c>
      <c r="S972" s="18">
        <f>_xll.qlInterestRateIndexFixingDate(IborIndex&amp;Tenor,T972,Trigger)</f>
        <v>46185</v>
      </c>
      <c r="T972" s="18">
        <f>_xll.qlCalendarAdvance(Calendar,T971,R972,"f",,Trigger)</f>
        <v>46189</v>
      </c>
      <c r="U972" s="18">
        <f>_xll.qlInterestRateIndexMaturity(IborIndex&amp;Tenor,T972,Trigger)</f>
        <v>46554</v>
      </c>
      <c r="V972" s="22" t="e">
        <f>_xll.qlIndexFixing($V$1,S972,,Trigger)</f>
        <v>#NUM!</v>
      </c>
      <c r="W972" s="22" t="e">
        <f>_xll.qlIndexFixing($W$1,S972,,Trigger)</f>
        <v>#NUM!</v>
      </c>
      <c r="X972" s="17" t="e">
        <f t="shared" si="15"/>
        <v>#NUM!</v>
      </c>
    </row>
    <row r="973" spans="18:24" x14ac:dyDescent="0.2">
      <c r="R973" s="17" t="s">
        <v>21</v>
      </c>
      <c r="S973" s="18">
        <f>_xll.qlInterestRateIndexFixingDate(IborIndex&amp;Tenor,T973,Trigger)</f>
        <v>46192</v>
      </c>
      <c r="T973" s="18">
        <f>_xll.qlCalendarAdvance(Calendar,T972,R973,"f",,Trigger)</f>
        <v>46196</v>
      </c>
      <c r="U973" s="18">
        <f>_xll.qlInterestRateIndexMaturity(IborIndex&amp;Tenor,T973,Trigger)</f>
        <v>46561</v>
      </c>
      <c r="V973" s="22" t="e">
        <f>_xll.qlIndexFixing($V$1,S973,,Trigger)</f>
        <v>#NUM!</v>
      </c>
      <c r="W973" s="22" t="e">
        <f>_xll.qlIndexFixing($W$1,S973,,Trigger)</f>
        <v>#NUM!</v>
      </c>
      <c r="X973" s="17" t="e">
        <f t="shared" si="15"/>
        <v>#NUM!</v>
      </c>
    </row>
    <row r="974" spans="18:24" x14ac:dyDescent="0.2">
      <c r="R974" s="17" t="s">
        <v>21</v>
      </c>
      <c r="S974" s="18">
        <f>_xll.qlInterestRateIndexFixingDate(IborIndex&amp;Tenor,T974,Trigger)</f>
        <v>46199</v>
      </c>
      <c r="T974" s="18">
        <f>_xll.qlCalendarAdvance(Calendar,T973,R974,"f",,Trigger)</f>
        <v>46203</v>
      </c>
      <c r="U974" s="18">
        <f>_xll.qlInterestRateIndexMaturity(IborIndex&amp;Tenor,T974,Trigger)</f>
        <v>46568</v>
      </c>
      <c r="V974" s="22" t="e">
        <f>_xll.qlIndexFixing($V$1,S974,,Trigger)</f>
        <v>#NUM!</v>
      </c>
      <c r="W974" s="22" t="e">
        <f>_xll.qlIndexFixing($W$1,S974,,Trigger)</f>
        <v>#NUM!</v>
      </c>
      <c r="X974" s="17" t="e">
        <f t="shared" si="15"/>
        <v>#NUM!</v>
      </c>
    </row>
    <row r="975" spans="18:24" x14ac:dyDescent="0.2">
      <c r="R975" s="17" t="s">
        <v>21</v>
      </c>
      <c r="S975" s="18">
        <f>_xll.qlInterestRateIndexFixingDate(IborIndex&amp;Tenor,T975,Trigger)</f>
        <v>46206</v>
      </c>
      <c r="T975" s="18">
        <f>_xll.qlCalendarAdvance(Calendar,T974,R975,"f",,Trigger)</f>
        <v>46210</v>
      </c>
      <c r="U975" s="18">
        <f>_xll.qlInterestRateIndexMaturity(IborIndex&amp;Tenor,T975,Trigger)</f>
        <v>46575</v>
      </c>
      <c r="V975" s="22" t="e">
        <f>_xll.qlIndexFixing($V$1,S975,,Trigger)</f>
        <v>#NUM!</v>
      </c>
      <c r="W975" s="22" t="e">
        <f>_xll.qlIndexFixing($W$1,S975,,Trigger)</f>
        <v>#NUM!</v>
      </c>
      <c r="X975" s="17" t="e">
        <f t="shared" si="15"/>
        <v>#NUM!</v>
      </c>
    </row>
    <row r="976" spans="18:24" x14ac:dyDescent="0.2">
      <c r="R976" s="17" t="s">
        <v>21</v>
      </c>
      <c r="S976" s="18">
        <f>_xll.qlInterestRateIndexFixingDate(IborIndex&amp;Tenor,T976,Trigger)</f>
        <v>46213</v>
      </c>
      <c r="T976" s="18">
        <f>_xll.qlCalendarAdvance(Calendar,T975,R976,"f",,Trigger)</f>
        <v>46217</v>
      </c>
      <c r="U976" s="18">
        <f>_xll.qlInterestRateIndexMaturity(IborIndex&amp;Tenor,T976,Trigger)</f>
        <v>46582</v>
      </c>
      <c r="V976" s="22" t="e">
        <f>_xll.qlIndexFixing($V$1,S976,,Trigger)</f>
        <v>#NUM!</v>
      </c>
      <c r="W976" s="22" t="e">
        <f>_xll.qlIndexFixing($W$1,S976,,Trigger)</f>
        <v>#NUM!</v>
      </c>
      <c r="X976" s="17" t="e">
        <f t="shared" si="15"/>
        <v>#NUM!</v>
      </c>
    </row>
    <row r="977" spans="18:24" x14ac:dyDescent="0.2">
      <c r="R977" s="17" t="s">
        <v>21</v>
      </c>
      <c r="S977" s="18">
        <f>_xll.qlInterestRateIndexFixingDate(IborIndex&amp;Tenor,T977,Trigger)</f>
        <v>46220</v>
      </c>
      <c r="T977" s="18">
        <f>_xll.qlCalendarAdvance(Calendar,T976,R977,"f",,Trigger)</f>
        <v>46224</v>
      </c>
      <c r="U977" s="18">
        <f>_xll.qlInterestRateIndexMaturity(IborIndex&amp;Tenor,T977,Trigger)</f>
        <v>46589</v>
      </c>
      <c r="V977" s="22" t="e">
        <f>_xll.qlIndexFixing($V$1,S977,,Trigger)</f>
        <v>#NUM!</v>
      </c>
      <c r="W977" s="22" t="e">
        <f>_xll.qlIndexFixing($W$1,S977,,Trigger)</f>
        <v>#NUM!</v>
      </c>
      <c r="X977" s="17" t="e">
        <f t="shared" si="15"/>
        <v>#NUM!</v>
      </c>
    </row>
    <row r="978" spans="18:24" x14ac:dyDescent="0.2">
      <c r="R978" s="17" t="s">
        <v>21</v>
      </c>
      <c r="S978" s="18">
        <f>_xll.qlInterestRateIndexFixingDate(IborIndex&amp;Tenor,T978,Trigger)</f>
        <v>46227</v>
      </c>
      <c r="T978" s="18">
        <f>_xll.qlCalendarAdvance(Calendar,T977,R978,"f",,Trigger)</f>
        <v>46231</v>
      </c>
      <c r="U978" s="18">
        <f>_xll.qlInterestRateIndexMaturity(IborIndex&amp;Tenor,T978,Trigger)</f>
        <v>46596</v>
      </c>
      <c r="V978" s="22" t="e">
        <f>_xll.qlIndexFixing($V$1,S978,,Trigger)</f>
        <v>#NUM!</v>
      </c>
      <c r="W978" s="22" t="e">
        <f>_xll.qlIndexFixing($W$1,S978,,Trigger)</f>
        <v>#NUM!</v>
      </c>
      <c r="X978" s="17" t="e">
        <f t="shared" si="15"/>
        <v>#NUM!</v>
      </c>
    </row>
    <row r="979" spans="18:24" x14ac:dyDescent="0.2">
      <c r="R979" s="17" t="s">
        <v>21</v>
      </c>
      <c r="S979" s="18">
        <f>_xll.qlInterestRateIndexFixingDate(IborIndex&amp;Tenor,T979,Trigger)</f>
        <v>46234</v>
      </c>
      <c r="T979" s="18">
        <f>_xll.qlCalendarAdvance(Calendar,T978,R979,"f",,Trigger)</f>
        <v>46238</v>
      </c>
      <c r="U979" s="18">
        <f>_xll.qlInterestRateIndexMaturity(IborIndex&amp;Tenor,T979,Trigger)</f>
        <v>46603</v>
      </c>
      <c r="V979" s="22" t="e">
        <f>_xll.qlIndexFixing($V$1,S979,,Trigger)</f>
        <v>#NUM!</v>
      </c>
      <c r="W979" s="22" t="e">
        <f>_xll.qlIndexFixing($W$1,S979,,Trigger)</f>
        <v>#NUM!</v>
      </c>
      <c r="X979" s="17" t="e">
        <f t="shared" si="15"/>
        <v>#NUM!</v>
      </c>
    </row>
    <row r="980" spans="18:24" x14ac:dyDescent="0.2">
      <c r="R980" s="17" t="s">
        <v>21</v>
      </c>
      <c r="S980" s="18">
        <f>_xll.qlInterestRateIndexFixingDate(IborIndex&amp;Tenor,T980,Trigger)</f>
        <v>46241</v>
      </c>
      <c r="T980" s="18">
        <f>_xll.qlCalendarAdvance(Calendar,T979,R980,"f",,Trigger)</f>
        <v>46245</v>
      </c>
      <c r="U980" s="18">
        <f>_xll.qlInterestRateIndexMaturity(IborIndex&amp;Tenor,T980,Trigger)</f>
        <v>46610</v>
      </c>
      <c r="V980" s="22" t="e">
        <f>_xll.qlIndexFixing($V$1,S980,,Trigger)</f>
        <v>#NUM!</v>
      </c>
      <c r="W980" s="22" t="e">
        <f>_xll.qlIndexFixing($W$1,S980,,Trigger)</f>
        <v>#NUM!</v>
      </c>
      <c r="X980" s="17" t="e">
        <f t="shared" si="15"/>
        <v>#NUM!</v>
      </c>
    </row>
    <row r="981" spans="18:24" x14ac:dyDescent="0.2">
      <c r="R981" s="17" t="s">
        <v>21</v>
      </c>
      <c r="S981" s="18">
        <f>_xll.qlInterestRateIndexFixingDate(IborIndex&amp;Tenor,T981,Trigger)</f>
        <v>46248</v>
      </c>
      <c r="T981" s="18">
        <f>_xll.qlCalendarAdvance(Calendar,T980,R981,"f",,Trigger)</f>
        <v>46252</v>
      </c>
      <c r="U981" s="18">
        <f>_xll.qlInterestRateIndexMaturity(IborIndex&amp;Tenor,T981,Trigger)</f>
        <v>46617</v>
      </c>
      <c r="V981" s="22" t="e">
        <f>_xll.qlIndexFixing($V$1,S981,,Trigger)</f>
        <v>#NUM!</v>
      </c>
      <c r="W981" s="22" t="e">
        <f>_xll.qlIndexFixing($W$1,S981,,Trigger)</f>
        <v>#NUM!</v>
      </c>
      <c r="X981" s="17" t="e">
        <f t="shared" si="15"/>
        <v>#NUM!</v>
      </c>
    </row>
    <row r="982" spans="18:24" x14ac:dyDescent="0.2">
      <c r="R982" s="17" t="s">
        <v>21</v>
      </c>
      <c r="S982" s="18">
        <f>_xll.qlInterestRateIndexFixingDate(IborIndex&amp;Tenor,T982,Trigger)</f>
        <v>46255</v>
      </c>
      <c r="T982" s="18">
        <f>_xll.qlCalendarAdvance(Calendar,T981,R982,"f",,Trigger)</f>
        <v>46259</v>
      </c>
      <c r="U982" s="18">
        <f>_xll.qlInterestRateIndexMaturity(IborIndex&amp;Tenor,T982,Trigger)</f>
        <v>46624</v>
      </c>
      <c r="V982" s="22" t="e">
        <f>_xll.qlIndexFixing($V$1,S982,,Trigger)</f>
        <v>#NUM!</v>
      </c>
      <c r="W982" s="22" t="e">
        <f>_xll.qlIndexFixing($W$1,S982,,Trigger)</f>
        <v>#NUM!</v>
      </c>
      <c r="X982" s="17" t="e">
        <f t="shared" si="15"/>
        <v>#NUM!</v>
      </c>
    </row>
    <row r="983" spans="18:24" x14ac:dyDescent="0.2">
      <c r="R983" s="17" t="s">
        <v>21</v>
      </c>
      <c r="S983" s="18">
        <f>_xll.qlInterestRateIndexFixingDate(IborIndex&amp;Tenor,T983,Trigger)</f>
        <v>46262</v>
      </c>
      <c r="T983" s="18">
        <f>_xll.qlCalendarAdvance(Calendar,T982,R983,"f",,Trigger)</f>
        <v>46266</v>
      </c>
      <c r="U983" s="18">
        <f>_xll.qlInterestRateIndexMaturity(IborIndex&amp;Tenor,T983,Trigger)</f>
        <v>46631</v>
      </c>
      <c r="V983" s="22" t="e">
        <f>_xll.qlIndexFixing($V$1,S983,,Trigger)</f>
        <v>#NUM!</v>
      </c>
      <c r="W983" s="22" t="e">
        <f>_xll.qlIndexFixing($W$1,S983,,Trigger)</f>
        <v>#NUM!</v>
      </c>
      <c r="X983" s="17" t="e">
        <f t="shared" si="15"/>
        <v>#NUM!</v>
      </c>
    </row>
    <row r="984" spans="18:24" x14ac:dyDescent="0.2">
      <c r="R984" s="17" t="s">
        <v>21</v>
      </c>
      <c r="S984" s="18">
        <f>_xll.qlInterestRateIndexFixingDate(IborIndex&amp;Tenor,T984,Trigger)</f>
        <v>46269</v>
      </c>
      <c r="T984" s="18">
        <f>_xll.qlCalendarAdvance(Calendar,T983,R984,"f",,Trigger)</f>
        <v>46273</v>
      </c>
      <c r="U984" s="18">
        <f>_xll.qlInterestRateIndexMaturity(IborIndex&amp;Tenor,T984,Trigger)</f>
        <v>46638</v>
      </c>
      <c r="V984" s="22" t="e">
        <f>_xll.qlIndexFixing($V$1,S984,,Trigger)</f>
        <v>#NUM!</v>
      </c>
      <c r="W984" s="22" t="e">
        <f>_xll.qlIndexFixing($W$1,S984,,Trigger)</f>
        <v>#NUM!</v>
      </c>
      <c r="X984" s="17" t="e">
        <f t="shared" si="15"/>
        <v>#NUM!</v>
      </c>
    </row>
    <row r="985" spans="18:24" x14ac:dyDescent="0.2">
      <c r="R985" s="17" t="s">
        <v>21</v>
      </c>
      <c r="S985" s="18">
        <f>_xll.qlInterestRateIndexFixingDate(IborIndex&amp;Tenor,T985,Trigger)</f>
        <v>46276</v>
      </c>
      <c r="T985" s="18">
        <f>_xll.qlCalendarAdvance(Calendar,T984,R985,"f",,Trigger)</f>
        <v>46280</v>
      </c>
      <c r="U985" s="18">
        <f>_xll.qlInterestRateIndexMaturity(IborIndex&amp;Tenor,T985,Trigger)</f>
        <v>46645</v>
      </c>
      <c r="V985" s="22" t="e">
        <f>_xll.qlIndexFixing($V$1,S985,,Trigger)</f>
        <v>#NUM!</v>
      </c>
      <c r="W985" s="22" t="e">
        <f>_xll.qlIndexFixing($W$1,S985,,Trigger)</f>
        <v>#NUM!</v>
      </c>
      <c r="X985" s="17" t="e">
        <f t="shared" si="15"/>
        <v>#NUM!</v>
      </c>
    </row>
    <row r="986" spans="18:24" x14ac:dyDescent="0.2">
      <c r="R986" s="17" t="s">
        <v>21</v>
      </c>
      <c r="S986" s="18">
        <f>_xll.qlInterestRateIndexFixingDate(IborIndex&amp;Tenor,T986,Trigger)</f>
        <v>46283</v>
      </c>
      <c r="T986" s="18">
        <f>_xll.qlCalendarAdvance(Calendar,T985,R986,"f",,Trigger)</f>
        <v>46287</v>
      </c>
      <c r="U986" s="18">
        <f>_xll.qlInterestRateIndexMaturity(IborIndex&amp;Tenor,T986,Trigger)</f>
        <v>46652</v>
      </c>
      <c r="V986" s="22" t="e">
        <f>_xll.qlIndexFixing($V$1,S986,,Trigger)</f>
        <v>#NUM!</v>
      </c>
      <c r="W986" s="22" t="e">
        <f>_xll.qlIndexFixing($W$1,S986,,Trigger)</f>
        <v>#NUM!</v>
      </c>
      <c r="X986" s="17" t="e">
        <f t="shared" si="15"/>
        <v>#NUM!</v>
      </c>
    </row>
    <row r="987" spans="18:24" x14ac:dyDescent="0.2">
      <c r="R987" s="17" t="s">
        <v>21</v>
      </c>
      <c r="S987" s="18">
        <f>_xll.qlInterestRateIndexFixingDate(IborIndex&amp;Tenor,T987,Trigger)</f>
        <v>46290</v>
      </c>
      <c r="T987" s="18">
        <f>_xll.qlCalendarAdvance(Calendar,T986,R987,"f",,Trigger)</f>
        <v>46294</v>
      </c>
      <c r="U987" s="18">
        <f>_xll.qlInterestRateIndexMaturity(IborIndex&amp;Tenor,T987,Trigger)</f>
        <v>46659</v>
      </c>
      <c r="V987" s="22" t="e">
        <f>_xll.qlIndexFixing($V$1,S987,,Trigger)</f>
        <v>#NUM!</v>
      </c>
      <c r="W987" s="22" t="e">
        <f>_xll.qlIndexFixing($W$1,S987,,Trigger)</f>
        <v>#NUM!</v>
      </c>
      <c r="X987" s="17" t="e">
        <f t="shared" si="15"/>
        <v>#NUM!</v>
      </c>
    </row>
    <row r="988" spans="18:24" x14ac:dyDescent="0.2">
      <c r="R988" s="17" t="s">
        <v>21</v>
      </c>
      <c r="S988" s="18">
        <f>_xll.qlInterestRateIndexFixingDate(IborIndex&amp;Tenor,T988,Trigger)</f>
        <v>46297</v>
      </c>
      <c r="T988" s="18">
        <f>_xll.qlCalendarAdvance(Calendar,T987,R988,"f",,Trigger)</f>
        <v>46301</v>
      </c>
      <c r="U988" s="18">
        <f>_xll.qlInterestRateIndexMaturity(IborIndex&amp;Tenor,T988,Trigger)</f>
        <v>46666</v>
      </c>
      <c r="V988" s="22" t="e">
        <f>_xll.qlIndexFixing($V$1,S988,,Trigger)</f>
        <v>#NUM!</v>
      </c>
      <c r="W988" s="22" t="e">
        <f>_xll.qlIndexFixing($W$1,S988,,Trigger)</f>
        <v>#NUM!</v>
      </c>
      <c r="X988" s="17" t="e">
        <f t="shared" si="15"/>
        <v>#NUM!</v>
      </c>
    </row>
    <row r="989" spans="18:24" x14ac:dyDescent="0.2">
      <c r="R989" s="17" t="s">
        <v>21</v>
      </c>
      <c r="S989" s="18">
        <f>_xll.qlInterestRateIndexFixingDate(IborIndex&amp;Tenor,T989,Trigger)</f>
        <v>46304</v>
      </c>
      <c r="T989" s="18">
        <f>_xll.qlCalendarAdvance(Calendar,T988,R989,"f",,Trigger)</f>
        <v>46308</v>
      </c>
      <c r="U989" s="18">
        <f>_xll.qlInterestRateIndexMaturity(IborIndex&amp;Tenor,T989,Trigger)</f>
        <v>46673</v>
      </c>
      <c r="V989" s="22" t="e">
        <f>_xll.qlIndexFixing($V$1,S989,,Trigger)</f>
        <v>#NUM!</v>
      </c>
      <c r="W989" s="22" t="e">
        <f>_xll.qlIndexFixing($W$1,S989,,Trigger)</f>
        <v>#NUM!</v>
      </c>
      <c r="X989" s="17" t="e">
        <f t="shared" si="15"/>
        <v>#NUM!</v>
      </c>
    </row>
    <row r="990" spans="18:24" x14ac:dyDescent="0.2">
      <c r="R990" s="17" t="s">
        <v>21</v>
      </c>
      <c r="S990" s="18">
        <f>_xll.qlInterestRateIndexFixingDate(IborIndex&amp;Tenor,T990,Trigger)</f>
        <v>46311</v>
      </c>
      <c r="T990" s="18">
        <f>_xll.qlCalendarAdvance(Calendar,T989,R990,"f",,Trigger)</f>
        <v>46315</v>
      </c>
      <c r="U990" s="18">
        <f>_xll.qlInterestRateIndexMaturity(IborIndex&amp;Tenor,T990,Trigger)</f>
        <v>46680</v>
      </c>
      <c r="V990" s="22" t="e">
        <f>_xll.qlIndexFixing($V$1,S990,,Trigger)</f>
        <v>#NUM!</v>
      </c>
      <c r="W990" s="22" t="e">
        <f>_xll.qlIndexFixing($W$1,S990,,Trigger)</f>
        <v>#NUM!</v>
      </c>
      <c r="X990" s="17" t="e">
        <f t="shared" si="15"/>
        <v>#NUM!</v>
      </c>
    </row>
    <row r="991" spans="18:24" x14ac:dyDescent="0.2">
      <c r="R991" s="17" t="s">
        <v>21</v>
      </c>
      <c r="S991" s="18">
        <f>_xll.qlInterestRateIndexFixingDate(IborIndex&amp;Tenor,T991,Trigger)</f>
        <v>46318</v>
      </c>
      <c r="T991" s="18">
        <f>_xll.qlCalendarAdvance(Calendar,T990,R991,"f",,Trigger)</f>
        <v>46322</v>
      </c>
      <c r="U991" s="18">
        <f>_xll.qlInterestRateIndexMaturity(IborIndex&amp;Tenor,T991,Trigger)</f>
        <v>46687</v>
      </c>
      <c r="V991" s="22" t="e">
        <f>_xll.qlIndexFixing($V$1,S991,,Trigger)</f>
        <v>#NUM!</v>
      </c>
      <c r="W991" s="22" t="e">
        <f>_xll.qlIndexFixing($W$1,S991,,Trigger)</f>
        <v>#NUM!</v>
      </c>
      <c r="X991" s="17" t="e">
        <f t="shared" si="15"/>
        <v>#NUM!</v>
      </c>
    </row>
    <row r="992" spans="18:24" x14ac:dyDescent="0.2">
      <c r="R992" s="17" t="s">
        <v>21</v>
      </c>
      <c r="S992" s="18">
        <f>_xll.qlInterestRateIndexFixingDate(IborIndex&amp;Tenor,T992,Trigger)</f>
        <v>46325</v>
      </c>
      <c r="T992" s="18">
        <f>_xll.qlCalendarAdvance(Calendar,T991,R992,"f",,Trigger)</f>
        <v>46329</v>
      </c>
      <c r="U992" s="18">
        <f>_xll.qlInterestRateIndexMaturity(IborIndex&amp;Tenor,T992,Trigger)</f>
        <v>46694</v>
      </c>
      <c r="V992" s="22" t="e">
        <f>_xll.qlIndexFixing($V$1,S992,,Trigger)</f>
        <v>#NUM!</v>
      </c>
      <c r="W992" s="22" t="e">
        <f>_xll.qlIndexFixing($W$1,S992,,Trigger)</f>
        <v>#NUM!</v>
      </c>
      <c r="X992" s="17" t="e">
        <f t="shared" si="15"/>
        <v>#NUM!</v>
      </c>
    </row>
    <row r="993" spans="18:24" x14ac:dyDescent="0.2">
      <c r="R993" s="17" t="s">
        <v>21</v>
      </c>
      <c r="S993" s="18">
        <f>_xll.qlInterestRateIndexFixingDate(IborIndex&amp;Tenor,T993,Trigger)</f>
        <v>46332</v>
      </c>
      <c r="T993" s="18">
        <f>_xll.qlCalendarAdvance(Calendar,T992,R993,"f",,Trigger)</f>
        <v>46336</v>
      </c>
      <c r="U993" s="18">
        <f>_xll.qlInterestRateIndexMaturity(IborIndex&amp;Tenor,T993,Trigger)</f>
        <v>46701</v>
      </c>
      <c r="V993" s="22" t="e">
        <f>_xll.qlIndexFixing($V$1,S993,,Trigger)</f>
        <v>#NUM!</v>
      </c>
      <c r="W993" s="22" t="e">
        <f>_xll.qlIndexFixing($W$1,S993,,Trigger)</f>
        <v>#NUM!</v>
      </c>
      <c r="X993" s="17" t="e">
        <f t="shared" si="15"/>
        <v>#NUM!</v>
      </c>
    </row>
    <row r="994" spans="18:24" x14ac:dyDescent="0.2">
      <c r="R994" s="17" t="s">
        <v>21</v>
      </c>
      <c r="S994" s="18">
        <f>_xll.qlInterestRateIndexFixingDate(IborIndex&amp;Tenor,T994,Trigger)</f>
        <v>46339</v>
      </c>
      <c r="T994" s="18">
        <f>_xll.qlCalendarAdvance(Calendar,T993,R994,"f",,Trigger)</f>
        <v>46343</v>
      </c>
      <c r="U994" s="18">
        <f>_xll.qlInterestRateIndexMaturity(IborIndex&amp;Tenor,T994,Trigger)</f>
        <v>46708</v>
      </c>
      <c r="V994" s="22" t="e">
        <f>_xll.qlIndexFixing($V$1,S994,,Trigger)</f>
        <v>#NUM!</v>
      </c>
      <c r="W994" s="22" t="e">
        <f>_xll.qlIndexFixing($W$1,S994,,Trigger)</f>
        <v>#NUM!</v>
      </c>
      <c r="X994" s="17" t="e">
        <f t="shared" si="15"/>
        <v>#NUM!</v>
      </c>
    </row>
    <row r="995" spans="18:24" x14ac:dyDescent="0.2">
      <c r="R995" s="17" t="s">
        <v>21</v>
      </c>
      <c r="S995" s="18">
        <f>_xll.qlInterestRateIndexFixingDate(IborIndex&amp;Tenor,T995,Trigger)</f>
        <v>46346</v>
      </c>
      <c r="T995" s="18">
        <f>_xll.qlCalendarAdvance(Calendar,T994,R995,"f",,Trigger)</f>
        <v>46350</v>
      </c>
      <c r="U995" s="18">
        <f>_xll.qlInterestRateIndexMaturity(IborIndex&amp;Tenor,T995,Trigger)</f>
        <v>46715</v>
      </c>
      <c r="V995" s="22" t="e">
        <f>_xll.qlIndexFixing($V$1,S995,,Trigger)</f>
        <v>#NUM!</v>
      </c>
      <c r="W995" s="22" t="e">
        <f>_xll.qlIndexFixing($W$1,S995,,Trigger)</f>
        <v>#NUM!</v>
      </c>
      <c r="X995" s="17" t="e">
        <f t="shared" si="15"/>
        <v>#NUM!</v>
      </c>
    </row>
    <row r="996" spans="18:24" x14ac:dyDescent="0.2">
      <c r="R996" s="17" t="s">
        <v>21</v>
      </c>
      <c r="S996" s="18">
        <f>_xll.qlInterestRateIndexFixingDate(IborIndex&amp;Tenor,T996,Trigger)</f>
        <v>46353</v>
      </c>
      <c r="T996" s="18">
        <f>_xll.qlCalendarAdvance(Calendar,T995,R996,"f",,Trigger)</f>
        <v>46357</v>
      </c>
      <c r="U996" s="18">
        <f>_xll.qlInterestRateIndexMaturity(IborIndex&amp;Tenor,T996,Trigger)</f>
        <v>46722</v>
      </c>
      <c r="V996" s="22" t="e">
        <f>_xll.qlIndexFixing($V$1,S996,,Trigger)</f>
        <v>#NUM!</v>
      </c>
      <c r="W996" s="22" t="e">
        <f>_xll.qlIndexFixing($W$1,S996,,Trigger)</f>
        <v>#NUM!</v>
      </c>
      <c r="X996" s="17" t="e">
        <f t="shared" si="15"/>
        <v>#NUM!</v>
      </c>
    </row>
    <row r="997" spans="18:24" x14ac:dyDescent="0.2">
      <c r="R997" s="17" t="s">
        <v>21</v>
      </c>
      <c r="S997" s="18">
        <f>_xll.qlInterestRateIndexFixingDate(IborIndex&amp;Tenor,T997,Trigger)</f>
        <v>46360</v>
      </c>
      <c r="T997" s="18">
        <f>_xll.qlCalendarAdvance(Calendar,T996,R997,"f",,Trigger)</f>
        <v>46364</v>
      </c>
      <c r="U997" s="18">
        <f>_xll.qlInterestRateIndexMaturity(IborIndex&amp;Tenor,T997,Trigger)</f>
        <v>46729</v>
      </c>
      <c r="V997" s="22" t="e">
        <f>_xll.qlIndexFixing($V$1,S997,,Trigger)</f>
        <v>#NUM!</v>
      </c>
      <c r="W997" s="22" t="e">
        <f>_xll.qlIndexFixing($W$1,S997,,Trigger)</f>
        <v>#NUM!</v>
      </c>
      <c r="X997" s="17" t="e">
        <f t="shared" si="15"/>
        <v>#NUM!</v>
      </c>
    </row>
    <row r="998" spans="18:24" x14ac:dyDescent="0.2">
      <c r="R998" s="17" t="s">
        <v>21</v>
      </c>
      <c r="S998" s="18">
        <f>_xll.qlInterestRateIndexFixingDate(IborIndex&amp;Tenor,T998,Trigger)</f>
        <v>46367</v>
      </c>
      <c r="T998" s="18">
        <f>_xll.qlCalendarAdvance(Calendar,T997,R998,"f",,Trigger)</f>
        <v>46371</v>
      </c>
      <c r="U998" s="18">
        <f>_xll.qlInterestRateIndexMaturity(IborIndex&amp;Tenor,T998,Trigger)</f>
        <v>46736</v>
      </c>
      <c r="V998" s="22" t="e">
        <f>_xll.qlIndexFixing($V$1,S998,,Trigger)</f>
        <v>#NUM!</v>
      </c>
      <c r="W998" s="22" t="e">
        <f>_xll.qlIndexFixing($W$1,S998,,Trigger)</f>
        <v>#NUM!</v>
      </c>
      <c r="X998" s="17" t="e">
        <f t="shared" si="15"/>
        <v>#NUM!</v>
      </c>
    </row>
    <row r="999" spans="18:24" x14ac:dyDescent="0.2">
      <c r="R999" s="17" t="s">
        <v>21</v>
      </c>
      <c r="S999" s="18">
        <f>_xll.qlInterestRateIndexFixingDate(IborIndex&amp;Tenor,T999,Trigger)</f>
        <v>46374</v>
      </c>
      <c r="T999" s="18">
        <f>_xll.qlCalendarAdvance(Calendar,T998,R999,"f",,Trigger)</f>
        <v>46378</v>
      </c>
      <c r="U999" s="18">
        <f>_xll.qlInterestRateIndexMaturity(IborIndex&amp;Tenor,T999,Trigger)</f>
        <v>46743</v>
      </c>
      <c r="V999" s="22" t="e">
        <f>_xll.qlIndexFixing($V$1,S999,,Trigger)</f>
        <v>#NUM!</v>
      </c>
      <c r="W999" s="22" t="e">
        <f>_xll.qlIndexFixing($W$1,S999,,Trigger)</f>
        <v>#NUM!</v>
      </c>
      <c r="X999" s="17" t="e">
        <f t="shared" si="15"/>
        <v>#NUM!</v>
      </c>
    </row>
    <row r="1000" spans="18:24" x14ac:dyDescent="0.2">
      <c r="R1000" s="17" t="s">
        <v>21</v>
      </c>
      <c r="S1000" s="18">
        <f>_xll.qlInterestRateIndexFixingDate(IborIndex&amp;Tenor,T1000,Trigger)</f>
        <v>46380</v>
      </c>
      <c r="T1000" s="18">
        <f>_xll.qlCalendarAdvance(Calendar,T999,R1000,"f",,Trigger)</f>
        <v>46385</v>
      </c>
      <c r="U1000" s="18">
        <f>_xll.qlInterestRateIndexMaturity(IborIndex&amp;Tenor,T1000,Trigger)</f>
        <v>46750</v>
      </c>
      <c r="V1000" s="22" t="e">
        <f>_xll.qlIndexFixing($V$1,S1000,,Trigger)</f>
        <v>#NUM!</v>
      </c>
      <c r="W1000" s="22" t="e">
        <f>_xll.qlIndexFixing($W$1,S1000,,Trigger)</f>
        <v>#NUM!</v>
      </c>
      <c r="X1000" s="17" t="e">
        <f t="shared" si="15"/>
        <v>#NUM!</v>
      </c>
    </row>
    <row r="1001" spans="18:24" x14ac:dyDescent="0.2">
      <c r="R1001" s="17" t="s">
        <v>21</v>
      </c>
      <c r="S1001" s="18">
        <f>_xll.qlInterestRateIndexFixingDate(IborIndex&amp;Tenor,T1001,Trigger)</f>
        <v>46387</v>
      </c>
      <c r="T1001" s="18">
        <f>_xll.qlCalendarAdvance(Calendar,T1000,R1001,"f",,Trigger)</f>
        <v>46392</v>
      </c>
      <c r="U1001" s="18">
        <f>_xll.qlInterestRateIndexMaturity(IborIndex&amp;Tenor,T1001,Trigger)</f>
        <v>46757</v>
      </c>
      <c r="V1001" s="22" t="e">
        <f>_xll.qlIndexFixing($V$1,S1001,,Trigger)</f>
        <v>#NUM!</v>
      </c>
      <c r="W1001" s="22" t="e">
        <f>_xll.qlIndexFixing($W$1,S1001,,Trigger)</f>
        <v>#NUM!</v>
      </c>
      <c r="X1001" s="17" t="e">
        <f t="shared" si="15"/>
        <v>#NUM!</v>
      </c>
    </row>
    <row r="1002" spans="18:24" x14ac:dyDescent="0.2">
      <c r="R1002" s="17" t="s">
        <v>21</v>
      </c>
      <c r="S1002" s="18">
        <f>_xll.qlInterestRateIndexFixingDate(IborIndex&amp;Tenor,T1002,Trigger)</f>
        <v>46395</v>
      </c>
      <c r="T1002" s="18">
        <f>_xll.qlCalendarAdvance(Calendar,T1001,R1002,"f",,Trigger)</f>
        <v>46399</v>
      </c>
      <c r="U1002" s="18">
        <f>_xll.qlInterestRateIndexMaturity(IborIndex&amp;Tenor,T1002,Trigger)</f>
        <v>46764</v>
      </c>
      <c r="V1002" s="22" t="e">
        <f>_xll.qlIndexFixing($V$1,S1002,,Trigger)</f>
        <v>#NUM!</v>
      </c>
      <c r="W1002" s="22" t="e">
        <f>_xll.qlIndexFixing($W$1,S1002,,Trigger)</f>
        <v>#NUM!</v>
      </c>
      <c r="X1002" s="17" t="e">
        <f t="shared" si="15"/>
        <v>#NUM!</v>
      </c>
    </row>
    <row r="1003" spans="18:24" x14ac:dyDescent="0.2">
      <c r="R1003" s="17" t="s">
        <v>21</v>
      </c>
      <c r="S1003" s="18">
        <f>_xll.qlInterestRateIndexFixingDate(IborIndex&amp;Tenor,T1003,Trigger)</f>
        <v>46402</v>
      </c>
      <c r="T1003" s="18">
        <f>_xll.qlCalendarAdvance(Calendar,T1002,R1003,"f",,Trigger)</f>
        <v>46406</v>
      </c>
      <c r="U1003" s="18">
        <f>_xll.qlInterestRateIndexMaturity(IborIndex&amp;Tenor,T1003,Trigger)</f>
        <v>46771</v>
      </c>
      <c r="V1003" s="22" t="e">
        <f>_xll.qlIndexFixing($V$1,S1003,,Trigger)</f>
        <v>#NUM!</v>
      </c>
      <c r="W1003" s="22" t="e">
        <f>_xll.qlIndexFixing($W$1,S1003,,Trigger)</f>
        <v>#NUM!</v>
      </c>
      <c r="X1003" s="17" t="e">
        <f t="shared" si="15"/>
        <v>#NUM!</v>
      </c>
    </row>
    <row r="1004" spans="18:24" x14ac:dyDescent="0.2">
      <c r="R1004" s="17" t="s">
        <v>21</v>
      </c>
      <c r="S1004" s="18">
        <f>_xll.qlInterestRateIndexFixingDate(IborIndex&amp;Tenor,T1004,Trigger)</f>
        <v>46409</v>
      </c>
      <c r="T1004" s="18">
        <f>_xll.qlCalendarAdvance(Calendar,T1003,R1004,"f",,Trigger)</f>
        <v>46413</v>
      </c>
      <c r="U1004" s="18">
        <f>_xll.qlInterestRateIndexMaturity(IborIndex&amp;Tenor,T1004,Trigger)</f>
        <v>46778</v>
      </c>
      <c r="V1004" s="22" t="e">
        <f>_xll.qlIndexFixing($V$1,S1004,,Trigger)</f>
        <v>#NUM!</v>
      </c>
      <c r="W1004" s="22" t="e">
        <f>_xll.qlIndexFixing($W$1,S1004,,Trigger)</f>
        <v>#NUM!</v>
      </c>
      <c r="X1004" s="17" t="e">
        <f t="shared" si="15"/>
        <v>#NUM!</v>
      </c>
    </row>
    <row r="1005" spans="18:24" x14ac:dyDescent="0.2">
      <c r="R1005" s="17" t="s">
        <v>21</v>
      </c>
      <c r="S1005" s="18">
        <f>_xll.qlInterestRateIndexFixingDate(IborIndex&amp;Tenor,T1005,Trigger)</f>
        <v>46416</v>
      </c>
      <c r="T1005" s="18">
        <f>_xll.qlCalendarAdvance(Calendar,T1004,R1005,"f",,Trigger)</f>
        <v>46420</v>
      </c>
      <c r="U1005" s="18">
        <f>_xll.qlInterestRateIndexMaturity(IborIndex&amp;Tenor,T1005,Trigger)</f>
        <v>46785</v>
      </c>
      <c r="V1005" s="22" t="e">
        <f>_xll.qlIndexFixing($V$1,S1005,,Trigger)</f>
        <v>#NUM!</v>
      </c>
      <c r="W1005" s="22" t="e">
        <f>_xll.qlIndexFixing($W$1,S1005,,Trigger)</f>
        <v>#NUM!</v>
      </c>
      <c r="X1005" s="17" t="e">
        <f t="shared" si="15"/>
        <v>#NUM!</v>
      </c>
    </row>
    <row r="1006" spans="18:24" x14ac:dyDescent="0.2">
      <c r="R1006" s="17" t="s">
        <v>21</v>
      </c>
      <c r="S1006" s="18">
        <f>_xll.qlInterestRateIndexFixingDate(IborIndex&amp;Tenor,T1006,Trigger)</f>
        <v>46423</v>
      </c>
      <c r="T1006" s="18">
        <f>_xll.qlCalendarAdvance(Calendar,T1005,R1006,"f",,Trigger)</f>
        <v>46427</v>
      </c>
      <c r="U1006" s="18">
        <f>_xll.qlInterestRateIndexMaturity(IborIndex&amp;Tenor,T1006,Trigger)</f>
        <v>46792</v>
      </c>
      <c r="V1006" s="22" t="e">
        <f>_xll.qlIndexFixing($V$1,S1006,,Trigger)</f>
        <v>#NUM!</v>
      </c>
      <c r="W1006" s="22" t="e">
        <f>_xll.qlIndexFixing($W$1,S1006,,Trigger)</f>
        <v>#NUM!</v>
      </c>
      <c r="X1006" s="17" t="e">
        <f t="shared" si="15"/>
        <v>#NUM!</v>
      </c>
    </row>
    <row r="1007" spans="18:24" x14ac:dyDescent="0.2">
      <c r="R1007" s="17" t="s">
        <v>21</v>
      </c>
      <c r="S1007" s="18">
        <f>_xll.qlInterestRateIndexFixingDate(IborIndex&amp;Tenor,T1007,Trigger)</f>
        <v>46430</v>
      </c>
      <c r="T1007" s="18">
        <f>_xll.qlCalendarAdvance(Calendar,T1006,R1007,"f",,Trigger)</f>
        <v>46434</v>
      </c>
      <c r="U1007" s="18">
        <f>_xll.qlInterestRateIndexMaturity(IborIndex&amp;Tenor,T1007,Trigger)</f>
        <v>46799</v>
      </c>
      <c r="V1007" s="22" t="e">
        <f>_xll.qlIndexFixing($V$1,S1007,,Trigger)</f>
        <v>#NUM!</v>
      </c>
      <c r="W1007" s="22" t="e">
        <f>_xll.qlIndexFixing($W$1,S1007,,Trigger)</f>
        <v>#NUM!</v>
      </c>
      <c r="X1007" s="17" t="e">
        <f t="shared" si="15"/>
        <v>#NUM!</v>
      </c>
    </row>
    <row r="1008" spans="18:24" x14ac:dyDescent="0.2">
      <c r="R1008" s="17" t="s">
        <v>21</v>
      </c>
      <c r="S1008" s="18">
        <f>_xll.qlInterestRateIndexFixingDate(IborIndex&amp;Tenor,T1008,Trigger)</f>
        <v>46437</v>
      </c>
      <c r="T1008" s="18">
        <f>_xll.qlCalendarAdvance(Calendar,T1007,R1008,"f",,Trigger)</f>
        <v>46441</v>
      </c>
      <c r="U1008" s="18">
        <f>_xll.qlInterestRateIndexMaturity(IborIndex&amp;Tenor,T1008,Trigger)</f>
        <v>46806</v>
      </c>
      <c r="V1008" s="22" t="e">
        <f>_xll.qlIndexFixing($V$1,S1008,,Trigger)</f>
        <v>#NUM!</v>
      </c>
      <c r="W1008" s="22" t="e">
        <f>_xll.qlIndexFixing($W$1,S1008,,Trigger)</f>
        <v>#NUM!</v>
      </c>
      <c r="X1008" s="17" t="e">
        <f t="shared" si="15"/>
        <v>#NUM!</v>
      </c>
    </row>
    <row r="1009" spans="18:24" x14ac:dyDescent="0.2">
      <c r="R1009" s="17" t="s">
        <v>21</v>
      </c>
      <c r="S1009" s="18">
        <f>_xll.qlInterestRateIndexFixingDate(IborIndex&amp;Tenor,T1009,Trigger)</f>
        <v>46444</v>
      </c>
      <c r="T1009" s="18">
        <f>_xll.qlCalendarAdvance(Calendar,T1008,R1009,"f",,Trigger)</f>
        <v>46448</v>
      </c>
      <c r="U1009" s="18">
        <f>_xll.qlInterestRateIndexMaturity(IborIndex&amp;Tenor,T1009,Trigger)</f>
        <v>46814</v>
      </c>
      <c r="V1009" s="22" t="e">
        <f>_xll.qlIndexFixing($V$1,S1009,,Trigger)</f>
        <v>#NUM!</v>
      </c>
      <c r="W1009" s="22" t="e">
        <f>_xll.qlIndexFixing($W$1,S1009,,Trigger)</f>
        <v>#NUM!</v>
      </c>
      <c r="X1009" s="17" t="e">
        <f t="shared" si="15"/>
        <v>#NUM!</v>
      </c>
    </row>
    <row r="1010" spans="18:24" x14ac:dyDescent="0.2">
      <c r="R1010" s="17" t="s">
        <v>21</v>
      </c>
      <c r="S1010" s="18">
        <f>_xll.qlInterestRateIndexFixingDate(IborIndex&amp;Tenor,T1010,Trigger)</f>
        <v>46451</v>
      </c>
      <c r="T1010" s="18">
        <f>_xll.qlCalendarAdvance(Calendar,T1009,R1010,"f",,Trigger)</f>
        <v>46455</v>
      </c>
      <c r="U1010" s="18">
        <f>_xll.qlInterestRateIndexMaturity(IborIndex&amp;Tenor,T1010,Trigger)</f>
        <v>46821</v>
      </c>
      <c r="V1010" s="22" t="e">
        <f>_xll.qlIndexFixing($V$1,S1010,,Trigger)</f>
        <v>#NUM!</v>
      </c>
      <c r="W1010" s="22" t="e">
        <f>_xll.qlIndexFixing($W$1,S1010,,Trigger)</f>
        <v>#NUM!</v>
      </c>
      <c r="X1010" s="17" t="e">
        <f t="shared" si="15"/>
        <v>#NUM!</v>
      </c>
    </row>
    <row r="1011" spans="18:24" x14ac:dyDescent="0.2">
      <c r="R1011" s="17" t="s">
        <v>21</v>
      </c>
      <c r="S1011" s="18">
        <f>_xll.qlInterestRateIndexFixingDate(IborIndex&amp;Tenor,T1011,Trigger)</f>
        <v>46458</v>
      </c>
      <c r="T1011" s="18">
        <f>_xll.qlCalendarAdvance(Calendar,T1010,R1011,"f",,Trigger)</f>
        <v>46462</v>
      </c>
      <c r="U1011" s="18">
        <f>_xll.qlInterestRateIndexMaturity(IborIndex&amp;Tenor,T1011,Trigger)</f>
        <v>46828</v>
      </c>
      <c r="V1011" s="22" t="e">
        <f>_xll.qlIndexFixing($V$1,S1011,,Trigger)</f>
        <v>#NUM!</v>
      </c>
      <c r="W1011" s="22" t="e">
        <f>_xll.qlIndexFixing($W$1,S1011,,Trigger)</f>
        <v>#NUM!</v>
      </c>
      <c r="X1011" s="17" t="e">
        <f t="shared" si="15"/>
        <v>#NUM!</v>
      </c>
    </row>
    <row r="1012" spans="18:24" x14ac:dyDescent="0.2">
      <c r="R1012" s="17" t="s">
        <v>21</v>
      </c>
      <c r="S1012" s="18">
        <f>_xll.qlInterestRateIndexFixingDate(IborIndex&amp;Tenor,T1012,Trigger)</f>
        <v>46465</v>
      </c>
      <c r="T1012" s="18">
        <f>_xll.qlCalendarAdvance(Calendar,T1011,R1012,"f",,Trigger)</f>
        <v>46469</v>
      </c>
      <c r="U1012" s="18">
        <f>_xll.qlInterestRateIndexMaturity(IborIndex&amp;Tenor,T1012,Trigger)</f>
        <v>46835</v>
      </c>
      <c r="V1012" s="22" t="e">
        <f>_xll.qlIndexFixing($V$1,S1012,,Trigger)</f>
        <v>#NUM!</v>
      </c>
      <c r="W1012" s="22" t="e">
        <f>_xll.qlIndexFixing($W$1,S1012,,Trigger)</f>
        <v>#NUM!</v>
      </c>
      <c r="X1012" s="17" t="e">
        <f t="shared" si="15"/>
        <v>#NUM!</v>
      </c>
    </row>
    <row r="1013" spans="18:24" x14ac:dyDescent="0.2">
      <c r="R1013" s="17" t="s">
        <v>21</v>
      </c>
      <c r="S1013" s="18">
        <f>_xll.qlInterestRateIndexFixingDate(IborIndex&amp;Tenor,T1013,Trigger)</f>
        <v>46470</v>
      </c>
      <c r="T1013" s="18">
        <f>_xll.qlCalendarAdvance(Calendar,T1012,R1013,"f",,Trigger)</f>
        <v>46476</v>
      </c>
      <c r="U1013" s="18">
        <f>_xll.qlInterestRateIndexMaturity(IborIndex&amp;Tenor,T1013,Trigger)</f>
        <v>46842</v>
      </c>
      <c r="V1013" s="22" t="e">
        <f>_xll.qlIndexFixing($V$1,S1013,,Trigger)</f>
        <v>#NUM!</v>
      </c>
      <c r="W1013" s="22" t="e">
        <f>_xll.qlIndexFixing($W$1,S1013,,Trigger)</f>
        <v>#NUM!</v>
      </c>
      <c r="X1013" s="17" t="e">
        <f t="shared" si="15"/>
        <v>#NUM!</v>
      </c>
    </row>
    <row r="1014" spans="18:24" x14ac:dyDescent="0.2">
      <c r="R1014" s="17" t="s">
        <v>21</v>
      </c>
      <c r="S1014" s="18">
        <f>_xll.qlInterestRateIndexFixingDate(IborIndex&amp;Tenor,T1014,Trigger)</f>
        <v>46479</v>
      </c>
      <c r="T1014" s="18">
        <f>_xll.qlCalendarAdvance(Calendar,T1013,R1014,"f",,Trigger)</f>
        <v>46483</v>
      </c>
      <c r="U1014" s="18">
        <f>_xll.qlInterestRateIndexMaturity(IborIndex&amp;Tenor,T1014,Trigger)</f>
        <v>46849</v>
      </c>
      <c r="V1014" s="22" t="e">
        <f>_xll.qlIndexFixing($V$1,S1014,,Trigger)</f>
        <v>#NUM!</v>
      </c>
      <c r="W1014" s="22" t="e">
        <f>_xll.qlIndexFixing($W$1,S1014,,Trigger)</f>
        <v>#NUM!</v>
      </c>
      <c r="X1014" s="17" t="e">
        <f t="shared" si="15"/>
        <v>#NUM!</v>
      </c>
    </row>
    <row r="1015" spans="18:24" x14ac:dyDescent="0.2">
      <c r="R1015" s="17" t="s">
        <v>21</v>
      </c>
      <c r="S1015" s="18">
        <f>_xll.qlInterestRateIndexFixingDate(IborIndex&amp;Tenor,T1015,Trigger)</f>
        <v>46486</v>
      </c>
      <c r="T1015" s="18">
        <f>_xll.qlCalendarAdvance(Calendar,T1014,R1015,"f",,Trigger)</f>
        <v>46490</v>
      </c>
      <c r="U1015" s="18">
        <f>_xll.qlInterestRateIndexMaturity(IborIndex&amp;Tenor,T1015,Trigger)</f>
        <v>46856</v>
      </c>
      <c r="V1015" s="22" t="e">
        <f>_xll.qlIndexFixing($V$1,S1015,,Trigger)</f>
        <v>#NUM!</v>
      </c>
      <c r="W1015" s="22" t="e">
        <f>_xll.qlIndexFixing($W$1,S1015,,Trigger)</f>
        <v>#NUM!</v>
      </c>
      <c r="X1015" s="17" t="e">
        <f t="shared" si="15"/>
        <v>#NUM!</v>
      </c>
    </row>
    <row r="1016" spans="18:24" x14ac:dyDescent="0.2">
      <c r="R1016" s="17" t="s">
        <v>21</v>
      </c>
      <c r="S1016" s="18">
        <f>_xll.qlInterestRateIndexFixingDate(IborIndex&amp;Tenor,T1016,Trigger)</f>
        <v>46493</v>
      </c>
      <c r="T1016" s="18">
        <f>_xll.qlCalendarAdvance(Calendar,T1015,R1016,"f",,Trigger)</f>
        <v>46497</v>
      </c>
      <c r="U1016" s="18">
        <f>_xll.qlInterestRateIndexMaturity(IborIndex&amp;Tenor,T1016,Trigger)</f>
        <v>46863</v>
      </c>
      <c r="V1016" s="22" t="e">
        <f>_xll.qlIndexFixing($V$1,S1016,,Trigger)</f>
        <v>#NUM!</v>
      </c>
      <c r="W1016" s="22" t="e">
        <f>_xll.qlIndexFixing($W$1,S1016,,Trigger)</f>
        <v>#NUM!</v>
      </c>
      <c r="X1016" s="17" t="e">
        <f t="shared" si="15"/>
        <v>#NUM!</v>
      </c>
    </row>
    <row r="1017" spans="18:24" x14ac:dyDescent="0.2">
      <c r="R1017" s="17" t="s">
        <v>21</v>
      </c>
      <c r="S1017" s="18">
        <f>_xll.qlInterestRateIndexFixingDate(IborIndex&amp;Tenor,T1017,Trigger)</f>
        <v>46500</v>
      </c>
      <c r="T1017" s="18">
        <f>_xll.qlCalendarAdvance(Calendar,T1016,R1017,"f",,Trigger)</f>
        <v>46504</v>
      </c>
      <c r="U1017" s="18">
        <f>_xll.qlInterestRateIndexMaturity(IborIndex&amp;Tenor,T1017,Trigger)</f>
        <v>46870</v>
      </c>
      <c r="V1017" s="22" t="e">
        <f>_xll.qlIndexFixing($V$1,S1017,,Trigger)</f>
        <v>#NUM!</v>
      </c>
      <c r="W1017" s="22" t="e">
        <f>_xll.qlIndexFixing($W$1,S1017,,Trigger)</f>
        <v>#NUM!</v>
      </c>
      <c r="X1017" s="17" t="e">
        <f t="shared" si="15"/>
        <v>#NUM!</v>
      </c>
    </row>
    <row r="1018" spans="18:24" x14ac:dyDescent="0.2">
      <c r="R1018" s="17" t="s">
        <v>21</v>
      </c>
      <c r="S1018" s="18">
        <f>_xll.qlInterestRateIndexFixingDate(IborIndex&amp;Tenor,T1018,Trigger)</f>
        <v>46507</v>
      </c>
      <c r="T1018" s="18">
        <f>_xll.qlCalendarAdvance(Calendar,T1017,R1018,"f",,Trigger)</f>
        <v>46511</v>
      </c>
      <c r="U1018" s="18">
        <f>_xll.qlInterestRateIndexMaturity(IborIndex&amp;Tenor,T1018,Trigger)</f>
        <v>46877</v>
      </c>
      <c r="V1018" s="22" t="e">
        <f>_xll.qlIndexFixing($V$1,S1018,,Trigger)</f>
        <v>#NUM!</v>
      </c>
      <c r="W1018" s="22" t="e">
        <f>_xll.qlIndexFixing($W$1,S1018,,Trigger)</f>
        <v>#NUM!</v>
      </c>
      <c r="X1018" s="17" t="e">
        <f t="shared" si="15"/>
        <v>#NUM!</v>
      </c>
    </row>
    <row r="1019" spans="18:24" x14ac:dyDescent="0.2">
      <c r="R1019" s="17" t="s">
        <v>21</v>
      </c>
      <c r="S1019" s="18">
        <f>_xll.qlInterestRateIndexFixingDate(IborIndex&amp;Tenor,T1019,Trigger)</f>
        <v>46514</v>
      </c>
      <c r="T1019" s="18">
        <f>_xll.qlCalendarAdvance(Calendar,T1018,R1019,"f",,Trigger)</f>
        <v>46518</v>
      </c>
      <c r="U1019" s="18">
        <f>_xll.qlInterestRateIndexMaturity(IborIndex&amp;Tenor,T1019,Trigger)</f>
        <v>46884</v>
      </c>
      <c r="V1019" s="22" t="e">
        <f>_xll.qlIndexFixing($V$1,S1019,,Trigger)</f>
        <v>#NUM!</v>
      </c>
      <c r="W1019" s="22" t="e">
        <f>_xll.qlIndexFixing($W$1,S1019,,Trigger)</f>
        <v>#NUM!</v>
      </c>
      <c r="X1019" s="17" t="e">
        <f t="shared" si="15"/>
        <v>#NUM!</v>
      </c>
    </row>
    <row r="1020" spans="18:24" x14ac:dyDescent="0.2">
      <c r="R1020" s="17" t="s">
        <v>21</v>
      </c>
      <c r="S1020" s="18">
        <f>_xll.qlInterestRateIndexFixingDate(IborIndex&amp;Tenor,T1020,Trigger)</f>
        <v>46521</v>
      </c>
      <c r="T1020" s="18">
        <f>_xll.qlCalendarAdvance(Calendar,T1019,R1020,"f",,Trigger)</f>
        <v>46525</v>
      </c>
      <c r="U1020" s="18">
        <f>_xll.qlInterestRateIndexMaturity(IborIndex&amp;Tenor,T1020,Trigger)</f>
        <v>46891</v>
      </c>
      <c r="V1020" s="22" t="e">
        <f>_xll.qlIndexFixing($V$1,S1020,,Trigger)</f>
        <v>#NUM!</v>
      </c>
      <c r="W1020" s="22" t="e">
        <f>_xll.qlIndexFixing($W$1,S1020,,Trigger)</f>
        <v>#NUM!</v>
      </c>
      <c r="X1020" s="17" t="e">
        <f t="shared" si="15"/>
        <v>#NUM!</v>
      </c>
    </row>
    <row r="1021" spans="18:24" x14ac:dyDescent="0.2">
      <c r="R1021" s="17" t="s">
        <v>21</v>
      </c>
      <c r="S1021" s="18">
        <f>_xll.qlInterestRateIndexFixingDate(IborIndex&amp;Tenor,T1021,Trigger)</f>
        <v>46528</v>
      </c>
      <c r="T1021" s="18">
        <f>_xll.qlCalendarAdvance(Calendar,T1020,R1021,"f",,Trigger)</f>
        <v>46532</v>
      </c>
      <c r="U1021" s="18">
        <f>_xll.qlInterestRateIndexMaturity(IborIndex&amp;Tenor,T1021,Trigger)</f>
        <v>46898</v>
      </c>
      <c r="V1021" s="22" t="e">
        <f>_xll.qlIndexFixing($V$1,S1021,,Trigger)</f>
        <v>#NUM!</v>
      </c>
      <c r="W1021" s="22" t="e">
        <f>_xll.qlIndexFixing($W$1,S1021,,Trigger)</f>
        <v>#NUM!</v>
      </c>
      <c r="X1021" s="17" t="e">
        <f t="shared" si="15"/>
        <v>#NUM!</v>
      </c>
    </row>
    <row r="1022" spans="18:24" x14ac:dyDescent="0.2">
      <c r="R1022" s="17" t="s">
        <v>21</v>
      </c>
      <c r="S1022" s="18">
        <f>_xll.qlInterestRateIndexFixingDate(IborIndex&amp;Tenor,T1022,Trigger)</f>
        <v>46535</v>
      </c>
      <c r="T1022" s="18">
        <f>_xll.qlCalendarAdvance(Calendar,T1021,R1022,"f",,Trigger)</f>
        <v>46539</v>
      </c>
      <c r="U1022" s="18">
        <f>_xll.qlInterestRateIndexMaturity(IborIndex&amp;Tenor,T1022,Trigger)</f>
        <v>46905</v>
      </c>
      <c r="V1022" s="22" t="e">
        <f>_xll.qlIndexFixing($V$1,S1022,,Trigger)</f>
        <v>#NUM!</v>
      </c>
      <c r="W1022" s="22" t="e">
        <f>_xll.qlIndexFixing($W$1,S1022,,Trigger)</f>
        <v>#NUM!</v>
      </c>
      <c r="X1022" s="17" t="e">
        <f t="shared" si="15"/>
        <v>#NUM!</v>
      </c>
    </row>
    <row r="1023" spans="18:24" x14ac:dyDescent="0.2">
      <c r="R1023" s="17" t="s">
        <v>21</v>
      </c>
      <c r="S1023" s="18">
        <f>_xll.qlInterestRateIndexFixingDate(IborIndex&amp;Tenor,T1023,Trigger)</f>
        <v>46542</v>
      </c>
      <c r="T1023" s="18">
        <f>_xll.qlCalendarAdvance(Calendar,T1022,R1023,"f",,Trigger)</f>
        <v>46546</v>
      </c>
      <c r="U1023" s="18">
        <f>_xll.qlInterestRateIndexMaturity(IborIndex&amp;Tenor,T1023,Trigger)</f>
        <v>46912</v>
      </c>
      <c r="V1023" s="22" t="e">
        <f>_xll.qlIndexFixing($V$1,S1023,,Trigger)</f>
        <v>#NUM!</v>
      </c>
      <c r="W1023" s="22" t="e">
        <f>_xll.qlIndexFixing($W$1,S1023,,Trigger)</f>
        <v>#NUM!</v>
      </c>
      <c r="X1023" s="17" t="e">
        <f t="shared" si="15"/>
        <v>#NUM!</v>
      </c>
    </row>
    <row r="1024" spans="18:24" x14ac:dyDescent="0.2">
      <c r="R1024" s="17" t="s">
        <v>21</v>
      </c>
      <c r="S1024" s="18">
        <f>_xll.qlInterestRateIndexFixingDate(IborIndex&amp;Tenor,T1024,Trigger)</f>
        <v>46549</v>
      </c>
      <c r="T1024" s="18">
        <f>_xll.qlCalendarAdvance(Calendar,T1023,R1024,"f",,Trigger)</f>
        <v>46553</v>
      </c>
      <c r="U1024" s="18">
        <f>_xll.qlInterestRateIndexMaturity(IborIndex&amp;Tenor,T1024,Trigger)</f>
        <v>46919</v>
      </c>
      <c r="V1024" s="22" t="e">
        <f>_xll.qlIndexFixing($V$1,S1024,,Trigger)</f>
        <v>#NUM!</v>
      </c>
      <c r="W1024" s="22" t="e">
        <f>_xll.qlIndexFixing($W$1,S1024,,Trigger)</f>
        <v>#NUM!</v>
      </c>
      <c r="X1024" s="17" t="e">
        <f t="shared" si="15"/>
        <v>#NUM!</v>
      </c>
    </row>
    <row r="1025" spans="18:24" x14ac:dyDescent="0.2">
      <c r="R1025" s="17" t="s">
        <v>21</v>
      </c>
      <c r="S1025" s="18">
        <f>_xll.qlInterestRateIndexFixingDate(IborIndex&amp;Tenor,T1025,Trigger)</f>
        <v>46556</v>
      </c>
      <c r="T1025" s="18">
        <f>_xll.qlCalendarAdvance(Calendar,T1024,R1025,"f",,Trigger)</f>
        <v>46560</v>
      </c>
      <c r="U1025" s="18">
        <f>_xll.qlInterestRateIndexMaturity(IborIndex&amp;Tenor,T1025,Trigger)</f>
        <v>46926</v>
      </c>
      <c r="V1025" s="22" t="e">
        <f>_xll.qlIndexFixing($V$1,S1025,,Trigger)</f>
        <v>#NUM!</v>
      </c>
      <c r="W1025" s="22" t="e">
        <f>_xll.qlIndexFixing($W$1,S1025,,Trigger)</f>
        <v>#NUM!</v>
      </c>
      <c r="X1025" s="17" t="e">
        <f t="shared" si="15"/>
        <v>#NUM!</v>
      </c>
    </row>
    <row r="1026" spans="18:24" x14ac:dyDescent="0.2">
      <c r="R1026" s="17" t="s">
        <v>21</v>
      </c>
      <c r="S1026" s="18">
        <f>_xll.qlInterestRateIndexFixingDate(IborIndex&amp;Tenor,T1026,Trigger)</f>
        <v>46563</v>
      </c>
      <c r="T1026" s="18">
        <f>_xll.qlCalendarAdvance(Calendar,T1025,R1026,"f",,Trigger)</f>
        <v>46567</v>
      </c>
      <c r="U1026" s="18">
        <f>_xll.qlInterestRateIndexMaturity(IborIndex&amp;Tenor,T1026,Trigger)</f>
        <v>46933</v>
      </c>
      <c r="V1026" s="22" t="e">
        <f>_xll.qlIndexFixing($V$1,S1026,,Trigger)</f>
        <v>#NUM!</v>
      </c>
      <c r="W1026" s="22" t="e">
        <f>_xll.qlIndexFixing($W$1,S1026,,Trigger)</f>
        <v>#NUM!</v>
      </c>
      <c r="X1026" s="17" t="e">
        <f t="shared" si="15"/>
        <v>#NUM!</v>
      </c>
    </row>
    <row r="1027" spans="18:24" x14ac:dyDescent="0.2">
      <c r="R1027" s="17" t="s">
        <v>21</v>
      </c>
      <c r="S1027" s="18">
        <f>_xll.qlInterestRateIndexFixingDate(IborIndex&amp;Tenor,T1027,Trigger)</f>
        <v>46570</v>
      </c>
      <c r="T1027" s="18">
        <f>_xll.qlCalendarAdvance(Calendar,T1026,R1027,"f",,Trigger)</f>
        <v>46574</v>
      </c>
      <c r="U1027" s="18">
        <f>_xll.qlInterestRateIndexMaturity(IborIndex&amp;Tenor,T1027,Trigger)</f>
        <v>46940</v>
      </c>
      <c r="V1027" s="22" t="e">
        <f>_xll.qlIndexFixing($V$1,S1027,,Trigger)</f>
        <v>#NUM!</v>
      </c>
      <c r="W1027" s="22" t="e">
        <f>_xll.qlIndexFixing($W$1,S1027,,Trigger)</f>
        <v>#NUM!</v>
      </c>
      <c r="X1027" s="17" t="e">
        <f t="shared" si="15"/>
        <v>#NUM!</v>
      </c>
    </row>
    <row r="1028" spans="18:24" x14ac:dyDescent="0.2">
      <c r="R1028" s="17" t="s">
        <v>21</v>
      </c>
      <c r="S1028" s="18">
        <f>_xll.qlInterestRateIndexFixingDate(IborIndex&amp;Tenor,T1028,Trigger)</f>
        <v>46577</v>
      </c>
      <c r="T1028" s="18">
        <f>_xll.qlCalendarAdvance(Calendar,T1027,R1028,"f",,Trigger)</f>
        <v>46581</v>
      </c>
      <c r="U1028" s="18">
        <f>_xll.qlInterestRateIndexMaturity(IborIndex&amp;Tenor,T1028,Trigger)</f>
        <v>46947</v>
      </c>
      <c r="V1028" s="22" t="e">
        <f>_xll.qlIndexFixing($V$1,S1028,,Trigger)</f>
        <v>#NUM!</v>
      </c>
      <c r="W1028" s="22" t="e">
        <f>_xll.qlIndexFixing($W$1,S1028,,Trigger)</f>
        <v>#NUM!</v>
      </c>
      <c r="X1028" s="17" t="e">
        <f t="shared" ref="X1028:X1091" si="16">(V1028-W1028)*10000</f>
        <v>#NUM!</v>
      </c>
    </row>
    <row r="1029" spans="18:24" x14ac:dyDescent="0.2">
      <c r="R1029" s="17" t="s">
        <v>21</v>
      </c>
      <c r="S1029" s="18">
        <f>_xll.qlInterestRateIndexFixingDate(IborIndex&amp;Tenor,T1029,Trigger)</f>
        <v>46584</v>
      </c>
      <c r="T1029" s="18">
        <f>_xll.qlCalendarAdvance(Calendar,T1028,R1029,"f",,Trigger)</f>
        <v>46588</v>
      </c>
      <c r="U1029" s="18">
        <f>_xll.qlInterestRateIndexMaturity(IborIndex&amp;Tenor,T1029,Trigger)</f>
        <v>46954</v>
      </c>
      <c r="V1029" s="22" t="e">
        <f>_xll.qlIndexFixing($V$1,S1029,,Trigger)</f>
        <v>#NUM!</v>
      </c>
      <c r="W1029" s="22" t="e">
        <f>_xll.qlIndexFixing($W$1,S1029,,Trigger)</f>
        <v>#NUM!</v>
      </c>
      <c r="X1029" s="17" t="e">
        <f t="shared" si="16"/>
        <v>#NUM!</v>
      </c>
    </row>
    <row r="1030" spans="18:24" x14ac:dyDescent="0.2">
      <c r="R1030" s="17" t="s">
        <v>21</v>
      </c>
      <c r="S1030" s="18">
        <f>_xll.qlInterestRateIndexFixingDate(IborIndex&amp;Tenor,T1030,Trigger)</f>
        <v>46591</v>
      </c>
      <c r="T1030" s="18">
        <f>_xll.qlCalendarAdvance(Calendar,T1029,R1030,"f",,Trigger)</f>
        <v>46595</v>
      </c>
      <c r="U1030" s="18">
        <f>_xll.qlInterestRateIndexMaturity(IborIndex&amp;Tenor,T1030,Trigger)</f>
        <v>46961</v>
      </c>
      <c r="V1030" s="22" t="e">
        <f>_xll.qlIndexFixing($V$1,S1030,,Trigger)</f>
        <v>#NUM!</v>
      </c>
      <c r="W1030" s="22" t="e">
        <f>_xll.qlIndexFixing($W$1,S1030,,Trigger)</f>
        <v>#NUM!</v>
      </c>
      <c r="X1030" s="17" t="e">
        <f t="shared" si="16"/>
        <v>#NUM!</v>
      </c>
    </row>
    <row r="1031" spans="18:24" x14ac:dyDescent="0.2">
      <c r="R1031" s="17" t="s">
        <v>21</v>
      </c>
      <c r="S1031" s="18">
        <f>_xll.qlInterestRateIndexFixingDate(IborIndex&amp;Tenor,T1031,Trigger)</f>
        <v>46598</v>
      </c>
      <c r="T1031" s="18">
        <f>_xll.qlCalendarAdvance(Calendar,T1030,R1031,"f",,Trigger)</f>
        <v>46602</v>
      </c>
      <c r="U1031" s="18">
        <f>_xll.qlInterestRateIndexMaturity(IborIndex&amp;Tenor,T1031,Trigger)</f>
        <v>46968</v>
      </c>
      <c r="V1031" s="22" t="e">
        <f>_xll.qlIndexFixing($V$1,S1031,,Trigger)</f>
        <v>#NUM!</v>
      </c>
      <c r="W1031" s="22" t="e">
        <f>_xll.qlIndexFixing($W$1,S1031,,Trigger)</f>
        <v>#NUM!</v>
      </c>
      <c r="X1031" s="17" t="e">
        <f t="shared" si="16"/>
        <v>#NUM!</v>
      </c>
    </row>
    <row r="1032" spans="18:24" x14ac:dyDescent="0.2">
      <c r="R1032" s="17" t="s">
        <v>21</v>
      </c>
      <c r="S1032" s="18">
        <f>_xll.qlInterestRateIndexFixingDate(IborIndex&amp;Tenor,T1032,Trigger)</f>
        <v>46605</v>
      </c>
      <c r="T1032" s="18">
        <f>_xll.qlCalendarAdvance(Calendar,T1031,R1032,"f",,Trigger)</f>
        <v>46609</v>
      </c>
      <c r="U1032" s="18">
        <f>_xll.qlInterestRateIndexMaturity(IborIndex&amp;Tenor,T1032,Trigger)</f>
        <v>46975</v>
      </c>
      <c r="V1032" s="22" t="e">
        <f>_xll.qlIndexFixing($V$1,S1032,,Trigger)</f>
        <v>#NUM!</v>
      </c>
      <c r="W1032" s="22" t="e">
        <f>_xll.qlIndexFixing($W$1,S1032,,Trigger)</f>
        <v>#NUM!</v>
      </c>
      <c r="X1032" s="17" t="e">
        <f t="shared" si="16"/>
        <v>#NUM!</v>
      </c>
    </row>
    <row r="1033" spans="18:24" x14ac:dyDescent="0.2">
      <c r="R1033" s="17" t="s">
        <v>21</v>
      </c>
      <c r="S1033" s="18">
        <f>_xll.qlInterestRateIndexFixingDate(IborIndex&amp;Tenor,T1033,Trigger)</f>
        <v>46612</v>
      </c>
      <c r="T1033" s="18">
        <f>_xll.qlCalendarAdvance(Calendar,T1032,R1033,"f",,Trigger)</f>
        <v>46616</v>
      </c>
      <c r="U1033" s="18">
        <f>_xll.qlInterestRateIndexMaturity(IborIndex&amp;Tenor,T1033,Trigger)</f>
        <v>46982</v>
      </c>
      <c r="V1033" s="22" t="e">
        <f>_xll.qlIndexFixing($V$1,S1033,,Trigger)</f>
        <v>#NUM!</v>
      </c>
      <c r="W1033" s="22" t="e">
        <f>_xll.qlIndexFixing($W$1,S1033,,Trigger)</f>
        <v>#NUM!</v>
      </c>
      <c r="X1033" s="17" t="e">
        <f t="shared" si="16"/>
        <v>#NUM!</v>
      </c>
    </row>
    <row r="1034" spans="18:24" x14ac:dyDescent="0.2">
      <c r="R1034" s="17" t="s">
        <v>21</v>
      </c>
      <c r="S1034" s="18">
        <f>_xll.qlInterestRateIndexFixingDate(IborIndex&amp;Tenor,T1034,Trigger)</f>
        <v>46619</v>
      </c>
      <c r="T1034" s="18">
        <f>_xll.qlCalendarAdvance(Calendar,T1033,R1034,"f",,Trigger)</f>
        <v>46623</v>
      </c>
      <c r="U1034" s="18">
        <f>_xll.qlInterestRateIndexMaturity(IborIndex&amp;Tenor,T1034,Trigger)</f>
        <v>46989</v>
      </c>
      <c r="V1034" s="22" t="e">
        <f>_xll.qlIndexFixing($V$1,S1034,,Trigger)</f>
        <v>#NUM!</v>
      </c>
      <c r="W1034" s="22" t="e">
        <f>_xll.qlIndexFixing($W$1,S1034,,Trigger)</f>
        <v>#NUM!</v>
      </c>
      <c r="X1034" s="17" t="e">
        <f t="shared" si="16"/>
        <v>#NUM!</v>
      </c>
    </row>
    <row r="1035" spans="18:24" x14ac:dyDescent="0.2">
      <c r="R1035" s="17" t="s">
        <v>21</v>
      </c>
      <c r="S1035" s="18">
        <f>_xll.qlInterestRateIndexFixingDate(IborIndex&amp;Tenor,T1035,Trigger)</f>
        <v>46626</v>
      </c>
      <c r="T1035" s="18">
        <f>_xll.qlCalendarAdvance(Calendar,T1034,R1035,"f",,Trigger)</f>
        <v>46630</v>
      </c>
      <c r="U1035" s="18">
        <f>_xll.qlInterestRateIndexMaturity(IborIndex&amp;Tenor,T1035,Trigger)</f>
        <v>46996</v>
      </c>
      <c r="V1035" s="22" t="e">
        <f>_xll.qlIndexFixing($V$1,S1035,,Trigger)</f>
        <v>#NUM!</v>
      </c>
      <c r="W1035" s="22" t="e">
        <f>_xll.qlIndexFixing($W$1,S1035,,Trigger)</f>
        <v>#NUM!</v>
      </c>
      <c r="X1035" s="17" t="e">
        <f t="shared" si="16"/>
        <v>#NUM!</v>
      </c>
    </row>
    <row r="1036" spans="18:24" x14ac:dyDescent="0.2">
      <c r="R1036" s="17" t="s">
        <v>21</v>
      </c>
      <c r="S1036" s="18">
        <f>_xll.qlInterestRateIndexFixingDate(IborIndex&amp;Tenor,T1036,Trigger)</f>
        <v>46633</v>
      </c>
      <c r="T1036" s="18">
        <f>_xll.qlCalendarAdvance(Calendar,T1035,R1036,"f",,Trigger)</f>
        <v>46637</v>
      </c>
      <c r="U1036" s="18">
        <f>_xll.qlInterestRateIndexMaturity(IborIndex&amp;Tenor,T1036,Trigger)</f>
        <v>47003</v>
      </c>
      <c r="V1036" s="22" t="e">
        <f>_xll.qlIndexFixing($V$1,S1036,,Trigger)</f>
        <v>#NUM!</v>
      </c>
      <c r="W1036" s="22" t="e">
        <f>_xll.qlIndexFixing($W$1,S1036,,Trigger)</f>
        <v>#NUM!</v>
      </c>
      <c r="X1036" s="17" t="e">
        <f t="shared" si="16"/>
        <v>#NUM!</v>
      </c>
    </row>
    <row r="1037" spans="18:24" x14ac:dyDescent="0.2">
      <c r="R1037" s="17" t="s">
        <v>21</v>
      </c>
      <c r="S1037" s="18">
        <f>_xll.qlInterestRateIndexFixingDate(IborIndex&amp;Tenor,T1037,Trigger)</f>
        <v>46640</v>
      </c>
      <c r="T1037" s="18">
        <f>_xll.qlCalendarAdvance(Calendar,T1036,R1037,"f",,Trigger)</f>
        <v>46644</v>
      </c>
      <c r="U1037" s="18">
        <f>_xll.qlInterestRateIndexMaturity(IborIndex&amp;Tenor,T1037,Trigger)</f>
        <v>47010</v>
      </c>
      <c r="V1037" s="22" t="e">
        <f>_xll.qlIndexFixing($V$1,S1037,,Trigger)</f>
        <v>#NUM!</v>
      </c>
      <c r="W1037" s="22" t="e">
        <f>_xll.qlIndexFixing($W$1,S1037,,Trigger)</f>
        <v>#NUM!</v>
      </c>
      <c r="X1037" s="17" t="e">
        <f t="shared" si="16"/>
        <v>#NUM!</v>
      </c>
    </row>
    <row r="1038" spans="18:24" x14ac:dyDescent="0.2">
      <c r="R1038" s="17" t="s">
        <v>21</v>
      </c>
      <c r="S1038" s="18">
        <f>_xll.qlInterestRateIndexFixingDate(IborIndex&amp;Tenor,T1038,Trigger)</f>
        <v>46647</v>
      </c>
      <c r="T1038" s="18">
        <f>_xll.qlCalendarAdvance(Calendar,T1037,R1038,"f",,Trigger)</f>
        <v>46651</v>
      </c>
      <c r="U1038" s="18">
        <f>_xll.qlInterestRateIndexMaturity(IborIndex&amp;Tenor,T1038,Trigger)</f>
        <v>47017</v>
      </c>
      <c r="V1038" s="22" t="e">
        <f>_xll.qlIndexFixing($V$1,S1038,,Trigger)</f>
        <v>#NUM!</v>
      </c>
      <c r="W1038" s="22" t="e">
        <f>_xll.qlIndexFixing($W$1,S1038,,Trigger)</f>
        <v>#NUM!</v>
      </c>
      <c r="X1038" s="17" t="e">
        <f t="shared" si="16"/>
        <v>#NUM!</v>
      </c>
    </row>
    <row r="1039" spans="18:24" x14ac:dyDescent="0.2">
      <c r="R1039" s="17" t="s">
        <v>21</v>
      </c>
      <c r="S1039" s="18">
        <f>_xll.qlInterestRateIndexFixingDate(IborIndex&amp;Tenor,T1039,Trigger)</f>
        <v>46654</v>
      </c>
      <c r="T1039" s="18">
        <f>_xll.qlCalendarAdvance(Calendar,T1038,R1039,"f",,Trigger)</f>
        <v>46658</v>
      </c>
      <c r="U1039" s="18">
        <f>_xll.qlInterestRateIndexMaturity(IborIndex&amp;Tenor,T1039,Trigger)</f>
        <v>47024</v>
      </c>
      <c r="V1039" s="22" t="e">
        <f>_xll.qlIndexFixing($V$1,S1039,,Trigger)</f>
        <v>#NUM!</v>
      </c>
      <c r="W1039" s="22" t="e">
        <f>_xll.qlIndexFixing($W$1,S1039,,Trigger)</f>
        <v>#NUM!</v>
      </c>
      <c r="X1039" s="17" t="e">
        <f t="shared" si="16"/>
        <v>#NUM!</v>
      </c>
    </row>
    <row r="1040" spans="18:24" x14ac:dyDescent="0.2">
      <c r="R1040" s="17" t="s">
        <v>21</v>
      </c>
      <c r="S1040" s="18">
        <f>_xll.qlInterestRateIndexFixingDate(IborIndex&amp;Tenor,T1040,Trigger)</f>
        <v>46661</v>
      </c>
      <c r="T1040" s="18">
        <f>_xll.qlCalendarAdvance(Calendar,T1039,R1040,"f",,Trigger)</f>
        <v>46665</v>
      </c>
      <c r="U1040" s="18">
        <f>_xll.qlInterestRateIndexMaturity(IborIndex&amp;Tenor,T1040,Trigger)</f>
        <v>47031</v>
      </c>
      <c r="V1040" s="22" t="e">
        <f>_xll.qlIndexFixing($V$1,S1040,,Trigger)</f>
        <v>#NUM!</v>
      </c>
      <c r="W1040" s="22" t="e">
        <f>_xll.qlIndexFixing($W$1,S1040,,Trigger)</f>
        <v>#NUM!</v>
      </c>
      <c r="X1040" s="17" t="e">
        <f t="shared" si="16"/>
        <v>#NUM!</v>
      </c>
    </row>
    <row r="1041" spans="18:24" x14ac:dyDescent="0.2">
      <c r="R1041" s="17" t="s">
        <v>21</v>
      </c>
      <c r="S1041" s="18">
        <f>_xll.qlInterestRateIndexFixingDate(IborIndex&amp;Tenor,T1041,Trigger)</f>
        <v>46668</v>
      </c>
      <c r="T1041" s="18">
        <f>_xll.qlCalendarAdvance(Calendar,T1040,R1041,"f",,Trigger)</f>
        <v>46672</v>
      </c>
      <c r="U1041" s="18">
        <f>_xll.qlInterestRateIndexMaturity(IborIndex&amp;Tenor,T1041,Trigger)</f>
        <v>47038</v>
      </c>
      <c r="V1041" s="22" t="e">
        <f>_xll.qlIndexFixing($V$1,S1041,,Trigger)</f>
        <v>#NUM!</v>
      </c>
      <c r="W1041" s="22" t="e">
        <f>_xll.qlIndexFixing($W$1,S1041,,Trigger)</f>
        <v>#NUM!</v>
      </c>
      <c r="X1041" s="17" t="e">
        <f t="shared" si="16"/>
        <v>#NUM!</v>
      </c>
    </row>
    <row r="1042" spans="18:24" x14ac:dyDescent="0.2">
      <c r="R1042" s="17" t="s">
        <v>21</v>
      </c>
      <c r="S1042" s="18">
        <f>_xll.qlInterestRateIndexFixingDate(IborIndex&amp;Tenor,T1042,Trigger)</f>
        <v>46675</v>
      </c>
      <c r="T1042" s="18">
        <f>_xll.qlCalendarAdvance(Calendar,T1041,R1042,"f",,Trigger)</f>
        <v>46679</v>
      </c>
      <c r="U1042" s="18">
        <f>_xll.qlInterestRateIndexMaturity(IborIndex&amp;Tenor,T1042,Trigger)</f>
        <v>47045</v>
      </c>
      <c r="V1042" s="22" t="e">
        <f>_xll.qlIndexFixing($V$1,S1042,,Trigger)</f>
        <v>#NUM!</v>
      </c>
      <c r="W1042" s="22" t="e">
        <f>_xll.qlIndexFixing($W$1,S1042,,Trigger)</f>
        <v>#NUM!</v>
      </c>
      <c r="X1042" s="17" t="e">
        <f t="shared" si="16"/>
        <v>#NUM!</v>
      </c>
    </row>
    <row r="1043" spans="18:24" x14ac:dyDescent="0.2">
      <c r="R1043" s="17" t="s">
        <v>21</v>
      </c>
      <c r="S1043" s="18">
        <f>_xll.qlInterestRateIndexFixingDate(IborIndex&amp;Tenor,T1043,Trigger)</f>
        <v>46682</v>
      </c>
      <c r="T1043" s="18">
        <f>_xll.qlCalendarAdvance(Calendar,T1042,R1043,"f",,Trigger)</f>
        <v>46686</v>
      </c>
      <c r="U1043" s="18">
        <f>_xll.qlInterestRateIndexMaturity(IborIndex&amp;Tenor,T1043,Trigger)</f>
        <v>47052</v>
      </c>
      <c r="V1043" s="22" t="e">
        <f>_xll.qlIndexFixing($V$1,S1043,,Trigger)</f>
        <v>#NUM!</v>
      </c>
      <c r="W1043" s="22" t="e">
        <f>_xll.qlIndexFixing($W$1,S1043,,Trigger)</f>
        <v>#NUM!</v>
      </c>
      <c r="X1043" s="17" t="e">
        <f t="shared" si="16"/>
        <v>#NUM!</v>
      </c>
    </row>
    <row r="1044" spans="18:24" x14ac:dyDescent="0.2">
      <c r="R1044" s="17" t="s">
        <v>21</v>
      </c>
      <c r="S1044" s="18">
        <f>_xll.qlInterestRateIndexFixingDate(IborIndex&amp;Tenor,T1044,Trigger)</f>
        <v>46689</v>
      </c>
      <c r="T1044" s="18">
        <f>_xll.qlCalendarAdvance(Calendar,T1043,R1044,"f",,Trigger)</f>
        <v>46693</v>
      </c>
      <c r="U1044" s="18">
        <f>_xll.qlInterestRateIndexMaturity(IborIndex&amp;Tenor,T1044,Trigger)</f>
        <v>47059</v>
      </c>
      <c r="V1044" s="22" t="e">
        <f>_xll.qlIndexFixing($V$1,S1044,,Trigger)</f>
        <v>#NUM!</v>
      </c>
      <c r="W1044" s="22" t="e">
        <f>_xll.qlIndexFixing($W$1,S1044,,Trigger)</f>
        <v>#NUM!</v>
      </c>
      <c r="X1044" s="17" t="e">
        <f t="shared" si="16"/>
        <v>#NUM!</v>
      </c>
    </row>
    <row r="1045" spans="18:24" x14ac:dyDescent="0.2">
      <c r="R1045" s="17" t="s">
        <v>21</v>
      </c>
      <c r="S1045" s="18">
        <f>_xll.qlInterestRateIndexFixingDate(IborIndex&amp;Tenor,T1045,Trigger)</f>
        <v>46696</v>
      </c>
      <c r="T1045" s="18">
        <f>_xll.qlCalendarAdvance(Calendar,T1044,R1045,"f",,Trigger)</f>
        <v>46700</v>
      </c>
      <c r="U1045" s="18">
        <f>_xll.qlInterestRateIndexMaturity(IborIndex&amp;Tenor,T1045,Trigger)</f>
        <v>47066</v>
      </c>
      <c r="V1045" s="22" t="e">
        <f>_xll.qlIndexFixing($V$1,S1045,,Trigger)</f>
        <v>#NUM!</v>
      </c>
      <c r="W1045" s="22" t="e">
        <f>_xll.qlIndexFixing($W$1,S1045,,Trigger)</f>
        <v>#NUM!</v>
      </c>
      <c r="X1045" s="17" t="e">
        <f t="shared" si="16"/>
        <v>#NUM!</v>
      </c>
    </row>
    <row r="1046" spans="18:24" x14ac:dyDescent="0.2">
      <c r="R1046" s="17" t="s">
        <v>21</v>
      </c>
      <c r="S1046" s="18">
        <f>_xll.qlInterestRateIndexFixingDate(IborIndex&amp;Tenor,T1046,Trigger)</f>
        <v>46703</v>
      </c>
      <c r="T1046" s="18">
        <f>_xll.qlCalendarAdvance(Calendar,T1045,R1046,"f",,Trigger)</f>
        <v>46707</v>
      </c>
      <c r="U1046" s="18">
        <f>_xll.qlInterestRateIndexMaturity(IborIndex&amp;Tenor,T1046,Trigger)</f>
        <v>47073</v>
      </c>
      <c r="V1046" s="22" t="e">
        <f>_xll.qlIndexFixing($V$1,S1046,,Trigger)</f>
        <v>#NUM!</v>
      </c>
      <c r="W1046" s="22" t="e">
        <f>_xll.qlIndexFixing($W$1,S1046,,Trigger)</f>
        <v>#NUM!</v>
      </c>
      <c r="X1046" s="17" t="e">
        <f t="shared" si="16"/>
        <v>#NUM!</v>
      </c>
    </row>
    <row r="1047" spans="18:24" x14ac:dyDescent="0.2">
      <c r="R1047" s="17" t="s">
        <v>21</v>
      </c>
      <c r="S1047" s="18">
        <f>_xll.qlInterestRateIndexFixingDate(IborIndex&amp;Tenor,T1047,Trigger)</f>
        <v>46710</v>
      </c>
      <c r="T1047" s="18">
        <f>_xll.qlCalendarAdvance(Calendar,T1046,R1047,"f",,Trigger)</f>
        <v>46714</v>
      </c>
      <c r="U1047" s="18">
        <f>_xll.qlInterestRateIndexMaturity(IborIndex&amp;Tenor,T1047,Trigger)</f>
        <v>47080</v>
      </c>
      <c r="V1047" s="22" t="e">
        <f>_xll.qlIndexFixing($V$1,S1047,,Trigger)</f>
        <v>#NUM!</v>
      </c>
      <c r="W1047" s="22" t="e">
        <f>_xll.qlIndexFixing($W$1,S1047,,Trigger)</f>
        <v>#NUM!</v>
      </c>
      <c r="X1047" s="17" t="e">
        <f t="shared" si="16"/>
        <v>#NUM!</v>
      </c>
    </row>
    <row r="1048" spans="18:24" x14ac:dyDescent="0.2">
      <c r="R1048" s="17" t="s">
        <v>21</v>
      </c>
      <c r="S1048" s="18">
        <f>_xll.qlInterestRateIndexFixingDate(IborIndex&amp;Tenor,T1048,Trigger)</f>
        <v>46717</v>
      </c>
      <c r="T1048" s="18">
        <f>_xll.qlCalendarAdvance(Calendar,T1047,R1048,"f",,Trigger)</f>
        <v>46721</v>
      </c>
      <c r="U1048" s="18">
        <f>_xll.qlInterestRateIndexMaturity(IborIndex&amp;Tenor,T1048,Trigger)</f>
        <v>47087</v>
      </c>
      <c r="V1048" s="22" t="e">
        <f>_xll.qlIndexFixing($V$1,S1048,,Trigger)</f>
        <v>#NUM!</v>
      </c>
      <c r="W1048" s="22" t="e">
        <f>_xll.qlIndexFixing($W$1,S1048,,Trigger)</f>
        <v>#NUM!</v>
      </c>
      <c r="X1048" s="17" t="e">
        <f t="shared" si="16"/>
        <v>#NUM!</v>
      </c>
    </row>
    <row r="1049" spans="18:24" x14ac:dyDescent="0.2">
      <c r="R1049" s="17" t="s">
        <v>21</v>
      </c>
      <c r="S1049" s="18">
        <f>_xll.qlInterestRateIndexFixingDate(IborIndex&amp;Tenor,T1049,Trigger)</f>
        <v>46724</v>
      </c>
      <c r="T1049" s="18">
        <f>_xll.qlCalendarAdvance(Calendar,T1048,R1049,"f",,Trigger)</f>
        <v>46728</v>
      </c>
      <c r="U1049" s="18">
        <f>_xll.qlInterestRateIndexMaturity(IborIndex&amp;Tenor,T1049,Trigger)</f>
        <v>47094</v>
      </c>
      <c r="V1049" s="22" t="e">
        <f>_xll.qlIndexFixing($V$1,S1049,,Trigger)</f>
        <v>#NUM!</v>
      </c>
      <c r="W1049" s="22" t="e">
        <f>_xll.qlIndexFixing($W$1,S1049,,Trigger)</f>
        <v>#NUM!</v>
      </c>
      <c r="X1049" s="17" t="e">
        <f t="shared" si="16"/>
        <v>#NUM!</v>
      </c>
    </row>
    <row r="1050" spans="18:24" x14ac:dyDescent="0.2">
      <c r="R1050" s="17" t="s">
        <v>21</v>
      </c>
      <c r="S1050" s="18">
        <f>_xll.qlInterestRateIndexFixingDate(IborIndex&amp;Tenor,T1050,Trigger)</f>
        <v>46731</v>
      </c>
      <c r="T1050" s="18">
        <f>_xll.qlCalendarAdvance(Calendar,T1049,R1050,"f",,Trigger)</f>
        <v>46735</v>
      </c>
      <c r="U1050" s="18">
        <f>_xll.qlInterestRateIndexMaturity(IborIndex&amp;Tenor,T1050,Trigger)</f>
        <v>47101</v>
      </c>
      <c r="V1050" s="22" t="e">
        <f>_xll.qlIndexFixing($V$1,S1050,,Trigger)</f>
        <v>#NUM!</v>
      </c>
      <c r="W1050" s="22" t="e">
        <f>_xll.qlIndexFixing($W$1,S1050,,Trigger)</f>
        <v>#NUM!</v>
      </c>
      <c r="X1050" s="17" t="e">
        <f t="shared" si="16"/>
        <v>#NUM!</v>
      </c>
    </row>
    <row r="1051" spans="18:24" x14ac:dyDescent="0.2">
      <c r="R1051" s="17" t="s">
        <v>21</v>
      </c>
      <c r="S1051" s="18">
        <f>_xll.qlInterestRateIndexFixingDate(IborIndex&amp;Tenor,T1051,Trigger)</f>
        <v>46738</v>
      </c>
      <c r="T1051" s="18">
        <f>_xll.qlCalendarAdvance(Calendar,T1050,R1051,"f",,Trigger)</f>
        <v>46742</v>
      </c>
      <c r="U1051" s="18">
        <f>_xll.qlInterestRateIndexMaturity(IborIndex&amp;Tenor,T1051,Trigger)</f>
        <v>47108</v>
      </c>
      <c r="V1051" s="22" t="e">
        <f>_xll.qlIndexFixing($V$1,S1051,,Trigger)</f>
        <v>#NUM!</v>
      </c>
      <c r="W1051" s="22" t="e">
        <f>_xll.qlIndexFixing($W$1,S1051,,Trigger)</f>
        <v>#NUM!</v>
      </c>
      <c r="X1051" s="17" t="e">
        <f t="shared" si="16"/>
        <v>#NUM!</v>
      </c>
    </row>
    <row r="1052" spans="18:24" x14ac:dyDescent="0.2">
      <c r="R1052" s="17" t="s">
        <v>21</v>
      </c>
      <c r="S1052" s="18">
        <f>_xll.qlInterestRateIndexFixingDate(IborIndex&amp;Tenor,T1052,Trigger)</f>
        <v>46745</v>
      </c>
      <c r="T1052" s="18">
        <f>_xll.qlCalendarAdvance(Calendar,T1051,R1052,"f",,Trigger)</f>
        <v>46749</v>
      </c>
      <c r="U1052" s="18">
        <f>_xll.qlInterestRateIndexMaturity(IborIndex&amp;Tenor,T1052,Trigger)</f>
        <v>47115</v>
      </c>
      <c r="V1052" s="22" t="e">
        <f>_xll.qlIndexFixing($V$1,S1052,,Trigger)</f>
        <v>#NUM!</v>
      </c>
      <c r="W1052" s="22" t="e">
        <f>_xll.qlIndexFixing($W$1,S1052,,Trigger)</f>
        <v>#NUM!</v>
      </c>
      <c r="X1052" s="17" t="e">
        <f t="shared" si="16"/>
        <v>#NUM!</v>
      </c>
    </row>
    <row r="1053" spans="18:24" x14ac:dyDescent="0.2">
      <c r="R1053" s="17" t="s">
        <v>21</v>
      </c>
      <c r="S1053" s="18">
        <f>_xll.qlInterestRateIndexFixingDate(IborIndex&amp;Tenor,T1053,Trigger)</f>
        <v>46752</v>
      </c>
      <c r="T1053" s="18">
        <f>_xll.qlCalendarAdvance(Calendar,T1052,R1053,"f",,Trigger)</f>
        <v>46756</v>
      </c>
      <c r="U1053" s="18">
        <f>_xll.qlInterestRateIndexMaturity(IborIndex&amp;Tenor,T1053,Trigger)</f>
        <v>47122</v>
      </c>
      <c r="V1053" s="22" t="e">
        <f>_xll.qlIndexFixing($V$1,S1053,,Trigger)</f>
        <v>#NUM!</v>
      </c>
      <c r="W1053" s="22" t="e">
        <f>_xll.qlIndexFixing($W$1,S1053,,Trigger)</f>
        <v>#NUM!</v>
      </c>
      <c r="X1053" s="17" t="e">
        <f t="shared" si="16"/>
        <v>#NUM!</v>
      </c>
    </row>
    <row r="1054" spans="18:24" x14ac:dyDescent="0.2">
      <c r="R1054" s="17" t="s">
        <v>21</v>
      </c>
      <c r="S1054" s="18">
        <f>_xll.qlInterestRateIndexFixingDate(IborIndex&amp;Tenor,T1054,Trigger)</f>
        <v>46759</v>
      </c>
      <c r="T1054" s="18">
        <f>_xll.qlCalendarAdvance(Calendar,T1053,R1054,"f",,Trigger)</f>
        <v>46763</v>
      </c>
      <c r="U1054" s="18">
        <f>_xll.qlInterestRateIndexMaturity(IborIndex&amp;Tenor,T1054,Trigger)</f>
        <v>47129</v>
      </c>
      <c r="V1054" s="22" t="e">
        <f>_xll.qlIndexFixing($V$1,S1054,,Trigger)</f>
        <v>#NUM!</v>
      </c>
      <c r="W1054" s="22" t="e">
        <f>_xll.qlIndexFixing($W$1,S1054,,Trigger)</f>
        <v>#NUM!</v>
      </c>
      <c r="X1054" s="17" t="e">
        <f t="shared" si="16"/>
        <v>#NUM!</v>
      </c>
    </row>
    <row r="1055" spans="18:24" x14ac:dyDescent="0.2">
      <c r="R1055" s="17" t="s">
        <v>21</v>
      </c>
      <c r="S1055" s="18">
        <f>_xll.qlInterestRateIndexFixingDate(IborIndex&amp;Tenor,T1055,Trigger)</f>
        <v>46766</v>
      </c>
      <c r="T1055" s="18">
        <f>_xll.qlCalendarAdvance(Calendar,T1054,R1055,"f",,Trigger)</f>
        <v>46770</v>
      </c>
      <c r="U1055" s="18">
        <f>_xll.qlInterestRateIndexMaturity(IborIndex&amp;Tenor,T1055,Trigger)</f>
        <v>47136</v>
      </c>
      <c r="V1055" s="22" t="e">
        <f>_xll.qlIndexFixing($V$1,S1055,,Trigger)</f>
        <v>#NUM!</v>
      </c>
      <c r="W1055" s="22" t="e">
        <f>_xll.qlIndexFixing($W$1,S1055,,Trigger)</f>
        <v>#NUM!</v>
      </c>
      <c r="X1055" s="17" t="e">
        <f t="shared" si="16"/>
        <v>#NUM!</v>
      </c>
    </row>
    <row r="1056" spans="18:24" x14ac:dyDescent="0.2">
      <c r="R1056" s="17" t="s">
        <v>21</v>
      </c>
      <c r="S1056" s="18">
        <f>_xll.qlInterestRateIndexFixingDate(IborIndex&amp;Tenor,T1056,Trigger)</f>
        <v>46773</v>
      </c>
      <c r="T1056" s="18">
        <f>_xll.qlCalendarAdvance(Calendar,T1055,R1056,"f",,Trigger)</f>
        <v>46777</v>
      </c>
      <c r="U1056" s="18">
        <f>_xll.qlInterestRateIndexMaturity(IborIndex&amp;Tenor,T1056,Trigger)</f>
        <v>47143</v>
      </c>
      <c r="V1056" s="22" t="e">
        <f>_xll.qlIndexFixing($V$1,S1056,,Trigger)</f>
        <v>#NUM!</v>
      </c>
      <c r="W1056" s="22" t="e">
        <f>_xll.qlIndexFixing($W$1,S1056,,Trigger)</f>
        <v>#NUM!</v>
      </c>
      <c r="X1056" s="17" t="e">
        <f t="shared" si="16"/>
        <v>#NUM!</v>
      </c>
    </row>
    <row r="1057" spans="18:24" x14ac:dyDescent="0.2">
      <c r="R1057" s="17" t="s">
        <v>21</v>
      </c>
      <c r="S1057" s="18">
        <f>_xll.qlInterestRateIndexFixingDate(IborIndex&amp;Tenor,T1057,Trigger)</f>
        <v>46780</v>
      </c>
      <c r="T1057" s="18">
        <f>_xll.qlCalendarAdvance(Calendar,T1056,R1057,"f",,Trigger)</f>
        <v>46784</v>
      </c>
      <c r="U1057" s="18">
        <f>_xll.qlInterestRateIndexMaturity(IborIndex&amp;Tenor,T1057,Trigger)</f>
        <v>47150</v>
      </c>
      <c r="V1057" s="22" t="e">
        <f>_xll.qlIndexFixing($V$1,S1057,,Trigger)</f>
        <v>#NUM!</v>
      </c>
      <c r="W1057" s="22" t="e">
        <f>_xll.qlIndexFixing($W$1,S1057,,Trigger)</f>
        <v>#NUM!</v>
      </c>
      <c r="X1057" s="17" t="e">
        <f t="shared" si="16"/>
        <v>#NUM!</v>
      </c>
    </row>
    <row r="1058" spans="18:24" x14ac:dyDescent="0.2">
      <c r="R1058" s="17" t="s">
        <v>21</v>
      </c>
      <c r="S1058" s="18">
        <f>_xll.qlInterestRateIndexFixingDate(IborIndex&amp;Tenor,T1058,Trigger)</f>
        <v>46787</v>
      </c>
      <c r="T1058" s="18">
        <f>_xll.qlCalendarAdvance(Calendar,T1057,R1058,"f",,Trigger)</f>
        <v>46791</v>
      </c>
      <c r="U1058" s="18">
        <f>_xll.qlInterestRateIndexMaturity(IborIndex&amp;Tenor,T1058,Trigger)</f>
        <v>47157</v>
      </c>
      <c r="V1058" s="22" t="e">
        <f>_xll.qlIndexFixing($V$1,S1058,,Trigger)</f>
        <v>#NUM!</v>
      </c>
      <c r="W1058" s="22" t="e">
        <f>_xll.qlIndexFixing($W$1,S1058,,Trigger)</f>
        <v>#NUM!</v>
      </c>
      <c r="X1058" s="17" t="e">
        <f t="shared" si="16"/>
        <v>#NUM!</v>
      </c>
    </row>
    <row r="1059" spans="18:24" x14ac:dyDescent="0.2">
      <c r="R1059" s="17" t="s">
        <v>21</v>
      </c>
      <c r="S1059" s="18">
        <f>_xll.qlInterestRateIndexFixingDate(IborIndex&amp;Tenor,T1059,Trigger)</f>
        <v>46794</v>
      </c>
      <c r="T1059" s="18">
        <f>_xll.qlCalendarAdvance(Calendar,T1058,R1059,"f",,Trigger)</f>
        <v>46798</v>
      </c>
      <c r="U1059" s="18">
        <f>_xll.qlInterestRateIndexMaturity(IborIndex&amp;Tenor,T1059,Trigger)</f>
        <v>47164</v>
      </c>
      <c r="V1059" s="22" t="e">
        <f>_xll.qlIndexFixing($V$1,S1059,,Trigger)</f>
        <v>#NUM!</v>
      </c>
      <c r="W1059" s="22" t="e">
        <f>_xll.qlIndexFixing($W$1,S1059,,Trigger)</f>
        <v>#NUM!</v>
      </c>
      <c r="X1059" s="17" t="e">
        <f t="shared" si="16"/>
        <v>#NUM!</v>
      </c>
    </row>
    <row r="1060" spans="18:24" x14ac:dyDescent="0.2">
      <c r="R1060" s="17" t="s">
        <v>21</v>
      </c>
      <c r="S1060" s="18">
        <f>_xll.qlInterestRateIndexFixingDate(IborIndex&amp;Tenor,T1060,Trigger)</f>
        <v>46801</v>
      </c>
      <c r="T1060" s="18">
        <f>_xll.qlCalendarAdvance(Calendar,T1059,R1060,"f",,Trigger)</f>
        <v>46805</v>
      </c>
      <c r="U1060" s="18">
        <f>_xll.qlInterestRateIndexMaturity(IborIndex&amp;Tenor,T1060,Trigger)</f>
        <v>47171</v>
      </c>
      <c r="V1060" s="22" t="e">
        <f>_xll.qlIndexFixing($V$1,S1060,,Trigger)</f>
        <v>#NUM!</v>
      </c>
      <c r="W1060" s="22" t="e">
        <f>_xll.qlIndexFixing($W$1,S1060,,Trigger)</f>
        <v>#NUM!</v>
      </c>
      <c r="X1060" s="17" t="e">
        <f t="shared" si="16"/>
        <v>#NUM!</v>
      </c>
    </row>
    <row r="1061" spans="18:24" x14ac:dyDescent="0.2">
      <c r="R1061" s="17" t="s">
        <v>21</v>
      </c>
      <c r="S1061" s="18">
        <f>_xll.qlInterestRateIndexFixingDate(IborIndex&amp;Tenor,T1061,Trigger)</f>
        <v>46808</v>
      </c>
      <c r="T1061" s="18">
        <f>_xll.qlCalendarAdvance(Calendar,T1060,R1061,"f",,Trigger)</f>
        <v>46812</v>
      </c>
      <c r="U1061" s="18">
        <f>_xll.qlInterestRateIndexMaturity(IborIndex&amp;Tenor,T1061,Trigger)</f>
        <v>47177</v>
      </c>
      <c r="V1061" s="22" t="e">
        <f>_xll.qlIndexFixing($V$1,S1061,,Trigger)</f>
        <v>#NUM!</v>
      </c>
      <c r="W1061" s="22" t="e">
        <f>_xll.qlIndexFixing($W$1,S1061,,Trigger)</f>
        <v>#NUM!</v>
      </c>
      <c r="X1061" s="17" t="e">
        <f t="shared" si="16"/>
        <v>#NUM!</v>
      </c>
    </row>
    <row r="1062" spans="18:24" x14ac:dyDescent="0.2">
      <c r="R1062" s="17" t="s">
        <v>21</v>
      </c>
      <c r="S1062" s="18">
        <f>_xll.qlInterestRateIndexFixingDate(IborIndex&amp;Tenor,T1062,Trigger)</f>
        <v>46815</v>
      </c>
      <c r="T1062" s="18">
        <f>_xll.qlCalendarAdvance(Calendar,T1061,R1062,"f",,Trigger)</f>
        <v>46819</v>
      </c>
      <c r="U1062" s="18">
        <f>_xll.qlInterestRateIndexMaturity(IborIndex&amp;Tenor,T1062,Trigger)</f>
        <v>47184</v>
      </c>
      <c r="V1062" s="22" t="e">
        <f>_xll.qlIndexFixing($V$1,S1062,,Trigger)</f>
        <v>#NUM!</v>
      </c>
      <c r="W1062" s="22" t="e">
        <f>_xll.qlIndexFixing($W$1,S1062,,Trigger)</f>
        <v>#NUM!</v>
      </c>
      <c r="X1062" s="17" t="e">
        <f t="shared" si="16"/>
        <v>#NUM!</v>
      </c>
    </row>
    <row r="1063" spans="18:24" x14ac:dyDescent="0.2">
      <c r="R1063" s="17" t="s">
        <v>21</v>
      </c>
      <c r="S1063" s="18">
        <f>_xll.qlInterestRateIndexFixingDate(IborIndex&amp;Tenor,T1063,Trigger)</f>
        <v>46822</v>
      </c>
      <c r="T1063" s="18">
        <f>_xll.qlCalendarAdvance(Calendar,T1062,R1063,"f",,Trigger)</f>
        <v>46826</v>
      </c>
      <c r="U1063" s="18">
        <f>_xll.qlInterestRateIndexMaturity(IborIndex&amp;Tenor,T1063,Trigger)</f>
        <v>47191</v>
      </c>
      <c r="V1063" s="22" t="e">
        <f>_xll.qlIndexFixing($V$1,S1063,,Trigger)</f>
        <v>#NUM!</v>
      </c>
      <c r="W1063" s="22" t="e">
        <f>_xll.qlIndexFixing($W$1,S1063,,Trigger)</f>
        <v>#NUM!</v>
      </c>
      <c r="X1063" s="17" t="e">
        <f t="shared" si="16"/>
        <v>#NUM!</v>
      </c>
    </row>
    <row r="1064" spans="18:24" x14ac:dyDescent="0.2">
      <c r="R1064" s="17" t="s">
        <v>21</v>
      </c>
      <c r="S1064" s="18">
        <f>_xll.qlInterestRateIndexFixingDate(IborIndex&amp;Tenor,T1064,Trigger)</f>
        <v>46829</v>
      </c>
      <c r="T1064" s="18">
        <f>_xll.qlCalendarAdvance(Calendar,T1063,R1064,"f",,Trigger)</f>
        <v>46833</v>
      </c>
      <c r="U1064" s="18">
        <f>_xll.qlInterestRateIndexMaturity(IborIndex&amp;Tenor,T1064,Trigger)</f>
        <v>47198</v>
      </c>
      <c r="V1064" s="22" t="e">
        <f>_xll.qlIndexFixing($V$1,S1064,,Trigger)</f>
        <v>#NUM!</v>
      </c>
      <c r="W1064" s="22" t="e">
        <f>_xll.qlIndexFixing($W$1,S1064,,Trigger)</f>
        <v>#NUM!</v>
      </c>
      <c r="X1064" s="17" t="e">
        <f t="shared" si="16"/>
        <v>#NUM!</v>
      </c>
    </row>
    <row r="1065" spans="18:24" x14ac:dyDescent="0.2">
      <c r="R1065" s="17" t="s">
        <v>21</v>
      </c>
      <c r="S1065" s="18">
        <f>_xll.qlInterestRateIndexFixingDate(IborIndex&amp;Tenor,T1065,Trigger)</f>
        <v>46836</v>
      </c>
      <c r="T1065" s="18">
        <f>_xll.qlCalendarAdvance(Calendar,T1064,R1065,"f",,Trigger)</f>
        <v>46840</v>
      </c>
      <c r="U1065" s="18">
        <f>_xll.qlInterestRateIndexMaturity(IborIndex&amp;Tenor,T1065,Trigger)</f>
        <v>47205</v>
      </c>
      <c r="V1065" s="22" t="e">
        <f>_xll.qlIndexFixing($V$1,S1065,,Trigger)</f>
        <v>#NUM!</v>
      </c>
      <c r="W1065" s="22" t="e">
        <f>_xll.qlIndexFixing($W$1,S1065,,Trigger)</f>
        <v>#NUM!</v>
      </c>
      <c r="X1065" s="17" t="e">
        <f t="shared" si="16"/>
        <v>#NUM!</v>
      </c>
    </row>
    <row r="1066" spans="18:24" x14ac:dyDescent="0.2">
      <c r="R1066" s="17" t="s">
        <v>21</v>
      </c>
      <c r="S1066" s="18">
        <f>_xll.qlInterestRateIndexFixingDate(IborIndex&amp;Tenor,T1066,Trigger)</f>
        <v>46843</v>
      </c>
      <c r="T1066" s="18">
        <f>_xll.qlCalendarAdvance(Calendar,T1065,R1066,"f",,Trigger)</f>
        <v>46847</v>
      </c>
      <c r="U1066" s="18">
        <f>_xll.qlInterestRateIndexMaturity(IborIndex&amp;Tenor,T1066,Trigger)</f>
        <v>47212</v>
      </c>
      <c r="V1066" s="22" t="e">
        <f>_xll.qlIndexFixing($V$1,S1066,,Trigger)</f>
        <v>#NUM!</v>
      </c>
      <c r="W1066" s="22" t="e">
        <f>_xll.qlIndexFixing($W$1,S1066,,Trigger)</f>
        <v>#NUM!</v>
      </c>
      <c r="X1066" s="17" t="e">
        <f t="shared" si="16"/>
        <v>#NUM!</v>
      </c>
    </row>
    <row r="1067" spans="18:24" x14ac:dyDescent="0.2">
      <c r="R1067" s="17" t="s">
        <v>21</v>
      </c>
      <c r="S1067" s="18">
        <f>_xll.qlInterestRateIndexFixingDate(IborIndex&amp;Tenor,T1067,Trigger)</f>
        <v>46850</v>
      </c>
      <c r="T1067" s="18">
        <f>_xll.qlCalendarAdvance(Calendar,T1066,R1067,"f",,Trigger)</f>
        <v>46854</v>
      </c>
      <c r="U1067" s="18">
        <f>_xll.qlInterestRateIndexMaturity(IborIndex&amp;Tenor,T1067,Trigger)</f>
        <v>47219</v>
      </c>
      <c r="V1067" s="22" t="e">
        <f>_xll.qlIndexFixing($V$1,S1067,,Trigger)</f>
        <v>#NUM!</v>
      </c>
      <c r="W1067" s="22" t="e">
        <f>_xll.qlIndexFixing($W$1,S1067,,Trigger)</f>
        <v>#NUM!</v>
      </c>
      <c r="X1067" s="17" t="e">
        <f t="shared" si="16"/>
        <v>#NUM!</v>
      </c>
    </row>
    <row r="1068" spans="18:24" x14ac:dyDescent="0.2">
      <c r="R1068" s="17" t="s">
        <v>21</v>
      </c>
      <c r="S1068" s="18">
        <f>_xll.qlInterestRateIndexFixingDate(IborIndex&amp;Tenor,T1068,Trigger)</f>
        <v>46855</v>
      </c>
      <c r="T1068" s="18">
        <f>_xll.qlCalendarAdvance(Calendar,T1067,R1068,"f",,Trigger)</f>
        <v>46861</v>
      </c>
      <c r="U1068" s="18">
        <f>_xll.qlInterestRateIndexMaturity(IborIndex&amp;Tenor,T1068,Trigger)</f>
        <v>47226</v>
      </c>
      <c r="V1068" s="22" t="e">
        <f>_xll.qlIndexFixing($V$1,S1068,,Trigger)</f>
        <v>#NUM!</v>
      </c>
      <c r="W1068" s="22" t="e">
        <f>_xll.qlIndexFixing($W$1,S1068,,Trigger)</f>
        <v>#NUM!</v>
      </c>
      <c r="X1068" s="17" t="e">
        <f t="shared" si="16"/>
        <v>#NUM!</v>
      </c>
    </row>
    <row r="1069" spans="18:24" x14ac:dyDescent="0.2">
      <c r="R1069" s="17" t="s">
        <v>21</v>
      </c>
      <c r="S1069" s="18">
        <f>_xll.qlInterestRateIndexFixingDate(IborIndex&amp;Tenor,T1069,Trigger)</f>
        <v>46864</v>
      </c>
      <c r="T1069" s="18">
        <f>_xll.qlCalendarAdvance(Calendar,T1068,R1069,"f",,Trigger)</f>
        <v>46868</v>
      </c>
      <c r="U1069" s="18">
        <f>_xll.qlInterestRateIndexMaturity(IborIndex&amp;Tenor,T1069,Trigger)</f>
        <v>47233</v>
      </c>
      <c r="V1069" s="22" t="e">
        <f>_xll.qlIndexFixing($V$1,S1069,,Trigger)</f>
        <v>#NUM!</v>
      </c>
      <c r="W1069" s="22" t="e">
        <f>_xll.qlIndexFixing($W$1,S1069,,Trigger)</f>
        <v>#NUM!</v>
      </c>
      <c r="X1069" s="17" t="e">
        <f t="shared" si="16"/>
        <v>#NUM!</v>
      </c>
    </row>
    <row r="1070" spans="18:24" x14ac:dyDescent="0.2">
      <c r="R1070" s="17" t="s">
        <v>21</v>
      </c>
      <c r="S1070" s="18">
        <f>_xll.qlInterestRateIndexFixingDate(IborIndex&amp;Tenor,T1070,Trigger)</f>
        <v>46870</v>
      </c>
      <c r="T1070" s="18">
        <f>_xll.qlCalendarAdvance(Calendar,T1069,R1070,"f",,Trigger)</f>
        <v>46875</v>
      </c>
      <c r="U1070" s="18">
        <f>_xll.qlInterestRateIndexMaturity(IborIndex&amp;Tenor,T1070,Trigger)</f>
        <v>47240</v>
      </c>
      <c r="V1070" s="22" t="e">
        <f>_xll.qlIndexFixing($V$1,S1070,,Trigger)</f>
        <v>#NUM!</v>
      </c>
      <c r="W1070" s="22" t="e">
        <f>_xll.qlIndexFixing($W$1,S1070,,Trigger)</f>
        <v>#NUM!</v>
      </c>
      <c r="X1070" s="17" t="e">
        <f t="shared" si="16"/>
        <v>#NUM!</v>
      </c>
    </row>
    <row r="1071" spans="18:24" x14ac:dyDescent="0.2">
      <c r="R1071" s="17" t="s">
        <v>21</v>
      </c>
      <c r="S1071" s="18">
        <f>_xll.qlInterestRateIndexFixingDate(IborIndex&amp;Tenor,T1071,Trigger)</f>
        <v>46878</v>
      </c>
      <c r="T1071" s="18">
        <f>_xll.qlCalendarAdvance(Calendar,T1070,R1071,"f",,Trigger)</f>
        <v>46882</v>
      </c>
      <c r="U1071" s="18">
        <f>_xll.qlInterestRateIndexMaturity(IborIndex&amp;Tenor,T1071,Trigger)</f>
        <v>47247</v>
      </c>
      <c r="V1071" s="22" t="e">
        <f>_xll.qlIndexFixing($V$1,S1071,,Trigger)</f>
        <v>#NUM!</v>
      </c>
      <c r="W1071" s="22" t="e">
        <f>_xll.qlIndexFixing($W$1,S1071,,Trigger)</f>
        <v>#NUM!</v>
      </c>
      <c r="X1071" s="17" t="e">
        <f t="shared" si="16"/>
        <v>#NUM!</v>
      </c>
    </row>
    <row r="1072" spans="18:24" x14ac:dyDescent="0.2">
      <c r="R1072" s="17" t="s">
        <v>21</v>
      </c>
      <c r="S1072" s="18">
        <f>_xll.qlInterestRateIndexFixingDate(IborIndex&amp;Tenor,T1072,Trigger)</f>
        <v>46885</v>
      </c>
      <c r="T1072" s="18">
        <f>_xll.qlCalendarAdvance(Calendar,T1071,R1072,"f",,Trigger)</f>
        <v>46889</v>
      </c>
      <c r="U1072" s="18">
        <f>_xll.qlInterestRateIndexMaturity(IborIndex&amp;Tenor,T1072,Trigger)</f>
        <v>47254</v>
      </c>
      <c r="V1072" s="22" t="e">
        <f>_xll.qlIndexFixing($V$1,S1072,,Trigger)</f>
        <v>#NUM!</v>
      </c>
      <c r="W1072" s="22" t="e">
        <f>_xll.qlIndexFixing($W$1,S1072,,Trigger)</f>
        <v>#NUM!</v>
      </c>
      <c r="X1072" s="17" t="e">
        <f t="shared" si="16"/>
        <v>#NUM!</v>
      </c>
    </row>
    <row r="1073" spans="18:24" x14ac:dyDescent="0.2">
      <c r="R1073" s="17" t="s">
        <v>21</v>
      </c>
      <c r="S1073" s="18">
        <f>_xll.qlInterestRateIndexFixingDate(IborIndex&amp;Tenor,T1073,Trigger)</f>
        <v>46892</v>
      </c>
      <c r="T1073" s="18">
        <f>_xll.qlCalendarAdvance(Calendar,T1072,R1073,"f",,Trigger)</f>
        <v>46896</v>
      </c>
      <c r="U1073" s="18">
        <f>_xll.qlInterestRateIndexMaturity(IborIndex&amp;Tenor,T1073,Trigger)</f>
        <v>47261</v>
      </c>
      <c r="V1073" s="22" t="e">
        <f>_xll.qlIndexFixing($V$1,S1073,,Trigger)</f>
        <v>#NUM!</v>
      </c>
      <c r="W1073" s="22" t="e">
        <f>_xll.qlIndexFixing($W$1,S1073,,Trigger)</f>
        <v>#NUM!</v>
      </c>
      <c r="X1073" s="17" t="e">
        <f t="shared" si="16"/>
        <v>#NUM!</v>
      </c>
    </row>
    <row r="1074" spans="18:24" x14ac:dyDescent="0.2">
      <c r="R1074" s="17" t="s">
        <v>21</v>
      </c>
      <c r="S1074" s="18">
        <f>_xll.qlInterestRateIndexFixingDate(IborIndex&amp;Tenor,T1074,Trigger)</f>
        <v>46899</v>
      </c>
      <c r="T1074" s="18">
        <f>_xll.qlCalendarAdvance(Calendar,T1073,R1074,"f",,Trigger)</f>
        <v>46903</v>
      </c>
      <c r="U1074" s="18">
        <f>_xll.qlInterestRateIndexMaturity(IborIndex&amp;Tenor,T1074,Trigger)</f>
        <v>47268</v>
      </c>
      <c r="V1074" s="22" t="e">
        <f>_xll.qlIndexFixing($V$1,S1074,,Trigger)</f>
        <v>#NUM!</v>
      </c>
      <c r="W1074" s="22" t="e">
        <f>_xll.qlIndexFixing($W$1,S1074,,Trigger)</f>
        <v>#NUM!</v>
      </c>
      <c r="X1074" s="17" t="e">
        <f t="shared" si="16"/>
        <v>#NUM!</v>
      </c>
    </row>
    <row r="1075" spans="18:24" x14ac:dyDescent="0.2">
      <c r="R1075" s="17" t="s">
        <v>21</v>
      </c>
      <c r="S1075" s="18">
        <f>_xll.qlInterestRateIndexFixingDate(IborIndex&amp;Tenor,T1075,Trigger)</f>
        <v>46906</v>
      </c>
      <c r="T1075" s="18">
        <f>_xll.qlCalendarAdvance(Calendar,T1074,R1075,"f",,Trigger)</f>
        <v>46910</v>
      </c>
      <c r="U1075" s="18">
        <f>_xll.qlInterestRateIndexMaturity(IborIndex&amp;Tenor,T1075,Trigger)</f>
        <v>47275</v>
      </c>
      <c r="V1075" s="22" t="e">
        <f>_xll.qlIndexFixing($V$1,S1075,,Trigger)</f>
        <v>#NUM!</v>
      </c>
      <c r="W1075" s="22" t="e">
        <f>_xll.qlIndexFixing($W$1,S1075,,Trigger)</f>
        <v>#NUM!</v>
      </c>
      <c r="X1075" s="17" t="e">
        <f t="shared" si="16"/>
        <v>#NUM!</v>
      </c>
    </row>
    <row r="1076" spans="18:24" x14ac:dyDescent="0.2">
      <c r="R1076" s="17" t="s">
        <v>21</v>
      </c>
      <c r="S1076" s="18">
        <f>_xll.qlInterestRateIndexFixingDate(IborIndex&amp;Tenor,T1076,Trigger)</f>
        <v>46913</v>
      </c>
      <c r="T1076" s="18">
        <f>_xll.qlCalendarAdvance(Calendar,T1075,R1076,"f",,Trigger)</f>
        <v>46917</v>
      </c>
      <c r="U1076" s="18">
        <f>_xll.qlInterestRateIndexMaturity(IborIndex&amp;Tenor,T1076,Trigger)</f>
        <v>47282</v>
      </c>
      <c r="V1076" s="22" t="e">
        <f>_xll.qlIndexFixing($V$1,S1076,,Trigger)</f>
        <v>#NUM!</v>
      </c>
      <c r="W1076" s="22" t="e">
        <f>_xll.qlIndexFixing($W$1,S1076,,Trigger)</f>
        <v>#NUM!</v>
      </c>
      <c r="X1076" s="17" t="e">
        <f t="shared" si="16"/>
        <v>#NUM!</v>
      </c>
    </row>
    <row r="1077" spans="18:24" x14ac:dyDescent="0.2">
      <c r="R1077" s="17" t="s">
        <v>21</v>
      </c>
      <c r="S1077" s="18">
        <f>_xll.qlInterestRateIndexFixingDate(IborIndex&amp;Tenor,T1077,Trigger)</f>
        <v>46920</v>
      </c>
      <c r="T1077" s="18">
        <f>_xll.qlCalendarAdvance(Calendar,T1076,R1077,"f",,Trigger)</f>
        <v>46924</v>
      </c>
      <c r="U1077" s="18">
        <f>_xll.qlInterestRateIndexMaturity(IborIndex&amp;Tenor,T1077,Trigger)</f>
        <v>47289</v>
      </c>
      <c r="V1077" s="22" t="e">
        <f>_xll.qlIndexFixing($V$1,S1077,,Trigger)</f>
        <v>#NUM!</v>
      </c>
      <c r="W1077" s="22" t="e">
        <f>_xll.qlIndexFixing($W$1,S1077,,Trigger)</f>
        <v>#NUM!</v>
      </c>
      <c r="X1077" s="17" t="e">
        <f t="shared" si="16"/>
        <v>#NUM!</v>
      </c>
    </row>
    <row r="1078" spans="18:24" x14ac:dyDescent="0.2">
      <c r="R1078" s="17" t="s">
        <v>21</v>
      </c>
      <c r="S1078" s="18">
        <f>_xll.qlInterestRateIndexFixingDate(IborIndex&amp;Tenor,T1078,Trigger)</f>
        <v>46927</v>
      </c>
      <c r="T1078" s="18">
        <f>_xll.qlCalendarAdvance(Calendar,T1077,R1078,"f",,Trigger)</f>
        <v>46931</v>
      </c>
      <c r="U1078" s="18">
        <f>_xll.qlInterestRateIndexMaturity(IborIndex&amp;Tenor,T1078,Trigger)</f>
        <v>47296</v>
      </c>
      <c r="V1078" s="22" t="e">
        <f>_xll.qlIndexFixing($V$1,S1078,,Trigger)</f>
        <v>#NUM!</v>
      </c>
      <c r="W1078" s="22" t="e">
        <f>_xll.qlIndexFixing($W$1,S1078,,Trigger)</f>
        <v>#NUM!</v>
      </c>
      <c r="X1078" s="17" t="e">
        <f t="shared" si="16"/>
        <v>#NUM!</v>
      </c>
    </row>
    <row r="1079" spans="18:24" x14ac:dyDescent="0.2">
      <c r="R1079" s="17" t="s">
        <v>21</v>
      </c>
      <c r="S1079" s="18">
        <f>_xll.qlInterestRateIndexFixingDate(IborIndex&amp;Tenor,T1079,Trigger)</f>
        <v>46934</v>
      </c>
      <c r="T1079" s="18">
        <f>_xll.qlCalendarAdvance(Calendar,T1078,R1079,"f",,Trigger)</f>
        <v>46938</v>
      </c>
      <c r="U1079" s="18">
        <f>_xll.qlInterestRateIndexMaturity(IborIndex&amp;Tenor,T1079,Trigger)</f>
        <v>47303</v>
      </c>
      <c r="V1079" s="22" t="e">
        <f>_xll.qlIndexFixing($V$1,S1079,,Trigger)</f>
        <v>#NUM!</v>
      </c>
      <c r="W1079" s="22" t="e">
        <f>_xll.qlIndexFixing($W$1,S1079,,Trigger)</f>
        <v>#NUM!</v>
      </c>
      <c r="X1079" s="17" t="e">
        <f t="shared" si="16"/>
        <v>#NUM!</v>
      </c>
    </row>
    <row r="1080" spans="18:24" x14ac:dyDescent="0.2">
      <c r="R1080" s="17" t="s">
        <v>21</v>
      </c>
      <c r="S1080" s="18">
        <f>_xll.qlInterestRateIndexFixingDate(IborIndex&amp;Tenor,T1080,Trigger)</f>
        <v>46941</v>
      </c>
      <c r="T1080" s="18">
        <f>_xll.qlCalendarAdvance(Calendar,T1079,R1080,"f",,Trigger)</f>
        <v>46945</v>
      </c>
      <c r="U1080" s="18">
        <f>_xll.qlInterestRateIndexMaturity(IborIndex&amp;Tenor,T1080,Trigger)</f>
        <v>47310</v>
      </c>
      <c r="V1080" s="22" t="e">
        <f>_xll.qlIndexFixing($V$1,S1080,,Trigger)</f>
        <v>#NUM!</v>
      </c>
      <c r="W1080" s="22" t="e">
        <f>_xll.qlIndexFixing($W$1,S1080,,Trigger)</f>
        <v>#NUM!</v>
      </c>
      <c r="X1080" s="17" t="e">
        <f t="shared" si="16"/>
        <v>#NUM!</v>
      </c>
    </row>
    <row r="1081" spans="18:24" x14ac:dyDescent="0.2">
      <c r="R1081" s="17" t="s">
        <v>21</v>
      </c>
      <c r="S1081" s="18">
        <f>_xll.qlInterestRateIndexFixingDate(IborIndex&amp;Tenor,T1081,Trigger)</f>
        <v>46948</v>
      </c>
      <c r="T1081" s="18">
        <f>_xll.qlCalendarAdvance(Calendar,T1080,R1081,"f",,Trigger)</f>
        <v>46952</v>
      </c>
      <c r="U1081" s="18">
        <f>_xll.qlInterestRateIndexMaturity(IborIndex&amp;Tenor,T1081,Trigger)</f>
        <v>47317</v>
      </c>
      <c r="V1081" s="22" t="e">
        <f>_xll.qlIndexFixing($V$1,S1081,,Trigger)</f>
        <v>#NUM!</v>
      </c>
      <c r="W1081" s="22" t="e">
        <f>_xll.qlIndexFixing($W$1,S1081,,Trigger)</f>
        <v>#NUM!</v>
      </c>
      <c r="X1081" s="17" t="e">
        <f t="shared" si="16"/>
        <v>#NUM!</v>
      </c>
    </row>
    <row r="1082" spans="18:24" x14ac:dyDescent="0.2">
      <c r="R1082" s="17" t="s">
        <v>21</v>
      </c>
      <c r="S1082" s="18">
        <f>_xll.qlInterestRateIndexFixingDate(IborIndex&amp;Tenor,T1082,Trigger)</f>
        <v>46955</v>
      </c>
      <c r="T1082" s="18">
        <f>_xll.qlCalendarAdvance(Calendar,T1081,R1082,"f",,Trigger)</f>
        <v>46959</v>
      </c>
      <c r="U1082" s="18">
        <f>_xll.qlInterestRateIndexMaturity(IborIndex&amp;Tenor,T1082,Trigger)</f>
        <v>47324</v>
      </c>
      <c r="V1082" s="22" t="e">
        <f>_xll.qlIndexFixing($V$1,S1082,,Trigger)</f>
        <v>#NUM!</v>
      </c>
      <c r="W1082" s="22" t="e">
        <f>_xll.qlIndexFixing($W$1,S1082,,Trigger)</f>
        <v>#NUM!</v>
      </c>
      <c r="X1082" s="17" t="e">
        <f t="shared" si="16"/>
        <v>#NUM!</v>
      </c>
    </row>
    <row r="1083" spans="18:24" x14ac:dyDescent="0.2">
      <c r="R1083" s="17" t="s">
        <v>21</v>
      </c>
      <c r="S1083" s="18">
        <f>_xll.qlInterestRateIndexFixingDate(IborIndex&amp;Tenor,T1083,Trigger)</f>
        <v>46962</v>
      </c>
      <c r="T1083" s="18">
        <f>_xll.qlCalendarAdvance(Calendar,T1082,R1083,"f",,Trigger)</f>
        <v>46966</v>
      </c>
      <c r="U1083" s="18">
        <f>_xll.qlInterestRateIndexMaturity(IborIndex&amp;Tenor,T1083,Trigger)</f>
        <v>47331</v>
      </c>
      <c r="V1083" s="22" t="e">
        <f>_xll.qlIndexFixing($V$1,S1083,,Trigger)</f>
        <v>#NUM!</v>
      </c>
      <c r="W1083" s="22" t="e">
        <f>_xll.qlIndexFixing($W$1,S1083,,Trigger)</f>
        <v>#NUM!</v>
      </c>
      <c r="X1083" s="17" t="e">
        <f t="shared" si="16"/>
        <v>#NUM!</v>
      </c>
    </row>
    <row r="1084" spans="18:24" x14ac:dyDescent="0.2">
      <c r="R1084" s="17" t="s">
        <v>21</v>
      </c>
      <c r="S1084" s="18">
        <f>_xll.qlInterestRateIndexFixingDate(IborIndex&amp;Tenor,T1084,Trigger)</f>
        <v>46969</v>
      </c>
      <c r="T1084" s="18">
        <f>_xll.qlCalendarAdvance(Calendar,T1083,R1084,"f",,Trigger)</f>
        <v>46973</v>
      </c>
      <c r="U1084" s="18">
        <f>_xll.qlInterestRateIndexMaturity(IborIndex&amp;Tenor,T1084,Trigger)</f>
        <v>47338</v>
      </c>
      <c r="V1084" s="22" t="e">
        <f>_xll.qlIndexFixing($V$1,S1084,,Trigger)</f>
        <v>#NUM!</v>
      </c>
      <c r="W1084" s="22" t="e">
        <f>_xll.qlIndexFixing($W$1,S1084,,Trigger)</f>
        <v>#NUM!</v>
      </c>
      <c r="X1084" s="17" t="e">
        <f t="shared" si="16"/>
        <v>#NUM!</v>
      </c>
    </row>
    <row r="1085" spans="18:24" x14ac:dyDescent="0.2">
      <c r="R1085" s="17" t="s">
        <v>21</v>
      </c>
      <c r="S1085" s="18">
        <f>_xll.qlInterestRateIndexFixingDate(IborIndex&amp;Tenor,T1085,Trigger)</f>
        <v>46976</v>
      </c>
      <c r="T1085" s="18">
        <f>_xll.qlCalendarAdvance(Calendar,T1084,R1085,"f",,Trigger)</f>
        <v>46980</v>
      </c>
      <c r="U1085" s="18">
        <f>_xll.qlInterestRateIndexMaturity(IborIndex&amp;Tenor,T1085,Trigger)</f>
        <v>47345</v>
      </c>
      <c r="V1085" s="22" t="e">
        <f>_xll.qlIndexFixing($V$1,S1085,,Trigger)</f>
        <v>#NUM!</v>
      </c>
      <c r="W1085" s="22" t="e">
        <f>_xll.qlIndexFixing($W$1,S1085,,Trigger)</f>
        <v>#NUM!</v>
      </c>
      <c r="X1085" s="17" t="e">
        <f t="shared" si="16"/>
        <v>#NUM!</v>
      </c>
    </row>
    <row r="1086" spans="18:24" x14ac:dyDescent="0.2">
      <c r="R1086" s="17" t="s">
        <v>21</v>
      </c>
      <c r="S1086" s="18">
        <f>_xll.qlInterestRateIndexFixingDate(IborIndex&amp;Tenor,T1086,Trigger)</f>
        <v>46983</v>
      </c>
      <c r="T1086" s="18">
        <f>_xll.qlCalendarAdvance(Calendar,T1085,R1086,"f",,Trigger)</f>
        <v>46987</v>
      </c>
      <c r="U1086" s="18">
        <f>_xll.qlInterestRateIndexMaturity(IborIndex&amp;Tenor,T1086,Trigger)</f>
        <v>47352</v>
      </c>
      <c r="V1086" s="22" t="e">
        <f>_xll.qlIndexFixing($V$1,S1086,,Trigger)</f>
        <v>#NUM!</v>
      </c>
      <c r="W1086" s="22" t="e">
        <f>_xll.qlIndexFixing($W$1,S1086,,Trigger)</f>
        <v>#NUM!</v>
      </c>
      <c r="X1086" s="17" t="e">
        <f t="shared" si="16"/>
        <v>#NUM!</v>
      </c>
    </row>
    <row r="1087" spans="18:24" x14ac:dyDescent="0.2">
      <c r="R1087" s="17" t="s">
        <v>21</v>
      </c>
      <c r="S1087" s="18">
        <f>_xll.qlInterestRateIndexFixingDate(IborIndex&amp;Tenor,T1087,Trigger)</f>
        <v>46990</v>
      </c>
      <c r="T1087" s="18">
        <f>_xll.qlCalendarAdvance(Calendar,T1086,R1087,"f",,Trigger)</f>
        <v>46994</v>
      </c>
      <c r="U1087" s="18">
        <f>_xll.qlInterestRateIndexMaturity(IborIndex&amp;Tenor,T1087,Trigger)</f>
        <v>47359</v>
      </c>
      <c r="V1087" s="22" t="e">
        <f>_xll.qlIndexFixing($V$1,S1087,,Trigger)</f>
        <v>#NUM!</v>
      </c>
      <c r="W1087" s="22" t="e">
        <f>_xll.qlIndexFixing($W$1,S1087,,Trigger)</f>
        <v>#NUM!</v>
      </c>
      <c r="X1087" s="17" t="e">
        <f t="shared" si="16"/>
        <v>#NUM!</v>
      </c>
    </row>
    <row r="1088" spans="18:24" x14ac:dyDescent="0.2">
      <c r="R1088" s="17" t="s">
        <v>21</v>
      </c>
      <c r="S1088" s="18">
        <f>_xll.qlInterestRateIndexFixingDate(IborIndex&amp;Tenor,T1088,Trigger)</f>
        <v>46997</v>
      </c>
      <c r="T1088" s="18">
        <f>_xll.qlCalendarAdvance(Calendar,T1087,R1088,"f",,Trigger)</f>
        <v>47001</v>
      </c>
      <c r="U1088" s="18">
        <f>_xll.qlInterestRateIndexMaturity(IborIndex&amp;Tenor,T1088,Trigger)</f>
        <v>47366</v>
      </c>
      <c r="V1088" s="22" t="e">
        <f>_xll.qlIndexFixing($V$1,S1088,,Trigger)</f>
        <v>#NUM!</v>
      </c>
      <c r="W1088" s="22" t="e">
        <f>_xll.qlIndexFixing($W$1,S1088,,Trigger)</f>
        <v>#NUM!</v>
      </c>
      <c r="X1088" s="17" t="e">
        <f t="shared" si="16"/>
        <v>#NUM!</v>
      </c>
    </row>
    <row r="1089" spans="18:24" x14ac:dyDescent="0.2">
      <c r="R1089" s="17" t="s">
        <v>21</v>
      </c>
      <c r="S1089" s="18">
        <f>_xll.qlInterestRateIndexFixingDate(IborIndex&amp;Tenor,T1089,Trigger)</f>
        <v>47004</v>
      </c>
      <c r="T1089" s="18">
        <f>_xll.qlCalendarAdvance(Calendar,T1088,R1089,"f",,Trigger)</f>
        <v>47008</v>
      </c>
      <c r="U1089" s="18">
        <f>_xll.qlInterestRateIndexMaturity(IborIndex&amp;Tenor,T1089,Trigger)</f>
        <v>47373</v>
      </c>
      <c r="V1089" s="22" t="e">
        <f>_xll.qlIndexFixing($V$1,S1089,,Trigger)</f>
        <v>#NUM!</v>
      </c>
      <c r="W1089" s="22" t="e">
        <f>_xll.qlIndexFixing($W$1,S1089,,Trigger)</f>
        <v>#NUM!</v>
      </c>
      <c r="X1089" s="17" t="e">
        <f t="shared" si="16"/>
        <v>#NUM!</v>
      </c>
    </row>
    <row r="1090" spans="18:24" x14ac:dyDescent="0.2">
      <c r="R1090" s="17" t="s">
        <v>21</v>
      </c>
      <c r="S1090" s="18">
        <f>_xll.qlInterestRateIndexFixingDate(IborIndex&amp;Tenor,T1090,Trigger)</f>
        <v>47011</v>
      </c>
      <c r="T1090" s="18">
        <f>_xll.qlCalendarAdvance(Calendar,T1089,R1090,"f",,Trigger)</f>
        <v>47015</v>
      </c>
      <c r="U1090" s="18">
        <f>_xll.qlInterestRateIndexMaturity(IborIndex&amp;Tenor,T1090,Trigger)</f>
        <v>47380</v>
      </c>
      <c r="V1090" s="22" t="e">
        <f>_xll.qlIndexFixing($V$1,S1090,,Trigger)</f>
        <v>#NUM!</v>
      </c>
      <c r="W1090" s="22" t="e">
        <f>_xll.qlIndexFixing($W$1,S1090,,Trigger)</f>
        <v>#NUM!</v>
      </c>
      <c r="X1090" s="17" t="e">
        <f t="shared" si="16"/>
        <v>#NUM!</v>
      </c>
    </row>
    <row r="1091" spans="18:24" x14ac:dyDescent="0.2">
      <c r="R1091" s="17" t="s">
        <v>21</v>
      </c>
      <c r="S1091" s="18">
        <f>_xll.qlInterestRateIndexFixingDate(IborIndex&amp;Tenor,T1091,Trigger)</f>
        <v>47018</v>
      </c>
      <c r="T1091" s="18">
        <f>_xll.qlCalendarAdvance(Calendar,T1090,R1091,"f",,Trigger)</f>
        <v>47022</v>
      </c>
      <c r="U1091" s="18">
        <f>_xll.qlInterestRateIndexMaturity(IborIndex&amp;Tenor,T1091,Trigger)</f>
        <v>47387</v>
      </c>
      <c r="V1091" s="22" t="e">
        <f>_xll.qlIndexFixing($V$1,S1091,,Trigger)</f>
        <v>#NUM!</v>
      </c>
      <c r="W1091" s="22" t="e">
        <f>_xll.qlIndexFixing($W$1,S1091,,Trigger)</f>
        <v>#NUM!</v>
      </c>
      <c r="X1091" s="17" t="e">
        <f t="shared" si="16"/>
        <v>#NUM!</v>
      </c>
    </row>
    <row r="1092" spans="18:24" x14ac:dyDescent="0.2">
      <c r="R1092" s="17" t="s">
        <v>21</v>
      </c>
      <c r="S1092" s="18">
        <f>_xll.qlInterestRateIndexFixingDate(IborIndex&amp;Tenor,T1092,Trigger)</f>
        <v>47025</v>
      </c>
      <c r="T1092" s="18">
        <f>_xll.qlCalendarAdvance(Calendar,T1091,R1092,"f",,Trigger)</f>
        <v>47029</v>
      </c>
      <c r="U1092" s="18">
        <f>_xll.qlInterestRateIndexMaturity(IborIndex&amp;Tenor,T1092,Trigger)</f>
        <v>47394</v>
      </c>
      <c r="V1092" s="22" t="e">
        <f>_xll.qlIndexFixing($V$1,S1092,,Trigger)</f>
        <v>#NUM!</v>
      </c>
      <c r="W1092" s="22" t="e">
        <f>_xll.qlIndexFixing($W$1,S1092,,Trigger)</f>
        <v>#NUM!</v>
      </c>
      <c r="X1092" s="17" t="e">
        <f t="shared" ref="X1092:X1155" si="17">(V1092-W1092)*10000</f>
        <v>#NUM!</v>
      </c>
    </row>
    <row r="1093" spans="18:24" x14ac:dyDescent="0.2">
      <c r="R1093" s="17" t="s">
        <v>21</v>
      </c>
      <c r="S1093" s="18">
        <f>_xll.qlInterestRateIndexFixingDate(IborIndex&amp;Tenor,T1093,Trigger)</f>
        <v>47032</v>
      </c>
      <c r="T1093" s="18">
        <f>_xll.qlCalendarAdvance(Calendar,T1092,R1093,"f",,Trigger)</f>
        <v>47036</v>
      </c>
      <c r="U1093" s="18">
        <f>_xll.qlInterestRateIndexMaturity(IborIndex&amp;Tenor,T1093,Trigger)</f>
        <v>47401</v>
      </c>
      <c r="V1093" s="22" t="e">
        <f>_xll.qlIndexFixing($V$1,S1093,,Trigger)</f>
        <v>#NUM!</v>
      </c>
      <c r="W1093" s="22" t="e">
        <f>_xll.qlIndexFixing($W$1,S1093,,Trigger)</f>
        <v>#NUM!</v>
      </c>
      <c r="X1093" s="17" t="e">
        <f t="shared" si="17"/>
        <v>#NUM!</v>
      </c>
    </row>
    <row r="1094" spans="18:24" x14ac:dyDescent="0.2">
      <c r="R1094" s="17" t="s">
        <v>21</v>
      </c>
      <c r="S1094" s="18">
        <f>_xll.qlInterestRateIndexFixingDate(IborIndex&amp;Tenor,T1094,Trigger)</f>
        <v>47039</v>
      </c>
      <c r="T1094" s="18">
        <f>_xll.qlCalendarAdvance(Calendar,T1093,R1094,"f",,Trigger)</f>
        <v>47043</v>
      </c>
      <c r="U1094" s="18">
        <f>_xll.qlInterestRateIndexMaturity(IborIndex&amp;Tenor,T1094,Trigger)</f>
        <v>47408</v>
      </c>
      <c r="V1094" s="22" t="e">
        <f>_xll.qlIndexFixing($V$1,S1094,,Trigger)</f>
        <v>#NUM!</v>
      </c>
      <c r="W1094" s="22" t="e">
        <f>_xll.qlIndexFixing($W$1,S1094,,Trigger)</f>
        <v>#NUM!</v>
      </c>
      <c r="X1094" s="17" t="e">
        <f t="shared" si="17"/>
        <v>#NUM!</v>
      </c>
    </row>
    <row r="1095" spans="18:24" x14ac:dyDescent="0.2">
      <c r="R1095" s="17" t="s">
        <v>21</v>
      </c>
      <c r="S1095" s="18">
        <f>_xll.qlInterestRateIndexFixingDate(IborIndex&amp;Tenor,T1095,Trigger)</f>
        <v>47046</v>
      </c>
      <c r="T1095" s="18">
        <f>_xll.qlCalendarAdvance(Calendar,T1094,R1095,"f",,Trigger)</f>
        <v>47050</v>
      </c>
      <c r="U1095" s="18">
        <f>_xll.qlInterestRateIndexMaturity(IborIndex&amp;Tenor,T1095,Trigger)</f>
        <v>47415</v>
      </c>
      <c r="V1095" s="22" t="e">
        <f>_xll.qlIndexFixing($V$1,S1095,,Trigger)</f>
        <v>#NUM!</v>
      </c>
      <c r="W1095" s="22" t="e">
        <f>_xll.qlIndexFixing($W$1,S1095,,Trigger)</f>
        <v>#NUM!</v>
      </c>
      <c r="X1095" s="17" t="e">
        <f t="shared" si="17"/>
        <v>#NUM!</v>
      </c>
    </row>
    <row r="1096" spans="18:24" x14ac:dyDescent="0.2">
      <c r="R1096" s="17" t="s">
        <v>21</v>
      </c>
      <c r="S1096" s="18">
        <f>_xll.qlInterestRateIndexFixingDate(IborIndex&amp;Tenor,T1096,Trigger)</f>
        <v>47053</v>
      </c>
      <c r="T1096" s="18">
        <f>_xll.qlCalendarAdvance(Calendar,T1095,R1096,"f",,Trigger)</f>
        <v>47057</v>
      </c>
      <c r="U1096" s="18">
        <f>_xll.qlInterestRateIndexMaturity(IborIndex&amp;Tenor,T1096,Trigger)</f>
        <v>47422</v>
      </c>
      <c r="V1096" s="22" t="e">
        <f>_xll.qlIndexFixing($V$1,S1096,,Trigger)</f>
        <v>#NUM!</v>
      </c>
      <c r="W1096" s="22" t="e">
        <f>_xll.qlIndexFixing($W$1,S1096,,Trigger)</f>
        <v>#NUM!</v>
      </c>
      <c r="X1096" s="17" t="e">
        <f t="shared" si="17"/>
        <v>#NUM!</v>
      </c>
    </row>
    <row r="1097" spans="18:24" x14ac:dyDescent="0.2">
      <c r="R1097" s="17" t="s">
        <v>21</v>
      </c>
      <c r="S1097" s="18">
        <f>_xll.qlInterestRateIndexFixingDate(IborIndex&amp;Tenor,T1097,Trigger)</f>
        <v>47060</v>
      </c>
      <c r="T1097" s="18">
        <f>_xll.qlCalendarAdvance(Calendar,T1096,R1097,"f",,Trigger)</f>
        <v>47064</v>
      </c>
      <c r="U1097" s="18">
        <f>_xll.qlInterestRateIndexMaturity(IborIndex&amp;Tenor,T1097,Trigger)</f>
        <v>47429</v>
      </c>
      <c r="V1097" s="22" t="e">
        <f>_xll.qlIndexFixing($V$1,S1097,,Trigger)</f>
        <v>#NUM!</v>
      </c>
      <c r="W1097" s="22" t="e">
        <f>_xll.qlIndexFixing($W$1,S1097,,Trigger)</f>
        <v>#NUM!</v>
      </c>
      <c r="X1097" s="17" t="e">
        <f t="shared" si="17"/>
        <v>#NUM!</v>
      </c>
    </row>
    <row r="1098" spans="18:24" x14ac:dyDescent="0.2">
      <c r="R1098" s="17" t="s">
        <v>21</v>
      </c>
      <c r="S1098" s="18">
        <f>_xll.qlInterestRateIndexFixingDate(IborIndex&amp;Tenor,T1098,Trigger)</f>
        <v>47067</v>
      </c>
      <c r="T1098" s="18">
        <f>_xll.qlCalendarAdvance(Calendar,T1097,R1098,"f",,Trigger)</f>
        <v>47071</v>
      </c>
      <c r="U1098" s="18">
        <f>_xll.qlInterestRateIndexMaturity(IborIndex&amp;Tenor,T1098,Trigger)</f>
        <v>47436</v>
      </c>
      <c r="V1098" s="22" t="e">
        <f>_xll.qlIndexFixing($V$1,S1098,,Trigger)</f>
        <v>#NUM!</v>
      </c>
      <c r="W1098" s="22" t="e">
        <f>_xll.qlIndexFixing($W$1,S1098,,Trigger)</f>
        <v>#NUM!</v>
      </c>
      <c r="X1098" s="17" t="e">
        <f t="shared" si="17"/>
        <v>#NUM!</v>
      </c>
    </row>
    <row r="1099" spans="18:24" x14ac:dyDescent="0.2">
      <c r="R1099" s="17" t="s">
        <v>21</v>
      </c>
      <c r="S1099" s="18">
        <f>_xll.qlInterestRateIndexFixingDate(IborIndex&amp;Tenor,T1099,Trigger)</f>
        <v>47074</v>
      </c>
      <c r="T1099" s="18">
        <f>_xll.qlCalendarAdvance(Calendar,T1098,R1099,"f",,Trigger)</f>
        <v>47078</v>
      </c>
      <c r="U1099" s="18">
        <f>_xll.qlInterestRateIndexMaturity(IborIndex&amp;Tenor,T1099,Trigger)</f>
        <v>47443</v>
      </c>
      <c r="V1099" s="22" t="e">
        <f>_xll.qlIndexFixing($V$1,S1099,,Trigger)</f>
        <v>#NUM!</v>
      </c>
      <c r="W1099" s="22" t="e">
        <f>_xll.qlIndexFixing($W$1,S1099,,Trigger)</f>
        <v>#NUM!</v>
      </c>
      <c r="X1099" s="17" t="e">
        <f t="shared" si="17"/>
        <v>#NUM!</v>
      </c>
    </row>
    <row r="1100" spans="18:24" x14ac:dyDescent="0.2">
      <c r="R1100" s="17" t="s">
        <v>21</v>
      </c>
      <c r="S1100" s="18">
        <f>_xll.qlInterestRateIndexFixingDate(IborIndex&amp;Tenor,T1100,Trigger)</f>
        <v>47081</v>
      </c>
      <c r="T1100" s="18">
        <f>_xll.qlCalendarAdvance(Calendar,T1099,R1100,"f",,Trigger)</f>
        <v>47085</v>
      </c>
      <c r="U1100" s="18">
        <f>_xll.qlInterestRateIndexMaturity(IborIndex&amp;Tenor,T1100,Trigger)</f>
        <v>47450</v>
      </c>
      <c r="V1100" s="22" t="e">
        <f>_xll.qlIndexFixing($V$1,S1100,,Trigger)</f>
        <v>#NUM!</v>
      </c>
      <c r="W1100" s="22" t="e">
        <f>_xll.qlIndexFixing($W$1,S1100,,Trigger)</f>
        <v>#NUM!</v>
      </c>
      <c r="X1100" s="17" t="e">
        <f t="shared" si="17"/>
        <v>#NUM!</v>
      </c>
    </row>
    <row r="1101" spans="18:24" x14ac:dyDescent="0.2">
      <c r="R1101" s="17" t="s">
        <v>21</v>
      </c>
      <c r="S1101" s="18">
        <f>_xll.qlInterestRateIndexFixingDate(IborIndex&amp;Tenor,T1101,Trigger)</f>
        <v>47088</v>
      </c>
      <c r="T1101" s="18">
        <f>_xll.qlCalendarAdvance(Calendar,T1100,R1101,"f",,Trigger)</f>
        <v>47092</v>
      </c>
      <c r="U1101" s="18">
        <f>_xll.qlInterestRateIndexMaturity(IborIndex&amp;Tenor,T1101,Trigger)</f>
        <v>47457</v>
      </c>
      <c r="V1101" s="22" t="e">
        <f>_xll.qlIndexFixing($V$1,S1101,,Trigger)</f>
        <v>#NUM!</v>
      </c>
      <c r="W1101" s="22" t="e">
        <f>_xll.qlIndexFixing($W$1,S1101,,Trigger)</f>
        <v>#NUM!</v>
      </c>
      <c r="X1101" s="17" t="e">
        <f t="shared" si="17"/>
        <v>#NUM!</v>
      </c>
    </row>
    <row r="1102" spans="18:24" x14ac:dyDescent="0.2">
      <c r="R1102" s="17" t="s">
        <v>21</v>
      </c>
      <c r="S1102" s="18">
        <f>_xll.qlInterestRateIndexFixingDate(IborIndex&amp;Tenor,T1102,Trigger)</f>
        <v>47095</v>
      </c>
      <c r="T1102" s="18">
        <f>_xll.qlCalendarAdvance(Calendar,T1101,R1102,"f",,Trigger)</f>
        <v>47099</v>
      </c>
      <c r="U1102" s="18">
        <f>_xll.qlInterestRateIndexMaturity(IborIndex&amp;Tenor,T1102,Trigger)</f>
        <v>47464</v>
      </c>
      <c r="V1102" s="22" t="e">
        <f>_xll.qlIndexFixing($V$1,S1102,,Trigger)</f>
        <v>#NUM!</v>
      </c>
      <c r="W1102" s="22" t="e">
        <f>_xll.qlIndexFixing($W$1,S1102,,Trigger)</f>
        <v>#NUM!</v>
      </c>
      <c r="X1102" s="17" t="e">
        <f t="shared" si="17"/>
        <v>#NUM!</v>
      </c>
    </row>
    <row r="1103" spans="18:24" x14ac:dyDescent="0.2">
      <c r="R1103" s="17" t="s">
        <v>21</v>
      </c>
      <c r="S1103" s="18">
        <f>_xll.qlInterestRateIndexFixingDate(IborIndex&amp;Tenor,T1103,Trigger)</f>
        <v>47102</v>
      </c>
      <c r="T1103" s="18">
        <f>_xll.qlCalendarAdvance(Calendar,T1102,R1103,"f",,Trigger)</f>
        <v>47106</v>
      </c>
      <c r="U1103" s="18">
        <f>_xll.qlInterestRateIndexMaturity(IborIndex&amp;Tenor,T1103,Trigger)</f>
        <v>47471</v>
      </c>
      <c r="V1103" s="22" t="e">
        <f>_xll.qlIndexFixing($V$1,S1103,,Trigger)</f>
        <v>#NUM!</v>
      </c>
      <c r="W1103" s="22" t="e">
        <f>_xll.qlIndexFixing($W$1,S1103,,Trigger)</f>
        <v>#NUM!</v>
      </c>
      <c r="X1103" s="17" t="e">
        <f t="shared" si="17"/>
        <v>#NUM!</v>
      </c>
    </row>
    <row r="1104" spans="18:24" x14ac:dyDescent="0.2">
      <c r="R1104" s="17" t="s">
        <v>21</v>
      </c>
      <c r="S1104" s="18">
        <f>_xll.qlInterestRateIndexFixingDate(IborIndex&amp;Tenor,T1104,Trigger)</f>
        <v>47108</v>
      </c>
      <c r="T1104" s="18">
        <f>_xll.qlCalendarAdvance(Calendar,T1103,R1104,"f",,Trigger)</f>
        <v>47114</v>
      </c>
      <c r="U1104" s="18">
        <f>_xll.qlInterestRateIndexMaturity(IborIndex&amp;Tenor,T1104,Trigger)</f>
        <v>47479</v>
      </c>
      <c r="V1104" s="22" t="e">
        <f>_xll.qlIndexFixing($V$1,S1104,,Trigger)</f>
        <v>#NUM!</v>
      </c>
      <c r="W1104" s="22" t="e">
        <f>_xll.qlIndexFixing($W$1,S1104,,Trigger)</f>
        <v>#NUM!</v>
      </c>
      <c r="X1104" s="17" t="e">
        <f t="shared" si="17"/>
        <v>#NUM!</v>
      </c>
    </row>
    <row r="1105" spans="18:24" x14ac:dyDescent="0.2">
      <c r="R1105" s="17" t="s">
        <v>21</v>
      </c>
      <c r="S1105" s="18">
        <f>_xll.qlInterestRateIndexFixingDate(IborIndex&amp;Tenor,T1105,Trigger)</f>
        <v>47116</v>
      </c>
      <c r="T1105" s="18">
        <f>_xll.qlCalendarAdvance(Calendar,T1104,R1105,"f",,Trigger)</f>
        <v>47121</v>
      </c>
      <c r="U1105" s="18">
        <f>_xll.qlInterestRateIndexMaturity(IborIndex&amp;Tenor,T1105,Trigger)</f>
        <v>47486</v>
      </c>
      <c r="V1105" s="22" t="e">
        <f>_xll.qlIndexFixing($V$1,S1105,,Trigger)</f>
        <v>#NUM!</v>
      </c>
      <c r="W1105" s="22" t="e">
        <f>_xll.qlIndexFixing($W$1,S1105,,Trigger)</f>
        <v>#NUM!</v>
      </c>
      <c r="X1105" s="17" t="e">
        <f t="shared" si="17"/>
        <v>#NUM!</v>
      </c>
    </row>
    <row r="1106" spans="18:24" x14ac:dyDescent="0.2">
      <c r="R1106" s="17" t="s">
        <v>21</v>
      </c>
      <c r="S1106" s="18">
        <f>_xll.qlInterestRateIndexFixingDate(IborIndex&amp;Tenor,T1106,Trigger)</f>
        <v>47126</v>
      </c>
      <c r="T1106" s="18">
        <f>_xll.qlCalendarAdvance(Calendar,T1105,R1106,"f",,Trigger)</f>
        <v>47128</v>
      </c>
      <c r="U1106" s="18">
        <f>_xll.qlInterestRateIndexMaturity(IborIndex&amp;Tenor,T1106,Trigger)</f>
        <v>47493</v>
      </c>
      <c r="V1106" s="22" t="e">
        <f>_xll.qlIndexFixing($V$1,S1106,,Trigger)</f>
        <v>#NUM!</v>
      </c>
      <c r="W1106" s="22" t="e">
        <f>_xll.qlIndexFixing($W$1,S1106,,Trigger)</f>
        <v>#NUM!</v>
      </c>
      <c r="X1106" s="17" t="e">
        <f t="shared" si="17"/>
        <v>#NUM!</v>
      </c>
    </row>
    <row r="1107" spans="18:24" x14ac:dyDescent="0.2">
      <c r="R1107" s="17" t="s">
        <v>21</v>
      </c>
      <c r="S1107" s="18">
        <f>_xll.qlInterestRateIndexFixingDate(IborIndex&amp;Tenor,T1107,Trigger)</f>
        <v>47133</v>
      </c>
      <c r="T1107" s="18">
        <f>_xll.qlCalendarAdvance(Calendar,T1106,R1107,"f",,Trigger)</f>
        <v>47135</v>
      </c>
      <c r="U1107" s="18">
        <f>_xll.qlInterestRateIndexMaturity(IborIndex&amp;Tenor,T1107,Trigger)</f>
        <v>47500</v>
      </c>
      <c r="V1107" s="22" t="e">
        <f>_xll.qlIndexFixing($V$1,S1107,,Trigger)</f>
        <v>#NUM!</v>
      </c>
      <c r="W1107" s="22" t="e">
        <f>_xll.qlIndexFixing($W$1,S1107,,Trigger)</f>
        <v>#NUM!</v>
      </c>
      <c r="X1107" s="17" t="e">
        <f t="shared" si="17"/>
        <v>#NUM!</v>
      </c>
    </row>
    <row r="1108" spans="18:24" x14ac:dyDescent="0.2">
      <c r="R1108" s="17" t="s">
        <v>21</v>
      </c>
      <c r="S1108" s="18">
        <f>_xll.qlInterestRateIndexFixingDate(IborIndex&amp;Tenor,T1108,Trigger)</f>
        <v>47140</v>
      </c>
      <c r="T1108" s="18">
        <f>_xll.qlCalendarAdvance(Calendar,T1107,R1108,"f",,Trigger)</f>
        <v>47142</v>
      </c>
      <c r="U1108" s="18">
        <f>_xll.qlInterestRateIndexMaturity(IborIndex&amp;Tenor,T1108,Trigger)</f>
        <v>47507</v>
      </c>
      <c r="V1108" s="22" t="e">
        <f>_xll.qlIndexFixing($V$1,S1108,,Trigger)</f>
        <v>#NUM!</v>
      </c>
      <c r="W1108" s="22" t="e">
        <f>_xll.qlIndexFixing($W$1,S1108,,Trigger)</f>
        <v>#NUM!</v>
      </c>
      <c r="X1108" s="17" t="e">
        <f t="shared" si="17"/>
        <v>#NUM!</v>
      </c>
    </row>
    <row r="1109" spans="18:24" x14ac:dyDescent="0.2">
      <c r="R1109" s="17" t="s">
        <v>21</v>
      </c>
      <c r="S1109" s="18">
        <f>_xll.qlInterestRateIndexFixingDate(IborIndex&amp;Tenor,T1109,Trigger)</f>
        <v>47147</v>
      </c>
      <c r="T1109" s="18">
        <f>_xll.qlCalendarAdvance(Calendar,T1108,R1109,"f",,Trigger)</f>
        <v>47149</v>
      </c>
      <c r="U1109" s="18">
        <f>_xll.qlInterestRateIndexMaturity(IborIndex&amp;Tenor,T1109,Trigger)</f>
        <v>47514</v>
      </c>
      <c r="V1109" s="22" t="e">
        <f>_xll.qlIndexFixing($V$1,S1109,,Trigger)</f>
        <v>#NUM!</v>
      </c>
      <c r="W1109" s="22" t="e">
        <f>_xll.qlIndexFixing($W$1,S1109,,Trigger)</f>
        <v>#NUM!</v>
      </c>
      <c r="X1109" s="17" t="e">
        <f t="shared" si="17"/>
        <v>#NUM!</v>
      </c>
    </row>
    <row r="1110" spans="18:24" x14ac:dyDescent="0.2">
      <c r="R1110" s="17" t="s">
        <v>21</v>
      </c>
      <c r="S1110" s="18">
        <f>_xll.qlInterestRateIndexFixingDate(IborIndex&amp;Tenor,T1110,Trigger)</f>
        <v>47154</v>
      </c>
      <c r="T1110" s="18">
        <f>_xll.qlCalendarAdvance(Calendar,T1109,R1110,"f",,Trigger)</f>
        <v>47156</v>
      </c>
      <c r="U1110" s="18">
        <f>_xll.qlInterestRateIndexMaturity(IborIndex&amp;Tenor,T1110,Trigger)</f>
        <v>47521</v>
      </c>
      <c r="V1110" s="22" t="e">
        <f>_xll.qlIndexFixing($V$1,S1110,,Trigger)</f>
        <v>#NUM!</v>
      </c>
      <c r="W1110" s="22" t="e">
        <f>_xll.qlIndexFixing($W$1,S1110,,Trigger)</f>
        <v>#NUM!</v>
      </c>
      <c r="X1110" s="17" t="e">
        <f t="shared" si="17"/>
        <v>#NUM!</v>
      </c>
    </row>
    <row r="1111" spans="18:24" x14ac:dyDescent="0.2">
      <c r="R1111" s="17" t="s">
        <v>21</v>
      </c>
      <c r="S1111" s="18">
        <f>_xll.qlInterestRateIndexFixingDate(IborIndex&amp;Tenor,T1111,Trigger)</f>
        <v>47161</v>
      </c>
      <c r="T1111" s="18">
        <f>_xll.qlCalendarAdvance(Calendar,T1110,R1111,"f",,Trigger)</f>
        <v>47163</v>
      </c>
      <c r="U1111" s="18">
        <f>_xll.qlInterestRateIndexMaturity(IborIndex&amp;Tenor,T1111,Trigger)</f>
        <v>47528</v>
      </c>
      <c r="V1111" s="22" t="e">
        <f>_xll.qlIndexFixing($V$1,S1111,,Trigger)</f>
        <v>#NUM!</v>
      </c>
      <c r="W1111" s="22" t="e">
        <f>_xll.qlIndexFixing($W$1,S1111,,Trigger)</f>
        <v>#NUM!</v>
      </c>
      <c r="X1111" s="17" t="e">
        <f t="shared" si="17"/>
        <v>#NUM!</v>
      </c>
    </row>
    <row r="1112" spans="18:24" x14ac:dyDescent="0.2">
      <c r="R1112" s="17" t="s">
        <v>21</v>
      </c>
      <c r="S1112" s="18">
        <f>_xll.qlInterestRateIndexFixingDate(IborIndex&amp;Tenor,T1112,Trigger)</f>
        <v>47168</v>
      </c>
      <c r="T1112" s="18">
        <f>_xll.qlCalendarAdvance(Calendar,T1111,R1112,"f",,Trigger)</f>
        <v>47170</v>
      </c>
      <c r="U1112" s="18">
        <f>_xll.qlInterestRateIndexMaturity(IborIndex&amp;Tenor,T1112,Trigger)</f>
        <v>47535</v>
      </c>
      <c r="V1112" s="22" t="e">
        <f>_xll.qlIndexFixing($V$1,S1112,,Trigger)</f>
        <v>#NUM!</v>
      </c>
      <c r="W1112" s="22" t="e">
        <f>_xll.qlIndexFixing($W$1,S1112,,Trigger)</f>
        <v>#NUM!</v>
      </c>
      <c r="X1112" s="17" t="e">
        <f t="shared" si="17"/>
        <v>#NUM!</v>
      </c>
    </row>
    <row r="1113" spans="18:24" x14ac:dyDescent="0.2">
      <c r="R1113" s="17" t="s">
        <v>21</v>
      </c>
      <c r="S1113" s="18">
        <f>_xll.qlInterestRateIndexFixingDate(IborIndex&amp;Tenor,T1113,Trigger)</f>
        <v>47175</v>
      </c>
      <c r="T1113" s="18">
        <f>_xll.qlCalendarAdvance(Calendar,T1112,R1113,"f",,Trigger)</f>
        <v>47177</v>
      </c>
      <c r="U1113" s="18">
        <f>_xll.qlInterestRateIndexMaturity(IborIndex&amp;Tenor,T1113,Trigger)</f>
        <v>47542</v>
      </c>
      <c r="V1113" s="22" t="e">
        <f>_xll.qlIndexFixing($V$1,S1113,,Trigger)</f>
        <v>#NUM!</v>
      </c>
      <c r="W1113" s="22" t="e">
        <f>_xll.qlIndexFixing($W$1,S1113,,Trigger)</f>
        <v>#NUM!</v>
      </c>
      <c r="X1113" s="17" t="e">
        <f t="shared" si="17"/>
        <v>#NUM!</v>
      </c>
    </row>
    <row r="1114" spans="18:24" x14ac:dyDescent="0.2">
      <c r="R1114" s="17" t="s">
        <v>21</v>
      </c>
      <c r="S1114" s="18">
        <f>_xll.qlInterestRateIndexFixingDate(IborIndex&amp;Tenor,T1114,Trigger)</f>
        <v>47182</v>
      </c>
      <c r="T1114" s="18">
        <f>_xll.qlCalendarAdvance(Calendar,T1113,R1114,"f",,Trigger)</f>
        <v>47184</v>
      </c>
      <c r="U1114" s="18">
        <f>_xll.qlInterestRateIndexMaturity(IborIndex&amp;Tenor,T1114,Trigger)</f>
        <v>47549</v>
      </c>
      <c r="V1114" s="22" t="e">
        <f>_xll.qlIndexFixing($V$1,S1114,,Trigger)</f>
        <v>#NUM!</v>
      </c>
      <c r="W1114" s="22" t="e">
        <f>_xll.qlIndexFixing($W$1,S1114,,Trigger)</f>
        <v>#NUM!</v>
      </c>
      <c r="X1114" s="17" t="e">
        <f t="shared" si="17"/>
        <v>#NUM!</v>
      </c>
    </row>
    <row r="1115" spans="18:24" x14ac:dyDescent="0.2">
      <c r="R1115" s="17" t="s">
        <v>21</v>
      </c>
      <c r="S1115" s="18">
        <f>_xll.qlInterestRateIndexFixingDate(IborIndex&amp;Tenor,T1115,Trigger)</f>
        <v>47189</v>
      </c>
      <c r="T1115" s="18">
        <f>_xll.qlCalendarAdvance(Calendar,T1114,R1115,"f",,Trigger)</f>
        <v>47191</v>
      </c>
      <c r="U1115" s="18">
        <f>_xll.qlInterestRateIndexMaturity(IborIndex&amp;Tenor,T1115,Trigger)</f>
        <v>47556</v>
      </c>
      <c r="V1115" s="22" t="e">
        <f>_xll.qlIndexFixing($V$1,S1115,,Trigger)</f>
        <v>#NUM!</v>
      </c>
      <c r="W1115" s="22" t="e">
        <f>_xll.qlIndexFixing($W$1,S1115,,Trigger)</f>
        <v>#NUM!</v>
      </c>
      <c r="X1115" s="17" t="e">
        <f t="shared" si="17"/>
        <v>#NUM!</v>
      </c>
    </row>
    <row r="1116" spans="18:24" x14ac:dyDescent="0.2">
      <c r="R1116" s="17" t="s">
        <v>21</v>
      </c>
      <c r="S1116" s="18">
        <f>_xll.qlInterestRateIndexFixingDate(IborIndex&amp;Tenor,T1116,Trigger)</f>
        <v>47196</v>
      </c>
      <c r="T1116" s="18">
        <f>_xll.qlCalendarAdvance(Calendar,T1115,R1116,"f",,Trigger)</f>
        <v>47198</v>
      </c>
      <c r="U1116" s="18">
        <f>_xll.qlInterestRateIndexMaturity(IborIndex&amp;Tenor,T1116,Trigger)</f>
        <v>47563</v>
      </c>
      <c r="V1116" s="22" t="e">
        <f>_xll.qlIndexFixing($V$1,S1116,,Trigger)</f>
        <v>#NUM!</v>
      </c>
      <c r="W1116" s="22" t="e">
        <f>_xll.qlIndexFixing($W$1,S1116,,Trigger)</f>
        <v>#NUM!</v>
      </c>
      <c r="X1116" s="17" t="e">
        <f t="shared" si="17"/>
        <v>#NUM!</v>
      </c>
    </row>
    <row r="1117" spans="18:24" x14ac:dyDescent="0.2">
      <c r="R1117" s="17" t="s">
        <v>21</v>
      </c>
      <c r="S1117" s="18">
        <f>_xll.qlInterestRateIndexFixingDate(IborIndex&amp;Tenor,T1117,Trigger)</f>
        <v>47203</v>
      </c>
      <c r="T1117" s="18">
        <f>_xll.qlCalendarAdvance(Calendar,T1116,R1117,"f",,Trigger)</f>
        <v>47205</v>
      </c>
      <c r="U1117" s="18">
        <f>_xll.qlInterestRateIndexMaturity(IborIndex&amp;Tenor,T1117,Trigger)</f>
        <v>47570</v>
      </c>
      <c r="V1117" s="22" t="e">
        <f>_xll.qlIndexFixing($V$1,S1117,,Trigger)</f>
        <v>#NUM!</v>
      </c>
      <c r="W1117" s="22" t="e">
        <f>_xll.qlIndexFixing($W$1,S1117,,Trigger)</f>
        <v>#NUM!</v>
      </c>
      <c r="X1117" s="17" t="e">
        <f t="shared" si="17"/>
        <v>#NUM!</v>
      </c>
    </row>
    <row r="1118" spans="18:24" x14ac:dyDescent="0.2">
      <c r="R1118" s="17" t="s">
        <v>21</v>
      </c>
      <c r="S1118" s="18">
        <f>_xll.qlInterestRateIndexFixingDate(IborIndex&amp;Tenor,T1118,Trigger)</f>
        <v>47206</v>
      </c>
      <c r="T1118" s="18">
        <f>_xll.qlCalendarAdvance(Calendar,T1117,R1118,"f",,Trigger)</f>
        <v>47212</v>
      </c>
      <c r="U1118" s="18">
        <f>_xll.qlInterestRateIndexMaturity(IborIndex&amp;Tenor,T1118,Trigger)</f>
        <v>47577</v>
      </c>
      <c r="V1118" s="22" t="e">
        <f>_xll.qlIndexFixing($V$1,S1118,,Trigger)</f>
        <v>#NUM!</v>
      </c>
      <c r="W1118" s="22" t="e">
        <f>_xll.qlIndexFixing($W$1,S1118,,Trigger)</f>
        <v>#NUM!</v>
      </c>
      <c r="X1118" s="17" t="e">
        <f t="shared" si="17"/>
        <v>#NUM!</v>
      </c>
    </row>
    <row r="1119" spans="18:24" x14ac:dyDescent="0.2">
      <c r="R1119" s="17" t="s">
        <v>21</v>
      </c>
      <c r="S1119" s="18">
        <f>_xll.qlInterestRateIndexFixingDate(IborIndex&amp;Tenor,T1119,Trigger)</f>
        <v>47217</v>
      </c>
      <c r="T1119" s="18">
        <f>_xll.qlCalendarAdvance(Calendar,T1118,R1119,"f",,Trigger)</f>
        <v>47219</v>
      </c>
      <c r="U1119" s="18">
        <f>_xll.qlInterestRateIndexMaturity(IborIndex&amp;Tenor,T1119,Trigger)</f>
        <v>47584</v>
      </c>
      <c r="V1119" s="22" t="e">
        <f>_xll.qlIndexFixing($V$1,S1119,,Trigger)</f>
        <v>#NUM!</v>
      </c>
      <c r="W1119" s="22" t="e">
        <f>_xll.qlIndexFixing($W$1,S1119,,Trigger)</f>
        <v>#NUM!</v>
      </c>
      <c r="X1119" s="17" t="e">
        <f t="shared" si="17"/>
        <v>#NUM!</v>
      </c>
    </row>
    <row r="1120" spans="18:24" x14ac:dyDescent="0.2">
      <c r="R1120" s="17" t="s">
        <v>21</v>
      </c>
      <c r="S1120" s="18">
        <f>_xll.qlInterestRateIndexFixingDate(IborIndex&amp;Tenor,T1120,Trigger)</f>
        <v>47224</v>
      </c>
      <c r="T1120" s="18">
        <f>_xll.qlCalendarAdvance(Calendar,T1119,R1120,"f",,Trigger)</f>
        <v>47226</v>
      </c>
      <c r="U1120" s="18">
        <f>_xll.qlInterestRateIndexMaturity(IborIndex&amp;Tenor,T1120,Trigger)</f>
        <v>47591</v>
      </c>
      <c r="V1120" s="22" t="e">
        <f>_xll.qlIndexFixing($V$1,S1120,,Trigger)</f>
        <v>#NUM!</v>
      </c>
      <c r="W1120" s="22" t="e">
        <f>_xll.qlIndexFixing($W$1,S1120,,Trigger)</f>
        <v>#NUM!</v>
      </c>
      <c r="X1120" s="17" t="e">
        <f t="shared" si="17"/>
        <v>#NUM!</v>
      </c>
    </row>
    <row r="1121" spans="18:24" x14ac:dyDescent="0.2">
      <c r="R1121" s="17" t="s">
        <v>21</v>
      </c>
      <c r="S1121" s="18">
        <f>_xll.qlInterestRateIndexFixingDate(IborIndex&amp;Tenor,T1121,Trigger)</f>
        <v>47231</v>
      </c>
      <c r="T1121" s="18">
        <f>_xll.qlCalendarAdvance(Calendar,T1120,R1121,"f",,Trigger)</f>
        <v>47233</v>
      </c>
      <c r="U1121" s="18">
        <f>_xll.qlInterestRateIndexMaturity(IborIndex&amp;Tenor,T1121,Trigger)</f>
        <v>47598</v>
      </c>
      <c r="V1121" s="22" t="e">
        <f>_xll.qlIndexFixing($V$1,S1121,,Trigger)</f>
        <v>#NUM!</v>
      </c>
      <c r="W1121" s="22" t="e">
        <f>_xll.qlIndexFixing($W$1,S1121,,Trigger)</f>
        <v>#NUM!</v>
      </c>
      <c r="X1121" s="17" t="e">
        <f t="shared" si="17"/>
        <v>#NUM!</v>
      </c>
    </row>
    <row r="1122" spans="18:24" x14ac:dyDescent="0.2">
      <c r="R1122" s="17" t="s">
        <v>21</v>
      </c>
      <c r="S1122" s="18">
        <f>_xll.qlInterestRateIndexFixingDate(IborIndex&amp;Tenor,T1122,Trigger)</f>
        <v>47235</v>
      </c>
      <c r="T1122" s="18">
        <f>_xll.qlCalendarAdvance(Calendar,T1121,R1122,"f",,Trigger)</f>
        <v>47240</v>
      </c>
      <c r="U1122" s="18">
        <f>_xll.qlInterestRateIndexMaturity(IborIndex&amp;Tenor,T1122,Trigger)</f>
        <v>47605</v>
      </c>
      <c r="V1122" s="22" t="e">
        <f>_xll.qlIndexFixing($V$1,S1122,,Trigger)</f>
        <v>#NUM!</v>
      </c>
      <c r="W1122" s="22" t="e">
        <f>_xll.qlIndexFixing($W$1,S1122,,Trigger)</f>
        <v>#NUM!</v>
      </c>
      <c r="X1122" s="17" t="e">
        <f t="shared" si="17"/>
        <v>#NUM!</v>
      </c>
    </row>
    <row r="1123" spans="18:24" x14ac:dyDescent="0.2">
      <c r="R1123" s="17" t="s">
        <v>21</v>
      </c>
      <c r="S1123" s="18">
        <f>_xll.qlInterestRateIndexFixingDate(IborIndex&amp;Tenor,T1123,Trigger)</f>
        <v>47245</v>
      </c>
      <c r="T1123" s="18">
        <f>_xll.qlCalendarAdvance(Calendar,T1122,R1123,"f",,Trigger)</f>
        <v>47247</v>
      </c>
      <c r="U1123" s="18">
        <f>_xll.qlInterestRateIndexMaturity(IborIndex&amp;Tenor,T1123,Trigger)</f>
        <v>47612</v>
      </c>
      <c r="V1123" s="22" t="e">
        <f>_xll.qlIndexFixing($V$1,S1123,,Trigger)</f>
        <v>#NUM!</v>
      </c>
      <c r="W1123" s="22" t="e">
        <f>_xll.qlIndexFixing($W$1,S1123,,Trigger)</f>
        <v>#NUM!</v>
      </c>
      <c r="X1123" s="17" t="e">
        <f t="shared" si="17"/>
        <v>#NUM!</v>
      </c>
    </row>
    <row r="1124" spans="18:24" x14ac:dyDescent="0.2">
      <c r="R1124" s="17" t="s">
        <v>21</v>
      </c>
      <c r="S1124" s="18">
        <f>_xll.qlInterestRateIndexFixingDate(IborIndex&amp;Tenor,T1124,Trigger)</f>
        <v>47252</v>
      </c>
      <c r="T1124" s="18">
        <f>_xll.qlCalendarAdvance(Calendar,T1123,R1124,"f",,Trigger)</f>
        <v>47254</v>
      </c>
      <c r="U1124" s="18">
        <f>_xll.qlInterestRateIndexMaturity(IborIndex&amp;Tenor,T1124,Trigger)</f>
        <v>47619</v>
      </c>
      <c r="V1124" s="22" t="e">
        <f>_xll.qlIndexFixing($V$1,S1124,,Trigger)</f>
        <v>#NUM!</v>
      </c>
      <c r="W1124" s="22" t="e">
        <f>_xll.qlIndexFixing($W$1,S1124,,Trigger)</f>
        <v>#NUM!</v>
      </c>
      <c r="X1124" s="17" t="e">
        <f t="shared" si="17"/>
        <v>#NUM!</v>
      </c>
    </row>
    <row r="1125" spans="18:24" x14ac:dyDescent="0.2">
      <c r="R1125" s="17" t="s">
        <v>21</v>
      </c>
      <c r="S1125" s="18">
        <f>_xll.qlInterestRateIndexFixingDate(IborIndex&amp;Tenor,T1125,Trigger)</f>
        <v>47259</v>
      </c>
      <c r="T1125" s="18">
        <f>_xll.qlCalendarAdvance(Calendar,T1124,R1125,"f",,Trigger)</f>
        <v>47261</v>
      </c>
      <c r="U1125" s="18">
        <f>_xll.qlInterestRateIndexMaturity(IborIndex&amp;Tenor,T1125,Trigger)</f>
        <v>47626</v>
      </c>
      <c r="V1125" s="22" t="e">
        <f>_xll.qlIndexFixing($V$1,S1125,,Trigger)</f>
        <v>#NUM!</v>
      </c>
      <c r="W1125" s="22" t="e">
        <f>_xll.qlIndexFixing($W$1,S1125,,Trigger)</f>
        <v>#NUM!</v>
      </c>
      <c r="X1125" s="17" t="e">
        <f t="shared" si="17"/>
        <v>#NUM!</v>
      </c>
    </row>
    <row r="1126" spans="18:24" x14ac:dyDescent="0.2">
      <c r="R1126" s="17" t="s">
        <v>21</v>
      </c>
      <c r="S1126" s="18">
        <f>_xll.qlInterestRateIndexFixingDate(IborIndex&amp;Tenor,T1126,Trigger)</f>
        <v>47266</v>
      </c>
      <c r="T1126" s="18">
        <f>_xll.qlCalendarAdvance(Calendar,T1125,R1126,"f",,Trigger)</f>
        <v>47268</v>
      </c>
      <c r="U1126" s="18">
        <f>_xll.qlInterestRateIndexMaturity(IborIndex&amp;Tenor,T1126,Trigger)</f>
        <v>47633</v>
      </c>
      <c r="V1126" s="22" t="e">
        <f>_xll.qlIndexFixing($V$1,S1126,,Trigger)</f>
        <v>#NUM!</v>
      </c>
      <c r="W1126" s="22" t="e">
        <f>_xll.qlIndexFixing($W$1,S1126,,Trigger)</f>
        <v>#NUM!</v>
      </c>
      <c r="X1126" s="17" t="e">
        <f t="shared" si="17"/>
        <v>#NUM!</v>
      </c>
    </row>
    <row r="1127" spans="18:24" x14ac:dyDescent="0.2">
      <c r="R1127" s="17" t="s">
        <v>21</v>
      </c>
      <c r="S1127" s="18">
        <f>_xll.qlInterestRateIndexFixingDate(IborIndex&amp;Tenor,T1127,Trigger)</f>
        <v>47273</v>
      </c>
      <c r="T1127" s="18">
        <f>_xll.qlCalendarAdvance(Calendar,T1126,R1127,"f",,Trigger)</f>
        <v>47275</v>
      </c>
      <c r="U1127" s="18">
        <f>_xll.qlInterestRateIndexMaturity(IborIndex&amp;Tenor,T1127,Trigger)</f>
        <v>47640</v>
      </c>
      <c r="V1127" s="22" t="e">
        <f>_xll.qlIndexFixing($V$1,S1127,,Trigger)</f>
        <v>#NUM!</v>
      </c>
      <c r="W1127" s="22" t="e">
        <f>_xll.qlIndexFixing($W$1,S1127,,Trigger)</f>
        <v>#NUM!</v>
      </c>
      <c r="X1127" s="17" t="e">
        <f t="shared" si="17"/>
        <v>#NUM!</v>
      </c>
    </row>
    <row r="1128" spans="18:24" x14ac:dyDescent="0.2">
      <c r="R1128" s="17" t="s">
        <v>21</v>
      </c>
      <c r="S1128" s="18">
        <f>_xll.qlInterestRateIndexFixingDate(IborIndex&amp;Tenor,T1128,Trigger)</f>
        <v>47280</v>
      </c>
      <c r="T1128" s="18">
        <f>_xll.qlCalendarAdvance(Calendar,T1127,R1128,"f",,Trigger)</f>
        <v>47282</v>
      </c>
      <c r="U1128" s="18">
        <f>_xll.qlInterestRateIndexMaturity(IborIndex&amp;Tenor,T1128,Trigger)</f>
        <v>47647</v>
      </c>
      <c r="V1128" s="22" t="e">
        <f>_xll.qlIndexFixing($V$1,S1128,,Trigger)</f>
        <v>#NUM!</v>
      </c>
      <c r="W1128" s="22" t="e">
        <f>_xll.qlIndexFixing($W$1,S1128,,Trigger)</f>
        <v>#NUM!</v>
      </c>
      <c r="X1128" s="17" t="e">
        <f t="shared" si="17"/>
        <v>#NUM!</v>
      </c>
    </row>
    <row r="1129" spans="18:24" x14ac:dyDescent="0.2">
      <c r="R1129" s="17" t="s">
        <v>21</v>
      </c>
      <c r="S1129" s="18">
        <f>_xll.qlInterestRateIndexFixingDate(IborIndex&amp;Tenor,T1129,Trigger)</f>
        <v>47287</v>
      </c>
      <c r="T1129" s="18">
        <f>_xll.qlCalendarAdvance(Calendar,T1128,R1129,"f",,Trigger)</f>
        <v>47289</v>
      </c>
      <c r="U1129" s="18">
        <f>_xll.qlInterestRateIndexMaturity(IborIndex&amp;Tenor,T1129,Trigger)</f>
        <v>47654</v>
      </c>
      <c r="V1129" s="22" t="e">
        <f>_xll.qlIndexFixing($V$1,S1129,,Trigger)</f>
        <v>#NUM!</v>
      </c>
      <c r="W1129" s="22" t="e">
        <f>_xll.qlIndexFixing($W$1,S1129,,Trigger)</f>
        <v>#NUM!</v>
      </c>
      <c r="X1129" s="17" t="e">
        <f t="shared" si="17"/>
        <v>#NUM!</v>
      </c>
    </row>
    <row r="1130" spans="18:24" x14ac:dyDescent="0.2">
      <c r="R1130" s="17" t="s">
        <v>21</v>
      </c>
      <c r="S1130" s="18">
        <f>_xll.qlInterestRateIndexFixingDate(IborIndex&amp;Tenor,T1130,Trigger)</f>
        <v>47294</v>
      </c>
      <c r="T1130" s="18">
        <f>_xll.qlCalendarAdvance(Calendar,T1129,R1130,"f",,Trigger)</f>
        <v>47296</v>
      </c>
      <c r="U1130" s="18">
        <f>_xll.qlInterestRateIndexMaturity(IborIndex&amp;Tenor,T1130,Trigger)</f>
        <v>47661</v>
      </c>
      <c r="V1130" s="22" t="e">
        <f>_xll.qlIndexFixing($V$1,S1130,,Trigger)</f>
        <v>#NUM!</v>
      </c>
      <c r="W1130" s="22" t="e">
        <f>_xll.qlIndexFixing($W$1,S1130,,Trigger)</f>
        <v>#NUM!</v>
      </c>
      <c r="X1130" s="17" t="e">
        <f t="shared" si="17"/>
        <v>#NUM!</v>
      </c>
    </row>
    <row r="1131" spans="18:24" x14ac:dyDescent="0.2">
      <c r="R1131" s="17" t="s">
        <v>21</v>
      </c>
      <c r="S1131" s="18">
        <f>_xll.qlInterestRateIndexFixingDate(IborIndex&amp;Tenor,T1131,Trigger)</f>
        <v>47301</v>
      </c>
      <c r="T1131" s="18">
        <f>_xll.qlCalendarAdvance(Calendar,T1130,R1131,"f",,Trigger)</f>
        <v>47303</v>
      </c>
      <c r="U1131" s="18">
        <f>_xll.qlInterestRateIndexMaturity(IborIndex&amp;Tenor,T1131,Trigger)</f>
        <v>47668</v>
      </c>
      <c r="V1131" s="22" t="e">
        <f>_xll.qlIndexFixing($V$1,S1131,,Trigger)</f>
        <v>#NUM!</v>
      </c>
      <c r="W1131" s="22" t="e">
        <f>_xll.qlIndexFixing($W$1,S1131,,Trigger)</f>
        <v>#NUM!</v>
      </c>
      <c r="X1131" s="17" t="e">
        <f t="shared" si="17"/>
        <v>#NUM!</v>
      </c>
    </row>
    <row r="1132" spans="18:24" x14ac:dyDescent="0.2">
      <c r="R1132" s="17" t="s">
        <v>21</v>
      </c>
      <c r="S1132" s="18">
        <f>_xll.qlInterestRateIndexFixingDate(IborIndex&amp;Tenor,T1132,Trigger)</f>
        <v>47308</v>
      </c>
      <c r="T1132" s="18">
        <f>_xll.qlCalendarAdvance(Calendar,T1131,R1132,"f",,Trigger)</f>
        <v>47310</v>
      </c>
      <c r="U1132" s="18">
        <f>_xll.qlInterestRateIndexMaturity(IborIndex&amp;Tenor,T1132,Trigger)</f>
        <v>47675</v>
      </c>
      <c r="V1132" s="22" t="e">
        <f>_xll.qlIndexFixing($V$1,S1132,,Trigger)</f>
        <v>#NUM!</v>
      </c>
      <c r="W1132" s="22" t="e">
        <f>_xll.qlIndexFixing($W$1,S1132,,Trigger)</f>
        <v>#NUM!</v>
      </c>
      <c r="X1132" s="17" t="e">
        <f t="shared" si="17"/>
        <v>#NUM!</v>
      </c>
    </row>
    <row r="1133" spans="18:24" x14ac:dyDescent="0.2">
      <c r="R1133" s="17" t="s">
        <v>21</v>
      </c>
      <c r="S1133" s="18">
        <f>_xll.qlInterestRateIndexFixingDate(IborIndex&amp;Tenor,T1133,Trigger)</f>
        <v>47315</v>
      </c>
      <c r="T1133" s="18">
        <f>_xll.qlCalendarAdvance(Calendar,T1132,R1133,"f",,Trigger)</f>
        <v>47317</v>
      </c>
      <c r="U1133" s="18">
        <f>_xll.qlInterestRateIndexMaturity(IborIndex&amp;Tenor,T1133,Trigger)</f>
        <v>47682</v>
      </c>
      <c r="V1133" s="22" t="e">
        <f>_xll.qlIndexFixing($V$1,S1133,,Trigger)</f>
        <v>#NUM!</v>
      </c>
      <c r="W1133" s="22" t="e">
        <f>_xll.qlIndexFixing($W$1,S1133,,Trigger)</f>
        <v>#NUM!</v>
      </c>
      <c r="X1133" s="17" t="e">
        <f t="shared" si="17"/>
        <v>#NUM!</v>
      </c>
    </row>
    <row r="1134" spans="18:24" x14ac:dyDescent="0.2">
      <c r="R1134" s="17" t="s">
        <v>21</v>
      </c>
      <c r="S1134" s="18">
        <f>_xll.qlInterestRateIndexFixingDate(IborIndex&amp;Tenor,T1134,Trigger)</f>
        <v>47322</v>
      </c>
      <c r="T1134" s="18">
        <f>_xll.qlCalendarAdvance(Calendar,T1133,R1134,"f",,Trigger)</f>
        <v>47324</v>
      </c>
      <c r="U1134" s="18">
        <f>_xll.qlInterestRateIndexMaturity(IborIndex&amp;Tenor,T1134,Trigger)</f>
        <v>47689</v>
      </c>
      <c r="V1134" s="22" t="e">
        <f>_xll.qlIndexFixing($V$1,S1134,,Trigger)</f>
        <v>#NUM!</v>
      </c>
      <c r="W1134" s="22" t="e">
        <f>_xll.qlIndexFixing($W$1,S1134,,Trigger)</f>
        <v>#NUM!</v>
      </c>
      <c r="X1134" s="17" t="e">
        <f t="shared" si="17"/>
        <v>#NUM!</v>
      </c>
    </row>
    <row r="1135" spans="18:24" x14ac:dyDescent="0.2">
      <c r="R1135" s="17" t="s">
        <v>21</v>
      </c>
      <c r="S1135" s="18">
        <f>_xll.qlInterestRateIndexFixingDate(IborIndex&amp;Tenor,T1135,Trigger)</f>
        <v>47329</v>
      </c>
      <c r="T1135" s="18">
        <f>_xll.qlCalendarAdvance(Calendar,T1134,R1135,"f",,Trigger)</f>
        <v>47331</v>
      </c>
      <c r="U1135" s="18">
        <f>_xll.qlInterestRateIndexMaturity(IborIndex&amp;Tenor,T1135,Trigger)</f>
        <v>47696</v>
      </c>
      <c r="V1135" s="22" t="e">
        <f>_xll.qlIndexFixing($V$1,S1135,,Trigger)</f>
        <v>#NUM!</v>
      </c>
      <c r="W1135" s="22" t="e">
        <f>_xll.qlIndexFixing($W$1,S1135,,Trigger)</f>
        <v>#NUM!</v>
      </c>
      <c r="X1135" s="17" t="e">
        <f t="shared" si="17"/>
        <v>#NUM!</v>
      </c>
    </row>
    <row r="1136" spans="18:24" x14ac:dyDescent="0.2">
      <c r="R1136" s="17" t="s">
        <v>21</v>
      </c>
      <c r="S1136" s="18">
        <f>_xll.qlInterestRateIndexFixingDate(IborIndex&amp;Tenor,T1136,Trigger)</f>
        <v>47336</v>
      </c>
      <c r="T1136" s="18">
        <f>_xll.qlCalendarAdvance(Calendar,T1135,R1136,"f",,Trigger)</f>
        <v>47338</v>
      </c>
      <c r="U1136" s="18">
        <f>_xll.qlInterestRateIndexMaturity(IborIndex&amp;Tenor,T1136,Trigger)</f>
        <v>47703</v>
      </c>
      <c r="V1136" s="22" t="e">
        <f>_xll.qlIndexFixing($V$1,S1136,,Trigger)</f>
        <v>#NUM!</v>
      </c>
      <c r="W1136" s="22" t="e">
        <f>_xll.qlIndexFixing($W$1,S1136,,Trigger)</f>
        <v>#NUM!</v>
      </c>
      <c r="X1136" s="17" t="e">
        <f t="shared" si="17"/>
        <v>#NUM!</v>
      </c>
    </row>
    <row r="1137" spans="18:24" x14ac:dyDescent="0.2">
      <c r="R1137" s="17" t="s">
        <v>21</v>
      </c>
      <c r="S1137" s="18">
        <f>_xll.qlInterestRateIndexFixingDate(IborIndex&amp;Tenor,T1137,Trigger)</f>
        <v>47343</v>
      </c>
      <c r="T1137" s="18">
        <f>_xll.qlCalendarAdvance(Calendar,T1136,R1137,"f",,Trigger)</f>
        <v>47345</v>
      </c>
      <c r="U1137" s="18">
        <f>_xll.qlInterestRateIndexMaturity(IborIndex&amp;Tenor,T1137,Trigger)</f>
        <v>47710</v>
      </c>
      <c r="V1137" s="22" t="e">
        <f>_xll.qlIndexFixing($V$1,S1137,,Trigger)</f>
        <v>#NUM!</v>
      </c>
      <c r="W1137" s="22" t="e">
        <f>_xll.qlIndexFixing($W$1,S1137,,Trigger)</f>
        <v>#NUM!</v>
      </c>
      <c r="X1137" s="17" t="e">
        <f t="shared" si="17"/>
        <v>#NUM!</v>
      </c>
    </row>
    <row r="1138" spans="18:24" x14ac:dyDescent="0.2">
      <c r="R1138" s="17" t="s">
        <v>21</v>
      </c>
      <c r="S1138" s="18">
        <f>_xll.qlInterestRateIndexFixingDate(IborIndex&amp;Tenor,T1138,Trigger)</f>
        <v>47350</v>
      </c>
      <c r="T1138" s="18">
        <f>_xll.qlCalendarAdvance(Calendar,T1137,R1138,"f",,Trigger)</f>
        <v>47352</v>
      </c>
      <c r="U1138" s="18">
        <f>_xll.qlInterestRateIndexMaturity(IborIndex&amp;Tenor,T1138,Trigger)</f>
        <v>47717</v>
      </c>
      <c r="V1138" s="22" t="e">
        <f>_xll.qlIndexFixing($V$1,S1138,,Trigger)</f>
        <v>#NUM!</v>
      </c>
      <c r="W1138" s="22" t="e">
        <f>_xll.qlIndexFixing($W$1,S1138,,Trigger)</f>
        <v>#NUM!</v>
      </c>
      <c r="X1138" s="17" t="e">
        <f t="shared" si="17"/>
        <v>#NUM!</v>
      </c>
    </row>
    <row r="1139" spans="18:24" x14ac:dyDescent="0.2">
      <c r="R1139" s="17" t="s">
        <v>21</v>
      </c>
      <c r="S1139" s="18">
        <f>_xll.qlInterestRateIndexFixingDate(IborIndex&amp;Tenor,T1139,Trigger)</f>
        <v>47357</v>
      </c>
      <c r="T1139" s="18">
        <f>_xll.qlCalendarAdvance(Calendar,T1138,R1139,"f",,Trigger)</f>
        <v>47359</v>
      </c>
      <c r="U1139" s="18">
        <f>_xll.qlInterestRateIndexMaturity(IborIndex&amp;Tenor,T1139,Trigger)</f>
        <v>47724</v>
      </c>
      <c r="V1139" s="22" t="e">
        <f>_xll.qlIndexFixing($V$1,S1139,,Trigger)</f>
        <v>#NUM!</v>
      </c>
      <c r="W1139" s="22" t="e">
        <f>_xll.qlIndexFixing($W$1,S1139,,Trigger)</f>
        <v>#NUM!</v>
      </c>
      <c r="X1139" s="17" t="e">
        <f t="shared" si="17"/>
        <v>#NUM!</v>
      </c>
    </row>
    <row r="1140" spans="18:24" x14ac:dyDescent="0.2">
      <c r="R1140" s="17" t="s">
        <v>21</v>
      </c>
      <c r="S1140" s="18">
        <f>_xll.qlInterestRateIndexFixingDate(IborIndex&amp;Tenor,T1140,Trigger)</f>
        <v>47364</v>
      </c>
      <c r="T1140" s="18">
        <f>_xll.qlCalendarAdvance(Calendar,T1139,R1140,"f",,Trigger)</f>
        <v>47366</v>
      </c>
      <c r="U1140" s="18">
        <f>_xll.qlInterestRateIndexMaturity(IborIndex&amp;Tenor,T1140,Trigger)</f>
        <v>47731</v>
      </c>
      <c r="V1140" s="22" t="e">
        <f>_xll.qlIndexFixing($V$1,S1140,,Trigger)</f>
        <v>#NUM!</v>
      </c>
      <c r="W1140" s="22" t="e">
        <f>_xll.qlIndexFixing($W$1,S1140,,Trigger)</f>
        <v>#NUM!</v>
      </c>
      <c r="X1140" s="17" t="e">
        <f t="shared" si="17"/>
        <v>#NUM!</v>
      </c>
    </row>
    <row r="1141" spans="18:24" x14ac:dyDescent="0.2">
      <c r="R1141" s="17" t="s">
        <v>21</v>
      </c>
      <c r="S1141" s="18">
        <f>_xll.qlInterestRateIndexFixingDate(IborIndex&amp;Tenor,T1141,Trigger)</f>
        <v>47371</v>
      </c>
      <c r="T1141" s="18">
        <f>_xll.qlCalendarAdvance(Calendar,T1140,R1141,"f",,Trigger)</f>
        <v>47373</v>
      </c>
      <c r="U1141" s="18">
        <f>_xll.qlInterestRateIndexMaturity(IborIndex&amp;Tenor,T1141,Trigger)</f>
        <v>47738</v>
      </c>
      <c r="V1141" s="22" t="e">
        <f>_xll.qlIndexFixing($V$1,S1141,,Trigger)</f>
        <v>#NUM!</v>
      </c>
      <c r="W1141" s="22" t="e">
        <f>_xll.qlIndexFixing($W$1,S1141,,Trigger)</f>
        <v>#NUM!</v>
      </c>
      <c r="X1141" s="17" t="e">
        <f t="shared" si="17"/>
        <v>#NUM!</v>
      </c>
    </row>
    <row r="1142" spans="18:24" x14ac:dyDescent="0.2">
      <c r="R1142" s="17" t="s">
        <v>21</v>
      </c>
      <c r="S1142" s="18">
        <f>_xll.qlInterestRateIndexFixingDate(IborIndex&amp;Tenor,T1142,Trigger)</f>
        <v>47378</v>
      </c>
      <c r="T1142" s="18">
        <f>_xll.qlCalendarAdvance(Calendar,T1141,R1142,"f",,Trigger)</f>
        <v>47380</v>
      </c>
      <c r="U1142" s="18">
        <f>_xll.qlInterestRateIndexMaturity(IborIndex&amp;Tenor,T1142,Trigger)</f>
        <v>47745</v>
      </c>
      <c r="V1142" s="22" t="e">
        <f>_xll.qlIndexFixing($V$1,S1142,,Trigger)</f>
        <v>#NUM!</v>
      </c>
      <c r="W1142" s="22" t="e">
        <f>_xll.qlIndexFixing($W$1,S1142,,Trigger)</f>
        <v>#NUM!</v>
      </c>
      <c r="X1142" s="17" t="e">
        <f t="shared" si="17"/>
        <v>#NUM!</v>
      </c>
    </row>
    <row r="1143" spans="18:24" x14ac:dyDescent="0.2">
      <c r="R1143" s="17" t="s">
        <v>21</v>
      </c>
      <c r="S1143" s="18">
        <f>_xll.qlInterestRateIndexFixingDate(IborIndex&amp;Tenor,T1143,Trigger)</f>
        <v>47385</v>
      </c>
      <c r="T1143" s="18">
        <f>_xll.qlCalendarAdvance(Calendar,T1142,R1143,"f",,Trigger)</f>
        <v>47387</v>
      </c>
      <c r="U1143" s="18">
        <f>_xll.qlInterestRateIndexMaturity(IborIndex&amp;Tenor,T1143,Trigger)</f>
        <v>47752</v>
      </c>
      <c r="V1143" s="22" t="e">
        <f>_xll.qlIndexFixing($V$1,S1143,,Trigger)</f>
        <v>#NUM!</v>
      </c>
      <c r="W1143" s="22" t="e">
        <f>_xll.qlIndexFixing($W$1,S1143,,Trigger)</f>
        <v>#NUM!</v>
      </c>
      <c r="X1143" s="17" t="e">
        <f t="shared" si="17"/>
        <v>#NUM!</v>
      </c>
    </row>
    <row r="1144" spans="18:24" x14ac:dyDescent="0.2">
      <c r="R1144" s="17" t="s">
        <v>21</v>
      </c>
      <c r="S1144" s="18">
        <f>_xll.qlInterestRateIndexFixingDate(IborIndex&amp;Tenor,T1144,Trigger)</f>
        <v>47392</v>
      </c>
      <c r="T1144" s="18">
        <f>_xll.qlCalendarAdvance(Calendar,T1143,R1144,"f",,Trigger)</f>
        <v>47394</v>
      </c>
      <c r="U1144" s="18">
        <f>_xll.qlInterestRateIndexMaturity(IborIndex&amp;Tenor,T1144,Trigger)</f>
        <v>47759</v>
      </c>
      <c r="V1144" s="22" t="e">
        <f>_xll.qlIndexFixing($V$1,S1144,,Trigger)</f>
        <v>#NUM!</v>
      </c>
      <c r="W1144" s="22" t="e">
        <f>_xll.qlIndexFixing($W$1,S1144,,Trigger)</f>
        <v>#NUM!</v>
      </c>
      <c r="X1144" s="17" t="e">
        <f t="shared" si="17"/>
        <v>#NUM!</v>
      </c>
    </row>
    <row r="1145" spans="18:24" x14ac:dyDescent="0.2">
      <c r="R1145" s="17" t="s">
        <v>21</v>
      </c>
      <c r="S1145" s="18">
        <f>_xll.qlInterestRateIndexFixingDate(IborIndex&amp;Tenor,T1145,Trigger)</f>
        <v>47399</v>
      </c>
      <c r="T1145" s="18">
        <f>_xll.qlCalendarAdvance(Calendar,T1144,R1145,"f",,Trigger)</f>
        <v>47401</v>
      </c>
      <c r="U1145" s="18">
        <f>_xll.qlInterestRateIndexMaturity(IborIndex&amp;Tenor,T1145,Trigger)</f>
        <v>47766</v>
      </c>
      <c r="V1145" s="22" t="e">
        <f>_xll.qlIndexFixing($V$1,S1145,,Trigger)</f>
        <v>#NUM!</v>
      </c>
      <c r="W1145" s="22" t="e">
        <f>_xll.qlIndexFixing($W$1,S1145,,Trigger)</f>
        <v>#NUM!</v>
      </c>
      <c r="X1145" s="17" t="e">
        <f t="shared" si="17"/>
        <v>#NUM!</v>
      </c>
    </row>
    <row r="1146" spans="18:24" x14ac:dyDescent="0.2">
      <c r="R1146" s="17" t="s">
        <v>21</v>
      </c>
      <c r="S1146" s="18">
        <f>_xll.qlInterestRateIndexFixingDate(IborIndex&amp;Tenor,T1146,Trigger)</f>
        <v>47406</v>
      </c>
      <c r="T1146" s="18">
        <f>_xll.qlCalendarAdvance(Calendar,T1145,R1146,"f",,Trigger)</f>
        <v>47408</v>
      </c>
      <c r="U1146" s="18">
        <f>_xll.qlInterestRateIndexMaturity(IborIndex&amp;Tenor,T1146,Trigger)</f>
        <v>47773</v>
      </c>
      <c r="V1146" s="22" t="e">
        <f>_xll.qlIndexFixing($V$1,S1146,,Trigger)</f>
        <v>#NUM!</v>
      </c>
      <c r="W1146" s="22" t="e">
        <f>_xll.qlIndexFixing($W$1,S1146,,Trigger)</f>
        <v>#NUM!</v>
      </c>
      <c r="X1146" s="17" t="e">
        <f t="shared" si="17"/>
        <v>#NUM!</v>
      </c>
    </row>
    <row r="1147" spans="18:24" x14ac:dyDescent="0.2">
      <c r="R1147" s="17" t="s">
        <v>21</v>
      </c>
      <c r="S1147" s="18">
        <f>_xll.qlInterestRateIndexFixingDate(IborIndex&amp;Tenor,T1147,Trigger)</f>
        <v>47413</v>
      </c>
      <c r="T1147" s="18">
        <f>_xll.qlCalendarAdvance(Calendar,T1146,R1147,"f",,Trigger)</f>
        <v>47415</v>
      </c>
      <c r="U1147" s="18">
        <f>_xll.qlInterestRateIndexMaturity(IborIndex&amp;Tenor,T1147,Trigger)</f>
        <v>47780</v>
      </c>
      <c r="V1147" s="22" t="e">
        <f>_xll.qlIndexFixing($V$1,S1147,,Trigger)</f>
        <v>#NUM!</v>
      </c>
      <c r="W1147" s="22" t="e">
        <f>_xll.qlIndexFixing($W$1,S1147,,Trigger)</f>
        <v>#NUM!</v>
      </c>
      <c r="X1147" s="17" t="e">
        <f t="shared" si="17"/>
        <v>#NUM!</v>
      </c>
    </row>
    <row r="1148" spans="18:24" x14ac:dyDescent="0.2">
      <c r="R1148" s="17" t="s">
        <v>21</v>
      </c>
      <c r="S1148" s="18">
        <f>_xll.qlInterestRateIndexFixingDate(IborIndex&amp;Tenor,T1148,Trigger)</f>
        <v>47420</v>
      </c>
      <c r="T1148" s="18">
        <f>_xll.qlCalendarAdvance(Calendar,T1147,R1148,"f",,Trigger)</f>
        <v>47422</v>
      </c>
      <c r="U1148" s="18">
        <f>_xll.qlInterestRateIndexMaturity(IborIndex&amp;Tenor,T1148,Trigger)</f>
        <v>47787</v>
      </c>
      <c r="V1148" s="22" t="e">
        <f>_xll.qlIndexFixing($V$1,S1148,,Trigger)</f>
        <v>#NUM!</v>
      </c>
      <c r="W1148" s="22" t="e">
        <f>_xll.qlIndexFixing($W$1,S1148,,Trigger)</f>
        <v>#NUM!</v>
      </c>
      <c r="X1148" s="17" t="e">
        <f t="shared" si="17"/>
        <v>#NUM!</v>
      </c>
    </row>
    <row r="1149" spans="18:24" x14ac:dyDescent="0.2">
      <c r="R1149" s="17" t="s">
        <v>21</v>
      </c>
      <c r="S1149" s="18">
        <f>_xll.qlInterestRateIndexFixingDate(IborIndex&amp;Tenor,T1149,Trigger)</f>
        <v>47427</v>
      </c>
      <c r="T1149" s="18">
        <f>_xll.qlCalendarAdvance(Calendar,T1148,R1149,"f",,Trigger)</f>
        <v>47429</v>
      </c>
      <c r="U1149" s="18">
        <f>_xll.qlInterestRateIndexMaturity(IborIndex&amp;Tenor,T1149,Trigger)</f>
        <v>47794</v>
      </c>
      <c r="V1149" s="22" t="e">
        <f>_xll.qlIndexFixing($V$1,S1149,,Trigger)</f>
        <v>#NUM!</v>
      </c>
      <c r="W1149" s="22" t="e">
        <f>_xll.qlIndexFixing($W$1,S1149,,Trigger)</f>
        <v>#NUM!</v>
      </c>
      <c r="X1149" s="17" t="e">
        <f t="shared" si="17"/>
        <v>#NUM!</v>
      </c>
    </row>
    <row r="1150" spans="18:24" x14ac:dyDescent="0.2">
      <c r="R1150" s="17" t="s">
        <v>21</v>
      </c>
      <c r="S1150" s="18">
        <f>_xll.qlInterestRateIndexFixingDate(IborIndex&amp;Tenor,T1150,Trigger)</f>
        <v>47434</v>
      </c>
      <c r="T1150" s="18">
        <f>_xll.qlCalendarAdvance(Calendar,T1149,R1150,"f",,Trigger)</f>
        <v>47436</v>
      </c>
      <c r="U1150" s="18">
        <f>_xll.qlInterestRateIndexMaturity(IborIndex&amp;Tenor,T1150,Trigger)</f>
        <v>47801</v>
      </c>
      <c r="V1150" s="22" t="e">
        <f>_xll.qlIndexFixing($V$1,S1150,,Trigger)</f>
        <v>#NUM!</v>
      </c>
      <c r="W1150" s="22" t="e">
        <f>_xll.qlIndexFixing($W$1,S1150,,Trigger)</f>
        <v>#NUM!</v>
      </c>
      <c r="X1150" s="17" t="e">
        <f t="shared" si="17"/>
        <v>#NUM!</v>
      </c>
    </row>
    <row r="1151" spans="18:24" x14ac:dyDescent="0.2">
      <c r="R1151" s="17" t="s">
        <v>21</v>
      </c>
      <c r="S1151" s="18">
        <f>_xll.qlInterestRateIndexFixingDate(IborIndex&amp;Tenor,T1151,Trigger)</f>
        <v>47441</v>
      </c>
      <c r="T1151" s="18">
        <f>_xll.qlCalendarAdvance(Calendar,T1150,R1151,"f",,Trigger)</f>
        <v>47443</v>
      </c>
      <c r="U1151" s="18">
        <f>_xll.qlInterestRateIndexMaturity(IborIndex&amp;Tenor,T1151,Trigger)</f>
        <v>47808</v>
      </c>
      <c r="V1151" s="22" t="e">
        <f>_xll.qlIndexFixing($V$1,S1151,,Trigger)</f>
        <v>#NUM!</v>
      </c>
      <c r="W1151" s="22" t="e">
        <f>_xll.qlIndexFixing($W$1,S1151,,Trigger)</f>
        <v>#NUM!</v>
      </c>
      <c r="X1151" s="17" t="e">
        <f t="shared" si="17"/>
        <v>#NUM!</v>
      </c>
    </row>
    <row r="1152" spans="18:24" x14ac:dyDescent="0.2">
      <c r="R1152" s="17" t="s">
        <v>21</v>
      </c>
      <c r="S1152" s="18">
        <f>_xll.qlInterestRateIndexFixingDate(IborIndex&amp;Tenor,T1152,Trigger)</f>
        <v>47448</v>
      </c>
      <c r="T1152" s="18">
        <f>_xll.qlCalendarAdvance(Calendar,T1151,R1152,"f",,Trigger)</f>
        <v>47450</v>
      </c>
      <c r="U1152" s="18">
        <f>_xll.qlInterestRateIndexMaturity(IborIndex&amp;Tenor,T1152,Trigger)</f>
        <v>47815</v>
      </c>
      <c r="V1152" s="22" t="e">
        <f>_xll.qlIndexFixing($V$1,S1152,,Trigger)</f>
        <v>#NUM!</v>
      </c>
      <c r="W1152" s="22" t="e">
        <f>_xll.qlIndexFixing($W$1,S1152,,Trigger)</f>
        <v>#NUM!</v>
      </c>
      <c r="X1152" s="17" t="e">
        <f t="shared" si="17"/>
        <v>#NUM!</v>
      </c>
    </row>
    <row r="1153" spans="18:24" x14ac:dyDescent="0.2">
      <c r="R1153" s="17" t="s">
        <v>21</v>
      </c>
      <c r="S1153" s="18">
        <f>_xll.qlInterestRateIndexFixingDate(IborIndex&amp;Tenor,T1153,Trigger)</f>
        <v>47455</v>
      </c>
      <c r="T1153" s="18">
        <f>_xll.qlCalendarAdvance(Calendar,T1152,R1153,"f",,Trigger)</f>
        <v>47457</v>
      </c>
      <c r="U1153" s="18">
        <f>_xll.qlInterestRateIndexMaturity(IborIndex&amp;Tenor,T1153,Trigger)</f>
        <v>47822</v>
      </c>
      <c r="V1153" s="22" t="e">
        <f>_xll.qlIndexFixing($V$1,S1153,,Trigger)</f>
        <v>#NUM!</v>
      </c>
      <c r="W1153" s="22" t="e">
        <f>_xll.qlIndexFixing($W$1,S1153,,Trigger)</f>
        <v>#NUM!</v>
      </c>
      <c r="X1153" s="17" t="e">
        <f t="shared" si="17"/>
        <v>#NUM!</v>
      </c>
    </row>
    <row r="1154" spans="18:24" x14ac:dyDescent="0.2">
      <c r="R1154" s="17" t="s">
        <v>21</v>
      </c>
      <c r="S1154" s="18">
        <f>_xll.qlInterestRateIndexFixingDate(IborIndex&amp;Tenor,T1154,Trigger)</f>
        <v>47462</v>
      </c>
      <c r="T1154" s="18">
        <f>_xll.qlCalendarAdvance(Calendar,T1153,R1154,"f",,Trigger)</f>
        <v>47464</v>
      </c>
      <c r="U1154" s="18">
        <f>_xll.qlInterestRateIndexMaturity(IborIndex&amp;Tenor,T1154,Trigger)</f>
        <v>47829</v>
      </c>
      <c r="V1154" s="22" t="e">
        <f>_xll.qlIndexFixing($V$1,S1154,,Trigger)</f>
        <v>#NUM!</v>
      </c>
      <c r="W1154" s="22" t="e">
        <f>_xll.qlIndexFixing($W$1,S1154,,Trigger)</f>
        <v>#NUM!</v>
      </c>
      <c r="X1154" s="17" t="e">
        <f t="shared" si="17"/>
        <v>#NUM!</v>
      </c>
    </row>
    <row r="1155" spans="18:24" x14ac:dyDescent="0.2">
      <c r="R1155" s="17" t="s">
        <v>21</v>
      </c>
      <c r="S1155" s="18">
        <f>_xll.qlInterestRateIndexFixingDate(IborIndex&amp;Tenor,T1155,Trigger)</f>
        <v>47469</v>
      </c>
      <c r="T1155" s="18">
        <f>_xll.qlCalendarAdvance(Calendar,T1154,R1155,"f",,Trigger)</f>
        <v>47471</v>
      </c>
      <c r="U1155" s="18">
        <f>_xll.qlInterestRateIndexMaturity(IborIndex&amp;Tenor,T1155,Trigger)</f>
        <v>47836</v>
      </c>
      <c r="V1155" s="22" t="e">
        <f>_xll.qlIndexFixing($V$1,S1155,,Trigger)</f>
        <v>#NUM!</v>
      </c>
      <c r="W1155" s="22" t="e">
        <f>_xll.qlIndexFixing($W$1,S1155,,Trigger)</f>
        <v>#NUM!</v>
      </c>
      <c r="X1155" s="17" t="e">
        <f t="shared" si="17"/>
        <v>#NUM!</v>
      </c>
    </row>
    <row r="1156" spans="18:24" x14ac:dyDescent="0.2">
      <c r="R1156" s="17" t="s">
        <v>21</v>
      </c>
      <c r="S1156" s="18">
        <f>_xll.qlInterestRateIndexFixingDate(IborIndex&amp;Tenor,T1156,Trigger)</f>
        <v>47473</v>
      </c>
      <c r="T1156" s="18">
        <f>_xll.qlCalendarAdvance(Calendar,T1155,R1156,"f",,Trigger)</f>
        <v>47479</v>
      </c>
      <c r="U1156" s="18">
        <f>_xll.qlInterestRateIndexMaturity(IborIndex&amp;Tenor,T1156,Trigger)</f>
        <v>47844</v>
      </c>
      <c r="V1156" s="22" t="e">
        <f>_xll.qlIndexFixing($V$1,S1156,,Trigger)</f>
        <v>#NUM!</v>
      </c>
      <c r="W1156" s="22" t="e">
        <f>_xll.qlIndexFixing($W$1,S1156,,Trigger)</f>
        <v>#NUM!</v>
      </c>
      <c r="X1156" s="17" t="e">
        <f t="shared" ref="X1156:X1219" si="18">(V1156-W1156)*10000</f>
        <v>#NUM!</v>
      </c>
    </row>
    <row r="1157" spans="18:24" x14ac:dyDescent="0.2">
      <c r="R1157" s="17" t="s">
        <v>21</v>
      </c>
      <c r="S1157" s="18">
        <f>_xll.qlInterestRateIndexFixingDate(IborIndex&amp;Tenor,T1157,Trigger)</f>
        <v>47483</v>
      </c>
      <c r="T1157" s="18">
        <f>_xll.qlCalendarAdvance(Calendar,T1156,R1157,"f",,Trigger)</f>
        <v>47486</v>
      </c>
      <c r="U1157" s="18">
        <f>_xll.qlInterestRateIndexMaturity(IborIndex&amp;Tenor,T1157,Trigger)</f>
        <v>47851</v>
      </c>
      <c r="V1157" s="22" t="e">
        <f>_xll.qlIndexFixing($V$1,S1157,,Trigger)</f>
        <v>#NUM!</v>
      </c>
      <c r="W1157" s="22" t="e">
        <f>_xll.qlIndexFixing($W$1,S1157,,Trigger)</f>
        <v>#NUM!</v>
      </c>
      <c r="X1157" s="17" t="e">
        <f t="shared" si="18"/>
        <v>#NUM!</v>
      </c>
    </row>
    <row r="1158" spans="18:24" x14ac:dyDescent="0.2">
      <c r="R1158" s="17" t="s">
        <v>21</v>
      </c>
      <c r="S1158" s="18">
        <f>_xll.qlInterestRateIndexFixingDate(IborIndex&amp;Tenor,T1158,Trigger)</f>
        <v>47491</v>
      </c>
      <c r="T1158" s="18">
        <f>_xll.qlCalendarAdvance(Calendar,T1157,R1158,"f",,Trigger)</f>
        <v>47493</v>
      </c>
      <c r="U1158" s="18">
        <f>_xll.qlInterestRateIndexMaturity(IborIndex&amp;Tenor,T1158,Trigger)</f>
        <v>47858</v>
      </c>
      <c r="V1158" s="22" t="e">
        <f>_xll.qlIndexFixing($V$1,S1158,,Trigger)</f>
        <v>#NUM!</v>
      </c>
      <c r="W1158" s="22" t="e">
        <f>_xll.qlIndexFixing($W$1,S1158,,Trigger)</f>
        <v>#NUM!</v>
      </c>
      <c r="X1158" s="17" t="e">
        <f t="shared" si="18"/>
        <v>#NUM!</v>
      </c>
    </row>
    <row r="1159" spans="18:24" x14ac:dyDescent="0.2">
      <c r="R1159" s="17" t="s">
        <v>21</v>
      </c>
      <c r="S1159" s="18">
        <f>_xll.qlInterestRateIndexFixingDate(IborIndex&amp;Tenor,T1159,Trigger)</f>
        <v>47498</v>
      </c>
      <c r="T1159" s="18">
        <f>_xll.qlCalendarAdvance(Calendar,T1158,R1159,"f",,Trigger)</f>
        <v>47500</v>
      </c>
      <c r="U1159" s="18">
        <f>_xll.qlInterestRateIndexMaturity(IborIndex&amp;Tenor,T1159,Trigger)</f>
        <v>47865</v>
      </c>
      <c r="V1159" s="22" t="e">
        <f>_xll.qlIndexFixing($V$1,S1159,,Trigger)</f>
        <v>#NUM!</v>
      </c>
      <c r="W1159" s="22" t="e">
        <f>_xll.qlIndexFixing($W$1,S1159,,Trigger)</f>
        <v>#NUM!</v>
      </c>
      <c r="X1159" s="17" t="e">
        <f t="shared" si="18"/>
        <v>#NUM!</v>
      </c>
    </row>
    <row r="1160" spans="18:24" x14ac:dyDescent="0.2">
      <c r="R1160" s="17" t="s">
        <v>21</v>
      </c>
      <c r="S1160" s="18">
        <f>_xll.qlInterestRateIndexFixingDate(IborIndex&amp;Tenor,T1160,Trigger)</f>
        <v>47505</v>
      </c>
      <c r="T1160" s="18">
        <f>_xll.qlCalendarAdvance(Calendar,T1159,R1160,"f",,Trigger)</f>
        <v>47507</v>
      </c>
      <c r="U1160" s="18">
        <f>_xll.qlInterestRateIndexMaturity(IborIndex&amp;Tenor,T1160,Trigger)</f>
        <v>47872</v>
      </c>
      <c r="V1160" s="22" t="e">
        <f>_xll.qlIndexFixing($V$1,S1160,,Trigger)</f>
        <v>#NUM!</v>
      </c>
      <c r="W1160" s="22" t="e">
        <f>_xll.qlIndexFixing($W$1,S1160,,Trigger)</f>
        <v>#NUM!</v>
      </c>
      <c r="X1160" s="17" t="e">
        <f t="shared" si="18"/>
        <v>#NUM!</v>
      </c>
    </row>
    <row r="1161" spans="18:24" x14ac:dyDescent="0.2">
      <c r="R1161" s="17" t="s">
        <v>21</v>
      </c>
      <c r="S1161" s="18">
        <f>_xll.qlInterestRateIndexFixingDate(IborIndex&amp;Tenor,T1161,Trigger)</f>
        <v>47512</v>
      </c>
      <c r="T1161" s="18">
        <f>_xll.qlCalendarAdvance(Calendar,T1160,R1161,"f",,Trigger)</f>
        <v>47514</v>
      </c>
      <c r="U1161" s="18">
        <f>_xll.qlInterestRateIndexMaturity(IborIndex&amp;Tenor,T1161,Trigger)</f>
        <v>47879</v>
      </c>
      <c r="V1161" s="22" t="e">
        <f>_xll.qlIndexFixing($V$1,S1161,,Trigger)</f>
        <v>#NUM!</v>
      </c>
      <c r="W1161" s="22" t="e">
        <f>_xll.qlIndexFixing($W$1,S1161,,Trigger)</f>
        <v>#NUM!</v>
      </c>
      <c r="X1161" s="17" t="e">
        <f t="shared" si="18"/>
        <v>#NUM!</v>
      </c>
    </row>
    <row r="1162" spans="18:24" x14ac:dyDescent="0.2">
      <c r="R1162" s="17" t="s">
        <v>21</v>
      </c>
      <c r="S1162" s="18">
        <f>_xll.qlInterestRateIndexFixingDate(IborIndex&amp;Tenor,T1162,Trigger)</f>
        <v>47519</v>
      </c>
      <c r="T1162" s="18">
        <f>_xll.qlCalendarAdvance(Calendar,T1161,R1162,"f",,Trigger)</f>
        <v>47521</v>
      </c>
      <c r="U1162" s="18">
        <f>_xll.qlInterestRateIndexMaturity(IborIndex&amp;Tenor,T1162,Trigger)</f>
        <v>47886</v>
      </c>
      <c r="V1162" s="22" t="e">
        <f>_xll.qlIndexFixing($V$1,S1162,,Trigger)</f>
        <v>#NUM!</v>
      </c>
      <c r="W1162" s="22" t="e">
        <f>_xll.qlIndexFixing($W$1,S1162,,Trigger)</f>
        <v>#NUM!</v>
      </c>
      <c r="X1162" s="17" t="e">
        <f t="shared" si="18"/>
        <v>#NUM!</v>
      </c>
    </row>
    <row r="1163" spans="18:24" x14ac:dyDescent="0.2">
      <c r="R1163" s="17" t="s">
        <v>21</v>
      </c>
      <c r="S1163" s="18">
        <f>_xll.qlInterestRateIndexFixingDate(IborIndex&amp;Tenor,T1163,Trigger)</f>
        <v>47526</v>
      </c>
      <c r="T1163" s="18">
        <f>_xll.qlCalendarAdvance(Calendar,T1162,R1163,"f",,Trigger)</f>
        <v>47528</v>
      </c>
      <c r="U1163" s="18">
        <f>_xll.qlInterestRateIndexMaturity(IborIndex&amp;Tenor,T1163,Trigger)</f>
        <v>47893</v>
      </c>
      <c r="V1163" s="22" t="e">
        <f>_xll.qlIndexFixing($V$1,S1163,,Trigger)</f>
        <v>#NUM!</v>
      </c>
      <c r="W1163" s="22" t="e">
        <f>_xll.qlIndexFixing($W$1,S1163,,Trigger)</f>
        <v>#NUM!</v>
      </c>
      <c r="X1163" s="17" t="e">
        <f t="shared" si="18"/>
        <v>#NUM!</v>
      </c>
    </row>
    <row r="1164" spans="18:24" x14ac:dyDescent="0.2">
      <c r="R1164" s="17" t="s">
        <v>21</v>
      </c>
      <c r="S1164" s="18">
        <f>_xll.qlInterestRateIndexFixingDate(IborIndex&amp;Tenor,T1164,Trigger)</f>
        <v>47533</v>
      </c>
      <c r="T1164" s="18">
        <f>_xll.qlCalendarAdvance(Calendar,T1163,R1164,"f",,Trigger)</f>
        <v>47535</v>
      </c>
      <c r="U1164" s="18">
        <f>_xll.qlInterestRateIndexMaturity(IborIndex&amp;Tenor,T1164,Trigger)</f>
        <v>47900</v>
      </c>
      <c r="V1164" s="22" t="e">
        <f>_xll.qlIndexFixing($V$1,S1164,,Trigger)</f>
        <v>#NUM!</v>
      </c>
      <c r="W1164" s="22" t="e">
        <f>_xll.qlIndexFixing($W$1,S1164,,Trigger)</f>
        <v>#NUM!</v>
      </c>
      <c r="X1164" s="17" t="e">
        <f t="shared" si="18"/>
        <v>#NUM!</v>
      </c>
    </row>
    <row r="1165" spans="18:24" x14ac:dyDescent="0.2">
      <c r="R1165" s="17" t="s">
        <v>21</v>
      </c>
      <c r="S1165" s="18">
        <f>_xll.qlInterestRateIndexFixingDate(IborIndex&amp;Tenor,T1165,Trigger)</f>
        <v>47540</v>
      </c>
      <c r="T1165" s="18">
        <f>_xll.qlCalendarAdvance(Calendar,T1164,R1165,"f",,Trigger)</f>
        <v>47542</v>
      </c>
      <c r="U1165" s="18">
        <f>_xll.qlInterestRateIndexMaturity(IborIndex&amp;Tenor,T1165,Trigger)</f>
        <v>47907</v>
      </c>
      <c r="V1165" s="22" t="e">
        <f>_xll.qlIndexFixing($V$1,S1165,,Trigger)</f>
        <v>#NUM!</v>
      </c>
      <c r="W1165" s="22" t="e">
        <f>_xll.qlIndexFixing($W$1,S1165,,Trigger)</f>
        <v>#NUM!</v>
      </c>
      <c r="X1165" s="17" t="e">
        <f t="shared" si="18"/>
        <v>#NUM!</v>
      </c>
    </row>
    <row r="1166" spans="18:24" x14ac:dyDescent="0.2">
      <c r="R1166" s="17" t="s">
        <v>21</v>
      </c>
      <c r="S1166" s="18">
        <f>_xll.qlInterestRateIndexFixingDate(IborIndex&amp;Tenor,T1166,Trigger)</f>
        <v>47547</v>
      </c>
      <c r="T1166" s="18">
        <f>_xll.qlCalendarAdvance(Calendar,T1165,R1166,"f",,Trigger)</f>
        <v>47549</v>
      </c>
      <c r="U1166" s="18">
        <f>_xll.qlInterestRateIndexMaturity(IborIndex&amp;Tenor,T1166,Trigger)</f>
        <v>47914</v>
      </c>
      <c r="V1166" s="22" t="e">
        <f>_xll.qlIndexFixing($V$1,S1166,,Trigger)</f>
        <v>#NUM!</v>
      </c>
      <c r="W1166" s="22" t="e">
        <f>_xll.qlIndexFixing($W$1,S1166,,Trigger)</f>
        <v>#NUM!</v>
      </c>
      <c r="X1166" s="17" t="e">
        <f t="shared" si="18"/>
        <v>#NUM!</v>
      </c>
    </row>
    <row r="1167" spans="18:24" x14ac:dyDescent="0.2">
      <c r="R1167" s="17" t="s">
        <v>21</v>
      </c>
      <c r="S1167" s="18">
        <f>_xll.qlInterestRateIndexFixingDate(IborIndex&amp;Tenor,T1167,Trigger)</f>
        <v>47554</v>
      </c>
      <c r="T1167" s="18">
        <f>_xll.qlCalendarAdvance(Calendar,T1166,R1167,"f",,Trigger)</f>
        <v>47556</v>
      </c>
      <c r="U1167" s="18">
        <f>_xll.qlInterestRateIndexMaturity(IborIndex&amp;Tenor,T1167,Trigger)</f>
        <v>47921</v>
      </c>
      <c r="V1167" s="22" t="e">
        <f>_xll.qlIndexFixing($V$1,S1167,,Trigger)</f>
        <v>#NUM!</v>
      </c>
      <c r="W1167" s="22" t="e">
        <f>_xll.qlIndexFixing($W$1,S1167,,Trigger)</f>
        <v>#NUM!</v>
      </c>
      <c r="X1167" s="17" t="e">
        <f t="shared" si="18"/>
        <v>#NUM!</v>
      </c>
    </row>
    <row r="1168" spans="18:24" x14ac:dyDescent="0.2">
      <c r="R1168" s="17" t="s">
        <v>21</v>
      </c>
      <c r="S1168" s="18">
        <f>_xll.qlInterestRateIndexFixingDate(IborIndex&amp;Tenor,T1168,Trigger)</f>
        <v>47561</v>
      </c>
      <c r="T1168" s="18">
        <f>_xll.qlCalendarAdvance(Calendar,T1167,R1168,"f",,Trigger)</f>
        <v>47563</v>
      </c>
      <c r="U1168" s="18">
        <f>_xll.qlInterestRateIndexMaturity(IborIndex&amp;Tenor,T1168,Trigger)</f>
        <v>47928</v>
      </c>
      <c r="V1168" s="22" t="e">
        <f>_xll.qlIndexFixing($V$1,S1168,,Trigger)</f>
        <v>#NUM!</v>
      </c>
      <c r="W1168" s="22" t="e">
        <f>_xll.qlIndexFixing($W$1,S1168,,Trigger)</f>
        <v>#NUM!</v>
      </c>
      <c r="X1168" s="17" t="e">
        <f t="shared" si="18"/>
        <v>#NUM!</v>
      </c>
    </row>
    <row r="1169" spans="18:24" x14ac:dyDescent="0.2">
      <c r="R1169" s="17" t="s">
        <v>21</v>
      </c>
      <c r="S1169" s="18">
        <f>_xll.qlInterestRateIndexFixingDate(IborIndex&amp;Tenor,T1169,Trigger)</f>
        <v>47568</v>
      </c>
      <c r="T1169" s="18">
        <f>_xll.qlCalendarAdvance(Calendar,T1168,R1169,"f",,Trigger)</f>
        <v>47570</v>
      </c>
      <c r="U1169" s="18">
        <f>_xll.qlInterestRateIndexMaturity(IborIndex&amp;Tenor,T1169,Trigger)</f>
        <v>47935</v>
      </c>
      <c r="V1169" s="22" t="e">
        <f>_xll.qlIndexFixing($V$1,S1169,,Trigger)</f>
        <v>#NUM!</v>
      </c>
      <c r="W1169" s="22" t="e">
        <f>_xll.qlIndexFixing($W$1,S1169,,Trigger)</f>
        <v>#NUM!</v>
      </c>
      <c r="X1169" s="17" t="e">
        <f t="shared" si="18"/>
        <v>#NUM!</v>
      </c>
    </row>
    <row r="1170" spans="18:24" x14ac:dyDescent="0.2">
      <c r="R1170" s="17" t="s">
        <v>21</v>
      </c>
      <c r="S1170" s="18">
        <f>_xll.qlInterestRateIndexFixingDate(IborIndex&amp;Tenor,T1170,Trigger)</f>
        <v>47575</v>
      </c>
      <c r="T1170" s="18">
        <f>_xll.qlCalendarAdvance(Calendar,T1169,R1170,"f",,Trigger)</f>
        <v>47577</v>
      </c>
      <c r="U1170" s="18">
        <f>_xll.qlInterestRateIndexMaturity(IborIndex&amp;Tenor,T1170,Trigger)</f>
        <v>47942</v>
      </c>
      <c r="V1170" s="22" t="e">
        <f>_xll.qlIndexFixing($V$1,S1170,,Trigger)</f>
        <v>#NUM!</v>
      </c>
      <c r="W1170" s="22" t="e">
        <f>_xll.qlIndexFixing($W$1,S1170,,Trigger)</f>
        <v>#NUM!</v>
      </c>
      <c r="X1170" s="17" t="e">
        <f t="shared" si="18"/>
        <v>#NUM!</v>
      </c>
    </row>
    <row r="1171" spans="18:24" x14ac:dyDescent="0.2">
      <c r="R1171" s="17" t="s">
        <v>21</v>
      </c>
      <c r="S1171" s="18">
        <f>_xll.qlInterestRateIndexFixingDate(IborIndex&amp;Tenor,T1171,Trigger)</f>
        <v>47582</v>
      </c>
      <c r="T1171" s="18">
        <f>_xll.qlCalendarAdvance(Calendar,T1170,R1171,"f",,Trigger)</f>
        <v>47584</v>
      </c>
      <c r="U1171" s="18">
        <f>_xll.qlInterestRateIndexMaturity(IborIndex&amp;Tenor,T1171,Trigger)</f>
        <v>47953</v>
      </c>
      <c r="V1171" s="22" t="e">
        <f>_xll.qlIndexFixing($V$1,S1171,,Trigger)</f>
        <v>#NUM!</v>
      </c>
      <c r="W1171" s="22" t="e">
        <f>_xll.qlIndexFixing($W$1,S1171,,Trigger)</f>
        <v>#NUM!</v>
      </c>
      <c r="X1171" s="17" t="e">
        <f t="shared" si="18"/>
        <v>#NUM!</v>
      </c>
    </row>
    <row r="1172" spans="18:24" x14ac:dyDescent="0.2">
      <c r="R1172" s="17" t="s">
        <v>21</v>
      </c>
      <c r="S1172" s="18">
        <f>_xll.qlInterestRateIndexFixingDate(IborIndex&amp;Tenor,T1172,Trigger)</f>
        <v>47589</v>
      </c>
      <c r="T1172" s="18">
        <f>_xll.qlCalendarAdvance(Calendar,T1171,R1172,"f",,Trigger)</f>
        <v>47591</v>
      </c>
      <c r="U1172" s="18">
        <f>_xll.qlInterestRateIndexMaturity(IborIndex&amp;Tenor,T1172,Trigger)</f>
        <v>47956</v>
      </c>
      <c r="V1172" s="22" t="e">
        <f>_xll.qlIndexFixing($V$1,S1172,,Trigger)</f>
        <v>#NUM!</v>
      </c>
      <c r="W1172" s="22" t="e">
        <f>_xll.qlIndexFixing($W$1,S1172,,Trigger)</f>
        <v>#NUM!</v>
      </c>
      <c r="X1172" s="17" t="e">
        <f t="shared" si="18"/>
        <v>#NUM!</v>
      </c>
    </row>
    <row r="1173" spans="18:24" x14ac:dyDescent="0.2">
      <c r="R1173" s="17" t="s">
        <v>21</v>
      </c>
      <c r="S1173" s="18">
        <f>_xll.qlInterestRateIndexFixingDate(IborIndex&amp;Tenor,T1173,Trigger)</f>
        <v>47596</v>
      </c>
      <c r="T1173" s="18">
        <f>_xll.qlCalendarAdvance(Calendar,T1172,R1173,"f",,Trigger)</f>
        <v>47598</v>
      </c>
      <c r="U1173" s="18">
        <f>_xll.qlInterestRateIndexMaturity(IborIndex&amp;Tenor,T1173,Trigger)</f>
        <v>47963</v>
      </c>
      <c r="V1173" s="22" t="e">
        <f>_xll.qlIndexFixing($V$1,S1173,,Trigger)</f>
        <v>#NUM!</v>
      </c>
      <c r="W1173" s="22" t="e">
        <f>_xll.qlIndexFixing($W$1,S1173,,Trigger)</f>
        <v>#NUM!</v>
      </c>
      <c r="X1173" s="17" t="e">
        <f t="shared" si="18"/>
        <v>#NUM!</v>
      </c>
    </row>
    <row r="1174" spans="18:24" x14ac:dyDescent="0.2">
      <c r="R1174" s="17" t="s">
        <v>21</v>
      </c>
      <c r="S1174" s="18">
        <f>_xll.qlInterestRateIndexFixingDate(IborIndex&amp;Tenor,T1174,Trigger)</f>
        <v>47602</v>
      </c>
      <c r="T1174" s="18">
        <f>_xll.qlCalendarAdvance(Calendar,T1173,R1174,"f",,Trigger)</f>
        <v>47605</v>
      </c>
      <c r="U1174" s="18">
        <f>_xll.qlInterestRateIndexMaturity(IborIndex&amp;Tenor,T1174,Trigger)</f>
        <v>47970</v>
      </c>
      <c r="V1174" s="22" t="e">
        <f>_xll.qlIndexFixing($V$1,S1174,,Trigger)</f>
        <v>#NUM!</v>
      </c>
      <c r="W1174" s="22" t="e">
        <f>_xll.qlIndexFixing($W$1,S1174,,Trigger)</f>
        <v>#NUM!</v>
      </c>
      <c r="X1174" s="17" t="e">
        <f t="shared" si="18"/>
        <v>#NUM!</v>
      </c>
    </row>
    <row r="1175" spans="18:24" x14ac:dyDescent="0.2">
      <c r="R1175" s="17" t="s">
        <v>21</v>
      </c>
      <c r="S1175" s="18">
        <f>_xll.qlInterestRateIndexFixingDate(IborIndex&amp;Tenor,T1175,Trigger)</f>
        <v>47610</v>
      </c>
      <c r="T1175" s="18">
        <f>_xll.qlCalendarAdvance(Calendar,T1174,R1175,"f",,Trigger)</f>
        <v>47612</v>
      </c>
      <c r="U1175" s="18">
        <f>_xll.qlInterestRateIndexMaturity(IborIndex&amp;Tenor,T1175,Trigger)</f>
        <v>47977</v>
      </c>
      <c r="V1175" s="22" t="e">
        <f>_xll.qlIndexFixing($V$1,S1175,,Trigger)</f>
        <v>#NUM!</v>
      </c>
      <c r="W1175" s="22" t="e">
        <f>_xll.qlIndexFixing($W$1,S1175,,Trigger)</f>
        <v>#NUM!</v>
      </c>
      <c r="X1175" s="17" t="e">
        <f t="shared" si="18"/>
        <v>#NUM!</v>
      </c>
    </row>
    <row r="1176" spans="18:24" x14ac:dyDescent="0.2">
      <c r="R1176" s="17" t="s">
        <v>21</v>
      </c>
      <c r="S1176" s="18">
        <f>_xll.qlInterestRateIndexFixingDate(IborIndex&amp;Tenor,T1176,Trigger)</f>
        <v>47617</v>
      </c>
      <c r="T1176" s="18">
        <f>_xll.qlCalendarAdvance(Calendar,T1175,R1176,"f",,Trigger)</f>
        <v>47619</v>
      </c>
      <c r="U1176" s="18">
        <f>_xll.qlInterestRateIndexMaturity(IborIndex&amp;Tenor,T1176,Trigger)</f>
        <v>47984</v>
      </c>
      <c r="V1176" s="22" t="e">
        <f>_xll.qlIndexFixing($V$1,S1176,,Trigger)</f>
        <v>#NUM!</v>
      </c>
      <c r="W1176" s="22" t="e">
        <f>_xll.qlIndexFixing($W$1,S1176,,Trigger)</f>
        <v>#NUM!</v>
      </c>
      <c r="X1176" s="17" t="e">
        <f t="shared" si="18"/>
        <v>#NUM!</v>
      </c>
    </row>
    <row r="1177" spans="18:24" x14ac:dyDescent="0.2">
      <c r="R1177" s="17" t="s">
        <v>21</v>
      </c>
      <c r="S1177" s="18">
        <f>_xll.qlInterestRateIndexFixingDate(IborIndex&amp;Tenor,T1177,Trigger)</f>
        <v>47624</v>
      </c>
      <c r="T1177" s="18">
        <f>_xll.qlCalendarAdvance(Calendar,T1176,R1177,"f",,Trigger)</f>
        <v>47626</v>
      </c>
      <c r="U1177" s="18">
        <f>_xll.qlInterestRateIndexMaturity(IborIndex&amp;Tenor,T1177,Trigger)</f>
        <v>47991</v>
      </c>
      <c r="V1177" s="22" t="e">
        <f>_xll.qlIndexFixing($V$1,S1177,,Trigger)</f>
        <v>#NUM!</v>
      </c>
      <c r="W1177" s="22" t="e">
        <f>_xll.qlIndexFixing($W$1,S1177,,Trigger)</f>
        <v>#NUM!</v>
      </c>
      <c r="X1177" s="17" t="e">
        <f t="shared" si="18"/>
        <v>#NUM!</v>
      </c>
    </row>
    <row r="1178" spans="18:24" x14ac:dyDescent="0.2">
      <c r="R1178" s="17" t="s">
        <v>21</v>
      </c>
      <c r="S1178" s="18">
        <f>_xll.qlInterestRateIndexFixingDate(IborIndex&amp;Tenor,T1178,Trigger)</f>
        <v>47631</v>
      </c>
      <c r="T1178" s="18">
        <f>_xll.qlCalendarAdvance(Calendar,T1177,R1178,"f",,Trigger)</f>
        <v>47633</v>
      </c>
      <c r="U1178" s="18">
        <f>_xll.qlInterestRateIndexMaturity(IborIndex&amp;Tenor,T1178,Trigger)</f>
        <v>47998</v>
      </c>
      <c r="V1178" s="22" t="e">
        <f>_xll.qlIndexFixing($V$1,S1178,,Trigger)</f>
        <v>#NUM!</v>
      </c>
      <c r="W1178" s="22" t="e">
        <f>_xll.qlIndexFixing($W$1,S1178,,Trigger)</f>
        <v>#NUM!</v>
      </c>
      <c r="X1178" s="17" t="e">
        <f t="shared" si="18"/>
        <v>#NUM!</v>
      </c>
    </row>
    <row r="1179" spans="18:24" x14ac:dyDescent="0.2">
      <c r="R1179" s="17" t="s">
        <v>21</v>
      </c>
      <c r="S1179" s="18">
        <f>_xll.qlInterestRateIndexFixingDate(IborIndex&amp;Tenor,T1179,Trigger)</f>
        <v>47638</v>
      </c>
      <c r="T1179" s="18">
        <f>_xll.qlCalendarAdvance(Calendar,T1178,R1179,"f",,Trigger)</f>
        <v>47640</v>
      </c>
      <c r="U1179" s="18">
        <f>_xll.qlInterestRateIndexMaturity(IborIndex&amp;Tenor,T1179,Trigger)</f>
        <v>48005</v>
      </c>
      <c r="V1179" s="22" t="e">
        <f>_xll.qlIndexFixing($V$1,S1179,,Trigger)</f>
        <v>#NUM!</v>
      </c>
      <c r="W1179" s="22" t="e">
        <f>_xll.qlIndexFixing($W$1,S1179,,Trigger)</f>
        <v>#NUM!</v>
      </c>
      <c r="X1179" s="17" t="e">
        <f t="shared" si="18"/>
        <v>#NUM!</v>
      </c>
    </row>
    <row r="1180" spans="18:24" x14ac:dyDescent="0.2">
      <c r="R1180" s="17" t="s">
        <v>21</v>
      </c>
      <c r="S1180" s="18">
        <f>_xll.qlInterestRateIndexFixingDate(IborIndex&amp;Tenor,T1180,Trigger)</f>
        <v>47645</v>
      </c>
      <c r="T1180" s="18">
        <f>_xll.qlCalendarAdvance(Calendar,T1179,R1180,"f",,Trigger)</f>
        <v>47647</v>
      </c>
      <c r="U1180" s="18">
        <f>_xll.qlInterestRateIndexMaturity(IborIndex&amp;Tenor,T1180,Trigger)</f>
        <v>48012</v>
      </c>
      <c r="V1180" s="22" t="e">
        <f>_xll.qlIndexFixing($V$1,S1180,,Trigger)</f>
        <v>#NUM!</v>
      </c>
      <c r="W1180" s="22" t="e">
        <f>_xll.qlIndexFixing($W$1,S1180,,Trigger)</f>
        <v>#NUM!</v>
      </c>
      <c r="X1180" s="17" t="e">
        <f t="shared" si="18"/>
        <v>#NUM!</v>
      </c>
    </row>
    <row r="1181" spans="18:24" x14ac:dyDescent="0.2">
      <c r="R1181" s="17" t="s">
        <v>21</v>
      </c>
      <c r="S1181" s="18">
        <f>_xll.qlInterestRateIndexFixingDate(IborIndex&amp;Tenor,T1181,Trigger)</f>
        <v>47652</v>
      </c>
      <c r="T1181" s="18">
        <f>_xll.qlCalendarAdvance(Calendar,T1180,R1181,"f",,Trigger)</f>
        <v>47654</v>
      </c>
      <c r="U1181" s="18">
        <f>_xll.qlInterestRateIndexMaturity(IborIndex&amp;Tenor,T1181,Trigger)</f>
        <v>48019</v>
      </c>
      <c r="V1181" s="22" t="e">
        <f>_xll.qlIndexFixing($V$1,S1181,,Trigger)</f>
        <v>#NUM!</v>
      </c>
      <c r="W1181" s="22" t="e">
        <f>_xll.qlIndexFixing($W$1,S1181,,Trigger)</f>
        <v>#NUM!</v>
      </c>
      <c r="X1181" s="17" t="e">
        <f t="shared" si="18"/>
        <v>#NUM!</v>
      </c>
    </row>
    <row r="1182" spans="18:24" x14ac:dyDescent="0.2">
      <c r="R1182" s="17" t="s">
        <v>21</v>
      </c>
      <c r="S1182" s="18">
        <f>_xll.qlInterestRateIndexFixingDate(IborIndex&amp;Tenor,T1182,Trigger)</f>
        <v>47659</v>
      </c>
      <c r="T1182" s="18">
        <f>_xll.qlCalendarAdvance(Calendar,T1181,R1182,"f",,Trigger)</f>
        <v>47661</v>
      </c>
      <c r="U1182" s="18">
        <f>_xll.qlInterestRateIndexMaturity(IborIndex&amp;Tenor,T1182,Trigger)</f>
        <v>48026</v>
      </c>
      <c r="V1182" s="22" t="e">
        <f>_xll.qlIndexFixing($V$1,S1182,,Trigger)</f>
        <v>#NUM!</v>
      </c>
      <c r="W1182" s="22" t="e">
        <f>_xll.qlIndexFixing($W$1,S1182,,Trigger)</f>
        <v>#NUM!</v>
      </c>
      <c r="X1182" s="17" t="e">
        <f t="shared" si="18"/>
        <v>#NUM!</v>
      </c>
    </row>
    <row r="1183" spans="18:24" x14ac:dyDescent="0.2">
      <c r="R1183" s="17" t="s">
        <v>21</v>
      </c>
      <c r="S1183" s="18">
        <f>_xll.qlInterestRateIndexFixingDate(IborIndex&amp;Tenor,T1183,Trigger)</f>
        <v>47666</v>
      </c>
      <c r="T1183" s="18">
        <f>_xll.qlCalendarAdvance(Calendar,T1182,R1183,"f",,Trigger)</f>
        <v>47668</v>
      </c>
      <c r="U1183" s="18">
        <f>_xll.qlInterestRateIndexMaturity(IborIndex&amp;Tenor,T1183,Trigger)</f>
        <v>48033</v>
      </c>
      <c r="V1183" s="22" t="e">
        <f>_xll.qlIndexFixing($V$1,S1183,,Trigger)</f>
        <v>#NUM!</v>
      </c>
      <c r="W1183" s="22" t="e">
        <f>_xll.qlIndexFixing($W$1,S1183,,Trigger)</f>
        <v>#NUM!</v>
      </c>
      <c r="X1183" s="17" t="e">
        <f t="shared" si="18"/>
        <v>#NUM!</v>
      </c>
    </row>
    <row r="1184" spans="18:24" x14ac:dyDescent="0.2">
      <c r="R1184" s="17" t="s">
        <v>21</v>
      </c>
      <c r="S1184" s="18">
        <f>_xll.qlInterestRateIndexFixingDate(IborIndex&amp;Tenor,T1184,Trigger)</f>
        <v>47673</v>
      </c>
      <c r="T1184" s="18">
        <f>_xll.qlCalendarAdvance(Calendar,T1183,R1184,"f",,Trigger)</f>
        <v>47675</v>
      </c>
      <c r="U1184" s="18">
        <f>_xll.qlInterestRateIndexMaturity(IborIndex&amp;Tenor,T1184,Trigger)</f>
        <v>48040</v>
      </c>
      <c r="V1184" s="22" t="e">
        <f>_xll.qlIndexFixing($V$1,S1184,,Trigger)</f>
        <v>#NUM!</v>
      </c>
      <c r="W1184" s="22" t="e">
        <f>_xll.qlIndexFixing($W$1,S1184,,Trigger)</f>
        <v>#NUM!</v>
      </c>
      <c r="X1184" s="17" t="e">
        <f t="shared" si="18"/>
        <v>#NUM!</v>
      </c>
    </row>
    <row r="1185" spans="18:24" x14ac:dyDescent="0.2">
      <c r="R1185" s="17" t="s">
        <v>21</v>
      </c>
      <c r="S1185" s="18">
        <f>_xll.qlInterestRateIndexFixingDate(IborIndex&amp;Tenor,T1185,Trigger)</f>
        <v>47680</v>
      </c>
      <c r="T1185" s="18">
        <f>_xll.qlCalendarAdvance(Calendar,T1184,R1185,"f",,Trigger)</f>
        <v>47682</v>
      </c>
      <c r="U1185" s="18">
        <f>_xll.qlInterestRateIndexMaturity(IborIndex&amp;Tenor,T1185,Trigger)</f>
        <v>48047</v>
      </c>
      <c r="V1185" s="22" t="e">
        <f>_xll.qlIndexFixing($V$1,S1185,,Trigger)</f>
        <v>#NUM!</v>
      </c>
      <c r="W1185" s="22" t="e">
        <f>_xll.qlIndexFixing($W$1,S1185,,Trigger)</f>
        <v>#NUM!</v>
      </c>
      <c r="X1185" s="17" t="e">
        <f t="shared" si="18"/>
        <v>#NUM!</v>
      </c>
    </row>
    <row r="1186" spans="18:24" x14ac:dyDescent="0.2">
      <c r="R1186" s="17" t="s">
        <v>21</v>
      </c>
      <c r="S1186" s="18">
        <f>_xll.qlInterestRateIndexFixingDate(IborIndex&amp;Tenor,T1186,Trigger)</f>
        <v>47687</v>
      </c>
      <c r="T1186" s="18">
        <f>_xll.qlCalendarAdvance(Calendar,T1185,R1186,"f",,Trigger)</f>
        <v>47689</v>
      </c>
      <c r="U1186" s="18">
        <f>_xll.qlInterestRateIndexMaturity(IborIndex&amp;Tenor,T1186,Trigger)</f>
        <v>48054</v>
      </c>
      <c r="V1186" s="22" t="e">
        <f>_xll.qlIndexFixing($V$1,S1186,,Trigger)</f>
        <v>#NUM!</v>
      </c>
      <c r="W1186" s="22" t="e">
        <f>_xll.qlIndexFixing($W$1,S1186,,Trigger)</f>
        <v>#NUM!</v>
      </c>
      <c r="X1186" s="17" t="e">
        <f t="shared" si="18"/>
        <v>#NUM!</v>
      </c>
    </row>
    <row r="1187" spans="18:24" x14ac:dyDescent="0.2">
      <c r="R1187" s="17" t="s">
        <v>21</v>
      </c>
      <c r="S1187" s="18">
        <f>_xll.qlInterestRateIndexFixingDate(IborIndex&amp;Tenor,T1187,Trigger)</f>
        <v>47694</v>
      </c>
      <c r="T1187" s="18">
        <f>_xll.qlCalendarAdvance(Calendar,T1186,R1187,"f",,Trigger)</f>
        <v>47696</v>
      </c>
      <c r="U1187" s="18">
        <f>_xll.qlInterestRateIndexMaturity(IborIndex&amp;Tenor,T1187,Trigger)</f>
        <v>48061</v>
      </c>
      <c r="V1187" s="22" t="e">
        <f>_xll.qlIndexFixing($V$1,S1187,,Trigger)</f>
        <v>#NUM!</v>
      </c>
      <c r="W1187" s="22" t="e">
        <f>_xll.qlIndexFixing($W$1,S1187,,Trigger)</f>
        <v>#NUM!</v>
      </c>
      <c r="X1187" s="17" t="e">
        <f t="shared" si="18"/>
        <v>#NUM!</v>
      </c>
    </row>
    <row r="1188" spans="18:24" x14ac:dyDescent="0.2">
      <c r="R1188" s="17" t="s">
        <v>21</v>
      </c>
      <c r="S1188" s="18">
        <f>_xll.qlInterestRateIndexFixingDate(IborIndex&amp;Tenor,T1188,Trigger)</f>
        <v>47701</v>
      </c>
      <c r="T1188" s="18">
        <f>_xll.qlCalendarAdvance(Calendar,T1187,R1188,"f",,Trigger)</f>
        <v>47703</v>
      </c>
      <c r="U1188" s="18">
        <f>_xll.qlInterestRateIndexMaturity(IborIndex&amp;Tenor,T1188,Trigger)</f>
        <v>48068</v>
      </c>
      <c r="V1188" s="22" t="e">
        <f>_xll.qlIndexFixing($V$1,S1188,,Trigger)</f>
        <v>#NUM!</v>
      </c>
      <c r="W1188" s="22" t="e">
        <f>_xll.qlIndexFixing($W$1,S1188,,Trigger)</f>
        <v>#NUM!</v>
      </c>
      <c r="X1188" s="17" t="e">
        <f t="shared" si="18"/>
        <v>#NUM!</v>
      </c>
    </row>
    <row r="1189" spans="18:24" x14ac:dyDescent="0.2">
      <c r="R1189" s="17" t="s">
        <v>21</v>
      </c>
      <c r="S1189" s="18">
        <f>_xll.qlInterestRateIndexFixingDate(IborIndex&amp;Tenor,T1189,Trigger)</f>
        <v>47708</v>
      </c>
      <c r="T1189" s="18">
        <f>_xll.qlCalendarAdvance(Calendar,T1188,R1189,"f",,Trigger)</f>
        <v>47710</v>
      </c>
      <c r="U1189" s="18">
        <f>_xll.qlInterestRateIndexMaturity(IborIndex&amp;Tenor,T1189,Trigger)</f>
        <v>48075</v>
      </c>
      <c r="V1189" s="22" t="e">
        <f>_xll.qlIndexFixing($V$1,S1189,,Trigger)</f>
        <v>#NUM!</v>
      </c>
      <c r="W1189" s="22" t="e">
        <f>_xll.qlIndexFixing($W$1,S1189,,Trigger)</f>
        <v>#NUM!</v>
      </c>
      <c r="X1189" s="17" t="e">
        <f t="shared" si="18"/>
        <v>#NUM!</v>
      </c>
    </row>
    <row r="1190" spans="18:24" x14ac:dyDescent="0.2">
      <c r="R1190" s="17" t="s">
        <v>21</v>
      </c>
      <c r="S1190" s="18">
        <f>_xll.qlInterestRateIndexFixingDate(IborIndex&amp;Tenor,T1190,Trigger)</f>
        <v>47715</v>
      </c>
      <c r="T1190" s="18">
        <f>_xll.qlCalendarAdvance(Calendar,T1189,R1190,"f",,Trigger)</f>
        <v>47717</v>
      </c>
      <c r="U1190" s="18">
        <f>_xll.qlInterestRateIndexMaturity(IborIndex&amp;Tenor,T1190,Trigger)</f>
        <v>48082</v>
      </c>
      <c r="V1190" s="22" t="e">
        <f>_xll.qlIndexFixing($V$1,S1190,,Trigger)</f>
        <v>#NUM!</v>
      </c>
      <c r="W1190" s="22" t="e">
        <f>_xll.qlIndexFixing($W$1,S1190,,Trigger)</f>
        <v>#NUM!</v>
      </c>
      <c r="X1190" s="17" t="e">
        <f t="shared" si="18"/>
        <v>#NUM!</v>
      </c>
    </row>
    <row r="1191" spans="18:24" x14ac:dyDescent="0.2">
      <c r="R1191" s="17" t="s">
        <v>21</v>
      </c>
      <c r="S1191" s="18">
        <f>_xll.qlInterestRateIndexFixingDate(IborIndex&amp;Tenor,T1191,Trigger)</f>
        <v>47722</v>
      </c>
      <c r="T1191" s="18">
        <f>_xll.qlCalendarAdvance(Calendar,T1190,R1191,"f",,Trigger)</f>
        <v>47724</v>
      </c>
      <c r="U1191" s="18">
        <f>_xll.qlInterestRateIndexMaturity(IborIndex&amp;Tenor,T1191,Trigger)</f>
        <v>48089</v>
      </c>
      <c r="V1191" s="22" t="e">
        <f>_xll.qlIndexFixing($V$1,S1191,,Trigger)</f>
        <v>#NUM!</v>
      </c>
      <c r="W1191" s="22" t="e">
        <f>_xll.qlIndexFixing($W$1,S1191,,Trigger)</f>
        <v>#NUM!</v>
      </c>
      <c r="X1191" s="17" t="e">
        <f t="shared" si="18"/>
        <v>#NUM!</v>
      </c>
    </row>
    <row r="1192" spans="18:24" x14ac:dyDescent="0.2">
      <c r="R1192" s="17" t="s">
        <v>21</v>
      </c>
      <c r="S1192" s="18">
        <f>_xll.qlInterestRateIndexFixingDate(IborIndex&amp;Tenor,T1192,Trigger)</f>
        <v>47729</v>
      </c>
      <c r="T1192" s="18">
        <f>_xll.qlCalendarAdvance(Calendar,T1191,R1192,"f",,Trigger)</f>
        <v>47731</v>
      </c>
      <c r="U1192" s="18">
        <f>_xll.qlInterestRateIndexMaturity(IborIndex&amp;Tenor,T1192,Trigger)</f>
        <v>48096</v>
      </c>
      <c r="V1192" s="22" t="e">
        <f>_xll.qlIndexFixing($V$1,S1192,,Trigger)</f>
        <v>#NUM!</v>
      </c>
      <c r="W1192" s="22" t="e">
        <f>_xll.qlIndexFixing($W$1,S1192,,Trigger)</f>
        <v>#NUM!</v>
      </c>
      <c r="X1192" s="17" t="e">
        <f t="shared" si="18"/>
        <v>#NUM!</v>
      </c>
    </row>
    <row r="1193" spans="18:24" x14ac:dyDescent="0.2">
      <c r="R1193" s="17" t="s">
        <v>21</v>
      </c>
      <c r="S1193" s="18">
        <f>_xll.qlInterestRateIndexFixingDate(IborIndex&amp;Tenor,T1193,Trigger)</f>
        <v>47736</v>
      </c>
      <c r="T1193" s="18">
        <f>_xll.qlCalendarAdvance(Calendar,T1192,R1193,"f",,Trigger)</f>
        <v>47738</v>
      </c>
      <c r="U1193" s="18">
        <f>_xll.qlInterestRateIndexMaturity(IborIndex&amp;Tenor,T1193,Trigger)</f>
        <v>48103</v>
      </c>
      <c r="V1193" s="22" t="e">
        <f>_xll.qlIndexFixing($V$1,S1193,,Trigger)</f>
        <v>#NUM!</v>
      </c>
      <c r="W1193" s="22" t="e">
        <f>_xll.qlIndexFixing($W$1,S1193,,Trigger)</f>
        <v>#NUM!</v>
      </c>
      <c r="X1193" s="17" t="e">
        <f t="shared" si="18"/>
        <v>#NUM!</v>
      </c>
    </row>
    <row r="1194" spans="18:24" x14ac:dyDescent="0.2">
      <c r="R1194" s="17" t="s">
        <v>21</v>
      </c>
      <c r="S1194" s="18">
        <f>_xll.qlInterestRateIndexFixingDate(IborIndex&amp;Tenor,T1194,Trigger)</f>
        <v>47743</v>
      </c>
      <c r="T1194" s="18">
        <f>_xll.qlCalendarAdvance(Calendar,T1193,R1194,"f",,Trigger)</f>
        <v>47745</v>
      </c>
      <c r="U1194" s="18">
        <f>_xll.qlInterestRateIndexMaturity(IborIndex&amp;Tenor,T1194,Trigger)</f>
        <v>48110</v>
      </c>
      <c r="V1194" s="22" t="e">
        <f>_xll.qlIndexFixing($V$1,S1194,,Trigger)</f>
        <v>#NUM!</v>
      </c>
      <c r="W1194" s="22" t="e">
        <f>_xll.qlIndexFixing($W$1,S1194,,Trigger)</f>
        <v>#NUM!</v>
      </c>
      <c r="X1194" s="17" t="e">
        <f t="shared" si="18"/>
        <v>#NUM!</v>
      </c>
    </row>
    <row r="1195" spans="18:24" x14ac:dyDescent="0.2">
      <c r="R1195" s="17" t="s">
        <v>21</v>
      </c>
      <c r="S1195" s="18">
        <f>_xll.qlInterestRateIndexFixingDate(IborIndex&amp;Tenor,T1195,Trigger)</f>
        <v>47750</v>
      </c>
      <c r="T1195" s="18">
        <f>_xll.qlCalendarAdvance(Calendar,T1194,R1195,"f",,Trigger)</f>
        <v>47752</v>
      </c>
      <c r="U1195" s="18">
        <f>_xll.qlInterestRateIndexMaturity(IborIndex&amp;Tenor,T1195,Trigger)</f>
        <v>48117</v>
      </c>
      <c r="V1195" s="22" t="e">
        <f>_xll.qlIndexFixing($V$1,S1195,,Trigger)</f>
        <v>#NUM!</v>
      </c>
      <c r="W1195" s="22" t="e">
        <f>_xll.qlIndexFixing($W$1,S1195,,Trigger)</f>
        <v>#NUM!</v>
      </c>
      <c r="X1195" s="17" t="e">
        <f t="shared" si="18"/>
        <v>#NUM!</v>
      </c>
    </row>
    <row r="1196" spans="18:24" x14ac:dyDescent="0.2">
      <c r="R1196" s="17" t="s">
        <v>21</v>
      </c>
      <c r="S1196" s="18">
        <f>_xll.qlInterestRateIndexFixingDate(IborIndex&amp;Tenor,T1196,Trigger)</f>
        <v>47757</v>
      </c>
      <c r="T1196" s="18">
        <f>_xll.qlCalendarAdvance(Calendar,T1195,R1196,"f",,Trigger)</f>
        <v>47759</v>
      </c>
      <c r="U1196" s="18">
        <f>_xll.qlInterestRateIndexMaturity(IborIndex&amp;Tenor,T1196,Trigger)</f>
        <v>48124</v>
      </c>
      <c r="V1196" s="22" t="e">
        <f>_xll.qlIndexFixing($V$1,S1196,,Trigger)</f>
        <v>#NUM!</v>
      </c>
      <c r="W1196" s="22" t="e">
        <f>_xll.qlIndexFixing($W$1,S1196,,Trigger)</f>
        <v>#NUM!</v>
      </c>
      <c r="X1196" s="17" t="e">
        <f t="shared" si="18"/>
        <v>#NUM!</v>
      </c>
    </row>
    <row r="1197" spans="18:24" x14ac:dyDescent="0.2">
      <c r="R1197" s="17" t="s">
        <v>21</v>
      </c>
      <c r="S1197" s="18">
        <f>_xll.qlInterestRateIndexFixingDate(IborIndex&amp;Tenor,T1197,Trigger)</f>
        <v>47764</v>
      </c>
      <c r="T1197" s="18">
        <f>_xll.qlCalendarAdvance(Calendar,T1196,R1197,"f",,Trigger)</f>
        <v>47766</v>
      </c>
      <c r="U1197" s="18">
        <f>_xll.qlInterestRateIndexMaturity(IborIndex&amp;Tenor,T1197,Trigger)</f>
        <v>48131</v>
      </c>
      <c r="V1197" s="22" t="e">
        <f>_xll.qlIndexFixing($V$1,S1197,,Trigger)</f>
        <v>#NUM!</v>
      </c>
      <c r="W1197" s="22" t="e">
        <f>_xll.qlIndexFixing($W$1,S1197,,Trigger)</f>
        <v>#NUM!</v>
      </c>
      <c r="X1197" s="17" t="e">
        <f t="shared" si="18"/>
        <v>#NUM!</v>
      </c>
    </row>
    <row r="1198" spans="18:24" x14ac:dyDescent="0.2">
      <c r="R1198" s="17" t="s">
        <v>21</v>
      </c>
      <c r="S1198" s="18">
        <f>_xll.qlInterestRateIndexFixingDate(IborIndex&amp;Tenor,T1198,Trigger)</f>
        <v>47771</v>
      </c>
      <c r="T1198" s="18">
        <f>_xll.qlCalendarAdvance(Calendar,T1197,R1198,"f",,Trigger)</f>
        <v>47773</v>
      </c>
      <c r="U1198" s="18">
        <f>_xll.qlInterestRateIndexMaturity(IborIndex&amp;Tenor,T1198,Trigger)</f>
        <v>48138</v>
      </c>
      <c r="V1198" s="22" t="e">
        <f>_xll.qlIndexFixing($V$1,S1198,,Trigger)</f>
        <v>#NUM!</v>
      </c>
      <c r="W1198" s="22" t="e">
        <f>_xll.qlIndexFixing($W$1,S1198,,Trigger)</f>
        <v>#NUM!</v>
      </c>
      <c r="X1198" s="17" t="e">
        <f t="shared" si="18"/>
        <v>#NUM!</v>
      </c>
    </row>
    <row r="1199" spans="18:24" x14ac:dyDescent="0.2">
      <c r="R1199" s="17" t="s">
        <v>21</v>
      </c>
      <c r="S1199" s="18">
        <f>_xll.qlInterestRateIndexFixingDate(IborIndex&amp;Tenor,T1199,Trigger)</f>
        <v>47778</v>
      </c>
      <c r="T1199" s="18">
        <f>_xll.qlCalendarAdvance(Calendar,T1198,R1199,"f",,Trigger)</f>
        <v>47780</v>
      </c>
      <c r="U1199" s="18">
        <f>_xll.qlInterestRateIndexMaturity(IborIndex&amp;Tenor,T1199,Trigger)</f>
        <v>48145</v>
      </c>
      <c r="V1199" s="22" t="e">
        <f>_xll.qlIndexFixing($V$1,S1199,,Trigger)</f>
        <v>#NUM!</v>
      </c>
      <c r="W1199" s="22" t="e">
        <f>_xll.qlIndexFixing($W$1,S1199,,Trigger)</f>
        <v>#NUM!</v>
      </c>
      <c r="X1199" s="17" t="e">
        <f t="shared" si="18"/>
        <v>#NUM!</v>
      </c>
    </row>
    <row r="1200" spans="18:24" x14ac:dyDescent="0.2">
      <c r="R1200" s="17" t="s">
        <v>21</v>
      </c>
      <c r="S1200" s="18">
        <f>_xll.qlInterestRateIndexFixingDate(IborIndex&amp;Tenor,T1200,Trigger)</f>
        <v>47785</v>
      </c>
      <c r="T1200" s="18">
        <f>_xll.qlCalendarAdvance(Calendar,T1199,R1200,"f",,Trigger)</f>
        <v>47787</v>
      </c>
      <c r="U1200" s="18">
        <f>_xll.qlInterestRateIndexMaturity(IborIndex&amp;Tenor,T1200,Trigger)</f>
        <v>48152</v>
      </c>
      <c r="V1200" s="22" t="e">
        <f>_xll.qlIndexFixing($V$1,S1200,,Trigger)</f>
        <v>#NUM!</v>
      </c>
      <c r="W1200" s="22" t="e">
        <f>_xll.qlIndexFixing($W$1,S1200,,Trigger)</f>
        <v>#NUM!</v>
      </c>
      <c r="X1200" s="17" t="e">
        <f t="shared" si="18"/>
        <v>#NUM!</v>
      </c>
    </row>
    <row r="1201" spans="18:24" x14ac:dyDescent="0.2">
      <c r="R1201" s="17" t="s">
        <v>21</v>
      </c>
      <c r="S1201" s="18">
        <f>_xll.qlInterestRateIndexFixingDate(IborIndex&amp;Tenor,T1201,Trigger)</f>
        <v>47792</v>
      </c>
      <c r="T1201" s="18">
        <f>_xll.qlCalendarAdvance(Calendar,T1200,R1201,"f",,Trigger)</f>
        <v>47794</v>
      </c>
      <c r="U1201" s="18">
        <f>_xll.qlInterestRateIndexMaturity(IborIndex&amp;Tenor,T1201,Trigger)</f>
        <v>48159</v>
      </c>
      <c r="V1201" s="22" t="e">
        <f>_xll.qlIndexFixing($V$1,S1201,,Trigger)</f>
        <v>#NUM!</v>
      </c>
      <c r="W1201" s="22" t="e">
        <f>_xll.qlIndexFixing($W$1,S1201,,Trigger)</f>
        <v>#NUM!</v>
      </c>
      <c r="X1201" s="17" t="e">
        <f t="shared" si="18"/>
        <v>#NUM!</v>
      </c>
    </row>
    <row r="1202" spans="18:24" x14ac:dyDescent="0.2">
      <c r="R1202" s="17" t="s">
        <v>21</v>
      </c>
      <c r="S1202" s="18">
        <f>_xll.qlInterestRateIndexFixingDate(IborIndex&amp;Tenor,T1202,Trigger)</f>
        <v>47799</v>
      </c>
      <c r="T1202" s="18">
        <f>_xll.qlCalendarAdvance(Calendar,T1201,R1202,"f",,Trigger)</f>
        <v>47801</v>
      </c>
      <c r="U1202" s="18">
        <f>_xll.qlInterestRateIndexMaturity(IborIndex&amp;Tenor,T1202,Trigger)</f>
        <v>48166</v>
      </c>
      <c r="V1202" s="22" t="e">
        <f>_xll.qlIndexFixing($V$1,S1202,,Trigger)</f>
        <v>#NUM!</v>
      </c>
      <c r="W1202" s="22" t="e">
        <f>_xll.qlIndexFixing($W$1,S1202,,Trigger)</f>
        <v>#NUM!</v>
      </c>
      <c r="X1202" s="17" t="e">
        <f t="shared" si="18"/>
        <v>#NUM!</v>
      </c>
    </row>
    <row r="1203" spans="18:24" x14ac:dyDescent="0.2">
      <c r="R1203" s="17" t="s">
        <v>21</v>
      </c>
      <c r="S1203" s="18">
        <f>_xll.qlInterestRateIndexFixingDate(IborIndex&amp;Tenor,T1203,Trigger)</f>
        <v>47806</v>
      </c>
      <c r="T1203" s="18">
        <f>_xll.qlCalendarAdvance(Calendar,T1202,R1203,"f",,Trigger)</f>
        <v>47808</v>
      </c>
      <c r="U1203" s="18">
        <f>_xll.qlInterestRateIndexMaturity(IborIndex&amp;Tenor,T1203,Trigger)</f>
        <v>48173</v>
      </c>
      <c r="V1203" s="22" t="e">
        <f>_xll.qlIndexFixing($V$1,S1203,,Trigger)</f>
        <v>#NUM!</v>
      </c>
      <c r="W1203" s="22" t="e">
        <f>_xll.qlIndexFixing($W$1,S1203,,Trigger)</f>
        <v>#NUM!</v>
      </c>
      <c r="X1203" s="17" t="e">
        <f t="shared" si="18"/>
        <v>#NUM!</v>
      </c>
    </row>
    <row r="1204" spans="18:24" x14ac:dyDescent="0.2">
      <c r="R1204" s="17" t="s">
        <v>21</v>
      </c>
      <c r="S1204" s="18">
        <f>_xll.qlInterestRateIndexFixingDate(IborIndex&amp;Tenor,T1204,Trigger)</f>
        <v>47813</v>
      </c>
      <c r="T1204" s="18">
        <f>_xll.qlCalendarAdvance(Calendar,T1203,R1204,"f",,Trigger)</f>
        <v>47815</v>
      </c>
      <c r="U1204" s="18">
        <f>_xll.qlInterestRateIndexMaturity(IborIndex&amp;Tenor,T1204,Trigger)</f>
        <v>48180</v>
      </c>
      <c r="V1204" s="22" t="e">
        <f>_xll.qlIndexFixing($V$1,S1204,,Trigger)</f>
        <v>#NUM!</v>
      </c>
      <c r="W1204" s="22" t="e">
        <f>_xll.qlIndexFixing($W$1,S1204,,Trigger)</f>
        <v>#NUM!</v>
      </c>
      <c r="X1204" s="17" t="e">
        <f t="shared" si="18"/>
        <v>#NUM!</v>
      </c>
    </row>
    <row r="1205" spans="18:24" x14ac:dyDescent="0.2">
      <c r="R1205" s="17" t="s">
        <v>21</v>
      </c>
      <c r="S1205" s="18">
        <f>_xll.qlInterestRateIndexFixingDate(IborIndex&amp;Tenor,T1205,Trigger)</f>
        <v>47820</v>
      </c>
      <c r="T1205" s="18">
        <f>_xll.qlCalendarAdvance(Calendar,T1204,R1205,"f",,Trigger)</f>
        <v>47822</v>
      </c>
      <c r="U1205" s="18">
        <f>_xll.qlInterestRateIndexMaturity(IborIndex&amp;Tenor,T1205,Trigger)</f>
        <v>48187</v>
      </c>
      <c r="V1205" s="22" t="e">
        <f>_xll.qlIndexFixing($V$1,S1205,,Trigger)</f>
        <v>#NUM!</v>
      </c>
      <c r="W1205" s="22" t="e">
        <f>_xll.qlIndexFixing($W$1,S1205,,Trigger)</f>
        <v>#NUM!</v>
      </c>
      <c r="X1205" s="17" t="e">
        <f t="shared" si="18"/>
        <v>#NUM!</v>
      </c>
    </row>
    <row r="1206" spans="18:24" x14ac:dyDescent="0.2">
      <c r="R1206" s="17" t="s">
        <v>21</v>
      </c>
      <c r="S1206" s="18">
        <f>_xll.qlInterestRateIndexFixingDate(IborIndex&amp;Tenor,T1206,Trigger)</f>
        <v>47827</v>
      </c>
      <c r="T1206" s="18">
        <f>_xll.qlCalendarAdvance(Calendar,T1205,R1206,"f",,Trigger)</f>
        <v>47829</v>
      </c>
      <c r="U1206" s="18">
        <f>_xll.qlInterestRateIndexMaturity(IborIndex&amp;Tenor,T1206,Trigger)</f>
        <v>48194</v>
      </c>
      <c r="V1206" s="22" t="e">
        <f>_xll.qlIndexFixing($V$1,S1206,,Trigger)</f>
        <v>#NUM!</v>
      </c>
      <c r="W1206" s="22" t="e">
        <f>_xll.qlIndexFixing($W$1,S1206,,Trigger)</f>
        <v>#NUM!</v>
      </c>
      <c r="X1206" s="17" t="e">
        <f t="shared" si="18"/>
        <v>#NUM!</v>
      </c>
    </row>
    <row r="1207" spans="18:24" x14ac:dyDescent="0.2">
      <c r="R1207" s="17" t="s">
        <v>21</v>
      </c>
      <c r="S1207" s="18">
        <f>_xll.qlInterestRateIndexFixingDate(IborIndex&amp;Tenor,T1207,Trigger)</f>
        <v>47834</v>
      </c>
      <c r="T1207" s="18">
        <f>_xll.qlCalendarAdvance(Calendar,T1206,R1207,"f",,Trigger)</f>
        <v>47836</v>
      </c>
      <c r="U1207" s="18">
        <f>_xll.qlInterestRateIndexMaturity(IborIndex&amp;Tenor,T1207,Trigger)</f>
        <v>48201</v>
      </c>
      <c r="V1207" s="22" t="e">
        <f>_xll.qlIndexFixing($V$1,S1207,,Trigger)</f>
        <v>#NUM!</v>
      </c>
      <c r="W1207" s="22" t="e">
        <f>_xll.qlIndexFixing($W$1,S1207,,Trigger)</f>
        <v>#NUM!</v>
      </c>
      <c r="X1207" s="17" t="e">
        <f t="shared" si="18"/>
        <v>#NUM!</v>
      </c>
    </row>
    <row r="1208" spans="18:24" x14ac:dyDescent="0.2">
      <c r="R1208" s="17" t="s">
        <v>21</v>
      </c>
      <c r="S1208" s="18">
        <f>_xll.qlInterestRateIndexFixingDate(IborIndex&amp;Tenor,T1208,Trigger)</f>
        <v>47840</v>
      </c>
      <c r="T1208" s="18">
        <f>_xll.qlCalendarAdvance(Calendar,T1207,R1208,"f",,Trigger)</f>
        <v>47844</v>
      </c>
      <c r="U1208" s="18">
        <f>_xll.qlInterestRateIndexMaturity(IborIndex&amp;Tenor,T1208,Trigger)</f>
        <v>48211</v>
      </c>
      <c r="V1208" s="22" t="e">
        <f>_xll.qlIndexFixing($V$1,S1208,,Trigger)</f>
        <v>#NUM!</v>
      </c>
      <c r="W1208" s="22" t="e">
        <f>_xll.qlIndexFixing($W$1,S1208,,Trigger)</f>
        <v>#NUM!</v>
      </c>
      <c r="X1208" s="17" t="e">
        <f t="shared" si="18"/>
        <v>#NUM!</v>
      </c>
    </row>
    <row r="1209" spans="18:24" x14ac:dyDescent="0.2">
      <c r="R1209" s="17" t="s">
        <v>21</v>
      </c>
      <c r="S1209" s="18">
        <f>_xll.qlInterestRateIndexFixingDate(IborIndex&amp;Tenor,T1209,Trigger)</f>
        <v>47848</v>
      </c>
      <c r="T1209" s="18">
        <f>_xll.qlCalendarAdvance(Calendar,T1208,R1209,"f",,Trigger)</f>
        <v>47851</v>
      </c>
      <c r="U1209" s="18">
        <f>_xll.qlInterestRateIndexMaturity(IborIndex&amp;Tenor,T1209,Trigger)</f>
        <v>48218</v>
      </c>
      <c r="V1209" s="22" t="e">
        <f>_xll.qlIndexFixing($V$1,S1209,,Trigger)</f>
        <v>#NUM!</v>
      </c>
      <c r="W1209" s="22" t="e">
        <f>_xll.qlIndexFixing($W$1,S1209,,Trigger)</f>
        <v>#NUM!</v>
      </c>
      <c r="X1209" s="17" t="e">
        <f t="shared" si="18"/>
        <v>#NUM!</v>
      </c>
    </row>
    <row r="1210" spans="18:24" x14ac:dyDescent="0.2">
      <c r="R1210" s="17" t="s">
        <v>21</v>
      </c>
      <c r="S1210" s="18">
        <f>_xll.qlInterestRateIndexFixingDate(IborIndex&amp;Tenor,T1210,Trigger)</f>
        <v>47856</v>
      </c>
      <c r="T1210" s="18">
        <f>_xll.qlCalendarAdvance(Calendar,T1209,R1210,"f",,Trigger)</f>
        <v>47858</v>
      </c>
      <c r="U1210" s="18">
        <f>_xll.qlInterestRateIndexMaturity(IborIndex&amp;Tenor,T1210,Trigger)</f>
        <v>48225</v>
      </c>
      <c r="V1210" s="22" t="e">
        <f>_xll.qlIndexFixing($V$1,S1210,,Trigger)</f>
        <v>#NUM!</v>
      </c>
      <c r="W1210" s="22" t="e">
        <f>_xll.qlIndexFixing($W$1,S1210,,Trigger)</f>
        <v>#NUM!</v>
      </c>
      <c r="X1210" s="17" t="e">
        <f t="shared" si="18"/>
        <v>#NUM!</v>
      </c>
    </row>
    <row r="1211" spans="18:24" x14ac:dyDescent="0.2">
      <c r="R1211" s="17" t="s">
        <v>21</v>
      </c>
      <c r="S1211" s="18">
        <f>_xll.qlInterestRateIndexFixingDate(IborIndex&amp;Tenor,T1211,Trigger)</f>
        <v>47863</v>
      </c>
      <c r="T1211" s="18">
        <f>_xll.qlCalendarAdvance(Calendar,T1210,R1211,"f",,Trigger)</f>
        <v>47865</v>
      </c>
      <c r="U1211" s="18">
        <f>_xll.qlInterestRateIndexMaturity(IborIndex&amp;Tenor,T1211,Trigger)</f>
        <v>48232</v>
      </c>
      <c r="V1211" s="22" t="e">
        <f>_xll.qlIndexFixing($V$1,S1211,,Trigger)</f>
        <v>#NUM!</v>
      </c>
      <c r="W1211" s="22" t="e">
        <f>_xll.qlIndexFixing($W$1,S1211,,Trigger)</f>
        <v>#NUM!</v>
      </c>
      <c r="X1211" s="17" t="e">
        <f t="shared" si="18"/>
        <v>#NUM!</v>
      </c>
    </row>
    <row r="1212" spans="18:24" x14ac:dyDescent="0.2">
      <c r="R1212" s="17" t="s">
        <v>21</v>
      </c>
      <c r="S1212" s="18">
        <f>_xll.qlInterestRateIndexFixingDate(IborIndex&amp;Tenor,T1212,Trigger)</f>
        <v>47870</v>
      </c>
      <c r="T1212" s="18">
        <f>_xll.qlCalendarAdvance(Calendar,T1211,R1212,"f",,Trigger)</f>
        <v>47872</v>
      </c>
      <c r="U1212" s="18">
        <f>_xll.qlInterestRateIndexMaturity(IborIndex&amp;Tenor,T1212,Trigger)</f>
        <v>48239</v>
      </c>
      <c r="V1212" s="22" t="e">
        <f>_xll.qlIndexFixing($V$1,S1212,,Trigger)</f>
        <v>#NUM!</v>
      </c>
      <c r="W1212" s="22" t="e">
        <f>_xll.qlIndexFixing($W$1,S1212,,Trigger)</f>
        <v>#NUM!</v>
      </c>
      <c r="X1212" s="17" t="e">
        <f t="shared" si="18"/>
        <v>#NUM!</v>
      </c>
    </row>
    <row r="1213" spans="18:24" x14ac:dyDescent="0.2">
      <c r="R1213" s="17" t="s">
        <v>21</v>
      </c>
      <c r="S1213" s="18">
        <f>_xll.qlInterestRateIndexFixingDate(IborIndex&amp;Tenor,T1213,Trigger)</f>
        <v>47877</v>
      </c>
      <c r="T1213" s="18">
        <f>_xll.qlCalendarAdvance(Calendar,T1212,R1213,"f",,Trigger)</f>
        <v>47879</v>
      </c>
      <c r="U1213" s="18">
        <f>_xll.qlInterestRateIndexMaturity(IborIndex&amp;Tenor,T1213,Trigger)</f>
        <v>48243</v>
      </c>
      <c r="V1213" s="22" t="e">
        <f>_xll.qlIndexFixing($V$1,S1213,,Trigger)</f>
        <v>#NUM!</v>
      </c>
      <c r="W1213" s="22" t="e">
        <f>_xll.qlIndexFixing($W$1,S1213,,Trigger)</f>
        <v>#NUM!</v>
      </c>
      <c r="X1213" s="17" t="e">
        <f t="shared" si="18"/>
        <v>#NUM!</v>
      </c>
    </row>
    <row r="1214" spans="18:24" x14ac:dyDescent="0.2">
      <c r="R1214" s="17" t="s">
        <v>21</v>
      </c>
      <c r="S1214" s="18">
        <f>_xll.qlInterestRateIndexFixingDate(IborIndex&amp;Tenor,T1214,Trigger)</f>
        <v>47884</v>
      </c>
      <c r="T1214" s="18">
        <f>_xll.qlCalendarAdvance(Calendar,T1213,R1214,"f",,Trigger)</f>
        <v>47886</v>
      </c>
      <c r="U1214" s="18">
        <f>_xll.qlInterestRateIndexMaturity(IborIndex&amp;Tenor,T1214,Trigger)</f>
        <v>48253</v>
      </c>
      <c r="V1214" s="22" t="e">
        <f>_xll.qlIndexFixing($V$1,S1214,,Trigger)</f>
        <v>#NUM!</v>
      </c>
      <c r="W1214" s="22" t="e">
        <f>_xll.qlIndexFixing($W$1,S1214,,Trigger)</f>
        <v>#NUM!</v>
      </c>
      <c r="X1214" s="17" t="e">
        <f t="shared" si="18"/>
        <v>#NUM!</v>
      </c>
    </row>
    <row r="1215" spans="18:24" x14ac:dyDescent="0.2">
      <c r="R1215" s="17" t="s">
        <v>21</v>
      </c>
      <c r="S1215" s="18">
        <f>_xll.qlInterestRateIndexFixingDate(IborIndex&amp;Tenor,T1215,Trigger)</f>
        <v>47891</v>
      </c>
      <c r="T1215" s="18">
        <f>_xll.qlCalendarAdvance(Calendar,T1214,R1215,"f",,Trigger)</f>
        <v>47893</v>
      </c>
      <c r="U1215" s="18">
        <f>_xll.qlInterestRateIndexMaturity(IborIndex&amp;Tenor,T1215,Trigger)</f>
        <v>48260</v>
      </c>
      <c r="V1215" s="22" t="e">
        <f>_xll.qlIndexFixing($V$1,S1215,,Trigger)</f>
        <v>#NUM!</v>
      </c>
      <c r="W1215" s="22" t="e">
        <f>_xll.qlIndexFixing($W$1,S1215,,Trigger)</f>
        <v>#NUM!</v>
      </c>
      <c r="X1215" s="17" t="e">
        <f t="shared" si="18"/>
        <v>#NUM!</v>
      </c>
    </row>
    <row r="1216" spans="18:24" x14ac:dyDescent="0.2">
      <c r="R1216" s="17" t="s">
        <v>21</v>
      </c>
      <c r="S1216" s="18">
        <f>_xll.qlInterestRateIndexFixingDate(IborIndex&amp;Tenor,T1216,Trigger)</f>
        <v>47898</v>
      </c>
      <c r="T1216" s="18">
        <f>_xll.qlCalendarAdvance(Calendar,T1215,R1216,"f",,Trigger)</f>
        <v>47900</v>
      </c>
      <c r="U1216" s="18">
        <f>_xll.qlInterestRateIndexMaturity(IborIndex&amp;Tenor,T1216,Trigger)</f>
        <v>48267</v>
      </c>
      <c r="V1216" s="22" t="e">
        <f>_xll.qlIndexFixing($V$1,S1216,,Trigger)</f>
        <v>#NUM!</v>
      </c>
      <c r="W1216" s="22" t="e">
        <f>_xll.qlIndexFixing($W$1,S1216,,Trigger)</f>
        <v>#NUM!</v>
      </c>
      <c r="X1216" s="17" t="e">
        <f t="shared" si="18"/>
        <v>#NUM!</v>
      </c>
    </row>
    <row r="1217" spans="18:24" x14ac:dyDescent="0.2">
      <c r="R1217" s="17" t="s">
        <v>21</v>
      </c>
      <c r="S1217" s="18">
        <f>_xll.qlInterestRateIndexFixingDate(IborIndex&amp;Tenor,T1217,Trigger)</f>
        <v>47905</v>
      </c>
      <c r="T1217" s="18">
        <f>_xll.qlCalendarAdvance(Calendar,T1216,R1217,"f",,Trigger)</f>
        <v>47907</v>
      </c>
      <c r="U1217" s="18">
        <f>_xll.qlInterestRateIndexMaturity(IborIndex&amp;Tenor,T1217,Trigger)</f>
        <v>48271</v>
      </c>
      <c r="V1217" s="22" t="e">
        <f>_xll.qlIndexFixing($V$1,S1217,,Trigger)</f>
        <v>#NUM!</v>
      </c>
      <c r="W1217" s="22" t="e">
        <f>_xll.qlIndexFixing($W$1,S1217,,Trigger)</f>
        <v>#NUM!</v>
      </c>
      <c r="X1217" s="17" t="e">
        <f t="shared" si="18"/>
        <v>#NUM!</v>
      </c>
    </row>
    <row r="1218" spans="18:24" x14ac:dyDescent="0.2">
      <c r="R1218" s="17" t="s">
        <v>21</v>
      </c>
      <c r="S1218" s="18">
        <f>_xll.qlInterestRateIndexFixingDate(IborIndex&amp;Tenor,T1218,Trigger)</f>
        <v>47912</v>
      </c>
      <c r="T1218" s="18">
        <f>_xll.qlCalendarAdvance(Calendar,T1217,R1218,"f",,Trigger)</f>
        <v>47914</v>
      </c>
      <c r="U1218" s="18">
        <f>_xll.qlInterestRateIndexMaturity(IborIndex&amp;Tenor,T1218,Trigger)</f>
        <v>48281</v>
      </c>
      <c r="V1218" s="22" t="e">
        <f>_xll.qlIndexFixing($V$1,S1218,,Trigger)</f>
        <v>#NUM!</v>
      </c>
      <c r="W1218" s="22" t="e">
        <f>_xll.qlIndexFixing($W$1,S1218,,Trigger)</f>
        <v>#NUM!</v>
      </c>
      <c r="X1218" s="17" t="e">
        <f t="shared" si="18"/>
        <v>#NUM!</v>
      </c>
    </row>
    <row r="1219" spans="18:24" x14ac:dyDescent="0.2">
      <c r="R1219" s="17" t="s">
        <v>21</v>
      </c>
      <c r="S1219" s="18">
        <f>_xll.qlInterestRateIndexFixingDate(IborIndex&amp;Tenor,T1219,Trigger)</f>
        <v>47919</v>
      </c>
      <c r="T1219" s="18">
        <f>_xll.qlCalendarAdvance(Calendar,T1218,R1219,"f",,Trigger)</f>
        <v>47921</v>
      </c>
      <c r="U1219" s="18">
        <f>_xll.qlInterestRateIndexMaturity(IborIndex&amp;Tenor,T1219,Trigger)</f>
        <v>48288</v>
      </c>
      <c r="V1219" s="22" t="e">
        <f>_xll.qlIndexFixing($V$1,S1219,,Trigger)</f>
        <v>#NUM!</v>
      </c>
      <c r="W1219" s="22" t="e">
        <f>_xll.qlIndexFixing($W$1,S1219,,Trigger)</f>
        <v>#NUM!</v>
      </c>
      <c r="X1219" s="17" t="e">
        <f t="shared" si="18"/>
        <v>#NUM!</v>
      </c>
    </row>
    <row r="1220" spans="18:24" x14ac:dyDescent="0.2">
      <c r="R1220" s="17" t="s">
        <v>21</v>
      </c>
      <c r="S1220" s="18">
        <f>_xll.qlInterestRateIndexFixingDate(IborIndex&amp;Tenor,T1220,Trigger)</f>
        <v>47926</v>
      </c>
      <c r="T1220" s="18">
        <f>_xll.qlCalendarAdvance(Calendar,T1219,R1220,"f",,Trigger)</f>
        <v>47928</v>
      </c>
      <c r="U1220" s="18">
        <f>_xll.qlInterestRateIndexMaturity(IborIndex&amp;Tenor,T1220,Trigger)</f>
        <v>48295</v>
      </c>
      <c r="V1220" s="22" t="e">
        <f>_xll.qlIndexFixing($V$1,S1220,,Trigger)</f>
        <v>#NUM!</v>
      </c>
      <c r="W1220" s="22" t="e">
        <f>_xll.qlIndexFixing($W$1,S1220,,Trigger)</f>
        <v>#NUM!</v>
      </c>
      <c r="X1220" s="17" t="e">
        <f t="shared" ref="X1220:X1283" si="19">(V1220-W1220)*10000</f>
        <v>#NUM!</v>
      </c>
    </row>
    <row r="1221" spans="18:24" x14ac:dyDescent="0.2">
      <c r="R1221" s="17" t="s">
        <v>21</v>
      </c>
      <c r="S1221" s="18">
        <f>_xll.qlInterestRateIndexFixingDate(IborIndex&amp;Tenor,T1221,Trigger)</f>
        <v>47933</v>
      </c>
      <c r="T1221" s="18">
        <f>_xll.qlCalendarAdvance(Calendar,T1220,R1221,"f",,Trigger)</f>
        <v>47935</v>
      </c>
      <c r="U1221" s="18">
        <f>_xll.qlInterestRateIndexMaturity(IborIndex&amp;Tenor,T1221,Trigger)</f>
        <v>48303</v>
      </c>
      <c r="V1221" s="22" t="e">
        <f>_xll.qlIndexFixing($V$1,S1221,,Trigger)</f>
        <v>#NUM!</v>
      </c>
      <c r="W1221" s="22" t="e">
        <f>_xll.qlIndexFixing($W$1,S1221,,Trigger)</f>
        <v>#NUM!</v>
      </c>
      <c r="X1221" s="17" t="e">
        <f t="shared" si="19"/>
        <v>#NUM!</v>
      </c>
    </row>
    <row r="1222" spans="18:24" x14ac:dyDescent="0.2">
      <c r="R1222" s="17" t="s">
        <v>21</v>
      </c>
      <c r="S1222" s="18">
        <f>_xll.qlInterestRateIndexFixingDate(IborIndex&amp;Tenor,T1222,Trigger)</f>
        <v>47940</v>
      </c>
      <c r="T1222" s="18">
        <f>_xll.qlCalendarAdvance(Calendar,T1221,R1222,"f",,Trigger)</f>
        <v>47942</v>
      </c>
      <c r="U1222" s="18">
        <f>_xll.qlInterestRateIndexMaturity(IborIndex&amp;Tenor,T1222,Trigger)</f>
        <v>48309</v>
      </c>
      <c r="V1222" s="22" t="e">
        <f>_xll.qlIndexFixing($V$1,S1222,,Trigger)</f>
        <v>#NUM!</v>
      </c>
      <c r="W1222" s="22" t="e">
        <f>_xll.qlIndexFixing($W$1,S1222,,Trigger)</f>
        <v>#NUM!</v>
      </c>
      <c r="X1222" s="17" t="e">
        <f t="shared" si="19"/>
        <v>#NUM!</v>
      </c>
    </row>
    <row r="1223" spans="18:24" x14ac:dyDescent="0.2">
      <c r="R1223" s="17" t="s">
        <v>21</v>
      </c>
      <c r="S1223" s="18">
        <f>_xll.qlInterestRateIndexFixingDate(IborIndex&amp;Tenor,T1223,Trigger)</f>
        <v>47947</v>
      </c>
      <c r="T1223" s="18">
        <f>_xll.qlCalendarAdvance(Calendar,T1222,R1223,"f",,Trigger)</f>
        <v>47953</v>
      </c>
      <c r="U1223" s="18">
        <f>_xll.qlInterestRateIndexMaturity(IborIndex&amp;Tenor,T1223,Trigger)</f>
        <v>48319</v>
      </c>
      <c r="V1223" s="22" t="e">
        <f>_xll.qlIndexFixing($V$1,S1223,,Trigger)</f>
        <v>#NUM!</v>
      </c>
      <c r="W1223" s="22" t="e">
        <f>_xll.qlIndexFixing($W$1,S1223,,Trigger)</f>
        <v>#NUM!</v>
      </c>
      <c r="X1223" s="17" t="e">
        <f t="shared" si="19"/>
        <v>#NUM!</v>
      </c>
    </row>
    <row r="1224" spans="18:24" x14ac:dyDescent="0.2">
      <c r="R1224" s="17" t="s">
        <v>21</v>
      </c>
      <c r="S1224" s="18">
        <f>_xll.qlInterestRateIndexFixingDate(IborIndex&amp;Tenor,T1224,Trigger)</f>
        <v>47956</v>
      </c>
      <c r="T1224" s="18">
        <f>_xll.qlCalendarAdvance(Calendar,T1223,R1224,"f",,Trigger)</f>
        <v>47960</v>
      </c>
      <c r="U1224" s="18">
        <f>_xll.qlInterestRateIndexMaturity(IborIndex&amp;Tenor,T1224,Trigger)</f>
        <v>48326</v>
      </c>
      <c r="V1224" s="22" t="e">
        <f>_xll.qlIndexFixing($V$1,S1224,,Trigger)</f>
        <v>#NUM!</v>
      </c>
      <c r="W1224" s="22" t="e">
        <f>_xll.qlIndexFixing($W$1,S1224,,Trigger)</f>
        <v>#NUM!</v>
      </c>
      <c r="X1224" s="17" t="e">
        <f t="shared" si="19"/>
        <v>#NUM!</v>
      </c>
    </row>
    <row r="1225" spans="18:24" x14ac:dyDescent="0.2">
      <c r="R1225" s="17" t="s">
        <v>21</v>
      </c>
      <c r="S1225" s="18">
        <f>_xll.qlInterestRateIndexFixingDate(IborIndex&amp;Tenor,T1225,Trigger)</f>
        <v>47963</v>
      </c>
      <c r="T1225" s="18">
        <f>_xll.qlCalendarAdvance(Calendar,T1224,R1225,"f",,Trigger)</f>
        <v>47967</v>
      </c>
      <c r="U1225" s="18">
        <f>_xll.qlInterestRateIndexMaturity(IborIndex&amp;Tenor,T1225,Trigger)</f>
        <v>48333</v>
      </c>
      <c r="V1225" s="22" t="e">
        <f>_xll.qlIndexFixing($V$1,S1225,,Trigger)</f>
        <v>#NUM!</v>
      </c>
      <c r="W1225" s="22" t="e">
        <f>_xll.qlIndexFixing($W$1,S1225,,Trigger)</f>
        <v>#NUM!</v>
      </c>
      <c r="X1225" s="17" t="e">
        <f t="shared" si="19"/>
        <v>#NUM!</v>
      </c>
    </row>
    <row r="1226" spans="18:24" x14ac:dyDescent="0.2">
      <c r="R1226" s="17" t="s">
        <v>21</v>
      </c>
      <c r="S1226" s="18">
        <f>_xll.qlInterestRateIndexFixingDate(IborIndex&amp;Tenor,T1226,Trigger)</f>
        <v>47970</v>
      </c>
      <c r="T1226" s="18">
        <f>_xll.qlCalendarAdvance(Calendar,T1225,R1226,"f",,Trigger)</f>
        <v>47974</v>
      </c>
      <c r="U1226" s="18">
        <f>_xll.qlInterestRateIndexMaturity(IborIndex&amp;Tenor,T1226,Trigger)</f>
        <v>48340</v>
      </c>
      <c r="V1226" s="22" t="e">
        <f>_xll.qlIndexFixing($V$1,S1226,,Trigger)</f>
        <v>#NUM!</v>
      </c>
      <c r="W1226" s="22" t="e">
        <f>_xll.qlIndexFixing($W$1,S1226,,Trigger)</f>
        <v>#NUM!</v>
      </c>
      <c r="X1226" s="17" t="e">
        <f t="shared" si="19"/>
        <v>#NUM!</v>
      </c>
    </row>
    <row r="1227" spans="18:24" x14ac:dyDescent="0.2">
      <c r="R1227" s="17" t="s">
        <v>21</v>
      </c>
      <c r="S1227" s="18">
        <f>_xll.qlInterestRateIndexFixingDate(IborIndex&amp;Tenor,T1227,Trigger)</f>
        <v>47977</v>
      </c>
      <c r="T1227" s="18">
        <f>_xll.qlCalendarAdvance(Calendar,T1226,R1227,"f",,Trigger)</f>
        <v>47981</v>
      </c>
      <c r="U1227" s="18">
        <f>_xll.qlInterestRateIndexMaturity(IborIndex&amp;Tenor,T1227,Trigger)</f>
        <v>48347</v>
      </c>
      <c r="V1227" s="22" t="e">
        <f>_xll.qlIndexFixing($V$1,S1227,,Trigger)</f>
        <v>#NUM!</v>
      </c>
      <c r="W1227" s="22" t="e">
        <f>_xll.qlIndexFixing($W$1,S1227,,Trigger)</f>
        <v>#NUM!</v>
      </c>
      <c r="X1227" s="17" t="e">
        <f t="shared" si="19"/>
        <v>#NUM!</v>
      </c>
    </row>
    <row r="1228" spans="18:24" x14ac:dyDescent="0.2">
      <c r="R1228" s="17" t="s">
        <v>21</v>
      </c>
      <c r="S1228" s="18">
        <f>_xll.qlInterestRateIndexFixingDate(IborIndex&amp;Tenor,T1228,Trigger)</f>
        <v>47984</v>
      </c>
      <c r="T1228" s="18">
        <f>_xll.qlCalendarAdvance(Calendar,T1227,R1228,"f",,Trigger)</f>
        <v>47988</v>
      </c>
      <c r="U1228" s="18">
        <f>_xll.qlInterestRateIndexMaturity(IborIndex&amp;Tenor,T1228,Trigger)</f>
        <v>48354</v>
      </c>
      <c r="V1228" s="22" t="e">
        <f>_xll.qlIndexFixing($V$1,S1228,,Trigger)</f>
        <v>#NUM!</v>
      </c>
      <c r="W1228" s="22" t="e">
        <f>_xll.qlIndexFixing($W$1,S1228,,Trigger)</f>
        <v>#NUM!</v>
      </c>
      <c r="X1228" s="17" t="e">
        <f t="shared" si="19"/>
        <v>#NUM!</v>
      </c>
    </row>
    <row r="1229" spans="18:24" x14ac:dyDescent="0.2">
      <c r="R1229" s="17" t="s">
        <v>21</v>
      </c>
      <c r="S1229" s="18">
        <f>_xll.qlInterestRateIndexFixingDate(IborIndex&amp;Tenor,T1229,Trigger)</f>
        <v>47991</v>
      </c>
      <c r="T1229" s="18">
        <f>_xll.qlCalendarAdvance(Calendar,T1228,R1229,"f",,Trigger)</f>
        <v>47995</v>
      </c>
      <c r="U1229" s="18">
        <f>_xll.qlInterestRateIndexMaturity(IborIndex&amp;Tenor,T1229,Trigger)</f>
        <v>48361</v>
      </c>
      <c r="V1229" s="22" t="e">
        <f>_xll.qlIndexFixing($V$1,S1229,,Trigger)</f>
        <v>#NUM!</v>
      </c>
      <c r="W1229" s="22" t="e">
        <f>_xll.qlIndexFixing($W$1,S1229,,Trigger)</f>
        <v>#NUM!</v>
      </c>
      <c r="X1229" s="17" t="e">
        <f t="shared" si="19"/>
        <v>#NUM!</v>
      </c>
    </row>
    <row r="1230" spans="18:24" x14ac:dyDescent="0.2">
      <c r="R1230" s="17" t="s">
        <v>21</v>
      </c>
      <c r="S1230" s="18">
        <f>_xll.qlInterestRateIndexFixingDate(IborIndex&amp;Tenor,T1230,Trigger)</f>
        <v>47998</v>
      </c>
      <c r="T1230" s="18">
        <f>_xll.qlCalendarAdvance(Calendar,T1229,R1230,"f",,Trigger)</f>
        <v>48002</v>
      </c>
      <c r="U1230" s="18">
        <f>_xll.qlInterestRateIndexMaturity(IborIndex&amp;Tenor,T1230,Trigger)</f>
        <v>48368</v>
      </c>
      <c r="V1230" s="22" t="e">
        <f>_xll.qlIndexFixing($V$1,S1230,,Trigger)</f>
        <v>#NUM!</v>
      </c>
      <c r="W1230" s="22" t="e">
        <f>_xll.qlIndexFixing($W$1,S1230,,Trigger)</f>
        <v>#NUM!</v>
      </c>
      <c r="X1230" s="17" t="e">
        <f t="shared" si="19"/>
        <v>#NUM!</v>
      </c>
    </row>
    <row r="1231" spans="18:24" x14ac:dyDescent="0.2">
      <c r="R1231" s="17" t="s">
        <v>21</v>
      </c>
      <c r="S1231" s="18">
        <f>_xll.qlInterestRateIndexFixingDate(IborIndex&amp;Tenor,T1231,Trigger)</f>
        <v>48005</v>
      </c>
      <c r="T1231" s="18">
        <f>_xll.qlCalendarAdvance(Calendar,T1230,R1231,"f",,Trigger)</f>
        <v>48009</v>
      </c>
      <c r="U1231" s="18">
        <f>_xll.qlInterestRateIndexMaturity(IborIndex&amp;Tenor,T1231,Trigger)</f>
        <v>48375</v>
      </c>
      <c r="V1231" s="22" t="e">
        <f>_xll.qlIndexFixing($V$1,S1231,,Trigger)</f>
        <v>#NUM!</v>
      </c>
      <c r="W1231" s="22" t="e">
        <f>_xll.qlIndexFixing($W$1,S1231,,Trigger)</f>
        <v>#NUM!</v>
      </c>
      <c r="X1231" s="17" t="e">
        <f t="shared" si="19"/>
        <v>#NUM!</v>
      </c>
    </row>
    <row r="1232" spans="18:24" x14ac:dyDescent="0.2">
      <c r="R1232" s="17" t="s">
        <v>21</v>
      </c>
      <c r="S1232" s="18">
        <f>_xll.qlInterestRateIndexFixingDate(IborIndex&amp;Tenor,T1232,Trigger)</f>
        <v>48012</v>
      </c>
      <c r="T1232" s="18">
        <f>_xll.qlCalendarAdvance(Calendar,T1231,R1232,"f",,Trigger)</f>
        <v>48016</v>
      </c>
      <c r="U1232" s="18">
        <f>_xll.qlInterestRateIndexMaturity(IborIndex&amp;Tenor,T1232,Trigger)</f>
        <v>48382</v>
      </c>
      <c r="V1232" s="22" t="e">
        <f>_xll.qlIndexFixing($V$1,S1232,,Trigger)</f>
        <v>#NUM!</v>
      </c>
      <c r="W1232" s="22" t="e">
        <f>_xll.qlIndexFixing($W$1,S1232,,Trigger)</f>
        <v>#NUM!</v>
      </c>
      <c r="X1232" s="17" t="e">
        <f t="shared" si="19"/>
        <v>#NUM!</v>
      </c>
    </row>
    <row r="1233" spans="18:24" x14ac:dyDescent="0.2">
      <c r="R1233" s="17" t="s">
        <v>21</v>
      </c>
      <c r="S1233" s="18">
        <f>_xll.qlInterestRateIndexFixingDate(IborIndex&amp;Tenor,T1233,Trigger)</f>
        <v>48019</v>
      </c>
      <c r="T1233" s="18">
        <f>_xll.qlCalendarAdvance(Calendar,T1232,R1233,"f",,Trigger)</f>
        <v>48023</v>
      </c>
      <c r="U1233" s="18">
        <f>_xll.qlInterestRateIndexMaturity(IborIndex&amp;Tenor,T1233,Trigger)</f>
        <v>48389</v>
      </c>
      <c r="V1233" s="22" t="e">
        <f>_xll.qlIndexFixing($V$1,S1233,,Trigger)</f>
        <v>#NUM!</v>
      </c>
      <c r="W1233" s="22" t="e">
        <f>_xll.qlIndexFixing($W$1,S1233,,Trigger)</f>
        <v>#NUM!</v>
      </c>
      <c r="X1233" s="17" t="e">
        <f t="shared" si="19"/>
        <v>#NUM!</v>
      </c>
    </row>
    <row r="1234" spans="18:24" x14ac:dyDescent="0.2">
      <c r="R1234" s="17" t="s">
        <v>21</v>
      </c>
      <c r="S1234" s="18">
        <f>_xll.qlInterestRateIndexFixingDate(IborIndex&amp;Tenor,T1234,Trigger)</f>
        <v>48026</v>
      </c>
      <c r="T1234" s="18">
        <f>_xll.qlCalendarAdvance(Calendar,T1233,R1234,"f",,Trigger)</f>
        <v>48030</v>
      </c>
      <c r="U1234" s="18">
        <f>_xll.qlInterestRateIndexMaturity(IborIndex&amp;Tenor,T1234,Trigger)</f>
        <v>48396</v>
      </c>
      <c r="V1234" s="22" t="e">
        <f>_xll.qlIndexFixing($V$1,S1234,,Trigger)</f>
        <v>#NUM!</v>
      </c>
      <c r="W1234" s="22" t="e">
        <f>_xll.qlIndexFixing($W$1,S1234,,Trigger)</f>
        <v>#NUM!</v>
      </c>
      <c r="X1234" s="17" t="e">
        <f t="shared" si="19"/>
        <v>#NUM!</v>
      </c>
    </row>
    <row r="1235" spans="18:24" x14ac:dyDescent="0.2">
      <c r="R1235" s="17" t="s">
        <v>21</v>
      </c>
      <c r="S1235" s="18">
        <f>_xll.qlInterestRateIndexFixingDate(IborIndex&amp;Tenor,T1235,Trigger)</f>
        <v>48033</v>
      </c>
      <c r="T1235" s="18">
        <f>_xll.qlCalendarAdvance(Calendar,T1234,R1235,"f",,Trigger)</f>
        <v>48037</v>
      </c>
      <c r="U1235" s="18">
        <f>_xll.qlInterestRateIndexMaturity(IborIndex&amp;Tenor,T1235,Trigger)</f>
        <v>48403</v>
      </c>
      <c r="V1235" s="22" t="e">
        <f>_xll.qlIndexFixing($V$1,S1235,,Trigger)</f>
        <v>#NUM!</v>
      </c>
      <c r="W1235" s="22" t="e">
        <f>_xll.qlIndexFixing($W$1,S1235,,Trigger)</f>
        <v>#NUM!</v>
      </c>
      <c r="X1235" s="17" t="e">
        <f t="shared" si="19"/>
        <v>#NUM!</v>
      </c>
    </row>
    <row r="1236" spans="18:24" x14ac:dyDescent="0.2">
      <c r="R1236" s="17" t="s">
        <v>21</v>
      </c>
      <c r="S1236" s="18">
        <f>_xll.qlInterestRateIndexFixingDate(IborIndex&amp;Tenor,T1236,Trigger)</f>
        <v>48040</v>
      </c>
      <c r="T1236" s="18">
        <f>_xll.qlCalendarAdvance(Calendar,T1235,R1236,"f",,Trigger)</f>
        <v>48044</v>
      </c>
      <c r="U1236" s="18">
        <f>_xll.qlInterestRateIndexMaturity(IborIndex&amp;Tenor,T1236,Trigger)</f>
        <v>48410</v>
      </c>
      <c r="V1236" s="22" t="e">
        <f>_xll.qlIndexFixing($V$1,S1236,,Trigger)</f>
        <v>#NUM!</v>
      </c>
      <c r="W1236" s="22" t="e">
        <f>_xll.qlIndexFixing($W$1,S1236,,Trigger)</f>
        <v>#NUM!</v>
      </c>
      <c r="X1236" s="17" t="e">
        <f t="shared" si="19"/>
        <v>#NUM!</v>
      </c>
    </row>
    <row r="1237" spans="18:24" x14ac:dyDescent="0.2">
      <c r="R1237" s="17" t="s">
        <v>21</v>
      </c>
      <c r="S1237" s="18">
        <f>_xll.qlInterestRateIndexFixingDate(IborIndex&amp;Tenor,T1237,Trigger)</f>
        <v>48047</v>
      </c>
      <c r="T1237" s="18">
        <f>_xll.qlCalendarAdvance(Calendar,T1236,R1237,"f",,Trigger)</f>
        <v>48051</v>
      </c>
      <c r="U1237" s="18">
        <f>_xll.qlInterestRateIndexMaturity(IborIndex&amp;Tenor,T1237,Trigger)</f>
        <v>48417</v>
      </c>
      <c r="V1237" s="22" t="e">
        <f>_xll.qlIndexFixing($V$1,S1237,,Trigger)</f>
        <v>#NUM!</v>
      </c>
      <c r="W1237" s="22" t="e">
        <f>_xll.qlIndexFixing($W$1,S1237,,Trigger)</f>
        <v>#NUM!</v>
      </c>
      <c r="X1237" s="17" t="e">
        <f t="shared" si="19"/>
        <v>#NUM!</v>
      </c>
    </row>
    <row r="1238" spans="18:24" x14ac:dyDescent="0.2">
      <c r="R1238" s="17" t="s">
        <v>21</v>
      </c>
      <c r="S1238" s="18">
        <f>_xll.qlInterestRateIndexFixingDate(IborIndex&amp;Tenor,T1238,Trigger)</f>
        <v>48054</v>
      </c>
      <c r="T1238" s="18">
        <f>_xll.qlCalendarAdvance(Calendar,T1237,R1238,"f",,Trigger)</f>
        <v>48058</v>
      </c>
      <c r="U1238" s="18">
        <f>_xll.qlInterestRateIndexMaturity(IborIndex&amp;Tenor,T1238,Trigger)</f>
        <v>48424</v>
      </c>
      <c r="V1238" s="22" t="e">
        <f>_xll.qlIndexFixing($V$1,S1238,,Trigger)</f>
        <v>#NUM!</v>
      </c>
      <c r="W1238" s="22" t="e">
        <f>_xll.qlIndexFixing($W$1,S1238,,Trigger)</f>
        <v>#NUM!</v>
      </c>
      <c r="X1238" s="17" t="e">
        <f t="shared" si="19"/>
        <v>#NUM!</v>
      </c>
    </row>
    <row r="1239" spans="18:24" x14ac:dyDescent="0.2">
      <c r="R1239" s="17" t="s">
        <v>21</v>
      </c>
      <c r="S1239" s="18">
        <f>_xll.qlInterestRateIndexFixingDate(IborIndex&amp;Tenor,T1239,Trigger)</f>
        <v>48061</v>
      </c>
      <c r="T1239" s="18">
        <f>_xll.qlCalendarAdvance(Calendar,T1238,R1239,"f",,Trigger)</f>
        <v>48065</v>
      </c>
      <c r="U1239" s="18">
        <f>_xll.qlInterestRateIndexMaturity(IborIndex&amp;Tenor,T1239,Trigger)</f>
        <v>48431</v>
      </c>
      <c r="V1239" s="22" t="e">
        <f>_xll.qlIndexFixing($V$1,S1239,,Trigger)</f>
        <v>#NUM!</v>
      </c>
      <c r="W1239" s="22" t="e">
        <f>_xll.qlIndexFixing($W$1,S1239,,Trigger)</f>
        <v>#NUM!</v>
      </c>
      <c r="X1239" s="17" t="e">
        <f t="shared" si="19"/>
        <v>#NUM!</v>
      </c>
    </row>
    <row r="1240" spans="18:24" x14ac:dyDescent="0.2">
      <c r="R1240" s="17" t="s">
        <v>21</v>
      </c>
      <c r="S1240" s="18">
        <f>_xll.qlInterestRateIndexFixingDate(IborIndex&amp;Tenor,T1240,Trigger)</f>
        <v>48068</v>
      </c>
      <c r="T1240" s="18">
        <f>_xll.qlCalendarAdvance(Calendar,T1239,R1240,"f",,Trigger)</f>
        <v>48072</v>
      </c>
      <c r="U1240" s="18">
        <f>_xll.qlInterestRateIndexMaturity(IborIndex&amp;Tenor,T1240,Trigger)</f>
        <v>48438</v>
      </c>
      <c r="V1240" s="22" t="e">
        <f>_xll.qlIndexFixing($V$1,S1240,,Trigger)</f>
        <v>#NUM!</v>
      </c>
      <c r="W1240" s="22" t="e">
        <f>_xll.qlIndexFixing($W$1,S1240,,Trigger)</f>
        <v>#NUM!</v>
      </c>
      <c r="X1240" s="17" t="e">
        <f t="shared" si="19"/>
        <v>#NUM!</v>
      </c>
    </row>
    <row r="1241" spans="18:24" x14ac:dyDescent="0.2">
      <c r="R1241" s="17" t="s">
        <v>21</v>
      </c>
      <c r="S1241" s="18">
        <f>_xll.qlInterestRateIndexFixingDate(IborIndex&amp;Tenor,T1241,Trigger)</f>
        <v>48075</v>
      </c>
      <c r="T1241" s="18">
        <f>_xll.qlCalendarAdvance(Calendar,T1240,R1241,"f",,Trigger)</f>
        <v>48079</v>
      </c>
      <c r="U1241" s="18">
        <f>_xll.qlInterestRateIndexMaturity(IborIndex&amp;Tenor,T1241,Trigger)</f>
        <v>48445</v>
      </c>
      <c r="V1241" s="22" t="e">
        <f>_xll.qlIndexFixing($V$1,S1241,,Trigger)</f>
        <v>#NUM!</v>
      </c>
      <c r="W1241" s="22" t="e">
        <f>_xll.qlIndexFixing($W$1,S1241,,Trigger)</f>
        <v>#NUM!</v>
      </c>
      <c r="X1241" s="17" t="e">
        <f t="shared" si="19"/>
        <v>#NUM!</v>
      </c>
    </row>
    <row r="1242" spans="18:24" x14ac:dyDescent="0.2">
      <c r="R1242" s="17" t="s">
        <v>21</v>
      </c>
      <c r="S1242" s="18">
        <f>_xll.qlInterestRateIndexFixingDate(IborIndex&amp;Tenor,T1242,Trigger)</f>
        <v>48082</v>
      </c>
      <c r="T1242" s="18">
        <f>_xll.qlCalendarAdvance(Calendar,T1241,R1242,"f",,Trigger)</f>
        <v>48086</v>
      </c>
      <c r="U1242" s="18">
        <f>_xll.qlInterestRateIndexMaturity(IborIndex&amp;Tenor,T1242,Trigger)</f>
        <v>48452</v>
      </c>
      <c r="V1242" s="22" t="e">
        <f>_xll.qlIndexFixing($V$1,S1242,,Trigger)</f>
        <v>#NUM!</v>
      </c>
      <c r="W1242" s="22" t="e">
        <f>_xll.qlIndexFixing($W$1,S1242,,Trigger)</f>
        <v>#NUM!</v>
      </c>
      <c r="X1242" s="17" t="e">
        <f t="shared" si="19"/>
        <v>#NUM!</v>
      </c>
    </row>
    <row r="1243" spans="18:24" x14ac:dyDescent="0.2">
      <c r="R1243" s="17" t="s">
        <v>21</v>
      </c>
      <c r="S1243" s="18">
        <f>_xll.qlInterestRateIndexFixingDate(IborIndex&amp;Tenor,T1243,Trigger)</f>
        <v>48089</v>
      </c>
      <c r="T1243" s="18">
        <f>_xll.qlCalendarAdvance(Calendar,T1242,R1243,"f",,Trigger)</f>
        <v>48093</v>
      </c>
      <c r="U1243" s="18">
        <f>_xll.qlInterestRateIndexMaturity(IborIndex&amp;Tenor,T1243,Trigger)</f>
        <v>48459</v>
      </c>
      <c r="V1243" s="22" t="e">
        <f>_xll.qlIndexFixing($V$1,S1243,,Trigger)</f>
        <v>#NUM!</v>
      </c>
      <c r="W1243" s="22" t="e">
        <f>_xll.qlIndexFixing($W$1,S1243,,Trigger)</f>
        <v>#NUM!</v>
      </c>
      <c r="X1243" s="17" t="e">
        <f t="shared" si="19"/>
        <v>#NUM!</v>
      </c>
    </row>
    <row r="1244" spans="18:24" x14ac:dyDescent="0.2">
      <c r="R1244" s="17" t="s">
        <v>21</v>
      </c>
      <c r="S1244" s="18">
        <f>_xll.qlInterestRateIndexFixingDate(IborIndex&amp;Tenor,T1244,Trigger)</f>
        <v>48096</v>
      </c>
      <c r="T1244" s="18">
        <f>_xll.qlCalendarAdvance(Calendar,T1243,R1244,"f",,Trigger)</f>
        <v>48100</v>
      </c>
      <c r="U1244" s="18">
        <f>_xll.qlInterestRateIndexMaturity(IborIndex&amp;Tenor,T1244,Trigger)</f>
        <v>48466</v>
      </c>
      <c r="V1244" s="22" t="e">
        <f>_xll.qlIndexFixing($V$1,S1244,,Trigger)</f>
        <v>#NUM!</v>
      </c>
      <c r="W1244" s="22" t="e">
        <f>_xll.qlIndexFixing($W$1,S1244,,Trigger)</f>
        <v>#NUM!</v>
      </c>
      <c r="X1244" s="17" t="e">
        <f t="shared" si="19"/>
        <v>#NUM!</v>
      </c>
    </row>
    <row r="1245" spans="18:24" x14ac:dyDescent="0.2">
      <c r="R1245" s="17" t="s">
        <v>21</v>
      </c>
      <c r="S1245" s="18">
        <f>_xll.qlInterestRateIndexFixingDate(IborIndex&amp;Tenor,T1245,Trigger)</f>
        <v>48103</v>
      </c>
      <c r="T1245" s="18">
        <f>_xll.qlCalendarAdvance(Calendar,T1244,R1245,"f",,Trigger)</f>
        <v>48107</v>
      </c>
      <c r="U1245" s="18">
        <f>_xll.qlInterestRateIndexMaturity(IborIndex&amp;Tenor,T1245,Trigger)</f>
        <v>48473</v>
      </c>
      <c r="V1245" s="22" t="e">
        <f>_xll.qlIndexFixing($V$1,S1245,,Trigger)</f>
        <v>#NUM!</v>
      </c>
      <c r="W1245" s="22" t="e">
        <f>_xll.qlIndexFixing($W$1,S1245,,Trigger)</f>
        <v>#NUM!</v>
      </c>
      <c r="X1245" s="17" t="e">
        <f t="shared" si="19"/>
        <v>#NUM!</v>
      </c>
    </row>
    <row r="1246" spans="18:24" x14ac:dyDescent="0.2">
      <c r="R1246" s="17" t="s">
        <v>21</v>
      </c>
      <c r="S1246" s="18">
        <f>_xll.qlInterestRateIndexFixingDate(IborIndex&amp;Tenor,T1246,Trigger)</f>
        <v>48110</v>
      </c>
      <c r="T1246" s="18">
        <f>_xll.qlCalendarAdvance(Calendar,T1245,R1246,"f",,Trigger)</f>
        <v>48114</v>
      </c>
      <c r="U1246" s="18">
        <f>_xll.qlInterestRateIndexMaturity(IborIndex&amp;Tenor,T1246,Trigger)</f>
        <v>48480</v>
      </c>
      <c r="V1246" s="22" t="e">
        <f>_xll.qlIndexFixing($V$1,S1246,,Trigger)</f>
        <v>#NUM!</v>
      </c>
      <c r="W1246" s="22" t="e">
        <f>_xll.qlIndexFixing($W$1,S1246,,Trigger)</f>
        <v>#NUM!</v>
      </c>
      <c r="X1246" s="17" t="e">
        <f t="shared" si="19"/>
        <v>#NUM!</v>
      </c>
    </row>
    <row r="1247" spans="18:24" x14ac:dyDescent="0.2">
      <c r="R1247" s="17" t="s">
        <v>21</v>
      </c>
      <c r="S1247" s="18">
        <f>_xll.qlInterestRateIndexFixingDate(IborIndex&amp;Tenor,T1247,Trigger)</f>
        <v>48117</v>
      </c>
      <c r="T1247" s="18">
        <f>_xll.qlCalendarAdvance(Calendar,T1246,R1247,"f",,Trigger)</f>
        <v>48121</v>
      </c>
      <c r="U1247" s="18">
        <f>_xll.qlInterestRateIndexMaturity(IborIndex&amp;Tenor,T1247,Trigger)</f>
        <v>48487</v>
      </c>
      <c r="V1247" s="22" t="e">
        <f>_xll.qlIndexFixing($V$1,S1247,,Trigger)</f>
        <v>#NUM!</v>
      </c>
      <c r="W1247" s="22" t="e">
        <f>_xll.qlIndexFixing($W$1,S1247,,Trigger)</f>
        <v>#NUM!</v>
      </c>
      <c r="X1247" s="17" t="e">
        <f t="shared" si="19"/>
        <v>#NUM!</v>
      </c>
    </row>
    <row r="1248" spans="18:24" x14ac:dyDescent="0.2">
      <c r="R1248" s="17" t="s">
        <v>21</v>
      </c>
      <c r="S1248" s="18">
        <f>_xll.qlInterestRateIndexFixingDate(IborIndex&amp;Tenor,T1248,Trigger)</f>
        <v>48124</v>
      </c>
      <c r="T1248" s="18">
        <f>_xll.qlCalendarAdvance(Calendar,T1247,R1248,"f",,Trigger)</f>
        <v>48128</v>
      </c>
      <c r="U1248" s="18">
        <f>_xll.qlInterestRateIndexMaturity(IborIndex&amp;Tenor,T1248,Trigger)</f>
        <v>48494</v>
      </c>
      <c r="V1248" s="22" t="e">
        <f>_xll.qlIndexFixing($V$1,S1248,,Trigger)</f>
        <v>#NUM!</v>
      </c>
      <c r="W1248" s="22" t="e">
        <f>_xll.qlIndexFixing($W$1,S1248,,Trigger)</f>
        <v>#NUM!</v>
      </c>
      <c r="X1248" s="17" t="e">
        <f t="shared" si="19"/>
        <v>#NUM!</v>
      </c>
    </row>
    <row r="1249" spans="18:24" x14ac:dyDescent="0.2">
      <c r="R1249" s="17" t="s">
        <v>21</v>
      </c>
      <c r="S1249" s="18">
        <f>_xll.qlInterestRateIndexFixingDate(IborIndex&amp;Tenor,T1249,Trigger)</f>
        <v>48131</v>
      </c>
      <c r="T1249" s="18">
        <f>_xll.qlCalendarAdvance(Calendar,T1248,R1249,"f",,Trigger)</f>
        <v>48135</v>
      </c>
      <c r="U1249" s="18">
        <f>_xll.qlInterestRateIndexMaturity(IborIndex&amp;Tenor,T1249,Trigger)</f>
        <v>48501</v>
      </c>
      <c r="V1249" s="22" t="e">
        <f>_xll.qlIndexFixing($V$1,S1249,,Trigger)</f>
        <v>#NUM!</v>
      </c>
      <c r="W1249" s="22" t="e">
        <f>_xll.qlIndexFixing($W$1,S1249,,Trigger)</f>
        <v>#NUM!</v>
      </c>
      <c r="X1249" s="17" t="e">
        <f t="shared" si="19"/>
        <v>#NUM!</v>
      </c>
    </row>
    <row r="1250" spans="18:24" x14ac:dyDescent="0.2">
      <c r="R1250" s="17" t="s">
        <v>21</v>
      </c>
      <c r="S1250" s="18">
        <f>_xll.qlInterestRateIndexFixingDate(IborIndex&amp;Tenor,T1250,Trigger)</f>
        <v>48138</v>
      </c>
      <c r="T1250" s="18">
        <f>_xll.qlCalendarAdvance(Calendar,T1249,R1250,"f",,Trigger)</f>
        <v>48142</v>
      </c>
      <c r="U1250" s="18">
        <f>_xll.qlInterestRateIndexMaturity(IborIndex&amp;Tenor,T1250,Trigger)</f>
        <v>48508</v>
      </c>
      <c r="V1250" s="22" t="e">
        <f>_xll.qlIndexFixing($V$1,S1250,,Trigger)</f>
        <v>#NUM!</v>
      </c>
      <c r="W1250" s="22" t="e">
        <f>_xll.qlIndexFixing($W$1,S1250,,Trigger)</f>
        <v>#NUM!</v>
      </c>
      <c r="X1250" s="17" t="e">
        <f t="shared" si="19"/>
        <v>#NUM!</v>
      </c>
    </row>
    <row r="1251" spans="18:24" x14ac:dyDescent="0.2">
      <c r="R1251" s="17" t="s">
        <v>21</v>
      </c>
      <c r="S1251" s="18">
        <f>_xll.qlInterestRateIndexFixingDate(IborIndex&amp;Tenor,T1251,Trigger)</f>
        <v>48145</v>
      </c>
      <c r="T1251" s="18">
        <f>_xll.qlCalendarAdvance(Calendar,T1250,R1251,"f",,Trigger)</f>
        <v>48149</v>
      </c>
      <c r="U1251" s="18">
        <f>_xll.qlInterestRateIndexMaturity(IborIndex&amp;Tenor,T1251,Trigger)</f>
        <v>48515</v>
      </c>
      <c r="V1251" s="22" t="e">
        <f>_xll.qlIndexFixing($V$1,S1251,,Trigger)</f>
        <v>#NUM!</v>
      </c>
      <c r="W1251" s="22" t="e">
        <f>_xll.qlIndexFixing($W$1,S1251,,Trigger)</f>
        <v>#NUM!</v>
      </c>
      <c r="X1251" s="17" t="e">
        <f t="shared" si="19"/>
        <v>#NUM!</v>
      </c>
    </row>
    <row r="1252" spans="18:24" x14ac:dyDescent="0.2">
      <c r="R1252" s="17" t="s">
        <v>21</v>
      </c>
      <c r="S1252" s="18">
        <f>_xll.qlInterestRateIndexFixingDate(IborIndex&amp;Tenor,T1252,Trigger)</f>
        <v>48152</v>
      </c>
      <c r="T1252" s="18">
        <f>_xll.qlCalendarAdvance(Calendar,T1251,R1252,"f",,Trigger)</f>
        <v>48156</v>
      </c>
      <c r="U1252" s="18">
        <f>_xll.qlInterestRateIndexMaturity(IborIndex&amp;Tenor,T1252,Trigger)</f>
        <v>48522</v>
      </c>
      <c r="V1252" s="22" t="e">
        <f>_xll.qlIndexFixing($V$1,S1252,,Trigger)</f>
        <v>#NUM!</v>
      </c>
      <c r="W1252" s="22" t="e">
        <f>_xll.qlIndexFixing($W$1,S1252,,Trigger)</f>
        <v>#NUM!</v>
      </c>
      <c r="X1252" s="17" t="e">
        <f t="shared" si="19"/>
        <v>#NUM!</v>
      </c>
    </row>
    <row r="1253" spans="18:24" x14ac:dyDescent="0.2">
      <c r="R1253" s="17" t="s">
        <v>21</v>
      </c>
      <c r="S1253" s="18">
        <f>_xll.qlInterestRateIndexFixingDate(IborIndex&amp;Tenor,T1253,Trigger)</f>
        <v>48159</v>
      </c>
      <c r="T1253" s="18">
        <f>_xll.qlCalendarAdvance(Calendar,T1252,R1253,"f",,Trigger)</f>
        <v>48163</v>
      </c>
      <c r="U1253" s="18">
        <f>_xll.qlInterestRateIndexMaturity(IborIndex&amp;Tenor,T1253,Trigger)</f>
        <v>48529</v>
      </c>
      <c r="V1253" s="22" t="e">
        <f>_xll.qlIndexFixing($V$1,S1253,,Trigger)</f>
        <v>#NUM!</v>
      </c>
      <c r="W1253" s="22" t="e">
        <f>_xll.qlIndexFixing($W$1,S1253,,Trigger)</f>
        <v>#NUM!</v>
      </c>
      <c r="X1253" s="17" t="e">
        <f t="shared" si="19"/>
        <v>#NUM!</v>
      </c>
    </row>
    <row r="1254" spans="18:24" x14ac:dyDescent="0.2">
      <c r="R1254" s="17" t="s">
        <v>21</v>
      </c>
      <c r="S1254" s="18">
        <f>_xll.qlInterestRateIndexFixingDate(IborIndex&amp;Tenor,T1254,Trigger)</f>
        <v>48166</v>
      </c>
      <c r="T1254" s="18">
        <f>_xll.qlCalendarAdvance(Calendar,T1253,R1254,"f",,Trigger)</f>
        <v>48170</v>
      </c>
      <c r="U1254" s="18">
        <f>_xll.qlInterestRateIndexMaturity(IborIndex&amp;Tenor,T1254,Trigger)</f>
        <v>48536</v>
      </c>
      <c r="V1254" s="22" t="e">
        <f>_xll.qlIndexFixing($V$1,S1254,,Trigger)</f>
        <v>#NUM!</v>
      </c>
      <c r="W1254" s="22" t="e">
        <f>_xll.qlIndexFixing($W$1,S1254,,Trigger)</f>
        <v>#NUM!</v>
      </c>
      <c r="X1254" s="17" t="e">
        <f t="shared" si="19"/>
        <v>#NUM!</v>
      </c>
    </row>
    <row r="1255" spans="18:24" x14ac:dyDescent="0.2">
      <c r="R1255" s="17" t="s">
        <v>21</v>
      </c>
      <c r="S1255" s="18">
        <f>_xll.qlInterestRateIndexFixingDate(IborIndex&amp;Tenor,T1255,Trigger)</f>
        <v>48173</v>
      </c>
      <c r="T1255" s="18">
        <f>_xll.qlCalendarAdvance(Calendar,T1254,R1255,"f",,Trigger)</f>
        <v>48177</v>
      </c>
      <c r="U1255" s="18">
        <f>_xll.qlInterestRateIndexMaturity(IborIndex&amp;Tenor,T1255,Trigger)</f>
        <v>48543</v>
      </c>
      <c r="V1255" s="22" t="e">
        <f>_xll.qlIndexFixing($V$1,S1255,,Trigger)</f>
        <v>#NUM!</v>
      </c>
      <c r="W1255" s="22" t="e">
        <f>_xll.qlIndexFixing($W$1,S1255,,Trigger)</f>
        <v>#NUM!</v>
      </c>
      <c r="X1255" s="17" t="e">
        <f t="shared" si="19"/>
        <v>#NUM!</v>
      </c>
    </row>
    <row r="1256" spans="18:24" x14ac:dyDescent="0.2">
      <c r="R1256" s="17" t="s">
        <v>21</v>
      </c>
      <c r="S1256" s="18">
        <f>_xll.qlInterestRateIndexFixingDate(IborIndex&amp;Tenor,T1256,Trigger)</f>
        <v>48180</v>
      </c>
      <c r="T1256" s="18">
        <f>_xll.qlCalendarAdvance(Calendar,T1255,R1256,"f",,Trigger)</f>
        <v>48184</v>
      </c>
      <c r="U1256" s="18">
        <f>_xll.qlInterestRateIndexMaturity(IborIndex&amp;Tenor,T1256,Trigger)</f>
        <v>48550</v>
      </c>
      <c r="V1256" s="22" t="e">
        <f>_xll.qlIndexFixing($V$1,S1256,,Trigger)</f>
        <v>#NUM!</v>
      </c>
      <c r="W1256" s="22" t="e">
        <f>_xll.qlIndexFixing($W$1,S1256,,Trigger)</f>
        <v>#NUM!</v>
      </c>
      <c r="X1256" s="17" t="e">
        <f t="shared" si="19"/>
        <v>#NUM!</v>
      </c>
    </row>
    <row r="1257" spans="18:24" x14ac:dyDescent="0.2">
      <c r="R1257" s="17" t="s">
        <v>21</v>
      </c>
      <c r="S1257" s="18">
        <f>_xll.qlInterestRateIndexFixingDate(IborIndex&amp;Tenor,T1257,Trigger)</f>
        <v>48187</v>
      </c>
      <c r="T1257" s="18">
        <f>_xll.qlCalendarAdvance(Calendar,T1256,R1257,"f",,Trigger)</f>
        <v>48191</v>
      </c>
      <c r="U1257" s="18">
        <f>_xll.qlInterestRateIndexMaturity(IborIndex&amp;Tenor,T1257,Trigger)</f>
        <v>48557</v>
      </c>
      <c r="V1257" s="22" t="e">
        <f>_xll.qlIndexFixing($V$1,S1257,,Trigger)</f>
        <v>#NUM!</v>
      </c>
      <c r="W1257" s="22" t="e">
        <f>_xll.qlIndexFixing($W$1,S1257,,Trigger)</f>
        <v>#NUM!</v>
      </c>
      <c r="X1257" s="17" t="e">
        <f t="shared" si="19"/>
        <v>#NUM!</v>
      </c>
    </row>
    <row r="1258" spans="18:24" x14ac:dyDescent="0.2">
      <c r="R1258" s="17" t="s">
        <v>21</v>
      </c>
      <c r="S1258" s="18">
        <f>_xll.qlInterestRateIndexFixingDate(IborIndex&amp;Tenor,T1258,Trigger)</f>
        <v>48194</v>
      </c>
      <c r="T1258" s="18">
        <f>_xll.qlCalendarAdvance(Calendar,T1257,R1258,"f",,Trigger)</f>
        <v>48198</v>
      </c>
      <c r="U1258" s="18">
        <f>_xll.qlInterestRateIndexMaturity(IborIndex&amp;Tenor,T1258,Trigger)</f>
        <v>48564</v>
      </c>
      <c r="V1258" s="22" t="e">
        <f>_xll.qlIndexFixing($V$1,S1258,,Trigger)</f>
        <v>#NUM!</v>
      </c>
      <c r="W1258" s="22" t="e">
        <f>_xll.qlIndexFixing($W$1,S1258,,Trigger)</f>
        <v>#NUM!</v>
      </c>
      <c r="X1258" s="17" t="e">
        <f t="shared" si="19"/>
        <v>#NUM!</v>
      </c>
    </row>
    <row r="1259" spans="18:24" x14ac:dyDescent="0.2">
      <c r="R1259" s="17" t="s">
        <v>21</v>
      </c>
      <c r="S1259" s="18">
        <f>_xll.qlInterestRateIndexFixingDate(IborIndex&amp;Tenor,T1259,Trigger)</f>
        <v>48201</v>
      </c>
      <c r="T1259" s="18">
        <f>_xll.qlCalendarAdvance(Calendar,T1258,R1259,"f",,Trigger)</f>
        <v>48205</v>
      </c>
      <c r="U1259" s="18">
        <f>_xll.qlInterestRateIndexMaturity(IborIndex&amp;Tenor,T1259,Trigger)</f>
        <v>48571</v>
      </c>
      <c r="V1259" s="22" t="e">
        <f>_xll.qlIndexFixing($V$1,S1259,,Trigger)</f>
        <v>#NUM!</v>
      </c>
      <c r="W1259" s="22" t="e">
        <f>_xll.qlIndexFixing($W$1,S1259,,Trigger)</f>
        <v>#NUM!</v>
      </c>
      <c r="X1259" s="17" t="e">
        <f t="shared" si="19"/>
        <v>#NUM!</v>
      </c>
    </row>
    <row r="1260" spans="18:24" x14ac:dyDescent="0.2">
      <c r="R1260" s="17" t="s">
        <v>21</v>
      </c>
      <c r="S1260" s="18">
        <f>_xll.qlInterestRateIndexFixingDate(IborIndex&amp;Tenor,T1260,Trigger)</f>
        <v>48206</v>
      </c>
      <c r="T1260" s="18">
        <f>_xll.qlCalendarAdvance(Calendar,T1259,R1260,"f",,Trigger)</f>
        <v>48212</v>
      </c>
      <c r="U1260" s="18">
        <f>_xll.qlInterestRateIndexMaturity(IborIndex&amp;Tenor,T1260,Trigger)</f>
        <v>48578</v>
      </c>
      <c r="V1260" s="22" t="e">
        <f>_xll.qlIndexFixing($V$1,S1260,,Trigger)</f>
        <v>#NUM!</v>
      </c>
      <c r="W1260" s="22" t="e">
        <f>_xll.qlIndexFixing($W$1,S1260,,Trigger)</f>
        <v>#NUM!</v>
      </c>
      <c r="X1260" s="17" t="e">
        <f t="shared" si="19"/>
        <v>#NUM!</v>
      </c>
    </row>
    <row r="1261" spans="18:24" x14ac:dyDescent="0.2">
      <c r="R1261" s="17" t="s">
        <v>21</v>
      </c>
      <c r="S1261" s="18">
        <f>_xll.qlInterestRateIndexFixingDate(IborIndex&amp;Tenor,T1261,Trigger)</f>
        <v>48215</v>
      </c>
      <c r="T1261" s="18">
        <f>_xll.qlCalendarAdvance(Calendar,T1260,R1261,"f",,Trigger)</f>
        <v>48219</v>
      </c>
      <c r="U1261" s="18">
        <f>_xll.qlInterestRateIndexMaturity(IborIndex&amp;Tenor,T1261,Trigger)</f>
        <v>48585</v>
      </c>
      <c r="V1261" s="22" t="e">
        <f>_xll.qlIndexFixing($V$1,S1261,,Trigger)</f>
        <v>#NUM!</v>
      </c>
      <c r="W1261" s="22" t="e">
        <f>_xll.qlIndexFixing($W$1,S1261,,Trigger)</f>
        <v>#NUM!</v>
      </c>
      <c r="X1261" s="17" t="e">
        <f t="shared" si="19"/>
        <v>#NUM!</v>
      </c>
    </row>
    <row r="1262" spans="18:24" x14ac:dyDescent="0.2">
      <c r="R1262" s="17" t="s">
        <v>21</v>
      </c>
      <c r="S1262" s="18">
        <f>_xll.qlInterestRateIndexFixingDate(IborIndex&amp;Tenor,T1262,Trigger)</f>
        <v>48222</v>
      </c>
      <c r="T1262" s="18">
        <f>_xll.qlCalendarAdvance(Calendar,T1261,R1262,"f",,Trigger)</f>
        <v>48226</v>
      </c>
      <c r="U1262" s="18">
        <f>_xll.qlInterestRateIndexMaturity(IborIndex&amp;Tenor,T1262,Trigger)</f>
        <v>48592</v>
      </c>
      <c r="V1262" s="22" t="e">
        <f>_xll.qlIndexFixing($V$1,S1262,,Trigger)</f>
        <v>#NUM!</v>
      </c>
      <c r="W1262" s="22" t="e">
        <f>_xll.qlIndexFixing($W$1,S1262,,Trigger)</f>
        <v>#NUM!</v>
      </c>
      <c r="X1262" s="17" t="e">
        <f t="shared" si="19"/>
        <v>#NUM!</v>
      </c>
    </row>
    <row r="1263" spans="18:24" x14ac:dyDescent="0.2">
      <c r="R1263" s="17" t="s">
        <v>21</v>
      </c>
      <c r="S1263" s="18">
        <f>_xll.qlInterestRateIndexFixingDate(IborIndex&amp;Tenor,T1263,Trigger)</f>
        <v>48229</v>
      </c>
      <c r="T1263" s="18">
        <f>_xll.qlCalendarAdvance(Calendar,T1262,R1263,"f",,Trigger)</f>
        <v>48233</v>
      </c>
      <c r="U1263" s="18">
        <f>_xll.qlInterestRateIndexMaturity(IborIndex&amp;Tenor,T1263,Trigger)</f>
        <v>48599</v>
      </c>
      <c r="V1263" s="22" t="e">
        <f>_xll.qlIndexFixing($V$1,S1263,,Trigger)</f>
        <v>#NUM!</v>
      </c>
      <c r="W1263" s="22" t="e">
        <f>_xll.qlIndexFixing($W$1,S1263,,Trigger)</f>
        <v>#NUM!</v>
      </c>
      <c r="X1263" s="17" t="e">
        <f t="shared" si="19"/>
        <v>#NUM!</v>
      </c>
    </row>
    <row r="1264" spans="18:24" x14ac:dyDescent="0.2">
      <c r="R1264" s="17" t="s">
        <v>21</v>
      </c>
      <c r="S1264" s="18">
        <f>_xll.qlInterestRateIndexFixingDate(IborIndex&amp;Tenor,T1264,Trigger)</f>
        <v>48236</v>
      </c>
      <c r="T1264" s="18">
        <f>_xll.qlCalendarAdvance(Calendar,T1263,R1264,"f",,Trigger)</f>
        <v>48240</v>
      </c>
      <c r="U1264" s="18">
        <f>_xll.qlInterestRateIndexMaturity(IborIndex&amp;Tenor,T1264,Trigger)</f>
        <v>48606</v>
      </c>
      <c r="V1264" s="22" t="e">
        <f>_xll.qlIndexFixing($V$1,S1264,,Trigger)</f>
        <v>#NUM!</v>
      </c>
      <c r="W1264" s="22" t="e">
        <f>_xll.qlIndexFixing($W$1,S1264,,Trigger)</f>
        <v>#NUM!</v>
      </c>
      <c r="X1264" s="17" t="e">
        <f t="shared" si="19"/>
        <v>#NUM!</v>
      </c>
    </row>
    <row r="1265" spans="18:24" x14ac:dyDescent="0.2">
      <c r="R1265" s="17" t="s">
        <v>21</v>
      </c>
      <c r="S1265" s="18">
        <f>_xll.qlInterestRateIndexFixingDate(IborIndex&amp;Tenor,T1265,Trigger)</f>
        <v>48243</v>
      </c>
      <c r="T1265" s="18">
        <f>_xll.qlCalendarAdvance(Calendar,T1264,R1265,"f",,Trigger)</f>
        <v>48247</v>
      </c>
      <c r="U1265" s="18">
        <f>_xll.qlInterestRateIndexMaturity(IborIndex&amp;Tenor,T1265,Trigger)</f>
        <v>48613</v>
      </c>
      <c r="V1265" s="22" t="e">
        <f>_xll.qlIndexFixing($V$1,S1265,,Trigger)</f>
        <v>#NUM!</v>
      </c>
      <c r="W1265" s="22" t="e">
        <f>_xll.qlIndexFixing($W$1,S1265,,Trigger)</f>
        <v>#NUM!</v>
      </c>
      <c r="X1265" s="17" t="e">
        <f t="shared" si="19"/>
        <v>#NUM!</v>
      </c>
    </row>
    <row r="1266" spans="18:24" x14ac:dyDescent="0.2">
      <c r="R1266" s="17" t="s">
        <v>21</v>
      </c>
      <c r="S1266" s="18">
        <f>_xll.qlInterestRateIndexFixingDate(IborIndex&amp;Tenor,T1266,Trigger)</f>
        <v>48250</v>
      </c>
      <c r="T1266" s="18">
        <f>_xll.qlCalendarAdvance(Calendar,T1265,R1266,"f",,Trigger)</f>
        <v>48254</v>
      </c>
      <c r="U1266" s="18">
        <f>_xll.qlInterestRateIndexMaturity(IborIndex&amp;Tenor,T1266,Trigger)</f>
        <v>48620</v>
      </c>
      <c r="V1266" s="22" t="e">
        <f>_xll.qlIndexFixing($V$1,S1266,,Trigger)</f>
        <v>#NUM!</v>
      </c>
      <c r="W1266" s="22" t="e">
        <f>_xll.qlIndexFixing($W$1,S1266,,Trigger)</f>
        <v>#NUM!</v>
      </c>
      <c r="X1266" s="17" t="e">
        <f t="shared" si="19"/>
        <v>#NUM!</v>
      </c>
    </row>
    <row r="1267" spans="18:24" x14ac:dyDescent="0.2">
      <c r="R1267" s="17" t="s">
        <v>21</v>
      </c>
      <c r="S1267" s="18">
        <f>_xll.qlInterestRateIndexFixingDate(IborIndex&amp;Tenor,T1267,Trigger)</f>
        <v>48257</v>
      </c>
      <c r="T1267" s="18">
        <f>_xll.qlCalendarAdvance(Calendar,T1266,R1267,"f",,Trigger)</f>
        <v>48261</v>
      </c>
      <c r="U1267" s="18">
        <f>_xll.qlInterestRateIndexMaturity(IborIndex&amp;Tenor,T1267,Trigger)</f>
        <v>48627</v>
      </c>
      <c r="V1267" s="22" t="e">
        <f>_xll.qlIndexFixing($V$1,S1267,,Trigger)</f>
        <v>#NUM!</v>
      </c>
      <c r="W1267" s="22" t="e">
        <f>_xll.qlIndexFixing($W$1,S1267,,Trigger)</f>
        <v>#NUM!</v>
      </c>
      <c r="X1267" s="17" t="e">
        <f t="shared" si="19"/>
        <v>#NUM!</v>
      </c>
    </row>
    <row r="1268" spans="18:24" x14ac:dyDescent="0.2">
      <c r="R1268" s="17" t="s">
        <v>21</v>
      </c>
      <c r="S1268" s="18">
        <f>_xll.qlInterestRateIndexFixingDate(IborIndex&amp;Tenor,T1268,Trigger)</f>
        <v>48264</v>
      </c>
      <c r="T1268" s="18">
        <f>_xll.qlCalendarAdvance(Calendar,T1267,R1268,"f",,Trigger)</f>
        <v>48268</v>
      </c>
      <c r="U1268" s="18">
        <f>_xll.qlInterestRateIndexMaturity(IborIndex&amp;Tenor,T1268,Trigger)</f>
        <v>48634</v>
      </c>
      <c r="V1268" s="22" t="e">
        <f>_xll.qlIndexFixing($V$1,S1268,,Trigger)</f>
        <v>#NUM!</v>
      </c>
      <c r="W1268" s="22" t="e">
        <f>_xll.qlIndexFixing($W$1,S1268,,Trigger)</f>
        <v>#NUM!</v>
      </c>
      <c r="X1268" s="17" t="e">
        <f t="shared" si="19"/>
        <v>#NUM!</v>
      </c>
    </row>
    <row r="1269" spans="18:24" x14ac:dyDescent="0.2">
      <c r="R1269" s="17" t="s">
        <v>21</v>
      </c>
      <c r="S1269" s="18">
        <f>_xll.qlInterestRateIndexFixingDate(IborIndex&amp;Tenor,T1269,Trigger)</f>
        <v>48271</v>
      </c>
      <c r="T1269" s="18">
        <f>_xll.qlCalendarAdvance(Calendar,T1268,R1269,"f",,Trigger)</f>
        <v>48275</v>
      </c>
      <c r="U1269" s="18">
        <f>_xll.qlInterestRateIndexMaturity(IborIndex&amp;Tenor,T1269,Trigger)</f>
        <v>48640</v>
      </c>
      <c r="V1269" s="22" t="e">
        <f>_xll.qlIndexFixing($V$1,S1269,,Trigger)</f>
        <v>#NUM!</v>
      </c>
      <c r="W1269" s="22" t="e">
        <f>_xll.qlIndexFixing($W$1,S1269,,Trigger)</f>
        <v>#NUM!</v>
      </c>
      <c r="X1269" s="17" t="e">
        <f t="shared" si="19"/>
        <v>#NUM!</v>
      </c>
    </row>
    <row r="1270" spans="18:24" x14ac:dyDescent="0.2">
      <c r="R1270" s="17" t="s">
        <v>21</v>
      </c>
      <c r="S1270" s="18">
        <f>_xll.qlInterestRateIndexFixingDate(IborIndex&amp;Tenor,T1270,Trigger)</f>
        <v>48278</v>
      </c>
      <c r="T1270" s="18">
        <f>_xll.qlCalendarAdvance(Calendar,T1269,R1270,"f",,Trigger)</f>
        <v>48282</v>
      </c>
      <c r="U1270" s="18">
        <f>_xll.qlInterestRateIndexMaturity(IborIndex&amp;Tenor,T1270,Trigger)</f>
        <v>48647</v>
      </c>
      <c r="V1270" s="22" t="e">
        <f>_xll.qlIndexFixing($V$1,S1270,,Trigger)</f>
        <v>#NUM!</v>
      </c>
      <c r="W1270" s="22" t="e">
        <f>_xll.qlIndexFixing($W$1,S1270,,Trigger)</f>
        <v>#NUM!</v>
      </c>
      <c r="X1270" s="17" t="e">
        <f t="shared" si="19"/>
        <v>#NUM!</v>
      </c>
    </row>
    <row r="1271" spans="18:24" x14ac:dyDescent="0.2">
      <c r="R1271" s="17" t="s">
        <v>21</v>
      </c>
      <c r="S1271" s="18">
        <f>_xll.qlInterestRateIndexFixingDate(IborIndex&amp;Tenor,T1271,Trigger)</f>
        <v>48285</v>
      </c>
      <c r="T1271" s="18">
        <f>_xll.qlCalendarAdvance(Calendar,T1270,R1271,"f",,Trigger)</f>
        <v>48289</v>
      </c>
      <c r="U1271" s="18">
        <f>_xll.qlInterestRateIndexMaturity(IborIndex&amp;Tenor,T1271,Trigger)</f>
        <v>48654</v>
      </c>
      <c r="V1271" s="22" t="e">
        <f>_xll.qlIndexFixing($V$1,S1271,,Trigger)</f>
        <v>#NUM!</v>
      </c>
      <c r="W1271" s="22" t="e">
        <f>_xll.qlIndexFixing($W$1,S1271,,Trigger)</f>
        <v>#NUM!</v>
      </c>
      <c r="X1271" s="17" t="e">
        <f t="shared" si="19"/>
        <v>#NUM!</v>
      </c>
    </row>
    <row r="1272" spans="18:24" x14ac:dyDescent="0.2">
      <c r="R1272" s="17" t="s">
        <v>21</v>
      </c>
      <c r="S1272" s="18">
        <f>_xll.qlInterestRateIndexFixingDate(IborIndex&amp;Tenor,T1272,Trigger)</f>
        <v>48292</v>
      </c>
      <c r="T1272" s="18">
        <f>_xll.qlCalendarAdvance(Calendar,T1271,R1272,"f",,Trigger)</f>
        <v>48296</v>
      </c>
      <c r="U1272" s="18">
        <f>_xll.qlInterestRateIndexMaturity(IborIndex&amp;Tenor,T1272,Trigger)</f>
        <v>48661</v>
      </c>
      <c r="V1272" s="22" t="e">
        <f>_xll.qlIndexFixing($V$1,S1272,,Trigger)</f>
        <v>#NUM!</v>
      </c>
      <c r="W1272" s="22" t="e">
        <f>_xll.qlIndexFixing($W$1,S1272,,Trigger)</f>
        <v>#NUM!</v>
      </c>
      <c r="X1272" s="17" t="e">
        <f t="shared" si="19"/>
        <v>#NUM!</v>
      </c>
    </row>
    <row r="1273" spans="18:24" x14ac:dyDescent="0.2">
      <c r="R1273" s="17" t="s">
        <v>21</v>
      </c>
      <c r="S1273" s="18">
        <f>_xll.qlInterestRateIndexFixingDate(IborIndex&amp;Tenor,T1273,Trigger)</f>
        <v>48297</v>
      </c>
      <c r="T1273" s="18">
        <f>_xll.qlCalendarAdvance(Calendar,T1272,R1273,"f",,Trigger)</f>
        <v>48303</v>
      </c>
      <c r="U1273" s="18">
        <f>_xll.qlInterestRateIndexMaturity(IborIndex&amp;Tenor,T1273,Trigger)</f>
        <v>48668</v>
      </c>
      <c r="V1273" s="22" t="e">
        <f>_xll.qlIndexFixing($V$1,S1273,,Trigger)</f>
        <v>#NUM!</v>
      </c>
      <c r="W1273" s="22" t="e">
        <f>_xll.qlIndexFixing($W$1,S1273,,Trigger)</f>
        <v>#NUM!</v>
      </c>
      <c r="X1273" s="17" t="e">
        <f t="shared" si="19"/>
        <v>#NUM!</v>
      </c>
    </row>
    <row r="1274" spans="18:24" x14ac:dyDescent="0.2">
      <c r="R1274" s="17" t="s">
        <v>21</v>
      </c>
      <c r="S1274" s="18">
        <f>_xll.qlInterestRateIndexFixingDate(IborIndex&amp;Tenor,T1274,Trigger)</f>
        <v>48306</v>
      </c>
      <c r="T1274" s="18">
        <f>_xll.qlCalendarAdvance(Calendar,T1273,R1274,"f",,Trigger)</f>
        <v>48310</v>
      </c>
      <c r="U1274" s="18">
        <f>_xll.qlInterestRateIndexMaturity(IborIndex&amp;Tenor,T1274,Trigger)</f>
        <v>48675</v>
      </c>
      <c r="V1274" s="22" t="e">
        <f>_xll.qlIndexFixing($V$1,S1274,,Trigger)</f>
        <v>#NUM!</v>
      </c>
      <c r="W1274" s="22" t="e">
        <f>_xll.qlIndexFixing($W$1,S1274,,Trigger)</f>
        <v>#NUM!</v>
      </c>
      <c r="X1274" s="17" t="e">
        <f t="shared" si="19"/>
        <v>#NUM!</v>
      </c>
    </row>
    <row r="1275" spans="18:24" x14ac:dyDescent="0.2">
      <c r="R1275" s="17" t="s">
        <v>21</v>
      </c>
      <c r="S1275" s="18">
        <f>_xll.qlInterestRateIndexFixingDate(IborIndex&amp;Tenor,T1275,Trigger)</f>
        <v>48313</v>
      </c>
      <c r="T1275" s="18">
        <f>_xll.qlCalendarAdvance(Calendar,T1274,R1275,"f",,Trigger)</f>
        <v>48317</v>
      </c>
      <c r="U1275" s="18">
        <f>_xll.qlInterestRateIndexMaturity(IborIndex&amp;Tenor,T1275,Trigger)</f>
        <v>48682</v>
      </c>
      <c r="V1275" s="22" t="e">
        <f>_xll.qlIndexFixing($V$1,S1275,,Trigger)</f>
        <v>#NUM!</v>
      </c>
      <c r="W1275" s="22" t="e">
        <f>_xll.qlIndexFixing($W$1,S1275,,Trigger)</f>
        <v>#NUM!</v>
      </c>
      <c r="X1275" s="17" t="e">
        <f t="shared" si="19"/>
        <v>#NUM!</v>
      </c>
    </row>
    <row r="1276" spans="18:24" x14ac:dyDescent="0.2">
      <c r="R1276" s="17" t="s">
        <v>21</v>
      </c>
      <c r="S1276" s="18">
        <f>_xll.qlInterestRateIndexFixingDate(IborIndex&amp;Tenor,T1276,Trigger)</f>
        <v>48320</v>
      </c>
      <c r="T1276" s="18">
        <f>_xll.qlCalendarAdvance(Calendar,T1275,R1276,"f",,Trigger)</f>
        <v>48324</v>
      </c>
      <c r="U1276" s="18">
        <f>_xll.qlInterestRateIndexMaturity(IborIndex&amp;Tenor,T1276,Trigger)</f>
        <v>48689</v>
      </c>
      <c r="V1276" s="22" t="e">
        <f>_xll.qlIndexFixing($V$1,S1276,,Trigger)</f>
        <v>#NUM!</v>
      </c>
      <c r="W1276" s="22" t="e">
        <f>_xll.qlIndexFixing($W$1,S1276,,Trigger)</f>
        <v>#NUM!</v>
      </c>
      <c r="X1276" s="17" t="e">
        <f t="shared" si="19"/>
        <v>#NUM!</v>
      </c>
    </row>
    <row r="1277" spans="18:24" x14ac:dyDescent="0.2">
      <c r="R1277" s="17" t="s">
        <v>21</v>
      </c>
      <c r="S1277" s="18">
        <f>_xll.qlInterestRateIndexFixingDate(IborIndex&amp;Tenor,T1277,Trigger)</f>
        <v>48327</v>
      </c>
      <c r="T1277" s="18">
        <f>_xll.qlCalendarAdvance(Calendar,T1276,R1277,"f",,Trigger)</f>
        <v>48331</v>
      </c>
      <c r="U1277" s="18">
        <f>_xll.qlInterestRateIndexMaturity(IborIndex&amp;Tenor,T1277,Trigger)</f>
        <v>48696</v>
      </c>
      <c r="V1277" s="22" t="e">
        <f>_xll.qlIndexFixing($V$1,S1277,,Trigger)</f>
        <v>#NUM!</v>
      </c>
      <c r="W1277" s="22" t="e">
        <f>_xll.qlIndexFixing($W$1,S1277,,Trigger)</f>
        <v>#NUM!</v>
      </c>
      <c r="X1277" s="17" t="e">
        <f t="shared" si="19"/>
        <v>#NUM!</v>
      </c>
    </row>
    <row r="1278" spans="18:24" x14ac:dyDescent="0.2">
      <c r="R1278" s="17" t="s">
        <v>21</v>
      </c>
      <c r="S1278" s="18">
        <f>_xll.qlInterestRateIndexFixingDate(IborIndex&amp;Tenor,T1278,Trigger)</f>
        <v>48334</v>
      </c>
      <c r="T1278" s="18">
        <f>_xll.qlCalendarAdvance(Calendar,T1277,R1278,"f",,Trigger)</f>
        <v>48338</v>
      </c>
      <c r="U1278" s="18">
        <f>_xll.qlInterestRateIndexMaturity(IborIndex&amp;Tenor,T1278,Trigger)</f>
        <v>48703</v>
      </c>
      <c r="V1278" s="22" t="e">
        <f>_xll.qlIndexFixing($V$1,S1278,,Trigger)</f>
        <v>#NUM!</v>
      </c>
      <c r="W1278" s="22" t="e">
        <f>_xll.qlIndexFixing($W$1,S1278,,Trigger)</f>
        <v>#NUM!</v>
      </c>
      <c r="X1278" s="17" t="e">
        <f t="shared" si="19"/>
        <v>#NUM!</v>
      </c>
    </row>
    <row r="1279" spans="18:24" x14ac:dyDescent="0.2">
      <c r="R1279" s="17" t="s">
        <v>21</v>
      </c>
      <c r="S1279" s="18">
        <f>_xll.qlInterestRateIndexFixingDate(IborIndex&amp;Tenor,T1279,Trigger)</f>
        <v>48341</v>
      </c>
      <c r="T1279" s="18">
        <f>_xll.qlCalendarAdvance(Calendar,T1278,R1279,"f",,Trigger)</f>
        <v>48345</v>
      </c>
      <c r="U1279" s="18">
        <f>_xll.qlInterestRateIndexMaturity(IborIndex&amp;Tenor,T1279,Trigger)</f>
        <v>48710</v>
      </c>
      <c r="V1279" s="22" t="e">
        <f>_xll.qlIndexFixing($V$1,S1279,,Trigger)</f>
        <v>#NUM!</v>
      </c>
      <c r="W1279" s="22" t="e">
        <f>_xll.qlIndexFixing($W$1,S1279,,Trigger)</f>
        <v>#NUM!</v>
      </c>
      <c r="X1279" s="17" t="e">
        <f t="shared" si="19"/>
        <v>#NUM!</v>
      </c>
    </row>
    <row r="1280" spans="18:24" x14ac:dyDescent="0.2">
      <c r="R1280" s="17" t="s">
        <v>21</v>
      </c>
      <c r="S1280" s="18">
        <f>_xll.qlInterestRateIndexFixingDate(IborIndex&amp;Tenor,T1280,Trigger)</f>
        <v>48348</v>
      </c>
      <c r="T1280" s="18">
        <f>_xll.qlCalendarAdvance(Calendar,T1279,R1280,"f",,Trigger)</f>
        <v>48352</v>
      </c>
      <c r="U1280" s="18">
        <f>_xll.qlInterestRateIndexMaturity(IborIndex&amp;Tenor,T1280,Trigger)</f>
        <v>48717</v>
      </c>
      <c r="V1280" s="22" t="e">
        <f>_xll.qlIndexFixing($V$1,S1280,,Trigger)</f>
        <v>#NUM!</v>
      </c>
      <c r="W1280" s="22" t="e">
        <f>_xll.qlIndexFixing($W$1,S1280,,Trigger)</f>
        <v>#NUM!</v>
      </c>
      <c r="X1280" s="17" t="e">
        <f t="shared" si="19"/>
        <v>#NUM!</v>
      </c>
    </row>
    <row r="1281" spans="18:24" x14ac:dyDescent="0.2">
      <c r="R1281" s="17" t="s">
        <v>21</v>
      </c>
      <c r="S1281" s="18">
        <f>_xll.qlInterestRateIndexFixingDate(IborIndex&amp;Tenor,T1281,Trigger)</f>
        <v>48355</v>
      </c>
      <c r="T1281" s="18">
        <f>_xll.qlCalendarAdvance(Calendar,T1280,R1281,"f",,Trigger)</f>
        <v>48359</v>
      </c>
      <c r="U1281" s="18">
        <f>_xll.qlInterestRateIndexMaturity(IborIndex&amp;Tenor,T1281,Trigger)</f>
        <v>48724</v>
      </c>
      <c r="V1281" s="22" t="e">
        <f>_xll.qlIndexFixing($V$1,S1281,,Trigger)</f>
        <v>#NUM!</v>
      </c>
      <c r="W1281" s="22" t="e">
        <f>_xll.qlIndexFixing($W$1,S1281,,Trigger)</f>
        <v>#NUM!</v>
      </c>
      <c r="X1281" s="17" t="e">
        <f t="shared" si="19"/>
        <v>#NUM!</v>
      </c>
    </row>
    <row r="1282" spans="18:24" x14ac:dyDescent="0.2">
      <c r="R1282" s="17" t="s">
        <v>21</v>
      </c>
      <c r="S1282" s="18">
        <f>_xll.qlInterestRateIndexFixingDate(IborIndex&amp;Tenor,T1282,Trigger)</f>
        <v>48362</v>
      </c>
      <c r="T1282" s="18">
        <f>_xll.qlCalendarAdvance(Calendar,T1281,R1282,"f",,Trigger)</f>
        <v>48366</v>
      </c>
      <c r="U1282" s="18">
        <f>_xll.qlInterestRateIndexMaturity(IborIndex&amp;Tenor,T1282,Trigger)</f>
        <v>48731</v>
      </c>
      <c r="V1282" s="22" t="e">
        <f>_xll.qlIndexFixing($V$1,S1282,,Trigger)</f>
        <v>#NUM!</v>
      </c>
      <c r="W1282" s="22" t="e">
        <f>_xll.qlIndexFixing($W$1,S1282,,Trigger)</f>
        <v>#NUM!</v>
      </c>
      <c r="X1282" s="17" t="e">
        <f t="shared" si="19"/>
        <v>#NUM!</v>
      </c>
    </row>
    <row r="1283" spans="18:24" x14ac:dyDescent="0.2">
      <c r="R1283" s="17" t="s">
        <v>21</v>
      </c>
      <c r="S1283" s="18">
        <f>_xll.qlInterestRateIndexFixingDate(IborIndex&amp;Tenor,T1283,Trigger)</f>
        <v>48369</v>
      </c>
      <c r="T1283" s="18">
        <f>_xll.qlCalendarAdvance(Calendar,T1282,R1283,"f",,Trigger)</f>
        <v>48373</v>
      </c>
      <c r="U1283" s="18">
        <f>_xll.qlInterestRateIndexMaturity(IborIndex&amp;Tenor,T1283,Trigger)</f>
        <v>48738</v>
      </c>
      <c r="V1283" s="22" t="e">
        <f>_xll.qlIndexFixing($V$1,S1283,,Trigger)</f>
        <v>#NUM!</v>
      </c>
      <c r="W1283" s="22" t="e">
        <f>_xll.qlIndexFixing($W$1,S1283,,Trigger)</f>
        <v>#NUM!</v>
      </c>
      <c r="X1283" s="17" t="e">
        <f t="shared" si="19"/>
        <v>#NUM!</v>
      </c>
    </row>
    <row r="1284" spans="18:24" x14ac:dyDescent="0.2">
      <c r="R1284" s="17" t="s">
        <v>21</v>
      </c>
      <c r="S1284" s="18">
        <f>_xll.qlInterestRateIndexFixingDate(IborIndex&amp;Tenor,T1284,Trigger)</f>
        <v>48376</v>
      </c>
      <c r="T1284" s="18">
        <f>_xll.qlCalendarAdvance(Calendar,T1283,R1284,"f",,Trigger)</f>
        <v>48380</v>
      </c>
      <c r="U1284" s="18">
        <f>_xll.qlInterestRateIndexMaturity(IborIndex&amp;Tenor,T1284,Trigger)</f>
        <v>48745</v>
      </c>
      <c r="V1284" s="22" t="e">
        <f>_xll.qlIndexFixing($V$1,S1284,,Trigger)</f>
        <v>#NUM!</v>
      </c>
      <c r="W1284" s="22" t="e">
        <f>_xll.qlIndexFixing($W$1,S1284,,Trigger)</f>
        <v>#NUM!</v>
      </c>
      <c r="X1284" s="17" t="e">
        <f t="shared" ref="X1284:X1347" si="20">(V1284-W1284)*10000</f>
        <v>#NUM!</v>
      </c>
    </row>
    <row r="1285" spans="18:24" x14ac:dyDescent="0.2">
      <c r="R1285" s="17" t="s">
        <v>21</v>
      </c>
      <c r="S1285" s="18">
        <f>_xll.qlInterestRateIndexFixingDate(IborIndex&amp;Tenor,T1285,Trigger)</f>
        <v>48383</v>
      </c>
      <c r="T1285" s="18">
        <f>_xll.qlCalendarAdvance(Calendar,T1284,R1285,"f",,Trigger)</f>
        <v>48387</v>
      </c>
      <c r="U1285" s="18">
        <f>_xll.qlInterestRateIndexMaturity(IborIndex&amp;Tenor,T1285,Trigger)</f>
        <v>48752</v>
      </c>
      <c r="V1285" s="22" t="e">
        <f>_xll.qlIndexFixing($V$1,S1285,,Trigger)</f>
        <v>#NUM!</v>
      </c>
      <c r="W1285" s="22" t="e">
        <f>_xll.qlIndexFixing($W$1,S1285,,Trigger)</f>
        <v>#NUM!</v>
      </c>
      <c r="X1285" s="17" t="e">
        <f t="shared" si="20"/>
        <v>#NUM!</v>
      </c>
    </row>
    <row r="1286" spans="18:24" x14ac:dyDescent="0.2">
      <c r="R1286" s="17" t="s">
        <v>21</v>
      </c>
      <c r="S1286" s="18">
        <f>_xll.qlInterestRateIndexFixingDate(IborIndex&amp;Tenor,T1286,Trigger)</f>
        <v>48390</v>
      </c>
      <c r="T1286" s="18">
        <f>_xll.qlCalendarAdvance(Calendar,T1285,R1286,"f",,Trigger)</f>
        <v>48394</v>
      </c>
      <c r="U1286" s="18">
        <f>_xll.qlInterestRateIndexMaturity(IborIndex&amp;Tenor,T1286,Trigger)</f>
        <v>48759</v>
      </c>
      <c r="V1286" s="22" t="e">
        <f>_xll.qlIndexFixing($V$1,S1286,,Trigger)</f>
        <v>#NUM!</v>
      </c>
      <c r="W1286" s="22" t="e">
        <f>_xll.qlIndexFixing($W$1,S1286,,Trigger)</f>
        <v>#NUM!</v>
      </c>
      <c r="X1286" s="17" t="e">
        <f t="shared" si="20"/>
        <v>#NUM!</v>
      </c>
    </row>
    <row r="1287" spans="18:24" x14ac:dyDescent="0.2">
      <c r="R1287" s="17" t="s">
        <v>21</v>
      </c>
      <c r="S1287" s="18">
        <f>_xll.qlInterestRateIndexFixingDate(IborIndex&amp;Tenor,T1287,Trigger)</f>
        <v>48397</v>
      </c>
      <c r="T1287" s="18">
        <f>_xll.qlCalendarAdvance(Calendar,T1286,R1287,"f",,Trigger)</f>
        <v>48401</v>
      </c>
      <c r="U1287" s="18">
        <f>_xll.qlInterestRateIndexMaturity(IborIndex&amp;Tenor,T1287,Trigger)</f>
        <v>48766</v>
      </c>
      <c r="V1287" s="22" t="e">
        <f>_xll.qlIndexFixing($V$1,S1287,,Trigger)</f>
        <v>#NUM!</v>
      </c>
      <c r="W1287" s="22" t="e">
        <f>_xll.qlIndexFixing($W$1,S1287,,Trigger)</f>
        <v>#NUM!</v>
      </c>
      <c r="X1287" s="17" t="e">
        <f t="shared" si="20"/>
        <v>#NUM!</v>
      </c>
    </row>
    <row r="1288" spans="18:24" x14ac:dyDescent="0.2">
      <c r="R1288" s="17" t="s">
        <v>21</v>
      </c>
      <c r="S1288" s="18">
        <f>_xll.qlInterestRateIndexFixingDate(IborIndex&amp;Tenor,T1288,Trigger)</f>
        <v>48404</v>
      </c>
      <c r="T1288" s="18">
        <f>_xll.qlCalendarAdvance(Calendar,T1287,R1288,"f",,Trigger)</f>
        <v>48408</v>
      </c>
      <c r="U1288" s="18">
        <f>_xll.qlInterestRateIndexMaturity(IborIndex&amp;Tenor,T1288,Trigger)</f>
        <v>48773</v>
      </c>
      <c r="V1288" s="22" t="e">
        <f>_xll.qlIndexFixing($V$1,S1288,,Trigger)</f>
        <v>#NUM!</v>
      </c>
      <c r="W1288" s="22" t="e">
        <f>_xll.qlIndexFixing($W$1,S1288,,Trigger)</f>
        <v>#NUM!</v>
      </c>
      <c r="X1288" s="17" t="e">
        <f t="shared" si="20"/>
        <v>#NUM!</v>
      </c>
    </row>
    <row r="1289" spans="18:24" x14ac:dyDescent="0.2">
      <c r="R1289" s="17" t="s">
        <v>21</v>
      </c>
      <c r="S1289" s="18">
        <f>_xll.qlInterestRateIndexFixingDate(IborIndex&amp;Tenor,T1289,Trigger)</f>
        <v>48411</v>
      </c>
      <c r="T1289" s="18">
        <f>_xll.qlCalendarAdvance(Calendar,T1288,R1289,"f",,Trigger)</f>
        <v>48415</v>
      </c>
      <c r="U1289" s="18">
        <f>_xll.qlInterestRateIndexMaturity(IborIndex&amp;Tenor,T1289,Trigger)</f>
        <v>48780</v>
      </c>
      <c r="V1289" s="22" t="e">
        <f>_xll.qlIndexFixing($V$1,S1289,,Trigger)</f>
        <v>#NUM!</v>
      </c>
      <c r="W1289" s="22" t="e">
        <f>_xll.qlIndexFixing($W$1,S1289,,Trigger)</f>
        <v>#NUM!</v>
      </c>
      <c r="X1289" s="17" t="e">
        <f t="shared" si="20"/>
        <v>#NUM!</v>
      </c>
    </row>
    <row r="1290" spans="18:24" x14ac:dyDescent="0.2">
      <c r="R1290" s="17" t="s">
        <v>21</v>
      </c>
      <c r="S1290" s="18">
        <f>_xll.qlInterestRateIndexFixingDate(IborIndex&amp;Tenor,T1290,Trigger)</f>
        <v>48418</v>
      </c>
      <c r="T1290" s="18">
        <f>_xll.qlCalendarAdvance(Calendar,T1289,R1290,"f",,Trigger)</f>
        <v>48422</v>
      </c>
      <c r="U1290" s="18">
        <f>_xll.qlInterestRateIndexMaturity(IborIndex&amp;Tenor,T1290,Trigger)</f>
        <v>48787</v>
      </c>
      <c r="V1290" s="22" t="e">
        <f>_xll.qlIndexFixing($V$1,S1290,,Trigger)</f>
        <v>#NUM!</v>
      </c>
      <c r="W1290" s="22" t="e">
        <f>_xll.qlIndexFixing($W$1,S1290,,Trigger)</f>
        <v>#NUM!</v>
      </c>
      <c r="X1290" s="17" t="e">
        <f t="shared" si="20"/>
        <v>#NUM!</v>
      </c>
    </row>
    <row r="1291" spans="18:24" x14ac:dyDescent="0.2">
      <c r="R1291" s="17" t="s">
        <v>21</v>
      </c>
      <c r="S1291" s="18">
        <f>_xll.qlInterestRateIndexFixingDate(IborIndex&amp;Tenor,T1291,Trigger)</f>
        <v>48425</v>
      </c>
      <c r="T1291" s="18">
        <f>_xll.qlCalendarAdvance(Calendar,T1290,R1291,"f",,Trigger)</f>
        <v>48429</v>
      </c>
      <c r="U1291" s="18">
        <f>_xll.qlInterestRateIndexMaturity(IborIndex&amp;Tenor,T1291,Trigger)</f>
        <v>48794</v>
      </c>
      <c r="V1291" s="22" t="e">
        <f>_xll.qlIndexFixing($V$1,S1291,,Trigger)</f>
        <v>#NUM!</v>
      </c>
      <c r="W1291" s="22" t="e">
        <f>_xll.qlIndexFixing($W$1,S1291,,Trigger)</f>
        <v>#NUM!</v>
      </c>
      <c r="X1291" s="17" t="e">
        <f t="shared" si="20"/>
        <v>#NUM!</v>
      </c>
    </row>
    <row r="1292" spans="18:24" x14ac:dyDescent="0.2">
      <c r="R1292" s="17" t="s">
        <v>21</v>
      </c>
      <c r="S1292" s="18">
        <f>_xll.qlInterestRateIndexFixingDate(IborIndex&amp;Tenor,T1292,Trigger)</f>
        <v>48432</v>
      </c>
      <c r="T1292" s="18">
        <f>_xll.qlCalendarAdvance(Calendar,T1291,R1292,"f",,Trigger)</f>
        <v>48436</v>
      </c>
      <c r="U1292" s="18">
        <f>_xll.qlInterestRateIndexMaturity(IborIndex&amp;Tenor,T1292,Trigger)</f>
        <v>48801</v>
      </c>
      <c r="V1292" s="22" t="e">
        <f>_xll.qlIndexFixing($V$1,S1292,,Trigger)</f>
        <v>#NUM!</v>
      </c>
      <c r="W1292" s="22" t="e">
        <f>_xll.qlIndexFixing($W$1,S1292,,Trigger)</f>
        <v>#NUM!</v>
      </c>
      <c r="X1292" s="17" t="e">
        <f t="shared" si="20"/>
        <v>#NUM!</v>
      </c>
    </row>
    <row r="1293" spans="18:24" x14ac:dyDescent="0.2">
      <c r="R1293" s="17" t="s">
        <v>21</v>
      </c>
      <c r="S1293" s="18">
        <f>_xll.qlInterestRateIndexFixingDate(IborIndex&amp;Tenor,T1293,Trigger)</f>
        <v>48439</v>
      </c>
      <c r="T1293" s="18">
        <f>_xll.qlCalendarAdvance(Calendar,T1292,R1293,"f",,Trigger)</f>
        <v>48443</v>
      </c>
      <c r="U1293" s="18">
        <f>_xll.qlInterestRateIndexMaturity(IborIndex&amp;Tenor,T1293,Trigger)</f>
        <v>48808</v>
      </c>
      <c r="V1293" s="22" t="e">
        <f>_xll.qlIndexFixing($V$1,S1293,,Trigger)</f>
        <v>#NUM!</v>
      </c>
      <c r="W1293" s="22" t="e">
        <f>_xll.qlIndexFixing($W$1,S1293,,Trigger)</f>
        <v>#NUM!</v>
      </c>
      <c r="X1293" s="17" t="e">
        <f t="shared" si="20"/>
        <v>#NUM!</v>
      </c>
    </row>
    <row r="1294" spans="18:24" x14ac:dyDescent="0.2">
      <c r="R1294" s="17" t="s">
        <v>21</v>
      </c>
      <c r="S1294" s="18">
        <f>_xll.qlInterestRateIndexFixingDate(IborIndex&amp;Tenor,T1294,Trigger)</f>
        <v>48446</v>
      </c>
      <c r="T1294" s="18">
        <f>_xll.qlCalendarAdvance(Calendar,T1293,R1294,"f",,Trigger)</f>
        <v>48450</v>
      </c>
      <c r="U1294" s="18">
        <f>_xll.qlInterestRateIndexMaturity(IborIndex&amp;Tenor,T1294,Trigger)</f>
        <v>48815</v>
      </c>
      <c r="V1294" s="22" t="e">
        <f>_xll.qlIndexFixing($V$1,S1294,,Trigger)</f>
        <v>#NUM!</v>
      </c>
      <c r="W1294" s="22" t="e">
        <f>_xll.qlIndexFixing($W$1,S1294,,Trigger)</f>
        <v>#NUM!</v>
      </c>
      <c r="X1294" s="17" t="e">
        <f t="shared" si="20"/>
        <v>#NUM!</v>
      </c>
    </row>
    <row r="1295" spans="18:24" x14ac:dyDescent="0.2">
      <c r="R1295" s="17" t="s">
        <v>21</v>
      </c>
      <c r="S1295" s="18">
        <f>_xll.qlInterestRateIndexFixingDate(IborIndex&amp;Tenor,T1295,Trigger)</f>
        <v>48453</v>
      </c>
      <c r="T1295" s="18">
        <f>_xll.qlCalendarAdvance(Calendar,T1294,R1295,"f",,Trigger)</f>
        <v>48457</v>
      </c>
      <c r="U1295" s="18">
        <f>_xll.qlInterestRateIndexMaturity(IborIndex&amp;Tenor,T1295,Trigger)</f>
        <v>48822</v>
      </c>
      <c r="V1295" s="22" t="e">
        <f>_xll.qlIndexFixing($V$1,S1295,,Trigger)</f>
        <v>#NUM!</v>
      </c>
      <c r="W1295" s="22" t="e">
        <f>_xll.qlIndexFixing($W$1,S1295,,Trigger)</f>
        <v>#NUM!</v>
      </c>
      <c r="X1295" s="17" t="e">
        <f t="shared" si="20"/>
        <v>#NUM!</v>
      </c>
    </row>
    <row r="1296" spans="18:24" x14ac:dyDescent="0.2">
      <c r="R1296" s="17" t="s">
        <v>21</v>
      </c>
      <c r="S1296" s="18">
        <f>_xll.qlInterestRateIndexFixingDate(IborIndex&amp;Tenor,T1296,Trigger)</f>
        <v>48460</v>
      </c>
      <c r="T1296" s="18">
        <f>_xll.qlCalendarAdvance(Calendar,T1295,R1296,"f",,Trigger)</f>
        <v>48464</v>
      </c>
      <c r="U1296" s="18">
        <f>_xll.qlInterestRateIndexMaturity(IborIndex&amp;Tenor,T1296,Trigger)</f>
        <v>48829</v>
      </c>
      <c r="V1296" s="22" t="e">
        <f>_xll.qlIndexFixing($V$1,S1296,,Trigger)</f>
        <v>#NUM!</v>
      </c>
      <c r="W1296" s="22" t="e">
        <f>_xll.qlIndexFixing($W$1,S1296,,Trigger)</f>
        <v>#NUM!</v>
      </c>
      <c r="X1296" s="17" t="e">
        <f t="shared" si="20"/>
        <v>#NUM!</v>
      </c>
    </row>
    <row r="1297" spans="18:24" x14ac:dyDescent="0.2">
      <c r="R1297" s="17" t="s">
        <v>21</v>
      </c>
      <c r="S1297" s="18">
        <f>_xll.qlInterestRateIndexFixingDate(IborIndex&amp;Tenor,T1297,Trigger)</f>
        <v>48467</v>
      </c>
      <c r="T1297" s="18">
        <f>_xll.qlCalendarAdvance(Calendar,T1296,R1297,"f",,Trigger)</f>
        <v>48471</v>
      </c>
      <c r="U1297" s="18">
        <f>_xll.qlInterestRateIndexMaturity(IborIndex&amp;Tenor,T1297,Trigger)</f>
        <v>48836</v>
      </c>
      <c r="V1297" s="22" t="e">
        <f>_xll.qlIndexFixing($V$1,S1297,,Trigger)</f>
        <v>#NUM!</v>
      </c>
      <c r="W1297" s="22" t="e">
        <f>_xll.qlIndexFixing($W$1,S1297,,Trigger)</f>
        <v>#NUM!</v>
      </c>
      <c r="X1297" s="17" t="e">
        <f t="shared" si="20"/>
        <v>#NUM!</v>
      </c>
    </row>
    <row r="1298" spans="18:24" x14ac:dyDescent="0.2">
      <c r="R1298" s="17" t="s">
        <v>21</v>
      </c>
      <c r="S1298" s="18">
        <f>_xll.qlInterestRateIndexFixingDate(IborIndex&amp;Tenor,T1298,Trigger)</f>
        <v>48474</v>
      </c>
      <c r="T1298" s="18">
        <f>_xll.qlCalendarAdvance(Calendar,T1297,R1298,"f",,Trigger)</f>
        <v>48478</v>
      </c>
      <c r="U1298" s="18">
        <f>_xll.qlInterestRateIndexMaturity(IborIndex&amp;Tenor,T1298,Trigger)</f>
        <v>48843</v>
      </c>
      <c r="V1298" s="22" t="e">
        <f>_xll.qlIndexFixing($V$1,S1298,,Trigger)</f>
        <v>#NUM!</v>
      </c>
      <c r="W1298" s="22" t="e">
        <f>_xll.qlIndexFixing($W$1,S1298,,Trigger)</f>
        <v>#NUM!</v>
      </c>
      <c r="X1298" s="17" t="e">
        <f t="shared" si="20"/>
        <v>#NUM!</v>
      </c>
    </row>
    <row r="1299" spans="18:24" x14ac:dyDescent="0.2">
      <c r="R1299" s="17" t="s">
        <v>21</v>
      </c>
      <c r="S1299" s="18">
        <f>_xll.qlInterestRateIndexFixingDate(IborIndex&amp;Tenor,T1299,Trigger)</f>
        <v>48481</v>
      </c>
      <c r="T1299" s="18">
        <f>_xll.qlCalendarAdvance(Calendar,T1298,R1299,"f",,Trigger)</f>
        <v>48485</v>
      </c>
      <c r="U1299" s="18">
        <f>_xll.qlInterestRateIndexMaturity(IborIndex&amp;Tenor,T1299,Trigger)</f>
        <v>48850</v>
      </c>
      <c r="V1299" s="22" t="e">
        <f>_xll.qlIndexFixing($V$1,S1299,,Trigger)</f>
        <v>#NUM!</v>
      </c>
      <c r="W1299" s="22" t="e">
        <f>_xll.qlIndexFixing($W$1,S1299,,Trigger)</f>
        <v>#NUM!</v>
      </c>
      <c r="X1299" s="17" t="e">
        <f t="shared" si="20"/>
        <v>#NUM!</v>
      </c>
    </row>
    <row r="1300" spans="18:24" x14ac:dyDescent="0.2">
      <c r="R1300" s="17" t="s">
        <v>21</v>
      </c>
      <c r="S1300" s="18">
        <f>_xll.qlInterestRateIndexFixingDate(IborIndex&amp;Tenor,T1300,Trigger)</f>
        <v>48488</v>
      </c>
      <c r="T1300" s="18">
        <f>_xll.qlCalendarAdvance(Calendar,T1299,R1300,"f",,Trigger)</f>
        <v>48492</v>
      </c>
      <c r="U1300" s="18">
        <f>_xll.qlInterestRateIndexMaturity(IborIndex&amp;Tenor,T1300,Trigger)</f>
        <v>48857</v>
      </c>
      <c r="V1300" s="22" t="e">
        <f>_xll.qlIndexFixing($V$1,S1300,,Trigger)</f>
        <v>#NUM!</v>
      </c>
      <c r="W1300" s="22" t="e">
        <f>_xll.qlIndexFixing($W$1,S1300,,Trigger)</f>
        <v>#NUM!</v>
      </c>
      <c r="X1300" s="17" t="e">
        <f t="shared" si="20"/>
        <v>#NUM!</v>
      </c>
    </row>
    <row r="1301" spans="18:24" x14ac:dyDescent="0.2">
      <c r="R1301" s="17" t="s">
        <v>21</v>
      </c>
      <c r="S1301" s="18">
        <f>_xll.qlInterestRateIndexFixingDate(IborIndex&amp;Tenor,T1301,Trigger)</f>
        <v>48495</v>
      </c>
      <c r="T1301" s="18">
        <f>_xll.qlCalendarAdvance(Calendar,T1300,R1301,"f",,Trigger)</f>
        <v>48499</v>
      </c>
      <c r="U1301" s="18">
        <f>_xll.qlInterestRateIndexMaturity(IborIndex&amp;Tenor,T1301,Trigger)</f>
        <v>48864</v>
      </c>
      <c r="V1301" s="22" t="e">
        <f>_xll.qlIndexFixing($V$1,S1301,,Trigger)</f>
        <v>#NUM!</v>
      </c>
      <c r="W1301" s="22" t="e">
        <f>_xll.qlIndexFixing($W$1,S1301,,Trigger)</f>
        <v>#NUM!</v>
      </c>
      <c r="X1301" s="17" t="e">
        <f t="shared" si="20"/>
        <v>#NUM!</v>
      </c>
    </row>
    <row r="1302" spans="18:24" x14ac:dyDescent="0.2">
      <c r="R1302" s="17" t="s">
        <v>21</v>
      </c>
      <c r="S1302" s="18">
        <f>_xll.qlInterestRateIndexFixingDate(IborIndex&amp;Tenor,T1302,Trigger)</f>
        <v>48502</v>
      </c>
      <c r="T1302" s="18">
        <f>_xll.qlCalendarAdvance(Calendar,T1301,R1302,"f",,Trigger)</f>
        <v>48506</v>
      </c>
      <c r="U1302" s="18">
        <f>_xll.qlInterestRateIndexMaturity(IborIndex&amp;Tenor,T1302,Trigger)</f>
        <v>48871</v>
      </c>
      <c r="V1302" s="22" t="e">
        <f>_xll.qlIndexFixing($V$1,S1302,,Trigger)</f>
        <v>#NUM!</v>
      </c>
      <c r="W1302" s="22" t="e">
        <f>_xll.qlIndexFixing($W$1,S1302,,Trigger)</f>
        <v>#NUM!</v>
      </c>
      <c r="X1302" s="17" t="e">
        <f t="shared" si="20"/>
        <v>#NUM!</v>
      </c>
    </row>
    <row r="1303" spans="18:24" x14ac:dyDescent="0.2">
      <c r="R1303" s="17" t="s">
        <v>21</v>
      </c>
      <c r="S1303" s="18">
        <f>_xll.qlInterestRateIndexFixingDate(IborIndex&amp;Tenor,T1303,Trigger)</f>
        <v>48509</v>
      </c>
      <c r="T1303" s="18">
        <f>_xll.qlCalendarAdvance(Calendar,T1302,R1303,"f",,Trigger)</f>
        <v>48513</v>
      </c>
      <c r="U1303" s="18">
        <f>_xll.qlInterestRateIndexMaturity(IborIndex&amp;Tenor,T1303,Trigger)</f>
        <v>48878</v>
      </c>
      <c r="V1303" s="22" t="e">
        <f>_xll.qlIndexFixing($V$1,S1303,,Trigger)</f>
        <v>#NUM!</v>
      </c>
      <c r="W1303" s="22" t="e">
        <f>_xll.qlIndexFixing($W$1,S1303,,Trigger)</f>
        <v>#NUM!</v>
      </c>
      <c r="X1303" s="17" t="e">
        <f t="shared" si="20"/>
        <v>#NUM!</v>
      </c>
    </row>
    <row r="1304" spans="18:24" x14ac:dyDescent="0.2">
      <c r="R1304" s="17" t="s">
        <v>21</v>
      </c>
      <c r="S1304" s="18">
        <f>_xll.qlInterestRateIndexFixingDate(IborIndex&amp;Tenor,T1304,Trigger)</f>
        <v>48516</v>
      </c>
      <c r="T1304" s="18">
        <f>_xll.qlCalendarAdvance(Calendar,T1303,R1304,"f",,Trigger)</f>
        <v>48520</v>
      </c>
      <c r="U1304" s="18">
        <f>_xll.qlInterestRateIndexMaturity(IborIndex&amp;Tenor,T1304,Trigger)</f>
        <v>48885</v>
      </c>
      <c r="V1304" s="22" t="e">
        <f>_xll.qlIndexFixing($V$1,S1304,,Trigger)</f>
        <v>#NUM!</v>
      </c>
      <c r="W1304" s="22" t="e">
        <f>_xll.qlIndexFixing($W$1,S1304,,Trigger)</f>
        <v>#NUM!</v>
      </c>
      <c r="X1304" s="17" t="e">
        <f t="shared" si="20"/>
        <v>#NUM!</v>
      </c>
    </row>
    <row r="1305" spans="18:24" x14ac:dyDescent="0.2">
      <c r="R1305" s="17" t="s">
        <v>21</v>
      </c>
      <c r="S1305" s="18">
        <f>_xll.qlInterestRateIndexFixingDate(IborIndex&amp;Tenor,T1305,Trigger)</f>
        <v>48523</v>
      </c>
      <c r="T1305" s="18">
        <f>_xll.qlCalendarAdvance(Calendar,T1304,R1305,"f",,Trigger)</f>
        <v>48527</v>
      </c>
      <c r="U1305" s="18">
        <f>_xll.qlInterestRateIndexMaturity(IborIndex&amp;Tenor,T1305,Trigger)</f>
        <v>48892</v>
      </c>
      <c r="V1305" s="22" t="e">
        <f>_xll.qlIndexFixing($V$1,S1305,,Trigger)</f>
        <v>#NUM!</v>
      </c>
      <c r="W1305" s="22" t="e">
        <f>_xll.qlIndexFixing($W$1,S1305,,Trigger)</f>
        <v>#NUM!</v>
      </c>
      <c r="X1305" s="17" t="e">
        <f t="shared" si="20"/>
        <v>#NUM!</v>
      </c>
    </row>
    <row r="1306" spans="18:24" x14ac:dyDescent="0.2">
      <c r="R1306" s="17" t="s">
        <v>21</v>
      </c>
      <c r="S1306" s="18">
        <f>_xll.qlInterestRateIndexFixingDate(IborIndex&amp;Tenor,T1306,Trigger)</f>
        <v>48530</v>
      </c>
      <c r="T1306" s="18">
        <f>_xll.qlCalendarAdvance(Calendar,T1305,R1306,"f",,Trigger)</f>
        <v>48534</v>
      </c>
      <c r="U1306" s="18">
        <f>_xll.qlInterestRateIndexMaturity(IborIndex&amp;Tenor,T1306,Trigger)</f>
        <v>48899</v>
      </c>
      <c r="V1306" s="22" t="e">
        <f>_xll.qlIndexFixing($V$1,S1306,,Trigger)</f>
        <v>#NUM!</v>
      </c>
      <c r="W1306" s="22" t="e">
        <f>_xll.qlIndexFixing($W$1,S1306,,Trigger)</f>
        <v>#NUM!</v>
      </c>
      <c r="X1306" s="17" t="e">
        <f t="shared" si="20"/>
        <v>#NUM!</v>
      </c>
    </row>
    <row r="1307" spans="18:24" x14ac:dyDescent="0.2">
      <c r="R1307" s="17" t="s">
        <v>21</v>
      </c>
      <c r="S1307" s="18">
        <f>_xll.qlInterestRateIndexFixingDate(IborIndex&amp;Tenor,T1307,Trigger)</f>
        <v>48537</v>
      </c>
      <c r="T1307" s="18">
        <f>_xll.qlCalendarAdvance(Calendar,T1306,R1307,"f",,Trigger)</f>
        <v>48541</v>
      </c>
      <c r="U1307" s="18">
        <f>_xll.qlInterestRateIndexMaturity(IborIndex&amp;Tenor,T1307,Trigger)</f>
        <v>48906</v>
      </c>
      <c r="V1307" s="22" t="e">
        <f>_xll.qlIndexFixing($V$1,S1307,,Trigger)</f>
        <v>#NUM!</v>
      </c>
      <c r="W1307" s="22" t="e">
        <f>_xll.qlIndexFixing($W$1,S1307,,Trigger)</f>
        <v>#NUM!</v>
      </c>
      <c r="X1307" s="17" t="e">
        <f t="shared" si="20"/>
        <v>#NUM!</v>
      </c>
    </row>
    <row r="1308" spans="18:24" x14ac:dyDescent="0.2">
      <c r="R1308" s="17" t="s">
        <v>21</v>
      </c>
      <c r="S1308" s="18">
        <f>_xll.qlInterestRateIndexFixingDate(IborIndex&amp;Tenor,T1308,Trigger)</f>
        <v>48544</v>
      </c>
      <c r="T1308" s="18">
        <f>_xll.qlCalendarAdvance(Calendar,T1307,R1308,"f",,Trigger)</f>
        <v>48548</v>
      </c>
      <c r="U1308" s="18">
        <f>_xll.qlInterestRateIndexMaturity(IborIndex&amp;Tenor,T1308,Trigger)</f>
        <v>48913</v>
      </c>
      <c r="V1308" s="22" t="e">
        <f>_xll.qlIndexFixing($V$1,S1308,,Trigger)</f>
        <v>#NUM!</v>
      </c>
      <c r="W1308" s="22" t="e">
        <f>_xll.qlIndexFixing($W$1,S1308,,Trigger)</f>
        <v>#NUM!</v>
      </c>
      <c r="X1308" s="17" t="e">
        <f t="shared" si="20"/>
        <v>#NUM!</v>
      </c>
    </row>
    <row r="1309" spans="18:24" x14ac:dyDescent="0.2">
      <c r="R1309" s="17" t="s">
        <v>21</v>
      </c>
      <c r="S1309" s="18">
        <f>_xll.qlInterestRateIndexFixingDate(IborIndex&amp;Tenor,T1309,Trigger)</f>
        <v>48551</v>
      </c>
      <c r="T1309" s="18">
        <f>_xll.qlCalendarAdvance(Calendar,T1308,R1309,"f",,Trigger)</f>
        <v>48555</v>
      </c>
      <c r="U1309" s="18">
        <f>_xll.qlInterestRateIndexMaturity(IborIndex&amp;Tenor,T1309,Trigger)</f>
        <v>48920</v>
      </c>
      <c r="V1309" s="22" t="e">
        <f>_xll.qlIndexFixing($V$1,S1309,,Trigger)</f>
        <v>#NUM!</v>
      </c>
      <c r="W1309" s="22" t="e">
        <f>_xll.qlIndexFixing($W$1,S1309,,Trigger)</f>
        <v>#NUM!</v>
      </c>
      <c r="X1309" s="17" t="e">
        <f t="shared" si="20"/>
        <v>#NUM!</v>
      </c>
    </row>
    <row r="1310" spans="18:24" x14ac:dyDescent="0.2">
      <c r="R1310" s="17" t="s">
        <v>21</v>
      </c>
      <c r="S1310" s="18">
        <f>_xll.qlInterestRateIndexFixingDate(IborIndex&amp;Tenor,T1310,Trigger)</f>
        <v>48558</v>
      </c>
      <c r="T1310" s="18">
        <f>_xll.qlCalendarAdvance(Calendar,T1309,R1310,"f",,Trigger)</f>
        <v>48562</v>
      </c>
      <c r="U1310" s="18">
        <f>_xll.qlInterestRateIndexMaturity(IborIndex&amp;Tenor,T1310,Trigger)</f>
        <v>48927</v>
      </c>
      <c r="V1310" s="22" t="e">
        <f>_xll.qlIndexFixing($V$1,S1310,,Trigger)</f>
        <v>#NUM!</v>
      </c>
      <c r="W1310" s="22" t="e">
        <f>_xll.qlIndexFixing($W$1,S1310,,Trigger)</f>
        <v>#NUM!</v>
      </c>
      <c r="X1310" s="17" t="e">
        <f t="shared" si="20"/>
        <v>#NUM!</v>
      </c>
    </row>
    <row r="1311" spans="18:24" x14ac:dyDescent="0.2">
      <c r="R1311" s="17" t="s">
        <v>21</v>
      </c>
      <c r="S1311" s="18">
        <f>_xll.qlInterestRateIndexFixingDate(IborIndex&amp;Tenor,T1311,Trigger)</f>
        <v>48565</v>
      </c>
      <c r="T1311" s="18">
        <f>_xll.qlCalendarAdvance(Calendar,T1310,R1311,"f",,Trigger)</f>
        <v>48569</v>
      </c>
      <c r="U1311" s="18">
        <f>_xll.qlInterestRateIndexMaturity(IborIndex&amp;Tenor,T1311,Trigger)</f>
        <v>48934</v>
      </c>
      <c r="V1311" s="22" t="e">
        <f>_xll.qlIndexFixing($V$1,S1311,,Trigger)</f>
        <v>#NUM!</v>
      </c>
      <c r="W1311" s="22" t="e">
        <f>_xll.qlIndexFixing($W$1,S1311,,Trigger)</f>
        <v>#NUM!</v>
      </c>
      <c r="X1311" s="17" t="e">
        <f t="shared" si="20"/>
        <v>#NUM!</v>
      </c>
    </row>
    <row r="1312" spans="18:24" x14ac:dyDescent="0.2">
      <c r="R1312" s="17" t="s">
        <v>21</v>
      </c>
      <c r="S1312" s="18">
        <f>_xll.qlInterestRateIndexFixingDate(IborIndex&amp;Tenor,T1312,Trigger)</f>
        <v>48572</v>
      </c>
      <c r="T1312" s="18">
        <f>_xll.qlCalendarAdvance(Calendar,T1311,R1312,"f",,Trigger)</f>
        <v>48576</v>
      </c>
      <c r="U1312" s="18">
        <f>_xll.qlInterestRateIndexMaturity(IborIndex&amp;Tenor,T1312,Trigger)</f>
        <v>48941</v>
      </c>
      <c r="V1312" s="22" t="e">
        <f>_xll.qlIndexFixing($V$1,S1312,,Trigger)</f>
        <v>#NUM!</v>
      </c>
      <c r="W1312" s="22" t="e">
        <f>_xll.qlIndexFixing($W$1,S1312,,Trigger)</f>
        <v>#NUM!</v>
      </c>
      <c r="X1312" s="17" t="e">
        <f t="shared" si="20"/>
        <v>#NUM!</v>
      </c>
    </row>
    <row r="1313" spans="18:24" x14ac:dyDescent="0.2">
      <c r="R1313" s="17" t="s">
        <v>21</v>
      </c>
      <c r="S1313" s="18">
        <f>_xll.qlInterestRateIndexFixingDate(IborIndex&amp;Tenor,T1313,Trigger)</f>
        <v>48579</v>
      </c>
      <c r="T1313" s="18">
        <f>_xll.qlCalendarAdvance(Calendar,T1312,R1313,"f",,Trigger)</f>
        <v>48583</v>
      </c>
      <c r="U1313" s="18">
        <f>_xll.qlInterestRateIndexMaturity(IborIndex&amp;Tenor,T1313,Trigger)</f>
        <v>48948</v>
      </c>
      <c r="V1313" s="22" t="e">
        <f>_xll.qlIndexFixing($V$1,S1313,,Trigger)</f>
        <v>#NUM!</v>
      </c>
      <c r="W1313" s="22" t="e">
        <f>_xll.qlIndexFixing($W$1,S1313,,Trigger)</f>
        <v>#NUM!</v>
      </c>
      <c r="X1313" s="17" t="e">
        <f t="shared" si="20"/>
        <v>#NUM!</v>
      </c>
    </row>
    <row r="1314" spans="18:24" x14ac:dyDescent="0.2">
      <c r="R1314" s="17" t="s">
        <v>21</v>
      </c>
      <c r="S1314" s="18">
        <f>_xll.qlInterestRateIndexFixingDate(IborIndex&amp;Tenor,T1314,Trigger)</f>
        <v>48586</v>
      </c>
      <c r="T1314" s="18">
        <f>_xll.qlCalendarAdvance(Calendar,T1313,R1314,"f",,Trigger)</f>
        <v>48590</v>
      </c>
      <c r="U1314" s="18">
        <f>_xll.qlInterestRateIndexMaturity(IborIndex&amp;Tenor,T1314,Trigger)</f>
        <v>48955</v>
      </c>
      <c r="V1314" s="22" t="e">
        <f>_xll.qlIndexFixing($V$1,S1314,,Trigger)</f>
        <v>#NUM!</v>
      </c>
      <c r="W1314" s="22" t="e">
        <f>_xll.qlIndexFixing($W$1,S1314,,Trigger)</f>
        <v>#NUM!</v>
      </c>
      <c r="X1314" s="17" t="e">
        <f t="shared" si="20"/>
        <v>#NUM!</v>
      </c>
    </row>
    <row r="1315" spans="18:24" x14ac:dyDescent="0.2">
      <c r="R1315" s="17" t="s">
        <v>21</v>
      </c>
      <c r="S1315" s="18">
        <f>_xll.qlInterestRateIndexFixingDate(IborIndex&amp;Tenor,T1315,Trigger)</f>
        <v>48593</v>
      </c>
      <c r="T1315" s="18">
        <f>_xll.qlCalendarAdvance(Calendar,T1314,R1315,"f",,Trigger)</f>
        <v>48597</v>
      </c>
      <c r="U1315" s="18">
        <f>_xll.qlInterestRateIndexMaturity(IborIndex&amp;Tenor,T1315,Trigger)</f>
        <v>48962</v>
      </c>
      <c r="V1315" s="22" t="e">
        <f>_xll.qlIndexFixing($V$1,S1315,,Trigger)</f>
        <v>#NUM!</v>
      </c>
      <c r="W1315" s="22" t="e">
        <f>_xll.qlIndexFixing($W$1,S1315,,Trigger)</f>
        <v>#NUM!</v>
      </c>
      <c r="X1315" s="17" t="e">
        <f t="shared" si="20"/>
        <v>#NUM!</v>
      </c>
    </row>
    <row r="1316" spans="18:24" x14ac:dyDescent="0.2">
      <c r="R1316" s="17" t="s">
        <v>21</v>
      </c>
      <c r="S1316" s="18">
        <f>_xll.qlInterestRateIndexFixingDate(IborIndex&amp;Tenor,T1316,Trigger)</f>
        <v>48600</v>
      </c>
      <c r="T1316" s="18">
        <f>_xll.qlCalendarAdvance(Calendar,T1315,R1316,"f",,Trigger)</f>
        <v>48604</v>
      </c>
      <c r="U1316" s="18">
        <f>_xll.qlInterestRateIndexMaturity(IborIndex&amp;Tenor,T1316,Trigger)</f>
        <v>48969</v>
      </c>
      <c r="V1316" s="22" t="e">
        <f>_xll.qlIndexFixing($V$1,S1316,,Trigger)</f>
        <v>#NUM!</v>
      </c>
      <c r="W1316" s="22" t="e">
        <f>_xll.qlIndexFixing($W$1,S1316,,Trigger)</f>
        <v>#NUM!</v>
      </c>
      <c r="X1316" s="17" t="e">
        <f t="shared" si="20"/>
        <v>#NUM!</v>
      </c>
    </row>
    <row r="1317" spans="18:24" x14ac:dyDescent="0.2">
      <c r="R1317" s="17" t="s">
        <v>21</v>
      </c>
      <c r="S1317" s="18">
        <f>_xll.qlInterestRateIndexFixingDate(IborIndex&amp;Tenor,T1317,Trigger)</f>
        <v>48607</v>
      </c>
      <c r="T1317" s="18">
        <f>_xll.qlCalendarAdvance(Calendar,T1316,R1317,"f",,Trigger)</f>
        <v>48611</v>
      </c>
      <c r="U1317" s="18">
        <f>_xll.qlInterestRateIndexMaturity(IborIndex&amp;Tenor,T1317,Trigger)</f>
        <v>48976</v>
      </c>
      <c r="V1317" s="22" t="e">
        <f>_xll.qlIndexFixing($V$1,S1317,,Trigger)</f>
        <v>#NUM!</v>
      </c>
      <c r="W1317" s="22" t="e">
        <f>_xll.qlIndexFixing($W$1,S1317,,Trigger)</f>
        <v>#NUM!</v>
      </c>
      <c r="X1317" s="17" t="e">
        <f t="shared" si="20"/>
        <v>#NUM!</v>
      </c>
    </row>
    <row r="1318" spans="18:24" x14ac:dyDescent="0.2">
      <c r="R1318" s="17" t="s">
        <v>21</v>
      </c>
      <c r="S1318" s="18">
        <f>_xll.qlInterestRateIndexFixingDate(IborIndex&amp;Tenor,T1318,Trigger)</f>
        <v>48614</v>
      </c>
      <c r="T1318" s="18">
        <f>_xll.qlCalendarAdvance(Calendar,T1317,R1318,"f",,Trigger)</f>
        <v>48618</v>
      </c>
      <c r="U1318" s="18">
        <f>_xll.qlInterestRateIndexMaturity(IborIndex&amp;Tenor,T1318,Trigger)</f>
        <v>48983</v>
      </c>
      <c r="V1318" s="22" t="e">
        <f>_xll.qlIndexFixing($V$1,S1318,,Trigger)</f>
        <v>#NUM!</v>
      </c>
      <c r="W1318" s="22" t="e">
        <f>_xll.qlIndexFixing($W$1,S1318,,Trigger)</f>
        <v>#NUM!</v>
      </c>
      <c r="X1318" s="17" t="e">
        <f t="shared" si="20"/>
        <v>#NUM!</v>
      </c>
    </row>
    <row r="1319" spans="18:24" x14ac:dyDescent="0.2">
      <c r="R1319" s="17" t="s">
        <v>21</v>
      </c>
      <c r="S1319" s="18">
        <f>_xll.qlInterestRateIndexFixingDate(IborIndex&amp;Tenor,T1319,Trigger)</f>
        <v>48621</v>
      </c>
      <c r="T1319" s="18">
        <f>_xll.qlCalendarAdvance(Calendar,T1318,R1319,"f",,Trigger)</f>
        <v>48625</v>
      </c>
      <c r="U1319" s="18">
        <f>_xll.qlInterestRateIndexMaturity(IborIndex&amp;Tenor,T1319,Trigger)</f>
        <v>48990</v>
      </c>
      <c r="V1319" s="22" t="e">
        <f>_xll.qlIndexFixing($V$1,S1319,,Trigger)</f>
        <v>#NUM!</v>
      </c>
      <c r="W1319" s="22" t="e">
        <f>_xll.qlIndexFixing($W$1,S1319,,Trigger)</f>
        <v>#NUM!</v>
      </c>
      <c r="X1319" s="17" t="e">
        <f t="shared" si="20"/>
        <v>#NUM!</v>
      </c>
    </row>
    <row r="1320" spans="18:24" x14ac:dyDescent="0.2">
      <c r="R1320" s="17" t="s">
        <v>21</v>
      </c>
      <c r="S1320" s="18">
        <f>_xll.qlInterestRateIndexFixingDate(IborIndex&amp;Tenor,T1320,Trigger)</f>
        <v>48628</v>
      </c>
      <c r="T1320" s="18">
        <f>_xll.qlCalendarAdvance(Calendar,T1319,R1320,"f",,Trigger)</f>
        <v>48632</v>
      </c>
      <c r="U1320" s="18">
        <f>_xll.qlInterestRateIndexMaturity(IborIndex&amp;Tenor,T1320,Trigger)</f>
        <v>48997</v>
      </c>
      <c r="V1320" s="22" t="e">
        <f>_xll.qlIndexFixing($V$1,S1320,,Trigger)</f>
        <v>#NUM!</v>
      </c>
      <c r="W1320" s="22" t="e">
        <f>_xll.qlIndexFixing($W$1,S1320,,Trigger)</f>
        <v>#NUM!</v>
      </c>
      <c r="X1320" s="17" t="e">
        <f t="shared" si="20"/>
        <v>#NUM!</v>
      </c>
    </row>
    <row r="1321" spans="18:24" x14ac:dyDescent="0.2">
      <c r="R1321" s="17" t="s">
        <v>21</v>
      </c>
      <c r="S1321" s="18">
        <f>_xll.qlInterestRateIndexFixingDate(IborIndex&amp;Tenor,T1321,Trigger)</f>
        <v>48635</v>
      </c>
      <c r="T1321" s="18">
        <f>_xll.qlCalendarAdvance(Calendar,T1320,R1321,"f",,Trigger)</f>
        <v>48639</v>
      </c>
      <c r="U1321" s="18">
        <f>_xll.qlInterestRateIndexMaturity(IborIndex&amp;Tenor,T1321,Trigger)</f>
        <v>49004</v>
      </c>
      <c r="V1321" s="22" t="e">
        <f>_xll.qlIndexFixing($V$1,S1321,,Trigger)</f>
        <v>#NUM!</v>
      </c>
      <c r="W1321" s="22" t="e">
        <f>_xll.qlIndexFixing($W$1,S1321,,Trigger)</f>
        <v>#NUM!</v>
      </c>
      <c r="X1321" s="17" t="e">
        <f t="shared" si="20"/>
        <v>#NUM!</v>
      </c>
    </row>
    <row r="1322" spans="18:24" x14ac:dyDescent="0.2">
      <c r="R1322" s="17" t="s">
        <v>21</v>
      </c>
      <c r="S1322" s="18">
        <f>_xll.qlInterestRateIndexFixingDate(IborIndex&amp;Tenor,T1322,Trigger)</f>
        <v>48642</v>
      </c>
      <c r="T1322" s="18">
        <f>_xll.qlCalendarAdvance(Calendar,T1321,R1322,"f",,Trigger)</f>
        <v>48646</v>
      </c>
      <c r="U1322" s="18">
        <f>_xll.qlInterestRateIndexMaturity(IborIndex&amp;Tenor,T1322,Trigger)</f>
        <v>49011</v>
      </c>
      <c r="V1322" s="22" t="e">
        <f>_xll.qlIndexFixing($V$1,S1322,,Trigger)</f>
        <v>#NUM!</v>
      </c>
      <c r="W1322" s="22" t="e">
        <f>_xll.qlIndexFixing($W$1,S1322,,Trigger)</f>
        <v>#NUM!</v>
      </c>
      <c r="X1322" s="17" t="e">
        <f t="shared" si="20"/>
        <v>#NUM!</v>
      </c>
    </row>
    <row r="1323" spans="18:24" x14ac:dyDescent="0.2">
      <c r="R1323" s="17" t="s">
        <v>21</v>
      </c>
      <c r="S1323" s="18">
        <f>_xll.qlInterestRateIndexFixingDate(IborIndex&amp;Tenor,T1323,Trigger)</f>
        <v>48649</v>
      </c>
      <c r="T1323" s="18">
        <f>_xll.qlCalendarAdvance(Calendar,T1322,R1323,"f",,Trigger)</f>
        <v>48653</v>
      </c>
      <c r="U1323" s="18">
        <f>_xll.qlInterestRateIndexMaturity(IborIndex&amp;Tenor,T1323,Trigger)</f>
        <v>49018</v>
      </c>
      <c r="V1323" s="22" t="e">
        <f>_xll.qlIndexFixing($V$1,S1323,,Trigger)</f>
        <v>#NUM!</v>
      </c>
      <c r="W1323" s="22" t="e">
        <f>_xll.qlIndexFixing($W$1,S1323,,Trigger)</f>
        <v>#NUM!</v>
      </c>
      <c r="X1323" s="17" t="e">
        <f t="shared" si="20"/>
        <v>#NUM!</v>
      </c>
    </row>
    <row r="1324" spans="18:24" x14ac:dyDescent="0.2">
      <c r="R1324" s="17" t="s">
        <v>21</v>
      </c>
      <c r="S1324" s="18">
        <f>_xll.qlInterestRateIndexFixingDate(IborIndex&amp;Tenor,T1324,Trigger)</f>
        <v>48656</v>
      </c>
      <c r="T1324" s="18">
        <f>_xll.qlCalendarAdvance(Calendar,T1323,R1324,"f",,Trigger)</f>
        <v>48660</v>
      </c>
      <c r="U1324" s="18">
        <f>_xll.qlInterestRateIndexMaturity(IborIndex&amp;Tenor,T1324,Trigger)</f>
        <v>49025</v>
      </c>
      <c r="V1324" s="22" t="e">
        <f>_xll.qlIndexFixing($V$1,S1324,,Trigger)</f>
        <v>#NUM!</v>
      </c>
      <c r="W1324" s="22" t="e">
        <f>_xll.qlIndexFixing($W$1,S1324,,Trigger)</f>
        <v>#NUM!</v>
      </c>
      <c r="X1324" s="17" t="e">
        <f t="shared" si="20"/>
        <v>#NUM!</v>
      </c>
    </row>
    <row r="1325" spans="18:24" x14ac:dyDescent="0.2">
      <c r="R1325" s="17" t="s">
        <v>21</v>
      </c>
      <c r="S1325" s="18">
        <f>_xll.qlInterestRateIndexFixingDate(IborIndex&amp;Tenor,T1325,Trigger)</f>
        <v>48663</v>
      </c>
      <c r="T1325" s="18">
        <f>_xll.qlCalendarAdvance(Calendar,T1324,R1325,"f",,Trigger)</f>
        <v>48667</v>
      </c>
      <c r="U1325" s="18">
        <f>_xll.qlInterestRateIndexMaturity(IborIndex&amp;Tenor,T1325,Trigger)</f>
        <v>49032</v>
      </c>
      <c r="V1325" s="22" t="e">
        <f>_xll.qlIndexFixing($V$1,S1325,,Trigger)</f>
        <v>#NUM!</v>
      </c>
      <c r="W1325" s="22" t="e">
        <f>_xll.qlIndexFixing($W$1,S1325,,Trigger)</f>
        <v>#NUM!</v>
      </c>
      <c r="X1325" s="17" t="e">
        <f t="shared" si="20"/>
        <v>#NUM!</v>
      </c>
    </row>
    <row r="1326" spans="18:24" x14ac:dyDescent="0.2">
      <c r="R1326" s="17" t="s">
        <v>21</v>
      </c>
      <c r="S1326" s="18">
        <f>_xll.qlInterestRateIndexFixingDate(IborIndex&amp;Tenor,T1326,Trigger)</f>
        <v>48670</v>
      </c>
      <c r="T1326" s="18">
        <f>_xll.qlCalendarAdvance(Calendar,T1325,R1326,"f",,Trigger)</f>
        <v>48674</v>
      </c>
      <c r="U1326" s="18">
        <f>_xll.qlInterestRateIndexMaturity(IborIndex&amp;Tenor,T1326,Trigger)</f>
        <v>49039</v>
      </c>
      <c r="V1326" s="22" t="e">
        <f>_xll.qlIndexFixing($V$1,S1326,,Trigger)</f>
        <v>#NUM!</v>
      </c>
      <c r="W1326" s="22" t="e">
        <f>_xll.qlIndexFixing($W$1,S1326,,Trigger)</f>
        <v>#NUM!</v>
      </c>
      <c r="X1326" s="17" t="e">
        <f t="shared" si="20"/>
        <v>#NUM!</v>
      </c>
    </row>
    <row r="1327" spans="18:24" x14ac:dyDescent="0.2">
      <c r="R1327" s="17" t="s">
        <v>21</v>
      </c>
      <c r="S1327" s="18">
        <f>_xll.qlInterestRateIndexFixingDate(IborIndex&amp;Tenor,T1327,Trigger)</f>
        <v>48677</v>
      </c>
      <c r="T1327" s="18">
        <f>_xll.qlCalendarAdvance(Calendar,T1326,R1327,"f",,Trigger)</f>
        <v>48681</v>
      </c>
      <c r="U1327" s="18">
        <f>_xll.qlInterestRateIndexMaturity(IborIndex&amp;Tenor,T1327,Trigger)</f>
        <v>49046</v>
      </c>
      <c r="V1327" s="22" t="e">
        <f>_xll.qlIndexFixing($V$1,S1327,,Trigger)</f>
        <v>#NUM!</v>
      </c>
      <c r="W1327" s="22" t="e">
        <f>_xll.qlIndexFixing($W$1,S1327,,Trigger)</f>
        <v>#NUM!</v>
      </c>
      <c r="X1327" s="17" t="e">
        <f t="shared" si="20"/>
        <v>#NUM!</v>
      </c>
    </row>
    <row r="1328" spans="18:24" x14ac:dyDescent="0.2">
      <c r="R1328" s="17" t="s">
        <v>21</v>
      </c>
      <c r="S1328" s="18">
        <f>_xll.qlInterestRateIndexFixingDate(IborIndex&amp;Tenor,T1328,Trigger)</f>
        <v>48682</v>
      </c>
      <c r="T1328" s="18">
        <f>_xll.qlCalendarAdvance(Calendar,T1327,R1328,"f",,Trigger)</f>
        <v>48688</v>
      </c>
      <c r="U1328" s="18">
        <f>_xll.qlInterestRateIndexMaturity(IborIndex&amp;Tenor,T1328,Trigger)</f>
        <v>49053</v>
      </c>
      <c r="V1328" s="22" t="e">
        <f>_xll.qlIndexFixing($V$1,S1328,,Trigger)</f>
        <v>#NUM!</v>
      </c>
      <c r="W1328" s="22" t="e">
        <f>_xll.qlIndexFixing($W$1,S1328,,Trigger)</f>
        <v>#NUM!</v>
      </c>
      <c r="X1328" s="17" t="e">
        <f t="shared" si="20"/>
        <v>#NUM!</v>
      </c>
    </row>
    <row r="1329" spans="18:24" x14ac:dyDescent="0.2">
      <c r="R1329" s="17" t="s">
        <v>21</v>
      </c>
      <c r="S1329" s="18">
        <f>_xll.qlInterestRateIndexFixingDate(IborIndex&amp;Tenor,T1329,Trigger)</f>
        <v>48691</v>
      </c>
      <c r="T1329" s="18">
        <f>_xll.qlCalendarAdvance(Calendar,T1328,R1329,"f",,Trigger)</f>
        <v>48695</v>
      </c>
      <c r="U1329" s="18">
        <f>_xll.qlInterestRateIndexMaturity(IborIndex&amp;Tenor,T1329,Trigger)</f>
        <v>49060</v>
      </c>
      <c r="V1329" s="22" t="e">
        <f>_xll.qlIndexFixing($V$1,S1329,,Trigger)</f>
        <v>#NUM!</v>
      </c>
      <c r="W1329" s="22" t="e">
        <f>_xll.qlIndexFixing($W$1,S1329,,Trigger)</f>
        <v>#NUM!</v>
      </c>
      <c r="X1329" s="17" t="e">
        <f t="shared" si="20"/>
        <v>#NUM!</v>
      </c>
    </row>
    <row r="1330" spans="18:24" x14ac:dyDescent="0.2">
      <c r="R1330" s="17" t="s">
        <v>21</v>
      </c>
      <c r="S1330" s="18">
        <f>_xll.qlInterestRateIndexFixingDate(IborIndex&amp;Tenor,T1330,Trigger)</f>
        <v>48698</v>
      </c>
      <c r="T1330" s="18">
        <f>_xll.qlCalendarAdvance(Calendar,T1329,R1330,"f",,Trigger)</f>
        <v>48702</v>
      </c>
      <c r="U1330" s="18">
        <f>_xll.qlInterestRateIndexMaturity(IborIndex&amp;Tenor,T1330,Trigger)</f>
        <v>49067</v>
      </c>
      <c r="V1330" s="22" t="e">
        <f>_xll.qlIndexFixing($V$1,S1330,,Trigger)</f>
        <v>#NUM!</v>
      </c>
      <c r="W1330" s="22" t="e">
        <f>_xll.qlIndexFixing($W$1,S1330,,Trigger)</f>
        <v>#NUM!</v>
      </c>
      <c r="X1330" s="17" t="e">
        <f t="shared" si="20"/>
        <v>#NUM!</v>
      </c>
    </row>
    <row r="1331" spans="18:24" x14ac:dyDescent="0.2">
      <c r="R1331" s="17" t="s">
        <v>21</v>
      </c>
      <c r="S1331" s="18">
        <f>_xll.qlInterestRateIndexFixingDate(IborIndex&amp;Tenor,T1331,Trigger)</f>
        <v>48705</v>
      </c>
      <c r="T1331" s="18">
        <f>_xll.qlCalendarAdvance(Calendar,T1330,R1331,"f",,Trigger)</f>
        <v>48709</v>
      </c>
      <c r="U1331" s="18">
        <f>_xll.qlInterestRateIndexMaturity(IborIndex&amp;Tenor,T1331,Trigger)</f>
        <v>49074</v>
      </c>
      <c r="V1331" s="22" t="e">
        <f>_xll.qlIndexFixing($V$1,S1331,,Trigger)</f>
        <v>#NUM!</v>
      </c>
      <c r="W1331" s="22" t="e">
        <f>_xll.qlIndexFixing($W$1,S1331,,Trigger)</f>
        <v>#NUM!</v>
      </c>
      <c r="X1331" s="17" t="e">
        <f t="shared" si="20"/>
        <v>#NUM!</v>
      </c>
    </row>
    <row r="1332" spans="18:24" x14ac:dyDescent="0.2">
      <c r="R1332" s="17" t="s">
        <v>21</v>
      </c>
      <c r="S1332" s="18">
        <f>_xll.qlInterestRateIndexFixingDate(IborIndex&amp;Tenor,T1332,Trigger)</f>
        <v>48712</v>
      </c>
      <c r="T1332" s="18">
        <f>_xll.qlCalendarAdvance(Calendar,T1331,R1332,"f",,Trigger)</f>
        <v>48716</v>
      </c>
      <c r="U1332" s="18">
        <f>_xll.qlInterestRateIndexMaturity(IborIndex&amp;Tenor,T1332,Trigger)</f>
        <v>49081</v>
      </c>
      <c r="V1332" s="22" t="e">
        <f>_xll.qlIndexFixing($V$1,S1332,,Trigger)</f>
        <v>#NUM!</v>
      </c>
      <c r="W1332" s="22" t="e">
        <f>_xll.qlIndexFixing($W$1,S1332,,Trigger)</f>
        <v>#NUM!</v>
      </c>
      <c r="X1332" s="17" t="e">
        <f t="shared" si="20"/>
        <v>#NUM!</v>
      </c>
    </row>
    <row r="1333" spans="18:24" x14ac:dyDescent="0.2">
      <c r="R1333" s="17" t="s">
        <v>21</v>
      </c>
      <c r="S1333" s="18">
        <f>_xll.qlInterestRateIndexFixingDate(IborIndex&amp;Tenor,T1333,Trigger)</f>
        <v>48719</v>
      </c>
      <c r="T1333" s="18">
        <f>_xll.qlCalendarAdvance(Calendar,T1332,R1333,"f",,Trigger)</f>
        <v>48723</v>
      </c>
      <c r="U1333" s="18">
        <f>_xll.qlInterestRateIndexMaturity(IborIndex&amp;Tenor,T1333,Trigger)</f>
        <v>49088</v>
      </c>
      <c r="V1333" s="22" t="e">
        <f>_xll.qlIndexFixing($V$1,S1333,,Trigger)</f>
        <v>#NUM!</v>
      </c>
      <c r="W1333" s="22" t="e">
        <f>_xll.qlIndexFixing($W$1,S1333,,Trigger)</f>
        <v>#NUM!</v>
      </c>
      <c r="X1333" s="17" t="e">
        <f t="shared" si="20"/>
        <v>#NUM!</v>
      </c>
    </row>
    <row r="1334" spans="18:24" x14ac:dyDescent="0.2">
      <c r="R1334" s="17" t="s">
        <v>21</v>
      </c>
      <c r="S1334" s="18">
        <f>_xll.qlInterestRateIndexFixingDate(IborIndex&amp;Tenor,T1334,Trigger)</f>
        <v>48726</v>
      </c>
      <c r="T1334" s="18">
        <f>_xll.qlCalendarAdvance(Calendar,T1333,R1334,"f",,Trigger)</f>
        <v>48730</v>
      </c>
      <c r="U1334" s="18">
        <f>_xll.qlInterestRateIndexMaturity(IborIndex&amp;Tenor,T1334,Trigger)</f>
        <v>49095</v>
      </c>
      <c r="V1334" s="22" t="e">
        <f>_xll.qlIndexFixing($V$1,S1334,,Trigger)</f>
        <v>#NUM!</v>
      </c>
      <c r="W1334" s="22" t="e">
        <f>_xll.qlIndexFixing($W$1,S1334,,Trigger)</f>
        <v>#NUM!</v>
      </c>
      <c r="X1334" s="17" t="e">
        <f t="shared" si="20"/>
        <v>#NUM!</v>
      </c>
    </row>
    <row r="1335" spans="18:24" x14ac:dyDescent="0.2">
      <c r="R1335" s="17" t="s">
        <v>21</v>
      </c>
      <c r="S1335" s="18">
        <f>_xll.qlInterestRateIndexFixingDate(IborIndex&amp;Tenor,T1335,Trigger)</f>
        <v>48733</v>
      </c>
      <c r="T1335" s="18">
        <f>_xll.qlCalendarAdvance(Calendar,T1334,R1335,"f",,Trigger)</f>
        <v>48737</v>
      </c>
      <c r="U1335" s="18">
        <f>_xll.qlInterestRateIndexMaturity(IborIndex&amp;Tenor,T1335,Trigger)</f>
        <v>49102</v>
      </c>
      <c r="V1335" s="22" t="e">
        <f>_xll.qlIndexFixing($V$1,S1335,,Trigger)</f>
        <v>#NUM!</v>
      </c>
      <c r="W1335" s="22" t="e">
        <f>_xll.qlIndexFixing($W$1,S1335,,Trigger)</f>
        <v>#NUM!</v>
      </c>
      <c r="X1335" s="17" t="e">
        <f t="shared" si="20"/>
        <v>#NUM!</v>
      </c>
    </row>
    <row r="1336" spans="18:24" x14ac:dyDescent="0.2">
      <c r="R1336" s="17" t="s">
        <v>21</v>
      </c>
      <c r="S1336" s="18">
        <f>_xll.qlInterestRateIndexFixingDate(IborIndex&amp;Tenor,T1336,Trigger)</f>
        <v>48740</v>
      </c>
      <c r="T1336" s="18">
        <f>_xll.qlCalendarAdvance(Calendar,T1335,R1336,"f",,Trigger)</f>
        <v>48744</v>
      </c>
      <c r="U1336" s="18">
        <f>_xll.qlInterestRateIndexMaturity(IborIndex&amp;Tenor,T1336,Trigger)</f>
        <v>49109</v>
      </c>
      <c r="V1336" s="22" t="e">
        <f>_xll.qlIndexFixing($V$1,S1336,,Trigger)</f>
        <v>#NUM!</v>
      </c>
      <c r="W1336" s="22" t="e">
        <f>_xll.qlIndexFixing($W$1,S1336,,Trigger)</f>
        <v>#NUM!</v>
      </c>
      <c r="X1336" s="17" t="e">
        <f t="shared" si="20"/>
        <v>#NUM!</v>
      </c>
    </row>
    <row r="1337" spans="18:24" x14ac:dyDescent="0.2">
      <c r="R1337" s="17" t="s">
        <v>21</v>
      </c>
      <c r="S1337" s="18">
        <f>_xll.qlInterestRateIndexFixingDate(IborIndex&amp;Tenor,T1337,Trigger)</f>
        <v>48747</v>
      </c>
      <c r="T1337" s="18">
        <f>_xll.qlCalendarAdvance(Calendar,T1336,R1337,"f",,Trigger)</f>
        <v>48751</v>
      </c>
      <c r="U1337" s="18">
        <f>_xll.qlInterestRateIndexMaturity(IborIndex&amp;Tenor,T1337,Trigger)</f>
        <v>49116</v>
      </c>
      <c r="V1337" s="22" t="e">
        <f>_xll.qlIndexFixing($V$1,S1337,,Trigger)</f>
        <v>#NUM!</v>
      </c>
      <c r="W1337" s="22" t="e">
        <f>_xll.qlIndexFixing($W$1,S1337,,Trigger)</f>
        <v>#NUM!</v>
      </c>
      <c r="X1337" s="17" t="e">
        <f t="shared" si="20"/>
        <v>#NUM!</v>
      </c>
    </row>
    <row r="1338" spans="18:24" x14ac:dyDescent="0.2">
      <c r="R1338" s="17" t="s">
        <v>21</v>
      </c>
      <c r="S1338" s="18">
        <f>_xll.qlInterestRateIndexFixingDate(IborIndex&amp;Tenor,T1338,Trigger)</f>
        <v>48754</v>
      </c>
      <c r="T1338" s="18">
        <f>_xll.qlCalendarAdvance(Calendar,T1337,R1338,"f",,Trigger)</f>
        <v>48758</v>
      </c>
      <c r="U1338" s="18">
        <f>_xll.qlInterestRateIndexMaturity(IborIndex&amp;Tenor,T1338,Trigger)</f>
        <v>49123</v>
      </c>
      <c r="V1338" s="22" t="e">
        <f>_xll.qlIndexFixing($V$1,S1338,,Trigger)</f>
        <v>#NUM!</v>
      </c>
      <c r="W1338" s="22" t="e">
        <f>_xll.qlIndexFixing($W$1,S1338,,Trigger)</f>
        <v>#NUM!</v>
      </c>
      <c r="X1338" s="17" t="e">
        <f t="shared" si="20"/>
        <v>#NUM!</v>
      </c>
    </row>
    <row r="1339" spans="18:24" x14ac:dyDescent="0.2">
      <c r="R1339" s="17" t="s">
        <v>21</v>
      </c>
      <c r="S1339" s="18">
        <f>_xll.qlInterestRateIndexFixingDate(IborIndex&amp;Tenor,T1339,Trigger)</f>
        <v>48761</v>
      </c>
      <c r="T1339" s="18">
        <f>_xll.qlCalendarAdvance(Calendar,T1338,R1339,"f",,Trigger)</f>
        <v>48765</v>
      </c>
      <c r="U1339" s="18">
        <f>_xll.qlInterestRateIndexMaturity(IborIndex&amp;Tenor,T1339,Trigger)</f>
        <v>49130</v>
      </c>
      <c r="V1339" s="22" t="e">
        <f>_xll.qlIndexFixing($V$1,S1339,,Trigger)</f>
        <v>#NUM!</v>
      </c>
      <c r="W1339" s="22" t="e">
        <f>_xll.qlIndexFixing($W$1,S1339,,Trigger)</f>
        <v>#NUM!</v>
      </c>
      <c r="X1339" s="17" t="e">
        <f t="shared" si="20"/>
        <v>#NUM!</v>
      </c>
    </row>
    <row r="1340" spans="18:24" x14ac:dyDescent="0.2">
      <c r="R1340" s="17" t="s">
        <v>21</v>
      </c>
      <c r="S1340" s="18">
        <f>_xll.qlInterestRateIndexFixingDate(IborIndex&amp;Tenor,T1340,Trigger)</f>
        <v>48768</v>
      </c>
      <c r="T1340" s="18">
        <f>_xll.qlCalendarAdvance(Calendar,T1339,R1340,"f",,Trigger)</f>
        <v>48772</v>
      </c>
      <c r="U1340" s="18">
        <f>_xll.qlInterestRateIndexMaturity(IborIndex&amp;Tenor,T1340,Trigger)</f>
        <v>49137</v>
      </c>
      <c r="V1340" s="22" t="e">
        <f>_xll.qlIndexFixing($V$1,S1340,,Trigger)</f>
        <v>#NUM!</v>
      </c>
      <c r="W1340" s="22" t="e">
        <f>_xll.qlIndexFixing($W$1,S1340,,Trigger)</f>
        <v>#NUM!</v>
      </c>
      <c r="X1340" s="17" t="e">
        <f t="shared" si="20"/>
        <v>#NUM!</v>
      </c>
    </row>
    <row r="1341" spans="18:24" x14ac:dyDescent="0.2">
      <c r="R1341" s="17" t="s">
        <v>21</v>
      </c>
      <c r="S1341" s="18">
        <f>_xll.qlInterestRateIndexFixingDate(IborIndex&amp;Tenor,T1341,Trigger)</f>
        <v>48775</v>
      </c>
      <c r="T1341" s="18">
        <f>_xll.qlCalendarAdvance(Calendar,T1340,R1341,"f",,Trigger)</f>
        <v>48779</v>
      </c>
      <c r="U1341" s="18">
        <f>_xll.qlInterestRateIndexMaturity(IborIndex&amp;Tenor,T1341,Trigger)</f>
        <v>49144</v>
      </c>
      <c r="V1341" s="22" t="e">
        <f>_xll.qlIndexFixing($V$1,S1341,,Trigger)</f>
        <v>#NUM!</v>
      </c>
      <c r="W1341" s="22" t="e">
        <f>_xll.qlIndexFixing($W$1,S1341,,Trigger)</f>
        <v>#NUM!</v>
      </c>
      <c r="X1341" s="17" t="e">
        <f t="shared" si="20"/>
        <v>#NUM!</v>
      </c>
    </row>
    <row r="1342" spans="18:24" x14ac:dyDescent="0.2">
      <c r="R1342" s="17" t="s">
        <v>21</v>
      </c>
      <c r="S1342" s="18">
        <f>_xll.qlInterestRateIndexFixingDate(IborIndex&amp;Tenor,T1342,Trigger)</f>
        <v>48782</v>
      </c>
      <c r="T1342" s="18">
        <f>_xll.qlCalendarAdvance(Calendar,T1341,R1342,"f",,Trigger)</f>
        <v>48786</v>
      </c>
      <c r="U1342" s="18">
        <f>_xll.qlInterestRateIndexMaturity(IborIndex&amp;Tenor,T1342,Trigger)</f>
        <v>49151</v>
      </c>
      <c r="V1342" s="22" t="e">
        <f>_xll.qlIndexFixing($V$1,S1342,,Trigger)</f>
        <v>#NUM!</v>
      </c>
      <c r="W1342" s="22" t="e">
        <f>_xll.qlIndexFixing($W$1,S1342,,Trigger)</f>
        <v>#NUM!</v>
      </c>
      <c r="X1342" s="17" t="e">
        <f t="shared" si="20"/>
        <v>#NUM!</v>
      </c>
    </row>
    <row r="1343" spans="18:24" x14ac:dyDescent="0.2">
      <c r="R1343" s="17" t="s">
        <v>21</v>
      </c>
      <c r="S1343" s="18">
        <f>_xll.qlInterestRateIndexFixingDate(IborIndex&amp;Tenor,T1343,Trigger)</f>
        <v>48789</v>
      </c>
      <c r="T1343" s="18">
        <f>_xll.qlCalendarAdvance(Calendar,T1342,R1343,"f",,Trigger)</f>
        <v>48793</v>
      </c>
      <c r="U1343" s="18">
        <f>_xll.qlInterestRateIndexMaturity(IborIndex&amp;Tenor,T1343,Trigger)</f>
        <v>49158</v>
      </c>
      <c r="V1343" s="22" t="e">
        <f>_xll.qlIndexFixing($V$1,S1343,,Trigger)</f>
        <v>#NUM!</v>
      </c>
      <c r="W1343" s="22" t="e">
        <f>_xll.qlIndexFixing($W$1,S1343,,Trigger)</f>
        <v>#NUM!</v>
      </c>
      <c r="X1343" s="17" t="e">
        <f t="shared" si="20"/>
        <v>#NUM!</v>
      </c>
    </row>
    <row r="1344" spans="18:24" x14ac:dyDescent="0.2">
      <c r="R1344" s="17" t="s">
        <v>21</v>
      </c>
      <c r="S1344" s="18">
        <f>_xll.qlInterestRateIndexFixingDate(IborIndex&amp;Tenor,T1344,Trigger)</f>
        <v>48796</v>
      </c>
      <c r="T1344" s="18">
        <f>_xll.qlCalendarAdvance(Calendar,T1343,R1344,"f",,Trigger)</f>
        <v>48800</v>
      </c>
      <c r="U1344" s="18">
        <f>_xll.qlInterestRateIndexMaturity(IborIndex&amp;Tenor,T1344,Trigger)</f>
        <v>49165</v>
      </c>
      <c r="V1344" s="22" t="e">
        <f>_xll.qlIndexFixing($V$1,S1344,,Trigger)</f>
        <v>#NUM!</v>
      </c>
      <c r="W1344" s="22" t="e">
        <f>_xll.qlIndexFixing($W$1,S1344,,Trigger)</f>
        <v>#NUM!</v>
      </c>
      <c r="X1344" s="17" t="e">
        <f t="shared" si="20"/>
        <v>#NUM!</v>
      </c>
    </row>
    <row r="1345" spans="18:24" x14ac:dyDescent="0.2">
      <c r="R1345" s="17" t="s">
        <v>21</v>
      </c>
      <c r="S1345" s="18">
        <f>_xll.qlInterestRateIndexFixingDate(IborIndex&amp;Tenor,T1345,Trigger)</f>
        <v>48803</v>
      </c>
      <c r="T1345" s="18">
        <f>_xll.qlCalendarAdvance(Calendar,T1344,R1345,"f",,Trigger)</f>
        <v>48807</v>
      </c>
      <c r="U1345" s="18">
        <f>_xll.qlInterestRateIndexMaturity(IborIndex&amp;Tenor,T1345,Trigger)</f>
        <v>49172</v>
      </c>
      <c r="V1345" s="22" t="e">
        <f>_xll.qlIndexFixing($V$1,S1345,,Trigger)</f>
        <v>#NUM!</v>
      </c>
      <c r="W1345" s="22" t="e">
        <f>_xll.qlIndexFixing($W$1,S1345,,Trigger)</f>
        <v>#NUM!</v>
      </c>
      <c r="X1345" s="17" t="e">
        <f t="shared" si="20"/>
        <v>#NUM!</v>
      </c>
    </row>
    <row r="1346" spans="18:24" x14ac:dyDescent="0.2">
      <c r="R1346" s="17" t="s">
        <v>21</v>
      </c>
      <c r="S1346" s="18">
        <f>_xll.qlInterestRateIndexFixingDate(IborIndex&amp;Tenor,T1346,Trigger)</f>
        <v>48810</v>
      </c>
      <c r="T1346" s="18">
        <f>_xll.qlCalendarAdvance(Calendar,T1345,R1346,"f",,Trigger)</f>
        <v>48814</v>
      </c>
      <c r="U1346" s="18">
        <f>_xll.qlInterestRateIndexMaturity(IborIndex&amp;Tenor,T1346,Trigger)</f>
        <v>49179</v>
      </c>
      <c r="V1346" s="22" t="e">
        <f>_xll.qlIndexFixing($V$1,S1346,,Trigger)</f>
        <v>#NUM!</v>
      </c>
      <c r="W1346" s="22" t="e">
        <f>_xll.qlIndexFixing($W$1,S1346,,Trigger)</f>
        <v>#NUM!</v>
      </c>
      <c r="X1346" s="17" t="e">
        <f t="shared" si="20"/>
        <v>#NUM!</v>
      </c>
    </row>
    <row r="1347" spans="18:24" x14ac:dyDescent="0.2">
      <c r="R1347" s="17" t="s">
        <v>21</v>
      </c>
      <c r="S1347" s="18">
        <f>_xll.qlInterestRateIndexFixingDate(IborIndex&amp;Tenor,T1347,Trigger)</f>
        <v>48817</v>
      </c>
      <c r="T1347" s="18">
        <f>_xll.qlCalendarAdvance(Calendar,T1346,R1347,"f",,Trigger)</f>
        <v>48821</v>
      </c>
      <c r="U1347" s="18">
        <f>_xll.qlInterestRateIndexMaturity(IborIndex&amp;Tenor,T1347,Trigger)</f>
        <v>49186</v>
      </c>
      <c r="V1347" s="22" t="e">
        <f>_xll.qlIndexFixing($V$1,S1347,,Trigger)</f>
        <v>#NUM!</v>
      </c>
      <c r="W1347" s="22" t="e">
        <f>_xll.qlIndexFixing($W$1,S1347,,Trigger)</f>
        <v>#NUM!</v>
      </c>
      <c r="X1347" s="17" t="e">
        <f t="shared" si="20"/>
        <v>#NUM!</v>
      </c>
    </row>
    <row r="1348" spans="18:24" x14ac:dyDescent="0.2">
      <c r="R1348" s="17" t="s">
        <v>21</v>
      </c>
      <c r="S1348" s="18">
        <f>_xll.qlInterestRateIndexFixingDate(IborIndex&amp;Tenor,T1348,Trigger)</f>
        <v>48824</v>
      </c>
      <c r="T1348" s="18">
        <f>_xll.qlCalendarAdvance(Calendar,T1347,R1348,"f",,Trigger)</f>
        <v>48828</v>
      </c>
      <c r="U1348" s="18">
        <f>_xll.qlInterestRateIndexMaturity(IborIndex&amp;Tenor,T1348,Trigger)</f>
        <v>49193</v>
      </c>
      <c r="V1348" s="22" t="e">
        <f>_xll.qlIndexFixing($V$1,S1348,,Trigger)</f>
        <v>#NUM!</v>
      </c>
      <c r="W1348" s="22" t="e">
        <f>_xll.qlIndexFixing($W$1,S1348,,Trigger)</f>
        <v>#NUM!</v>
      </c>
      <c r="X1348" s="17" t="e">
        <f t="shared" ref="X1348:X1411" si="21">(V1348-W1348)*10000</f>
        <v>#NUM!</v>
      </c>
    </row>
    <row r="1349" spans="18:24" x14ac:dyDescent="0.2">
      <c r="R1349" s="17" t="s">
        <v>21</v>
      </c>
      <c r="S1349" s="18">
        <f>_xll.qlInterestRateIndexFixingDate(IborIndex&amp;Tenor,T1349,Trigger)</f>
        <v>48831</v>
      </c>
      <c r="T1349" s="18">
        <f>_xll.qlCalendarAdvance(Calendar,T1348,R1349,"f",,Trigger)</f>
        <v>48835</v>
      </c>
      <c r="U1349" s="18">
        <f>_xll.qlInterestRateIndexMaturity(IborIndex&amp;Tenor,T1349,Trigger)</f>
        <v>49200</v>
      </c>
      <c r="V1349" s="22" t="e">
        <f>_xll.qlIndexFixing($V$1,S1349,,Trigger)</f>
        <v>#NUM!</v>
      </c>
      <c r="W1349" s="22" t="e">
        <f>_xll.qlIndexFixing($W$1,S1349,,Trigger)</f>
        <v>#NUM!</v>
      </c>
      <c r="X1349" s="17" t="e">
        <f t="shared" si="21"/>
        <v>#NUM!</v>
      </c>
    </row>
    <row r="1350" spans="18:24" x14ac:dyDescent="0.2">
      <c r="R1350" s="17" t="s">
        <v>21</v>
      </c>
      <c r="S1350" s="18">
        <f>_xll.qlInterestRateIndexFixingDate(IborIndex&amp;Tenor,T1350,Trigger)</f>
        <v>48838</v>
      </c>
      <c r="T1350" s="18">
        <f>_xll.qlCalendarAdvance(Calendar,T1349,R1350,"f",,Trigger)</f>
        <v>48842</v>
      </c>
      <c r="U1350" s="18">
        <f>_xll.qlInterestRateIndexMaturity(IborIndex&amp;Tenor,T1350,Trigger)</f>
        <v>49207</v>
      </c>
      <c r="V1350" s="22" t="e">
        <f>_xll.qlIndexFixing($V$1,S1350,,Trigger)</f>
        <v>#NUM!</v>
      </c>
      <c r="W1350" s="22" t="e">
        <f>_xll.qlIndexFixing($W$1,S1350,,Trigger)</f>
        <v>#NUM!</v>
      </c>
      <c r="X1350" s="17" t="e">
        <f t="shared" si="21"/>
        <v>#NUM!</v>
      </c>
    </row>
    <row r="1351" spans="18:24" x14ac:dyDescent="0.2">
      <c r="R1351" s="17" t="s">
        <v>21</v>
      </c>
      <c r="S1351" s="18">
        <f>_xll.qlInterestRateIndexFixingDate(IborIndex&amp;Tenor,T1351,Trigger)</f>
        <v>48845</v>
      </c>
      <c r="T1351" s="18">
        <f>_xll.qlCalendarAdvance(Calendar,T1350,R1351,"f",,Trigger)</f>
        <v>48849</v>
      </c>
      <c r="U1351" s="18">
        <f>_xll.qlInterestRateIndexMaturity(IborIndex&amp;Tenor,T1351,Trigger)</f>
        <v>49214</v>
      </c>
      <c r="V1351" s="22" t="e">
        <f>_xll.qlIndexFixing($V$1,S1351,,Trigger)</f>
        <v>#NUM!</v>
      </c>
      <c r="W1351" s="22" t="e">
        <f>_xll.qlIndexFixing($W$1,S1351,,Trigger)</f>
        <v>#NUM!</v>
      </c>
      <c r="X1351" s="17" t="e">
        <f t="shared" si="21"/>
        <v>#NUM!</v>
      </c>
    </row>
    <row r="1352" spans="18:24" x14ac:dyDescent="0.2">
      <c r="R1352" s="17" t="s">
        <v>21</v>
      </c>
      <c r="S1352" s="18">
        <f>_xll.qlInterestRateIndexFixingDate(IborIndex&amp;Tenor,T1352,Trigger)</f>
        <v>48852</v>
      </c>
      <c r="T1352" s="18">
        <f>_xll.qlCalendarAdvance(Calendar,T1351,R1352,"f",,Trigger)</f>
        <v>48856</v>
      </c>
      <c r="U1352" s="18">
        <f>_xll.qlInterestRateIndexMaturity(IborIndex&amp;Tenor,T1352,Trigger)</f>
        <v>49221</v>
      </c>
      <c r="V1352" s="22" t="e">
        <f>_xll.qlIndexFixing($V$1,S1352,,Trigger)</f>
        <v>#NUM!</v>
      </c>
      <c r="W1352" s="22" t="e">
        <f>_xll.qlIndexFixing($W$1,S1352,,Trigger)</f>
        <v>#NUM!</v>
      </c>
      <c r="X1352" s="17" t="e">
        <f t="shared" si="21"/>
        <v>#NUM!</v>
      </c>
    </row>
    <row r="1353" spans="18:24" x14ac:dyDescent="0.2">
      <c r="R1353" s="17" t="s">
        <v>21</v>
      </c>
      <c r="S1353" s="18">
        <f>_xll.qlInterestRateIndexFixingDate(IborIndex&amp;Tenor,T1353,Trigger)</f>
        <v>48859</v>
      </c>
      <c r="T1353" s="18">
        <f>_xll.qlCalendarAdvance(Calendar,T1352,R1353,"f",,Trigger)</f>
        <v>48863</v>
      </c>
      <c r="U1353" s="18">
        <f>_xll.qlInterestRateIndexMaturity(IborIndex&amp;Tenor,T1353,Trigger)</f>
        <v>49228</v>
      </c>
      <c r="V1353" s="22" t="e">
        <f>_xll.qlIndexFixing($V$1,S1353,,Trigger)</f>
        <v>#NUM!</v>
      </c>
      <c r="W1353" s="22" t="e">
        <f>_xll.qlIndexFixing($W$1,S1353,,Trigger)</f>
        <v>#NUM!</v>
      </c>
      <c r="X1353" s="17" t="e">
        <f t="shared" si="21"/>
        <v>#NUM!</v>
      </c>
    </row>
    <row r="1354" spans="18:24" x14ac:dyDescent="0.2">
      <c r="R1354" s="17" t="s">
        <v>21</v>
      </c>
      <c r="S1354" s="18">
        <f>_xll.qlInterestRateIndexFixingDate(IborIndex&amp;Tenor,T1354,Trigger)</f>
        <v>48866</v>
      </c>
      <c r="T1354" s="18">
        <f>_xll.qlCalendarAdvance(Calendar,T1353,R1354,"f",,Trigger)</f>
        <v>48870</v>
      </c>
      <c r="U1354" s="18">
        <f>_xll.qlInterestRateIndexMaturity(IborIndex&amp;Tenor,T1354,Trigger)</f>
        <v>49235</v>
      </c>
      <c r="V1354" s="22" t="e">
        <f>_xll.qlIndexFixing($V$1,S1354,,Trigger)</f>
        <v>#NUM!</v>
      </c>
      <c r="W1354" s="22" t="e">
        <f>_xll.qlIndexFixing($W$1,S1354,,Trigger)</f>
        <v>#NUM!</v>
      </c>
      <c r="X1354" s="17" t="e">
        <f t="shared" si="21"/>
        <v>#NUM!</v>
      </c>
    </row>
    <row r="1355" spans="18:24" x14ac:dyDescent="0.2">
      <c r="R1355" s="17" t="s">
        <v>21</v>
      </c>
      <c r="S1355" s="18">
        <f>_xll.qlInterestRateIndexFixingDate(IborIndex&amp;Tenor,T1355,Trigger)</f>
        <v>48873</v>
      </c>
      <c r="T1355" s="18">
        <f>_xll.qlCalendarAdvance(Calendar,T1354,R1355,"f",,Trigger)</f>
        <v>48877</v>
      </c>
      <c r="U1355" s="18">
        <f>_xll.qlInterestRateIndexMaturity(IborIndex&amp;Tenor,T1355,Trigger)</f>
        <v>49242</v>
      </c>
      <c r="V1355" s="22" t="e">
        <f>_xll.qlIndexFixing($V$1,S1355,,Trigger)</f>
        <v>#NUM!</v>
      </c>
      <c r="W1355" s="22" t="e">
        <f>_xll.qlIndexFixing($W$1,S1355,,Trigger)</f>
        <v>#NUM!</v>
      </c>
      <c r="X1355" s="17" t="e">
        <f t="shared" si="21"/>
        <v>#NUM!</v>
      </c>
    </row>
    <row r="1356" spans="18:24" x14ac:dyDescent="0.2">
      <c r="R1356" s="17" t="s">
        <v>21</v>
      </c>
      <c r="S1356" s="18">
        <f>_xll.qlInterestRateIndexFixingDate(IborIndex&amp;Tenor,T1356,Trigger)</f>
        <v>48880</v>
      </c>
      <c r="T1356" s="18">
        <f>_xll.qlCalendarAdvance(Calendar,T1355,R1356,"f",,Trigger)</f>
        <v>48884</v>
      </c>
      <c r="U1356" s="18">
        <f>_xll.qlInterestRateIndexMaturity(IborIndex&amp;Tenor,T1356,Trigger)</f>
        <v>49249</v>
      </c>
      <c r="V1356" s="22" t="e">
        <f>_xll.qlIndexFixing($V$1,S1356,,Trigger)</f>
        <v>#NUM!</v>
      </c>
      <c r="W1356" s="22" t="e">
        <f>_xll.qlIndexFixing($W$1,S1356,,Trigger)</f>
        <v>#NUM!</v>
      </c>
      <c r="X1356" s="17" t="e">
        <f t="shared" si="21"/>
        <v>#NUM!</v>
      </c>
    </row>
    <row r="1357" spans="18:24" x14ac:dyDescent="0.2">
      <c r="R1357" s="17" t="s">
        <v>21</v>
      </c>
      <c r="S1357" s="18">
        <f>_xll.qlInterestRateIndexFixingDate(IborIndex&amp;Tenor,T1357,Trigger)</f>
        <v>48887</v>
      </c>
      <c r="T1357" s="18">
        <f>_xll.qlCalendarAdvance(Calendar,T1356,R1357,"f",,Trigger)</f>
        <v>48891</v>
      </c>
      <c r="U1357" s="18">
        <f>_xll.qlInterestRateIndexMaturity(IborIndex&amp;Tenor,T1357,Trigger)</f>
        <v>49256</v>
      </c>
      <c r="V1357" s="22" t="e">
        <f>_xll.qlIndexFixing($V$1,S1357,,Trigger)</f>
        <v>#NUM!</v>
      </c>
      <c r="W1357" s="22" t="e">
        <f>_xll.qlIndexFixing($W$1,S1357,,Trigger)</f>
        <v>#NUM!</v>
      </c>
      <c r="X1357" s="17" t="e">
        <f t="shared" si="21"/>
        <v>#NUM!</v>
      </c>
    </row>
    <row r="1358" spans="18:24" x14ac:dyDescent="0.2">
      <c r="R1358" s="17" t="s">
        <v>21</v>
      </c>
      <c r="S1358" s="18">
        <f>_xll.qlInterestRateIndexFixingDate(IborIndex&amp;Tenor,T1358,Trigger)</f>
        <v>48894</v>
      </c>
      <c r="T1358" s="18">
        <f>_xll.qlCalendarAdvance(Calendar,T1357,R1358,"f",,Trigger)</f>
        <v>48898</v>
      </c>
      <c r="U1358" s="18">
        <f>_xll.qlInterestRateIndexMaturity(IborIndex&amp;Tenor,T1358,Trigger)</f>
        <v>49263</v>
      </c>
      <c r="V1358" s="22" t="e">
        <f>_xll.qlIndexFixing($V$1,S1358,,Trigger)</f>
        <v>#NUM!</v>
      </c>
      <c r="W1358" s="22" t="e">
        <f>_xll.qlIndexFixing($W$1,S1358,,Trigger)</f>
        <v>#NUM!</v>
      </c>
      <c r="X1358" s="17" t="e">
        <f t="shared" si="21"/>
        <v>#NUM!</v>
      </c>
    </row>
    <row r="1359" spans="18:24" x14ac:dyDescent="0.2">
      <c r="R1359" s="17" t="s">
        <v>21</v>
      </c>
      <c r="S1359" s="18">
        <f>_xll.qlInterestRateIndexFixingDate(IborIndex&amp;Tenor,T1359,Trigger)</f>
        <v>48901</v>
      </c>
      <c r="T1359" s="18">
        <f>_xll.qlCalendarAdvance(Calendar,T1358,R1359,"f",,Trigger)</f>
        <v>48905</v>
      </c>
      <c r="U1359" s="18">
        <f>_xll.qlInterestRateIndexMaturity(IborIndex&amp;Tenor,T1359,Trigger)</f>
        <v>49270</v>
      </c>
      <c r="V1359" s="22" t="e">
        <f>_xll.qlIndexFixing($V$1,S1359,,Trigger)</f>
        <v>#NUM!</v>
      </c>
      <c r="W1359" s="22" t="e">
        <f>_xll.qlIndexFixing($W$1,S1359,,Trigger)</f>
        <v>#NUM!</v>
      </c>
      <c r="X1359" s="17" t="e">
        <f t="shared" si="21"/>
        <v>#NUM!</v>
      </c>
    </row>
    <row r="1360" spans="18:24" x14ac:dyDescent="0.2">
      <c r="R1360" s="17" t="s">
        <v>21</v>
      </c>
      <c r="S1360" s="18">
        <f>_xll.qlInterestRateIndexFixingDate(IborIndex&amp;Tenor,T1360,Trigger)</f>
        <v>48908</v>
      </c>
      <c r="T1360" s="18">
        <f>_xll.qlCalendarAdvance(Calendar,T1359,R1360,"f",,Trigger)</f>
        <v>48912</v>
      </c>
      <c r="U1360" s="18">
        <f>_xll.qlInterestRateIndexMaturity(IborIndex&amp;Tenor,T1360,Trigger)</f>
        <v>49277</v>
      </c>
      <c r="V1360" s="22" t="e">
        <f>_xll.qlIndexFixing($V$1,S1360,,Trigger)</f>
        <v>#NUM!</v>
      </c>
      <c r="W1360" s="22" t="e">
        <f>_xll.qlIndexFixing($W$1,S1360,,Trigger)</f>
        <v>#NUM!</v>
      </c>
      <c r="X1360" s="17" t="e">
        <f t="shared" si="21"/>
        <v>#NUM!</v>
      </c>
    </row>
    <row r="1361" spans="18:24" x14ac:dyDescent="0.2">
      <c r="R1361" s="17" t="s">
        <v>21</v>
      </c>
      <c r="S1361" s="18">
        <f>_xll.qlInterestRateIndexFixingDate(IborIndex&amp;Tenor,T1361,Trigger)</f>
        <v>48915</v>
      </c>
      <c r="T1361" s="18">
        <f>_xll.qlCalendarAdvance(Calendar,T1360,R1361,"f",,Trigger)</f>
        <v>48919</v>
      </c>
      <c r="U1361" s="18">
        <f>_xll.qlInterestRateIndexMaturity(IborIndex&amp;Tenor,T1361,Trigger)</f>
        <v>49284</v>
      </c>
      <c r="V1361" s="22" t="e">
        <f>_xll.qlIndexFixing($V$1,S1361,,Trigger)</f>
        <v>#NUM!</v>
      </c>
      <c r="W1361" s="22" t="e">
        <f>_xll.qlIndexFixing($W$1,S1361,,Trigger)</f>
        <v>#NUM!</v>
      </c>
      <c r="X1361" s="17" t="e">
        <f t="shared" si="21"/>
        <v>#NUM!</v>
      </c>
    </row>
    <row r="1362" spans="18:24" x14ac:dyDescent="0.2">
      <c r="R1362" s="17" t="s">
        <v>21</v>
      </c>
      <c r="S1362" s="18">
        <f>_xll.qlInterestRateIndexFixingDate(IborIndex&amp;Tenor,T1362,Trigger)</f>
        <v>48922</v>
      </c>
      <c r="T1362" s="18">
        <f>_xll.qlCalendarAdvance(Calendar,T1361,R1362,"f",,Trigger)</f>
        <v>48926</v>
      </c>
      <c r="U1362" s="18">
        <f>_xll.qlInterestRateIndexMaturity(IborIndex&amp;Tenor,T1362,Trigger)</f>
        <v>49291</v>
      </c>
      <c r="V1362" s="22" t="e">
        <f>_xll.qlIndexFixing($V$1,S1362,,Trigger)</f>
        <v>#NUM!</v>
      </c>
      <c r="W1362" s="22" t="e">
        <f>_xll.qlIndexFixing($W$1,S1362,,Trigger)</f>
        <v>#NUM!</v>
      </c>
      <c r="X1362" s="17" t="e">
        <f t="shared" si="21"/>
        <v>#NUM!</v>
      </c>
    </row>
    <row r="1363" spans="18:24" x14ac:dyDescent="0.2">
      <c r="R1363" s="17" t="s">
        <v>21</v>
      </c>
      <c r="S1363" s="18">
        <f>_xll.qlInterestRateIndexFixingDate(IborIndex&amp;Tenor,T1363,Trigger)</f>
        <v>48929</v>
      </c>
      <c r="T1363" s="18">
        <f>_xll.qlCalendarAdvance(Calendar,T1362,R1363,"f",,Trigger)</f>
        <v>48933</v>
      </c>
      <c r="U1363" s="18">
        <f>_xll.qlInterestRateIndexMaturity(IborIndex&amp;Tenor,T1363,Trigger)</f>
        <v>49298</v>
      </c>
      <c r="V1363" s="22" t="e">
        <f>_xll.qlIndexFixing($V$1,S1363,,Trigger)</f>
        <v>#NUM!</v>
      </c>
      <c r="W1363" s="22" t="e">
        <f>_xll.qlIndexFixing($W$1,S1363,,Trigger)</f>
        <v>#NUM!</v>
      </c>
      <c r="X1363" s="17" t="e">
        <f t="shared" si="21"/>
        <v>#NUM!</v>
      </c>
    </row>
    <row r="1364" spans="18:24" x14ac:dyDescent="0.2">
      <c r="R1364" s="17" t="s">
        <v>21</v>
      </c>
      <c r="S1364" s="18">
        <f>_xll.qlInterestRateIndexFixingDate(IborIndex&amp;Tenor,T1364,Trigger)</f>
        <v>48935</v>
      </c>
      <c r="T1364" s="18">
        <f>_xll.qlCalendarAdvance(Calendar,T1363,R1364,"f",,Trigger)</f>
        <v>48940</v>
      </c>
      <c r="U1364" s="18">
        <f>_xll.qlInterestRateIndexMaturity(IborIndex&amp;Tenor,T1364,Trigger)</f>
        <v>49305</v>
      </c>
      <c r="V1364" s="22" t="e">
        <f>_xll.qlIndexFixing($V$1,S1364,,Trigger)</f>
        <v>#NUM!</v>
      </c>
      <c r="W1364" s="22" t="e">
        <f>_xll.qlIndexFixing($W$1,S1364,,Trigger)</f>
        <v>#NUM!</v>
      </c>
      <c r="X1364" s="17" t="e">
        <f t="shared" si="21"/>
        <v>#NUM!</v>
      </c>
    </row>
    <row r="1365" spans="18:24" x14ac:dyDescent="0.2">
      <c r="R1365" s="17" t="s">
        <v>21</v>
      </c>
      <c r="S1365" s="18">
        <f>_xll.qlInterestRateIndexFixingDate(IborIndex&amp;Tenor,T1365,Trigger)</f>
        <v>48943</v>
      </c>
      <c r="T1365" s="18">
        <f>_xll.qlCalendarAdvance(Calendar,T1364,R1365,"f",,Trigger)</f>
        <v>48947</v>
      </c>
      <c r="U1365" s="18">
        <f>_xll.qlInterestRateIndexMaturity(IborIndex&amp;Tenor,T1365,Trigger)</f>
        <v>49312</v>
      </c>
      <c r="V1365" s="22" t="e">
        <f>_xll.qlIndexFixing($V$1,S1365,,Trigger)</f>
        <v>#NUM!</v>
      </c>
      <c r="W1365" s="22" t="e">
        <f>_xll.qlIndexFixing($W$1,S1365,,Trigger)</f>
        <v>#NUM!</v>
      </c>
      <c r="X1365" s="17" t="e">
        <f t="shared" si="21"/>
        <v>#NUM!</v>
      </c>
    </row>
    <row r="1366" spans="18:24" x14ac:dyDescent="0.2">
      <c r="R1366" s="17" t="s">
        <v>21</v>
      </c>
      <c r="S1366" s="18">
        <f>_xll.qlInterestRateIndexFixingDate(IborIndex&amp;Tenor,T1366,Trigger)</f>
        <v>48950</v>
      </c>
      <c r="T1366" s="18">
        <f>_xll.qlCalendarAdvance(Calendar,T1365,R1366,"f",,Trigger)</f>
        <v>48954</v>
      </c>
      <c r="U1366" s="18">
        <f>_xll.qlInterestRateIndexMaturity(IborIndex&amp;Tenor,T1366,Trigger)</f>
        <v>49319</v>
      </c>
      <c r="V1366" s="22" t="e">
        <f>_xll.qlIndexFixing($V$1,S1366,,Trigger)</f>
        <v>#NUM!</v>
      </c>
      <c r="W1366" s="22" t="e">
        <f>_xll.qlIndexFixing($W$1,S1366,,Trigger)</f>
        <v>#NUM!</v>
      </c>
      <c r="X1366" s="17" t="e">
        <f t="shared" si="21"/>
        <v>#NUM!</v>
      </c>
    </row>
    <row r="1367" spans="18:24" x14ac:dyDescent="0.2">
      <c r="R1367" s="17" t="s">
        <v>21</v>
      </c>
      <c r="S1367" s="18">
        <f>_xll.qlInterestRateIndexFixingDate(IborIndex&amp;Tenor,T1367,Trigger)</f>
        <v>48957</v>
      </c>
      <c r="T1367" s="18">
        <f>_xll.qlCalendarAdvance(Calendar,T1366,R1367,"f",,Trigger)</f>
        <v>48961</v>
      </c>
      <c r="U1367" s="18">
        <f>_xll.qlInterestRateIndexMaturity(IborIndex&amp;Tenor,T1367,Trigger)</f>
        <v>49326</v>
      </c>
      <c r="V1367" s="22" t="e">
        <f>_xll.qlIndexFixing($V$1,S1367,,Trigger)</f>
        <v>#NUM!</v>
      </c>
      <c r="W1367" s="22" t="e">
        <f>_xll.qlIndexFixing($W$1,S1367,,Trigger)</f>
        <v>#NUM!</v>
      </c>
      <c r="X1367" s="17" t="e">
        <f t="shared" si="21"/>
        <v>#NUM!</v>
      </c>
    </row>
    <row r="1368" spans="18:24" x14ac:dyDescent="0.2">
      <c r="R1368" s="17" t="s">
        <v>21</v>
      </c>
      <c r="S1368" s="18">
        <f>_xll.qlInterestRateIndexFixingDate(IborIndex&amp;Tenor,T1368,Trigger)</f>
        <v>48964</v>
      </c>
      <c r="T1368" s="18">
        <f>_xll.qlCalendarAdvance(Calendar,T1367,R1368,"f",,Trigger)</f>
        <v>48968</v>
      </c>
      <c r="U1368" s="18">
        <f>_xll.qlInterestRateIndexMaturity(IborIndex&amp;Tenor,T1368,Trigger)</f>
        <v>49333</v>
      </c>
      <c r="V1368" s="22" t="e">
        <f>_xll.qlIndexFixing($V$1,S1368,,Trigger)</f>
        <v>#NUM!</v>
      </c>
      <c r="W1368" s="22" t="e">
        <f>_xll.qlIndexFixing($W$1,S1368,,Trigger)</f>
        <v>#NUM!</v>
      </c>
      <c r="X1368" s="17" t="e">
        <f t="shared" si="21"/>
        <v>#NUM!</v>
      </c>
    </row>
    <row r="1369" spans="18:24" x14ac:dyDescent="0.2">
      <c r="R1369" s="17" t="s">
        <v>21</v>
      </c>
      <c r="S1369" s="18">
        <f>_xll.qlInterestRateIndexFixingDate(IborIndex&amp;Tenor,T1369,Trigger)</f>
        <v>48971</v>
      </c>
      <c r="T1369" s="18">
        <f>_xll.qlCalendarAdvance(Calendar,T1368,R1369,"f",,Trigger)</f>
        <v>48975</v>
      </c>
      <c r="U1369" s="18">
        <f>_xll.qlInterestRateIndexMaturity(IborIndex&amp;Tenor,T1369,Trigger)</f>
        <v>49340</v>
      </c>
      <c r="V1369" s="22" t="e">
        <f>_xll.qlIndexFixing($V$1,S1369,,Trigger)</f>
        <v>#NUM!</v>
      </c>
      <c r="W1369" s="22" t="e">
        <f>_xll.qlIndexFixing($W$1,S1369,,Trigger)</f>
        <v>#NUM!</v>
      </c>
      <c r="X1369" s="17" t="e">
        <f t="shared" si="21"/>
        <v>#NUM!</v>
      </c>
    </row>
    <row r="1370" spans="18:24" x14ac:dyDescent="0.2">
      <c r="R1370" s="17" t="s">
        <v>21</v>
      </c>
      <c r="S1370" s="18">
        <f>_xll.qlInterestRateIndexFixingDate(IborIndex&amp;Tenor,T1370,Trigger)</f>
        <v>48978</v>
      </c>
      <c r="T1370" s="18">
        <f>_xll.qlCalendarAdvance(Calendar,T1369,R1370,"f",,Trigger)</f>
        <v>48982</v>
      </c>
      <c r="U1370" s="18">
        <f>_xll.qlInterestRateIndexMaturity(IborIndex&amp;Tenor,T1370,Trigger)</f>
        <v>49347</v>
      </c>
      <c r="V1370" s="22" t="e">
        <f>_xll.qlIndexFixing($V$1,S1370,,Trigger)</f>
        <v>#NUM!</v>
      </c>
      <c r="W1370" s="22" t="e">
        <f>_xll.qlIndexFixing($W$1,S1370,,Trigger)</f>
        <v>#NUM!</v>
      </c>
      <c r="X1370" s="17" t="e">
        <f t="shared" si="21"/>
        <v>#NUM!</v>
      </c>
    </row>
    <row r="1371" spans="18:24" x14ac:dyDescent="0.2">
      <c r="R1371" s="17" t="s">
        <v>21</v>
      </c>
      <c r="S1371" s="18">
        <f>_xll.qlInterestRateIndexFixingDate(IborIndex&amp;Tenor,T1371,Trigger)</f>
        <v>48985</v>
      </c>
      <c r="T1371" s="18">
        <f>_xll.qlCalendarAdvance(Calendar,T1370,R1371,"f",,Trigger)</f>
        <v>48989</v>
      </c>
      <c r="U1371" s="18">
        <f>_xll.qlInterestRateIndexMaturity(IborIndex&amp;Tenor,T1371,Trigger)</f>
        <v>49354</v>
      </c>
      <c r="V1371" s="22" t="e">
        <f>_xll.qlIndexFixing($V$1,S1371,,Trigger)</f>
        <v>#NUM!</v>
      </c>
      <c r="W1371" s="22" t="e">
        <f>_xll.qlIndexFixing($W$1,S1371,,Trigger)</f>
        <v>#NUM!</v>
      </c>
      <c r="X1371" s="17" t="e">
        <f t="shared" si="21"/>
        <v>#NUM!</v>
      </c>
    </row>
    <row r="1372" spans="18:24" x14ac:dyDescent="0.2">
      <c r="R1372" s="17" t="s">
        <v>21</v>
      </c>
      <c r="S1372" s="18">
        <f>_xll.qlInterestRateIndexFixingDate(IborIndex&amp;Tenor,T1372,Trigger)</f>
        <v>48992</v>
      </c>
      <c r="T1372" s="18">
        <f>_xll.qlCalendarAdvance(Calendar,T1371,R1372,"f",,Trigger)</f>
        <v>48996</v>
      </c>
      <c r="U1372" s="18">
        <f>_xll.qlInterestRateIndexMaturity(IborIndex&amp;Tenor,T1372,Trigger)</f>
        <v>49361</v>
      </c>
      <c r="V1372" s="22" t="e">
        <f>_xll.qlIndexFixing($V$1,S1372,,Trigger)</f>
        <v>#NUM!</v>
      </c>
      <c r="W1372" s="22" t="e">
        <f>_xll.qlIndexFixing($W$1,S1372,,Trigger)</f>
        <v>#NUM!</v>
      </c>
      <c r="X1372" s="17" t="e">
        <f t="shared" si="21"/>
        <v>#NUM!</v>
      </c>
    </row>
    <row r="1373" spans="18:24" x14ac:dyDescent="0.2">
      <c r="R1373" s="17" t="s">
        <v>21</v>
      </c>
      <c r="S1373" s="18">
        <f>_xll.qlInterestRateIndexFixingDate(IborIndex&amp;Tenor,T1373,Trigger)</f>
        <v>48999</v>
      </c>
      <c r="T1373" s="18">
        <f>_xll.qlCalendarAdvance(Calendar,T1372,R1373,"f",,Trigger)</f>
        <v>49003</v>
      </c>
      <c r="U1373" s="18">
        <f>_xll.qlInterestRateIndexMaturity(IborIndex&amp;Tenor,T1373,Trigger)</f>
        <v>49368</v>
      </c>
      <c r="V1373" s="22" t="e">
        <f>_xll.qlIndexFixing($V$1,S1373,,Trigger)</f>
        <v>#NUM!</v>
      </c>
      <c r="W1373" s="22" t="e">
        <f>_xll.qlIndexFixing($W$1,S1373,,Trigger)</f>
        <v>#NUM!</v>
      </c>
      <c r="X1373" s="17" t="e">
        <f t="shared" si="21"/>
        <v>#NUM!</v>
      </c>
    </row>
    <row r="1374" spans="18:24" x14ac:dyDescent="0.2">
      <c r="R1374" s="17" t="s">
        <v>21</v>
      </c>
      <c r="S1374" s="18">
        <f>_xll.qlInterestRateIndexFixingDate(IborIndex&amp;Tenor,T1374,Trigger)</f>
        <v>49006</v>
      </c>
      <c r="T1374" s="18">
        <f>_xll.qlCalendarAdvance(Calendar,T1373,R1374,"f",,Trigger)</f>
        <v>49010</v>
      </c>
      <c r="U1374" s="18">
        <f>_xll.qlInterestRateIndexMaturity(IborIndex&amp;Tenor,T1374,Trigger)</f>
        <v>49375</v>
      </c>
      <c r="V1374" s="22" t="e">
        <f>_xll.qlIndexFixing($V$1,S1374,,Trigger)</f>
        <v>#NUM!</v>
      </c>
      <c r="W1374" s="22" t="e">
        <f>_xll.qlIndexFixing($W$1,S1374,,Trigger)</f>
        <v>#NUM!</v>
      </c>
      <c r="X1374" s="17" t="e">
        <f t="shared" si="21"/>
        <v>#NUM!</v>
      </c>
    </row>
    <row r="1375" spans="18:24" x14ac:dyDescent="0.2">
      <c r="R1375" s="17" t="s">
        <v>21</v>
      </c>
      <c r="S1375" s="18">
        <f>_xll.qlInterestRateIndexFixingDate(IborIndex&amp;Tenor,T1375,Trigger)</f>
        <v>49013</v>
      </c>
      <c r="T1375" s="18">
        <f>_xll.qlCalendarAdvance(Calendar,T1374,R1375,"f",,Trigger)</f>
        <v>49017</v>
      </c>
      <c r="U1375" s="18">
        <f>_xll.qlInterestRateIndexMaturity(IborIndex&amp;Tenor,T1375,Trigger)</f>
        <v>49382</v>
      </c>
      <c r="V1375" s="22" t="e">
        <f>_xll.qlIndexFixing($V$1,S1375,,Trigger)</f>
        <v>#NUM!</v>
      </c>
      <c r="W1375" s="22" t="e">
        <f>_xll.qlIndexFixing($W$1,S1375,,Trigger)</f>
        <v>#NUM!</v>
      </c>
      <c r="X1375" s="17" t="e">
        <f t="shared" si="21"/>
        <v>#NUM!</v>
      </c>
    </row>
    <row r="1376" spans="18:24" x14ac:dyDescent="0.2">
      <c r="R1376" s="17" t="s">
        <v>21</v>
      </c>
      <c r="S1376" s="18">
        <f>_xll.qlInterestRateIndexFixingDate(IborIndex&amp;Tenor,T1376,Trigger)</f>
        <v>49020</v>
      </c>
      <c r="T1376" s="18">
        <f>_xll.qlCalendarAdvance(Calendar,T1375,R1376,"f",,Trigger)</f>
        <v>49024</v>
      </c>
      <c r="U1376" s="18">
        <f>_xll.qlInterestRateIndexMaturity(IborIndex&amp;Tenor,T1376,Trigger)</f>
        <v>49389</v>
      </c>
      <c r="V1376" s="22" t="e">
        <f>_xll.qlIndexFixing($V$1,S1376,,Trigger)</f>
        <v>#NUM!</v>
      </c>
      <c r="W1376" s="22" t="e">
        <f>_xll.qlIndexFixing($W$1,S1376,,Trigger)</f>
        <v>#NUM!</v>
      </c>
      <c r="X1376" s="17" t="e">
        <f t="shared" si="21"/>
        <v>#NUM!</v>
      </c>
    </row>
    <row r="1377" spans="18:24" x14ac:dyDescent="0.2">
      <c r="R1377" s="17" t="s">
        <v>21</v>
      </c>
      <c r="S1377" s="18">
        <f>_xll.qlInterestRateIndexFixingDate(IborIndex&amp;Tenor,T1377,Trigger)</f>
        <v>49027</v>
      </c>
      <c r="T1377" s="18">
        <f>_xll.qlCalendarAdvance(Calendar,T1376,R1377,"f",,Trigger)</f>
        <v>49031</v>
      </c>
      <c r="U1377" s="18">
        <f>_xll.qlInterestRateIndexMaturity(IborIndex&amp;Tenor,T1377,Trigger)</f>
        <v>49396</v>
      </c>
      <c r="V1377" s="22" t="e">
        <f>_xll.qlIndexFixing($V$1,S1377,,Trigger)</f>
        <v>#NUM!</v>
      </c>
      <c r="W1377" s="22" t="e">
        <f>_xll.qlIndexFixing($W$1,S1377,,Trigger)</f>
        <v>#NUM!</v>
      </c>
      <c r="X1377" s="17" t="e">
        <f t="shared" si="21"/>
        <v>#NUM!</v>
      </c>
    </row>
    <row r="1378" spans="18:24" x14ac:dyDescent="0.2">
      <c r="R1378" s="17" t="s">
        <v>21</v>
      </c>
      <c r="S1378" s="18">
        <f>_xll.qlInterestRateIndexFixingDate(IborIndex&amp;Tenor,T1378,Trigger)</f>
        <v>49034</v>
      </c>
      <c r="T1378" s="18">
        <f>_xll.qlCalendarAdvance(Calendar,T1377,R1378,"f",,Trigger)</f>
        <v>49038</v>
      </c>
      <c r="U1378" s="18">
        <f>_xll.qlInterestRateIndexMaturity(IborIndex&amp;Tenor,T1378,Trigger)</f>
        <v>49403</v>
      </c>
      <c r="V1378" s="22" t="e">
        <f>_xll.qlIndexFixing($V$1,S1378,,Trigger)</f>
        <v>#NUM!</v>
      </c>
      <c r="W1378" s="22" t="e">
        <f>_xll.qlIndexFixing($W$1,S1378,,Trigger)</f>
        <v>#NUM!</v>
      </c>
      <c r="X1378" s="17" t="e">
        <f t="shared" si="21"/>
        <v>#NUM!</v>
      </c>
    </row>
    <row r="1379" spans="18:24" x14ac:dyDescent="0.2">
      <c r="R1379" s="17" t="s">
        <v>21</v>
      </c>
      <c r="S1379" s="18">
        <f>_xll.qlInterestRateIndexFixingDate(IborIndex&amp;Tenor,T1379,Trigger)</f>
        <v>49039</v>
      </c>
      <c r="T1379" s="18">
        <f>_xll.qlCalendarAdvance(Calendar,T1378,R1379,"f",,Trigger)</f>
        <v>49045</v>
      </c>
      <c r="U1379" s="18">
        <f>_xll.qlInterestRateIndexMaturity(IborIndex&amp;Tenor,T1379,Trigger)</f>
        <v>49410</v>
      </c>
      <c r="V1379" s="22" t="e">
        <f>_xll.qlIndexFixing($V$1,S1379,,Trigger)</f>
        <v>#NUM!</v>
      </c>
      <c r="W1379" s="22" t="e">
        <f>_xll.qlIndexFixing($W$1,S1379,,Trigger)</f>
        <v>#NUM!</v>
      </c>
      <c r="X1379" s="17" t="e">
        <f t="shared" si="21"/>
        <v>#NUM!</v>
      </c>
    </row>
    <row r="1380" spans="18:24" x14ac:dyDescent="0.2">
      <c r="R1380" s="17" t="s">
        <v>21</v>
      </c>
      <c r="S1380" s="18">
        <f>_xll.qlInterestRateIndexFixingDate(IborIndex&amp;Tenor,T1380,Trigger)</f>
        <v>49048</v>
      </c>
      <c r="T1380" s="18">
        <f>_xll.qlCalendarAdvance(Calendar,T1379,R1380,"f",,Trigger)</f>
        <v>49052</v>
      </c>
      <c r="U1380" s="18">
        <f>_xll.qlInterestRateIndexMaturity(IborIndex&amp;Tenor,T1380,Trigger)</f>
        <v>49417</v>
      </c>
      <c r="V1380" s="22" t="e">
        <f>_xll.qlIndexFixing($V$1,S1380,,Trigger)</f>
        <v>#NUM!</v>
      </c>
      <c r="W1380" s="22" t="e">
        <f>_xll.qlIndexFixing($W$1,S1380,,Trigger)</f>
        <v>#NUM!</v>
      </c>
      <c r="X1380" s="17" t="e">
        <f t="shared" si="21"/>
        <v>#NUM!</v>
      </c>
    </row>
    <row r="1381" spans="18:24" x14ac:dyDescent="0.2">
      <c r="R1381" s="17" t="s">
        <v>21</v>
      </c>
      <c r="S1381" s="18">
        <f>_xll.qlInterestRateIndexFixingDate(IborIndex&amp;Tenor,T1381,Trigger)</f>
        <v>49055</v>
      </c>
      <c r="T1381" s="18">
        <f>_xll.qlCalendarAdvance(Calendar,T1380,R1381,"f",,Trigger)</f>
        <v>49059</v>
      </c>
      <c r="U1381" s="18">
        <f>_xll.qlInterestRateIndexMaturity(IborIndex&amp;Tenor,T1381,Trigger)</f>
        <v>49424</v>
      </c>
      <c r="V1381" s="22" t="e">
        <f>_xll.qlIndexFixing($V$1,S1381,,Trigger)</f>
        <v>#NUM!</v>
      </c>
      <c r="W1381" s="22" t="e">
        <f>_xll.qlIndexFixing($W$1,S1381,,Trigger)</f>
        <v>#NUM!</v>
      </c>
      <c r="X1381" s="17" t="e">
        <f t="shared" si="21"/>
        <v>#NUM!</v>
      </c>
    </row>
    <row r="1382" spans="18:24" x14ac:dyDescent="0.2">
      <c r="R1382" s="17" t="s">
        <v>21</v>
      </c>
      <c r="S1382" s="18">
        <f>_xll.qlInterestRateIndexFixingDate(IborIndex&amp;Tenor,T1382,Trigger)</f>
        <v>49061</v>
      </c>
      <c r="T1382" s="18">
        <f>_xll.qlCalendarAdvance(Calendar,T1381,R1382,"f",,Trigger)</f>
        <v>49066</v>
      </c>
      <c r="U1382" s="18">
        <f>_xll.qlInterestRateIndexMaturity(IborIndex&amp;Tenor,T1382,Trigger)</f>
        <v>49431</v>
      </c>
      <c r="V1382" s="22" t="e">
        <f>_xll.qlIndexFixing($V$1,S1382,,Trigger)</f>
        <v>#NUM!</v>
      </c>
      <c r="W1382" s="22" t="e">
        <f>_xll.qlIndexFixing($W$1,S1382,,Trigger)</f>
        <v>#NUM!</v>
      </c>
      <c r="X1382" s="17" t="e">
        <f t="shared" si="21"/>
        <v>#NUM!</v>
      </c>
    </row>
    <row r="1383" spans="18:24" x14ac:dyDescent="0.2">
      <c r="R1383" s="17" t="s">
        <v>21</v>
      </c>
      <c r="S1383" s="18">
        <f>_xll.qlInterestRateIndexFixingDate(IborIndex&amp;Tenor,T1383,Trigger)</f>
        <v>49069</v>
      </c>
      <c r="T1383" s="18">
        <f>_xll.qlCalendarAdvance(Calendar,T1382,R1383,"f",,Trigger)</f>
        <v>49073</v>
      </c>
      <c r="U1383" s="18">
        <f>_xll.qlInterestRateIndexMaturity(IborIndex&amp;Tenor,T1383,Trigger)</f>
        <v>49438</v>
      </c>
      <c r="V1383" s="22" t="e">
        <f>_xll.qlIndexFixing($V$1,S1383,,Trigger)</f>
        <v>#NUM!</v>
      </c>
      <c r="W1383" s="22" t="e">
        <f>_xll.qlIndexFixing($W$1,S1383,,Trigger)</f>
        <v>#NUM!</v>
      </c>
      <c r="X1383" s="17" t="e">
        <f t="shared" si="21"/>
        <v>#NUM!</v>
      </c>
    </row>
    <row r="1384" spans="18:24" x14ac:dyDescent="0.2">
      <c r="R1384" s="17" t="s">
        <v>21</v>
      </c>
      <c r="S1384" s="18">
        <f>_xll.qlInterestRateIndexFixingDate(IborIndex&amp;Tenor,T1384,Trigger)</f>
        <v>49076</v>
      </c>
      <c r="T1384" s="18">
        <f>_xll.qlCalendarAdvance(Calendar,T1383,R1384,"f",,Trigger)</f>
        <v>49080</v>
      </c>
      <c r="U1384" s="18">
        <f>_xll.qlInterestRateIndexMaturity(IborIndex&amp;Tenor,T1384,Trigger)</f>
        <v>49445</v>
      </c>
      <c r="V1384" s="22" t="e">
        <f>_xll.qlIndexFixing($V$1,S1384,,Trigger)</f>
        <v>#NUM!</v>
      </c>
      <c r="W1384" s="22" t="e">
        <f>_xll.qlIndexFixing($W$1,S1384,,Trigger)</f>
        <v>#NUM!</v>
      </c>
      <c r="X1384" s="17" t="e">
        <f t="shared" si="21"/>
        <v>#NUM!</v>
      </c>
    </row>
    <row r="1385" spans="18:24" x14ac:dyDescent="0.2">
      <c r="R1385" s="17" t="s">
        <v>21</v>
      </c>
      <c r="S1385" s="18">
        <f>_xll.qlInterestRateIndexFixingDate(IborIndex&amp;Tenor,T1385,Trigger)</f>
        <v>49083</v>
      </c>
      <c r="T1385" s="18">
        <f>_xll.qlCalendarAdvance(Calendar,T1384,R1385,"f",,Trigger)</f>
        <v>49087</v>
      </c>
      <c r="U1385" s="18">
        <f>_xll.qlInterestRateIndexMaturity(IborIndex&amp;Tenor,T1385,Trigger)</f>
        <v>49452</v>
      </c>
      <c r="V1385" s="22" t="e">
        <f>_xll.qlIndexFixing($V$1,S1385,,Trigger)</f>
        <v>#NUM!</v>
      </c>
      <c r="W1385" s="22" t="e">
        <f>_xll.qlIndexFixing($W$1,S1385,,Trigger)</f>
        <v>#NUM!</v>
      </c>
      <c r="X1385" s="17" t="e">
        <f t="shared" si="21"/>
        <v>#NUM!</v>
      </c>
    </row>
    <row r="1386" spans="18:24" x14ac:dyDescent="0.2">
      <c r="R1386" s="17" t="s">
        <v>21</v>
      </c>
      <c r="S1386" s="18">
        <f>_xll.qlInterestRateIndexFixingDate(IborIndex&amp;Tenor,T1386,Trigger)</f>
        <v>49090</v>
      </c>
      <c r="T1386" s="18">
        <f>_xll.qlCalendarAdvance(Calendar,T1385,R1386,"f",,Trigger)</f>
        <v>49094</v>
      </c>
      <c r="U1386" s="18">
        <f>_xll.qlInterestRateIndexMaturity(IborIndex&amp;Tenor,T1386,Trigger)</f>
        <v>49459</v>
      </c>
      <c r="V1386" s="22" t="e">
        <f>_xll.qlIndexFixing($V$1,S1386,,Trigger)</f>
        <v>#NUM!</v>
      </c>
      <c r="W1386" s="22" t="e">
        <f>_xll.qlIndexFixing($W$1,S1386,,Trigger)</f>
        <v>#NUM!</v>
      </c>
      <c r="X1386" s="17" t="e">
        <f t="shared" si="21"/>
        <v>#NUM!</v>
      </c>
    </row>
    <row r="1387" spans="18:24" x14ac:dyDescent="0.2">
      <c r="R1387" s="17" t="s">
        <v>21</v>
      </c>
      <c r="S1387" s="18">
        <f>_xll.qlInterestRateIndexFixingDate(IborIndex&amp;Tenor,T1387,Trigger)</f>
        <v>49097</v>
      </c>
      <c r="T1387" s="18">
        <f>_xll.qlCalendarAdvance(Calendar,T1386,R1387,"f",,Trigger)</f>
        <v>49101</v>
      </c>
      <c r="U1387" s="18">
        <f>_xll.qlInterestRateIndexMaturity(IborIndex&amp;Tenor,T1387,Trigger)</f>
        <v>49466</v>
      </c>
      <c r="V1387" s="22" t="e">
        <f>_xll.qlIndexFixing($V$1,S1387,,Trigger)</f>
        <v>#NUM!</v>
      </c>
      <c r="W1387" s="22" t="e">
        <f>_xll.qlIndexFixing($W$1,S1387,,Trigger)</f>
        <v>#NUM!</v>
      </c>
      <c r="X1387" s="17" t="e">
        <f t="shared" si="21"/>
        <v>#NUM!</v>
      </c>
    </row>
    <row r="1388" spans="18:24" x14ac:dyDescent="0.2">
      <c r="R1388" s="17" t="s">
        <v>21</v>
      </c>
      <c r="S1388" s="18">
        <f>_xll.qlInterestRateIndexFixingDate(IborIndex&amp;Tenor,T1388,Trigger)</f>
        <v>49104</v>
      </c>
      <c r="T1388" s="18">
        <f>_xll.qlCalendarAdvance(Calendar,T1387,R1388,"f",,Trigger)</f>
        <v>49108</v>
      </c>
      <c r="U1388" s="18">
        <f>_xll.qlInterestRateIndexMaturity(IborIndex&amp;Tenor,T1388,Trigger)</f>
        <v>49473</v>
      </c>
      <c r="V1388" s="22" t="e">
        <f>_xll.qlIndexFixing($V$1,S1388,,Trigger)</f>
        <v>#NUM!</v>
      </c>
      <c r="W1388" s="22" t="e">
        <f>_xll.qlIndexFixing($W$1,S1388,,Trigger)</f>
        <v>#NUM!</v>
      </c>
      <c r="X1388" s="17" t="e">
        <f t="shared" si="21"/>
        <v>#NUM!</v>
      </c>
    </row>
    <row r="1389" spans="18:24" x14ac:dyDescent="0.2">
      <c r="R1389" s="17" t="s">
        <v>21</v>
      </c>
      <c r="S1389" s="18">
        <f>_xll.qlInterestRateIndexFixingDate(IborIndex&amp;Tenor,T1389,Trigger)</f>
        <v>49111</v>
      </c>
      <c r="T1389" s="18">
        <f>_xll.qlCalendarAdvance(Calendar,T1388,R1389,"f",,Trigger)</f>
        <v>49115</v>
      </c>
      <c r="U1389" s="18">
        <f>_xll.qlInterestRateIndexMaturity(IborIndex&amp;Tenor,T1389,Trigger)</f>
        <v>49480</v>
      </c>
      <c r="V1389" s="22" t="e">
        <f>_xll.qlIndexFixing($V$1,S1389,,Trigger)</f>
        <v>#NUM!</v>
      </c>
      <c r="W1389" s="22" t="e">
        <f>_xll.qlIndexFixing($W$1,S1389,,Trigger)</f>
        <v>#NUM!</v>
      </c>
      <c r="X1389" s="17" t="e">
        <f t="shared" si="21"/>
        <v>#NUM!</v>
      </c>
    </row>
    <row r="1390" spans="18:24" x14ac:dyDescent="0.2">
      <c r="R1390" s="17" t="s">
        <v>21</v>
      </c>
      <c r="S1390" s="18">
        <f>_xll.qlInterestRateIndexFixingDate(IborIndex&amp;Tenor,T1390,Trigger)</f>
        <v>49118</v>
      </c>
      <c r="T1390" s="18">
        <f>_xll.qlCalendarAdvance(Calendar,T1389,R1390,"f",,Trigger)</f>
        <v>49122</v>
      </c>
      <c r="U1390" s="18">
        <f>_xll.qlInterestRateIndexMaturity(IborIndex&amp;Tenor,T1390,Trigger)</f>
        <v>49487</v>
      </c>
      <c r="V1390" s="22" t="e">
        <f>_xll.qlIndexFixing($V$1,S1390,,Trigger)</f>
        <v>#NUM!</v>
      </c>
      <c r="W1390" s="22" t="e">
        <f>_xll.qlIndexFixing($W$1,S1390,,Trigger)</f>
        <v>#NUM!</v>
      </c>
      <c r="X1390" s="17" t="e">
        <f t="shared" si="21"/>
        <v>#NUM!</v>
      </c>
    </row>
    <row r="1391" spans="18:24" x14ac:dyDescent="0.2">
      <c r="R1391" s="17" t="s">
        <v>21</v>
      </c>
      <c r="S1391" s="18">
        <f>_xll.qlInterestRateIndexFixingDate(IborIndex&amp;Tenor,T1391,Trigger)</f>
        <v>49125</v>
      </c>
      <c r="T1391" s="18">
        <f>_xll.qlCalendarAdvance(Calendar,T1390,R1391,"f",,Trigger)</f>
        <v>49129</v>
      </c>
      <c r="U1391" s="18">
        <f>_xll.qlInterestRateIndexMaturity(IborIndex&amp;Tenor,T1391,Trigger)</f>
        <v>49494</v>
      </c>
      <c r="V1391" s="22" t="e">
        <f>_xll.qlIndexFixing($V$1,S1391,,Trigger)</f>
        <v>#NUM!</v>
      </c>
      <c r="W1391" s="22" t="e">
        <f>_xll.qlIndexFixing($W$1,S1391,,Trigger)</f>
        <v>#NUM!</v>
      </c>
      <c r="X1391" s="17" t="e">
        <f t="shared" si="21"/>
        <v>#NUM!</v>
      </c>
    </row>
    <row r="1392" spans="18:24" x14ac:dyDescent="0.2">
      <c r="R1392" s="17" t="s">
        <v>21</v>
      </c>
      <c r="S1392" s="18">
        <f>_xll.qlInterestRateIndexFixingDate(IborIndex&amp;Tenor,T1392,Trigger)</f>
        <v>49132</v>
      </c>
      <c r="T1392" s="18">
        <f>_xll.qlCalendarAdvance(Calendar,T1391,R1392,"f",,Trigger)</f>
        <v>49136</v>
      </c>
      <c r="U1392" s="18">
        <f>_xll.qlInterestRateIndexMaturity(IborIndex&amp;Tenor,T1392,Trigger)</f>
        <v>49501</v>
      </c>
      <c r="V1392" s="22" t="e">
        <f>_xll.qlIndexFixing($V$1,S1392,,Trigger)</f>
        <v>#NUM!</v>
      </c>
      <c r="W1392" s="22" t="e">
        <f>_xll.qlIndexFixing($W$1,S1392,,Trigger)</f>
        <v>#NUM!</v>
      </c>
      <c r="X1392" s="17" t="e">
        <f t="shared" si="21"/>
        <v>#NUM!</v>
      </c>
    </row>
    <row r="1393" spans="18:24" x14ac:dyDescent="0.2">
      <c r="R1393" s="17" t="s">
        <v>21</v>
      </c>
      <c r="S1393" s="18">
        <f>_xll.qlInterestRateIndexFixingDate(IborIndex&amp;Tenor,T1393,Trigger)</f>
        <v>49139</v>
      </c>
      <c r="T1393" s="18">
        <f>_xll.qlCalendarAdvance(Calendar,T1392,R1393,"f",,Trigger)</f>
        <v>49143</v>
      </c>
      <c r="U1393" s="18">
        <f>_xll.qlInterestRateIndexMaturity(IborIndex&amp;Tenor,T1393,Trigger)</f>
        <v>49508</v>
      </c>
      <c r="V1393" s="22" t="e">
        <f>_xll.qlIndexFixing($V$1,S1393,,Trigger)</f>
        <v>#NUM!</v>
      </c>
      <c r="W1393" s="22" t="e">
        <f>_xll.qlIndexFixing($W$1,S1393,,Trigger)</f>
        <v>#NUM!</v>
      </c>
      <c r="X1393" s="17" t="e">
        <f t="shared" si="21"/>
        <v>#NUM!</v>
      </c>
    </row>
    <row r="1394" spans="18:24" x14ac:dyDescent="0.2">
      <c r="R1394" s="17" t="s">
        <v>21</v>
      </c>
      <c r="S1394" s="18">
        <f>_xll.qlInterestRateIndexFixingDate(IborIndex&amp;Tenor,T1394,Trigger)</f>
        <v>49146</v>
      </c>
      <c r="T1394" s="18">
        <f>_xll.qlCalendarAdvance(Calendar,T1393,R1394,"f",,Trigger)</f>
        <v>49150</v>
      </c>
      <c r="U1394" s="18">
        <f>_xll.qlInterestRateIndexMaturity(IborIndex&amp;Tenor,T1394,Trigger)</f>
        <v>49515</v>
      </c>
      <c r="V1394" s="22" t="e">
        <f>_xll.qlIndexFixing($V$1,S1394,,Trigger)</f>
        <v>#NUM!</v>
      </c>
      <c r="W1394" s="22" t="e">
        <f>_xll.qlIndexFixing($W$1,S1394,,Trigger)</f>
        <v>#NUM!</v>
      </c>
      <c r="X1394" s="17" t="e">
        <f t="shared" si="21"/>
        <v>#NUM!</v>
      </c>
    </row>
    <row r="1395" spans="18:24" x14ac:dyDescent="0.2">
      <c r="R1395" s="17" t="s">
        <v>21</v>
      </c>
      <c r="S1395" s="18">
        <f>_xll.qlInterestRateIndexFixingDate(IborIndex&amp;Tenor,T1395,Trigger)</f>
        <v>49153</v>
      </c>
      <c r="T1395" s="18">
        <f>_xll.qlCalendarAdvance(Calendar,T1394,R1395,"f",,Trigger)</f>
        <v>49157</v>
      </c>
      <c r="U1395" s="18">
        <f>_xll.qlInterestRateIndexMaturity(IborIndex&amp;Tenor,T1395,Trigger)</f>
        <v>49522</v>
      </c>
      <c r="V1395" s="22" t="e">
        <f>_xll.qlIndexFixing($V$1,S1395,,Trigger)</f>
        <v>#NUM!</v>
      </c>
      <c r="W1395" s="22" t="e">
        <f>_xll.qlIndexFixing($W$1,S1395,,Trigger)</f>
        <v>#NUM!</v>
      </c>
      <c r="X1395" s="17" t="e">
        <f t="shared" si="21"/>
        <v>#NUM!</v>
      </c>
    </row>
    <row r="1396" spans="18:24" x14ac:dyDescent="0.2">
      <c r="R1396" s="17" t="s">
        <v>21</v>
      </c>
      <c r="S1396" s="18">
        <f>_xll.qlInterestRateIndexFixingDate(IborIndex&amp;Tenor,T1396,Trigger)</f>
        <v>49160</v>
      </c>
      <c r="T1396" s="18">
        <f>_xll.qlCalendarAdvance(Calendar,T1395,R1396,"f",,Trigger)</f>
        <v>49164</v>
      </c>
      <c r="U1396" s="18">
        <f>_xll.qlInterestRateIndexMaturity(IborIndex&amp;Tenor,T1396,Trigger)</f>
        <v>49529</v>
      </c>
      <c r="V1396" s="22" t="e">
        <f>_xll.qlIndexFixing($V$1,S1396,,Trigger)</f>
        <v>#NUM!</v>
      </c>
      <c r="W1396" s="22" t="e">
        <f>_xll.qlIndexFixing($W$1,S1396,,Trigger)</f>
        <v>#NUM!</v>
      </c>
      <c r="X1396" s="17" t="e">
        <f t="shared" si="21"/>
        <v>#NUM!</v>
      </c>
    </row>
    <row r="1397" spans="18:24" x14ac:dyDescent="0.2">
      <c r="R1397" s="17" t="s">
        <v>21</v>
      </c>
      <c r="S1397" s="18">
        <f>_xll.qlInterestRateIndexFixingDate(IborIndex&amp;Tenor,T1397,Trigger)</f>
        <v>49167</v>
      </c>
      <c r="T1397" s="18">
        <f>_xll.qlCalendarAdvance(Calendar,T1396,R1397,"f",,Trigger)</f>
        <v>49171</v>
      </c>
      <c r="U1397" s="18">
        <f>_xll.qlInterestRateIndexMaturity(IborIndex&amp;Tenor,T1397,Trigger)</f>
        <v>49536</v>
      </c>
      <c r="V1397" s="22" t="e">
        <f>_xll.qlIndexFixing($V$1,S1397,,Trigger)</f>
        <v>#NUM!</v>
      </c>
      <c r="W1397" s="22" t="e">
        <f>_xll.qlIndexFixing($W$1,S1397,,Trigger)</f>
        <v>#NUM!</v>
      </c>
      <c r="X1397" s="17" t="e">
        <f t="shared" si="21"/>
        <v>#NUM!</v>
      </c>
    </row>
    <row r="1398" spans="18:24" x14ac:dyDescent="0.2">
      <c r="R1398" s="17" t="s">
        <v>21</v>
      </c>
      <c r="S1398" s="18">
        <f>_xll.qlInterestRateIndexFixingDate(IborIndex&amp;Tenor,T1398,Trigger)</f>
        <v>49174</v>
      </c>
      <c r="T1398" s="18">
        <f>_xll.qlCalendarAdvance(Calendar,T1397,R1398,"f",,Trigger)</f>
        <v>49178</v>
      </c>
      <c r="U1398" s="18">
        <f>_xll.qlInterestRateIndexMaturity(IborIndex&amp;Tenor,T1398,Trigger)</f>
        <v>49543</v>
      </c>
      <c r="V1398" s="22" t="e">
        <f>_xll.qlIndexFixing($V$1,S1398,,Trigger)</f>
        <v>#NUM!</v>
      </c>
      <c r="W1398" s="22" t="e">
        <f>_xll.qlIndexFixing($W$1,S1398,,Trigger)</f>
        <v>#NUM!</v>
      </c>
      <c r="X1398" s="17" t="e">
        <f t="shared" si="21"/>
        <v>#NUM!</v>
      </c>
    </row>
    <row r="1399" spans="18:24" x14ac:dyDescent="0.2">
      <c r="R1399" s="17" t="s">
        <v>21</v>
      </c>
      <c r="S1399" s="18">
        <f>_xll.qlInterestRateIndexFixingDate(IborIndex&amp;Tenor,T1399,Trigger)</f>
        <v>49181</v>
      </c>
      <c r="T1399" s="18">
        <f>_xll.qlCalendarAdvance(Calendar,T1398,R1399,"f",,Trigger)</f>
        <v>49185</v>
      </c>
      <c r="U1399" s="18">
        <f>_xll.qlInterestRateIndexMaturity(IborIndex&amp;Tenor,T1399,Trigger)</f>
        <v>49550</v>
      </c>
      <c r="V1399" s="22" t="e">
        <f>_xll.qlIndexFixing($V$1,S1399,,Trigger)</f>
        <v>#NUM!</v>
      </c>
      <c r="W1399" s="22" t="e">
        <f>_xll.qlIndexFixing($W$1,S1399,,Trigger)</f>
        <v>#NUM!</v>
      </c>
      <c r="X1399" s="17" t="e">
        <f t="shared" si="21"/>
        <v>#NUM!</v>
      </c>
    </row>
    <row r="1400" spans="18:24" x14ac:dyDescent="0.2">
      <c r="R1400" s="17" t="s">
        <v>21</v>
      </c>
      <c r="S1400" s="18">
        <f>_xll.qlInterestRateIndexFixingDate(IborIndex&amp;Tenor,T1400,Trigger)</f>
        <v>49188</v>
      </c>
      <c r="T1400" s="18">
        <f>_xll.qlCalendarAdvance(Calendar,T1399,R1400,"f",,Trigger)</f>
        <v>49192</v>
      </c>
      <c r="U1400" s="18">
        <f>_xll.qlInterestRateIndexMaturity(IborIndex&amp;Tenor,T1400,Trigger)</f>
        <v>49557</v>
      </c>
      <c r="V1400" s="22" t="e">
        <f>_xll.qlIndexFixing($V$1,S1400,,Trigger)</f>
        <v>#NUM!</v>
      </c>
      <c r="W1400" s="22" t="e">
        <f>_xll.qlIndexFixing($W$1,S1400,,Trigger)</f>
        <v>#NUM!</v>
      </c>
      <c r="X1400" s="17" t="e">
        <f t="shared" si="21"/>
        <v>#NUM!</v>
      </c>
    </row>
    <row r="1401" spans="18:24" x14ac:dyDescent="0.2">
      <c r="R1401" s="17" t="s">
        <v>21</v>
      </c>
      <c r="S1401" s="18">
        <f>_xll.qlInterestRateIndexFixingDate(IborIndex&amp;Tenor,T1401,Trigger)</f>
        <v>49195</v>
      </c>
      <c r="T1401" s="18">
        <f>_xll.qlCalendarAdvance(Calendar,T1400,R1401,"f",,Trigger)</f>
        <v>49199</v>
      </c>
      <c r="U1401" s="18">
        <f>_xll.qlInterestRateIndexMaturity(IborIndex&amp;Tenor,T1401,Trigger)</f>
        <v>49564</v>
      </c>
      <c r="V1401" s="22" t="e">
        <f>_xll.qlIndexFixing($V$1,S1401,,Trigger)</f>
        <v>#NUM!</v>
      </c>
      <c r="W1401" s="22" t="e">
        <f>_xll.qlIndexFixing($W$1,S1401,,Trigger)</f>
        <v>#NUM!</v>
      </c>
      <c r="X1401" s="17" t="e">
        <f t="shared" si="21"/>
        <v>#NUM!</v>
      </c>
    </row>
    <row r="1402" spans="18:24" x14ac:dyDescent="0.2">
      <c r="R1402" s="17" t="s">
        <v>21</v>
      </c>
      <c r="S1402" s="18">
        <f>_xll.qlInterestRateIndexFixingDate(IborIndex&amp;Tenor,T1402,Trigger)</f>
        <v>49202</v>
      </c>
      <c r="T1402" s="18">
        <f>_xll.qlCalendarAdvance(Calendar,T1401,R1402,"f",,Trigger)</f>
        <v>49206</v>
      </c>
      <c r="U1402" s="18">
        <f>_xll.qlInterestRateIndexMaturity(IborIndex&amp;Tenor,T1402,Trigger)</f>
        <v>49571</v>
      </c>
      <c r="V1402" s="22" t="e">
        <f>_xll.qlIndexFixing($V$1,S1402,,Trigger)</f>
        <v>#NUM!</v>
      </c>
      <c r="W1402" s="22" t="e">
        <f>_xll.qlIndexFixing($W$1,S1402,,Trigger)</f>
        <v>#NUM!</v>
      </c>
      <c r="X1402" s="17" t="e">
        <f t="shared" si="21"/>
        <v>#NUM!</v>
      </c>
    </row>
    <row r="1403" spans="18:24" x14ac:dyDescent="0.2">
      <c r="R1403" s="17" t="s">
        <v>21</v>
      </c>
      <c r="S1403" s="18">
        <f>_xll.qlInterestRateIndexFixingDate(IborIndex&amp;Tenor,T1403,Trigger)</f>
        <v>49209</v>
      </c>
      <c r="T1403" s="18">
        <f>_xll.qlCalendarAdvance(Calendar,T1402,R1403,"f",,Trigger)</f>
        <v>49213</v>
      </c>
      <c r="U1403" s="18">
        <f>_xll.qlInterestRateIndexMaturity(IborIndex&amp;Tenor,T1403,Trigger)</f>
        <v>49578</v>
      </c>
      <c r="V1403" s="22" t="e">
        <f>_xll.qlIndexFixing($V$1,S1403,,Trigger)</f>
        <v>#NUM!</v>
      </c>
      <c r="W1403" s="22" t="e">
        <f>_xll.qlIndexFixing($W$1,S1403,,Trigger)</f>
        <v>#NUM!</v>
      </c>
      <c r="X1403" s="17" t="e">
        <f t="shared" si="21"/>
        <v>#NUM!</v>
      </c>
    </row>
    <row r="1404" spans="18:24" x14ac:dyDescent="0.2">
      <c r="R1404" s="17" t="s">
        <v>21</v>
      </c>
      <c r="S1404" s="18">
        <f>_xll.qlInterestRateIndexFixingDate(IborIndex&amp;Tenor,T1404,Trigger)</f>
        <v>49216</v>
      </c>
      <c r="T1404" s="18">
        <f>_xll.qlCalendarAdvance(Calendar,T1403,R1404,"f",,Trigger)</f>
        <v>49220</v>
      </c>
      <c r="U1404" s="18">
        <f>_xll.qlInterestRateIndexMaturity(IborIndex&amp;Tenor,T1404,Trigger)</f>
        <v>49585</v>
      </c>
      <c r="V1404" s="22" t="e">
        <f>_xll.qlIndexFixing($V$1,S1404,,Trigger)</f>
        <v>#NUM!</v>
      </c>
      <c r="W1404" s="22" t="e">
        <f>_xll.qlIndexFixing($W$1,S1404,,Trigger)</f>
        <v>#NUM!</v>
      </c>
      <c r="X1404" s="17" t="e">
        <f t="shared" si="21"/>
        <v>#NUM!</v>
      </c>
    </row>
    <row r="1405" spans="18:24" x14ac:dyDescent="0.2">
      <c r="R1405" s="17" t="s">
        <v>21</v>
      </c>
      <c r="S1405" s="18">
        <f>_xll.qlInterestRateIndexFixingDate(IborIndex&amp;Tenor,T1405,Trigger)</f>
        <v>49223</v>
      </c>
      <c r="T1405" s="18">
        <f>_xll.qlCalendarAdvance(Calendar,T1404,R1405,"f",,Trigger)</f>
        <v>49227</v>
      </c>
      <c r="U1405" s="18">
        <f>_xll.qlInterestRateIndexMaturity(IborIndex&amp;Tenor,T1405,Trigger)</f>
        <v>49592</v>
      </c>
      <c r="V1405" s="22" t="e">
        <f>_xll.qlIndexFixing($V$1,S1405,,Trigger)</f>
        <v>#NUM!</v>
      </c>
      <c r="W1405" s="22" t="e">
        <f>_xll.qlIndexFixing($W$1,S1405,,Trigger)</f>
        <v>#NUM!</v>
      </c>
      <c r="X1405" s="17" t="e">
        <f t="shared" si="21"/>
        <v>#NUM!</v>
      </c>
    </row>
    <row r="1406" spans="18:24" x14ac:dyDescent="0.2">
      <c r="R1406" s="17" t="s">
        <v>21</v>
      </c>
      <c r="S1406" s="18">
        <f>_xll.qlInterestRateIndexFixingDate(IborIndex&amp;Tenor,T1406,Trigger)</f>
        <v>49230</v>
      </c>
      <c r="T1406" s="18">
        <f>_xll.qlCalendarAdvance(Calendar,T1405,R1406,"f",,Trigger)</f>
        <v>49234</v>
      </c>
      <c r="U1406" s="18">
        <f>_xll.qlInterestRateIndexMaturity(IborIndex&amp;Tenor,T1406,Trigger)</f>
        <v>49599</v>
      </c>
      <c r="V1406" s="22" t="e">
        <f>_xll.qlIndexFixing($V$1,S1406,,Trigger)</f>
        <v>#NUM!</v>
      </c>
      <c r="W1406" s="22" t="e">
        <f>_xll.qlIndexFixing($W$1,S1406,,Trigger)</f>
        <v>#NUM!</v>
      </c>
      <c r="X1406" s="17" t="e">
        <f t="shared" si="21"/>
        <v>#NUM!</v>
      </c>
    </row>
    <row r="1407" spans="18:24" x14ac:dyDescent="0.2">
      <c r="R1407" s="17" t="s">
        <v>21</v>
      </c>
      <c r="S1407" s="18">
        <f>_xll.qlInterestRateIndexFixingDate(IborIndex&amp;Tenor,T1407,Trigger)</f>
        <v>49237</v>
      </c>
      <c r="T1407" s="18">
        <f>_xll.qlCalendarAdvance(Calendar,T1406,R1407,"f",,Trigger)</f>
        <v>49241</v>
      </c>
      <c r="U1407" s="18">
        <f>_xll.qlInterestRateIndexMaturity(IborIndex&amp;Tenor,T1407,Trigger)</f>
        <v>49606</v>
      </c>
      <c r="V1407" s="22" t="e">
        <f>_xll.qlIndexFixing($V$1,S1407,,Trigger)</f>
        <v>#NUM!</v>
      </c>
      <c r="W1407" s="22" t="e">
        <f>_xll.qlIndexFixing($W$1,S1407,,Trigger)</f>
        <v>#NUM!</v>
      </c>
      <c r="X1407" s="17" t="e">
        <f t="shared" si="21"/>
        <v>#NUM!</v>
      </c>
    </row>
    <row r="1408" spans="18:24" x14ac:dyDescent="0.2">
      <c r="R1408" s="17" t="s">
        <v>21</v>
      </c>
      <c r="S1408" s="18">
        <f>_xll.qlInterestRateIndexFixingDate(IborIndex&amp;Tenor,T1408,Trigger)</f>
        <v>49244</v>
      </c>
      <c r="T1408" s="18">
        <f>_xll.qlCalendarAdvance(Calendar,T1407,R1408,"f",,Trigger)</f>
        <v>49248</v>
      </c>
      <c r="U1408" s="18">
        <f>_xll.qlInterestRateIndexMaturity(IborIndex&amp;Tenor,T1408,Trigger)</f>
        <v>49613</v>
      </c>
      <c r="V1408" s="22" t="e">
        <f>_xll.qlIndexFixing($V$1,S1408,,Trigger)</f>
        <v>#NUM!</v>
      </c>
      <c r="W1408" s="22" t="e">
        <f>_xll.qlIndexFixing($W$1,S1408,,Trigger)</f>
        <v>#NUM!</v>
      </c>
      <c r="X1408" s="17" t="e">
        <f t="shared" si="21"/>
        <v>#NUM!</v>
      </c>
    </row>
    <row r="1409" spans="18:24" x14ac:dyDescent="0.2">
      <c r="R1409" s="17" t="s">
        <v>21</v>
      </c>
      <c r="S1409" s="18">
        <f>_xll.qlInterestRateIndexFixingDate(IborIndex&amp;Tenor,T1409,Trigger)</f>
        <v>49251</v>
      </c>
      <c r="T1409" s="18">
        <f>_xll.qlCalendarAdvance(Calendar,T1408,R1409,"f",,Trigger)</f>
        <v>49255</v>
      </c>
      <c r="U1409" s="18">
        <f>_xll.qlInterestRateIndexMaturity(IborIndex&amp;Tenor,T1409,Trigger)</f>
        <v>49620</v>
      </c>
      <c r="V1409" s="22" t="e">
        <f>_xll.qlIndexFixing($V$1,S1409,,Trigger)</f>
        <v>#NUM!</v>
      </c>
      <c r="W1409" s="22" t="e">
        <f>_xll.qlIndexFixing($W$1,S1409,,Trigger)</f>
        <v>#NUM!</v>
      </c>
      <c r="X1409" s="17" t="e">
        <f t="shared" si="21"/>
        <v>#NUM!</v>
      </c>
    </row>
    <row r="1410" spans="18:24" x14ac:dyDescent="0.2">
      <c r="R1410" s="17" t="s">
        <v>21</v>
      </c>
      <c r="S1410" s="18">
        <f>_xll.qlInterestRateIndexFixingDate(IborIndex&amp;Tenor,T1410,Trigger)</f>
        <v>49258</v>
      </c>
      <c r="T1410" s="18">
        <f>_xll.qlCalendarAdvance(Calendar,T1409,R1410,"f",,Trigger)</f>
        <v>49262</v>
      </c>
      <c r="U1410" s="18">
        <f>_xll.qlInterestRateIndexMaturity(IborIndex&amp;Tenor,T1410,Trigger)</f>
        <v>49627</v>
      </c>
      <c r="V1410" s="22" t="e">
        <f>_xll.qlIndexFixing($V$1,S1410,,Trigger)</f>
        <v>#NUM!</v>
      </c>
      <c r="W1410" s="22" t="e">
        <f>_xll.qlIndexFixing($W$1,S1410,,Trigger)</f>
        <v>#NUM!</v>
      </c>
      <c r="X1410" s="17" t="e">
        <f t="shared" si="21"/>
        <v>#NUM!</v>
      </c>
    </row>
    <row r="1411" spans="18:24" x14ac:dyDescent="0.2">
      <c r="R1411" s="17" t="s">
        <v>21</v>
      </c>
      <c r="S1411" s="18">
        <f>_xll.qlInterestRateIndexFixingDate(IborIndex&amp;Tenor,T1411,Trigger)</f>
        <v>49265</v>
      </c>
      <c r="T1411" s="18">
        <f>_xll.qlCalendarAdvance(Calendar,T1410,R1411,"f",,Trigger)</f>
        <v>49269</v>
      </c>
      <c r="U1411" s="18">
        <f>_xll.qlInterestRateIndexMaturity(IborIndex&amp;Tenor,T1411,Trigger)</f>
        <v>49634</v>
      </c>
      <c r="V1411" s="22" t="e">
        <f>_xll.qlIndexFixing($V$1,S1411,,Trigger)</f>
        <v>#NUM!</v>
      </c>
      <c r="W1411" s="22" t="e">
        <f>_xll.qlIndexFixing($W$1,S1411,,Trigger)</f>
        <v>#NUM!</v>
      </c>
      <c r="X1411" s="17" t="e">
        <f t="shared" si="21"/>
        <v>#NUM!</v>
      </c>
    </row>
    <row r="1412" spans="18:24" x14ac:dyDescent="0.2">
      <c r="R1412" s="17" t="s">
        <v>21</v>
      </c>
      <c r="S1412" s="18">
        <f>_xll.qlInterestRateIndexFixingDate(IborIndex&amp;Tenor,T1412,Trigger)</f>
        <v>49272</v>
      </c>
      <c r="T1412" s="18">
        <f>_xll.qlCalendarAdvance(Calendar,T1411,R1412,"f",,Trigger)</f>
        <v>49276</v>
      </c>
      <c r="U1412" s="18">
        <f>_xll.qlInterestRateIndexMaturity(IborIndex&amp;Tenor,T1412,Trigger)</f>
        <v>49641</v>
      </c>
      <c r="V1412" s="22" t="e">
        <f>_xll.qlIndexFixing($V$1,S1412,,Trigger)</f>
        <v>#NUM!</v>
      </c>
      <c r="W1412" s="22" t="e">
        <f>_xll.qlIndexFixing($W$1,S1412,,Trigger)</f>
        <v>#NUM!</v>
      </c>
      <c r="X1412" s="17" t="e">
        <f t="shared" ref="X1412:X1475" si="22">(V1412-W1412)*10000</f>
        <v>#NUM!</v>
      </c>
    </row>
    <row r="1413" spans="18:24" x14ac:dyDescent="0.2">
      <c r="R1413" s="17" t="s">
        <v>21</v>
      </c>
      <c r="S1413" s="18">
        <f>_xll.qlInterestRateIndexFixingDate(IborIndex&amp;Tenor,T1413,Trigger)</f>
        <v>49279</v>
      </c>
      <c r="T1413" s="18">
        <f>_xll.qlCalendarAdvance(Calendar,T1412,R1413,"f",,Trigger)</f>
        <v>49283</v>
      </c>
      <c r="U1413" s="18">
        <f>_xll.qlInterestRateIndexMaturity(IborIndex&amp;Tenor,T1413,Trigger)</f>
        <v>49648</v>
      </c>
      <c r="V1413" s="22" t="e">
        <f>_xll.qlIndexFixing($V$1,S1413,,Trigger)</f>
        <v>#NUM!</v>
      </c>
      <c r="W1413" s="22" t="e">
        <f>_xll.qlIndexFixing($W$1,S1413,,Trigger)</f>
        <v>#NUM!</v>
      </c>
      <c r="X1413" s="17" t="e">
        <f t="shared" si="22"/>
        <v>#NUM!</v>
      </c>
    </row>
    <row r="1414" spans="18:24" x14ac:dyDescent="0.2">
      <c r="R1414" s="17" t="s">
        <v>21</v>
      </c>
      <c r="S1414" s="18">
        <f>_xll.qlInterestRateIndexFixingDate(IborIndex&amp;Tenor,T1414,Trigger)</f>
        <v>49286</v>
      </c>
      <c r="T1414" s="18">
        <f>_xll.qlCalendarAdvance(Calendar,T1413,R1414,"f",,Trigger)</f>
        <v>49290</v>
      </c>
      <c r="U1414" s="18">
        <f>_xll.qlInterestRateIndexMaturity(IborIndex&amp;Tenor,T1414,Trigger)</f>
        <v>49655</v>
      </c>
      <c r="V1414" s="22" t="e">
        <f>_xll.qlIndexFixing($V$1,S1414,,Trigger)</f>
        <v>#NUM!</v>
      </c>
      <c r="W1414" s="22" t="e">
        <f>_xll.qlIndexFixing($W$1,S1414,,Trigger)</f>
        <v>#NUM!</v>
      </c>
      <c r="X1414" s="17" t="e">
        <f t="shared" si="22"/>
        <v>#NUM!</v>
      </c>
    </row>
    <row r="1415" spans="18:24" x14ac:dyDescent="0.2">
      <c r="R1415" s="17" t="s">
        <v>21</v>
      </c>
      <c r="S1415" s="18">
        <f>_xll.qlInterestRateIndexFixingDate(IborIndex&amp;Tenor,T1415,Trigger)</f>
        <v>49293</v>
      </c>
      <c r="T1415" s="18">
        <f>_xll.qlCalendarAdvance(Calendar,T1414,R1415,"f",,Trigger)</f>
        <v>49297</v>
      </c>
      <c r="U1415" s="18">
        <f>_xll.qlInterestRateIndexMaturity(IborIndex&amp;Tenor,T1415,Trigger)</f>
        <v>49662</v>
      </c>
      <c r="V1415" s="22" t="e">
        <f>_xll.qlIndexFixing($V$1,S1415,,Trigger)</f>
        <v>#NUM!</v>
      </c>
      <c r="W1415" s="22" t="e">
        <f>_xll.qlIndexFixing($W$1,S1415,,Trigger)</f>
        <v>#NUM!</v>
      </c>
      <c r="X1415" s="17" t="e">
        <f t="shared" si="22"/>
        <v>#NUM!</v>
      </c>
    </row>
    <row r="1416" spans="18:24" x14ac:dyDescent="0.2">
      <c r="R1416" s="17" t="s">
        <v>21</v>
      </c>
      <c r="S1416" s="18">
        <f>_xll.qlInterestRateIndexFixingDate(IborIndex&amp;Tenor,T1416,Trigger)</f>
        <v>49299</v>
      </c>
      <c r="T1416" s="18">
        <f>_xll.qlCalendarAdvance(Calendar,T1415,R1416,"f",,Trigger)</f>
        <v>49305</v>
      </c>
      <c r="U1416" s="18">
        <f>_xll.qlInterestRateIndexMaturity(IborIndex&amp;Tenor,T1416,Trigger)</f>
        <v>49670</v>
      </c>
      <c r="V1416" s="22" t="e">
        <f>_xll.qlIndexFixing($V$1,S1416,,Trigger)</f>
        <v>#NUM!</v>
      </c>
      <c r="W1416" s="22" t="e">
        <f>_xll.qlIndexFixing($W$1,S1416,,Trigger)</f>
        <v>#NUM!</v>
      </c>
      <c r="X1416" s="17" t="e">
        <f t="shared" si="22"/>
        <v>#NUM!</v>
      </c>
    </row>
    <row r="1417" spans="18:24" x14ac:dyDescent="0.2">
      <c r="R1417" s="17" t="s">
        <v>21</v>
      </c>
      <c r="S1417" s="18">
        <f>_xll.qlInterestRateIndexFixingDate(IborIndex&amp;Tenor,T1417,Trigger)</f>
        <v>49307</v>
      </c>
      <c r="T1417" s="18">
        <f>_xll.qlCalendarAdvance(Calendar,T1416,R1417,"f",,Trigger)</f>
        <v>49312</v>
      </c>
      <c r="U1417" s="18">
        <f>_xll.qlInterestRateIndexMaturity(IborIndex&amp;Tenor,T1417,Trigger)</f>
        <v>49677</v>
      </c>
      <c r="V1417" s="22" t="e">
        <f>_xll.qlIndexFixing($V$1,S1417,,Trigger)</f>
        <v>#NUM!</v>
      </c>
      <c r="W1417" s="22" t="e">
        <f>_xll.qlIndexFixing($W$1,S1417,,Trigger)</f>
        <v>#NUM!</v>
      </c>
      <c r="X1417" s="17" t="e">
        <f t="shared" si="22"/>
        <v>#NUM!</v>
      </c>
    </row>
    <row r="1418" spans="18:24" x14ac:dyDescent="0.2">
      <c r="R1418" s="17" t="s">
        <v>21</v>
      </c>
      <c r="S1418" s="18">
        <f>_xll.qlInterestRateIndexFixingDate(IborIndex&amp;Tenor,T1418,Trigger)</f>
        <v>49317</v>
      </c>
      <c r="T1418" s="18">
        <f>_xll.qlCalendarAdvance(Calendar,T1417,R1418,"f",,Trigger)</f>
        <v>49319</v>
      </c>
      <c r="U1418" s="18">
        <f>_xll.qlInterestRateIndexMaturity(IborIndex&amp;Tenor,T1418,Trigger)</f>
        <v>49684</v>
      </c>
      <c r="V1418" s="22" t="e">
        <f>_xll.qlIndexFixing($V$1,S1418,,Trigger)</f>
        <v>#NUM!</v>
      </c>
      <c r="W1418" s="22" t="e">
        <f>_xll.qlIndexFixing($W$1,S1418,,Trigger)</f>
        <v>#NUM!</v>
      </c>
      <c r="X1418" s="17" t="e">
        <f t="shared" si="22"/>
        <v>#NUM!</v>
      </c>
    </row>
    <row r="1419" spans="18:24" x14ac:dyDescent="0.2">
      <c r="R1419" s="17" t="s">
        <v>21</v>
      </c>
      <c r="S1419" s="18">
        <f>_xll.qlInterestRateIndexFixingDate(IborIndex&amp;Tenor,T1419,Trigger)</f>
        <v>49324</v>
      </c>
      <c r="T1419" s="18">
        <f>_xll.qlCalendarAdvance(Calendar,T1418,R1419,"f",,Trigger)</f>
        <v>49326</v>
      </c>
      <c r="U1419" s="18">
        <f>_xll.qlInterestRateIndexMaturity(IborIndex&amp;Tenor,T1419,Trigger)</f>
        <v>49691</v>
      </c>
      <c r="V1419" s="22" t="e">
        <f>_xll.qlIndexFixing($V$1,S1419,,Trigger)</f>
        <v>#NUM!</v>
      </c>
      <c r="W1419" s="22" t="e">
        <f>_xll.qlIndexFixing($W$1,S1419,,Trigger)</f>
        <v>#NUM!</v>
      </c>
      <c r="X1419" s="17" t="e">
        <f t="shared" si="22"/>
        <v>#NUM!</v>
      </c>
    </row>
    <row r="1420" spans="18:24" x14ac:dyDescent="0.2">
      <c r="R1420" s="17" t="s">
        <v>21</v>
      </c>
      <c r="S1420" s="18">
        <f>_xll.qlInterestRateIndexFixingDate(IborIndex&amp;Tenor,T1420,Trigger)</f>
        <v>49331</v>
      </c>
      <c r="T1420" s="18">
        <f>_xll.qlCalendarAdvance(Calendar,T1419,R1420,"f",,Trigger)</f>
        <v>49333</v>
      </c>
      <c r="U1420" s="18">
        <f>_xll.qlInterestRateIndexMaturity(IborIndex&amp;Tenor,T1420,Trigger)</f>
        <v>49698</v>
      </c>
      <c r="V1420" s="22" t="e">
        <f>_xll.qlIndexFixing($V$1,S1420,,Trigger)</f>
        <v>#NUM!</v>
      </c>
      <c r="W1420" s="22" t="e">
        <f>_xll.qlIndexFixing($W$1,S1420,,Trigger)</f>
        <v>#NUM!</v>
      </c>
      <c r="X1420" s="17" t="e">
        <f t="shared" si="22"/>
        <v>#NUM!</v>
      </c>
    </row>
    <row r="1421" spans="18:24" x14ac:dyDescent="0.2">
      <c r="R1421" s="17" t="s">
        <v>21</v>
      </c>
      <c r="S1421" s="18">
        <f>_xll.qlInterestRateIndexFixingDate(IborIndex&amp;Tenor,T1421,Trigger)</f>
        <v>49338</v>
      </c>
      <c r="T1421" s="18">
        <f>_xll.qlCalendarAdvance(Calendar,T1420,R1421,"f",,Trigger)</f>
        <v>49340</v>
      </c>
      <c r="U1421" s="18">
        <f>_xll.qlInterestRateIndexMaturity(IborIndex&amp;Tenor,T1421,Trigger)</f>
        <v>49705</v>
      </c>
      <c r="V1421" s="22" t="e">
        <f>_xll.qlIndexFixing($V$1,S1421,,Trigger)</f>
        <v>#NUM!</v>
      </c>
      <c r="W1421" s="22" t="e">
        <f>_xll.qlIndexFixing($W$1,S1421,,Trigger)</f>
        <v>#NUM!</v>
      </c>
      <c r="X1421" s="17" t="e">
        <f t="shared" si="22"/>
        <v>#NUM!</v>
      </c>
    </row>
    <row r="1422" spans="18:24" x14ac:dyDescent="0.2">
      <c r="R1422" s="17" t="s">
        <v>21</v>
      </c>
      <c r="S1422" s="18">
        <f>_xll.qlInterestRateIndexFixingDate(IborIndex&amp;Tenor,T1422,Trigger)</f>
        <v>49345</v>
      </c>
      <c r="T1422" s="18">
        <f>_xll.qlCalendarAdvance(Calendar,T1421,R1422,"f",,Trigger)</f>
        <v>49347</v>
      </c>
      <c r="U1422" s="18">
        <f>_xll.qlInterestRateIndexMaturity(IborIndex&amp;Tenor,T1422,Trigger)</f>
        <v>49712</v>
      </c>
      <c r="V1422" s="22" t="e">
        <f>_xll.qlIndexFixing($V$1,S1422,,Trigger)</f>
        <v>#NUM!</v>
      </c>
      <c r="W1422" s="22" t="e">
        <f>_xll.qlIndexFixing($W$1,S1422,,Trigger)</f>
        <v>#NUM!</v>
      </c>
      <c r="X1422" s="17" t="e">
        <f t="shared" si="22"/>
        <v>#NUM!</v>
      </c>
    </row>
    <row r="1423" spans="18:24" x14ac:dyDescent="0.2">
      <c r="R1423" s="17" t="s">
        <v>21</v>
      </c>
      <c r="S1423" s="18">
        <f>_xll.qlInterestRateIndexFixingDate(IborIndex&amp;Tenor,T1423,Trigger)</f>
        <v>49352</v>
      </c>
      <c r="T1423" s="18">
        <f>_xll.qlCalendarAdvance(Calendar,T1422,R1423,"f",,Trigger)</f>
        <v>49354</v>
      </c>
      <c r="U1423" s="18">
        <f>_xll.qlInterestRateIndexMaturity(IborIndex&amp;Tenor,T1423,Trigger)</f>
        <v>49719</v>
      </c>
      <c r="V1423" s="22" t="e">
        <f>_xll.qlIndexFixing($V$1,S1423,,Trigger)</f>
        <v>#NUM!</v>
      </c>
      <c r="W1423" s="22" t="e">
        <f>_xll.qlIndexFixing($W$1,S1423,,Trigger)</f>
        <v>#NUM!</v>
      </c>
      <c r="X1423" s="17" t="e">
        <f t="shared" si="22"/>
        <v>#NUM!</v>
      </c>
    </row>
    <row r="1424" spans="18:24" x14ac:dyDescent="0.2">
      <c r="R1424" s="17" t="s">
        <v>21</v>
      </c>
      <c r="S1424" s="18">
        <f>_xll.qlInterestRateIndexFixingDate(IborIndex&amp;Tenor,T1424,Trigger)</f>
        <v>49359</v>
      </c>
      <c r="T1424" s="18">
        <f>_xll.qlCalendarAdvance(Calendar,T1423,R1424,"f",,Trigger)</f>
        <v>49361</v>
      </c>
      <c r="U1424" s="18">
        <f>_xll.qlInterestRateIndexMaturity(IborIndex&amp;Tenor,T1424,Trigger)</f>
        <v>49726</v>
      </c>
      <c r="V1424" s="22" t="e">
        <f>_xll.qlIndexFixing($V$1,S1424,,Trigger)</f>
        <v>#NUM!</v>
      </c>
      <c r="W1424" s="22" t="e">
        <f>_xll.qlIndexFixing($W$1,S1424,,Trigger)</f>
        <v>#NUM!</v>
      </c>
      <c r="X1424" s="17" t="e">
        <f t="shared" si="22"/>
        <v>#NUM!</v>
      </c>
    </row>
    <row r="1425" spans="18:24" x14ac:dyDescent="0.2">
      <c r="R1425" s="17" t="s">
        <v>21</v>
      </c>
      <c r="S1425" s="18">
        <f>_xll.qlInterestRateIndexFixingDate(IborIndex&amp;Tenor,T1425,Trigger)</f>
        <v>49366</v>
      </c>
      <c r="T1425" s="18">
        <f>_xll.qlCalendarAdvance(Calendar,T1424,R1425,"f",,Trigger)</f>
        <v>49368</v>
      </c>
      <c r="U1425" s="18">
        <f>_xll.qlInterestRateIndexMaturity(IborIndex&amp;Tenor,T1425,Trigger)</f>
        <v>49734</v>
      </c>
      <c r="V1425" s="22" t="e">
        <f>_xll.qlIndexFixing($V$1,S1425,,Trigger)</f>
        <v>#NUM!</v>
      </c>
      <c r="W1425" s="22" t="e">
        <f>_xll.qlIndexFixing($W$1,S1425,,Trigger)</f>
        <v>#NUM!</v>
      </c>
      <c r="X1425" s="17" t="e">
        <f t="shared" si="22"/>
        <v>#NUM!</v>
      </c>
    </row>
    <row r="1426" spans="18:24" x14ac:dyDescent="0.2">
      <c r="R1426" s="17" t="s">
        <v>21</v>
      </c>
      <c r="S1426" s="18">
        <f>_xll.qlInterestRateIndexFixingDate(IborIndex&amp;Tenor,T1426,Trigger)</f>
        <v>49373</v>
      </c>
      <c r="T1426" s="18">
        <f>_xll.qlCalendarAdvance(Calendar,T1425,R1426,"f",,Trigger)</f>
        <v>49375</v>
      </c>
      <c r="U1426" s="18">
        <f>_xll.qlInterestRateIndexMaturity(IborIndex&amp;Tenor,T1426,Trigger)</f>
        <v>49741</v>
      </c>
      <c r="V1426" s="22" t="e">
        <f>_xll.qlIndexFixing($V$1,S1426,,Trigger)</f>
        <v>#NUM!</v>
      </c>
      <c r="W1426" s="22" t="e">
        <f>_xll.qlIndexFixing($W$1,S1426,,Trigger)</f>
        <v>#NUM!</v>
      </c>
      <c r="X1426" s="17" t="e">
        <f t="shared" si="22"/>
        <v>#NUM!</v>
      </c>
    </row>
    <row r="1427" spans="18:24" x14ac:dyDescent="0.2">
      <c r="R1427" s="17" t="s">
        <v>21</v>
      </c>
      <c r="S1427" s="18">
        <f>_xll.qlInterestRateIndexFixingDate(IborIndex&amp;Tenor,T1427,Trigger)</f>
        <v>49380</v>
      </c>
      <c r="T1427" s="18">
        <f>_xll.qlCalendarAdvance(Calendar,T1426,R1427,"f",,Trigger)</f>
        <v>49382</v>
      </c>
      <c r="U1427" s="18">
        <f>_xll.qlInterestRateIndexMaturity(IborIndex&amp;Tenor,T1427,Trigger)</f>
        <v>49748</v>
      </c>
      <c r="V1427" s="22" t="e">
        <f>_xll.qlIndexFixing($V$1,S1427,,Trigger)</f>
        <v>#NUM!</v>
      </c>
      <c r="W1427" s="22" t="e">
        <f>_xll.qlIndexFixing($W$1,S1427,,Trigger)</f>
        <v>#NUM!</v>
      </c>
      <c r="X1427" s="17" t="e">
        <f t="shared" si="22"/>
        <v>#NUM!</v>
      </c>
    </row>
    <row r="1428" spans="18:24" x14ac:dyDescent="0.2">
      <c r="R1428" s="17" t="s">
        <v>21</v>
      </c>
      <c r="S1428" s="18">
        <f>_xll.qlInterestRateIndexFixingDate(IborIndex&amp;Tenor,T1428,Trigger)</f>
        <v>49387</v>
      </c>
      <c r="T1428" s="18">
        <f>_xll.qlCalendarAdvance(Calendar,T1427,R1428,"f",,Trigger)</f>
        <v>49389</v>
      </c>
      <c r="U1428" s="18">
        <f>_xll.qlInterestRateIndexMaturity(IborIndex&amp;Tenor,T1428,Trigger)</f>
        <v>49755</v>
      </c>
      <c r="V1428" s="22" t="e">
        <f>_xll.qlIndexFixing($V$1,S1428,,Trigger)</f>
        <v>#NUM!</v>
      </c>
      <c r="W1428" s="22" t="e">
        <f>_xll.qlIndexFixing($W$1,S1428,,Trigger)</f>
        <v>#NUM!</v>
      </c>
      <c r="X1428" s="17" t="e">
        <f t="shared" si="22"/>
        <v>#NUM!</v>
      </c>
    </row>
    <row r="1429" spans="18:24" x14ac:dyDescent="0.2">
      <c r="R1429" s="17" t="s">
        <v>21</v>
      </c>
      <c r="S1429" s="18">
        <f>_xll.qlInterestRateIndexFixingDate(IborIndex&amp;Tenor,T1429,Trigger)</f>
        <v>49390</v>
      </c>
      <c r="T1429" s="18">
        <f>_xll.qlCalendarAdvance(Calendar,T1428,R1429,"f",,Trigger)</f>
        <v>49396</v>
      </c>
      <c r="U1429" s="18">
        <f>_xll.qlInterestRateIndexMaturity(IborIndex&amp;Tenor,T1429,Trigger)</f>
        <v>49762</v>
      </c>
      <c r="V1429" s="22" t="e">
        <f>_xll.qlIndexFixing($V$1,S1429,,Trigger)</f>
        <v>#NUM!</v>
      </c>
      <c r="W1429" s="22" t="e">
        <f>_xll.qlIndexFixing($W$1,S1429,,Trigger)</f>
        <v>#NUM!</v>
      </c>
      <c r="X1429" s="17" t="e">
        <f t="shared" si="22"/>
        <v>#NUM!</v>
      </c>
    </row>
    <row r="1430" spans="18:24" x14ac:dyDescent="0.2">
      <c r="R1430" s="17" t="s">
        <v>21</v>
      </c>
      <c r="S1430" s="18">
        <f>_xll.qlInterestRateIndexFixingDate(IborIndex&amp;Tenor,T1430,Trigger)</f>
        <v>49401</v>
      </c>
      <c r="T1430" s="18">
        <f>_xll.qlCalendarAdvance(Calendar,T1429,R1430,"f",,Trigger)</f>
        <v>49403</v>
      </c>
      <c r="U1430" s="18">
        <f>_xll.qlInterestRateIndexMaturity(IborIndex&amp;Tenor,T1430,Trigger)</f>
        <v>49769</v>
      </c>
      <c r="V1430" s="22" t="e">
        <f>_xll.qlIndexFixing($V$1,S1430,,Trigger)</f>
        <v>#NUM!</v>
      </c>
      <c r="W1430" s="22" t="e">
        <f>_xll.qlIndexFixing($W$1,S1430,,Trigger)</f>
        <v>#NUM!</v>
      </c>
      <c r="X1430" s="17" t="e">
        <f t="shared" si="22"/>
        <v>#NUM!</v>
      </c>
    </row>
    <row r="1431" spans="18:24" x14ac:dyDescent="0.2">
      <c r="R1431" s="17" t="s">
        <v>21</v>
      </c>
      <c r="S1431" s="18">
        <f>_xll.qlInterestRateIndexFixingDate(IborIndex&amp;Tenor,T1431,Trigger)</f>
        <v>49408</v>
      </c>
      <c r="T1431" s="18">
        <f>_xll.qlCalendarAdvance(Calendar,T1430,R1431,"f",,Trigger)</f>
        <v>49410</v>
      </c>
      <c r="U1431" s="18">
        <f>_xll.qlInterestRateIndexMaturity(IborIndex&amp;Tenor,T1431,Trigger)</f>
        <v>49780</v>
      </c>
      <c r="V1431" s="22" t="e">
        <f>_xll.qlIndexFixing($V$1,S1431,,Trigger)</f>
        <v>#NUM!</v>
      </c>
      <c r="W1431" s="22" t="e">
        <f>_xll.qlIndexFixing($W$1,S1431,,Trigger)</f>
        <v>#NUM!</v>
      </c>
      <c r="X1431" s="17" t="e">
        <f t="shared" si="22"/>
        <v>#NUM!</v>
      </c>
    </row>
    <row r="1432" spans="18:24" x14ac:dyDescent="0.2">
      <c r="R1432" s="17" t="s">
        <v>21</v>
      </c>
      <c r="S1432" s="18">
        <f>_xll.qlInterestRateIndexFixingDate(IborIndex&amp;Tenor,T1432,Trigger)</f>
        <v>49415</v>
      </c>
      <c r="T1432" s="18">
        <f>_xll.qlCalendarAdvance(Calendar,T1431,R1432,"f",,Trigger)</f>
        <v>49417</v>
      </c>
      <c r="U1432" s="18">
        <f>_xll.qlInterestRateIndexMaturity(IborIndex&amp;Tenor,T1432,Trigger)</f>
        <v>49783</v>
      </c>
      <c r="V1432" s="22" t="e">
        <f>_xll.qlIndexFixing($V$1,S1432,,Trigger)</f>
        <v>#NUM!</v>
      </c>
      <c r="W1432" s="22" t="e">
        <f>_xll.qlIndexFixing($W$1,S1432,,Trigger)</f>
        <v>#NUM!</v>
      </c>
      <c r="X1432" s="17" t="e">
        <f t="shared" si="22"/>
        <v>#NUM!</v>
      </c>
    </row>
    <row r="1433" spans="18:24" x14ac:dyDescent="0.2">
      <c r="R1433" s="17" t="s">
        <v>21</v>
      </c>
      <c r="S1433" s="18">
        <f>_xll.qlInterestRateIndexFixingDate(IborIndex&amp;Tenor,T1433,Trigger)</f>
        <v>49422</v>
      </c>
      <c r="T1433" s="18">
        <f>_xll.qlCalendarAdvance(Calendar,T1432,R1433,"f",,Trigger)</f>
        <v>49424</v>
      </c>
      <c r="U1433" s="18">
        <f>_xll.qlInterestRateIndexMaturity(IborIndex&amp;Tenor,T1433,Trigger)</f>
        <v>49790</v>
      </c>
      <c r="V1433" s="22" t="e">
        <f>_xll.qlIndexFixing($V$1,S1433,,Trigger)</f>
        <v>#NUM!</v>
      </c>
      <c r="W1433" s="22" t="e">
        <f>_xll.qlIndexFixing($W$1,S1433,,Trigger)</f>
        <v>#NUM!</v>
      </c>
      <c r="X1433" s="17" t="e">
        <f t="shared" si="22"/>
        <v>#NUM!</v>
      </c>
    </row>
    <row r="1434" spans="18:24" x14ac:dyDescent="0.2">
      <c r="R1434" s="17" t="s">
        <v>21</v>
      </c>
      <c r="S1434" s="18">
        <f>_xll.qlInterestRateIndexFixingDate(IborIndex&amp;Tenor,T1434,Trigger)</f>
        <v>49426</v>
      </c>
      <c r="T1434" s="18">
        <f>_xll.qlCalendarAdvance(Calendar,T1433,R1434,"f",,Trigger)</f>
        <v>49431</v>
      </c>
      <c r="U1434" s="18">
        <f>_xll.qlInterestRateIndexMaturity(IborIndex&amp;Tenor,T1434,Trigger)</f>
        <v>49797</v>
      </c>
      <c r="V1434" s="22" t="e">
        <f>_xll.qlIndexFixing($V$1,S1434,,Trigger)</f>
        <v>#NUM!</v>
      </c>
      <c r="W1434" s="22" t="e">
        <f>_xll.qlIndexFixing($W$1,S1434,,Trigger)</f>
        <v>#NUM!</v>
      </c>
      <c r="X1434" s="17" t="e">
        <f t="shared" si="22"/>
        <v>#NUM!</v>
      </c>
    </row>
    <row r="1435" spans="18:24" x14ac:dyDescent="0.2">
      <c r="R1435" s="17" t="s">
        <v>21</v>
      </c>
      <c r="S1435" s="18">
        <f>_xll.qlInterestRateIndexFixingDate(IborIndex&amp;Tenor,T1435,Trigger)</f>
        <v>49436</v>
      </c>
      <c r="T1435" s="18">
        <f>_xll.qlCalendarAdvance(Calendar,T1434,R1435,"f",,Trigger)</f>
        <v>49438</v>
      </c>
      <c r="U1435" s="18">
        <f>_xll.qlInterestRateIndexMaturity(IborIndex&amp;Tenor,T1435,Trigger)</f>
        <v>49804</v>
      </c>
      <c r="V1435" s="22" t="e">
        <f>_xll.qlIndexFixing($V$1,S1435,,Trigger)</f>
        <v>#NUM!</v>
      </c>
      <c r="W1435" s="22" t="e">
        <f>_xll.qlIndexFixing($W$1,S1435,,Trigger)</f>
        <v>#NUM!</v>
      </c>
      <c r="X1435" s="17" t="e">
        <f t="shared" si="22"/>
        <v>#NUM!</v>
      </c>
    </row>
    <row r="1436" spans="18:24" x14ac:dyDescent="0.2">
      <c r="R1436" s="17" t="s">
        <v>21</v>
      </c>
      <c r="S1436" s="18">
        <f>_xll.qlInterestRateIndexFixingDate(IborIndex&amp;Tenor,T1436,Trigger)</f>
        <v>49443</v>
      </c>
      <c r="T1436" s="18">
        <f>_xll.qlCalendarAdvance(Calendar,T1435,R1436,"f",,Trigger)</f>
        <v>49445</v>
      </c>
      <c r="U1436" s="18">
        <f>_xll.qlInterestRateIndexMaturity(IborIndex&amp;Tenor,T1436,Trigger)</f>
        <v>49811</v>
      </c>
      <c r="V1436" s="22" t="e">
        <f>_xll.qlIndexFixing($V$1,S1436,,Trigger)</f>
        <v>#NUM!</v>
      </c>
      <c r="W1436" s="22" t="e">
        <f>_xll.qlIndexFixing($W$1,S1436,,Trigger)</f>
        <v>#NUM!</v>
      </c>
      <c r="X1436" s="17" t="e">
        <f t="shared" si="22"/>
        <v>#NUM!</v>
      </c>
    </row>
    <row r="1437" spans="18:24" x14ac:dyDescent="0.2">
      <c r="R1437" s="17" t="s">
        <v>21</v>
      </c>
      <c r="S1437" s="18">
        <f>_xll.qlInterestRateIndexFixingDate(IborIndex&amp;Tenor,T1437,Trigger)</f>
        <v>49450</v>
      </c>
      <c r="T1437" s="18">
        <f>_xll.qlCalendarAdvance(Calendar,T1436,R1437,"f",,Trigger)</f>
        <v>49452</v>
      </c>
      <c r="U1437" s="18">
        <f>_xll.qlInterestRateIndexMaturity(IborIndex&amp;Tenor,T1437,Trigger)</f>
        <v>49818</v>
      </c>
      <c r="V1437" s="22" t="e">
        <f>_xll.qlIndexFixing($V$1,S1437,,Trigger)</f>
        <v>#NUM!</v>
      </c>
      <c r="W1437" s="22" t="e">
        <f>_xll.qlIndexFixing($W$1,S1437,,Trigger)</f>
        <v>#NUM!</v>
      </c>
      <c r="X1437" s="17" t="e">
        <f t="shared" si="22"/>
        <v>#NUM!</v>
      </c>
    </row>
    <row r="1438" spans="18:24" x14ac:dyDescent="0.2">
      <c r="R1438" s="17" t="s">
        <v>21</v>
      </c>
      <c r="S1438" s="18">
        <f>_xll.qlInterestRateIndexFixingDate(IborIndex&amp;Tenor,T1438,Trigger)</f>
        <v>49457</v>
      </c>
      <c r="T1438" s="18">
        <f>_xll.qlCalendarAdvance(Calendar,T1437,R1438,"f",,Trigger)</f>
        <v>49459</v>
      </c>
      <c r="U1438" s="18">
        <f>_xll.qlInterestRateIndexMaturity(IborIndex&amp;Tenor,T1438,Trigger)</f>
        <v>49825</v>
      </c>
      <c r="V1438" s="22" t="e">
        <f>_xll.qlIndexFixing($V$1,S1438,,Trigger)</f>
        <v>#NUM!</v>
      </c>
      <c r="W1438" s="22" t="e">
        <f>_xll.qlIndexFixing($W$1,S1438,,Trigger)</f>
        <v>#NUM!</v>
      </c>
      <c r="X1438" s="17" t="e">
        <f t="shared" si="22"/>
        <v>#NUM!</v>
      </c>
    </row>
    <row r="1439" spans="18:24" x14ac:dyDescent="0.2">
      <c r="R1439" s="17" t="s">
        <v>21</v>
      </c>
      <c r="S1439" s="18">
        <f>_xll.qlInterestRateIndexFixingDate(IborIndex&amp;Tenor,T1439,Trigger)</f>
        <v>49464</v>
      </c>
      <c r="T1439" s="18">
        <f>_xll.qlCalendarAdvance(Calendar,T1438,R1439,"f",,Trigger)</f>
        <v>49466</v>
      </c>
      <c r="U1439" s="18">
        <f>_xll.qlInterestRateIndexMaturity(IborIndex&amp;Tenor,T1439,Trigger)</f>
        <v>49832</v>
      </c>
      <c r="V1439" s="22" t="e">
        <f>_xll.qlIndexFixing($V$1,S1439,,Trigger)</f>
        <v>#NUM!</v>
      </c>
      <c r="W1439" s="22" t="e">
        <f>_xll.qlIndexFixing($W$1,S1439,,Trigger)</f>
        <v>#NUM!</v>
      </c>
      <c r="X1439" s="17" t="e">
        <f t="shared" si="22"/>
        <v>#NUM!</v>
      </c>
    </row>
    <row r="1440" spans="18:24" x14ac:dyDescent="0.2">
      <c r="R1440" s="17" t="s">
        <v>21</v>
      </c>
      <c r="S1440" s="18">
        <f>_xll.qlInterestRateIndexFixingDate(IborIndex&amp;Tenor,T1440,Trigger)</f>
        <v>49471</v>
      </c>
      <c r="T1440" s="18">
        <f>_xll.qlCalendarAdvance(Calendar,T1439,R1440,"f",,Trigger)</f>
        <v>49473</v>
      </c>
      <c r="U1440" s="18">
        <f>_xll.qlInterestRateIndexMaturity(IborIndex&amp;Tenor,T1440,Trigger)</f>
        <v>49839</v>
      </c>
      <c r="V1440" s="22" t="e">
        <f>_xll.qlIndexFixing($V$1,S1440,,Trigger)</f>
        <v>#NUM!</v>
      </c>
      <c r="W1440" s="22" t="e">
        <f>_xll.qlIndexFixing($W$1,S1440,,Trigger)</f>
        <v>#NUM!</v>
      </c>
      <c r="X1440" s="17" t="e">
        <f t="shared" si="22"/>
        <v>#NUM!</v>
      </c>
    </row>
    <row r="1441" spans="18:24" x14ac:dyDescent="0.2">
      <c r="R1441" s="17" t="s">
        <v>21</v>
      </c>
      <c r="S1441" s="18">
        <f>_xll.qlInterestRateIndexFixingDate(IborIndex&amp;Tenor,T1441,Trigger)</f>
        <v>49478</v>
      </c>
      <c r="T1441" s="18">
        <f>_xll.qlCalendarAdvance(Calendar,T1440,R1441,"f",,Trigger)</f>
        <v>49480</v>
      </c>
      <c r="U1441" s="18">
        <f>_xll.qlInterestRateIndexMaturity(IborIndex&amp;Tenor,T1441,Trigger)</f>
        <v>49846</v>
      </c>
      <c r="V1441" s="22" t="e">
        <f>_xll.qlIndexFixing($V$1,S1441,,Trigger)</f>
        <v>#NUM!</v>
      </c>
      <c r="W1441" s="22" t="e">
        <f>_xll.qlIndexFixing($W$1,S1441,,Trigger)</f>
        <v>#NUM!</v>
      </c>
      <c r="X1441" s="17" t="e">
        <f t="shared" si="22"/>
        <v>#NUM!</v>
      </c>
    </row>
    <row r="1442" spans="18:24" x14ac:dyDescent="0.2">
      <c r="R1442" s="17" t="s">
        <v>21</v>
      </c>
      <c r="S1442" s="18">
        <f>_xll.qlInterestRateIndexFixingDate(IborIndex&amp;Tenor,T1442,Trigger)</f>
        <v>49485</v>
      </c>
      <c r="T1442" s="18">
        <f>_xll.qlCalendarAdvance(Calendar,T1441,R1442,"f",,Trigger)</f>
        <v>49487</v>
      </c>
      <c r="U1442" s="18">
        <f>_xll.qlInterestRateIndexMaturity(IborIndex&amp;Tenor,T1442,Trigger)</f>
        <v>49853</v>
      </c>
      <c r="V1442" s="22" t="e">
        <f>_xll.qlIndexFixing($V$1,S1442,,Trigger)</f>
        <v>#NUM!</v>
      </c>
      <c r="W1442" s="22" t="e">
        <f>_xll.qlIndexFixing($W$1,S1442,,Trigger)</f>
        <v>#NUM!</v>
      </c>
      <c r="X1442" s="17" t="e">
        <f t="shared" si="22"/>
        <v>#NUM!</v>
      </c>
    </row>
    <row r="1443" spans="18:24" x14ac:dyDescent="0.2">
      <c r="R1443" s="17" t="s">
        <v>21</v>
      </c>
      <c r="S1443" s="18">
        <f>_xll.qlInterestRateIndexFixingDate(IborIndex&amp;Tenor,T1443,Trigger)</f>
        <v>49492</v>
      </c>
      <c r="T1443" s="18">
        <f>_xll.qlCalendarAdvance(Calendar,T1442,R1443,"f",,Trigger)</f>
        <v>49494</v>
      </c>
      <c r="U1443" s="18">
        <f>_xll.qlInterestRateIndexMaturity(IborIndex&amp;Tenor,T1443,Trigger)</f>
        <v>49860</v>
      </c>
      <c r="V1443" s="22" t="e">
        <f>_xll.qlIndexFixing($V$1,S1443,,Trigger)</f>
        <v>#NUM!</v>
      </c>
      <c r="W1443" s="22" t="e">
        <f>_xll.qlIndexFixing($W$1,S1443,,Trigger)</f>
        <v>#NUM!</v>
      </c>
      <c r="X1443" s="17" t="e">
        <f t="shared" si="22"/>
        <v>#NUM!</v>
      </c>
    </row>
    <row r="1444" spans="18:24" x14ac:dyDescent="0.2">
      <c r="R1444" s="17" t="s">
        <v>21</v>
      </c>
      <c r="S1444" s="18">
        <f>_xll.qlInterestRateIndexFixingDate(IborIndex&amp;Tenor,T1444,Trigger)</f>
        <v>49499</v>
      </c>
      <c r="T1444" s="18">
        <f>_xll.qlCalendarAdvance(Calendar,T1443,R1444,"f",,Trigger)</f>
        <v>49501</v>
      </c>
      <c r="U1444" s="18">
        <f>_xll.qlInterestRateIndexMaturity(IborIndex&amp;Tenor,T1444,Trigger)</f>
        <v>49867</v>
      </c>
      <c r="V1444" s="22" t="e">
        <f>_xll.qlIndexFixing($V$1,S1444,,Trigger)</f>
        <v>#NUM!</v>
      </c>
      <c r="W1444" s="22" t="e">
        <f>_xll.qlIndexFixing($W$1,S1444,,Trigger)</f>
        <v>#NUM!</v>
      </c>
      <c r="X1444" s="17" t="e">
        <f t="shared" si="22"/>
        <v>#NUM!</v>
      </c>
    </row>
    <row r="1445" spans="18:24" x14ac:dyDescent="0.2">
      <c r="R1445" s="17" t="s">
        <v>21</v>
      </c>
      <c r="S1445" s="18">
        <f>_xll.qlInterestRateIndexFixingDate(IborIndex&amp;Tenor,T1445,Trigger)</f>
        <v>49506</v>
      </c>
      <c r="T1445" s="18">
        <f>_xll.qlCalendarAdvance(Calendar,T1444,R1445,"f",,Trigger)</f>
        <v>49508</v>
      </c>
      <c r="U1445" s="18">
        <f>_xll.qlInterestRateIndexMaturity(IborIndex&amp;Tenor,T1445,Trigger)</f>
        <v>49874</v>
      </c>
      <c r="V1445" s="22" t="e">
        <f>_xll.qlIndexFixing($V$1,S1445,,Trigger)</f>
        <v>#NUM!</v>
      </c>
      <c r="W1445" s="22" t="e">
        <f>_xll.qlIndexFixing($W$1,S1445,,Trigger)</f>
        <v>#NUM!</v>
      </c>
      <c r="X1445" s="17" t="e">
        <f t="shared" si="22"/>
        <v>#NUM!</v>
      </c>
    </row>
    <row r="1446" spans="18:24" x14ac:dyDescent="0.2">
      <c r="R1446" s="17" t="s">
        <v>21</v>
      </c>
      <c r="S1446" s="18">
        <f>_xll.qlInterestRateIndexFixingDate(IborIndex&amp;Tenor,T1446,Trigger)</f>
        <v>49513</v>
      </c>
      <c r="T1446" s="18">
        <f>_xll.qlCalendarAdvance(Calendar,T1445,R1446,"f",,Trigger)</f>
        <v>49515</v>
      </c>
      <c r="U1446" s="18">
        <f>_xll.qlInterestRateIndexMaturity(IborIndex&amp;Tenor,T1446,Trigger)</f>
        <v>49881</v>
      </c>
      <c r="V1446" s="22" t="e">
        <f>_xll.qlIndexFixing($V$1,S1446,,Trigger)</f>
        <v>#NUM!</v>
      </c>
      <c r="W1446" s="22" t="e">
        <f>_xll.qlIndexFixing($W$1,S1446,,Trigger)</f>
        <v>#NUM!</v>
      </c>
      <c r="X1446" s="17" t="e">
        <f t="shared" si="22"/>
        <v>#NUM!</v>
      </c>
    </row>
    <row r="1447" spans="18:24" x14ac:dyDescent="0.2">
      <c r="R1447" s="17" t="s">
        <v>21</v>
      </c>
      <c r="S1447" s="18">
        <f>_xll.qlInterestRateIndexFixingDate(IborIndex&amp;Tenor,T1447,Trigger)</f>
        <v>49520</v>
      </c>
      <c r="T1447" s="18">
        <f>_xll.qlCalendarAdvance(Calendar,T1446,R1447,"f",,Trigger)</f>
        <v>49522</v>
      </c>
      <c r="U1447" s="18">
        <f>_xll.qlInterestRateIndexMaturity(IborIndex&amp;Tenor,T1447,Trigger)</f>
        <v>49888</v>
      </c>
      <c r="V1447" s="22" t="e">
        <f>_xll.qlIndexFixing($V$1,S1447,,Trigger)</f>
        <v>#NUM!</v>
      </c>
      <c r="W1447" s="22" t="e">
        <f>_xll.qlIndexFixing($W$1,S1447,,Trigger)</f>
        <v>#NUM!</v>
      </c>
      <c r="X1447" s="17" t="e">
        <f t="shared" si="22"/>
        <v>#NUM!</v>
      </c>
    </row>
    <row r="1448" spans="18:24" x14ac:dyDescent="0.2">
      <c r="R1448" s="17" t="s">
        <v>21</v>
      </c>
      <c r="S1448" s="18">
        <f>_xll.qlInterestRateIndexFixingDate(IborIndex&amp;Tenor,T1448,Trigger)</f>
        <v>49527</v>
      </c>
      <c r="T1448" s="18">
        <f>_xll.qlCalendarAdvance(Calendar,T1447,R1448,"f",,Trigger)</f>
        <v>49529</v>
      </c>
      <c r="U1448" s="18">
        <f>_xll.qlInterestRateIndexMaturity(IborIndex&amp;Tenor,T1448,Trigger)</f>
        <v>49895</v>
      </c>
      <c r="V1448" s="22" t="e">
        <f>_xll.qlIndexFixing($V$1,S1448,,Trigger)</f>
        <v>#NUM!</v>
      </c>
      <c r="W1448" s="22" t="e">
        <f>_xll.qlIndexFixing($W$1,S1448,,Trigger)</f>
        <v>#NUM!</v>
      </c>
      <c r="X1448" s="17" t="e">
        <f t="shared" si="22"/>
        <v>#NUM!</v>
      </c>
    </row>
    <row r="1449" spans="18:24" x14ac:dyDescent="0.2">
      <c r="R1449" s="17" t="s">
        <v>21</v>
      </c>
      <c r="S1449" s="18">
        <f>_xll.qlInterestRateIndexFixingDate(IborIndex&amp;Tenor,T1449,Trigger)</f>
        <v>49534</v>
      </c>
      <c r="T1449" s="18">
        <f>_xll.qlCalendarAdvance(Calendar,T1448,R1449,"f",,Trigger)</f>
        <v>49536</v>
      </c>
      <c r="U1449" s="18">
        <f>_xll.qlInterestRateIndexMaturity(IborIndex&amp;Tenor,T1449,Trigger)</f>
        <v>49902</v>
      </c>
      <c r="V1449" s="22" t="e">
        <f>_xll.qlIndexFixing($V$1,S1449,,Trigger)</f>
        <v>#NUM!</v>
      </c>
      <c r="W1449" s="22" t="e">
        <f>_xll.qlIndexFixing($W$1,S1449,,Trigger)</f>
        <v>#NUM!</v>
      </c>
      <c r="X1449" s="17" t="e">
        <f t="shared" si="22"/>
        <v>#NUM!</v>
      </c>
    </row>
    <row r="1450" spans="18:24" x14ac:dyDescent="0.2">
      <c r="R1450" s="17" t="s">
        <v>21</v>
      </c>
      <c r="S1450" s="18">
        <f>_xll.qlInterestRateIndexFixingDate(IborIndex&amp;Tenor,T1450,Trigger)</f>
        <v>49541</v>
      </c>
      <c r="T1450" s="18">
        <f>_xll.qlCalendarAdvance(Calendar,T1449,R1450,"f",,Trigger)</f>
        <v>49543</v>
      </c>
      <c r="U1450" s="18">
        <f>_xll.qlInterestRateIndexMaturity(IborIndex&amp;Tenor,T1450,Trigger)</f>
        <v>49909</v>
      </c>
      <c r="V1450" s="22" t="e">
        <f>_xll.qlIndexFixing($V$1,S1450,,Trigger)</f>
        <v>#NUM!</v>
      </c>
      <c r="W1450" s="22" t="e">
        <f>_xll.qlIndexFixing($W$1,S1450,,Trigger)</f>
        <v>#NUM!</v>
      </c>
      <c r="X1450" s="17" t="e">
        <f t="shared" si="22"/>
        <v>#NUM!</v>
      </c>
    </row>
    <row r="1451" spans="18:24" x14ac:dyDescent="0.2">
      <c r="R1451" s="17" t="s">
        <v>21</v>
      </c>
      <c r="S1451" s="18">
        <f>_xll.qlInterestRateIndexFixingDate(IborIndex&amp;Tenor,T1451,Trigger)</f>
        <v>49548</v>
      </c>
      <c r="T1451" s="18">
        <f>_xll.qlCalendarAdvance(Calendar,T1450,R1451,"f",,Trigger)</f>
        <v>49550</v>
      </c>
      <c r="U1451" s="18">
        <f>_xll.qlInterestRateIndexMaturity(IborIndex&amp;Tenor,T1451,Trigger)</f>
        <v>49916</v>
      </c>
      <c r="V1451" s="22" t="e">
        <f>_xll.qlIndexFixing($V$1,S1451,,Trigger)</f>
        <v>#NUM!</v>
      </c>
      <c r="W1451" s="22" t="e">
        <f>_xll.qlIndexFixing($W$1,S1451,,Trigger)</f>
        <v>#NUM!</v>
      </c>
      <c r="X1451" s="17" t="e">
        <f t="shared" si="22"/>
        <v>#NUM!</v>
      </c>
    </row>
    <row r="1452" spans="18:24" x14ac:dyDescent="0.2">
      <c r="R1452" s="17" t="s">
        <v>21</v>
      </c>
      <c r="S1452" s="18">
        <f>_xll.qlInterestRateIndexFixingDate(IborIndex&amp;Tenor,T1452,Trigger)</f>
        <v>49555</v>
      </c>
      <c r="T1452" s="18">
        <f>_xll.qlCalendarAdvance(Calendar,T1451,R1452,"f",,Trigger)</f>
        <v>49557</v>
      </c>
      <c r="U1452" s="18">
        <f>_xll.qlInterestRateIndexMaturity(IborIndex&amp;Tenor,T1452,Trigger)</f>
        <v>49923</v>
      </c>
      <c r="V1452" s="22" t="e">
        <f>_xll.qlIndexFixing($V$1,S1452,,Trigger)</f>
        <v>#NUM!</v>
      </c>
      <c r="W1452" s="22" t="e">
        <f>_xll.qlIndexFixing($W$1,S1452,,Trigger)</f>
        <v>#NUM!</v>
      </c>
      <c r="X1452" s="17" t="e">
        <f t="shared" si="22"/>
        <v>#NUM!</v>
      </c>
    </row>
    <row r="1453" spans="18:24" x14ac:dyDescent="0.2">
      <c r="R1453" s="17" t="s">
        <v>21</v>
      </c>
      <c r="S1453" s="18">
        <f>_xll.qlInterestRateIndexFixingDate(IborIndex&amp;Tenor,T1453,Trigger)</f>
        <v>49562</v>
      </c>
      <c r="T1453" s="18">
        <f>_xll.qlCalendarAdvance(Calendar,T1452,R1453,"f",,Trigger)</f>
        <v>49564</v>
      </c>
      <c r="U1453" s="18">
        <f>_xll.qlInterestRateIndexMaturity(IborIndex&amp;Tenor,T1453,Trigger)</f>
        <v>49930</v>
      </c>
      <c r="V1453" s="22" t="e">
        <f>_xll.qlIndexFixing($V$1,S1453,,Trigger)</f>
        <v>#NUM!</v>
      </c>
      <c r="W1453" s="22" t="e">
        <f>_xll.qlIndexFixing($W$1,S1453,,Trigger)</f>
        <v>#NUM!</v>
      </c>
      <c r="X1453" s="17" t="e">
        <f t="shared" si="22"/>
        <v>#NUM!</v>
      </c>
    </row>
    <row r="1454" spans="18:24" x14ac:dyDescent="0.2">
      <c r="R1454" s="17" t="s">
        <v>21</v>
      </c>
      <c r="S1454" s="18">
        <f>_xll.qlInterestRateIndexFixingDate(IborIndex&amp;Tenor,T1454,Trigger)</f>
        <v>49569</v>
      </c>
      <c r="T1454" s="18">
        <f>_xll.qlCalendarAdvance(Calendar,T1453,R1454,"f",,Trigger)</f>
        <v>49571</v>
      </c>
      <c r="U1454" s="18">
        <f>_xll.qlInterestRateIndexMaturity(IborIndex&amp;Tenor,T1454,Trigger)</f>
        <v>49937</v>
      </c>
      <c r="V1454" s="22" t="e">
        <f>_xll.qlIndexFixing($V$1,S1454,,Trigger)</f>
        <v>#NUM!</v>
      </c>
      <c r="W1454" s="22" t="e">
        <f>_xll.qlIndexFixing($W$1,S1454,,Trigger)</f>
        <v>#NUM!</v>
      </c>
      <c r="X1454" s="17" t="e">
        <f t="shared" si="22"/>
        <v>#NUM!</v>
      </c>
    </row>
    <row r="1455" spans="18:24" x14ac:dyDescent="0.2">
      <c r="R1455" s="17" t="s">
        <v>21</v>
      </c>
      <c r="S1455" s="18">
        <f>_xll.qlInterestRateIndexFixingDate(IborIndex&amp;Tenor,T1455,Trigger)</f>
        <v>49576</v>
      </c>
      <c r="T1455" s="18">
        <f>_xll.qlCalendarAdvance(Calendar,T1454,R1455,"f",,Trigger)</f>
        <v>49578</v>
      </c>
      <c r="U1455" s="18">
        <f>_xll.qlInterestRateIndexMaturity(IborIndex&amp;Tenor,T1455,Trigger)</f>
        <v>49944</v>
      </c>
      <c r="V1455" s="22" t="e">
        <f>_xll.qlIndexFixing($V$1,S1455,,Trigger)</f>
        <v>#NUM!</v>
      </c>
      <c r="W1455" s="22" t="e">
        <f>_xll.qlIndexFixing($W$1,S1455,,Trigger)</f>
        <v>#NUM!</v>
      </c>
      <c r="X1455" s="17" t="e">
        <f t="shared" si="22"/>
        <v>#NUM!</v>
      </c>
    </row>
    <row r="1456" spans="18:24" x14ac:dyDescent="0.2">
      <c r="R1456" s="17" t="s">
        <v>21</v>
      </c>
      <c r="S1456" s="18">
        <f>_xll.qlInterestRateIndexFixingDate(IborIndex&amp;Tenor,T1456,Trigger)</f>
        <v>49583</v>
      </c>
      <c r="T1456" s="18">
        <f>_xll.qlCalendarAdvance(Calendar,T1455,R1456,"f",,Trigger)</f>
        <v>49585</v>
      </c>
      <c r="U1456" s="18">
        <f>_xll.qlInterestRateIndexMaturity(IborIndex&amp;Tenor,T1456,Trigger)</f>
        <v>49951</v>
      </c>
      <c r="V1456" s="22" t="e">
        <f>_xll.qlIndexFixing($V$1,S1456,,Trigger)</f>
        <v>#NUM!</v>
      </c>
      <c r="W1456" s="22" t="e">
        <f>_xll.qlIndexFixing($W$1,S1456,,Trigger)</f>
        <v>#NUM!</v>
      </c>
      <c r="X1456" s="17" t="e">
        <f t="shared" si="22"/>
        <v>#NUM!</v>
      </c>
    </row>
    <row r="1457" spans="18:24" x14ac:dyDescent="0.2">
      <c r="R1457" s="17" t="s">
        <v>21</v>
      </c>
      <c r="S1457" s="18">
        <f>_xll.qlInterestRateIndexFixingDate(IborIndex&amp;Tenor,T1457,Trigger)</f>
        <v>49590</v>
      </c>
      <c r="T1457" s="18">
        <f>_xll.qlCalendarAdvance(Calendar,T1456,R1457,"f",,Trigger)</f>
        <v>49592</v>
      </c>
      <c r="U1457" s="18">
        <f>_xll.qlInterestRateIndexMaturity(IborIndex&amp;Tenor,T1457,Trigger)</f>
        <v>49958</v>
      </c>
      <c r="V1457" s="22" t="e">
        <f>_xll.qlIndexFixing($V$1,S1457,,Trigger)</f>
        <v>#NUM!</v>
      </c>
      <c r="W1457" s="22" t="e">
        <f>_xll.qlIndexFixing($W$1,S1457,,Trigger)</f>
        <v>#NUM!</v>
      </c>
      <c r="X1457" s="17" t="e">
        <f t="shared" si="22"/>
        <v>#NUM!</v>
      </c>
    </row>
    <row r="1458" spans="18:24" x14ac:dyDescent="0.2">
      <c r="R1458" s="17" t="s">
        <v>21</v>
      </c>
      <c r="S1458" s="18">
        <f>_xll.qlInterestRateIndexFixingDate(IborIndex&amp;Tenor,T1458,Trigger)</f>
        <v>49597</v>
      </c>
      <c r="T1458" s="18">
        <f>_xll.qlCalendarAdvance(Calendar,T1457,R1458,"f",,Trigger)</f>
        <v>49599</v>
      </c>
      <c r="U1458" s="18">
        <f>_xll.qlInterestRateIndexMaturity(IborIndex&amp;Tenor,T1458,Trigger)</f>
        <v>49965</v>
      </c>
      <c r="V1458" s="22" t="e">
        <f>_xll.qlIndexFixing($V$1,S1458,,Trigger)</f>
        <v>#NUM!</v>
      </c>
      <c r="W1458" s="22" t="e">
        <f>_xll.qlIndexFixing($W$1,S1458,,Trigger)</f>
        <v>#NUM!</v>
      </c>
      <c r="X1458" s="17" t="e">
        <f t="shared" si="22"/>
        <v>#NUM!</v>
      </c>
    </row>
    <row r="1459" spans="18:24" x14ac:dyDescent="0.2">
      <c r="R1459" s="17" t="s">
        <v>21</v>
      </c>
      <c r="S1459" s="18">
        <f>_xll.qlInterestRateIndexFixingDate(IborIndex&amp;Tenor,T1459,Trigger)</f>
        <v>49604</v>
      </c>
      <c r="T1459" s="18">
        <f>_xll.qlCalendarAdvance(Calendar,T1458,R1459,"f",,Trigger)</f>
        <v>49606</v>
      </c>
      <c r="U1459" s="18">
        <f>_xll.qlInterestRateIndexMaturity(IborIndex&amp;Tenor,T1459,Trigger)</f>
        <v>49972</v>
      </c>
      <c r="V1459" s="22" t="e">
        <f>_xll.qlIndexFixing($V$1,S1459,,Trigger)</f>
        <v>#NUM!</v>
      </c>
      <c r="W1459" s="22" t="e">
        <f>_xll.qlIndexFixing($W$1,S1459,,Trigger)</f>
        <v>#NUM!</v>
      </c>
      <c r="X1459" s="17" t="e">
        <f t="shared" si="22"/>
        <v>#NUM!</v>
      </c>
    </row>
    <row r="1460" spans="18:24" x14ac:dyDescent="0.2">
      <c r="R1460" s="17" t="s">
        <v>21</v>
      </c>
      <c r="S1460" s="18">
        <f>_xll.qlInterestRateIndexFixingDate(IborIndex&amp;Tenor,T1460,Trigger)</f>
        <v>49611</v>
      </c>
      <c r="T1460" s="18">
        <f>_xll.qlCalendarAdvance(Calendar,T1459,R1460,"f",,Trigger)</f>
        <v>49613</v>
      </c>
      <c r="U1460" s="18">
        <f>_xll.qlInterestRateIndexMaturity(IborIndex&amp;Tenor,T1460,Trigger)</f>
        <v>49979</v>
      </c>
      <c r="V1460" s="22" t="e">
        <f>_xll.qlIndexFixing($V$1,S1460,,Trigger)</f>
        <v>#NUM!</v>
      </c>
      <c r="W1460" s="22" t="e">
        <f>_xll.qlIndexFixing($W$1,S1460,,Trigger)</f>
        <v>#NUM!</v>
      </c>
      <c r="X1460" s="17" t="e">
        <f t="shared" si="22"/>
        <v>#NUM!</v>
      </c>
    </row>
    <row r="1461" spans="18:24" x14ac:dyDescent="0.2">
      <c r="R1461" s="17" t="s">
        <v>21</v>
      </c>
      <c r="S1461" s="18">
        <f>_xll.qlInterestRateIndexFixingDate(IborIndex&amp;Tenor,T1461,Trigger)</f>
        <v>49618</v>
      </c>
      <c r="T1461" s="18">
        <f>_xll.qlCalendarAdvance(Calendar,T1460,R1461,"f",,Trigger)</f>
        <v>49620</v>
      </c>
      <c r="U1461" s="18">
        <f>_xll.qlInterestRateIndexMaturity(IborIndex&amp;Tenor,T1461,Trigger)</f>
        <v>49986</v>
      </c>
      <c r="V1461" s="22" t="e">
        <f>_xll.qlIndexFixing($V$1,S1461,,Trigger)</f>
        <v>#NUM!</v>
      </c>
      <c r="W1461" s="22" t="e">
        <f>_xll.qlIndexFixing($W$1,S1461,,Trigger)</f>
        <v>#NUM!</v>
      </c>
      <c r="X1461" s="17" t="e">
        <f t="shared" si="22"/>
        <v>#NUM!</v>
      </c>
    </row>
    <row r="1462" spans="18:24" x14ac:dyDescent="0.2">
      <c r="R1462" s="17" t="s">
        <v>21</v>
      </c>
      <c r="S1462" s="18">
        <f>_xll.qlInterestRateIndexFixingDate(IborIndex&amp;Tenor,T1462,Trigger)</f>
        <v>49625</v>
      </c>
      <c r="T1462" s="18">
        <f>_xll.qlCalendarAdvance(Calendar,T1461,R1462,"f",,Trigger)</f>
        <v>49627</v>
      </c>
      <c r="U1462" s="18">
        <f>_xll.qlInterestRateIndexMaturity(IborIndex&amp;Tenor,T1462,Trigger)</f>
        <v>49993</v>
      </c>
      <c r="V1462" s="22" t="e">
        <f>_xll.qlIndexFixing($V$1,S1462,,Trigger)</f>
        <v>#NUM!</v>
      </c>
      <c r="W1462" s="22" t="e">
        <f>_xll.qlIndexFixing($W$1,S1462,,Trigger)</f>
        <v>#NUM!</v>
      </c>
      <c r="X1462" s="17" t="e">
        <f t="shared" si="22"/>
        <v>#NUM!</v>
      </c>
    </row>
    <row r="1463" spans="18:24" x14ac:dyDescent="0.2">
      <c r="R1463" s="17" t="s">
        <v>21</v>
      </c>
      <c r="S1463" s="18">
        <f>_xll.qlInterestRateIndexFixingDate(IborIndex&amp;Tenor,T1463,Trigger)</f>
        <v>49632</v>
      </c>
      <c r="T1463" s="18">
        <f>_xll.qlCalendarAdvance(Calendar,T1462,R1463,"f",,Trigger)</f>
        <v>49634</v>
      </c>
      <c r="U1463" s="18">
        <f>_xll.qlInterestRateIndexMaturity(IborIndex&amp;Tenor,T1463,Trigger)</f>
        <v>50000</v>
      </c>
      <c r="V1463" s="22" t="e">
        <f>_xll.qlIndexFixing($V$1,S1463,,Trigger)</f>
        <v>#NUM!</v>
      </c>
      <c r="W1463" s="22" t="e">
        <f>_xll.qlIndexFixing($W$1,S1463,,Trigger)</f>
        <v>#NUM!</v>
      </c>
      <c r="X1463" s="17" t="e">
        <f t="shared" si="22"/>
        <v>#NUM!</v>
      </c>
    </row>
    <row r="1464" spans="18:24" x14ac:dyDescent="0.2">
      <c r="R1464" s="17" t="s">
        <v>21</v>
      </c>
      <c r="S1464" s="18">
        <f>_xll.qlInterestRateIndexFixingDate(IborIndex&amp;Tenor,T1464,Trigger)</f>
        <v>49639</v>
      </c>
      <c r="T1464" s="18">
        <f>_xll.qlCalendarAdvance(Calendar,T1463,R1464,"f",,Trigger)</f>
        <v>49641</v>
      </c>
      <c r="U1464" s="18">
        <f>_xll.qlInterestRateIndexMaturity(IborIndex&amp;Tenor,T1464,Trigger)</f>
        <v>50007</v>
      </c>
      <c r="V1464" s="22" t="e">
        <f>_xll.qlIndexFixing($V$1,S1464,,Trigger)</f>
        <v>#NUM!</v>
      </c>
      <c r="W1464" s="22" t="e">
        <f>_xll.qlIndexFixing($W$1,S1464,,Trigger)</f>
        <v>#NUM!</v>
      </c>
      <c r="X1464" s="17" t="e">
        <f t="shared" si="22"/>
        <v>#NUM!</v>
      </c>
    </row>
    <row r="1465" spans="18:24" x14ac:dyDescent="0.2">
      <c r="R1465" s="17" t="s">
        <v>21</v>
      </c>
      <c r="S1465" s="18">
        <f>_xll.qlInterestRateIndexFixingDate(IborIndex&amp;Tenor,T1465,Trigger)</f>
        <v>49646</v>
      </c>
      <c r="T1465" s="18">
        <f>_xll.qlCalendarAdvance(Calendar,T1464,R1465,"f",,Trigger)</f>
        <v>49648</v>
      </c>
      <c r="U1465" s="18">
        <f>_xll.qlInterestRateIndexMaturity(IborIndex&amp;Tenor,T1465,Trigger)</f>
        <v>50014</v>
      </c>
      <c r="V1465" s="22" t="e">
        <f>_xll.qlIndexFixing($V$1,S1465,,Trigger)</f>
        <v>#NUM!</v>
      </c>
      <c r="W1465" s="22" t="e">
        <f>_xll.qlIndexFixing($W$1,S1465,,Trigger)</f>
        <v>#NUM!</v>
      </c>
      <c r="X1465" s="17" t="e">
        <f t="shared" si="22"/>
        <v>#NUM!</v>
      </c>
    </row>
    <row r="1466" spans="18:24" x14ac:dyDescent="0.2">
      <c r="R1466" s="17" t="s">
        <v>21</v>
      </c>
      <c r="S1466" s="18">
        <f>_xll.qlInterestRateIndexFixingDate(IborIndex&amp;Tenor,T1466,Trigger)</f>
        <v>49653</v>
      </c>
      <c r="T1466" s="18">
        <f>_xll.qlCalendarAdvance(Calendar,T1465,R1466,"f",,Trigger)</f>
        <v>49655</v>
      </c>
      <c r="U1466" s="18">
        <f>_xll.qlInterestRateIndexMaturity(IborIndex&amp;Tenor,T1466,Trigger)</f>
        <v>50021</v>
      </c>
      <c r="V1466" s="22" t="e">
        <f>_xll.qlIndexFixing($V$1,S1466,,Trigger)</f>
        <v>#NUM!</v>
      </c>
      <c r="W1466" s="22" t="e">
        <f>_xll.qlIndexFixing($W$1,S1466,,Trigger)</f>
        <v>#NUM!</v>
      </c>
      <c r="X1466" s="17" t="e">
        <f t="shared" si="22"/>
        <v>#NUM!</v>
      </c>
    </row>
    <row r="1467" spans="18:24" x14ac:dyDescent="0.2">
      <c r="R1467" s="17" t="s">
        <v>21</v>
      </c>
      <c r="S1467" s="18">
        <f>_xll.qlInterestRateIndexFixingDate(IborIndex&amp;Tenor,T1467,Trigger)</f>
        <v>49660</v>
      </c>
      <c r="T1467" s="18">
        <f>_xll.qlCalendarAdvance(Calendar,T1466,R1467,"f",,Trigger)</f>
        <v>49662</v>
      </c>
      <c r="U1467" s="18">
        <f>_xll.qlInterestRateIndexMaturity(IborIndex&amp;Tenor,T1467,Trigger)</f>
        <v>50028</v>
      </c>
      <c r="V1467" s="22" t="e">
        <f>_xll.qlIndexFixing($V$1,S1467,,Trigger)</f>
        <v>#NUM!</v>
      </c>
      <c r="W1467" s="22" t="e">
        <f>_xll.qlIndexFixing($W$1,S1467,,Trigger)</f>
        <v>#NUM!</v>
      </c>
      <c r="X1467" s="17" t="e">
        <f t="shared" si="22"/>
        <v>#NUM!</v>
      </c>
    </row>
    <row r="1468" spans="18:24" x14ac:dyDescent="0.2">
      <c r="R1468" s="17" t="s">
        <v>21</v>
      </c>
      <c r="S1468" s="18">
        <f>_xll.qlInterestRateIndexFixingDate(IborIndex&amp;Tenor,T1468,Trigger)</f>
        <v>49664</v>
      </c>
      <c r="T1468" s="18">
        <f>_xll.qlCalendarAdvance(Calendar,T1467,R1468,"f",,Trigger)</f>
        <v>49670</v>
      </c>
      <c r="U1468" s="18">
        <f>_xll.qlInterestRateIndexMaturity(IborIndex&amp;Tenor,T1468,Trigger)</f>
        <v>50038</v>
      </c>
      <c r="V1468" s="22" t="e">
        <f>_xll.qlIndexFixing($V$1,S1468,,Trigger)</f>
        <v>#NUM!</v>
      </c>
      <c r="W1468" s="22" t="e">
        <f>_xll.qlIndexFixing($W$1,S1468,,Trigger)</f>
        <v>#NUM!</v>
      </c>
      <c r="X1468" s="17" t="e">
        <f t="shared" si="22"/>
        <v>#NUM!</v>
      </c>
    </row>
    <row r="1469" spans="18:24" x14ac:dyDescent="0.2">
      <c r="R1469" s="17" t="s">
        <v>21</v>
      </c>
      <c r="S1469" s="18">
        <f>_xll.qlInterestRateIndexFixingDate(IborIndex&amp;Tenor,T1469,Trigger)</f>
        <v>49674</v>
      </c>
      <c r="T1469" s="18">
        <f>_xll.qlCalendarAdvance(Calendar,T1468,R1469,"f",,Trigger)</f>
        <v>49677</v>
      </c>
      <c r="U1469" s="18">
        <f>_xll.qlInterestRateIndexMaturity(IborIndex&amp;Tenor,T1469,Trigger)</f>
        <v>50045</v>
      </c>
      <c r="V1469" s="22" t="e">
        <f>_xll.qlIndexFixing($V$1,S1469,,Trigger)</f>
        <v>#NUM!</v>
      </c>
      <c r="W1469" s="22" t="e">
        <f>_xll.qlIndexFixing($W$1,S1469,,Trigger)</f>
        <v>#NUM!</v>
      </c>
      <c r="X1469" s="17" t="e">
        <f t="shared" si="22"/>
        <v>#NUM!</v>
      </c>
    </row>
    <row r="1470" spans="18:24" x14ac:dyDescent="0.2">
      <c r="R1470" s="17" t="s">
        <v>21</v>
      </c>
      <c r="S1470" s="18">
        <f>_xll.qlInterestRateIndexFixingDate(IborIndex&amp;Tenor,T1470,Trigger)</f>
        <v>49682</v>
      </c>
      <c r="T1470" s="18">
        <f>_xll.qlCalendarAdvance(Calendar,T1469,R1470,"f",,Trigger)</f>
        <v>49684</v>
      </c>
      <c r="U1470" s="18">
        <f>_xll.qlInterestRateIndexMaturity(IborIndex&amp;Tenor,T1470,Trigger)</f>
        <v>50052</v>
      </c>
      <c r="V1470" s="22" t="e">
        <f>_xll.qlIndexFixing($V$1,S1470,,Trigger)</f>
        <v>#NUM!</v>
      </c>
      <c r="W1470" s="22" t="e">
        <f>_xll.qlIndexFixing($W$1,S1470,,Trigger)</f>
        <v>#NUM!</v>
      </c>
      <c r="X1470" s="17" t="e">
        <f t="shared" si="22"/>
        <v>#NUM!</v>
      </c>
    </row>
    <row r="1471" spans="18:24" x14ac:dyDescent="0.2">
      <c r="R1471" s="17" t="s">
        <v>21</v>
      </c>
      <c r="S1471" s="18">
        <f>_xll.qlInterestRateIndexFixingDate(IborIndex&amp;Tenor,T1471,Trigger)</f>
        <v>49689</v>
      </c>
      <c r="T1471" s="18">
        <f>_xll.qlCalendarAdvance(Calendar,T1470,R1471,"f",,Trigger)</f>
        <v>49691</v>
      </c>
      <c r="U1471" s="18">
        <f>_xll.qlInterestRateIndexMaturity(IborIndex&amp;Tenor,T1471,Trigger)</f>
        <v>50059</v>
      </c>
      <c r="V1471" s="22" t="e">
        <f>_xll.qlIndexFixing($V$1,S1471,,Trigger)</f>
        <v>#NUM!</v>
      </c>
      <c r="W1471" s="22" t="e">
        <f>_xll.qlIndexFixing($W$1,S1471,,Trigger)</f>
        <v>#NUM!</v>
      </c>
      <c r="X1471" s="17" t="e">
        <f t="shared" si="22"/>
        <v>#NUM!</v>
      </c>
    </row>
    <row r="1472" spans="18:24" x14ac:dyDescent="0.2">
      <c r="R1472" s="17" t="s">
        <v>21</v>
      </c>
      <c r="S1472" s="18">
        <f>_xll.qlInterestRateIndexFixingDate(IborIndex&amp;Tenor,T1472,Trigger)</f>
        <v>49696</v>
      </c>
      <c r="T1472" s="18">
        <f>_xll.qlCalendarAdvance(Calendar,T1471,R1472,"f",,Trigger)</f>
        <v>49698</v>
      </c>
      <c r="U1472" s="18">
        <f>_xll.qlInterestRateIndexMaturity(IborIndex&amp;Tenor,T1472,Trigger)</f>
        <v>50066</v>
      </c>
      <c r="V1472" s="22" t="e">
        <f>_xll.qlIndexFixing($V$1,S1472,,Trigger)</f>
        <v>#NUM!</v>
      </c>
      <c r="W1472" s="22" t="e">
        <f>_xll.qlIndexFixing($W$1,S1472,,Trigger)</f>
        <v>#NUM!</v>
      </c>
      <c r="X1472" s="17" t="e">
        <f t="shared" si="22"/>
        <v>#NUM!</v>
      </c>
    </row>
    <row r="1473" spans="18:24" x14ac:dyDescent="0.2">
      <c r="R1473" s="17" t="s">
        <v>21</v>
      </c>
      <c r="S1473" s="18">
        <f>_xll.qlInterestRateIndexFixingDate(IborIndex&amp;Tenor,T1473,Trigger)</f>
        <v>49703</v>
      </c>
      <c r="T1473" s="18">
        <f>_xll.qlCalendarAdvance(Calendar,T1472,R1473,"f",,Trigger)</f>
        <v>49705</v>
      </c>
      <c r="U1473" s="18">
        <f>_xll.qlInterestRateIndexMaturity(IborIndex&amp;Tenor,T1473,Trigger)</f>
        <v>50070</v>
      </c>
      <c r="V1473" s="22" t="e">
        <f>_xll.qlIndexFixing($V$1,S1473,,Trigger)</f>
        <v>#NUM!</v>
      </c>
      <c r="W1473" s="22" t="e">
        <f>_xll.qlIndexFixing($W$1,S1473,,Trigger)</f>
        <v>#NUM!</v>
      </c>
      <c r="X1473" s="17" t="e">
        <f t="shared" si="22"/>
        <v>#NUM!</v>
      </c>
    </row>
    <row r="1474" spans="18:24" x14ac:dyDescent="0.2">
      <c r="R1474" s="17" t="s">
        <v>21</v>
      </c>
      <c r="S1474" s="18">
        <f>_xll.qlInterestRateIndexFixingDate(IborIndex&amp;Tenor,T1474,Trigger)</f>
        <v>49710</v>
      </c>
      <c r="T1474" s="18">
        <f>_xll.qlCalendarAdvance(Calendar,T1473,R1474,"f",,Trigger)</f>
        <v>49712</v>
      </c>
      <c r="U1474" s="18">
        <f>_xll.qlInterestRateIndexMaturity(IborIndex&amp;Tenor,T1474,Trigger)</f>
        <v>50080</v>
      </c>
      <c r="V1474" s="22" t="e">
        <f>_xll.qlIndexFixing($V$1,S1474,,Trigger)</f>
        <v>#NUM!</v>
      </c>
      <c r="W1474" s="22" t="e">
        <f>_xll.qlIndexFixing($W$1,S1474,,Trigger)</f>
        <v>#NUM!</v>
      </c>
      <c r="X1474" s="17" t="e">
        <f t="shared" si="22"/>
        <v>#NUM!</v>
      </c>
    </row>
    <row r="1475" spans="18:24" x14ac:dyDescent="0.2">
      <c r="R1475" s="17" t="s">
        <v>21</v>
      </c>
      <c r="S1475" s="18">
        <f>_xll.qlInterestRateIndexFixingDate(IborIndex&amp;Tenor,T1475,Trigger)</f>
        <v>49717</v>
      </c>
      <c r="T1475" s="18">
        <f>_xll.qlCalendarAdvance(Calendar,T1474,R1475,"f",,Trigger)</f>
        <v>49719</v>
      </c>
      <c r="U1475" s="18">
        <f>_xll.qlInterestRateIndexMaturity(IborIndex&amp;Tenor,T1475,Trigger)</f>
        <v>50087</v>
      </c>
      <c r="V1475" s="22" t="e">
        <f>_xll.qlIndexFixing($V$1,S1475,,Trigger)</f>
        <v>#NUM!</v>
      </c>
      <c r="W1475" s="22" t="e">
        <f>_xll.qlIndexFixing($W$1,S1475,,Trigger)</f>
        <v>#NUM!</v>
      </c>
      <c r="X1475" s="17" t="e">
        <f t="shared" si="22"/>
        <v>#NUM!</v>
      </c>
    </row>
    <row r="1476" spans="18:24" x14ac:dyDescent="0.2">
      <c r="R1476" s="17" t="s">
        <v>21</v>
      </c>
      <c r="S1476" s="18">
        <f>_xll.qlInterestRateIndexFixingDate(IborIndex&amp;Tenor,T1476,Trigger)</f>
        <v>49724</v>
      </c>
      <c r="T1476" s="18">
        <f>_xll.qlCalendarAdvance(Calendar,T1475,R1476,"f",,Trigger)</f>
        <v>49726</v>
      </c>
      <c r="U1476" s="18">
        <f>_xll.qlInterestRateIndexMaturity(IborIndex&amp;Tenor,T1476,Trigger)</f>
        <v>50094</v>
      </c>
      <c r="V1476" s="22" t="e">
        <f>_xll.qlIndexFixing($V$1,S1476,,Trigger)</f>
        <v>#NUM!</v>
      </c>
      <c r="W1476" s="22" t="e">
        <f>_xll.qlIndexFixing($W$1,S1476,,Trigger)</f>
        <v>#NUM!</v>
      </c>
      <c r="X1476" s="17" t="e">
        <f t="shared" ref="X1476:X1539" si="23">(V1476-W1476)*10000</f>
        <v>#NUM!</v>
      </c>
    </row>
    <row r="1477" spans="18:24" x14ac:dyDescent="0.2">
      <c r="R1477" s="17" t="s">
        <v>21</v>
      </c>
      <c r="S1477" s="18">
        <f>_xll.qlInterestRateIndexFixingDate(IborIndex&amp;Tenor,T1477,Trigger)</f>
        <v>49731</v>
      </c>
      <c r="T1477" s="18">
        <f>_xll.qlCalendarAdvance(Calendar,T1476,R1477,"f",,Trigger)</f>
        <v>49733</v>
      </c>
      <c r="U1477" s="18">
        <f>_xll.qlInterestRateIndexMaturity(IborIndex&amp;Tenor,T1477,Trigger)</f>
        <v>50098</v>
      </c>
      <c r="V1477" s="22" t="e">
        <f>_xll.qlIndexFixing($V$1,S1477,,Trigger)</f>
        <v>#NUM!</v>
      </c>
      <c r="W1477" s="22" t="e">
        <f>_xll.qlIndexFixing($W$1,S1477,,Trigger)</f>
        <v>#NUM!</v>
      </c>
      <c r="X1477" s="17" t="e">
        <f t="shared" si="23"/>
        <v>#NUM!</v>
      </c>
    </row>
    <row r="1478" spans="18:24" x14ac:dyDescent="0.2">
      <c r="R1478" s="17" t="s">
        <v>21</v>
      </c>
      <c r="S1478" s="18">
        <f>_xll.qlInterestRateIndexFixingDate(IborIndex&amp;Tenor,T1478,Trigger)</f>
        <v>49738</v>
      </c>
      <c r="T1478" s="18">
        <f>_xll.qlCalendarAdvance(Calendar,T1477,R1478,"f",,Trigger)</f>
        <v>49740</v>
      </c>
      <c r="U1478" s="18">
        <f>_xll.qlInterestRateIndexMaturity(IborIndex&amp;Tenor,T1478,Trigger)</f>
        <v>50105</v>
      </c>
      <c r="V1478" s="22" t="e">
        <f>_xll.qlIndexFixing($V$1,S1478,,Trigger)</f>
        <v>#NUM!</v>
      </c>
      <c r="W1478" s="22" t="e">
        <f>_xll.qlIndexFixing($W$1,S1478,,Trigger)</f>
        <v>#NUM!</v>
      </c>
      <c r="X1478" s="17" t="e">
        <f t="shared" si="23"/>
        <v>#NUM!</v>
      </c>
    </row>
    <row r="1479" spans="18:24" x14ac:dyDescent="0.2">
      <c r="R1479" s="17" t="s">
        <v>21</v>
      </c>
      <c r="S1479" s="18">
        <f>_xll.qlInterestRateIndexFixingDate(IborIndex&amp;Tenor,T1479,Trigger)</f>
        <v>49745</v>
      </c>
      <c r="T1479" s="18">
        <f>_xll.qlCalendarAdvance(Calendar,T1478,R1479,"f",,Trigger)</f>
        <v>49747</v>
      </c>
      <c r="U1479" s="18">
        <f>_xll.qlInterestRateIndexMaturity(IborIndex&amp;Tenor,T1479,Trigger)</f>
        <v>50112</v>
      </c>
      <c r="V1479" s="22" t="e">
        <f>_xll.qlIndexFixing($V$1,S1479,,Trigger)</f>
        <v>#NUM!</v>
      </c>
      <c r="W1479" s="22" t="e">
        <f>_xll.qlIndexFixing($W$1,S1479,,Trigger)</f>
        <v>#NUM!</v>
      </c>
      <c r="X1479" s="17" t="e">
        <f t="shared" si="23"/>
        <v>#NUM!</v>
      </c>
    </row>
    <row r="1480" spans="18:24" x14ac:dyDescent="0.2">
      <c r="R1480" s="17" t="s">
        <v>21</v>
      </c>
      <c r="S1480" s="18">
        <f>_xll.qlInterestRateIndexFixingDate(IborIndex&amp;Tenor,T1480,Trigger)</f>
        <v>49752</v>
      </c>
      <c r="T1480" s="18">
        <f>_xll.qlCalendarAdvance(Calendar,T1479,R1480,"f",,Trigger)</f>
        <v>49754</v>
      </c>
      <c r="U1480" s="18">
        <f>_xll.qlInterestRateIndexMaturity(IborIndex&amp;Tenor,T1480,Trigger)</f>
        <v>50119</v>
      </c>
      <c r="V1480" s="22" t="e">
        <f>_xll.qlIndexFixing($V$1,S1480,,Trigger)</f>
        <v>#NUM!</v>
      </c>
      <c r="W1480" s="22" t="e">
        <f>_xll.qlIndexFixing($W$1,S1480,,Trigger)</f>
        <v>#NUM!</v>
      </c>
      <c r="X1480" s="17" t="e">
        <f t="shared" si="23"/>
        <v>#NUM!</v>
      </c>
    </row>
    <row r="1481" spans="18:24" x14ac:dyDescent="0.2">
      <c r="R1481" s="17" t="s">
        <v>21</v>
      </c>
      <c r="S1481" s="18">
        <f>_xll.qlInterestRateIndexFixingDate(IborIndex&amp;Tenor,T1481,Trigger)</f>
        <v>49759</v>
      </c>
      <c r="T1481" s="18">
        <f>_xll.qlCalendarAdvance(Calendar,T1480,R1481,"f",,Trigger)</f>
        <v>49761</v>
      </c>
      <c r="U1481" s="18">
        <f>_xll.qlInterestRateIndexMaturity(IborIndex&amp;Tenor,T1481,Trigger)</f>
        <v>50126</v>
      </c>
      <c r="V1481" s="22" t="e">
        <f>_xll.qlIndexFixing($V$1,S1481,,Trigger)</f>
        <v>#NUM!</v>
      </c>
      <c r="W1481" s="22" t="e">
        <f>_xll.qlIndexFixing($W$1,S1481,,Trigger)</f>
        <v>#NUM!</v>
      </c>
      <c r="X1481" s="17" t="e">
        <f t="shared" si="23"/>
        <v>#NUM!</v>
      </c>
    </row>
    <row r="1482" spans="18:24" x14ac:dyDescent="0.2">
      <c r="R1482" s="17" t="s">
        <v>21</v>
      </c>
      <c r="S1482" s="18">
        <f>_xll.qlInterestRateIndexFixingDate(IborIndex&amp;Tenor,T1482,Trigger)</f>
        <v>49766</v>
      </c>
      <c r="T1482" s="18">
        <f>_xll.qlCalendarAdvance(Calendar,T1481,R1482,"f",,Trigger)</f>
        <v>49768</v>
      </c>
      <c r="U1482" s="18">
        <f>_xll.qlInterestRateIndexMaturity(IborIndex&amp;Tenor,T1482,Trigger)</f>
        <v>50137</v>
      </c>
      <c r="V1482" s="22" t="e">
        <f>_xll.qlIndexFixing($V$1,S1482,,Trigger)</f>
        <v>#NUM!</v>
      </c>
      <c r="W1482" s="22" t="e">
        <f>_xll.qlIndexFixing($W$1,S1482,,Trigger)</f>
        <v>#NUM!</v>
      </c>
      <c r="X1482" s="17" t="e">
        <f t="shared" si="23"/>
        <v>#NUM!</v>
      </c>
    </row>
    <row r="1483" spans="18:24" x14ac:dyDescent="0.2">
      <c r="R1483" s="17" t="s">
        <v>21</v>
      </c>
      <c r="S1483" s="18">
        <f>_xll.qlInterestRateIndexFixingDate(IborIndex&amp;Tenor,T1483,Trigger)</f>
        <v>49773</v>
      </c>
      <c r="T1483" s="18">
        <f>_xll.qlCalendarAdvance(Calendar,T1482,R1483,"f",,Trigger)</f>
        <v>49775</v>
      </c>
      <c r="U1483" s="18">
        <f>_xll.qlInterestRateIndexMaturity(IborIndex&amp;Tenor,T1483,Trigger)</f>
        <v>50140</v>
      </c>
      <c r="V1483" s="22" t="e">
        <f>_xll.qlIndexFixing($V$1,S1483,,Trigger)</f>
        <v>#NUM!</v>
      </c>
      <c r="W1483" s="22" t="e">
        <f>_xll.qlIndexFixing($W$1,S1483,,Trigger)</f>
        <v>#NUM!</v>
      </c>
      <c r="X1483" s="17" t="e">
        <f t="shared" si="23"/>
        <v>#NUM!</v>
      </c>
    </row>
    <row r="1484" spans="18:24" x14ac:dyDescent="0.2">
      <c r="R1484" s="17" t="s">
        <v>21</v>
      </c>
      <c r="S1484" s="18">
        <f>_xll.qlInterestRateIndexFixingDate(IborIndex&amp;Tenor,T1484,Trigger)</f>
        <v>49780</v>
      </c>
      <c r="T1484" s="18">
        <f>_xll.qlCalendarAdvance(Calendar,T1483,R1484,"f",,Trigger)</f>
        <v>49782</v>
      </c>
      <c r="U1484" s="18">
        <f>_xll.qlInterestRateIndexMaturity(IborIndex&amp;Tenor,T1484,Trigger)</f>
        <v>50147</v>
      </c>
      <c r="V1484" s="22" t="e">
        <f>_xll.qlIndexFixing($V$1,S1484,,Trigger)</f>
        <v>#NUM!</v>
      </c>
      <c r="W1484" s="22" t="e">
        <f>_xll.qlIndexFixing($W$1,S1484,,Trigger)</f>
        <v>#NUM!</v>
      </c>
      <c r="X1484" s="17" t="e">
        <f t="shared" si="23"/>
        <v>#NUM!</v>
      </c>
    </row>
    <row r="1485" spans="18:24" x14ac:dyDescent="0.2">
      <c r="R1485" s="17" t="s">
        <v>21</v>
      </c>
      <c r="S1485" s="18">
        <f>_xll.qlInterestRateIndexFixingDate(IborIndex&amp;Tenor,T1485,Trigger)</f>
        <v>49787</v>
      </c>
      <c r="T1485" s="18">
        <f>_xll.qlCalendarAdvance(Calendar,T1484,R1485,"f",,Trigger)</f>
        <v>49789</v>
      </c>
      <c r="U1485" s="18">
        <f>_xll.qlInterestRateIndexMaturity(IborIndex&amp;Tenor,T1485,Trigger)</f>
        <v>50154</v>
      </c>
      <c r="V1485" s="22" t="e">
        <f>_xll.qlIndexFixing($V$1,S1485,,Trigger)</f>
        <v>#NUM!</v>
      </c>
      <c r="W1485" s="22" t="e">
        <f>_xll.qlIndexFixing($W$1,S1485,,Trigger)</f>
        <v>#NUM!</v>
      </c>
      <c r="X1485" s="17" t="e">
        <f t="shared" si="23"/>
        <v>#NUM!</v>
      </c>
    </row>
    <row r="1486" spans="18:24" x14ac:dyDescent="0.2">
      <c r="R1486" s="17" t="s">
        <v>21</v>
      </c>
      <c r="S1486" s="18">
        <f>_xll.qlInterestRateIndexFixingDate(IborIndex&amp;Tenor,T1486,Trigger)</f>
        <v>49794</v>
      </c>
      <c r="T1486" s="18">
        <f>_xll.qlCalendarAdvance(Calendar,T1485,R1486,"f",,Trigger)</f>
        <v>49797</v>
      </c>
      <c r="U1486" s="18">
        <f>_xll.qlInterestRateIndexMaturity(IborIndex&amp;Tenor,T1486,Trigger)</f>
        <v>50164</v>
      </c>
      <c r="V1486" s="22" t="e">
        <f>_xll.qlIndexFixing($V$1,S1486,,Trigger)</f>
        <v>#NUM!</v>
      </c>
      <c r="W1486" s="22" t="e">
        <f>_xll.qlIndexFixing($W$1,S1486,,Trigger)</f>
        <v>#NUM!</v>
      </c>
      <c r="X1486" s="17" t="e">
        <f t="shared" si="23"/>
        <v>#NUM!</v>
      </c>
    </row>
    <row r="1487" spans="18:24" x14ac:dyDescent="0.2">
      <c r="R1487" s="17" t="s">
        <v>21</v>
      </c>
      <c r="S1487" s="18">
        <f>_xll.qlInterestRateIndexFixingDate(IborIndex&amp;Tenor,T1487,Trigger)</f>
        <v>49802</v>
      </c>
      <c r="T1487" s="18">
        <f>_xll.qlCalendarAdvance(Calendar,T1486,R1487,"f",,Trigger)</f>
        <v>49804</v>
      </c>
      <c r="U1487" s="18">
        <f>_xll.qlInterestRateIndexMaturity(IborIndex&amp;Tenor,T1487,Trigger)</f>
        <v>50171</v>
      </c>
      <c r="V1487" s="22" t="e">
        <f>_xll.qlIndexFixing($V$1,S1487,,Trigger)</f>
        <v>#NUM!</v>
      </c>
      <c r="W1487" s="22" t="e">
        <f>_xll.qlIndexFixing($W$1,S1487,,Trigger)</f>
        <v>#NUM!</v>
      </c>
      <c r="X1487" s="17" t="e">
        <f t="shared" si="23"/>
        <v>#NUM!</v>
      </c>
    </row>
    <row r="1488" spans="18:24" x14ac:dyDescent="0.2">
      <c r="R1488" s="17" t="s">
        <v>21</v>
      </c>
      <c r="S1488" s="18">
        <f>_xll.qlInterestRateIndexFixingDate(IborIndex&amp;Tenor,T1488,Trigger)</f>
        <v>49809</v>
      </c>
      <c r="T1488" s="18">
        <f>_xll.qlCalendarAdvance(Calendar,T1487,R1488,"f",,Trigger)</f>
        <v>49811</v>
      </c>
      <c r="U1488" s="18">
        <f>_xll.qlInterestRateIndexMaturity(IborIndex&amp;Tenor,T1488,Trigger)</f>
        <v>50178</v>
      </c>
      <c r="V1488" s="22" t="e">
        <f>_xll.qlIndexFixing($V$1,S1488,,Trigger)</f>
        <v>#NUM!</v>
      </c>
      <c r="W1488" s="22" t="e">
        <f>_xll.qlIndexFixing($W$1,S1488,,Trigger)</f>
        <v>#NUM!</v>
      </c>
      <c r="X1488" s="17" t="e">
        <f t="shared" si="23"/>
        <v>#NUM!</v>
      </c>
    </row>
    <row r="1489" spans="18:24" x14ac:dyDescent="0.2">
      <c r="R1489" s="17" t="s">
        <v>21</v>
      </c>
      <c r="S1489" s="18">
        <f>_xll.qlInterestRateIndexFixingDate(IborIndex&amp;Tenor,T1489,Trigger)</f>
        <v>49816</v>
      </c>
      <c r="T1489" s="18">
        <f>_xll.qlCalendarAdvance(Calendar,T1488,R1489,"f",,Trigger)</f>
        <v>49818</v>
      </c>
      <c r="U1489" s="18">
        <f>_xll.qlInterestRateIndexMaturity(IborIndex&amp;Tenor,T1489,Trigger)</f>
        <v>50185</v>
      </c>
      <c r="V1489" s="22" t="e">
        <f>_xll.qlIndexFixing($V$1,S1489,,Trigger)</f>
        <v>#NUM!</v>
      </c>
      <c r="W1489" s="22" t="e">
        <f>_xll.qlIndexFixing($W$1,S1489,,Trigger)</f>
        <v>#NUM!</v>
      </c>
      <c r="X1489" s="17" t="e">
        <f t="shared" si="23"/>
        <v>#NUM!</v>
      </c>
    </row>
    <row r="1490" spans="18:24" x14ac:dyDescent="0.2">
      <c r="R1490" s="17" t="s">
        <v>21</v>
      </c>
      <c r="S1490" s="18">
        <f>_xll.qlInterestRateIndexFixingDate(IborIndex&amp;Tenor,T1490,Trigger)</f>
        <v>49823</v>
      </c>
      <c r="T1490" s="18">
        <f>_xll.qlCalendarAdvance(Calendar,T1489,R1490,"f",,Trigger)</f>
        <v>49825</v>
      </c>
      <c r="U1490" s="18">
        <f>_xll.qlInterestRateIndexMaturity(IborIndex&amp;Tenor,T1490,Trigger)</f>
        <v>50189</v>
      </c>
      <c r="V1490" s="22" t="e">
        <f>_xll.qlIndexFixing($V$1,S1490,,Trigger)</f>
        <v>#NUM!</v>
      </c>
      <c r="W1490" s="22" t="e">
        <f>_xll.qlIndexFixing($W$1,S1490,,Trigger)</f>
        <v>#NUM!</v>
      </c>
      <c r="X1490" s="17" t="e">
        <f t="shared" si="23"/>
        <v>#NUM!</v>
      </c>
    </row>
    <row r="1491" spans="18:24" x14ac:dyDescent="0.2">
      <c r="R1491" s="17" t="s">
        <v>21</v>
      </c>
      <c r="S1491" s="18">
        <f>_xll.qlInterestRateIndexFixingDate(IborIndex&amp;Tenor,T1491,Trigger)</f>
        <v>49830</v>
      </c>
      <c r="T1491" s="18">
        <f>_xll.qlCalendarAdvance(Calendar,T1490,R1491,"f",,Trigger)</f>
        <v>49832</v>
      </c>
      <c r="U1491" s="18">
        <f>_xll.qlInterestRateIndexMaturity(IborIndex&amp;Tenor,T1491,Trigger)</f>
        <v>50199</v>
      </c>
      <c r="V1491" s="22" t="e">
        <f>_xll.qlIndexFixing($V$1,S1491,,Trigger)</f>
        <v>#NUM!</v>
      </c>
      <c r="W1491" s="22" t="e">
        <f>_xll.qlIndexFixing($W$1,S1491,,Trigger)</f>
        <v>#NUM!</v>
      </c>
      <c r="X1491" s="17" t="e">
        <f t="shared" si="23"/>
        <v>#NUM!</v>
      </c>
    </row>
    <row r="1492" spans="18:24" x14ac:dyDescent="0.2">
      <c r="R1492" s="17" t="s">
        <v>21</v>
      </c>
      <c r="S1492" s="18">
        <f>_xll.qlInterestRateIndexFixingDate(IborIndex&amp;Tenor,T1492,Trigger)</f>
        <v>49837</v>
      </c>
      <c r="T1492" s="18">
        <f>_xll.qlCalendarAdvance(Calendar,T1491,R1492,"f",,Trigger)</f>
        <v>49839</v>
      </c>
      <c r="U1492" s="18">
        <f>_xll.qlInterestRateIndexMaturity(IborIndex&amp;Tenor,T1492,Trigger)</f>
        <v>50206</v>
      </c>
      <c r="V1492" s="22" t="e">
        <f>_xll.qlIndexFixing($V$1,S1492,,Trigger)</f>
        <v>#NUM!</v>
      </c>
      <c r="W1492" s="22" t="e">
        <f>_xll.qlIndexFixing($W$1,S1492,,Trigger)</f>
        <v>#NUM!</v>
      </c>
      <c r="X1492" s="17" t="e">
        <f t="shared" si="23"/>
        <v>#NUM!</v>
      </c>
    </row>
    <row r="1493" spans="18:24" x14ac:dyDescent="0.2">
      <c r="R1493" s="17" t="s">
        <v>21</v>
      </c>
      <c r="S1493" s="18">
        <f>_xll.qlInterestRateIndexFixingDate(IborIndex&amp;Tenor,T1493,Trigger)</f>
        <v>49844</v>
      </c>
      <c r="T1493" s="18">
        <f>_xll.qlCalendarAdvance(Calendar,T1492,R1493,"f",,Trigger)</f>
        <v>49846</v>
      </c>
      <c r="U1493" s="18">
        <f>_xll.qlInterestRateIndexMaturity(IborIndex&amp;Tenor,T1493,Trigger)</f>
        <v>50213</v>
      </c>
      <c r="V1493" s="22" t="e">
        <f>_xll.qlIndexFixing($V$1,S1493,,Trigger)</f>
        <v>#NUM!</v>
      </c>
      <c r="W1493" s="22" t="e">
        <f>_xll.qlIndexFixing($W$1,S1493,,Trigger)</f>
        <v>#NUM!</v>
      </c>
      <c r="X1493" s="17" t="e">
        <f t="shared" si="23"/>
        <v>#NUM!</v>
      </c>
    </row>
    <row r="1494" spans="18:24" x14ac:dyDescent="0.2">
      <c r="R1494" s="17" t="s">
        <v>21</v>
      </c>
      <c r="S1494" s="18">
        <f>_xll.qlInterestRateIndexFixingDate(IborIndex&amp;Tenor,T1494,Trigger)</f>
        <v>49851</v>
      </c>
      <c r="T1494" s="18">
        <f>_xll.qlCalendarAdvance(Calendar,T1493,R1494,"f",,Trigger)</f>
        <v>49853</v>
      </c>
      <c r="U1494" s="18">
        <f>_xll.qlInterestRateIndexMaturity(IborIndex&amp;Tenor,T1494,Trigger)</f>
        <v>50220</v>
      </c>
      <c r="V1494" s="22" t="e">
        <f>_xll.qlIndexFixing($V$1,S1494,,Trigger)</f>
        <v>#NUM!</v>
      </c>
      <c r="W1494" s="22" t="e">
        <f>_xll.qlIndexFixing($W$1,S1494,,Trigger)</f>
        <v>#NUM!</v>
      </c>
      <c r="X1494" s="17" t="e">
        <f t="shared" si="23"/>
        <v>#NUM!</v>
      </c>
    </row>
    <row r="1495" spans="18:24" x14ac:dyDescent="0.2">
      <c r="R1495" s="17" t="s">
        <v>21</v>
      </c>
      <c r="S1495" s="18">
        <f>_xll.qlInterestRateIndexFixingDate(IborIndex&amp;Tenor,T1495,Trigger)</f>
        <v>49858</v>
      </c>
      <c r="T1495" s="18">
        <f>_xll.qlCalendarAdvance(Calendar,T1494,R1495,"f",,Trigger)</f>
        <v>49860</v>
      </c>
      <c r="U1495" s="18">
        <f>_xll.qlInterestRateIndexMaturity(IborIndex&amp;Tenor,T1495,Trigger)</f>
        <v>50227</v>
      </c>
      <c r="V1495" s="22" t="e">
        <f>_xll.qlIndexFixing($V$1,S1495,,Trigger)</f>
        <v>#NUM!</v>
      </c>
      <c r="W1495" s="22" t="e">
        <f>_xll.qlIndexFixing($W$1,S1495,,Trigger)</f>
        <v>#NUM!</v>
      </c>
      <c r="X1495" s="17" t="e">
        <f t="shared" si="23"/>
        <v>#NUM!</v>
      </c>
    </row>
    <row r="1496" spans="18:24" x14ac:dyDescent="0.2">
      <c r="R1496" s="17" t="s">
        <v>21</v>
      </c>
      <c r="S1496" s="18">
        <f>_xll.qlInterestRateIndexFixingDate(IborIndex&amp;Tenor,T1496,Trigger)</f>
        <v>49865</v>
      </c>
      <c r="T1496" s="18">
        <f>_xll.qlCalendarAdvance(Calendar,T1495,R1496,"f",,Trigger)</f>
        <v>49867</v>
      </c>
      <c r="U1496" s="18">
        <f>_xll.qlInterestRateIndexMaturity(IborIndex&amp;Tenor,T1496,Trigger)</f>
        <v>50234</v>
      </c>
      <c r="V1496" s="22" t="e">
        <f>_xll.qlIndexFixing($V$1,S1496,,Trigger)</f>
        <v>#NUM!</v>
      </c>
      <c r="W1496" s="22" t="e">
        <f>_xll.qlIndexFixing($W$1,S1496,,Trigger)</f>
        <v>#NUM!</v>
      </c>
      <c r="X1496" s="17" t="e">
        <f t="shared" si="23"/>
        <v>#NUM!</v>
      </c>
    </row>
    <row r="1497" spans="18:24" x14ac:dyDescent="0.2">
      <c r="R1497" s="17" t="s">
        <v>21</v>
      </c>
      <c r="S1497" s="18">
        <f>_xll.qlInterestRateIndexFixingDate(IborIndex&amp;Tenor,T1497,Trigger)</f>
        <v>49872</v>
      </c>
      <c r="T1497" s="18">
        <f>_xll.qlCalendarAdvance(Calendar,T1496,R1497,"f",,Trigger)</f>
        <v>49874</v>
      </c>
      <c r="U1497" s="18">
        <f>_xll.qlInterestRateIndexMaturity(IborIndex&amp;Tenor,T1497,Trigger)</f>
        <v>50241</v>
      </c>
      <c r="V1497" s="22" t="e">
        <f>_xll.qlIndexFixing($V$1,S1497,,Trigger)</f>
        <v>#NUM!</v>
      </c>
      <c r="W1497" s="22" t="e">
        <f>_xll.qlIndexFixing($W$1,S1497,,Trigger)</f>
        <v>#NUM!</v>
      </c>
      <c r="X1497" s="17" t="e">
        <f t="shared" si="23"/>
        <v>#NUM!</v>
      </c>
    </row>
    <row r="1498" spans="18:24" x14ac:dyDescent="0.2">
      <c r="R1498" s="17" t="s">
        <v>21</v>
      </c>
      <c r="S1498" s="18">
        <f>_xll.qlInterestRateIndexFixingDate(IborIndex&amp;Tenor,T1498,Trigger)</f>
        <v>49879</v>
      </c>
      <c r="T1498" s="18">
        <f>_xll.qlCalendarAdvance(Calendar,T1497,R1498,"f",,Trigger)</f>
        <v>49881</v>
      </c>
      <c r="U1498" s="18">
        <f>_xll.qlInterestRateIndexMaturity(IborIndex&amp;Tenor,T1498,Trigger)</f>
        <v>50248</v>
      </c>
      <c r="V1498" s="22" t="e">
        <f>_xll.qlIndexFixing($V$1,S1498,,Trigger)</f>
        <v>#NUM!</v>
      </c>
      <c r="W1498" s="22" t="e">
        <f>_xll.qlIndexFixing($W$1,S1498,,Trigger)</f>
        <v>#NUM!</v>
      </c>
      <c r="X1498" s="17" t="e">
        <f t="shared" si="23"/>
        <v>#NUM!</v>
      </c>
    </row>
    <row r="1499" spans="18:24" x14ac:dyDescent="0.2">
      <c r="R1499" s="17" t="s">
        <v>21</v>
      </c>
      <c r="S1499" s="18">
        <f>_xll.qlInterestRateIndexFixingDate(IborIndex&amp;Tenor,T1499,Trigger)</f>
        <v>49886</v>
      </c>
      <c r="T1499" s="18">
        <f>_xll.qlCalendarAdvance(Calendar,T1498,R1499,"f",,Trigger)</f>
        <v>49888</v>
      </c>
      <c r="U1499" s="18">
        <f>_xll.qlInterestRateIndexMaturity(IborIndex&amp;Tenor,T1499,Trigger)</f>
        <v>50255</v>
      </c>
      <c r="V1499" s="22" t="e">
        <f>_xll.qlIndexFixing($V$1,S1499,,Trigger)</f>
        <v>#NUM!</v>
      </c>
      <c r="W1499" s="22" t="e">
        <f>_xll.qlIndexFixing($W$1,S1499,,Trigger)</f>
        <v>#NUM!</v>
      </c>
      <c r="X1499" s="17" t="e">
        <f t="shared" si="23"/>
        <v>#NUM!</v>
      </c>
    </row>
    <row r="1500" spans="18:24" x14ac:dyDescent="0.2">
      <c r="R1500" s="17" t="s">
        <v>21</v>
      </c>
      <c r="S1500" s="18">
        <f>_xll.qlInterestRateIndexFixingDate(IborIndex&amp;Tenor,T1500,Trigger)</f>
        <v>49893</v>
      </c>
      <c r="T1500" s="18">
        <f>_xll.qlCalendarAdvance(Calendar,T1499,R1500,"f",,Trigger)</f>
        <v>49895</v>
      </c>
      <c r="U1500" s="18">
        <f>_xll.qlInterestRateIndexMaturity(IborIndex&amp;Tenor,T1500,Trigger)</f>
        <v>50262</v>
      </c>
      <c r="V1500" s="22" t="e">
        <f>_xll.qlIndexFixing($V$1,S1500,,Trigger)</f>
        <v>#NUM!</v>
      </c>
      <c r="W1500" s="22" t="e">
        <f>_xll.qlIndexFixing($W$1,S1500,,Trigger)</f>
        <v>#NUM!</v>
      </c>
      <c r="X1500" s="17" t="e">
        <f t="shared" si="23"/>
        <v>#NUM!</v>
      </c>
    </row>
    <row r="1501" spans="18:24" x14ac:dyDescent="0.2">
      <c r="R1501" s="17" t="s">
        <v>21</v>
      </c>
      <c r="S1501" s="18">
        <f>_xll.qlInterestRateIndexFixingDate(IborIndex&amp;Tenor,T1501,Trigger)</f>
        <v>49900</v>
      </c>
      <c r="T1501" s="18">
        <f>_xll.qlCalendarAdvance(Calendar,T1500,R1501,"f",,Trigger)</f>
        <v>49902</v>
      </c>
      <c r="U1501" s="18">
        <f>_xll.qlInterestRateIndexMaturity(IborIndex&amp;Tenor,T1501,Trigger)</f>
        <v>50269</v>
      </c>
      <c r="V1501" s="22" t="e">
        <f>_xll.qlIndexFixing($V$1,S1501,,Trigger)</f>
        <v>#NUM!</v>
      </c>
      <c r="W1501" s="22" t="e">
        <f>_xll.qlIndexFixing($W$1,S1501,,Trigger)</f>
        <v>#NUM!</v>
      </c>
      <c r="X1501" s="17" t="e">
        <f t="shared" si="23"/>
        <v>#NUM!</v>
      </c>
    </row>
    <row r="1502" spans="18:24" x14ac:dyDescent="0.2">
      <c r="R1502" s="17" t="s">
        <v>21</v>
      </c>
      <c r="S1502" s="18">
        <f>_xll.qlInterestRateIndexFixingDate(IborIndex&amp;Tenor,T1502,Trigger)</f>
        <v>49907</v>
      </c>
      <c r="T1502" s="18">
        <f>_xll.qlCalendarAdvance(Calendar,T1501,R1502,"f",,Trigger)</f>
        <v>49909</v>
      </c>
      <c r="U1502" s="18">
        <f>_xll.qlInterestRateIndexMaturity(IborIndex&amp;Tenor,T1502,Trigger)</f>
        <v>50276</v>
      </c>
      <c r="V1502" s="22" t="e">
        <f>_xll.qlIndexFixing($V$1,S1502,,Trigger)</f>
        <v>#NUM!</v>
      </c>
      <c r="W1502" s="22" t="e">
        <f>_xll.qlIndexFixing($W$1,S1502,,Trigger)</f>
        <v>#NUM!</v>
      </c>
      <c r="X1502" s="17" t="e">
        <f t="shared" si="23"/>
        <v>#NUM!</v>
      </c>
    </row>
    <row r="1503" spans="18:24" x14ac:dyDescent="0.2">
      <c r="R1503" s="17" t="s">
        <v>21</v>
      </c>
      <c r="S1503" s="18">
        <f>_xll.qlInterestRateIndexFixingDate(IborIndex&amp;Tenor,T1503,Trigger)</f>
        <v>49914</v>
      </c>
      <c r="T1503" s="18">
        <f>_xll.qlCalendarAdvance(Calendar,T1502,R1503,"f",,Trigger)</f>
        <v>49916</v>
      </c>
      <c r="U1503" s="18">
        <f>_xll.qlInterestRateIndexMaturity(IborIndex&amp;Tenor,T1503,Trigger)</f>
        <v>50283</v>
      </c>
      <c r="V1503" s="22" t="e">
        <f>_xll.qlIndexFixing($V$1,S1503,,Trigger)</f>
        <v>#NUM!</v>
      </c>
      <c r="W1503" s="22" t="e">
        <f>_xll.qlIndexFixing($W$1,S1503,,Trigger)</f>
        <v>#NUM!</v>
      </c>
      <c r="X1503" s="17" t="e">
        <f t="shared" si="23"/>
        <v>#NUM!</v>
      </c>
    </row>
    <row r="1504" spans="18:24" x14ac:dyDescent="0.2">
      <c r="R1504" s="17" t="s">
        <v>21</v>
      </c>
      <c r="S1504" s="18">
        <f>_xll.qlInterestRateIndexFixingDate(IborIndex&amp;Tenor,T1504,Trigger)</f>
        <v>49921</v>
      </c>
      <c r="T1504" s="18">
        <f>_xll.qlCalendarAdvance(Calendar,T1503,R1504,"f",,Trigger)</f>
        <v>49923</v>
      </c>
      <c r="U1504" s="18">
        <f>_xll.qlInterestRateIndexMaturity(IborIndex&amp;Tenor,T1504,Trigger)</f>
        <v>50290</v>
      </c>
      <c r="V1504" s="22" t="e">
        <f>_xll.qlIndexFixing($V$1,S1504,,Trigger)</f>
        <v>#NUM!</v>
      </c>
      <c r="W1504" s="22" t="e">
        <f>_xll.qlIndexFixing($W$1,S1504,,Trigger)</f>
        <v>#NUM!</v>
      </c>
      <c r="X1504" s="17" t="e">
        <f t="shared" si="23"/>
        <v>#NUM!</v>
      </c>
    </row>
    <row r="1505" spans="18:24" x14ac:dyDescent="0.2">
      <c r="R1505" s="17" t="s">
        <v>21</v>
      </c>
      <c r="S1505" s="18">
        <f>_xll.qlInterestRateIndexFixingDate(IborIndex&amp;Tenor,T1505,Trigger)</f>
        <v>49928</v>
      </c>
      <c r="T1505" s="18">
        <f>_xll.qlCalendarAdvance(Calendar,T1504,R1505,"f",,Trigger)</f>
        <v>49930</v>
      </c>
      <c r="U1505" s="18">
        <f>_xll.qlInterestRateIndexMaturity(IborIndex&amp;Tenor,T1505,Trigger)</f>
        <v>50297</v>
      </c>
      <c r="V1505" s="22" t="e">
        <f>_xll.qlIndexFixing($V$1,S1505,,Trigger)</f>
        <v>#NUM!</v>
      </c>
      <c r="W1505" s="22" t="e">
        <f>_xll.qlIndexFixing($W$1,S1505,,Trigger)</f>
        <v>#NUM!</v>
      </c>
      <c r="X1505" s="17" t="e">
        <f t="shared" si="23"/>
        <v>#NUM!</v>
      </c>
    </row>
    <row r="1506" spans="18:24" x14ac:dyDescent="0.2">
      <c r="R1506" s="17" t="s">
        <v>21</v>
      </c>
      <c r="S1506" s="18">
        <f>_xll.qlInterestRateIndexFixingDate(IborIndex&amp;Tenor,T1506,Trigger)</f>
        <v>49935</v>
      </c>
      <c r="T1506" s="18">
        <f>_xll.qlCalendarAdvance(Calendar,T1505,R1506,"f",,Trigger)</f>
        <v>49937</v>
      </c>
      <c r="U1506" s="18">
        <f>_xll.qlInterestRateIndexMaturity(IborIndex&amp;Tenor,T1506,Trigger)</f>
        <v>50304</v>
      </c>
      <c r="V1506" s="22" t="e">
        <f>_xll.qlIndexFixing($V$1,S1506,,Trigger)</f>
        <v>#NUM!</v>
      </c>
      <c r="W1506" s="22" t="e">
        <f>_xll.qlIndexFixing($W$1,S1506,,Trigger)</f>
        <v>#NUM!</v>
      </c>
      <c r="X1506" s="17" t="e">
        <f t="shared" si="23"/>
        <v>#NUM!</v>
      </c>
    </row>
    <row r="1507" spans="18:24" x14ac:dyDescent="0.2">
      <c r="R1507" s="17" t="s">
        <v>21</v>
      </c>
      <c r="S1507" s="18">
        <f>_xll.qlInterestRateIndexFixingDate(IborIndex&amp;Tenor,T1507,Trigger)</f>
        <v>49942</v>
      </c>
      <c r="T1507" s="18">
        <f>_xll.qlCalendarAdvance(Calendar,T1506,R1507,"f",,Trigger)</f>
        <v>49944</v>
      </c>
      <c r="U1507" s="18">
        <f>_xll.qlInterestRateIndexMaturity(IborIndex&amp;Tenor,T1507,Trigger)</f>
        <v>50311</v>
      </c>
      <c r="V1507" s="22" t="e">
        <f>_xll.qlIndexFixing($V$1,S1507,,Trigger)</f>
        <v>#NUM!</v>
      </c>
      <c r="W1507" s="22" t="e">
        <f>_xll.qlIndexFixing($W$1,S1507,,Trigger)</f>
        <v>#NUM!</v>
      </c>
      <c r="X1507" s="17" t="e">
        <f t="shared" si="23"/>
        <v>#NUM!</v>
      </c>
    </row>
    <row r="1508" spans="18:24" x14ac:dyDescent="0.2">
      <c r="R1508" s="17" t="s">
        <v>21</v>
      </c>
      <c r="S1508" s="18">
        <f>_xll.qlInterestRateIndexFixingDate(IborIndex&amp;Tenor,T1508,Trigger)</f>
        <v>49949</v>
      </c>
      <c r="T1508" s="18">
        <f>_xll.qlCalendarAdvance(Calendar,T1507,R1508,"f",,Trigger)</f>
        <v>49951</v>
      </c>
      <c r="U1508" s="18">
        <f>_xll.qlInterestRateIndexMaturity(IborIndex&amp;Tenor,T1508,Trigger)</f>
        <v>50318</v>
      </c>
      <c r="V1508" s="22" t="e">
        <f>_xll.qlIndexFixing($V$1,S1508,,Trigger)</f>
        <v>#NUM!</v>
      </c>
      <c r="W1508" s="22" t="e">
        <f>_xll.qlIndexFixing($W$1,S1508,,Trigger)</f>
        <v>#NUM!</v>
      </c>
      <c r="X1508" s="17" t="e">
        <f t="shared" si="23"/>
        <v>#NUM!</v>
      </c>
    </row>
    <row r="1509" spans="18:24" x14ac:dyDescent="0.2">
      <c r="R1509" s="17" t="s">
        <v>21</v>
      </c>
      <c r="S1509" s="18">
        <f>_xll.qlInterestRateIndexFixingDate(IborIndex&amp;Tenor,T1509,Trigger)</f>
        <v>49956</v>
      </c>
      <c r="T1509" s="18">
        <f>_xll.qlCalendarAdvance(Calendar,T1508,R1509,"f",,Trigger)</f>
        <v>49958</v>
      </c>
      <c r="U1509" s="18">
        <f>_xll.qlInterestRateIndexMaturity(IborIndex&amp;Tenor,T1509,Trigger)</f>
        <v>50325</v>
      </c>
      <c r="V1509" s="22" t="e">
        <f>_xll.qlIndexFixing($V$1,S1509,,Trigger)</f>
        <v>#NUM!</v>
      </c>
      <c r="W1509" s="22" t="e">
        <f>_xll.qlIndexFixing($W$1,S1509,,Trigger)</f>
        <v>#NUM!</v>
      </c>
      <c r="X1509" s="17" t="e">
        <f t="shared" si="23"/>
        <v>#NUM!</v>
      </c>
    </row>
    <row r="1510" spans="18:24" x14ac:dyDescent="0.2">
      <c r="R1510" s="17" t="s">
        <v>21</v>
      </c>
      <c r="S1510" s="18">
        <f>_xll.qlInterestRateIndexFixingDate(IborIndex&amp;Tenor,T1510,Trigger)</f>
        <v>49963</v>
      </c>
      <c r="T1510" s="18">
        <f>_xll.qlCalendarAdvance(Calendar,T1509,R1510,"f",,Trigger)</f>
        <v>49965</v>
      </c>
      <c r="U1510" s="18">
        <f>_xll.qlInterestRateIndexMaturity(IborIndex&amp;Tenor,T1510,Trigger)</f>
        <v>50332</v>
      </c>
      <c r="V1510" s="22" t="e">
        <f>_xll.qlIndexFixing($V$1,S1510,,Trigger)</f>
        <v>#NUM!</v>
      </c>
      <c r="W1510" s="22" t="e">
        <f>_xll.qlIndexFixing($W$1,S1510,,Trigger)</f>
        <v>#NUM!</v>
      </c>
      <c r="X1510" s="17" t="e">
        <f t="shared" si="23"/>
        <v>#NUM!</v>
      </c>
    </row>
    <row r="1511" spans="18:24" x14ac:dyDescent="0.2">
      <c r="R1511" s="17" t="s">
        <v>21</v>
      </c>
      <c r="S1511" s="18">
        <f>_xll.qlInterestRateIndexFixingDate(IborIndex&amp;Tenor,T1511,Trigger)</f>
        <v>49970</v>
      </c>
      <c r="T1511" s="18">
        <f>_xll.qlCalendarAdvance(Calendar,T1510,R1511,"f",,Trigger)</f>
        <v>49972</v>
      </c>
      <c r="U1511" s="18">
        <f>_xll.qlInterestRateIndexMaturity(IborIndex&amp;Tenor,T1511,Trigger)</f>
        <v>50339</v>
      </c>
      <c r="V1511" s="22" t="e">
        <f>_xll.qlIndexFixing($V$1,S1511,,Trigger)</f>
        <v>#NUM!</v>
      </c>
      <c r="W1511" s="22" t="e">
        <f>_xll.qlIndexFixing($W$1,S1511,,Trigger)</f>
        <v>#NUM!</v>
      </c>
      <c r="X1511" s="17" t="e">
        <f t="shared" si="23"/>
        <v>#NUM!</v>
      </c>
    </row>
    <row r="1512" spans="18:24" x14ac:dyDescent="0.2">
      <c r="R1512" s="17" t="s">
        <v>21</v>
      </c>
      <c r="S1512" s="18">
        <f>_xll.qlInterestRateIndexFixingDate(IborIndex&amp;Tenor,T1512,Trigger)</f>
        <v>49977</v>
      </c>
      <c r="T1512" s="18">
        <f>_xll.qlCalendarAdvance(Calendar,T1511,R1512,"f",,Trigger)</f>
        <v>49979</v>
      </c>
      <c r="U1512" s="18">
        <f>_xll.qlInterestRateIndexMaturity(IborIndex&amp;Tenor,T1512,Trigger)</f>
        <v>50343</v>
      </c>
      <c r="V1512" s="22" t="e">
        <f>_xll.qlIndexFixing($V$1,S1512,,Trigger)</f>
        <v>#NUM!</v>
      </c>
      <c r="W1512" s="22" t="e">
        <f>_xll.qlIndexFixing($W$1,S1512,,Trigger)</f>
        <v>#NUM!</v>
      </c>
      <c r="X1512" s="17" t="e">
        <f t="shared" si="23"/>
        <v>#NUM!</v>
      </c>
    </row>
    <row r="1513" spans="18:24" x14ac:dyDescent="0.2">
      <c r="R1513" s="17" t="s">
        <v>21</v>
      </c>
      <c r="S1513" s="18">
        <f>_xll.qlInterestRateIndexFixingDate(IborIndex&amp;Tenor,T1513,Trigger)</f>
        <v>49984</v>
      </c>
      <c r="T1513" s="18">
        <f>_xll.qlCalendarAdvance(Calendar,T1512,R1513,"f",,Trigger)</f>
        <v>49986</v>
      </c>
      <c r="U1513" s="18">
        <f>_xll.qlInterestRateIndexMaturity(IborIndex&amp;Tenor,T1513,Trigger)</f>
        <v>50353</v>
      </c>
      <c r="V1513" s="22" t="e">
        <f>_xll.qlIndexFixing($V$1,S1513,,Trigger)</f>
        <v>#NUM!</v>
      </c>
      <c r="W1513" s="22" t="e">
        <f>_xll.qlIndexFixing($W$1,S1513,,Trigger)</f>
        <v>#NUM!</v>
      </c>
      <c r="X1513" s="17" t="e">
        <f t="shared" si="23"/>
        <v>#NUM!</v>
      </c>
    </row>
    <row r="1514" spans="18:24" x14ac:dyDescent="0.2">
      <c r="R1514" s="17" t="s">
        <v>21</v>
      </c>
      <c r="S1514" s="18">
        <f>_xll.qlInterestRateIndexFixingDate(IborIndex&amp;Tenor,T1514,Trigger)</f>
        <v>49991</v>
      </c>
      <c r="T1514" s="18">
        <f>_xll.qlCalendarAdvance(Calendar,T1513,R1514,"f",,Trigger)</f>
        <v>49993</v>
      </c>
      <c r="U1514" s="18">
        <f>_xll.qlInterestRateIndexMaturity(IborIndex&amp;Tenor,T1514,Trigger)</f>
        <v>50360</v>
      </c>
      <c r="V1514" s="22" t="e">
        <f>_xll.qlIndexFixing($V$1,S1514,,Trigger)</f>
        <v>#NUM!</v>
      </c>
      <c r="W1514" s="22" t="e">
        <f>_xll.qlIndexFixing($W$1,S1514,,Trigger)</f>
        <v>#NUM!</v>
      </c>
      <c r="X1514" s="17" t="e">
        <f t="shared" si="23"/>
        <v>#NUM!</v>
      </c>
    </row>
    <row r="1515" spans="18:24" x14ac:dyDescent="0.2">
      <c r="R1515" s="17" t="s">
        <v>21</v>
      </c>
      <c r="S1515" s="18">
        <f>_xll.qlInterestRateIndexFixingDate(IborIndex&amp;Tenor,T1515,Trigger)</f>
        <v>49998</v>
      </c>
      <c r="T1515" s="18">
        <f>_xll.qlCalendarAdvance(Calendar,T1514,R1515,"f",,Trigger)</f>
        <v>50000</v>
      </c>
      <c r="U1515" s="18">
        <f>_xll.qlInterestRateIndexMaturity(IborIndex&amp;Tenor,T1515,Trigger)</f>
        <v>50367</v>
      </c>
      <c r="V1515" s="22" t="e">
        <f>_xll.qlIndexFixing($V$1,S1515,,Trigger)</f>
        <v>#NUM!</v>
      </c>
      <c r="W1515" s="22" t="e">
        <f>_xll.qlIndexFixing($W$1,S1515,,Trigger)</f>
        <v>#NUM!</v>
      </c>
      <c r="X1515" s="17" t="e">
        <f t="shared" si="23"/>
        <v>#NUM!</v>
      </c>
    </row>
    <row r="1516" spans="18:24" x14ac:dyDescent="0.2">
      <c r="R1516" s="17" t="s">
        <v>21</v>
      </c>
      <c r="S1516" s="18">
        <f>_xll.qlInterestRateIndexFixingDate(IborIndex&amp;Tenor,T1516,Trigger)</f>
        <v>50005</v>
      </c>
      <c r="T1516" s="18">
        <f>_xll.qlCalendarAdvance(Calendar,T1515,R1516,"f",,Trigger)</f>
        <v>50007</v>
      </c>
      <c r="U1516" s="18">
        <f>_xll.qlInterestRateIndexMaturity(IborIndex&amp;Tenor,T1516,Trigger)</f>
        <v>50374</v>
      </c>
      <c r="V1516" s="22" t="e">
        <f>_xll.qlIndexFixing($V$1,S1516,,Trigger)</f>
        <v>#NUM!</v>
      </c>
      <c r="W1516" s="22" t="e">
        <f>_xll.qlIndexFixing($W$1,S1516,,Trigger)</f>
        <v>#NUM!</v>
      </c>
      <c r="X1516" s="17" t="e">
        <f t="shared" si="23"/>
        <v>#NUM!</v>
      </c>
    </row>
    <row r="1517" spans="18:24" x14ac:dyDescent="0.2">
      <c r="R1517" s="17" t="s">
        <v>21</v>
      </c>
      <c r="S1517" s="18">
        <f>_xll.qlInterestRateIndexFixingDate(IborIndex&amp;Tenor,T1517,Trigger)</f>
        <v>50012</v>
      </c>
      <c r="T1517" s="18">
        <f>_xll.qlCalendarAdvance(Calendar,T1516,R1517,"f",,Trigger)</f>
        <v>50014</v>
      </c>
      <c r="U1517" s="18">
        <f>_xll.qlInterestRateIndexMaturity(IborIndex&amp;Tenor,T1517,Trigger)</f>
        <v>50381</v>
      </c>
      <c r="V1517" s="22" t="e">
        <f>_xll.qlIndexFixing($V$1,S1517,,Trigger)</f>
        <v>#NUM!</v>
      </c>
      <c r="W1517" s="22" t="e">
        <f>_xll.qlIndexFixing($W$1,S1517,,Trigger)</f>
        <v>#NUM!</v>
      </c>
      <c r="X1517" s="17" t="e">
        <f t="shared" si="23"/>
        <v>#NUM!</v>
      </c>
    </row>
    <row r="1518" spans="18:24" x14ac:dyDescent="0.2">
      <c r="R1518" s="17" t="s">
        <v>21</v>
      </c>
      <c r="S1518" s="18">
        <f>_xll.qlInterestRateIndexFixingDate(IborIndex&amp;Tenor,T1518,Trigger)</f>
        <v>50019</v>
      </c>
      <c r="T1518" s="18">
        <f>_xll.qlCalendarAdvance(Calendar,T1517,R1518,"f",,Trigger)</f>
        <v>50021</v>
      </c>
      <c r="U1518" s="18">
        <f>_xll.qlInterestRateIndexMaturity(IborIndex&amp;Tenor,T1518,Trigger)</f>
        <v>50388</v>
      </c>
      <c r="V1518" s="22" t="e">
        <f>_xll.qlIndexFixing($V$1,S1518,,Trigger)</f>
        <v>#NUM!</v>
      </c>
      <c r="W1518" s="22" t="e">
        <f>_xll.qlIndexFixing($W$1,S1518,,Trigger)</f>
        <v>#NUM!</v>
      </c>
      <c r="X1518" s="17" t="e">
        <f t="shared" si="23"/>
        <v>#NUM!</v>
      </c>
    </row>
    <row r="1519" spans="18:24" x14ac:dyDescent="0.2">
      <c r="R1519" s="17" t="s">
        <v>21</v>
      </c>
      <c r="S1519" s="18">
        <f>_xll.qlInterestRateIndexFixingDate(IborIndex&amp;Tenor,T1519,Trigger)</f>
        <v>50026</v>
      </c>
      <c r="T1519" s="18">
        <f>_xll.qlCalendarAdvance(Calendar,T1518,R1519,"f",,Trigger)</f>
        <v>50028</v>
      </c>
      <c r="U1519" s="18">
        <f>_xll.qlInterestRateIndexMaturity(IborIndex&amp;Tenor,T1519,Trigger)</f>
        <v>50395</v>
      </c>
      <c r="V1519" s="22" t="e">
        <f>_xll.qlIndexFixing($V$1,S1519,,Trigger)</f>
        <v>#NUM!</v>
      </c>
      <c r="W1519" s="22" t="e">
        <f>_xll.qlIndexFixing($W$1,S1519,,Trigger)</f>
        <v>#NUM!</v>
      </c>
      <c r="X1519" s="17" t="e">
        <f t="shared" si="23"/>
        <v>#NUM!</v>
      </c>
    </row>
    <row r="1520" spans="18:24" x14ac:dyDescent="0.2">
      <c r="R1520" s="17" t="s">
        <v>21</v>
      </c>
      <c r="S1520" s="18">
        <f>_xll.qlInterestRateIndexFixingDate(IborIndex&amp;Tenor,T1520,Trigger)</f>
        <v>50032</v>
      </c>
      <c r="T1520" s="18">
        <f>_xll.qlCalendarAdvance(Calendar,T1519,R1520,"f",,Trigger)</f>
        <v>50038</v>
      </c>
      <c r="U1520" s="18">
        <f>_xll.qlInterestRateIndexMaturity(IborIndex&amp;Tenor,T1520,Trigger)</f>
        <v>50403</v>
      </c>
      <c r="V1520" s="22" t="e">
        <f>_xll.qlIndexFixing($V$1,S1520,,Trigger)</f>
        <v>#NUM!</v>
      </c>
      <c r="W1520" s="22" t="e">
        <f>_xll.qlIndexFixing($W$1,S1520,,Trigger)</f>
        <v>#NUM!</v>
      </c>
      <c r="X1520" s="17" t="e">
        <f t="shared" si="23"/>
        <v>#NUM!</v>
      </c>
    </row>
    <row r="1521" spans="18:24" x14ac:dyDescent="0.2">
      <c r="R1521" s="17" t="s">
        <v>21</v>
      </c>
      <c r="S1521" s="18">
        <f>_xll.qlInterestRateIndexFixingDate(IborIndex&amp;Tenor,T1521,Trigger)</f>
        <v>50040</v>
      </c>
      <c r="T1521" s="18">
        <f>_xll.qlCalendarAdvance(Calendar,T1520,R1521,"f",,Trigger)</f>
        <v>50045</v>
      </c>
      <c r="U1521" s="18">
        <f>_xll.qlInterestRateIndexMaturity(IborIndex&amp;Tenor,T1521,Trigger)</f>
        <v>50410</v>
      </c>
      <c r="V1521" s="22" t="e">
        <f>_xll.qlIndexFixing($V$1,S1521,,Trigger)</f>
        <v>#NUM!</v>
      </c>
      <c r="W1521" s="22" t="e">
        <f>_xll.qlIndexFixing($W$1,S1521,,Trigger)</f>
        <v>#NUM!</v>
      </c>
      <c r="X1521" s="17" t="e">
        <f t="shared" si="23"/>
        <v>#NUM!</v>
      </c>
    </row>
    <row r="1522" spans="18:24" x14ac:dyDescent="0.2">
      <c r="R1522" s="17" t="s">
        <v>21</v>
      </c>
      <c r="S1522" s="18">
        <f>_xll.qlInterestRateIndexFixingDate(IborIndex&amp;Tenor,T1522,Trigger)</f>
        <v>50048</v>
      </c>
      <c r="T1522" s="18">
        <f>_xll.qlCalendarAdvance(Calendar,T1521,R1522,"f",,Trigger)</f>
        <v>50052</v>
      </c>
      <c r="U1522" s="18">
        <f>_xll.qlInterestRateIndexMaturity(IborIndex&amp;Tenor,T1522,Trigger)</f>
        <v>50417</v>
      </c>
      <c r="V1522" s="22" t="e">
        <f>_xll.qlIndexFixing($V$1,S1522,,Trigger)</f>
        <v>#NUM!</v>
      </c>
      <c r="W1522" s="22" t="e">
        <f>_xll.qlIndexFixing($W$1,S1522,,Trigger)</f>
        <v>#NUM!</v>
      </c>
      <c r="X1522" s="17" t="e">
        <f t="shared" si="23"/>
        <v>#NUM!</v>
      </c>
    </row>
    <row r="1523" spans="18:24" x14ac:dyDescent="0.2">
      <c r="R1523" s="17" t="s">
        <v>21</v>
      </c>
      <c r="S1523" s="18">
        <f>_xll.qlInterestRateIndexFixingDate(IborIndex&amp;Tenor,T1523,Trigger)</f>
        <v>50055</v>
      </c>
      <c r="T1523" s="18">
        <f>_xll.qlCalendarAdvance(Calendar,T1522,R1523,"f",,Trigger)</f>
        <v>50059</v>
      </c>
      <c r="U1523" s="18">
        <f>_xll.qlInterestRateIndexMaturity(IborIndex&amp;Tenor,T1523,Trigger)</f>
        <v>50424</v>
      </c>
      <c r="V1523" s="22" t="e">
        <f>_xll.qlIndexFixing($V$1,S1523,,Trigger)</f>
        <v>#NUM!</v>
      </c>
      <c r="W1523" s="22" t="e">
        <f>_xll.qlIndexFixing($W$1,S1523,,Trigger)</f>
        <v>#NUM!</v>
      </c>
      <c r="X1523" s="17" t="e">
        <f t="shared" si="23"/>
        <v>#NUM!</v>
      </c>
    </row>
    <row r="1524" spans="18:24" x14ac:dyDescent="0.2">
      <c r="R1524" s="17" t="s">
        <v>21</v>
      </c>
      <c r="S1524" s="18">
        <f>_xll.qlInterestRateIndexFixingDate(IborIndex&amp;Tenor,T1524,Trigger)</f>
        <v>50062</v>
      </c>
      <c r="T1524" s="18">
        <f>_xll.qlCalendarAdvance(Calendar,T1523,R1524,"f",,Trigger)</f>
        <v>50066</v>
      </c>
      <c r="U1524" s="18">
        <f>_xll.qlInterestRateIndexMaturity(IborIndex&amp;Tenor,T1524,Trigger)</f>
        <v>50431</v>
      </c>
      <c r="V1524" s="22" t="e">
        <f>_xll.qlIndexFixing($V$1,S1524,,Trigger)</f>
        <v>#NUM!</v>
      </c>
      <c r="W1524" s="22" t="e">
        <f>_xll.qlIndexFixing($W$1,S1524,,Trigger)</f>
        <v>#NUM!</v>
      </c>
      <c r="X1524" s="17" t="e">
        <f t="shared" si="23"/>
        <v>#NUM!</v>
      </c>
    </row>
    <row r="1525" spans="18:24" x14ac:dyDescent="0.2">
      <c r="R1525" s="17" t="s">
        <v>21</v>
      </c>
      <c r="S1525" s="18">
        <f>_xll.qlInterestRateIndexFixingDate(IborIndex&amp;Tenor,T1525,Trigger)</f>
        <v>50069</v>
      </c>
      <c r="T1525" s="18">
        <f>_xll.qlCalendarAdvance(Calendar,T1524,R1525,"f",,Trigger)</f>
        <v>50073</v>
      </c>
      <c r="U1525" s="18">
        <f>_xll.qlInterestRateIndexMaturity(IborIndex&amp;Tenor,T1525,Trigger)</f>
        <v>50438</v>
      </c>
      <c r="V1525" s="22" t="e">
        <f>_xll.qlIndexFixing($V$1,S1525,,Trigger)</f>
        <v>#NUM!</v>
      </c>
      <c r="W1525" s="22" t="e">
        <f>_xll.qlIndexFixing($W$1,S1525,,Trigger)</f>
        <v>#NUM!</v>
      </c>
      <c r="X1525" s="17" t="e">
        <f t="shared" si="23"/>
        <v>#NUM!</v>
      </c>
    </row>
    <row r="1526" spans="18:24" x14ac:dyDescent="0.2">
      <c r="R1526" s="17" t="s">
        <v>21</v>
      </c>
      <c r="S1526" s="18">
        <f>_xll.qlInterestRateIndexFixingDate(IborIndex&amp;Tenor,T1526,Trigger)</f>
        <v>50076</v>
      </c>
      <c r="T1526" s="18">
        <f>_xll.qlCalendarAdvance(Calendar,T1525,R1526,"f",,Trigger)</f>
        <v>50080</v>
      </c>
      <c r="U1526" s="18">
        <f>_xll.qlInterestRateIndexMaturity(IborIndex&amp;Tenor,T1526,Trigger)</f>
        <v>50445</v>
      </c>
      <c r="V1526" s="22" t="e">
        <f>_xll.qlIndexFixing($V$1,S1526,,Trigger)</f>
        <v>#NUM!</v>
      </c>
      <c r="W1526" s="22" t="e">
        <f>_xll.qlIndexFixing($W$1,S1526,,Trigger)</f>
        <v>#NUM!</v>
      </c>
      <c r="X1526" s="17" t="e">
        <f t="shared" si="23"/>
        <v>#NUM!</v>
      </c>
    </row>
    <row r="1527" spans="18:24" x14ac:dyDescent="0.2">
      <c r="R1527" s="17" t="s">
        <v>21</v>
      </c>
      <c r="S1527" s="18">
        <f>_xll.qlInterestRateIndexFixingDate(IborIndex&amp;Tenor,T1527,Trigger)</f>
        <v>50083</v>
      </c>
      <c r="T1527" s="18">
        <f>_xll.qlCalendarAdvance(Calendar,T1526,R1527,"f",,Trigger)</f>
        <v>50087</v>
      </c>
      <c r="U1527" s="18">
        <f>_xll.qlInterestRateIndexMaturity(IborIndex&amp;Tenor,T1527,Trigger)</f>
        <v>50452</v>
      </c>
      <c r="V1527" s="22" t="e">
        <f>_xll.qlIndexFixing($V$1,S1527,,Trigger)</f>
        <v>#NUM!</v>
      </c>
      <c r="W1527" s="22" t="e">
        <f>_xll.qlIndexFixing($W$1,S1527,,Trigger)</f>
        <v>#NUM!</v>
      </c>
      <c r="X1527" s="17" t="e">
        <f t="shared" si="23"/>
        <v>#NUM!</v>
      </c>
    </row>
    <row r="1528" spans="18:24" x14ac:dyDescent="0.2">
      <c r="R1528" s="17" t="s">
        <v>21</v>
      </c>
      <c r="S1528" s="18">
        <f>_xll.qlInterestRateIndexFixingDate(IborIndex&amp;Tenor,T1528,Trigger)</f>
        <v>50090</v>
      </c>
      <c r="T1528" s="18">
        <f>_xll.qlCalendarAdvance(Calendar,T1527,R1528,"f",,Trigger)</f>
        <v>50094</v>
      </c>
      <c r="U1528" s="18">
        <f>_xll.qlInterestRateIndexMaturity(IborIndex&amp;Tenor,T1528,Trigger)</f>
        <v>50459</v>
      </c>
      <c r="V1528" s="22" t="e">
        <f>_xll.qlIndexFixing($V$1,S1528,,Trigger)</f>
        <v>#NUM!</v>
      </c>
      <c r="W1528" s="22" t="e">
        <f>_xll.qlIndexFixing($W$1,S1528,,Trigger)</f>
        <v>#NUM!</v>
      </c>
      <c r="X1528" s="17" t="e">
        <f t="shared" si="23"/>
        <v>#NUM!</v>
      </c>
    </row>
    <row r="1529" spans="18:24" x14ac:dyDescent="0.2">
      <c r="R1529" s="17" t="s">
        <v>21</v>
      </c>
      <c r="S1529" s="18">
        <f>_xll.qlInterestRateIndexFixingDate(IborIndex&amp;Tenor,T1529,Trigger)</f>
        <v>50097</v>
      </c>
      <c r="T1529" s="18">
        <f>_xll.qlCalendarAdvance(Calendar,T1528,R1529,"f",,Trigger)</f>
        <v>50101</v>
      </c>
      <c r="U1529" s="18">
        <f>_xll.qlInterestRateIndexMaturity(IborIndex&amp;Tenor,T1529,Trigger)</f>
        <v>50466</v>
      </c>
      <c r="V1529" s="22" t="e">
        <f>_xll.qlIndexFixing($V$1,S1529,,Trigger)</f>
        <v>#NUM!</v>
      </c>
      <c r="W1529" s="22" t="e">
        <f>_xll.qlIndexFixing($W$1,S1529,,Trigger)</f>
        <v>#NUM!</v>
      </c>
      <c r="X1529" s="17" t="e">
        <f t="shared" si="23"/>
        <v>#NUM!</v>
      </c>
    </row>
    <row r="1530" spans="18:24" x14ac:dyDescent="0.2">
      <c r="R1530" s="17" t="s">
        <v>21</v>
      </c>
      <c r="S1530" s="18">
        <f>_xll.qlInterestRateIndexFixingDate(IborIndex&amp;Tenor,T1530,Trigger)</f>
        <v>50104</v>
      </c>
      <c r="T1530" s="18">
        <f>_xll.qlCalendarAdvance(Calendar,T1529,R1530,"f",,Trigger)</f>
        <v>50108</v>
      </c>
      <c r="U1530" s="18">
        <f>_xll.qlInterestRateIndexMaturity(IborIndex&amp;Tenor,T1530,Trigger)</f>
        <v>50473</v>
      </c>
      <c r="V1530" s="22" t="e">
        <f>_xll.qlIndexFixing($V$1,S1530,,Trigger)</f>
        <v>#NUM!</v>
      </c>
      <c r="W1530" s="22" t="e">
        <f>_xll.qlIndexFixing($W$1,S1530,,Trigger)</f>
        <v>#NUM!</v>
      </c>
      <c r="X1530" s="17" t="e">
        <f t="shared" si="23"/>
        <v>#NUM!</v>
      </c>
    </row>
    <row r="1531" spans="18:24" x14ac:dyDescent="0.2">
      <c r="R1531" s="17" t="s">
        <v>21</v>
      </c>
      <c r="S1531" s="18">
        <f>_xll.qlInterestRateIndexFixingDate(IborIndex&amp;Tenor,T1531,Trigger)</f>
        <v>50111</v>
      </c>
      <c r="T1531" s="18">
        <f>_xll.qlCalendarAdvance(Calendar,T1530,R1531,"f",,Trigger)</f>
        <v>50115</v>
      </c>
      <c r="U1531" s="18">
        <f>_xll.qlInterestRateIndexMaturity(IborIndex&amp;Tenor,T1531,Trigger)</f>
        <v>50480</v>
      </c>
      <c r="V1531" s="22" t="e">
        <f>_xll.qlIndexFixing($V$1,S1531,,Trigger)</f>
        <v>#NUM!</v>
      </c>
      <c r="W1531" s="22" t="e">
        <f>_xll.qlIndexFixing($W$1,S1531,,Trigger)</f>
        <v>#NUM!</v>
      </c>
      <c r="X1531" s="17" t="e">
        <f t="shared" si="23"/>
        <v>#NUM!</v>
      </c>
    </row>
    <row r="1532" spans="18:24" x14ac:dyDescent="0.2">
      <c r="R1532" s="17" t="s">
        <v>21</v>
      </c>
      <c r="S1532" s="18">
        <f>_xll.qlInterestRateIndexFixingDate(IborIndex&amp;Tenor,T1532,Trigger)</f>
        <v>50118</v>
      </c>
      <c r="T1532" s="18">
        <f>_xll.qlCalendarAdvance(Calendar,T1531,R1532,"f",,Trigger)</f>
        <v>50122</v>
      </c>
      <c r="U1532" s="18">
        <f>_xll.qlInterestRateIndexMaturity(IborIndex&amp;Tenor,T1532,Trigger)</f>
        <v>50487</v>
      </c>
      <c r="V1532" s="22" t="e">
        <f>_xll.qlIndexFixing($V$1,S1532,,Trigger)</f>
        <v>#NUM!</v>
      </c>
      <c r="W1532" s="22" t="e">
        <f>_xll.qlIndexFixing($W$1,S1532,,Trigger)</f>
        <v>#NUM!</v>
      </c>
      <c r="X1532" s="17" t="e">
        <f t="shared" si="23"/>
        <v>#NUM!</v>
      </c>
    </row>
    <row r="1533" spans="18:24" x14ac:dyDescent="0.2">
      <c r="R1533" s="17" t="s">
        <v>21</v>
      </c>
      <c r="S1533" s="18">
        <f>_xll.qlInterestRateIndexFixingDate(IborIndex&amp;Tenor,T1533,Trigger)</f>
        <v>50125</v>
      </c>
      <c r="T1533" s="18">
        <f>_xll.qlCalendarAdvance(Calendar,T1532,R1533,"f",,Trigger)</f>
        <v>50129</v>
      </c>
      <c r="U1533" s="18">
        <f>_xll.qlInterestRateIndexMaturity(IborIndex&amp;Tenor,T1533,Trigger)</f>
        <v>50494</v>
      </c>
      <c r="V1533" s="22" t="e">
        <f>_xll.qlIndexFixing($V$1,S1533,,Trigger)</f>
        <v>#NUM!</v>
      </c>
      <c r="W1533" s="22" t="e">
        <f>_xll.qlIndexFixing($W$1,S1533,,Trigger)</f>
        <v>#NUM!</v>
      </c>
      <c r="X1533" s="17" t="e">
        <f t="shared" si="23"/>
        <v>#NUM!</v>
      </c>
    </row>
    <row r="1534" spans="18:24" x14ac:dyDescent="0.2">
      <c r="R1534" s="17" t="s">
        <v>21</v>
      </c>
      <c r="S1534" s="18">
        <f>_xll.qlInterestRateIndexFixingDate(IborIndex&amp;Tenor,T1534,Trigger)</f>
        <v>50131</v>
      </c>
      <c r="T1534" s="18">
        <f>_xll.qlCalendarAdvance(Calendar,T1533,R1534,"f",,Trigger)</f>
        <v>50137</v>
      </c>
      <c r="U1534" s="18">
        <f>_xll.qlInterestRateIndexMaturity(IborIndex&amp;Tenor,T1534,Trigger)</f>
        <v>50502</v>
      </c>
      <c r="V1534" s="22" t="e">
        <f>_xll.qlIndexFixing($V$1,S1534,,Trigger)</f>
        <v>#NUM!</v>
      </c>
      <c r="W1534" s="22" t="e">
        <f>_xll.qlIndexFixing($W$1,S1534,,Trigger)</f>
        <v>#NUM!</v>
      </c>
      <c r="X1534" s="17" t="e">
        <f t="shared" si="23"/>
        <v>#NUM!</v>
      </c>
    </row>
    <row r="1535" spans="18:24" x14ac:dyDescent="0.2">
      <c r="R1535" s="17" t="s">
        <v>21</v>
      </c>
      <c r="S1535" s="18">
        <f>_xll.qlInterestRateIndexFixingDate(IborIndex&amp;Tenor,T1535,Trigger)</f>
        <v>50140</v>
      </c>
      <c r="T1535" s="18">
        <f>_xll.qlCalendarAdvance(Calendar,T1534,R1535,"f",,Trigger)</f>
        <v>50144</v>
      </c>
      <c r="U1535" s="18">
        <f>_xll.qlInterestRateIndexMaturity(IborIndex&amp;Tenor,T1535,Trigger)</f>
        <v>50509</v>
      </c>
      <c r="V1535" s="22" t="e">
        <f>_xll.qlIndexFixing($V$1,S1535,,Trigger)</f>
        <v>#NUM!</v>
      </c>
      <c r="W1535" s="22" t="e">
        <f>_xll.qlIndexFixing($W$1,S1535,,Trigger)</f>
        <v>#NUM!</v>
      </c>
      <c r="X1535" s="17" t="e">
        <f t="shared" si="23"/>
        <v>#NUM!</v>
      </c>
    </row>
    <row r="1536" spans="18:24" x14ac:dyDescent="0.2">
      <c r="R1536" s="17" t="s">
        <v>21</v>
      </c>
      <c r="S1536" s="18">
        <f>_xll.qlInterestRateIndexFixingDate(IborIndex&amp;Tenor,T1536,Trigger)</f>
        <v>50147</v>
      </c>
      <c r="T1536" s="18">
        <f>_xll.qlCalendarAdvance(Calendar,T1535,R1536,"f",,Trigger)</f>
        <v>50151</v>
      </c>
      <c r="U1536" s="18">
        <f>_xll.qlInterestRateIndexMaturity(IborIndex&amp;Tenor,T1536,Trigger)</f>
        <v>50516</v>
      </c>
      <c r="V1536" s="22" t="e">
        <f>_xll.qlIndexFixing($V$1,S1536,,Trigger)</f>
        <v>#NUM!</v>
      </c>
      <c r="W1536" s="22" t="e">
        <f>_xll.qlIndexFixing($W$1,S1536,,Trigger)</f>
        <v>#NUM!</v>
      </c>
      <c r="X1536" s="17" t="e">
        <f t="shared" si="23"/>
        <v>#NUM!</v>
      </c>
    </row>
    <row r="1537" spans="18:24" x14ac:dyDescent="0.2">
      <c r="R1537" s="17" t="s">
        <v>21</v>
      </c>
      <c r="S1537" s="18">
        <f>_xll.qlInterestRateIndexFixingDate(IborIndex&amp;Tenor,T1537,Trigger)</f>
        <v>50154</v>
      </c>
      <c r="T1537" s="18">
        <f>_xll.qlCalendarAdvance(Calendar,T1536,R1537,"f",,Trigger)</f>
        <v>50158</v>
      </c>
      <c r="U1537" s="18">
        <f>_xll.qlInterestRateIndexMaturity(IborIndex&amp;Tenor,T1537,Trigger)</f>
        <v>50523</v>
      </c>
      <c r="V1537" s="22" t="e">
        <f>_xll.qlIndexFixing($V$1,S1537,,Trigger)</f>
        <v>#NUM!</v>
      </c>
      <c r="W1537" s="22" t="e">
        <f>_xll.qlIndexFixing($W$1,S1537,,Trigger)</f>
        <v>#NUM!</v>
      </c>
      <c r="X1537" s="17" t="e">
        <f t="shared" si="23"/>
        <v>#NUM!</v>
      </c>
    </row>
    <row r="1538" spans="18:24" x14ac:dyDescent="0.2">
      <c r="R1538" s="17" t="s">
        <v>21</v>
      </c>
      <c r="S1538" s="18">
        <f>_xll.qlInterestRateIndexFixingDate(IborIndex&amp;Tenor,T1538,Trigger)</f>
        <v>50160</v>
      </c>
      <c r="T1538" s="18">
        <f>_xll.qlCalendarAdvance(Calendar,T1537,R1538,"f",,Trigger)</f>
        <v>50165</v>
      </c>
      <c r="U1538" s="18">
        <f>_xll.qlInterestRateIndexMaturity(IborIndex&amp;Tenor,T1538,Trigger)</f>
        <v>50530</v>
      </c>
      <c r="V1538" s="22" t="e">
        <f>_xll.qlIndexFixing($V$1,S1538,,Trigger)</f>
        <v>#NUM!</v>
      </c>
      <c r="W1538" s="22" t="e">
        <f>_xll.qlIndexFixing($W$1,S1538,,Trigger)</f>
        <v>#NUM!</v>
      </c>
      <c r="X1538" s="17" t="e">
        <f t="shared" si="23"/>
        <v>#NUM!</v>
      </c>
    </row>
    <row r="1539" spans="18:24" x14ac:dyDescent="0.2">
      <c r="R1539" s="17" t="s">
        <v>21</v>
      </c>
      <c r="S1539" s="18">
        <f>_xll.qlInterestRateIndexFixingDate(IborIndex&amp;Tenor,T1539,Trigger)</f>
        <v>50168</v>
      </c>
      <c r="T1539" s="18">
        <f>_xll.qlCalendarAdvance(Calendar,T1538,R1539,"f",,Trigger)</f>
        <v>50172</v>
      </c>
      <c r="U1539" s="18">
        <f>_xll.qlInterestRateIndexMaturity(IborIndex&amp;Tenor,T1539,Trigger)</f>
        <v>50537</v>
      </c>
      <c r="V1539" s="22" t="e">
        <f>_xll.qlIndexFixing($V$1,S1539,,Trigger)</f>
        <v>#NUM!</v>
      </c>
      <c r="W1539" s="22" t="e">
        <f>_xll.qlIndexFixing($W$1,S1539,,Trigger)</f>
        <v>#NUM!</v>
      </c>
      <c r="X1539" s="17" t="e">
        <f t="shared" si="23"/>
        <v>#NUM!</v>
      </c>
    </row>
    <row r="1540" spans="18:24" x14ac:dyDescent="0.2">
      <c r="R1540" s="17" t="s">
        <v>21</v>
      </c>
      <c r="S1540" s="18">
        <f>_xll.qlInterestRateIndexFixingDate(IborIndex&amp;Tenor,T1540,Trigger)</f>
        <v>50175</v>
      </c>
      <c r="T1540" s="18">
        <f>_xll.qlCalendarAdvance(Calendar,T1539,R1540,"f",,Trigger)</f>
        <v>50179</v>
      </c>
      <c r="U1540" s="18">
        <f>_xll.qlInterestRateIndexMaturity(IborIndex&amp;Tenor,T1540,Trigger)</f>
        <v>50544</v>
      </c>
      <c r="V1540" s="22" t="e">
        <f>_xll.qlIndexFixing($V$1,S1540,,Trigger)</f>
        <v>#NUM!</v>
      </c>
      <c r="W1540" s="22" t="e">
        <f>_xll.qlIndexFixing($W$1,S1540,,Trigger)</f>
        <v>#NUM!</v>
      </c>
      <c r="X1540" s="17" t="e">
        <f t="shared" ref="X1540:X1603" si="24">(V1540-W1540)*10000</f>
        <v>#NUM!</v>
      </c>
    </row>
    <row r="1541" spans="18:24" x14ac:dyDescent="0.2">
      <c r="R1541" s="17" t="s">
        <v>21</v>
      </c>
      <c r="S1541" s="18">
        <f>_xll.qlInterestRateIndexFixingDate(IborIndex&amp;Tenor,T1541,Trigger)</f>
        <v>50182</v>
      </c>
      <c r="T1541" s="18">
        <f>_xll.qlCalendarAdvance(Calendar,T1540,R1541,"f",,Trigger)</f>
        <v>50186</v>
      </c>
      <c r="U1541" s="18">
        <f>_xll.qlInterestRateIndexMaturity(IborIndex&amp;Tenor,T1541,Trigger)</f>
        <v>50551</v>
      </c>
      <c r="V1541" s="22" t="e">
        <f>_xll.qlIndexFixing($V$1,S1541,,Trigger)</f>
        <v>#NUM!</v>
      </c>
      <c r="W1541" s="22" t="e">
        <f>_xll.qlIndexFixing($W$1,S1541,,Trigger)</f>
        <v>#NUM!</v>
      </c>
      <c r="X1541" s="17" t="e">
        <f t="shared" si="24"/>
        <v>#NUM!</v>
      </c>
    </row>
    <row r="1542" spans="18:24" x14ac:dyDescent="0.2">
      <c r="R1542" s="17" t="s">
        <v>21</v>
      </c>
      <c r="S1542" s="18">
        <f>_xll.qlInterestRateIndexFixingDate(IborIndex&amp;Tenor,T1542,Trigger)</f>
        <v>50189</v>
      </c>
      <c r="T1542" s="18">
        <f>_xll.qlCalendarAdvance(Calendar,T1541,R1542,"f",,Trigger)</f>
        <v>50193</v>
      </c>
      <c r="U1542" s="18">
        <f>_xll.qlInterestRateIndexMaturity(IborIndex&amp;Tenor,T1542,Trigger)</f>
        <v>50558</v>
      </c>
      <c r="V1542" s="22" t="e">
        <f>_xll.qlIndexFixing($V$1,S1542,,Trigger)</f>
        <v>#NUM!</v>
      </c>
      <c r="W1542" s="22" t="e">
        <f>_xll.qlIndexFixing($W$1,S1542,,Trigger)</f>
        <v>#NUM!</v>
      </c>
      <c r="X1542" s="17" t="e">
        <f t="shared" si="24"/>
        <v>#NUM!</v>
      </c>
    </row>
    <row r="1543" spans="18:24" x14ac:dyDescent="0.2">
      <c r="R1543" s="17" t="s">
        <v>21</v>
      </c>
      <c r="S1543" s="18">
        <f>_xll.qlInterestRateIndexFixingDate(IborIndex&amp;Tenor,T1543,Trigger)</f>
        <v>50196</v>
      </c>
      <c r="T1543" s="18">
        <f>_xll.qlCalendarAdvance(Calendar,T1542,R1543,"f",,Trigger)</f>
        <v>50200</v>
      </c>
      <c r="U1543" s="18">
        <f>_xll.qlInterestRateIndexMaturity(IborIndex&amp;Tenor,T1543,Trigger)</f>
        <v>50565</v>
      </c>
      <c r="V1543" s="22" t="e">
        <f>_xll.qlIndexFixing($V$1,S1543,,Trigger)</f>
        <v>#NUM!</v>
      </c>
      <c r="W1543" s="22" t="e">
        <f>_xll.qlIndexFixing($W$1,S1543,,Trigger)</f>
        <v>#NUM!</v>
      </c>
      <c r="X1543" s="17" t="e">
        <f t="shared" si="24"/>
        <v>#NUM!</v>
      </c>
    </row>
    <row r="1544" spans="18:24" x14ac:dyDescent="0.2">
      <c r="R1544" s="17" t="s">
        <v>21</v>
      </c>
      <c r="S1544" s="18">
        <f>_xll.qlInterestRateIndexFixingDate(IborIndex&amp;Tenor,T1544,Trigger)</f>
        <v>50203</v>
      </c>
      <c r="T1544" s="18">
        <f>_xll.qlCalendarAdvance(Calendar,T1543,R1544,"f",,Trigger)</f>
        <v>50207</v>
      </c>
      <c r="U1544" s="18">
        <f>_xll.qlInterestRateIndexMaturity(IborIndex&amp;Tenor,T1544,Trigger)</f>
        <v>50572</v>
      </c>
      <c r="V1544" s="22" t="e">
        <f>_xll.qlIndexFixing($V$1,S1544,,Trigger)</f>
        <v>#NUM!</v>
      </c>
      <c r="W1544" s="22" t="e">
        <f>_xll.qlIndexFixing($W$1,S1544,,Trigger)</f>
        <v>#NUM!</v>
      </c>
      <c r="X1544" s="17" t="e">
        <f t="shared" si="24"/>
        <v>#NUM!</v>
      </c>
    </row>
    <row r="1545" spans="18:24" x14ac:dyDescent="0.2">
      <c r="R1545" s="17" t="s">
        <v>21</v>
      </c>
      <c r="S1545" s="18">
        <f>_xll.qlInterestRateIndexFixingDate(IborIndex&amp;Tenor,T1545,Trigger)</f>
        <v>50210</v>
      </c>
      <c r="T1545" s="18">
        <f>_xll.qlCalendarAdvance(Calendar,T1544,R1545,"f",,Trigger)</f>
        <v>50214</v>
      </c>
      <c r="U1545" s="18">
        <f>_xll.qlInterestRateIndexMaturity(IborIndex&amp;Tenor,T1545,Trigger)</f>
        <v>50579</v>
      </c>
      <c r="V1545" s="22" t="e">
        <f>_xll.qlIndexFixing($V$1,S1545,,Trigger)</f>
        <v>#NUM!</v>
      </c>
      <c r="W1545" s="22" t="e">
        <f>_xll.qlIndexFixing($W$1,S1545,,Trigger)</f>
        <v>#NUM!</v>
      </c>
      <c r="X1545" s="17" t="e">
        <f t="shared" si="24"/>
        <v>#NUM!</v>
      </c>
    </row>
    <row r="1546" spans="18:24" x14ac:dyDescent="0.2">
      <c r="R1546" s="17" t="s">
        <v>21</v>
      </c>
      <c r="S1546" s="18">
        <f>_xll.qlInterestRateIndexFixingDate(IborIndex&amp;Tenor,T1546,Trigger)</f>
        <v>50217</v>
      </c>
      <c r="T1546" s="18">
        <f>_xll.qlCalendarAdvance(Calendar,T1545,R1546,"f",,Trigger)</f>
        <v>50221</v>
      </c>
      <c r="U1546" s="18">
        <f>_xll.qlInterestRateIndexMaturity(IborIndex&amp;Tenor,T1546,Trigger)</f>
        <v>50586</v>
      </c>
      <c r="V1546" s="22" t="e">
        <f>_xll.qlIndexFixing($V$1,S1546,,Trigger)</f>
        <v>#NUM!</v>
      </c>
      <c r="W1546" s="22" t="e">
        <f>_xll.qlIndexFixing($W$1,S1546,,Trigger)</f>
        <v>#NUM!</v>
      </c>
      <c r="X1546" s="17" t="e">
        <f t="shared" si="24"/>
        <v>#NUM!</v>
      </c>
    </row>
    <row r="1547" spans="18:24" x14ac:dyDescent="0.2">
      <c r="R1547" s="17" t="s">
        <v>21</v>
      </c>
      <c r="S1547" s="18">
        <f>_xll.qlInterestRateIndexFixingDate(IborIndex&amp;Tenor,T1547,Trigger)</f>
        <v>50224</v>
      </c>
      <c r="T1547" s="18">
        <f>_xll.qlCalendarAdvance(Calendar,T1546,R1547,"f",,Trigger)</f>
        <v>50228</v>
      </c>
      <c r="U1547" s="18">
        <f>_xll.qlInterestRateIndexMaturity(IborIndex&amp;Tenor,T1547,Trigger)</f>
        <v>50593</v>
      </c>
      <c r="V1547" s="22" t="e">
        <f>_xll.qlIndexFixing($V$1,S1547,,Trigger)</f>
        <v>#NUM!</v>
      </c>
      <c r="W1547" s="22" t="e">
        <f>_xll.qlIndexFixing($W$1,S1547,,Trigger)</f>
        <v>#NUM!</v>
      </c>
      <c r="X1547" s="17" t="e">
        <f t="shared" si="24"/>
        <v>#NUM!</v>
      </c>
    </row>
    <row r="1548" spans="18:24" x14ac:dyDescent="0.2">
      <c r="R1548" s="17" t="s">
        <v>21</v>
      </c>
      <c r="S1548" s="18">
        <f>_xll.qlInterestRateIndexFixingDate(IborIndex&amp;Tenor,T1548,Trigger)</f>
        <v>50231</v>
      </c>
      <c r="T1548" s="18">
        <f>_xll.qlCalendarAdvance(Calendar,T1547,R1548,"f",,Trigger)</f>
        <v>50235</v>
      </c>
      <c r="U1548" s="18">
        <f>_xll.qlInterestRateIndexMaturity(IborIndex&amp;Tenor,T1548,Trigger)</f>
        <v>50600</v>
      </c>
      <c r="V1548" s="22" t="e">
        <f>_xll.qlIndexFixing($V$1,S1548,,Trigger)</f>
        <v>#NUM!</v>
      </c>
      <c r="W1548" s="22" t="e">
        <f>_xll.qlIndexFixing($W$1,S1548,,Trigger)</f>
        <v>#NUM!</v>
      </c>
      <c r="X1548" s="17" t="e">
        <f t="shared" si="24"/>
        <v>#NUM!</v>
      </c>
    </row>
    <row r="1549" spans="18:24" x14ac:dyDescent="0.2">
      <c r="R1549" s="17" t="s">
        <v>21</v>
      </c>
      <c r="S1549" s="18">
        <f>_xll.qlInterestRateIndexFixingDate(IborIndex&amp;Tenor,T1549,Trigger)</f>
        <v>50238</v>
      </c>
      <c r="T1549" s="18">
        <f>_xll.qlCalendarAdvance(Calendar,T1548,R1549,"f",,Trigger)</f>
        <v>50242</v>
      </c>
      <c r="U1549" s="18">
        <f>_xll.qlInterestRateIndexMaturity(IborIndex&amp;Tenor,T1549,Trigger)</f>
        <v>50607</v>
      </c>
      <c r="V1549" s="22" t="e">
        <f>_xll.qlIndexFixing($V$1,S1549,,Trigger)</f>
        <v>#NUM!</v>
      </c>
      <c r="W1549" s="22" t="e">
        <f>_xll.qlIndexFixing($W$1,S1549,,Trigger)</f>
        <v>#NUM!</v>
      </c>
      <c r="X1549" s="17" t="e">
        <f t="shared" si="24"/>
        <v>#NUM!</v>
      </c>
    </row>
    <row r="1550" spans="18:24" x14ac:dyDescent="0.2">
      <c r="R1550" s="17" t="s">
        <v>21</v>
      </c>
      <c r="S1550" s="18">
        <f>_xll.qlInterestRateIndexFixingDate(IborIndex&amp;Tenor,T1550,Trigger)</f>
        <v>50245</v>
      </c>
      <c r="T1550" s="18">
        <f>_xll.qlCalendarAdvance(Calendar,T1549,R1550,"f",,Trigger)</f>
        <v>50249</v>
      </c>
      <c r="U1550" s="18">
        <f>_xll.qlInterestRateIndexMaturity(IborIndex&amp;Tenor,T1550,Trigger)</f>
        <v>50614</v>
      </c>
      <c r="V1550" s="22" t="e">
        <f>_xll.qlIndexFixing($V$1,S1550,,Trigger)</f>
        <v>#NUM!</v>
      </c>
      <c r="W1550" s="22" t="e">
        <f>_xll.qlIndexFixing($W$1,S1550,,Trigger)</f>
        <v>#NUM!</v>
      </c>
      <c r="X1550" s="17" t="e">
        <f t="shared" si="24"/>
        <v>#NUM!</v>
      </c>
    </row>
    <row r="1551" spans="18:24" x14ac:dyDescent="0.2">
      <c r="R1551" s="17" t="s">
        <v>21</v>
      </c>
      <c r="S1551" s="18">
        <f>_xll.qlInterestRateIndexFixingDate(IborIndex&amp;Tenor,T1551,Trigger)</f>
        <v>50252</v>
      </c>
      <c r="T1551" s="18">
        <f>_xll.qlCalendarAdvance(Calendar,T1550,R1551,"f",,Trigger)</f>
        <v>50256</v>
      </c>
      <c r="U1551" s="18">
        <f>_xll.qlInterestRateIndexMaturity(IborIndex&amp;Tenor,T1551,Trigger)</f>
        <v>50621</v>
      </c>
      <c r="V1551" s="22" t="e">
        <f>_xll.qlIndexFixing($V$1,S1551,,Trigger)</f>
        <v>#NUM!</v>
      </c>
      <c r="W1551" s="22" t="e">
        <f>_xll.qlIndexFixing($W$1,S1551,,Trigger)</f>
        <v>#NUM!</v>
      </c>
      <c r="X1551" s="17" t="e">
        <f t="shared" si="24"/>
        <v>#NUM!</v>
      </c>
    </row>
    <row r="1552" spans="18:24" x14ac:dyDescent="0.2">
      <c r="R1552" s="17" t="s">
        <v>21</v>
      </c>
      <c r="S1552" s="18">
        <f>_xll.qlInterestRateIndexFixingDate(IborIndex&amp;Tenor,T1552,Trigger)</f>
        <v>50259</v>
      </c>
      <c r="T1552" s="18">
        <f>_xll.qlCalendarAdvance(Calendar,T1551,R1552,"f",,Trigger)</f>
        <v>50263</v>
      </c>
      <c r="U1552" s="18">
        <f>_xll.qlInterestRateIndexMaturity(IborIndex&amp;Tenor,T1552,Trigger)</f>
        <v>50628</v>
      </c>
      <c r="V1552" s="22" t="e">
        <f>_xll.qlIndexFixing($V$1,S1552,,Trigger)</f>
        <v>#NUM!</v>
      </c>
      <c r="W1552" s="22" t="e">
        <f>_xll.qlIndexFixing($W$1,S1552,,Trigger)</f>
        <v>#NUM!</v>
      </c>
      <c r="X1552" s="17" t="e">
        <f t="shared" si="24"/>
        <v>#NUM!</v>
      </c>
    </row>
    <row r="1553" spans="18:24" x14ac:dyDescent="0.2">
      <c r="R1553" s="17" t="s">
        <v>21</v>
      </c>
      <c r="S1553" s="18">
        <f>_xll.qlInterestRateIndexFixingDate(IborIndex&amp;Tenor,T1553,Trigger)</f>
        <v>50266</v>
      </c>
      <c r="T1553" s="18">
        <f>_xll.qlCalendarAdvance(Calendar,T1552,R1553,"f",,Trigger)</f>
        <v>50270</v>
      </c>
      <c r="U1553" s="18">
        <f>_xll.qlInterestRateIndexMaturity(IborIndex&amp;Tenor,T1553,Trigger)</f>
        <v>50635</v>
      </c>
      <c r="V1553" s="22" t="e">
        <f>_xll.qlIndexFixing($V$1,S1553,,Trigger)</f>
        <v>#NUM!</v>
      </c>
      <c r="W1553" s="22" t="e">
        <f>_xll.qlIndexFixing($W$1,S1553,,Trigger)</f>
        <v>#NUM!</v>
      </c>
      <c r="X1553" s="17" t="e">
        <f t="shared" si="24"/>
        <v>#NUM!</v>
      </c>
    </row>
    <row r="1554" spans="18:24" x14ac:dyDescent="0.2">
      <c r="R1554" s="17" t="s">
        <v>21</v>
      </c>
      <c r="S1554" s="18">
        <f>_xll.qlInterestRateIndexFixingDate(IborIndex&amp;Tenor,T1554,Trigger)</f>
        <v>50273</v>
      </c>
      <c r="T1554" s="18">
        <f>_xll.qlCalendarAdvance(Calendar,T1553,R1554,"f",,Trigger)</f>
        <v>50277</v>
      </c>
      <c r="U1554" s="18">
        <f>_xll.qlInterestRateIndexMaturity(IborIndex&amp;Tenor,T1554,Trigger)</f>
        <v>50642</v>
      </c>
      <c r="V1554" s="22" t="e">
        <f>_xll.qlIndexFixing($V$1,S1554,,Trigger)</f>
        <v>#NUM!</v>
      </c>
      <c r="W1554" s="22" t="e">
        <f>_xll.qlIndexFixing($W$1,S1554,,Trigger)</f>
        <v>#NUM!</v>
      </c>
      <c r="X1554" s="17" t="e">
        <f t="shared" si="24"/>
        <v>#NUM!</v>
      </c>
    </row>
    <row r="1555" spans="18:24" x14ac:dyDescent="0.2">
      <c r="R1555" s="17" t="s">
        <v>21</v>
      </c>
      <c r="S1555" s="18">
        <f>_xll.qlInterestRateIndexFixingDate(IborIndex&amp;Tenor,T1555,Trigger)</f>
        <v>50280</v>
      </c>
      <c r="T1555" s="18">
        <f>_xll.qlCalendarAdvance(Calendar,T1554,R1555,"f",,Trigger)</f>
        <v>50284</v>
      </c>
      <c r="U1555" s="18">
        <f>_xll.qlInterestRateIndexMaturity(IborIndex&amp;Tenor,T1555,Trigger)</f>
        <v>50649</v>
      </c>
      <c r="V1555" s="22" t="e">
        <f>_xll.qlIndexFixing($V$1,S1555,,Trigger)</f>
        <v>#NUM!</v>
      </c>
      <c r="W1555" s="22" t="e">
        <f>_xll.qlIndexFixing($W$1,S1555,,Trigger)</f>
        <v>#NUM!</v>
      </c>
      <c r="X1555" s="17" t="e">
        <f t="shared" si="24"/>
        <v>#NUM!</v>
      </c>
    </row>
    <row r="1556" spans="18:24" x14ac:dyDescent="0.2">
      <c r="R1556" s="17" t="s">
        <v>21</v>
      </c>
      <c r="S1556" s="18">
        <f>_xll.qlInterestRateIndexFixingDate(IborIndex&amp;Tenor,T1556,Trigger)</f>
        <v>50287</v>
      </c>
      <c r="T1556" s="18">
        <f>_xll.qlCalendarAdvance(Calendar,T1555,R1556,"f",,Trigger)</f>
        <v>50291</v>
      </c>
      <c r="U1556" s="18">
        <f>_xll.qlInterestRateIndexMaturity(IborIndex&amp;Tenor,T1556,Trigger)</f>
        <v>50656</v>
      </c>
      <c r="V1556" s="22" t="e">
        <f>_xll.qlIndexFixing($V$1,S1556,,Trigger)</f>
        <v>#NUM!</v>
      </c>
      <c r="W1556" s="22" t="e">
        <f>_xll.qlIndexFixing($W$1,S1556,,Trigger)</f>
        <v>#NUM!</v>
      </c>
      <c r="X1556" s="17" t="e">
        <f t="shared" si="24"/>
        <v>#NUM!</v>
      </c>
    </row>
    <row r="1557" spans="18:24" x14ac:dyDescent="0.2">
      <c r="R1557" s="17" t="s">
        <v>21</v>
      </c>
      <c r="S1557" s="18">
        <f>_xll.qlInterestRateIndexFixingDate(IborIndex&amp;Tenor,T1557,Trigger)</f>
        <v>50294</v>
      </c>
      <c r="T1557" s="18">
        <f>_xll.qlCalendarAdvance(Calendar,T1556,R1557,"f",,Trigger)</f>
        <v>50298</v>
      </c>
      <c r="U1557" s="18">
        <f>_xll.qlInterestRateIndexMaturity(IborIndex&amp;Tenor,T1557,Trigger)</f>
        <v>50663</v>
      </c>
      <c r="V1557" s="22" t="e">
        <f>_xll.qlIndexFixing($V$1,S1557,,Trigger)</f>
        <v>#NUM!</v>
      </c>
      <c r="W1557" s="22" t="e">
        <f>_xll.qlIndexFixing($W$1,S1557,,Trigger)</f>
        <v>#NUM!</v>
      </c>
      <c r="X1557" s="17" t="e">
        <f t="shared" si="24"/>
        <v>#NUM!</v>
      </c>
    </row>
    <row r="1558" spans="18:24" x14ac:dyDescent="0.2">
      <c r="R1558" s="17" t="s">
        <v>21</v>
      </c>
      <c r="S1558" s="18">
        <f>_xll.qlInterestRateIndexFixingDate(IborIndex&amp;Tenor,T1558,Trigger)</f>
        <v>50301</v>
      </c>
      <c r="T1558" s="18">
        <f>_xll.qlCalendarAdvance(Calendar,T1557,R1558,"f",,Trigger)</f>
        <v>50305</v>
      </c>
      <c r="U1558" s="18">
        <f>_xll.qlInterestRateIndexMaturity(IborIndex&amp;Tenor,T1558,Trigger)</f>
        <v>50670</v>
      </c>
      <c r="V1558" s="22" t="e">
        <f>_xll.qlIndexFixing($V$1,S1558,,Trigger)</f>
        <v>#NUM!</v>
      </c>
      <c r="W1558" s="22" t="e">
        <f>_xll.qlIndexFixing($W$1,S1558,,Trigger)</f>
        <v>#NUM!</v>
      </c>
      <c r="X1558" s="17" t="e">
        <f t="shared" si="24"/>
        <v>#NUM!</v>
      </c>
    </row>
    <row r="1559" spans="18:24" x14ac:dyDescent="0.2">
      <c r="R1559" s="17" t="s">
        <v>21</v>
      </c>
      <c r="S1559" s="18">
        <f>_xll.qlInterestRateIndexFixingDate(IborIndex&amp;Tenor,T1559,Trigger)</f>
        <v>50308</v>
      </c>
      <c r="T1559" s="18">
        <f>_xll.qlCalendarAdvance(Calendar,T1558,R1559,"f",,Trigger)</f>
        <v>50312</v>
      </c>
      <c r="U1559" s="18">
        <f>_xll.qlInterestRateIndexMaturity(IborIndex&amp;Tenor,T1559,Trigger)</f>
        <v>50677</v>
      </c>
      <c r="V1559" s="22" t="e">
        <f>_xll.qlIndexFixing($V$1,S1559,,Trigger)</f>
        <v>#NUM!</v>
      </c>
      <c r="W1559" s="22" t="e">
        <f>_xll.qlIndexFixing($W$1,S1559,,Trigger)</f>
        <v>#NUM!</v>
      </c>
      <c r="X1559" s="17" t="e">
        <f t="shared" si="24"/>
        <v>#NUM!</v>
      </c>
    </row>
    <row r="1560" spans="18:24" x14ac:dyDescent="0.2">
      <c r="R1560" s="17" t="s">
        <v>21</v>
      </c>
      <c r="S1560" s="18">
        <f>_xll.qlInterestRateIndexFixingDate(IborIndex&amp;Tenor,T1560,Trigger)</f>
        <v>50315</v>
      </c>
      <c r="T1560" s="18">
        <f>_xll.qlCalendarAdvance(Calendar,T1559,R1560,"f",,Trigger)</f>
        <v>50319</v>
      </c>
      <c r="U1560" s="18">
        <f>_xll.qlInterestRateIndexMaturity(IborIndex&amp;Tenor,T1560,Trigger)</f>
        <v>50684</v>
      </c>
      <c r="V1560" s="22" t="e">
        <f>_xll.qlIndexFixing($V$1,S1560,,Trigger)</f>
        <v>#NUM!</v>
      </c>
      <c r="W1560" s="22" t="e">
        <f>_xll.qlIndexFixing($W$1,S1560,,Trigger)</f>
        <v>#NUM!</v>
      </c>
      <c r="X1560" s="17" t="e">
        <f t="shared" si="24"/>
        <v>#NUM!</v>
      </c>
    </row>
    <row r="1561" spans="18:24" x14ac:dyDescent="0.2">
      <c r="R1561" s="17" t="s">
        <v>21</v>
      </c>
      <c r="S1561" s="18">
        <f>_xll.qlInterestRateIndexFixingDate(IborIndex&amp;Tenor,T1561,Trigger)</f>
        <v>50322</v>
      </c>
      <c r="T1561" s="18">
        <f>_xll.qlCalendarAdvance(Calendar,T1560,R1561,"f",,Trigger)</f>
        <v>50326</v>
      </c>
      <c r="U1561" s="18">
        <f>_xll.qlInterestRateIndexMaturity(IborIndex&amp;Tenor,T1561,Trigger)</f>
        <v>50691</v>
      </c>
      <c r="V1561" s="22" t="e">
        <f>_xll.qlIndexFixing($V$1,S1561,,Trigger)</f>
        <v>#NUM!</v>
      </c>
      <c r="W1561" s="22" t="e">
        <f>_xll.qlIndexFixing($W$1,S1561,,Trigger)</f>
        <v>#NUM!</v>
      </c>
      <c r="X1561" s="17" t="e">
        <f t="shared" si="24"/>
        <v>#NUM!</v>
      </c>
    </row>
    <row r="1562" spans="18:24" x14ac:dyDescent="0.2">
      <c r="R1562" s="17" t="s">
        <v>21</v>
      </c>
      <c r="S1562" s="18">
        <f>_xll.qlInterestRateIndexFixingDate(IborIndex&amp;Tenor,T1562,Trigger)</f>
        <v>50329</v>
      </c>
      <c r="T1562" s="18">
        <f>_xll.qlCalendarAdvance(Calendar,T1561,R1562,"f",,Trigger)</f>
        <v>50333</v>
      </c>
      <c r="U1562" s="18">
        <f>_xll.qlInterestRateIndexMaturity(IborIndex&amp;Tenor,T1562,Trigger)</f>
        <v>50698</v>
      </c>
      <c r="V1562" s="22" t="e">
        <f>_xll.qlIndexFixing($V$1,S1562,,Trigger)</f>
        <v>#NUM!</v>
      </c>
      <c r="W1562" s="22" t="e">
        <f>_xll.qlIndexFixing($W$1,S1562,,Trigger)</f>
        <v>#NUM!</v>
      </c>
      <c r="X1562" s="17" t="e">
        <f t="shared" si="24"/>
        <v>#NUM!</v>
      </c>
    </row>
    <row r="1563" spans="18:24" x14ac:dyDescent="0.2">
      <c r="R1563" s="17" t="s">
        <v>21</v>
      </c>
      <c r="S1563" s="18">
        <f>_xll.qlInterestRateIndexFixingDate(IborIndex&amp;Tenor,T1563,Trigger)</f>
        <v>50336</v>
      </c>
      <c r="T1563" s="18">
        <f>_xll.qlCalendarAdvance(Calendar,T1562,R1563,"f",,Trigger)</f>
        <v>50340</v>
      </c>
      <c r="U1563" s="18">
        <f>_xll.qlInterestRateIndexMaturity(IborIndex&amp;Tenor,T1563,Trigger)</f>
        <v>50705</v>
      </c>
      <c r="V1563" s="22" t="e">
        <f>_xll.qlIndexFixing($V$1,S1563,,Trigger)</f>
        <v>#NUM!</v>
      </c>
      <c r="W1563" s="22" t="e">
        <f>_xll.qlIndexFixing($W$1,S1563,,Trigger)</f>
        <v>#NUM!</v>
      </c>
      <c r="X1563" s="17" t="e">
        <f t="shared" si="24"/>
        <v>#NUM!</v>
      </c>
    </row>
    <row r="1564" spans="18:24" x14ac:dyDescent="0.2">
      <c r="R1564" s="17" t="s">
        <v>21</v>
      </c>
      <c r="S1564" s="18">
        <f>_xll.qlInterestRateIndexFixingDate(IborIndex&amp;Tenor,T1564,Trigger)</f>
        <v>50343</v>
      </c>
      <c r="T1564" s="18">
        <f>_xll.qlCalendarAdvance(Calendar,T1563,R1564,"f",,Trigger)</f>
        <v>50347</v>
      </c>
      <c r="U1564" s="18">
        <f>_xll.qlInterestRateIndexMaturity(IborIndex&amp;Tenor,T1564,Trigger)</f>
        <v>50712</v>
      </c>
      <c r="V1564" s="22" t="e">
        <f>_xll.qlIndexFixing($V$1,S1564,,Trigger)</f>
        <v>#NUM!</v>
      </c>
      <c r="W1564" s="22" t="e">
        <f>_xll.qlIndexFixing($W$1,S1564,,Trigger)</f>
        <v>#NUM!</v>
      </c>
      <c r="X1564" s="17" t="e">
        <f t="shared" si="24"/>
        <v>#NUM!</v>
      </c>
    </row>
    <row r="1565" spans="18:24" x14ac:dyDescent="0.2">
      <c r="R1565" s="17" t="s">
        <v>21</v>
      </c>
      <c r="S1565" s="18">
        <f>_xll.qlInterestRateIndexFixingDate(IborIndex&amp;Tenor,T1565,Trigger)</f>
        <v>50350</v>
      </c>
      <c r="T1565" s="18">
        <f>_xll.qlCalendarAdvance(Calendar,T1564,R1565,"f",,Trigger)</f>
        <v>50354</v>
      </c>
      <c r="U1565" s="18">
        <f>_xll.qlInterestRateIndexMaturity(IborIndex&amp;Tenor,T1565,Trigger)</f>
        <v>50719</v>
      </c>
      <c r="V1565" s="22" t="e">
        <f>_xll.qlIndexFixing($V$1,S1565,,Trigger)</f>
        <v>#NUM!</v>
      </c>
      <c r="W1565" s="22" t="e">
        <f>_xll.qlIndexFixing($W$1,S1565,,Trigger)</f>
        <v>#NUM!</v>
      </c>
      <c r="X1565" s="17" t="e">
        <f t="shared" si="24"/>
        <v>#NUM!</v>
      </c>
    </row>
    <row r="1566" spans="18:24" x14ac:dyDescent="0.2">
      <c r="R1566" s="17" t="s">
        <v>21</v>
      </c>
      <c r="S1566" s="18">
        <f>_xll.qlInterestRateIndexFixingDate(IborIndex&amp;Tenor,T1566,Trigger)</f>
        <v>50357</v>
      </c>
      <c r="T1566" s="18">
        <f>_xll.qlCalendarAdvance(Calendar,T1565,R1566,"f",,Trigger)</f>
        <v>50361</v>
      </c>
      <c r="U1566" s="18">
        <f>_xll.qlInterestRateIndexMaturity(IborIndex&amp;Tenor,T1566,Trigger)</f>
        <v>50726</v>
      </c>
      <c r="V1566" s="22" t="e">
        <f>_xll.qlIndexFixing($V$1,S1566,,Trigger)</f>
        <v>#NUM!</v>
      </c>
      <c r="W1566" s="22" t="e">
        <f>_xll.qlIndexFixing($W$1,S1566,,Trigger)</f>
        <v>#NUM!</v>
      </c>
      <c r="X1566" s="17" t="e">
        <f t="shared" si="24"/>
        <v>#NUM!</v>
      </c>
    </row>
    <row r="1567" spans="18:24" x14ac:dyDescent="0.2">
      <c r="R1567" s="17" t="s">
        <v>21</v>
      </c>
      <c r="S1567" s="18">
        <f>_xll.qlInterestRateIndexFixingDate(IborIndex&amp;Tenor,T1567,Trigger)</f>
        <v>50364</v>
      </c>
      <c r="T1567" s="18">
        <f>_xll.qlCalendarAdvance(Calendar,T1566,R1567,"f",,Trigger)</f>
        <v>50368</v>
      </c>
      <c r="U1567" s="18">
        <f>_xll.qlInterestRateIndexMaturity(IborIndex&amp;Tenor,T1567,Trigger)</f>
        <v>50733</v>
      </c>
      <c r="V1567" s="22" t="e">
        <f>_xll.qlIndexFixing($V$1,S1567,,Trigger)</f>
        <v>#NUM!</v>
      </c>
      <c r="W1567" s="22" t="e">
        <f>_xll.qlIndexFixing($W$1,S1567,,Trigger)</f>
        <v>#NUM!</v>
      </c>
      <c r="X1567" s="17" t="e">
        <f t="shared" si="24"/>
        <v>#NUM!</v>
      </c>
    </row>
    <row r="1568" spans="18:24" x14ac:dyDescent="0.2">
      <c r="R1568" s="17" t="s">
        <v>21</v>
      </c>
      <c r="S1568" s="18">
        <f>_xll.qlInterestRateIndexFixingDate(IborIndex&amp;Tenor,T1568,Trigger)</f>
        <v>50371</v>
      </c>
      <c r="T1568" s="18">
        <f>_xll.qlCalendarAdvance(Calendar,T1567,R1568,"f",,Trigger)</f>
        <v>50375</v>
      </c>
      <c r="U1568" s="18">
        <f>_xll.qlInterestRateIndexMaturity(IborIndex&amp;Tenor,T1568,Trigger)</f>
        <v>50740</v>
      </c>
      <c r="V1568" s="22" t="e">
        <f>_xll.qlIndexFixing($V$1,S1568,,Trigger)</f>
        <v>#NUM!</v>
      </c>
      <c r="W1568" s="22" t="e">
        <f>_xll.qlIndexFixing($W$1,S1568,,Trigger)</f>
        <v>#NUM!</v>
      </c>
      <c r="X1568" s="17" t="e">
        <f t="shared" si="24"/>
        <v>#NUM!</v>
      </c>
    </row>
    <row r="1569" spans="18:24" x14ac:dyDescent="0.2">
      <c r="R1569" s="17" t="s">
        <v>21</v>
      </c>
      <c r="S1569" s="18">
        <f>_xll.qlInterestRateIndexFixingDate(IborIndex&amp;Tenor,T1569,Trigger)</f>
        <v>50378</v>
      </c>
      <c r="T1569" s="18">
        <f>_xll.qlCalendarAdvance(Calendar,T1568,R1569,"f",,Trigger)</f>
        <v>50382</v>
      </c>
      <c r="U1569" s="18">
        <f>_xll.qlInterestRateIndexMaturity(IborIndex&amp;Tenor,T1569,Trigger)</f>
        <v>50747</v>
      </c>
      <c r="V1569" s="22" t="e">
        <f>_xll.qlIndexFixing($V$1,S1569,,Trigger)</f>
        <v>#NUM!</v>
      </c>
      <c r="W1569" s="22" t="e">
        <f>_xll.qlIndexFixing($W$1,S1569,,Trigger)</f>
        <v>#NUM!</v>
      </c>
      <c r="X1569" s="17" t="e">
        <f t="shared" si="24"/>
        <v>#NUM!</v>
      </c>
    </row>
    <row r="1570" spans="18:24" x14ac:dyDescent="0.2">
      <c r="R1570" s="17" t="s">
        <v>21</v>
      </c>
      <c r="S1570" s="18">
        <f>_xll.qlInterestRateIndexFixingDate(IborIndex&amp;Tenor,T1570,Trigger)</f>
        <v>50385</v>
      </c>
      <c r="T1570" s="18">
        <f>_xll.qlCalendarAdvance(Calendar,T1569,R1570,"f",,Trigger)</f>
        <v>50389</v>
      </c>
      <c r="U1570" s="18">
        <f>_xll.qlInterestRateIndexMaturity(IborIndex&amp;Tenor,T1570,Trigger)</f>
        <v>50754</v>
      </c>
      <c r="V1570" s="22" t="e">
        <f>_xll.qlIndexFixing($V$1,S1570,,Trigger)</f>
        <v>#NUM!</v>
      </c>
      <c r="W1570" s="22" t="e">
        <f>_xll.qlIndexFixing($W$1,S1570,,Trigger)</f>
        <v>#NUM!</v>
      </c>
      <c r="X1570" s="17" t="e">
        <f t="shared" si="24"/>
        <v>#NUM!</v>
      </c>
    </row>
    <row r="1571" spans="18:24" x14ac:dyDescent="0.2">
      <c r="R1571" s="17" t="s">
        <v>21</v>
      </c>
      <c r="S1571" s="18">
        <f>_xll.qlInterestRateIndexFixingDate(IborIndex&amp;Tenor,T1571,Trigger)</f>
        <v>50392</v>
      </c>
      <c r="T1571" s="18">
        <f>_xll.qlCalendarAdvance(Calendar,T1570,R1571,"f",,Trigger)</f>
        <v>50396</v>
      </c>
      <c r="U1571" s="18">
        <f>_xll.qlInterestRateIndexMaturity(IborIndex&amp;Tenor,T1571,Trigger)</f>
        <v>50761</v>
      </c>
      <c r="V1571" s="22" t="e">
        <f>_xll.qlIndexFixing($V$1,S1571,,Trigger)</f>
        <v>#NUM!</v>
      </c>
      <c r="W1571" s="22" t="e">
        <f>_xll.qlIndexFixing($W$1,S1571,,Trigger)</f>
        <v>#NUM!</v>
      </c>
      <c r="X1571" s="17" t="e">
        <f t="shared" si="24"/>
        <v>#NUM!</v>
      </c>
    </row>
    <row r="1572" spans="18:24" x14ac:dyDescent="0.2">
      <c r="R1572" s="17" t="s">
        <v>21</v>
      </c>
      <c r="S1572" s="18">
        <f>_xll.qlInterestRateIndexFixingDate(IborIndex&amp;Tenor,T1572,Trigger)</f>
        <v>50398</v>
      </c>
      <c r="T1572" s="18">
        <f>_xll.qlCalendarAdvance(Calendar,T1571,R1572,"f",,Trigger)</f>
        <v>50403</v>
      </c>
      <c r="U1572" s="18">
        <f>_xll.qlInterestRateIndexMaturity(IborIndex&amp;Tenor,T1572,Trigger)</f>
        <v>50768</v>
      </c>
      <c r="V1572" s="22" t="e">
        <f>_xll.qlIndexFixing($V$1,S1572,,Trigger)</f>
        <v>#NUM!</v>
      </c>
      <c r="W1572" s="22" t="e">
        <f>_xll.qlIndexFixing($W$1,S1572,,Trigger)</f>
        <v>#NUM!</v>
      </c>
      <c r="X1572" s="17" t="e">
        <f t="shared" si="24"/>
        <v>#NUM!</v>
      </c>
    </row>
    <row r="1573" spans="18:24" x14ac:dyDescent="0.2">
      <c r="R1573" s="17" t="s">
        <v>21</v>
      </c>
      <c r="S1573" s="18">
        <f>_xll.qlInterestRateIndexFixingDate(IborIndex&amp;Tenor,T1573,Trigger)</f>
        <v>50405</v>
      </c>
      <c r="T1573" s="18">
        <f>_xll.qlCalendarAdvance(Calendar,T1572,R1573,"f",,Trigger)</f>
        <v>50410</v>
      </c>
      <c r="U1573" s="18">
        <f>_xll.qlInterestRateIndexMaturity(IborIndex&amp;Tenor,T1573,Trigger)</f>
        <v>50775</v>
      </c>
      <c r="V1573" s="22" t="e">
        <f>_xll.qlIndexFixing($V$1,S1573,,Trigger)</f>
        <v>#NUM!</v>
      </c>
      <c r="W1573" s="22" t="e">
        <f>_xll.qlIndexFixing($W$1,S1573,,Trigger)</f>
        <v>#NUM!</v>
      </c>
      <c r="X1573" s="17" t="e">
        <f t="shared" si="24"/>
        <v>#NUM!</v>
      </c>
    </row>
    <row r="1574" spans="18:24" x14ac:dyDescent="0.2">
      <c r="R1574" s="17" t="s">
        <v>21</v>
      </c>
      <c r="S1574" s="18">
        <f>_xll.qlInterestRateIndexFixingDate(IborIndex&amp;Tenor,T1574,Trigger)</f>
        <v>50413</v>
      </c>
      <c r="T1574" s="18">
        <f>_xll.qlCalendarAdvance(Calendar,T1573,R1574,"f",,Trigger)</f>
        <v>50417</v>
      </c>
      <c r="U1574" s="18">
        <f>_xll.qlInterestRateIndexMaturity(IborIndex&amp;Tenor,T1574,Trigger)</f>
        <v>50782</v>
      </c>
      <c r="V1574" s="22" t="e">
        <f>_xll.qlIndexFixing($V$1,S1574,,Trigger)</f>
        <v>#NUM!</v>
      </c>
      <c r="W1574" s="22" t="e">
        <f>_xll.qlIndexFixing($W$1,S1574,,Trigger)</f>
        <v>#NUM!</v>
      </c>
      <c r="X1574" s="17" t="e">
        <f t="shared" si="24"/>
        <v>#NUM!</v>
      </c>
    </row>
    <row r="1575" spans="18:24" x14ac:dyDescent="0.2">
      <c r="R1575" s="17" t="s">
        <v>21</v>
      </c>
      <c r="S1575" s="18">
        <f>_xll.qlInterestRateIndexFixingDate(IborIndex&amp;Tenor,T1575,Trigger)</f>
        <v>50420</v>
      </c>
      <c r="T1575" s="18">
        <f>_xll.qlCalendarAdvance(Calendar,T1574,R1575,"f",,Trigger)</f>
        <v>50424</v>
      </c>
      <c r="U1575" s="18">
        <f>_xll.qlInterestRateIndexMaturity(IborIndex&amp;Tenor,T1575,Trigger)</f>
        <v>50789</v>
      </c>
      <c r="V1575" s="22" t="e">
        <f>_xll.qlIndexFixing($V$1,S1575,,Trigger)</f>
        <v>#NUM!</v>
      </c>
      <c r="W1575" s="22" t="e">
        <f>_xll.qlIndexFixing($W$1,S1575,,Trigger)</f>
        <v>#NUM!</v>
      </c>
      <c r="X1575" s="17" t="e">
        <f t="shared" si="24"/>
        <v>#NUM!</v>
      </c>
    </row>
    <row r="1576" spans="18:24" x14ac:dyDescent="0.2">
      <c r="R1576" s="17" t="s">
        <v>21</v>
      </c>
      <c r="S1576" s="18">
        <f>_xll.qlInterestRateIndexFixingDate(IborIndex&amp;Tenor,T1576,Trigger)</f>
        <v>50427</v>
      </c>
      <c r="T1576" s="18">
        <f>_xll.qlCalendarAdvance(Calendar,T1575,R1576,"f",,Trigger)</f>
        <v>50431</v>
      </c>
      <c r="U1576" s="18">
        <f>_xll.qlInterestRateIndexMaturity(IborIndex&amp;Tenor,T1576,Trigger)</f>
        <v>50796</v>
      </c>
      <c r="V1576" s="22" t="e">
        <f>_xll.qlIndexFixing($V$1,S1576,,Trigger)</f>
        <v>#NUM!</v>
      </c>
      <c r="W1576" s="22" t="e">
        <f>_xll.qlIndexFixing($W$1,S1576,,Trigger)</f>
        <v>#NUM!</v>
      </c>
      <c r="X1576" s="17" t="e">
        <f t="shared" si="24"/>
        <v>#NUM!</v>
      </c>
    </row>
    <row r="1577" spans="18:24" x14ac:dyDescent="0.2">
      <c r="R1577" s="17" t="s">
        <v>21</v>
      </c>
      <c r="S1577" s="18">
        <f>_xll.qlInterestRateIndexFixingDate(IborIndex&amp;Tenor,T1577,Trigger)</f>
        <v>50434</v>
      </c>
      <c r="T1577" s="18">
        <f>_xll.qlCalendarAdvance(Calendar,T1576,R1577,"f",,Trigger)</f>
        <v>50438</v>
      </c>
      <c r="U1577" s="18">
        <f>_xll.qlInterestRateIndexMaturity(IborIndex&amp;Tenor,T1577,Trigger)</f>
        <v>50803</v>
      </c>
      <c r="V1577" s="22" t="e">
        <f>_xll.qlIndexFixing($V$1,S1577,,Trigger)</f>
        <v>#NUM!</v>
      </c>
      <c r="W1577" s="22" t="e">
        <f>_xll.qlIndexFixing($W$1,S1577,,Trigger)</f>
        <v>#NUM!</v>
      </c>
      <c r="X1577" s="17" t="e">
        <f t="shared" si="24"/>
        <v>#NUM!</v>
      </c>
    </row>
    <row r="1578" spans="18:24" x14ac:dyDescent="0.2">
      <c r="R1578" s="17" t="s">
        <v>21</v>
      </c>
      <c r="S1578" s="18">
        <f>_xll.qlInterestRateIndexFixingDate(IborIndex&amp;Tenor,T1578,Trigger)</f>
        <v>50441</v>
      </c>
      <c r="T1578" s="18">
        <f>_xll.qlCalendarAdvance(Calendar,T1577,R1578,"f",,Trigger)</f>
        <v>50445</v>
      </c>
      <c r="U1578" s="18">
        <f>_xll.qlInterestRateIndexMaturity(IborIndex&amp;Tenor,T1578,Trigger)</f>
        <v>50810</v>
      </c>
      <c r="V1578" s="22" t="e">
        <f>_xll.qlIndexFixing($V$1,S1578,,Trigger)</f>
        <v>#NUM!</v>
      </c>
      <c r="W1578" s="22" t="e">
        <f>_xll.qlIndexFixing($W$1,S1578,,Trigger)</f>
        <v>#NUM!</v>
      </c>
      <c r="X1578" s="17" t="e">
        <f t="shared" si="24"/>
        <v>#NUM!</v>
      </c>
    </row>
    <row r="1579" spans="18:24" x14ac:dyDescent="0.2">
      <c r="R1579" s="17" t="s">
        <v>21</v>
      </c>
      <c r="S1579" s="18">
        <f>_xll.qlInterestRateIndexFixingDate(IborIndex&amp;Tenor,T1579,Trigger)</f>
        <v>50448</v>
      </c>
      <c r="T1579" s="18">
        <f>_xll.qlCalendarAdvance(Calendar,T1578,R1579,"f",,Trigger)</f>
        <v>50452</v>
      </c>
      <c r="U1579" s="18">
        <f>_xll.qlInterestRateIndexMaturity(IborIndex&amp;Tenor,T1579,Trigger)</f>
        <v>50817</v>
      </c>
      <c r="V1579" s="22" t="e">
        <f>_xll.qlIndexFixing($V$1,S1579,,Trigger)</f>
        <v>#NUM!</v>
      </c>
      <c r="W1579" s="22" t="e">
        <f>_xll.qlIndexFixing($W$1,S1579,,Trigger)</f>
        <v>#NUM!</v>
      </c>
      <c r="X1579" s="17" t="e">
        <f t="shared" si="24"/>
        <v>#NUM!</v>
      </c>
    </row>
    <row r="1580" spans="18:24" x14ac:dyDescent="0.2">
      <c r="R1580" s="17" t="s">
        <v>21</v>
      </c>
      <c r="S1580" s="18">
        <f>_xll.qlInterestRateIndexFixingDate(IborIndex&amp;Tenor,T1580,Trigger)</f>
        <v>50455</v>
      </c>
      <c r="T1580" s="18">
        <f>_xll.qlCalendarAdvance(Calendar,T1579,R1580,"f",,Trigger)</f>
        <v>50459</v>
      </c>
      <c r="U1580" s="18">
        <f>_xll.qlInterestRateIndexMaturity(IborIndex&amp;Tenor,T1580,Trigger)</f>
        <v>50824</v>
      </c>
      <c r="V1580" s="22" t="e">
        <f>_xll.qlIndexFixing($V$1,S1580,,Trigger)</f>
        <v>#NUM!</v>
      </c>
      <c r="W1580" s="22" t="e">
        <f>_xll.qlIndexFixing($W$1,S1580,,Trigger)</f>
        <v>#NUM!</v>
      </c>
      <c r="X1580" s="17" t="e">
        <f t="shared" si="24"/>
        <v>#NUM!</v>
      </c>
    </row>
    <row r="1581" spans="18:24" x14ac:dyDescent="0.2">
      <c r="R1581" s="17" t="s">
        <v>21</v>
      </c>
      <c r="S1581" s="18">
        <f>_xll.qlInterestRateIndexFixingDate(IborIndex&amp;Tenor,T1581,Trigger)</f>
        <v>50462</v>
      </c>
      <c r="T1581" s="18">
        <f>_xll.qlCalendarAdvance(Calendar,T1580,R1581,"f",,Trigger)</f>
        <v>50466</v>
      </c>
      <c r="U1581" s="18">
        <f>_xll.qlInterestRateIndexMaturity(IborIndex&amp;Tenor,T1581,Trigger)</f>
        <v>50831</v>
      </c>
      <c r="V1581" s="22" t="e">
        <f>_xll.qlIndexFixing($V$1,S1581,,Trigger)</f>
        <v>#NUM!</v>
      </c>
      <c r="W1581" s="22" t="e">
        <f>_xll.qlIndexFixing($W$1,S1581,,Trigger)</f>
        <v>#NUM!</v>
      </c>
      <c r="X1581" s="17" t="e">
        <f t="shared" si="24"/>
        <v>#NUM!</v>
      </c>
    </row>
    <row r="1582" spans="18:24" x14ac:dyDescent="0.2">
      <c r="R1582" s="17" t="s">
        <v>21</v>
      </c>
      <c r="S1582" s="18">
        <f>_xll.qlInterestRateIndexFixingDate(IborIndex&amp;Tenor,T1582,Trigger)</f>
        <v>50469</v>
      </c>
      <c r="T1582" s="18">
        <f>_xll.qlCalendarAdvance(Calendar,T1581,R1582,"f",,Trigger)</f>
        <v>50473</v>
      </c>
      <c r="U1582" s="18">
        <f>_xll.qlInterestRateIndexMaturity(IborIndex&amp;Tenor,T1582,Trigger)</f>
        <v>50838</v>
      </c>
      <c r="V1582" s="22" t="e">
        <f>_xll.qlIndexFixing($V$1,S1582,,Trigger)</f>
        <v>#NUM!</v>
      </c>
      <c r="W1582" s="22" t="e">
        <f>_xll.qlIndexFixing($W$1,S1582,,Trigger)</f>
        <v>#NUM!</v>
      </c>
      <c r="X1582" s="17" t="e">
        <f t="shared" si="24"/>
        <v>#NUM!</v>
      </c>
    </row>
    <row r="1583" spans="18:24" x14ac:dyDescent="0.2">
      <c r="R1583" s="17" t="s">
        <v>21</v>
      </c>
      <c r="S1583" s="18">
        <f>_xll.qlInterestRateIndexFixingDate(IborIndex&amp;Tenor,T1583,Trigger)</f>
        <v>50476</v>
      </c>
      <c r="T1583" s="18">
        <f>_xll.qlCalendarAdvance(Calendar,T1582,R1583,"f",,Trigger)</f>
        <v>50480</v>
      </c>
      <c r="U1583" s="18">
        <f>_xll.qlInterestRateIndexMaturity(IborIndex&amp;Tenor,T1583,Trigger)</f>
        <v>50845</v>
      </c>
      <c r="V1583" s="22" t="e">
        <f>_xll.qlIndexFixing($V$1,S1583,,Trigger)</f>
        <v>#NUM!</v>
      </c>
      <c r="W1583" s="22" t="e">
        <f>_xll.qlIndexFixing($W$1,S1583,,Trigger)</f>
        <v>#NUM!</v>
      </c>
      <c r="X1583" s="17" t="e">
        <f t="shared" si="24"/>
        <v>#NUM!</v>
      </c>
    </row>
    <row r="1584" spans="18:24" x14ac:dyDescent="0.2">
      <c r="R1584" s="17" t="s">
        <v>21</v>
      </c>
      <c r="S1584" s="18">
        <f>_xll.qlInterestRateIndexFixingDate(IborIndex&amp;Tenor,T1584,Trigger)</f>
        <v>50483</v>
      </c>
      <c r="T1584" s="18">
        <f>_xll.qlCalendarAdvance(Calendar,T1583,R1584,"f",,Trigger)</f>
        <v>50487</v>
      </c>
      <c r="U1584" s="18">
        <f>_xll.qlInterestRateIndexMaturity(IborIndex&amp;Tenor,T1584,Trigger)</f>
        <v>50852</v>
      </c>
      <c r="V1584" s="22" t="e">
        <f>_xll.qlIndexFixing($V$1,S1584,,Trigger)</f>
        <v>#NUM!</v>
      </c>
      <c r="W1584" s="22" t="e">
        <f>_xll.qlIndexFixing($W$1,S1584,,Trigger)</f>
        <v>#NUM!</v>
      </c>
      <c r="X1584" s="17" t="e">
        <f t="shared" si="24"/>
        <v>#NUM!</v>
      </c>
    </row>
    <row r="1585" spans="18:24" x14ac:dyDescent="0.2">
      <c r="R1585" s="17" t="s">
        <v>21</v>
      </c>
      <c r="S1585" s="18">
        <f>_xll.qlInterestRateIndexFixingDate(IborIndex&amp;Tenor,T1585,Trigger)</f>
        <v>50490</v>
      </c>
      <c r="T1585" s="18">
        <f>_xll.qlCalendarAdvance(Calendar,T1584,R1585,"f",,Trigger)</f>
        <v>50494</v>
      </c>
      <c r="U1585" s="18">
        <f>_xll.qlInterestRateIndexMaturity(IborIndex&amp;Tenor,T1585,Trigger)</f>
        <v>50859</v>
      </c>
      <c r="V1585" s="22" t="e">
        <f>_xll.qlIndexFixing($V$1,S1585,,Trigger)</f>
        <v>#NUM!</v>
      </c>
      <c r="W1585" s="22" t="e">
        <f>_xll.qlIndexFixing($W$1,S1585,,Trigger)</f>
        <v>#NUM!</v>
      </c>
      <c r="X1585" s="17" t="e">
        <f t="shared" si="24"/>
        <v>#NUM!</v>
      </c>
    </row>
    <row r="1586" spans="18:24" x14ac:dyDescent="0.2">
      <c r="R1586" s="17" t="s">
        <v>21</v>
      </c>
      <c r="S1586" s="18">
        <f>_xll.qlInterestRateIndexFixingDate(IborIndex&amp;Tenor,T1586,Trigger)</f>
        <v>50497</v>
      </c>
      <c r="T1586" s="18">
        <f>_xll.qlCalendarAdvance(Calendar,T1585,R1586,"f",,Trigger)</f>
        <v>50501</v>
      </c>
      <c r="U1586" s="18">
        <f>_xll.qlInterestRateIndexMaturity(IborIndex&amp;Tenor,T1586,Trigger)</f>
        <v>50866</v>
      </c>
      <c r="V1586" s="22" t="e">
        <f>_xll.qlIndexFixing($V$1,S1586,,Trigger)</f>
        <v>#NUM!</v>
      </c>
      <c r="W1586" s="22" t="e">
        <f>_xll.qlIndexFixing($W$1,S1586,,Trigger)</f>
        <v>#NUM!</v>
      </c>
      <c r="X1586" s="17" t="e">
        <f t="shared" si="24"/>
        <v>#NUM!</v>
      </c>
    </row>
    <row r="1587" spans="18:24" x14ac:dyDescent="0.2">
      <c r="R1587" s="17" t="s">
        <v>21</v>
      </c>
      <c r="S1587" s="18">
        <f>_xll.qlInterestRateIndexFixingDate(IborIndex&amp;Tenor,T1587,Trigger)</f>
        <v>50504</v>
      </c>
      <c r="T1587" s="18">
        <f>_xll.qlCalendarAdvance(Calendar,T1586,R1587,"f",,Trigger)</f>
        <v>50508</v>
      </c>
      <c r="U1587" s="18">
        <f>_xll.qlInterestRateIndexMaturity(IborIndex&amp;Tenor,T1587,Trigger)</f>
        <v>50873</v>
      </c>
      <c r="V1587" s="22" t="e">
        <f>_xll.qlIndexFixing($V$1,S1587,,Trigger)</f>
        <v>#NUM!</v>
      </c>
      <c r="W1587" s="22" t="e">
        <f>_xll.qlIndexFixing($W$1,S1587,,Trigger)</f>
        <v>#NUM!</v>
      </c>
      <c r="X1587" s="17" t="e">
        <f t="shared" si="24"/>
        <v>#NUM!</v>
      </c>
    </row>
    <row r="1588" spans="18:24" x14ac:dyDescent="0.2">
      <c r="R1588" s="17" t="s">
        <v>21</v>
      </c>
      <c r="S1588" s="18">
        <f>_xll.qlInterestRateIndexFixingDate(IborIndex&amp;Tenor,T1588,Trigger)</f>
        <v>50511</v>
      </c>
      <c r="T1588" s="18">
        <f>_xll.qlCalendarAdvance(Calendar,T1587,R1588,"f",,Trigger)</f>
        <v>50515</v>
      </c>
      <c r="U1588" s="18">
        <f>_xll.qlInterestRateIndexMaturity(IborIndex&amp;Tenor,T1588,Trigger)</f>
        <v>50880</v>
      </c>
      <c r="V1588" s="22" t="e">
        <f>_xll.qlIndexFixing($V$1,S1588,,Trigger)</f>
        <v>#NUM!</v>
      </c>
      <c r="W1588" s="22" t="e">
        <f>_xll.qlIndexFixing($W$1,S1588,,Trigger)</f>
        <v>#NUM!</v>
      </c>
      <c r="X1588" s="17" t="e">
        <f t="shared" si="24"/>
        <v>#NUM!</v>
      </c>
    </row>
    <row r="1589" spans="18:24" x14ac:dyDescent="0.2">
      <c r="R1589" s="17" t="s">
        <v>21</v>
      </c>
      <c r="S1589" s="18">
        <f>_xll.qlInterestRateIndexFixingDate(IborIndex&amp;Tenor,T1589,Trigger)</f>
        <v>50516</v>
      </c>
      <c r="T1589" s="18">
        <f>_xll.qlCalendarAdvance(Calendar,T1588,R1589,"f",,Trigger)</f>
        <v>50522</v>
      </c>
      <c r="U1589" s="18">
        <f>_xll.qlInterestRateIndexMaturity(IborIndex&amp;Tenor,T1589,Trigger)</f>
        <v>50887</v>
      </c>
      <c r="V1589" s="22" t="e">
        <f>_xll.qlIndexFixing($V$1,S1589,,Trigger)</f>
        <v>#NUM!</v>
      </c>
      <c r="W1589" s="22" t="e">
        <f>_xll.qlIndexFixing($W$1,S1589,,Trigger)</f>
        <v>#NUM!</v>
      </c>
      <c r="X1589" s="17" t="e">
        <f t="shared" si="24"/>
        <v>#NUM!</v>
      </c>
    </row>
    <row r="1590" spans="18:24" x14ac:dyDescent="0.2">
      <c r="R1590" s="17" t="s">
        <v>21</v>
      </c>
      <c r="S1590" s="18">
        <f>_xll.qlInterestRateIndexFixingDate(IborIndex&amp;Tenor,T1590,Trigger)</f>
        <v>50525</v>
      </c>
      <c r="T1590" s="18">
        <f>_xll.qlCalendarAdvance(Calendar,T1589,R1590,"f",,Trigger)</f>
        <v>50529</v>
      </c>
      <c r="U1590" s="18">
        <f>_xll.qlInterestRateIndexMaturity(IborIndex&amp;Tenor,T1590,Trigger)</f>
        <v>50894</v>
      </c>
      <c r="V1590" s="22" t="e">
        <f>_xll.qlIndexFixing($V$1,S1590,,Trigger)</f>
        <v>#NUM!</v>
      </c>
      <c r="W1590" s="22" t="e">
        <f>_xll.qlIndexFixing($W$1,S1590,,Trigger)</f>
        <v>#NUM!</v>
      </c>
      <c r="X1590" s="17" t="e">
        <f t="shared" si="24"/>
        <v>#NUM!</v>
      </c>
    </row>
    <row r="1591" spans="18:24" x14ac:dyDescent="0.2">
      <c r="R1591" s="17" t="s">
        <v>21</v>
      </c>
      <c r="S1591" s="18">
        <f>_xll.qlInterestRateIndexFixingDate(IborIndex&amp;Tenor,T1591,Trigger)</f>
        <v>50532</v>
      </c>
      <c r="T1591" s="18">
        <f>_xll.qlCalendarAdvance(Calendar,T1590,R1591,"f",,Trigger)</f>
        <v>50536</v>
      </c>
      <c r="U1591" s="18">
        <f>_xll.qlInterestRateIndexMaturity(IborIndex&amp;Tenor,T1591,Trigger)</f>
        <v>50901</v>
      </c>
      <c r="V1591" s="22" t="e">
        <f>_xll.qlIndexFixing($V$1,S1591,,Trigger)</f>
        <v>#NUM!</v>
      </c>
      <c r="W1591" s="22" t="e">
        <f>_xll.qlIndexFixing($W$1,S1591,,Trigger)</f>
        <v>#NUM!</v>
      </c>
      <c r="X1591" s="17" t="e">
        <f t="shared" si="24"/>
        <v>#NUM!</v>
      </c>
    </row>
    <row r="1592" spans="18:24" x14ac:dyDescent="0.2">
      <c r="R1592" s="17" t="s">
        <v>21</v>
      </c>
      <c r="S1592" s="18">
        <f>_xll.qlInterestRateIndexFixingDate(IborIndex&amp;Tenor,T1592,Trigger)</f>
        <v>50539</v>
      </c>
      <c r="T1592" s="18">
        <f>_xll.qlCalendarAdvance(Calendar,T1591,R1592,"f",,Trigger)</f>
        <v>50543</v>
      </c>
      <c r="U1592" s="18">
        <f>_xll.qlInterestRateIndexMaturity(IborIndex&amp;Tenor,T1592,Trigger)</f>
        <v>50908</v>
      </c>
      <c r="V1592" s="22" t="e">
        <f>_xll.qlIndexFixing($V$1,S1592,,Trigger)</f>
        <v>#NUM!</v>
      </c>
      <c r="W1592" s="22" t="e">
        <f>_xll.qlIndexFixing($W$1,S1592,,Trigger)</f>
        <v>#NUM!</v>
      </c>
      <c r="X1592" s="17" t="e">
        <f t="shared" si="24"/>
        <v>#NUM!</v>
      </c>
    </row>
    <row r="1593" spans="18:24" x14ac:dyDescent="0.2">
      <c r="R1593" s="17" t="s">
        <v>21</v>
      </c>
      <c r="S1593" s="18">
        <f>_xll.qlInterestRateIndexFixingDate(IborIndex&amp;Tenor,T1593,Trigger)</f>
        <v>50546</v>
      </c>
      <c r="T1593" s="18">
        <f>_xll.qlCalendarAdvance(Calendar,T1592,R1593,"f",,Trigger)</f>
        <v>50550</v>
      </c>
      <c r="U1593" s="18">
        <f>_xll.qlInterestRateIndexMaturity(IborIndex&amp;Tenor,T1593,Trigger)</f>
        <v>50915</v>
      </c>
      <c r="V1593" s="22" t="e">
        <f>_xll.qlIndexFixing($V$1,S1593,,Trigger)</f>
        <v>#NUM!</v>
      </c>
      <c r="W1593" s="22" t="e">
        <f>_xll.qlIndexFixing($W$1,S1593,,Trigger)</f>
        <v>#NUM!</v>
      </c>
      <c r="X1593" s="17" t="e">
        <f t="shared" si="24"/>
        <v>#NUM!</v>
      </c>
    </row>
    <row r="1594" spans="18:24" x14ac:dyDescent="0.2">
      <c r="R1594" s="17" t="s">
        <v>21</v>
      </c>
      <c r="S1594" s="18">
        <f>_xll.qlInterestRateIndexFixingDate(IborIndex&amp;Tenor,T1594,Trigger)</f>
        <v>50553</v>
      </c>
      <c r="T1594" s="18">
        <f>_xll.qlCalendarAdvance(Calendar,T1593,R1594,"f",,Trigger)</f>
        <v>50557</v>
      </c>
      <c r="U1594" s="18">
        <f>_xll.qlInterestRateIndexMaturity(IborIndex&amp;Tenor,T1594,Trigger)</f>
        <v>50922</v>
      </c>
      <c r="V1594" s="22" t="e">
        <f>_xll.qlIndexFixing($V$1,S1594,,Trigger)</f>
        <v>#NUM!</v>
      </c>
      <c r="W1594" s="22" t="e">
        <f>_xll.qlIndexFixing($W$1,S1594,,Trigger)</f>
        <v>#NUM!</v>
      </c>
      <c r="X1594" s="17" t="e">
        <f t="shared" si="24"/>
        <v>#NUM!</v>
      </c>
    </row>
    <row r="1595" spans="18:24" x14ac:dyDescent="0.2">
      <c r="R1595" s="17" t="s">
        <v>21</v>
      </c>
      <c r="S1595" s="18">
        <f>_xll.qlInterestRateIndexFixingDate(IborIndex&amp;Tenor,T1595,Trigger)</f>
        <v>50560</v>
      </c>
      <c r="T1595" s="18">
        <f>_xll.qlCalendarAdvance(Calendar,T1594,R1595,"f",,Trigger)</f>
        <v>50564</v>
      </c>
      <c r="U1595" s="18">
        <f>_xll.qlInterestRateIndexMaturity(IborIndex&amp;Tenor,T1595,Trigger)</f>
        <v>50929</v>
      </c>
      <c r="V1595" s="22" t="e">
        <f>_xll.qlIndexFixing($V$1,S1595,,Trigger)</f>
        <v>#NUM!</v>
      </c>
      <c r="W1595" s="22" t="e">
        <f>_xll.qlIndexFixing($W$1,S1595,,Trigger)</f>
        <v>#NUM!</v>
      </c>
      <c r="X1595" s="17" t="e">
        <f t="shared" si="24"/>
        <v>#NUM!</v>
      </c>
    </row>
    <row r="1596" spans="18:24" x14ac:dyDescent="0.2">
      <c r="R1596" s="17" t="s">
        <v>21</v>
      </c>
      <c r="S1596" s="18">
        <f>_xll.qlInterestRateIndexFixingDate(IborIndex&amp;Tenor,T1596,Trigger)</f>
        <v>50567</v>
      </c>
      <c r="T1596" s="18">
        <f>_xll.qlCalendarAdvance(Calendar,T1595,R1596,"f",,Trigger)</f>
        <v>50571</v>
      </c>
      <c r="U1596" s="18">
        <f>_xll.qlInterestRateIndexMaturity(IborIndex&amp;Tenor,T1596,Trigger)</f>
        <v>50936</v>
      </c>
      <c r="V1596" s="22" t="e">
        <f>_xll.qlIndexFixing($V$1,S1596,,Trigger)</f>
        <v>#NUM!</v>
      </c>
      <c r="W1596" s="22" t="e">
        <f>_xll.qlIndexFixing($W$1,S1596,,Trigger)</f>
        <v>#NUM!</v>
      </c>
      <c r="X1596" s="17" t="e">
        <f t="shared" si="24"/>
        <v>#NUM!</v>
      </c>
    </row>
    <row r="1597" spans="18:24" x14ac:dyDescent="0.2">
      <c r="R1597" s="17" t="s">
        <v>21</v>
      </c>
      <c r="S1597" s="18">
        <f>_xll.qlInterestRateIndexFixingDate(IborIndex&amp;Tenor,T1597,Trigger)</f>
        <v>50574</v>
      </c>
      <c r="T1597" s="18">
        <f>_xll.qlCalendarAdvance(Calendar,T1596,R1597,"f",,Trigger)</f>
        <v>50578</v>
      </c>
      <c r="U1597" s="18">
        <f>_xll.qlInterestRateIndexMaturity(IborIndex&amp;Tenor,T1597,Trigger)</f>
        <v>50943</v>
      </c>
      <c r="V1597" s="22" t="e">
        <f>_xll.qlIndexFixing($V$1,S1597,,Trigger)</f>
        <v>#NUM!</v>
      </c>
      <c r="W1597" s="22" t="e">
        <f>_xll.qlIndexFixing($W$1,S1597,,Trigger)</f>
        <v>#NUM!</v>
      </c>
      <c r="X1597" s="17" t="e">
        <f t="shared" si="24"/>
        <v>#NUM!</v>
      </c>
    </row>
    <row r="1598" spans="18:24" x14ac:dyDescent="0.2">
      <c r="R1598" s="17" t="s">
        <v>21</v>
      </c>
      <c r="S1598" s="18">
        <f>_xll.qlInterestRateIndexFixingDate(IborIndex&amp;Tenor,T1598,Trigger)</f>
        <v>50581</v>
      </c>
      <c r="T1598" s="18">
        <f>_xll.qlCalendarAdvance(Calendar,T1597,R1598,"f",,Trigger)</f>
        <v>50585</v>
      </c>
      <c r="U1598" s="18">
        <f>_xll.qlInterestRateIndexMaturity(IborIndex&amp;Tenor,T1598,Trigger)</f>
        <v>50950</v>
      </c>
      <c r="V1598" s="22" t="e">
        <f>_xll.qlIndexFixing($V$1,S1598,,Trigger)</f>
        <v>#NUM!</v>
      </c>
      <c r="W1598" s="22" t="e">
        <f>_xll.qlIndexFixing($W$1,S1598,,Trigger)</f>
        <v>#NUM!</v>
      </c>
      <c r="X1598" s="17" t="e">
        <f t="shared" si="24"/>
        <v>#NUM!</v>
      </c>
    </row>
    <row r="1599" spans="18:24" x14ac:dyDescent="0.2">
      <c r="R1599" s="17" t="s">
        <v>21</v>
      </c>
      <c r="S1599" s="18">
        <f>_xll.qlInterestRateIndexFixingDate(IborIndex&amp;Tenor,T1599,Trigger)</f>
        <v>50588</v>
      </c>
      <c r="T1599" s="18">
        <f>_xll.qlCalendarAdvance(Calendar,T1598,R1599,"f",,Trigger)</f>
        <v>50592</v>
      </c>
      <c r="U1599" s="18">
        <f>_xll.qlInterestRateIndexMaturity(IborIndex&amp;Tenor,T1599,Trigger)</f>
        <v>50957</v>
      </c>
      <c r="V1599" s="22" t="e">
        <f>_xll.qlIndexFixing($V$1,S1599,,Trigger)</f>
        <v>#NUM!</v>
      </c>
      <c r="W1599" s="22" t="e">
        <f>_xll.qlIndexFixing($W$1,S1599,,Trigger)</f>
        <v>#NUM!</v>
      </c>
      <c r="X1599" s="17" t="e">
        <f t="shared" si="24"/>
        <v>#NUM!</v>
      </c>
    </row>
    <row r="1600" spans="18:24" x14ac:dyDescent="0.2">
      <c r="R1600" s="17" t="s">
        <v>21</v>
      </c>
      <c r="S1600" s="18">
        <f>_xll.qlInterestRateIndexFixingDate(IborIndex&amp;Tenor,T1600,Trigger)</f>
        <v>50595</v>
      </c>
      <c r="T1600" s="18">
        <f>_xll.qlCalendarAdvance(Calendar,T1599,R1600,"f",,Trigger)</f>
        <v>50599</v>
      </c>
      <c r="U1600" s="18">
        <f>_xll.qlInterestRateIndexMaturity(IborIndex&amp;Tenor,T1600,Trigger)</f>
        <v>50964</v>
      </c>
      <c r="V1600" s="22" t="e">
        <f>_xll.qlIndexFixing($V$1,S1600,,Trigger)</f>
        <v>#NUM!</v>
      </c>
      <c r="W1600" s="22" t="e">
        <f>_xll.qlIndexFixing($W$1,S1600,,Trigger)</f>
        <v>#NUM!</v>
      </c>
      <c r="X1600" s="17" t="e">
        <f t="shared" si="24"/>
        <v>#NUM!</v>
      </c>
    </row>
    <row r="1601" spans="18:24" x14ac:dyDescent="0.2">
      <c r="R1601" s="17" t="s">
        <v>21</v>
      </c>
      <c r="S1601" s="18">
        <f>_xll.qlInterestRateIndexFixingDate(IborIndex&amp;Tenor,T1601,Trigger)</f>
        <v>50602</v>
      </c>
      <c r="T1601" s="18">
        <f>_xll.qlCalendarAdvance(Calendar,T1600,R1601,"f",,Trigger)</f>
        <v>50606</v>
      </c>
      <c r="U1601" s="18">
        <f>_xll.qlInterestRateIndexMaturity(IborIndex&amp;Tenor,T1601,Trigger)</f>
        <v>50971</v>
      </c>
      <c r="V1601" s="22" t="e">
        <f>_xll.qlIndexFixing($V$1,S1601,,Trigger)</f>
        <v>#NUM!</v>
      </c>
      <c r="W1601" s="22" t="e">
        <f>_xll.qlIndexFixing($W$1,S1601,,Trigger)</f>
        <v>#NUM!</v>
      </c>
      <c r="X1601" s="17" t="e">
        <f t="shared" si="24"/>
        <v>#NUM!</v>
      </c>
    </row>
    <row r="1602" spans="18:24" x14ac:dyDescent="0.2">
      <c r="R1602" s="17" t="s">
        <v>21</v>
      </c>
      <c r="S1602" s="18">
        <f>_xll.qlInterestRateIndexFixingDate(IborIndex&amp;Tenor,T1602,Trigger)</f>
        <v>50609</v>
      </c>
      <c r="T1602" s="18">
        <f>_xll.qlCalendarAdvance(Calendar,T1601,R1602,"f",,Trigger)</f>
        <v>50613</v>
      </c>
      <c r="U1602" s="18">
        <f>_xll.qlInterestRateIndexMaturity(IborIndex&amp;Tenor,T1602,Trigger)</f>
        <v>50978</v>
      </c>
      <c r="V1602" s="22" t="e">
        <f>_xll.qlIndexFixing($V$1,S1602,,Trigger)</f>
        <v>#NUM!</v>
      </c>
      <c r="W1602" s="22" t="e">
        <f>_xll.qlIndexFixing($W$1,S1602,,Trigger)</f>
        <v>#NUM!</v>
      </c>
      <c r="X1602" s="17" t="e">
        <f t="shared" si="24"/>
        <v>#NUM!</v>
      </c>
    </row>
    <row r="1603" spans="18:24" x14ac:dyDescent="0.2">
      <c r="R1603" s="17" t="s">
        <v>21</v>
      </c>
      <c r="S1603" s="18">
        <f>_xll.qlInterestRateIndexFixingDate(IborIndex&amp;Tenor,T1603,Trigger)</f>
        <v>50616</v>
      </c>
      <c r="T1603" s="18">
        <f>_xll.qlCalendarAdvance(Calendar,T1602,R1603,"f",,Trigger)</f>
        <v>50620</v>
      </c>
      <c r="U1603" s="18">
        <f>_xll.qlInterestRateIndexMaturity(IborIndex&amp;Tenor,T1603,Trigger)</f>
        <v>50985</v>
      </c>
      <c r="V1603" s="22" t="e">
        <f>_xll.qlIndexFixing($V$1,S1603,,Trigger)</f>
        <v>#NUM!</v>
      </c>
      <c r="W1603" s="22" t="e">
        <f>_xll.qlIndexFixing($W$1,S1603,,Trigger)</f>
        <v>#NUM!</v>
      </c>
      <c r="X1603" s="17" t="e">
        <f t="shared" si="24"/>
        <v>#NUM!</v>
      </c>
    </row>
    <row r="1604" spans="18:24" x14ac:dyDescent="0.2">
      <c r="R1604" s="17" t="s">
        <v>21</v>
      </c>
      <c r="S1604" s="18">
        <f>_xll.qlInterestRateIndexFixingDate(IborIndex&amp;Tenor,T1604,Trigger)</f>
        <v>50623</v>
      </c>
      <c r="T1604" s="18">
        <f>_xll.qlCalendarAdvance(Calendar,T1603,R1604,"f",,Trigger)</f>
        <v>50627</v>
      </c>
      <c r="U1604" s="18">
        <f>_xll.qlInterestRateIndexMaturity(IborIndex&amp;Tenor,T1604,Trigger)</f>
        <v>50992</v>
      </c>
      <c r="V1604" s="22" t="e">
        <f>_xll.qlIndexFixing($V$1,S1604,,Trigger)</f>
        <v>#NUM!</v>
      </c>
      <c r="W1604" s="22" t="e">
        <f>_xll.qlIndexFixing($W$1,S1604,,Trigger)</f>
        <v>#NUM!</v>
      </c>
      <c r="X1604" s="17" t="e">
        <f t="shared" ref="X1604:X1667" si="25">(V1604-W1604)*10000</f>
        <v>#NUM!</v>
      </c>
    </row>
    <row r="1605" spans="18:24" x14ac:dyDescent="0.2">
      <c r="R1605" s="17" t="s">
        <v>21</v>
      </c>
      <c r="S1605" s="18">
        <f>_xll.qlInterestRateIndexFixingDate(IborIndex&amp;Tenor,T1605,Trigger)</f>
        <v>50630</v>
      </c>
      <c r="T1605" s="18">
        <f>_xll.qlCalendarAdvance(Calendar,T1604,R1605,"f",,Trigger)</f>
        <v>50634</v>
      </c>
      <c r="U1605" s="18">
        <f>_xll.qlInterestRateIndexMaturity(IborIndex&amp;Tenor,T1605,Trigger)</f>
        <v>50999</v>
      </c>
      <c r="V1605" s="22" t="e">
        <f>_xll.qlIndexFixing($V$1,S1605,,Trigger)</f>
        <v>#NUM!</v>
      </c>
      <c r="W1605" s="22" t="e">
        <f>_xll.qlIndexFixing($W$1,S1605,,Trigger)</f>
        <v>#NUM!</v>
      </c>
      <c r="X1605" s="17" t="e">
        <f t="shared" si="25"/>
        <v>#NUM!</v>
      </c>
    </row>
    <row r="1606" spans="18:24" x14ac:dyDescent="0.2">
      <c r="R1606" s="17" t="s">
        <v>21</v>
      </c>
      <c r="S1606" s="18">
        <f>_xll.qlInterestRateIndexFixingDate(IborIndex&amp;Tenor,T1606,Trigger)</f>
        <v>50637</v>
      </c>
      <c r="T1606" s="18">
        <f>_xll.qlCalendarAdvance(Calendar,T1605,R1606,"f",,Trigger)</f>
        <v>50641</v>
      </c>
      <c r="U1606" s="18">
        <f>_xll.qlInterestRateIndexMaturity(IborIndex&amp;Tenor,T1606,Trigger)</f>
        <v>51006</v>
      </c>
      <c r="V1606" s="22" t="e">
        <f>_xll.qlIndexFixing($V$1,S1606,,Trigger)</f>
        <v>#NUM!</v>
      </c>
      <c r="W1606" s="22" t="e">
        <f>_xll.qlIndexFixing($W$1,S1606,,Trigger)</f>
        <v>#NUM!</v>
      </c>
      <c r="X1606" s="17" t="e">
        <f t="shared" si="25"/>
        <v>#NUM!</v>
      </c>
    </row>
    <row r="1607" spans="18:24" x14ac:dyDescent="0.2">
      <c r="R1607" s="17" t="s">
        <v>21</v>
      </c>
      <c r="S1607" s="18">
        <f>_xll.qlInterestRateIndexFixingDate(IborIndex&amp;Tenor,T1607,Trigger)</f>
        <v>50644</v>
      </c>
      <c r="T1607" s="18">
        <f>_xll.qlCalendarAdvance(Calendar,T1606,R1607,"f",,Trigger)</f>
        <v>50648</v>
      </c>
      <c r="U1607" s="18">
        <f>_xll.qlInterestRateIndexMaturity(IborIndex&amp;Tenor,T1607,Trigger)</f>
        <v>51013</v>
      </c>
      <c r="V1607" s="22" t="e">
        <f>_xll.qlIndexFixing($V$1,S1607,,Trigger)</f>
        <v>#NUM!</v>
      </c>
      <c r="W1607" s="22" t="e">
        <f>_xll.qlIndexFixing($W$1,S1607,,Trigger)</f>
        <v>#NUM!</v>
      </c>
      <c r="X1607" s="17" t="e">
        <f t="shared" si="25"/>
        <v>#NUM!</v>
      </c>
    </row>
    <row r="1608" spans="18:24" x14ac:dyDescent="0.2">
      <c r="R1608" s="17" t="s">
        <v>21</v>
      </c>
      <c r="S1608" s="18">
        <f>_xll.qlInterestRateIndexFixingDate(IborIndex&amp;Tenor,T1608,Trigger)</f>
        <v>50651</v>
      </c>
      <c r="T1608" s="18">
        <f>_xll.qlCalendarAdvance(Calendar,T1607,R1608,"f",,Trigger)</f>
        <v>50655</v>
      </c>
      <c r="U1608" s="18">
        <f>_xll.qlInterestRateIndexMaturity(IborIndex&amp;Tenor,T1608,Trigger)</f>
        <v>51020</v>
      </c>
      <c r="V1608" s="22" t="e">
        <f>_xll.qlIndexFixing($V$1,S1608,,Trigger)</f>
        <v>#NUM!</v>
      </c>
      <c r="W1608" s="22" t="e">
        <f>_xll.qlIndexFixing($W$1,S1608,,Trigger)</f>
        <v>#NUM!</v>
      </c>
      <c r="X1608" s="17" t="e">
        <f t="shared" si="25"/>
        <v>#NUM!</v>
      </c>
    </row>
    <row r="1609" spans="18:24" x14ac:dyDescent="0.2">
      <c r="R1609" s="17" t="s">
        <v>21</v>
      </c>
      <c r="S1609" s="18">
        <f>_xll.qlInterestRateIndexFixingDate(IborIndex&amp;Tenor,T1609,Trigger)</f>
        <v>50658</v>
      </c>
      <c r="T1609" s="18">
        <f>_xll.qlCalendarAdvance(Calendar,T1608,R1609,"f",,Trigger)</f>
        <v>50662</v>
      </c>
      <c r="U1609" s="18">
        <f>_xll.qlInterestRateIndexMaturity(IborIndex&amp;Tenor,T1609,Trigger)</f>
        <v>51027</v>
      </c>
      <c r="V1609" s="22" t="e">
        <f>_xll.qlIndexFixing($V$1,S1609,,Trigger)</f>
        <v>#NUM!</v>
      </c>
      <c r="W1609" s="22" t="e">
        <f>_xll.qlIndexFixing($W$1,S1609,,Trigger)</f>
        <v>#NUM!</v>
      </c>
      <c r="X1609" s="17" t="e">
        <f t="shared" si="25"/>
        <v>#NUM!</v>
      </c>
    </row>
    <row r="1610" spans="18:24" x14ac:dyDescent="0.2">
      <c r="R1610" s="17" t="s">
        <v>21</v>
      </c>
      <c r="S1610" s="18">
        <f>_xll.qlInterestRateIndexFixingDate(IborIndex&amp;Tenor,T1610,Trigger)</f>
        <v>50665</v>
      </c>
      <c r="T1610" s="18">
        <f>_xll.qlCalendarAdvance(Calendar,T1609,R1610,"f",,Trigger)</f>
        <v>50669</v>
      </c>
      <c r="U1610" s="18">
        <f>_xll.qlInterestRateIndexMaturity(IborIndex&amp;Tenor,T1610,Trigger)</f>
        <v>51034</v>
      </c>
      <c r="V1610" s="22" t="e">
        <f>_xll.qlIndexFixing($V$1,S1610,,Trigger)</f>
        <v>#NUM!</v>
      </c>
      <c r="W1610" s="22" t="e">
        <f>_xll.qlIndexFixing($W$1,S1610,,Trigger)</f>
        <v>#NUM!</v>
      </c>
      <c r="X1610" s="17" t="e">
        <f t="shared" si="25"/>
        <v>#NUM!</v>
      </c>
    </row>
    <row r="1611" spans="18:24" x14ac:dyDescent="0.2">
      <c r="R1611" s="17" t="s">
        <v>21</v>
      </c>
      <c r="S1611" s="18">
        <f>_xll.qlInterestRateIndexFixingDate(IborIndex&amp;Tenor,T1611,Trigger)</f>
        <v>50672</v>
      </c>
      <c r="T1611" s="18">
        <f>_xll.qlCalendarAdvance(Calendar,T1610,R1611,"f",,Trigger)</f>
        <v>50676</v>
      </c>
      <c r="U1611" s="18">
        <f>_xll.qlInterestRateIndexMaturity(IborIndex&amp;Tenor,T1611,Trigger)</f>
        <v>51041</v>
      </c>
      <c r="V1611" s="22" t="e">
        <f>_xll.qlIndexFixing($V$1,S1611,,Trigger)</f>
        <v>#NUM!</v>
      </c>
      <c r="W1611" s="22" t="e">
        <f>_xll.qlIndexFixing($W$1,S1611,,Trigger)</f>
        <v>#NUM!</v>
      </c>
      <c r="X1611" s="17" t="e">
        <f t="shared" si="25"/>
        <v>#NUM!</v>
      </c>
    </row>
    <row r="1612" spans="18:24" x14ac:dyDescent="0.2">
      <c r="R1612" s="17" t="s">
        <v>21</v>
      </c>
      <c r="S1612" s="18">
        <f>_xll.qlInterestRateIndexFixingDate(IborIndex&amp;Tenor,T1612,Trigger)</f>
        <v>50679</v>
      </c>
      <c r="T1612" s="18">
        <f>_xll.qlCalendarAdvance(Calendar,T1611,R1612,"f",,Trigger)</f>
        <v>50683</v>
      </c>
      <c r="U1612" s="18">
        <f>_xll.qlInterestRateIndexMaturity(IborIndex&amp;Tenor,T1612,Trigger)</f>
        <v>51048</v>
      </c>
      <c r="V1612" s="22" t="e">
        <f>_xll.qlIndexFixing($V$1,S1612,,Trigger)</f>
        <v>#NUM!</v>
      </c>
      <c r="W1612" s="22" t="e">
        <f>_xll.qlIndexFixing($W$1,S1612,,Trigger)</f>
        <v>#NUM!</v>
      </c>
      <c r="X1612" s="17" t="e">
        <f t="shared" si="25"/>
        <v>#NUM!</v>
      </c>
    </row>
    <row r="1613" spans="18:24" x14ac:dyDescent="0.2">
      <c r="R1613" s="17" t="s">
        <v>21</v>
      </c>
      <c r="S1613" s="18">
        <f>_xll.qlInterestRateIndexFixingDate(IborIndex&amp;Tenor,T1613,Trigger)</f>
        <v>50686</v>
      </c>
      <c r="T1613" s="18">
        <f>_xll.qlCalendarAdvance(Calendar,T1612,R1613,"f",,Trigger)</f>
        <v>50690</v>
      </c>
      <c r="U1613" s="18">
        <f>_xll.qlInterestRateIndexMaturity(IborIndex&amp;Tenor,T1613,Trigger)</f>
        <v>51055</v>
      </c>
      <c r="V1613" s="22" t="e">
        <f>_xll.qlIndexFixing($V$1,S1613,,Trigger)</f>
        <v>#NUM!</v>
      </c>
      <c r="W1613" s="22" t="e">
        <f>_xll.qlIndexFixing($W$1,S1613,,Trigger)</f>
        <v>#NUM!</v>
      </c>
      <c r="X1613" s="17" t="e">
        <f t="shared" si="25"/>
        <v>#NUM!</v>
      </c>
    </row>
    <row r="1614" spans="18:24" x14ac:dyDescent="0.2">
      <c r="R1614" s="17" t="s">
        <v>21</v>
      </c>
      <c r="S1614" s="18">
        <f>_xll.qlInterestRateIndexFixingDate(IborIndex&amp;Tenor,T1614,Trigger)</f>
        <v>50693</v>
      </c>
      <c r="T1614" s="18">
        <f>_xll.qlCalendarAdvance(Calendar,T1613,R1614,"f",,Trigger)</f>
        <v>50697</v>
      </c>
      <c r="U1614" s="18">
        <f>_xll.qlInterestRateIndexMaturity(IborIndex&amp;Tenor,T1614,Trigger)</f>
        <v>51062</v>
      </c>
      <c r="V1614" s="22" t="e">
        <f>_xll.qlIndexFixing($V$1,S1614,,Trigger)</f>
        <v>#NUM!</v>
      </c>
      <c r="W1614" s="22" t="e">
        <f>_xll.qlIndexFixing($W$1,S1614,,Trigger)</f>
        <v>#NUM!</v>
      </c>
      <c r="X1614" s="17" t="e">
        <f t="shared" si="25"/>
        <v>#NUM!</v>
      </c>
    </row>
    <row r="1615" spans="18:24" x14ac:dyDescent="0.2">
      <c r="R1615" s="17" t="s">
        <v>21</v>
      </c>
      <c r="S1615" s="18">
        <f>_xll.qlInterestRateIndexFixingDate(IborIndex&amp;Tenor,T1615,Trigger)</f>
        <v>50700</v>
      </c>
      <c r="T1615" s="18">
        <f>_xll.qlCalendarAdvance(Calendar,T1614,R1615,"f",,Trigger)</f>
        <v>50704</v>
      </c>
      <c r="U1615" s="18">
        <f>_xll.qlInterestRateIndexMaturity(IborIndex&amp;Tenor,T1615,Trigger)</f>
        <v>51069</v>
      </c>
      <c r="V1615" s="22" t="e">
        <f>_xll.qlIndexFixing($V$1,S1615,,Trigger)</f>
        <v>#NUM!</v>
      </c>
      <c r="W1615" s="22" t="e">
        <f>_xll.qlIndexFixing($W$1,S1615,,Trigger)</f>
        <v>#NUM!</v>
      </c>
      <c r="X1615" s="17" t="e">
        <f t="shared" si="25"/>
        <v>#NUM!</v>
      </c>
    </row>
    <row r="1616" spans="18:24" x14ac:dyDescent="0.2">
      <c r="R1616" s="17" t="s">
        <v>21</v>
      </c>
      <c r="S1616" s="18">
        <f>_xll.qlInterestRateIndexFixingDate(IborIndex&amp;Tenor,T1616,Trigger)</f>
        <v>50707</v>
      </c>
      <c r="T1616" s="18">
        <f>_xll.qlCalendarAdvance(Calendar,T1615,R1616,"f",,Trigger)</f>
        <v>50711</v>
      </c>
      <c r="U1616" s="18">
        <f>_xll.qlInterestRateIndexMaturity(IborIndex&amp;Tenor,T1616,Trigger)</f>
        <v>51076</v>
      </c>
      <c r="V1616" s="22" t="e">
        <f>_xll.qlIndexFixing($V$1,S1616,,Trigger)</f>
        <v>#NUM!</v>
      </c>
      <c r="W1616" s="22" t="e">
        <f>_xll.qlIndexFixing($W$1,S1616,,Trigger)</f>
        <v>#NUM!</v>
      </c>
      <c r="X1616" s="17" t="e">
        <f t="shared" si="25"/>
        <v>#NUM!</v>
      </c>
    </row>
    <row r="1617" spans="18:24" x14ac:dyDescent="0.2">
      <c r="R1617" s="17" t="s">
        <v>21</v>
      </c>
      <c r="S1617" s="18">
        <f>_xll.qlInterestRateIndexFixingDate(IborIndex&amp;Tenor,T1617,Trigger)</f>
        <v>50714</v>
      </c>
      <c r="T1617" s="18">
        <f>_xll.qlCalendarAdvance(Calendar,T1616,R1617,"f",,Trigger)</f>
        <v>50718</v>
      </c>
      <c r="U1617" s="18">
        <f>_xll.qlInterestRateIndexMaturity(IborIndex&amp;Tenor,T1617,Trigger)</f>
        <v>51083</v>
      </c>
      <c r="V1617" s="22" t="e">
        <f>_xll.qlIndexFixing($V$1,S1617,,Trigger)</f>
        <v>#NUM!</v>
      </c>
      <c r="W1617" s="22" t="e">
        <f>_xll.qlIndexFixing($W$1,S1617,,Trigger)</f>
        <v>#NUM!</v>
      </c>
      <c r="X1617" s="17" t="e">
        <f t="shared" si="25"/>
        <v>#NUM!</v>
      </c>
    </row>
    <row r="1618" spans="18:24" x14ac:dyDescent="0.2">
      <c r="R1618" s="17" t="s">
        <v>21</v>
      </c>
      <c r="S1618" s="18">
        <f>_xll.qlInterestRateIndexFixingDate(IborIndex&amp;Tenor,T1618,Trigger)</f>
        <v>50721</v>
      </c>
      <c r="T1618" s="18">
        <f>_xll.qlCalendarAdvance(Calendar,T1617,R1618,"f",,Trigger)</f>
        <v>50725</v>
      </c>
      <c r="U1618" s="18">
        <f>_xll.qlInterestRateIndexMaturity(IborIndex&amp;Tenor,T1618,Trigger)</f>
        <v>51090</v>
      </c>
      <c r="V1618" s="22" t="e">
        <f>_xll.qlIndexFixing($V$1,S1618,,Trigger)</f>
        <v>#NUM!</v>
      </c>
      <c r="W1618" s="22" t="e">
        <f>_xll.qlIndexFixing($W$1,S1618,,Trigger)</f>
        <v>#NUM!</v>
      </c>
      <c r="X1618" s="17" t="e">
        <f t="shared" si="25"/>
        <v>#NUM!</v>
      </c>
    </row>
    <row r="1619" spans="18:24" x14ac:dyDescent="0.2">
      <c r="R1619" s="17" t="s">
        <v>21</v>
      </c>
      <c r="S1619" s="18">
        <f>_xll.qlInterestRateIndexFixingDate(IborIndex&amp;Tenor,T1619,Trigger)</f>
        <v>50728</v>
      </c>
      <c r="T1619" s="18">
        <f>_xll.qlCalendarAdvance(Calendar,T1618,R1619,"f",,Trigger)</f>
        <v>50732</v>
      </c>
      <c r="U1619" s="18">
        <f>_xll.qlInterestRateIndexMaturity(IborIndex&amp;Tenor,T1619,Trigger)</f>
        <v>51097</v>
      </c>
      <c r="V1619" s="22" t="e">
        <f>_xll.qlIndexFixing($V$1,S1619,,Trigger)</f>
        <v>#NUM!</v>
      </c>
      <c r="W1619" s="22" t="e">
        <f>_xll.qlIndexFixing($W$1,S1619,,Trigger)</f>
        <v>#NUM!</v>
      </c>
      <c r="X1619" s="17" t="e">
        <f t="shared" si="25"/>
        <v>#NUM!</v>
      </c>
    </row>
    <row r="1620" spans="18:24" x14ac:dyDescent="0.2">
      <c r="R1620" s="17" t="s">
        <v>21</v>
      </c>
      <c r="S1620" s="18">
        <f>_xll.qlInterestRateIndexFixingDate(IborIndex&amp;Tenor,T1620,Trigger)</f>
        <v>50735</v>
      </c>
      <c r="T1620" s="18">
        <f>_xll.qlCalendarAdvance(Calendar,T1619,R1620,"f",,Trigger)</f>
        <v>50739</v>
      </c>
      <c r="U1620" s="18">
        <f>_xll.qlInterestRateIndexMaturity(IborIndex&amp;Tenor,T1620,Trigger)</f>
        <v>51104</v>
      </c>
      <c r="V1620" s="22" t="e">
        <f>_xll.qlIndexFixing($V$1,S1620,,Trigger)</f>
        <v>#NUM!</v>
      </c>
      <c r="W1620" s="22" t="e">
        <f>_xll.qlIndexFixing($W$1,S1620,,Trigger)</f>
        <v>#NUM!</v>
      </c>
      <c r="X1620" s="17" t="e">
        <f t="shared" si="25"/>
        <v>#NUM!</v>
      </c>
    </row>
    <row r="1621" spans="18:24" x14ac:dyDescent="0.2">
      <c r="R1621" s="17" t="s">
        <v>21</v>
      </c>
      <c r="S1621" s="18">
        <f>_xll.qlInterestRateIndexFixingDate(IborIndex&amp;Tenor,T1621,Trigger)</f>
        <v>50742</v>
      </c>
      <c r="T1621" s="18">
        <f>_xll.qlCalendarAdvance(Calendar,T1620,R1621,"f",,Trigger)</f>
        <v>50746</v>
      </c>
      <c r="U1621" s="18">
        <f>_xll.qlInterestRateIndexMaturity(IborIndex&amp;Tenor,T1621,Trigger)</f>
        <v>51111</v>
      </c>
      <c r="V1621" s="22" t="e">
        <f>_xll.qlIndexFixing($V$1,S1621,,Trigger)</f>
        <v>#NUM!</v>
      </c>
      <c r="W1621" s="22" t="e">
        <f>_xll.qlIndexFixing($W$1,S1621,,Trigger)</f>
        <v>#NUM!</v>
      </c>
      <c r="X1621" s="17" t="e">
        <f t="shared" si="25"/>
        <v>#NUM!</v>
      </c>
    </row>
    <row r="1622" spans="18:24" x14ac:dyDescent="0.2">
      <c r="R1622" s="17" t="s">
        <v>21</v>
      </c>
      <c r="S1622" s="18">
        <f>_xll.qlInterestRateIndexFixingDate(IborIndex&amp;Tenor,T1622,Trigger)</f>
        <v>50749</v>
      </c>
      <c r="T1622" s="18">
        <f>_xll.qlCalendarAdvance(Calendar,T1621,R1622,"f",,Trigger)</f>
        <v>50753</v>
      </c>
      <c r="U1622" s="18">
        <f>_xll.qlInterestRateIndexMaturity(IborIndex&amp;Tenor,T1622,Trigger)</f>
        <v>51118</v>
      </c>
      <c r="V1622" s="22" t="e">
        <f>_xll.qlIndexFixing($V$1,S1622,,Trigger)</f>
        <v>#NUM!</v>
      </c>
      <c r="W1622" s="22" t="e">
        <f>_xll.qlIndexFixing($W$1,S1622,,Trigger)</f>
        <v>#NUM!</v>
      </c>
      <c r="X1622" s="17" t="e">
        <f t="shared" si="25"/>
        <v>#NUM!</v>
      </c>
    </row>
    <row r="1623" spans="18:24" x14ac:dyDescent="0.2">
      <c r="R1623" s="17" t="s">
        <v>21</v>
      </c>
      <c r="S1623" s="18">
        <f>_xll.qlInterestRateIndexFixingDate(IborIndex&amp;Tenor,T1623,Trigger)</f>
        <v>50756</v>
      </c>
      <c r="T1623" s="18">
        <f>_xll.qlCalendarAdvance(Calendar,T1622,R1623,"f",,Trigger)</f>
        <v>50760</v>
      </c>
      <c r="U1623" s="18">
        <f>_xll.qlInterestRateIndexMaturity(IborIndex&amp;Tenor,T1623,Trigger)</f>
        <v>51125</v>
      </c>
      <c r="V1623" s="22" t="e">
        <f>_xll.qlIndexFixing($V$1,S1623,,Trigger)</f>
        <v>#NUM!</v>
      </c>
      <c r="W1623" s="22" t="e">
        <f>_xll.qlIndexFixing($W$1,S1623,,Trigger)</f>
        <v>#NUM!</v>
      </c>
      <c r="X1623" s="17" t="e">
        <f t="shared" si="25"/>
        <v>#NUM!</v>
      </c>
    </row>
    <row r="1624" spans="18:24" x14ac:dyDescent="0.2">
      <c r="R1624" s="17" t="s">
        <v>21</v>
      </c>
      <c r="S1624" s="18">
        <f>_xll.qlInterestRateIndexFixingDate(IborIndex&amp;Tenor,T1624,Trigger)</f>
        <v>50763</v>
      </c>
      <c r="T1624" s="18">
        <f>_xll.qlCalendarAdvance(Calendar,T1623,R1624,"f",,Trigger)</f>
        <v>50767</v>
      </c>
      <c r="U1624" s="18">
        <f>_xll.qlInterestRateIndexMaturity(IborIndex&amp;Tenor,T1624,Trigger)</f>
        <v>51132</v>
      </c>
      <c r="V1624" s="22" t="e">
        <f>_xll.qlIndexFixing($V$1,S1624,,Trigger)</f>
        <v>#NUM!</v>
      </c>
      <c r="W1624" s="22" t="e">
        <f>_xll.qlIndexFixing($W$1,S1624,,Trigger)</f>
        <v>#NUM!</v>
      </c>
      <c r="X1624" s="17" t="e">
        <f t="shared" si="25"/>
        <v>#NUM!</v>
      </c>
    </row>
    <row r="1625" spans="18:24" x14ac:dyDescent="0.2">
      <c r="R1625" s="17" t="s">
        <v>21</v>
      </c>
      <c r="S1625" s="18">
        <f>_xll.qlInterestRateIndexFixingDate(IborIndex&amp;Tenor,T1625,Trigger)</f>
        <v>50770</v>
      </c>
      <c r="T1625" s="18">
        <f>_xll.qlCalendarAdvance(Calendar,T1624,R1625,"f",,Trigger)</f>
        <v>50774</v>
      </c>
      <c r="U1625" s="18">
        <f>_xll.qlInterestRateIndexMaturity(IborIndex&amp;Tenor,T1625,Trigger)</f>
        <v>51139</v>
      </c>
      <c r="V1625" s="22" t="e">
        <f>_xll.qlIndexFixing($V$1,S1625,,Trigger)</f>
        <v>#NUM!</v>
      </c>
      <c r="W1625" s="22" t="e">
        <f>_xll.qlIndexFixing($W$1,S1625,,Trigger)</f>
        <v>#NUM!</v>
      </c>
      <c r="X1625" s="17" t="e">
        <f t="shared" si="25"/>
        <v>#NUM!</v>
      </c>
    </row>
    <row r="1626" spans="18:24" x14ac:dyDescent="0.2">
      <c r="R1626" s="17" t="s">
        <v>21</v>
      </c>
      <c r="S1626" s="18">
        <f>_xll.qlInterestRateIndexFixingDate(IborIndex&amp;Tenor,T1626,Trigger)</f>
        <v>50777</v>
      </c>
      <c r="T1626" s="18">
        <f>_xll.qlCalendarAdvance(Calendar,T1625,R1626,"f",,Trigger)</f>
        <v>50781</v>
      </c>
      <c r="U1626" s="18">
        <f>_xll.qlInterestRateIndexMaturity(IborIndex&amp;Tenor,T1626,Trigger)</f>
        <v>51146</v>
      </c>
      <c r="V1626" s="22" t="e">
        <f>_xll.qlIndexFixing($V$1,S1626,,Trigger)</f>
        <v>#NUM!</v>
      </c>
      <c r="W1626" s="22" t="e">
        <f>_xll.qlIndexFixing($W$1,S1626,,Trigger)</f>
        <v>#NUM!</v>
      </c>
      <c r="X1626" s="17" t="e">
        <f t="shared" si="25"/>
        <v>#NUM!</v>
      </c>
    </row>
    <row r="1627" spans="18:24" x14ac:dyDescent="0.2">
      <c r="R1627" s="17" t="s">
        <v>21</v>
      </c>
      <c r="S1627" s="18">
        <f>_xll.qlInterestRateIndexFixingDate(IborIndex&amp;Tenor,T1627,Trigger)</f>
        <v>50784</v>
      </c>
      <c r="T1627" s="18">
        <f>_xll.qlCalendarAdvance(Calendar,T1626,R1627,"f",,Trigger)</f>
        <v>50788</v>
      </c>
      <c r="U1627" s="18">
        <f>_xll.qlInterestRateIndexMaturity(IborIndex&amp;Tenor,T1627,Trigger)</f>
        <v>51153</v>
      </c>
      <c r="V1627" s="22" t="e">
        <f>_xll.qlIndexFixing($V$1,S1627,,Trigger)</f>
        <v>#NUM!</v>
      </c>
      <c r="W1627" s="22" t="e">
        <f>_xll.qlIndexFixing($W$1,S1627,,Trigger)</f>
        <v>#NUM!</v>
      </c>
      <c r="X1627" s="17" t="e">
        <f t="shared" si="25"/>
        <v>#NUM!</v>
      </c>
    </row>
    <row r="1628" spans="18:24" x14ac:dyDescent="0.2">
      <c r="R1628" s="17" t="s">
        <v>21</v>
      </c>
      <c r="S1628" s="18">
        <f>_xll.qlInterestRateIndexFixingDate(IborIndex&amp;Tenor,T1628,Trigger)</f>
        <v>50791</v>
      </c>
      <c r="T1628" s="18">
        <f>_xll.qlCalendarAdvance(Calendar,T1627,R1628,"f",,Trigger)</f>
        <v>50795</v>
      </c>
      <c r="U1628" s="18">
        <f>_xll.qlInterestRateIndexMaturity(IborIndex&amp;Tenor,T1628,Trigger)</f>
        <v>51160</v>
      </c>
      <c r="V1628" s="22" t="e">
        <f>_xll.qlIndexFixing($V$1,S1628,,Trigger)</f>
        <v>#NUM!</v>
      </c>
      <c r="W1628" s="22" t="e">
        <f>_xll.qlIndexFixing($W$1,S1628,,Trigger)</f>
        <v>#NUM!</v>
      </c>
      <c r="X1628" s="17" t="e">
        <f t="shared" si="25"/>
        <v>#NUM!</v>
      </c>
    </row>
    <row r="1629" spans="18:24" x14ac:dyDescent="0.2">
      <c r="R1629" s="17" t="s">
        <v>21</v>
      </c>
      <c r="S1629" s="18">
        <f>_xll.qlInterestRateIndexFixingDate(IborIndex&amp;Tenor,T1629,Trigger)</f>
        <v>50798</v>
      </c>
      <c r="T1629" s="18">
        <f>_xll.qlCalendarAdvance(Calendar,T1628,R1629,"f",,Trigger)</f>
        <v>50802</v>
      </c>
      <c r="U1629" s="18">
        <f>_xll.qlInterestRateIndexMaturity(IborIndex&amp;Tenor,T1629,Trigger)</f>
        <v>51167</v>
      </c>
      <c r="V1629" s="22" t="e">
        <f>_xll.qlIndexFixing($V$1,S1629,,Trigger)</f>
        <v>#NUM!</v>
      </c>
      <c r="W1629" s="22" t="e">
        <f>_xll.qlIndexFixing($W$1,S1629,,Trigger)</f>
        <v>#NUM!</v>
      </c>
      <c r="X1629" s="17" t="e">
        <f t="shared" si="25"/>
        <v>#NUM!</v>
      </c>
    </row>
    <row r="1630" spans="18:24" x14ac:dyDescent="0.2">
      <c r="R1630" s="17" t="s">
        <v>21</v>
      </c>
      <c r="S1630" s="18">
        <f>_xll.qlInterestRateIndexFixingDate(IborIndex&amp;Tenor,T1630,Trigger)</f>
        <v>50805</v>
      </c>
      <c r="T1630" s="18">
        <f>_xll.qlCalendarAdvance(Calendar,T1629,R1630,"f",,Trigger)</f>
        <v>50809</v>
      </c>
      <c r="U1630" s="18">
        <f>_xll.qlInterestRateIndexMaturity(IborIndex&amp;Tenor,T1630,Trigger)</f>
        <v>51174</v>
      </c>
      <c r="V1630" s="22" t="e">
        <f>_xll.qlIndexFixing($V$1,S1630,,Trigger)</f>
        <v>#NUM!</v>
      </c>
      <c r="W1630" s="22" t="e">
        <f>_xll.qlIndexFixing($W$1,S1630,,Trigger)</f>
        <v>#NUM!</v>
      </c>
      <c r="X1630" s="17" t="e">
        <f t="shared" si="25"/>
        <v>#NUM!</v>
      </c>
    </row>
    <row r="1631" spans="18:24" x14ac:dyDescent="0.2">
      <c r="R1631" s="17" t="s">
        <v>21</v>
      </c>
      <c r="S1631" s="18">
        <f>_xll.qlInterestRateIndexFixingDate(IborIndex&amp;Tenor,T1631,Trigger)</f>
        <v>50812</v>
      </c>
      <c r="T1631" s="18">
        <f>_xll.qlCalendarAdvance(Calendar,T1630,R1631,"f",,Trigger)</f>
        <v>50816</v>
      </c>
      <c r="U1631" s="18">
        <f>_xll.qlInterestRateIndexMaturity(IborIndex&amp;Tenor,T1631,Trigger)</f>
        <v>51181</v>
      </c>
      <c r="V1631" s="22" t="e">
        <f>_xll.qlIndexFixing($V$1,S1631,,Trigger)</f>
        <v>#NUM!</v>
      </c>
      <c r="W1631" s="22" t="e">
        <f>_xll.qlIndexFixing($W$1,S1631,,Trigger)</f>
        <v>#NUM!</v>
      </c>
      <c r="X1631" s="17" t="e">
        <f t="shared" si="25"/>
        <v>#NUM!</v>
      </c>
    </row>
    <row r="1632" spans="18:24" x14ac:dyDescent="0.2">
      <c r="R1632" s="17" t="s">
        <v>21</v>
      </c>
      <c r="S1632" s="18">
        <f>_xll.qlInterestRateIndexFixingDate(IborIndex&amp;Tenor,T1632,Trigger)</f>
        <v>50819</v>
      </c>
      <c r="T1632" s="18">
        <f>_xll.qlCalendarAdvance(Calendar,T1631,R1632,"f",,Trigger)</f>
        <v>50823</v>
      </c>
      <c r="U1632" s="18">
        <f>_xll.qlInterestRateIndexMaturity(IborIndex&amp;Tenor,T1632,Trigger)</f>
        <v>51188</v>
      </c>
      <c r="V1632" s="22" t="e">
        <f>_xll.qlIndexFixing($V$1,S1632,,Trigger)</f>
        <v>#NUM!</v>
      </c>
      <c r="W1632" s="22" t="e">
        <f>_xll.qlIndexFixing($W$1,S1632,,Trigger)</f>
        <v>#NUM!</v>
      </c>
      <c r="X1632" s="17" t="e">
        <f t="shared" si="25"/>
        <v>#NUM!</v>
      </c>
    </row>
    <row r="1633" spans="18:24" x14ac:dyDescent="0.2">
      <c r="R1633" s="17" t="s">
        <v>21</v>
      </c>
      <c r="S1633" s="18">
        <f>_xll.qlInterestRateIndexFixingDate(IborIndex&amp;Tenor,T1633,Trigger)</f>
        <v>50826</v>
      </c>
      <c r="T1633" s="18">
        <f>_xll.qlCalendarAdvance(Calendar,T1632,R1633,"f",,Trigger)</f>
        <v>50830</v>
      </c>
      <c r="U1633" s="18">
        <f>_xll.qlInterestRateIndexMaturity(IborIndex&amp;Tenor,T1633,Trigger)</f>
        <v>51196</v>
      </c>
      <c r="V1633" s="22" t="e">
        <f>_xll.qlIndexFixing($V$1,S1633,,Trigger)</f>
        <v>#NUM!</v>
      </c>
      <c r="W1633" s="22" t="e">
        <f>_xll.qlIndexFixing($W$1,S1633,,Trigger)</f>
        <v>#NUM!</v>
      </c>
      <c r="X1633" s="17" t="e">
        <f t="shared" si="25"/>
        <v>#NUM!</v>
      </c>
    </row>
    <row r="1634" spans="18:24" x14ac:dyDescent="0.2">
      <c r="R1634" s="17" t="s">
        <v>21</v>
      </c>
      <c r="S1634" s="18">
        <f>_xll.qlInterestRateIndexFixingDate(IborIndex&amp;Tenor,T1634,Trigger)</f>
        <v>50833</v>
      </c>
      <c r="T1634" s="18">
        <f>_xll.qlCalendarAdvance(Calendar,T1633,R1634,"f",,Trigger)</f>
        <v>50837</v>
      </c>
      <c r="U1634" s="18">
        <f>_xll.qlInterestRateIndexMaturity(IborIndex&amp;Tenor,T1634,Trigger)</f>
        <v>51203</v>
      </c>
      <c r="V1634" s="22" t="e">
        <f>_xll.qlIndexFixing($V$1,S1634,,Trigger)</f>
        <v>#NUM!</v>
      </c>
      <c r="W1634" s="22" t="e">
        <f>_xll.qlIndexFixing($W$1,S1634,,Trigger)</f>
        <v>#NUM!</v>
      </c>
      <c r="X1634" s="17" t="e">
        <f t="shared" si="25"/>
        <v>#NUM!</v>
      </c>
    </row>
    <row r="1635" spans="18:24" x14ac:dyDescent="0.2">
      <c r="R1635" s="17" t="s">
        <v>21</v>
      </c>
      <c r="S1635" s="18">
        <f>_xll.qlInterestRateIndexFixingDate(IborIndex&amp;Tenor,T1635,Trigger)</f>
        <v>50840</v>
      </c>
      <c r="T1635" s="18">
        <f>_xll.qlCalendarAdvance(Calendar,T1634,R1635,"f",,Trigger)</f>
        <v>50844</v>
      </c>
      <c r="U1635" s="18">
        <f>_xll.qlInterestRateIndexMaturity(IborIndex&amp;Tenor,T1635,Trigger)</f>
        <v>51210</v>
      </c>
      <c r="V1635" s="22" t="e">
        <f>_xll.qlIndexFixing($V$1,S1635,,Trigger)</f>
        <v>#NUM!</v>
      </c>
      <c r="W1635" s="22" t="e">
        <f>_xll.qlIndexFixing($W$1,S1635,,Trigger)</f>
        <v>#NUM!</v>
      </c>
      <c r="X1635" s="17" t="e">
        <f t="shared" si="25"/>
        <v>#NUM!</v>
      </c>
    </row>
    <row r="1636" spans="18:24" x14ac:dyDescent="0.2">
      <c r="R1636" s="17" t="s">
        <v>21</v>
      </c>
      <c r="S1636" s="18">
        <f>_xll.qlInterestRateIndexFixingDate(IborIndex&amp;Tenor,T1636,Trigger)</f>
        <v>50847</v>
      </c>
      <c r="T1636" s="18">
        <f>_xll.qlCalendarAdvance(Calendar,T1635,R1636,"f",,Trigger)</f>
        <v>50851</v>
      </c>
      <c r="U1636" s="18">
        <f>_xll.qlInterestRateIndexMaturity(IborIndex&amp;Tenor,T1636,Trigger)</f>
        <v>51217</v>
      </c>
      <c r="V1636" s="22" t="e">
        <f>_xll.qlIndexFixing($V$1,S1636,,Trigger)</f>
        <v>#NUM!</v>
      </c>
      <c r="W1636" s="22" t="e">
        <f>_xll.qlIndexFixing($W$1,S1636,,Trigger)</f>
        <v>#NUM!</v>
      </c>
      <c r="X1636" s="17" t="e">
        <f t="shared" si="25"/>
        <v>#NUM!</v>
      </c>
    </row>
    <row r="1637" spans="18:24" x14ac:dyDescent="0.2">
      <c r="R1637" s="17" t="s">
        <v>21</v>
      </c>
      <c r="S1637" s="18">
        <f>_xll.qlInterestRateIndexFixingDate(IborIndex&amp;Tenor,T1637,Trigger)</f>
        <v>50854</v>
      </c>
      <c r="T1637" s="18">
        <f>_xll.qlCalendarAdvance(Calendar,T1636,R1637,"f",,Trigger)</f>
        <v>50858</v>
      </c>
      <c r="U1637" s="18">
        <f>_xll.qlInterestRateIndexMaturity(IborIndex&amp;Tenor,T1637,Trigger)</f>
        <v>51224</v>
      </c>
      <c r="V1637" s="22" t="e">
        <f>_xll.qlIndexFixing($V$1,S1637,,Trigger)</f>
        <v>#NUM!</v>
      </c>
      <c r="W1637" s="22" t="e">
        <f>_xll.qlIndexFixing($W$1,S1637,,Trigger)</f>
        <v>#NUM!</v>
      </c>
      <c r="X1637" s="17" t="e">
        <f t="shared" si="25"/>
        <v>#NUM!</v>
      </c>
    </row>
    <row r="1638" spans="18:24" x14ac:dyDescent="0.2">
      <c r="R1638" s="17" t="s">
        <v>21</v>
      </c>
      <c r="S1638" s="18">
        <f>_xll.qlInterestRateIndexFixingDate(IborIndex&amp;Tenor,T1638,Trigger)</f>
        <v>50861</v>
      </c>
      <c r="T1638" s="18">
        <f>_xll.qlCalendarAdvance(Calendar,T1637,R1638,"f",,Trigger)</f>
        <v>50865</v>
      </c>
      <c r="U1638" s="18">
        <f>_xll.qlInterestRateIndexMaturity(IborIndex&amp;Tenor,T1638,Trigger)</f>
        <v>51231</v>
      </c>
      <c r="V1638" s="22" t="e">
        <f>_xll.qlIndexFixing($V$1,S1638,,Trigger)</f>
        <v>#NUM!</v>
      </c>
      <c r="W1638" s="22" t="e">
        <f>_xll.qlIndexFixing($W$1,S1638,,Trigger)</f>
        <v>#NUM!</v>
      </c>
      <c r="X1638" s="17" t="e">
        <f t="shared" si="25"/>
        <v>#NUM!</v>
      </c>
    </row>
    <row r="1639" spans="18:24" x14ac:dyDescent="0.2">
      <c r="R1639" s="17" t="s">
        <v>21</v>
      </c>
      <c r="S1639" s="18">
        <f>_xll.qlInterestRateIndexFixingDate(IborIndex&amp;Tenor,T1639,Trigger)</f>
        <v>50866</v>
      </c>
      <c r="T1639" s="18">
        <f>_xll.qlCalendarAdvance(Calendar,T1638,R1639,"f",,Trigger)</f>
        <v>50872</v>
      </c>
      <c r="U1639" s="18">
        <f>_xll.qlInterestRateIndexMaturity(IborIndex&amp;Tenor,T1639,Trigger)</f>
        <v>51238</v>
      </c>
      <c r="V1639" s="22" t="e">
        <f>_xll.qlIndexFixing($V$1,S1639,,Trigger)</f>
        <v>#NUM!</v>
      </c>
      <c r="W1639" s="22" t="e">
        <f>_xll.qlIndexFixing($W$1,S1639,,Trigger)</f>
        <v>#NUM!</v>
      </c>
      <c r="X1639" s="17" t="e">
        <f t="shared" si="25"/>
        <v>#NUM!</v>
      </c>
    </row>
    <row r="1640" spans="18:24" x14ac:dyDescent="0.2">
      <c r="R1640" s="17" t="s">
        <v>21</v>
      </c>
      <c r="S1640" s="18">
        <f>_xll.qlInterestRateIndexFixingDate(IborIndex&amp;Tenor,T1640,Trigger)</f>
        <v>50875</v>
      </c>
      <c r="T1640" s="18">
        <f>_xll.qlCalendarAdvance(Calendar,T1639,R1640,"f",,Trigger)</f>
        <v>50879</v>
      </c>
      <c r="U1640" s="18">
        <f>_xll.qlInterestRateIndexMaturity(IborIndex&amp;Tenor,T1640,Trigger)</f>
        <v>51245</v>
      </c>
      <c r="V1640" s="22" t="e">
        <f>_xll.qlIndexFixing($V$1,S1640,,Trigger)</f>
        <v>#NUM!</v>
      </c>
      <c r="W1640" s="22" t="e">
        <f>_xll.qlIndexFixing($W$1,S1640,,Trigger)</f>
        <v>#NUM!</v>
      </c>
      <c r="X1640" s="17" t="e">
        <f t="shared" si="25"/>
        <v>#NUM!</v>
      </c>
    </row>
    <row r="1641" spans="18:24" x14ac:dyDescent="0.2">
      <c r="R1641" s="17" t="s">
        <v>21</v>
      </c>
      <c r="S1641" s="18">
        <f>_xll.qlInterestRateIndexFixingDate(IborIndex&amp;Tenor,T1641,Trigger)</f>
        <v>50882</v>
      </c>
      <c r="T1641" s="18">
        <f>_xll.qlCalendarAdvance(Calendar,T1640,R1641,"f",,Trigger)</f>
        <v>50886</v>
      </c>
      <c r="U1641" s="18">
        <f>_xll.qlInterestRateIndexMaturity(IborIndex&amp;Tenor,T1641,Trigger)</f>
        <v>51252</v>
      </c>
      <c r="V1641" s="22" t="e">
        <f>_xll.qlIndexFixing($V$1,S1641,,Trigger)</f>
        <v>#NUM!</v>
      </c>
      <c r="W1641" s="22" t="e">
        <f>_xll.qlIndexFixing($W$1,S1641,,Trigger)</f>
        <v>#NUM!</v>
      </c>
      <c r="X1641" s="17" t="e">
        <f t="shared" si="25"/>
        <v>#NUM!</v>
      </c>
    </row>
    <row r="1642" spans="18:24" x14ac:dyDescent="0.2">
      <c r="R1642" s="17" t="s">
        <v>21</v>
      </c>
      <c r="S1642" s="18">
        <f>_xll.qlInterestRateIndexFixingDate(IborIndex&amp;Tenor,T1642,Trigger)</f>
        <v>50889</v>
      </c>
      <c r="T1642" s="18">
        <f>_xll.qlCalendarAdvance(Calendar,T1641,R1642,"f",,Trigger)</f>
        <v>50893</v>
      </c>
      <c r="U1642" s="18">
        <f>_xll.qlInterestRateIndexMaturity(IborIndex&amp;Tenor,T1642,Trigger)</f>
        <v>51259</v>
      </c>
      <c r="V1642" s="22" t="e">
        <f>_xll.qlIndexFixing($V$1,S1642,,Trigger)</f>
        <v>#NUM!</v>
      </c>
      <c r="W1642" s="22" t="e">
        <f>_xll.qlIndexFixing($W$1,S1642,,Trigger)</f>
        <v>#NUM!</v>
      </c>
      <c r="X1642" s="17" t="e">
        <f t="shared" si="25"/>
        <v>#NUM!</v>
      </c>
    </row>
    <row r="1643" spans="18:24" x14ac:dyDescent="0.2">
      <c r="R1643" s="17" t="s">
        <v>21</v>
      </c>
      <c r="S1643" s="18">
        <f>_xll.qlInterestRateIndexFixingDate(IborIndex&amp;Tenor,T1643,Trigger)</f>
        <v>50896</v>
      </c>
      <c r="T1643" s="18">
        <f>_xll.qlCalendarAdvance(Calendar,T1642,R1643,"f",,Trigger)</f>
        <v>50900</v>
      </c>
      <c r="U1643" s="18">
        <f>_xll.qlInterestRateIndexMaturity(IborIndex&amp;Tenor,T1643,Trigger)</f>
        <v>51266</v>
      </c>
      <c r="V1643" s="22" t="e">
        <f>_xll.qlIndexFixing($V$1,S1643,,Trigger)</f>
        <v>#NUM!</v>
      </c>
      <c r="W1643" s="22" t="e">
        <f>_xll.qlIndexFixing($W$1,S1643,,Trigger)</f>
        <v>#NUM!</v>
      </c>
      <c r="X1643" s="17" t="e">
        <f t="shared" si="25"/>
        <v>#NUM!</v>
      </c>
    </row>
    <row r="1644" spans="18:24" x14ac:dyDescent="0.2">
      <c r="R1644" s="17" t="s">
        <v>21</v>
      </c>
      <c r="S1644" s="18">
        <f>_xll.qlInterestRateIndexFixingDate(IborIndex&amp;Tenor,T1644,Trigger)</f>
        <v>50903</v>
      </c>
      <c r="T1644" s="18">
        <f>_xll.qlCalendarAdvance(Calendar,T1643,R1644,"f",,Trigger)</f>
        <v>50907</v>
      </c>
      <c r="U1644" s="18">
        <f>_xll.qlInterestRateIndexMaturity(IborIndex&amp;Tenor,T1644,Trigger)</f>
        <v>51273</v>
      </c>
      <c r="V1644" s="22" t="e">
        <f>_xll.qlIndexFixing($V$1,S1644,,Trigger)</f>
        <v>#NUM!</v>
      </c>
      <c r="W1644" s="22" t="e">
        <f>_xll.qlIndexFixing($W$1,S1644,,Trigger)</f>
        <v>#NUM!</v>
      </c>
      <c r="X1644" s="17" t="e">
        <f t="shared" si="25"/>
        <v>#NUM!</v>
      </c>
    </row>
    <row r="1645" spans="18:24" x14ac:dyDescent="0.2">
      <c r="R1645" s="17" t="s">
        <v>21</v>
      </c>
      <c r="S1645" s="18">
        <f>_xll.qlInterestRateIndexFixingDate(IborIndex&amp;Tenor,T1645,Trigger)</f>
        <v>50910</v>
      </c>
      <c r="T1645" s="18">
        <f>_xll.qlCalendarAdvance(Calendar,T1644,R1645,"f",,Trigger)</f>
        <v>50914</v>
      </c>
      <c r="U1645" s="18">
        <f>_xll.qlInterestRateIndexMaturity(IborIndex&amp;Tenor,T1645,Trigger)</f>
        <v>51280</v>
      </c>
      <c r="V1645" s="22" t="e">
        <f>_xll.qlIndexFixing($V$1,S1645,,Trigger)</f>
        <v>#NUM!</v>
      </c>
      <c r="W1645" s="22" t="e">
        <f>_xll.qlIndexFixing($W$1,S1645,,Trigger)</f>
        <v>#NUM!</v>
      </c>
      <c r="X1645" s="17" t="e">
        <f t="shared" si="25"/>
        <v>#NUM!</v>
      </c>
    </row>
    <row r="1646" spans="18:24" x14ac:dyDescent="0.2">
      <c r="R1646" s="17" t="s">
        <v>21</v>
      </c>
      <c r="S1646" s="18">
        <f>_xll.qlInterestRateIndexFixingDate(IborIndex&amp;Tenor,T1646,Trigger)</f>
        <v>50917</v>
      </c>
      <c r="T1646" s="18">
        <f>_xll.qlCalendarAdvance(Calendar,T1645,R1646,"f",,Trigger)</f>
        <v>50921</v>
      </c>
      <c r="U1646" s="18">
        <f>_xll.qlInterestRateIndexMaturity(IborIndex&amp;Tenor,T1646,Trigger)</f>
        <v>51287</v>
      </c>
      <c r="V1646" s="22" t="e">
        <f>_xll.qlIndexFixing($V$1,S1646,,Trigger)</f>
        <v>#NUM!</v>
      </c>
      <c r="W1646" s="22" t="e">
        <f>_xll.qlIndexFixing($W$1,S1646,,Trigger)</f>
        <v>#NUM!</v>
      </c>
      <c r="X1646" s="17" t="e">
        <f t="shared" si="25"/>
        <v>#NUM!</v>
      </c>
    </row>
    <row r="1647" spans="18:24" x14ac:dyDescent="0.2">
      <c r="R1647" s="17" t="s">
        <v>21</v>
      </c>
      <c r="S1647" s="18">
        <f>_xll.qlInterestRateIndexFixingDate(IborIndex&amp;Tenor,T1647,Trigger)</f>
        <v>50924</v>
      </c>
      <c r="T1647" s="18">
        <f>_xll.qlCalendarAdvance(Calendar,T1646,R1647,"f",,Trigger)</f>
        <v>50928</v>
      </c>
      <c r="U1647" s="18">
        <f>_xll.qlInterestRateIndexMaturity(IborIndex&amp;Tenor,T1647,Trigger)</f>
        <v>51294</v>
      </c>
      <c r="V1647" s="22" t="e">
        <f>_xll.qlIndexFixing($V$1,S1647,,Trigger)</f>
        <v>#NUM!</v>
      </c>
      <c r="W1647" s="22" t="e">
        <f>_xll.qlIndexFixing($W$1,S1647,,Trigger)</f>
        <v>#NUM!</v>
      </c>
      <c r="X1647" s="17" t="e">
        <f t="shared" si="25"/>
        <v>#NUM!</v>
      </c>
    </row>
    <row r="1648" spans="18:24" x14ac:dyDescent="0.2">
      <c r="R1648" s="17" t="s">
        <v>21</v>
      </c>
      <c r="S1648" s="18">
        <f>_xll.qlInterestRateIndexFixingDate(IborIndex&amp;Tenor,T1648,Trigger)</f>
        <v>50931</v>
      </c>
      <c r="T1648" s="18">
        <f>_xll.qlCalendarAdvance(Calendar,T1647,R1648,"f",,Trigger)</f>
        <v>50935</v>
      </c>
      <c r="U1648" s="18">
        <f>_xll.qlInterestRateIndexMaturity(IborIndex&amp;Tenor,T1648,Trigger)</f>
        <v>51301</v>
      </c>
      <c r="V1648" s="22" t="e">
        <f>_xll.qlIndexFixing($V$1,S1648,,Trigger)</f>
        <v>#NUM!</v>
      </c>
      <c r="W1648" s="22" t="e">
        <f>_xll.qlIndexFixing($W$1,S1648,,Trigger)</f>
        <v>#NUM!</v>
      </c>
      <c r="X1648" s="17" t="e">
        <f t="shared" si="25"/>
        <v>#NUM!</v>
      </c>
    </row>
    <row r="1649" spans="18:24" x14ac:dyDescent="0.2">
      <c r="R1649" s="17" t="s">
        <v>21</v>
      </c>
      <c r="S1649" s="18">
        <f>_xll.qlInterestRateIndexFixingDate(IborIndex&amp;Tenor,T1649,Trigger)</f>
        <v>50938</v>
      </c>
      <c r="T1649" s="18">
        <f>_xll.qlCalendarAdvance(Calendar,T1648,R1649,"f",,Trigger)</f>
        <v>50942</v>
      </c>
      <c r="U1649" s="18">
        <f>_xll.qlInterestRateIndexMaturity(IborIndex&amp;Tenor,T1649,Trigger)</f>
        <v>51308</v>
      </c>
      <c r="V1649" s="22" t="e">
        <f>_xll.qlIndexFixing($V$1,S1649,,Trigger)</f>
        <v>#NUM!</v>
      </c>
      <c r="W1649" s="22" t="e">
        <f>_xll.qlIndexFixing($W$1,S1649,,Trigger)</f>
        <v>#NUM!</v>
      </c>
      <c r="X1649" s="17" t="e">
        <f t="shared" si="25"/>
        <v>#NUM!</v>
      </c>
    </row>
    <row r="1650" spans="18:24" x14ac:dyDescent="0.2">
      <c r="R1650" s="17" t="s">
        <v>21</v>
      </c>
      <c r="S1650" s="18">
        <f>_xll.qlInterestRateIndexFixingDate(IborIndex&amp;Tenor,T1650,Trigger)</f>
        <v>50945</v>
      </c>
      <c r="T1650" s="18">
        <f>_xll.qlCalendarAdvance(Calendar,T1649,R1650,"f",,Trigger)</f>
        <v>50949</v>
      </c>
      <c r="U1650" s="18">
        <f>_xll.qlInterestRateIndexMaturity(IborIndex&amp;Tenor,T1650,Trigger)</f>
        <v>51315</v>
      </c>
      <c r="V1650" s="22" t="e">
        <f>_xll.qlIndexFixing($V$1,S1650,,Trigger)</f>
        <v>#NUM!</v>
      </c>
      <c r="W1650" s="22" t="e">
        <f>_xll.qlIndexFixing($W$1,S1650,,Trigger)</f>
        <v>#NUM!</v>
      </c>
      <c r="X1650" s="17" t="e">
        <f t="shared" si="25"/>
        <v>#NUM!</v>
      </c>
    </row>
    <row r="1651" spans="18:24" x14ac:dyDescent="0.2">
      <c r="R1651" s="17" t="s">
        <v>21</v>
      </c>
      <c r="S1651" s="18">
        <f>_xll.qlInterestRateIndexFixingDate(IborIndex&amp;Tenor,T1651,Trigger)</f>
        <v>50952</v>
      </c>
      <c r="T1651" s="18">
        <f>_xll.qlCalendarAdvance(Calendar,T1650,R1651,"f",,Trigger)</f>
        <v>50956</v>
      </c>
      <c r="U1651" s="18">
        <f>_xll.qlInterestRateIndexMaturity(IborIndex&amp;Tenor,T1651,Trigger)</f>
        <v>51322</v>
      </c>
      <c r="V1651" s="22" t="e">
        <f>_xll.qlIndexFixing($V$1,S1651,,Trigger)</f>
        <v>#NUM!</v>
      </c>
      <c r="W1651" s="22" t="e">
        <f>_xll.qlIndexFixing($W$1,S1651,,Trigger)</f>
        <v>#NUM!</v>
      </c>
      <c r="X1651" s="17" t="e">
        <f t="shared" si="25"/>
        <v>#NUM!</v>
      </c>
    </row>
    <row r="1652" spans="18:24" x14ac:dyDescent="0.2">
      <c r="R1652" s="17" t="s">
        <v>21</v>
      </c>
      <c r="S1652" s="18">
        <f>_xll.qlInterestRateIndexFixingDate(IborIndex&amp;Tenor,T1652,Trigger)</f>
        <v>50959</v>
      </c>
      <c r="T1652" s="18">
        <f>_xll.qlCalendarAdvance(Calendar,T1651,R1652,"f",,Trigger)</f>
        <v>50963</v>
      </c>
      <c r="U1652" s="18">
        <f>_xll.qlInterestRateIndexMaturity(IborIndex&amp;Tenor,T1652,Trigger)</f>
        <v>51329</v>
      </c>
      <c r="V1652" s="22" t="e">
        <f>_xll.qlIndexFixing($V$1,S1652,,Trigger)</f>
        <v>#NUM!</v>
      </c>
      <c r="W1652" s="22" t="e">
        <f>_xll.qlIndexFixing($W$1,S1652,,Trigger)</f>
        <v>#NUM!</v>
      </c>
      <c r="X1652" s="17" t="e">
        <f t="shared" si="25"/>
        <v>#NUM!</v>
      </c>
    </row>
    <row r="1653" spans="18:24" x14ac:dyDescent="0.2">
      <c r="R1653" s="17" t="s">
        <v>21</v>
      </c>
      <c r="S1653" s="18">
        <f>_xll.qlInterestRateIndexFixingDate(IborIndex&amp;Tenor,T1653,Trigger)</f>
        <v>50966</v>
      </c>
      <c r="T1653" s="18">
        <f>_xll.qlCalendarAdvance(Calendar,T1652,R1653,"f",,Trigger)</f>
        <v>50970</v>
      </c>
      <c r="U1653" s="18">
        <f>_xll.qlInterestRateIndexMaturity(IborIndex&amp;Tenor,T1653,Trigger)</f>
        <v>51336</v>
      </c>
      <c r="V1653" s="22" t="e">
        <f>_xll.qlIndexFixing($V$1,S1653,,Trigger)</f>
        <v>#NUM!</v>
      </c>
      <c r="W1653" s="22" t="e">
        <f>_xll.qlIndexFixing($W$1,S1653,,Trigger)</f>
        <v>#NUM!</v>
      </c>
      <c r="X1653" s="17" t="e">
        <f t="shared" si="25"/>
        <v>#NUM!</v>
      </c>
    </row>
    <row r="1654" spans="18:24" x14ac:dyDescent="0.2">
      <c r="R1654" s="17" t="s">
        <v>21</v>
      </c>
      <c r="S1654" s="18">
        <f>_xll.qlInterestRateIndexFixingDate(IborIndex&amp;Tenor,T1654,Trigger)</f>
        <v>50973</v>
      </c>
      <c r="T1654" s="18">
        <f>_xll.qlCalendarAdvance(Calendar,T1653,R1654,"f",,Trigger)</f>
        <v>50977</v>
      </c>
      <c r="U1654" s="18">
        <f>_xll.qlInterestRateIndexMaturity(IborIndex&amp;Tenor,T1654,Trigger)</f>
        <v>51343</v>
      </c>
      <c r="V1654" s="22" t="e">
        <f>_xll.qlIndexFixing($V$1,S1654,,Trigger)</f>
        <v>#NUM!</v>
      </c>
      <c r="W1654" s="22" t="e">
        <f>_xll.qlIndexFixing($W$1,S1654,,Trigger)</f>
        <v>#NUM!</v>
      </c>
      <c r="X1654" s="17" t="e">
        <f t="shared" si="25"/>
        <v>#NUM!</v>
      </c>
    </row>
    <row r="1655" spans="18:24" x14ac:dyDescent="0.2">
      <c r="R1655" s="17" t="s">
        <v>21</v>
      </c>
      <c r="S1655" s="18">
        <f>_xll.qlInterestRateIndexFixingDate(IborIndex&amp;Tenor,T1655,Trigger)</f>
        <v>50980</v>
      </c>
      <c r="T1655" s="18">
        <f>_xll.qlCalendarAdvance(Calendar,T1654,R1655,"f",,Trigger)</f>
        <v>50984</v>
      </c>
      <c r="U1655" s="18">
        <f>_xll.qlInterestRateIndexMaturity(IborIndex&amp;Tenor,T1655,Trigger)</f>
        <v>51350</v>
      </c>
      <c r="V1655" s="22" t="e">
        <f>_xll.qlIndexFixing($V$1,S1655,,Trigger)</f>
        <v>#NUM!</v>
      </c>
      <c r="W1655" s="22" t="e">
        <f>_xll.qlIndexFixing($W$1,S1655,,Trigger)</f>
        <v>#NUM!</v>
      </c>
      <c r="X1655" s="17" t="e">
        <f t="shared" si="25"/>
        <v>#NUM!</v>
      </c>
    </row>
    <row r="1656" spans="18:24" x14ac:dyDescent="0.2">
      <c r="R1656" s="17" t="s">
        <v>21</v>
      </c>
      <c r="S1656" s="18">
        <f>_xll.qlInterestRateIndexFixingDate(IborIndex&amp;Tenor,T1656,Trigger)</f>
        <v>50987</v>
      </c>
      <c r="T1656" s="18">
        <f>_xll.qlCalendarAdvance(Calendar,T1655,R1656,"f",,Trigger)</f>
        <v>50991</v>
      </c>
      <c r="U1656" s="18">
        <f>_xll.qlInterestRateIndexMaturity(IborIndex&amp;Tenor,T1656,Trigger)</f>
        <v>51357</v>
      </c>
      <c r="V1656" s="22" t="e">
        <f>_xll.qlIndexFixing($V$1,S1656,,Trigger)</f>
        <v>#NUM!</v>
      </c>
      <c r="W1656" s="22" t="e">
        <f>_xll.qlIndexFixing($W$1,S1656,,Trigger)</f>
        <v>#NUM!</v>
      </c>
      <c r="X1656" s="17" t="e">
        <f t="shared" si="25"/>
        <v>#NUM!</v>
      </c>
    </row>
    <row r="1657" spans="18:24" x14ac:dyDescent="0.2">
      <c r="R1657" s="17" t="s">
        <v>21</v>
      </c>
      <c r="S1657" s="18">
        <f>_xll.qlInterestRateIndexFixingDate(IborIndex&amp;Tenor,T1657,Trigger)</f>
        <v>50994</v>
      </c>
      <c r="T1657" s="18">
        <f>_xll.qlCalendarAdvance(Calendar,T1656,R1657,"f",,Trigger)</f>
        <v>50998</v>
      </c>
      <c r="U1657" s="18">
        <f>_xll.qlInterestRateIndexMaturity(IborIndex&amp;Tenor,T1657,Trigger)</f>
        <v>51364</v>
      </c>
      <c r="V1657" s="22" t="e">
        <f>_xll.qlIndexFixing($V$1,S1657,,Trigger)</f>
        <v>#NUM!</v>
      </c>
      <c r="W1657" s="22" t="e">
        <f>_xll.qlIndexFixing($W$1,S1657,,Trigger)</f>
        <v>#NUM!</v>
      </c>
      <c r="X1657" s="17" t="e">
        <f t="shared" si="25"/>
        <v>#NUM!</v>
      </c>
    </row>
    <row r="1658" spans="18:24" x14ac:dyDescent="0.2">
      <c r="R1658" s="17" t="s">
        <v>21</v>
      </c>
      <c r="S1658" s="18">
        <f>_xll.qlInterestRateIndexFixingDate(IborIndex&amp;Tenor,T1658,Trigger)</f>
        <v>51001</v>
      </c>
      <c r="T1658" s="18">
        <f>_xll.qlCalendarAdvance(Calendar,T1657,R1658,"f",,Trigger)</f>
        <v>51005</v>
      </c>
      <c r="U1658" s="18">
        <f>_xll.qlInterestRateIndexMaturity(IborIndex&amp;Tenor,T1658,Trigger)</f>
        <v>51371</v>
      </c>
      <c r="V1658" s="22" t="e">
        <f>_xll.qlIndexFixing($V$1,S1658,,Trigger)</f>
        <v>#NUM!</v>
      </c>
      <c r="W1658" s="22" t="e">
        <f>_xll.qlIndexFixing($W$1,S1658,,Trigger)</f>
        <v>#NUM!</v>
      </c>
      <c r="X1658" s="17" t="e">
        <f t="shared" si="25"/>
        <v>#NUM!</v>
      </c>
    </row>
    <row r="1659" spans="18:24" x14ac:dyDescent="0.2">
      <c r="R1659" s="17" t="s">
        <v>21</v>
      </c>
      <c r="S1659" s="18">
        <f>_xll.qlInterestRateIndexFixingDate(IborIndex&amp;Tenor,T1659,Trigger)</f>
        <v>51008</v>
      </c>
      <c r="T1659" s="18">
        <f>_xll.qlCalendarAdvance(Calendar,T1658,R1659,"f",,Trigger)</f>
        <v>51012</v>
      </c>
      <c r="U1659" s="18">
        <f>_xll.qlInterestRateIndexMaturity(IborIndex&amp;Tenor,T1659,Trigger)</f>
        <v>51378</v>
      </c>
      <c r="V1659" s="22" t="e">
        <f>_xll.qlIndexFixing($V$1,S1659,,Trigger)</f>
        <v>#NUM!</v>
      </c>
      <c r="W1659" s="22" t="e">
        <f>_xll.qlIndexFixing($W$1,S1659,,Trigger)</f>
        <v>#NUM!</v>
      </c>
      <c r="X1659" s="17" t="e">
        <f t="shared" si="25"/>
        <v>#NUM!</v>
      </c>
    </row>
    <row r="1660" spans="18:24" x14ac:dyDescent="0.2">
      <c r="R1660" s="17" t="s">
        <v>21</v>
      </c>
      <c r="S1660" s="18">
        <f>_xll.qlInterestRateIndexFixingDate(IborIndex&amp;Tenor,T1660,Trigger)</f>
        <v>51015</v>
      </c>
      <c r="T1660" s="18">
        <f>_xll.qlCalendarAdvance(Calendar,T1659,R1660,"f",,Trigger)</f>
        <v>51019</v>
      </c>
      <c r="U1660" s="18">
        <f>_xll.qlInterestRateIndexMaturity(IborIndex&amp;Tenor,T1660,Trigger)</f>
        <v>51385</v>
      </c>
      <c r="V1660" s="22" t="e">
        <f>_xll.qlIndexFixing($V$1,S1660,,Trigger)</f>
        <v>#NUM!</v>
      </c>
      <c r="W1660" s="22" t="e">
        <f>_xll.qlIndexFixing($W$1,S1660,,Trigger)</f>
        <v>#NUM!</v>
      </c>
      <c r="X1660" s="17" t="e">
        <f t="shared" si="25"/>
        <v>#NUM!</v>
      </c>
    </row>
    <row r="1661" spans="18:24" x14ac:dyDescent="0.2">
      <c r="R1661" s="17" t="s">
        <v>21</v>
      </c>
      <c r="S1661" s="18">
        <f>_xll.qlInterestRateIndexFixingDate(IborIndex&amp;Tenor,T1661,Trigger)</f>
        <v>51022</v>
      </c>
      <c r="T1661" s="18">
        <f>_xll.qlCalendarAdvance(Calendar,T1660,R1661,"f",,Trigger)</f>
        <v>51026</v>
      </c>
      <c r="U1661" s="18">
        <f>_xll.qlInterestRateIndexMaturity(IborIndex&amp;Tenor,T1661,Trigger)</f>
        <v>51392</v>
      </c>
      <c r="V1661" s="22" t="e">
        <f>_xll.qlIndexFixing($V$1,S1661,,Trigger)</f>
        <v>#NUM!</v>
      </c>
      <c r="W1661" s="22" t="e">
        <f>_xll.qlIndexFixing($W$1,S1661,,Trigger)</f>
        <v>#NUM!</v>
      </c>
      <c r="X1661" s="17" t="e">
        <f t="shared" si="25"/>
        <v>#NUM!</v>
      </c>
    </row>
    <row r="1662" spans="18:24" x14ac:dyDescent="0.2">
      <c r="R1662" s="17" t="s">
        <v>21</v>
      </c>
      <c r="S1662" s="18">
        <f>_xll.qlInterestRateIndexFixingDate(IborIndex&amp;Tenor,T1662,Trigger)</f>
        <v>51029</v>
      </c>
      <c r="T1662" s="18">
        <f>_xll.qlCalendarAdvance(Calendar,T1661,R1662,"f",,Trigger)</f>
        <v>51033</v>
      </c>
      <c r="U1662" s="18">
        <f>_xll.qlInterestRateIndexMaturity(IborIndex&amp;Tenor,T1662,Trigger)</f>
        <v>51399</v>
      </c>
      <c r="V1662" s="22" t="e">
        <f>_xll.qlIndexFixing($V$1,S1662,,Trigger)</f>
        <v>#NUM!</v>
      </c>
      <c r="W1662" s="22" t="e">
        <f>_xll.qlIndexFixing($W$1,S1662,,Trigger)</f>
        <v>#NUM!</v>
      </c>
      <c r="X1662" s="17" t="e">
        <f t="shared" si="25"/>
        <v>#NUM!</v>
      </c>
    </row>
    <row r="1663" spans="18:24" x14ac:dyDescent="0.2">
      <c r="R1663" s="17" t="s">
        <v>21</v>
      </c>
      <c r="S1663" s="18">
        <f>_xll.qlInterestRateIndexFixingDate(IborIndex&amp;Tenor,T1663,Trigger)</f>
        <v>51036</v>
      </c>
      <c r="T1663" s="18">
        <f>_xll.qlCalendarAdvance(Calendar,T1662,R1663,"f",,Trigger)</f>
        <v>51040</v>
      </c>
      <c r="U1663" s="18">
        <f>_xll.qlInterestRateIndexMaturity(IborIndex&amp;Tenor,T1663,Trigger)</f>
        <v>51406</v>
      </c>
      <c r="V1663" s="22" t="e">
        <f>_xll.qlIndexFixing($V$1,S1663,,Trigger)</f>
        <v>#NUM!</v>
      </c>
      <c r="W1663" s="22" t="e">
        <f>_xll.qlIndexFixing($W$1,S1663,,Trigger)</f>
        <v>#NUM!</v>
      </c>
      <c r="X1663" s="17" t="e">
        <f t="shared" si="25"/>
        <v>#NUM!</v>
      </c>
    </row>
    <row r="1664" spans="18:24" x14ac:dyDescent="0.2">
      <c r="R1664" s="17" t="s">
        <v>21</v>
      </c>
      <c r="S1664" s="18">
        <f>_xll.qlInterestRateIndexFixingDate(IborIndex&amp;Tenor,T1664,Trigger)</f>
        <v>51043</v>
      </c>
      <c r="T1664" s="18">
        <f>_xll.qlCalendarAdvance(Calendar,T1663,R1664,"f",,Trigger)</f>
        <v>51047</v>
      </c>
      <c r="U1664" s="18">
        <f>_xll.qlInterestRateIndexMaturity(IborIndex&amp;Tenor,T1664,Trigger)</f>
        <v>51413</v>
      </c>
      <c r="V1664" s="22" t="e">
        <f>_xll.qlIndexFixing($V$1,S1664,,Trigger)</f>
        <v>#NUM!</v>
      </c>
      <c r="W1664" s="22" t="e">
        <f>_xll.qlIndexFixing($W$1,S1664,,Trigger)</f>
        <v>#NUM!</v>
      </c>
      <c r="X1664" s="17" t="e">
        <f t="shared" si="25"/>
        <v>#NUM!</v>
      </c>
    </row>
    <row r="1665" spans="18:24" x14ac:dyDescent="0.2">
      <c r="R1665" s="17" t="s">
        <v>21</v>
      </c>
      <c r="S1665" s="18">
        <f>_xll.qlInterestRateIndexFixingDate(IborIndex&amp;Tenor,T1665,Trigger)</f>
        <v>51050</v>
      </c>
      <c r="T1665" s="18">
        <f>_xll.qlCalendarAdvance(Calendar,T1664,R1665,"f",,Trigger)</f>
        <v>51054</v>
      </c>
      <c r="U1665" s="18">
        <f>_xll.qlInterestRateIndexMaturity(IborIndex&amp;Tenor,T1665,Trigger)</f>
        <v>51420</v>
      </c>
      <c r="V1665" s="22" t="e">
        <f>_xll.qlIndexFixing($V$1,S1665,,Trigger)</f>
        <v>#NUM!</v>
      </c>
      <c r="W1665" s="22" t="e">
        <f>_xll.qlIndexFixing($W$1,S1665,,Trigger)</f>
        <v>#NUM!</v>
      </c>
      <c r="X1665" s="17" t="e">
        <f t="shared" si="25"/>
        <v>#NUM!</v>
      </c>
    </row>
    <row r="1666" spans="18:24" x14ac:dyDescent="0.2">
      <c r="R1666" s="17" t="s">
        <v>21</v>
      </c>
      <c r="S1666" s="18">
        <f>_xll.qlInterestRateIndexFixingDate(IborIndex&amp;Tenor,T1666,Trigger)</f>
        <v>51057</v>
      </c>
      <c r="T1666" s="18">
        <f>_xll.qlCalendarAdvance(Calendar,T1665,R1666,"f",,Trigger)</f>
        <v>51061</v>
      </c>
      <c r="U1666" s="18">
        <f>_xll.qlInterestRateIndexMaturity(IborIndex&amp;Tenor,T1666,Trigger)</f>
        <v>51427</v>
      </c>
      <c r="V1666" s="22" t="e">
        <f>_xll.qlIndexFixing($V$1,S1666,,Trigger)</f>
        <v>#NUM!</v>
      </c>
      <c r="W1666" s="22" t="e">
        <f>_xll.qlIndexFixing($W$1,S1666,,Trigger)</f>
        <v>#NUM!</v>
      </c>
      <c r="X1666" s="17" t="e">
        <f t="shared" si="25"/>
        <v>#NUM!</v>
      </c>
    </row>
    <row r="1667" spans="18:24" x14ac:dyDescent="0.2">
      <c r="R1667" s="17" t="s">
        <v>21</v>
      </c>
      <c r="S1667" s="18">
        <f>_xll.qlInterestRateIndexFixingDate(IborIndex&amp;Tenor,T1667,Trigger)</f>
        <v>51064</v>
      </c>
      <c r="T1667" s="18">
        <f>_xll.qlCalendarAdvance(Calendar,T1666,R1667,"f",,Trigger)</f>
        <v>51068</v>
      </c>
      <c r="U1667" s="18">
        <f>_xll.qlInterestRateIndexMaturity(IborIndex&amp;Tenor,T1667,Trigger)</f>
        <v>51434</v>
      </c>
      <c r="V1667" s="22" t="e">
        <f>_xll.qlIndexFixing($V$1,S1667,,Trigger)</f>
        <v>#NUM!</v>
      </c>
      <c r="W1667" s="22" t="e">
        <f>_xll.qlIndexFixing($W$1,S1667,,Trigger)</f>
        <v>#NUM!</v>
      </c>
      <c r="X1667" s="17" t="e">
        <f t="shared" si="25"/>
        <v>#NUM!</v>
      </c>
    </row>
    <row r="1668" spans="18:24" x14ac:dyDescent="0.2">
      <c r="R1668" s="17" t="s">
        <v>21</v>
      </c>
      <c r="S1668" s="18">
        <f>_xll.qlInterestRateIndexFixingDate(IborIndex&amp;Tenor,T1668,Trigger)</f>
        <v>51071</v>
      </c>
      <c r="T1668" s="18">
        <f>_xll.qlCalendarAdvance(Calendar,T1667,R1668,"f",,Trigger)</f>
        <v>51075</v>
      </c>
      <c r="U1668" s="18">
        <f>_xll.qlInterestRateIndexMaturity(IborIndex&amp;Tenor,T1668,Trigger)</f>
        <v>51441</v>
      </c>
      <c r="V1668" s="22" t="e">
        <f>_xll.qlIndexFixing($V$1,S1668,,Trigger)</f>
        <v>#NUM!</v>
      </c>
      <c r="W1668" s="22" t="e">
        <f>_xll.qlIndexFixing($W$1,S1668,,Trigger)</f>
        <v>#NUM!</v>
      </c>
      <c r="X1668" s="17" t="e">
        <f t="shared" ref="X1668:X1731" si="26">(V1668-W1668)*10000</f>
        <v>#NUM!</v>
      </c>
    </row>
    <row r="1669" spans="18:24" x14ac:dyDescent="0.2">
      <c r="R1669" s="17" t="s">
        <v>21</v>
      </c>
      <c r="S1669" s="18">
        <f>_xll.qlInterestRateIndexFixingDate(IborIndex&amp;Tenor,T1669,Trigger)</f>
        <v>51078</v>
      </c>
      <c r="T1669" s="18">
        <f>_xll.qlCalendarAdvance(Calendar,T1668,R1669,"f",,Trigger)</f>
        <v>51082</v>
      </c>
      <c r="U1669" s="18">
        <f>_xll.qlInterestRateIndexMaturity(IborIndex&amp;Tenor,T1669,Trigger)</f>
        <v>51448</v>
      </c>
      <c r="V1669" s="22" t="e">
        <f>_xll.qlIndexFixing($V$1,S1669,,Trigger)</f>
        <v>#NUM!</v>
      </c>
      <c r="W1669" s="22" t="e">
        <f>_xll.qlIndexFixing($W$1,S1669,,Trigger)</f>
        <v>#NUM!</v>
      </c>
      <c r="X1669" s="17" t="e">
        <f t="shared" si="26"/>
        <v>#NUM!</v>
      </c>
    </row>
    <row r="1670" spans="18:24" x14ac:dyDescent="0.2">
      <c r="R1670" s="17" t="s">
        <v>21</v>
      </c>
      <c r="S1670" s="18">
        <f>_xll.qlInterestRateIndexFixingDate(IborIndex&amp;Tenor,T1670,Trigger)</f>
        <v>51085</v>
      </c>
      <c r="T1670" s="18">
        <f>_xll.qlCalendarAdvance(Calendar,T1669,R1670,"f",,Trigger)</f>
        <v>51089</v>
      </c>
      <c r="U1670" s="18">
        <f>_xll.qlInterestRateIndexMaturity(IborIndex&amp;Tenor,T1670,Trigger)</f>
        <v>51455</v>
      </c>
      <c r="V1670" s="22" t="e">
        <f>_xll.qlIndexFixing($V$1,S1670,,Trigger)</f>
        <v>#NUM!</v>
      </c>
      <c r="W1670" s="22" t="e">
        <f>_xll.qlIndexFixing($W$1,S1670,,Trigger)</f>
        <v>#NUM!</v>
      </c>
      <c r="X1670" s="17" t="e">
        <f t="shared" si="26"/>
        <v>#NUM!</v>
      </c>
    </row>
    <row r="1671" spans="18:24" x14ac:dyDescent="0.2">
      <c r="R1671" s="17" t="s">
        <v>21</v>
      </c>
      <c r="S1671" s="18">
        <f>_xll.qlInterestRateIndexFixingDate(IborIndex&amp;Tenor,T1671,Trigger)</f>
        <v>51092</v>
      </c>
      <c r="T1671" s="18">
        <f>_xll.qlCalendarAdvance(Calendar,T1670,R1671,"f",,Trigger)</f>
        <v>51096</v>
      </c>
      <c r="U1671" s="18">
        <f>_xll.qlInterestRateIndexMaturity(IborIndex&amp;Tenor,T1671,Trigger)</f>
        <v>51462</v>
      </c>
      <c r="V1671" s="22" t="e">
        <f>_xll.qlIndexFixing($V$1,S1671,,Trigger)</f>
        <v>#NUM!</v>
      </c>
      <c r="W1671" s="22" t="e">
        <f>_xll.qlIndexFixing($W$1,S1671,,Trigger)</f>
        <v>#NUM!</v>
      </c>
      <c r="X1671" s="17" t="e">
        <f t="shared" si="26"/>
        <v>#NUM!</v>
      </c>
    </row>
    <row r="1672" spans="18:24" x14ac:dyDescent="0.2">
      <c r="R1672" s="17" t="s">
        <v>21</v>
      </c>
      <c r="S1672" s="18">
        <f>_xll.qlInterestRateIndexFixingDate(IborIndex&amp;Tenor,T1672,Trigger)</f>
        <v>51099</v>
      </c>
      <c r="T1672" s="18">
        <f>_xll.qlCalendarAdvance(Calendar,T1671,R1672,"f",,Trigger)</f>
        <v>51103</v>
      </c>
      <c r="U1672" s="18">
        <f>_xll.qlInterestRateIndexMaturity(IborIndex&amp;Tenor,T1672,Trigger)</f>
        <v>51469</v>
      </c>
      <c r="V1672" s="22" t="e">
        <f>_xll.qlIndexFixing($V$1,S1672,,Trigger)</f>
        <v>#NUM!</v>
      </c>
      <c r="W1672" s="22" t="e">
        <f>_xll.qlIndexFixing($W$1,S1672,,Trigger)</f>
        <v>#NUM!</v>
      </c>
      <c r="X1672" s="17" t="e">
        <f t="shared" si="26"/>
        <v>#NUM!</v>
      </c>
    </row>
    <row r="1673" spans="18:24" x14ac:dyDescent="0.2">
      <c r="R1673" s="17" t="s">
        <v>21</v>
      </c>
      <c r="S1673" s="18">
        <f>_xll.qlInterestRateIndexFixingDate(IborIndex&amp;Tenor,T1673,Trigger)</f>
        <v>51106</v>
      </c>
      <c r="T1673" s="18">
        <f>_xll.qlCalendarAdvance(Calendar,T1672,R1673,"f",,Trigger)</f>
        <v>51110</v>
      </c>
      <c r="U1673" s="18">
        <f>_xll.qlInterestRateIndexMaturity(IborIndex&amp;Tenor,T1673,Trigger)</f>
        <v>51476</v>
      </c>
      <c r="V1673" s="22" t="e">
        <f>_xll.qlIndexFixing($V$1,S1673,,Trigger)</f>
        <v>#NUM!</v>
      </c>
      <c r="W1673" s="22" t="e">
        <f>_xll.qlIndexFixing($W$1,S1673,,Trigger)</f>
        <v>#NUM!</v>
      </c>
      <c r="X1673" s="17" t="e">
        <f t="shared" si="26"/>
        <v>#NUM!</v>
      </c>
    </row>
    <row r="1674" spans="18:24" x14ac:dyDescent="0.2">
      <c r="R1674" s="17" t="s">
        <v>21</v>
      </c>
      <c r="S1674" s="18">
        <f>_xll.qlInterestRateIndexFixingDate(IborIndex&amp;Tenor,T1674,Trigger)</f>
        <v>51113</v>
      </c>
      <c r="T1674" s="18">
        <f>_xll.qlCalendarAdvance(Calendar,T1673,R1674,"f",,Trigger)</f>
        <v>51117</v>
      </c>
      <c r="U1674" s="18">
        <f>_xll.qlInterestRateIndexMaturity(IborIndex&amp;Tenor,T1674,Trigger)</f>
        <v>51483</v>
      </c>
      <c r="V1674" s="22" t="e">
        <f>_xll.qlIndexFixing($V$1,S1674,,Trigger)</f>
        <v>#NUM!</v>
      </c>
      <c r="W1674" s="22" t="e">
        <f>_xll.qlIndexFixing($W$1,S1674,,Trigger)</f>
        <v>#NUM!</v>
      </c>
      <c r="X1674" s="17" t="e">
        <f t="shared" si="26"/>
        <v>#NUM!</v>
      </c>
    </row>
    <row r="1675" spans="18:24" x14ac:dyDescent="0.2">
      <c r="R1675" s="17" t="s">
        <v>21</v>
      </c>
      <c r="S1675" s="18">
        <f>_xll.qlInterestRateIndexFixingDate(IborIndex&amp;Tenor,T1675,Trigger)</f>
        <v>51120</v>
      </c>
      <c r="T1675" s="18">
        <f>_xll.qlCalendarAdvance(Calendar,T1674,R1675,"f",,Trigger)</f>
        <v>51124</v>
      </c>
      <c r="U1675" s="18">
        <f>_xll.qlInterestRateIndexMaturity(IborIndex&amp;Tenor,T1675,Trigger)</f>
        <v>51490</v>
      </c>
      <c r="V1675" s="22" t="e">
        <f>_xll.qlIndexFixing($V$1,S1675,,Trigger)</f>
        <v>#NUM!</v>
      </c>
      <c r="W1675" s="22" t="e">
        <f>_xll.qlIndexFixing($W$1,S1675,,Trigger)</f>
        <v>#NUM!</v>
      </c>
      <c r="X1675" s="17" t="e">
        <f t="shared" si="26"/>
        <v>#NUM!</v>
      </c>
    </row>
    <row r="1676" spans="18:24" x14ac:dyDescent="0.2">
      <c r="R1676" s="17" t="s">
        <v>21</v>
      </c>
      <c r="S1676" s="18">
        <f>_xll.qlInterestRateIndexFixingDate(IborIndex&amp;Tenor,T1676,Trigger)</f>
        <v>51126</v>
      </c>
      <c r="T1676" s="18">
        <f>_xll.qlCalendarAdvance(Calendar,T1675,R1676,"f",,Trigger)</f>
        <v>51131</v>
      </c>
      <c r="U1676" s="18">
        <f>_xll.qlInterestRateIndexMaturity(IborIndex&amp;Tenor,T1676,Trigger)</f>
        <v>51497</v>
      </c>
      <c r="V1676" s="22" t="e">
        <f>_xll.qlIndexFixing($V$1,S1676,,Trigger)</f>
        <v>#NUM!</v>
      </c>
      <c r="W1676" s="22" t="e">
        <f>_xll.qlIndexFixing($W$1,S1676,,Trigger)</f>
        <v>#NUM!</v>
      </c>
      <c r="X1676" s="17" t="e">
        <f t="shared" si="26"/>
        <v>#NUM!</v>
      </c>
    </row>
    <row r="1677" spans="18:24" x14ac:dyDescent="0.2">
      <c r="R1677" s="17" t="s">
        <v>21</v>
      </c>
      <c r="S1677" s="18">
        <f>_xll.qlInterestRateIndexFixingDate(IborIndex&amp;Tenor,T1677,Trigger)</f>
        <v>51134</v>
      </c>
      <c r="T1677" s="18">
        <f>_xll.qlCalendarAdvance(Calendar,T1676,R1677,"f",,Trigger)</f>
        <v>51138</v>
      </c>
      <c r="U1677" s="18">
        <f>_xll.qlInterestRateIndexMaturity(IborIndex&amp;Tenor,T1677,Trigger)</f>
        <v>51504</v>
      </c>
      <c r="V1677" s="22" t="e">
        <f>_xll.qlIndexFixing($V$1,S1677,,Trigger)</f>
        <v>#NUM!</v>
      </c>
      <c r="W1677" s="22" t="e">
        <f>_xll.qlIndexFixing($W$1,S1677,,Trigger)</f>
        <v>#NUM!</v>
      </c>
      <c r="X1677" s="17" t="e">
        <f t="shared" si="26"/>
        <v>#NUM!</v>
      </c>
    </row>
    <row r="1678" spans="18:24" x14ac:dyDescent="0.2">
      <c r="R1678" s="17" t="s">
        <v>21</v>
      </c>
      <c r="S1678" s="18">
        <f>_xll.qlInterestRateIndexFixingDate(IborIndex&amp;Tenor,T1678,Trigger)</f>
        <v>51141</v>
      </c>
      <c r="T1678" s="18">
        <f>_xll.qlCalendarAdvance(Calendar,T1677,R1678,"f",,Trigger)</f>
        <v>51145</v>
      </c>
      <c r="U1678" s="18">
        <f>_xll.qlInterestRateIndexMaturity(IborIndex&amp;Tenor,T1678,Trigger)</f>
        <v>51511</v>
      </c>
      <c r="V1678" s="22" t="e">
        <f>_xll.qlIndexFixing($V$1,S1678,,Trigger)</f>
        <v>#NUM!</v>
      </c>
      <c r="W1678" s="22" t="e">
        <f>_xll.qlIndexFixing($W$1,S1678,,Trigger)</f>
        <v>#NUM!</v>
      </c>
      <c r="X1678" s="17" t="e">
        <f t="shared" si="26"/>
        <v>#NUM!</v>
      </c>
    </row>
    <row r="1679" spans="18:24" x14ac:dyDescent="0.2">
      <c r="R1679" s="17" t="s">
        <v>21</v>
      </c>
      <c r="S1679" s="18">
        <f>_xll.qlInterestRateIndexFixingDate(IborIndex&amp;Tenor,T1679,Trigger)</f>
        <v>51148</v>
      </c>
      <c r="T1679" s="18">
        <f>_xll.qlCalendarAdvance(Calendar,T1678,R1679,"f",,Trigger)</f>
        <v>51152</v>
      </c>
      <c r="U1679" s="18">
        <f>_xll.qlInterestRateIndexMaturity(IborIndex&amp;Tenor,T1679,Trigger)</f>
        <v>51518</v>
      </c>
      <c r="V1679" s="22" t="e">
        <f>_xll.qlIndexFixing($V$1,S1679,,Trigger)</f>
        <v>#NUM!</v>
      </c>
      <c r="W1679" s="22" t="e">
        <f>_xll.qlIndexFixing($W$1,S1679,,Trigger)</f>
        <v>#NUM!</v>
      </c>
      <c r="X1679" s="17" t="e">
        <f t="shared" si="26"/>
        <v>#NUM!</v>
      </c>
    </row>
    <row r="1680" spans="18:24" x14ac:dyDescent="0.2">
      <c r="R1680" s="17" t="s">
        <v>21</v>
      </c>
      <c r="S1680" s="18">
        <f>_xll.qlInterestRateIndexFixingDate(IborIndex&amp;Tenor,T1680,Trigger)</f>
        <v>51155</v>
      </c>
      <c r="T1680" s="18">
        <f>_xll.qlCalendarAdvance(Calendar,T1679,R1680,"f",,Trigger)</f>
        <v>51159</v>
      </c>
      <c r="U1680" s="18">
        <f>_xll.qlInterestRateIndexMaturity(IborIndex&amp;Tenor,T1680,Trigger)</f>
        <v>51525</v>
      </c>
      <c r="V1680" s="22" t="e">
        <f>_xll.qlIndexFixing($V$1,S1680,,Trigger)</f>
        <v>#NUM!</v>
      </c>
      <c r="W1680" s="22" t="e">
        <f>_xll.qlIndexFixing($W$1,S1680,,Trigger)</f>
        <v>#NUM!</v>
      </c>
      <c r="X1680" s="17" t="e">
        <f t="shared" si="26"/>
        <v>#NUM!</v>
      </c>
    </row>
    <row r="1681" spans="18:24" x14ac:dyDescent="0.2">
      <c r="R1681" s="17" t="s">
        <v>21</v>
      </c>
      <c r="S1681" s="18">
        <f>_xll.qlInterestRateIndexFixingDate(IborIndex&amp;Tenor,T1681,Trigger)</f>
        <v>51162</v>
      </c>
      <c r="T1681" s="18">
        <f>_xll.qlCalendarAdvance(Calendar,T1680,R1681,"f",,Trigger)</f>
        <v>51166</v>
      </c>
      <c r="U1681" s="18">
        <f>_xll.qlInterestRateIndexMaturity(IborIndex&amp;Tenor,T1681,Trigger)</f>
        <v>51532</v>
      </c>
      <c r="V1681" s="22" t="e">
        <f>_xll.qlIndexFixing($V$1,S1681,,Trigger)</f>
        <v>#NUM!</v>
      </c>
      <c r="W1681" s="22" t="e">
        <f>_xll.qlIndexFixing($W$1,S1681,,Trigger)</f>
        <v>#NUM!</v>
      </c>
      <c r="X1681" s="17" t="e">
        <f t="shared" si="26"/>
        <v>#NUM!</v>
      </c>
    </row>
    <row r="1682" spans="18:24" x14ac:dyDescent="0.2">
      <c r="R1682" s="17" t="s">
        <v>21</v>
      </c>
      <c r="S1682" s="18">
        <f>_xll.qlInterestRateIndexFixingDate(IborIndex&amp;Tenor,T1682,Trigger)</f>
        <v>51169</v>
      </c>
      <c r="T1682" s="18">
        <f>_xll.qlCalendarAdvance(Calendar,T1681,R1682,"f",,Trigger)</f>
        <v>51173</v>
      </c>
      <c r="U1682" s="18">
        <f>_xll.qlInterestRateIndexMaturity(IborIndex&amp;Tenor,T1682,Trigger)</f>
        <v>51539</v>
      </c>
      <c r="V1682" s="22" t="e">
        <f>_xll.qlIndexFixing($V$1,S1682,,Trigger)</f>
        <v>#NUM!</v>
      </c>
      <c r="W1682" s="22" t="e">
        <f>_xll.qlIndexFixing($W$1,S1682,,Trigger)</f>
        <v>#NUM!</v>
      </c>
      <c r="X1682" s="17" t="e">
        <f t="shared" si="26"/>
        <v>#NUM!</v>
      </c>
    </row>
    <row r="1683" spans="18:24" x14ac:dyDescent="0.2">
      <c r="R1683" s="17" t="s">
        <v>21</v>
      </c>
      <c r="S1683" s="18">
        <f>_xll.qlInterestRateIndexFixingDate(IborIndex&amp;Tenor,T1683,Trigger)</f>
        <v>51176</v>
      </c>
      <c r="T1683" s="18">
        <f>_xll.qlCalendarAdvance(Calendar,T1682,R1683,"f",,Trigger)</f>
        <v>51180</v>
      </c>
      <c r="U1683" s="18">
        <f>_xll.qlInterestRateIndexMaturity(IborIndex&amp;Tenor,T1683,Trigger)</f>
        <v>51546</v>
      </c>
      <c r="V1683" s="22" t="e">
        <f>_xll.qlIndexFixing($V$1,S1683,,Trigger)</f>
        <v>#NUM!</v>
      </c>
      <c r="W1683" s="22" t="e">
        <f>_xll.qlIndexFixing($W$1,S1683,,Trigger)</f>
        <v>#NUM!</v>
      </c>
      <c r="X1683" s="17" t="e">
        <f t="shared" si="26"/>
        <v>#NUM!</v>
      </c>
    </row>
    <row r="1684" spans="18:24" x14ac:dyDescent="0.2">
      <c r="R1684" s="17" t="s">
        <v>21</v>
      </c>
      <c r="S1684" s="18">
        <f>_xll.qlInterestRateIndexFixingDate(IborIndex&amp;Tenor,T1684,Trigger)</f>
        <v>51183</v>
      </c>
      <c r="T1684" s="18">
        <f>_xll.qlCalendarAdvance(Calendar,T1683,R1684,"f",,Trigger)</f>
        <v>51187</v>
      </c>
      <c r="U1684" s="18">
        <f>_xll.qlInterestRateIndexMaturity(IborIndex&amp;Tenor,T1684,Trigger)</f>
        <v>51553</v>
      </c>
      <c r="V1684" s="22" t="e">
        <f>_xll.qlIndexFixing($V$1,S1684,,Trigger)</f>
        <v>#NUM!</v>
      </c>
      <c r="W1684" s="22" t="e">
        <f>_xll.qlIndexFixing($W$1,S1684,,Trigger)</f>
        <v>#NUM!</v>
      </c>
      <c r="X1684" s="17" t="e">
        <f t="shared" si="26"/>
        <v>#NUM!</v>
      </c>
    </row>
    <row r="1685" spans="18:24" x14ac:dyDescent="0.2">
      <c r="R1685" s="17" t="s">
        <v>21</v>
      </c>
      <c r="S1685" s="18">
        <f>_xll.qlInterestRateIndexFixingDate(IborIndex&amp;Tenor,T1685,Trigger)</f>
        <v>51190</v>
      </c>
      <c r="T1685" s="18">
        <f>_xll.qlCalendarAdvance(Calendar,T1684,R1685,"f",,Trigger)</f>
        <v>51194</v>
      </c>
      <c r="U1685" s="18">
        <f>_xll.qlInterestRateIndexMaturity(IborIndex&amp;Tenor,T1685,Trigger)</f>
        <v>51560</v>
      </c>
      <c r="V1685" s="22" t="e">
        <f>_xll.qlIndexFixing($V$1,S1685,,Trigger)</f>
        <v>#NUM!</v>
      </c>
      <c r="W1685" s="22" t="e">
        <f>_xll.qlIndexFixing($W$1,S1685,,Trigger)</f>
        <v>#NUM!</v>
      </c>
      <c r="X1685" s="17" t="e">
        <f t="shared" si="26"/>
        <v>#NUM!</v>
      </c>
    </row>
    <row r="1686" spans="18:24" x14ac:dyDescent="0.2">
      <c r="R1686" s="17" t="s">
        <v>21</v>
      </c>
      <c r="S1686" s="18">
        <f>_xll.qlInterestRateIndexFixingDate(IborIndex&amp;Tenor,T1686,Trigger)</f>
        <v>51197</v>
      </c>
      <c r="T1686" s="18">
        <f>_xll.qlCalendarAdvance(Calendar,T1685,R1686,"f",,Trigger)</f>
        <v>51201</v>
      </c>
      <c r="U1686" s="18">
        <f>_xll.qlInterestRateIndexMaturity(IborIndex&amp;Tenor,T1686,Trigger)</f>
        <v>51566</v>
      </c>
      <c r="V1686" s="22" t="e">
        <f>_xll.qlIndexFixing($V$1,S1686,,Trigger)</f>
        <v>#NUM!</v>
      </c>
      <c r="W1686" s="22" t="e">
        <f>_xll.qlIndexFixing($W$1,S1686,,Trigger)</f>
        <v>#NUM!</v>
      </c>
      <c r="X1686" s="17" t="e">
        <f t="shared" si="26"/>
        <v>#NUM!</v>
      </c>
    </row>
    <row r="1687" spans="18:24" x14ac:dyDescent="0.2">
      <c r="R1687" s="17" t="s">
        <v>21</v>
      </c>
      <c r="S1687" s="18">
        <f>_xll.qlInterestRateIndexFixingDate(IborIndex&amp;Tenor,T1687,Trigger)</f>
        <v>51204</v>
      </c>
      <c r="T1687" s="18">
        <f>_xll.qlCalendarAdvance(Calendar,T1686,R1687,"f",,Trigger)</f>
        <v>51208</v>
      </c>
      <c r="U1687" s="18">
        <f>_xll.qlInterestRateIndexMaturity(IborIndex&amp;Tenor,T1687,Trigger)</f>
        <v>51573</v>
      </c>
      <c r="V1687" s="22" t="e">
        <f>_xll.qlIndexFixing($V$1,S1687,,Trigger)</f>
        <v>#NUM!</v>
      </c>
      <c r="W1687" s="22" t="e">
        <f>_xll.qlIndexFixing($W$1,S1687,,Trigger)</f>
        <v>#NUM!</v>
      </c>
      <c r="X1687" s="17" t="e">
        <f t="shared" si="26"/>
        <v>#NUM!</v>
      </c>
    </row>
    <row r="1688" spans="18:24" x14ac:dyDescent="0.2">
      <c r="R1688" s="17" t="s">
        <v>21</v>
      </c>
      <c r="S1688" s="18">
        <f>_xll.qlInterestRateIndexFixingDate(IborIndex&amp;Tenor,T1688,Trigger)</f>
        <v>51211</v>
      </c>
      <c r="T1688" s="18">
        <f>_xll.qlCalendarAdvance(Calendar,T1687,R1688,"f",,Trigger)</f>
        <v>51215</v>
      </c>
      <c r="U1688" s="18">
        <f>_xll.qlInterestRateIndexMaturity(IborIndex&amp;Tenor,T1688,Trigger)</f>
        <v>51580</v>
      </c>
      <c r="V1688" s="22" t="e">
        <f>_xll.qlIndexFixing($V$1,S1688,,Trigger)</f>
        <v>#NUM!</v>
      </c>
      <c r="W1688" s="22" t="e">
        <f>_xll.qlIndexFixing($W$1,S1688,,Trigger)</f>
        <v>#NUM!</v>
      </c>
      <c r="X1688" s="17" t="e">
        <f t="shared" si="26"/>
        <v>#NUM!</v>
      </c>
    </row>
    <row r="1689" spans="18:24" x14ac:dyDescent="0.2">
      <c r="R1689" s="17" t="s">
        <v>21</v>
      </c>
      <c r="S1689" s="18">
        <f>_xll.qlInterestRateIndexFixingDate(IborIndex&amp;Tenor,T1689,Trigger)</f>
        <v>51218</v>
      </c>
      <c r="T1689" s="18">
        <f>_xll.qlCalendarAdvance(Calendar,T1688,R1689,"f",,Trigger)</f>
        <v>51222</v>
      </c>
      <c r="U1689" s="18">
        <f>_xll.qlInterestRateIndexMaturity(IborIndex&amp;Tenor,T1689,Trigger)</f>
        <v>51587</v>
      </c>
      <c r="V1689" s="22" t="e">
        <f>_xll.qlIndexFixing($V$1,S1689,,Trigger)</f>
        <v>#NUM!</v>
      </c>
      <c r="W1689" s="22" t="e">
        <f>_xll.qlIndexFixing($W$1,S1689,,Trigger)</f>
        <v>#NUM!</v>
      </c>
      <c r="X1689" s="17" t="e">
        <f t="shared" si="26"/>
        <v>#NUM!</v>
      </c>
    </row>
    <row r="1690" spans="18:24" x14ac:dyDescent="0.2">
      <c r="R1690" s="17" t="s">
        <v>21</v>
      </c>
      <c r="S1690" s="18">
        <f>_xll.qlInterestRateIndexFixingDate(IborIndex&amp;Tenor,T1690,Trigger)</f>
        <v>51223</v>
      </c>
      <c r="T1690" s="18">
        <f>_xll.qlCalendarAdvance(Calendar,T1689,R1690,"f",,Trigger)</f>
        <v>51229</v>
      </c>
      <c r="U1690" s="18">
        <f>_xll.qlInterestRateIndexMaturity(IborIndex&amp;Tenor,T1690,Trigger)</f>
        <v>51594</v>
      </c>
      <c r="V1690" s="22" t="e">
        <f>_xll.qlIndexFixing($V$1,S1690,,Trigger)</f>
        <v>#NUM!</v>
      </c>
      <c r="W1690" s="22" t="e">
        <f>_xll.qlIndexFixing($W$1,S1690,,Trigger)</f>
        <v>#NUM!</v>
      </c>
      <c r="X1690" s="17" t="e">
        <f t="shared" si="26"/>
        <v>#NUM!</v>
      </c>
    </row>
    <row r="1691" spans="18:24" x14ac:dyDescent="0.2">
      <c r="R1691" s="17" t="s">
        <v>21</v>
      </c>
      <c r="S1691" s="18">
        <f>_xll.qlInterestRateIndexFixingDate(IborIndex&amp;Tenor,T1691,Trigger)</f>
        <v>51232</v>
      </c>
      <c r="T1691" s="18">
        <f>_xll.qlCalendarAdvance(Calendar,T1690,R1691,"f",,Trigger)</f>
        <v>51236</v>
      </c>
      <c r="U1691" s="18">
        <f>_xll.qlInterestRateIndexMaturity(IborIndex&amp;Tenor,T1691,Trigger)</f>
        <v>51601</v>
      </c>
      <c r="V1691" s="22" t="e">
        <f>_xll.qlIndexFixing($V$1,S1691,,Trigger)</f>
        <v>#NUM!</v>
      </c>
      <c r="W1691" s="22" t="e">
        <f>_xll.qlIndexFixing($W$1,S1691,,Trigger)</f>
        <v>#NUM!</v>
      </c>
      <c r="X1691" s="17" t="e">
        <f t="shared" si="26"/>
        <v>#NUM!</v>
      </c>
    </row>
    <row r="1692" spans="18:24" x14ac:dyDescent="0.2">
      <c r="R1692" s="17" t="s">
        <v>21</v>
      </c>
      <c r="S1692" s="18">
        <f>_xll.qlInterestRateIndexFixingDate(IborIndex&amp;Tenor,T1692,Trigger)</f>
        <v>51239</v>
      </c>
      <c r="T1692" s="18">
        <f>_xll.qlCalendarAdvance(Calendar,T1691,R1692,"f",,Trigger)</f>
        <v>51243</v>
      </c>
      <c r="U1692" s="18">
        <f>_xll.qlInterestRateIndexMaturity(IborIndex&amp;Tenor,T1692,Trigger)</f>
        <v>51608</v>
      </c>
      <c r="V1692" s="22" t="e">
        <f>_xll.qlIndexFixing($V$1,S1692,,Trigger)</f>
        <v>#NUM!</v>
      </c>
      <c r="W1692" s="22" t="e">
        <f>_xll.qlIndexFixing($W$1,S1692,,Trigger)</f>
        <v>#NUM!</v>
      </c>
      <c r="X1692" s="17" t="e">
        <f t="shared" si="26"/>
        <v>#NUM!</v>
      </c>
    </row>
    <row r="1693" spans="18:24" x14ac:dyDescent="0.2">
      <c r="R1693" s="17" t="s">
        <v>21</v>
      </c>
      <c r="S1693" s="18">
        <f>_xll.qlInterestRateIndexFixingDate(IborIndex&amp;Tenor,T1693,Trigger)</f>
        <v>51246</v>
      </c>
      <c r="T1693" s="18">
        <f>_xll.qlCalendarAdvance(Calendar,T1692,R1693,"f",,Trigger)</f>
        <v>51250</v>
      </c>
      <c r="U1693" s="18">
        <f>_xll.qlInterestRateIndexMaturity(IborIndex&amp;Tenor,T1693,Trigger)</f>
        <v>51615</v>
      </c>
      <c r="V1693" s="22" t="e">
        <f>_xll.qlIndexFixing($V$1,S1693,,Trigger)</f>
        <v>#NUM!</v>
      </c>
      <c r="W1693" s="22" t="e">
        <f>_xll.qlIndexFixing($W$1,S1693,,Trigger)</f>
        <v>#NUM!</v>
      </c>
      <c r="X1693" s="17" t="e">
        <f t="shared" si="26"/>
        <v>#NUM!</v>
      </c>
    </row>
    <row r="1694" spans="18:24" x14ac:dyDescent="0.2">
      <c r="R1694" s="17" t="s">
        <v>21</v>
      </c>
      <c r="S1694" s="18">
        <f>_xll.qlInterestRateIndexFixingDate(IborIndex&amp;Tenor,T1694,Trigger)</f>
        <v>51253</v>
      </c>
      <c r="T1694" s="18">
        <f>_xll.qlCalendarAdvance(Calendar,T1693,R1694,"f",,Trigger)</f>
        <v>51258</v>
      </c>
      <c r="U1694" s="18">
        <f>_xll.qlInterestRateIndexMaturity(IborIndex&amp;Tenor,T1694,Trigger)</f>
        <v>51623</v>
      </c>
      <c r="V1694" s="22" t="e">
        <f>_xll.qlIndexFixing($V$1,S1694,,Trigger)</f>
        <v>#NUM!</v>
      </c>
      <c r="W1694" s="22" t="e">
        <f>_xll.qlIndexFixing($W$1,S1694,,Trigger)</f>
        <v>#NUM!</v>
      </c>
      <c r="X1694" s="17" t="e">
        <f t="shared" si="26"/>
        <v>#NUM!</v>
      </c>
    </row>
    <row r="1695" spans="18:24" x14ac:dyDescent="0.2">
      <c r="R1695" s="17" t="s">
        <v>21</v>
      </c>
      <c r="S1695" s="18">
        <f>_xll.qlInterestRateIndexFixingDate(IborIndex&amp;Tenor,T1695,Trigger)</f>
        <v>51263</v>
      </c>
      <c r="T1695" s="18">
        <f>_xll.qlCalendarAdvance(Calendar,T1694,R1695,"f",,Trigger)</f>
        <v>51265</v>
      </c>
      <c r="U1695" s="18">
        <f>_xll.qlInterestRateIndexMaturity(IborIndex&amp;Tenor,T1695,Trigger)</f>
        <v>51630</v>
      </c>
      <c r="V1695" s="22" t="e">
        <f>_xll.qlIndexFixing($V$1,S1695,,Trigger)</f>
        <v>#NUM!</v>
      </c>
      <c r="W1695" s="22" t="e">
        <f>_xll.qlIndexFixing($W$1,S1695,,Trigger)</f>
        <v>#NUM!</v>
      </c>
      <c r="X1695" s="17" t="e">
        <f t="shared" si="26"/>
        <v>#NUM!</v>
      </c>
    </row>
    <row r="1696" spans="18:24" x14ac:dyDescent="0.2">
      <c r="R1696" s="17" t="s">
        <v>21</v>
      </c>
      <c r="S1696" s="18">
        <f>_xll.qlInterestRateIndexFixingDate(IborIndex&amp;Tenor,T1696,Trigger)</f>
        <v>51270</v>
      </c>
      <c r="T1696" s="18">
        <f>_xll.qlCalendarAdvance(Calendar,T1695,R1696,"f",,Trigger)</f>
        <v>51272</v>
      </c>
      <c r="U1696" s="18">
        <f>_xll.qlInterestRateIndexMaturity(IborIndex&amp;Tenor,T1696,Trigger)</f>
        <v>51637</v>
      </c>
      <c r="V1696" s="22" t="e">
        <f>_xll.qlIndexFixing($V$1,S1696,,Trigger)</f>
        <v>#NUM!</v>
      </c>
      <c r="W1696" s="22" t="e">
        <f>_xll.qlIndexFixing($W$1,S1696,,Trigger)</f>
        <v>#NUM!</v>
      </c>
      <c r="X1696" s="17" t="e">
        <f t="shared" si="26"/>
        <v>#NUM!</v>
      </c>
    </row>
    <row r="1697" spans="18:24" x14ac:dyDescent="0.2">
      <c r="R1697" s="17" t="s">
        <v>21</v>
      </c>
      <c r="S1697" s="18">
        <f>_xll.qlInterestRateIndexFixingDate(IborIndex&amp;Tenor,T1697,Trigger)</f>
        <v>51277</v>
      </c>
      <c r="T1697" s="18">
        <f>_xll.qlCalendarAdvance(Calendar,T1696,R1697,"f",,Trigger)</f>
        <v>51279</v>
      </c>
      <c r="U1697" s="18">
        <f>_xll.qlInterestRateIndexMaturity(IborIndex&amp;Tenor,T1697,Trigger)</f>
        <v>51644</v>
      </c>
      <c r="V1697" s="22" t="e">
        <f>_xll.qlIndexFixing($V$1,S1697,,Trigger)</f>
        <v>#NUM!</v>
      </c>
      <c r="W1697" s="22" t="e">
        <f>_xll.qlIndexFixing($W$1,S1697,,Trigger)</f>
        <v>#NUM!</v>
      </c>
      <c r="X1697" s="17" t="e">
        <f t="shared" si="26"/>
        <v>#NUM!</v>
      </c>
    </row>
    <row r="1698" spans="18:24" x14ac:dyDescent="0.2">
      <c r="R1698" s="17" t="s">
        <v>21</v>
      </c>
      <c r="S1698" s="18">
        <f>_xll.qlInterestRateIndexFixingDate(IborIndex&amp;Tenor,T1698,Trigger)</f>
        <v>51284</v>
      </c>
      <c r="T1698" s="18">
        <f>_xll.qlCalendarAdvance(Calendar,T1697,R1698,"f",,Trigger)</f>
        <v>51286</v>
      </c>
      <c r="U1698" s="18">
        <f>_xll.qlInterestRateIndexMaturity(IborIndex&amp;Tenor,T1698,Trigger)</f>
        <v>51651</v>
      </c>
      <c r="V1698" s="22" t="e">
        <f>_xll.qlIndexFixing($V$1,S1698,,Trigger)</f>
        <v>#NUM!</v>
      </c>
      <c r="W1698" s="22" t="e">
        <f>_xll.qlIndexFixing($W$1,S1698,,Trigger)</f>
        <v>#NUM!</v>
      </c>
      <c r="X1698" s="17" t="e">
        <f t="shared" si="26"/>
        <v>#NUM!</v>
      </c>
    </row>
    <row r="1699" spans="18:24" x14ac:dyDescent="0.2">
      <c r="R1699" s="17" t="s">
        <v>21</v>
      </c>
      <c r="S1699" s="18">
        <f>_xll.qlInterestRateIndexFixingDate(IborIndex&amp;Tenor,T1699,Trigger)</f>
        <v>51291</v>
      </c>
      <c r="T1699" s="18">
        <f>_xll.qlCalendarAdvance(Calendar,T1698,R1699,"f",,Trigger)</f>
        <v>51293</v>
      </c>
      <c r="U1699" s="18">
        <f>_xll.qlInterestRateIndexMaturity(IborIndex&amp;Tenor,T1699,Trigger)</f>
        <v>51658</v>
      </c>
      <c r="V1699" s="22" t="e">
        <f>_xll.qlIndexFixing($V$1,S1699,,Trigger)</f>
        <v>#NUM!</v>
      </c>
      <c r="W1699" s="22" t="e">
        <f>_xll.qlIndexFixing($W$1,S1699,,Trigger)</f>
        <v>#NUM!</v>
      </c>
      <c r="X1699" s="17" t="e">
        <f t="shared" si="26"/>
        <v>#NUM!</v>
      </c>
    </row>
    <row r="1700" spans="18:24" x14ac:dyDescent="0.2">
      <c r="R1700" s="17" t="s">
        <v>21</v>
      </c>
      <c r="S1700" s="18">
        <f>_xll.qlInterestRateIndexFixingDate(IborIndex&amp;Tenor,T1700,Trigger)</f>
        <v>51298</v>
      </c>
      <c r="T1700" s="18">
        <f>_xll.qlCalendarAdvance(Calendar,T1699,R1700,"f",,Trigger)</f>
        <v>51300</v>
      </c>
      <c r="U1700" s="18">
        <f>_xll.qlInterestRateIndexMaturity(IborIndex&amp;Tenor,T1700,Trigger)</f>
        <v>51665</v>
      </c>
      <c r="V1700" s="22" t="e">
        <f>_xll.qlIndexFixing($V$1,S1700,,Trigger)</f>
        <v>#NUM!</v>
      </c>
      <c r="W1700" s="22" t="e">
        <f>_xll.qlIndexFixing($W$1,S1700,,Trigger)</f>
        <v>#NUM!</v>
      </c>
      <c r="X1700" s="17" t="e">
        <f t="shared" si="26"/>
        <v>#NUM!</v>
      </c>
    </row>
    <row r="1701" spans="18:24" x14ac:dyDescent="0.2">
      <c r="R1701" s="17" t="s">
        <v>21</v>
      </c>
      <c r="S1701" s="18">
        <f>_xll.qlInterestRateIndexFixingDate(IborIndex&amp;Tenor,T1701,Trigger)</f>
        <v>51305</v>
      </c>
      <c r="T1701" s="18">
        <f>_xll.qlCalendarAdvance(Calendar,T1700,R1701,"f",,Trigger)</f>
        <v>51307</v>
      </c>
      <c r="U1701" s="18">
        <f>_xll.qlInterestRateIndexMaturity(IborIndex&amp;Tenor,T1701,Trigger)</f>
        <v>51672</v>
      </c>
      <c r="V1701" s="22" t="e">
        <f>_xll.qlIndexFixing($V$1,S1701,,Trigger)</f>
        <v>#NUM!</v>
      </c>
      <c r="W1701" s="22" t="e">
        <f>_xll.qlIndexFixing($W$1,S1701,,Trigger)</f>
        <v>#NUM!</v>
      </c>
      <c r="X1701" s="17" t="e">
        <f t="shared" si="26"/>
        <v>#NUM!</v>
      </c>
    </row>
    <row r="1702" spans="18:24" x14ac:dyDescent="0.2">
      <c r="R1702" s="17" t="s">
        <v>21</v>
      </c>
      <c r="S1702" s="18">
        <f>_xll.qlInterestRateIndexFixingDate(IborIndex&amp;Tenor,T1702,Trigger)</f>
        <v>51312</v>
      </c>
      <c r="T1702" s="18">
        <f>_xll.qlCalendarAdvance(Calendar,T1701,R1702,"f",,Trigger)</f>
        <v>51314</v>
      </c>
      <c r="U1702" s="18">
        <f>_xll.qlInterestRateIndexMaturity(IborIndex&amp;Tenor,T1702,Trigger)</f>
        <v>51679</v>
      </c>
      <c r="V1702" s="22" t="e">
        <f>_xll.qlIndexFixing($V$1,S1702,,Trigger)</f>
        <v>#NUM!</v>
      </c>
      <c r="W1702" s="22" t="e">
        <f>_xll.qlIndexFixing($W$1,S1702,,Trigger)</f>
        <v>#NUM!</v>
      </c>
      <c r="X1702" s="17" t="e">
        <f t="shared" si="26"/>
        <v>#NUM!</v>
      </c>
    </row>
    <row r="1703" spans="18:24" x14ac:dyDescent="0.2">
      <c r="R1703" s="17" t="s">
        <v>21</v>
      </c>
      <c r="S1703" s="18">
        <f>_xll.qlInterestRateIndexFixingDate(IborIndex&amp;Tenor,T1703,Trigger)</f>
        <v>51319</v>
      </c>
      <c r="T1703" s="18">
        <f>_xll.qlCalendarAdvance(Calendar,T1702,R1703,"f",,Trigger)</f>
        <v>51321</v>
      </c>
      <c r="U1703" s="18">
        <f>_xll.qlInterestRateIndexMaturity(IborIndex&amp;Tenor,T1703,Trigger)</f>
        <v>51686</v>
      </c>
      <c r="V1703" s="22" t="e">
        <f>_xll.qlIndexFixing($V$1,S1703,,Trigger)</f>
        <v>#NUM!</v>
      </c>
      <c r="W1703" s="22" t="e">
        <f>_xll.qlIndexFixing($W$1,S1703,,Trigger)</f>
        <v>#NUM!</v>
      </c>
      <c r="X1703" s="17" t="e">
        <f t="shared" si="26"/>
        <v>#NUM!</v>
      </c>
    </row>
    <row r="1704" spans="18:24" x14ac:dyDescent="0.2">
      <c r="R1704" s="17" t="s">
        <v>21</v>
      </c>
      <c r="S1704" s="18">
        <f>_xll.qlInterestRateIndexFixingDate(IborIndex&amp;Tenor,T1704,Trigger)</f>
        <v>51326</v>
      </c>
      <c r="T1704" s="18">
        <f>_xll.qlCalendarAdvance(Calendar,T1703,R1704,"f",,Trigger)</f>
        <v>51328</v>
      </c>
      <c r="U1704" s="18">
        <f>_xll.qlInterestRateIndexMaturity(IborIndex&amp;Tenor,T1704,Trigger)</f>
        <v>51693</v>
      </c>
      <c r="V1704" s="22" t="e">
        <f>_xll.qlIndexFixing($V$1,S1704,,Trigger)</f>
        <v>#NUM!</v>
      </c>
      <c r="W1704" s="22" t="e">
        <f>_xll.qlIndexFixing($W$1,S1704,,Trigger)</f>
        <v>#NUM!</v>
      </c>
      <c r="X1704" s="17" t="e">
        <f t="shared" si="26"/>
        <v>#NUM!</v>
      </c>
    </row>
    <row r="1705" spans="18:24" x14ac:dyDescent="0.2">
      <c r="R1705" s="17" t="s">
        <v>21</v>
      </c>
      <c r="S1705" s="18">
        <f>_xll.qlInterestRateIndexFixingDate(IborIndex&amp;Tenor,T1705,Trigger)</f>
        <v>51333</v>
      </c>
      <c r="T1705" s="18">
        <f>_xll.qlCalendarAdvance(Calendar,T1704,R1705,"f",,Trigger)</f>
        <v>51335</v>
      </c>
      <c r="U1705" s="18">
        <f>_xll.qlInterestRateIndexMaturity(IborIndex&amp;Tenor,T1705,Trigger)</f>
        <v>51700</v>
      </c>
      <c r="V1705" s="22" t="e">
        <f>_xll.qlIndexFixing($V$1,S1705,,Trigger)</f>
        <v>#NUM!</v>
      </c>
      <c r="W1705" s="22" t="e">
        <f>_xll.qlIndexFixing($W$1,S1705,,Trigger)</f>
        <v>#NUM!</v>
      </c>
      <c r="X1705" s="17" t="e">
        <f t="shared" si="26"/>
        <v>#NUM!</v>
      </c>
    </row>
    <row r="1706" spans="18:24" x14ac:dyDescent="0.2">
      <c r="R1706" s="17" t="s">
        <v>21</v>
      </c>
      <c r="S1706" s="18">
        <f>_xll.qlInterestRateIndexFixingDate(IborIndex&amp;Tenor,T1706,Trigger)</f>
        <v>51340</v>
      </c>
      <c r="T1706" s="18">
        <f>_xll.qlCalendarAdvance(Calendar,T1705,R1706,"f",,Trigger)</f>
        <v>51342</v>
      </c>
      <c r="U1706" s="18">
        <f>_xll.qlInterestRateIndexMaturity(IborIndex&amp;Tenor,T1706,Trigger)</f>
        <v>51707</v>
      </c>
      <c r="V1706" s="22" t="e">
        <f>_xll.qlIndexFixing($V$1,S1706,,Trigger)</f>
        <v>#NUM!</v>
      </c>
      <c r="W1706" s="22" t="e">
        <f>_xll.qlIndexFixing($W$1,S1706,,Trigger)</f>
        <v>#NUM!</v>
      </c>
      <c r="X1706" s="17" t="e">
        <f t="shared" si="26"/>
        <v>#NUM!</v>
      </c>
    </row>
    <row r="1707" spans="18:24" x14ac:dyDescent="0.2">
      <c r="R1707" s="17" t="s">
        <v>21</v>
      </c>
      <c r="S1707" s="18">
        <f>_xll.qlInterestRateIndexFixingDate(IborIndex&amp;Tenor,T1707,Trigger)</f>
        <v>51347</v>
      </c>
      <c r="T1707" s="18">
        <f>_xll.qlCalendarAdvance(Calendar,T1706,R1707,"f",,Trigger)</f>
        <v>51349</v>
      </c>
      <c r="U1707" s="18">
        <f>_xll.qlInterestRateIndexMaturity(IborIndex&amp;Tenor,T1707,Trigger)</f>
        <v>51714</v>
      </c>
      <c r="V1707" s="22" t="e">
        <f>_xll.qlIndexFixing($V$1,S1707,,Trigger)</f>
        <v>#NUM!</v>
      </c>
      <c r="W1707" s="22" t="e">
        <f>_xll.qlIndexFixing($W$1,S1707,,Trigger)</f>
        <v>#NUM!</v>
      </c>
      <c r="X1707" s="17" t="e">
        <f t="shared" si="26"/>
        <v>#NUM!</v>
      </c>
    </row>
    <row r="1708" spans="18:24" x14ac:dyDescent="0.2">
      <c r="R1708" s="17" t="s">
        <v>21</v>
      </c>
      <c r="S1708" s="18">
        <f>_xll.qlInterestRateIndexFixingDate(IborIndex&amp;Tenor,T1708,Trigger)</f>
        <v>51354</v>
      </c>
      <c r="T1708" s="18">
        <f>_xll.qlCalendarAdvance(Calendar,T1707,R1708,"f",,Trigger)</f>
        <v>51356</v>
      </c>
      <c r="U1708" s="18">
        <f>_xll.qlInterestRateIndexMaturity(IborIndex&amp;Tenor,T1708,Trigger)</f>
        <v>51721</v>
      </c>
      <c r="V1708" s="22" t="e">
        <f>_xll.qlIndexFixing($V$1,S1708,,Trigger)</f>
        <v>#NUM!</v>
      </c>
      <c r="W1708" s="22" t="e">
        <f>_xll.qlIndexFixing($W$1,S1708,,Trigger)</f>
        <v>#NUM!</v>
      </c>
      <c r="X1708" s="17" t="e">
        <f t="shared" si="26"/>
        <v>#NUM!</v>
      </c>
    </row>
    <row r="1709" spans="18:24" x14ac:dyDescent="0.2">
      <c r="R1709" s="17" t="s">
        <v>21</v>
      </c>
      <c r="S1709" s="18">
        <f>_xll.qlInterestRateIndexFixingDate(IborIndex&amp;Tenor,T1709,Trigger)</f>
        <v>51361</v>
      </c>
      <c r="T1709" s="18">
        <f>_xll.qlCalendarAdvance(Calendar,T1708,R1709,"f",,Trigger)</f>
        <v>51363</v>
      </c>
      <c r="U1709" s="18">
        <f>_xll.qlInterestRateIndexMaturity(IborIndex&amp;Tenor,T1709,Trigger)</f>
        <v>51728</v>
      </c>
      <c r="V1709" s="22" t="e">
        <f>_xll.qlIndexFixing($V$1,S1709,,Trigger)</f>
        <v>#NUM!</v>
      </c>
      <c r="W1709" s="22" t="e">
        <f>_xll.qlIndexFixing($W$1,S1709,,Trigger)</f>
        <v>#NUM!</v>
      </c>
      <c r="X1709" s="17" t="e">
        <f t="shared" si="26"/>
        <v>#NUM!</v>
      </c>
    </row>
    <row r="1710" spans="18:24" x14ac:dyDescent="0.2">
      <c r="R1710" s="17" t="s">
        <v>21</v>
      </c>
      <c r="S1710" s="18">
        <f>_xll.qlInterestRateIndexFixingDate(IborIndex&amp;Tenor,T1710,Trigger)</f>
        <v>51368</v>
      </c>
      <c r="T1710" s="18">
        <f>_xll.qlCalendarAdvance(Calendar,T1709,R1710,"f",,Trigger)</f>
        <v>51370</v>
      </c>
      <c r="U1710" s="18">
        <f>_xll.qlInterestRateIndexMaturity(IborIndex&amp;Tenor,T1710,Trigger)</f>
        <v>51735</v>
      </c>
      <c r="V1710" s="22" t="e">
        <f>_xll.qlIndexFixing($V$1,S1710,,Trigger)</f>
        <v>#NUM!</v>
      </c>
      <c r="W1710" s="22" t="e">
        <f>_xll.qlIndexFixing($W$1,S1710,,Trigger)</f>
        <v>#NUM!</v>
      </c>
      <c r="X1710" s="17" t="e">
        <f t="shared" si="26"/>
        <v>#NUM!</v>
      </c>
    </row>
    <row r="1711" spans="18:24" x14ac:dyDescent="0.2">
      <c r="R1711" s="17" t="s">
        <v>21</v>
      </c>
      <c r="S1711" s="18">
        <f>_xll.qlInterestRateIndexFixingDate(IborIndex&amp;Tenor,T1711,Trigger)</f>
        <v>51375</v>
      </c>
      <c r="T1711" s="18">
        <f>_xll.qlCalendarAdvance(Calendar,T1710,R1711,"f",,Trigger)</f>
        <v>51377</v>
      </c>
      <c r="U1711" s="18">
        <f>_xll.qlInterestRateIndexMaturity(IborIndex&amp;Tenor,T1711,Trigger)</f>
        <v>51742</v>
      </c>
      <c r="V1711" s="22" t="e">
        <f>_xll.qlIndexFixing($V$1,S1711,,Trigger)</f>
        <v>#NUM!</v>
      </c>
      <c r="W1711" s="22" t="e">
        <f>_xll.qlIndexFixing($W$1,S1711,,Trigger)</f>
        <v>#NUM!</v>
      </c>
      <c r="X1711" s="17" t="e">
        <f t="shared" si="26"/>
        <v>#NUM!</v>
      </c>
    </row>
    <row r="1712" spans="18:24" x14ac:dyDescent="0.2">
      <c r="R1712" s="17" t="s">
        <v>21</v>
      </c>
      <c r="S1712" s="18">
        <f>_xll.qlInterestRateIndexFixingDate(IborIndex&amp;Tenor,T1712,Trigger)</f>
        <v>51382</v>
      </c>
      <c r="T1712" s="18">
        <f>_xll.qlCalendarAdvance(Calendar,T1711,R1712,"f",,Trigger)</f>
        <v>51384</v>
      </c>
      <c r="U1712" s="18">
        <f>_xll.qlInterestRateIndexMaturity(IborIndex&amp;Tenor,T1712,Trigger)</f>
        <v>51749</v>
      </c>
      <c r="V1712" s="22" t="e">
        <f>_xll.qlIndexFixing($V$1,S1712,,Trigger)</f>
        <v>#NUM!</v>
      </c>
      <c r="W1712" s="22" t="e">
        <f>_xll.qlIndexFixing($W$1,S1712,,Trigger)</f>
        <v>#NUM!</v>
      </c>
      <c r="X1712" s="17" t="e">
        <f t="shared" si="26"/>
        <v>#NUM!</v>
      </c>
    </row>
    <row r="1713" spans="18:24" x14ac:dyDescent="0.2">
      <c r="R1713" s="17" t="s">
        <v>21</v>
      </c>
      <c r="S1713" s="18">
        <f>_xll.qlInterestRateIndexFixingDate(IborIndex&amp;Tenor,T1713,Trigger)</f>
        <v>51389</v>
      </c>
      <c r="T1713" s="18">
        <f>_xll.qlCalendarAdvance(Calendar,T1712,R1713,"f",,Trigger)</f>
        <v>51391</v>
      </c>
      <c r="U1713" s="18">
        <f>_xll.qlInterestRateIndexMaturity(IborIndex&amp;Tenor,T1713,Trigger)</f>
        <v>51756</v>
      </c>
      <c r="V1713" s="22" t="e">
        <f>_xll.qlIndexFixing($V$1,S1713,,Trigger)</f>
        <v>#NUM!</v>
      </c>
      <c r="W1713" s="22" t="e">
        <f>_xll.qlIndexFixing($W$1,S1713,,Trigger)</f>
        <v>#NUM!</v>
      </c>
      <c r="X1713" s="17" t="e">
        <f t="shared" si="26"/>
        <v>#NUM!</v>
      </c>
    </row>
    <row r="1714" spans="18:24" x14ac:dyDescent="0.2">
      <c r="R1714" s="17" t="s">
        <v>21</v>
      </c>
      <c r="S1714" s="18">
        <f>_xll.qlInterestRateIndexFixingDate(IborIndex&amp;Tenor,T1714,Trigger)</f>
        <v>51396</v>
      </c>
      <c r="T1714" s="18">
        <f>_xll.qlCalendarAdvance(Calendar,T1713,R1714,"f",,Trigger)</f>
        <v>51398</v>
      </c>
      <c r="U1714" s="18">
        <f>_xll.qlInterestRateIndexMaturity(IborIndex&amp;Tenor,T1714,Trigger)</f>
        <v>51763</v>
      </c>
      <c r="V1714" s="22" t="e">
        <f>_xll.qlIndexFixing($V$1,S1714,,Trigger)</f>
        <v>#NUM!</v>
      </c>
      <c r="W1714" s="22" t="e">
        <f>_xll.qlIndexFixing($W$1,S1714,,Trigger)</f>
        <v>#NUM!</v>
      </c>
      <c r="X1714" s="17" t="e">
        <f t="shared" si="26"/>
        <v>#NUM!</v>
      </c>
    </row>
    <row r="1715" spans="18:24" x14ac:dyDescent="0.2">
      <c r="R1715" s="17" t="s">
        <v>21</v>
      </c>
      <c r="S1715" s="18">
        <f>_xll.qlInterestRateIndexFixingDate(IborIndex&amp;Tenor,T1715,Trigger)</f>
        <v>51403</v>
      </c>
      <c r="T1715" s="18">
        <f>_xll.qlCalendarAdvance(Calendar,T1714,R1715,"f",,Trigger)</f>
        <v>51405</v>
      </c>
      <c r="U1715" s="18">
        <f>_xll.qlInterestRateIndexMaturity(IborIndex&amp;Tenor,T1715,Trigger)</f>
        <v>51770</v>
      </c>
      <c r="V1715" s="22" t="e">
        <f>_xll.qlIndexFixing($V$1,S1715,,Trigger)</f>
        <v>#NUM!</v>
      </c>
      <c r="W1715" s="22" t="e">
        <f>_xll.qlIndexFixing($W$1,S1715,,Trigger)</f>
        <v>#NUM!</v>
      </c>
      <c r="X1715" s="17" t="e">
        <f t="shared" si="26"/>
        <v>#NUM!</v>
      </c>
    </row>
    <row r="1716" spans="18:24" x14ac:dyDescent="0.2">
      <c r="R1716" s="17" t="s">
        <v>21</v>
      </c>
      <c r="S1716" s="18">
        <f>_xll.qlInterestRateIndexFixingDate(IborIndex&amp;Tenor,T1716,Trigger)</f>
        <v>51410</v>
      </c>
      <c r="T1716" s="18">
        <f>_xll.qlCalendarAdvance(Calendar,T1715,R1716,"f",,Trigger)</f>
        <v>51412</v>
      </c>
      <c r="U1716" s="18">
        <f>_xll.qlInterestRateIndexMaturity(IborIndex&amp;Tenor,T1716,Trigger)</f>
        <v>51777</v>
      </c>
      <c r="V1716" s="22" t="e">
        <f>_xll.qlIndexFixing($V$1,S1716,,Trigger)</f>
        <v>#NUM!</v>
      </c>
      <c r="W1716" s="22" t="e">
        <f>_xll.qlIndexFixing($W$1,S1716,,Trigger)</f>
        <v>#NUM!</v>
      </c>
      <c r="X1716" s="17" t="e">
        <f t="shared" si="26"/>
        <v>#NUM!</v>
      </c>
    </row>
    <row r="1717" spans="18:24" x14ac:dyDescent="0.2">
      <c r="R1717" s="17" t="s">
        <v>21</v>
      </c>
      <c r="S1717" s="18">
        <f>_xll.qlInterestRateIndexFixingDate(IborIndex&amp;Tenor,T1717,Trigger)</f>
        <v>51417</v>
      </c>
      <c r="T1717" s="18">
        <f>_xll.qlCalendarAdvance(Calendar,T1716,R1717,"f",,Trigger)</f>
        <v>51419</v>
      </c>
      <c r="U1717" s="18">
        <f>_xll.qlInterestRateIndexMaturity(IborIndex&amp;Tenor,T1717,Trigger)</f>
        <v>51784</v>
      </c>
      <c r="V1717" s="22" t="e">
        <f>_xll.qlIndexFixing($V$1,S1717,,Trigger)</f>
        <v>#NUM!</v>
      </c>
      <c r="W1717" s="22" t="e">
        <f>_xll.qlIndexFixing($W$1,S1717,,Trigger)</f>
        <v>#NUM!</v>
      </c>
      <c r="X1717" s="17" t="e">
        <f t="shared" si="26"/>
        <v>#NUM!</v>
      </c>
    </row>
    <row r="1718" spans="18:24" x14ac:dyDescent="0.2">
      <c r="R1718" s="17" t="s">
        <v>21</v>
      </c>
      <c r="S1718" s="18">
        <f>_xll.qlInterestRateIndexFixingDate(IborIndex&amp;Tenor,T1718,Trigger)</f>
        <v>51424</v>
      </c>
      <c r="T1718" s="18">
        <f>_xll.qlCalendarAdvance(Calendar,T1717,R1718,"f",,Trigger)</f>
        <v>51426</v>
      </c>
      <c r="U1718" s="18">
        <f>_xll.qlInterestRateIndexMaturity(IborIndex&amp;Tenor,T1718,Trigger)</f>
        <v>51791</v>
      </c>
      <c r="V1718" s="22" t="e">
        <f>_xll.qlIndexFixing($V$1,S1718,,Trigger)</f>
        <v>#NUM!</v>
      </c>
      <c r="W1718" s="22" t="e">
        <f>_xll.qlIndexFixing($W$1,S1718,,Trigger)</f>
        <v>#NUM!</v>
      </c>
      <c r="X1718" s="17" t="e">
        <f t="shared" si="26"/>
        <v>#NUM!</v>
      </c>
    </row>
    <row r="1719" spans="18:24" x14ac:dyDescent="0.2">
      <c r="R1719" s="17" t="s">
        <v>21</v>
      </c>
      <c r="S1719" s="18">
        <f>_xll.qlInterestRateIndexFixingDate(IborIndex&amp;Tenor,T1719,Trigger)</f>
        <v>51431</v>
      </c>
      <c r="T1719" s="18">
        <f>_xll.qlCalendarAdvance(Calendar,T1718,R1719,"f",,Trigger)</f>
        <v>51433</v>
      </c>
      <c r="U1719" s="18">
        <f>_xll.qlInterestRateIndexMaturity(IborIndex&amp;Tenor,T1719,Trigger)</f>
        <v>51798</v>
      </c>
      <c r="V1719" s="22" t="e">
        <f>_xll.qlIndexFixing($V$1,S1719,,Trigger)</f>
        <v>#NUM!</v>
      </c>
      <c r="W1719" s="22" t="e">
        <f>_xll.qlIndexFixing($W$1,S1719,,Trigger)</f>
        <v>#NUM!</v>
      </c>
      <c r="X1719" s="17" t="e">
        <f t="shared" si="26"/>
        <v>#NUM!</v>
      </c>
    </row>
    <row r="1720" spans="18:24" x14ac:dyDescent="0.2">
      <c r="R1720" s="17" t="s">
        <v>21</v>
      </c>
      <c r="S1720" s="18">
        <f>_xll.qlInterestRateIndexFixingDate(IborIndex&amp;Tenor,T1720,Trigger)</f>
        <v>51438</v>
      </c>
      <c r="T1720" s="18">
        <f>_xll.qlCalendarAdvance(Calendar,T1719,R1720,"f",,Trigger)</f>
        <v>51440</v>
      </c>
      <c r="U1720" s="18">
        <f>_xll.qlInterestRateIndexMaturity(IborIndex&amp;Tenor,T1720,Trigger)</f>
        <v>51805</v>
      </c>
      <c r="V1720" s="22" t="e">
        <f>_xll.qlIndexFixing($V$1,S1720,,Trigger)</f>
        <v>#NUM!</v>
      </c>
      <c r="W1720" s="22" t="e">
        <f>_xll.qlIndexFixing($W$1,S1720,,Trigger)</f>
        <v>#NUM!</v>
      </c>
      <c r="X1720" s="17" t="e">
        <f t="shared" si="26"/>
        <v>#NUM!</v>
      </c>
    </row>
    <row r="1721" spans="18:24" x14ac:dyDescent="0.2">
      <c r="R1721" s="17" t="s">
        <v>21</v>
      </c>
      <c r="S1721" s="18">
        <f>_xll.qlInterestRateIndexFixingDate(IborIndex&amp;Tenor,T1721,Trigger)</f>
        <v>51445</v>
      </c>
      <c r="T1721" s="18">
        <f>_xll.qlCalendarAdvance(Calendar,T1720,R1721,"f",,Trigger)</f>
        <v>51447</v>
      </c>
      <c r="U1721" s="18">
        <f>_xll.qlInterestRateIndexMaturity(IborIndex&amp;Tenor,T1721,Trigger)</f>
        <v>51812</v>
      </c>
      <c r="V1721" s="22" t="e">
        <f>_xll.qlIndexFixing($V$1,S1721,,Trigger)</f>
        <v>#NUM!</v>
      </c>
      <c r="W1721" s="22" t="e">
        <f>_xll.qlIndexFixing($W$1,S1721,,Trigger)</f>
        <v>#NUM!</v>
      </c>
      <c r="X1721" s="17" t="e">
        <f t="shared" si="26"/>
        <v>#NUM!</v>
      </c>
    </row>
    <row r="1722" spans="18:24" x14ac:dyDescent="0.2">
      <c r="R1722" s="17" t="s">
        <v>21</v>
      </c>
      <c r="S1722" s="18">
        <f>_xll.qlInterestRateIndexFixingDate(IborIndex&amp;Tenor,T1722,Trigger)</f>
        <v>51452</v>
      </c>
      <c r="T1722" s="18">
        <f>_xll.qlCalendarAdvance(Calendar,T1721,R1722,"f",,Trigger)</f>
        <v>51454</v>
      </c>
      <c r="U1722" s="18">
        <f>_xll.qlInterestRateIndexMaturity(IborIndex&amp;Tenor,T1722,Trigger)</f>
        <v>51819</v>
      </c>
      <c r="V1722" s="22" t="e">
        <f>_xll.qlIndexFixing($V$1,S1722,,Trigger)</f>
        <v>#NUM!</v>
      </c>
      <c r="W1722" s="22" t="e">
        <f>_xll.qlIndexFixing($W$1,S1722,,Trigger)</f>
        <v>#NUM!</v>
      </c>
      <c r="X1722" s="17" t="e">
        <f t="shared" si="26"/>
        <v>#NUM!</v>
      </c>
    </row>
    <row r="1723" spans="18:24" x14ac:dyDescent="0.2">
      <c r="R1723" s="17" t="s">
        <v>21</v>
      </c>
      <c r="S1723" s="18">
        <f>_xll.qlInterestRateIndexFixingDate(IborIndex&amp;Tenor,T1723,Trigger)</f>
        <v>51459</v>
      </c>
      <c r="T1723" s="18">
        <f>_xll.qlCalendarAdvance(Calendar,T1722,R1723,"f",,Trigger)</f>
        <v>51461</v>
      </c>
      <c r="U1723" s="18">
        <f>_xll.qlInterestRateIndexMaturity(IborIndex&amp;Tenor,T1723,Trigger)</f>
        <v>51826</v>
      </c>
      <c r="V1723" s="22" t="e">
        <f>_xll.qlIndexFixing($V$1,S1723,,Trigger)</f>
        <v>#NUM!</v>
      </c>
      <c r="W1723" s="22" t="e">
        <f>_xll.qlIndexFixing($W$1,S1723,,Trigger)</f>
        <v>#NUM!</v>
      </c>
      <c r="X1723" s="17" t="e">
        <f t="shared" si="26"/>
        <v>#NUM!</v>
      </c>
    </row>
    <row r="1724" spans="18:24" x14ac:dyDescent="0.2">
      <c r="R1724" s="17" t="s">
        <v>21</v>
      </c>
      <c r="S1724" s="18">
        <f>_xll.qlInterestRateIndexFixingDate(IborIndex&amp;Tenor,T1724,Trigger)</f>
        <v>51466</v>
      </c>
      <c r="T1724" s="18">
        <f>_xll.qlCalendarAdvance(Calendar,T1723,R1724,"f",,Trigger)</f>
        <v>51468</v>
      </c>
      <c r="U1724" s="18">
        <f>_xll.qlInterestRateIndexMaturity(IborIndex&amp;Tenor,T1724,Trigger)</f>
        <v>51833</v>
      </c>
      <c r="V1724" s="22" t="e">
        <f>_xll.qlIndexFixing($V$1,S1724,,Trigger)</f>
        <v>#NUM!</v>
      </c>
      <c r="W1724" s="22" t="e">
        <f>_xll.qlIndexFixing($W$1,S1724,,Trigger)</f>
        <v>#NUM!</v>
      </c>
      <c r="X1724" s="17" t="e">
        <f t="shared" si="26"/>
        <v>#NUM!</v>
      </c>
    </row>
    <row r="1725" spans="18:24" x14ac:dyDescent="0.2">
      <c r="R1725" s="17" t="s">
        <v>21</v>
      </c>
      <c r="S1725" s="18">
        <f>_xll.qlInterestRateIndexFixingDate(IborIndex&amp;Tenor,T1725,Trigger)</f>
        <v>51473</v>
      </c>
      <c r="T1725" s="18">
        <f>_xll.qlCalendarAdvance(Calendar,T1724,R1725,"f",,Trigger)</f>
        <v>51475</v>
      </c>
      <c r="U1725" s="18">
        <f>_xll.qlInterestRateIndexMaturity(IborIndex&amp;Tenor,T1725,Trigger)</f>
        <v>51840</v>
      </c>
      <c r="V1725" s="22" t="e">
        <f>_xll.qlIndexFixing($V$1,S1725,,Trigger)</f>
        <v>#NUM!</v>
      </c>
      <c r="W1725" s="22" t="e">
        <f>_xll.qlIndexFixing($W$1,S1725,,Trigger)</f>
        <v>#NUM!</v>
      </c>
      <c r="X1725" s="17" t="e">
        <f t="shared" si="26"/>
        <v>#NUM!</v>
      </c>
    </row>
    <row r="1726" spans="18:24" x14ac:dyDescent="0.2">
      <c r="R1726" s="17" t="s">
        <v>21</v>
      </c>
      <c r="S1726" s="18">
        <f>_xll.qlInterestRateIndexFixingDate(IborIndex&amp;Tenor,T1726,Trigger)</f>
        <v>51480</v>
      </c>
      <c r="T1726" s="18">
        <f>_xll.qlCalendarAdvance(Calendar,T1725,R1726,"f",,Trigger)</f>
        <v>51482</v>
      </c>
      <c r="U1726" s="18">
        <f>_xll.qlInterestRateIndexMaturity(IborIndex&amp;Tenor,T1726,Trigger)</f>
        <v>51847</v>
      </c>
      <c r="V1726" s="22" t="e">
        <f>_xll.qlIndexFixing($V$1,S1726,,Trigger)</f>
        <v>#NUM!</v>
      </c>
      <c r="W1726" s="22" t="e">
        <f>_xll.qlIndexFixing($W$1,S1726,,Trigger)</f>
        <v>#NUM!</v>
      </c>
      <c r="X1726" s="17" t="e">
        <f t="shared" si="26"/>
        <v>#NUM!</v>
      </c>
    </row>
    <row r="1727" spans="18:24" x14ac:dyDescent="0.2">
      <c r="R1727" s="17" t="s">
        <v>21</v>
      </c>
      <c r="S1727" s="18">
        <f>_xll.qlInterestRateIndexFixingDate(IborIndex&amp;Tenor,T1727,Trigger)</f>
        <v>51487</v>
      </c>
      <c r="T1727" s="18">
        <f>_xll.qlCalendarAdvance(Calendar,T1726,R1727,"f",,Trigger)</f>
        <v>51489</v>
      </c>
      <c r="U1727" s="18">
        <f>_xll.qlInterestRateIndexMaturity(IborIndex&amp;Tenor,T1727,Trigger)</f>
        <v>51854</v>
      </c>
      <c r="V1727" s="22" t="e">
        <f>_xll.qlIndexFixing($V$1,S1727,,Trigger)</f>
        <v>#NUM!</v>
      </c>
      <c r="W1727" s="22" t="e">
        <f>_xll.qlIndexFixing($W$1,S1727,,Trigger)</f>
        <v>#NUM!</v>
      </c>
      <c r="X1727" s="17" t="e">
        <f t="shared" si="26"/>
        <v>#NUM!</v>
      </c>
    </row>
    <row r="1728" spans="18:24" x14ac:dyDescent="0.2">
      <c r="R1728" s="17" t="s">
        <v>21</v>
      </c>
      <c r="S1728" s="18">
        <f>_xll.qlInterestRateIndexFixingDate(IborIndex&amp;Tenor,T1728,Trigger)</f>
        <v>51491</v>
      </c>
      <c r="T1728" s="18">
        <f>_xll.qlCalendarAdvance(Calendar,T1727,R1728,"f",,Trigger)</f>
        <v>51497</v>
      </c>
      <c r="U1728" s="18">
        <f>_xll.qlInterestRateIndexMaturity(IborIndex&amp;Tenor,T1728,Trigger)</f>
        <v>51862</v>
      </c>
      <c r="V1728" s="22" t="e">
        <f>_xll.qlIndexFixing($V$1,S1728,,Trigger)</f>
        <v>#NUM!</v>
      </c>
      <c r="W1728" s="22" t="e">
        <f>_xll.qlIndexFixing($W$1,S1728,,Trigger)</f>
        <v>#NUM!</v>
      </c>
      <c r="X1728" s="17" t="e">
        <f t="shared" si="26"/>
        <v>#NUM!</v>
      </c>
    </row>
    <row r="1729" spans="18:24" x14ac:dyDescent="0.2">
      <c r="R1729" s="17" t="s">
        <v>21</v>
      </c>
      <c r="S1729" s="18">
        <f>_xll.qlInterestRateIndexFixingDate(IborIndex&amp;Tenor,T1729,Trigger)</f>
        <v>51501</v>
      </c>
      <c r="T1729" s="18">
        <f>_xll.qlCalendarAdvance(Calendar,T1728,R1729,"f",,Trigger)</f>
        <v>51504</v>
      </c>
      <c r="U1729" s="18">
        <f>_xll.qlInterestRateIndexMaturity(IborIndex&amp;Tenor,T1729,Trigger)</f>
        <v>51869</v>
      </c>
      <c r="V1729" s="22" t="e">
        <f>_xll.qlIndexFixing($V$1,S1729,,Trigger)</f>
        <v>#NUM!</v>
      </c>
      <c r="W1729" s="22" t="e">
        <f>_xll.qlIndexFixing($W$1,S1729,,Trigger)</f>
        <v>#NUM!</v>
      </c>
      <c r="X1729" s="17" t="e">
        <f t="shared" si="26"/>
        <v>#NUM!</v>
      </c>
    </row>
    <row r="1730" spans="18:24" x14ac:dyDescent="0.2">
      <c r="R1730" s="17" t="s">
        <v>21</v>
      </c>
      <c r="S1730" s="18">
        <f>_xll.qlInterestRateIndexFixingDate(IborIndex&amp;Tenor,T1730,Trigger)</f>
        <v>51509</v>
      </c>
      <c r="T1730" s="18">
        <f>_xll.qlCalendarAdvance(Calendar,T1729,R1730,"f",,Trigger)</f>
        <v>51511</v>
      </c>
      <c r="U1730" s="18">
        <f>_xll.qlInterestRateIndexMaturity(IborIndex&amp;Tenor,T1730,Trigger)</f>
        <v>51876</v>
      </c>
      <c r="V1730" s="22" t="e">
        <f>_xll.qlIndexFixing($V$1,S1730,,Trigger)</f>
        <v>#NUM!</v>
      </c>
      <c r="W1730" s="22" t="e">
        <f>_xll.qlIndexFixing($W$1,S1730,,Trigger)</f>
        <v>#NUM!</v>
      </c>
      <c r="X1730" s="17" t="e">
        <f t="shared" si="26"/>
        <v>#NUM!</v>
      </c>
    </row>
    <row r="1731" spans="18:24" x14ac:dyDescent="0.2">
      <c r="R1731" s="17" t="s">
        <v>21</v>
      </c>
      <c r="S1731" s="18">
        <f>_xll.qlInterestRateIndexFixingDate(IborIndex&amp;Tenor,T1731,Trigger)</f>
        <v>51516</v>
      </c>
      <c r="T1731" s="18">
        <f>_xll.qlCalendarAdvance(Calendar,T1730,R1731,"f",,Trigger)</f>
        <v>51518</v>
      </c>
      <c r="U1731" s="18">
        <f>_xll.qlInterestRateIndexMaturity(IborIndex&amp;Tenor,T1731,Trigger)</f>
        <v>51883</v>
      </c>
      <c r="V1731" s="22" t="e">
        <f>_xll.qlIndexFixing($V$1,S1731,,Trigger)</f>
        <v>#NUM!</v>
      </c>
      <c r="W1731" s="22" t="e">
        <f>_xll.qlIndexFixing($W$1,S1731,,Trigger)</f>
        <v>#NUM!</v>
      </c>
      <c r="X1731" s="17" t="e">
        <f t="shared" si="26"/>
        <v>#NUM!</v>
      </c>
    </row>
    <row r="1732" spans="18:24" x14ac:dyDescent="0.2">
      <c r="R1732" s="17" t="s">
        <v>21</v>
      </c>
      <c r="S1732" s="18">
        <f>_xll.qlInterestRateIndexFixingDate(IborIndex&amp;Tenor,T1732,Trigger)</f>
        <v>51523</v>
      </c>
      <c r="T1732" s="18">
        <f>_xll.qlCalendarAdvance(Calendar,T1731,R1732,"f",,Trigger)</f>
        <v>51525</v>
      </c>
      <c r="U1732" s="18">
        <f>_xll.qlInterestRateIndexMaturity(IborIndex&amp;Tenor,T1732,Trigger)</f>
        <v>51890</v>
      </c>
      <c r="V1732" s="22" t="e">
        <f>_xll.qlIndexFixing($V$1,S1732,,Trigger)</f>
        <v>#NUM!</v>
      </c>
      <c r="W1732" s="22" t="e">
        <f>_xll.qlIndexFixing($W$1,S1732,,Trigger)</f>
        <v>#NUM!</v>
      </c>
      <c r="X1732" s="17" t="e">
        <f t="shared" ref="X1732:X1795" si="27">(V1732-W1732)*10000</f>
        <v>#NUM!</v>
      </c>
    </row>
    <row r="1733" spans="18:24" x14ac:dyDescent="0.2">
      <c r="R1733" s="17" t="s">
        <v>21</v>
      </c>
      <c r="S1733" s="18">
        <f>_xll.qlInterestRateIndexFixingDate(IborIndex&amp;Tenor,T1733,Trigger)</f>
        <v>51530</v>
      </c>
      <c r="T1733" s="18">
        <f>_xll.qlCalendarAdvance(Calendar,T1732,R1733,"f",,Trigger)</f>
        <v>51532</v>
      </c>
      <c r="U1733" s="18">
        <f>_xll.qlInterestRateIndexMaturity(IborIndex&amp;Tenor,T1733,Trigger)</f>
        <v>51897</v>
      </c>
      <c r="V1733" s="22" t="e">
        <f>_xll.qlIndexFixing($V$1,S1733,,Trigger)</f>
        <v>#NUM!</v>
      </c>
      <c r="W1733" s="22" t="e">
        <f>_xll.qlIndexFixing($W$1,S1733,,Trigger)</f>
        <v>#NUM!</v>
      </c>
      <c r="X1733" s="17" t="e">
        <f t="shared" si="27"/>
        <v>#NUM!</v>
      </c>
    </row>
    <row r="1734" spans="18:24" x14ac:dyDescent="0.2">
      <c r="R1734" s="17" t="s">
        <v>21</v>
      </c>
      <c r="S1734" s="18">
        <f>_xll.qlInterestRateIndexFixingDate(IborIndex&amp;Tenor,T1734,Trigger)</f>
        <v>51537</v>
      </c>
      <c r="T1734" s="18">
        <f>_xll.qlCalendarAdvance(Calendar,T1733,R1734,"f",,Trigger)</f>
        <v>51539</v>
      </c>
      <c r="U1734" s="18">
        <f>_xll.qlInterestRateIndexMaturity(IborIndex&amp;Tenor,T1734,Trigger)</f>
        <v>51904</v>
      </c>
      <c r="V1734" s="22" t="e">
        <f>_xll.qlIndexFixing($V$1,S1734,,Trigger)</f>
        <v>#NUM!</v>
      </c>
      <c r="W1734" s="22" t="e">
        <f>_xll.qlIndexFixing($W$1,S1734,,Trigger)</f>
        <v>#NUM!</v>
      </c>
      <c r="X1734" s="17" t="e">
        <f t="shared" si="27"/>
        <v>#NUM!</v>
      </c>
    </row>
    <row r="1735" spans="18:24" x14ac:dyDescent="0.2">
      <c r="R1735" s="17" t="s">
        <v>21</v>
      </c>
      <c r="S1735" s="18">
        <f>_xll.qlInterestRateIndexFixingDate(IborIndex&amp;Tenor,T1735,Trigger)</f>
        <v>51544</v>
      </c>
      <c r="T1735" s="18">
        <f>_xll.qlCalendarAdvance(Calendar,T1734,R1735,"f",,Trigger)</f>
        <v>51546</v>
      </c>
      <c r="U1735" s="18">
        <f>_xll.qlInterestRateIndexMaturity(IborIndex&amp;Tenor,T1735,Trigger)</f>
        <v>51911</v>
      </c>
      <c r="V1735" s="22" t="e">
        <f>_xll.qlIndexFixing($V$1,S1735,,Trigger)</f>
        <v>#NUM!</v>
      </c>
      <c r="W1735" s="22" t="e">
        <f>_xll.qlIndexFixing($W$1,S1735,,Trigger)</f>
        <v>#NUM!</v>
      </c>
      <c r="X1735" s="17" t="e">
        <f t="shared" si="27"/>
        <v>#NUM!</v>
      </c>
    </row>
    <row r="1736" spans="18:24" x14ac:dyDescent="0.2">
      <c r="R1736" s="17" t="s">
        <v>21</v>
      </c>
      <c r="S1736" s="18">
        <f>_xll.qlInterestRateIndexFixingDate(IborIndex&amp;Tenor,T1736,Trigger)</f>
        <v>51551</v>
      </c>
      <c r="T1736" s="18">
        <f>_xll.qlCalendarAdvance(Calendar,T1735,R1736,"f",,Trigger)</f>
        <v>51553</v>
      </c>
      <c r="U1736" s="18">
        <f>_xll.qlInterestRateIndexMaturity(IborIndex&amp;Tenor,T1736,Trigger)</f>
        <v>51918</v>
      </c>
      <c r="V1736" s="22" t="e">
        <f>_xll.qlIndexFixing($V$1,S1736,,Trigger)</f>
        <v>#NUM!</v>
      </c>
      <c r="W1736" s="22" t="e">
        <f>_xll.qlIndexFixing($W$1,S1736,,Trigger)</f>
        <v>#NUM!</v>
      </c>
      <c r="X1736" s="17" t="e">
        <f t="shared" si="27"/>
        <v>#NUM!</v>
      </c>
    </row>
    <row r="1737" spans="18:24" x14ac:dyDescent="0.2">
      <c r="R1737" s="17" t="s">
        <v>21</v>
      </c>
      <c r="S1737" s="18">
        <f>_xll.qlInterestRateIndexFixingDate(IborIndex&amp;Tenor,T1737,Trigger)</f>
        <v>51558</v>
      </c>
      <c r="T1737" s="18">
        <f>_xll.qlCalendarAdvance(Calendar,T1736,R1737,"f",,Trigger)</f>
        <v>51560</v>
      </c>
      <c r="U1737" s="18">
        <f>_xll.qlInterestRateIndexMaturity(IborIndex&amp;Tenor,T1737,Trigger)</f>
        <v>51925</v>
      </c>
      <c r="V1737" s="22" t="e">
        <f>_xll.qlIndexFixing($V$1,S1737,,Trigger)</f>
        <v>#NUM!</v>
      </c>
      <c r="W1737" s="22" t="e">
        <f>_xll.qlIndexFixing($W$1,S1737,,Trigger)</f>
        <v>#NUM!</v>
      </c>
      <c r="X1737" s="17" t="e">
        <f t="shared" si="27"/>
        <v>#NUM!</v>
      </c>
    </row>
    <row r="1738" spans="18:24" x14ac:dyDescent="0.2">
      <c r="R1738" s="17" t="s">
        <v>21</v>
      </c>
      <c r="S1738" s="18">
        <f>_xll.qlInterestRateIndexFixingDate(IborIndex&amp;Tenor,T1738,Trigger)</f>
        <v>51565</v>
      </c>
      <c r="T1738" s="18">
        <f>_xll.qlCalendarAdvance(Calendar,T1737,R1738,"f",,Trigger)</f>
        <v>51567</v>
      </c>
      <c r="U1738" s="18">
        <f>_xll.qlInterestRateIndexMaturity(IborIndex&amp;Tenor,T1738,Trigger)</f>
        <v>51932</v>
      </c>
      <c r="V1738" s="22" t="e">
        <f>_xll.qlIndexFixing($V$1,S1738,,Trigger)</f>
        <v>#NUM!</v>
      </c>
      <c r="W1738" s="22" t="e">
        <f>_xll.qlIndexFixing($W$1,S1738,,Trigger)</f>
        <v>#NUM!</v>
      </c>
      <c r="X1738" s="17" t="e">
        <f t="shared" si="27"/>
        <v>#NUM!</v>
      </c>
    </row>
    <row r="1739" spans="18:24" x14ac:dyDescent="0.2">
      <c r="R1739" s="17" t="s">
        <v>21</v>
      </c>
      <c r="S1739" s="18">
        <f>_xll.qlInterestRateIndexFixingDate(IborIndex&amp;Tenor,T1739,Trigger)</f>
        <v>51572</v>
      </c>
      <c r="T1739" s="18">
        <f>_xll.qlCalendarAdvance(Calendar,T1738,R1739,"f",,Trigger)</f>
        <v>51574</v>
      </c>
      <c r="U1739" s="18">
        <f>_xll.qlInterestRateIndexMaturity(IborIndex&amp;Tenor,T1739,Trigger)</f>
        <v>51939</v>
      </c>
      <c r="V1739" s="22" t="e">
        <f>_xll.qlIndexFixing($V$1,S1739,,Trigger)</f>
        <v>#NUM!</v>
      </c>
      <c r="W1739" s="22" t="e">
        <f>_xll.qlIndexFixing($W$1,S1739,,Trigger)</f>
        <v>#NUM!</v>
      </c>
      <c r="X1739" s="17" t="e">
        <f t="shared" si="27"/>
        <v>#NUM!</v>
      </c>
    </row>
    <row r="1740" spans="18:24" x14ac:dyDescent="0.2">
      <c r="R1740" s="17" t="s">
        <v>21</v>
      </c>
      <c r="S1740" s="18">
        <f>_xll.qlInterestRateIndexFixingDate(IborIndex&amp;Tenor,T1740,Trigger)</f>
        <v>51579</v>
      </c>
      <c r="T1740" s="18">
        <f>_xll.qlCalendarAdvance(Calendar,T1739,R1740,"f",,Trigger)</f>
        <v>51581</v>
      </c>
      <c r="U1740" s="18">
        <f>_xll.qlInterestRateIndexMaturity(IborIndex&amp;Tenor,T1740,Trigger)</f>
        <v>51946</v>
      </c>
      <c r="V1740" s="22" t="e">
        <f>_xll.qlIndexFixing($V$1,S1740,,Trigger)</f>
        <v>#NUM!</v>
      </c>
      <c r="W1740" s="22" t="e">
        <f>_xll.qlIndexFixing($W$1,S1740,,Trigger)</f>
        <v>#NUM!</v>
      </c>
      <c r="X1740" s="17" t="e">
        <f t="shared" si="27"/>
        <v>#NUM!</v>
      </c>
    </row>
    <row r="1741" spans="18:24" x14ac:dyDescent="0.2">
      <c r="R1741" s="17" t="s">
        <v>21</v>
      </c>
      <c r="S1741" s="18">
        <f>_xll.qlInterestRateIndexFixingDate(IborIndex&amp;Tenor,T1741,Trigger)</f>
        <v>51586</v>
      </c>
      <c r="T1741" s="18">
        <f>_xll.qlCalendarAdvance(Calendar,T1740,R1741,"f",,Trigger)</f>
        <v>51588</v>
      </c>
      <c r="U1741" s="18">
        <f>_xll.qlInterestRateIndexMaturity(IborIndex&amp;Tenor,T1741,Trigger)</f>
        <v>51953</v>
      </c>
      <c r="V1741" s="22" t="e">
        <f>_xll.qlIndexFixing($V$1,S1741,,Trigger)</f>
        <v>#NUM!</v>
      </c>
      <c r="W1741" s="22" t="e">
        <f>_xll.qlIndexFixing($W$1,S1741,,Trigger)</f>
        <v>#NUM!</v>
      </c>
      <c r="X1741" s="17" t="e">
        <f t="shared" si="27"/>
        <v>#NUM!</v>
      </c>
    </row>
    <row r="1742" spans="18:24" x14ac:dyDescent="0.2">
      <c r="R1742" s="17" t="s">
        <v>21</v>
      </c>
      <c r="S1742" s="18">
        <f>_xll.qlInterestRateIndexFixingDate(IborIndex&amp;Tenor,T1742,Trigger)</f>
        <v>51593</v>
      </c>
      <c r="T1742" s="18">
        <f>_xll.qlCalendarAdvance(Calendar,T1741,R1742,"f",,Trigger)</f>
        <v>51595</v>
      </c>
      <c r="U1742" s="18">
        <f>_xll.qlInterestRateIndexMaturity(IborIndex&amp;Tenor,T1742,Trigger)</f>
        <v>51964</v>
      </c>
      <c r="V1742" s="22" t="e">
        <f>_xll.qlIndexFixing($V$1,S1742,,Trigger)</f>
        <v>#NUM!</v>
      </c>
      <c r="W1742" s="22" t="e">
        <f>_xll.qlIndexFixing($W$1,S1742,,Trigger)</f>
        <v>#NUM!</v>
      </c>
      <c r="X1742" s="17" t="e">
        <f t="shared" si="27"/>
        <v>#NUM!</v>
      </c>
    </row>
    <row r="1743" spans="18:24" x14ac:dyDescent="0.2">
      <c r="R1743" s="17" t="s">
        <v>21</v>
      </c>
      <c r="S1743" s="18">
        <f>_xll.qlInterestRateIndexFixingDate(IborIndex&amp;Tenor,T1743,Trigger)</f>
        <v>51600</v>
      </c>
      <c r="T1743" s="18">
        <f>_xll.qlCalendarAdvance(Calendar,T1742,R1743,"f",,Trigger)</f>
        <v>51602</v>
      </c>
      <c r="U1743" s="18">
        <f>_xll.qlInterestRateIndexMaturity(IborIndex&amp;Tenor,T1743,Trigger)</f>
        <v>51967</v>
      </c>
      <c r="V1743" s="22" t="e">
        <f>_xll.qlIndexFixing($V$1,S1743,,Trigger)</f>
        <v>#NUM!</v>
      </c>
      <c r="W1743" s="22" t="e">
        <f>_xll.qlIndexFixing($W$1,S1743,,Trigger)</f>
        <v>#NUM!</v>
      </c>
      <c r="X1743" s="17" t="e">
        <f t="shared" si="27"/>
        <v>#NUM!</v>
      </c>
    </row>
    <row r="1744" spans="18:24" x14ac:dyDescent="0.2">
      <c r="R1744" s="17" t="s">
        <v>21</v>
      </c>
      <c r="S1744" s="18">
        <f>_xll.qlInterestRateIndexFixingDate(IborIndex&amp;Tenor,T1744,Trigger)</f>
        <v>51607</v>
      </c>
      <c r="T1744" s="18">
        <f>_xll.qlCalendarAdvance(Calendar,T1743,R1744,"f",,Trigger)</f>
        <v>51609</v>
      </c>
      <c r="U1744" s="18">
        <f>_xll.qlInterestRateIndexMaturity(IborIndex&amp;Tenor,T1744,Trigger)</f>
        <v>51974</v>
      </c>
      <c r="V1744" s="22" t="e">
        <f>_xll.qlIndexFixing($V$1,S1744,,Trigger)</f>
        <v>#NUM!</v>
      </c>
      <c r="W1744" s="22" t="e">
        <f>_xll.qlIndexFixing($W$1,S1744,,Trigger)</f>
        <v>#NUM!</v>
      </c>
      <c r="X1744" s="17" t="e">
        <f t="shared" si="27"/>
        <v>#NUM!</v>
      </c>
    </row>
    <row r="1745" spans="18:24" x14ac:dyDescent="0.2">
      <c r="R1745" s="17" t="s">
        <v>21</v>
      </c>
      <c r="S1745" s="18">
        <f>_xll.qlInterestRateIndexFixingDate(IborIndex&amp;Tenor,T1745,Trigger)</f>
        <v>51614</v>
      </c>
      <c r="T1745" s="18">
        <f>_xll.qlCalendarAdvance(Calendar,T1744,R1745,"f",,Trigger)</f>
        <v>51616</v>
      </c>
      <c r="U1745" s="18">
        <f>_xll.qlInterestRateIndexMaturity(IborIndex&amp;Tenor,T1745,Trigger)</f>
        <v>51981</v>
      </c>
      <c r="V1745" s="22" t="e">
        <f>_xll.qlIndexFixing($V$1,S1745,,Trigger)</f>
        <v>#NUM!</v>
      </c>
      <c r="W1745" s="22" t="e">
        <f>_xll.qlIndexFixing($W$1,S1745,,Trigger)</f>
        <v>#NUM!</v>
      </c>
      <c r="X1745" s="17" t="e">
        <f t="shared" si="27"/>
        <v>#NUM!</v>
      </c>
    </row>
    <row r="1746" spans="18:24" x14ac:dyDescent="0.2">
      <c r="R1746" s="17" t="s">
        <v>21</v>
      </c>
      <c r="S1746" s="18">
        <f>_xll.qlInterestRateIndexFixingDate(IborIndex&amp;Tenor,T1746,Trigger)</f>
        <v>51620</v>
      </c>
      <c r="T1746" s="18">
        <f>_xll.qlCalendarAdvance(Calendar,T1745,R1746,"f",,Trigger)</f>
        <v>51623</v>
      </c>
      <c r="U1746" s="18">
        <f>_xll.qlInterestRateIndexMaturity(IborIndex&amp;Tenor,T1746,Trigger)</f>
        <v>51988</v>
      </c>
      <c r="V1746" s="22" t="e">
        <f>_xll.qlIndexFixing($V$1,S1746,,Trigger)</f>
        <v>#NUM!</v>
      </c>
      <c r="W1746" s="22" t="e">
        <f>_xll.qlIndexFixing($W$1,S1746,,Trigger)</f>
        <v>#NUM!</v>
      </c>
      <c r="X1746" s="17" t="e">
        <f t="shared" si="27"/>
        <v>#NUM!</v>
      </c>
    </row>
    <row r="1747" spans="18:24" x14ac:dyDescent="0.2">
      <c r="R1747" s="17" t="s">
        <v>21</v>
      </c>
      <c r="S1747" s="18">
        <f>_xll.qlInterestRateIndexFixingDate(IborIndex&amp;Tenor,T1747,Trigger)</f>
        <v>51628</v>
      </c>
      <c r="T1747" s="18">
        <f>_xll.qlCalendarAdvance(Calendar,T1746,R1747,"f",,Trigger)</f>
        <v>51630</v>
      </c>
      <c r="U1747" s="18">
        <f>_xll.qlInterestRateIndexMaturity(IborIndex&amp;Tenor,T1747,Trigger)</f>
        <v>51995</v>
      </c>
      <c r="V1747" s="22" t="e">
        <f>_xll.qlIndexFixing($V$1,S1747,,Trigger)</f>
        <v>#NUM!</v>
      </c>
      <c r="W1747" s="22" t="e">
        <f>_xll.qlIndexFixing($W$1,S1747,,Trigger)</f>
        <v>#NUM!</v>
      </c>
      <c r="X1747" s="17" t="e">
        <f t="shared" si="27"/>
        <v>#NUM!</v>
      </c>
    </row>
    <row r="1748" spans="18:24" x14ac:dyDescent="0.2">
      <c r="R1748" s="17" t="s">
        <v>21</v>
      </c>
      <c r="S1748" s="18">
        <f>_xll.qlInterestRateIndexFixingDate(IborIndex&amp;Tenor,T1748,Trigger)</f>
        <v>51635</v>
      </c>
      <c r="T1748" s="18">
        <f>_xll.qlCalendarAdvance(Calendar,T1747,R1748,"f",,Trigger)</f>
        <v>51637</v>
      </c>
      <c r="U1748" s="18">
        <f>_xll.qlInterestRateIndexMaturity(IborIndex&amp;Tenor,T1748,Trigger)</f>
        <v>52002</v>
      </c>
      <c r="V1748" s="22" t="e">
        <f>_xll.qlIndexFixing($V$1,S1748,,Trigger)</f>
        <v>#NUM!</v>
      </c>
      <c r="W1748" s="22" t="e">
        <f>_xll.qlIndexFixing($W$1,S1748,,Trigger)</f>
        <v>#NUM!</v>
      </c>
      <c r="X1748" s="17" t="e">
        <f t="shared" si="27"/>
        <v>#NUM!</v>
      </c>
    </row>
    <row r="1749" spans="18:24" x14ac:dyDescent="0.2">
      <c r="R1749" s="17" t="s">
        <v>21</v>
      </c>
      <c r="S1749" s="18">
        <f>_xll.qlInterestRateIndexFixingDate(IborIndex&amp;Tenor,T1749,Trigger)</f>
        <v>51642</v>
      </c>
      <c r="T1749" s="18">
        <f>_xll.qlCalendarAdvance(Calendar,T1748,R1749,"f",,Trigger)</f>
        <v>51644</v>
      </c>
      <c r="U1749" s="18">
        <f>_xll.qlInterestRateIndexMaturity(IborIndex&amp;Tenor,T1749,Trigger)</f>
        <v>52009</v>
      </c>
      <c r="V1749" s="22" t="e">
        <f>_xll.qlIndexFixing($V$1,S1749,,Trigger)</f>
        <v>#NUM!</v>
      </c>
      <c r="W1749" s="22" t="e">
        <f>_xll.qlIndexFixing($W$1,S1749,,Trigger)</f>
        <v>#NUM!</v>
      </c>
      <c r="X1749" s="17" t="e">
        <f t="shared" si="27"/>
        <v>#NUM!</v>
      </c>
    </row>
    <row r="1750" spans="18:24" x14ac:dyDescent="0.2">
      <c r="R1750" s="17" t="s">
        <v>21</v>
      </c>
      <c r="S1750" s="18">
        <f>_xll.qlInterestRateIndexFixingDate(IborIndex&amp;Tenor,T1750,Trigger)</f>
        <v>51649</v>
      </c>
      <c r="T1750" s="18">
        <f>_xll.qlCalendarAdvance(Calendar,T1749,R1750,"f",,Trigger)</f>
        <v>51651</v>
      </c>
      <c r="U1750" s="18">
        <f>_xll.qlInterestRateIndexMaturity(IborIndex&amp;Tenor,T1750,Trigger)</f>
        <v>52016</v>
      </c>
      <c r="V1750" s="22" t="e">
        <f>_xll.qlIndexFixing($V$1,S1750,,Trigger)</f>
        <v>#NUM!</v>
      </c>
      <c r="W1750" s="22" t="e">
        <f>_xll.qlIndexFixing($W$1,S1750,,Trigger)</f>
        <v>#NUM!</v>
      </c>
      <c r="X1750" s="17" t="e">
        <f t="shared" si="27"/>
        <v>#NUM!</v>
      </c>
    </row>
    <row r="1751" spans="18:24" x14ac:dyDescent="0.2">
      <c r="R1751" s="17" t="s">
        <v>21</v>
      </c>
      <c r="S1751" s="18">
        <f>_xll.qlInterestRateIndexFixingDate(IborIndex&amp;Tenor,T1751,Trigger)</f>
        <v>51656</v>
      </c>
      <c r="T1751" s="18">
        <f>_xll.qlCalendarAdvance(Calendar,T1750,R1751,"f",,Trigger)</f>
        <v>51658</v>
      </c>
      <c r="U1751" s="18">
        <f>_xll.qlInterestRateIndexMaturity(IborIndex&amp;Tenor,T1751,Trigger)</f>
        <v>52023</v>
      </c>
      <c r="V1751" s="22" t="e">
        <f>_xll.qlIndexFixing($V$1,S1751,,Trigger)</f>
        <v>#NUM!</v>
      </c>
      <c r="W1751" s="22" t="e">
        <f>_xll.qlIndexFixing($W$1,S1751,,Trigger)</f>
        <v>#NUM!</v>
      </c>
      <c r="X1751" s="17" t="e">
        <f t="shared" si="27"/>
        <v>#NUM!</v>
      </c>
    </row>
    <row r="1752" spans="18:24" x14ac:dyDescent="0.2">
      <c r="R1752" s="17" t="s">
        <v>21</v>
      </c>
      <c r="S1752" s="18">
        <f>_xll.qlInterestRateIndexFixingDate(IborIndex&amp;Tenor,T1752,Trigger)</f>
        <v>51663</v>
      </c>
      <c r="T1752" s="18">
        <f>_xll.qlCalendarAdvance(Calendar,T1751,R1752,"f",,Trigger)</f>
        <v>51665</v>
      </c>
      <c r="U1752" s="18">
        <f>_xll.qlInterestRateIndexMaturity(IborIndex&amp;Tenor,T1752,Trigger)</f>
        <v>52030</v>
      </c>
      <c r="V1752" s="22" t="e">
        <f>_xll.qlIndexFixing($V$1,S1752,,Trigger)</f>
        <v>#NUM!</v>
      </c>
      <c r="W1752" s="22" t="e">
        <f>_xll.qlIndexFixing($W$1,S1752,,Trigger)</f>
        <v>#NUM!</v>
      </c>
      <c r="X1752" s="17" t="e">
        <f t="shared" si="27"/>
        <v>#NUM!</v>
      </c>
    </row>
    <row r="1753" spans="18:24" x14ac:dyDescent="0.2">
      <c r="R1753" s="17" t="s">
        <v>21</v>
      </c>
      <c r="S1753" s="18">
        <f>_xll.qlInterestRateIndexFixingDate(IborIndex&amp;Tenor,T1753,Trigger)</f>
        <v>51670</v>
      </c>
      <c r="T1753" s="18">
        <f>_xll.qlCalendarAdvance(Calendar,T1752,R1753,"f",,Trigger)</f>
        <v>51672</v>
      </c>
      <c r="U1753" s="18">
        <f>_xll.qlInterestRateIndexMaturity(IborIndex&amp;Tenor,T1753,Trigger)</f>
        <v>52037</v>
      </c>
      <c r="V1753" s="22" t="e">
        <f>_xll.qlIndexFixing($V$1,S1753,,Trigger)</f>
        <v>#NUM!</v>
      </c>
      <c r="W1753" s="22" t="e">
        <f>_xll.qlIndexFixing($W$1,S1753,,Trigger)</f>
        <v>#NUM!</v>
      </c>
      <c r="X1753" s="17" t="e">
        <f t="shared" si="27"/>
        <v>#NUM!</v>
      </c>
    </row>
    <row r="1754" spans="18:24" x14ac:dyDescent="0.2">
      <c r="R1754" s="17" t="s">
        <v>21</v>
      </c>
      <c r="S1754" s="18">
        <f>_xll.qlInterestRateIndexFixingDate(IborIndex&amp;Tenor,T1754,Trigger)</f>
        <v>51677</v>
      </c>
      <c r="T1754" s="18">
        <f>_xll.qlCalendarAdvance(Calendar,T1753,R1754,"f",,Trigger)</f>
        <v>51679</v>
      </c>
      <c r="U1754" s="18">
        <f>_xll.qlInterestRateIndexMaturity(IborIndex&amp;Tenor,T1754,Trigger)</f>
        <v>52044</v>
      </c>
      <c r="V1754" s="22" t="e">
        <f>_xll.qlIndexFixing($V$1,S1754,,Trigger)</f>
        <v>#NUM!</v>
      </c>
      <c r="W1754" s="22" t="e">
        <f>_xll.qlIndexFixing($W$1,S1754,,Trigger)</f>
        <v>#NUM!</v>
      </c>
      <c r="X1754" s="17" t="e">
        <f t="shared" si="27"/>
        <v>#NUM!</v>
      </c>
    </row>
    <row r="1755" spans="18:24" x14ac:dyDescent="0.2">
      <c r="R1755" s="17" t="s">
        <v>21</v>
      </c>
      <c r="S1755" s="18">
        <f>_xll.qlInterestRateIndexFixingDate(IborIndex&amp;Tenor,T1755,Trigger)</f>
        <v>51684</v>
      </c>
      <c r="T1755" s="18">
        <f>_xll.qlCalendarAdvance(Calendar,T1754,R1755,"f",,Trigger)</f>
        <v>51686</v>
      </c>
      <c r="U1755" s="18">
        <f>_xll.qlInterestRateIndexMaturity(IborIndex&amp;Tenor,T1755,Trigger)</f>
        <v>52051</v>
      </c>
      <c r="V1755" s="22" t="e">
        <f>_xll.qlIndexFixing($V$1,S1755,,Trigger)</f>
        <v>#NUM!</v>
      </c>
      <c r="W1755" s="22" t="e">
        <f>_xll.qlIndexFixing($W$1,S1755,,Trigger)</f>
        <v>#NUM!</v>
      </c>
      <c r="X1755" s="17" t="e">
        <f t="shared" si="27"/>
        <v>#NUM!</v>
      </c>
    </row>
    <row r="1756" spans="18:24" x14ac:dyDescent="0.2">
      <c r="R1756" s="17" t="s">
        <v>21</v>
      </c>
      <c r="S1756" s="18">
        <f>_xll.qlInterestRateIndexFixingDate(IborIndex&amp;Tenor,T1756,Trigger)</f>
        <v>51691</v>
      </c>
      <c r="T1756" s="18">
        <f>_xll.qlCalendarAdvance(Calendar,T1755,R1756,"f",,Trigger)</f>
        <v>51693</v>
      </c>
      <c r="U1756" s="18">
        <f>_xll.qlInterestRateIndexMaturity(IborIndex&amp;Tenor,T1756,Trigger)</f>
        <v>52058</v>
      </c>
      <c r="V1756" s="22" t="e">
        <f>_xll.qlIndexFixing($V$1,S1756,,Trigger)</f>
        <v>#NUM!</v>
      </c>
      <c r="W1756" s="22" t="e">
        <f>_xll.qlIndexFixing($W$1,S1756,,Trigger)</f>
        <v>#NUM!</v>
      </c>
      <c r="X1756" s="17" t="e">
        <f t="shared" si="27"/>
        <v>#NUM!</v>
      </c>
    </row>
    <row r="1757" spans="18:24" x14ac:dyDescent="0.2">
      <c r="R1757" s="17" t="s">
        <v>21</v>
      </c>
      <c r="S1757" s="18">
        <f>_xll.qlInterestRateIndexFixingDate(IborIndex&amp;Tenor,T1757,Trigger)</f>
        <v>51698</v>
      </c>
      <c r="T1757" s="18">
        <f>_xll.qlCalendarAdvance(Calendar,T1756,R1757,"f",,Trigger)</f>
        <v>51700</v>
      </c>
      <c r="U1757" s="18">
        <f>_xll.qlInterestRateIndexMaturity(IborIndex&amp;Tenor,T1757,Trigger)</f>
        <v>52065</v>
      </c>
      <c r="V1757" s="22" t="e">
        <f>_xll.qlIndexFixing($V$1,S1757,,Trigger)</f>
        <v>#NUM!</v>
      </c>
      <c r="W1757" s="22" t="e">
        <f>_xll.qlIndexFixing($W$1,S1757,,Trigger)</f>
        <v>#NUM!</v>
      </c>
      <c r="X1757" s="17" t="e">
        <f t="shared" si="27"/>
        <v>#NUM!</v>
      </c>
    </row>
    <row r="1758" spans="18:24" x14ac:dyDescent="0.2">
      <c r="R1758" s="17" t="s">
        <v>21</v>
      </c>
      <c r="S1758" s="18">
        <f>_xll.qlInterestRateIndexFixingDate(IborIndex&amp;Tenor,T1758,Trigger)</f>
        <v>51705</v>
      </c>
      <c r="T1758" s="18">
        <f>_xll.qlCalendarAdvance(Calendar,T1757,R1758,"f",,Trigger)</f>
        <v>51707</v>
      </c>
      <c r="U1758" s="18">
        <f>_xll.qlInterestRateIndexMaturity(IborIndex&amp;Tenor,T1758,Trigger)</f>
        <v>52072</v>
      </c>
      <c r="V1758" s="22" t="e">
        <f>_xll.qlIndexFixing($V$1,S1758,,Trigger)</f>
        <v>#NUM!</v>
      </c>
      <c r="W1758" s="22" t="e">
        <f>_xll.qlIndexFixing($W$1,S1758,,Trigger)</f>
        <v>#NUM!</v>
      </c>
      <c r="X1758" s="17" t="e">
        <f t="shared" si="27"/>
        <v>#NUM!</v>
      </c>
    </row>
    <row r="1759" spans="18:24" x14ac:dyDescent="0.2">
      <c r="R1759" s="17" t="s">
        <v>21</v>
      </c>
      <c r="S1759" s="18">
        <f>_xll.qlInterestRateIndexFixingDate(IborIndex&amp;Tenor,T1759,Trigger)</f>
        <v>51712</v>
      </c>
      <c r="T1759" s="18">
        <f>_xll.qlCalendarAdvance(Calendar,T1758,R1759,"f",,Trigger)</f>
        <v>51714</v>
      </c>
      <c r="U1759" s="18">
        <f>_xll.qlInterestRateIndexMaturity(IborIndex&amp;Tenor,T1759,Trigger)</f>
        <v>52079</v>
      </c>
      <c r="V1759" s="22" t="e">
        <f>_xll.qlIndexFixing($V$1,S1759,,Trigger)</f>
        <v>#NUM!</v>
      </c>
      <c r="W1759" s="22" t="e">
        <f>_xll.qlIndexFixing($W$1,S1759,,Trigger)</f>
        <v>#NUM!</v>
      </c>
      <c r="X1759" s="17" t="e">
        <f t="shared" si="27"/>
        <v>#NUM!</v>
      </c>
    </row>
    <row r="1760" spans="18:24" x14ac:dyDescent="0.2">
      <c r="R1760" s="17" t="s">
        <v>21</v>
      </c>
      <c r="S1760" s="18">
        <f>_xll.qlInterestRateIndexFixingDate(IborIndex&amp;Tenor,T1760,Trigger)</f>
        <v>51719</v>
      </c>
      <c r="T1760" s="18">
        <f>_xll.qlCalendarAdvance(Calendar,T1759,R1760,"f",,Trigger)</f>
        <v>51721</v>
      </c>
      <c r="U1760" s="18">
        <f>_xll.qlInterestRateIndexMaturity(IborIndex&amp;Tenor,T1760,Trigger)</f>
        <v>52086</v>
      </c>
      <c r="V1760" s="22" t="e">
        <f>_xll.qlIndexFixing($V$1,S1760,,Trigger)</f>
        <v>#NUM!</v>
      </c>
      <c r="W1760" s="22" t="e">
        <f>_xll.qlIndexFixing($W$1,S1760,,Trigger)</f>
        <v>#NUM!</v>
      </c>
      <c r="X1760" s="17" t="e">
        <f t="shared" si="27"/>
        <v>#NUM!</v>
      </c>
    </row>
    <row r="1761" spans="18:24" x14ac:dyDescent="0.2">
      <c r="R1761" s="17" t="s">
        <v>21</v>
      </c>
      <c r="S1761" s="18">
        <f>_xll.qlInterestRateIndexFixingDate(IborIndex&amp;Tenor,T1761,Trigger)</f>
        <v>51726</v>
      </c>
      <c r="T1761" s="18">
        <f>_xll.qlCalendarAdvance(Calendar,T1760,R1761,"f",,Trigger)</f>
        <v>51728</v>
      </c>
      <c r="U1761" s="18">
        <f>_xll.qlInterestRateIndexMaturity(IborIndex&amp;Tenor,T1761,Trigger)</f>
        <v>52093</v>
      </c>
      <c r="V1761" s="22" t="e">
        <f>_xll.qlIndexFixing($V$1,S1761,,Trigger)</f>
        <v>#NUM!</v>
      </c>
      <c r="W1761" s="22" t="e">
        <f>_xll.qlIndexFixing($W$1,S1761,,Trigger)</f>
        <v>#NUM!</v>
      </c>
      <c r="X1761" s="17" t="e">
        <f t="shared" si="27"/>
        <v>#NUM!</v>
      </c>
    </row>
    <row r="1762" spans="18:24" x14ac:dyDescent="0.2">
      <c r="R1762" s="17" t="s">
        <v>21</v>
      </c>
      <c r="S1762" s="18">
        <f>_xll.qlInterestRateIndexFixingDate(IborIndex&amp;Tenor,T1762,Trigger)</f>
        <v>51733</v>
      </c>
      <c r="T1762" s="18">
        <f>_xll.qlCalendarAdvance(Calendar,T1761,R1762,"f",,Trigger)</f>
        <v>51735</v>
      </c>
      <c r="U1762" s="18">
        <f>_xll.qlInterestRateIndexMaturity(IborIndex&amp;Tenor,T1762,Trigger)</f>
        <v>52100</v>
      </c>
      <c r="V1762" s="22" t="e">
        <f>_xll.qlIndexFixing($V$1,S1762,,Trigger)</f>
        <v>#NUM!</v>
      </c>
      <c r="W1762" s="22" t="e">
        <f>_xll.qlIndexFixing($W$1,S1762,,Trigger)</f>
        <v>#NUM!</v>
      </c>
      <c r="X1762" s="17" t="e">
        <f t="shared" si="27"/>
        <v>#NUM!</v>
      </c>
    </row>
    <row r="1763" spans="18:24" x14ac:dyDescent="0.2">
      <c r="R1763" s="17" t="s">
        <v>21</v>
      </c>
      <c r="S1763" s="18">
        <f>_xll.qlInterestRateIndexFixingDate(IborIndex&amp;Tenor,T1763,Trigger)</f>
        <v>51740</v>
      </c>
      <c r="T1763" s="18">
        <f>_xll.qlCalendarAdvance(Calendar,T1762,R1763,"f",,Trigger)</f>
        <v>51742</v>
      </c>
      <c r="U1763" s="18">
        <f>_xll.qlInterestRateIndexMaturity(IborIndex&amp;Tenor,T1763,Trigger)</f>
        <v>52107</v>
      </c>
      <c r="V1763" s="22" t="e">
        <f>_xll.qlIndexFixing($V$1,S1763,,Trigger)</f>
        <v>#NUM!</v>
      </c>
      <c r="W1763" s="22" t="e">
        <f>_xll.qlIndexFixing($W$1,S1763,,Trigger)</f>
        <v>#NUM!</v>
      </c>
      <c r="X1763" s="17" t="e">
        <f t="shared" si="27"/>
        <v>#NUM!</v>
      </c>
    </row>
    <row r="1764" spans="18:24" x14ac:dyDescent="0.2">
      <c r="R1764" s="17" t="s">
        <v>21</v>
      </c>
      <c r="S1764" s="18">
        <f>_xll.qlInterestRateIndexFixingDate(IborIndex&amp;Tenor,T1764,Trigger)</f>
        <v>51747</v>
      </c>
      <c r="T1764" s="18">
        <f>_xll.qlCalendarAdvance(Calendar,T1763,R1764,"f",,Trigger)</f>
        <v>51749</v>
      </c>
      <c r="U1764" s="18">
        <f>_xll.qlInterestRateIndexMaturity(IborIndex&amp;Tenor,T1764,Trigger)</f>
        <v>52114</v>
      </c>
      <c r="V1764" s="22" t="e">
        <f>_xll.qlIndexFixing($V$1,S1764,,Trigger)</f>
        <v>#NUM!</v>
      </c>
      <c r="W1764" s="22" t="e">
        <f>_xll.qlIndexFixing($W$1,S1764,,Trigger)</f>
        <v>#NUM!</v>
      </c>
      <c r="X1764" s="17" t="e">
        <f t="shared" si="27"/>
        <v>#NUM!</v>
      </c>
    </row>
    <row r="1765" spans="18:24" x14ac:dyDescent="0.2">
      <c r="R1765" s="17" t="s">
        <v>21</v>
      </c>
      <c r="S1765" s="18">
        <f>_xll.qlInterestRateIndexFixingDate(IborIndex&amp;Tenor,T1765,Trigger)</f>
        <v>51754</v>
      </c>
      <c r="T1765" s="18">
        <f>_xll.qlCalendarAdvance(Calendar,T1764,R1765,"f",,Trigger)</f>
        <v>51756</v>
      </c>
      <c r="U1765" s="18">
        <f>_xll.qlInterestRateIndexMaturity(IborIndex&amp;Tenor,T1765,Trigger)</f>
        <v>52121</v>
      </c>
      <c r="V1765" s="22" t="e">
        <f>_xll.qlIndexFixing($V$1,S1765,,Trigger)</f>
        <v>#NUM!</v>
      </c>
      <c r="W1765" s="22" t="e">
        <f>_xll.qlIndexFixing($W$1,S1765,,Trigger)</f>
        <v>#NUM!</v>
      </c>
      <c r="X1765" s="17" t="e">
        <f t="shared" si="27"/>
        <v>#NUM!</v>
      </c>
    </row>
    <row r="1766" spans="18:24" x14ac:dyDescent="0.2">
      <c r="R1766" s="17" t="s">
        <v>21</v>
      </c>
      <c r="S1766" s="18">
        <f>_xll.qlInterestRateIndexFixingDate(IborIndex&amp;Tenor,T1766,Trigger)</f>
        <v>51761</v>
      </c>
      <c r="T1766" s="18">
        <f>_xll.qlCalendarAdvance(Calendar,T1765,R1766,"f",,Trigger)</f>
        <v>51763</v>
      </c>
      <c r="U1766" s="18">
        <f>_xll.qlInterestRateIndexMaturity(IborIndex&amp;Tenor,T1766,Trigger)</f>
        <v>52128</v>
      </c>
      <c r="V1766" s="22" t="e">
        <f>_xll.qlIndexFixing($V$1,S1766,,Trigger)</f>
        <v>#NUM!</v>
      </c>
      <c r="W1766" s="22" t="e">
        <f>_xll.qlIndexFixing($W$1,S1766,,Trigger)</f>
        <v>#NUM!</v>
      </c>
      <c r="X1766" s="17" t="e">
        <f t="shared" si="27"/>
        <v>#NUM!</v>
      </c>
    </row>
    <row r="1767" spans="18:24" x14ac:dyDescent="0.2">
      <c r="R1767" s="17" t="s">
        <v>21</v>
      </c>
      <c r="S1767" s="18">
        <f>_xll.qlInterestRateIndexFixingDate(IborIndex&amp;Tenor,T1767,Trigger)</f>
        <v>51768</v>
      </c>
      <c r="T1767" s="18">
        <f>_xll.qlCalendarAdvance(Calendar,T1766,R1767,"f",,Trigger)</f>
        <v>51770</v>
      </c>
      <c r="U1767" s="18">
        <f>_xll.qlInterestRateIndexMaturity(IborIndex&amp;Tenor,T1767,Trigger)</f>
        <v>52135</v>
      </c>
      <c r="V1767" s="22" t="e">
        <f>_xll.qlIndexFixing($V$1,S1767,,Trigger)</f>
        <v>#NUM!</v>
      </c>
      <c r="W1767" s="22" t="e">
        <f>_xll.qlIndexFixing($W$1,S1767,,Trigger)</f>
        <v>#NUM!</v>
      </c>
      <c r="X1767" s="17" t="e">
        <f t="shared" si="27"/>
        <v>#NUM!</v>
      </c>
    </row>
    <row r="1768" spans="18:24" x14ac:dyDescent="0.2">
      <c r="R1768" s="17" t="s">
        <v>21</v>
      </c>
      <c r="S1768" s="18">
        <f>_xll.qlInterestRateIndexFixingDate(IborIndex&amp;Tenor,T1768,Trigger)</f>
        <v>51775</v>
      </c>
      <c r="T1768" s="18">
        <f>_xll.qlCalendarAdvance(Calendar,T1767,R1768,"f",,Trigger)</f>
        <v>51777</v>
      </c>
      <c r="U1768" s="18">
        <f>_xll.qlInterestRateIndexMaturity(IborIndex&amp;Tenor,T1768,Trigger)</f>
        <v>52142</v>
      </c>
      <c r="V1768" s="22" t="e">
        <f>_xll.qlIndexFixing($V$1,S1768,,Trigger)</f>
        <v>#NUM!</v>
      </c>
      <c r="W1768" s="22" t="e">
        <f>_xll.qlIndexFixing($W$1,S1768,,Trigger)</f>
        <v>#NUM!</v>
      </c>
      <c r="X1768" s="17" t="e">
        <f t="shared" si="27"/>
        <v>#NUM!</v>
      </c>
    </row>
    <row r="1769" spans="18:24" x14ac:dyDescent="0.2">
      <c r="R1769" s="17" t="s">
        <v>21</v>
      </c>
      <c r="S1769" s="18">
        <f>_xll.qlInterestRateIndexFixingDate(IborIndex&amp;Tenor,T1769,Trigger)</f>
        <v>51782</v>
      </c>
      <c r="T1769" s="18">
        <f>_xll.qlCalendarAdvance(Calendar,T1768,R1769,"f",,Trigger)</f>
        <v>51784</v>
      </c>
      <c r="U1769" s="18">
        <f>_xll.qlInterestRateIndexMaturity(IborIndex&amp;Tenor,T1769,Trigger)</f>
        <v>52149</v>
      </c>
      <c r="V1769" s="22" t="e">
        <f>_xll.qlIndexFixing($V$1,S1769,,Trigger)</f>
        <v>#NUM!</v>
      </c>
      <c r="W1769" s="22" t="e">
        <f>_xll.qlIndexFixing($W$1,S1769,,Trigger)</f>
        <v>#NUM!</v>
      </c>
      <c r="X1769" s="17" t="e">
        <f t="shared" si="27"/>
        <v>#NUM!</v>
      </c>
    </row>
    <row r="1770" spans="18:24" x14ac:dyDescent="0.2">
      <c r="R1770" s="17" t="s">
        <v>21</v>
      </c>
      <c r="S1770" s="18">
        <f>_xll.qlInterestRateIndexFixingDate(IborIndex&amp;Tenor,T1770,Trigger)</f>
        <v>51789</v>
      </c>
      <c r="T1770" s="18">
        <f>_xll.qlCalendarAdvance(Calendar,T1769,R1770,"f",,Trigger)</f>
        <v>51791</v>
      </c>
      <c r="U1770" s="18">
        <f>_xll.qlInterestRateIndexMaturity(IborIndex&amp;Tenor,T1770,Trigger)</f>
        <v>52156</v>
      </c>
      <c r="V1770" s="22" t="e">
        <f>_xll.qlIndexFixing($V$1,S1770,,Trigger)</f>
        <v>#NUM!</v>
      </c>
      <c r="W1770" s="22" t="e">
        <f>_xll.qlIndexFixing($W$1,S1770,,Trigger)</f>
        <v>#NUM!</v>
      </c>
      <c r="X1770" s="17" t="e">
        <f t="shared" si="27"/>
        <v>#NUM!</v>
      </c>
    </row>
    <row r="1771" spans="18:24" x14ac:dyDescent="0.2">
      <c r="R1771" s="17" t="s">
        <v>21</v>
      </c>
      <c r="S1771" s="18">
        <f>_xll.qlInterestRateIndexFixingDate(IborIndex&amp;Tenor,T1771,Trigger)</f>
        <v>51796</v>
      </c>
      <c r="T1771" s="18">
        <f>_xll.qlCalendarAdvance(Calendar,T1770,R1771,"f",,Trigger)</f>
        <v>51798</v>
      </c>
      <c r="U1771" s="18">
        <f>_xll.qlInterestRateIndexMaturity(IborIndex&amp;Tenor,T1771,Trigger)</f>
        <v>52163</v>
      </c>
      <c r="V1771" s="22" t="e">
        <f>_xll.qlIndexFixing($V$1,S1771,,Trigger)</f>
        <v>#NUM!</v>
      </c>
      <c r="W1771" s="22" t="e">
        <f>_xll.qlIndexFixing($W$1,S1771,,Trigger)</f>
        <v>#NUM!</v>
      </c>
      <c r="X1771" s="17" t="e">
        <f t="shared" si="27"/>
        <v>#NUM!</v>
      </c>
    </row>
    <row r="1772" spans="18:24" x14ac:dyDescent="0.2">
      <c r="R1772" s="17" t="s">
        <v>21</v>
      </c>
      <c r="S1772" s="18">
        <f>_xll.qlInterestRateIndexFixingDate(IborIndex&amp;Tenor,T1772,Trigger)</f>
        <v>51803</v>
      </c>
      <c r="T1772" s="18">
        <f>_xll.qlCalendarAdvance(Calendar,T1771,R1772,"f",,Trigger)</f>
        <v>51805</v>
      </c>
      <c r="U1772" s="18">
        <f>_xll.qlInterestRateIndexMaturity(IborIndex&amp;Tenor,T1772,Trigger)</f>
        <v>52170</v>
      </c>
      <c r="V1772" s="22" t="e">
        <f>_xll.qlIndexFixing($V$1,S1772,,Trigger)</f>
        <v>#NUM!</v>
      </c>
      <c r="W1772" s="22" t="e">
        <f>_xll.qlIndexFixing($W$1,S1772,,Trigger)</f>
        <v>#NUM!</v>
      </c>
      <c r="X1772" s="17" t="e">
        <f t="shared" si="27"/>
        <v>#NUM!</v>
      </c>
    </row>
    <row r="1773" spans="18:24" x14ac:dyDescent="0.2">
      <c r="R1773" s="17" t="s">
        <v>21</v>
      </c>
      <c r="S1773" s="18">
        <f>_xll.qlInterestRateIndexFixingDate(IborIndex&amp;Tenor,T1773,Trigger)</f>
        <v>51810</v>
      </c>
      <c r="T1773" s="18">
        <f>_xll.qlCalendarAdvance(Calendar,T1772,R1773,"f",,Trigger)</f>
        <v>51812</v>
      </c>
      <c r="U1773" s="18">
        <f>_xll.qlInterestRateIndexMaturity(IborIndex&amp;Tenor,T1773,Trigger)</f>
        <v>52177</v>
      </c>
      <c r="V1773" s="22" t="e">
        <f>_xll.qlIndexFixing($V$1,S1773,,Trigger)</f>
        <v>#NUM!</v>
      </c>
      <c r="W1773" s="22" t="e">
        <f>_xll.qlIndexFixing($W$1,S1773,,Trigger)</f>
        <v>#NUM!</v>
      </c>
      <c r="X1773" s="17" t="e">
        <f t="shared" si="27"/>
        <v>#NUM!</v>
      </c>
    </row>
    <row r="1774" spans="18:24" x14ac:dyDescent="0.2">
      <c r="R1774" s="17" t="s">
        <v>21</v>
      </c>
      <c r="S1774" s="18">
        <f>_xll.qlInterestRateIndexFixingDate(IborIndex&amp;Tenor,T1774,Trigger)</f>
        <v>51817</v>
      </c>
      <c r="T1774" s="18">
        <f>_xll.qlCalendarAdvance(Calendar,T1773,R1774,"f",,Trigger)</f>
        <v>51819</v>
      </c>
      <c r="U1774" s="18">
        <f>_xll.qlInterestRateIndexMaturity(IborIndex&amp;Tenor,T1774,Trigger)</f>
        <v>52184</v>
      </c>
      <c r="V1774" s="22" t="e">
        <f>_xll.qlIndexFixing($V$1,S1774,,Trigger)</f>
        <v>#NUM!</v>
      </c>
      <c r="W1774" s="22" t="e">
        <f>_xll.qlIndexFixing($W$1,S1774,,Trigger)</f>
        <v>#NUM!</v>
      </c>
      <c r="X1774" s="17" t="e">
        <f t="shared" si="27"/>
        <v>#NUM!</v>
      </c>
    </row>
    <row r="1775" spans="18:24" x14ac:dyDescent="0.2">
      <c r="R1775" s="17" t="s">
        <v>21</v>
      </c>
      <c r="S1775" s="18">
        <f>_xll.qlInterestRateIndexFixingDate(IborIndex&amp;Tenor,T1775,Trigger)</f>
        <v>51824</v>
      </c>
      <c r="T1775" s="18">
        <f>_xll.qlCalendarAdvance(Calendar,T1774,R1775,"f",,Trigger)</f>
        <v>51826</v>
      </c>
      <c r="U1775" s="18">
        <f>_xll.qlInterestRateIndexMaturity(IborIndex&amp;Tenor,T1775,Trigger)</f>
        <v>52191</v>
      </c>
      <c r="V1775" s="22" t="e">
        <f>_xll.qlIndexFixing($V$1,S1775,,Trigger)</f>
        <v>#NUM!</v>
      </c>
      <c r="W1775" s="22" t="e">
        <f>_xll.qlIndexFixing($W$1,S1775,,Trigger)</f>
        <v>#NUM!</v>
      </c>
      <c r="X1775" s="17" t="e">
        <f t="shared" si="27"/>
        <v>#NUM!</v>
      </c>
    </row>
    <row r="1776" spans="18:24" x14ac:dyDescent="0.2">
      <c r="R1776" s="17" t="s">
        <v>21</v>
      </c>
      <c r="S1776" s="18">
        <f>_xll.qlInterestRateIndexFixingDate(IborIndex&amp;Tenor,T1776,Trigger)</f>
        <v>51831</v>
      </c>
      <c r="T1776" s="18">
        <f>_xll.qlCalendarAdvance(Calendar,T1775,R1776,"f",,Trigger)</f>
        <v>51833</v>
      </c>
      <c r="U1776" s="18">
        <f>_xll.qlInterestRateIndexMaturity(IborIndex&amp;Tenor,T1776,Trigger)</f>
        <v>52198</v>
      </c>
      <c r="V1776" s="22" t="e">
        <f>_xll.qlIndexFixing($V$1,S1776,,Trigger)</f>
        <v>#NUM!</v>
      </c>
      <c r="W1776" s="22" t="e">
        <f>_xll.qlIndexFixing($W$1,S1776,,Trigger)</f>
        <v>#NUM!</v>
      </c>
      <c r="X1776" s="17" t="e">
        <f t="shared" si="27"/>
        <v>#NUM!</v>
      </c>
    </row>
    <row r="1777" spans="18:24" x14ac:dyDescent="0.2">
      <c r="R1777" s="17" t="s">
        <v>21</v>
      </c>
      <c r="S1777" s="18">
        <f>_xll.qlInterestRateIndexFixingDate(IborIndex&amp;Tenor,T1777,Trigger)</f>
        <v>51838</v>
      </c>
      <c r="T1777" s="18">
        <f>_xll.qlCalendarAdvance(Calendar,T1776,R1777,"f",,Trigger)</f>
        <v>51840</v>
      </c>
      <c r="U1777" s="18">
        <f>_xll.qlInterestRateIndexMaturity(IborIndex&amp;Tenor,T1777,Trigger)</f>
        <v>52205</v>
      </c>
      <c r="V1777" s="22" t="e">
        <f>_xll.qlIndexFixing($V$1,S1777,,Trigger)</f>
        <v>#NUM!</v>
      </c>
      <c r="W1777" s="22" t="e">
        <f>_xll.qlIndexFixing($W$1,S1777,,Trigger)</f>
        <v>#NUM!</v>
      </c>
      <c r="X1777" s="17" t="e">
        <f t="shared" si="27"/>
        <v>#NUM!</v>
      </c>
    </row>
    <row r="1778" spans="18:24" x14ac:dyDescent="0.2">
      <c r="R1778" s="17" t="s">
        <v>21</v>
      </c>
      <c r="S1778" s="18">
        <f>_xll.qlInterestRateIndexFixingDate(IborIndex&amp;Tenor,T1778,Trigger)</f>
        <v>51845</v>
      </c>
      <c r="T1778" s="18">
        <f>_xll.qlCalendarAdvance(Calendar,T1777,R1778,"f",,Trigger)</f>
        <v>51847</v>
      </c>
      <c r="U1778" s="18">
        <f>_xll.qlInterestRateIndexMaturity(IborIndex&amp;Tenor,T1778,Trigger)</f>
        <v>52212</v>
      </c>
      <c r="V1778" s="22" t="e">
        <f>_xll.qlIndexFixing($V$1,S1778,,Trigger)</f>
        <v>#NUM!</v>
      </c>
      <c r="W1778" s="22" t="e">
        <f>_xll.qlIndexFixing($W$1,S1778,,Trigger)</f>
        <v>#NUM!</v>
      </c>
      <c r="X1778" s="17" t="e">
        <f t="shared" si="27"/>
        <v>#NUM!</v>
      </c>
    </row>
    <row r="1779" spans="18:24" x14ac:dyDescent="0.2">
      <c r="R1779" s="17" t="s">
        <v>21</v>
      </c>
      <c r="S1779" s="18">
        <f>_xll.qlInterestRateIndexFixingDate(IborIndex&amp;Tenor,T1779,Trigger)</f>
        <v>51852</v>
      </c>
      <c r="T1779" s="18">
        <f>_xll.qlCalendarAdvance(Calendar,T1778,R1779,"f",,Trigger)</f>
        <v>51854</v>
      </c>
      <c r="U1779" s="18">
        <f>_xll.qlInterestRateIndexMaturity(IborIndex&amp;Tenor,T1779,Trigger)</f>
        <v>52219</v>
      </c>
      <c r="V1779" s="22" t="e">
        <f>_xll.qlIndexFixing($V$1,S1779,,Trigger)</f>
        <v>#NUM!</v>
      </c>
      <c r="W1779" s="22" t="e">
        <f>_xll.qlIndexFixing($W$1,S1779,,Trigger)</f>
        <v>#NUM!</v>
      </c>
      <c r="X1779" s="17" t="e">
        <f t="shared" si="27"/>
        <v>#NUM!</v>
      </c>
    </row>
    <row r="1780" spans="18:24" x14ac:dyDescent="0.2">
      <c r="R1780" s="17" t="s">
        <v>21</v>
      </c>
      <c r="S1780" s="18">
        <f>_xll.qlInterestRateIndexFixingDate(IborIndex&amp;Tenor,T1780,Trigger)</f>
        <v>51858</v>
      </c>
      <c r="T1780" s="18">
        <f>_xll.qlCalendarAdvance(Calendar,T1779,R1780,"f",,Trigger)</f>
        <v>51862</v>
      </c>
      <c r="U1780" s="18">
        <f>_xll.qlInterestRateIndexMaturity(IborIndex&amp;Tenor,T1780,Trigger)</f>
        <v>52229</v>
      </c>
      <c r="V1780" s="22" t="e">
        <f>_xll.qlIndexFixing($V$1,S1780,,Trigger)</f>
        <v>#NUM!</v>
      </c>
      <c r="W1780" s="22" t="e">
        <f>_xll.qlIndexFixing($W$1,S1780,,Trigger)</f>
        <v>#NUM!</v>
      </c>
      <c r="X1780" s="17" t="e">
        <f t="shared" si="27"/>
        <v>#NUM!</v>
      </c>
    </row>
    <row r="1781" spans="18:24" x14ac:dyDescent="0.2">
      <c r="R1781" s="17" t="s">
        <v>21</v>
      </c>
      <c r="S1781" s="18">
        <f>_xll.qlInterestRateIndexFixingDate(IborIndex&amp;Tenor,T1781,Trigger)</f>
        <v>51866</v>
      </c>
      <c r="T1781" s="18">
        <f>_xll.qlCalendarAdvance(Calendar,T1780,R1781,"f",,Trigger)</f>
        <v>51869</v>
      </c>
      <c r="U1781" s="18">
        <f>_xll.qlInterestRateIndexMaturity(IborIndex&amp;Tenor,T1781,Trigger)</f>
        <v>52236</v>
      </c>
      <c r="V1781" s="22" t="e">
        <f>_xll.qlIndexFixing($V$1,S1781,,Trigger)</f>
        <v>#NUM!</v>
      </c>
      <c r="W1781" s="22" t="e">
        <f>_xll.qlIndexFixing($W$1,S1781,,Trigger)</f>
        <v>#NUM!</v>
      </c>
      <c r="X1781" s="17" t="e">
        <f t="shared" si="27"/>
        <v>#NUM!</v>
      </c>
    </row>
    <row r="1782" spans="18:24" x14ac:dyDescent="0.2">
      <c r="R1782" s="17" t="s">
        <v>21</v>
      </c>
      <c r="S1782" s="18">
        <f>_xll.qlInterestRateIndexFixingDate(IborIndex&amp;Tenor,T1782,Trigger)</f>
        <v>51874</v>
      </c>
      <c r="T1782" s="18">
        <f>_xll.qlCalendarAdvance(Calendar,T1781,R1782,"f",,Trigger)</f>
        <v>51876</v>
      </c>
      <c r="U1782" s="18">
        <f>_xll.qlInterestRateIndexMaturity(IborIndex&amp;Tenor,T1782,Trigger)</f>
        <v>52243</v>
      </c>
      <c r="V1782" s="22" t="e">
        <f>_xll.qlIndexFixing($V$1,S1782,,Trigger)</f>
        <v>#NUM!</v>
      </c>
      <c r="W1782" s="22" t="e">
        <f>_xll.qlIndexFixing($W$1,S1782,,Trigger)</f>
        <v>#NUM!</v>
      </c>
      <c r="X1782" s="17" t="e">
        <f t="shared" si="27"/>
        <v>#NUM!</v>
      </c>
    </row>
    <row r="1783" spans="18:24" x14ac:dyDescent="0.2">
      <c r="R1783" s="17" t="s">
        <v>21</v>
      </c>
      <c r="S1783" s="18">
        <f>_xll.qlInterestRateIndexFixingDate(IborIndex&amp;Tenor,T1783,Trigger)</f>
        <v>51881</v>
      </c>
      <c r="T1783" s="18">
        <f>_xll.qlCalendarAdvance(Calendar,T1782,R1783,"f",,Trigger)</f>
        <v>51883</v>
      </c>
      <c r="U1783" s="18">
        <f>_xll.qlInterestRateIndexMaturity(IborIndex&amp;Tenor,T1783,Trigger)</f>
        <v>52250</v>
      </c>
      <c r="V1783" s="22" t="e">
        <f>_xll.qlIndexFixing($V$1,S1783,,Trigger)</f>
        <v>#NUM!</v>
      </c>
      <c r="W1783" s="22" t="e">
        <f>_xll.qlIndexFixing($W$1,S1783,,Trigger)</f>
        <v>#NUM!</v>
      </c>
      <c r="X1783" s="17" t="e">
        <f t="shared" si="27"/>
        <v>#NUM!</v>
      </c>
    </row>
    <row r="1784" spans="18:24" x14ac:dyDescent="0.2">
      <c r="R1784" s="17" t="s">
        <v>21</v>
      </c>
      <c r="S1784" s="18">
        <f>_xll.qlInterestRateIndexFixingDate(IborIndex&amp;Tenor,T1784,Trigger)</f>
        <v>51888</v>
      </c>
      <c r="T1784" s="18">
        <f>_xll.qlCalendarAdvance(Calendar,T1783,R1784,"f",,Trigger)</f>
        <v>51890</v>
      </c>
      <c r="U1784" s="18">
        <f>_xll.qlInterestRateIndexMaturity(IborIndex&amp;Tenor,T1784,Trigger)</f>
        <v>52257</v>
      </c>
      <c r="V1784" s="22" t="e">
        <f>_xll.qlIndexFixing($V$1,S1784,,Trigger)</f>
        <v>#NUM!</v>
      </c>
      <c r="W1784" s="22" t="e">
        <f>_xll.qlIndexFixing($W$1,S1784,,Trigger)</f>
        <v>#NUM!</v>
      </c>
      <c r="X1784" s="17" t="e">
        <f t="shared" si="27"/>
        <v>#NUM!</v>
      </c>
    </row>
    <row r="1785" spans="18:24" x14ac:dyDescent="0.2">
      <c r="R1785" s="17" t="s">
        <v>21</v>
      </c>
      <c r="S1785" s="18">
        <f>_xll.qlInterestRateIndexFixingDate(IborIndex&amp;Tenor,T1785,Trigger)</f>
        <v>51895</v>
      </c>
      <c r="T1785" s="18">
        <f>_xll.qlCalendarAdvance(Calendar,T1784,R1785,"f",,Trigger)</f>
        <v>51897</v>
      </c>
      <c r="U1785" s="18">
        <f>_xll.qlInterestRateIndexMaturity(IborIndex&amp;Tenor,T1785,Trigger)</f>
        <v>52261</v>
      </c>
      <c r="V1785" s="22" t="e">
        <f>_xll.qlIndexFixing($V$1,S1785,,Trigger)</f>
        <v>#NUM!</v>
      </c>
      <c r="W1785" s="22" t="e">
        <f>_xll.qlIndexFixing($W$1,S1785,,Trigger)</f>
        <v>#NUM!</v>
      </c>
      <c r="X1785" s="17" t="e">
        <f t="shared" si="27"/>
        <v>#NUM!</v>
      </c>
    </row>
    <row r="1786" spans="18:24" x14ac:dyDescent="0.2">
      <c r="R1786" s="17" t="s">
        <v>21</v>
      </c>
      <c r="S1786" s="18">
        <f>_xll.qlInterestRateIndexFixingDate(IborIndex&amp;Tenor,T1786,Trigger)</f>
        <v>51902</v>
      </c>
      <c r="T1786" s="18">
        <f>_xll.qlCalendarAdvance(Calendar,T1785,R1786,"f",,Trigger)</f>
        <v>51904</v>
      </c>
      <c r="U1786" s="18">
        <f>_xll.qlInterestRateIndexMaturity(IborIndex&amp;Tenor,T1786,Trigger)</f>
        <v>52271</v>
      </c>
      <c r="V1786" s="22" t="e">
        <f>_xll.qlIndexFixing($V$1,S1786,,Trigger)</f>
        <v>#NUM!</v>
      </c>
      <c r="W1786" s="22" t="e">
        <f>_xll.qlIndexFixing($W$1,S1786,,Trigger)</f>
        <v>#NUM!</v>
      </c>
      <c r="X1786" s="17" t="e">
        <f t="shared" si="27"/>
        <v>#NUM!</v>
      </c>
    </row>
    <row r="1787" spans="18:24" x14ac:dyDescent="0.2">
      <c r="R1787" s="17" t="s">
        <v>21</v>
      </c>
      <c r="S1787" s="18">
        <f>_xll.qlInterestRateIndexFixingDate(IborIndex&amp;Tenor,T1787,Trigger)</f>
        <v>51909</v>
      </c>
      <c r="T1787" s="18">
        <f>_xll.qlCalendarAdvance(Calendar,T1786,R1787,"f",,Trigger)</f>
        <v>51911</v>
      </c>
      <c r="U1787" s="18">
        <f>_xll.qlInterestRateIndexMaturity(IborIndex&amp;Tenor,T1787,Trigger)</f>
        <v>52278</v>
      </c>
      <c r="V1787" s="22" t="e">
        <f>_xll.qlIndexFixing($V$1,S1787,,Trigger)</f>
        <v>#NUM!</v>
      </c>
      <c r="W1787" s="22" t="e">
        <f>_xll.qlIndexFixing($W$1,S1787,,Trigger)</f>
        <v>#NUM!</v>
      </c>
      <c r="X1787" s="17" t="e">
        <f t="shared" si="27"/>
        <v>#NUM!</v>
      </c>
    </row>
    <row r="1788" spans="18:24" x14ac:dyDescent="0.2">
      <c r="R1788" s="17" t="s">
        <v>21</v>
      </c>
      <c r="S1788" s="18">
        <f>_xll.qlInterestRateIndexFixingDate(IborIndex&amp;Tenor,T1788,Trigger)</f>
        <v>51916</v>
      </c>
      <c r="T1788" s="18">
        <f>_xll.qlCalendarAdvance(Calendar,T1787,R1788,"f",,Trigger)</f>
        <v>51918</v>
      </c>
      <c r="U1788" s="18">
        <f>_xll.qlInterestRateIndexMaturity(IborIndex&amp;Tenor,T1788,Trigger)</f>
        <v>52285</v>
      </c>
      <c r="V1788" s="22" t="e">
        <f>_xll.qlIndexFixing($V$1,S1788,,Trigger)</f>
        <v>#NUM!</v>
      </c>
      <c r="W1788" s="22" t="e">
        <f>_xll.qlIndexFixing($W$1,S1788,,Trigger)</f>
        <v>#NUM!</v>
      </c>
      <c r="X1788" s="17" t="e">
        <f t="shared" si="27"/>
        <v>#NUM!</v>
      </c>
    </row>
    <row r="1789" spans="18:24" x14ac:dyDescent="0.2">
      <c r="R1789" s="17" t="s">
        <v>21</v>
      </c>
      <c r="S1789" s="18">
        <f>_xll.qlInterestRateIndexFixingDate(IborIndex&amp;Tenor,T1789,Trigger)</f>
        <v>51923</v>
      </c>
      <c r="T1789" s="18">
        <f>_xll.qlCalendarAdvance(Calendar,T1788,R1789,"f",,Trigger)</f>
        <v>51925</v>
      </c>
      <c r="U1789" s="18">
        <f>_xll.qlInterestRateIndexMaturity(IborIndex&amp;Tenor,T1789,Trigger)</f>
        <v>52289</v>
      </c>
      <c r="V1789" s="22" t="e">
        <f>_xll.qlIndexFixing($V$1,S1789,,Trigger)</f>
        <v>#NUM!</v>
      </c>
      <c r="W1789" s="22" t="e">
        <f>_xll.qlIndexFixing($W$1,S1789,,Trigger)</f>
        <v>#NUM!</v>
      </c>
      <c r="X1789" s="17" t="e">
        <f t="shared" si="27"/>
        <v>#NUM!</v>
      </c>
    </row>
    <row r="1790" spans="18:24" x14ac:dyDescent="0.2">
      <c r="R1790" s="17" t="s">
        <v>21</v>
      </c>
      <c r="S1790" s="18">
        <f>_xll.qlInterestRateIndexFixingDate(IborIndex&amp;Tenor,T1790,Trigger)</f>
        <v>51930</v>
      </c>
      <c r="T1790" s="18">
        <f>_xll.qlCalendarAdvance(Calendar,T1789,R1790,"f",,Trigger)</f>
        <v>51932</v>
      </c>
      <c r="U1790" s="18">
        <f>_xll.qlInterestRateIndexMaturity(IborIndex&amp;Tenor,T1790,Trigger)</f>
        <v>52299</v>
      </c>
      <c r="V1790" s="22" t="e">
        <f>_xll.qlIndexFixing($V$1,S1790,,Trigger)</f>
        <v>#NUM!</v>
      </c>
      <c r="W1790" s="22" t="e">
        <f>_xll.qlIndexFixing($W$1,S1790,,Trigger)</f>
        <v>#NUM!</v>
      </c>
      <c r="X1790" s="17" t="e">
        <f t="shared" si="27"/>
        <v>#NUM!</v>
      </c>
    </row>
    <row r="1791" spans="18:24" x14ac:dyDescent="0.2">
      <c r="R1791" s="17" t="s">
        <v>21</v>
      </c>
      <c r="S1791" s="18">
        <f>_xll.qlInterestRateIndexFixingDate(IborIndex&amp;Tenor,T1791,Trigger)</f>
        <v>51937</v>
      </c>
      <c r="T1791" s="18">
        <f>_xll.qlCalendarAdvance(Calendar,T1790,R1791,"f",,Trigger)</f>
        <v>51939</v>
      </c>
      <c r="U1791" s="18">
        <f>_xll.qlInterestRateIndexMaturity(IborIndex&amp;Tenor,T1791,Trigger)</f>
        <v>52306</v>
      </c>
      <c r="V1791" s="22" t="e">
        <f>_xll.qlIndexFixing($V$1,S1791,,Trigger)</f>
        <v>#NUM!</v>
      </c>
      <c r="W1791" s="22" t="e">
        <f>_xll.qlIndexFixing($W$1,S1791,,Trigger)</f>
        <v>#NUM!</v>
      </c>
      <c r="X1791" s="17" t="e">
        <f t="shared" si="27"/>
        <v>#NUM!</v>
      </c>
    </row>
    <row r="1792" spans="18:24" x14ac:dyDescent="0.2">
      <c r="R1792" s="17" t="s">
        <v>21</v>
      </c>
      <c r="S1792" s="18">
        <f>_xll.qlInterestRateIndexFixingDate(IborIndex&amp;Tenor,T1792,Trigger)</f>
        <v>51944</v>
      </c>
      <c r="T1792" s="18">
        <f>_xll.qlCalendarAdvance(Calendar,T1791,R1792,"f",,Trigger)</f>
        <v>51946</v>
      </c>
      <c r="U1792" s="18">
        <f>_xll.qlInterestRateIndexMaturity(IborIndex&amp;Tenor,T1792,Trigger)</f>
        <v>52313</v>
      </c>
      <c r="V1792" s="22" t="e">
        <f>_xll.qlIndexFixing($V$1,S1792,,Trigger)</f>
        <v>#NUM!</v>
      </c>
      <c r="W1792" s="22" t="e">
        <f>_xll.qlIndexFixing($W$1,S1792,,Trigger)</f>
        <v>#NUM!</v>
      </c>
      <c r="X1792" s="17" t="e">
        <f t="shared" si="27"/>
        <v>#NUM!</v>
      </c>
    </row>
    <row r="1793" spans="18:24" x14ac:dyDescent="0.2">
      <c r="R1793" s="17" t="s">
        <v>21</v>
      </c>
      <c r="S1793" s="18">
        <f>_xll.qlInterestRateIndexFixingDate(IborIndex&amp;Tenor,T1793,Trigger)</f>
        <v>51951</v>
      </c>
      <c r="T1793" s="18">
        <f>_xll.qlCalendarAdvance(Calendar,T1792,R1793,"f",,Trigger)</f>
        <v>51953</v>
      </c>
      <c r="U1793" s="18">
        <f>_xll.qlInterestRateIndexMaturity(IborIndex&amp;Tenor,T1793,Trigger)</f>
        <v>52321</v>
      </c>
      <c r="V1793" s="22" t="e">
        <f>_xll.qlIndexFixing($V$1,S1793,,Trigger)</f>
        <v>#NUM!</v>
      </c>
      <c r="W1793" s="22" t="e">
        <f>_xll.qlIndexFixing($W$1,S1793,,Trigger)</f>
        <v>#NUM!</v>
      </c>
      <c r="X1793" s="17" t="e">
        <f t="shared" si="27"/>
        <v>#NUM!</v>
      </c>
    </row>
    <row r="1794" spans="18:24" x14ac:dyDescent="0.2">
      <c r="R1794" s="17" t="s">
        <v>21</v>
      </c>
      <c r="S1794" s="18">
        <f>_xll.qlInterestRateIndexFixingDate(IborIndex&amp;Tenor,T1794,Trigger)</f>
        <v>51958</v>
      </c>
      <c r="T1794" s="18">
        <f>_xll.qlCalendarAdvance(Calendar,T1793,R1794,"f",,Trigger)</f>
        <v>51964</v>
      </c>
      <c r="U1794" s="18">
        <f>_xll.qlInterestRateIndexMaturity(IborIndex&amp;Tenor,T1794,Trigger)</f>
        <v>52329</v>
      </c>
      <c r="V1794" s="22" t="e">
        <f>_xll.qlIndexFixing($V$1,S1794,,Trigger)</f>
        <v>#NUM!</v>
      </c>
      <c r="W1794" s="22" t="e">
        <f>_xll.qlIndexFixing($W$1,S1794,,Trigger)</f>
        <v>#NUM!</v>
      </c>
      <c r="X1794" s="17" t="e">
        <f t="shared" si="27"/>
        <v>#NUM!</v>
      </c>
    </row>
    <row r="1795" spans="18:24" x14ac:dyDescent="0.2">
      <c r="R1795" s="17" t="s">
        <v>21</v>
      </c>
      <c r="S1795" s="18">
        <f>_xll.qlInterestRateIndexFixingDate(IborIndex&amp;Tenor,T1795,Trigger)</f>
        <v>51967</v>
      </c>
      <c r="T1795" s="18">
        <f>_xll.qlCalendarAdvance(Calendar,T1794,R1795,"f",,Trigger)</f>
        <v>51971</v>
      </c>
      <c r="U1795" s="18">
        <f>_xll.qlInterestRateIndexMaturity(IborIndex&amp;Tenor,T1795,Trigger)</f>
        <v>52336</v>
      </c>
      <c r="V1795" s="22" t="e">
        <f>_xll.qlIndexFixing($V$1,S1795,,Trigger)</f>
        <v>#NUM!</v>
      </c>
      <c r="W1795" s="22" t="e">
        <f>_xll.qlIndexFixing($W$1,S1795,,Trigger)</f>
        <v>#NUM!</v>
      </c>
      <c r="X1795" s="17" t="e">
        <f t="shared" si="27"/>
        <v>#NUM!</v>
      </c>
    </row>
    <row r="1796" spans="18:24" x14ac:dyDescent="0.2">
      <c r="R1796" s="17" t="s">
        <v>21</v>
      </c>
      <c r="S1796" s="18">
        <f>_xll.qlInterestRateIndexFixingDate(IborIndex&amp;Tenor,T1796,Trigger)</f>
        <v>51974</v>
      </c>
      <c r="T1796" s="18">
        <f>_xll.qlCalendarAdvance(Calendar,T1795,R1796,"f",,Trigger)</f>
        <v>51978</v>
      </c>
      <c r="U1796" s="18">
        <f>_xll.qlInterestRateIndexMaturity(IborIndex&amp;Tenor,T1796,Trigger)</f>
        <v>52343</v>
      </c>
      <c r="V1796" s="22" t="e">
        <f>_xll.qlIndexFixing($V$1,S1796,,Trigger)</f>
        <v>#NUM!</v>
      </c>
      <c r="W1796" s="22" t="e">
        <f>_xll.qlIndexFixing($W$1,S1796,,Trigger)</f>
        <v>#NUM!</v>
      </c>
      <c r="X1796" s="17" t="e">
        <f t="shared" ref="X1796:X1859" si="28">(V1796-W1796)*10000</f>
        <v>#NUM!</v>
      </c>
    </row>
    <row r="1797" spans="18:24" x14ac:dyDescent="0.2">
      <c r="R1797" s="17" t="s">
        <v>21</v>
      </c>
      <c r="S1797" s="18">
        <f>_xll.qlInterestRateIndexFixingDate(IborIndex&amp;Tenor,T1797,Trigger)</f>
        <v>51981</v>
      </c>
      <c r="T1797" s="18">
        <f>_xll.qlCalendarAdvance(Calendar,T1796,R1797,"f",,Trigger)</f>
        <v>51985</v>
      </c>
      <c r="U1797" s="18">
        <f>_xll.qlInterestRateIndexMaturity(IborIndex&amp;Tenor,T1797,Trigger)</f>
        <v>52350</v>
      </c>
      <c r="V1797" s="22" t="e">
        <f>_xll.qlIndexFixing($V$1,S1797,,Trigger)</f>
        <v>#NUM!</v>
      </c>
      <c r="W1797" s="22" t="e">
        <f>_xll.qlIndexFixing($W$1,S1797,,Trigger)</f>
        <v>#NUM!</v>
      </c>
      <c r="X1797" s="17" t="e">
        <f t="shared" si="28"/>
        <v>#NUM!</v>
      </c>
    </row>
    <row r="1798" spans="18:24" x14ac:dyDescent="0.2">
      <c r="R1798" s="17" t="s">
        <v>21</v>
      </c>
      <c r="S1798" s="18">
        <f>_xll.qlInterestRateIndexFixingDate(IborIndex&amp;Tenor,T1798,Trigger)</f>
        <v>51988</v>
      </c>
      <c r="T1798" s="18">
        <f>_xll.qlCalendarAdvance(Calendar,T1797,R1798,"f",,Trigger)</f>
        <v>51992</v>
      </c>
      <c r="U1798" s="18">
        <f>_xll.qlInterestRateIndexMaturity(IborIndex&amp;Tenor,T1798,Trigger)</f>
        <v>52357</v>
      </c>
      <c r="V1798" s="22" t="e">
        <f>_xll.qlIndexFixing($V$1,S1798,,Trigger)</f>
        <v>#NUM!</v>
      </c>
      <c r="W1798" s="22" t="e">
        <f>_xll.qlIndexFixing($W$1,S1798,,Trigger)</f>
        <v>#NUM!</v>
      </c>
      <c r="X1798" s="17" t="e">
        <f t="shared" si="28"/>
        <v>#NUM!</v>
      </c>
    </row>
    <row r="1799" spans="18:24" x14ac:dyDescent="0.2">
      <c r="R1799" s="17" t="s">
        <v>21</v>
      </c>
      <c r="S1799" s="18">
        <f>_xll.qlInterestRateIndexFixingDate(IborIndex&amp;Tenor,T1799,Trigger)</f>
        <v>51995</v>
      </c>
      <c r="T1799" s="18">
        <f>_xll.qlCalendarAdvance(Calendar,T1798,R1799,"f",,Trigger)</f>
        <v>51999</v>
      </c>
      <c r="U1799" s="18">
        <f>_xll.qlInterestRateIndexMaturity(IborIndex&amp;Tenor,T1799,Trigger)</f>
        <v>52364</v>
      </c>
      <c r="V1799" s="22" t="e">
        <f>_xll.qlIndexFixing($V$1,S1799,,Trigger)</f>
        <v>#NUM!</v>
      </c>
      <c r="W1799" s="22" t="e">
        <f>_xll.qlIndexFixing($W$1,S1799,,Trigger)</f>
        <v>#NUM!</v>
      </c>
      <c r="X1799" s="17" t="e">
        <f t="shared" si="28"/>
        <v>#NUM!</v>
      </c>
    </row>
    <row r="1800" spans="18:24" x14ac:dyDescent="0.2">
      <c r="R1800" s="17" t="s">
        <v>21</v>
      </c>
      <c r="S1800" s="18">
        <f>_xll.qlInterestRateIndexFixingDate(IborIndex&amp;Tenor,T1800,Trigger)</f>
        <v>52002</v>
      </c>
      <c r="T1800" s="18">
        <f>_xll.qlCalendarAdvance(Calendar,T1799,R1800,"f",,Trigger)</f>
        <v>52006</v>
      </c>
      <c r="U1800" s="18">
        <f>_xll.qlInterestRateIndexMaturity(IborIndex&amp;Tenor,T1800,Trigger)</f>
        <v>52371</v>
      </c>
      <c r="V1800" s="22" t="e">
        <f>_xll.qlIndexFixing($V$1,S1800,,Trigger)</f>
        <v>#NUM!</v>
      </c>
      <c r="W1800" s="22" t="e">
        <f>_xll.qlIndexFixing($W$1,S1800,,Trigger)</f>
        <v>#NUM!</v>
      </c>
      <c r="X1800" s="17" t="e">
        <f t="shared" si="28"/>
        <v>#NUM!</v>
      </c>
    </row>
    <row r="1801" spans="18:24" x14ac:dyDescent="0.2">
      <c r="R1801" s="17" t="s">
        <v>21</v>
      </c>
      <c r="S1801" s="18">
        <f>_xll.qlInterestRateIndexFixingDate(IborIndex&amp;Tenor,T1801,Trigger)</f>
        <v>52009</v>
      </c>
      <c r="T1801" s="18">
        <f>_xll.qlCalendarAdvance(Calendar,T1800,R1801,"f",,Trigger)</f>
        <v>52013</v>
      </c>
      <c r="U1801" s="18">
        <f>_xll.qlInterestRateIndexMaturity(IborIndex&amp;Tenor,T1801,Trigger)</f>
        <v>52378</v>
      </c>
      <c r="V1801" s="22" t="e">
        <f>_xll.qlIndexFixing($V$1,S1801,,Trigger)</f>
        <v>#NUM!</v>
      </c>
      <c r="W1801" s="22" t="e">
        <f>_xll.qlIndexFixing($W$1,S1801,,Trigger)</f>
        <v>#NUM!</v>
      </c>
      <c r="X1801" s="17" t="e">
        <f t="shared" si="28"/>
        <v>#NUM!</v>
      </c>
    </row>
    <row r="1802" spans="18:24" x14ac:dyDescent="0.2">
      <c r="R1802" s="17" t="s">
        <v>21</v>
      </c>
      <c r="S1802" s="18">
        <f>_xll.qlInterestRateIndexFixingDate(IborIndex&amp;Tenor,T1802,Trigger)</f>
        <v>52016</v>
      </c>
      <c r="T1802" s="18">
        <f>_xll.qlCalendarAdvance(Calendar,T1801,R1802,"f",,Trigger)</f>
        <v>52020</v>
      </c>
      <c r="U1802" s="18">
        <f>_xll.qlInterestRateIndexMaturity(IborIndex&amp;Tenor,T1802,Trigger)</f>
        <v>52385</v>
      </c>
      <c r="V1802" s="22" t="e">
        <f>_xll.qlIndexFixing($V$1,S1802,,Trigger)</f>
        <v>#NUM!</v>
      </c>
      <c r="W1802" s="22" t="e">
        <f>_xll.qlIndexFixing($W$1,S1802,,Trigger)</f>
        <v>#NUM!</v>
      </c>
      <c r="X1802" s="17" t="e">
        <f t="shared" si="28"/>
        <v>#NUM!</v>
      </c>
    </row>
    <row r="1803" spans="18:24" x14ac:dyDescent="0.2">
      <c r="R1803" s="17" t="s">
        <v>21</v>
      </c>
      <c r="S1803" s="18">
        <f>_xll.qlInterestRateIndexFixingDate(IborIndex&amp;Tenor,T1803,Trigger)</f>
        <v>52023</v>
      </c>
      <c r="T1803" s="18">
        <f>_xll.qlCalendarAdvance(Calendar,T1802,R1803,"f",,Trigger)</f>
        <v>52027</v>
      </c>
      <c r="U1803" s="18">
        <f>_xll.qlInterestRateIndexMaturity(IborIndex&amp;Tenor,T1803,Trigger)</f>
        <v>52392</v>
      </c>
      <c r="V1803" s="22" t="e">
        <f>_xll.qlIndexFixing($V$1,S1803,,Trigger)</f>
        <v>#NUM!</v>
      </c>
      <c r="W1803" s="22" t="e">
        <f>_xll.qlIndexFixing($W$1,S1803,,Trigger)</f>
        <v>#NUM!</v>
      </c>
      <c r="X1803" s="17" t="e">
        <f t="shared" si="28"/>
        <v>#NUM!</v>
      </c>
    </row>
    <row r="1804" spans="18:24" x14ac:dyDescent="0.2">
      <c r="R1804" s="17" t="s">
        <v>21</v>
      </c>
      <c r="S1804" s="18">
        <f>_xll.qlInterestRateIndexFixingDate(IborIndex&amp;Tenor,T1804,Trigger)</f>
        <v>52030</v>
      </c>
      <c r="T1804" s="18">
        <f>_xll.qlCalendarAdvance(Calendar,T1803,R1804,"f",,Trigger)</f>
        <v>52034</v>
      </c>
      <c r="U1804" s="18">
        <f>_xll.qlInterestRateIndexMaturity(IborIndex&amp;Tenor,T1804,Trigger)</f>
        <v>52399</v>
      </c>
      <c r="V1804" s="22" t="e">
        <f>_xll.qlIndexFixing($V$1,S1804,,Trigger)</f>
        <v>#NUM!</v>
      </c>
      <c r="W1804" s="22" t="e">
        <f>_xll.qlIndexFixing($W$1,S1804,,Trigger)</f>
        <v>#NUM!</v>
      </c>
      <c r="X1804" s="17" t="e">
        <f t="shared" si="28"/>
        <v>#NUM!</v>
      </c>
    </row>
    <row r="1805" spans="18:24" x14ac:dyDescent="0.2">
      <c r="R1805" s="17" t="s">
        <v>21</v>
      </c>
      <c r="S1805" s="18">
        <f>_xll.qlInterestRateIndexFixingDate(IborIndex&amp;Tenor,T1805,Trigger)</f>
        <v>52037</v>
      </c>
      <c r="T1805" s="18">
        <f>_xll.qlCalendarAdvance(Calendar,T1804,R1805,"f",,Trigger)</f>
        <v>52041</v>
      </c>
      <c r="U1805" s="18">
        <f>_xll.qlInterestRateIndexMaturity(IborIndex&amp;Tenor,T1805,Trigger)</f>
        <v>52406</v>
      </c>
      <c r="V1805" s="22" t="e">
        <f>_xll.qlIndexFixing($V$1,S1805,,Trigger)</f>
        <v>#NUM!</v>
      </c>
      <c r="W1805" s="22" t="e">
        <f>_xll.qlIndexFixing($W$1,S1805,,Trigger)</f>
        <v>#NUM!</v>
      </c>
      <c r="X1805" s="17" t="e">
        <f t="shared" si="28"/>
        <v>#NUM!</v>
      </c>
    </row>
    <row r="1806" spans="18:24" x14ac:dyDescent="0.2">
      <c r="R1806" s="17" t="s">
        <v>21</v>
      </c>
      <c r="S1806" s="18">
        <f>_xll.qlInterestRateIndexFixingDate(IborIndex&amp;Tenor,T1806,Trigger)</f>
        <v>52044</v>
      </c>
      <c r="T1806" s="18">
        <f>_xll.qlCalendarAdvance(Calendar,T1805,R1806,"f",,Trigger)</f>
        <v>52048</v>
      </c>
      <c r="U1806" s="18">
        <f>_xll.qlInterestRateIndexMaturity(IborIndex&amp;Tenor,T1806,Trigger)</f>
        <v>52413</v>
      </c>
      <c r="V1806" s="22" t="e">
        <f>_xll.qlIndexFixing($V$1,S1806,,Trigger)</f>
        <v>#NUM!</v>
      </c>
      <c r="W1806" s="22" t="e">
        <f>_xll.qlIndexFixing($W$1,S1806,,Trigger)</f>
        <v>#NUM!</v>
      </c>
      <c r="X1806" s="17" t="e">
        <f t="shared" si="28"/>
        <v>#NUM!</v>
      </c>
    </row>
    <row r="1807" spans="18:24" x14ac:dyDescent="0.2">
      <c r="R1807" s="17" t="s">
        <v>21</v>
      </c>
      <c r="S1807" s="18">
        <f>_xll.qlInterestRateIndexFixingDate(IborIndex&amp;Tenor,T1807,Trigger)</f>
        <v>52051</v>
      </c>
      <c r="T1807" s="18">
        <f>_xll.qlCalendarAdvance(Calendar,T1806,R1807,"f",,Trigger)</f>
        <v>52055</v>
      </c>
      <c r="U1807" s="18">
        <f>_xll.qlInterestRateIndexMaturity(IborIndex&amp;Tenor,T1807,Trigger)</f>
        <v>52420</v>
      </c>
      <c r="V1807" s="22" t="e">
        <f>_xll.qlIndexFixing($V$1,S1807,,Trigger)</f>
        <v>#NUM!</v>
      </c>
      <c r="W1807" s="22" t="e">
        <f>_xll.qlIndexFixing($W$1,S1807,,Trigger)</f>
        <v>#NUM!</v>
      </c>
      <c r="X1807" s="17" t="e">
        <f t="shared" si="28"/>
        <v>#NUM!</v>
      </c>
    </row>
    <row r="1808" spans="18:24" x14ac:dyDescent="0.2">
      <c r="R1808" s="17" t="s">
        <v>21</v>
      </c>
      <c r="S1808" s="18">
        <f>_xll.qlInterestRateIndexFixingDate(IborIndex&amp;Tenor,T1808,Trigger)</f>
        <v>52058</v>
      </c>
      <c r="T1808" s="18">
        <f>_xll.qlCalendarAdvance(Calendar,T1807,R1808,"f",,Trigger)</f>
        <v>52062</v>
      </c>
      <c r="U1808" s="18">
        <f>_xll.qlInterestRateIndexMaturity(IborIndex&amp;Tenor,T1808,Trigger)</f>
        <v>52427</v>
      </c>
      <c r="V1808" s="22" t="e">
        <f>_xll.qlIndexFixing($V$1,S1808,,Trigger)</f>
        <v>#NUM!</v>
      </c>
      <c r="W1808" s="22" t="e">
        <f>_xll.qlIndexFixing($W$1,S1808,,Trigger)</f>
        <v>#NUM!</v>
      </c>
      <c r="X1808" s="17" t="e">
        <f t="shared" si="28"/>
        <v>#NUM!</v>
      </c>
    </row>
    <row r="1809" spans="18:24" x14ac:dyDescent="0.2">
      <c r="R1809" s="17" t="s">
        <v>21</v>
      </c>
      <c r="S1809" s="18">
        <f>_xll.qlInterestRateIndexFixingDate(IborIndex&amp;Tenor,T1809,Trigger)</f>
        <v>52065</v>
      </c>
      <c r="T1809" s="18">
        <f>_xll.qlCalendarAdvance(Calendar,T1808,R1809,"f",,Trigger)</f>
        <v>52069</v>
      </c>
      <c r="U1809" s="18">
        <f>_xll.qlInterestRateIndexMaturity(IborIndex&amp;Tenor,T1809,Trigger)</f>
        <v>52434</v>
      </c>
      <c r="V1809" s="22" t="e">
        <f>_xll.qlIndexFixing($V$1,S1809,,Trigger)</f>
        <v>#NUM!</v>
      </c>
      <c r="W1809" s="22" t="e">
        <f>_xll.qlIndexFixing($W$1,S1809,,Trigger)</f>
        <v>#NUM!</v>
      </c>
      <c r="X1809" s="17" t="e">
        <f t="shared" si="28"/>
        <v>#NUM!</v>
      </c>
    </row>
    <row r="1810" spans="18:24" x14ac:dyDescent="0.2">
      <c r="R1810" s="17" t="s">
        <v>21</v>
      </c>
      <c r="S1810" s="18">
        <f>_xll.qlInterestRateIndexFixingDate(IborIndex&amp;Tenor,T1810,Trigger)</f>
        <v>52072</v>
      </c>
      <c r="T1810" s="18">
        <f>_xll.qlCalendarAdvance(Calendar,T1809,R1810,"f",,Trigger)</f>
        <v>52076</v>
      </c>
      <c r="U1810" s="18">
        <f>_xll.qlInterestRateIndexMaturity(IborIndex&amp;Tenor,T1810,Trigger)</f>
        <v>52441</v>
      </c>
      <c r="V1810" s="22" t="e">
        <f>_xll.qlIndexFixing($V$1,S1810,,Trigger)</f>
        <v>#NUM!</v>
      </c>
      <c r="W1810" s="22" t="e">
        <f>_xll.qlIndexFixing($W$1,S1810,,Trigger)</f>
        <v>#NUM!</v>
      </c>
      <c r="X1810" s="17" t="e">
        <f t="shared" si="28"/>
        <v>#NUM!</v>
      </c>
    </row>
    <row r="1811" spans="18:24" x14ac:dyDescent="0.2">
      <c r="R1811" s="17" t="s">
        <v>21</v>
      </c>
      <c r="S1811" s="18">
        <f>_xll.qlInterestRateIndexFixingDate(IborIndex&amp;Tenor,T1811,Trigger)</f>
        <v>52079</v>
      </c>
      <c r="T1811" s="18">
        <f>_xll.qlCalendarAdvance(Calendar,T1810,R1811,"f",,Trigger)</f>
        <v>52083</v>
      </c>
      <c r="U1811" s="18">
        <f>_xll.qlInterestRateIndexMaturity(IborIndex&amp;Tenor,T1811,Trigger)</f>
        <v>52448</v>
      </c>
      <c r="V1811" s="22" t="e">
        <f>_xll.qlIndexFixing($V$1,S1811,,Trigger)</f>
        <v>#NUM!</v>
      </c>
      <c r="W1811" s="22" t="e">
        <f>_xll.qlIndexFixing($W$1,S1811,,Trigger)</f>
        <v>#NUM!</v>
      </c>
      <c r="X1811" s="17" t="e">
        <f t="shared" si="28"/>
        <v>#NUM!</v>
      </c>
    </row>
    <row r="1812" spans="18:24" x14ac:dyDescent="0.2">
      <c r="R1812" s="17" t="s">
        <v>21</v>
      </c>
      <c r="S1812" s="18">
        <f>_xll.qlInterestRateIndexFixingDate(IborIndex&amp;Tenor,T1812,Trigger)</f>
        <v>52086</v>
      </c>
      <c r="T1812" s="18">
        <f>_xll.qlCalendarAdvance(Calendar,T1811,R1812,"f",,Trigger)</f>
        <v>52090</v>
      </c>
      <c r="U1812" s="18">
        <f>_xll.qlInterestRateIndexMaturity(IborIndex&amp;Tenor,T1812,Trigger)</f>
        <v>52455</v>
      </c>
      <c r="V1812" s="22" t="e">
        <f>_xll.qlIndexFixing($V$1,S1812,,Trigger)</f>
        <v>#NUM!</v>
      </c>
      <c r="W1812" s="22" t="e">
        <f>_xll.qlIndexFixing($W$1,S1812,,Trigger)</f>
        <v>#NUM!</v>
      </c>
      <c r="X1812" s="17" t="e">
        <f t="shared" si="28"/>
        <v>#NUM!</v>
      </c>
    </row>
    <row r="1813" spans="18:24" x14ac:dyDescent="0.2">
      <c r="R1813" s="17" t="s">
        <v>21</v>
      </c>
      <c r="S1813" s="18">
        <f>_xll.qlInterestRateIndexFixingDate(IborIndex&amp;Tenor,T1813,Trigger)</f>
        <v>52093</v>
      </c>
      <c r="T1813" s="18">
        <f>_xll.qlCalendarAdvance(Calendar,T1812,R1813,"f",,Trigger)</f>
        <v>52097</v>
      </c>
      <c r="U1813" s="18">
        <f>_xll.qlInterestRateIndexMaturity(IborIndex&amp;Tenor,T1813,Trigger)</f>
        <v>52462</v>
      </c>
      <c r="V1813" s="22" t="e">
        <f>_xll.qlIndexFixing($V$1,S1813,,Trigger)</f>
        <v>#NUM!</v>
      </c>
      <c r="W1813" s="22" t="e">
        <f>_xll.qlIndexFixing($W$1,S1813,,Trigger)</f>
        <v>#NUM!</v>
      </c>
      <c r="X1813" s="17" t="e">
        <f t="shared" si="28"/>
        <v>#NUM!</v>
      </c>
    </row>
    <row r="1814" spans="18:24" x14ac:dyDescent="0.2">
      <c r="R1814" s="17" t="s">
        <v>21</v>
      </c>
      <c r="S1814" s="18">
        <f>_xll.qlInterestRateIndexFixingDate(IborIndex&amp;Tenor,T1814,Trigger)</f>
        <v>52100</v>
      </c>
      <c r="T1814" s="18">
        <f>_xll.qlCalendarAdvance(Calendar,T1813,R1814,"f",,Trigger)</f>
        <v>52104</v>
      </c>
      <c r="U1814" s="18">
        <f>_xll.qlInterestRateIndexMaturity(IborIndex&amp;Tenor,T1814,Trigger)</f>
        <v>52469</v>
      </c>
      <c r="V1814" s="22" t="e">
        <f>_xll.qlIndexFixing($V$1,S1814,,Trigger)</f>
        <v>#NUM!</v>
      </c>
      <c r="W1814" s="22" t="e">
        <f>_xll.qlIndexFixing($W$1,S1814,,Trigger)</f>
        <v>#NUM!</v>
      </c>
      <c r="X1814" s="17" t="e">
        <f t="shared" si="28"/>
        <v>#NUM!</v>
      </c>
    </row>
    <row r="1815" spans="18:24" x14ac:dyDescent="0.2">
      <c r="R1815" s="17" t="s">
        <v>21</v>
      </c>
      <c r="S1815" s="18">
        <f>_xll.qlInterestRateIndexFixingDate(IborIndex&amp;Tenor,T1815,Trigger)</f>
        <v>52107</v>
      </c>
      <c r="T1815" s="18">
        <f>_xll.qlCalendarAdvance(Calendar,T1814,R1815,"f",,Trigger)</f>
        <v>52111</v>
      </c>
      <c r="U1815" s="18">
        <f>_xll.qlInterestRateIndexMaturity(IborIndex&amp;Tenor,T1815,Trigger)</f>
        <v>52476</v>
      </c>
      <c r="V1815" s="22" t="e">
        <f>_xll.qlIndexFixing($V$1,S1815,,Trigger)</f>
        <v>#NUM!</v>
      </c>
      <c r="W1815" s="22" t="e">
        <f>_xll.qlIndexFixing($W$1,S1815,,Trigger)</f>
        <v>#NUM!</v>
      </c>
      <c r="X1815" s="17" t="e">
        <f t="shared" si="28"/>
        <v>#NUM!</v>
      </c>
    </row>
    <row r="1816" spans="18:24" x14ac:dyDescent="0.2">
      <c r="R1816" s="17" t="s">
        <v>21</v>
      </c>
      <c r="S1816" s="18">
        <f>_xll.qlInterestRateIndexFixingDate(IborIndex&amp;Tenor,T1816,Trigger)</f>
        <v>52114</v>
      </c>
      <c r="T1816" s="18">
        <f>_xll.qlCalendarAdvance(Calendar,T1815,R1816,"f",,Trigger)</f>
        <v>52118</v>
      </c>
      <c r="U1816" s="18">
        <f>_xll.qlInterestRateIndexMaturity(IborIndex&amp;Tenor,T1816,Trigger)</f>
        <v>52483</v>
      </c>
      <c r="V1816" s="22" t="e">
        <f>_xll.qlIndexFixing($V$1,S1816,,Trigger)</f>
        <v>#NUM!</v>
      </c>
      <c r="W1816" s="22" t="e">
        <f>_xll.qlIndexFixing($W$1,S1816,,Trigger)</f>
        <v>#NUM!</v>
      </c>
      <c r="X1816" s="17" t="e">
        <f t="shared" si="28"/>
        <v>#NUM!</v>
      </c>
    </row>
    <row r="1817" spans="18:24" x14ac:dyDescent="0.2">
      <c r="R1817" s="17" t="s">
        <v>21</v>
      </c>
      <c r="S1817" s="18">
        <f>_xll.qlInterestRateIndexFixingDate(IborIndex&amp;Tenor,T1817,Trigger)</f>
        <v>52121</v>
      </c>
      <c r="T1817" s="18">
        <f>_xll.qlCalendarAdvance(Calendar,T1816,R1817,"f",,Trigger)</f>
        <v>52125</v>
      </c>
      <c r="U1817" s="18">
        <f>_xll.qlInterestRateIndexMaturity(IborIndex&amp;Tenor,T1817,Trigger)</f>
        <v>52490</v>
      </c>
      <c r="V1817" s="22" t="e">
        <f>_xll.qlIndexFixing($V$1,S1817,,Trigger)</f>
        <v>#NUM!</v>
      </c>
      <c r="W1817" s="22" t="e">
        <f>_xll.qlIndexFixing($W$1,S1817,,Trigger)</f>
        <v>#NUM!</v>
      </c>
      <c r="X1817" s="17" t="e">
        <f t="shared" si="28"/>
        <v>#NUM!</v>
      </c>
    </row>
    <row r="1818" spans="18:24" x14ac:dyDescent="0.2">
      <c r="R1818" s="17" t="s">
        <v>21</v>
      </c>
      <c r="S1818" s="18">
        <f>_xll.qlInterestRateIndexFixingDate(IborIndex&amp;Tenor,T1818,Trigger)</f>
        <v>52128</v>
      </c>
      <c r="T1818" s="18">
        <f>_xll.qlCalendarAdvance(Calendar,T1817,R1818,"f",,Trigger)</f>
        <v>52132</v>
      </c>
      <c r="U1818" s="18">
        <f>_xll.qlInterestRateIndexMaturity(IborIndex&amp;Tenor,T1818,Trigger)</f>
        <v>52497</v>
      </c>
      <c r="V1818" s="22" t="e">
        <f>_xll.qlIndexFixing($V$1,S1818,,Trigger)</f>
        <v>#NUM!</v>
      </c>
      <c r="W1818" s="22" t="e">
        <f>_xll.qlIndexFixing($W$1,S1818,,Trigger)</f>
        <v>#NUM!</v>
      </c>
      <c r="X1818" s="17" t="e">
        <f t="shared" si="28"/>
        <v>#NUM!</v>
      </c>
    </row>
    <row r="1819" spans="18:24" x14ac:dyDescent="0.2">
      <c r="R1819" s="17" t="s">
        <v>21</v>
      </c>
      <c r="S1819" s="18">
        <f>_xll.qlInterestRateIndexFixingDate(IborIndex&amp;Tenor,T1819,Trigger)</f>
        <v>52135</v>
      </c>
      <c r="T1819" s="18">
        <f>_xll.qlCalendarAdvance(Calendar,T1818,R1819,"f",,Trigger)</f>
        <v>52139</v>
      </c>
      <c r="U1819" s="18">
        <f>_xll.qlInterestRateIndexMaturity(IborIndex&amp;Tenor,T1819,Trigger)</f>
        <v>52504</v>
      </c>
      <c r="V1819" s="22" t="e">
        <f>_xll.qlIndexFixing($V$1,S1819,,Trigger)</f>
        <v>#NUM!</v>
      </c>
      <c r="W1819" s="22" t="e">
        <f>_xll.qlIndexFixing($W$1,S1819,,Trigger)</f>
        <v>#NUM!</v>
      </c>
      <c r="X1819" s="17" t="e">
        <f t="shared" si="28"/>
        <v>#NUM!</v>
      </c>
    </row>
    <row r="1820" spans="18:24" x14ac:dyDescent="0.2">
      <c r="R1820" s="17" t="s">
        <v>21</v>
      </c>
      <c r="S1820" s="18">
        <f>_xll.qlInterestRateIndexFixingDate(IborIndex&amp;Tenor,T1820,Trigger)</f>
        <v>52142</v>
      </c>
      <c r="T1820" s="18">
        <f>_xll.qlCalendarAdvance(Calendar,T1819,R1820,"f",,Trigger)</f>
        <v>52146</v>
      </c>
      <c r="U1820" s="18">
        <f>_xll.qlInterestRateIndexMaturity(IborIndex&amp;Tenor,T1820,Trigger)</f>
        <v>52511</v>
      </c>
      <c r="V1820" s="22" t="e">
        <f>_xll.qlIndexFixing($V$1,S1820,,Trigger)</f>
        <v>#NUM!</v>
      </c>
      <c r="W1820" s="22" t="e">
        <f>_xll.qlIndexFixing($W$1,S1820,,Trigger)</f>
        <v>#NUM!</v>
      </c>
      <c r="X1820" s="17" t="e">
        <f t="shared" si="28"/>
        <v>#NUM!</v>
      </c>
    </row>
    <row r="1821" spans="18:24" x14ac:dyDescent="0.2">
      <c r="R1821" s="17" t="s">
        <v>21</v>
      </c>
      <c r="S1821" s="18">
        <f>_xll.qlInterestRateIndexFixingDate(IborIndex&amp;Tenor,T1821,Trigger)</f>
        <v>52149</v>
      </c>
      <c r="T1821" s="18">
        <f>_xll.qlCalendarAdvance(Calendar,T1820,R1821,"f",,Trigger)</f>
        <v>52153</v>
      </c>
      <c r="U1821" s="18">
        <f>_xll.qlInterestRateIndexMaturity(IborIndex&amp;Tenor,T1821,Trigger)</f>
        <v>52518</v>
      </c>
      <c r="V1821" s="22" t="e">
        <f>_xll.qlIndexFixing($V$1,S1821,,Trigger)</f>
        <v>#NUM!</v>
      </c>
      <c r="W1821" s="22" t="e">
        <f>_xll.qlIndexFixing($W$1,S1821,,Trigger)</f>
        <v>#NUM!</v>
      </c>
      <c r="X1821" s="17" t="e">
        <f t="shared" si="28"/>
        <v>#NUM!</v>
      </c>
    </row>
    <row r="1822" spans="18:24" x14ac:dyDescent="0.2">
      <c r="R1822" s="17" t="s">
        <v>21</v>
      </c>
      <c r="S1822" s="18">
        <f>_xll.qlInterestRateIndexFixingDate(IborIndex&amp;Tenor,T1822,Trigger)</f>
        <v>52156</v>
      </c>
      <c r="T1822" s="18">
        <f>_xll.qlCalendarAdvance(Calendar,T1821,R1822,"f",,Trigger)</f>
        <v>52160</v>
      </c>
      <c r="U1822" s="18">
        <f>_xll.qlInterestRateIndexMaturity(IborIndex&amp;Tenor,T1822,Trigger)</f>
        <v>52525</v>
      </c>
      <c r="V1822" s="22" t="e">
        <f>_xll.qlIndexFixing($V$1,S1822,,Trigger)</f>
        <v>#NUM!</v>
      </c>
      <c r="W1822" s="22" t="e">
        <f>_xll.qlIndexFixing($W$1,S1822,,Trigger)</f>
        <v>#NUM!</v>
      </c>
      <c r="X1822" s="17" t="e">
        <f t="shared" si="28"/>
        <v>#NUM!</v>
      </c>
    </row>
    <row r="1823" spans="18:24" x14ac:dyDescent="0.2">
      <c r="R1823" s="17" t="s">
        <v>21</v>
      </c>
      <c r="S1823" s="18">
        <f>_xll.qlInterestRateIndexFixingDate(IborIndex&amp;Tenor,T1823,Trigger)</f>
        <v>52163</v>
      </c>
      <c r="T1823" s="18">
        <f>_xll.qlCalendarAdvance(Calendar,T1822,R1823,"f",,Trigger)</f>
        <v>52167</v>
      </c>
      <c r="U1823" s="18">
        <f>_xll.qlInterestRateIndexMaturity(IborIndex&amp;Tenor,T1823,Trigger)</f>
        <v>52532</v>
      </c>
      <c r="V1823" s="22" t="e">
        <f>_xll.qlIndexFixing($V$1,S1823,,Trigger)</f>
        <v>#NUM!</v>
      </c>
      <c r="W1823" s="22" t="e">
        <f>_xll.qlIndexFixing($W$1,S1823,,Trigger)</f>
        <v>#NUM!</v>
      </c>
      <c r="X1823" s="17" t="e">
        <f t="shared" si="28"/>
        <v>#NUM!</v>
      </c>
    </row>
    <row r="1824" spans="18:24" x14ac:dyDescent="0.2">
      <c r="R1824" s="17" t="s">
        <v>21</v>
      </c>
      <c r="S1824" s="18">
        <f>_xll.qlInterestRateIndexFixingDate(IborIndex&amp;Tenor,T1824,Trigger)</f>
        <v>52170</v>
      </c>
      <c r="T1824" s="18">
        <f>_xll.qlCalendarAdvance(Calendar,T1823,R1824,"f",,Trigger)</f>
        <v>52174</v>
      </c>
      <c r="U1824" s="18">
        <f>_xll.qlInterestRateIndexMaturity(IborIndex&amp;Tenor,T1824,Trigger)</f>
        <v>52539</v>
      </c>
      <c r="V1824" s="22" t="e">
        <f>_xll.qlIndexFixing($V$1,S1824,,Trigger)</f>
        <v>#NUM!</v>
      </c>
      <c r="W1824" s="22" t="e">
        <f>_xll.qlIndexFixing($W$1,S1824,,Trigger)</f>
        <v>#NUM!</v>
      </c>
      <c r="X1824" s="17" t="e">
        <f t="shared" si="28"/>
        <v>#NUM!</v>
      </c>
    </row>
    <row r="1825" spans="18:24" x14ac:dyDescent="0.2">
      <c r="R1825" s="17" t="s">
        <v>21</v>
      </c>
      <c r="S1825" s="18">
        <f>_xll.qlInterestRateIndexFixingDate(IborIndex&amp;Tenor,T1825,Trigger)</f>
        <v>52177</v>
      </c>
      <c r="T1825" s="18">
        <f>_xll.qlCalendarAdvance(Calendar,T1824,R1825,"f",,Trigger)</f>
        <v>52181</v>
      </c>
      <c r="U1825" s="18">
        <f>_xll.qlInterestRateIndexMaturity(IborIndex&amp;Tenor,T1825,Trigger)</f>
        <v>52546</v>
      </c>
      <c r="V1825" s="22" t="e">
        <f>_xll.qlIndexFixing($V$1,S1825,,Trigger)</f>
        <v>#NUM!</v>
      </c>
      <c r="W1825" s="22" t="e">
        <f>_xll.qlIndexFixing($W$1,S1825,,Trigger)</f>
        <v>#NUM!</v>
      </c>
      <c r="X1825" s="17" t="e">
        <f t="shared" si="28"/>
        <v>#NUM!</v>
      </c>
    </row>
    <row r="1826" spans="18:24" x14ac:dyDescent="0.2">
      <c r="R1826" s="17" t="s">
        <v>21</v>
      </c>
      <c r="S1826" s="18">
        <f>_xll.qlInterestRateIndexFixingDate(IborIndex&amp;Tenor,T1826,Trigger)</f>
        <v>52184</v>
      </c>
      <c r="T1826" s="18">
        <f>_xll.qlCalendarAdvance(Calendar,T1825,R1826,"f",,Trigger)</f>
        <v>52188</v>
      </c>
      <c r="U1826" s="18">
        <f>_xll.qlInterestRateIndexMaturity(IborIndex&amp;Tenor,T1826,Trigger)</f>
        <v>52553</v>
      </c>
      <c r="V1826" s="22" t="e">
        <f>_xll.qlIndexFixing($V$1,S1826,,Trigger)</f>
        <v>#NUM!</v>
      </c>
      <c r="W1826" s="22" t="e">
        <f>_xll.qlIndexFixing($W$1,S1826,,Trigger)</f>
        <v>#NUM!</v>
      </c>
      <c r="X1826" s="17" t="e">
        <f t="shared" si="28"/>
        <v>#NUM!</v>
      </c>
    </row>
    <row r="1827" spans="18:24" x14ac:dyDescent="0.2">
      <c r="R1827" s="17" t="s">
        <v>21</v>
      </c>
      <c r="S1827" s="18">
        <f>_xll.qlInterestRateIndexFixingDate(IborIndex&amp;Tenor,T1827,Trigger)</f>
        <v>52191</v>
      </c>
      <c r="T1827" s="18">
        <f>_xll.qlCalendarAdvance(Calendar,T1826,R1827,"f",,Trigger)</f>
        <v>52195</v>
      </c>
      <c r="U1827" s="18">
        <f>_xll.qlInterestRateIndexMaturity(IborIndex&amp;Tenor,T1827,Trigger)</f>
        <v>52560</v>
      </c>
      <c r="V1827" s="22" t="e">
        <f>_xll.qlIndexFixing($V$1,S1827,,Trigger)</f>
        <v>#NUM!</v>
      </c>
      <c r="W1827" s="22" t="e">
        <f>_xll.qlIndexFixing($W$1,S1827,,Trigger)</f>
        <v>#NUM!</v>
      </c>
      <c r="X1827" s="17" t="e">
        <f t="shared" si="28"/>
        <v>#NUM!</v>
      </c>
    </row>
    <row r="1828" spans="18:24" x14ac:dyDescent="0.2">
      <c r="R1828" s="17" t="s">
        <v>21</v>
      </c>
      <c r="S1828" s="18">
        <f>_xll.qlInterestRateIndexFixingDate(IborIndex&amp;Tenor,T1828,Trigger)</f>
        <v>52198</v>
      </c>
      <c r="T1828" s="18">
        <f>_xll.qlCalendarAdvance(Calendar,T1827,R1828,"f",,Trigger)</f>
        <v>52202</v>
      </c>
      <c r="U1828" s="18">
        <f>_xll.qlInterestRateIndexMaturity(IborIndex&amp;Tenor,T1828,Trigger)</f>
        <v>52567</v>
      </c>
      <c r="V1828" s="22" t="e">
        <f>_xll.qlIndexFixing($V$1,S1828,,Trigger)</f>
        <v>#NUM!</v>
      </c>
      <c r="W1828" s="22" t="e">
        <f>_xll.qlIndexFixing($W$1,S1828,,Trigger)</f>
        <v>#NUM!</v>
      </c>
      <c r="X1828" s="17" t="e">
        <f t="shared" si="28"/>
        <v>#NUM!</v>
      </c>
    </row>
    <row r="1829" spans="18:24" x14ac:dyDescent="0.2">
      <c r="R1829" s="17" t="s">
        <v>21</v>
      </c>
      <c r="S1829" s="18">
        <f>_xll.qlInterestRateIndexFixingDate(IborIndex&amp;Tenor,T1829,Trigger)</f>
        <v>52205</v>
      </c>
      <c r="T1829" s="18">
        <f>_xll.qlCalendarAdvance(Calendar,T1828,R1829,"f",,Trigger)</f>
        <v>52209</v>
      </c>
      <c r="U1829" s="18">
        <f>_xll.qlInterestRateIndexMaturity(IborIndex&amp;Tenor,T1829,Trigger)</f>
        <v>52574</v>
      </c>
      <c r="V1829" s="22" t="e">
        <f>_xll.qlIndexFixing($V$1,S1829,,Trigger)</f>
        <v>#NUM!</v>
      </c>
      <c r="W1829" s="22" t="e">
        <f>_xll.qlIndexFixing($W$1,S1829,,Trigger)</f>
        <v>#NUM!</v>
      </c>
      <c r="X1829" s="17" t="e">
        <f t="shared" si="28"/>
        <v>#NUM!</v>
      </c>
    </row>
    <row r="1830" spans="18:24" x14ac:dyDescent="0.2">
      <c r="R1830" s="17" t="s">
        <v>21</v>
      </c>
      <c r="S1830" s="18">
        <f>_xll.qlInterestRateIndexFixingDate(IborIndex&amp;Tenor,T1830,Trigger)</f>
        <v>52212</v>
      </c>
      <c r="T1830" s="18">
        <f>_xll.qlCalendarAdvance(Calendar,T1829,R1830,"f",,Trigger)</f>
        <v>52216</v>
      </c>
      <c r="U1830" s="18">
        <f>_xll.qlInterestRateIndexMaturity(IborIndex&amp;Tenor,T1830,Trigger)</f>
        <v>52581</v>
      </c>
      <c r="V1830" s="22" t="e">
        <f>_xll.qlIndexFixing($V$1,S1830,,Trigger)</f>
        <v>#NUM!</v>
      </c>
      <c r="W1830" s="22" t="e">
        <f>_xll.qlIndexFixing($W$1,S1830,,Trigger)</f>
        <v>#NUM!</v>
      </c>
      <c r="X1830" s="17" t="e">
        <f t="shared" si="28"/>
        <v>#NUM!</v>
      </c>
    </row>
    <row r="1831" spans="18:24" x14ac:dyDescent="0.2">
      <c r="R1831" s="17" t="s">
        <v>21</v>
      </c>
      <c r="S1831" s="18">
        <f>_xll.qlInterestRateIndexFixingDate(IborIndex&amp;Tenor,T1831,Trigger)</f>
        <v>52219</v>
      </c>
      <c r="T1831" s="18">
        <f>_xll.qlCalendarAdvance(Calendar,T1830,R1831,"f",,Trigger)</f>
        <v>52223</v>
      </c>
      <c r="U1831" s="18">
        <f>_xll.qlInterestRateIndexMaturity(IborIndex&amp;Tenor,T1831,Trigger)</f>
        <v>52588</v>
      </c>
      <c r="V1831" s="22" t="e">
        <f>_xll.qlIndexFixing($V$1,S1831,,Trigger)</f>
        <v>#NUM!</v>
      </c>
      <c r="W1831" s="22" t="e">
        <f>_xll.qlIndexFixing($W$1,S1831,,Trigger)</f>
        <v>#NUM!</v>
      </c>
      <c r="X1831" s="17" t="e">
        <f t="shared" si="28"/>
        <v>#NUM!</v>
      </c>
    </row>
    <row r="1832" spans="18:24" x14ac:dyDescent="0.2">
      <c r="R1832" s="17" t="s">
        <v>21</v>
      </c>
      <c r="S1832" s="18">
        <f>_xll.qlInterestRateIndexFixingDate(IborIndex&amp;Tenor,T1832,Trigger)</f>
        <v>52224</v>
      </c>
      <c r="T1832" s="18">
        <f>_xll.qlCalendarAdvance(Calendar,T1831,R1832,"f",,Trigger)</f>
        <v>52230</v>
      </c>
      <c r="U1832" s="18">
        <f>_xll.qlInterestRateIndexMaturity(IborIndex&amp;Tenor,T1832,Trigger)</f>
        <v>52595</v>
      </c>
      <c r="V1832" s="22" t="e">
        <f>_xll.qlIndexFixing($V$1,S1832,,Trigger)</f>
        <v>#NUM!</v>
      </c>
      <c r="W1832" s="22" t="e">
        <f>_xll.qlIndexFixing($W$1,S1832,,Trigger)</f>
        <v>#NUM!</v>
      </c>
      <c r="X1832" s="17" t="e">
        <f t="shared" si="28"/>
        <v>#NUM!</v>
      </c>
    </row>
    <row r="1833" spans="18:24" x14ac:dyDescent="0.2">
      <c r="R1833" s="17" t="s">
        <v>21</v>
      </c>
      <c r="S1833" s="18">
        <f>_xll.qlInterestRateIndexFixingDate(IborIndex&amp;Tenor,T1833,Trigger)</f>
        <v>52233</v>
      </c>
      <c r="T1833" s="18">
        <f>_xll.qlCalendarAdvance(Calendar,T1832,R1833,"f",,Trigger)</f>
        <v>52237</v>
      </c>
      <c r="U1833" s="18">
        <f>_xll.qlInterestRateIndexMaturity(IborIndex&amp;Tenor,T1833,Trigger)</f>
        <v>52602</v>
      </c>
      <c r="V1833" s="22" t="e">
        <f>_xll.qlIndexFixing($V$1,S1833,,Trigger)</f>
        <v>#NUM!</v>
      </c>
      <c r="W1833" s="22" t="e">
        <f>_xll.qlIndexFixing($W$1,S1833,,Trigger)</f>
        <v>#NUM!</v>
      </c>
      <c r="X1833" s="17" t="e">
        <f t="shared" si="28"/>
        <v>#NUM!</v>
      </c>
    </row>
    <row r="1834" spans="18:24" x14ac:dyDescent="0.2">
      <c r="R1834" s="17" t="s">
        <v>21</v>
      </c>
      <c r="S1834" s="18">
        <f>_xll.qlInterestRateIndexFixingDate(IborIndex&amp;Tenor,T1834,Trigger)</f>
        <v>52240</v>
      </c>
      <c r="T1834" s="18">
        <f>_xll.qlCalendarAdvance(Calendar,T1833,R1834,"f",,Trigger)</f>
        <v>52244</v>
      </c>
      <c r="U1834" s="18">
        <f>_xll.qlInterestRateIndexMaturity(IborIndex&amp;Tenor,T1834,Trigger)</f>
        <v>52609</v>
      </c>
      <c r="V1834" s="22" t="e">
        <f>_xll.qlIndexFixing($V$1,S1834,,Trigger)</f>
        <v>#NUM!</v>
      </c>
      <c r="W1834" s="22" t="e">
        <f>_xll.qlIndexFixing($W$1,S1834,,Trigger)</f>
        <v>#NUM!</v>
      </c>
      <c r="X1834" s="17" t="e">
        <f t="shared" si="28"/>
        <v>#NUM!</v>
      </c>
    </row>
    <row r="1835" spans="18:24" x14ac:dyDescent="0.2">
      <c r="R1835" s="17" t="s">
        <v>21</v>
      </c>
      <c r="S1835" s="18">
        <f>_xll.qlInterestRateIndexFixingDate(IborIndex&amp;Tenor,T1835,Trigger)</f>
        <v>52247</v>
      </c>
      <c r="T1835" s="18">
        <f>_xll.qlCalendarAdvance(Calendar,T1834,R1835,"f",,Trigger)</f>
        <v>52251</v>
      </c>
      <c r="U1835" s="18">
        <f>_xll.qlInterestRateIndexMaturity(IborIndex&amp;Tenor,T1835,Trigger)</f>
        <v>52616</v>
      </c>
      <c r="V1835" s="22" t="e">
        <f>_xll.qlIndexFixing($V$1,S1835,,Trigger)</f>
        <v>#NUM!</v>
      </c>
      <c r="W1835" s="22" t="e">
        <f>_xll.qlIndexFixing($W$1,S1835,,Trigger)</f>
        <v>#NUM!</v>
      </c>
      <c r="X1835" s="17" t="e">
        <f t="shared" si="28"/>
        <v>#NUM!</v>
      </c>
    </row>
    <row r="1836" spans="18:24" x14ac:dyDescent="0.2">
      <c r="R1836" s="17" t="s">
        <v>21</v>
      </c>
      <c r="S1836" s="18">
        <f>_xll.qlInterestRateIndexFixingDate(IborIndex&amp;Tenor,T1836,Trigger)</f>
        <v>52254</v>
      </c>
      <c r="T1836" s="18">
        <f>_xll.qlCalendarAdvance(Calendar,T1835,R1836,"f",,Trigger)</f>
        <v>52258</v>
      </c>
      <c r="U1836" s="18">
        <f>_xll.qlInterestRateIndexMaturity(IborIndex&amp;Tenor,T1836,Trigger)</f>
        <v>52623</v>
      </c>
      <c r="V1836" s="22" t="e">
        <f>_xll.qlIndexFixing($V$1,S1836,,Trigger)</f>
        <v>#NUM!</v>
      </c>
      <c r="W1836" s="22" t="e">
        <f>_xll.qlIndexFixing($W$1,S1836,,Trigger)</f>
        <v>#NUM!</v>
      </c>
      <c r="X1836" s="17" t="e">
        <f t="shared" si="28"/>
        <v>#NUM!</v>
      </c>
    </row>
    <row r="1837" spans="18:24" x14ac:dyDescent="0.2">
      <c r="R1837" s="17" t="s">
        <v>21</v>
      </c>
      <c r="S1837" s="18">
        <f>_xll.qlInterestRateIndexFixingDate(IborIndex&amp;Tenor,T1837,Trigger)</f>
        <v>52261</v>
      </c>
      <c r="T1837" s="18">
        <f>_xll.qlCalendarAdvance(Calendar,T1836,R1837,"f",,Trigger)</f>
        <v>52265</v>
      </c>
      <c r="U1837" s="18">
        <f>_xll.qlInterestRateIndexMaturity(IborIndex&amp;Tenor,T1837,Trigger)</f>
        <v>52630</v>
      </c>
      <c r="V1837" s="22" t="e">
        <f>_xll.qlIndexFixing($V$1,S1837,,Trigger)</f>
        <v>#NUM!</v>
      </c>
      <c r="W1837" s="22" t="e">
        <f>_xll.qlIndexFixing($W$1,S1837,,Trigger)</f>
        <v>#NUM!</v>
      </c>
      <c r="X1837" s="17" t="e">
        <f t="shared" si="28"/>
        <v>#NUM!</v>
      </c>
    </row>
    <row r="1838" spans="18:24" x14ac:dyDescent="0.2">
      <c r="R1838" s="17" t="s">
        <v>21</v>
      </c>
      <c r="S1838" s="18">
        <f>_xll.qlInterestRateIndexFixingDate(IborIndex&amp;Tenor,T1838,Trigger)</f>
        <v>52268</v>
      </c>
      <c r="T1838" s="18">
        <f>_xll.qlCalendarAdvance(Calendar,T1837,R1838,"f",,Trigger)</f>
        <v>52272</v>
      </c>
      <c r="U1838" s="18">
        <f>_xll.qlInterestRateIndexMaturity(IborIndex&amp;Tenor,T1838,Trigger)</f>
        <v>52637</v>
      </c>
      <c r="V1838" s="22" t="e">
        <f>_xll.qlIndexFixing($V$1,S1838,,Trigger)</f>
        <v>#NUM!</v>
      </c>
      <c r="W1838" s="22" t="e">
        <f>_xll.qlIndexFixing($W$1,S1838,,Trigger)</f>
        <v>#NUM!</v>
      </c>
      <c r="X1838" s="17" t="e">
        <f t="shared" si="28"/>
        <v>#NUM!</v>
      </c>
    </row>
    <row r="1839" spans="18:24" x14ac:dyDescent="0.2">
      <c r="R1839" s="17" t="s">
        <v>21</v>
      </c>
      <c r="S1839" s="18">
        <f>_xll.qlInterestRateIndexFixingDate(IborIndex&amp;Tenor,T1839,Trigger)</f>
        <v>52275</v>
      </c>
      <c r="T1839" s="18">
        <f>_xll.qlCalendarAdvance(Calendar,T1838,R1839,"f",,Trigger)</f>
        <v>52279</v>
      </c>
      <c r="U1839" s="18">
        <f>_xll.qlInterestRateIndexMaturity(IborIndex&amp;Tenor,T1839,Trigger)</f>
        <v>52644</v>
      </c>
      <c r="V1839" s="22" t="e">
        <f>_xll.qlIndexFixing($V$1,S1839,,Trigger)</f>
        <v>#NUM!</v>
      </c>
      <c r="W1839" s="22" t="e">
        <f>_xll.qlIndexFixing($W$1,S1839,,Trigger)</f>
        <v>#NUM!</v>
      </c>
      <c r="X1839" s="17" t="e">
        <f t="shared" si="28"/>
        <v>#NUM!</v>
      </c>
    </row>
    <row r="1840" spans="18:24" x14ac:dyDescent="0.2">
      <c r="R1840" s="17" t="s">
        <v>21</v>
      </c>
      <c r="S1840" s="18">
        <f>_xll.qlInterestRateIndexFixingDate(IborIndex&amp;Tenor,T1840,Trigger)</f>
        <v>52282</v>
      </c>
      <c r="T1840" s="18">
        <f>_xll.qlCalendarAdvance(Calendar,T1839,R1840,"f",,Trigger)</f>
        <v>52286</v>
      </c>
      <c r="U1840" s="18">
        <f>_xll.qlInterestRateIndexMaturity(IborIndex&amp;Tenor,T1840,Trigger)</f>
        <v>52651</v>
      </c>
      <c r="V1840" s="22" t="e">
        <f>_xll.qlIndexFixing($V$1,S1840,,Trigger)</f>
        <v>#NUM!</v>
      </c>
      <c r="W1840" s="22" t="e">
        <f>_xll.qlIndexFixing($W$1,S1840,,Trigger)</f>
        <v>#NUM!</v>
      </c>
      <c r="X1840" s="17" t="e">
        <f t="shared" si="28"/>
        <v>#NUM!</v>
      </c>
    </row>
    <row r="1841" spans="18:24" x14ac:dyDescent="0.2">
      <c r="R1841" s="17" t="s">
        <v>21</v>
      </c>
      <c r="S1841" s="18">
        <f>_xll.qlInterestRateIndexFixingDate(IborIndex&amp;Tenor,T1841,Trigger)</f>
        <v>52289</v>
      </c>
      <c r="T1841" s="18">
        <f>_xll.qlCalendarAdvance(Calendar,T1840,R1841,"f",,Trigger)</f>
        <v>52293</v>
      </c>
      <c r="U1841" s="18">
        <f>_xll.qlInterestRateIndexMaturity(IborIndex&amp;Tenor,T1841,Trigger)</f>
        <v>52659</v>
      </c>
      <c r="V1841" s="22" t="e">
        <f>_xll.qlIndexFixing($V$1,S1841,,Trigger)</f>
        <v>#NUM!</v>
      </c>
      <c r="W1841" s="22" t="e">
        <f>_xll.qlIndexFixing($W$1,S1841,,Trigger)</f>
        <v>#NUM!</v>
      </c>
      <c r="X1841" s="17" t="e">
        <f t="shared" si="28"/>
        <v>#NUM!</v>
      </c>
    </row>
    <row r="1842" spans="18:24" x14ac:dyDescent="0.2">
      <c r="R1842" s="17" t="s">
        <v>21</v>
      </c>
      <c r="S1842" s="18">
        <f>_xll.qlInterestRateIndexFixingDate(IborIndex&amp;Tenor,T1842,Trigger)</f>
        <v>52296</v>
      </c>
      <c r="T1842" s="18">
        <f>_xll.qlCalendarAdvance(Calendar,T1841,R1842,"f",,Trigger)</f>
        <v>52300</v>
      </c>
      <c r="U1842" s="18">
        <f>_xll.qlInterestRateIndexMaturity(IborIndex&amp;Tenor,T1842,Trigger)</f>
        <v>52666</v>
      </c>
      <c r="V1842" s="22" t="e">
        <f>_xll.qlIndexFixing($V$1,S1842,,Trigger)</f>
        <v>#NUM!</v>
      </c>
      <c r="W1842" s="22" t="e">
        <f>_xll.qlIndexFixing($W$1,S1842,,Trigger)</f>
        <v>#NUM!</v>
      </c>
      <c r="X1842" s="17" t="e">
        <f t="shared" si="28"/>
        <v>#NUM!</v>
      </c>
    </row>
    <row r="1843" spans="18:24" x14ac:dyDescent="0.2">
      <c r="R1843" s="17" t="s">
        <v>21</v>
      </c>
      <c r="S1843" s="18">
        <f>_xll.qlInterestRateIndexFixingDate(IborIndex&amp;Tenor,T1843,Trigger)</f>
        <v>52303</v>
      </c>
      <c r="T1843" s="18">
        <f>_xll.qlCalendarAdvance(Calendar,T1842,R1843,"f",,Trigger)</f>
        <v>52307</v>
      </c>
      <c r="U1843" s="18">
        <f>_xll.qlInterestRateIndexMaturity(IborIndex&amp;Tenor,T1843,Trigger)</f>
        <v>52673</v>
      </c>
      <c r="V1843" s="22" t="e">
        <f>_xll.qlIndexFixing($V$1,S1843,,Trigger)</f>
        <v>#NUM!</v>
      </c>
      <c r="W1843" s="22" t="e">
        <f>_xll.qlIndexFixing($W$1,S1843,,Trigger)</f>
        <v>#NUM!</v>
      </c>
      <c r="X1843" s="17" t="e">
        <f t="shared" si="28"/>
        <v>#NUM!</v>
      </c>
    </row>
    <row r="1844" spans="18:24" x14ac:dyDescent="0.2">
      <c r="R1844" s="17" t="s">
        <v>21</v>
      </c>
      <c r="S1844" s="18">
        <f>_xll.qlInterestRateIndexFixingDate(IborIndex&amp;Tenor,T1844,Trigger)</f>
        <v>52310</v>
      </c>
      <c r="T1844" s="18">
        <f>_xll.qlCalendarAdvance(Calendar,T1843,R1844,"f",,Trigger)</f>
        <v>52314</v>
      </c>
      <c r="U1844" s="18">
        <f>_xll.qlInterestRateIndexMaturity(IborIndex&amp;Tenor,T1844,Trigger)</f>
        <v>52680</v>
      </c>
      <c r="V1844" s="22" t="e">
        <f>_xll.qlIndexFixing($V$1,S1844,,Trigger)</f>
        <v>#NUM!</v>
      </c>
      <c r="W1844" s="22" t="e">
        <f>_xll.qlIndexFixing($W$1,S1844,,Trigger)</f>
        <v>#NUM!</v>
      </c>
      <c r="X1844" s="17" t="e">
        <f t="shared" si="28"/>
        <v>#NUM!</v>
      </c>
    </row>
    <row r="1845" spans="18:24" x14ac:dyDescent="0.2">
      <c r="R1845" s="17" t="s">
        <v>21</v>
      </c>
      <c r="S1845" s="18">
        <f>_xll.qlInterestRateIndexFixingDate(IborIndex&amp;Tenor,T1845,Trigger)</f>
        <v>52315</v>
      </c>
      <c r="T1845" s="18">
        <f>_xll.qlCalendarAdvance(Calendar,T1844,R1845,"f",,Trigger)</f>
        <v>52321</v>
      </c>
      <c r="U1845" s="18">
        <f>_xll.qlInterestRateIndexMaturity(IborIndex&amp;Tenor,T1845,Trigger)</f>
        <v>52687</v>
      </c>
      <c r="V1845" s="22" t="e">
        <f>_xll.qlIndexFixing($V$1,S1845,,Trigger)</f>
        <v>#NUM!</v>
      </c>
      <c r="W1845" s="22" t="e">
        <f>_xll.qlIndexFixing($W$1,S1845,,Trigger)</f>
        <v>#NUM!</v>
      </c>
      <c r="X1845" s="17" t="e">
        <f t="shared" si="28"/>
        <v>#NUM!</v>
      </c>
    </row>
    <row r="1846" spans="18:24" x14ac:dyDescent="0.2">
      <c r="R1846" s="17" t="s">
        <v>21</v>
      </c>
      <c r="S1846" s="18">
        <f>_xll.qlInterestRateIndexFixingDate(IborIndex&amp;Tenor,T1846,Trigger)</f>
        <v>52324</v>
      </c>
      <c r="T1846" s="18">
        <f>_xll.qlCalendarAdvance(Calendar,T1845,R1846,"f",,Trigger)</f>
        <v>52328</v>
      </c>
      <c r="U1846" s="18">
        <f>_xll.qlInterestRateIndexMaturity(IborIndex&amp;Tenor,T1846,Trigger)</f>
        <v>52694</v>
      </c>
      <c r="V1846" s="22" t="e">
        <f>_xll.qlIndexFixing($V$1,S1846,,Trigger)</f>
        <v>#NUM!</v>
      </c>
      <c r="W1846" s="22" t="e">
        <f>_xll.qlIndexFixing($W$1,S1846,,Trigger)</f>
        <v>#NUM!</v>
      </c>
      <c r="X1846" s="17" t="e">
        <f t="shared" si="28"/>
        <v>#NUM!</v>
      </c>
    </row>
    <row r="1847" spans="18:24" x14ac:dyDescent="0.2">
      <c r="R1847" s="17" t="s">
        <v>21</v>
      </c>
      <c r="S1847" s="18">
        <f>_xll.qlInterestRateIndexFixingDate(IborIndex&amp;Tenor,T1847,Trigger)</f>
        <v>52331</v>
      </c>
      <c r="T1847" s="18">
        <f>_xll.qlCalendarAdvance(Calendar,T1846,R1847,"f",,Trigger)</f>
        <v>52335</v>
      </c>
      <c r="U1847" s="18">
        <f>_xll.qlInterestRateIndexMaturity(IborIndex&amp;Tenor,T1847,Trigger)</f>
        <v>52701</v>
      </c>
      <c r="V1847" s="22" t="e">
        <f>_xll.qlIndexFixing($V$1,S1847,,Trigger)</f>
        <v>#NUM!</v>
      </c>
      <c r="W1847" s="22" t="e">
        <f>_xll.qlIndexFixing($W$1,S1847,,Trigger)</f>
        <v>#NUM!</v>
      </c>
      <c r="X1847" s="17" t="e">
        <f t="shared" si="28"/>
        <v>#NUM!</v>
      </c>
    </row>
    <row r="1848" spans="18:24" x14ac:dyDescent="0.2">
      <c r="R1848" s="17" t="s">
        <v>21</v>
      </c>
      <c r="S1848" s="18">
        <f>_xll.qlInterestRateIndexFixingDate(IborIndex&amp;Tenor,T1848,Trigger)</f>
        <v>52338</v>
      </c>
      <c r="T1848" s="18">
        <f>_xll.qlCalendarAdvance(Calendar,T1847,R1848,"f",,Trigger)</f>
        <v>52342</v>
      </c>
      <c r="U1848" s="18">
        <f>_xll.qlInterestRateIndexMaturity(IborIndex&amp;Tenor,T1848,Trigger)</f>
        <v>52708</v>
      </c>
      <c r="V1848" s="22" t="e">
        <f>_xll.qlIndexFixing($V$1,S1848,,Trigger)</f>
        <v>#NUM!</v>
      </c>
      <c r="W1848" s="22" t="e">
        <f>_xll.qlIndexFixing($W$1,S1848,,Trigger)</f>
        <v>#NUM!</v>
      </c>
      <c r="X1848" s="17" t="e">
        <f t="shared" si="28"/>
        <v>#NUM!</v>
      </c>
    </row>
    <row r="1849" spans="18:24" x14ac:dyDescent="0.2">
      <c r="R1849" s="17" t="s">
        <v>21</v>
      </c>
      <c r="S1849" s="18">
        <f>_xll.qlInterestRateIndexFixingDate(IborIndex&amp;Tenor,T1849,Trigger)</f>
        <v>52345</v>
      </c>
      <c r="T1849" s="18">
        <f>_xll.qlCalendarAdvance(Calendar,T1848,R1849,"f",,Trigger)</f>
        <v>52349</v>
      </c>
      <c r="U1849" s="18">
        <f>_xll.qlInterestRateIndexMaturity(IborIndex&amp;Tenor,T1849,Trigger)</f>
        <v>52715</v>
      </c>
      <c r="V1849" s="22" t="e">
        <f>_xll.qlIndexFixing($V$1,S1849,,Trigger)</f>
        <v>#NUM!</v>
      </c>
      <c r="W1849" s="22" t="e">
        <f>_xll.qlIndexFixing($W$1,S1849,,Trigger)</f>
        <v>#NUM!</v>
      </c>
      <c r="X1849" s="17" t="e">
        <f t="shared" si="28"/>
        <v>#NUM!</v>
      </c>
    </row>
    <row r="1850" spans="18:24" x14ac:dyDescent="0.2">
      <c r="R1850" s="17" t="s">
        <v>21</v>
      </c>
      <c r="S1850" s="18">
        <f>_xll.qlInterestRateIndexFixingDate(IborIndex&amp;Tenor,T1850,Trigger)</f>
        <v>52351</v>
      </c>
      <c r="T1850" s="18">
        <f>_xll.qlCalendarAdvance(Calendar,T1849,R1850,"f",,Trigger)</f>
        <v>52356</v>
      </c>
      <c r="U1850" s="18">
        <f>_xll.qlInterestRateIndexMaturity(IborIndex&amp;Tenor,T1850,Trigger)</f>
        <v>52722</v>
      </c>
      <c r="V1850" s="22" t="e">
        <f>_xll.qlIndexFixing($V$1,S1850,,Trigger)</f>
        <v>#NUM!</v>
      </c>
      <c r="W1850" s="22" t="e">
        <f>_xll.qlIndexFixing($W$1,S1850,,Trigger)</f>
        <v>#NUM!</v>
      </c>
      <c r="X1850" s="17" t="e">
        <f t="shared" si="28"/>
        <v>#NUM!</v>
      </c>
    </row>
    <row r="1851" spans="18:24" x14ac:dyDescent="0.2">
      <c r="R1851" s="17" t="s">
        <v>21</v>
      </c>
      <c r="S1851" s="18">
        <f>_xll.qlInterestRateIndexFixingDate(IborIndex&amp;Tenor,T1851,Trigger)</f>
        <v>52359</v>
      </c>
      <c r="T1851" s="18">
        <f>_xll.qlCalendarAdvance(Calendar,T1850,R1851,"f",,Trigger)</f>
        <v>52363</v>
      </c>
      <c r="U1851" s="18">
        <f>_xll.qlInterestRateIndexMaturity(IborIndex&amp;Tenor,T1851,Trigger)</f>
        <v>52729</v>
      </c>
      <c r="V1851" s="22" t="e">
        <f>_xll.qlIndexFixing($V$1,S1851,,Trigger)</f>
        <v>#NUM!</v>
      </c>
      <c r="W1851" s="22" t="e">
        <f>_xll.qlIndexFixing($W$1,S1851,,Trigger)</f>
        <v>#NUM!</v>
      </c>
      <c r="X1851" s="17" t="e">
        <f t="shared" si="28"/>
        <v>#NUM!</v>
      </c>
    </row>
    <row r="1852" spans="18:24" x14ac:dyDescent="0.2">
      <c r="R1852" s="17" t="s">
        <v>21</v>
      </c>
      <c r="S1852" s="18">
        <f>_xll.qlInterestRateIndexFixingDate(IborIndex&amp;Tenor,T1852,Trigger)</f>
        <v>52366</v>
      </c>
      <c r="T1852" s="18">
        <f>_xll.qlCalendarAdvance(Calendar,T1851,R1852,"f",,Trigger)</f>
        <v>52370</v>
      </c>
      <c r="U1852" s="18">
        <f>_xll.qlInterestRateIndexMaturity(IborIndex&amp;Tenor,T1852,Trigger)</f>
        <v>52736</v>
      </c>
      <c r="V1852" s="22" t="e">
        <f>_xll.qlIndexFixing($V$1,S1852,,Trigger)</f>
        <v>#NUM!</v>
      </c>
      <c r="W1852" s="22" t="e">
        <f>_xll.qlIndexFixing($W$1,S1852,,Trigger)</f>
        <v>#NUM!</v>
      </c>
      <c r="X1852" s="17" t="e">
        <f t="shared" si="28"/>
        <v>#NUM!</v>
      </c>
    </row>
    <row r="1853" spans="18:24" x14ac:dyDescent="0.2">
      <c r="R1853" s="17" t="s">
        <v>21</v>
      </c>
      <c r="S1853" s="18">
        <f>_xll.qlInterestRateIndexFixingDate(IborIndex&amp;Tenor,T1853,Trigger)</f>
        <v>52373</v>
      </c>
      <c r="T1853" s="18">
        <f>_xll.qlCalendarAdvance(Calendar,T1852,R1853,"f",,Trigger)</f>
        <v>52377</v>
      </c>
      <c r="U1853" s="18">
        <f>_xll.qlInterestRateIndexMaturity(IborIndex&amp;Tenor,T1853,Trigger)</f>
        <v>52743</v>
      </c>
      <c r="V1853" s="22" t="e">
        <f>_xll.qlIndexFixing($V$1,S1853,,Trigger)</f>
        <v>#NUM!</v>
      </c>
      <c r="W1853" s="22" t="e">
        <f>_xll.qlIndexFixing($W$1,S1853,,Trigger)</f>
        <v>#NUM!</v>
      </c>
      <c r="X1853" s="17" t="e">
        <f t="shared" si="28"/>
        <v>#NUM!</v>
      </c>
    </row>
    <row r="1854" spans="18:24" x14ac:dyDescent="0.2">
      <c r="R1854" s="17" t="s">
        <v>21</v>
      </c>
      <c r="S1854" s="18">
        <f>_xll.qlInterestRateIndexFixingDate(IborIndex&amp;Tenor,T1854,Trigger)</f>
        <v>52380</v>
      </c>
      <c r="T1854" s="18">
        <f>_xll.qlCalendarAdvance(Calendar,T1853,R1854,"f",,Trigger)</f>
        <v>52384</v>
      </c>
      <c r="U1854" s="18">
        <f>_xll.qlInterestRateIndexMaturity(IborIndex&amp;Tenor,T1854,Trigger)</f>
        <v>52750</v>
      </c>
      <c r="V1854" s="22" t="e">
        <f>_xll.qlIndexFixing($V$1,S1854,,Trigger)</f>
        <v>#NUM!</v>
      </c>
      <c r="W1854" s="22" t="e">
        <f>_xll.qlIndexFixing($W$1,S1854,,Trigger)</f>
        <v>#NUM!</v>
      </c>
      <c r="X1854" s="17" t="e">
        <f t="shared" si="28"/>
        <v>#NUM!</v>
      </c>
    </row>
    <row r="1855" spans="18:24" x14ac:dyDescent="0.2">
      <c r="R1855" s="17" t="s">
        <v>21</v>
      </c>
      <c r="S1855" s="18">
        <f>_xll.qlInterestRateIndexFixingDate(IborIndex&amp;Tenor,T1855,Trigger)</f>
        <v>52387</v>
      </c>
      <c r="T1855" s="18">
        <f>_xll.qlCalendarAdvance(Calendar,T1854,R1855,"f",,Trigger)</f>
        <v>52391</v>
      </c>
      <c r="U1855" s="18">
        <f>_xll.qlInterestRateIndexMaturity(IborIndex&amp;Tenor,T1855,Trigger)</f>
        <v>52757</v>
      </c>
      <c r="V1855" s="22" t="e">
        <f>_xll.qlIndexFixing($V$1,S1855,,Trigger)</f>
        <v>#NUM!</v>
      </c>
      <c r="W1855" s="22" t="e">
        <f>_xll.qlIndexFixing($W$1,S1855,,Trigger)</f>
        <v>#NUM!</v>
      </c>
      <c r="X1855" s="17" t="e">
        <f t="shared" si="28"/>
        <v>#NUM!</v>
      </c>
    </row>
    <row r="1856" spans="18:24" x14ac:dyDescent="0.2">
      <c r="R1856" s="17" t="s">
        <v>21</v>
      </c>
      <c r="S1856" s="18">
        <f>_xll.qlInterestRateIndexFixingDate(IborIndex&amp;Tenor,T1856,Trigger)</f>
        <v>52394</v>
      </c>
      <c r="T1856" s="18">
        <f>_xll.qlCalendarAdvance(Calendar,T1855,R1856,"f",,Trigger)</f>
        <v>52398</v>
      </c>
      <c r="U1856" s="18">
        <f>_xll.qlInterestRateIndexMaturity(IborIndex&amp;Tenor,T1856,Trigger)</f>
        <v>52764</v>
      </c>
      <c r="V1856" s="22" t="e">
        <f>_xll.qlIndexFixing($V$1,S1856,,Trigger)</f>
        <v>#NUM!</v>
      </c>
      <c r="W1856" s="22" t="e">
        <f>_xll.qlIndexFixing($W$1,S1856,,Trigger)</f>
        <v>#NUM!</v>
      </c>
      <c r="X1856" s="17" t="e">
        <f t="shared" si="28"/>
        <v>#NUM!</v>
      </c>
    </row>
    <row r="1857" spans="18:24" x14ac:dyDescent="0.2">
      <c r="R1857" s="17" t="s">
        <v>21</v>
      </c>
      <c r="S1857" s="18">
        <f>_xll.qlInterestRateIndexFixingDate(IborIndex&amp;Tenor,T1857,Trigger)</f>
        <v>52401</v>
      </c>
      <c r="T1857" s="18">
        <f>_xll.qlCalendarAdvance(Calendar,T1856,R1857,"f",,Trigger)</f>
        <v>52405</v>
      </c>
      <c r="U1857" s="18">
        <f>_xll.qlInterestRateIndexMaturity(IborIndex&amp;Tenor,T1857,Trigger)</f>
        <v>52771</v>
      </c>
      <c r="V1857" s="22" t="e">
        <f>_xll.qlIndexFixing($V$1,S1857,,Trigger)</f>
        <v>#NUM!</v>
      </c>
      <c r="W1857" s="22" t="e">
        <f>_xll.qlIndexFixing($W$1,S1857,,Trigger)</f>
        <v>#NUM!</v>
      </c>
      <c r="X1857" s="17" t="e">
        <f t="shared" si="28"/>
        <v>#NUM!</v>
      </c>
    </row>
    <row r="1858" spans="18:24" x14ac:dyDescent="0.2">
      <c r="R1858" s="17" t="s">
        <v>21</v>
      </c>
      <c r="S1858" s="18">
        <f>_xll.qlInterestRateIndexFixingDate(IborIndex&amp;Tenor,T1858,Trigger)</f>
        <v>52408</v>
      </c>
      <c r="T1858" s="18">
        <f>_xll.qlCalendarAdvance(Calendar,T1857,R1858,"f",,Trigger)</f>
        <v>52412</v>
      </c>
      <c r="U1858" s="18">
        <f>_xll.qlInterestRateIndexMaturity(IborIndex&amp;Tenor,T1858,Trigger)</f>
        <v>52778</v>
      </c>
      <c r="V1858" s="22" t="e">
        <f>_xll.qlIndexFixing($V$1,S1858,,Trigger)</f>
        <v>#NUM!</v>
      </c>
      <c r="W1858" s="22" t="e">
        <f>_xll.qlIndexFixing($W$1,S1858,,Trigger)</f>
        <v>#NUM!</v>
      </c>
      <c r="X1858" s="17" t="e">
        <f t="shared" si="28"/>
        <v>#NUM!</v>
      </c>
    </row>
    <row r="1859" spans="18:24" x14ac:dyDescent="0.2">
      <c r="R1859" s="17" t="s">
        <v>21</v>
      </c>
      <c r="S1859" s="18">
        <f>_xll.qlInterestRateIndexFixingDate(IborIndex&amp;Tenor,T1859,Trigger)</f>
        <v>52415</v>
      </c>
      <c r="T1859" s="18">
        <f>_xll.qlCalendarAdvance(Calendar,T1858,R1859,"f",,Trigger)</f>
        <v>52419</v>
      </c>
      <c r="U1859" s="18">
        <f>_xll.qlInterestRateIndexMaturity(IborIndex&amp;Tenor,T1859,Trigger)</f>
        <v>52785</v>
      </c>
      <c r="V1859" s="22" t="e">
        <f>_xll.qlIndexFixing($V$1,S1859,,Trigger)</f>
        <v>#NUM!</v>
      </c>
      <c r="W1859" s="22" t="e">
        <f>_xll.qlIndexFixing($W$1,S1859,,Trigger)</f>
        <v>#NUM!</v>
      </c>
      <c r="X1859" s="17" t="e">
        <f t="shared" si="28"/>
        <v>#NUM!</v>
      </c>
    </row>
    <row r="1860" spans="18:24" x14ac:dyDescent="0.2">
      <c r="R1860" s="17" t="s">
        <v>21</v>
      </c>
      <c r="S1860" s="18">
        <f>_xll.qlInterestRateIndexFixingDate(IborIndex&amp;Tenor,T1860,Trigger)</f>
        <v>52422</v>
      </c>
      <c r="T1860" s="18">
        <f>_xll.qlCalendarAdvance(Calendar,T1859,R1860,"f",,Trigger)</f>
        <v>52426</v>
      </c>
      <c r="U1860" s="18">
        <f>_xll.qlInterestRateIndexMaturity(IborIndex&amp;Tenor,T1860,Trigger)</f>
        <v>52792</v>
      </c>
      <c r="V1860" s="22" t="e">
        <f>_xll.qlIndexFixing($V$1,S1860,,Trigger)</f>
        <v>#NUM!</v>
      </c>
      <c r="W1860" s="22" t="e">
        <f>_xll.qlIndexFixing($W$1,S1860,,Trigger)</f>
        <v>#NUM!</v>
      </c>
      <c r="X1860" s="17" t="e">
        <f t="shared" ref="X1860:X1923" si="29">(V1860-W1860)*10000</f>
        <v>#NUM!</v>
      </c>
    </row>
    <row r="1861" spans="18:24" x14ac:dyDescent="0.2">
      <c r="R1861" s="17" t="s">
        <v>21</v>
      </c>
      <c r="S1861" s="18">
        <f>_xll.qlInterestRateIndexFixingDate(IborIndex&amp;Tenor,T1861,Trigger)</f>
        <v>52429</v>
      </c>
      <c r="T1861" s="18">
        <f>_xll.qlCalendarAdvance(Calendar,T1860,R1861,"f",,Trigger)</f>
        <v>52433</v>
      </c>
      <c r="U1861" s="18">
        <f>_xll.qlInterestRateIndexMaturity(IborIndex&amp;Tenor,T1861,Trigger)</f>
        <v>52799</v>
      </c>
      <c r="V1861" s="22" t="e">
        <f>_xll.qlIndexFixing($V$1,S1861,,Trigger)</f>
        <v>#NUM!</v>
      </c>
      <c r="W1861" s="22" t="e">
        <f>_xll.qlIndexFixing($W$1,S1861,,Trigger)</f>
        <v>#NUM!</v>
      </c>
      <c r="X1861" s="17" t="e">
        <f t="shared" si="29"/>
        <v>#NUM!</v>
      </c>
    </row>
    <row r="1862" spans="18:24" x14ac:dyDescent="0.2">
      <c r="R1862" s="17" t="s">
        <v>21</v>
      </c>
      <c r="S1862" s="18">
        <f>_xll.qlInterestRateIndexFixingDate(IborIndex&amp;Tenor,T1862,Trigger)</f>
        <v>52436</v>
      </c>
      <c r="T1862" s="18">
        <f>_xll.qlCalendarAdvance(Calendar,T1861,R1862,"f",,Trigger)</f>
        <v>52440</v>
      </c>
      <c r="U1862" s="18">
        <f>_xll.qlInterestRateIndexMaturity(IborIndex&amp;Tenor,T1862,Trigger)</f>
        <v>52806</v>
      </c>
      <c r="V1862" s="22" t="e">
        <f>_xll.qlIndexFixing($V$1,S1862,,Trigger)</f>
        <v>#NUM!</v>
      </c>
      <c r="W1862" s="22" t="e">
        <f>_xll.qlIndexFixing($W$1,S1862,,Trigger)</f>
        <v>#NUM!</v>
      </c>
      <c r="X1862" s="17" t="e">
        <f t="shared" si="29"/>
        <v>#NUM!</v>
      </c>
    </row>
    <row r="1863" spans="18:24" x14ac:dyDescent="0.2">
      <c r="R1863" s="17" t="s">
        <v>21</v>
      </c>
      <c r="S1863" s="18">
        <f>_xll.qlInterestRateIndexFixingDate(IborIndex&amp;Tenor,T1863,Trigger)</f>
        <v>52443</v>
      </c>
      <c r="T1863" s="18">
        <f>_xll.qlCalendarAdvance(Calendar,T1862,R1863,"f",,Trigger)</f>
        <v>52447</v>
      </c>
      <c r="U1863" s="18">
        <f>_xll.qlInterestRateIndexMaturity(IborIndex&amp;Tenor,T1863,Trigger)</f>
        <v>52813</v>
      </c>
      <c r="V1863" s="22" t="e">
        <f>_xll.qlIndexFixing($V$1,S1863,,Trigger)</f>
        <v>#NUM!</v>
      </c>
      <c r="W1863" s="22" t="e">
        <f>_xll.qlIndexFixing($W$1,S1863,,Trigger)</f>
        <v>#NUM!</v>
      </c>
      <c r="X1863" s="17" t="e">
        <f t="shared" si="29"/>
        <v>#NUM!</v>
      </c>
    </row>
    <row r="1864" spans="18:24" x14ac:dyDescent="0.2">
      <c r="R1864" s="17" t="s">
        <v>21</v>
      </c>
      <c r="S1864" s="18">
        <f>_xll.qlInterestRateIndexFixingDate(IborIndex&amp;Tenor,T1864,Trigger)</f>
        <v>52450</v>
      </c>
      <c r="T1864" s="18">
        <f>_xll.qlCalendarAdvance(Calendar,T1863,R1864,"f",,Trigger)</f>
        <v>52454</v>
      </c>
      <c r="U1864" s="18">
        <f>_xll.qlInterestRateIndexMaturity(IborIndex&amp;Tenor,T1864,Trigger)</f>
        <v>52820</v>
      </c>
      <c r="V1864" s="22" t="e">
        <f>_xll.qlIndexFixing($V$1,S1864,,Trigger)</f>
        <v>#NUM!</v>
      </c>
      <c r="W1864" s="22" t="e">
        <f>_xll.qlIndexFixing($W$1,S1864,,Trigger)</f>
        <v>#NUM!</v>
      </c>
      <c r="X1864" s="17" t="e">
        <f t="shared" si="29"/>
        <v>#NUM!</v>
      </c>
    </row>
    <row r="1865" spans="18:24" x14ac:dyDescent="0.2">
      <c r="R1865" s="17" t="s">
        <v>21</v>
      </c>
      <c r="S1865" s="18">
        <f>_xll.qlInterestRateIndexFixingDate(IborIndex&amp;Tenor,T1865,Trigger)</f>
        <v>52457</v>
      </c>
      <c r="T1865" s="18">
        <f>_xll.qlCalendarAdvance(Calendar,T1864,R1865,"f",,Trigger)</f>
        <v>52461</v>
      </c>
      <c r="U1865" s="18">
        <f>_xll.qlInterestRateIndexMaturity(IborIndex&amp;Tenor,T1865,Trigger)</f>
        <v>52827</v>
      </c>
      <c r="V1865" s="22" t="e">
        <f>_xll.qlIndexFixing($V$1,S1865,,Trigger)</f>
        <v>#NUM!</v>
      </c>
      <c r="W1865" s="22" t="e">
        <f>_xll.qlIndexFixing($W$1,S1865,,Trigger)</f>
        <v>#NUM!</v>
      </c>
      <c r="X1865" s="17" t="e">
        <f t="shared" si="29"/>
        <v>#NUM!</v>
      </c>
    </row>
    <row r="1866" spans="18:24" x14ac:dyDescent="0.2">
      <c r="R1866" s="17" t="s">
        <v>21</v>
      </c>
      <c r="S1866" s="18">
        <f>_xll.qlInterestRateIndexFixingDate(IborIndex&amp;Tenor,T1866,Trigger)</f>
        <v>52464</v>
      </c>
      <c r="T1866" s="18">
        <f>_xll.qlCalendarAdvance(Calendar,T1865,R1866,"f",,Trigger)</f>
        <v>52468</v>
      </c>
      <c r="U1866" s="18">
        <f>_xll.qlInterestRateIndexMaturity(IborIndex&amp;Tenor,T1866,Trigger)</f>
        <v>52834</v>
      </c>
      <c r="V1866" s="22" t="e">
        <f>_xll.qlIndexFixing($V$1,S1866,,Trigger)</f>
        <v>#NUM!</v>
      </c>
      <c r="W1866" s="22" t="e">
        <f>_xll.qlIndexFixing($W$1,S1866,,Trigger)</f>
        <v>#NUM!</v>
      </c>
      <c r="X1866" s="17" t="e">
        <f t="shared" si="29"/>
        <v>#NUM!</v>
      </c>
    </row>
    <row r="1867" spans="18:24" x14ac:dyDescent="0.2">
      <c r="R1867" s="17" t="s">
        <v>21</v>
      </c>
      <c r="S1867" s="18">
        <f>_xll.qlInterestRateIndexFixingDate(IborIndex&amp;Tenor,T1867,Trigger)</f>
        <v>52471</v>
      </c>
      <c r="T1867" s="18">
        <f>_xll.qlCalendarAdvance(Calendar,T1866,R1867,"f",,Trigger)</f>
        <v>52475</v>
      </c>
      <c r="U1867" s="18">
        <f>_xll.qlInterestRateIndexMaturity(IborIndex&amp;Tenor,T1867,Trigger)</f>
        <v>52841</v>
      </c>
      <c r="V1867" s="22" t="e">
        <f>_xll.qlIndexFixing($V$1,S1867,,Trigger)</f>
        <v>#NUM!</v>
      </c>
      <c r="W1867" s="22" t="e">
        <f>_xll.qlIndexFixing($W$1,S1867,,Trigger)</f>
        <v>#NUM!</v>
      </c>
      <c r="X1867" s="17" t="e">
        <f t="shared" si="29"/>
        <v>#NUM!</v>
      </c>
    </row>
    <row r="1868" spans="18:24" x14ac:dyDescent="0.2">
      <c r="R1868" s="17" t="s">
        <v>21</v>
      </c>
      <c r="S1868" s="18">
        <f>_xll.qlInterestRateIndexFixingDate(IborIndex&amp;Tenor,T1868,Trigger)</f>
        <v>52478</v>
      </c>
      <c r="T1868" s="18">
        <f>_xll.qlCalendarAdvance(Calendar,T1867,R1868,"f",,Trigger)</f>
        <v>52482</v>
      </c>
      <c r="U1868" s="18">
        <f>_xll.qlInterestRateIndexMaturity(IborIndex&amp;Tenor,T1868,Trigger)</f>
        <v>52848</v>
      </c>
      <c r="V1868" s="22" t="e">
        <f>_xll.qlIndexFixing($V$1,S1868,,Trigger)</f>
        <v>#NUM!</v>
      </c>
      <c r="W1868" s="22" t="e">
        <f>_xll.qlIndexFixing($W$1,S1868,,Trigger)</f>
        <v>#NUM!</v>
      </c>
      <c r="X1868" s="17" t="e">
        <f t="shared" si="29"/>
        <v>#NUM!</v>
      </c>
    </row>
    <row r="1869" spans="18:24" x14ac:dyDescent="0.2">
      <c r="R1869" s="17" t="s">
        <v>21</v>
      </c>
      <c r="S1869" s="18">
        <f>_xll.qlInterestRateIndexFixingDate(IborIndex&amp;Tenor,T1869,Trigger)</f>
        <v>52485</v>
      </c>
      <c r="T1869" s="18">
        <f>_xll.qlCalendarAdvance(Calendar,T1868,R1869,"f",,Trigger)</f>
        <v>52489</v>
      </c>
      <c r="U1869" s="18">
        <f>_xll.qlInterestRateIndexMaturity(IborIndex&amp;Tenor,T1869,Trigger)</f>
        <v>52855</v>
      </c>
      <c r="V1869" s="22" t="e">
        <f>_xll.qlIndexFixing($V$1,S1869,,Trigger)</f>
        <v>#NUM!</v>
      </c>
      <c r="W1869" s="22" t="e">
        <f>_xll.qlIndexFixing($W$1,S1869,,Trigger)</f>
        <v>#NUM!</v>
      </c>
      <c r="X1869" s="17" t="e">
        <f t="shared" si="29"/>
        <v>#NUM!</v>
      </c>
    </row>
    <row r="1870" spans="18:24" x14ac:dyDescent="0.2">
      <c r="R1870" s="17" t="s">
        <v>21</v>
      </c>
      <c r="S1870" s="18">
        <f>_xll.qlInterestRateIndexFixingDate(IborIndex&amp;Tenor,T1870,Trigger)</f>
        <v>52492</v>
      </c>
      <c r="T1870" s="18">
        <f>_xll.qlCalendarAdvance(Calendar,T1869,R1870,"f",,Trigger)</f>
        <v>52496</v>
      </c>
      <c r="U1870" s="18">
        <f>_xll.qlInterestRateIndexMaturity(IborIndex&amp;Tenor,T1870,Trigger)</f>
        <v>52862</v>
      </c>
      <c r="V1870" s="22" t="e">
        <f>_xll.qlIndexFixing($V$1,S1870,,Trigger)</f>
        <v>#NUM!</v>
      </c>
      <c r="W1870" s="22" t="e">
        <f>_xll.qlIndexFixing($W$1,S1870,,Trigger)</f>
        <v>#NUM!</v>
      </c>
      <c r="X1870" s="17" t="e">
        <f t="shared" si="29"/>
        <v>#NUM!</v>
      </c>
    </row>
    <row r="1871" spans="18:24" x14ac:dyDescent="0.2">
      <c r="R1871" s="17" t="s">
        <v>21</v>
      </c>
      <c r="S1871" s="18">
        <f>_xll.qlInterestRateIndexFixingDate(IborIndex&amp;Tenor,T1871,Trigger)</f>
        <v>52499</v>
      </c>
      <c r="T1871" s="18">
        <f>_xll.qlCalendarAdvance(Calendar,T1870,R1871,"f",,Trigger)</f>
        <v>52503</v>
      </c>
      <c r="U1871" s="18">
        <f>_xll.qlInterestRateIndexMaturity(IborIndex&amp;Tenor,T1871,Trigger)</f>
        <v>52869</v>
      </c>
      <c r="V1871" s="22" t="e">
        <f>_xll.qlIndexFixing($V$1,S1871,,Trigger)</f>
        <v>#NUM!</v>
      </c>
      <c r="W1871" s="22" t="e">
        <f>_xll.qlIndexFixing($W$1,S1871,,Trigger)</f>
        <v>#NUM!</v>
      </c>
      <c r="X1871" s="17" t="e">
        <f t="shared" si="29"/>
        <v>#NUM!</v>
      </c>
    </row>
    <row r="1872" spans="18:24" x14ac:dyDescent="0.2">
      <c r="R1872" s="17" t="s">
        <v>21</v>
      </c>
      <c r="S1872" s="18">
        <f>_xll.qlInterestRateIndexFixingDate(IborIndex&amp;Tenor,T1872,Trigger)</f>
        <v>52506</v>
      </c>
      <c r="T1872" s="18">
        <f>_xll.qlCalendarAdvance(Calendar,T1871,R1872,"f",,Trigger)</f>
        <v>52510</v>
      </c>
      <c r="U1872" s="18">
        <f>_xll.qlInterestRateIndexMaturity(IborIndex&amp;Tenor,T1872,Trigger)</f>
        <v>52876</v>
      </c>
      <c r="V1872" s="22" t="e">
        <f>_xll.qlIndexFixing($V$1,S1872,,Trigger)</f>
        <v>#NUM!</v>
      </c>
      <c r="W1872" s="22" t="e">
        <f>_xll.qlIndexFixing($W$1,S1872,,Trigger)</f>
        <v>#NUM!</v>
      </c>
      <c r="X1872" s="17" t="e">
        <f t="shared" si="29"/>
        <v>#NUM!</v>
      </c>
    </row>
    <row r="1873" spans="18:24" x14ac:dyDescent="0.2">
      <c r="R1873" s="17" t="s">
        <v>21</v>
      </c>
      <c r="S1873" s="18">
        <f>_xll.qlInterestRateIndexFixingDate(IborIndex&amp;Tenor,T1873,Trigger)</f>
        <v>52513</v>
      </c>
      <c r="T1873" s="18">
        <f>_xll.qlCalendarAdvance(Calendar,T1872,R1873,"f",,Trigger)</f>
        <v>52517</v>
      </c>
      <c r="U1873" s="18">
        <f>_xll.qlInterestRateIndexMaturity(IborIndex&amp;Tenor,T1873,Trigger)</f>
        <v>52883</v>
      </c>
      <c r="V1873" s="22" t="e">
        <f>_xll.qlIndexFixing($V$1,S1873,,Trigger)</f>
        <v>#NUM!</v>
      </c>
      <c r="W1873" s="22" t="e">
        <f>_xll.qlIndexFixing($W$1,S1873,,Trigger)</f>
        <v>#NUM!</v>
      </c>
      <c r="X1873" s="17" t="e">
        <f t="shared" si="29"/>
        <v>#NUM!</v>
      </c>
    </row>
    <row r="1874" spans="18:24" x14ac:dyDescent="0.2">
      <c r="R1874" s="17" t="s">
        <v>21</v>
      </c>
      <c r="S1874" s="18">
        <f>_xll.qlInterestRateIndexFixingDate(IborIndex&amp;Tenor,T1874,Trigger)</f>
        <v>52520</v>
      </c>
      <c r="T1874" s="18">
        <f>_xll.qlCalendarAdvance(Calendar,T1873,R1874,"f",,Trigger)</f>
        <v>52524</v>
      </c>
      <c r="U1874" s="18">
        <f>_xll.qlInterestRateIndexMaturity(IborIndex&amp;Tenor,T1874,Trigger)</f>
        <v>52890</v>
      </c>
      <c r="V1874" s="22" t="e">
        <f>_xll.qlIndexFixing($V$1,S1874,,Trigger)</f>
        <v>#NUM!</v>
      </c>
      <c r="W1874" s="22" t="e">
        <f>_xll.qlIndexFixing($W$1,S1874,,Trigger)</f>
        <v>#NUM!</v>
      </c>
      <c r="X1874" s="17" t="e">
        <f t="shared" si="29"/>
        <v>#NUM!</v>
      </c>
    </row>
    <row r="1875" spans="18:24" x14ac:dyDescent="0.2">
      <c r="R1875" s="17" t="s">
        <v>21</v>
      </c>
      <c r="S1875" s="18">
        <f>_xll.qlInterestRateIndexFixingDate(IborIndex&amp;Tenor,T1875,Trigger)</f>
        <v>52527</v>
      </c>
      <c r="T1875" s="18">
        <f>_xll.qlCalendarAdvance(Calendar,T1874,R1875,"f",,Trigger)</f>
        <v>52531</v>
      </c>
      <c r="U1875" s="18">
        <f>_xll.qlInterestRateIndexMaturity(IborIndex&amp;Tenor,T1875,Trigger)</f>
        <v>52897</v>
      </c>
      <c r="V1875" s="22" t="e">
        <f>_xll.qlIndexFixing($V$1,S1875,,Trigger)</f>
        <v>#NUM!</v>
      </c>
      <c r="W1875" s="22" t="e">
        <f>_xll.qlIndexFixing($W$1,S1875,,Trigger)</f>
        <v>#NUM!</v>
      </c>
      <c r="X1875" s="17" t="e">
        <f t="shared" si="29"/>
        <v>#NUM!</v>
      </c>
    </row>
    <row r="1876" spans="18:24" x14ac:dyDescent="0.2">
      <c r="R1876" s="17" t="s">
        <v>21</v>
      </c>
      <c r="S1876" s="18">
        <f>_xll.qlInterestRateIndexFixingDate(IborIndex&amp;Tenor,T1876,Trigger)</f>
        <v>52534</v>
      </c>
      <c r="T1876" s="18">
        <f>_xll.qlCalendarAdvance(Calendar,T1875,R1876,"f",,Trigger)</f>
        <v>52538</v>
      </c>
      <c r="U1876" s="18">
        <f>_xll.qlInterestRateIndexMaturity(IborIndex&amp;Tenor,T1876,Trigger)</f>
        <v>52904</v>
      </c>
      <c r="V1876" s="22" t="e">
        <f>_xll.qlIndexFixing($V$1,S1876,,Trigger)</f>
        <v>#NUM!</v>
      </c>
      <c r="W1876" s="22" t="e">
        <f>_xll.qlIndexFixing($W$1,S1876,,Trigger)</f>
        <v>#NUM!</v>
      </c>
      <c r="X1876" s="17" t="e">
        <f t="shared" si="29"/>
        <v>#NUM!</v>
      </c>
    </row>
    <row r="1877" spans="18:24" x14ac:dyDescent="0.2">
      <c r="R1877" s="17" t="s">
        <v>21</v>
      </c>
      <c r="S1877" s="18">
        <f>_xll.qlInterestRateIndexFixingDate(IborIndex&amp;Tenor,T1877,Trigger)</f>
        <v>52541</v>
      </c>
      <c r="T1877" s="18">
        <f>_xll.qlCalendarAdvance(Calendar,T1876,R1877,"f",,Trigger)</f>
        <v>52545</v>
      </c>
      <c r="U1877" s="18">
        <f>_xll.qlInterestRateIndexMaturity(IborIndex&amp;Tenor,T1877,Trigger)</f>
        <v>52911</v>
      </c>
      <c r="V1877" s="22" t="e">
        <f>_xll.qlIndexFixing($V$1,S1877,,Trigger)</f>
        <v>#NUM!</v>
      </c>
      <c r="W1877" s="22" t="e">
        <f>_xll.qlIndexFixing($W$1,S1877,,Trigger)</f>
        <v>#NUM!</v>
      </c>
      <c r="X1877" s="17" t="e">
        <f t="shared" si="29"/>
        <v>#NUM!</v>
      </c>
    </row>
    <row r="1878" spans="18:24" x14ac:dyDescent="0.2">
      <c r="R1878" s="17" t="s">
        <v>21</v>
      </c>
      <c r="S1878" s="18">
        <f>_xll.qlInterestRateIndexFixingDate(IborIndex&amp;Tenor,T1878,Trigger)</f>
        <v>52548</v>
      </c>
      <c r="T1878" s="18">
        <f>_xll.qlCalendarAdvance(Calendar,T1877,R1878,"f",,Trigger)</f>
        <v>52552</v>
      </c>
      <c r="U1878" s="18">
        <f>_xll.qlInterestRateIndexMaturity(IborIndex&amp;Tenor,T1878,Trigger)</f>
        <v>52918</v>
      </c>
      <c r="V1878" s="22" t="e">
        <f>_xll.qlIndexFixing($V$1,S1878,,Trigger)</f>
        <v>#NUM!</v>
      </c>
      <c r="W1878" s="22" t="e">
        <f>_xll.qlIndexFixing($W$1,S1878,,Trigger)</f>
        <v>#NUM!</v>
      </c>
      <c r="X1878" s="17" t="e">
        <f t="shared" si="29"/>
        <v>#NUM!</v>
      </c>
    </row>
    <row r="1879" spans="18:24" x14ac:dyDescent="0.2">
      <c r="R1879" s="17" t="s">
        <v>21</v>
      </c>
      <c r="S1879" s="18">
        <f>_xll.qlInterestRateIndexFixingDate(IborIndex&amp;Tenor,T1879,Trigger)</f>
        <v>52555</v>
      </c>
      <c r="T1879" s="18">
        <f>_xll.qlCalendarAdvance(Calendar,T1878,R1879,"f",,Trigger)</f>
        <v>52559</v>
      </c>
      <c r="U1879" s="18">
        <f>_xll.qlInterestRateIndexMaturity(IborIndex&amp;Tenor,T1879,Trigger)</f>
        <v>52925</v>
      </c>
      <c r="V1879" s="22" t="e">
        <f>_xll.qlIndexFixing($V$1,S1879,,Trigger)</f>
        <v>#NUM!</v>
      </c>
      <c r="W1879" s="22" t="e">
        <f>_xll.qlIndexFixing($W$1,S1879,,Trigger)</f>
        <v>#NUM!</v>
      </c>
      <c r="X1879" s="17" t="e">
        <f t="shared" si="29"/>
        <v>#NUM!</v>
      </c>
    </row>
    <row r="1880" spans="18:24" x14ac:dyDescent="0.2">
      <c r="R1880" s="17" t="s">
        <v>21</v>
      </c>
      <c r="S1880" s="18">
        <f>_xll.qlInterestRateIndexFixingDate(IborIndex&amp;Tenor,T1880,Trigger)</f>
        <v>52562</v>
      </c>
      <c r="T1880" s="18">
        <f>_xll.qlCalendarAdvance(Calendar,T1879,R1880,"f",,Trigger)</f>
        <v>52566</v>
      </c>
      <c r="U1880" s="18">
        <f>_xll.qlInterestRateIndexMaturity(IborIndex&amp;Tenor,T1880,Trigger)</f>
        <v>52932</v>
      </c>
      <c r="V1880" s="22" t="e">
        <f>_xll.qlIndexFixing($V$1,S1880,,Trigger)</f>
        <v>#NUM!</v>
      </c>
      <c r="W1880" s="22" t="e">
        <f>_xll.qlIndexFixing($W$1,S1880,,Trigger)</f>
        <v>#NUM!</v>
      </c>
      <c r="X1880" s="17" t="e">
        <f t="shared" si="29"/>
        <v>#NUM!</v>
      </c>
    </row>
    <row r="1881" spans="18:24" x14ac:dyDescent="0.2">
      <c r="R1881" s="17" t="s">
        <v>21</v>
      </c>
      <c r="S1881" s="18">
        <f>_xll.qlInterestRateIndexFixingDate(IborIndex&amp;Tenor,T1881,Trigger)</f>
        <v>52569</v>
      </c>
      <c r="T1881" s="18">
        <f>_xll.qlCalendarAdvance(Calendar,T1880,R1881,"f",,Trigger)</f>
        <v>52573</v>
      </c>
      <c r="U1881" s="18">
        <f>_xll.qlInterestRateIndexMaturity(IborIndex&amp;Tenor,T1881,Trigger)</f>
        <v>52939</v>
      </c>
      <c r="V1881" s="22" t="e">
        <f>_xll.qlIndexFixing($V$1,S1881,,Trigger)</f>
        <v>#NUM!</v>
      </c>
      <c r="W1881" s="22" t="e">
        <f>_xll.qlIndexFixing($W$1,S1881,,Trigger)</f>
        <v>#NUM!</v>
      </c>
      <c r="X1881" s="17" t="e">
        <f t="shared" si="29"/>
        <v>#NUM!</v>
      </c>
    </row>
    <row r="1882" spans="18:24" x14ac:dyDescent="0.2">
      <c r="R1882" s="17" t="s">
        <v>21</v>
      </c>
      <c r="S1882" s="18">
        <f>_xll.qlInterestRateIndexFixingDate(IborIndex&amp;Tenor,T1882,Trigger)</f>
        <v>52576</v>
      </c>
      <c r="T1882" s="18">
        <f>_xll.qlCalendarAdvance(Calendar,T1881,R1882,"f",,Trigger)</f>
        <v>52580</v>
      </c>
      <c r="U1882" s="18">
        <f>_xll.qlInterestRateIndexMaturity(IborIndex&amp;Tenor,T1882,Trigger)</f>
        <v>52946</v>
      </c>
      <c r="V1882" s="22" t="e">
        <f>_xll.qlIndexFixing($V$1,S1882,,Trigger)</f>
        <v>#NUM!</v>
      </c>
      <c r="W1882" s="22" t="e">
        <f>_xll.qlIndexFixing($W$1,S1882,,Trigger)</f>
        <v>#NUM!</v>
      </c>
      <c r="X1882" s="17" t="e">
        <f t="shared" si="29"/>
        <v>#NUM!</v>
      </c>
    </row>
    <row r="1883" spans="18:24" x14ac:dyDescent="0.2">
      <c r="R1883" s="17" t="s">
        <v>21</v>
      </c>
      <c r="S1883" s="18">
        <f>_xll.qlInterestRateIndexFixingDate(IborIndex&amp;Tenor,T1883,Trigger)</f>
        <v>52583</v>
      </c>
      <c r="T1883" s="18">
        <f>_xll.qlCalendarAdvance(Calendar,T1882,R1883,"f",,Trigger)</f>
        <v>52587</v>
      </c>
      <c r="U1883" s="18">
        <f>_xll.qlInterestRateIndexMaturity(IborIndex&amp;Tenor,T1883,Trigger)</f>
        <v>52953</v>
      </c>
      <c r="V1883" s="22" t="e">
        <f>_xll.qlIndexFixing($V$1,S1883,,Trigger)</f>
        <v>#NUM!</v>
      </c>
      <c r="W1883" s="22" t="e">
        <f>_xll.qlIndexFixing($W$1,S1883,,Trigger)</f>
        <v>#NUM!</v>
      </c>
      <c r="X1883" s="17" t="e">
        <f t="shared" si="29"/>
        <v>#NUM!</v>
      </c>
    </row>
    <row r="1884" spans="18:24" x14ac:dyDescent="0.2">
      <c r="R1884" s="17" t="s">
        <v>21</v>
      </c>
      <c r="S1884" s="18">
        <f>_xll.qlInterestRateIndexFixingDate(IborIndex&amp;Tenor,T1884,Trigger)</f>
        <v>52589</v>
      </c>
      <c r="T1884" s="18">
        <f>_xll.qlCalendarAdvance(Calendar,T1883,R1884,"f",,Trigger)</f>
        <v>52594</v>
      </c>
      <c r="U1884" s="18">
        <f>_xll.qlInterestRateIndexMaturity(IborIndex&amp;Tenor,T1884,Trigger)</f>
        <v>52960</v>
      </c>
      <c r="V1884" s="22" t="e">
        <f>_xll.qlIndexFixing($V$1,S1884,,Trigger)</f>
        <v>#NUM!</v>
      </c>
      <c r="W1884" s="22" t="e">
        <f>_xll.qlIndexFixing($W$1,S1884,,Trigger)</f>
        <v>#NUM!</v>
      </c>
      <c r="X1884" s="17" t="e">
        <f t="shared" si="29"/>
        <v>#NUM!</v>
      </c>
    </row>
    <row r="1885" spans="18:24" x14ac:dyDescent="0.2">
      <c r="R1885" s="17" t="s">
        <v>21</v>
      </c>
      <c r="S1885" s="18">
        <f>_xll.qlInterestRateIndexFixingDate(IborIndex&amp;Tenor,T1885,Trigger)</f>
        <v>52596</v>
      </c>
      <c r="T1885" s="18">
        <f>_xll.qlCalendarAdvance(Calendar,T1884,R1885,"f",,Trigger)</f>
        <v>52601</v>
      </c>
      <c r="U1885" s="18">
        <f>_xll.qlInterestRateIndexMaturity(IborIndex&amp;Tenor,T1885,Trigger)</f>
        <v>52967</v>
      </c>
      <c r="V1885" s="22" t="e">
        <f>_xll.qlIndexFixing($V$1,S1885,,Trigger)</f>
        <v>#NUM!</v>
      </c>
      <c r="W1885" s="22" t="e">
        <f>_xll.qlIndexFixing($W$1,S1885,,Trigger)</f>
        <v>#NUM!</v>
      </c>
      <c r="X1885" s="17" t="e">
        <f t="shared" si="29"/>
        <v>#NUM!</v>
      </c>
    </row>
    <row r="1886" spans="18:24" x14ac:dyDescent="0.2">
      <c r="R1886" s="17" t="s">
        <v>21</v>
      </c>
      <c r="S1886" s="18">
        <f>_xll.qlInterestRateIndexFixingDate(IborIndex&amp;Tenor,T1886,Trigger)</f>
        <v>52604</v>
      </c>
      <c r="T1886" s="18">
        <f>_xll.qlCalendarAdvance(Calendar,T1885,R1886,"f",,Trigger)</f>
        <v>52608</v>
      </c>
      <c r="U1886" s="18">
        <f>_xll.qlInterestRateIndexMaturity(IborIndex&amp;Tenor,T1886,Trigger)</f>
        <v>52974</v>
      </c>
      <c r="V1886" s="22" t="e">
        <f>_xll.qlIndexFixing($V$1,S1886,,Trigger)</f>
        <v>#NUM!</v>
      </c>
      <c r="W1886" s="22" t="e">
        <f>_xll.qlIndexFixing($W$1,S1886,,Trigger)</f>
        <v>#NUM!</v>
      </c>
      <c r="X1886" s="17" t="e">
        <f t="shared" si="29"/>
        <v>#NUM!</v>
      </c>
    </row>
    <row r="1887" spans="18:24" x14ac:dyDescent="0.2">
      <c r="R1887" s="17" t="s">
        <v>21</v>
      </c>
      <c r="S1887" s="18">
        <f>_xll.qlInterestRateIndexFixingDate(IborIndex&amp;Tenor,T1887,Trigger)</f>
        <v>52611</v>
      </c>
      <c r="T1887" s="18">
        <f>_xll.qlCalendarAdvance(Calendar,T1886,R1887,"f",,Trigger)</f>
        <v>52615</v>
      </c>
      <c r="U1887" s="18">
        <f>_xll.qlInterestRateIndexMaturity(IborIndex&amp;Tenor,T1887,Trigger)</f>
        <v>52981</v>
      </c>
      <c r="V1887" s="22" t="e">
        <f>_xll.qlIndexFixing($V$1,S1887,,Trigger)</f>
        <v>#NUM!</v>
      </c>
      <c r="W1887" s="22" t="e">
        <f>_xll.qlIndexFixing($W$1,S1887,,Trigger)</f>
        <v>#NUM!</v>
      </c>
      <c r="X1887" s="17" t="e">
        <f t="shared" si="29"/>
        <v>#NUM!</v>
      </c>
    </row>
    <row r="1888" spans="18:24" x14ac:dyDescent="0.2">
      <c r="R1888" s="17" t="s">
        <v>21</v>
      </c>
      <c r="S1888" s="18">
        <f>_xll.qlInterestRateIndexFixingDate(IborIndex&amp;Tenor,T1888,Trigger)</f>
        <v>52618</v>
      </c>
      <c r="T1888" s="18">
        <f>_xll.qlCalendarAdvance(Calendar,T1887,R1888,"f",,Trigger)</f>
        <v>52622</v>
      </c>
      <c r="U1888" s="18">
        <f>_xll.qlInterestRateIndexMaturity(IborIndex&amp;Tenor,T1888,Trigger)</f>
        <v>52988</v>
      </c>
      <c r="V1888" s="22" t="e">
        <f>_xll.qlIndexFixing($V$1,S1888,,Trigger)</f>
        <v>#NUM!</v>
      </c>
      <c r="W1888" s="22" t="e">
        <f>_xll.qlIndexFixing($W$1,S1888,,Trigger)</f>
        <v>#NUM!</v>
      </c>
      <c r="X1888" s="17" t="e">
        <f t="shared" si="29"/>
        <v>#NUM!</v>
      </c>
    </row>
    <row r="1889" spans="18:24" x14ac:dyDescent="0.2">
      <c r="R1889" s="17" t="s">
        <v>21</v>
      </c>
      <c r="S1889" s="18">
        <f>_xll.qlInterestRateIndexFixingDate(IborIndex&amp;Tenor,T1889,Trigger)</f>
        <v>52625</v>
      </c>
      <c r="T1889" s="18">
        <f>_xll.qlCalendarAdvance(Calendar,T1888,R1889,"f",,Trigger)</f>
        <v>52629</v>
      </c>
      <c r="U1889" s="18">
        <f>_xll.qlInterestRateIndexMaturity(IborIndex&amp;Tenor,T1889,Trigger)</f>
        <v>52995</v>
      </c>
      <c r="V1889" s="22" t="e">
        <f>_xll.qlIndexFixing($V$1,S1889,,Trigger)</f>
        <v>#NUM!</v>
      </c>
      <c r="W1889" s="22" t="e">
        <f>_xll.qlIndexFixing($W$1,S1889,,Trigger)</f>
        <v>#NUM!</v>
      </c>
      <c r="X1889" s="17" t="e">
        <f t="shared" si="29"/>
        <v>#NUM!</v>
      </c>
    </row>
    <row r="1890" spans="18:24" x14ac:dyDescent="0.2">
      <c r="R1890" s="17" t="s">
        <v>21</v>
      </c>
      <c r="S1890" s="18">
        <f>_xll.qlInterestRateIndexFixingDate(IborIndex&amp;Tenor,T1890,Trigger)</f>
        <v>52632</v>
      </c>
      <c r="T1890" s="18">
        <f>_xll.qlCalendarAdvance(Calendar,T1889,R1890,"f",,Trigger)</f>
        <v>52636</v>
      </c>
      <c r="U1890" s="18">
        <f>_xll.qlInterestRateIndexMaturity(IborIndex&amp;Tenor,T1890,Trigger)</f>
        <v>53002</v>
      </c>
      <c r="V1890" s="22" t="e">
        <f>_xll.qlIndexFixing($V$1,S1890,,Trigger)</f>
        <v>#NUM!</v>
      </c>
      <c r="W1890" s="22" t="e">
        <f>_xll.qlIndexFixing($W$1,S1890,,Trigger)</f>
        <v>#NUM!</v>
      </c>
      <c r="X1890" s="17" t="e">
        <f t="shared" si="29"/>
        <v>#NUM!</v>
      </c>
    </row>
    <row r="1891" spans="18:24" x14ac:dyDescent="0.2">
      <c r="R1891" s="17" t="s">
        <v>21</v>
      </c>
      <c r="S1891" s="18">
        <f>_xll.qlInterestRateIndexFixingDate(IborIndex&amp;Tenor,T1891,Trigger)</f>
        <v>52639</v>
      </c>
      <c r="T1891" s="18">
        <f>_xll.qlCalendarAdvance(Calendar,T1890,R1891,"f",,Trigger)</f>
        <v>52643</v>
      </c>
      <c r="U1891" s="18">
        <f>_xll.qlInterestRateIndexMaturity(IborIndex&amp;Tenor,T1891,Trigger)</f>
        <v>53009</v>
      </c>
      <c r="V1891" s="22" t="e">
        <f>_xll.qlIndexFixing($V$1,S1891,,Trigger)</f>
        <v>#NUM!</v>
      </c>
      <c r="W1891" s="22" t="e">
        <f>_xll.qlIndexFixing($W$1,S1891,,Trigger)</f>
        <v>#NUM!</v>
      </c>
      <c r="X1891" s="17" t="e">
        <f t="shared" si="29"/>
        <v>#NUM!</v>
      </c>
    </row>
    <row r="1892" spans="18:24" x14ac:dyDescent="0.2">
      <c r="R1892" s="17" t="s">
        <v>21</v>
      </c>
      <c r="S1892" s="18">
        <f>_xll.qlInterestRateIndexFixingDate(IborIndex&amp;Tenor,T1892,Trigger)</f>
        <v>52646</v>
      </c>
      <c r="T1892" s="18">
        <f>_xll.qlCalendarAdvance(Calendar,T1891,R1892,"f",,Trigger)</f>
        <v>52650</v>
      </c>
      <c r="U1892" s="18">
        <f>_xll.qlInterestRateIndexMaturity(IborIndex&amp;Tenor,T1892,Trigger)</f>
        <v>53016</v>
      </c>
      <c r="V1892" s="22" t="e">
        <f>_xll.qlIndexFixing($V$1,S1892,,Trigger)</f>
        <v>#NUM!</v>
      </c>
      <c r="W1892" s="22" t="e">
        <f>_xll.qlIndexFixing($W$1,S1892,,Trigger)</f>
        <v>#NUM!</v>
      </c>
      <c r="X1892" s="17" t="e">
        <f t="shared" si="29"/>
        <v>#NUM!</v>
      </c>
    </row>
    <row r="1893" spans="18:24" x14ac:dyDescent="0.2">
      <c r="R1893" s="17" t="s">
        <v>21</v>
      </c>
      <c r="S1893" s="18">
        <f>_xll.qlInterestRateIndexFixingDate(IborIndex&amp;Tenor,T1893,Trigger)</f>
        <v>52653</v>
      </c>
      <c r="T1893" s="18">
        <f>_xll.qlCalendarAdvance(Calendar,T1892,R1893,"f",,Trigger)</f>
        <v>52657</v>
      </c>
      <c r="U1893" s="18">
        <f>_xll.qlInterestRateIndexMaturity(IborIndex&amp;Tenor,T1893,Trigger)</f>
        <v>53022</v>
      </c>
      <c r="V1893" s="22" t="e">
        <f>_xll.qlIndexFixing($V$1,S1893,,Trigger)</f>
        <v>#NUM!</v>
      </c>
      <c r="W1893" s="22" t="e">
        <f>_xll.qlIndexFixing($W$1,S1893,,Trigger)</f>
        <v>#NUM!</v>
      </c>
      <c r="X1893" s="17" t="e">
        <f t="shared" si="29"/>
        <v>#NUM!</v>
      </c>
    </row>
    <row r="1894" spans="18:24" x14ac:dyDescent="0.2">
      <c r="R1894" s="17" t="s">
        <v>21</v>
      </c>
      <c r="S1894" s="18">
        <f>_xll.qlInterestRateIndexFixingDate(IborIndex&amp;Tenor,T1894,Trigger)</f>
        <v>52660</v>
      </c>
      <c r="T1894" s="18">
        <f>_xll.qlCalendarAdvance(Calendar,T1893,R1894,"f",,Trigger)</f>
        <v>52664</v>
      </c>
      <c r="U1894" s="18">
        <f>_xll.qlInterestRateIndexMaturity(IborIndex&amp;Tenor,T1894,Trigger)</f>
        <v>53029</v>
      </c>
      <c r="V1894" s="22" t="e">
        <f>_xll.qlIndexFixing($V$1,S1894,,Trigger)</f>
        <v>#NUM!</v>
      </c>
      <c r="W1894" s="22" t="e">
        <f>_xll.qlIndexFixing($W$1,S1894,,Trigger)</f>
        <v>#NUM!</v>
      </c>
      <c r="X1894" s="17" t="e">
        <f t="shared" si="29"/>
        <v>#NUM!</v>
      </c>
    </row>
    <row r="1895" spans="18:24" x14ac:dyDescent="0.2">
      <c r="R1895" s="17" t="s">
        <v>21</v>
      </c>
      <c r="S1895" s="18">
        <f>_xll.qlInterestRateIndexFixingDate(IborIndex&amp;Tenor,T1895,Trigger)</f>
        <v>52667</v>
      </c>
      <c r="T1895" s="18">
        <f>_xll.qlCalendarAdvance(Calendar,T1894,R1895,"f",,Trigger)</f>
        <v>52671</v>
      </c>
      <c r="U1895" s="18">
        <f>_xll.qlInterestRateIndexMaturity(IborIndex&amp;Tenor,T1895,Trigger)</f>
        <v>53036</v>
      </c>
      <c r="V1895" s="22" t="e">
        <f>_xll.qlIndexFixing($V$1,S1895,,Trigger)</f>
        <v>#NUM!</v>
      </c>
      <c r="W1895" s="22" t="e">
        <f>_xll.qlIndexFixing($W$1,S1895,,Trigger)</f>
        <v>#NUM!</v>
      </c>
      <c r="X1895" s="17" t="e">
        <f t="shared" si="29"/>
        <v>#NUM!</v>
      </c>
    </row>
    <row r="1896" spans="18:24" x14ac:dyDescent="0.2">
      <c r="R1896" s="17" t="s">
        <v>21</v>
      </c>
      <c r="S1896" s="18">
        <f>_xll.qlInterestRateIndexFixingDate(IborIndex&amp;Tenor,T1896,Trigger)</f>
        <v>52674</v>
      </c>
      <c r="T1896" s="18">
        <f>_xll.qlCalendarAdvance(Calendar,T1895,R1896,"f",,Trigger)</f>
        <v>52678</v>
      </c>
      <c r="U1896" s="18">
        <f>_xll.qlInterestRateIndexMaturity(IborIndex&amp;Tenor,T1896,Trigger)</f>
        <v>53043</v>
      </c>
      <c r="V1896" s="22" t="e">
        <f>_xll.qlIndexFixing($V$1,S1896,,Trigger)</f>
        <v>#NUM!</v>
      </c>
      <c r="W1896" s="22" t="e">
        <f>_xll.qlIndexFixing($W$1,S1896,,Trigger)</f>
        <v>#NUM!</v>
      </c>
      <c r="X1896" s="17" t="e">
        <f t="shared" si="29"/>
        <v>#NUM!</v>
      </c>
    </row>
    <row r="1897" spans="18:24" x14ac:dyDescent="0.2">
      <c r="R1897" s="17" t="s">
        <v>21</v>
      </c>
      <c r="S1897" s="18">
        <f>_xll.qlInterestRateIndexFixingDate(IborIndex&amp;Tenor,T1897,Trigger)</f>
        <v>52681</v>
      </c>
      <c r="T1897" s="18">
        <f>_xll.qlCalendarAdvance(Calendar,T1896,R1897,"f",,Trigger)</f>
        <v>52685</v>
      </c>
      <c r="U1897" s="18">
        <f>_xll.qlInterestRateIndexMaturity(IborIndex&amp;Tenor,T1897,Trigger)</f>
        <v>53050</v>
      </c>
      <c r="V1897" s="22" t="e">
        <f>_xll.qlIndexFixing($V$1,S1897,,Trigger)</f>
        <v>#NUM!</v>
      </c>
      <c r="W1897" s="22" t="e">
        <f>_xll.qlIndexFixing($W$1,S1897,,Trigger)</f>
        <v>#NUM!</v>
      </c>
      <c r="X1897" s="17" t="e">
        <f t="shared" si="29"/>
        <v>#NUM!</v>
      </c>
    </row>
    <row r="1898" spans="18:24" x14ac:dyDescent="0.2">
      <c r="R1898" s="17" t="s">
        <v>21</v>
      </c>
      <c r="S1898" s="18">
        <f>_xll.qlInterestRateIndexFixingDate(IborIndex&amp;Tenor,T1898,Trigger)</f>
        <v>52688</v>
      </c>
      <c r="T1898" s="18">
        <f>_xll.qlCalendarAdvance(Calendar,T1897,R1898,"f",,Trigger)</f>
        <v>52692</v>
      </c>
      <c r="U1898" s="18">
        <f>_xll.qlInterestRateIndexMaturity(IborIndex&amp;Tenor,T1898,Trigger)</f>
        <v>53057</v>
      </c>
      <c r="V1898" s="22" t="e">
        <f>_xll.qlIndexFixing($V$1,S1898,,Trigger)</f>
        <v>#NUM!</v>
      </c>
      <c r="W1898" s="22" t="e">
        <f>_xll.qlIndexFixing($W$1,S1898,,Trigger)</f>
        <v>#NUM!</v>
      </c>
      <c r="X1898" s="17" t="e">
        <f t="shared" si="29"/>
        <v>#NUM!</v>
      </c>
    </row>
    <row r="1899" spans="18:24" x14ac:dyDescent="0.2">
      <c r="R1899" s="17" t="s">
        <v>21</v>
      </c>
      <c r="S1899" s="18">
        <f>_xll.qlInterestRateIndexFixingDate(IborIndex&amp;Tenor,T1899,Trigger)</f>
        <v>52695</v>
      </c>
      <c r="T1899" s="18">
        <f>_xll.qlCalendarAdvance(Calendar,T1898,R1899,"f",,Trigger)</f>
        <v>52699</v>
      </c>
      <c r="U1899" s="18">
        <f>_xll.qlInterestRateIndexMaturity(IborIndex&amp;Tenor,T1899,Trigger)</f>
        <v>53064</v>
      </c>
      <c r="V1899" s="22" t="e">
        <f>_xll.qlIndexFixing($V$1,S1899,,Trigger)</f>
        <v>#NUM!</v>
      </c>
      <c r="W1899" s="22" t="e">
        <f>_xll.qlIndexFixing($W$1,S1899,,Trigger)</f>
        <v>#NUM!</v>
      </c>
      <c r="X1899" s="17" t="e">
        <f t="shared" si="29"/>
        <v>#NUM!</v>
      </c>
    </row>
    <row r="1900" spans="18:24" x14ac:dyDescent="0.2">
      <c r="R1900" s="17" t="s">
        <v>21</v>
      </c>
      <c r="S1900" s="18">
        <f>_xll.qlInterestRateIndexFixingDate(IborIndex&amp;Tenor,T1900,Trigger)</f>
        <v>52700</v>
      </c>
      <c r="T1900" s="18">
        <f>_xll.qlCalendarAdvance(Calendar,T1899,R1900,"f",,Trigger)</f>
        <v>52706</v>
      </c>
      <c r="U1900" s="18">
        <f>_xll.qlInterestRateIndexMaturity(IborIndex&amp;Tenor,T1900,Trigger)</f>
        <v>53071</v>
      </c>
      <c r="V1900" s="22" t="e">
        <f>_xll.qlIndexFixing($V$1,S1900,,Trigger)</f>
        <v>#NUM!</v>
      </c>
      <c r="W1900" s="22" t="e">
        <f>_xll.qlIndexFixing($W$1,S1900,,Trigger)</f>
        <v>#NUM!</v>
      </c>
      <c r="X1900" s="17" t="e">
        <f t="shared" si="29"/>
        <v>#NUM!</v>
      </c>
    </row>
    <row r="1901" spans="18:24" x14ac:dyDescent="0.2">
      <c r="R1901" s="17" t="s">
        <v>21</v>
      </c>
      <c r="S1901" s="18">
        <f>_xll.qlInterestRateIndexFixingDate(IborIndex&amp;Tenor,T1901,Trigger)</f>
        <v>52709</v>
      </c>
      <c r="T1901" s="18">
        <f>_xll.qlCalendarAdvance(Calendar,T1900,R1901,"f",,Trigger)</f>
        <v>52713</v>
      </c>
      <c r="U1901" s="18">
        <f>_xll.qlInterestRateIndexMaturity(IborIndex&amp;Tenor,T1901,Trigger)</f>
        <v>53078</v>
      </c>
      <c r="V1901" s="22" t="e">
        <f>_xll.qlIndexFixing($V$1,S1901,,Trigger)</f>
        <v>#NUM!</v>
      </c>
      <c r="W1901" s="22" t="e">
        <f>_xll.qlIndexFixing($W$1,S1901,,Trigger)</f>
        <v>#NUM!</v>
      </c>
      <c r="X1901" s="17" t="e">
        <f t="shared" si="29"/>
        <v>#NUM!</v>
      </c>
    </row>
    <row r="1902" spans="18:24" x14ac:dyDescent="0.2">
      <c r="R1902" s="17" t="s">
        <v>21</v>
      </c>
      <c r="S1902" s="18">
        <f>_xll.qlInterestRateIndexFixingDate(IborIndex&amp;Tenor,T1902,Trigger)</f>
        <v>52716</v>
      </c>
      <c r="T1902" s="18">
        <f>_xll.qlCalendarAdvance(Calendar,T1901,R1902,"f",,Trigger)</f>
        <v>52720</v>
      </c>
      <c r="U1902" s="18">
        <f>_xll.qlInterestRateIndexMaturity(IborIndex&amp;Tenor,T1902,Trigger)</f>
        <v>53085</v>
      </c>
      <c r="V1902" s="22" t="e">
        <f>_xll.qlIndexFixing($V$1,S1902,,Trigger)</f>
        <v>#NUM!</v>
      </c>
      <c r="W1902" s="22" t="e">
        <f>_xll.qlIndexFixing($W$1,S1902,,Trigger)</f>
        <v>#NUM!</v>
      </c>
      <c r="X1902" s="17" t="e">
        <f t="shared" si="29"/>
        <v>#NUM!</v>
      </c>
    </row>
    <row r="1903" spans="18:24" x14ac:dyDescent="0.2">
      <c r="R1903" s="17" t="s">
        <v>21</v>
      </c>
      <c r="S1903" s="18">
        <f>_xll.qlInterestRateIndexFixingDate(IborIndex&amp;Tenor,T1903,Trigger)</f>
        <v>52723</v>
      </c>
      <c r="T1903" s="18">
        <f>_xll.qlCalendarAdvance(Calendar,T1902,R1903,"f",,Trigger)</f>
        <v>52727</v>
      </c>
      <c r="U1903" s="18">
        <f>_xll.qlInterestRateIndexMaturity(IborIndex&amp;Tenor,T1903,Trigger)</f>
        <v>53092</v>
      </c>
      <c r="V1903" s="22" t="e">
        <f>_xll.qlIndexFixing($V$1,S1903,,Trigger)</f>
        <v>#NUM!</v>
      </c>
      <c r="W1903" s="22" t="e">
        <f>_xll.qlIndexFixing($W$1,S1903,,Trigger)</f>
        <v>#NUM!</v>
      </c>
      <c r="X1903" s="17" t="e">
        <f t="shared" si="29"/>
        <v>#NUM!</v>
      </c>
    </row>
    <row r="1904" spans="18:24" x14ac:dyDescent="0.2">
      <c r="R1904" s="17" t="s">
        <v>21</v>
      </c>
      <c r="S1904" s="18">
        <f>_xll.qlInterestRateIndexFixingDate(IborIndex&amp;Tenor,T1904,Trigger)</f>
        <v>52730</v>
      </c>
      <c r="T1904" s="18">
        <f>_xll.qlCalendarAdvance(Calendar,T1903,R1904,"f",,Trigger)</f>
        <v>52734</v>
      </c>
      <c r="U1904" s="18">
        <f>_xll.qlInterestRateIndexMaturity(IborIndex&amp;Tenor,T1904,Trigger)</f>
        <v>53099</v>
      </c>
      <c r="V1904" s="22" t="e">
        <f>_xll.qlIndexFixing($V$1,S1904,,Trigger)</f>
        <v>#NUM!</v>
      </c>
      <c r="W1904" s="22" t="e">
        <f>_xll.qlIndexFixing($W$1,S1904,,Trigger)</f>
        <v>#NUM!</v>
      </c>
      <c r="X1904" s="17" t="e">
        <f t="shared" si="29"/>
        <v>#NUM!</v>
      </c>
    </row>
    <row r="1905" spans="18:24" x14ac:dyDescent="0.2">
      <c r="R1905" s="17" t="s">
        <v>21</v>
      </c>
      <c r="S1905" s="18">
        <f>_xll.qlInterestRateIndexFixingDate(IborIndex&amp;Tenor,T1905,Trigger)</f>
        <v>52737</v>
      </c>
      <c r="T1905" s="18">
        <f>_xll.qlCalendarAdvance(Calendar,T1904,R1905,"f",,Trigger)</f>
        <v>52741</v>
      </c>
      <c r="U1905" s="18">
        <f>_xll.qlInterestRateIndexMaturity(IborIndex&amp;Tenor,T1905,Trigger)</f>
        <v>53106</v>
      </c>
      <c r="V1905" s="22" t="e">
        <f>_xll.qlIndexFixing($V$1,S1905,,Trigger)</f>
        <v>#NUM!</v>
      </c>
      <c r="W1905" s="22" t="e">
        <f>_xll.qlIndexFixing($W$1,S1905,,Trigger)</f>
        <v>#NUM!</v>
      </c>
      <c r="X1905" s="17" t="e">
        <f t="shared" si="29"/>
        <v>#NUM!</v>
      </c>
    </row>
    <row r="1906" spans="18:24" x14ac:dyDescent="0.2">
      <c r="R1906" s="17" t="s">
        <v>21</v>
      </c>
      <c r="S1906" s="18">
        <f>_xll.qlInterestRateIndexFixingDate(IborIndex&amp;Tenor,T1906,Trigger)</f>
        <v>52744</v>
      </c>
      <c r="T1906" s="18">
        <f>_xll.qlCalendarAdvance(Calendar,T1905,R1906,"f",,Trigger)</f>
        <v>52748</v>
      </c>
      <c r="U1906" s="18">
        <f>_xll.qlInterestRateIndexMaturity(IborIndex&amp;Tenor,T1906,Trigger)</f>
        <v>53113</v>
      </c>
      <c r="V1906" s="22" t="e">
        <f>_xll.qlIndexFixing($V$1,S1906,,Trigger)</f>
        <v>#NUM!</v>
      </c>
      <c r="W1906" s="22" t="e">
        <f>_xll.qlIndexFixing($W$1,S1906,,Trigger)</f>
        <v>#NUM!</v>
      </c>
      <c r="X1906" s="17" t="e">
        <f t="shared" si="29"/>
        <v>#NUM!</v>
      </c>
    </row>
    <row r="1907" spans="18:24" x14ac:dyDescent="0.2">
      <c r="R1907" s="17" t="s">
        <v>21</v>
      </c>
      <c r="S1907" s="18">
        <f>_xll.qlInterestRateIndexFixingDate(IborIndex&amp;Tenor,T1907,Trigger)</f>
        <v>52751</v>
      </c>
      <c r="T1907" s="18">
        <f>_xll.qlCalendarAdvance(Calendar,T1906,R1907,"f",,Trigger)</f>
        <v>52755</v>
      </c>
      <c r="U1907" s="18">
        <f>_xll.qlInterestRateIndexMaturity(IborIndex&amp;Tenor,T1907,Trigger)</f>
        <v>53120</v>
      </c>
      <c r="V1907" s="22" t="e">
        <f>_xll.qlIndexFixing($V$1,S1907,,Trigger)</f>
        <v>#NUM!</v>
      </c>
      <c r="W1907" s="22" t="e">
        <f>_xll.qlIndexFixing($W$1,S1907,,Trigger)</f>
        <v>#NUM!</v>
      </c>
      <c r="X1907" s="17" t="e">
        <f t="shared" si="29"/>
        <v>#NUM!</v>
      </c>
    </row>
    <row r="1908" spans="18:24" x14ac:dyDescent="0.2">
      <c r="R1908" s="17" t="s">
        <v>21</v>
      </c>
      <c r="S1908" s="18">
        <f>_xll.qlInterestRateIndexFixingDate(IborIndex&amp;Tenor,T1908,Trigger)</f>
        <v>52758</v>
      </c>
      <c r="T1908" s="18">
        <f>_xll.qlCalendarAdvance(Calendar,T1907,R1908,"f",,Trigger)</f>
        <v>52762</v>
      </c>
      <c r="U1908" s="18">
        <f>_xll.qlInterestRateIndexMaturity(IborIndex&amp;Tenor,T1908,Trigger)</f>
        <v>53127</v>
      </c>
      <c r="V1908" s="22" t="e">
        <f>_xll.qlIndexFixing($V$1,S1908,,Trigger)</f>
        <v>#NUM!</v>
      </c>
      <c r="W1908" s="22" t="e">
        <f>_xll.qlIndexFixing($W$1,S1908,,Trigger)</f>
        <v>#NUM!</v>
      </c>
      <c r="X1908" s="17" t="e">
        <f t="shared" si="29"/>
        <v>#NUM!</v>
      </c>
    </row>
    <row r="1909" spans="18:24" x14ac:dyDescent="0.2">
      <c r="R1909" s="17" t="s">
        <v>21</v>
      </c>
      <c r="S1909" s="18">
        <f>_xll.qlInterestRateIndexFixingDate(IborIndex&amp;Tenor,T1909,Trigger)</f>
        <v>52765</v>
      </c>
      <c r="T1909" s="18">
        <f>_xll.qlCalendarAdvance(Calendar,T1908,R1909,"f",,Trigger)</f>
        <v>52769</v>
      </c>
      <c r="U1909" s="18">
        <f>_xll.qlInterestRateIndexMaturity(IborIndex&amp;Tenor,T1909,Trigger)</f>
        <v>53134</v>
      </c>
      <c r="V1909" s="22" t="e">
        <f>_xll.qlIndexFixing($V$1,S1909,,Trigger)</f>
        <v>#NUM!</v>
      </c>
      <c r="W1909" s="22" t="e">
        <f>_xll.qlIndexFixing($W$1,S1909,,Trigger)</f>
        <v>#NUM!</v>
      </c>
      <c r="X1909" s="17" t="e">
        <f t="shared" si="29"/>
        <v>#NUM!</v>
      </c>
    </row>
    <row r="1910" spans="18:24" x14ac:dyDescent="0.2">
      <c r="R1910" s="17" t="s">
        <v>21</v>
      </c>
      <c r="S1910" s="18">
        <f>_xll.qlInterestRateIndexFixingDate(IborIndex&amp;Tenor,T1910,Trigger)</f>
        <v>52772</v>
      </c>
      <c r="T1910" s="18">
        <f>_xll.qlCalendarAdvance(Calendar,T1909,R1910,"f",,Trigger)</f>
        <v>52776</v>
      </c>
      <c r="U1910" s="18">
        <f>_xll.qlInterestRateIndexMaturity(IborIndex&amp;Tenor,T1910,Trigger)</f>
        <v>53141</v>
      </c>
      <c r="V1910" s="22" t="e">
        <f>_xll.qlIndexFixing($V$1,S1910,,Trigger)</f>
        <v>#NUM!</v>
      </c>
      <c r="W1910" s="22" t="e">
        <f>_xll.qlIndexFixing($W$1,S1910,,Trigger)</f>
        <v>#NUM!</v>
      </c>
      <c r="X1910" s="17" t="e">
        <f t="shared" si="29"/>
        <v>#NUM!</v>
      </c>
    </row>
    <row r="1911" spans="18:24" x14ac:dyDescent="0.2">
      <c r="R1911" s="17" t="s">
        <v>21</v>
      </c>
      <c r="S1911" s="18">
        <f>_xll.qlInterestRateIndexFixingDate(IborIndex&amp;Tenor,T1911,Trigger)</f>
        <v>52779</v>
      </c>
      <c r="T1911" s="18">
        <f>_xll.qlCalendarAdvance(Calendar,T1910,R1911,"f",,Trigger)</f>
        <v>52783</v>
      </c>
      <c r="U1911" s="18">
        <f>_xll.qlInterestRateIndexMaturity(IborIndex&amp;Tenor,T1911,Trigger)</f>
        <v>53148</v>
      </c>
      <c r="V1911" s="22" t="e">
        <f>_xll.qlIndexFixing($V$1,S1911,,Trigger)</f>
        <v>#NUM!</v>
      </c>
      <c r="W1911" s="22" t="e">
        <f>_xll.qlIndexFixing($W$1,S1911,,Trigger)</f>
        <v>#NUM!</v>
      </c>
      <c r="X1911" s="17" t="e">
        <f t="shared" si="29"/>
        <v>#NUM!</v>
      </c>
    </row>
    <row r="1912" spans="18:24" x14ac:dyDescent="0.2">
      <c r="R1912" s="17" t="s">
        <v>21</v>
      </c>
      <c r="S1912" s="18">
        <f>_xll.qlInterestRateIndexFixingDate(IborIndex&amp;Tenor,T1912,Trigger)</f>
        <v>52786</v>
      </c>
      <c r="T1912" s="18">
        <f>_xll.qlCalendarAdvance(Calendar,T1911,R1912,"f",,Trigger)</f>
        <v>52790</v>
      </c>
      <c r="U1912" s="18">
        <f>_xll.qlInterestRateIndexMaturity(IborIndex&amp;Tenor,T1912,Trigger)</f>
        <v>53155</v>
      </c>
      <c r="V1912" s="22" t="e">
        <f>_xll.qlIndexFixing($V$1,S1912,,Trigger)</f>
        <v>#NUM!</v>
      </c>
      <c r="W1912" s="22" t="e">
        <f>_xll.qlIndexFixing($W$1,S1912,,Trigger)</f>
        <v>#NUM!</v>
      </c>
      <c r="X1912" s="17" t="e">
        <f t="shared" si="29"/>
        <v>#NUM!</v>
      </c>
    </row>
    <row r="1913" spans="18:24" x14ac:dyDescent="0.2">
      <c r="R1913" s="17" t="s">
        <v>21</v>
      </c>
      <c r="S1913" s="18">
        <f>_xll.qlInterestRateIndexFixingDate(IborIndex&amp;Tenor,T1913,Trigger)</f>
        <v>52793</v>
      </c>
      <c r="T1913" s="18">
        <f>_xll.qlCalendarAdvance(Calendar,T1912,R1913,"f",,Trigger)</f>
        <v>52797</v>
      </c>
      <c r="U1913" s="18">
        <f>_xll.qlInterestRateIndexMaturity(IborIndex&amp;Tenor,T1913,Trigger)</f>
        <v>53162</v>
      </c>
      <c r="V1913" s="22" t="e">
        <f>_xll.qlIndexFixing($V$1,S1913,,Trigger)</f>
        <v>#NUM!</v>
      </c>
      <c r="W1913" s="22" t="e">
        <f>_xll.qlIndexFixing($W$1,S1913,,Trigger)</f>
        <v>#NUM!</v>
      </c>
      <c r="X1913" s="17" t="e">
        <f t="shared" si="29"/>
        <v>#NUM!</v>
      </c>
    </row>
    <row r="1914" spans="18:24" x14ac:dyDescent="0.2">
      <c r="R1914" s="17" t="s">
        <v>21</v>
      </c>
      <c r="S1914" s="18">
        <f>_xll.qlInterestRateIndexFixingDate(IborIndex&amp;Tenor,T1914,Trigger)</f>
        <v>52800</v>
      </c>
      <c r="T1914" s="18">
        <f>_xll.qlCalendarAdvance(Calendar,T1913,R1914,"f",,Trigger)</f>
        <v>52804</v>
      </c>
      <c r="U1914" s="18">
        <f>_xll.qlInterestRateIndexMaturity(IborIndex&amp;Tenor,T1914,Trigger)</f>
        <v>53169</v>
      </c>
      <c r="V1914" s="22" t="e">
        <f>_xll.qlIndexFixing($V$1,S1914,,Trigger)</f>
        <v>#NUM!</v>
      </c>
      <c r="W1914" s="22" t="e">
        <f>_xll.qlIndexFixing($W$1,S1914,,Trigger)</f>
        <v>#NUM!</v>
      </c>
      <c r="X1914" s="17" t="e">
        <f t="shared" si="29"/>
        <v>#NUM!</v>
      </c>
    </row>
    <row r="1915" spans="18:24" x14ac:dyDescent="0.2">
      <c r="R1915" s="17" t="s">
        <v>21</v>
      </c>
      <c r="S1915" s="18">
        <f>_xll.qlInterestRateIndexFixingDate(IborIndex&amp;Tenor,T1915,Trigger)</f>
        <v>52807</v>
      </c>
      <c r="T1915" s="18">
        <f>_xll.qlCalendarAdvance(Calendar,T1914,R1915,"f",,Trigger)</f>
        <v>52811</v>
      </c>
      <c r="U1915" s="18">
        <f>_xll.qlInterestRateIndexMaturity(IborIndex&amp;Tenor,T1915,Trigger)</f>
        <v>53176</v>
      </c>
      <c r="V1915" s="22" t="e">
        <f>_xll.qlIndexFixing($V$1,S1915,,Trigger)</f>
        <v>#NUM!</v>
      </c>
      <c r="W1915" s="22" t="e">
        <f>_xll.qlIndexFixing($W$1,S1915,,Trigger)</f>
        <v>#NUM!</v>
      </c>
      <c r="X1915" s="17" t="e">
        <f t="shared" si="29"/>
        <v>#NUM!</v>
      </c>
    </row>
    <row r="1916" spans="18:24" x14ac:dyDescent="0.2">
      <c r="R1916" s="17" t="s">
        <v>21</v>
      </c>
      <c r="S1916" s="18">
        <f>_xll.qlInterestRateIndexFixingDate(IborIndex&amp;Tenor,T1916,Trigger)</f>
        <v>52814</v>
      </c>
      <c r="T1916" s="18">
        <f>_xll.qlCalendarAdvance(Calendar,T1915,R1916,"f",,Trigger)</f>
        <v>52818</v>
      </c>
      <c r="U1916" s="18">
        <f>_xll.qlInterestRateIndexMaturity(IborIndex&amp;Tenor,T1916,Trigger)</f>
        <v>53183</v>
      </c>
      <c r="V1916" s="22" t="e">
        <f>_xll.qlIndexFixing($V$1,S1916,,Trigger)</f>
        <v>#NUM!</v>
      </c>
      <c r="W1916" s="22" t="e">
        <f>_xll.qlIndexFixing($W$1,S1916,,Trigger)</f>
        <v>#NUM!</v>
      </c>
      <c r="X1916" s="17" t="e">
        <f t="shared" si="29"/>
        <v>#NUM!</v>
      </c>
    </row>
    <row r="1917" spans="18:24" x14ac:dyDescent="0.2">
      <c r="R1917" s="17" t="s">
        <v>21</v>
      </c>
      <c r="S1917" s="18">
        <f>_xll.qlInterestRateIndexFixingDate(IborIndex&amp;Tenor,T1917,Trigger)</f>
        <v>52821</v>
      </c>
      <c r="T1917" s="18">
        <f>_xll.qlCalendarAdvance(Calendar,T1916,R1917,"f",,Trigger)</f>
        <v>52825</v>
      </c>
      <c r="U1917" s="18">
        <f>_xll.qlInterestRateIndexMaturity(IborIndex&amp;Tenor,T1917,Trigger)</f>
        <v>53190</v>
      </c>
      <c r="V1917" s="22" t="e">
        <f>_xll.qlIndexFixing($V$1,S1917,,Trigger)</f>
        <v>#NUM!</v>
      </c>
      <c r="W1917" s="22" t="e">
        <f>_xll.qlIndexFixing($W$1,S1917,,Trigger)</f>
        <v>#NUM!</v>
      </c>
      <c r="X1917" s="17" t="e">
        <f t="shared" si="29"/>
        <v>#NUM!</v>
      </c>
    </row>
    <row r="1918" spans="18:24" x14ac:dyDescent="0.2">
      <c r="R1918" s="17" t="s">
        <v>21</v>
      </c>
      <c r="S1918" s="18">
        <f>_xll.qlInterestRateIndexFixingDate(IborIndex&amp;Tenor,T1918,Trigger)</f>
        <v>52828</v>
      </c>
      <c r="T1918" s="18">
        <f>_xll.qlCalendarAdvance(Calendar,T1917,R1918,"f",,Trigger)</f>
        <v>52832</v>
      </c>
      <c r="U1918" s="18">
        <f>_xll.qlInterestRateIndexMaturity(IborIndex&amp;Tenor,T1918,Trigger)</f>
        <v>53197</v>
      </c>
      <c r="V1918" s="22" t="e">
        <f>_xll.qlIndexFixing($V$1,S1918,,Trigger)</f>
        <v>#NUM!</v>
      </c>
      <c r="W1918" s="22" t="e">
        <f>_xll.qlIndexFixing($W$1,S1918,,Trigger)</f>
        <v>#NUM!</v>
      </c>
      <c r="X1918" s="17" t="e">
        <f t="shared" si="29"/>
        <v>#NUM!</v>
      </c>
    </row>
    <row r="1919" spans="18:24" x14ac:dyDescent="0.2">
      <c r="R1919" s="17" t="s">
        <v>21</v>
      </c>
      <c r="S1919" s="18">
        <f>_xll.qlInterestRateIndexFixingDate(IborIndex&amp;Tenor,T1919,Trigger)</f>
        <v>52835</v>
      </c>
      <c r="T1919" s="18">
        <f>_xll.qlCalendarAdvance(Calendar,T1918,R1919,"f",,Trigger)</f>
        <v>52839</v>
      </c>
      <c r="U1919" s="18">
        <f>_xll.qlInterestRateIndexMaturity(IborIndex&amp;Tenor,T1919,Trigger)</f>
        <v>53204</v>
      </c>
      <c r="V1919" s="22" t="e">
        <f>_xll.qlIndexFixing($V$1,S1919,,Trigger)</f>
        <v>#NUM!</v>
      </c>
      <c r="W1919" s="22" t="e">
        <f>_xll.qlIndexFixing($W$1,S1919,,Trigger)</f>
        <v>#NUM!</v>
      </c>
      <c r="X1919" s="17" t="e">
        <f t="shared" si="29"/>
        <v>#NUM!</v>
      </c>
    </row>
    <row r="1920" spans="18:24" x14ac:dyDescent="0.2">
      <c r="R1920" s="17" t="s">
        <v>21</v>
      </c>
      <c r="S1920" s="18">
        <f>_xll.qlInterestRateIndexFixingDate(IborIndex&amp;Tenor,T1920,Trigger)</f>
        <v>52842</v>
      </c>
      <c r="T1920" s="18">
        <f>_xll.qlCalendarAdvance(Calendar,T1919,R1920,"f",,Trigger)</f>
        <v>52846</v>
      </c>
      <c r="U1920" s="18">
        <f>_xll.qlInterestRateIndexMaturity(IborIndex&amp;Tenor,T1920,Trigger)</f>
        <v>53211</v>
      </c>
      <c r="V1920" s="22" t="e">
        <f>_xll.qlIndexFixing($V$1,S1920,,Trigger)</f>
        <v>#NUM!</v>
      </c>
      <c r="W1920" s="22" t="e">
        <f>_xll.qlIndexFixing($W$1,S1920,,Trigger)</f>
        <v>#NUM!</v>
      </c>
      <c r="X1920" s="17" t="e">
        <f t="shared" si="29"/>
        <v>#NUM!</v>
      </c>
    </row>
    <row r="1921" spans="18:24" x14ac:dyDescent="0.2">
      <c r="R1921" s="17" t="s">
        <v>21</v>
      </c>
      <c r="S1921" s="18">
        <f>_xll.qlInterestRateIndexFixingDate(IborIndex&amp;Tenor,T1921,Trigger)</f>
        <v>52849</v>
      </c>
      <c r="T1921" s="18">
        <f>_xll.qlCalendarAdvance(Calendar,T1920,R1921,"f",,Trigger)</f>
        <v>52853</v>
      </c>
      <c r="U1921" s="18">
        <f>_xll.qlInterestRateIndexMaturity(IborIndex&amp;Tenor,T1921,Trigger)</f>
        <v>53218</v>
      </c>
      <c r="V1921" s="22" t="e">
        <f>_xll.qlIndexFixing($V$1,S1921,,Trigger)</f>
        <v>#NUM!</v>
      </c>
      <c r="W1921" s="22" t="e">
        <f>_xll.qlIndexFixing($W$1,S1921,,Trigger)</f>
        <v>#NUM!</v>
      </c>
      <c r="X1921" s="17" t="e">
        <f t="shared" si="29"/>
        <v>#NUM!</v>
      </c>
    </row>
    <row r="1922" spans="18:24" x14ac:dyDescent="0.2">
      <c r="R1922" s="17" t="s">
        <v>21</v>
      </c>
      <c r="S1922" s="18">
        <f>_xll.qlInterestRateIndexFixingDate(IborIndex&amp;Tenor,T1922,Trigger)</f>
        <v>52856</v>
      </c>
      <c r="T1922" s="18">
        <f>_xll.qlCalendarAdvance(Calendar,T1921,R1922,"f",,Trigger)</f>
        <v>52860</v>
      </c>
      <c r="U1922" s="18">
        <f>_xll.qlInterestRateIndexMaturity(IborIndex&amp;Tenor,T1922,Trigger)</f>
        <v>53225</v>
      </c>
      <c r="V1922" s="22" t="e">
        <f>_xll.qlIndexFixing($V$1,S1922,,Trigger)</f>
        <v>#NUM!</v>
      </c>
      <c r="W1922" s="22" t="e">
        <f>_xll.qlIndexFixing($W$1,S1922,,Trigger)</f>
        <v>#NUM!</v>
      </c>
      <c r="X1922" s="17" t="e">
        <f t="shared" si="29"/>
        <v>#NUM!</v>
      </c>
    </row>
    <row r="1923" spans="18:24" x14ac:dyDescent="0.2">
      <c r="R1923" s="17" t="s">
        <v>21</v>
      </c>
      <c r="S1923" s="18">
        <f>_xll.qlInterestRateIndexFixingDate(IborIndex&amp;Tenor,T1923,Trigger)</f>
        <v>52863</v>
      </c>
      <c r="T1923" s="18">
        <f>_xll.qlCalendarAdvance(Calendar,T1922,R1923,"f",,Trigger)</f>
        <v>52867</v>
      </c>
      <c r="U1923" s="18">
        <f>_xll.qlInterestRateIndexMaturity(IborIndex&amp;Tenor,T1923,Trigger)</f>
        <v>53232</v>
      </c>
      <c r="V1923" s="22" t="e">
        <f>_xll.qlIndexFixing($V$1,S1923,,Trigger)</f>
        <v>#NUM!</v>
      </c>
      <c r="W1923" s="22" t="e">
        <f>_xll.qlIndexFixing($W$1,S1923,,Trigger)</f>
        <v>#NUM!</v>
      </c>
      <c r="X1923" s="17" t="e">
        <f t="shared" si="29"/>
        <v>#NUM!</v>
      </c>
    </row>
    <row r="1924" spans="18:24" x14ac:dyDescent="0.2">
      <c r="R1924" s="17" t="s">
        <v>21</v>
      </c>
      <c r="S1924" s="18">
        <f>_xll.qlInterestRateIndexFixingDate(IborIndex&amp;Tenor,T1924,Trigger)</f>
        <v>52870</v>
      </c>
      <c r="T1924" s="18">
        <f>_xll.qlCalendarAdvance(Calendar,T1923,R1924,"f",,Trigger)</f>
        <v>52874</v>
      </c>
      <c r="U1924" s="18">
        <f>_xll.qlInterestRateIndexMaturity(IborIndex&amp;Tenor,T1924,Trigger)</f>
        <v>53239</v>
      </c>
      <c r="V1924" s="22" t="e">
        <f>_xll.qlIndexFixing($V$1,S1924,,Trigger)</f>
        <v>#NUM!</v>
      </c>
      <c r="W1924" s="22" t="e">
        <f>_xll.qlIndexFixing($W$1,S1924,,Trigger)</f>
        <v>#NUM!</v>
      </c>
      <c r="X1924" s="17" t="e">
        <f t="shared" ref="X1924:X1987" si="30">(V1924-W1924)*10000</f>
        <v>#NUM!</v>
      </c>
    </row>
    <row r="1925" spans="18:24" x14ac:dyDescent="0.2">
      <c r="R1925" s="17" t="s">
        <v>21</v>
      </c>
      <c r="S1925" s="18">
        <f>_xll.qlInterestRateIndexFixingDate(IborIndex&amp;Tenor,T1925,Trigger)</f>
        <v>52877</v>
      </c>
      <c r="T1925" s="18">
        <f>_xll.qlCalendarAdvance(Calendar,T1924,R1925,"f",,Trigger)</f>
        <v>52881</v>
      </c>
      <c r="U1925" s="18">
        <f>_xll.qlInterestRateIndexMaturity(IborIndex&amp;Tenor,T1925,Trigger)</f>
        <v>53246</v>
      </c>
      <c r="V1925" s="22" t="e">
        <f>_xll.qlIndexFixing($V$1,S1925,,Trigger)</f>
        <v>#NUM!</v>
      </c>
      <c r="W1925" s="22" t="e">
        <f>_xll.qlIndexFixing($W$1,S1925,,Trigger)</f>
        <v>#NUM!</v>
      </c>
      <c r="X1925" s="17" t="e">
        <f t="shared" si="30"/>
        <v>#NUM!</v>
      </c>
    </row>
    <row r="1926" spans="18:24" x14ac:dyDescent="0.2">
      <c r="R1926" s="17" t="s">
        <v>21</v>
      </c>
      <c r="S1926" s="18">
        <f>_xll.qlInterestRateIndexFixingDate(IborIndex&amp;Tenor,T1926,Trigger)</f>
        <v>52884</v>
      </c>
      <c r="T1926" s="18">
        <f>_xll.qlCalendarAdvance(Calendar,T1925,R1926,"f",,Trigger)</f>
        <v>52888</v>
      </c>
      <c r="U1926" s="18">
        <f>_xll.qlInterestRateIndexMaturity(IborIndex&amp;Tenor,T1926,Trigger)</f>
        <v>53253</v>
      </c>
      <c r="V1926" s="22" t="e">
        <f>_xll.qlIndexFixing($V$1,S1926,,Trigger)</f>
        <v>#NUM!</v>
      </c>
      <c r="W1926" s="22" t="e">
        <f>_xll.qlIndexFixing($W$1,S1926,,Trigger)</f>
        <v>#NUM!</v>
      </c>
      <c r="X1926" s="17" t="e">
        <f t="shared" si="30"/>
        <v>#NUM!</v>
      </c>
    </row>
    <row r="1927" spans="18:24" x14ac:dyDescent="0.2">
      <c r="R1927" s="17" t="s">
        <v>21</v>
      </c>
      <c r="S1927" s="18">
        <f>_xll.qlInterestRateIndexFixingDate(IborIndex&amp;Tenor,T1927,Trigger)</f>
        <v>52891</v>
      </c>
      <c r="T1927" s="18">
        <f>_xll.qlCalendarAdvance(Calendar,T1926,R1927,"f",,Trigger)</f>
        <v>52895</v>
      </c>
      <c r="U1927" s="18">
        <f>_xll.qlInterestRateIndexMaturity(IborIndex&amp;Tenor,T1927,Trigger)</f>
        <v>53260</v>
      </c>
      <c r="V1927" s="22" t="e">
        <f>_xll.qlIndexFixing($V$1,S1927,,Trigger)</f>
        <v>#NUM!</v>
      </c>
      <c r="W1927" s="22" t="e">
        <f>_xll.qlIndexFixing($W$1,S1927,,Trigger)</f>
        <v>#NUM!</v>
      </c>
      <c r="X1927" s="17" t="e">
        <f t="shared" si="30"/>
        <v>#NUM!</v>
      </c>
    </row>
    <row r="1928" spans="18:24" x14ac:dyDescent="0.2">
      <c r="R1928" s="17" t="s">
        <v>21</v>
      </c>
      <c r="S1928" s="18">
        <f>_xll.qlInterestRateIndexFixingDate(IborIndex&amp;Tenor,T1928,Trigger)</f>
        <v>52898</v>
      </c>
      <c r="T1928" s="18">
        <f>_xll.qlCalendarAdvance(Calendar,T1927,R1928,"f",,Trigger)</f>
        <v>52902</v>
      </c>
      <c r="U1928" s="18">
        <f>_xll.qlInterestRateIndexMaturity(IborIndex&amp;Tenor,T1928,Trigger)</f>
        <v>53267</v>
      </c>
      <c r="V1928" s="22" t="e">
        <f>_xll.qlIndexFixing($V$1,S1928,,Trigger)</f>
        <v>#NUM!</v>
      </c>
      <c r="W1928" s="22" t="e">
        <f>_xll.qlIndexFixing($W$1,S1928,,Trigger)</f>
        <v>#NUM!</v>
      </c>
      <c r="X1928" s="17" t="e">
        <f t="shared" si="30"/>
        <v>#NUM!</v>
      </c>
    </row>
    <row r="1929" spans="18:24" x14ac:dyDescent="0.2">
      <c r="R1929" s="17" t="s">
        <v>21</v>
      </c>
      <c r="S1929" s="18">
        <f>_xll.qlInterestRateIndexFixingDate(IborIndex&amp;Tenor,T1929,Trigger)</f>
        <v>52905</v>
      </c>
      <c r="T1929" s="18">
        <f>_xll.qlCalendarAdvance(Calendar,T1928,R1929,"f",,Trigger)</f>
        <v>52909</v>
      </c>
      <c r="U1929" s="18">
        <f>_xll.qlInterestRateIndexMaturity(IborIndex&amp;Tenor,T1929,Trigger)</f>
        <v>53274</v>
      </c>
      <c r="V1929" s="22" t="e">
        <f>_xll.qlIndexFixing($V$1,S1929,,Trigger)</f>
        <v>#NUM!</v>
      </c>
      <c r="W1929" s="22" t="e">
        <f>_xll.qlIndexFixing($W$1,S1929,,Trigger)</f>
        <v>#NUM!</v>
      </c>
      <c r="X1929" s="17" t="e">
        <f t="shared" si="30"/>
        <v>#NUM!</v>
      </c>
    </row>
    <row r="1930" spans="18:24" x14ac:dyDescent="0.2">
      <c r="R1930" s="17" t="s">
        <v>21</v>
      </c>
      <c r="S1930" s="18">
        <f>_xll.qlInterestRateIndexFixingDate(IborIndex&amp;Tenor,T1930,Trigger)</f>
        <v>52912</v>
      </c>
      <c r="T1930" s="18">
        <f>_xll.qlCalendarAdvance(Calendar,T1929,R1930,"f",,Trigger)</f>
        <v>52916</v>
      </c>
      <c r="U1930" s="18">
        <f>_xll.qlInterestRateIndexMaturity(IborIndex&amp;Tenor,T1930,Trigger)</f>
        <v>53281</v>
      </c>
      <c r="V1930" s="22" t="e">
        <f>_xll.qlIndexFixing($V$1,S1930,,Trigger)</f>
        <v>#NUM!</v>
      </c>
      <c r="W1930" s="22" t="e">
        <f>_xll.qlIndexFixing($W$1,S1930,,Trigger)</f>
        <v>#NUM!</v>
      </c>
      <c r="X1930" s="17" t="e">
        <f t="shared" si="30"/>
        <v>#NUM!</v>
      </c>
    </row>
    <row r="1931" spans="18:24" x14ac:dyDescent="0.2">
      <c r="R1931" s="17" t="s">
        <v>21</v>
      </c>
      <c r="S1931" s="18">
        <f>_xll.qlInterestRateIndexFixingDate(IborIndex&amp;Tenor,T1931,Trigger)</f>
        <v>52919</v>
      </c>
      <c r="T1931" s="18">
        <f>_xll.qlCalendarAdvance(Calendar,T1930,R1931,"f",,Trigger)</f>
        <v>52923</v>
      </c>
      <c r="U1931" s="18">
        <f>_xll.qlInterestRateIndexMaturity(IborIndex&amp;Tenor,T1931,Trigger)</f>
        <v>53288</v>
      </c>
      <c r="V1931" s="22" t="e">
        <f>_xll.qlIndexFixing($V$1,S1931,,Trigger)</f>
        <v>#NUM!</v>
      </c>
      <c r="W1931" s="22" t="e">
        <f>_xll.qlIndexFixing($W$1,S1931,,Trigger)</f>
        <v>#NUM!</v>
      </c>
      <c r="X1931" s="17" t="e">
        <f t="shared" si="30"/>
        <v>#NUM!</v>
      </c>
    </row>
    <row r="1932" spans="18:24" x14ac:dyDescent="0.2">
      <c r="R1932" s="17" t="s">
        <v>21</v>
      </c>
      <c r="S1932" s="18">
        <f>_xll.qlInterestRateIndexFixingDate(IborIndex&amp;Tenor,T1932,Trigger)</f>
        <v>52926</v>
      </c>
      <c r="T1932" s="18">
        <f>_xll.qlCalendarAdvance(Calendar,T1931,R1932,"f",,Trigger)</f>
        <v>52930</v>
      </c>
      <c r="U1932" s="18">
        <f>_xll.qlInterestRateIndexMaturity(IborIndex&amp;Tenor,T1932,Trigger)</f>
        <v>53295</v>
      </c>
      <c r="V1932" s="22" t="e">
        <f>_xll.qlIndexFixing($V$1,S1932,,Trigger)</f>
        <v>#NUM!</v>
      </c>
      <c r="W1932" s="22" t="e">
        <f>_xll.qlIndexFixing($W$1,S1932,,Trigger)</f>
        <v>#NUM!</v>
      </c>
      <c r="X1932" s="17" t="e">
        <f t="shared" si="30"/>
        <v>#NUM!</v>
      </c>
    </row>
    <row r="1933" spans="18:24" x14ac:dyDescent="0.2">
      <c r="R1933" s="17" t="s">
        <v>21</v>
      </c>
      <c r="S1933" s="18">
        <f>_xll.qlInterestRateIndexFixingDate(IborIndex&amp;Tenor,T1933,Trigger)</f>
        <v>52933</v>
      </c>
      <c r="T1933" s="18">
        <f>_xll.qlCalendarAdvance(Calendar,T1932,R1933,"f",,Trigger)</f>
        <v>52937</v>
      </c>
      <c r="U1933" s="18">
        <f>_xll.qlInterestRateIndexMaturity(IborIndex&amp;Tenor,T1933,Trigger)</f>
        <v>53302</v>
      </c>
      <c r="V1933" s="22" t="e">
        <f>_xll.qlIndexFixing($V$1,S1933,,Trigger)</f>
        <v>#NUM!</v>
      </c>
      <c r="W1933" s="22" t="e">
        <f>_xll.qlIndexFixing($W$1,S1933,,Trigger)</f>
        <v>#NUM!</v>
      </c>
      <c r="X1933" s="17" t="e">
        <f t="shared" si="30"/>
        <v>#NUM!</v>
      </c>
    </row>
    <row r="1934" spans="18:24" x14ac:dyDescent="0.2">
      <c r="R1934" s="17" t="s">
        <v>21</v>
      </c>
      <c r="S1934" s="18">
        <f>_xll.qlInterestRateIndexFixingDate(IborIndex&amp;Tenor,T1934,Trigger)</f>
        <v>52940</v>
      </c>
      <c r="T1934" s="18">
        <f>_xll.qlCalendarAdvance(Calendar,T1933,R1934,"f",,Trigger)</f>
        <v>52944</v>
      </c>
      <c r="U1934" s="18">
        <f>_xll.qlInterestRateIndexMaturity(IborIndex&amp;Tenor,T1934,Trigger)</f>
        <v>53309</v>
      </c>
      <c r="V1934" s="22" t="e">
        <f>_xll.qlIndexFixing($V$1,S1934,,Trigger)</f>
        <v>#NUM!</v>
      </c>
      <c r="W1934" s="22" t="e">
        <f>_xll.qlIndexFixing($W$1,S1934,,Trigger)</f>
        <v>#NUM!</v>
      </c>
      <c r="X1934" s="17" t="e">
        <f t="shared" si="30"/>
        <v>#NUM!</v>
      </c>
    </row>
    <row r="1935" spans="18:24" x14ac:dyDescent="0.2">
      <c r="R1935" s="17" t="s">
        <v>21</v>
      </c>
      <c r="S1935" s="18">
        <f>_xll.qlInterestRateIndexFixingDate(IborIndex&amp;Tenor,T1935,Trigger)</f>
        <v>52947</v>
      </c>
      <c r="T1935" s="18">
        <f>_xll.qlCalendarAdvance(Calendar,T1934,R1935,"f",,Trigger)</f>
        <v>52951</v>
      </c>
      <c r="U1935" s="18">
        <f>_xll.qlInterestRateIndexMaturity(IborIndex&amp;Tenor,T1935,Trigger)</f>
        <v>53316</v>
      </c>
      <c r="V1935" s="22" t="e">
        <f>_xll.qlIndexFixing($V$1,S1935,,Trigger)</f>
        <v>#NUM!</v>
      </c>
      <c r="W1935" s="22" t="e">
        <f>_xll.qlIndexFixing($W$1,S1935,,Trigger)</f>
        <v>#NUM!</v>
      </c>
      <c r="X1935" s="17" t="e">
        <f t="shared" si="30"/>
        <v>#NUM!</v>
      </c>
    </row>
    <row r="1936" spans="18:24" x14ac:dyDescent="0.2">
      <c r="R1936" s="17" t="s">
        <v>21</v>
      </c>
      <c r="S1936" s="18">
        <f>_xll.qlInterestRateIndexFixingDate(IborIndex&amp;Tenor,T1936,Trigger)</f>
        <v>52953</v>
      </c>
      <c r="T1936" s="18">
        <f>_xll.qlCalendarAdvance(Calendar,T1935,R1936,"f",,Trigger)</f>
        <v>52958</v>
      </c>
      <c r="U1936" s="18">
        <f>_xll.qlInterestRateIndexMaturity(IborIndex&amp;Tenor,T1936,Trigger)</f>
        <v>53323</v>
      </c>
      <c r="V1936" s="22" t="e">
        <f>_xll.qlIndexFixing($V$1,S1936,,Trigger)</f>
        <v>#NUM!</v>
      </c>
      <c r="W1936" s="22" t="e">
        <f>_xll.qlIndexFixing($W$1,S1936,,Trigger)</f>
        <v>#NUM!</v>
      </c>
      <c r="X1936" s="17" t="e">
        <f t="shared" si="30"/>
        <v>#NUM!</v>
      </c>
    </row>
    <row r="1937" spans="18:24" x14ac:dyDescent="0.2">
      <c r="R1937" s="17" t="s">
        <v>21</v>
      </c>
      <c r="S1937" s="18">
        <f>_xll.qlInterestRateIndexFixingDate(IborIndex&amp;Tenor,T1937,Trigger)</f>
        <v>52961</v>
      </c>
      <c r="T1937" s="18">
        <f>_xll.qlCalendarAdvance(Calendar,T1936,R1937,"f",,Trigger)</f>
        <v>52965</v>
      </c>
      <c r="U1937" s="18">
        <f>_xll.qlInterestRateIndexMaturity(IborIndex&amp;Tenor,T1937,Trigger)</f>
        <v>53330</v>
      </c>
      <c r="V1937" s="22" t="e">
        <f>_xll.qlIndexFixing($V$1,S1937,,Trigger)</f>
        <v>#NUM!</v>
      </c>
      <c r="W1937" s="22" t="e">
        <f>_xll.qlIndexFixing($W$1,S1937,,Trigger)</f>
        <v>#NUM!</v>
      </c>
      <c r="X1937" s="17" t="e">
        <f t="shared" si="30"/>
        <v>#NUM!</v>
      </c>
    </row>
    <row r="1938" spans="18:24" x14ac:dyDescent="0.2">
      <c r="R1938" s="17" t="s">
        <v>21</v>
      </c>
      <c r="S1938" s="18">
        <f>_xll.qlInterestRateIndexFixingDate(IborIndex&amp;Tenor,T1938,Trigger)</f>
        <v>52968</v>
      </c>
      <c r="T1938" s="18">
        <f>_xll.qlCalendarAdvance(Calendar,T1937,R1938,"f",,Trigger)</f>
        <v>52972</v>
      </c>
      <c r="U1938" s="18">
        <f>_xll.qlInterestRateIndexMaturity(IborIndex&amp;Tenor,T1938,Trigger)</f>
        <v>53337</v>
      </c>
      <c r="V1938" s="22" t="e">
        <f>_xll.qlIndexFixing($V$1,S1938,,Trigger)</f>
        <v>#NUM!</v>
      </c>
      <c r="W1938" s="22" t="e">
        <f>_xll.qlIndexFixing($W$1,S1938,,Trigger)</f>
        <v>#NUM!</v>
      </c>
      <c r="X1938" s="17" t="e">
        <f t="shared" si="30"/>
        <v>#NUM!</v>
      </c>
    </row>
    <row r="1939" spans="18:24" x14ac:dyDescent="0.2">
      <c r="R1939" s="17" t="s">
        <v>21</v>
      </c>
      <c r="S1939" s="18">
        <f>_xll.qlInterestRateIndexFixingDate(IborIndex&amp;Tenor,T1939,Trigger)</f>
        <v>52975</v>
      </c>
      <c r="T1939" s="18">
        <f>_xll.qlCalendarAdvance(Calendar,T1938,R1939,"f",,Trigger)</f>
        <v>52979</v>
      </c>
      <c r="U1939" s="18">
        <f>_xll.qlInterestRateIndexMaturity(IborIndex&amp;Tenor,T1939,Trigger)</f>
        <v>53344</v>
      </c>
      <c r="V1939" s="22" t="e">
        <f>_xll.qlIndexFixing($V$1,S1939,,Trigger)</f>
        <v>#NUM!</v>
      </c>
      <c r="W1939" s="22" t="e">
        <f>_xll.qlIndexFixing($W$1,S1939,,Trigger)</f>
        <v>#NUM!</v>
      </c>
      <c r="X1939" s="17" t="e">
        <f t="shared" si="30"/>
        <v>#NUM!</v>
      </c>
    </row>
    <row r="1940" spans="18:24" x14ac:dyDescent="0.2">
      <c r="R1940" s="17" t="s">
        <v>21</v>
      </c>
      <c r="S1940" s="18">
        <f>_xll.qlInterestRateIndexFixingDate(IborIndex&amp;Tenor,T1940,Trigger)</f>
        <v>52982</v>
      </c>
      <c r="T1940" s="18">
        <f>_xll.qlCalendarAdvance(Calendar,T1939,R1940,"f",,Trigger)</f>
        <v>52986</v>
      </c>
      <c r="U1940" s="18">
        <f>_xll.qlInterestRateIndexMaturity(IborIndex&amp;Tenor,T1940,Trigger)</f>
        <v>53351</v>
      </c>
      <c r="V1940" s="22" t="e">
        <f>_xll.qlIndexFixing($V$1,S1940,,Trigger)</f>
        <v>#NUM!</v>
      </c>
      <c r="W1940" s="22" t="e">
        <f>_xll.qlIndexFixing($W$1,S1940,,Trigger)</f>
        <v>#NUM!</v>
      </c>
      <c r="X1940" s="17" t="e">
        <f t="shared" si="30"/>
        <v>#NUM!</v>
      </c>
    </row>
    <row r="1941" spans="18:24" x14ac:dyDescent="0.2">
      <c r="R1941" s="17" t="s">
        <v>21</v>
      </c>
      <c r="S1941" s="18">
        <f>_xll.qlInterestRateIndexFixingDate(IborIndex&amp;Tenor,T1941,Trigger)</f>
        <v>52989</v>
      </c>
      <c r="T1941" s="18">
        <f>_xll.qlCalendarAdvance(Calendar,T1940,R1941,"f",,Trigger)</f>
        <v>52993</v>
      </c>
      <c r="U1941" s="18">
        <f>_xll.qlInterestRateIndexMaturity(IborIndex&amp;Tenor,T1941,Trigger)</f>
        <v>53358</v>
      </c>
      <c r="V1941" s="22" t="e">
        <f>_xll.qlIndexFixing($V$1,S1941,,Trigger)</f>
        <v>#NUM!</v>
      </c>
      <c r="W1941" s="22" t="e">
        <f>_xll.qlIndexFixing($W$1,S1941,,Trigger)</f>
        <v>#NUM!</v>
      </c>
      <c r="X1941" s="17" t="e">
        <f t="shared" si="30"/>
        <v>#NUM!</v>
      </c>
    </row>
    <row r="1942" spans="18:24" x14ac:dyDescent="0.2">
      <c r="R1942" s="17" t="s">
        <v>21</v>
      </c>
      <c r="S1942" s="18">
        <f>_xll.qlInterestRateIndexFixingDate(IborIndex&amp;Tenor,T1942,Trigger)</f>
        <v>52996</v>
      </c>
      <c r="T1942" s="18">
        <f>_xll.qlCalendarAdvance(Calendar,T1941,R1942,"f",,Trigger)</f>
        <v>53000</v>
      </c>
      <c r="U1942" s="18">
        <f>_xll.qlInterestRateIndexMaturity(IborIndex&amp;Tenor,T1942,Trigger)</f>
        <v>53365</v>
      </c>
      <c r="V1942" s="22" t="e">
        <f>_xll.qlIndexFixing($V$1,S1942,,Trigger)</f>
        <v>#NUM!</v>
      </c>
      <c r="W1942" s="22" t="e">
        <f>_xll.qlIndexFixing($W$1,S1942,,Trigger)</f>
        <v>#NUM!</v>
      </c>
      <c r="X1942" s="17" t="e">
        <f t="shared" si="30"/>
        <v>#NUM!</v>
      </c>
    </row>
    <row r="1943" spans="18:24" x14ac:dyDescent="0.2">
      <c r="R1943" s="17" t="s">
        <v>21</v>
      </c>
      <c r="S1943" s="18">
        <f>_xll.qlInterestRateIndexFixingDate(IborIndex&amp;Tenor,T1943,Trigger)</f>
        <v>53003</v>
      </c>
      <c r="T1943" s="18">
        <f>_xll.qlCalendarAdvance(Calendar,T1942,R1943,"f",,Trigger)</f>
        <v>53007</v>
      </c>
      <c r="U1943" s="18">
        <f>_xll.qlInterestRateIndexMaturity(IborIndex&amp;Tenor,T1943,Trigger)</f>
        <v>53372</v>
      </c>
      <c r="V1943" s="22" t="e">
        <f>_xll.qlIndexFixing($V$1,S1943,,Trigger)</f>
        <v>#NUM!</v>
      </c>
      <c r="W1943" s="22" t="e">
        <f>_xll.qlIndexFixing($W$1,S1943,,Trigger)</f>
        <v>#NUM!</v>
      </c>
      <c r="X1943" s="17" t="e">
        <f t="shared" si="30"/>
        <v>#NUM!</v>
      </c>
    </row>
    <row r="1944" spans="18:24" x14ac:dyDescent="0.2">
      <c r="R1944" s="17" t="s">
        <v>21</v>
      </c>
      <c r="S1944" s="18">
        <f>_xll.qlInterestRateIndexFixingDate(IborIndex&amp;Tenor,T1944,Trigger)</f>
        <v>53010</v>
      </c>
      <c r="T1944" s="18">
        <f>_xll.qlCalendarAdvance(Calendar,T1943,R1944,"f",,Trigger)</f>
        <v>53014</v>
      </c>
      <c r="U1944" s="18">
        <f>_xll.qlInterestRateIndexMaturity(IborIndex&amp;Tenor,T1944,Trigger)</f>
        <v>53379</v>
      </c>
      <c r="V1944" s="22" t="e">
        <f>_xll.qlIndexFixing($V$1,S1944,,Trigger)</f>
        <v>#NUM!</v>
      </c>
      <c r="W1944" s="22" t="e">
        <f>_xll.qlIndexFixing($W$1,S1944,,Trigger)</f>
        <v>#NUM!</v>
      </c>
      <c r="X1944" s="17" t="e">
        <f t="shared" si="30"/>
        <v>#NUM!</v>
      </c>
    </row>
    <row r="1945" spans="18:24" x14ac:dyDescent="0.2">
      <c r="R1945" s="17" t="s">
        <v>21</v>
      </c>
      <c r="S1945" s="18">
        <f>_xll.qlInterestRateIndexFixingDate(IborIndex&amp;Tenor,T1945,Trigger)</f>
        <v>53017</v>
      </c>
      <c r="T1945" s="18">
        <f>_xll.qlCalendarAdvance(Calendar,T1944,R1945,"f",,Trigger)</f>
        <v>53021</v>
      </c>
      <c r="U1945" s="18">
        <f>_xll.qlInterestRateIndexMaturity(IborIndex&amp;Tenor,T1945,Trigger)</f>
        <v>53386</v>
      </c>
      <c r="V1945" s="22" t="e">
        <f>_xll.qlIndexFixing($V$1,S1945,,Trigger)</f>
        <v>#NUM!</v>
      </c>
      <c r="W1945" s="22" t="e">
        <f>_xll.qlIndexFixing($W$1,S1945,,Trigger)</f>
        <v>#NUM!</v>
      </c>
      <c r="X1945" s="17" t="e">
        <f t="shared" si="30"/>
        <v>#NUM!</v>
      </c>
    </row>
    <row r="1946" spans="18:24" x14ac:dyDescent="0.2">
      <c r="R1946" s="17" t="s">
        <v>21</v>
      </c>
      <c r="S1946" s="18">
        <f>_xll.qlInterestRateIndexFixingDate(IborIndex&amp;Tenor,T1946,Trigger)</f>
        <v>53024</v>
      </c>
      <c r="T1946" s="18">
        <f>_xll.qlCalendarAdvance(Calendar,T1945,R1946,"f",,Trigger)</f>
        <v>53028</v>
      </c>
      <c r="U1946" s="18">
        <f>_xll.qlInterestRateIndexMaturity(IborIndex&amp;Tenor,T1946,Trigger)</f>
        <v>53393</v>
      </c>
      <c r="V1946" s="22" t="e">
        <f>_xll.qlIndexFixing($V$1,S1946,,Trigger)</f>
        <v>#NUM!</v>
      </c>
      <c r="W1946" s="22" t="e">
        <f>_xll.qlIndexFixing($W$1,S1946,,Trigger)</f>
        <v>#NUM!</v>
      </c>
      <c r="X1946" s="17" t="e">
        <f t="shared" si="30"/>
        <v>#NUM!</v>
      </c>
    </row>
    <row r="1947" spans="18:24" x14ac:dyDescent="0.2">
      <c r="R1947" s="17" t="s">
        <v>21</v>
      </c>
      <c r="S1947" s="18">
        <f>_xll.qlInterestRateIndexFixingDate(IborIndex&amp;Tenor,T1947,Trigger)</f>
        <v>53031</v>
      </c>
      <c r="T1947" s="18">
        <f>_xll.qlCalendarAdvance(Calendar,T1946,R1947,"f",,Trigger)</f>
        <v>53035</v>
      </c>
      <c r="U1947" s="18">
        <f>_xll.qlInterestRateIndexMaturity(IborIndex&amp;Tenor,T1947,Trigger)</f>
        <v>53400</v>
      </c>
      <c r="V1947" s="22" t="e">
        <f>_xll.qlIndexFixing($V$1,S1947,,Trigger)</f>
        <v>#NUM!</v>
      </c>
      <c r="W1947" s="22" t="e">
        <f>_xll.qlIndexFixing($W$1,S1947,,Trigger)</f>
        <v>#NUM!</v>
      </c>
      <c r="X1947" s="17" t="e">
        <f t="shared" si="30"/>
        <v>#NUM!</v>
      </c>
    </row>
    <row r="1948" spans="18:24" x14ac:dyDescent="0.2">
      <c r="R1948" s="17" t="s">
        <v>21</v>
      </c>
      <c r="S1948" s="18">
        <f>_xll.qlInterestRateIndexFixingDate(IborIndex&amp;Tenor,T1948,Trigger)</f>
        <v>53038</v>
      </c>
      <c r="T1948" s="18">
        <f>_xll.qlCalendarAdvance(Calendar,T1947,R1948,"f",,Trigger)</f>
        <v>53042</v>
      </c>
      <c r="U1948" s="18">
        <f>_xll.qlInterestRateIndexMaturity(IborIndex&amp;Tenor,T1948,Trigger)</f>
        <v>53407</v>
      </c>
      <c r="V1948" s="22" t="e">
        <f>_xll.qlIndexFixing($V$1,S1948,,Trigger)</f>
        <v>#NUM!</v>
      </c>
      <c r="W1948" s="22" t="e">
        <f>_xll.qlIndexFixing($W$1,S1948,,Trigger)</f>
        <v>#NUM!</v>
      </c>
      <c r="X1948" s="17" t="e">
        <f t="shared" si="30"/>
        <v>#NUM!</v>
      </c>
    </row>
    <row r="1949" spans="18:24" x14ac:dyDescent="0.2">
      <c r="R1949" s="17" t="s">
        <v>21</v>
      </c>
      <c r="S1949" s="18">
        <f>_xll.qlInterestRateIndexFixingDate(IborIndex&amp;Tenor,T1949,Trigger)</f>
        <v>53045</v>
      </c>
      <c r="T1949" s="18">
        <f>_xll.qlCalendarAdvance(Calendar,T1948,R1949,"f",,Trigger)</f>
        <v>53049</v>
      </c>
      <c r="U1949" s="18">
        <f>_xll.qlInterestRateIndexMaturity(IborIndex&amp;Tenor,T1949,Trigger)</f>
        <v>53414</v>
      </c>
      <c r="V1949" s="22" t="e">
        <f>_xll.qlIndexFixing($V$1,S1949,,Trigger)</f>
        <v>#NUM!</v>
      </c>
      <c r="W1949" s="22" t="e">
        <f>_xll.qlIndexFixing($W$1,S1949,,Trigger)</f>
        <v>#NUM!</v>
      </c>
      <c r="X1949" s="17" t="e">
        <f t="shared" si="30"/>
        <v>#NUM!</v>
      </c>
    </row>
    <row r="1950" spans="18:24" x14ac:dyDescent="0.2">
      <c r="R1950" s="17" t="s">
        <v>21</v>
      </c>
      <c r="S1950" s="18">
        <f>_xll.qlInterestRateIndexFixingDate(IborIndex&amp;Tenor,T1950,Trigger)</f>
        <v>53052</v>
      </c>
      <c r="T1950" s="18">
        <f>_xll.qlCalendarAdvance(Calendar,T1949,R1950,"f",,Trigger)</f>
        <v>53056</v>
      </c>
      <c r="U1950" s="18">
        <f>_xll.qlInterestRateIndexMaturity(IborIndex&amp;Tenor,T1950,Trigger)</f>
        <v>53421</v>
      </c>
      <c r="V1950" s="22" t="e">
        <f>_xll.qlIndexFixing($V$1,S1950,,Trigger)</f>
        <v>#NUM!</v>
      </c>
      <c r="W1950" s="22" t="e">
        <f>_xll.qlIndexFixing($W$1,S1950,,Trigger)</f>
        <v>#NUM!</v>
      </c>
      <c r="X1950" s="17" t="e">
        <f t="shared" si="30"/>
        <v>#NUM!</v>
      </c>
    </row>
    <row r="1951" spans="18:24" x14ac:dyDescent="0.2">
      <c r="R1951" s="17" t="s">
        <v>21</v>
      </c>
      <c r="S1951" s="18">
        <f>_xll.qlInterestRateIndexFixingDate(IborIndex&amp;Tenor,T1951,Trigger)</f>
        <v>53057</v>
      </c>
      <c r="T1951" s="18">
        <f>_xll.qlCalendarAdvance(Calendar,T1950,R1951,"f",,Trigger)</f>
        <v>53063</v>
      </c>
      <c r="U1951" s="18">
        <f>_xll.qlInterestRateIndexMaturity(IborIndex&amp;Tenor,T1951,Trigger)</f>
        <v>53428</v>
      </c>
      <c r="V1951" s="22" t="e">
        <f>_xll.qlIndexFixing($V$1,S1951,,Trigger)</f>
        <v>#NUM!</v>
      </c>
      <c r="W1951" s="22" t="e">
        <f>_xll.qlIndexFixing($W$1,S1951,,Trigger)</f>
        <v>#NUM!</v>
      </c>
      <c r="X1951" s="17" t="e">
        <f t="shared" si="30"/>
        <v>#NUM!</v>
      </c>
    </row>
    <row r="1952" spans="18:24" x14ac:dyDescent="0.2">
      <c r="R1952" s="17" t="s">
        <v>21</v>
      </c>
      <c r="S1952" s="18">
        <f>_xll.qlInterestRateIndexFixingDate(IborIndex&amp;Tenor,T1952,Trigger)</f>
        <v>53066</v>
      </c>
      <c r="T1952" s="18">
        <f>_xll.qlCalendarAdvance(Calendar,T1951,R1952,"f",,Trigger)</f>
        <v>53070</v>
      </c>
      <c r="U1952" s="18">
        <f>_xll.qlInterestRateIndexMaturity(IborIndex&amp;Tenor,T1952,Trigger)</f>
        <v>53435</v>
      </c>
      <c r="V1952" s="22" t="e">
        <f>_xll.qlIndexFixing($V$1,S1952,,Trigger)</f>
        <v>#NUM!</v>
      </c>
      <c r="W1952" s="22" t="e">
        <f>_xll.qlIndexFixing($W$1,S1952,,Trigger)</f>
        <v>#NUM!</v>
      </c>
      <c r="X1952" s="17" t="e">
        <f t="shared" si="30"/>
        <v>#NUM!</v>
      </c>
    </row>
    <row r="1953" spans="18:24" x14ac:dyDescent="0.2">
      <c r="R1953" s="17" t="s">
        <v>21</v>
      </c>
      <c r="S1953" s="18">
        <f>_xll.qlInterestRateIndexFixingDate(IborIndex&amp;Tenor,T1953,Trigger)</f>
        <v>53073</v>
      </c>
      <c r="T1953" s="18">
        <f>_xll.qlCalendarAdvance(Calendar,T1952,R1953,"f",,Trigger)</f>
        <v>53077</v>
      </c>
      <c r="U1953" s="18">
        <f>_xll.qlInterestRateIndexMaturity(IborIndex&amp;Tenor,T1953,Trigger)</f>
        <v>53442</v>
      </c>
      <c r="V1953" s="22" t="e">
        <f>_xll.qlIndexFixing($V$1,S1953,,Trigger)</f>
        <v>#NUM!</v>
      </c>
      <c r="W1953" s="22" t="e">
        <f>_xll.qlIndexFixing($W$1,S1953,,Trigger)</f>
        <v>#NUM!</v>
      </c>
      <c r="X1953" s="17" t="e">
        <f t="shared" si="30"/>
        <v>#NUM!</v>
      </c>
    </row>
    <row r="1954" spans="18:24" x14ac:dyDescent="0.2">
      <c r="R1954" s="17" t="s">
        <v>21</v>
      </c>
      <c r="S1954" s="18">
        <f>_xll.qlInterestRateIndexFixingDate(IborIndex&amp;Tenor,T1954,Trigger)</f>
        <v>53079</v>
      </c>
      <c r="T1954" s="18">
        <f>_xll.qlCalendarAdvance(Calendar,T1953,R1954,"f",,Trigger)</f>
        <v>53084</v>
      </c>
      <c r="U1954" s="18">
        <f>_xll.qlInterestRateIndexMaturity(IborIndex&amp;Tenor,T1954,Trigger)</f>
        <v>53449</v>
      </c>
      <c r="V1954" s="22" t="e">
        <f>_xll.qlIndexFixing($V$1,S1954,,Trigger)</f>
        <v>#NUM!</v>
      </c>
      <c r="W1954" s="22" t="e">
        <f>_xll.qlIndexFixing($W$1,S1954,,Trigger)</f>
        <v>#NUM!</v>
      </c>
      <c r="X1954" s="17" t="e">
        <f t="shared" si="30"/>
        <v>#NUM!</v>
      </c>
    </row>
    <row r="1955" spans="18:24" x14ac:dyDescent="0.2">
      <c r="R1955" s="17" t="s">
        <v>21</v>
      </c>
      <c r="S1955" s="18">
        <f>_xll.qlInterestRateIndexFixingDate(IborIndex&amp;Tenor,T1955,Trigger)</f>
        <v>53087</v>
      </c>
      <c r="T1955" s="18">
        <f>_xll.qlCalendarAdvance(Calendar,T1954,R1955,"f",,Trigger)</f>
        <v>53091</v>
      </c>
      <c r="U1955" s="18">
        <f>_xll.qlInterestRateIndexMaturity(IborIndex&amp;Tenor,T1955,Trigger)</f>
        <v>53456</v>
      </c>
      <c r="V1955" s="22" t="e">
        <f>_xll.qlIndexFixing($V$1,S1955,,Trigger)</f>
        <v>#NUM!</v>
      </c>
      <c r="W1955" s="22" t="e">
        <f>_xll.qlIndexFixing($W$1,S1955,,Trigger)</f>
        <v>#NUM!</v>
      </c>
      <c r="X1955" s="17" t="e">
        <f t="shared" si="30"/>
        <v>#NUM!</v>
      </c>
    </row>
    <row r="1956" spans="18:24" x14ac:dyDescent="0.2">
      <c r="R1956" s="17" t="s">
        <v>21</v>
      </c>
      <c r="S1956" s="18">
        <f>_xll.qlInterestRateIndexFixingDate(IborIndex&amp;Tenor,T1956,Trigger)</f>
        <v>53094</v>
      </c>
      <c r="T1956" s="18">
        <f>_xll.qlCalendarAdvance(Calendar,T1955,R1956,"f",,Trigger)</f>
        <v>53098</v>
      </c>
      <c r="U1956" s="18">
        <f>_xll.qlInterestRateIndexMaturity(IborIndex&amp;Tenor,T1956,Trigger)</f>
        <v>53463</v>
      </c>
      <c r="V1956" s="22" t="e">
        <f>_xll.qlIndexFixing($V$1,S1956,,Trigger)</f>
        <v>#NUM!</v>
      </c>
      <c r="W1956" s="22" t="e">
        <f>_xll.qlIndexFixing($W$1,S1956,,Trigger)</f>
        <v>#NUM!</v>
      </c>
      <c r="X1956" s="17" t="e">
        <f t="shared" si="30"/>
        <v>#NUM!</v>
      </c>
    </row>
    <row r="1957" spans="18:24" x14ac:dyDescent="0.2">
      <c r="R1957" s="17" t="s">
        <v>21</v>
      </c>
      <c r="S1957" s="18">
        <f>_xll.qlInterestRateIndexFixingDate(IborIndex&amp;Tenor,T1957,Trigger)</f>
        <v>53101</v>
      </c>
      <c r="T1957" s="18">
        <f>_xll.qlCalendarAdvance(Calendar,T1956,R1957,"f",,Trigger)</f>
        <v>53105</v>
      </c>
      <c r="U1957" s="18">
        <f>_xll.qlInterestRateIndexMaturity(IborIndex&amp;Tenor,T1957,Trigger)</f>
        <v>53470</v>
      </c>
      <c r="V1957" s="22" t="e">
        <f>_xll.qlIndexFixing($V$1,S1957,,Trigger)</f>
        <v>#NUM!</v>
      </c>
      <c r="W1957" s="22" t="e">
        <f>_xll.qlIndexFixing($W$1,S1957,,Trigger)</f>
        <v>#NUM!</v>
      </c>
      <c r="X1957" s="17" t="e">
        <f t="shared" si="30"/>
        <v>#NUM!</v>
      </c>
    </row>
    <row r="1958" spans="18:24" x14ac:dyDescent="0.2">
      <c r="R1958" s="17" t="s">
        <v>21</v>
      </c>
      <c r="S1958" s="18">
        <f>_xll.qlInterestRateIndexFixingDate(IborIndex&amp;Tenor,T1958,Trigger)</f>
        <v>53108</v>
      </c>
      <c r="T1958" s="18">
        <f>_xll.qlCalendarAdvance(Calendar,T1957,R1958,"f",,Trigger)</f>
        <v>53112</v>
      </c>
      <c r="U1958" s="18">
        <f>_xll.qlInterestRateIndexMaturity(IborIndex&amp;Tenor,T1958,Trigger)</f>
        <v>53477</v>
      </c>
      <c r="V1958" s="22" t="e">
        <f>_xll.qlIndexFixing($V$1,S1958,,Trigger)</f>
        <v>#NUM!</v>
      </c>
      <c r="W1958" s="22" t="e">
        <f>_xll.qlIndexFixing($W$1,S1958,,Trigger)</f>
        <v>#NUM!</v>
      </c>
      <c r="X1958" s="17" t="e">
        <f t="shared" si="30"/>
        <v>#NUM!</v>
      </c>
    </row>
    <row r="1959" spans="18:24" x14ac:dyDescent="0.2">
      <c r="R1959" s="17" t="s">
        <v>21</v>
      </c>
      <c r="S1959" s="18">
        <f>_xll.qlInterestRateIndexFixingDate(IborIndex&amp;Tenor,T1959,Trigger)</f>
        <v>53115</v>
      </c>
      <c r="T1959" s="18">
        <f>_xll.qlCalendarAdvance(Calendar,T1958,R1959,"f",,Trigger)</f>
        <v>53119</v>
      </c>
      <c r="U1959" s="18">
        <f>_xll.qlInterestRateIndexMaturity(IborIndex&amp;Tenor,T1959,Trigger)</f>
        <v>53484</v>
      </c>
      <c r="V1959" s="22" t="e">
        <f>_xll.qlIndexFixing($V$1,S1959,,Trigger)</f>
        <v>#NUM!</v>
      </c>
      <c r="W1959" s="22" t="e">
        <f>_xll.qlIndexFixing($W$1,S1959,,Trigger)</f>
        <v>#NUM!</v>
      </c>
      <c r="X1959" s="17" t="e">
        <f t="shared" si="30"/>
        <v>#NUM!</v>
      </c>
    </row>
    <row r="1960" spans="18:24" x14ac:dyDescent="0.2">
      <c r="R1960" s="17" t="s">
        <v>21</v>
      </c>
      <c r="S1960" s="18">
        <f>_xll.qlInterestRateIndexFixingDate(IborIndex&amp;Tenor,T1960,Trigger)</f>
        <v>53122</v>
      </c>
      <c r="T1960" s="18">
        <f>_xll.qlCalendarAdvance(Calendar,T1959,R1960,"f",,Trigger)</f>
        <v>53126</v>
      </c>
      <c r="U1960" s="18">
        <f>_xll.qlInterestRateIndexMaturity(IborIndex&amp;Tenor,T1960,Trigger)</f>
        <v>53491</v>
      </c>
      <c r="V1960" s="22" t="e">
        <f>_xll.qlIndexFixing($V$1,S1960,,Trigger)</f>
        <v>#NUM!</v>
      </c>
      <c r="W1960" s="22" t="e">
        <f>_xll.qlIndexFixing($W$1,S1960,,Trigger)</f>
        <v>#NUM!</v>
      </c>
      <c r="X1960" s="17" t="e">
        <f t="shared" si="30"/>
        <v>#NUM!</v>
      </c>
    </row>
    <row r="1961" spans="18:24" x14ac:dyDescent="0.2">
      <c r="R1961" s="17" t="s">
        <v>21</v>
      </c>
      <c r="S1961" s="18">
        <f>_xll.qlInterestRateIndexFixingDate(IborIndex&amp;Tenor,T1961,Trigger)</f>
        <v>53129</v>
      </c>
      <c r="T1961" s="18">
        <f>_xll.qlCalendarAdvance(Calendar,T1960,R1961,"f",,Trigger)</f>
        <v>53133</v>
      </c>
      <c r="U1961" s="18">
        <f>_xll.qlInterestRateIndexMaturity(IborIndex&amp;Tenor,T1961,Trigger)</f>
        <v>53498</v>
      </c>
      <c r="V1961" s="22" t="e">
        <f>_xll.qlIndexFixing($V$1,S1961,,Trigger)</f>
        <v>#NUM!</v>
      </c>
      <c r="W1961" s="22" t="e">
        <f>_xll.qlIndexFixing($W$1,S1961,,Trigger)</f>
        <v>#NUM!</v>
      </c>
      <c r="X1961" s="17" t="e">
        <f t="shared" si="30"/>
        <v>#NUM!</v>
      </c>
    </row>
    <row r="1962" spans="18:24" x14ac:dyDescent="0.2">
      <c r="R1962" s="17" t="s">
        <v>21</v>
      </c>
      <c r="S1962" s="18">
        <f>_xll.qlInterestRateIndexFixingDate(IborIndex&amp;Tenor,T1962,Trigger)</f>
        <v>53136</v>
      </c>
      <c r="T1962" s="18">
        <f>_xll.qlCalendarAdvance(Calendar,T1961,R1962,"f",,Trigger)</f>
        <v>53140</v>
      </c>
      <c r="U1962" s="18">
        <f>_xll.qlInterestRateIndexMaturity(IborIndex&amp;Tenor,T1962,Trigger)</f>
        <v>53505</v>
      </c>
      <c r="V1962" s="22" t="e">
        <f>_xll.qlIndexFixing($V$1,S1962,,Trigger)</f>
        <v>#NUM!</v>
      </c>
      <c r="W1962" s="22" t="e">
        <f>_xll.qlIndexFixing($W$1,S1962,,Trigger)</f>
        <v>#NUM!</v>
      </c>
      <c r="X1962" s="17" t="e">
        <f t="shared" si="30"/>
        <v>#NUM!</v>
      </c>
    </row>
    <row r="1963" spans="18:24" x14ac:dyDescent="0.2">
      <c r="R1963" s="17" t="s">
        <v>21</v>
      </c>
      <c r="S1963" s="18">
        <f>_xll.qlInterestRateIndexFixingDate(IborIndex&amp;Tenor,T1963,Trigger)</f>
        <v>53143</v>
      </c>
      <c r="T1963" s="18">
        <f>_xll.qlCalendarAdvance(Calendar,T1962,R1963,"f",,Trigger)</f>
        <v>53147</v>
      </c>
      <c r="U1963" s="18">
        <f>_xll.qlInterestRateIndexMaturity(IborIndex&amp;Tenor,T1963,Trigger)</f>
        <v>53512</v>
      </c>
      <c r="V1963" s="22" t="e">
        <f>_xll.qlIndexFixing($V$1,S1963,,Trigger)</f>
        <v>#NUM!</v>
      </c>
      <c r="W1963" s="22" t="e">
        <f>_xll.qlIndexFixing($W$1,S1963,,Trigger)</f>
        <v>#NUM!</v>
      </c>
      <c r="X1963" s="17" t="e">
        <f t="shared" si="30"/>
        <v>#NUM!</v>
      </c>
    </row>
    <row r="1964" spans="18:24" x14ac:dyDescent="0.2">
      <c r="R1964" s="17" t="s">
        <v>21</v>
      </c>
      <c r="S1964" s="18">
        <f>_xll.qlInterestRateIndexFixingDate(IborIndex&amp;Tenor,T1964,Trigger)</f>
        <v>53150</v>
      </c>
      <c r="T1964" s="18">
        <f>_xll.qlCalendarAdvance(Calendar,T1963,R1964,"f",,Trigger)</f>
        <v>53154</v>
      </c>
      <c r="U1964" s="18">
        <f>_xll.qlInterestRateIndexMaturity(IborIndex&amp;Tenor,T1964,Trigger)</f>
        <v>53519</v>
      </c>
      <c r="V1964" s="22" t="e">
        <f>_xll.qlIndexFixing($V$1,S1964,,Trigger)</f>
        <v>#NUM!</v>
      </c>
      <c r="W1964" s="22" t="e">
        <f>_xll.qlIndexFixing($W$1,S1964,,Trigger)</f>
        <v>#NUM!</v>
      </c>
      <c r="X1964" s="17" t="e">
        <f t="shared" si="30"/>
        <v>#NUM!</v>
      </c>
    </row>
    <row r="1965" spans="18:24" x14ac:dyDescent="0.2">
      <c r="R1965" s="17" t="s">
        <v>21</v>
      </c>
      <c r="S1965" s="18">
        <f>_xll.qlInterestRateIndexFixingDate(IborIndex&amp;Tenor,T1965,Trigger)</f>
        <v>53157</v>
      </c>
      <c r="T1965" s="18">
        <f>_xll.qlCalendarAdvance(Calendar,T1964,R1965,"f",,Trigger)</f>
        <v>53161</v>
      </c>
      <c r="U1965" s="18">
        <f>_xll.qlInterestRateIndexMaturity(IborIndex&amp;Tenor,T1965,Trigger)</f>
        <v>53526</v>
      </c>
      <c r="V1965" s="22" t="e">
        <f>_xll.qlIndexFixing($V$1,S1965,,Trigger)</f>
        <v>#NUM!</v>
      </c>
      <c r="W1965" s="22" t="e">
        <f>_xll.qlIndexFixing($W$1,S1965,,Trigger)</f>
        <v>#NUM!</v>
      </c>
      <c r="X1965" s="17" t="e">
        <f t="shared" si="30"/>
        <v>#NUM!</v>
      </c>
    </row>
    <row r="1966" spans="18:24" x14ac:dyDescent="0.2">
      <c r="R1966" s="17" t="s">
        <v>21</v>
      </c>
      <c r="S1966" s="18">
        <f>_xll.qlInterestRateIndexFixingDate(IborIndex&amp;Tenor,T1966,Trigger)</f>
        <v>53164</v>
      </c>
      <c r="T1966" s="18">
        <f>_xll.qlCalendarAdvance(Calendar,T1965,R1966,"f",,Trigger)</f>
        <v>53168</v>
      </c>
      <c r="U1966" s="18">
        <f>_xll.qlInterestRateIndexMaturity(IborIndex&amp;Tenor,T1966,Trigger)</f>
        <v>53533</v>
      </c>
      <c r="V1966" s="22" t="e">
        <f>_xll.qlIndexFixing($V$1,S1966,,Trigger)</f>
        <v>#NUM!</v>
      </c>
      <c r="W1966" s="22" t="e">
        <f>_xll.qlIndexFixing($W$1,S1966,,Trigger)</f>
        <v>#NUM!</v>
      </c>
      <c r="X1966" s="17" t="e">
        <f t="shared" si="30"/>
        <v>#NUM!</v>
      </c>
    </row>
    <row r="1967" spans="18:24" x14ac:dyDescent="0.2">
      <c r="R1967" s="17" t="s">
        <v>21</v>
      </c>
      <c r="S1967" s="18">
        <f>_xll.qlInterestRateIndexFixingDate(IborIndex&amp;Tenor,T1967,Trigger)</f>
        <v>53171</v>
      </c>
      <c r="T1967" s="18">
        <f>_xll.qlCalendarAdvance(Calendar,T1966,R1967,"f",,Trigger)</f>
        <v>53175</v>
      </c>
      <c r="U1967" s="18">
        <f>_xll.qlInterestRateIndexMaturity(IborIndex&amp;Tenor,T1967,Trigger)</f>
        <v>53540</v>
      </c>
      <c r="V1967" s="22" t="e">
        <f>_xll.qlIndexFixing($V$1,S1967,,Trigger)</f>
        <v>#NUM!</v>
      </c>
      <c r="W1967" s="22" t="e">
        <f>_xll.qlIndexFixing($W$1,S1967,,Trigger)</f>
        <v>#NUM!</v>
      </c>
      <c r="X1967" s="17" t="e">
        <f t="shared" si="30"/>
        <v>#NUM!</v>
      </c>
    </row>
    <row r="1968" spans="18:24" x14ac:dyDescent="0.2">
      <c r="R1968" s="17" t="s">
        <v>21</v>
      </c>
      <c r="S1968" s="18">
        <f>_xll.qlInterestRateIndexFixingDate(IborIndex&amp;Tenor,T1968,Trigger)</f>
        <v>53178</v>
      </c>
      <c r="T1968" s="18">
        <f>_xll.qlCalendarAdvance(Calendar,T1967,R1968,"f",,Trigger)</f>
        <v>53182</v>
      </c>
      <c r="U1968" s="18">
        <f>_xll.qlInterestRateIndexMaturity(IborIndex&amp;Tenor,T1968,Trigger)</f>
        <v>53547</v>
      </c>
      <c r="V1968" s="22" t="e">
        <f>_xll.qlIndexFixing($V$1,S1968,,Trigger)</f>
        <v>#NUM!</v>
      </c>
      <c r="W1968" s="22" t="e">
        <f>_xll.qlIndexFixing($W$1,S1968,,Trigger)</f>
        <v>#NUM!</v>
      </c>
      <c r="X1968" s="17" t="e">
        <f t="shared" si="30"/>
        <v>#NUM!</v>
      </c>
    </row>
    <row r="1969" spans="18:24" x14ac:dyDescent="0.2">
      <c r="R1969" s="17" t="s">
        <v>21</v>
      </c>
      <c r="S1969" s="18">
        <f>_xll.qlInterestRateIndexFixingDate(IborIndex&amp;Tenor,T1969,Trigger)</f>
        <v>53185</v>
      </c>
      <c r="T1969" s="18">
        <f>_xll.qlCalendarAdvance(Calendar,T1968,R1969,"f",,Trigger)</f>
        <v>53189</v>
      </c>
      <c r="U1969" s="18">
        <f>_xll.qlInterestRateIndexMaturity(IborIndex&amp;Tenor,T1969,Trigger)</f>
        <v>53554</v>
      </c>
      <c r="V1969" s="22" t="e">
        <f>_xll.qlIndexFixing($V$1,S1969,,Trigger)</f>
        <v>#NUM!</v>
      </c>
      <c r="W1969" s="22" t="e">
        <f>_xll.qlIndexFixing($W$1,S1969,,Trigger)</f>
        <v>#NUM!</v>
      </c>
      <c r="X1969" s="17" t="e">
        <f t="shared" si="30"/>
        <v>#NUM!</v>
      </c>
    </row>
    <row r="1970" spans="18:24" x14ac:dyDescent="0.2">
      <c r="R1970" s="17" t="s">
        <v>21</v>
      </c>
      <c r="S1970" s="18">
        <f>_xll.qlInterestRateIndexFixingDate(IborIndex&amp;Tenor,T1970,Trigger)</f>
        <v>53192</v>
      </c>
      <c r="T1970" s="18">
        <f>_xll.qlCalendarAdvance(Calendar,T1969,R1970,"f",,Trigger)</f>
        <v>53196</v>
      </c>
      <c r="U1970" s="18">
        <f>_xll.qlInterestRateIndexMaturity(IborIndex&amp;Tenor,T1970,Trigger)</f>
        <v>53561</v>
      </c>
      <c r="V1970" s="22" t="e">
        <f>_xll.qlIndexFixing($V$1,S1970,,Trigger)</f>
        <v>#NUM!</v>
      </c>
      <c r="W1970" s="22" t="e">
        <f>_xll.qlIndexFixing($W$1,S1970,,Trigger)</f>
        <v>#NUM!</v>
      </c>
      <c r="X1970" s="17" t="e">
        <f t="shared" si="30"/>
        <v>#NUM!</v>
      </c>
    </row>
    <row r="1971" spans="18:24" x14ac:dyDescent="0.2">
      <c r="R1971" s="17" t="s">
        <v>21</v>
      </c>
      <c r="S1971" s="18">
        <f>_xll.qlInterestRateIndexFixingDate(IborIndex&amp;Tenor,T1971,Trigger)</f>
        <v>53199</v>
      </c>
      <c r="T1971" s="18">
        <f>_xll.qlCalendarAdvance(Calendar,T1970,R1971,"f",,Trigger)</f>
        <v>53203</v>
      </c>
      <c r="U1971" s="18">
        <f>_xll.qlInterestRateIndexMaturity(IborIndex&amp;Tenor,T1971,Trigger)</f>
        <v>53568</v>
      </c>
      <c r="V1971" s="22" t="e">
        <f>_xll.qlIndexFixing($V$1,S1971,,Trigger)</f>
        <v>#NUM!</v>
      </c>
      <c r="W1971" s="22" t="e">
        <f>_xll.qlIndexFixing($W$1,S1971,,Trigger)</f>
        <v>#NUM!</v>
      </c>
      <c r="X1971" s="17" t="e">
        <f t="shared" si="30"/>
        <v>#NUM!</v>
      </c>
    </row>
    <row r="1972" spans="18:24" x14ac:dyDescent="0.2">
      <c r="R1972" s="17" t="s">
        <v>21</v>
      </c>
      <c r="S1972" s="18">
        <f>_xll.qlInterestRateIndexFixingDate(IborIndex&amp;Tenor,T1972,Trigger)</f>
        <v>53206</v>
      </c>
      <c r="T1972" s="18">
        <f>_xll.qlCalendarAdvance(Calendar,T1971,R1972,"f",,Trigger)</f>
        <v>53210</v>
      </c>
      <c r="U1972" s="18">
        <f>_xll.qlInterestRateIndexMaturity(IborIndex&amp;Tenor,T1972,Trigger)</f>
        <v>53575</v>
      </c>
      <c r="V1972" s="22" t="e">
        <f>_xll.qlIndexFixing($V$1,S1972,,Trigger)</f>
        <v>#NUM!</v>
      </c>
      <c r="W1972" s="22" t="e">
        <f>_xll.qlIndexFixing($W$1,S1972,,Trigger)</f>
        <v>#NUM!</v>
      </c>
      <c r="X1972" s="17" t="e">
        <f t="shared" si="30"/>
        <v>#NUM!</v>
      </c>
    </row>
    <row r="1973" spans="18:24" x14ac:dyDescent="0.2">
      <c r="R1973" s="17" t="s">
        <v>21</v>
      </c>
      <c r="S1973" s="18">
        <f>_xll.qlInterestRateIndexFixingDate(IborIndex&amp;Tenor,T1973,Trigger)</f>
        <v>53213</v>
      </c>
      <c r="T1973" s="18">
        <f>_xll.qlCalendarAdvance(Calendar,T1972,R1973,"f",,Trigger)</f>
        <v>53217</v>
      </c>
      <c r="U1973" s="18">
        <f>_xll.qlInterestRateIndexMaturity(IborIndex&amp;Tenor,T1973,Trigger)</f>
        <v>53582</v>
      </c>
      <c r="V1973" s="22" t="e">
        <f>_xll.qlIndexFixing($V$1,S1973,,Trigger)</f>
        <v>#NUM!</v>
      </c>
      <c r="W1973" s="22" t="e">
        <f>_xll.qlIndexFixing($W$1,S1973,,Trigger)</f>
        <v>#NUM!</v>
      </c>
      <c r="X1973" s="17" t="e">
        <f t="shared" si="30"/>
        <v>#NUM!</v>
      </c>
    </row>
    <row r="1974" spans="18:24" x14ac:dyDescent="0.2">
      <c r="R1974" s="17" t="s">
        <v>21</v>
      </c>
      <c r="S1974" s="18">
        <f>_xll.qlInterestRateIndexFixingDate(IborIndex&amp;Tenor,T1974,Trigger)</f>
        <v>53220</v>
      </c>
      <c r="T1974" s="18">
        <f>_xll.qlCalendarAdvance(Calendar,T1973,R1974,"f",,Trigger)</f>
        <v>53224</v>
      </c>
      <c r="U1974" s="18">
        <f>_xll.qlInterestRateIndexMaturity(IborIndex&amp;Tenor,T1974,Trigger)</f>
        <v>53589</v>
      </c>
      <c r="V1974" s="22" t="e">
        <f>_xll.qlIndexFixing($V$1,S1974,,Trigger)</f>
        <v>#NUM!</v>
      </c>
      <c r="W1974" s="22" t="e">
        <f>_xll.qlIndexFixing($W$1,S1974,,Trigger)</f>
        <v>#NUM!</v>
      </c>
      <c r="X1974" s="17" t="e">
        <f t="shared" si="30"/>
        <v>#NUM!</v>
      </c>
    </row>
    <row r="1975" spans="18:24" x14ac:dyDescent="0.2">
      <c r="R1975" s="17" t="s">
        <v>21</v>
      </c>
      <c r="S1975" s="18">
        <f>_xll.qlInterestRateIndexFixingDate(IborIndex&amp;Tenor,T1975,Trigger)</f>
        <v>53227</v>
      </c>
      <c r="T1975" s="18">
        <f>_xll.qlCalendarAdvance(Calendar,T1974,R1975,"f",,Trigger)</f>
        <v>53231</v>
      </c>
      <c r="U1975" s="18">
        <f>_xll.qlInterestRateIndexMaturity(IborIndex&amp;Tenor,T1975,Trigger)</f>
        <v>53596</v>
      </c>
      <c r="V1975" s="22" t="e">
        <f>_xll.qlIndexFixing($V$1,S1975,,Trigger)</f>
        <v>#NUM!</v>
      </c>
      <c r="W1975" s="22" t="e">
        <f>_xll.qlIndexFixing($W$1,S1975,,Trigger)</f>
        <v>#NUM!</v>
      </c>
      <c r="X1975" s="17" t="e">
        <f t="shared" si="30"/>
        <v>#NUM!</v>
      </c>
    </row>
    <row r="1976" spans="18:24" x14ac:dyDescent="0.2">
      <c r="R1976" s="17" t="s">
        <v>21</v>
      </c>
      <c r="S1976" s="18">
        <f>_xll.qlInterestRateIndexFixingDate(IborIndex&amp;Tenor,T1976,Trigger)</f>
        <v>53234</v>
      </c>
      <c r="T1976" s="18">
        <f>_xll.qlCalendarAdvance(Calendar,T1975,R1976,"f",,Trigger)</f>
        <v>53238</v>
      </c>
      <c r="U1976" s="18">
        <f>_xll.qlInterestRateIndexMaturity(IborIndex&amp;Tenor,T1976,Trigger)</f>
        <v>53603</v>
      </c>
      <c r="V1976" s="22" t="e">
        <f>_xll.qlIndexFixing($V$1,S1976,,Trigger)</f>
        <v>#NUM!</v>
      </c>
      <c r="W1976" s="22" t="e">
        <f>_xll.qlIndexFixing($W$1,S1976,,Trigger)</f>
        <v>#NUM!</v>
      </c>
      <c r="X1976" s="17" t="e">
        <f t="shared" si="30"/>
        <v>#NUM!</v>
      </c>
    </row>
    <row r="1977" spans="18:24" x14ac:dyDescent="0.2">
      <c r="R1977" s="17" t="s">
        <v>21</v>
      </c>
      <c r="S1977" s="18">
        <f>_xll.qlInterestRateIndexFixingDate(IborIndex&amp;Tenor,T1977,Trigger)</f>
        <v>53241</v>
      </c>
      <c r="T1977" s="18">
        <f>_xll.qlCalendarAdvance(Calendar,T1976,R1977,"f",,Trigger)</f>
        <v>53245</v>
      </c>
      <c r="U1977" s="18">
        <f>_xll.qlInterestRateIndexMaturity(IborIndex&amp;Tenor,T1977,Trigger)</f>
        <v>53610</v>
      </c>
      <c r="V1977" s="22" t="e">
        <f>_xll.qlIndexFixing($V$1,S1977,,Trigger)</f>
        <v>#NUM!</v>
      </c>
      <c r="W1977" s="22" t="e">
        <f>_xll.qlIndexFixing($W$1,S1977,,Trigger)</f>
        <v>#NUM!</v>
      </c>
      <c r="X1977" s="17" t="e">
        <f t="shared" si="30"/>
        <v>#NUM!</v>
      </c>
    </row>
    <row r="1978" spans="18:24" x14ac:dyDescent="0.2">
      <c r="R1978" s="17" t="s">
        <v>21</v>
      </c>
      <c r="S1978" s="18">
        <f>_xll.qlInterestRateIndexFixingDate(IborIndex&amp;Tenor,T1978,Trigger)</f>
        <v>53248</v>
      </c>
      <c r="T1978" s="18">
        <f>_xll.qlCalendarAdvance(Calendar,T1977,R1978,"f",,Trigger)</f>
        <v>53252</v>
      </c>
      <c r="U1978" s="18">
        <f>_xll.qlInterestRateIndexMaturity(IborIndex&amp;Tenor,T1978,Trigger)</f>
        <v>53617</v>
      </c>
      <c r="V1978" s="22" t="e">
        <f>_xll.qlIndexFixing($V$1,S1978,,Trigger)</f>
        <v>#NUM!</v>
      </c>
      <c r="W1978" s="22" t="e">
        <f>_xll.qlIndexFixing($W$1,S1978,,Trigger)</f>
        <v>#NUM!</v>
      </c>
      <c r="X1978" s="17" t="e">
        <f t="shared" si="30"/>
        <v>#NUM!</v>
      </c>
    </row>
    <row r="1979" spans="18:24" x14ac:dyDescent="0.2">
      <c r="R1979" s="17" t="s">
        <v>21</v>
      </c>
      <c r="S1979" s="18">
        <f>_xll.qlInterestRateIndexFixingDate(IborIndex&amp;Tenor,T1979,Trigger)</f>
        <v>53255</v>
      </c>
      <c r="T1979" s="18">
        <f>_xll.qlCalendarAdvance(Calendar,T1978,R1979,"f",,Trigger)</f>
        <v>53259</v>
      </c>
      <c r="U1979" s="18">
        <f>_xll.qlInterestRateIndexMaturity(IborIndex&amp;Tenor,T1979,Trigger)</f>
        <v>53624</v>
      </c>
      <c r="V1979" s="22" t="e">
        <f>_xll.qlIndexFixing($V$1,S1979,,Trigger)</f>
        <v>#NUM!</v>
      </c>
      <c r="W1979" s="22" t="e">
        <f>_xll.qlIndexFixing($W$1,S1979,,Trigger)</f>
        <v>#NUM!</v>
      </c>
      <c r="X1979" s="17" t="e">
        <f t="shared" si="30"/>
        <v>#NUM!</v>
      </c>
    </row>
    <row r="1980" spans="18:24" x14ac:dyDescent="0.2">
      <c r="R1980" s="17" t="s">
        <v>21</v>
      </c>
      <c r="S1980" s="18">
        <f>_xll.qlInterestRateIndexFixingDate(IborIndex&amp;Tenor,T1980,Trigger)</f>
        <v>53262</v>
      </c>
      <c r="T1980" s="18">
        <f>_xll.qlCalendarAdvance(Calendar,T1979,R1980,"f",,Trigger)</f>
        <v>53266</v>
      </c>
      <c r="U1980" s="18">
        <f>_xll.qlInterestRateIndexMaturity(IborIndex&amp;Tenor,T1980,Trigger)</f>
        <v>53631</v>
      </c>
      <c r="V1980" s="22" t="e">
        <f>_xll.qlIndexFixing($V$1,S1980,,Trigger)</f>
        <v>#NUM!</v>
      </c>
      <c r="W1980" s="22" t="e">
        <f>_xll.qlIndexFixing($W$1,S1980,,Trigger)</f>
        <v>#NUM!</v>
      </c>
      <c r="X1980" s="17" t="e">
        <f t="shared" si="30"/>
        <v>#NUM!</v>
      </c>
    </row>
    <row r="1981" spans="18:24" x14ac:dyDescent="0.2">
      <c r="R1981" s="17" t="s">
        <v>21</v>
      </c>
      <c r="S1981" s="18">
        <f>_xll.qlInterestRateIndexFixingDate(IborIndex&amp;Tenor,T1981,Trigger)</f>
        <v>53269</v>
      </c>
      <c r="T1981" s="18">
        <f>_xll.qlCalendarAdvance(Calendar,T1980,R1981,"f",,Trigger)</f>
        <v>53273</v>
      </c>
      <c r="U1981" s="18">
        <f>_xll.qlInterestRateIndexMaturity(IborIndex&amp;Tenor,T1981,Trigger)</f>
        <v>53638</v>
      </c>
      <c r="V1981" s="22" t="e">
        <f>_xll.qlIndexFixing($V$1,S1981,,Trigger)</f>
        <v>#NUM!</v>
      </c>
      <c r="W1981" s="22" t="e">
        <f>_xll.qlIndexFixing($W$1,S1981,,Trigger)</f>
        <v>#NUM!</v>
      </c>
      <c r="X1981" s="17" t="e">
        <f t="shared" si="30"/>
        <v>#NUM!</v>
      </c>
    </row>
    <row r="1982" spans="18:24" x14ac:dyDescent="0.2">
      <c r="R1982" s="17" t="s">
        <v>21</v>
      </c>
      <c r="S1982" s="18">
        <f>_xll.qlInterestRateIndexFixingDate(IborIndex&amp;Tenor,T1982,Trigger)</f>
        <v>53276</v>
      </c>
      <c r="T1982" s="18">
        <f>_xll.qlCalendarAdvance(Calendar,T1981,R1982,"f",,Trigger)</f>
        <v>53280</v>
      </c>
      <c r="U1982" s="18">
        <f>_xll.qlInterestRateIndexMaturity(IborIndex&amp;Tenor,T1982,Trigger)</f>
        <v>53645</v>
      </c>
      <c r="V1982" s="22" t="e">
        <f>_xll.qlIndexFixing($V$1,S1982,,Trigger)</f>
        <v>#NUM!</v>
      </c>
      <c r="W1982" s="22" t="e">
        <f>_xll.qlIndexFixing($W$1,S1982,,Trigger)</f>
        <v>#NUM!</v>
      </c>
      <c r="X1982" s="17" t="e">
        <f t="shared" si="30"/>
        <v>#NUM!</v>
      </c>
    </row>
    <row r="1983" spans="18:24" x14ac:dyDescent="0.2">
      <c r="R1983" s="17" t="s">
        <v>21</v>
      </c>
      <c r="S1983" s="18">
        <f>_xll.qlInterestRateIndexFixingDate(IborIndex&amp;Tenor,T1983,Trigger)</f>
        <v>53283</v>
      </c>
      <c r="T1983" s="18">
        <f>_xll.qlCalendarAdvance(Calendar,T1982,R1983,"f",,Trigger)</f>
        <v>53287</v>
      </c>
      <c r="U1983" s="18">
        <f>_xll.qlInterestRateIndexMaturity(IborIndex&amp;Tenor,T1983,Trigger)</f>
        <v>53652</v>
      </c>
      <c r="V1983" s="22" t="e">
        <f>_xll.qlIndexFixing($V$1,S1983,,Trigger)</f>
        <v>#NUM!</v>
      </c>
      <c r="W1983" s="22" t="e">
        <f>_xll.qlIndexFixing($W$1,S1983,,Trigger)</f>
        <v>#NUM!</v>
      </c>
      <c r="X1983" s="17" t="e">
        <f t="shared" si="30"/>
        <v>#NUM!</v>
      </c>
    </row>
    <row r="1984" spans="18:24" x14ac:dyDescent="0.2">
      <c r="R1984" s="17" t="s">
        <v>21</v>
      </c>
      <c r="S1984" s="18">
        <f>_xll.qlInterestRateIndexFixingDate(IborIndex&amp;Tenor,T1984,Trigger)</f>
        <v>53290</v>
      </c>
      <c r="T1984" s="18">
        <f>_xll.qlCalendarAdvance(Calendar,T1983,R1984,"f",,Trigger)</f>
        <v>53294</v>
      </c>
      <c r="U1984" s="18">
        <f>_xll.qlInterestRateIndexMaturity(IborIndex&amp;Tenor,T1984,Trigger)</f>
        <v>53659</v>
      </c>
      <c r="V1984" s="22" t="e">
        <f>_xll.qlIndexFixing($V$1,S1984,,Trigger)</f>
        <v>#NUM!</v>
      </c>
      <c r="W1984" s="22" t="e">
        <f>_xll.qlIndexFixing($W$1,S1984,,Trigger)</f>
        <v>#NUM!</v>
      </c>
      <c r="X1984" s="17" t="e">
        <f t="shared" si="30"/>
        <v>#NUM!</v>
      </c>
    </row>
    <row r="1985" spans="18:24" x14ac:dyDescent="0.2">
      <c r="R1985" s="17" t="s">
        <v>21</v>
      </c>
      <c r="S1985" s="18">
        <f>_xll.qlInterestRateIndexFixingDate(IborIndex&amp;Tenor,T1985,Trigger)</f>
        <v>53297</v>
      </c>
      <c r="T1985" s="18">
        <f>_xll.qlCalendarAdvance(Calendar,T1984,R1985,"f",,Trigger)</f>
        <v>53301</v>
      </c>
      <c r="U1985" s="18">
        <f>_xll.qlInterestRateIndexMaturity(IborIndex&amp;Tenor,T1985,Trigger)</f>
        <v>53666</v>
      </c>
      <c r="V1985" s="22" t="e">
        <f>_xll.qlIndexFixing($V$1,S1985,,Trigger)</f>
        <v>#NUM!</v>
      </c>
      <c r="W1985" s="22" t="e">
        <f>_xll.qlIndexFixing($W$1,S1985,,Trigger)</f>
        <v>#NUM!</v>
      </c>
      <c r="X1985" s="17" t="e">
        <f t="shared" si="30"/>
        <v>#NUM!</v>
      </c>
    </row>
    <row r="1986" spans="18:24" x14ac:dyDescent="0.2">
      <c r="R1986" s="17" t="s">
        <v>21</v>
      </c>
      <c r="S1986" s="18">
        <f>_xll.qlInterestRateIndexFixingDate(IborIndex&amp;Tenor,T1986,Trigger)</f>
        <v>53304</v>
      </c>
      <c r="T1986" s="18">
        <f>_xll.qlCalendarAdvance(Calendar,T1985,R1986,"f",,Trigger)</f>
        <v>53308</v>
      </c>
      <c r="U1986" s="18">
        <f>_xll.qlInterestRateIndexMaturity(IborIndex&amp;Tenor,T1986,Trigger)</f>
        <v>53673</v>
      </c>
      <c r="V1986" s="22" t="e">
        <f>_xll.qlIndexFixing($V$1,S1986,,Trigger)</f>
        <v>#NUM!</v>
      </c>
      <c r="W1986" s="22" t="e">
        <f>_xll.qlIndexFixing($W$1,S1986,,Trigger)</f>
        <v>#NUM!</v>
      </c>
      <c r="X1986" s="17" t="e">
        <f t="shared" si="30"/>
        <v>#NUM!</v>
      </c>
    </row>
    <row r="1987" spans="18:24" x14ac:dyDescent="0.2">
      <c r="R1987" s="17" t="s">
        <v>21</v>
      </c>
      <c r="S1987" s="18">
        <f>_xll.qlInterestRateIndexFixingDate(IborIndex&amp;Tenor,T1987,Trigger)</f>
        <v>53311</v>
      </c>
      <c r="T1987" s="18">
        <f>_xll.qlCalendarAdvance(Calendar,T1986,R1987,"f",,Trigger)</f>
        <v>53315</v>
      </c>
      <c r="U1987" s="18">
        <f>_xll.qlInterestRateIndexMaturity(IborIndex&amp;Tenor,T1987,Trigger)</f>
        <v>53680</v>
      </c>
      <c r="V1987" s="22" t="e">
        <f>_xll.qlIndexFixing($V$1,S1987,,Trigger)</f>
        <v>#NUM!</v>
      </c>
      <c r="W1987" s="22" t="e">
        <f>_xll.qlIndexFixing($W$1,S1987,,Trigger)</f>
        <v>#NUM!</v>
      </c>
      <c r="X1987" s="17" t="e">
        <f t="shared" si="30"/>
        <v>#NUM!</v>
      </c>
    </row>
    <row r="1988" spans="18:24" x14ac:dyDescent="0.2">
      <c r="R1988" s="17" t="s">
        <v>21</v>
      </c>
      <c r="S1988" s="18">
        <f>_xll.qlInterestRateIndexFixingDate(IborIndex&amp;Tenor,T1988,Trigger)</f>
        <v>53317</v>
      </c>
      <c r="T1988" s="18">
        <f>_xll.qlCalendarAdvance(Calendar,T1987,R1988,"f",,Trigger)</f>
        <v>53323</v>
      </c>
      <c r="U1988" s="18">
        <f>_xll.qlInterestRateIndexMaturity(IborIndex&amp;Tenor,T1988,Trigger)</f>
        <v>53688</v>
      </c>
      <c r="V1988" s="22" t="e">
        <f>_xll.qlIndexFixing($V$1,S1988,,Trigger)</f>
        <v>#NUM!</v>
      </c>
      <c r="W1988" s="22" t="e">
        <f>_xll.qlIndexFixing($W$1,S1988,,Trigger)</f>
        <v>#NUM!</v>
      </c>
      <c r="X1988" s="17" t="e">
        <f t="shared" ref="X1988:X2051" si="31">(V1988-W1988)*10000</f>
        <v>#NUM!</v>
      </c>
    </row>
    <row r="1989" spans="18:24" x14ac:dyDescent="0.2">
      <c r="R1989" s="17" t="s">
        <v>21</v>
      </c>
      <c r="S1989" s="18">
        <f>_xll.qlInterestRateIndexFixingDate(IborIndex&amp;Tenor,T1989,Trigger)</f>
        <v>53325</v>
      </c>
      <c r="T1989" s="18">
        <f>_xll.qlCalendarAdvance(Calendar,T1988,R1989,"f",,Trigger)</f>
        <v>53330</v>
      </c>
      <c r="U1989" s="18">
        <f>_xll.qlInterestRateIndexMaturity(IborIndex&amp;Tenor,T1989,Trigger)</f>
        <v>53695</v>
      </c>
      <c r="V1989" s="22" t="e">
        <f>_xll.qlIndexFixing($V$1,S1989,,Trigger)</f>
        <v>#NUM!</v>
      </c>
      <c r="W1989" s="22" t="e">
        <f>_xll.qlIndexFixing($W$1,S1989,,Trigger)</f>
        <v>#NUM!</v>
      </c>
      <c r="X1989" s="17" t="e">
        <f t="shared" si="31"/>
        <v>#NUM!</v>
      </c>
    </row>
    <row r="1990" spans="18:24" x14ac:dyDescent="0.2">
      <c r="R1990" s="17" t="s">
        <v>21</v>
      </c>
      <c r="S1990" s="18">
        <f>_xll.qlInterestRateIndexFixingDate(IborIndex&amp;Tenor,T1990,Trigger)</f>
        <v>53335</v>
      </c>
      <c r="T1990" s="18">
        <f>_xll.qlCalendarAdvance(Calendar,T1989,R1990,"f",,Trigger)</f>
        <v>53337</v>
      </c>
      <c r="U1990" s="18">
        <f>_xll.qlInterestRateIndexMaturity(IborIndex&amp;Tenor,T1990,Trigger)</f>
        <v>53702</v>
      </c>
      <c r="V1990" s="22" t="e">
        <f>_xll.qlIndexFixing($V$1,S1990,,Trigger)</f>
        <v>#NUM!</v>
      </c>
      <c r="W1990" s="22" t="e">
        <f>_xll.qlIndexFixing($W$1,S1990,,Trigger)</f>
        <v>#NUM!</v>
      </c>
      <c r="X1990" s="17" t="e">
        <f t="shared" si="31"/>
        <v>#NUM!</v>
      </c>
    </row>
    <row r="1991" spans="18:24" x14ac:dyDescent="0.2">
      <c r="R1991" s="17" t="s">
        <v>21</v>
      </c>
      <c r="S1991" s="18">
        <f>_xll.qlInterestRateIndexFixingDate(IborIndex&amp;Tenor,T1991,Trigger)</f>
        <v>53342</v>
      </c>
      <c r="T1991" s="18">
        <f>_xll.qlCalendarAdvance(Calendar,T1990,R1991,"f",,Trigger)</f>
        <v>53344</v>
      </c>
      <c r="U1991" s="18">
        <f>_xll.qlInterestRateIndexMaturity(IborIndex&amp;Tenor,T1991,Trigger)</f>
        <v>53709</v>
      </c>
      <c r="V1991" s="22" t="e">
        <f>_xll.qlIndexFixing($V$1,S1991,,Trigger)</f>
        <v>#NUM!</v>
      </c>
      <c r="W1991" s="22" t="e">
        <f>_xll.qlIndexFixing($W$1,S1991,,Trigger)</f>
        <v>#NUM!</v>
      </c>
      <c r="X1991" s="17" t="e">
        <f t="shared" si="31"/>
        <v>#NUM!</v>
      </c>
    </row>
    <row r="1992" spans="18:24" x14ac:dyDescent="0.2">
      <c r="R1992" s="17" t="s">
        <v>21</v>
      </c>
      <c r="S1992" s="18">
        <f>_xll.qlInterestRateIndexFixingDate(IborIndex&amp;Tenor,T1992,Trigger)</f>
        <v>53349</v>
      </c>
      <c r="T1992" s="18">
        <f>_xll.qlCalendarAdvance(Calendar,T1991,R1992,"f",,Trigger)</f>
        <v>53351</v>
      </c>
      <c r="U1992" s="18">
        <f>_xll.qlInterestRateIndexMaturity(IborIndex&amp;Tenor,T1992,Trigger)</f>
        <v>53716</v>
      </c>
      <c r="V1992" s="22" t="e">
        <f>_xll.qlIndexFixing($V$1,S1992,,Trigger)</f>
        <v>#NUM!</v>
      </c>
      <c r="W1992" s="22" t="e">
        <f>_xll.qlIndexFixing($W$1,S1992,,Trigger)</f>
        <v>#NUM!</v>
      </c>
      <c r="X1992" s="17" t="e">
        <f t="shared" si="31"/>
        <v>#NUM!</v>
      </c>
    </row>
    <row r="1993" spans="18:24" x14ac:dyDescent="0.2">
      <c r="R1993" s="17" t="s">
        <v>21</v>
      </c>
      <c r="S1993" s="18">
        <f>_xll.qlInterestRateIndexFixingDate(IborIndex&amp;Tenor,T1993,Trigger)</f>
        <v>53356</v>
      </c>
      <c r="T1993" s="18">
        <f>_xll.qlCalendarAdvance(Calendar,T1992,R1993,"f",,Trigger)</f>
        <v>53358</v>
      </c>
      <c r="U1993" s="18">
        <f>_xll.qlInterestRateIndexMaturity(IborIndex&amp;Tenor,T1993,Trigger)</f>
        <v>53723</v>
      </c>
      <c r="V1993" s="22" t="e">
        <f>_xll.qlIndexFixing($V$1,S1993,,Trigger)</f>
        <v>#NUM!</v>
      </c>
      <c r="W1993" s="22" t="e">
        <f>_xll.qlIndexFixing($W$1,S1993,,Trigger)</f>
        <v>#NUM!</v>
      </c>
      <c r="X1993" s="17" t="e">
        <f t="shared" si="31"/>
        <v>#NUM!</v>
      </c>
    </row>
    <row r="1994" spans="18:24" x14ac:dyDescent="0.2">
      <c r="R1994" s="17" t="s">
        <v>21</v>
      </c>
      <c r="S1994" s="18">
        <f>_xll.qlInterestRateIndexFixingDate(IborIndex&amp;Tenor,T1994,Trigger)</f>
        <v>53363</v>
      </c>
      <c r="T1994" s="18">
        <f>_xll.qlCalendarAdvance(Calendar,T1993,R1994,"f",,Trigger)</f>
        <v>53365</v>
      </c>
      <c r="U1994" s="18">
        <f>_xll.qlInterestRateIndexMaturity(IborIndex&amp;Tenor,T1994,Trigger)</f>
        <v>53730</v>
      </c>
      <c r="V1994" s="22" t="e">
        <f>_xll.qlIndexFixing($V$1,S1994,,Trigger)</f>
        <v>#NUM!</v>
      </c>
      <c r="W1994" s="22" t="e">
        <f>_xll.qlIndexFixing($W$1,S1994,,Trigger)</f>
        <v>#NUM!</v>
      </c>
      <c r="X1994" s="17" t="e">
        <f t="shared" si="31"/>
        <v>#NUM!</v>
      </c>
    </row>
    <row r="1995" spans="18:24" x14ac:dyDescent="0.2">
      <c r="R1995" s="17" t="s">
        <v>21</v>
      </c>
      <c r="S1995" s="18">
        <f>_xll.qlInterestRateIndexFixingDate(IborIndex&amp;Tenor,T1995,Trigger)</f>
        <v>53370</v>
      </c>
      <c r="T1995" s="18">
        <f>_xll.qlCalendarAdvance(Calendar,T1994,R1995,"f",,Trigger)</f>
        <v>53372</v>
      </c>
      <c r="U1995" s="18">
        <f>_xll.qlInterestRateIndexMaturity(IborIndex&amp;Tenor,T1995,Trigger)</f>
        <v>53737</v>
      </c>
      <c r="V1995" s="22" t="e">
        <f>_xll.qlIndexFixing($V$1,S1995,,Trigger)</f>
        <v>#NUM!</v>
      </c>
      <c r="W1995" s="22" t="e">
        <f>_xll.qlIndexFixing($W$1,S1995,,Trigger)</f>
        <v>#NUM!</v>
      </c>
      <c r="X1995" s="17" t="e">
        <f t="shared" si="31"/>
        <v>#NUM!</v>
      </c>
    </row>
    <row r="1996" spans="18:24" x14ac:dyDescent="0.2">
      <c r="R1996" s="17" t="s">
        <v>21</v>
      </c>
      <c r="S1996" s="18">
        <f>_xll.qlInterestRateIndexFixingDate(IborIndex&amp;Tenor,T1996,Trigger)</f>
        <v>53377</v>
      </c>
      <c r="T1996" s="18">
        <f>_xll.qlCalendarAdvance(Calendar,T1995,R1996,"f",,Trigger)</f>
        <v>53379</v>
      </c>
      <c r="U1996" s="18">
        <f>_xll.qlInterestRateIndexMaturity(IborIndex&amp;Tenor,T1996,Trigger)</f>
        <v>53744</v>
      </c>
      <c r="V1996" s="22" t="e">
        <f>_xll.qlIndexFixing($V$1,S1996,,Trigger)</f>
        <v>#NUM!</v>
      </c>
      <c r="W1996" s="22" t="e">
        <f>_xll.qlIndexFixing($W$1,S1996,,Trigger)</f>
        <v>#NUM!</v>
      </c>
      <c r="X1996" s="17" t="e">
        <f t="shared" si="31"/>
        <v>#NUM!</v>
      </c>
    </row>
    <row r="1997" spans="18:24" x14ac:dyDescent="0.2">
      <c r="R1997" s="17" t="s">
        <v>21</v>
      </c>
      <c r="S1997" s="18">
        <f>_xll.qlInterestRateIndexFixingDate(IborIndex&amp;Tenor,T1997,Trigger)</f>
        <v>53384</v>
      </c>
      <c r="T1997" s="18">
        <f>_xll.qlCalendarAdvance(Calendar,T1996,R1997,"f",,Trigger)</f>
        <v>53386</v>
      </c>
      <c r="U1997" s="18">
        <f>_xll.qlInterestRateIndexMaturity(IborIndex&amp;Tenor,T1997,Trigger)</f>
        <v>53751</v>
      </c>
      <c r="V1997" s="22" t="e">
        <f>_xll.qlIndexFixing($V$1,S1997,,Trigger)</f>
        <v>#NUM!</v>
      </c>
      <c r="W1997" s="22" t="e">
        <f>_xll.qlIndexFixing($W$1,S1997,,Trigger)</f>
        <v>#NUM!</v>
      </c>
      <c r="X1997" s="17" t="e">
        <f t="shared" si="31"/>
        <v>#NUM!</v>
      </c>
    </row>
    <row r="1998" spans="18:24" x14ac:dyDescent="0.2">
      <c r="R1998" s="17" t="s">
        <v>21</v>
      </c>
      <c r="S1998" s="18">
        <f>_xll.qlInterestRateIndexFixingDate(IborIndex&amp;Tenor,T1998,Trigger)</f>
        <v>53391</v>
      </c>
      <c r="T1998" s="18">
        <f>_xll.qlCalendarAdvance(Calendar,T1997,R1998,"f",,Trigger)</f>
        <v>53393</v>
      </c>
      <c r="U1998" s="18">
        <f>_xll.qlInterestRateIndexMaturity(IborIndex&amp;Tenor,T1998,Trigger)</f>
        <v>53758</v>
      </c>
      <c r="V1998" s="22" t="e">
        <f>_xll.qlIndexFixing($V$1,S1998,,Trigger)</f>
        <v>#NUM!</v>
      </c>
      <c r="W1998" s="22" t="e">
        <f>_xll.qlIndexFixing($W$1,S1998,,Trigger)</f>
        <v>#NUM!</v>
      </c>
      <c r="X1998" s="17" t="e">
        <f t="shared" si="31"/>
        <v>#NUM!</v>
      </c>
    </row>
    <row r="1999" spans="18:24" x14ac:dyDescent="0.2">
      <c r="R1999" s="17" t="s">
        <v>21</v>
      </c>
      <c r="S1999" s="18">
        <f>_xll.qlInterestRateIndexFixingDate(IborIndex&amp;Tenor,T1999,Trigger)</f>
        <v>53398</v>
      </c>
      <c r="T1999" s="18">
        <f>_xll.qlCalendarAdvance(Calendar,T1998,R1999,"f",,Trigger)</f>
        <v>53400</v>
      </c>
      <c r="U1999" s="18">
        <f>_xll.qlInterestRateIndexMaturity(IborIndex&amp;Tenor,T1999,Trigger)</f>
        <v>53765</v>
      </c>
      <c r="V1999" s="22" t="e">
        <f>_xll.qlIndexFixing($V$1,S1999,,Trigger)</f>
        <v>#NUM!</v>
      </c>
      <c r="W1999" s="22" t="e">
        <f>_xll.qlIndexFixing($W$1,S1999,,Trigger)</f>
        <v>#NUM!</v>
      </c>
      <c r="X1999" s="17" t="e">
        <f t="shared" si="31"/>
        <v>#NUM!</v>
      </c>
    </row>
    <row r="2000" spans="18:24" x14ac:dyDescent="0.2">
      <c r="R2000" s="17" t="s">
        <v>21</v>
      </c>
      <c r="S2000" s="18">
        <f>_xll.qlInterestRateIndexFixingDate(IborIndex&amp;Tenor,T2000,Trigger)</f>
        <v>53405</v>
      </c>
      <c r="T2000" s="18">
        <f>_xll.qlCalendarAdvance(Calendar,T1999,R2000,"f",,Trigger)</f>
        <v>53407</v>
      </c>
      <c r="U2000" s="18">
        <f>_xll.qlInterestRateIndexMaturity(IborIndex&amp;Tenor,T2000,Trigger)</f>
        <v>53772</v>
      </c>
      <c r="V2000" s="22" t="e">
        <f>_xll.qlIndexFixing($V$1,S2000,,Trigger)</f>
        <v>#NUM!</v>
      </c>
      <c r="W2000" s="22" t="e">
        <f>_xll.qlIndexFixing($W$1,S2000,,Trigger)</f>
        <v>#NUM!</v>
      </c>
      <c r="X2000" s="17" t="e">
        <f t="shared" si="31"/>
        <v>#NUM!</v>
      </c>
    </row>
    <row r="2001" spans="18:24" x14ac:dyDescent="0.2">
      <c r="R2001" s="17" t="s">
        <v>21</v>
      </c>
      <c r="S2001" s="18">
        <f>_xll.qlInterestRateIndexFixingDate(IborIndex&amp;Tenor,T2001,Trigger)</f>
        <v>53408</v>
      </c>
      <c r="T2001" s="18">
        <f>_xll.qlCalendarAdvance(Calendar,T2000,R2001,"f",,Trigger)</f>
        <v>53414</v>
      </c>
      <c r="U2001" s="18">
        <f>_xll.qlInterestRateIndexMaturity(IborIndex&amp;Tenor,T2001,Trigger)</f>
        <v>53779</v>
      </c>
      <c r="V2001" s="22" t="e">
        <f>_xll.qlIndexFixing($V$1,S2001,,Trigger)</f>
        <v>#NUM!</v>
      </c>
      <c r="W2001" s="22" t="e">
        <f>_xll.qlIndexFixing($W$1,S2001,,Trigger)</f>
        <v>#NUM!</v>
      </c>
      <c r="X2001" s="17" t="e">
        <f t="shared" si="31"/>
        <v>#NUM!</v>
      </c>
    </row>
    <row r="2002" spans="18:24" x14ac:dyDescent="0.2">
      <c r="R2002" s="17" t="s">
        <v>21</v>
      </c>
      <c r="S2002" s="18">
        <f>_xll.qlInterestRateIndexFixingDate(IborIndex&amp;Tenor,T2002,Trigger)</f>
        <v>53419</v>
      </c>
      <c r="T2002" s="18">
        <f>_xll.qlCalendarAdvance(Calendar,T2001,R2002,"f",,Trigger)</f>
        <v>53421</v>
      </c>
      <c r="U2002" s="18">
        <f>_xll.qlInterestRateIndexMaturity(IborIndex&amp;Tenor,T2002,Trigger)</f>
        <v>53786</v>
      </c>
      <c r="V2002" s="22" t="e">
        <f>_xll.qlIndexFixing($V$1,S2002,,Trigger)</f>
        <v>#NUM!</v>
      </c>
      <c r="W2002" s="22" t="e">
        <f>_xll.qlIndexFixing($W$1,S2002,,Trigger)</f>
        <v>#NUM!</v>
      </c>
      <c r="X2002" s="17" t="e">
        <f t="shared" si="31"/>
        <v>#NUM!</v>
      </c>
    </row>
    <row r="2003" spans="18:24" x14ac:dyDescent="0.2">
      <c r="R2003" s="17" t="s">
        <v>21</v>
      </c>
      <c r="S2003" s="18">
        <f>_xll.qlInterestRateIndexFixingDate(IborIndex&amp;Tenor,T2003,Trigger)</f>
        <v>53426</v>
      </c>
      <c r="T2003" s="18">
        <f>_xll.qlCalendarAdvance(Calendar,T2002,R2003,"f",,Trigger)</f>
        <v>53428</v>
      </c>
      <c r="U2003" s="18">
        <f>_xll.qlInterestRateIndexMaturity(IborIndex&amp;Tenor,T2003,Trigger)</f>
        <v>53793</v>
      </c>
      <c r="V2003" s="22" t="e">
        <f>_xll.qlIndexFixing($V$1,S2003,,Trigger)</f>
        <v>#NUM!</v>
      </c>
      <c r="W2003" s="22" t="e">
        <f>_xll.qlIndexFixing($W$1,S2003,,Trigger)</f>
        <v>#NUM!</v>
      </c>
      <c r="X2003" s="17" t="e">
        <f t="shared" si="31"/>
        <v>#NUM!</v>
      </c>
    </row>
    <row r="2004" spans="18:24" x14ac:dyDescent="0.2">
      <c r="R2004" s="17" t="s">
        <v>21</v>
      </c>
      <c r="S2004" s="18">
        <f>_xll.qlInterestRateIndexFixingDate(IborIndex&amp;Tenor,T2004,Trigger)</f>
        <v>53433</v>
      </c>
      <c r="T2004" s="18">
        <f>_xll.qlCalendarAdvance(Calendar,T2003,R2004,"f",,Trigger)</f>
        <v>53435</v>
      </c>
      <c r="U2004" s="18">
        <f>_xll.qlInterestRateIndexMaturity(IborIndex&amp;Tenor,T2004,Trigger)</f>
        <v>53800</v>
      </c>
      <c r="V2004" s="22" t="e">
        <f>_xll.qlIndexFixing($V$1,S2004,,Trigger)</f>
        <v>#NUM!</v>
      </c>
      <c r="W2004" s="22" t="e">
        <f>_xll.qlIndexFixing($W$1,S2004,,Trigger)</f>
        <v>#NUM!</v>
      </c>
      <c r="X2004" s="17" t="e">
        <f t="shared" si="31"/>
        <v>#NUM!</v>
      </c>
    </row>
    <row r="2005" spans="18:24" x14ac:dyDescent="0.2">
      <c r="R2005" s="17" t="s">
        <v>21</v>
      </c>
      <c r="S2005" s="18">
        <f>_xll.qlInterestRateIndexFixingDate(IborIndex&amp;Tenor,T2005,Trigger)</f>
        <v>53440</v>
      </c>
      <c r="T2005" s="18">
        <f>_xll.qlCalendarAdvance(Calendar,T2004,R2005,"f",,Trigger)</f>
        <v>53442</v>
      </c>
      <c r="U2005" s="18">
        <f>_xll.qlInterestRateIndexMaturity(IborIndex&amp;Tenor,T2005,Trigger)</f>
        <v>53807</v>
      </c>
      <c r="V2005" s="22" t="e">
        <f>_xll.qlIndexFixing($V$1,S2005,,Trigger)</f>
        <v>#NUM!</v>
      </c>
      <c r="W2005" s="22" t="e">
        <f>_xll.qlIndexFixing($W$1,S2005,,Trigger)</f>
        <v>#NUM!</v>
      </c>
      <c r="X2005" s="17" t="e">
        <f t="shared" si="31"/>
        <v>#NUM!</v>
      </c>
    </row>
    <row r="2006" spans="18:24" x14ac:dyDescent="0.2">
      <c r="R2006" s="17" t="s">
        <v>21</v>
      </c>
      <c r="S2006" s="18">
        <f>_xll.qlInterestRateIndexFixingDate(IborIndex&amp;Tenor,T2006,Trigger)</f>
        <v>53444</v>
      </c>
      <c r="T2006" s="18">
        <f>_xll.qlCalendarAdvance(Calendar,T2005,R2006,"f",,Trigger)</f>
        <v>53449</v>
      </c>
      <c r="U2006" s="18">
        <f>_xll.qlInterestRateIndexMaturity(IborIndex&amp;Tenor,T2006,Trigger)</f>
        <v>53814</v>
      </c>
      <c r="V2006" s="22" t="e">
        <f>_xll.qlIndexFixing($V$1,S2006,,Trigger)</f>
        <v>#NUM!</v>
      </c>
      <c r="W2006" s="22" t="e">
        <f>_xll.qlIndexFixing($W$1,S2006,,Trigger)</f>
        <v>#NUM!</v>
      </c>
      <c r="X2006" s="17" t="e">
        <f t="shared" si="31"/>
        <v>#NUM!</v>
      </c>
    </row>
    <row r="2007" spans="18:24" x14ac:dyDescent="0.2">
      <c r="R2007" s="17" t="s">
        <v>21</v>
      </c>
      <c r="S2007" s="18">
        <f>_xll.qlInterestRateIndexFixingDate(IborIndex&amp;Tenor,T2007,Trigger)</f>
        <v>53454</v>
      </c>
      <c r="T2007" s="18">
        <f>_xll.qlCalendarAdvance(Calendar,T2006,R2007,"f",,Trigger)</f>
        <v>53456</v>
      </c>
      <c r="U2007" s="18">
        <f>_xll.qlInterestRateIndexMaturity(IborIndex&amp;Tenor,T2007,Trigger)</f>
        <v>53821</v>
      </c>
      <c r="V2007" s="22" t="e">
        <f>_xll.qlIndexFixing($V$1,S2007,,Trigger)</f>
        <v>#NUM!</v>
      </c>
      <c r="W2007" s="22" t="e">
        <f>_xll.qlIndexFixing($W$1,S2007,,Trigger)</f>
        <v>#NUM!</v>
      </c>
      <c r="X2007" s="17" t="e">
        <f t="shared" si="31"/>
        <v>#NUM!</v>
      </c>
    </row>
    <row r="2008" spans="18:24" x14ac:dyDescent="0.2">
      <c r="R2008" s="17" t="s">
        <v>21</v>
      </c>
      <c r="S2008" s="18">
        <f>_xll.qlInterestRateIndexFixingDate(IborIndex&amp;Tenor,T2008,Trigger)</f>
        <v>53461</v>
      </c>
      <c r="T2008" s="18">
        <f>_xll.qlCalendarAdvance(Calendar,T2007,R2008,"f",,Trigger)</f>
        <v>53463</v>
      </c>
      <c r="U2008" s="18">
        <f>_xll.qlInterestRateIndexMaturity(IborIndex&amp;Tenor,T2008,Trigger)</f>
        <v>53828</v>
      </c>
      <c r="V2008" s="22" t="e">
        <f>_xll.qlIndexFixing($V$1,S2008,,Trigger)</f>
        <v>#NUM!</v>
      </c>
      <c r="W2008" s="22" t="e">
        <f>_xll.qlIndexFixing($W$1,S2008,,Trigger)</f>
        <v>#NUM!</v>
      </c>
      <c r="X2008" s="17" t="e">
        <f t="shared" si="31"/>
        <v>#NUM!</v>
      </c>
    </row>
    <row r="2009" spans="18:24" x14ac:dyDescent="0.2">
      <c r="R2009" s="17" t="s">
        <v>21</v>
      </c>
      <c r="S2009" s="18">
        <f>_xll.qlInterestRateIndexFixingDate(IborIndex&amp;Tenor,T2009,Trigger)</f>
        <v>53468</v>
      </c>
      <c r="T2009" s="18">
        <f>_xll.qlCalendarAdvance(Calendar,T2008,R2009,"f",,Trigger)</f>
        <v>53470</v>
      </c>
      <c r="U2009" s="18">
        <f>_xll.qlInterestRateIndexMaturity(IborIndex&amp;Tenor,T2009,Trigger)</f>
        <v>53835</v>
      </c>
      <c r="V2009" s="22" t="e">
        <f>_xll.qlIndexFixing($V$1,S2009,,Trigger)</f>
        <v>#NUM!</v>
      </c>
      <c r="W2009" s="22" t="e">
        <f>_xll.qlIndexFixing($W$1,S2009,,Trigger)</f>
        <v>#NUM!</v>
      </c>
      <c r="X2009" s="17" t="e">
        <f t="shared" si="31"/>
        <v>#NUM!</v>
      </c>
    </row>
    <row r="2010" spans="18:24" x14ac:dyDescent="0.2">
      <c r="R2010" s="17" t="s">
        <v>21</v>
      </c>
      <c r="S2010" s="18">
        <f>_xll.qlInterestRateIndexFixingDate(IborIndex&amp;Tenor,T2010,Trigger)</f>
        <v>53475</v>
      </c>
      <c r="T2010" s="18">
        <f>_xll.qlCalendarAdvance(Calendar,T2009,R2010,"f",,Trigger)</f>
        <v>53477</v>
      </c>
      <c r="U2010" s="18">
        <f>_xll.qlInterestRateIndexMaturity(IborIndex&amp;Tenor,T2010,Trigger)</f>
        <v>53842</v>
      </c>
      <c r="V2010" s="22" t="e">
        <f>_xll.qlIndexFixing($V$1,S2010,,Trigger)</f>
        <v>#NUM!</v>
      </c>
      <c r="W2010" s="22" t="e">
        <f>_xll.qlIndexFixing($W$1,S2010,,Trigger)</f>
        <v>#NUM!</v>
      </c>
      <c r="X2010" s="17" t="e">
        <f t="shared" si="31"/>
        <v>#NUM!</v>
      </c>
    </row>
    <row r="2011" spans="18:24" x14ac:dyDescent="0.2">
      <c r="R2011" s="17" t="s">
        <v>21</v>
      </c>
      <c r="S2011" s="18">
        <f>_xll.qlInterestRateIndexFixingDate(IborIndex&amp;Tenor,T2011,Trigger)</f>
        <v>53482</v>
      </c>
      <c r="T2011" s="18">
        <f>_xll.qlCalendarAdvance(Calendar,T2010,R2011,"f",,Trigger)</f>
        <v>53484</v>
      </c>
      <c r="U2011" s="18">
        <f>_xll.qlInterestRateIndexMaturity(IborIndex&amp;Tenor,T2011,Trigger)</f>
        <v>53849</v>
      </c>
      <c r="V2011" s="22" t="e">
        <f>_xll.qlIndexFixing($V$1,S2011,,Trigger)</f>
        <v>#NUM!</v>
      </c>
      <c r="W2011" s="22" t="e">
        <f>_xll.qlIndexFixing($W$1,S2011,,Trigger)</f>
        <v>#NUM!</v>
      </c>
      <c r="X2011" s="17" t="e">
        <f t="shared" si="31"/>
        <v>#NUM!</v>
      </c>
    </row>
    <row r="2012" spans="18:24" x14ac:dyDescent="0.2">
      <c r="R2012" s="17" t="s">
        <v>21</v>
      </c>
      <c r="S2012" s="18">
        <f>_xll.qlInterestRateIndexFixingDate(IborIndex&amp;Tenor,T2012,Trigger)</f>
        <v>53489</v>
      </c>
      <c r="T2012" s="18">
        <f>_xll.qlCalendarAdvance(Calendar,T2011,R2012,"f",,Trigger)</f>
        <v>53491</v>
      </c>
      <c r="U2012" s="18">
        <f>_xll.qlInterestRateIndexMaturity(IborIndex&amp;Tenor,T2012,Trigger)</f>
        <v>53856</v>
      </c>
      <c r="V2012" s="22" t="e">
        <f>_xll.qlIndexFixing($V$1,S2012,,Trigger)</f>
        <v>#NUM!</v>
      </c>
      <c r="W2012" s="22" t="e">
        <f>_xll.qlIndexFixing($W$1,S2012,,Trigger)</f>
        <v>#NUM!</v>
      </c>
      <c r="X2012" s="17" t="e">
        <f t="shared" si="31"/>
        <v>#NUM!</v>
      </c>
    </row>
    <row r="2013" spans="18:24" x14ac:dyDescent="0.2">
      <c r="R2013" s="17" t="s">
        <v>21</v>
      </c>
      <c r="S2013" s="18">
        <f>_xll.qlInterestRateIndexFixingDate(IborIndex&amp;Tenor,T2013,Trigger)</f>
        <v>53496</v>
      </c>
      <c r="T2013" s="18">
        <f>_xll.qlCalendarAdvance(Calendar,T2012,R2013,"f",,Trigger)</f>
        <v>53498</v>
      </c>
      <c r="U2013" s="18">
        <f>_xll.qlInterestRateIndexMaturity(IborIndex&amp;Tenor,T2013,Trigger)</f>
        <v>53863</v>
      </c>
      <c r="V2013" s="22" t="e">
        <f>_xll.qlIndexFixing($V$1,S2013,,Trigger)</f>
        <v>#NUM!</v>
      </c>
      <c r="W2013" s="22" t="e">
        <f>_xll.qlIndexFixing($W$1,S2013,,Trigger)</f>
        <v>#NUM!</v>
      </c>
      <c r="X2013" s="17" t="e">
        <f t="shared" si="31"/>
        <v>#NUM!</v>
      </c>
    </row>
    <row r="2014" spans="18:24" x14ac:dyDescent="0.2">
      <c r="R2014" s="17" t="s">
        <v>21</v>
      </c>
      <c r="S2014" s="18">
        <f>_xll.qlInterestRateIndexFixingDate(IborIndex&amp;Tenor,T2014,Trigger)</f>
        <v>53503</v>
      </c>
      <c r="T2014" s="18">
        <f>_xll.qlCalendarAdvance(Calendar,T2013,R2014,"f",,Trigger)</f>
        <v>53505</v>
      </c>
      <c r="U2014" s="18">
        <f>_xll.qlInterestRateIndexMaturity(IborIndex&amp;Tenor,T2014,Trigger)</f>
        <v>53870</v>
      </c>
      <c r="V2014" s="22" t="e">
        <f>_xll.qlIndexFixing($V$1,S2014,,Trigger)</f>
        <v>#NUM!</v>
      </c>
      <c r="W2014" s="22" t="e">
        <f>_xll.qlIndexFixing($W$1,S2014,,Trigger)</f>
        <v>#NUM!</v>
      </c>
      <c r="X2014" s="17" t="e">
        <f t="shared" si="31"/>
        <v>#NUM!</v>
      </c>
    </row>
    <row r="2015" spans="18:24" x14ac:dyDescent="0.2">
      <c r="R2015" s="17" t="s">
        <v>21</v>
      </c>
      <c r="S2015" s="18">
        <f>_xll.qlInterestRateIndexFixingDate(IborIndex&amp;Tenor,T2015,Trigger)</f>
        <v>53510</v>
      </c>
      <c r="T2015" s="18">
        <f>_xll.qlCalendarAdvance(Calendar,T2014,R2015,"f",,Trigger)</f>
        <v>53512</v>
      </c>
      <c r="U2015" s="18">
        <f>_xll.qlInterestRateIndexMaturity(IborIndex&amp;Tenor,T2015,Trigger)</f>
        <v>53877</v>
      </c>
      <c r="V2015" s="22" t="e">
        <f>_xll.qlIndexFixing($V$1,S2015,,Trigger)</f>
        <v>#NUM!</v>
      </c>
      <c r="W2015" s="22" t="e">
        <f>_xll.qlIndexFixing($W$1,S2015,,Trigger)</f>
        <v>#NUM!</v>
      </c>
      <c r="X2015" s="17" t="e">
        <f t="shared" si="31"/>
        <v>#NUM!</v>
      </c>
    </row>
    <row r="2016" spans="18:24" x14ac:dyDescent="0.2">
      <c r="R2016" s="17" t="s">
        <v>21</v>
      </c>
      <c r="S2016" s="18">
        <f>_xll.qlInterestRateIndexFixingDate(IborIndex&amp;Tenor,T2016,Trigger)</f>
        <v>53517</v>
      </c>
      <c r="T2016" s="18">
        <f>_xll.qlCalendarAdvance(Calendar,T2015,R2016,"f",,Trigger)</f>
        <v>53519</v>
      </c>
      <c r="U2016" s="18">
        <f>_xll.qlInterestRateIndexMaturity(IborIndex&amp;Tenor,T2016,Trigger)</f>
        <v>53884</v>
      </c>
      <c r="V2016" s="22" t="e">
        <f>_xll.qlIndexFixing($V$1,S2016,,Trigger)</f>
        <v>#NUM!</v>
      </c>
      <c r="W2016" s="22" t="e">
        <f>_xll.qlIndexFixing($W$1,S2016,,Trigger)</f>
        <v>#NUM!</v>
      </c>
      <c r="X2016" s="17" t="e">
        <f t="shared" si="31"/>
        <v>#NUM!</v>
      </c>
    </row>
    <row r="2017" spans="18:24" x14ac:dyDescent="0.2">
      <c r="R2017" s="17" t="s">
        <v>21</v>
      </c>
      <c r="S2017" s="18">
        <f>_xll.qlInterestRateIndexFixingDate(IborIndex&amp;Tenor,T2017,Trigger)</f>
        <v>53524</v>
      </c>
      <c r="T2017" s="18">
        <f>_xll.qlCalendarAdvance(Calendar,T2016,R2017,"f",,Trigger)</f>
        <v>53526</v>
      </c>
      <c r="U2017" s="18">
        <f>_xll.qlInterestRateIndexMaturity(IborIndex&amp;Tenor,T2017,Trigger)</f>
        <v>53891</v>
      </c>
      <c r="V2017" s="22" t="e">
        <f>_xll.qlIndexFixing($V$1,S2017,,Trigger)</f>
        <v>#NUM!</v>
      </c>
      <c r="W2017" s="22" t="e">
        <f>_xll.qlIndexFixing($W$1,S2017,,Trigger)</f>
        <v>#NUM!</v>
      </c>
      <c r="X2017" s="17" t="e">
        <f t="shared" si="31"/>
        <v>#NUM!</v>
      </c>
    </row>
    <row r="2018" spans="18:24" x14ac:dyDescent="0.2">
      <c r="R2018" s="17" t="s">
        <v>21</v>
      </c>
      <c r="S2018" s="18">
        <f>_xll.qlInterestRateIndexFixingDate(IborIndex&amp;Tenor,T2018,Trigger)</f>
        <v>53531</v>
      </c>
      <c r="T2018" s="18">
        <f>_xll.qlCalendarAdvance(Calendar,T2017,R2018,"f",,Trigger)</f>
        <v>53533</v>
      </c>
      <c r="U2018" s="18">
        <f>_xll.qlInterestRateIndexMaturity(IborIndex&amp;Tenor,T2018,Trigger)</f>
        <v>53898</v>
      </c>
      <c r="V2018" s="22" t="e">
        <f>_xll.qlIndexFixing($V$1,S2018,,Trigger)</f>
        <v>#NUM!</v>
      </c>
      <c r="W2018" s="22" t="e">
        <f>_xll.qlIndexFixing($W$1,S2018,,Trigger)</f>
        <v>#NUM!</v>
      </c>
      <c r="X2018" s="17" t="e">
        <f t="shared" si="31"/>
        <v>#NUM!</v>
      </c>
    </row>
    <row r="2019" spans="18:24" x14ac:dyDescent="0.2">
      <c r="R2019" s="17" t="s">
        <v>21</v>
      </c>
      <c r="S2019" s="18">
        <f>_xll.qlInterestRateIndexFixingDate(IborIndex&amp;Tenor,T2019,Trigger)</f>
        <v>53538</v>
      </c>
      <c r="T2019" s="18">
        <f>_xll.qlCalendarAdvance(Calendar,T2018,R2019,"f",,Trigger)</f>
        <v>53540</v>
      </c>
      <c r="U2019" s="18">
        <f>_xll.qlInterestRateIndexMaturity(IborIndex&amp;Tenor,T2019,Trigger)</f>
        <v>53905</v>
      </c>
      <c r="V2019" s="22" t="e">
        <f>_xll.qlIndexFixing($V$1,S2019,,Trigger)</f>
        <v>#NUM!</v>
      </c>
      <c r="W2019" s="22" t="e">
        <f>_xll.qlIndexFixing($W$1,S2019,,Trigger)</f>
        <v>#NUM!</v>
      </c>
      <c r="X2019" s="17" t="e">
        <f t="shared" si="31"/>
        <v>#NUM!</v>
      </c>
    </row>
    <row r="2020" spans="18:24" x14ac:dyDescent="0.2">
      <c r="R2020" s="17" t="s">
        <v>21</v>
      </c>
      <c r="S2020" s="18">
        <f>_xll.qlInterestRateIndexFixingDate(IborIndex&amp;Tenor,T2020,Trigger)</f>
        <v>53545</v>
      </c>
      <c r="T2020" s="18">
        <f>_xll.qlCalendarAdvance(Calendar,T2019,R2020,"f",,Trigger)</f>
        <v>53547</v>
      </c>
      <c r="U2020" s="18">
        <f>_xll.qlInterestRateIndexMaturity(IborIndex&amp;Tenor,T2020,Trigger)</f>
        <v>53912</v>
      </c>
      <c r="V2020" s="22" t="e">
        <f>_xll.qlIndexFixing($V$1,S2020,,Trigger)</f>
        <v>#NUM!</v>
      </c>
      <c r="W2020" s="22" t="e">
        <f>_xll.qlIndexFixing($W$1,S2020,,Trigger)</f>
        <v>#NUM!</v>
      </c>
      <c r="X2020" s="17" t="e">
        <f t="shared" si="31"/>
        <v>#NUM!</v>
      </c>
    </row>
    <row r="2021" spans="18:24" x14ac:dyDescent="0.2">
      <c r="R2021" s="17" t="s">
        <v>21</v>
      </c>
      <c r="S2021" s="18">
        <f>_xll.qlInterestRateIndexFixingDate(IborIndex&amp;Tenor,T2021,Trigger)</f>
        <v>53552</v>
      </c>
      <c r="T2021" s="18">
        <f>_xll.qlCalendarAdvance(Calendar,T2020,R2021,"f",,Trigger)</f>
        <v>53554</v>
      </c>
      <c r="U2021" s="18">
        <f>_xll.qlInterestRateIndexMaturity(IborIndex&amp;Tenor,T2021,Trigger)</f>
        <v>53919</v>
      </c>
      <c r="V2021" s="22" t="e">
        <f>_xll.qlIndexFixing($V$1,S2021,,Trigger)</f>
        <v>#NUM!</v>
      </c>
      <c r="W2021" s="22" t="e">
        <f>_xll.qlIndexFixing($W$1,S2021,,Trigger)</f>
        <v>#NUM!</v>
      </c>
      <c r="X2021" s="17" t="e">
        <f t="shared" si="31"/>
        <v>#NUM!</v>
      </c>
    </row>
    <row r="2022" spans="18:24" x14ac:dyDescent="0.2">
      <c r="R2022" s="17" t="s">
        <v>21</v>
      </c>
      <c r="S2022" s="18">
        <f>_xll.qlInterestRateIndexFixingDate(IborIndex&amp;Tenor,T2022,Trigger)</f>
        <v>53559</v>
      </c>
      <c r="T2022" s="18">
        <f>_xll.qlCalendarAdvance(Calendar,T2021,R2022,"f",,Trigger)</f>
        <v>53561</v>
      </c>
      <c r="U2022" s="18">
        <f>_xll.qlInterestRateIndexMaturity(IborIndex&amp;Tenor,T2022,Trigger)</f>
        <v>53926</v>
      </c>
      <c r="V2022" s="22" t="e">
        <f>_xll.qlIndexFixing($V$1,S2022,,Trigger)</f>
        <v>#NUM!</v>
      </c>
      <c r="W2022" s="22" t="e">
        <f>_xll.qlIndexFixing($W$1,S2022,,Trigger)</f>
        <v>#NUM!</v>
      </c>
      <c r="X2022" s="17" t="e">
        <f t="shared" si="31"/>
        <v>#NUM!</v>
      </c>
    </row>
    <row r="2023" spans="18:24" x14ac:dyDescent="0.2">
      <c r="R2023" s="17" t="s">
        <v>21</v>
      </c>
      <c r="S2023" s="18">
        <f>_xll.qlInterestRateIndexFixingDate(IborIndex&amp;Tenor,T2023,Trigger)</f>
        <v>53566</v>
      </c>
      <c r="T2023" s="18">
        <f>_xll.qlCalendarAdvance(Calendar,T2022,R2023,"f",,Trigger)</f>
        <v>53568</v>
      </c>
      <c r="U2023" s="18">
        <f>_xll.qlInterestRateIndexMaturity(IborIndex&amp;Tenor,T2023,Trigger)</f>
        <v>53933</v>
      </c>
      <c r="V2023" s="22" t="e">
        <f>_xll.qlIndexFixing($V$1,S2023,,Trigger)</f>
        <v>#NUM!</v>
      </c>
      <c r="W2023" s="22" t="e">
        <f>_xll.qlIndexFixing($W$1,S2023,,Trigger)</f>
        <v>#NUM!</v>
      </c>
      <c r="X2023" s="17" t="e">
        <f t="shared" si="31"/>
        <v>#NUM!</v>
      </c>
    </row>
    <row r="2024" spans="18:24" x14ac:dyDescent="0.2">
      <c r="R2024" s="17" t="s">
        <v>21</v>
      </c>
      <c r="S2024" s="18">
        <f>_xll.qlInterestRateIndexFixingDate(IborIndex&amp;Tenor,T2024,Trigger)</f>
        <v>53573</v>
      </c>
      <c r="T2024" s="18">
        <f>_xll.qlCalendarAdvance(Calendar,T2023,R2024,"f",,Trigger)</f>
        <v>53575</v>
      </c>
      <c r="U2024" s="18">
        <f>_xll.qlInterestRateIndexMaturity(IborIndex&amp;Tenor,T2024,Trigger)</f>
        <v>53940</v>
      </c>
      <c r="V2024" s="22" t="e">
        <f>_xll.qlIndexFixing($V$1,S2024,,Trigger)</f>
        <v>#NUM!</v>
      </c>
      <c r="W2024" s="22" t="e">
        <f>_xll.qlIndexFixing($W$1,S2024,,Trigger)</f>
        <v>#NUM!</v>
      </c>
      <c r="X2024" s="17" t="e">
        <f t="shared" si="31"/>
        <v>#NUM!</v>
      </c>
    </row>
    <row r="2025" spans="18:24" x14ac:dyDescent="0.2">
      <c r="R2025" s="17" t="s">
        <v>21</v>
      </c>
      <c r="S2025" s="18">
        <f>_xll.qlInterestRateIndexFixingDate(IborIndex&amp;Tenor,T2025,Trigger)</f>
        <v>53580</v>
      </c>
      <c r="T2025" s="18">
        <f>_xll.qlCalendarAdvance(Calendar,T2024,R2025,"f",,Trigger)</f>
        <v>53582</v>
      </c>
      <c r="U2025" s="18">
        <f>_xll.qlInterestRateIndexMaturity(IborIndex&amp;Tenor,T2025,Trigger)</f>
        <v>53947</v>
      </c>
      <c r="V2025" s="22" t="e">
        <f>_xll.qlIndexFixing($V$1,S2025,,Trigger)</f>
        <v>#NUM!</v>
      </c>
      <c r="W2025" s="22" t="e">
        <f>_xll.qlIndexFixing($W$1,S2025,,Trigger)</f>
        <v>#NUM!</v>
      </c>
      <c r="X2025" s="17" t="e">
        <f t="shared" si="31"/>
        <v>#NUM!</v>
      </c>
    </row>
    <row r="2026" spans="18:24" x14ac:dyDescent="0.2">
      <c r="R2026" s="17" t="s">
        <v>21</v>
      </c>
      <c r="S2026" s="18">
        <f>_xll.qlInterestRateIndexFixingDate(IborIndex&amp;Tenor,T2026,Trigger)</f>
        <v>53587</v>
      </c>
      <c r="T2026" s="18">
        <f>_xll.qlCalendarAdvance(Calendar,T2025,R2026,"f",,Trigger)</f>
        <v>53589</v>
      </c>
      <c r="U2026" s="18">
        <f>_xll.qlInterestRateIndexMaturity(IborIndex&amp;Tenor,T2026,Trigger)</f>
        <v>53954</v>
      </c>
      <c r="V2026" s="22" t="e">
        <f>_xll.qlIndexFixing($V$1,S2026,,Trigger)</f>
        <v>#NUM!</v>
      </c>
      <c r="W2026" s="22" t="e">
        <f>_xll.qlIndexFixing($W$1,S2026,,Trigger)</f>
        <v>#NUM!</v>
      </c>
      <c r="X2026" s="17" t="e">
        <f t="shared" si="31"/>
        <v>#NUM!</v>
      </c>
    </row>
    <row r="2027" spans="18:24" x14ac:dyDescent="0.2">
      <c r="R2027" s="17" t="s">
        <v>21</v>
      </c>
      <c r="S2027" s="18">
        <f>_xll.qlInterestRateIndexFixingDate(IborIndex&amp;Tenor,T2027,Trigger)</f>
        <v>53594</v>
      </c>
      <c r="T2027" s="18">
        <f>_xll.qlCalendarAdvance(Calendar,T2026,R2027,"f",,Trigger)</f>
        <v>53596</v>
      </c>
      <c r="U2027" s="18">
        <f>_xll.qlInterestRateIndexMaturity(IborIndex&amp;Tenor,T2027,Trigger)</f>
        <v>53961</v>
      </c>
      <c r="V2027" s="22" t="e">
        <f>_xll.qlIndexFixing($V$1,S2027,,Trigger)</f>
        <v>#NUM!</v>
      </c>
      <c r="W2027" s="22" t="e">
        <f>_xll.qlIndexFixing($W$1,S2027,,Trigger)</f>
        <v>#NUM!</v>
      </c>
      <c r="X2027" s="17" t="e">
        <f t="shared" si="31"/>
        <v>#NUM!</v>
      </c>
    </row>
    <row r="2028" spans="18:24" x14ac:dyDescent="0.2">
      <c r="R2028" s="17" t="s">
        <v>21</v>
      </c>
      <c r="S2028" s="18">
        <f>_xll.qlInterestRateIndexFixingDate(IborIndex&amp;Tenor,T2028,Trigger)</f>
        <v>53601</v>
      </c>
      <c r="T2028" s="18">
        <f>_xll.qlCalendarAdvance(Calendar,T2027,R2028,"f",,Trigger)</f>
        <v>53603</v>
      </c>
      <c r="U2028" s="18">
        <f>_xll.qlInterestRateIndexMaturity(IborIndex&amp;Tenor,T2028,Trigger)</f>
        <v>53968</v>
      </c>
      <c r="V2028" s="22" t="e">
        <f>_xll.qlIndexFixing($V$1,S2028,,Trigger)</f>
        <v>#NUM!</v>
      </c>
      <c r="W2028" s="22" t="e">
        <f>_xll.qlIndexFixing($W$1,S2028,,Trigger)</f>
        <v>#NUM!</v>
      </c>
      <c r="X2028" s="17" t="e">
        <f t="shared" si="31"/>
        <v>#NUM!</v>
      </c>
    </row>
    <row r="2029" spans="18:24" x14ac:dyDescent="0.2">
      <c r="R2029" s="17" t="s">
        <v>21</v>
      </c>
      <c r="S2029" s="18">
        <f>_xll.qlInterestRateIndexFixingDate(IborIndex&amp;Tenor,T2029,Trigger)</f>
        <v>53608</v>
      </c>
      <c r="T2029" s="18">
        <f>_xll.qlCalendarAdvance(Calendar,T2028,R2029,"f",,Trigger)</f>
        <v>53610</v>
      </c>
      <c r="U2029" s="18">
        <f>_xll.qlInterestRateIndexMaturity(IborIndex&amp;Tenor,T2029,Trigger)</f>
        <v>53975</v>
      </c>
      <c r="V2029" s="22" t="e">
        <f>_xll.qlIndexFixing($V$1,S2029,,Trigger)</f>
        <v>#NUM!</v>
      </c>
      <c r="W2029" s="22" t="e">
        <f>_xll.qlIndexFixing($W$1,S2029,,Trigger)</f>
        <v>#NUM!</v>
      </c>
      <c r="X2029" s="17" t="e">
        <f t="shared" si="31"/>
        <v>#NUM!</v>
      </c>
    </row>
    <row r="2030" spans="18:24" x14ac:dyDescent="0.2">
      <c r="R2030" s="17" t="s">
        <v>21</v>
      </c>
      <c r="S2030" s="18">
        <f>_xll.qlInterestRateIndexFixingDate(IborIndex&amp;Tenor,T2030,Trigger)</f>
        <v>53615</v>
      </c>
      <c r="T2030" s="18">
        <f>_xll.qlCalendarAdvance(Calendar,T2029,R2030,"f",,Trigger)</f>
        <v>53617</v>
      </c>
      <c r="U2030" s="18">
        <f>_xll.qlInterestRateIndexMaturity(IborIndex&amp;Tenor,T2030,Trigger)</f>
        <v>53982</v>
      </c>
      <c r="V2030" s="22" t="e">
        <f>_xll.qlIndexFixing($V$1,S2030,,Trigger)</f>
        <v>#NUM!</v>
      </c>
      <c r="W2030" s="22" t="e">
        <f>_xll.qlIndexFixing($W$1,S2030,,Trigger)</f>
        <v>#NUM!</v>
      </c>
      <c r="X2030" s="17" t="e">
        <f t="shared" si="31"/>
        <v>#NUM!</v>
      </c>
    </row>
    <row r="2031" spans="18:24" x14ac:dyDescent="0.2">
      <c r="R2031" s="17" t="s">
        <v>21</v>
      </c>
      <c r="S2031" s="18">
        <f>_xll.qlInterestRateIndexFixingDate(IborIndex&amp;Tenor,T2031,Trigger)</f>
        <v>53622</v>
      </c>
      <c r="T2031" s="18">
        <f>_xll.qlCalendarAdvance(Calendar,T2030,R2031,"f",,Trigger)</f>
        <v>53624</v>
      </c>
      <c r="U2031" s="18">
        <f>_xll.qlInterestRateIndexMaturity(IborIndex&amp;Tenor,T2031,Trigger)</f>
        <v>53989</v>
      </c>
      <c r="V2031" s="22" t="e">
        <f>_xll.qlIndexFixing($V$1,S2031,,Trigger)</f>
        <v>#NUM!</v>
      </c>
      <c r="W2031" s="22" t="e">
        <f>_xll.qlIndexFixing($W$1,S2031,,Trigger)</f>
        <v>#NUM!</v>
      </c>
      <c r="X2031" s="17" t="e">
        <f t="shared" si="31"/>
        <v>#NUM!</v>
      </c>
    </row>
    <row r="2032" spans="18:24" x14ac:dyDescent="0.2">
      <c r="R2032" s="17" t="s">
        <v>21</v>
      </c>
      <c r="S2032" s="18">
        <f>_xll.qlInterestRateIndexFixingDate(IborIndex&amp;Tenor,T2032,Trigger)</f>
        <v>53629</v>
      </c>
      <c r="T2032" s="18">
        <f>_xll.qlCalendarAdvance(Calendar,T2031,R2032,"f",,Trigger)</f>
        <v>53631</v>
      </c>
      <c r="U2032" s="18">
        <f>_xll.qlInterestRateIndexMaturity(IborIndex&amp;Tenor,T2032,Trigger)</f>
        <v>53996</v>
      </c>
      <c r="V2032" s="22" t="e">
        <f>_xll.qlIndexFixing($V$1,S2032,,Trigger)</f>
        <v>#NUM!</v>
      </c>
      <c r="W2032" s="22" t="e">
        <f>_xll.qlIndexFixing($W$1,S2032,,Trigger)</f>
        <v>#NUM!</v>
      </c>
      <c r="X2032" s="17" t="e">
        <f t="shared" si="31"/>
        <v>#NUM!</v>
      </c>
    </row>
    <row r="2033" spans="18:24" x14ac:dyDescent="0.2">
      <c r="R2033" s="17" t="s">
        <v>21</v>
      </c>
      <c r="S2033" s="18">
        <f>_xll.qlInterestRateIndexFixingDate(IborIndex&amp;Tenor,T2033,Trigger)</f>
        <v>53636</v>
      </c>
      <c r="T2033" s="18">
        <f>_xll.qlCalendarAdvance(Calendar,T2032,R2033,"f",,Trigger)</f>
        <v>53638</v>
      </c>
      <c r="U2033" s="18">
        <f>_xll.qlInterestRateIndexMaturity(IborIndex&amp;Tenor,T2033,Trigger)</f>
        <v>54003</v>
      </c>
      <c r="V2033" s="22" t="e">
        <f>_xll.qlIndexFixing($V$1,S2033,,Trigger)</f>
        <v>#NUM!</v>
      </c>
      <c r="W2033" s="22" t="e">
        <f>_xll.qlIndexFixing($W$1,S2033,,Trigger)</f>
        <v>#NUM!</v>
      </c>
      <c r="X2033" s="17" t="e">
        <f t="shared" si="31"/>
        <v>#NUM!</v>
      </c>
    </row>
    <row r="2034" spans="18:24" x14ac:dyDescent="0.2">
      <c r="R2034" s="17" t="s">
        <v>21</v>
      </c>
      <c r="S2034" s="18">
        <f>_xll.qlInterestRateIndexFixingDate(IborIndex&amp;Tenor,T2034,Trigger)</f>
        <v>53643</v>
      </c>
      <c r="T2034" s="18">
        <f>_xll.qlCalendarAdvance(Calendar,T2033,R2034,"f",,Trigger)</f>
        <v>53645</v>
      </c>
      <c r="U2034" s="18">
        <f>_xll.qlInterestRateIndexMaturity(IborIndex&amp;Tenor,T2034,Trigger)</f>
        <v>54010</v>
      </c>
      <c r="V2034" s="22" t="e">
        <f>_xll.qlIndexFixing($V$1,S2034,,Trigger)</f>
        <v>#NUM!</v>
      </c>
      <c r="W2034" s="22" t="e">
        <f>_xll.qlIndexFixing($W$1,S2034,,Trigger)</f>
        <v>#NUM!</v>
      </c>
      <c r="X2034" s="17" t="e">
        <f t="shared" si="31"/>
        <v>#NUM!</v>
      </c>
    </row>
    <row r="2035" spans="18:24" x14ac:dyDescent="0.2">
      <c r="R2035" s="17" t="s">
        <v>21</v>
      </c>
      <c r="S2035" s="18">
        <f>_xll.qlInterestRateIndexFixingDate(IborIndex&amp;Tenor,T2035,Trigger)</f>
        <v>53650</v>
      </c>
      <c r="T2035" s="18">
        <f>_xll.qlCalendarAdvance(Calendar,T2034,R2035,"f",,Trigger)</f>
        <v>53652</v>
      </c>
      <c r="U2035" s="18">
        <f>_xll.qlInterestRateIndexMaturity(IborIndex&amp;Tenor,T2035,Trigger)</f>
        <v>54017</v>
      </c>
      <c r="V2035" s="22" t="e">
        <f>_xll.qlIndexFixing($V$1,S2035,,Trigger)</f>
        <v>#NUM!</v>
      </c>
      <c r="W2035" s="22" t="e">
        <f>_xll.qlIndexFixing($W$1,S2035,,Trigger)</f>
        <v>#NUM!</v>
      </c>
      <c r="X2035" s="17" t="e">
        <f t="shared" si="31"/>
        <v>#NUM!</v>
      </c>
    </row>
    <row r="2036" spans="18:24" x14ac:dyDescent="0.2">
      <c r="R2036" s="17" t="s">
        <v>21</v>
      </c>
      <c r="S2036" s="18">
        <f>_xll.qlInterestRateIndexFixingDate(IborIndex&amp;Tenor,T2036,Trigger)</f>
        <v>53657</v>
      </c>
      <c r="T2036" s="18">
        <f>_xll.qlCalendarAdvance(Calendar,T2035,R2036,"f",,Trigger)</f>
        <v>53659</v>
      </c>
      <c r="U2036" s="18">
        <f>_xll.qlInterestRateIndexMaturity(IborIndex&amp;Tenor,T2036,Trigger)</f>
        <v>54024</v>
      </c>
      <c r="V2036" s="22" t="e">
        <f>_xll.qlIndexFixing($V$1,S2036,,Trigger)</f>
        <v>#NUM!</v>
      </c>
      <c r="W2036" s="22" t="e">
        <f>_xll.qlIndexFixing($W$1,S2036,,Trigger)</f>
        <v>#NUM!</v>
      </c>
      <c r="X2036" s="17" t="e">
        <f t="shared" si="31"/>
        <v>#NUM!</v>
      </c>
    </row>
    <row r="2037" spans="18:24" x14ac:dyDescent="0.2">
      <c r="R2037" s="17" t="s">
        <v>21</v>
      </c>
      <c r="S2037" s="18">
        <f>_xll.qlInterestRateIndexFixingDate(IborIndex&amp;Tenor,T2037,Trigger)</f>
        <v>53664</v>
      </c>
      <c r="T2037" s="18">
        <f>_xll.qlCalendarAdvance(Calendar,T2036,R2037,"f",,Trigger)</f>
        <v>53666</v>
      </c>
      <c r="U2037" s="18">
        <f>_xll.qlInterestRateIndexMaturity(IborIndex&amp;Tenor,T2037,Trigger)</f>
        <v>54031</v>
      </c>
      <c r="V2037" s="22" t="e">
        <f>_xll.qlIndexFixing($V$1,S2037,,Trigger)</f>
        <v>#NUM!</v>
      </c>
      <c r="W2037" s="22" t="e">
        <f>_xll.qlIndexFixing($W$1,S2037,,Trigger)</f>
        <v>#NUM!</v>
      </c>
      <c r="X2037" s="17" t="e">
        <f t="shared" si="31"/>
        <v>#NUM!</v>
      </c>
    </row>
    <row r="2038" spans="18:24" x14ac:dyDescent="0.2">
      <c r="R2038" s="17" t="s">
        <v>21</v>
      </c>
      <c r="S2038" s="18">
        <f>_xll.qlInterestRateIndexFixingDate(IborIndex&amp;Tenor,T2038,Trigger)</f>
        <v>53671</v>
      </c>
      <c r="T2038" s="18">
        <f>_xll.qlCalendarAdvance(Calendar,T2037,R2038,"f",,Trigger)</f>
        <v>53673</v>
      </c>
      <c r="U2038" s="18">
        <f>_xll.qlInterestRateIndexMaturity(IborIndex&amp;Tenor,T2038,Trigger)</f>
        <v>54038</v>
      </c>
      <c r="V2038" s="22" t="e">
        <f>_xll.qlIndexFixing($V$1,S2038,,Trigger)</f>
        <v>#NUM!</v>
      </c>
      <c r="W2038" s="22" t="e">
        <f>_xll.qlIndexFixing($W$1,S2038,,Trigger)</f>
        <v>#NUM!</v>
      </c>
      <c r="X2038" s="17" t="e">
        <f t="shared" si="31"/>
        <v>#NUM!</v>
      </c>
    </row>
    <row r="2039" spans="18:24" x14ac:dyDescent="0.2">
      <c r="R2039" s="17" t="s">
        <v>21</v>
      </c>
      <c r="S2039" s="18">
        <f>_xll.qlInterestRateIndexFixingDate(IborIndex&amp;Tenor,T2039,Trigger)</f>
        <v>53678</v>
      </c>
      <c r="T2039" s="18">
        <f>_xll.qlCalendarAdvance(Calendar,T2038,R2039,"f",,Trigger)</f>
        <v>53680</v>
      </c>
      <c r="U2039" s="18">
        <f>_xll.qlInterestRateIndexMaturity(IborIndex&amp;Tenor,T2039,Trigger)</f>
        <v>54045</v>
      </c>
      <c r="V2039" s="22" t="e">
        <f>_xll.qlIndexFixing($V$1,S2039,,Trigger)</f>
        <v>#NUM!</v>
      </c>
      <c r="W2039" s="22" t="e">
        <f>_xll.qlIndexFixing($W$1,S2039,,Trigger)</f>
        <v>#NUM!</v>
      </c>
      <c r="X2039" s="17" t="e">
        <f t="shared" si="31"/>
        <v>#NUM!</v>
      </c>
    </row>
    <row r="2040" spans="18:24" x14ac:dyDescent="0.2">
      <c r="R2040" s="17" t="s">
        <v>21</v>
      </c>
      <c r="S2040" s="18">
        <f>_xll.qlInterestRateIndexFixingDate(IborIndex&amp;Tenor,T2040,Trigger)</f>
        <v>53682</v>
      </c>
      <c r="T2040" s="18">
        <f>_xll.qlCalendarAdvance(Calendar,T2039,R2040,"f",,Trigger)</f>
        <v>53688</v>
      </c>
      <c r="U2040" s="18">
        <f>_xll.qlInterestRateIndexMaturity(IborIndex&amp;Tenor,T2040,Trigger)</f>
        <v>54053</v>
      </c>
      <c r="V2040" s="22" t="e">
        <f>_xll.qlIndexFixing($V$1,S2040,,Trigger)</f>
        <v>#NUM!</v>
      </c>
      <c r="W2040" s="22" t="e">
        <f>_xll.qlIndexFixing($W$1,S2040,,Trigger)</f>
        <v>#NUM!</v>
      </c>
      <c r="X2040" s="17" t="e">
        <f t="shared" si="31"/>
        <v>#NUM!</v>
      </c>
    </row>
    <row r="2041" spans="18:24" x14ac:dyDescent="0.2">
      <c r="R2041" s="17" t="s">
        <v>21</v>
      </c>
      <c r="S2041" s="18">
        <f>_xll.qlInterestRateIndexFixingDate(IborIndex&amp;Tenor,T2041,Trigger)</f>
        <v>53692</v>
      </c>
      <c r="T2041" s="18">
        <f>_xll.qlCalendarAdvance(Calendar,T2040,R2041,"f",,Trigger)</f>
        <v>53695</v>
      </c>
      <c r="U2041" s="18">
        <f>_xll.qlInterestRateIndexMaturity(IborIndex&amp;Tenor,T2041,Trigger)</f>
        <v>54060</v>
      </c>
      <c r="V2041" s="22" t="e">
        <f>_xll.qlIndexFixing($V$1,S2041,,Trigger)</f>
        <v>#NUM!</v>
      </c>
      <c r="W2041" s="22" t="e">
        <f>_xll.qlIndexFixing($W$1,S2041,,Trigger)</f>
        <v>#NUM!</v>
      </c>
      <c r="X2041" s="17" t="e">
        <f t="shared" si="31"/>
        <v>#NUM!</v>
      </c>
    </row>
    <row r="2042" spans="18:24" x14ac:dyDescent="0.2">
      <c r="R2042" s="17" t="s">
        <v>21</v>
      </c>
      <c r="S2042" s="18">
        <f>_xll.qlInterestRateIndexFixingDate(IborIndex&amp;Tenor,T2042,Trigger)</f>
        <v>53700</v>
      </c>
      <c r="T2042" s="18">
        <f>_xll.qlCalendarAdvance(Calendar,T2041,R2042,"f",,Trigger)</f>
        <v>53702</v>
      </c>
      <c r="U2042" s="18">
        <f>_xll.qlInterestRateIndexMaturity(IborIndex&amp;Tenor,T2042,Trigger)</f>
        <v>54067</v>
      </c>
      <c r="V2042" s="22" t="e">
        <f>_xll.qlIndexFixing($V$1,S2042,,Trigger)</f>
        <v>#NUM!</v>
      </c>
      <c r="W2042" s="22" t="e">
        <f>_xll.qlIndexFixing($W$1,S2042,,Trigger)</f>
        <v>#NUM!</v>
      </c>
      <c r="X2042" s="17" t="e">
        <f t="shared" si="31"/>
        <v>#NUM!</v>
      </c>
    </row>
    <row r="2043" spans="18:24" x14ac:dyDescent="0.2">
      <c r="R2043" s="17" t="s">
        <v>21</v>
      </c>
      <c r="S2043" s="18">
        <f>_xll.qlInterestRateIndexFixingDate(IborIndex&amp;Tenor,T2043,Trigger)</f>
        <v>53707</v>
      </c>
      <c r="T2043" s="18">
        <f>_xll.qlCalendarAdvance(Calendar,T2042,R2043,"f",,Trigger)</f>
        <v>53709</v>
      </c>
      <c r="U2043" s="18">
        <f>_xll.qlInterestRateIndexMaturity(IborIndex&amp;Tenor,T2043,Trigger)</f>
        <v>54074</v>
      </c>
      <c r="V2043" s="22" t="e">
        <f>_xll.qlIndexFixing($V$1,S2043,,Trigger)</f>
        <v>#NUM!</v>
      </c>
      <c r="W2043" s="22" t="e">
        <f>_xll.qlIndexFixing($W$1,S2043,,Trigger)</f>
        <v>#NUM!</v>
      </c>
      <c r="X2043" s="17" t="e">
        <f t="shared" si="31"/>
        <v>#NUM!</v>
      </c>
    </row>
    <row r="2044" spans="18:24" x14ac:dyDescent="0.2">
      <c r="R2044" s="17" t="s">
        <v>21</v>
      </c>
      <c r="S2044" s="18">
        <f>_xll.qlInterestRateIndexFixingDate(IborIndex&amp;Tenor,T2044,Trigger)</f>
        <v>53714</v>
      </c>
      <c r="T2044" s="18">
        <f>_xll.qlCalendarAdvance(Calendar,T2043,R2044,"f",,Trigger)</f>
        <v>53716</v>
      </c>
      <c r="U2044" s="18">
        <f>_xll.qlInterestRateIndexMaturity(IborIndex&amp;Tenor,T2044,Trigger)</f>
        <v>54081</v>
      </c>
      <c r="V2044" s="22" t="e">
        <f>_xll.qlIndexFixing($V$1,S2044,,Trigger)</f>
        <v>#NUM!</v>
      </c>
      <c r="W2044" s="22" t="e">
        <f>_xll.qlIndexFixing($W$1,S2044,,Trigger)</f>
        <v>#NUM!</v>
      </c>
      <c r="X2044" s="17" t="e">
        <f t="shared" si="31"/>
        <v>#NUM!</v>
      </c>
    </row>
    <row r="2045" spans="18:24" x14ac:dyDescent="0.2">
      <c r="R2045" s="17" t="s">
        <v>21</v>
      </c>
      <c r="S2045" s="18">
        <f>_xll.qlInterestRateIndexFixingDate(IborIndex&amp;Tenor,T2045,Trigger)</f>
        <v>53721</v>
      </c>
      <c r="T2045" s="18">
        <f>_xll.qlCalendarAdvance(Calendar,T2044,R2045,"f",,Trigger)</f>
        <v>53723</v>
      </c>
      <c r="U2045" s="18">
        <f>_xll.qlInterestRateIndexMaturity(IborIndex&amp;Tenor,T2045,Trigger)</f>
        <v>54088</v>
      </c>
      <c r="V2045" s="22" t="e">
        <f>_xll.qlIndexFixing($V$1,S2045,,Trigger)</f>
        <v>#NUM!</v>
      </c>
      <c r="W2045" s="22" t="e">
        <f>_xll.qlIndexFixing($W$1,S2045,,Trigger)</f>
        <v>#NUM!</v>
      </c>
      <c r="X2045" s="17" t="e">
        <f t="shared" si="31"/>
        <v>#NUM!</v>
      </c>
    </row>
    <row r="2046" spans="18:24" x14ac:dyDescent="0.2">
      <c r="R2046" s="17" t="s">
        <v>21</v>
      </c>
      <c r="S2046" s="18">
        <f>_xll.qlInterestRateIndexFixingDate(IborIndex&amp;Tenor,T2046,Trigger)</f>
        <v>53728</v>
      </c>
      <c r="T2046" s="18">
        <f>_xll.qlCalendarAdvance(Calendar,T2045,R2046,"f",,Trigger)</f>
        <v>53730</v>
      </c>
      <c r="U2046" s="18">
        <f>_xll.qlInterestRateIndexMaturity(IborIndex&amp;Tenor,T2046,Trigger)</f>
        <v>54095</v>
      </c>
      <c r="V2046" s="22" t="e">
        <f>_xll.qlIndexFixing($V$1,S2046,,Trigger)</f>
        <v>#NUM!</v>
      </c>
      <c r="W2046" s="22" t="e">
        <f>_xll.qlIndexFixing($W$1,S2046,,Trigger)</f>
        <v>#NUM!</v>
      </c>
      <c r="X2046" s="17" t="e">
        <f t="shared" si="31"/>
        <v>#NUM!</v>
      </c>
    </row>
    <row r="2047" spans="18:24" x14ac:dyDescent="0.2">
      <c r="R2047" s="17" t="s">
        <v>21</v>
      </c>
      <c r="S2047" s="18">
        <f>_xll.qlInterestRateIndexFixingDate(IborIndex&amp;Tenor,T2047,Trigger)</f>
        <v>53735</v>
      </c>
      <c r="T2047" s="18">
        <f>_xll.qlCalendarAdvance(Calendar,T2046,R2047,"f",,Trigger)</f>
        <v>53737</v>
      </c>
      <c r="U2047" s="18">
        <f>_xll.qlInterestRateIndexMaturity(IborIndex&amp;Tenor,T2047,Trigger)</f>
        <v>54102</v>
      </c>
      <c r="V2047" s="22" t="e">
        <f>_xll.qlIndexFixing($V$1,S2047,,Trigger)</f>
        <v>#NUM!</v>
      </c>
      <c r="W2047" s="22" t="e">
        <f>_xll.qlIndexFixing($W$1,S2047,,Trigger)</f>
        <v>#NUM!</v>
      </c>
      <c r="X2047" s="17" t="e">
        <f t="shared" si="31"/>
        <v>#NUM!</v>
      </c>
    </row>
    <row r="2048" spans="18:24" x14ac:dyDescent="0.2">
      <c r="R2048" s="17" t="s">
        <v>21</v>
      </c>
      <c r="S2048" s="18">
        <f>_xll.qlInterestRateIndexFixingDate(IborIndex&amp;Tenor,T2048,Trigger)</f>
        <v>53742</v>
      </c>
      <c r="T2048" s="18">
        <f>_xll.qlCalendarAdvance(Calendar,T2047,R2048,"f",,Trigger)</f>
        <v>53744</v>
      </c>
      <c r="U2048" s="18">
        <f>_xll.qlInterestRateIndexMaturity(IborIndex&amp;Tenor,T2048,Trigger)</f>
        <v>54109</v>
      </c>
      <c r="V2048" s="22" t="e">
        <f>_xll.qlIndexFixing($V$1,S2048,,Trigger)</f>
        <v>#NUM!</v>
      </c>
      <c r="W2048" s="22" t="e">
        <f>_xll.qlIndexFixing($W$1,S2048,,Trigger)</f>
        <v>#NUM!</v>
      </c>
      <c r="X2048" s="17" t="e">
        <f t="shared" si="31"/>
        <v>#NUM!</v>
      </c>
    </row>
    <row r="2049" spans="18:24" x14ac:dyDescent="0.2">
      <c r="R2049" s="17" t="s">
        <v>21</v>
      </c>
      <c r="S2049" s="18">
        <f>_xll.qlInterestRateIndexFixingDate(IborIndex&amp;Tenor,T2049,Trigger)</f>
        <v>53749</v>
      </c>
      <c r="T2049" s="18">
        <f>_xll.qlCalendarAdvance(Calendar,T2048,R2049,"f",,Trigger)</f>
        <v>53751</v>
      </c>
      <c r="U2049" s="18">
        <f>_xll.qlInterestRateIndexMaturity(IborIndex&amp;Tenor,T2049,Trigger)</f>
        <v>54116</v>
      </c>
      <c r="V2049" s="22" t="e">
        <f>_xll.qlIndexFixing($V$1,S2049,,Trigger)</f>
        <v>#NUM!</v>
      </c>
      <c r="W2049" s="22" t="e">
        <f>_xll.qlIndexFixing($W$1,S2049,,Trigger)</f>
        <v>#NUM!</v>
      </c>
      <c r="X2049" s="17" t="e">
        <f t="shared" si="31"/>
        <v>#NUM!</v>
      </c>
    </row>
    <row r="2050" spans="18:24" x14ac:dyDescent="0.2">
      <c r="R2050" s="17" t="s">
        <v>21</v>
      </c>
      <c r="S2050" s="18">
        <f>_xll.qlInterestRateIndexFixingDate(IborIndex&amp;Tenor,T2050,Trigger)</f>
        <v>53756</v>
      </c>
      <c r="T2050" s="18">
        <f>_xll.qlCalendarAdvance(Calendar,T2049,R2050,"f",,Trigger)</f>
        <v>53758</v>
      </c>
      <c r="U2050" s="18">
        <f>_xll.qlInterestRateIndexMaturity(IborIndex&amp;Tenor,T2050,Trigger)</f>
        <v>54126</v>
      </c>
      <c r="V2050" s="22" t="e">
        <f>_xll.qlIndexFixing($V$1,S2050,,Trigger)</f>
        <v>#NUM!</v>
      </c>
      <c r="W2050" s="22" t="e">
        <f>_xll.qlIndexFixing($W$1,S2050,,Trigger)</f>
        <v>#NUM!</v>
      </c>
      <c r="X2050" s="17" t="e">
        <f t="shared" si="31"/>
        <v>#NUM!</v>
      </c>
    </row>
    <row r="2051" spans="18:24" x14ac:dyDescent="0.2">
      <c r="R2051" s="17" t="s">
        <v>21</v>
      </c>
      <c r="S2051" s="18">
        <f>_xll.qlInterestRateIndexFixingDate(IborIndex&amp;Tenor,T2051,Trigger)</f>
        <v>53763</v>
      </c>
      <c r="T2051" s="18">
        <f>_xll.qlCalendarAdvance(Calendar,T2050,R2051,"f",,Trigger)</f>
        <v>53765</v>
      </c>
      <c r="U2051" s="18">
        <f>_xll.qlInterestRateIndexMaturity(IborIndex&amp;Tenor,T2051,Trigger)</f>
        <v>54133</v>
      </c>
      <c r="V2051" s="22" t="e">
        <f>_xll.qlIndexFixing($V$1,S2051,,Trigger)</f>
        <v>#NUM!</v>
      </c>
      <c r="W2051" s="22" t="e">
        <f>_xll.qlIndexFixing($W$1,S2051,,Trigger)</f>
        <v>#NUM!</v>
      </c>
      <c r="X2051" s="17" t="e">
        <f t="shared" si="31"/>
        <v>#NUM!</v>
      </c>
    </row>
    <row r="2052" spans="18:24" x14ac:dyDescent="0.2">
      <c r="R2052" s="17" t="s">
        <v>21</v>
      </c>
      <c r="S2052" s="18">
        <f>_xll.qlInterestRateIndexFixingDate(IborIndex&amp;Tenor,T2052,Trigger)</f>
        <v>53770</v>
      </c>
      <c r="T2052" s="18">
        <f>_xll.qlCalendarAdvance(Calendar,T2051,R2052,"f",,Trigger)</f>
        <v>53772</v>
      </c>
      <c r="U2052" s="18">
        <f>_xll.qlInterestRateIndexMaturity(IborIndex&amp;Tenor,T2052,Trigger)</f>
        <v>54140</v>
      </c>
      <c r="V2052" s="22" t="e">
        <f>_xll.qlIndexFixing($V$1,S2052,,Trigger)</f>
        <v>#NUM!</v>
      </c>
      <c r="W2052" s="22" t="e">
        <f>_xll.qlIndexFixing($W$1,S2052,,Trigger)</f>
        <v>#NUM!</v>
      </c>
      <c r="X2052" s="17" t="e">
        <f t="shared" ref="X2052:X2115" si="32">(V2052-W2052)*10000</f>
        <v>#NUM!</v>
      </c>
    </row>
    <row r="2053" spans="18:24" x14ac:dyDescent="0.2">
      <c r="R2053" s="17" t="s">
        <v>21</v>
      </c>
      <c r="S2053" s="18">
        <f>_xll.qlInterestRateIndexFixingDate(IborIndex&amp;Tenor,T2053,Trigger)</f>
        <v>53777</v>
      </c>
      <c r="T2053" s="18">
        <f>_xll.qlCalendarAdvance(Calendar,T2052,R2053,"f",,Trigger)</f>
        <v>53779</v>
      </c>
      <c r="U2053" s="18">
        <f>_xll.qlInterestRateIndexMaturity(IborIndex&amp;Tenor,T2053,Trigger)</f>
        <v>54147</v>
      </c>
      <c r="V2053" s="22" t="e">
        <f>_xll.qlIndexFixing($V$1,S2053,,Trigger)</f>
        <v>#NUM!</v>
      </c>
      <c r="W2053" s="22" t="e">
        <f>_xll.qlIndexFixing($W$1,S2053,,Trigger)</f>
        <v>#NUM!</v>
      </c>
      <c r="X2053" s="17" t="e">
        <f t="shared" si="32"/>
        <v>#NUM!</v>
      </c>
    </row>
    <row r="2054" spans="18:24" x14ac:dyDescent="0.2">
      <c r="R2054" s="17" t="s">
        <v>21</v>
      </c>
      <c r="S2054" s="18">
        <f>_xll.qlInterestRateIndexFixingDate(IborIndex&amp;Tenor,T2054,Trigger)</f>
        <v>53784</v>
      </c>
      <c r="T2054" s="18">
        <f>_xll.qlCalendarAdvance(Calendar,T2053,R2054,"f",,Trigger)</f>
        <v>53786</v>
      </c>
      <c r="U2054" s="18">
        <f>_xll.qlInterestRateIndexMaturity(IborIndex&amp;Tenor,T2054,Trigger)</f>
        <v>54155</v>
      </c>
      <c r="V2054" s="22" t="e">
        <f>_xll.qlIndexFixing($V$1,S2054,,Trigger)</f>
        <v>#NUM!</v>
      </c>
      <c r="W2054" s="22" t="e">
        <f>_xll.qlIndexFixing($W$1,S2054,,Trigger)</f>
        <v>#NUM!</v>
      </c>
      <c r="X2054" s="17" t="e">
        <f t="shared" si="32"/>
        <v>#NUM!</v>
      </c>
    </row>
    <row r="2055" spans="18:24" x14ac:dyDescent="0.2">
      <c r="R2055" s="17" t="s">
        <v>21</v>
      </c>
      <c r="S2055" s="18">
        <f>_xll.qlInterestRateIndexFixingDate(IborIndex&amp;Tenor,T2055,Trigger)</f>
        <v>53791</v>
      </c>
      <c r="T2055" s="18">
        <f>_xll.qlCalendarAdvance(Calendar,T2054,R2055,"f",,Trigger)</f>
        <v>53793</v>
      </c>
      <c r="U2055" s="18">
        <f>_xll.qlInterestRateIndexMaturity(IborIndex&amp;Tenor,T2055,Trigger)</f>
        <v>54161</v>
      </c>
      <c r="V2055" s="22" t="e">
        <f>_xll.qlIndexFixing($V$1,S2055,,Trigger)</f>
        <v>#NUM!</v>
      </c>
      <c r="W2055" s="22" t="e">
        <f>_xll.qlIndexFixing($W$1,S2055,,Trigger)</f>
        <v>#NUM!</v>
      </c>
      <c r="X2055" s="17" t="e">
        <f t="shared" si="32"/>
        <v>#NUM!</v>
      </c>
    </row>
    <row r="2056" spans="18:24" x14ac:dyDescent="0.2">
      <c r="R2056" s="17" t="s">
        <v>21</v>
      </c>
      <c r="S2056" s="18">
        <f>_xll.qlInterestRateIndexFixingDate(IborIndex&amp;Tenor,T2056,Trigger)</f>
        <v>53798</v>
      </c>
      <c r="T2056" s="18">
        <f>_xll.qlCalendarAdvance(Calendar,T2055,R2056,"f",,Trigger)</f>
        <v>53800</v>
      </c>
      <c r="U2056" s="18">
        <f>_xll.qlInterestRateIndexMaturity(IborIndex&amp;Tenor,T2056,Trigger)</f>
        <v>54168</v>
      </c>
      <c r="V2056" s="22" t="e">
        <f>_xll.qlIndexFixing($V$1,S2056,,Trigger)</f>
        <v>#NUM!</v>
      </c>
      <c r="W2056" s="22" t="e">
        <f>_xll.qlIndexFixing($W$1,S2056,,Trigger)</f>
        <v>#NUM!</v>
      </c>
      <c r="X2056" s="17" t="e">
        <f t="shared" si="32"/>
        <v>#NUM!</v>
      </c>
    </row>
    <row r="2057" spans="18:24" x14ac:dyDescent="0.2">
      <c r="R2057" s="17" t="s">
        <v>21</v>
      </c>
      <c r="S2057" s="18">
        <f>_xll.qlInterestRateIndexFixingDate(IborIndex&amp;Tenor,T2057,Trigger)</f>
        <v>53805</v>
      </c>
      <c r="T2057" s="18">
        <f>_xll.qlCalendarAdvance(Calendar,T2056,R2057,"f",,Trigger)</f>
        <v>53807</v>
      </c>
      <c r="U2057" s="18">
        <f>_xll.qlInterestRateIndexMaturity(IborIndex&amp;Tenor,T2057,Trigger)</f>
        <v>54175</v>
      </c>
      <c r="V2057" s="22" t="e">
        <f>_xll.qlIndexFixing($V$1,S2057,,Trigger)</f>
        <v>#NUM!</v>
      </c>
      <c r="W2057" s="22" t="e">
        <f>_xll.qlIndexFixing($W$1,S2057,,Trigger)</f>
        <v>#NUM!</v>
      </c>
      <c r="X2057" s="17" t="e">
        <f t="shared" si="32"/>
        <v>#NUM!</v>
      </c>
    </row>
    <row r="2058" spans="18:24" x14ac:dyDescent="0.2">
      <c r="R2058" s="17" t="s">
        <v>21</v>
      </c>
      <c r="S2058" s="18">
        <f>_xll.qlInterestRateIndexFixingDate(IborIndex&amp;Tenor,T2058,Trigger)</f>
        <v>53811</v>
      </c>
      <c r="T2058" s="18">
        <f>_xll.qlCalendarAdvance(Calendar,T2057,R2058,"f",,Trigger)</f>
        <v>53814</v>
      </c>
      <c r="U2058" s="18">
        <f>_xll.qlInterestRateIndexMaturity(IborIndex&amp;Tenor,T2058,Trigger)</f>
        <v>54182</v>
      </c>
      <c r="V2058" s="22" t="e">
        <f>_xll.qlIndexFixing($V$1,S2058,,Trigger)</f>
        <v>#NUM!</v>
      </c>
      <c r="W2058" s="22" t="e">
        <f>_xll.qlIndexFixing($W$1,S2058,,Trigger)</f>
        <v>#NUM!</v>
      </c>
      <c r="X2058" s="17" t="e">
        <f t="shared" si="32"/>
        <v>#NUM!</v>
      </c>
    </row>
    <row r="2059" spans="18:24" x14ac:dyDescent="0.2">
      <c r="R2059" s="17" t="s">
        <v>21</v>
      </c>
      <c r="S2059" s="18">
        <f>_xll.qlInterestRateIndexFixingDate(IborIndex&amp;Tenor,T2059,Trigger)</f>
        <v>53819</v>
      </c>
      <c r="T2059" s="18">
        <f>_xll.qlCalendarAdvance(Calendar,T2058,R2059,"f",,Trigger)</f>
        <v>53821</v>
      </c>
      <c r="U2059" s="18">
        <f>_xll.qlInterestRateIndexMaturity(IborIndex&amp;Tenor,T2059,Trigger)</f>
        <v>54189</v>
      </c>
      <c r="V2059" s="22" t="e">
        <f>_xll.qlIndexFixing($V$1,S2059,,Trigger)</f>
        <v>#NUM!</v>
      </c>
      <c r="W2059" s="22" t="e">
        <f>_xll.qlIndexFixing($W$1,S2059,,Trigger)</f>
        <v>#NUM!</v>
      </c>
      <c r="X2059" s="17" t="e">
        <f t="shared" si="32"/>
        <v>#NUM!</v>
      </c>
    </row>
    <row r="2060" spans="18:24" x14ac:dyDescent="0.2">
      <c r="R2060" s="17" t="s">
        <v>21</v>
      </c>
      <c r="S2060" s="18">
        <f>_xll.qlInterestRateIndexFixingDate(IborIndex&amp;Tenor,T2060,Trigger)</f>
        <v>53826</v>
      </c>
      <c r="T2060" s="18">
        <f>_xll.qlCalendarAdvance(Calendar,T2059,R2060,"f",,Trigger)</f>
        <v>53828</v>
      </c>
      <c r="U2060" s="18">
        <f>_xll.qlInterestRateIndexMaturity(IborIndex&amp;Tenor,T2060,Trigger)</f>
        <v>54196</v>
      </c>
      <c r="V2060" s="22" t="e">
        <f>_xll.qlIndexFixing($V$1,S2060,,Trigger)</f>
        <v>#NUM!</v>
      </c>
      <c r="W2060" s="22" t="e">
        <f>_xll.qlIndexFixing($W$1,S2060,,Trigger)</f>
        <v>#NUM!</v>
      </c>
      <c r="X2060" s="17" t="e">
        <f t="shared" si="32"/>
        <v>#NUM!</v>
      </c>
    </row>
    <row r="2061" spans="18:24" x14ac:dyDescent="0.2">
      <c r="R2061" s="17" t="s">
        <v>21</v>
      </c>
      <c r="S2061" s="18">
        <f>_xll.qlInterestRateIndexFixingDate(IborIndex&amp;Tenor,T2061,Trigger)</f>
        <v>53833</v>
      </c>
      <c r="T2061" s="18">
        <f>_xll.qlCalendarAdvance(Calendar,T2060,R2061,"f",,Trigger)</f>
        <v>53835</v>
      </c>
      <c r="U2061" s="18">
        <f>_xll.qlInterestRateIndexMaturity(IborIndex&amp;Tenor,T2061,Trigger)</f>
        <v>54203</v>
      </c>
      <c r="V2061" s="22" t="e">
        <f>_xll.qlIndexFixing($V$1,S2061,,Trigger)</f>
        <v>#NUM!</v>
      </c>
      <c r="W2061" s="22" t="e">
        <f>_xll.qlIndexFixing($W$1,S2061,,Trigger)</f>
        <v>#NUM!</v>
      </c>
      <c r="X2061" s="17" t="e">
        <f t="shared" si="32"/>
        <v>#NUM!</v>
      </c>
    </row>
    <row r="2062" spans="18:24" x14ac:dyDescent="0.2">
      <c r="R2062" s="17" t="s">
        <v>21</v>
      </c>
      <c r="S2062" s="18">
        <f>_xll.qlInterestRateIndexFixingDate(IborIndex&amp;Tenor,T2062,Trigger)</f>
        <v>53840</v>
      </c>
      <c r="T2062" s="18">
        <f>_xll.qlCalendarAdvance(Calendar,T2061,R2062,"f",,Trigger)</f>
        <v>53842</v>
      </c>
      <c r="U2062" s="18">
        <f>_xll.qlInterestRateIndexMaturity(IborIndex&amp;Tenor,T2062,Trigger)</f>
        <v>54207</v>
      </c>
      <c r="V2062" s="22" t="e">
        <f>_xll.qlIndexFixing($V$1,S2062,,Trigger)</f>
        <v>#NUM!</v>
      </c>
      <c r="W2062" s="22" t="e">
        <f>_xll.qlIndexFixing($W$1,S2062,,Trigger)</f>
        <v>#NUM!</v>
      </c>
      <c r="X2062" s="17" t="e">
        <f t="shared" si="32"/>
        <v>#NUM!</v>
      </c>
    </row>
    <row r="2063" spans="18:24" x14ac:dyDescent="0.2">
      <c r="R2063" s="17" t="s">
        <v>21</v>
      </c>
      <c r="S2063" s="18">
        <f>_xll.qlInterestRateIndexFixingDate(IborIndex&amp;Tenor,T2063,Trigger)</f>
        <v>53847</v>
      </c>
      <c r="T2063" s="18">
        <f>_xll.qlCalendarAdvance(Calendar,T2062,R2063,"f",,Trigger)</f>
        <v>53849</v>
      </c>
      <c r="U2063" s="18">
        <f>_xll.qlInterestRateIndexMaturity(IborIndex&amp;Tenor,T2063,Trigger)</f>
        <v>54217</v>
      </c>
      <c r="V2063" s="22" t="e">
        <f>_xll.qlIndexFixing($V$1,S2063,,Trigger)</f>
        <v>#NUM!</v>
      </c>
      <c r="W2063" s="22" t="e">
        <f>_xll.qlIndexFixing($W$1,S2063,,Trigger)</f>
        <v>#NUM!</v>
      </c>
      <c r="X2063" s="17" t="e">
        <f t="shared" si="32"/>
        <v>#NUM!</v>
      </c>
    </row>
    <row r="2064" spans="18:24" x14ac:dyDescent="0.2">
      <c r="R2064" s="17" t="s">
        <v>21</v>
      </c>
      <c r="S2064" s="18">
        <f>_xll.qlInterestRateIndexFixingDate(IborIndex&amp;Tenor,T2064,Trigger)</f>
        <v>53854</v>
      </c>
      <c r="T2064" s="18">
        <f>_xll.qlCalendarAdvance(Calendar,T2063,R2064,"f",,Trigger)</f>
        <v>53856</v>
      </c>
      <c r="U2064" s="18">
        <f>_xll.qlInterestRateIndexMaturity(IborIndex&amp;Tenor,T2064,Trigger)</f>
        <v>54224</v>
      </c>
      <c r="V2064" s="22" t="e">
        <f>_xll.qlIndexFixing($V$1,S2064,,Trigger)</f>
        <v>#NUM!</v>
      </c>
      <c r="W2064" s="22" t="e">
        <f>_xll.qlIndexFixing($W$1,S2064,,Trigger)</f>
        <v>#NUM!</v>
      </c>
      <c r="X2064" s="17" t="e">
        <f t="shared" si="32"/>
        <v>#NUM!</v>
      </c>
    </row>
    <row r="2065" spans="18:24" x14ac:dyDescent="0.2">
      <c r="R2065" s="17" t="s">
        <v>21</v>
      </c>
      <c r="S2065" s="18">
        <f>_xll.qlInterestRateIndexFixingDate(IborIndex&amp;Tenor,T2065,Trigger)</f>
        <v>53861</v>
      </c>
      <c r="T2065" s="18">
        <f>_xll.qlCalendarAdvance(Calendar,T2064,R2065,"f",,Trigger)</f>
        <v>53863</v>
      </c>
      <c r="U2065" s="18">
        <f>_xll.qlInterestRateIndexMaturity(IborIndex&amp;Tenor,T2065,Trigger)</f>
        <v>54231</v>
      </c>
      <c r="V2065" s="22" t="e">
        <f>_xll.qlIndexFixing($V$1,S2065,,Trigger)</f>
        <v>#NUM!</v>
      </c>
      <c r="W2065" s="22" t="e">
        <f>_xll.qlIndexFixing($W$1,S2065,,Trigger)</f>
        <v>#NUM!</v>
      </c>
      <c r="X2065" s="17" t="e">
        <f t="shared" si="32"/>
        <v>#NUM!</v>
      </c>
    </row>
    <row r="2066" spans="18:24" x14ac:dyDescent="0.2">
      <c r="R2066" s="17" t="s">
        <v>21</v>
      </c>
      <c r="S2066" s="18">
        <f>_xll.qlInterestRateIndexFixingDate(IborIndex&amp;Tenor,T2066,Trigger)</f>
        <v>53868</v>
      </c>
      <c r="T2066" s="18">
        <f>_xll.qlCalendarAdvance(Calendar,T2065,R2066,"f",,Trigger)</f>
        <v>53870</v>
      </c>
      <c r="U2066" s="18">
        <f>_xll.qlInterestRateIndexMaturity(IborIndex&amp;Tenor,T2066,Trigger)</f>
        <v>54238</v>
      </c>
      <c r="V2066" s="22" t="e">
        <f>_xll.qlIndexFixing($V$1,S2066,,Trigger)</f>
        <v>#NUM!</v>
      </c>
      <c r="W2066" s="22" t="e">
        <f>_xll.qlIndexFixing($W$1,S2066,,Trigger)</f>
        <v>#NUM!</v>
      </c>
      <c r="X2066" s="17" t="e">
        <f t="shared" si="32"/>
        <v>#NUM!</v>
      </c>
    </row>
    <row r="2067" spans="18:24" x14ac:dyDescent="0.2">
      <c r="R2067" s="17" t="s">
        <v>21</v>
      </c>
      <c r="S2067" s="18">
        <f>_xll.qlInterestRateIndexFixingDate(IborIndex&amp;Tenor,T2067,Trigger)</f>
        <v>53875</v>
      </c>
      <c r="T2067" s="18">
        <f>_xll.qlCalendarAdvance(Calendar,T2066,R2067,"f",,Trigger)</f>
        <v>53877</v>
      </c>
      <c r="U2067" s="18">
        <f>_xll.qlInterestRateIndexMaturity(IborIndex&amp;Tenor,T2067,Trigger)</f>
        <v>54245</v>
      </c>
      <c r="V2067" s="22" t="e">
        <f>_xll.qlIndexFixing($V$1,S2067,,Trigger)</f>
        <v>#NUM!</v>
      </c>
      <c r="W2067" s="22" t="e">
        <f>_xll.qlIndexFixing($W$1,S2067,,Trigger)</f>
        <v>#NUM!</v>
      </c>
      <c r="X2067" s="17" t="e">
        <f t="shared" si="32"/>
        <v>#NUM!</v>
      </c>
    </row>
    <row r="2068" spans="18:24" x14ac:dyDescent="0.2">
      <c r="R2068" s="17" t="s">
        <v>21</v>
      </c>
      <c r="S2068" s="18">
        <f>_xll.qlInterestRateIndexFixingDate(IborIndex&amp;Tenor,T2068,Trigger)</f>
        <v>53882</v>
      </c>
      <c r="T2068" s="18">
        <f>_xll.qlCalendarAdvance(Calendar,T2067,R2068,"f",,Trigger)</f>
        <v>53884</v>
      </c>
      <c r="U2068" s="18">
        <f>_xll.qlInterestRateIndexMaturity(IborIndex&amp;Tenor,T2068,Trigger)</f>
        <v>54252</v>
      </c>
      <c r="V2068" s="22" t="e">
        <f>_xll.qlIndexFixing($V$1,S2068,,Trigger)</f>
        <v>#NUM!</v>
      </c>
      <c r="W2068" s="22" t="e">
        <f>_xll.qlIndexFixing($W$1,S2068,,Trigger)</f>
        <v>#NUM!</v>
      </c>
      <c r="X2068" s="17" t="e">
        <f t="shared" si="32"/>
        <v>#NUM!</v>
      </c>
    </row>
    <row r="2069" spans="18:24" x14ac:dyDescent="0.2">
      <c r="R2069" s="17" t="s">
        <v>21</v>
      </c>
      <c r="S2069" s="18">
        <f>_xll.qlInterestRateIndexFixingDate(IborIndex&amp;Tenor,T2069,Trigger)</f>
        <v>53889</v>
      </c>
      <c r="T2069" s="18">
        <f>_xll.qlCalendarAdvance(Calendar,T2068,R2069,"f",,Trigger)</f>
        <v>53891</v>
      </c>
      <c r="U2069" s="18">
        <f>_xll.qlInterestRateIndexMaturity(IborIndex&amp;Tenor,T2069,Trigger)</f>
        <v>54259</v>
      </c>
      <c r="V2069" s="22" t="e">
        <f>_xll.qlIndexFixing($V$1,S2069,,Trigger)</f>
        <v>#NUM!</v>
      </c>
      <c r="W2069" s="22" t="e">
        <f>_xll.qlIndexFixing($W$1,S2069,,Trigger)</f>
        <v>#NUM!</v>
      </c>
      <c r="X2069" s="17" t="e">
        <f t="shared" si="32"/>
        <v>#NUM!</v>
      </c>
    </row>
    <row r="2070" spans="18:24" x14ac:dyDescent="0.2">
      <c r="R2070" s="17" t="s">
        <v>21</v>
      </c>
      <c r="S2070" s="18">
        <f>_xll.qlInterestRateIndexFixingDate(IborIndex&amp;Tenor,T2070,Trigger)</f>
        <v>53896</v>
      </c>
      <c r="T2070" s="18">
        <f>_xll.qlCalendarAdvance(Calendar,T2069,R2070,"f",,Trigger)</f>
        <v>53898</v>
      </c>
      <c r="U2070" s="18">
        <f>_xll.qlInterestRateIndexMaturity(IborIndex&amp;Tenor,T2070,Trigger)</f>
        <v>54266</v>
      </c>
      <c r="V2070" s="22" t="e">
        <f>_xll.qlIndexFixing($V$1,S2070,,Trigger)</f>
        <v>#NUM!</v>
      </c>
      <c r="W2070" s="22" t="e">
        <f>_xll.qlIndexFixing($W$1,S2070,,Trigger)</f>
        <v>#NUM!</v>
      </c>
      <c r="X2070" s="17" t="e">
        <f t="shared" si="32"/>
        <v>#NUM!</v>
      </c>
    </row>
    <row r="2071" spans="18:24" x14ac:dyDescent="0.2">
      <c r="R2071" s="17" t="s">
        <v>21</v>
      </c>
      <c r="S2071" s="18">
        <f>_xll.qlInterestRateIndexFixingDate(IborIndex&amp;Tenor,T2071,Trigger)</f>
        <v>53903</v>
      </c>
      <c r="T2071" s="18">
        <f>_xll.qlCalendarAdvance(Calendar,T2070,R2071,"f",,Trigger)</f>
        <v>53905</v>
      </c>
      <c r="U2071" s="18">
        <f>_xll.qlInterestRateIndexMaturity(IborIndex&amp;Tenor,T2071,Trigger)</f>
        <v>54273</v>
      </c>
      <c r="V2071" s="22" t="e">
        <f>_xll.qlIndexFixing($V$1,S2071,,Trigger)</f>
        <v>#NUM!</v>
      </c>
      <c r="W2071" s="22" t="e">
        <f>_xll.qlIndexFixing($W$1,S2071,,Trigger)</f>
        <v>#NUM!</v>
      </c>
      <c r="X2071" s="17" t="e">
        <f t="shared" si="32"/>
        <v>#NUM!</v>
      </c>
    </row>
    <row r="2072" spans="18:24" x14ac:dyDescent="0.2">
      <c r="R2072" s="17" t="s">
        <v>21</v>
      </c>
      <c r="S2072" s="18">
        <f>_xll.qlInterestRateIndexFixingDate(IborIndex&amp;Tenor,T2072,Trigger)</f>
        <v>53910</v>
      </c>
      <c r="T2072" s="18">
        <f>_xll.qlCalendarAdvance(Calendar,T2071,R2072,"f",,Trigger)</f>
        <v>53912</v>
      </c>
      <c r="U2072" s="18">
        <f>_xll.qlInterestRateIndexMaturity(IborIndex&amp;Tenor,T2072,Trigger)</f>
        <v>54280</v>
      </c>
      <c r="V2072" s="22" t="e">
        <f>_xll.qlIndexFixing($V$1,S2072,,Trigger)</f>
        <v>#NUM!</v>
      </c>
      <c r="W2072" s="22" t="e">
        <f>_xll.qlIndexFixing($W$1,S2072,,Trigger)</f>
        <v>#NUM!</v>
      </c>
      <c r="X2072" s="17" t="e">
        <f t="shared" si="32"/>
        <v>#NUM!</v>
      </c>
    </row>
    <row r="2073" spans="18:24" x14ac:dyDescent="0.2">
      <c r="R2073" s="17" t="s">
        <v>21</v>
      </c>
      <c r="S2073" s="18">
        <f>_xll.qlInterestRateIndexFixingDate(IborIndex&amp;Tenor,T2073,Trigger)</f>
        <v>53917</v>
      </c>
      <c r="T2073" s="18">
        <f>_xll.qlCalendarAdvance(Calendar,T2072,R2073,"f",,Trigger)</f>
        <v>53919</v>
      </c>
      <c r="U2073" s="18">
        <f>_xll.qlInterestRateIndexMaturity(IborIndex&amp;Tenor,T2073,Trigger)</f>
        <v>54287</v>
      </c>
      <c r="V2073" s="22" t="e">
        <f>_xll.qlIndexFixing($V$1,S2073,,Trigger)</f>
        <v>#NUM!</v>
      </c>
      <c r="W2073" s="22" t="e">
        <f>_xll.qlIndexFixing($W$1,S2073,,Trigger)</f>
        <v>#NUM!</v>
      </c>
      <c r="X2073" s="17" t="e">
        <f t="shared" si="32"/>
        <v>#NUM!</v>
      </c>
    </row>
    <row r="2074" spans="18:24" x14ac:dyDescent="0.2">
      <c r="R2074" s="17" t="s">
        <v>21</v>
      </c>
      <c r="S2074" s="18">
        <f>_xll.qlInterestRateIndexFixingDate(IborIndex&amp;Tenor,T2074,Trigger)</f>
        <v>53924</v>
      </c>
      <c r="T2074" s="18">
        <f>_xll.qlCalendarAdvance(Calendar,T2073,R2074,"f",,Trigger)</f>
        <v>53926</v>
      </c>
      <c r="U2074" s="18">
        <f>_xll.qlInterestRateIndexMaturity(IborIndex&amp;Tenor,T2074,Trigger)</f>
        <v>54294</v>
      </c>
      <c r="V2074" s="22" t="e">
        <f>_xll.qlIndexFixing($V$1,S2074,,Trigger)</f>
        <v>#NUM!</v>
      </c>
      <c r="W2074" s="22" t="e">
        <f>_xll.qlIndexFixing($W$1,S2074,,Trigger)</f>
        <v>#NUM!</v>
      </c>
      <c r="X2074" s="17" t="e">
        <f t="shared" si="32"/>
        <v>#NUM!</v>
      </c>
    </row>
    <row r="2075" spans="18:24" x14ac:dyDescent="0.2">
      <c r="R2075" s="17" t="s">
        <v>21</v>
      </c>
      <c r="S2075" s="18">
        <f>_xll.qlInterestRateIndexFixingDate(IborIndex&amp;Tenor,T2075,Trigger)</f>
        <v>53931</v>
      </c>
      <c r="T2075" s="18">
        <f>_xll.qlCalendarAdvance(Calendar,T2074,R2075,"f",,Trigger)</f>
        <v>53933</v>
      </c>
      <c r="U2075" s="18">
        <f>_xll.qlInterestRateIndexMaturity(IborIndex&amp;Tenor,T2075,Trigger)</f>
        <v>54301</v>
      </c>
      <c r="V2075" s="22" t="e">
        <f>_xll.qlIndexFixing($V$1,S2075,,Trigger)</f>
        <v>#NUM!</v>
      </c>
      <c r="W2075" s="22" t="e">
        <f>_xll.qlIndexFixing($W$1,S2075,,Trigger)</f>
        <v>#NUM!</v>
      </c>
      <c r="X2075" s="17" t="e">
        <f t="shared" si="32"/>
        <v>#NUM!</v>
      </c>
    </row>
    <row r="2076" spans="18:24" x14ac:dyDescent="0.2">
      <c r="R2076" s="17" t="s">
        <v>21</v>
      </c>
      <c r="S2076" s="18">
        <f>_xll.qlInterestRateIndexFixingDate(IborIndex&amp;Tenor,T2076,Trigger)</f>
        <v>53938</v>
      </c>
      <c r="T2076" s="18">
        <f>_xll.qlCalendarAdvance(Calendar,T2075,R2076,"f",,Trigger)</f>
        <v>53940</v>
      </c>
      <c r="U2076" s="18">
        <f>_xll.qlInterestRateIndexMaturity(IborIndex&amp;Tenor,T2076,Trigger)</f>
        <v>54308</v>
      </c>
      <c r="V2076" s="22" t="e">
        <f>_xll.qlIndexFixing($V$1,S2076,,Trigger)</f>
        <v>#NUM!</v>
      </c>
      <c r="W2076" s="22" t="e">
        <f>_xll.qlIndexFixing($W$1,S2076,,Trigger)</f>
        <v>#NUM!</v>
      </c>
      <c r="X2076" s="17" t="e">
        <f t="shared" si="32"/>
        <v>#NUM!</v>
      </c>
    </row>
    <row r="2077" spans="18:24" x14ac:dyDescent="0.2">
      <c r="R2077" s="17" t="s">
        <v>21</v>
      </c>
      <c r="S2077" s="18">
        <f>_xll.qlInterestRateIndexFixingDate(IborIndex&amp;Tenor,T2077,Trigger)</f>
        <v>53945</v>
      </c>
      <c r="T2077" s="18">
        <f>_xll.qlCalendarAdvance(Calendar,T2076,R2077,"f",,Trigger)</f>
        <v>53947</v>
      </c>
      <c r="U2077" s="18">
        <f>_xll.qlInterestRateIndexMaturity(IborIndex&amp;Tenor,T2077,Trigger)</f>
        <v>54315</v>
      </c>
      <c r="V2077" s="22" t="e">
        <f>_xll.qlIndexFixing($V$1,S2077,,Trigger)</f>
        <v>#NUM!</v>
      </c>
      <c r="W2077" s="22" t="e">
        <f>_xll.qlIndexFixing($W$1,S2077,,Trigger)</f>
        <v>#NUM!</v>
      </c>
      <c r="X2077" s="17" t="e">
        <f t="shared" si="32"/>
        <v>#NUM!</v>
      </c>
    </row>
    <row r="2078" spans="18:24" x14ac:dyDescent="0.2">
      <c r="R2078" s="17" t="s">
        <v>21</v>
      </c>
      <c r="S2078" s="18">
        <f>_xll.qlInterestRateIndexFixingDate(IborIndex&amp;Tenor,T2078,Trigger)</f>
        <v>53952</v>
      </c>
      <c r="T2078" s="18">
        <f>_xll.qlCalendarAdvance(Calendar,T2077,R2078,"f",,Trigger)</f>
        <v>53954</v>
      </c>
      <c r="U2078" s="18">
        <f>_xll.qlInterestRateIndexMaturity(IborIndex&amp;Tenor,T2078,Trigger)</f>
        <v>54322</v>
      </c>
      <c r="V2078" s="22" t="e">
        <f>_xll.qlIndexFixing($V$1,S2078,,Trigger)</f>
        <v>#NUM!</v>
      </c>
      <c r="W2078" s="22" t="e">
        <f>_xll.qlIndexFixing($W$1,S2078,,Trigger)</f>
        <v>#NUM!</v>
      </c>
      <c r="X2078" s="17" t="e">
        <f t="shared" si="32"/>
        <v>#NUM!</v>
      </c>
    </row>
    <row r="2079" spans="18:24" x14ac:dyDescent="0.2">
      <c r="R2079" s="17" t="s">
        <v>21</v>
      </c>
      <c r="S2079" s="18">
        <f>_xll.qlInterestRateIndexFixingDate(IborIndex&amp;Tenor,T2079,Trigger)</f>
        <v>53959</v>
      </c>
      <c r="T2079" s="18">
        <f>_xll.qlCalendarAdvance(Calendar,T2078,R2079,"f",,Trigger)</f>
        <v>53961</v>
      </c>
      <c r="U2079" s="18">
        <f>_xll.qlInterestRateIndexMaturity(IborIndex&amp;Tenor,T2079,Trigger)</f>
        <v>54329</v>
      </c>
      <c r="V2079" s="22" t="e">
        <f>_xll.qlIndexFixing($V$1,S2079,,Trigger)</f>
        <v>#NUM!</v>
      </c>
      <c r="W2079" s="22" t="e">
        <f>_xll.qlIndexFixing($W$1,S2079,,Trigger)</f>
        <v>#NUM!</v>
      </c>
      <c r="X2079" s="17" t="e">
        <f t="shared" si="32"/>
        <v>#NUM!</v>
      </c>
    </row>
    <row r="2080" spans="18:24" x14ac:dyDescent="0.2">
      <c r="R2080" s="17" t="s">
        <v>21</v>
      </c>
      <c r="S2080" s="18">
        <f>_xll.qlInterestRateIndexFixingDate(IborIndex&amp;Tenor,T2080,Trigger)</f>
        <v>53966</v>
      </c>
      <c r="T2080" s="18">
        <f>_xll.qlCalendarAdvance(Calendar,T2079,R2080,"f",,Trigger)</f>
        <v>53968</v>
      </c>
      <c r="U2080" s="18">
        <f>_xll.qlInterestRateIndexMaturity(IborIndex&amp;Tenor,T2080,Trigger)</f>
        <v>54336</v>
      </c>
      <c r="V2080" s="22" t="e">
        <f>_xll.qlIndexFixing($V$1,S2080,,Trigger)</f>
        <v>#NUM!</v>
      </c>
      <c r="W2080" s="22" t="e">
        <f>_xll.qlIndexFixing($W$1,S2080,,Trigger)</f>
        <v>#NUM!</v>
      </c>
      <c r="X2080" s="17" t="e">
        <f t="shared" si="32"/>
        <v>#NUM!</v>
      </c>
    </row>
    <row r="2081" spans="18:24" x14ac:dyDescent="0.2">
      <c r="R2081" s="17" t="s">
        <v>21</v>
      </c>
      <c r="S2081" s="18">
        <f>_xll.qlInterestRateIndexFixingDate(IborIndex&amp;Tenor,T2081,Trigger)</f>
        <v>53973</v>
      </c>
      <c r="T2081" s="18">
        <f>_xll.qlCalendarAdvance(Calendar,T2080,R2081,"f",,Trigger)</f>
        <v>53975</v>
      </c>
      <c r="U2081" s="18">
        <f>_xll.qlInterestRateIndexMaturity(IborIndex&amp;Tenor,T2081,Trigger)</f>
        <v>54343</v>
      </c>
      <c r="V2081" s="22" t="e">
        <f>_xll.qlIndexFixing($V$1,S2081,,Trigger)</f>
        <v>#NUM!</v>
      </c>
      <c r="W2081" s="22" t="e">
        <f>_xll.qlIndexFixing($W$1,S2081,,Trigger)</f>
        <v>#NUM!</v>
      </c>
      <c r="X2081" s="17" t="e">
        <f t="shared" si="32"/>
        <v>#NUM!</v>
      </c>
    </row>
    <row r="2082" spans="18:24" x14ac:dyDescent="0.2">
      <c r="R2082" s="17" t="s">
        <v>21</v>
      </c>
      <c r="S2082" s="18">
        <f>_xll.qlInterestRateIndexFixingDate(IborIndex&amp;Tenor,T2082,Trigger)</f>
        <v>53980</v>
      </c>
      <c r="T2082" s="18">
        <f>_xll.qlCalendarAdvance(Calendar,T2081,R2082,"f",,Trigger)</f>
        <v>53982</v>
      </c>
      <c r="U2082" s="18">
        <f>_xll.qlInterestRateIndexMaturity(IborIndex&amp;Tenor,T2082,Trigger)</f>
        <v>54350</v>
      </c>
      <c r="V2082" s="22" t="e">
        <f>_xll.qlIndexFixing($V$1,S2082,,Trigger)</f>
        <v>#NUM!</v>
      </c>
      <c r="W2082" s="22" t="e">
        <f>_xll.qlIndexFixing($W$1,S2082,,Trigger)</f>
        <v>#NUM!</v>
      </c>
      <c r="X2082" s="17" t="e">
        <f t="shared" si="32"/>
        <v>#NUM!</v>
      </c>
    </row>
    <row r="2083" spans="18:24" x14ac:dyDescent="0.2">
      <c r="R2083" s="17" t="s">
        <v>21</v>
      </c>
      <c r="S2083" s="18">
        <f>_xll.qlInterestRateIndexFixingDate(IborIndex&amp;Tenor,T2083,Trigger)</f>
        <v>53987</v>
      </c>
      <c r="T2083" s="18">
        <f>_xll.qlCalendarAdvance(Calendar,T2082,R2083,"f",,Trigger)</f>
        <v>53989</v>
      </c>
      <c r="U2083" s="18">
        <f>_xll.qlInterestRateIndexMaturity(IborIndex&amp;Tenor,T2083,Trigger)</f>
        <v>54357</v>
      </c>
      <c r="V2083" s="22" t="e">
        <f>_xll.qlIndexFixing($V$1,S2083,,Trigger)</f>
        <v>#NUM!</v>
      </c>
      <c r="W2083" s="22" t="e">
        <f>_xll.qlIndexFixing($W$1,S2083,,Trigger)</f>
        <v>#NUM!</v>
      </c>
      <c r="X2083" s="17" t="e">
        <f t="shared" si="32"/>
        <v>#NUM!</v>
      </c>
    </row>
    <row r="2084" spans="18:24" x14ac:dyDescent="0.2">
      <c r="R2084" s="17" t="s">
        <v>21</v>
      </c>
      <c r="S2084" s="18">
        <f>_xll.qlInterestRateIndexFixingDate(IborIndex&amp;Tenor,T2084,Trigger)</f>
        <v>53994</v>
      </c>
      <c r="T2084" s="18">
        <f>_xll.qlCalendarAdvance(Calendar,T2083,R2084,"f",,Trigger)</f>
        <v>53996</v>
      </c>
      <c r="U2084" s="18">
        <f>_xll.qlInterestRateIndexMaturity(IborIndex&amp;Tenor,T2084,Trigger)</f>
        <v>54361</v>
      </c>
      <c r="V2084" s="22" t="e">
        <f>_xll.qlIndexFixing($V$1,S2084,,Trigger)</f>
        <v>#NUM!</v>
      </c>
      <c r="W2084" s="22" t="e">
        <f>_xll.qlIndexFixing($W$1,S2084,,Trigger)</f>
        <v>#NUM!</v>
      </c>
      <c r="X2084" s="17" t="e">
        <f t="shared" si="32"/>
        <v>#NUM!</v>
      </c>
    </row>
    <row r="2085" spans="18:24" x14ac:dyDescent="0.2">
      <c r="R2085" s="17" t="s">
        <v>21</v>
      </c>
      <c r="S2085" s="18">
        <f>_xll.qlInterestRateIndexFixingDate(IborIndex&amp;Tenor,T2085,Trigger)</f>
        <v>54001</v>
      </c>
      <c r="T2085" s="18">
        <f>_xll.qlCalendarAdvance(Calendar,T2084,R2085,"f",,Trigger)</f>
        <v>54003</v>
      </c>
      <c r="U2085" s="18">
        <f>_xll.qlInterestRateIndexMaturity(IborIndex&amp;Tenor,T2085,Trigger)</f>
        <v>54371</v>
      </c>
      <c r="V2085" s="22" t="e">
        <f>_xll.qlIndexFixing($V$1,S2085,,Trigger)</f>
        <v>#NUM!</v>
      </c>
      <c r="W2085" s="22" t="e">
        <f>_xll.qlIndexFixing($W$1,S2085,,Trigger)</f>
        <v>#NUM!</v>
      </c>
      <c r="X2085" s="17" t="e">
        <f t="shared" si="32"/>
        <v>#NUM!</v>
      </c>
    </row>
    <row r="2086" spans="18:24" x14ac:dyDescent="0.2">
      <c r="R2086" s="17" t="s">
        <v>21</v>
      </c>
      <c r="S2086" s="18">
        <f>_xll.qlInterestRateIndexFixingDate(IborIndex&amp;Tenor,T2086,Trigger)</f>
        <v>54008</v>
      </c>
      <c r="T2086" s="18">
        <f>_xll.qlCalendarAdvance(Calendar,T2085,R2086,"f",,Trigger)</f>
        <v>54010</v>
      </c>
      <c r="U2086" s="18">
        <f>_xll.qlInterestRateIndexMaturity(IborIndex&amp;Tenor,T2086,Trigger)</f>
        <v>54378</v>
      </c>
      <c r="V2086" s="22" t="e">
        <f>_xll.qlIndexFixing($V$1,S2086,,Trigger)</f>
        <v>#NUM!</v>
      </c>
      <c r="W2086" s="22" t="e">
        <f>_xll.qlIndexFixing($W$1,S2086,,Trigger)</f>
        <v>#NUM!</v>
      </c>
      <c r="X2086" s="17" t="e">
        <f t="shared" si="32"/>
        <v>#NUM!</v>
      </c>
    </row>
    <row r="2087" spans="18:24" x14ac:dyDescent="0.2">
      <c r="R2087" s="17" t="s">
        <v>21</v>
      </c>
      <c r="S2087" s="18">
        <f>_xll.qlInterestRateIndexFixingDate(IborIndex&amp;Tenor,T2087,Trigger)</f>
        <v>54015</v>
      </c>
      <c r="T2087" s="18">
        <f>_xll.qlCalendarAdvance(Calendar,T2086,R2087,"f",,Trigger)</f>
        <v>54017</v>
      </c>
      <c r="U2087" s="18">
        <f>_xll.qlInterestRateIndexMaturity(IborIndex&amp;Tenor,T2087,Trigger)</f>
        <v>54385</v>
      </c>
      <c r="V2087" s="22" t="e">
        <f>_xll.qlIndexFixing($V$1,S2087,,Trigger)</f>
        <v>#NUM!</v>
      </c>
      <c r="W2087" s="22" t="e">
        <f>_xll.qlIndexFixing($W$1,S2087,,Trigger)</f>
        <v>#NUM!</v>
      </c>
      <c r="X2087" s="17" t="e">
        <f t="shared" si="32"/>
        <v>#NUM!</v>
      </c>
    </row>
    <row r="2088" spans="18:24" x14ac:dyDescent="0.2">
      <c r="R2088" s="17" t="s">
        <v>21</v>
      </c>
      <c r="S2088" s="18">
        <f>_xll.qlInterestRateIndexFixingDate(IborIndex&amp;Tenor,T2088,Trigger)</f>
        <v>54022</v>
      </c>
      <c r="T2088" s="18">
        <f>_xll.qlCalendarAdvance(Calendar,T2087,R2088,"f",,Trigger)</f>
        <v>54024</v>
      </c>
      <c r="U2088" s="18">
        <f>_xll.qlInterestRateIndexMaturity(IborIndex&amp;Tenor,T2088,Trigger)</f>
        <v>54392</v>
      </c>
      <c r="V2088" s="22" t="e">
        <f>_xll.qlIndexFixing($V$1,S2088,,Trigger)</f>
        <v>#NUM!</v>
      </c>
      <c r="W2088" s="22" t="e">
        <f>_xll.qlIndexFixing($W$1,S2088,,Trigger)</f>
        <v>#NUM!</v>
      </c>
      <c r="X2088" s="17" t="e">
        <f t="shared" si="32"/>
        <v>#NUM!</v>
      </c>
    </row>
    <row r="2089" spans="18:24" x14ac:dyDescent="0.2">
      <c r="R2089" s="17" t="s">
        <v>21</v>
      </c>
      <c r="S2089" s="18">
        <f>_xll.qlInterestRateIndexFixingDate(IborIndex&amp;Tenor,T2089,Trigger)</f>
        <v>54029</v>
      </c>
      <c r="T2089" s="18">
        <f>_xll.qlCalendarAdvance(Calendar,T2088,R2089,"f",,Trigger)</f>
        <v>54031</v>
      </c>
      <c r="U2089" s="18">
        <f>_xll.qlInterestRateIndexMaturity(IborIndex&amp;Tenor,T2089,Trigger)</f>
        <v>54399</v>
      </c>
      <c r="V2089" s="22" t="e">
        <f>_xll.qlIndexFixing($V$1,S2089,,Trigger)</f>
        <v>#NUM!</v>
      </c>
      <c r="W2089" s="22" t="e">
        <f>_xll.qlIndexFixing($W$1,S2089,,Trigger)</f>
        <v>#NUM!</v>
      </c>
      <c r="X2089" s="17" t="e">
        <f t="shared" si="32"/>
        <v>#NUM!</v>
      </c>
    </row>
    <row r="2090" spans="18:24" x14ac:dyDescent="0.2">
      <c r="R2090" s="17" t="s">
        <v>21</v>
      </c>
      <c r="S2090" s="18">
        <f>_xll.qlInterestRateIndexFixingDate(IborIndex&amp;Tenor,T2090,Trigger)</f>
        <v>54036</v>
      </c>
      <c r="T2090" s="18">
        <f>_xll.qlCalendarAdvance(Calendar,T2089,R2090,"f",,Trigger)</f>
        <v>54038</v>
      </c>
      <c r="U2090" s="18">
        <f>_xll.qlInterestRateIndexMaturity(IborIndex&amp;Tenor,T2090,Trigger)</f>
        <v>54406</v>
      </c>
      <c r="V2090" s="22" t="e">
        <f>_xll.qlIndexFixing($V$1,S2090,,Trigger)</f>
        <v>#NUM!</v>
      </c>
      <c r="W2090" s="22" t="e">
        <f>_xll.qlIndexFixing($W$1,S2090,,Trigger)</f>
        <v>#NUM!</v>
      </c>
      <c r="X2090" s="17" t="e">
        <f t="shared" si="32"/>
        <v>#NUM!</v>
      </c>
    </row>
    <row r="2091" spans="18:24" x14ac:dyDescent="0.2">
      <c r="R2091" s="17" t="s">
        <v>21</v>
      </c>
      <c r="S2091" s="18">
        <f>_xll.qlInterestRateIndexFixingDate(IborIndex&amp;Tenor,T2091,Trigger)</f>
        <v>54043</v>
      </c>
      <c r="T2091" s="18">
        <f>_xll.qlCalendarAdvance(Calendar,T2090,R2091,"f",,Trigger)</f>
        <v>54045</v>
      </c>
      <c r="U2091" s="18">
        <f>_xll.qlInterestRateIndexMaturity(IborIndex&amp;Tenor,T2091,Trigger)</f>
        <v>54413</v>
      </c>
      <c r="V2091" s="22" t="e">
        <f>_xll.qlIndexFixing($V$1,S2091,,Trigger)</f>
        <v>#NUM!</v>
      </c>
      <c r="W2091" s="22" t="e">
        <f>_xll.qlIndexFixing($W$1,S2091,,Trigger)</f>
        <v>#NUM!</v>
      </c>
      <c r="X2091" s="17" t="e">
        <f t="shared" si="32"/>
        <v>#NUM!</v>
      </c>
    </row>
    <row r="2092" spans="18:24" x14ac:dyDescent="0.2">
      <c r="R2092" s="17" t="s">
        <v>21</v>
      </c>
      <c r="S2092" s="18">
        <f>_xll.qlInterestRateIndexFixingDate(IborIndex&amp;Tenor,T2092,Trigger)</f>
        <v>54049</v>
      </c>
      <c r="T2092" s="18">
        <f>_xll.qlCalendarAdvance(Calendar,T2091,R2092,"f",,Trigger)</f>
        <v>54053</v>
      </c>
      <c r="U2092" s="18">
        <f>_xll.qlInterestRateIndexMaturity(IborIndex&amp;Tenor,T2092,Trigger)</f>
        <v>54420</v>
      </c>
      <c r="V2092" s="22" t="e">
        <f>_xll.qlIndexFixing($V$1,S2092,,Trigger)</f>
        <v>#NUM!</v>
      </c>
      <c r="W2092" s="22" t="e">
        <f>_xll.qlIndexFixing($W$1,S2092,,Trigger)</f>
        <v>#NUM!</v>
      </c>
      <c r="X2092" s="17" t="e">
        <f t="shared" si="32"/>
        <v>#NUM!</v>
      </c>
    </row>
    <row r="2093" spans="18:24" x14ac:dyDescent="0.2">
      <c r="R2093" s="17" t="s">
        <v>21</v>
      </c>
      <c r="S2093" s="18">
        <f>_xll.qlInterestRateIndexFixingDate(IborIndex&amp;Tenor,T2093,Trigger)</f>
        <v>54057</v>
      </c>
      <c r="T2093" s="18">
        <f>_xll.qlCalendarAdvance(Calendar,T2092,R2093,"f",,Trigger)</f>
        <v>54060</v>
      </c>
      <c r="U2093" s="18">
        <f>_xll.qlInterestRateIndexMaturity(IborIndex&amp;Tenor,T2093,Trigger)</f>
        <v>54427</v>
      </c>
      <c r="V2093" s="22" t="e">
        <f>_xll.qlIndexFixing($V$1,S2093,,Trigger)</f>
        <v>#NUM!</v>
      </c>
      <c r="W2093" s="22" t="e">
        <f>_xll.qlIndexFixing($W$1,S2093,,Trigger)</f>
        <v>#NUM!</v>
      </c>
      <c r="X2093" s="17" t="e">
        <f t="shared" si="32"/>
        <v>#NUM!</v>
      </c>
    </row>
    <row r="2094" spans="18:24" x14ac:dyDescent="0.2">
      <c r="R2094" s="17" t="s">
        <v>21</v>
      </c>
      <c r="S2094" s="18">
        <f>_xll.qlInterestRateIndexFixingDate(IborIndex&amp;Tenor,T2094,Trigger)</f>
        <v>54065</v>
      </c>
      <c r="T2094" s="18">
        <f>_xll.qlCalendarAdvance(Calendar,T2093,R2094,"f",,Trigger)</f>
        <v>54067</v>
      </c>
      <c r="U2094" s="18">
        <f>_xll.qlInterestRateIndexMaturity(IborIndex&amp;Tenor,T2094,Trigger)</f>
        <v>54434</v>
      </c>
      <c r="V2094" s="22" t="e">
        <f>_xll.qlIndexFixing($V$1,S2094,,Trigger)</f>
        <v>#NUM!</v>
      </c>
      <c r="W2094" s="22" t="e">
        <f>_xll.qlIndexFixing($W$1,S2094,,Trigger)</f>
        <v>#NUM!</v>
      </c>
      <c r="X2094" s="17" t="e">
        <f t="shared" si="32"/>
        <v>#NUM!</v>
      </c>
    </row>
    <row r="2095" spans="18:24" x14ac:dyDescent="0.2">
      <c r="R2095" s="17" t="s">
        <v>21</v>
      </c>
      <c r="S2095" s="18">
        <f>_xll.qlInterestRateIndexFixingDate(IborIndex&amp;Tenor,T2095,Trigger)</f>
        <v>54072</v>
      </c>
      <c r="T2095" s="18">
        <f>_xll.qlCalendarAdvance(Calendar,T2094,R2095,"f",,Trigger)</f>
        <v>54074</v>
      </c>
      <c r="U2095" s="18">
        <f>_xll.qlInterestRateIndexMaturity(IborIndex&amp;Tenor,T2095,Trigger)</f>
        <v>54441</v>
      </c>
      <c r="V2095" s="22" t="e">
        <f>_xll.qlIndexFixing($V$1,S2095,,Trigger)</f>
        <v>#NUM!</v>
      </c>
      <c r="W2095" s="22" t="e">
        <f>_xll.qlIndexFixing($W$1,S2095,,Trigger)</f>
        <v>#NUM!</v>
      </c>
      <c r="X2095" s="17" t="e">
        <f t="shared" si="32"/>
        <v>#NUM!</v>
      </c>
    </row>
    <row r="2096" spans="18:24" x14ac:dyDescent="0.2">
      <c r="R2096" s="17" t="s">
        <v>21</v>
      </c>
      <c r="S2096" s="18">
        <f>_xll.qlInterestRateIndexFixingDate(IborIndex&amp;Tenor,T2096,Trigger)</f>
        <v>54079</v>
      </c>
      <c r="T2096" s="18">
        <f>_xll.qlCalendarAdvance(Calendar,T2095,R2096,"f",,Trigger)</f>
        <v>54081</v>
      </c>
      <c r="U2096" s="18">
        <f>_xll.qlInterestRateIndexMaturity(IborIndex&amp;Tenor,T2096,Trigger)</f>
        <v>54448</v>
      </c>
      <c r="V2096" s="22" t="e">
        <f>_xll.qlIndexFixing($V$1,S2096,,Trigger)</f>
        <v>#NUM!</v>
      </c>
      <c r="W2096" s="22" t="e">
        <f>_xll.qlIndexFixing($W$1,S2096,,Trigger)</f>
        <v>#NUM!</v>
      </c>
      <c r="X2096" s="17" t="e">
        <f t="shared" si="32"/>
        <v>#NUM!</v>
      </c>
    </row>
    <row r="2097" spans="18:24" x14ac:dyDescent="0.2">
      <c r="R2097" s="17" t="s">
        <v>21</v>
      </c>
      <c r="S2097" s="18">
        <f>_xll.qlInterestRateIndexFixingDate(IborIndex&amp;Tenor,T2097,Trigger)</f>
        <v>54086</v>
      </c>
      <c r="T2097" s="18">
        <f>_xll.qlCalendarAdvance(Calendar,T2096,R2097,"f",,Trigger)</f>
        <v>54088</v>
      </c>
      <c r="U2097" s="18">
        <f>_xll.qlInterestRateIndexMaturity(IborIndex&amp;Tenor,T2097,Trigger)</f>
        <v>54452</v>
      </c>
      <c r="V2097" s="22" t="e">
        <f>_xll.qlIndexFixing($V$1,S2097,,Trigger)</f>
        <v>#NUM!</v>
      </c>
      <c r="W2097" s="22" t="e">
        <f>_xll.qlIndexFixing($W$1,S2097,,Trigger)</f>
        <v>#NUM!</v>
      </c>
      <c r="X2097" s="17" t="e">
        <f t="shared" si="32"/>
        <v>#NUM!</v>
      </c>
    </row>
    <row r="2098" spans="18:24" x14ac:dyDescent="0.2">
      <c r="R2098" s="17" t="s">
        <v>21</v>
      </c>
      <c r="S2098" s="18">
        <f>_xll.qlInterestRateIndexFixingDate(IborIndex&amp;Tenor,T2098,Trigger)</f>
        <v>54093</v>
      </c>
      <c r="T2098" s="18">
        <f>_xll.qlCalendarAdvance(Calendar,T2097,R2098,"f",,Trigger)</f>
        <v>54095</v>
      </c>
      <c r="U2098" s="18">
        <f>_xll.qlInterestRateIndexMaturity(IborIndex&amp;Tenor,T2098,Trigger)</f>
        <v>54462</v>
      </c>
      <c r="V2098" s="22" t="e">
        <f>_xll.qlIndexFixing($V$1,S2098,,Trigger)</f>
        <v>#NUM!</v>
      </c>
      <c r="W2098" s="22" t="e">
        <f>_xll.qlIndexFixing($W$1,S2098,,Trigger)</f>
        <v>#NUM!</v>
      </c>
      <c r="X2098" s="17" t="e">
        <f t="shared" si="32"/>
        <v>#NUM!</v>
      </c>
    </row>
    <row r="2099" spans="18:24" x14ac:dyDescent="0.2">
      <c r="R2099" s="17" t="s">
        <v>21</v>
      </c>
      <c r="S2099" s="18">
        <f>_xll.qlInterestRateIndexFixingDate(IborIndex&amp;Tenor,T2099,Trigger)</f>
        <v>54100</v>
      </c>
      <c r="T2099" s="18">
        <f>_xll.qlCalendarAdvance(Calendar,T2098,R2099,"f",,Trigger)</f>
        <v>54102</v>
      </c>
      <c r="U2099" s="18">
        <f>_xll.qlInterestRateIndexMaturity(IborIndex&amp;Tenor,T2099,Trigger)</f>
        <v>54469</v>
      </c>
      <c r="V2099" s="22" t="e">
        <f>_xll.qlIndexFixing($V$1,S2099,,Trigger)</f>
        <v>#NUM!</v>
      </c>
      <c r="W2099" s="22" t="e">
        <f>_xll.qlIndexFixing($W$1,S2099,,Trigger)</f>
        <v>#NUM!</v>
      </c>
      <c r="X2099" s="17" t="e">
        <f t="shared" si="32"/>
        <v>#NUM!</v>
      </c>
    </row>
    <row r="2100" spans="18:24" x14ac:dyDescent="0.2">
      <c r="R2100" s="17" t="s">
        <v>21</v>
      </c>
      <c r="S2100" s="18">
        <f>_xll.qlInterestRateIndexFixingDate(IborIndex&amp;Tenor,T2100,Trigger)</f>
        <v>54107</v>
      </c>
      <c r="T2100" s="18">
        <f>_xll.qlCalendarAdvance(Calendar,T2099,R2100,"f",,Trigger)</f>
        <v>54109</v>
      </c>
      <c r="U2100" s="18">
        <f>_xll.qlInterestRateIndexMaturity(IborIndex&amp;Tenor,T2100,Trigger)</f>
        <v>54476</v>
      </c>
      <c r="V2100" s="22" t="e">
        <f>_xll.qlIndexFixing($V$1,S2100,,Trigger)</f>
        <v>#NUM!</v>
      </c>
      <c r="W2100" s="22" t="e">
        <f>_xll.qlIndexFixing($W$1,S2100,,Trigger)</f>
        <v>#NUM!</v>
      </c>
      <c r="X2100" s="17" t="e">
        <f t="shared" si="32"/>
        <v>#NUM!</v>
      </c>
    </row>
    <row r="2101" spans="18:24" x14ac:dyDescent="0.2">
      <c r="R2101" s="17" t="s">
        <v>21</v>
      </c>
      <c r="S2101" s="18">
        <f>_xll.qlInterestRateIndexFixingDate(IborIndex&amp;Tenor,T2101,Trigger)</f>
        <v>54114</v>
      </c>
      <c r="T2101" s="18">
        <f>_xll.qlCalendarAdvance(Calendar,T2100,R2101,"f",,Trigger)</f>
        <v>54116</v>
      </c>
      <c r="U2101" s="18">
        <f>_xll.qlInterestRateIndexMaturity(IborIndex&amp;Tenor,T2101,Trigger)</f>
        <v>54480</v>
      </c>
      <c r="V2101" s="22" t="e">
        <f>_xll.qlIndexFixing($V$1,S2101,,Trigger)</f>
        <v>#NUM!</v>
      </c>
      <c r="W2101" s="22" t="e">
        <f>_xll.qlIndexFixing($W$1,S2101,,Trigger)</f>
        <v>#NUM!</v>
      </c>
      <c r="X2101" s="17" t="e">
        <f t="shared" si="32"/>
        <v>#NUM!</v>
      </c>
    </row>
    <row r="2102" spans="18:24" x14ac:dyDescent="0.2">
      <c r="R2102" s="17" t="s">
        <v>21</v>
      </c>
      <c r="S2102" s="18">
        <f>_xll.qlInterestRateIndexFixingDate(IborIndex&amp;Tenor,T2102,Trigger)</f>
        <v>54121</v>
      </c>
      <c r="T2102" s="18">
        <f>_xll.qlCalendarAdvance(Calendar,T2101,R2102,"f",,Trigger)</f>
        <v>54123</v>
      </c>
      <c r="U2102" s="18">
        <f>_xll.qlInterestRateIndexMaturity(IborIndex&amp;Tenor,T2102,Trigger)</f>
        <v>54490</v>
      </c>
      <c r="V2102" s="22" t="e">
        <f>_xll.qlIndexFixing($V$1,S2102,,Trigger)</f>
        <v>#NUM!</v>
      </c>
      <c r="W2102" s="22" t="e">
        <f>_xll.qlIndexFixing($W$1,S2102,,Trigger)</f>
        <v>#NUM!</v>
      </c>
      <c r="X2102" s="17" t="e">
        <f t="shared" si="32"/>
        <v>#NUM!</v>
      </c>
    </row>
    <row r="2103" spans="18:24" x14ac:dyDescent="0.2">
      <c r="R2103" s="17" t="s">
        <v>21</v>
      </c>
      <c r="S2103" s="18">
        <f>_xll.qlInterestRateIndexFixingDate(IborIndex&amp;Tenor,T2103,Trigger)</f>
        <v>54128</v>
      </c>
      <c r="T2103" s="18">
        <f>_xll.qlCalendarAdvance(Calendar,T2102,R2103,"f",,Trigger)</f>
        <v>54130</v>
      </c>
      <c r="U2103" s="18">
        <f>_xll.qlInterestRateIndexMaturity(IborIndex&amp;Tenor,T2103,Trigger)</f>
        <v>54497</v>
      </c>
      <c r="V2103" s="22" t="e">
        <f>_xll.qlIndexFixing($V$1,S2103,,Trigger)</f>
        <v>#NUM!</v>
      </c>
      <c r="W2103" s="22" t="e">
        <f>_xll.qlIndexFixing($W$1,S2103,,Trigger)</f>
        <v>#NUM!</v>
      </c>
      <c r="X2103" s="17" t="e">
        <f t="shared" si="32"/>
        <v>#NUM!</v>
      </c>
    </row>
    <row r="2104" spans="18:24" x14ac:dyDescent="0.2">
      <c r="R2104" s="17" t="s">
        <v>21</v>
      </c>
      <c r="S2104" s="18">
        <f>_xll.qlInterestRateIndexFixingDate(IborIndex&amp;Tenor,T2104,Trigger)</f>
        <v>54135</v>
      </c>
      <c r="T2104" s="18">
        <f>_xll.qlCalendarAdvance(Calendar,T2103,R2104,"f",,Trigger)</f>
        <v>54137</v>
      </c>
      <c r="U2104" s="18">
        <f>_xll.qlInterestRateIndexMaturity(IborIndex&amp;Tenor,T2104,Trigger)</f>
        <v>54504</v>
      </c>
      <c r="V2104" s="22" t="e">
        <f>_xll.qlIndexFixing($V$1,S2104,,Trigger)</f>
        <v>#NUM!</v>
      </c>
      <c r="W2104" s="22" t="e">
        <f>_xll.qlIndexFixing($W$1,S2104,,Trigger)</f>
        <v>#NUM!</v>
      </c>
      <c r="X2104" s="17" t="e">
        <f t="shared" si="32"/>
        <v>#NUM!</v>
      </c>
    </row>
    <row r="2105" spans="18:24" x14ac:dyDescent="0.2">
      <c r="R2105" s="17" t="s">
        <v>21</v>
      </c>
      <c r="S2105" s="18">
        <f>_xll.qlInterestRateIndexFixingDate(IborIndex&amp;Tenor,T2105,Trigger)</f>
        <v>54142</v>
      </c>
      <c r="T2105" s="18">
        <f>_xll.qlCalendarAdvance(Calendar,T2104,R2105,"f",,Trigger)</f>
        <v>54144</v>
      </c>
      <c r="U2105" s="18">
        <f>_xll.qlInterestRateIndexMaturity(IborIndex&amp;Tenor,T2105,Trigger)</f>
        <v>54511</v>
      </c>
      <c r="V2105" s="22" t="e">
        <f>_xll.qlIndexFixing($V$1,S2105,,Trigger)</f>
        <v>#NUM!</v>
      </c>
      <c r="W2105" s="22" t="e">
        <f>_xll.qlIndexFixing($W$1,S2105,,Trigger)</f>
        <v>#NUM!</v>
      </c>
      <c r="X2105" s="17" t="e">
        <f t="shared" si="32"/>
        <v>#NUM!</v>
      </c>
    </row>
    <row r="2106" spans="18:24" x14ac:dyDescent="0.2">
      <c r="R2106" s="17" t="s">
        <v>21</v>
      </c>
      <c r="S2106" s="18">
        <f>_xll.qlInterestRateIndexFixingDate(IborIndex&amp;Tenor,T2106,Trigger)</f>
        <v>54149</v>
      </c>
      <c r="T2106" s="18">
        <f>_xll.qlCalendarAdvance(Calendar,T2105,R2106,"f",,Trigger)</f>
        <v>54155</v>
      </c>
      <c r="U2106" s="18">
        <f>_xll.qlInterestRateIndexMaturity(IborIndex&amp;Tenor,T2106,Trigger)</f>
        <v>54520</v>
      </c>
      <c r="V2106" s="22" t="e">
        <f>_xll.qlIndexFixing($V$1,S2106,,Trigger)</f>
        <v>#NUM!</v>
      </c>
      <c r="W2106" s="22" t="e">
        <f>_xll.qlIndexFixing($W$1,S2106,,Trigger)</f>
        <v>#NUM!</v>
      </c>
      <c r="X2106" s="17" t="e">
        <f t="shared" si="32"/>
        <v>#NUM!</v>
      </c>
    </row>
    <row r="2107" spans="18:24" x14ac:dyDescent="0.2">
      <c r="R2107" s="17" t="s">
        <v>21</v>
      </c>
      <c r="S2107" s="18">
        <f>_xll.qlInterestRateIndexFixingDate(IborIndex&amp;Tenor,T2107,Trigger)</f>
        <v>54158</v>
      </c>
      <c r="T2107" s="18">
        <f>_xll.qlCalendarAdvance(Calendar,T2106,R2107,"f",,Trigger)</f>
        <v>54162</v>
      </c>
      <c r="U2107" s="18">
        <f>_xll.qlInterestRateIndexMaturity(IborIndex&amp;Tenor,T2107,Trigger)</f>
        <v>54527</v>
      </c>
      <c r="V2107" s="22" t="e">
        <f>_xll.qlIndexFixing($V$1,S2107,,Trigger)</f>
        <v>#NUM!</v>
      </c>
      <c r="W2107" s="22" t="e">
        <f>_xll.qlIndexFixing($W$1,S2107,,Trigger)</f>
        <v>#NUM!</v>
      </c>
      <c r="X2107" s="17" t="e">
        <f t="shared" si="32"/>
        <v>#NUM!</v>
      </c>
    </row>
    <row r="2108" spans="18:24" x14ac:dyDescent="0.2">
      <c r="R2108" s="17" t="s">
        <v>21</v>
      </c>
      <c r="S2108" s="18">
        <f>_xll.qlInterestRateIndexFixingDate(IborIndex&amp;Tenor,T2108,Trigger)</f>
        <v>54165</v>
      </c>
      <c r="T2108" s="18">
        <f>_xll.qlCalendarAdvance(Calendar,T2107,R2108,"f",,Trigger)</f>
        <v>54169</v>
      </c>
      <c r="U2108" s="18">
        <f>_xll.qlInterestRateIndexMaturity(IborIndex&amp;Tenor,T2108,Trigger)</f>
        <v>54534</v>
      </c>
      <c r="V2108" s="22" t="e">
        <f>_xll.qlIndexFixing($V$1,S2108,,Trigger)</f>
        <v>#NUM!</v>
      </c>
      <c r="W2108" s="22" t="e">
        <f>_xll.qlIndexFixing($W$1,S2108,,Trigger)</f>
        <v>#NUM!</v>
      </c>
      <c r="X2108" s="17" t="e">
        <f t="shared" si="32"/>
        <v>#NUM!</v>
      </c>
    </row>
    <row r="2109" spans="18:24" x14ac:dyDescent="0.2">
      <c r="R2109" s="17" t="s">
        <v>21</v>
      </c>
      <c r="S2109" s="18">
        <f>_xll.qlInterestRateIndexFixingDate(IborIndex&amp;Tenor,T2109,Trigger)</f>
        <v>54172</v>
      </c>
      <c r="T2109" s="18">
        <f>_xll.qlCalendarAdvance(Calendar,T2108,R2109,"f",,Trigger)</f>
        <v>54176</v>
      </c>
      <c r="U2109" s="18">
        <f>_xll.qlInterestRateIndexMaturity(IborIndex&amp;Tenor,T2109,Trigger)</f>
        <v>54541</v>
      </c>
      <c r="V2109" s="22" t="e">
        <f>_xll.qlIndexFixing($V$1,S2109,,Trigger)</f>
        <v>#NUM!</v>
      </c>
      <c r="W2109" s="22" t="e">
        <f>_xll.qlIndexFixing($W$1,S2109,,Trigger)</f>
        <v>#NUM!</v>
      </c>
      <c r="X2109" s="17" t="e">
        <f t="shared" si="32"/>
        <v>#NUM!</v>
      </c>
    </row>
    <row r="2110" spans="18:24" x14ac:dyDescent="0.2">
      <c r="R2110" s="17" t="s">
        <v>21</v>
      </c>
      <c r="S2110" s="18">
        <f>_xll.qlInterestRateIndexFixingDate(IborIndex&amp;Tenor,T2110,Trigger)</f>
        <v>54178</v>
      </c>
      <c r="T2110" s="18">
        <f>_xll.qlCalendarAdvance(Calendar,T2109,R2110,"f",,Trigger)</f>
        <v>54183</v>
      </c>
      <c r="U2110" s="18">
        <f>_xll.qlInterestRateIndexMaturity(IborIndex&amp;Tenor,T2110,Trigger)</f>
        <v>54548</v>
      </c>
      <c r="V2110" s="22" t="e">
        <f>_xll.qlIndexFixing($V$1,S2110,,Trigger)</f>
        <v>#NUM!</v>
      </c>
      <c r="W2110" s="22" t="e">
        <f>_xll.qlIndexFixing($W$1,S2110,,Trigger)</f>
        <v>#NUM!</v>
      </c>
      <c r="X2110" s="17" t="e">
        <f t="shared" si="32"/>
        <v>#NUM!</v>
      </c>
    </row>
    <row r="2111" spans="18:24" x14ac:dyDescent="0.2">
      <c r="R2111" s="17" t="s">
        <v>21</v>
      </c>
      <c r="S2111" s="18">
        <f>_xll.qlInterestRateIndexFixingDate(IborIndex&amp;Tenor,T2111,Trigger)</f>
        <v>54186</v>
      </c>
      <c r="T2111" s="18">
        <f>_xll.qlCalendarAdvance(Calendar,T2110,R2111,"f",,Trigger)</f>
        <v>54190</v>
      </c>
      <c r="U2111" s="18">
        <f>_xll.qlInterestRateIndexMaturity(IborIndex&amp;Tenor,T2111,Trigger)</f>
        <v>54555</v>
      </c>
      <c r="V2111" s="22" t="e">
        <f>_xll.qlIndexFixing($V$1,S2111,,Trigger)</f>
        <v>#NUM!</v>
      </c>
      <c r="W2111" s="22" t="e">
        <f>_xll.qlIndexFixing($W$1,S2111,,Trigger)</f>
        <v>#NUM!</v>
      </c>
      <c r="X2111" s="17" t="e">
        <f t="shared" si="32"/>
        <v>#NUM!</v>
      </c>
    </row>
    <row r="2112" spans="18:24" x14ac:dyDescent="0.2">
      <c r="R2112" s="17" t="s">
        <v>21</v>
      </c>
      <c r="S2112" s="18">
        <f>_xll.qlInterestRateIndexFixingDate(IborIndex&amp;Tenor,T2112,Trigger)</f>
        <v>54193</v>
      </c>
      <c r="T2112" s="18">
        <f>_xll.qlCalendarAdvance(Calendar,T2111,R2112,"f",,Trigger)</f>
        <v>54197</v>
      </c>
      <c r="U2112" s="18">
        <f>_xll.qlInterestRateIndexMaturity(IborIndex&amp;Tenor,T2112,Trigger)</f>
        <v>54562</v>
      </c>
      <c r="V2112" s="22" t="e">
        <f>_xll.qlIndexFixing($V$1,S2112,,Trigger)</f>
        <v>#NUM!</v>
      </c>
      <c r="W2112" s="22" t="e">
        <f>_xll.qlIndexFixing($W$1,S2112,,Trigger)</f>
        <v>#NUM!</v>
      </c>
      <c r="X2112" s="17" t="e">
        <f t="shared" si="32"/>
        <v>#NUM!</v>
      </c>
    </row>
    <row r="2113" spans="18:24" x14ac:dyDescent="0.2">
      <c r="R2113" s="17" t="s">
        <v>21</v>
      </c>
      <c r="S2113" s="18">
        <f>_xll.qlInterestRateIndexFixingDate(IborIndex&amp;Tenor,T2113,Trigger)</f>
        <v>54200</v>
      </c>
      <c r="T2113" s="18">
        <f>_xll.qlCalendarAdvance(Calendar,T2112,R2113,"f",,Trigger)</f>
        <v>54204</v>
      </c>
      <c r="U2113" s="18">
        <f>_xll.qlInterestRateIndexMaturity(IborIndex&amp;Tenor,T2113,Trigger)</f>
        <v>54569</v>
      </c>
      <c r="V2113" s="22" t="e">
        <f>_xll.qlIndexFixing($V$1,S2113,,Trigger)</f>
        <v>#NUM!</v>
      </c>
      <c r="W2113" s="22" t="e">
        <f>_xll.qlIndexFixing($W$1,S2113,,Trigger)</f>
        <v>#NUM!</v>
      </c>
      <c r="X2113" s="17" t="e">
        <f t="shared" si="32"/>
        <v>#NUM!</v>
      </c>
    </row>
    <row r="2114" spans="18:24" x14ac:dyDescent="0.2">
      <c r="R2114" s="17" t="s">
        <v>21</v>
      </c>
      <c r="S2114" s="18">
        <f>_xll.qlInterestRateIndexFixingDate(IborIndex&amp;Tenor,T2114,Trigger)</f>
        <v>54207</v>
      </c>
      <c r="T2114" s="18">
        <f>_xll.qlCalendarAdvance(Calendar,T2113,R2114,"f",,Trigger)</f>
        <v>54211</v>
      </c>
      <c r="U2114" s="18">
        <f>_xll.qlInterestRateIndexMaturity(IborIndex&amp;Tenor,T2114,Trigger)</f>
        <v>54576</v>
      </c>
      <c r="V2114" s="22" t="e">
        <f>_xll.qlIndexFixing($V$1,S2114,,Trigger)</f>
        <v>#NUM!</v>
      </c>
      <c r="W2114" s="22" t="e">
        <f>_xll.qlIndexFixing($W$1,S2114,,Trigger)</f>
        <v>#NUM!</v>
      </c>
      <c r="X2114" s="17" t="e">
        <f t="shared" si="32"/>
        <v>#NUM!</v>
      </c>
    </row>
    <row r="2115" spans="18:24" x14ac:dyDescent="0.2">
      <c r="R2115" s="17" t="s">
        <v>21</v>
      </c>
      <c r="S2115" s="18">
        <f>_xll.qlInterestRateIndexFixingDate(IborIndex&amp;Tenor,T2115,Trigger)</f>
        <v>54214</v>
      </c>
      <c r="T2115" s="18">
        <f>_xll.qlCalendarAdvance(Calendar,T2114,R2115,"f",,Trigger)</f>
        <v>54218</v>
      </c>
      <c r="U2115" s="18">
        <f>_xll.qlInterestRateIndexMaturity(IborIndex&amp;Tenor,T2115,Trigger)</f>
        <v>54583</v>
      </c>
      <c r="V2115" s="22" t="e">
        <f>_xll.qlIndexFixing($V$1,S2115,,Trigger)</f>
        <v>#NUM!</v>
      </c>
      <c r="W2115" s="22" t="e">
        <f>_xll.qlIndexFixing($W$1,S2115,,Trigger)</f>
        <v>#NUM!</v>
      </c>
      <c r="X2115" s="17" t="e">
        <f t="shared" si="32"/>
        <v>#NUM!</v>
      </c>
    </row>
    <row r="2116" spans="18:24" x14ac:dyDescent="0.2">
      <c r="R2116" s="17" t="s">
        <v>21</v>
      </c>
      <c r="S2116" s="18">
        <f>_xll.qlInterestRateIndexFixingDate(IborIndex&amp;Tenor,T2116,Trigger)</f>
        <v>54221</v>
      </c>
      <c r="T2116" s="18">
        <f>_xll.qlCalendarAdvance(Calendar,T2115,R2116,"f",,Trigger)</f>
        <v>54225</v>
      </c>
      <c r="U2116" s="18">
        <f>_xll.qlInterestRateIndexMaturity(IborIndex&amp;Tenor,T2116,Trigger)</f>
        <v>54590</v>
      </c>
      <c r="V2116" s="22" t="e">
        <f>_xll.qlIndexFixing($V$1,S2116,,Trigger)</f>
        <v>#NUM!</v>
      </c>
      <c r="W2116" s="22" t="e">
        <f>_xll.qlIndexFixing($W$1,S2116,,Trigger)</f>
        <v>#NUM!</v>
      </c>
      <c r="X2116" s="17" t="e">
        <f t="shared" ref="X2116:X2179" si="33">(V2116-W2116)*10000</f>
        <v>#NUM!</v>
      </c>
    </row>
    <row r="2117" spans="18:24" x14ac:dyDescent="0.2">
      <c r="R2117" s="17" t="s">
        <v>21</v>
      </c>
      <c r="S2117" s="18">
        <f>_xll.qlInterestRateIndexFixingDate(IborIndex&amp;Tenor,T2117,Trigger)</f>
        <v>54228</v>
      </c>
      <c r="T2117" s="18">
        <f>_xll.qlCalendarAdvance(Calendar,T2116,R2117,"f",,Trigger)</f>
        <v>54232</v>
      </c>
      <c r="U2117" s="18">
        <f>_xll.qlInterestRateIndexMaturity(IborIndex&amp;Tenor,T2117,Trigger)</f>
        <v>54597</v>
      </c>
      <c r="V2117" s="22" t="e">
        <f>_xll.qlIndexFixing($V$1,S2117,,Trigger)</f>
        <v>#NUM!</v>
      </c>
      <c r="W2117" s="22" t="e">
        <f>_xll.qlIndexFixing($W$1,S2117,,Trigger)</f>
        <v>#NUM!</v>
      </c>
      <c r="X2117" s="17" t="e">
        <f t="shared" si="33"/>
        <v>#NUM!</v>
      </c>
    </row>
    <row r="2118" spans="18:24" x14ac:dyDescent="0.2">
      <c r="R2118" s="17" t="s">
        <v>21</v>
      </c>
      <c r="S2118" s="18">
        <f>_xll.qlInterestRateIndexFixingDate(IborIndex&amp;Tenor,T2118,Trigger)</f>
        <v>54235</v>
      </c>
      <c r="T2118" s="18">
        <f>_xll.qlCalendarAdvance(Calendar,T2117,R2118,"f",,Trigger)</f>
        <v>54239</v>
      </c>
      <c r="U2118" s="18">
        <f>_xll.qlInterestRateIndexMaturity(IborIndex&amp;Tenor,T2118,Trigger)</f>
        <v>54604</v>
      </c>
      <c r="V2118" s="22" t="e">
        <f>_xll.qlIndexFixing($V$1,S2118,,Trigger)</f>
        <v>#NUM!</v>
      </c>
      <c r="W2118" s="22" t="e">
        <f>_xll.qlIndexFixing($W$1,S2118,,Trigger)</f>
        <v>#NUM!</v>
      </c>
      <c r="X2118" s="17" t="e">
        <f t="shared" si="33"/>
        <v>#NUM!</v>
      </c>
    </row>
    <row r="2119" spans="18:24" x14ac:dyDescent="0.2">
      <c r="R2119" s="17" t="s">
        <v>21</v>
      </c>
      <c r="S2119" s="18">
        <f>_xll.qlInterestRateIndexFixingDate(IborIndex&amp;Tenor,T2119,Trigger)</f>
        <v>54242</v>
      </c>
      <c r="T2119" s="18">
        <f>_xll.qlCalendarAdvance(Calendar,T2118,R2119,"f",,Trigger)</f>
        <v>54246</v>
      </c>
      <c r="U2119" s="18">
        <f>_xll.qlInterestRateIndexMaturity(IborIndex&amp;Tenor,T2119,Trigger)</f>
        <v>54611</v>
      </c>
      <c r="V2119" s="22" t="e">
        <f>_xll.qlIndexFixing($V$1,S2119,,Trigger)</f>
        <v>#NUM!</v>
      </c>
      <c r="W2119" s="22" t="e">
        <f>_xll.qlIndexFixing($W$1,S2119,,Trigger)</f>
        <v>#NUM!</v>
      </c>
      <c r="X2119" s="17" t="e">
        <f t="shared" si="33"/>
        <v>#NUM!</v>
      </c>
    </row>
    <row r="2120" spans="18:24" x14ac:dyDescent="0.2">
      <c r="R2120" s="17" t="s">
        <v>21</v>
      </c>
      <c r="S2120" s="18">
        <f>_xll.qlInterestRateIndexFixingDate(IborIndex&amp;Tenor,T2120,Trigger)</f>
        <v>54249</v>
      </c>
      <c r="T2120" s="18">
        <f>_xll.qlCalendarAdvance(Calendar,T2119,R2120,"f",,Trigger)</f>
        <v>54253</v>
      </c>
      <c r="U2120" s="18">
        <f>_xll.qlInterestRateIndexMaturity(IborIndex&amp;Tenor,T2120,Trigger)</f>
        <v>54618</v>
      </c>
      <c r="V2120" s="22" t="e">
        <f>_xll.qlIndexFixing($V$1,S2120,,Trigger)</f>
        <v>#NUM!</v>
      </c>
      <c r="W2120" s="22" t="e">
        <f>_xll.qlIndexFixing($W$1,S2120,,Trigger)</f>
        <v>#NUM!</v>
      </c>
      <c r="X2120" s="17" t="e">
        <f t="shared" si="33"/>
        <v>#NUM!</v>
      </c>
    </row>
    <row r="2121" spans="18:24" x14ac:dyDescent="0.2">
      <c r="R2121" s="17" t="s">
        <v>21</v>
      </c>
      <c r="S2121" s="18">
        <f>_xll.qlInterestRateIndexFixingDate(IborIndex&amp;Tenor,T2121,Trigger)</f>
        <v>54256</v>
      </c>
      <c r="T2121" s="18">
        <f>_xll.qlCalendarAdvance(Calendar,T2120,R2121,"f",,Trigger)</f>
        <v>54260</v>
      </c>
      <c r="U2121" s="18">
        <f>_xll.qlInterestRateIndexMaturity(IborIndex&amp;Tenor,T2121,Trigger)</f>
        <v>54625</v>
      </c>
      <c r="V2121" s="22" t="e">
        <f>_xll.qlIndexFixing($V$1,S2121,,Trigger)</f>
        <v>#NUM!</v>
      </c>
      <c r="W2121" s="22" t="e">
        <f>_xll.qlIndexFixing($W$1,S2121,,Trigger)</f>
        <v>#NUM!</v>
      </c>
      <c r="X2121" s="17" t="e">
        <f t="shared" si="33"/>
        <v>#NUM!</v>
      </c>
    </row>
    <row r="2122" spans="18:24" x14ac:dyDescent="0.2">
      <c r="R2122" s="17" t="s">
        <v>21</v>
      </c>
      <c r="S2122" s="18">
        <f>_xll.qlInterestRateIndexFixingDate(IborIndex&amp;Tenor,T2122,Trigger)</f>
        <v>54263</v>
      </c>
      <c r="T2122" s="18">
        <f>_xll.qlCalendarAdvance(Calendar,T2121,R2122,"f",,Trigger)</f>
        <v>54267</v>
      </c>
      <c r="U2122" s="18">
        <f>_xll.qlInterestRateIndexMaturity(IborIndex&amp;Tenor,T2122,Trigger)</f>
        <v>54632</v>
      </c>
      <c r="V2122" s="22" t="e">
        <f>_xll.qlIndexFixing($V$1,S2122,,Trigger)</f>
        <v>#NUM!</v>
      </c>
      <c r="W2122" s="22" t="e">
        <f>_xll.qlIndexFixing($W$1,S2122,,Trigger)</f>
        <v>#NUM!</v>
      </c>
      <c r="X2122" s="17" t="e">
        <f t="shared" si="33"/>
        <v>#NUM!</v>
      </c>
    </row>
    <row r="2123" spans="18:24" x14ac:dyDescent="0.2">
      <c r="R2123" s="17" t="s">
        <v>21</v>
      </c>
      <c r="S2123" s="18">
        <f>_xll.qlInterestRateIndexFixingDate(IborIndex&amp;Tenor,T2123,Trigger)</f>
        <v>54270</v>
      </c>
      <c r="T2123" s="18">
        <f>_xll.qlCalendarAdvance(Calendar,T2122,R2123,"f",,Trigger)</f>
        <v>54274</v>
      </c>
      <c r="U2123" s="18">
        <f>_xll.qlInterestRateIndexMaturity(IborIndex&amp;Tenor,T2123,Trigger)</f>
        <v>54639</v>
      </c>
      <c r="V2123" s="22" t="e">
        <f>_xll.qlIndexFixing($V$1,S2123,,Trigger)</f>
        <v>#NUM!</v>
      </c>
      <c r="W2123" s="22" t="e">
        <f>_xll.qlIndexFixing($W$1,S2123,,Trigger)</f>
        <v>#NUM!</v>
      </c>
      <c r="X2123" s="17" t="e">
        <f t="shared" si="33"/>
        <v>#NUM!</v>
      </c>
    </row>
    <row r="2124" spans="18:24" x14ac:dyDescent="0.2">
      <c r="R2124" s="17" t="s">
        <v>21</v>
      </c>
      <c r="S2124" s="18">
        <f>_xll.qlInterestRateIndexFixingDate(IborIndex&amp;Tenor,T2124,Trigger)</f>
        <v>54277</v>
      </c>
      <c r="T2124" s="18">
        <f>_xll.qlCalendarAdvance(Calendar,T2123,R2124,"f",,Trigger)</f>
        <v>54281</v>
      </c>
      <c r="U2124" s="18">
        <f>_xll.qlInterestRateIndexMaturity(IborIndex&amp;Tenor,T2124,Trigger)</f>
        <v>54646</v>
      </c>
      <c r="V2124" s="22" t="e">
        <f>_xll.qlIndexFixing($V$1,S2124,,Trigger)</f>
        <v>#NUM!</v>
      </c>
      <c r="W2124" s="22" t="e">
        <f>_xll.qlIndexFixing($W$1,S2124,,Trigger)</f>
        <v>#NUM!</v>
      </c>
      <c r="X2124" s="17" t="e">
        <f t="shared" si="33"/>
        <v>#NUM!</v>
      </c>
    </row>
    <row r="2125" spans="18:24" x14ac:dyDescent="0.2">
      <c r="R2125" s="17" t="s">
        <v>21</v>
      </c>
      <c r="S2125" s="18">
        <f>_xll.qlInterestRateIndexFixingDate(IborIndex&amp;Tenor,T2125,Trigger)</f>
        <v>54284</v>
      </c>
      <c r="T2125" s="18">
        <f>_xll.qlCalendarAdvance(Calendar,T2124,R2125,"f",,Trigger)</f>
        <v>54288</v>
      </c>
      <c r="U2125" s="18">
        <f>_xll.qlInterestRateIndexMaturity(IborIndex&amp;Tenor,T2125,Trigger)</f>
        <v>54653</v>
      </c>
      <c r="V2125" s="22" t="e">
        <f>_xll.qlIndexFixing($V$1,S2125,,Trigger)</f>
        <v>#NUM!</v>
      </c>
      <c r="W2125" s="22" t="e">
        <f>_xll.qlIndexFixing($W$1,S2125,,Trigger)</f>
        <v>#NUM!</v>
      </c>
      <c r="X2125" s="17" t="e">
        <f t="shared" si="33"/>
        <v>#NUM!</v>
      </c>
    </row>
    <row r="2126" spans="18:24" x14ac:dyDescent="0.2">
      <c r="R2126" s="17" t="s">
        <v>21</v>
      </c>
      <c r="S2126" s="18">
        <f>_xll.qlInterestRateIndexFixingDate(IborIndex&amp;Tenor,T2126,Trigger)</f>
        <v>54291</v>
      </c>
      <c r="T2126" s="18">
        <f>_xll.qlCalendarAdvance(Calendar,T2125,R2126,"f",,Trigger)</f>
        <v>54295</v>
      </c>
      <c r="U2126" s="18">
        <f>_xll.qlInterestRateIndexMaturity(IborIndex&amp;Tenor,T2126,Trigger)</f>
        <v>54660</v>
      </c>
      <c r="V2126" s="22" t="e">
        <f>_xll.qlIndexFixing($V$1,S2126,,Trigger)</f>
        <v>#NUM!</v>
      </c>
      <c r="W2126" s="22" t="e">
        <f>_xll.qlIndexFixing($W$1,S2126,,Trigger)</f>
        <v>#NUM!</v>
      </c>
      <c r="X2126" s="17" t="e">
        <f t="shared" si="33"/>
        <v>#NUM!</v>
      </c>
    </row>
    <row r="2127" spans="18:24" x14ac:dyDescent="0.2">
      <c r="R2127" s="17" t="s">
        <v>21</v>
      </c>
      <c r="S2127" s="18">
        <f>_xll.qlInterestRateIndexFixingDate(IborIndex&amp;Tenor,T2127,Trigger)</f>
        <v>54298</v>
      </c>
      <c r="T2127" s="18">
        <f>_xll.qlCalendarAdvance(Calendar,T2126,R2127,"f",,Trigger)</f>
        <v>54302</v>
      </c>
      <c r="U2127" s="18">
        <f>_xll.qlInterestRateIndexMaturity(IborIndex&amp;Tenor,T2127,Trigger)</f>
        <v>54667</v>
      </c>
      <c r="V2127" s="22" t="e">
        <f>_xll.qlIndexFixing($V$1,S2127,,Trigger)</f>
        <v>#NUM!</v>
      </c>
      <c r="W2127" s="22" t="e">
        <f>_xll.qlIndexFixing($W$1,S2127,,Trigger)</f>
        <v>#NUM!</v>
      </c>
      <c r="X2127" s="17" t="e">
        <f t="shared" si="33"/>
        <v>#NUM!</v>
      </c>
    </row>
    <row r="2128" spans="18:24" x14ac:dyDescent="0.2">
      <c r="R2128" s="17" t="s">
        <v>21</v>
      </c>
      <c r="S2128" s="18">
        <f>_xll.qlInterestRateIndexFixingDate(IborIndex&amp;Tenor,T2128,Trigger)</f>
        <v>54305</v>
      </c>
      <c r="T2128" s="18">
        <f>_xll.qlCalendarAdvance(Calendar,T2127,R2128,"f",,Trigger)</f>
        <v>54309</v>
      </c>
      <c r="U2128" s="18">
        <f>_xll.qlInterestRateIndexMaturity(IborIndex&amp;Tenor,T2128,Trigger)</f>
        <v>54674</v>
      </c>
      <c r="V2128" s="22" t="e">
        <f>_xll.qlIndexFixing($V$1,S2128,,Trigger)</f>
        <v>#NUM!</v>
      </c>
      <c r="W2128" s="22" t="e">
        <f>_xll.qlIndexFixing($W$1,S2128,,Trigger)</f>
        <v>#NUM!</v>
      </c>
      <c r="X2128" s="17" t="e">
        <f t="shared" si="33"/>
        <v>#NUM!</v>
      </c>
    </row>
    <row r="2129" spans="18:24" x14ac:dyDescent="0.2">
      <c r="R2129" s="17" t="s">
        <v>21</v>
      </c>
      <c r="S2129" s="18">
        <f>_xll.qlInterestRateIndexFixingDate(IborIndex&amp;Tenor,T2129,Trigger)</f>
        <v>54312</v>
      </c>
      <c r="T2129" s="18">
        <f>_xll.qlCalendarAdvance(Calendar,T2128,R2129,"f",,Trigger)</f>
        <v>54316</v>
      </c>
      <c r="U2129" s="18">
        <f>_xll.qlInterestRateIndexMaturity(IborIndex&amp;Tenor,T2129,Trigger)</f>
        <v>54681</v>
      </c>
      <c r="V2129" s="22" t="e">
        <f>_xll.qlIndexFixing($V$1,S2129,,Trigger)</f>
        <v>#NUM!</v>
      </c>
      <c r="W2129" s="22" t="e">
        <f>_xll.qlIndexFixing($W$1,S2129,,Trigger)</f>
        <v>#NUM!</v>
      </c>
      <c r="X2129" s="17" t="e">
        <f t="shared" si="33"/>
        <v>#NUM!</v>
      </c>
    </row>
    <row r="2130" spans="18:24" x14ac:dyDescent="0.2">
      <c r="R2130" s="17" t="s">
        <v>21</v>
      </c>
      <c r="S2130" s="18">
        <f>_xll.qlInterestRateIndexFixingDate(IborIndex&amp;Tenor,T2130,Trigger)</f>
        <v>54319</v>
      </c>
      <c r="T2130" s="18">
        <f>_xll.qlCalendarAdvance(Calendar,T2129,R2130,"f",,Trigger)</f>
        <v>54323</v>
      </c>
      <c r="U2130" s="18">
        <f>_xll.qlInterestRateIndexMaturity(IborIndex&amp;Tenor,T2130,Trigger)</f>
        <v>54688</v>
      </c>
      <c r="V2130" s="22" t="e">
        <f>_xll.qlIndexFixing($V$1,S2130,,Trigger)</f>
        <v>#NUM!</v>
      </c>
      <c r="W2130" s="22" t="e">
        <f>_xll.qlIndexFixing($W$1,S2130,,Trigger)</f>
        <v>#NUM!</v>
      </c>
      <c r="X2130" s="17" t="e">
        <f t="shared" si="33"/>
        <v>#NUM!</v>
      </c>
    </row>
    <row r="2131" spans="18:24" x14ac:dyDescent="0.2">
      <c r="R2131" s="17" t="s">
        <v>21</v>
      </c>
      <c r="S2131" s="18">
        <f>_xll.qlInterestRateIndexFixingDate(IborIndex&amp;Tenor,T2131,Trigger)</f>
        <v>54326</v>
      </c>
      <c r="T2131" s="18">
        <f>_xll.qlCalendarAdvance(Calendar,T2130,R2131,"f",,Trigger)</f>
        <v>54330</v>
      </c>
      <c r="U2131" s="18">
        <f>_xll.qlInterestRateIndexMaturity(IborIndex&amp;Tenor,T2131,Trigger)</f>
        <v>54695</v>
      </c>
      <c r="V2131" s="22" t="e">
        <f>_xll.qlIndexFixing($V$1,S2131,,Trigger)</f>
        <v>#NUM!</v>
      </c>
      <c r="W2131" s="22" t="e">
        <f>_xll.qlIndexFixing($W$1,S2131,,Trigger)</f>
        <v>#NUM!</v>
      </c>
      <c r="X2131" s="17" t="e">
        <f t="shared" si="33"/>
        <v>#NUM!</v>
      </c>
    </row>
    <row r="2132" spans="18:24" x14ac:dyDescent="0.2">
      <c r="R2132" s="17" t="s">
        <v>21</v>
      </c>
      <c r="S2132" s="18">
        <f>_xll.qlInterestRateIndexFixingDate(IborIndex&amp;Tenor,T2132,Trigger)</f>
        <v>54333</v>
      </c>
      <c r="T2132" s="18">
        <f>_xll.qlCalendarAdvance(Calendar,T2131,R2132,"f",,Trigger)</f>
        <v>54337</v>
      </c>
      <c r="U2132" s="18">
        <f>_xll.qlInterestRateIndexMaturity(IborIndex&amp;Tenor,T2132,Trigger)</f>
        <v>54702</v>
      </c>
      <c r="V2132" s="22" t="e">
        <f>_xll.qlIndexFixing($V$1,S2132,,Trigger)</f>
        <v>#NUM!</v>
      </c>
      <c r="W2132" s="22" t="e">
        <f>_xll.qlIndexFixing($W$1,S2132,,Trigger)</f>
        <v>#NUM!</v>
      </c>
      <c r="X2132" s="17" t="e">
        <f t="shared" si="33"/>
        <v>#NUM!</v>
      </c>
    </row>
    <row r="2133" spans="18:24" x14ac:dyDescent="0.2">
      <c r="R2133" s="17" t="s">
        <v>21</v>
      </c>
      <c r="S2133" s="18">
        <f>_xll.qlInterestRateIndexFixingDate(IborIndex&amp;Tenor,T2133,Trigger)</f>
        <v>54340</v>
      </c>
      <c r="T2133" s="18">
        <f>_xll.qlCalendarAdvance(Calendar,T2132,R2133,"f",,Trigger)</f>
        <v>54344</v>
      </c>
      <c r="U2133" s="18">
        <f>_xll.qlInterestRateIndexMaturity(IborIndex&amp;Tenor,T2133,Trigger)</f>
        <v>54709</v>
      </c>
      <c r="V2133" s="22" t="e">
        <f>_xll.qlIndexFixing($V$1,S2133,,Trigger)</f>
        <v>#NUM!</v>
      </c>
      <c r="W2133" s="22" t="e">
        <f>_xll.qlIndexFixing($W$1,S2133,,Trigger)</f>
        <v>#NUM!</v>
      </c>
      <c r="X2133" s="17" t="e">
        <f t="shared" si="33"/>
        <v>#NUM!</v>
      </c>
    </row>
    <row r="2134" spans="18:24" x14ac:dyDescent="0.2">
      <c r="R2134" s="17" t="s">
        <v>21</v>
      </c>
      <c r="S2134" s="18">
        <f>_xll.qlInterestRateIndexFixingDate(IborIndex&amp;Tenor,T2134,Trigger)</f>
        <v>54347</v>
      </c>
      <c r="T2134" s="18">
        <f>_xll.qlCalendarAdvance(Calendar,T2133,R2134,"f",,Trigger)</f>
        <v>54351</v>
      </c>
      <c r="U2134" s="18">
        <f>_xll.qlInterestRateIndexMaturity(IborIndex&amp;Tenor,T2134,Trigger)</f>
        <v>54716</v>
      </c>
      <c r="V2134" s="22" t="e">
        <f>_xll.qlIndexFixing($V$1,S2134,,Trigger)</f>
        <v>#NUM!</v>
      </c>
      <c r="W2134" s="22" t="e">
        <f>_xll.qlIndexFixing($W$1,S2134,,Trigger)</f>
        <v>#NUM!</v>
      </c>
      <c r="X2134" s="17" t="e">
        <f t="shared" si="33"/>
        <v>#NUM!</v>
      </c>
    </row>
    <row r="2135" spans="18:24" x14ac:dyDescent="0.2">
      <c r="R2135" s="17" t="s">
        <v>21</v>
      </c>
      <c r="S2135" s="18">
        <f>_xll.qlInterestRateIndexFixingDate(IborIndex&amp;Tenor,T2135,Trigger)</f>
        <v>54354</v>
      </c>
      <c r="T2135" s="18">
        <f>_xll.qlCalendarAdvance(Calendar,T2134,R2135,"f",,Trigger)</f>
        <v>54358</v>
      </c>
      <c r="U2135" s="18">
        <f>_xll.qlInterestRateIndexMaturity(IborIndex&amp;Tenor,T2135,Trigger)</f>
        <v>54723</v>
      </c>
      <c r="V2135" s="22" t="e">
        <f>_xll.qlIndexFixing($V$1,S2135,,Trigger)</f>
        <v>#NUM!</v>
      </c>
      <c r="W2135" s="22" t="e">
        <f>_xll.qlIndexFixing($W$1,S2135,,Trigger)</f>
        <v>#NUM!</v>
      </c>
      <c r="X2135" s="17" t="e">
        <f t="shared" si="33"/>
        <v>#NUM!</v>
      </c>
    </row>
    <row r="2136" spans="18:24" x14ac:dyDescent="0.2">
      <c r="R2136" s="17" t="s">
        <v>21</v>
      </c>
      <c r="S2136" s="18">
        <f>_xll.qlInterestRateIndexFixingDate(IborIndex&amp;Tenor,T2136,Trigger)</f>
        <v>54361</v>
      </c>
      <c r="T2136" s="18">
        <f>_xll.qlCalendarAdvance(Calendar,T2135,R2136,"f",,Trigger)</f>
        <v>54365</v>
      </c>
      <c r="U2136" s="18">
        <f>_xll.qlInterestRateIndexMaturity(IborIndex&amp;Tenor,T2136,Trigger)</f>
        <v>54730</v>
      </c>
      <c r="V2136" s="22" t="e">
        <f>_xll.qlIndexFixing($V$1,S2136,,Trigger)</f>
        <v>#NUM!</v>
      </c>
      <c r="W2136" s="22" t="e">
        <f>_xll.qlIndexFixing($W$1,S2136,,Trigger)</f>
        <v>#NUM!</v>
      </c>
      <c r="X2136" s="17" t="e">
        <f t="shared" si="33"/>
        <v>#NUM!</v>
      </c>
    </row>
    <row r="2137" spans="18:24" x14ac:dyDescent="0.2">
      <c r="R2137" s="17" t="s">
        <v>21</v>
      </c>
      <c r="S2137" s="18">
        <f>_xll.qlInterestRateIndexFixingDate(IborIndex&amp;Tenor,T2137,Trigger)</f>
        <v>54368</v>
      </c>
      <c r="T2137" s="18">
        <f>_xll.qlCalendarAdvance(Calendar,T2136,R2137,"f",,Trigger)</f>
        <v>54372</v>
      </c>
      <c r="U2137" s="18">
        <f>_xll.qlInterestRateIndexMaturity(IborIndex&amp;Tenor,T2137,Trigger)</f>
        <v>54737</v>
      </c>
      <c r="V2137" s="22" t="e">
        <f>_xll.qlIndexFixing($V$1,S2137,,Trigger)</f>
        <v>#NUM!</v>
      </c>
      <c r="W2137" s="22" t="e">
        <f>_xll.qlIndexFixing($W$1,S2137,,Trigger)</f>
        <v>#NUM!</v>
      </c>
      <c r="X2137" s="17" t="e">
        <f t="shared" si="33"/>
        <v>#NUM!</v>
      </c>
    </row>
    <row r="2138" spans="18:24" x14ac:dyDescent="0.2">
      <c r="R2138" s="17" t="s">
        <v>21</v>
      </c>
      <c r="S2138" s="18">
        <f>_xll.qlInterestRateIndexFixingDate(IborIndex&amp;Tenor,T2138,Trigger)</f>
        <v>54375</v>
      </c>
      <c r="T2138" s="18">
        <f>_xll.qlCalendarAdvance(Calendar,T2137,R2138,"f",,Trigger)</f>
        <v>54379</v>
      </c>
      <c r="U2138" s="18">
        <f>_xll.qlInterestRateIndexMaturity(IborIndex&amp;Tenor,T2138,Trigger)</f>
        <v>54744</v>
      </c>
      <c r="V2138" s="22" t="e">
        <f>_xll.qlIndexFixing($V$1,S2138,,Trigger)</f>
        <v>#NUM!</v>
      </c>
      <c r="W2138" s="22" t="e">
        <f>_xll.qlIndexFixing($W$1,S2138,,Trigger)</f>
        <v>#NUM!</v>
      </c>
      <c r="X2138" s="17" t="e">
        <f t="shared" si="33"/>
        <v>#NUM!</v>
      </c>
    </row>
    <row r="2139" spans="18:24" x14ac:dyDescent="0.2">
      <c r="R2139" s="17" t="s">
        <v>21</v>
      </c>
      <c r="S2139" s="18">
        <f>_xll.qlInterestRateIndexFixingDate(IborIndex&amp;Tenor,T2139,Trigger)</f>
        <v>54382</v>
      </c>
      <c r="T2139" s="18">
        <f>_xll.qlCalendarAdvance(Calendar,T2138,R2139,"f",,Trigger)</f>
        <v>54386</v>
      </c>
      <c r="U2139" s="18">
        <f>_xll.qlInterestRateIndexMaturity(IborIndex&amp;Tenor,T2139,Trigger)</f>
        <v>54751</v>
      </c>
      <c r="V2139" s="22" t="e">
        <f>_xll.qlIndexFixing($V$1,S2139,,Trigger)</f>
        <v>#NUM!</v>
      </c>
      <c r="W2139" s="22" t="e">
        <f>_xll.qlIndexFixing($W$1,S2139,,Trigger)</f>
        <v>#NUM!</v>
      </c>
      <c r="X2139" s="17" t="e">
        <f t="shared" si="33"/>
        <v>#NUM!</v>
      </c>
    </row>
    <row r="2140" spans="18:24" x14ac:dyDescent="0.2">
      <c r="R2140" s="17" t="s">
        <v>21</v>
      </c>
      <c r="S2140" s="18">
        <f>_xll.qlInterestRateIndexFixingDate(IborIndex&amp;Tenor,T2140,Trigger)</f>
        <v>54389</v>
      </c>
      <c r="T2140" s="18">
        <f>_xll.qlCalendarAdvance(Calendar,T2139,R2140,"f",,Trigger)</f>
        <v>54393</v>
      </c>
      <c r="U2140" s="18">
        <f>_xll.qlInterestRateIndexMaturity(IborIndex&amp;Tenor,T2140,Trigger)</f>
        <v>54758</v>
      </c>
      <c r="V2140" s="22" t="e">
        <f>_xll.qlIndexFixing($V$1,S2140,,Trigger)</f>
        <v>#NUM!</v>
      </c>
      <c r="W2140" s="22" t="e">
        <f>_xll.qlIndexFixing($W$1,S2140,,Trigger)</f>
        <v>#NUM!</v>
      </c>
      <c r="X2140" s="17" t="e">
        <f t="shared" si="33"/>
        <v>#NUM!</v>
      </c>
    </row>
    <row r="2141" spans="18:24" x14ac:dyDescent="0.2">
      <c r="R2141" s="17" t="s">
        <v>21</v>
      </c>
      <c r="S2141" s="18">
        <f>_xll.qlInterestRateIndexFixingDate(IborIndex&amp;Tenor,T2141,Trigger)</f>
        <v>54396</v>
      </c>
      <c r="T2141" s="18">
        <f>_xll.qlCalendarAdvance(Calendar,T2140,R2141,"f",,Trigger)</f>
        <v>54400</v>
      </c>
      <c r="U2141" s="18">
        <f>_xll.qlInterestRateIndexMaturity(IborIndex&amp;Tenor,T2141,Trigger)</f>
        <v>54765</v>
      </c>
      <c r="V2141" s="22" t="e">
        <f>_xll.qlIndexFixing($V$1,S2141,,Trigger)</f>
        <v>#NUM!</v>
      </c>
      <c r="W2141" s="22" t="e">
        <f>_xll.qlIndexFixing($W$1,S2141,,Trigger)</f>
        <v>#NUM!</v>
      </c>
      <c r="X2141" s="17" t="e">
        <f t="shared" si="33"/>
        <v>#NUM!</v>
      </c>
    </row>
    <row r="2142" spans="18:24" x14ac:dyDescent="0.2">
      <c r="R2142" s="17" t="s">
        <v>21</v>
      </c>
      <c r="S2142" s="18">
        <f>_xll.qlInterestRateIndexFixingDate(IborIndex&amp;Tenor,T2142,Trigger)</f>
        <v>54403</v>
      </c>
      <c r="T2142" s="18">
        <f>_xll.qlCalendarAdvance(Calendar,T2141,R2142,"f",,Trigger)</f>
        <v>54407</v>
      </c>
      <c r="U2142" s="18">
        <f>_xll.qlInterestRateIndexMaturity(IborIndex&amp;Tenor,T2142,Trigger)</f>
        <v>54772</v>
      </c>
      <c r="V2142" s="22" t="e">
        <f>_xll.qlIndexFixing($V$1,S2142,,Trigger)</f>
        <v>#NUM!</v>
      </c>
      <c r="W2142" s="22" t="e">
        <f>_xll.qlIndexFixing($W$1,S2142,,Trigger)</f>
        <v>#NUM!</v>
      </c>
      <c r="X2142" s="17" t="e">
        <f t="shared" si="33"/>
        <v>#NUM!</v>
      </c>
    </row>
    <row r="2143" spans="18:24" x14ac:dyDescent="0.2">
      <c r="R2143" s="17" t="s">
        <v>21</v>
      </c>
      <c r="S2143" s="18">
        <f>_xll.qlInterestRateIndexFixingDate(IborIndex&amp;Tenor,T2143,Trigger)</f>
        <v>54410</v>
      </c>
      <c r="T2143" s="18">
        <f>_xll.qlCalendarAdvance(Calendar,T2142,R2143,"f",,Trigger)</f>
        <v>54414</v>
      </c>
      <c r="U2143" s="18">
        <f>_xll.qlInterestRateIndexMaturity(IborIndex&amp;Tenor,T2143,Trigger)</f>
        <v>54779</v>
      </c>
      <c r="V2143" s="22" t="e">
        <f>_xll.qlIndexFixing($V$1,S2143,,Trigger)</f>
        <v>#NUM!</v>
      </c>
      <c r="W2143" s="22" t="e">
        <f>_xll.qlIndexFixing($W$1,S2143,,Trigger)</f>
        <v>#NUM!</v>
      </c>
      <c r="X2143" s="17" t="e">
        <f t="shared" si="33"/>
        <v>#NUM!</v>
      </c>
    </row>
    <row r="2144" spans="18:24" x14ac:dyDescent="0.2">
      <c r="R2144" s="17" t="s">
        <v>21</v>
      </c>
      <c r="S2144" s="18">
        <f>_xll.qlInterestRateIndexFixingDate(IborIndex&amp;Tenor,T2144,Trigger)</f>
        <v>54416</v>
      </c>
      <c r="T2144" s="18">
        <f>_xll.qlCalendarAdvance(Calendar,T2143,R2144,"f",,Trigger)</f>
        <v>54421</v>
      </c>
      <c r="U2144" s="18">
        <f>_xll.qlInterestRateIndexMaturity(IborIndex&amp;Tenor,T2144,Trigger)</f>
        <v>54786</v>
      </c>
      <c r="V2144" s="22" t="e">
        <f>_xll.qlIndexFixing($V$1,S2144,,Trigger)</f>
        <v>#NUM!</v>
      </c>
      <c r="W2144" s="22" t="e">
        <f>_xll.qlIndexFixing($W$1,S2144,,Trigger)</f>
        <v>#NUM!</v>
      </c>
      <c r="X2144" s="17" t="e">
        <f t="shared" si="33"/>
        <v>#NUM!</v>
      </c>
    </row>
    <row r="2145" spans="18:24" x14ac:dyDescent="0.2">
      <c r="R2145" s="17" t="s">
        <v>21</v>
      </c>
      <c r="S2145" s="18">
        <f>_xll.qlInterestRateIndexFixingDate(IborIndex&amp;Tenor,T2145,Trigger)</f>
        <v>54423</v>
      </c>
      <c r="T2145" s="18">
        <f>_xll.qlCalendarAdvance(Calendar,T2144,R2145,"f",,Trigger)</f>
        <v>54428</v>
      </c>
      <c r="U2145" s="18">
        <f>_xll.qlInterestRateIndexMaturity(IborIndex&amp;Tenor,T2145,Trigger)</f>
        <v>54793</v>
      </c>
      <c r="V2145" s="22" t="e">
        <f>_xll.qlIndexFixing($V$1,S2145,,Trigger)</f>
        <v>#NUM!</v>
      </c>
      <c r="W2145" s="22" t="e">
        <f>_xll.qlIndexFixing($W$1,S2145,,Trigger)</f>
        <v>#NUM!</v>
      </c>
      <c r="X2145" s="17" t="e">
        <f t="shared" si="33"/>
        <v>#NUM!</v>
      </c>
    </row>
    <row r="2146" spans="18:24" x14ac:dyDescent="0.2">
      <c r="R2146" s="17" t="s">
        <v>21</v>
      </c>
      <c r="S2146" s="18">
        <f>_xll.qlInterestRateIndexFixingDate(IborIndex&amp;Tenor,T2146,Trigger)</f>
        <v>54431</v>
      </c>
      <c r="T2146" s="18">
        <f>_xll.qlCalendarAdvance(Calendar,T2145,R2146,"f",,Trigger)</f>
        <v>54435</v>
      </c>
      <c r="U2146" s="18">
        <f>_xll.qlInterestRateIndexMaturity(IborIndex&amp;Tenor,T2146,Trigger)</f>
        <v>54800</v>
      </c>
      <c r="V2146" s="22" t="e">
        <f>_xll.qlIndexFixing($V$1,S2146,,Trigger)</f>
        <v>#NUM!</v>
      </c>
      <c r="W2146" s="22" t="e">
        <f>_xll.qlIndexFixing($W$1,S2146,,Trigger)</f>
        <v>#NUM!</v>
      </c>
      <c r="X2146" s="17" t="e">
        <f t="shared" si="33"/>
        <v>#NUM!</v>
      </c>
    </row>
    <row r="2147" spans="18:24" x14ac:dyDescent="0.2">
      <c r="R2147" s="17" t="s">
        <v>21</v>
      </c>
      <c r="S2147" s="18">
        <f>_xll.qlInterestRateIndexFixingDate(IborIndex&amp;Tenor,T2147,Trigger)</f>
        <v>54438</v>
      </c>
      <c r="T2147" s="18">
        <f>_xll.qlCalendarAdvance(Calendar,T2146,R2147,"f",,Trigger)</f>
        <v>54442</v>
      </c>
      <c r="U2147" s="18">
        <f>_xll.qlInterestRateIndexMaturity(IborIndex&amp;Tenor,T2147,Trigger)</f>
        <v>54807</v>
      </c>
      <c r="V2147" s="22" t="e">
        <f>_xll.qlIndexFixing($V$1,S2147,,Trigger)</f>
        <v>#NUM!</v>
      </c>
      <c r="W2147" s="22" t="e">
        <f>_xll.qlIndexFixing($W$1,S2147,,Trigger)</f>
        <v>#NUM!</v>
      </c>
      <c r="X2147" s="17" t="e">
        <f t="shared" si="33"/>
        <v>#NUM!</v>
      </c>
    </row>
    <row r="2148" spans="18:24" x14ac:dyDescent="0.2">
      <c r="R2148" s="17" t="s">
        <v>21</v>
      </c>
      <c r="S2148" s="18">
        <f>_xll.qlInterestRateIndexFixingDate(IborIndex&amp;Tenor,T2148,Trigger)</f>
        <v>54445</v>
      </c>
      <c r="T2148" s="18">
        <f>_xll.qlCalendarAdvance(Calendar,T2147,R2148,"f",,Trigger)</f>
        <v>54449</v>
      </c>
      <c r="U2148" s="18">
        <f>_xll.qlInterestRateIndexMaturity(IborIndex&amp;Tenor,T2148,Trigger)</f>
        <v>54814</v>
      </c>
      <c r="V2148" s="22" t="e">
        <f>_xll.qlIndexFixing($V$1,S2148,,Trigger)</f>
        <v>#NUM!</v>
      </c>
      <c r="W2148" s="22" t="e">
        <f>_xll.qlIndexFixing($W$1,S2148,,Trigger)</f>
        <v>#NUM!</v>
      </c>
      <c r="X2148" s="17" t="e">
        <f t="shared" si="33"/>
        <v>#NUM!</v>
      </c>
    </row>
    <row r="2149" spans="18:24" x14ac:dyDescent="0.2">
      <c r="R2149" s="17" t="s">
        <v>21</v>
      </c>
      <c r="S2149" s="18">
        <f>_xll.qlInterestRateIndexFixingDate(IborIndex&amp;Tenor,T2149,Trigger)</f>
        <v>54452</v>
      </c>
      <c r="T2149" s="18">
        <f>_xll.qlCalendarAdvance(Calendar,T2148,R2149,"f",,Trigger)</f>
        <v>54456</v>
      </c>
      <c r="U2149" s="18">
        <f>_xll.qlInterestRateIndexMaturity(IborIndex&amp;Tenor,T2149,Trigger)</f>
        <v>54821</v>
      </c>
      <c r="V2149" s="22" t="e">
        <f>_xll.qlIndexFixing($V$1,S2149,,Trigger)</f>
        <v>#NUM!</v>
      </c>
      <c r="W2149" s="22" t="e">
        <f>_xll.qlIndexFixing($W$1,S2149,,Trigger)</f>
        <v>#NUM!</v>
      </c>
      <c r="X2149" s="17" t="e">
        <f t="shared" si="33"/>
        <v>#NUM!</v>
      </c>
    </row>
    <row r="2150" spans="18:24" x14ac:dyDescent="0.2">
      <c r="R2150" s="17" t="s">
        <v>21</v>
      </c>
      <c r="S2150" s="18">
        <f>_xll.qlInterestRateIndexFixingDate(IborIndex&amp;Tenor,T2150,Trigger)</f>
        <v>54459</v>
      </c>
      <c r="T2150" s="18">
        <f>_xll.qlCalendarAdvance(Calendar,T2149,R2150,"f",,Trigger)</f>
        <v>54463</v>
      </c>
      <c r="U2150" s="18">
        <f>_xll.qlInterestRateIndexMaturity(IborIndex&amp;Tenor,T2150,Trigger)</f>
        <v>54828</v>
      </c>
      <c r="V2150" s="22" t="e">
        <f>_xll.qlIndexFixing($V$1,S2150,,Trigger)</f>
        <v>#NUM!</v>
      </c>
      <c r="W2150" s="22" t="e">
        <f>_xll.qlIndexFixing($W$1,S2150,,Trigger)</f>
        <v>#NUM!</v>
      </c>
      <c r="X2150" s="17" t="e">
        <f t="shared" si="33"/>
        <v>#NUM!</v>
      </c>
    </row>
    <row r="2151" spans="18:24" x14ac:dyDescent="0.2">
      <c r="R2151" s="17" t="s">
        <v>21</v>
      </c>
      <c r="S2151" s="18">
        <f>_xll.qlInterestRateIndexFixingDate(IborIndex&amp;Tenor,T2151,Trigger)</f>
        <v>54466</v>
      </c>
      <c r="T2151" s="18">
        <f>_xll.qlCalendarAdvance(Calendar,T2150,R2151,"f",,Trigger)</f>
        <v>54470</v>
      </c>
      <c r="U2151" s="18">
        <f>_xll.qlInterestRateIndexMaturity(IborIndex&amp;Tenor,T2151,Trigger)</f>
        <v>54835</v>
      </c>
      <c r="V2151" s="22" t="e">
        <f>_xll.qlIndexFixing($V$1,S2151,,Trigger)</f>
        <v>#NUM!</v>
      </c>
      <c r="W2151" s="22" t="e">
        <f>_xll.qlIndexFixing($W$1,S2151,,Trigger)</f>
        <v>#NUM!</v>
      </c>
      <c r="X2151" s="17" t="e">
        <f t="shared" si="33"/>
        <v>#NUM!</v>
      </c>
    </row>
    <row r="2152" spans="18:24" x14ac:dyDescent="0.2">
      <c r="R2152" s="17" t="s">
        <v>21</v>
      </c>
      <c r="S2152" s="18">
        <f>_xll.qlInterestRateIndexFixingDate(IborIndex&amp;Tenor,T2152,Trigger)</f>
        <v>54473</v>
      </c>
      <c r="T2152" s="18">
        <f>_xll.qlCalendarAdvance(Calendar,T2151,R2152,"f",,Trigger)</f>
        <v>54477</v>
      </c>
      <c r="U2152" s="18">
        <f>_xll.qlInterestRateIndexMaturity(IborIndex&amp;Tenor,T2152,Trigger)</f>
        <v>54842</v>
      </c>
      <c r="V2152" s="22" t="e">
        <f>_xll.qlIndexFixing($V$1,S2152,,Trigger)</f>
        <v>#NUM!</v>
      </c>
      <c r="W2152" s="22" t="e">
        <f>_xll.qlIndexFixing($W$1,S2152,,Trigger)</f>
        <v>#NUM!</v>
      </c>
      <c r="X2152" s="17" t="e">
        <f t="shared" si="33"/>
        <v>#NUM!</v>
      </c>
    </row>
    <row r="2153" spans="18:24" x14ac:dyDescent="0.2">
      <c r="R2153" s="17" t="s">
        <v>21</v>
      </c>
      <c r="S2153" s="18">
        <f>_xll.qlInterestRateIndexFixingDate(IborIndex&amp;Tenor,T2153,Trigger)</f>
        <v>54480</v>
      </c>
      <c r="T2153" s="18">
        <f>_xll.qlCalendarAdvance(Calendar,T2152,R2153,"f",,Trigger)</f>
        <v>54484</v>
      </c>
      <c r="U2153" s="18">
        <f>_xll.qlInterestRateIndexMaturity(IborIndex&amp;Tenor,T2153,Trigger)</f>
        <v>54849</v>
      </c>
      <c r="V2153" s="22" t="e">
        <f>_xll.qlIndexFixing($V$1,S2153,,Trigger)</f>
        <v>#NUM!</v>
      </c>
      <c r="W2153" s="22" t="e">
        <f>_xll.qlIndexFixing($W$1,S2153,,Trigger)</f>
        <v>#NUM!</v>
      </c>
      <c r="X2153" s="17" t="e">
        <f t="shared" si="33"/>
        <v>#NUM!</v>
      </c>
    </row>
    <row r="2154" spans="18:24" x14ac:dyDescent="0.2">
      <c r="R2154" s="17" t="s">
        <v>21</v>
      </c>
      <c r="S2154" s="18">
        <f>_xll.qlInterestRateIndexFixingDate(IborIndex&amp;Tenor,T2154,Trigger)</f>
        <v>54487</v>
      </c>
      <c r="T2154" s="18">
        <f>_xll.qlCalendarAdvance(Calendar,T2153,R2154,"f",,Trigger)</f>
        <v>54491</v>
      </c>
      <c r="U2154" s="18">
        <f>_xll.qlInterestRateIndexMaturity(IborIndex&amp;Tenor,T2154,Trigger)</f>
        <v>54856</v>
      </c>
      <c r="V2154" s="22" t="e">
        <f>_xll.qlIndexFixing($V$1,S2154,,Trigger)</f>
        <v>#NUM!</v>
      </c>
      <c r="W2154" s="22" t="e">
        <f>_xll.qlIndexFixing($W$1,S2154,,Trigger)</f>
        <v>#NUM!</v>
      </c>
      <c r="X2154" s="17" t="e">
        <f t="shared" si="33"/>
        <v>#NUM!</v>
      </c>
    </row>
    <row r="2155" spans="18:24" x14ac:dyDescent="0.2">
      <c r="R2155" s="17" t="s">
        <v>21</v>
      </c>
      <c r="S2155" s="18">
        <f>_xll.qlInterestRateIndexFixingDate(IborIndex&amp;Tenor,T2155,Trigger)</f>
        <v>54494</v>
      </c>
      <c r="T2155" s="18">
        <f>_xll.qlCalendarAdvance(Calendar,T2154,R2155,"f",,Trigger)</f>
        <v>54498</v>
      </c>
      <c r="U2155" s="18">
        <f>_xll.qlInterestRateIndexMaturity(IborIndex&amp;Tenor,T2155,Trigger)</f>
        <v>54863</v>
      </c>
      <c r="V2155" s="22" t="e">
        <f>_xll.qlIndexFixing($V$1,S2155,,Trigger)</f>
        <v>#NUM!</v>
      </c>
      <c r="W2155" s="22" t="e">
        <f>_xll.qlIndexFixing($W$1,S2155,,Trigger)</f>
        <v>#NUM!</v>
      </c>
      <c r="X2155" s="17" t="e">
        <f t="shared" si="33"/>
        <v>#NUM!</v>
      </c>
    </row>
    <row r="2156" spans="18:24" x14ac:dyDescent="0.2">
      <c r="R2156" s="17" t="s">
        <v>21</v>
      </c>
      <c r="S2156" s="18">
        <f>_xll.qlInterestRateIndexFixingDate(IborIndex&amp;Tenor,T2156,Trigger)</f>
        <v>54501</v>
      </c>
      <c r="T2156" s="18">
        <f>_xll.qlCalendarAdvance(Calendar,T2155,R2156,"f",,Trigger)</f>
        <v>54505</v>
      </c>
      <c r="U2156" s="18">
        <f>_xll.qlInterestRateIndexMaturity(IborIndex&amp;Tenor,T2156,Trigger)</f>
        <v>54870</v>
      </c>
      <c r="V2156" s="22" t="e">
        <f>_xll.qlIndexFixing($V$1,S2156,,Trigger)</f>
        <v>#NUM!</v>
      </c>
      <c r="W2156" s="22" t="e">
        <f>_xll.qlIndexFixing($W$1,S2156,,Trigger)</f>
        <v>#NUM!</v>
      </c>
      <c r="X2156" s="17" t="e">
        <f t="shared" si="33"/>
        <v>#NUM!</v>
      </c>
    </row>
    <row r="2157" spans="18:24" x14ac:dyDescent="0.2">
      <c r="R2157" s="17" t="s">
        <v>21</v>
      </c>
      <c r="S2157" s="18">
        <f>_xll.qlInterestRateIndexFixingDate(IborIndex&amp;Tenor,T2157,Trigger)</f>
        <v>54508</v>
      </c>
      <c r="T2157" s="18">
        <f>_xll.qlCalendarAdvance(Calendar,T2156,R2157,"f",,Trigger)</f>
        <v>54512</v>
      </c>
      <c r="U2157" s="18">
        <f>_xll.qlInterestRateIndexMaturity(IborIndex&amp;Tenor,T2157,Trigger)</f>
        <v>54877</v>
      </c>
      <c r="V2157" s="22" t="e">
        <f>_xll.qlIndexFixing($V$1,S2157,,Trigger)</f>
        <v>#NUM!</v>
      </c>
      <c r="W2157" s="22" t="e">
        <f>_xll.qlIndexFixing($W$1,S2157,,Trigger)</f>
        <v>#NUM!</v>
      </c>
      <c r="X2157" s="17" t="e">
        <f t="shared" si="33"/>
        <v>#NUM!</v>
      </c>
    </row>
    <row r="2158" spans="18:24" x14ac:dyDescent="0.2">
      <c r="R2158" s="17" t="s">
        <v>21</v>
      </c>
      <c r="S2158" s="18">
        <f>_xll.qlInterestRateIndexFixingDate(IborIndex&amp;Tenor,T2158,Trigger)</f>
        <v>54515</v>
      </c>
      <c r="T2158" s="18">
        <f>_xll.qlCalendarAdvance(Calendar,T2157,R2158,"f",,Trigger)</f>
        <v>54519</v>
      </c>
      <c r="U2158" s="18">
        <f>_xll.qlInterestRateIndexMaturity(IborIndex&amp;Tenor,T2158,Trigger)</f>
        <v>54884</v>
      </c>
      <c r="V2158" s="22" t="e">
        <f>_xll.qlIndexFixing($V$1,S2158,,Trigger)</f>
        <v>#NUM!</v>
      </c>
      <c r="W2158" s="22" t="e">
        <f>_xll.qlIndexFixing($W$1,S2158,,Trigger)</f>
        <v>#NUM!</v>
      </c>
      <c r="X2158" s="17" t="e">
        <f t="shared" si="33"/>
        <v>#NUM!</v>
      </c>
    </row>
    <row r="2159" spans="18:24" x14ac:dyDescent="0.2">
      <c r="R2159" s="17" t="s">
        <v>21</v>
      </c>
      <c r="S2159" s="18">
        <f>_xll.qlInterestRateIndexFixingDate(IborIndex&amp;Tenor,T2159,Trigger)</f>
        <v>54522</v>
      </c>
      <c r="T2159" s="18">
        <f>_xll.qlCalendarAdvance(Calendar,T2158,R2159,"f",,Trigger)</f>
        <v>54526</v>
      </c>
      <c r="U2159" s="18">
        <f>_xll.qlInterestRateIndexMaturity(IborIndex&amp;Tenor,T2159,Trigger)</f>
        <v>54891</v>
      </c>
      <c r="V2159" s="22" t="e">
        <f>_xll.qlIndexFixing($V$1,S2159,,Trigger)</f>
        <v>#NUM!</v>
      </c>
      <c r="W2159" s="22" t="e">
        <f>_xll.qlIndexFixing($W$1,S2159,,Trigger)</f>
        <v>#NUM!</v>
      </c>
      <c r="X2159" s="17" t="e">
        <f t="shared" si="33"/>
        <v>#NUM!</v>
      </c>
    </row>
    <row r="2160" spans="18:24" x14ac:dyDescent="0.2">
      <c r="R2160" s="17" t="s">
        <v>21</v>
      </c>
      <c r="S2160" s="18">
        <f>_xll.qlInterestRateIndexFixingDate(IborIndex&amp;Tenor,T2160,Trigger)</f>
        <v>54527</v>
      </c>
      <c r="T2160" s="18">
        <f>_xll.qlCalendarAdvance(Calendar,T2159,R2160,"f",,Trigger)</f>
        <v>54533</v>
      </c>
      <c r="U2160" s="18">
        <f>_xll.qlInterestRateIndexMaturity(IborIndex&amp;Tenor,T2160,Trigger)</f>
        <v>54898</v>
      </c>
      <c r="V2160" s="22" t="e">
        <f>_xll.qlIndexFixing($V$1,S2160,,Trigger)</f>
        <v>#NUM!</v>
      </c>
      <c r="W2160" s="22" t="e">
        <f>_xll.qlIndexFixing($W$1,S2160,,Trigger)</f>
        <v>#NUM!</v>
      </c>
      <c r="X2160" s="17" t="e">
        <f t="shared" si="33"/>
        <v>#NUM!</v>
      </c>
    </row>
    <row r="2161" spans="18:24" x14ac:dyDescent="0.2">
      <c r="R2161" s="17" t="s">
        <v>21</v>
      </c>
      <c r="S2161" s="18">
        <f>_xll.qlInterestRateIndexFixingDate(IborIndex&amp;Tenor,T2161,Trigger)</f>
        <v>54536</v>
      </c>
      <c r="T2161" s="18">
        <f>_xll.qlCalendarAdvance(Calendar,T2160,R2161,"f",,Trigger)</f>
        <v>54540</v>
      </c>
      <c r="U2161" s="18">
        <f>_xll.qlInterestRateIndexMaturity(IborIndex&amp;Tenor,T2161,Trigger)</f>
        <v>54905</v>
      </c>
      <c r="V2161" s="22" t="e">
        <f>_xll.qlIndexFixing($V$1,S2161,,Trigger)</f>
        <v>#NUM!</v>
      </c>
      <c r="W2161" s="22" t="e">
        <f>_xll.qlIndexFixing($W$1,S2161,,Trigger)</f>
        <v>#NUM!</v>
      </c>
      <c r="X2161" s="17" t="e">
        <f t="shared" si="33"/>
        <v>#NUM!</v>
      </c>
    </row>
    <row r="2162" spans="18:24" x14ac:dyDescent="0.2">
      <c r="R2162" s="17" t="s">
        <v>21</v>
      </c>
      <c r="S2162" s="18">
        <f>_xll.qlInterestRateIndexFixingDate(IborIndex&amp;Tenor,T2162,Trigger)</f>
        <v>54543</v>
      </c>
      <c r="T2162" s="18">
        <f>_xll.qlCalendarAdvance(Calendar,T2161,R2162,"f",,Trigger)</f>
        <v>54547</v>
      </c>
      <c r="U2162" s="18">
        <f>_xll.qlInterestRateIndexMaturity(IborIndex&amp;Tenor,T2162,Trigger)</f>
        <v>54912</v>
      </c>
      <c r="V2162" s="22" t="e">
        <f>_xll.qlIndexFixing($V$1,S2162,,Trigger)</f>
        <v>#NUM!</v>
      </c>
      <c r="W2162" s="22" t="e">
        <f>_xll.qlIndexFixing($W$1,S2162,,Trigger)</f>
        <v>#NUM!</v>
      </c>
      <c r="X2162" s="17" t="e">
        <f t="shared" si="33"/>
        <v>#NUM!</v>
      </c>
    </row>
    <row r="2163" spans="18:24" x14ac:dyDescent="0.2">
      <c r="R2163" s="17" t="s">
        <v>21</v>
      </c>
      <c r="S2163" s="18">
        <f>_xll.qlInterestRateIndexFixingDate(IborIndex&amp;Tenor,T2163,Trigger)</f>
        <v>54550</v>
      </c>
      <c r="T2163" s="18">
        <f>_xll.qlCalendarAdvance(Calendar,T2162,R2163,"f",,Trigger)</f>
        <v>54554</v>
      </c>
      <c r="U2163" s="18">
        <f>_xll.qlInterestRateIndexMaturity(IborIndex&amp;Tenor,T2163,Trigger)</f>
        <v>54919</v>
      </c>
      <c r="V2163" s="22" t="e">
        <f>_xll.qlIndexFixing($V$1,S2163,,Trigger)</f>
        <v>#NUM!</v>
      </c>
      <c r="W2163" s="22" t="e">
        <f>_xll.qlIndexFixing($W$1,S2163,,Trigger)</f>
        <v>#NUM!</v>
      </c>
      <c r="X2163" s="17" t="e">
        <f t="shared" si="33"/>
        <v>#NUM!</v>
      </c>
    </row>
    <row r="2164" spans="18:24" x14ac:dyDescent="0.2">
      <c r="R2164" s="17" t="s">
        <v>21</v>
      </c>
      <c r="S2164" s="18">
        <f>_xll.qlInterestRateIndexFixingDate(IborIndex&amp;Tenor,T2164,Trigger)</f>
        <v>54557</v>
      </c>
      <c r="T2164" s="18">
        <f>_xll.qlCalendarAdvance(Calendar,T2163,R2164,"f",,Trigger)</f>
        <v>54561</v>
      </c>
      <c r="U2164" s="18">
        <f>_xll.qlInterestRateIndexMaturity(IborIndex&amp;Tenor,T2164,Trigger)</f>
        <v>54926</v>
      </c>
      <c r="V2164" s="22" t="e">
        <f>_xll.qlIndexFixing($V$1,S2164,,Trigger)</f>
        <v>#NUM!</v>
      </c>
      <c r="W2164" s="22" t="e">
        <f>_xll.qlIndexFixing($W$1,S2164,,Trigger)</f>
        <v>#NUM!</v>
      </c>
      <c r="X2164" s="17" t="e">
        <f t="shared" si="33"/>
        <v>#NUM!</v>
      </c>
    </row>
    <row r="2165" spans="18:24" x14ac:dyDescent="0.2">
      <c r="R2165" s="17" t="s">
        <v>21</v>
      </c>
      <c r="S2165" s="18">
        <f>_xll.qlInterestRateIndexFixingDate(IborIndex&amp;Tenor,T2165,Trigger)</f>
        <v>54564</v>
      </c>
      <c r="T2165" s="18">
        <f>_xll.qlCalendarAdvance(Calendar,T2164,R2165,"f",,Trigger)</f>
        <v>54568</v>
      </c>
      <c r="U2165" s="18">
        <f>_xll.qlInterestRateIndexMaturity(IborIndex&amp;Tenor,T2165,Trigger)</f>
        <v>54933</v>
      </c>
      <c r="V2165" s="22" t="e">
        <f>_xll.qlIndexFixing($V$1,S2165,,Trigger)</f>
        <v>#NUM!</v>
      </c>
      <c r="W2165" s="22" t="e">
        <f>_xll.qlIndexFixing($W$1,S2165,,Trigger)</f>
        <v>#NUM!</v>
      </c>
      <c r="X2165" s="17" t="e">
        <f t="shared" si="33"/>
        <v>#NUM!</v>
      </c>
    </row>
    <row r="2166" spans="18:24" x14ac:dyDescent="0.2">
      <c r="R2166" s="17" t="s">
        <v>21</v>
      </c>
      <c r="S2166" s="18">
        <f>_xll.qlInterestRateIndexFixingDate(IborIndex&amp;Tenor,T2166,Trigger)</f>
        <v>54571</v>
      </c>
      <c r="T2166" s="18">
        <f>_xll.qlCalendarAdvance(Calendar,T2165,R2166,"f",,Trigger)</f>
        <v>54575</v>
      </c>
      <c r="U2166" s="18">
        <f>_xll.qlInterestRateIndexMaturity(IborIndex&amp;Tenor,T2166,Trigger)</f>
        <v>54940</v>
      </c>
      <c r="V2166" s="22" t="e">
        <f>_xll.qlIndexFixing($V$1,S2166,,Trigger)</f>
        <v>#NUM!</v>
      </c>
      <c r="W2166" s="22" t="e">
        <f>_xll.qlIndexFixing($W$1,S2166,,Trigger)</f>
        <v>#NUM!</v>
      </c>
      <c r="X2166" s="17" t="e">
        <f t="shared" si="33"/>
        <v>#NUM!</v>
      </c>
    </row>
    <row r="2167" spans="18:24" x14ac:dyDescent="0.2">
      <c r="R2167" s="17" t="s">
        <v>21</v>
      </c>
      <c r="S2167" s="18">
        <f>_xll.qlInterestRateIndexFixingDate(IborIndex&amp;Tenor,T2167,Trigger)</f>
        <v>54578</v>
      </c>
      <c r="T2167" s="18">
        <f>_xll.qlCalendarAdvance(Calendar,T2166,R2167,"f",,Trigger)</f>
        <v>54582</v>
      </c>
      <c r="U2167" s="18">
        <f>_xll.qlInterestRateIndexMaturity(IborIndex&amp;Tenor,T2167,Trigger)</f>
        <v>54947</v>
      </c>
      <c r="V2167" s="22" t="e">
        <f>_xll.qlIndexFixing($V$1,S2167,,Trigger)</f>
        <v>#NUM!</v>
      </c>
      <c r="W2167" s="22" t="e">
        <f>_xll.qlIndexFixing($W$1,S2167,,Trigger)</f>
        <v>#NUM!</v>
      </c>
      <c r="X2167" s="17" t="e">
        <f t="shared" si="33"/>
        <v>#NUM!</v>
      </c>
    </row>
    <row r="2168" spans="18:24" x14ac:dyDescent="0.2">
      <c r="R2168" s="17" t="s">
        <v>21</v>
      </c>
      <c r="S2168" s="18">
        <f>_xll.qlInterestRateIndexFixingDate(IborIndex&amp;Tenor,T2168,Trigger)</f>
        <v>54585</v>
      </c>
      <c r="T2168" s="18">
        <f>_xll.qlCalendarAdvance(Calendar,T2167,R2168,"f",,Trigger)</f>
        <v>54589</v>
      </c>
      <c r="U2168" s="18">
        <f>_xll.qlInterestRateIndexMaturity(IborIndex&amp;Tenor,T2168,Trigger)</f>
        <v>54954</v>
      </c>
      <c r="V2168" s="22" t="e">
        <f>_xll.qlIndexFixing($V$1,S2168,,Trigger)</f>
        <v>#NUM!</v>
      </c>
      <c r="W2168" s="22" t="e">
        <f>_xll.qlIndexFixing($W$1,S2168,,Trigger)</f>
        <v>#NUM!</v>
      </c>
      <c r="X2168" s="17" t="e">
        <f t="shared" si="33"/>
        <v>#NUM!</v>
      </c>
    </row>
    <row r="2169" spans="18:24" x14ac:dyDescent="0.2">
      <c r="R2169" s="17" t="s">
        <v>21</v>
      </c>
      <c r="S2169" s="18">
        <f>_xll.qlInterestRateIndexFixingDate(IborIndex&amp;Tenor,T2169,Trigger)</f>
        <v>54592</v>
      </c>
      <c r="T2169" s="18">
        <f>_xll.qlCalendarAdvance(Calendar,T2168,R2169,"f",,Trigger)</f>
        <v>54596</v>
      </c>
      <c r="U2169" s="18">
        <f>_xll.qlInterestRateIndexMaturity(IborIndex&amp;Tenor,T2169,Trigger)</f>
        <v>54961</v>
      </c>
      <c r="V2169" s="22" t="e">
        <f>_xll.qlIndexFixing($V$1,S2169,,Trigger)</f>
        <v>#NUM!</v>
      </c>
      <c r="W2169" s="22" t="e">
        <f>_xll.qlIndexFixing($W$1,S2169,,Trigger)</f>
        <v>#NUM!</v>
      </c>
      <c r="X2169" s="17" t="e">
        <f t="shared" si="33"/>
        <v>#NUM!</v>
      </c>
    </row>
    <row r="2170" spans="18:24" x14ac:dyDescent="0.2">
      <c r="R2170" s="17" t="s">
        <v>21</v>
      </c>
      <c r="S2170" s="18">
        <f>_xll.qlInterestRateIndexFixingDate(IborIndex&amp;Tenor,T2170,Trigger)</f>
        <v>54599</v>
      </c>
      <c r="T2170" s="18">
        <f>_xll.qlCalendarAdvance(Calendar,T2169,R2170,"f",,Trigger)</f>
        <v>54603</v>
      </c>
      <c r="U2170" s="18">
        <f>_xll.qlInterestRateIndexMaturity(IborIndex&amp;Tenor,T2170,Trigger)</f>
        <v>54968</v>
      </c>
      <c r="V2170" s="22" t="e">
        <f>_xll.qlIndexFixing($V$1,S2170,,Trigger)</f>
        <v>#NUM!</v>
      </c>
      <c r="W2170" s="22" t="e">
        <f>_xll.qlIndexFixing($W$1,S2170,,Trigger)</f>
        <v>#NUM!</v>
      </c>
      <c r="X2170" s="17" t="e">
        <f t="shared" si="33"/>
        <v>#NUM!</v>
      </c>
    </row>
    <row r="2171" spans="18:24" x14ac:dyDescent="0.2">
      <c r="R2171" s="17" t="s">
        <v>21</v>
      </c>
      <c r="S2171" s="18">
        <f>_xll.qlInterestRateIndexFixingDate(IborIndex&amp;Tenor,T2171,Trigger)</f>
        <v>54606</v>
      </c>
      <c r="T2171" s="18">
        <f>_xll.qlCalendarAdvance(Calendar,T2170,R2171,"f",,Trigger)</f>
        <v>54610</v>
      </c>
      <c r="U2171" s="18">
        <f>_xll.qlInterestRateIndexMaturity(IborIndex&amp;Tenor,T2171,Trigger)</f>
        <v>54975</v>
      </c>
      <c r="V2171" s="22" t="e">
        <f>_xll.qlIndexFixing($V$1,S2171,,Trigger)</f>
        <v>#NUM!</v>
      </c>
      <c r="W2171" s="22" t="e">
        <f>_xll.qlIndexFixing($W$1,S2171,,Trigger)</f>
        <v>#NUM!</v>
      </c>
      <c r="X2171" s="17" t="e">
        <f t="shared" si="33"/>
        <v>#NUM!</v>
      </c>
    </row>
    <row r="2172" spans="18:24" x14ac:dyDescent="0.2">
      <c r="R2172" s="17" t="s">
        <v>21</v>
      </c>
      <c r="S2172" s="18">
        <f>_xll.qlInterestRateIndexFixingDate(IborIndex&amp;Tenor,T2172,Trigger)</f>
        <v>54613</v>
      </c>
      <c r="T2172" s="18">
        <f>_xll.qlCalendarAdvance(Calendar,T2171,R2172,"f",,Trigger)</f>
        <v>54617</v>
      </c>
      <c r="U2172" s="18">
        <f>_xll.qlInterestRateIndexMaturity(IborIndex&amp;Tenor,T2172,Trigger)</f>
        <v>54982</v>
      </c>
      <c r="V2172" s="22" t="e">
        <f>_xll.qlIndexFixing($V$1,S2172,,Trigger)</f>
        <v>#NUM!</v>
      </c>
      <c r="W2172" s="22" t="e">
        <f>_xll.qlIndexFixing($W$1,S2172,,Trigger)</f>
        <v>#NUM!</v>
      </c>
      <c r="X2172" s="17" t="e">
        <f t="shared" si="33"/>
        <v>#NUM!</v>
      </c>
    </row>
    <row r="2173" spans="18:24" x14ac:dyDescent="0.2">
      <c r="R2173" s="17" t="s">
        <v>21</v>
      </c>
      <c r="S2173" s="18">
        <f>_xll.qlInterestRateIndexFixingDate(IborIndex&amp;Tenor,T2173,Trigger)</f>
        <v>54620</v>
      </c>
      <c r="T2173" s="18">
        <f>_xll.qlCalendarAdvance(Calendar,T2172,R2173,"f",,Trigger)</f>
        <v>54624</v>
      </c>
      <c r="U2173" s="18">
        <f>_xll.qlInterestRateIndexMaturity(IborIndex&amp;Tenor,T2173,Trigger)</f>
        <v>54989</v>
      </c>
      <c r="V2173" s="22" t="e">
        <f>_xll.qlIndexFixing($V$1,S2173,,Trigger)</f>
        <v>#NUM!</v>
      </c>
      <c r="W2173" s="22" t="e">
        <f>_xll.qlIndexFixing($W$1,S2173,,Trigger)</f>
        <v>#NUM!</v>
      </c>
      <c r="X2173" s="17" t="e">
        <f t="shared" si="33"/>
        <v>#NUM!</v>
      </c>
    </row>
    <row r="2174" spans="18:24" x14ac:dyDescent="0.2">
      <c r="R2174" s="17" t="s">
        <v>21</v>
      </c>
      <c r="S2174" s="18">
        <f>_xll.qlInterestRateIndexFixingDate(IborIndex&amp;Tenor,T2174,Trigger)</f>
        <v>54627</v>
      </c>
      <c r="T2174" s="18">
        <f>_xll.qlCalendarAdvance(Calendar,T2173,R2174,"f",,Trigger)</f>
        <v>54631</v>
      </c>
      <c r="U2174" s="18">
        <f>_xll.qlInterestRateIndexMaturity(IborIndex&amp;Tenor,T2174,Trigger)</f>
        <v>54996</v>
      </c>
      <c r="V2174" s="22" t="e">
        <f>_xll.qlIndexFixing($V$1,S2174,,Trigger)</f>
        <v>#NUM!</v>
      </c>
      <c r="W2174" s="22" t="e">
        <f>_xll.qlIndexFixing($W$1,S2174,,Trigger)</f>
        <v>#NUM!</v>
      </c>
      <c r="X2174" s="17" t="e">
        <f t="shared" si="33"/>
        <v>#NUM!</v>
      </c>
    </row>
    <row r="2175" spans="18:24" x14ac:dyDescent="0.2">
      <c r="R2175" s="17" t="s">
        <v>21</v>
      </c>
      <c r="S2175" s="18">
        <f>_xll.qlInterestRateIndexFixingDate(IborIndex&amp;Tenor,T2175,Trigger)</f>
        <v>54634</v>
      </c>
      <c r="T2175" s="18">
        <f>_xll.qlCalendarAdvance(Calendar,T2174,R2175,"f",,Trigger)</f>
        <v>54638</v>
      </c>
      <c r="U2175" s="18">
        <f>_xll.qlInterestRateIndexMaturity(IborIndex&amp;Tenor,T2175,Trigger)</f>
        <v>55003</v>
      </c>
      <c r="V2175" s="22" t="e">
        <f>_xll.qlIndexFixing($V$1,S2175,,Trigger)</f>
        <v>#NUM!</v>
      </c>
      <c r="W2175" s="22" t="e">
        <f>_xll.qlIndexFixing($W$1,S2175,,Trigger)</f>
        <v>#NUM!</v>
      </c>
      <c r="X2175" s="17" t="e">
        <f t="shared" si="33"/>
        <v>#NUM!</v>
      </c>
    </row>
    <row r="2176" spans="18:24" x14ac:dyDescent="0.2">
      <c r="R2176" s="17" t="s">
        <v>21</v>
      </c>
      <c r="S2176" s="18">
        <f>_xll.qlInterestRateIndexFixingDate(IborIndex&amp;Tenor,T2176,Trigger)</f>
        <v>54641</v>
      </c>
      <c r="T2176" s="18">
        <f>_xll.qlCalendarAdvance(Calendar,T2175,R2176,"f",,Trigger)</f>
        <v>54645</v>
      </c>
      <c r="U2176" s="18">
        <f>_xll.qlInterestRateIndexMaturity(IborIndex&amp;Tenor,T2176,Trigger)</f>
        <v>55010</v>
      </c>
      <c r="V2176" s="22" t="e">
        <f>_xll.qlIndexFixing($V$1,S2176,,Trigger)</f>
        <v>#NUM!</v>
      </c>
      <c r="W2176" s="22" t="e">
        <f>_xll.qlIndexFixing($W$1,S2176,,Trigger)</f>
        <v>#NUM!</v>
      </c>
      <c r="X2176" s="17" t="e">
        <f t="shared" si="33"/>
        <v>#NUM!</v>
      </c>
    </row>
    <row r="2177" spans="18:24" x14ac:dyDescent="0.2">
      <c r="R2177" s="17" t="s">
        <v>21</v>
      </c>
      <c r="S2177" s="18">
        <f>_xll.qlInterestRateIndexFixingDate(IborIndex&amp;Tenor,T2177,Trigger)</f>
        <v>54648</v>
      </c>
      <c r="T2177" s="18">
        <f>_xll.qlCalendarAdvance(Calendar,T2176,R2177,"f",,Trigger)</f>
        <v>54652</v>
      </c>
      <c r="U2177" s="18">
        <f>_xll.qlInterestRateIndexMaturity(IborIndex&amp;Tenor,T2177,Trigger)</f>
        <v>55017</v>
      </c>
      <c r="V2177" s="22" t="e">
        <f>_xll.qlIndexFixing($V$1,S2177,,Trigger)</f>
        <v>#NUM!</v>
      </c>
      <c r="W2177" s="22" t="e">
        <f>_xll.qlIndexFixing($W$1,S2177,,Trigger)</f>
        <v>#NUM!</v>
      </c>
      <c r="X2177" s="17" t="e">
        <f t="shared" si="33"/>
        <v>#NUM!</v>
      </c>
    </row>
    <row r="2178" spans="18:24" x14ac:dyDescent="0.2">
      <c r="R2178" s="17" t="s">
        <v>21</v>
      </c>
      <c r="S2178" s="18">
        <f>_xll.qlInterestRateIndexFixingDate(IborIndex&amp;Tenor,T2178,Trigger)</f>
        <v>54655</v>
      </c>
      <c r="T2178" s="18">
        <f>_xll.qlCalendarAdvance(Calendar,T2177,R2178,"f",,Trigger)</f>
        <v>54659</v>
      </c>
      <c r="U2178" s="18">
        <f>_xll.qlInterestRateIndexMaturity(IborIndex&amp;Tenor,T2178,Trigger)</f>
        <v>55024</v>
      </c>
      <c r="V2178" s="22" t="e">
        <f>_xll.qlIndexFixing($V$1,S2178,,Trigger)</f>
        <v>#NUM!</v>
      </c>
      <c r="W2178" s="22" t="e">
        <f>_xll.qlIndexFixing($W$1,S2178,,Trigger)</f>
        <v>#NUM!</v>
      </c>
      <c r="X2178" s="17" t="e">
        <f t="shared" si="33"/>
        <v>#NUM!</v>
      </c>
    </row>
    <row r="2179" spans="18:24" x14ac:dyDescent="0.2">
      <c r="R2179" s="17" t="s">
        <v>21</v>
      </c>
      <c r="S2179" s="18">
        <f>_xll.qlInterestRateIndexFixingDate(IborIndex&amp;Tenor,T2179,Trigger)</f>
        <v>54662</v>
      </c>
      <c r="T2179" s="18">
        <f>_xll.qlCalendarAdvance(Calendar,T2178,R2179,"f",,Trigger)</f>
        <v>54666</v>
      </c>
      <c r="U2179" s="18">
        <f>_xll.qlInterestRateIndexMaturity(IborIndex&amp;Tenor,T2179,Trigger)</f>
        <v>55031</v>
      </c>
      <c r="V2179" s="22" t="e">
        <f>_xll.qlIndexFixing($V$1,S2179,,Trigger)</f>
        <v>#NUM!</v>
      </c>
      <c r="W2179" s="22" t="e">
        <f>_xll.qlIndexFixing($W$1,S2179,,Trigger)</f>
        <v>#NUM!</v>
      </c>
      <c r="X2179" s="17" t="e">
        <f t="shared" si="33"/>
        <v>#NUM!</v>
      </c>
    </row>
    <row r="2180" spans="18:24" x14ac:dyDescent="0.2">
      <c r="R2180" s="17" t="s">
        <v>21</v>
      </c>
      <c r="S2180" s="18">
        <f>_xll.qlInterestRateIndexFixingDate(IborIndex&amp;Tenor,T2180,Trigger)</f>
        <v>54669</v>
      </c>
      <c r="T2180" s="18">
        <f>_xll.qlCalendarAdvance(Calendar,T2179,R2180,"f",,Trigger)</f>
        <v>54673</v>
      </c>
      <c r="U2180" s="18">
        <f>_xll.qlInterestRateIndexMaturity(IborIndex&amp;Tenor,T2180,Trigger)</f>
        <v>55038</v>
      </c>
      <c r="V2180" s="22" t="e">
        <f>_xll.qlIndexFixing($V$1,S2180,,Trigger)</f>
        <v>#NUM!</v>
      </c>
      <c r="W2180" s="22" t="e">
        <f>_xll.qlIndexFixing($W$1,S2180,,Trigger)</f>
        <v>#NUM!</v>
      </c>
      <c r="X2180" s="17" t="e">
        <f t="shared" ref="X2180:X2243" si="34">(V2180-W2180)*10000</f>
        <v>#NUM!</v>
      </c>
    </row>
    <row r="2181" spans="18:24" x14ac:dyDescent="0.2">
      <c r="R2181" s="17" t="s">
        <v>21</v>
      </c>
      <c r="S2181" s="18">
        <f>_xll.qlInterestRateIndexFixingDate(IborIndex&amp;Tenor,T2181,Trigger)</f>
        <v>54676</v>
      </c>
      <c r="T2181" s="18">
        <f>_xll.qlCalendarAdvance(Calendar,T2180,R2181,"f",,Trigger)</f>
        <v>54680</v>
      </c>
      <c r="U2181" s="18">
        <f>_xll.qlInterestRateIndexMaturity(IborIndex&amp;Tenor,T2181,Trigger)</f>
        <v>55045</v>
      </c>
      <c r="V2181" s="22" t="e">
        <f>_xll.qlIndexFixing($V$1,S2181,,Trigger)</f>
        <v>#NUM!</v>
      </c>
      <c r="W2181" s="22" t="e">
        <f>_xll.qlIndexFixing($W$1,S2181,,Trigger)</f>
        <v>#NUM!</v>
      </c>
      <c r="X2181" s="17" t="e">
        <f t="shared" si="34"/>
        <v>#NUM!</v>
      </c>
    </row>
    <row r="2182" spans="18:24" x14ac:dyDescent="0.2">
      <c r="R2182" s="17" t="s">
        <v>21</v>
      </c>
      <c r="S2182" s="18">
        <f>_xll.qlInterestRateIndexFixingDate(IborIndex&amp;Tenor,T2182,Trigger)</f>
        <v>54683</v>
      </c>
      <c r="T2182" s="18">
        <f>_xll.qlCalendarAdvance(Calendar,T2181,R2182,"f",,Trigger)</f>
        <v>54687</v>
      </c>
      <c r="U2182" s="18">
        <f>_xll.qlInterestRateIndexMaturity(IborIndex&amp;Tenor,T2182,Trigger)</f>
        <v>55052</v>
      </c>
      <c r="V2182" s="22" t="e">
        <f>_xll.qlIndexFixing($V$1,S2182,,Trigger)</f>
        <v>#NUM!</v>
      </c>
      <c r="W2182" s="22" t="e">
        <f>_xll.qlIndexFixing($W$1,S2182,,Trigger)</f>
        <v>#NUM!</v>
      </c>
      <c r="X2182" s="17" t="e">
        <f t="shared" si="34"/>
        <v>#NUM!</v>
      </c>
    </row>
    <row r="2183" spans="18:24" x14ac:dyDescent="0.2">
      <c r="R2183" s="17" t="s">
        <v>21</v>
      </c>
      <c r="S2183" s="18">
        <f>_xll.qlInterestRateIndexFixingDate(IborIndex&amp;Tenor,T2183,Trigger)</f>
        <v>54690</v>
      </c>
      <c r="T2183" s="18">
        <f>_xll.qlCalendarAdvance(Calendar,T2182,R2183,"f",,Trigger)</f>
        <v>54694</v>
      </c>
      <c r="U2183" s="18">
        <f>_xll.qlInterestRateIndexMaturity(IborIndex&amp;Tenor,T2183,Trigger)</f>
        <v>55059</v>
      </c>
      <c r="V2183" s="22" t="e">
        <f>_xll.qlIndexFixing($V$1,S2183,,Trigger)</f>
        <v>#NUM!</v>
      </c>
      <c r="W2183" s="22" t="e">
        <f>_xll.qlIndexFixing($W$1,S2183,,Trigger)</f>
        <v>#NUM!</v>
      </c>
      <c r="X2183" s="17" t="e">
        <f t="shared" si="34"/>
        <v>#NUM!</v>
      </c>
    </row>
    <row r="2184" spans="18:24" x14ac:dyDescent="0.2">
      <c r="R2184" s="17" t="s">
        <v>21</v>
      </c>
      <c r="S2184" s="18">
        <f>_xll.qlInterestRateIndexFixingDate(IborIndex&amp;Tenor,T2184,Trigger)</f>
        <v>54697</v>
      </c>
      <c r="T2184" s="18">
        <f>_xll.qlCalendarAdvance(Calendar,T2183,R2184,"f",,Trigger)</f>
        <v>54701</v>
      </c>
      <c r="U2184" s="18">
        <f>_xll.qlInterestRateIndexMaturity(IborIndex&amp;Tenor,T2184,Trigger)</f>
        <v>55066</v>
      </c>
      <c r="V2184" s="22" t="e">
        <f>_xll.qlIndexFixing($V$1,S2184,,Trigger)</f>
        <v>#NUM!</v>
      </c>
      <c r="W2184" s="22" t="e">
        <f>_xll.qlIndexFixing($W$1,S2184,,Trigger)</f>
        <v>#NUM!</v>
      </c>
      <c r="X2184" s="17" t="e">
        <f t="shared" si="34"/>
        <v>#NUM!</v>
      </c>
    </row>
    <row r="2185" spans="18:24" x14ac:dyDescent="0.2">
      <c r="R2185" s="17" t="s">
        <v>21</v>
      </c>
      <c r="S2185" s="18">
        <f>_xll.qlInterestRateIndexFixingDate(IborIndex&amp;Tenor,T2185,Trigger)</f>
        <v>54704</v>
      </c>
      <c r="T2185" s="18">
        <f>_xll.qlCalendarAdvance(Calendar,T2184,R2185,"f",,Trigger)</f>
        <v>54708</v>
      </c>
      <c r="U2185" s="18">
        <f>_xll.qlInterestRateIndexMaturity(IborIndex&amp;Tenor,T2185,Trigger)</f>
        <v>55073</v>
      </c>
      <c r="V2185" s="22" t="e">
        <f>_xll.qlIndexFixing($V$1,S2185,,Trigger)</f>
        <v>#NUM!</v>
      </c>
      <c r="W2185" s="22" t="e">
        <f>_xll.qlIndexFixing($W$1,S2185,,Trigger)</f>
        <v>#NUM!</v>
      </c>
      <c r="X2185" s="17" t="e">
        <f t="shared" si="34"/>
        <v>#NUM!</v>
      </c>
    </row>
    <row r="2186" spans="18:24" x14ac:dyDescent="0.2">
      <c r="R2186" s="17" t="s">
        <v>21</v>
      </c>
      <c r="S2186" s="18">
        <f>_xll.qlInterestRateIndexFixingDate(IborIndex&amp;Tenor,T2186,Trigger)</f>
        <v>54711</v>
      </c>
      <c r="T2186" s="18">
        <f>_xll.qlCalendarAdvance(Calendar,T2185,R2186,"f",,Trigger)</f>
        <v>54715</v>
      </c>
      <c r="U2186" s="18">
        <f>_xll.qlInterestRateIndexMaturity(IborIndex&amp;Tenor,T2186,Trigger)</f>
        <v>55080</v>
      </c>
      <c r="V2186" s="22" t="e">
        <f>_xll.qlIndexFixing($V$1,S2186,,Trigger)</f>
        <v>#NUM!</v>
      </c>
      <c r="W2186" s="22" t="e">
        <f>_xll.qlIndexFixing($W$1,S2186,,Trigger)</f>
        <v>#NUM!</v>
      </c>
      <c r="X2186" s="17" t="e">
        <f t="shared" si="34"/>
        <v>#NUM!</v>
      </c>
    </row>
    <row r="2187" spans="18:24" x14ac:dyDescent="0.2">
      <c r="R2187" s="17" t="s">
        <v>21</v>
      </c>
      <c r="S2187" s="18">
        <f>_xll.qlInterestRateIndexFixingDate(IborIndex&amp;Tenor,T2187,Trigger)</f>
        <v>54718</v>
      </c>
      <c r="T2187" s="18">
        <f>_xll.qlCalendarAdvance(Calendar,T2186,R2187,"f",,Trigger)</f>
        <v>54722</v>
      </c>
      <c r="U2187" s="18">
        <f>_xll.qlInterestRateIndexMaturity(IborIndex&amp;Tenor,T2187,Trigger)</f>
        <v>55087</v>
      </c>
      <c r="V2187" s="22" t="e">
        <f>_xll.qlIndexFixing($V$1,S2187,,Trigger)</f>
        <v>#NUM!</v>
      </c>
      <c r="W2187" s="22" t="e">
        <f>_xll.qlIndexFixing($W$1,S2187,,Trigger)</f>
        <v>#NUM!</v>
      </c>
      <c r="X2187" s="17" t="e">
        <f t="shared" si="34"/>
        <v>#NUM!</v>
      </c>
    </row>
    <row r="2188" spans="18:24" x14ac:dyDescent="0.2">
      <c r="R2188" s="17" t="s">
        <v>21</v>
      </c>
      <c r="S2188" s="18">
        <f>_xll.qlInterestRateIndexFixingDate(IborIndex&amp;Tenor,T2188,Trigger)</f>
        <v>54725</v>
      </c>
      <c r="T2188" s="18">
        <f>_xll.qlCalendarAdvance(Calendar,T2187,R2188,"f",,Trigger)</f>
        <v>54729</v>
      </c>
      <c r="U2188" s="18">
        <f>_xll.qlInterestRateIndexMaturity(IborIndex&amp;Tenor,T2188,Trigger)</f>
        <v>55094</v>
      </c>
      <c r="V2188" s="22" t="e">
        <f>_xll.qlIndexFixing($V$1,S2188,,Trigger)</f>
        <v>#NUM!</v>
      </c>
      <c r="W2188" s="22" t="e">
        <f>_xll.qlIndexFixing($W$1,S2188,,Trigger)</f>
        <v>#NUM!</v>
      </c>
      <c r="X2188" s="17" t="e">
        <f t="shared" si="34"/>
        <v>#NUM!</v>
      </c>
    </row>
    <row r="2189" spans="18:24" x14ac:dyDescent="0.2">
      <c r="R2189" s="17" t="s">
        <v>21</v>
      </c>
      <c r="S2189" s="18">
        <f>_xll.qlInterestRateIndexFixingDate(IborIndex&amp;Tenor,T2189,Trigger)</f>
        <v>54732</v>
      </c>
      <c r="T2189" s="18">
        <f>_xll.qlCalendarAdvance(Calendar,T2188,R2189,"f",,Trigger)</f>
        <v>54736</v>
      </c>
      <c r="U2189" s="18">
        <f>_xll.qlInterestRateIndexMaturity(IborIndex&amp;Tenor,T2189,Trigger)</f>
        <v>55101</v>
      </c>
      <c r="V2189" s="22" t="e">
        <f>_xll.qlIndexFixing($V$1,S2189,,Trigger)</f>
        <v>#NUM!</v>
      </c>
      <c r="W2189" s="22" t="e">
        <f>_xll.qlIndexFixing($W$1,S2189,,Trigger)</f>
        <v>#NUM!</v>
      </c>
      <c r="X2189" s="17" t="e">
        <f t="shared" si="34"/>
        <v>#NUM!</v>
      </c>
    </row>
    <row r="2190" spans="18:24" x14ac:dyDescent="0.2">
      <c r="R2190" s="17" t="s">
        <v>21</v>
      </c>
      <c r="S2190" s="18">
        <f>_xll.qlInterestRateIndexFixingDate(IborIndex&amp;Tenor,T2190,Trigger)</f>
        <v>54739</v>
      </c>
      <c r="T2190" s="18">
        <f>_xll.qlCalendarAdvance(Calendar,T2189,R2190,"f",,Trigger)</f>
        <v>54743</v>
      </c>
      <c r="U2190" s="18">
        <f>_xll.qlInterestRateIndexMaturity(IborIndex&amp;Tenor,T2190,Trigger)</f>
        <v>55108</v>
      </c>
      <c r="V2190" s="22" t="e">
        <f>_xll.qlIndexFixing($V$1,S2190,,Trigger)</f>
        <v>#NUM!</v>
      </c>
      <c r="W2190" s="22" t="e">
        <f>_xll.qlIndexFixing($W$1,S2190,,Trigger)</f>
        <v>#NUM!</v>
      </c>
      <c r="X2190" s="17" t="e">
        <f t="shared" si="34"/>
        <v>#NUM!</v>
      </c>
    </row>
    <row r="2191" spans="18:24" x14ac:dyDescent="0.2">
      <c r="R2191" s="17" t="s">
        <v>21</v>
      </c>
      <c r="S2191" s="18">
        <f>_xll.qlInterestRateIndexFixingDate(IborIndex&amp;Tenor,T2191,Trigger)</f>
        <v>54746</v>
      </c>
      <c r="T2191" s="18">
        <f>_xll.qlCalendarAdvance(Calendar,T2190,R2191,"f",,Trigger)</f>
        <v>54750</v>
      </c>
      <c r="U2191" s="18">
        <f>_xll.qlInterestRateIndexMaturity(IborIndex&amp;Tenor,T2191,Trigger)</f>
        <v>55115</v>
      </c>
      <c r="V2191" s="22" t="e">
        <f>_xll.qlIndexFixing($V$1,S2191,,Trigger)</f>
        <v>#NUM!</v>
      </c>
      <c r="W2191" s="22" t="e">
        <f>_xll.qlIndexFixing($W$1,S2191,,Trigger)</f>
        <v>#NUM!</v>
      </c>
      <c r="X2191" s="17" t="e">
        <f t="shared" si="34"/>
        <v>#NUM!</v>
      </c>
    </row>
    <row r="2192" spans="18:24" x14ac:dyDescent="0.2">
      <c r="R2192" s="17" t="s">
        <v>21</v>
      </c>
      <c r="S2192" s="18">
        <f>_xll.qlInterestRateIndexFixingDate(IborIndex&amp;Tenor,T2192,Trigger)</f>
        <v>54753</v>
      </c>
      <c r="T2192" s="18">
        <f>_xll.qlCalendarAdvance(Calendar,T2191,R2192,"f",,Trigger)</f>
        <v>54757</v>
      </c>
      <c r="U2192" s="18">
        <f>_xll.qlInterestRateIndexMaturity(IborIndex&amp;Tenor,T2192,Trigger)</f>
        <v>55122</v>
      </c>
      <c r="V2192" s="22" t="e">
        <f>_xll.qlIndexFixing($V$1,S2192,,Trigger)</f>
        <v>#NUM!</v>
      </c>
      <c r="W2192" s="22" t="e">
        <f>_xll.qlIndexFixing($W$1,S2192,,Trigger)</f>
        <v>#NUM!</v>
      </c>
      <c r="X2192" s="17" t="e">
        <f t="shared" si="34"/>
        <v>#NUM!</v>
      </c>
    </row>
    <row r="2193" spans="18:24" x14ac:dyDescent="0.2">
      <c r="R2193" s="17" t="s">
        <v>21</v>
      </c>
      <c r="S2193" s="18">
        <f>_xll.qlInterestRateIndexFixingDate(IborIndex&amp;Tenor,T2193,Trigger)</f>
        <v>54760</v>
      </c>
      <c r="T2193" s="18">
        <f>_xll.qlCalendarAdvance(Calendar,T2192,R2193,"f",,Trigger)</f>
        <v>54764</v>
      </c>
      <c r="U2193" s="18">
        <f>_xll.qlInterestRateIndexMaturity(IborIndex&amp;Tenor,T2193,Trigger)</f>
        <v>55129</v>
      </c>
      <c r="V2193" s="22" t="e">
        <f>_xll.qlIndexFixing($V$1,S2193,,Trigger)</f>
        <v>#NUM!</v>
      </c>
      <c r="W2193" s="22" t="e">
        <f>_xll.qlIndexFixing($W$1,S2193,,Trigger)</f>
        <v>#NUM!</v>
      </c>
      <c r="X2193" s="17" t="e">
        <f t="shared" si="34"/>
        <v>#NUM!</v>
      </c>
    </row>
    <row r="2194" spans="18:24" x14ac:dyDescent="0.2">
      <c r="R2194" s="17" t="s">
        <v>21</v>
      </c>
      <c r="S2194" s="18">
        <f>_xll.qlInterestRateIndexFixingDate(IborIndex&amp;Tenor,T2194,Trigger)</f>
        <v>54767</v>
      </c>
      <c r="T2194" s="18">
        <f>_xll.qlCalendarAdvance(Calendar,T2193,R2194,"f",,Trigger)</f>
        <v>54771</v>
      </c>
      <c r="U2194" s="18">
        <f>_xll.qlInterestRateIndexMaturity(IborIndex&amp;Tenor,T2194,Trigger)</f>
        <v>55136</v>
      </c>
      <c r="V2194" s="22" t="e">
        <f>_xll.qlIndexFixing($V$1,S2194,,Trigger)</f>
        <v>#NUM!</v>
      </c>
      <c r="W2194" s="22" t="e">
        <f>_xll.qlIndexFixing($W$1,S2194,,Trigger)</f>
        <v>#NUM!</v>
      </c>
      <c r="X2194" s="17" t="e">
        <f t="shared" si="34"/>
        <v>#NUM!</v>
      </c>
    </row>
    <row r="2195" spans="18:24" x14ac:dyDescent="0.2">
      <c r="R2195" s="17" t="s">
        <v>21</v>
      </c>
      <c r="S2195" s="18">
        <f>_xll.qlInterestRateIndexFixingDate(IborIndex&amp;Tenor,T2195,Trigger)</f>
        <v>54774</v>
      </c>
      <c r="T2195" s="18">
        <f>_xll.qlCalendarAdvance(Calendar,T2194,R2195,"f",,Trigger)</f>
        <v>54778</v>
      </c>
      <c r="U2195" s="18">
        <f>_xll.qlInterestRateIndexMaturity(IborIndex&amp;Tenor,T2195,Trigger)</f>
        <v>55143</v>
      </c>
      <c r="V2195" s="22" t="e">
        <f>_xll.qlIndexFixing($V$1,S2195,,Trigger)</f>
        <v>#NUM!</v>
      </c>
      <c r="W2195" s="22" t="e">
        <f>_xll.qlIndexFixing($W$1,S2195,,Trigger)</f>
        <v>#NUM!</v>
      </c>
      <c r="X2195" s="17" t="e">
        <f t="shared" si="34"/>
        <v>#NUM!</v>
      </c>
    </row>
    <row r="2196" spans="18:24" x14ac:dyDescent="0.2">
      <c r="R2196" s="17" t="s">
        <v>21</v>
      </c>
      <c r="S2196" s="18">
        <f>_xll.qlInterestRateIndexFixingDate(IborIndex&amp;Tenor,T2196,Trigger)</f>
        <v>54781</v>
      </c>
      <c r="T2196" s="18">
        <f>_xll.qlCalendarAdvance(Calendar,T2195,R2196,"f",,Trigger)</f>
        <v>54785</v>
      </c>
      <c r="U2196" s="18">
        <f>_xll.qlInterestRateIndexMaturity(IborIndex&amp;Tenor,T2196,Trigger)</f>
        <v>55150</v>
      </c>
      <c r="V2196" s="22" t="e">
        <f>_xll.qlIndexFixing($V$1,S2196,,Trigger)</f>
        <v>#NUM!</v>
      </c>
      <c r="W2196" s="22" t="e">
        <f>_xll.qlIndexFixing($W$1,S2196,,Trigger)</f>
        <v>#NUM!</v>
      </c>
      <c r="X2196" s="17" t="e">
        <f t="shared" si="34"/>
        <v>#NUM!</v>
      </c>
    </row>
    <row r="2197" spans="18:24" x14ac:dyDescent="0.2">
      <c r="R2197" s="17" t="s">
        <v>21</v>
      </c>
      <c r="S2197" s="18">
        <f>_xll.qlInterestRateIndexFixingDate(IborIndex&amp;Tenor,T2197,Trigger)</f>
        <v>54788</v>
      </c>
      <c r="T2197" s="18">
        <f>_xll.qlCalendarAdvance(Calendar,T2196,R2197,"f",,Trigger)</f>
        <v>54792</v>
      </c>
      <c r="U2197" s="18">
        <f>_xll.qlInterestRateIndexMaturity(IborIndex&amp;Tenor,T2197,Trigger)</f>
        <v>55157</v>
      </c>
      <c r="V2197" s="22" t="e">
        <f>_xll.qlIndexFixing($V$1,S2197,,Trigger)</f>
        <v>#NUM!</v>
      </c>
      <c r="W2197" s="22" t="e">
        <f>_xll.qlIndexFixing($W$1,S2197,,Trigger)</f>
        <v>#NUM!</v>
      </c>
      <c r="X2197" s="17" t="e">
        <f t="shared" si="34"/>
        <v>#NUM!</v>
      </c>
    </row>
    <row r="2198" spans="18:24" x14ac:dyDescent="0.2">
      <c r="R2198" s="17" t="s">
        <v>21</v>
      </c>
      <c r="S2198" s="18">
        <f>_xll.qlInterestRateIndexFixingDate(IborIndex&amp;Tenor,T2198,Trigger)</f>
        <v>54795</v>
      </c>
      <c r="T2198" s="18">
        <f>_xll.qlCalendarAdvance(Calendar,T2197,R2198,"f",,Trigger)</f>
        <v>54799</v>
      </c>
      <c r="U2198" s="18">
        <f>_xll.qlInterestRateIndexMaturity(IborIndex&amp;Tenor,T2198,Trigger)</f>
        <v>55164</v>
      </c>
      <c r="V2198" s="22" t="e">
        <f>_xll.qlIndexFixing($V$1,S2198,,Trigger)</f>
        <v>#NUM!</v>
      </c>
      <c r="W2198" s="22" t="e">
        <f>_xll.qlIndexFixing($W$1,S2198,,Trigger)</f>
        <v>#NUM!</v>
      </c>
      <c r="X2198" s="17" t="e">
        <f t="shared" si="34"/>
        <v>#NUM!</v>
      </c>
    </row>
    <row r="2199" spans="18:24" x14ac:dyDescent="0.2">
      <c r="R2199" s="17" t="s">
        <v>21</v>
      </c>
      <c r="S2199" s="18">
        <f>_xll.qlInterestRateIndexFixingDate(IborIndex&amp;Tenor,T2199,Trigger)</f>
        <v>54802</v>
      </c>
      <c r="T2199" s="18">
        <f>_xll.qlCalendarAdvance(Calendar,T2198,R2199,"f",,Trigger)</f>
        <v>54806</v>
      </c>
      <c r="U2199" s="18">
        <f>_xll.qlInterestRateIndexMaturity(IborIndex&amp;Tenor,T2199,Trigger)</f>
        <v>55171</v>
      </c>
      <c r="V2199" s="22" t="e">
        <f>_xll.qlIndexFixing($V$1,S2199,,Trigger)</f>
        <v>#NUM!</v>
      </c>
      <c r="W2199" s="22" t="e">
        <f>_xll.qlIndexFixing($W$1,S2199,,Trigger)</f>
        <v>#NUM!</v>
      </c>
      <c r="X2199" s="17" t="e">
        <f t="shared" si="34"/>
        <v>#NUM!</v>
      </c>
    </row>
    <row r="2200" spans="18:24" x14ac:dyDescent="0.2">
      <c r="R2200" s="17" t="s">
        <v>21</v>
      </c>
      <c r="S2200" s="18">
        <f>_xll.qlInterestRateIndexFixingDate(IborIndex&amp;Tenor,T2200,Trigger)</f>
        <v>54809</v>
      </c>
      <c r="T2200" s="18">
        <f>_xll.qlCalendarAdvance(Calendar,T2199,R2200,"f",,Trigger)</f>
        <v>54813</v>
      </c>
      <c r="U2200" s="18">
        <f>_xll.qlInterestRateIndexMaturity(IborIndex&amp;Tenor,T2200,Trigger)</f>
        <v>55178</v>
      </c>
      <c r="V2200" s="22" t="e">
        <f>_xll.qlIndexFixing($V$1,S2200,,Trigger)</f>
        <v>#NUM!</v>
      </c>
      <c r="W2200" s="22" t="e">
        <f>_xll.qlIndexFixing($W$1,S2200,,Trigger)</f>
        <v>#NUM!</v>
      </c>
      <c r="X2200" s="17" t="e">
        <f t="shared" si="34"/>
        <v>#NUM!</v>
      </c>
    </row>
    <row r="2201" spans="18:24" x14ac:dyDescent="0.2">
      <c r="R2201" s="17" t="s">
        <v>21</v>
      </c>
      <c r="S2201" s="18">
        <f>_xll.qlInterestRateIndexFixingDate(IborIndex&amp;Tenor,T2201,Trigger)</f>
        <v>54816</v>
      </c>
      <c r="T2201" s="18">
        <f>_xll.qlCalendarAdvance(Calendar,T2200,R2201,"f",,Trigger)</f>
        <v>54820</v>
      </c>
      <c r="U2201" s="18">
        <f>_xll.qlInterestRateIndexMaturity(IborIndex&amp;Tenor,T2201,Trigger)</f>
        <v>55185</v>
      </c>
      <c r="V2201" s="22" t="e">
        <f>_xll.qlIndexFixing($V$1,S2201,,Trigger)</f>
        <v>#NUM!</v>
      </c>
      <c r="W2201" s="22" t="e">
        <f>_xll.qlIndexFixing($W$1,S2201,,Trigger)</f>
        <v>#NUM!</v>
      </c>
      <c r="X2201" s="17" t="e">
        <f t="shared" si="34"/>
        <v>#NUM!</v>
      </c>
    </row>
    <row r="2202" spans="18:24" x14ac:dyDescent="0.2">
      <c r="R2202" s="17" t="s">
        <v>21</v>
      </c>
      <c r="S2202" s="18">
        <f>_xll.qlInterestRateIndexFixingDate(IborIndex&amp;Tenor,T2202,Trigger)</f>
        <v>54823</v>
      </c>
      <c r="T2202" s="18">
        <f>_xll.qlCalendarAdvance(Calendar,T2201,R2202,"f",,Trigger)</f>
        <v>54827</v>
      </c>
      <c r="U2202" s="18">
        <f>_xll.qlInterestRateIndexMaturity(IborIndex&amp;Tenor,T2202,Trigger)</f>
        <v>55192</v>
      </c>
      <c r="V2202" s="22" t="e">
        <f>_xll.qlIndexFixing($V$1,S2202,,Trigger)</f>
        <v>#NUM!</v>
      </c>
      <c r="W2202" s="22" t="e">
        <f>_xll.qlIndexFixing($W$1,S2202,,Trigger)</f>
        <v>#NUM!</v>
      </c>
      <c r="X2202" s="17" t="e">
        <f t="shared" si="34"/>
        <v>#NUM!</v>
      </c>
    </row>
    <row r="2203" spans="18:24" x14ac:dyDescent="0.2">
      <c r="R2203" s="17" t="s">
        <v>21</v>
      </c>
      <c r="S2203" s="18">
        <f>_xll.qlInterestRateIndexFixingDate(IborIndex&amp;Tenor,T2203,Trigger)</f>
        <v>54830</v>
      </c>
      <c r="T2203" s="18">
        <f>_xll.qlCalendarAdvance(Calendar,T2202,R2203,"f",,Trigger)</f>
        <v>54834</v>
      </c>
      <c r="U2203" s="18">
        <f>_xll.qlInterestRateIndexMaturity(IborIndex&amp;Tenor,T2203,Trigger)</f>
        <v>55199</v>
      </c>
      <c r="V2203" s="22" t="e">
        <f>_xll.qlIndexFixing($V$1,S2203,,Trigger)</f>
        <v>#NUM!</v>
      </c>
      <c r="W2203" s="22" t="e">
        <f>_xll.qlIndexFixing($W$1,S2203,,Trigger)</f>
        <v>#NUM!</v>
      </c>
      <c r="X2203" s="17" t="e">
        <f t="shared" si="34"/>
        <v>#NUM!</v>
      </c>
    </row>
    <row r="2204" spans="18:24" x14ac:dyDescent="0.2">
      <c r="R2204" s="17" t="s">
        <v>21</v>
      </c>
      <c r="S2204" s="18">
        <f>_xll.qlInterestRateIndexFixingDate(IborIndex&amp;Tenor,T2204,Trigger)</f>
        <v>54837</v>
      </c>
      <c r="T2204" s="18">
        <f>_xll.qlCalendarAdvance(Calendar,T2203,R2204,"f",,Trigger)</f>
        <v>54841</v>
      </c>
      <c r="U2204" s="18">
        <f>_xll.qlInterestRateIndexMaturity(IborIndex&amp;Tenor,T2204,Trigger)</f>
        <v>55206</v>
      </c>
      <c r="V2204" s="22" t="e">
        <f>_xll.qlIndexFixing($V$1,S2204,,Trigger)</f>
        <v>#NUM!</v>
      </c>
      <c r="W2204" s="22" t="e">
        <f>_xll.qlIndexFixing($W$1,S2204,,Trigger)</f>
        <v>#NUM!</v>
      </c>
      <c r="X2204" s="17" t="e">
        <f t="shared" si="34"/>
        <v>#NUM!</v>
      </c>
    </row>
    <row r="2205" spans="18:24" x14ac:dyDescent="0.2">
      <c r="R2205" s="17" t="s">
        <v>21</v>
      </c>
      <c r="S2205" s="18">
        <f>_xll.qlInterestRateIndexFixingDate(IborIndex&amp;Tenor,T2205,Trigger)</f>
        <v>54844</v>
      </c>
      <c r="T2205" s="18">
        <f>_xll.qlCalendarAdvance(Calendar,T2204,R2205,"f",,Trigger)</f>
        <v>54848</v>
      </c>
      <c r="U2205" s="18">
        <f>_xll.qlInterestRateIndexMaturity(IborIndex&amp;Tenor,T2205,Trigger)</f>
        <v>55213</v>
      </c>
      <c r="V2205" s="22" t="e">
        <f>_xll.qlIndexFixing($V$1,S2205,,Trigger)</f>
        <v>#NUM!</v>
      </c>
      <c r="W2205" s="22" t="e">
        <f>_xll.qlIndexFixing($W$1,S2205,,Trigger)</f>
        <v>#NUM!</v>
      </c>
      <c r="X2205" s="17" t="e">
        <f t="shared" si="34"/>
        <v>#NUM!</v>
      </c>
    </row>
    <row r="2206" spans="18:24" x14ac:dyDescent="0.2">
      <c r="R2206" s="17" t="s">
        <v>21</v>
      </c>
      <c r="S2206" s="18">
        <f>_xll.qlInterestRateIndexFixingDate(IborIndex&amp;Tenor,T2206,Trigger)</f>
        <v>54851</v>
      </c>
      <c r="T2206" s="18">
        <f>_xll.qlCalendarAdvance(Calendar,T2205,R2206,"f",,Trigger)</f>
        <v>54855</v>
      </c>
      <c r="U2206" s="18">
        <f>_xll.qlInterestRateIndexMaturity(IborIndex&amp;Tenor,T2206,Trigger)</f>
        <v>55220</v>
      </c>
      <c r="V2206" s="22" t="e">
        <f>_xll.qlIndexFixing($V$1,S2206,,Trigger)</f>
        <v>#NUM!</v>
      </c>
      <c r="W2206" s="22" t="e">
        <f>_xll.qlIndexFixing($W$1,S2206,,Trigger)</f>
        <v>#NUM!</v>
      </c>
      <c r="X2206" s="17" t="e">
        <f t="shared" si="34"/>
        <v>#NUM!</v>
      </c>
    </row>
    <row r="2207" spans="18:24" x14ac:dyDescent="0.2">
      <c r="R2207" s="17" t="s">
        <v>21</v>
      </c>
      <c r="S2207" s="18">
        <f>_xll.qlInterestRateIndexFixingDate(IborIndex&amp;Tenor,T2207,Trigger)</f>
        <v>54858</v>
      </c>
      <c r="T2207" s="18">
        <f>_xll.qlCalendarAdvance(Calendar,T2206,R2207,"f",,Trigger)</f>
        <v>54862</v>
      </c>
      <c r="U2207" s="18">
        <f>_xll.qlInterestRateIndexMaturity(IborIndex&amp;Tenor,T2207,Trigger)</f>
        <v>55227</v>
      </c>
      <c r="V2207" s="22" t="e">
        <f>_xll.qlIndexFixing($V$1,S2207,,Trigger)</f>
        <v>#NUM!</v>
      </c>
      <c r="W2207" s="22" t="e">
        <f>_xll.qlIndexFixing($W$1,S2207,,Trigger)</f>
        <v>#NUM!</v>
      </c>
      <c r="X2207" s="17" t="e">
        <f t="shared" si="34"/>
        <v>#NUM!</v>
      </c>
    </row>
    <row r="2208" spans="18:24" x14ac:dyDescent="0.2">
      <c r="R2208" s="17" t="s">
        <v>21</v>
      </c>
      <c r="S2208" s="18">
        <f>_xll.qlInterestRateIndexFixingDate(IborIndex&amp;Tenor,T2208,Trigger)</f>
        <v>54865</v>
      </c>
      <c r="T2208" s="18">
        <f>_xll.qlCalendarAdvance(Calendar,T2207,R2208,"f",,Trigger)</f>
        <v>54869</v>
      </c>
      <c r="U2208" s="18">
        <f>_xll.qlInterestRateIndexMaturity(IborIndex&amp;Tenor,T2208,Trigger)</f>
        <v>55234</v>
      </c>
      <c r="V2208" s="22" t="e">
        <f>_xll.qlIndexFixing($V$1,S2208,,Trigger)</f>
        <v>#NUM!</v>
      </c>
      <c r="W2208" s="22" t="e">
        <f>_xll.qlIndexFixing($W$1,S2208,,Trigger)</f>
        <v>#NUM!</v>
      </c>
      <c r="X2208" s="17" t="e">
        <f t="shared" si="34"/>
        <v>#NUM!</v>
      </c>
    </row>
    <row r="2209" spans="18:24" x14ac:dyDescent="0.2">
      <c r="R2209" s="17" t="s">
        <v>21</v>
      </c>
      <c r="S2209" s="18">
        <f>_xll.qlInterestRateIndexFixingDate(IborIndex&amp;Tenor,T2209,Trigger)</f>
        <v>54872</v>
      </c>
      <c r="T2209" s="18">
        <f>_xll.qlCalendarAdvance(Calendar,T2208,R2209,"f",,Trigger)</f>
        <v>54876</v>
      </c>
      <c r="U2209" s="18">
        <f>_xll.qlInterestRateIndexMaturity(IborIndex&amp;Tenor,T2209,Trigger)</f>
        <v>55241</v>
      </c>
      <c r="V2209" s="22" t="e">
        <f>_xll.qlIndexFixing($V$1,S2209,,Trigger)</f>
        <v>#NUM!</v>
      </c>
      <c r="W2209" s="22" t="e">
        <f>_xll.qlIndexFixing($W$1,S2209,,Trigger)</f>
        <v>#NUM!</v>
      </c>
      <c r="X2209" s="17" t="e">
        <f t="shared" si="34"/>
        <v>#NUM!</v>
      </c>
    </row>
    <row r="2210" spans="18:24" x14ac:dyDescent="0.2">
      <c r="R2210" s="17" t="s">
        <v>21</v>
      </c>
      <c r="S2210" s="18">
        <f>_xll.qlInterestRateIndexFixingDate(IborIndex&amp;Tenor,T2210,Trigger)</f>
        <v>54879</v>
      </c>
      <c r="T2210" s="18">
        <f>_xll.qlCalendarAdvance(Calendar,T2209,R2210,"f",,Trigger)</f>
        <v>54883</v>
      </c>
      <c r="U2210" s="18">
        <f>_xll.qlInterestRateIndexMaturity(IborIndex&amp;Tenor,T2210,Trigger)</f>
        <v>55248</v>
      </c>
      <c r="V2210" s="22" t="e">
        <f>_xll.qlIndexFixing($V$1,S2210,,Trigger)</f>
        <v>#NUM!</v>
      </c>
      <c r="W2210" s="22" t="e">
        <f>_xll.qlIndexFixing($W$1,S2210,,Trigger)</f>
        <v>#NUM!</v>
      </c>
      <c r="X2210" s="17" t="e">
        <f t="shared" si="34"/>
        <v>#NUM!</v>
      </c>
    </row>
    <row r="2211" spans="18:24" x14ac:dyDescent="0.2">
      <c r="R2211" s="17" t="s">
        <v>21</v>
      </c>
      <c r="S2211" s="18">
        <f>_xll.qlInterestRateIndexFixingDate(IborIndex&amp;Tenor,T2211,Trigger)</f>
        <v>54884</v>
      </c>
      <c r="T2211" s="18">
        <f>_xll.qlCalendarAdvance(Calendar,T2210,R2211,"f",,Trigger)</f>
        <v>54890</v>
      </c>
      <c r="U2211" s="18">
        <f>_xll.qlInterestRateIndexMaturity(IborIndex&amp;Tenor,T2211,Trigger)</f>
        <v>55255</v>
      </c>
      <c r="V2211" s="22" t="e">
        <f>_xll.qlIndexFixing($V$1,S2211,,Trigger)</f>
        <v>#NUM!</v>
      </c>
      <c r="W2211" s="22" t="e">
        <f>_xll.qlIndexFixing($W$1,S2211,,Trigger)</f>
        <v>#NUM!</v>
      </c>
      <c r="X2211" s="17" t="e">
        <f t="shared" si="34"/>
        <v>#NUM!</v>
      </c>
    </row>
    <row r="2212" spans="18:24" x14ac:dyDescent="0.2">
      <c r="R2212" s="17" t="s">
        <v>21</v>
      </c>
      <c r="S2212" s="18">
        <f>_xll.qlInterestRateIndexFixingDate(IborIndex&amp;Tenor,T2212,Trigger)</f>
        <v>54893</v>
      </c>
      <c r="T2212" s="18">
        <f>_xll.qlCalendarAdvance(Calendar,T2211,R2212,"f",,Trigger)</f>
        <v>54897</v>
      </c>
      <c r="U2212" s="18">
        <f>_xll.qlInterestRateIndexMaturity(IborIndex&amp;Tenor,T2212,Trigger)</f>
        <v>55262</v>
      </c>
      <c r="V2212" s="22" t="e">
        <f>_xll.qlIndexFixing($V$1,S2212,,Trigger)</f>
        <v>#NUM!</v>
      </c>
      <c r="W2212" s="22" t="e">
        <f>_xll.qlIndexFixing($W$1,S2212,,Trigger)</f>
        <v>#NUM!</v>
      </c>
      <c r="X2212" s="17" t="e">
        <f t="shared" si="34"/>
        <v>#NUM!</v>
      </c>
    </row>
    <row r="2213" spans="18:24" x14ac:dyDescent="0.2">
      <c r="R2213" s="17" t="s">
        <v>21</v>
      </c>
      <c r="S2213" s="18">
        <f>_xll.qlInterestRateIndexFixingDate(IborIndex&amp;Tenor,T2213,Trigger)</f>
        <v>54900</v>
      </c>
      <c r="T2213" s="18">
        <f>_xll.qlCalendarAdvance(Calendar,T2212,R2213,"f",,Trigger)</f>
        <v>54904</v>
      </c>
      <c r="U2213" s="18">
        <f>_xll.qlInterestRateIndexMaturity(IborIndex&amp;Tenor,T2213,Trigger)</f>
        <v>55269</v>
      </c>
      <c r="V2213" s="22" t="e">
        <f>_xll.qlIndexFixing($V$1,S2213,,Trigger)</f>
        <v>#NUM!</v>
      </c>
      <c r="W2213" s="22" t="e">
        <f>_xll.qlIndexFixing($W$1,S2213,,Trigger)</f>
        <v>#NUM!</v>
      </c>
      <c r="X2213" s="17" t="e">
        <f t="shared" si="34"/>
        <v>#NUM!</v>
      </c>
    </row>
    <row r="2214" spans="18:24" x14ac:dyDescent="0.2">
      <c r="R2214" s="17" t="s">
        <v>21</v>
      </c>
      <c r="S2214" s="18">
        <f>_xll.qlInterestRateIndexFixingDate(IborIndex&amp;Tenor,T2214,Trigger)</f>
        <v>54907</v>
      </c>
      <c r="T2214" s="18">
        <f>_xll.qlCalendarAdvance(Calendar,T2213,R2214,"f",,Trigger)</f>
        <v>54911</v>
      </c>
      <c r="U2214" s="18">
        <f>_xll.qlInterestRateIndexMaturity(IborIndex&amp;Tenor,T2214,Trigger)</f>
        <v>55276</v>
      </c>
      <c r="V2214" s="22" t="e">
        <f>_xll.qlIndexFixing($V$1,S2214,,Trigger)</f>
        <v>#NUM!</v>
      </c>
      <c r="W2214" s="22" t="e">
        <f>_xll.qlIndexFixing($W$1,S2214,,Trigger)</f>
        <v>#NUM!</v>
      </c>
      <c r="X2214" s="17" t="e">
        <f t="shared" si="34"/>
        <v>#NUM!</v>
      </c>
    </row>
    <row r="2215" spans="18:24" x14ac:dyDescent="0.2">
      <c r="R2215" s="17" t="s">
        <v>21</v>
      </c>
      <c r="S2215" s="18">
        <f>_xll.qlInterestRateIndexFixingDate(IborIndex&amp;Tenor,T2215,Trigger)</f>
        <v>54914</v>
      </c>
      <c r="T2215" s="18">
        <f>_xll.qlCalendarAdvance(Calendar,T2214,R2215,"f",,Trigger)</f>
        <v>54918</v>
      </c>
      <c r="U2215" s="18">
        <f>_xll.qlInterestRateIndexMaturity(IborIndex&amp;Tenor,T2215,Trigger)</f>
        <v>55283</v>
      </c>
      <c r="V2215" s="22" t="e">
        <f>_xll.qlIndexFixing($V$1,S2215,,Trigger)</f>
        <v>#NUM!</v>
      </c>
      <c r="W2215" s="22" t="e">
        <f>_xll.qlIndexFixing($W$1,S2215,,Trigger)</f>
        <v>#NUM!</v>
      </c>
      <c r="X2215" s="17" t="e">
        <f t="shared" si="34"/>
        <v>#NUM!</v>
      </c>
    </row>
    <row r="2216" spans="18:24" x14ac:dyDescent="0.2">
      <c r="R2216" s="17" t="s">
        <v>21</v>
      </c>
      <c r="S2216" s="18">
        <f>_xll.qlInterestRateIndexFixingDate(IborIndex&amp;Tenor,T2216,Trigger)</f>
        <v>54921</v>
      </c>
      <c r="T2216" s="18">
        <f>_xll.qlCalendarAdvance(Calendar,T2215,R2216,"f",,Trigger)</f>
        <v>54925</v>
      </c>
      <c r="U2216" s="18">
        <f>_xll.qlInterestRateIndexMaturity(IborIndex&amp;Tenor,T2216,Trigger)</f>
        <v>55290</v>
      </c>
      <c r="V2216" s="22" t="e">
        <f>_xll.qlIndexFixing($V$1,S2216,,Trigger)</f>
        <v>#NUM!</v>
      </c>
      <c r="W2216" s="22" t="e">
        <f>_xll.qlIndexFixing($W$1,S2216,,Trigger)</f>
        <v>#NUM!</v>
      </c>
      <c r="X2216" s="17" t="e">
        <f t="shared" si="34"/>
        <v>#NUM!</v>
      </c>
    </row>
    <row r="2217" spans="18:24" x14ac:dyDescent="0.2">
      <c r="R2217" s="17" t="s">
        <v>21</v>
      </c>
      <c r="S2217" s="18">
        <f>_xll.qlInterestRateIndexFixingDate(IborIndex&amp;Tenor,T2217,Trigger)</f>
        <v>54928</v>
      </c>
      <c r="T2217" s="18">
        <f>_xll.qlCalendarAdvance(Calendar,T2216,R2217,"f",,Trigger)</f>
        <v>54932</v>
      </c>
      <c r="U2217" s="18">
        <f>_xll.qlInterestRateIndexMaturity(IborIndex&amp;Tenor,T2217,Trigger)</f>
        <v>55297</v>
      </c>
      <c r="V2217" s="22" t="e">
        <f>_xll.qlIndexFixing($V$1,S2217,,Trigger)</f>
        <v>#NUM!</v>
      </c>
      <c r="W2217" s="22" t="e">
        <f>_xll.qlIndexFixing($W$1,S2217,,Trigger)</f>
        <v>#NUM!</v>
      </c>
      <c r="X2217" s="17" t="e">
        <f t="shared" si="34"/>
        <v>#NUM!</v>
      </c>
    </row>
    <row r="2218" spans="18:24" x14ac:dyDescent="0.2">
      <c r="R2218" s="17" t="s">
        <v>21</v>
      </c>
      <c r="S2218" s="18">
        <f>_xll.qlInterestRateIndexFixingDate(IborIndex&amp;Tenor,T2218,Trigger)</f>
        <v>54935</v>
      </c>
      <c r="T2218" s="18">
        <f>_xll.qlCalendarAdvance(Calendar,T2217,R2218,"f",,Trigger)</f>
        <v>54939</v>
      </c>
      <c r="U2218" s="18">
        <f>_xll.qlInterestRateIndexMaturity(IborIndex&amp;Tenor,T2218,Trigger)</f>
        <v>55304</v>
      </c>
      <c r="V2218" s="22" t="e">
        <f>_xll.qlIndexFixing($V$1,S2218,,Trigger)</f>
        <v>#NUM!</v>
      </c>
      <c r="W2218" s="22" t="e">
        <f>_xll.qlIndexFixing($W$1,S2218,,Trigger)</f>
        <v>#NUM!</v>
      </c>
      <c r="X2218" s="17" t="e">
        <f t="shared" si="34"/>
        <v>#NUM!</v>
      </c>
    </row>
    <row r="2219" spans="18:24" x14ac:dyDescent="0.2">
      <c r="R2219" s="17" t="s">
        <v>21</v>
      </c>
      <c r="S2219" s="18">
        <f>_xll.qlInterestRateIndexFixingDate(IborIndex&amp;Tenor,T2219,Trigger)</f>
        <v>54942</v>
      </c>
      <c r="T2219" s="18">
        <f>_xll.qlCalendarAdvance(Calendar,T2218,R2219,"f",,Trigger)</f>
        <v>54946</v>
      </c>
      <c r="U2219" s="18">
        <f>_xll.qlInterestRateIndexMaturity(IborIndex&amp;Tenor,T2219,Trigger)</f>
        <v>55311</v>
      </c>
      <c r="V2219" s="22" t="e">
        <f>_xll.qlIndexFixing($V$1,S2219,,Trigger)</f>
        <v>#NUM!</v>
      </c>
      <c r="W2219" s="22" t="e">
        <f>_xll.qlIndexFixing($W$1,S2219,,Trigger)</f>
        <v>#NUM!</v>
      </c>
      <c r="X2219" s="17" t="e">
        <f t="shared" si="34"/>
        <v>#NUM!</v>
      </c>
    </row>
    <row r="2220" spans="18:24" x14ac:dyDescent="0.2">
      <c r="R2220" s="17" t="s">
        <v>21</v>
      </c>
      <c r="S2220" s="18">
        <f>_xll.qlInterestRateIndexFixingDate(IborIndex&amp;Tenor,T2220,Trigger)</f>
        <v>54949</v>
      </c>
      <c r="T2220" s="18">
        <f>_xll.qlCalendarAdvance(Calendar,T2219,R2220,"f",,Trigger)</f>
        <v>54953</v>
      </c>
      <c r="U2220" s="18">
        <f>_xll.qlInterestRateIndexMaturity(IborIndex&amp;Tenor,T2220,Trigger)</f>
        <v>55318</v>
      </c>
      <c r="V2220" s="22" t="e">
        <f>_xll.qlIndexFixing($V$1,S2220,,Trigger)</f>
        <v>#NUM!</v>
      </c>
      <c r="W2220" s="22" t="e">
        <f>_xll.qlIndexFixing($W$1,S2220,,Trigger)</f>
        <v>#NUM!</v>
      </c>
      <c r="X2220" s="17" t="e">
        <f t="shared" si="34"/>
        <v>#NUM!</v>
      </c>
    </row>
    <row r="2221" spans="18:24" x14ac:dyDescent="0.2">
      <c r="R2221" s="17" t="s">
        <v>21</v>
      </c>
      <c r="S2221" s="18">
        <f>_xll.qlInterestRateIndexFixingDate(IborIndex&amp;Tenor,T2221,Trigger)</f>
        <v>54956</v>
      </c>
      <c r="T2221" s="18">
        <f>_xll.qlCalendarAdvance(Calendar,T2220,R2221,"f",,Trigger)</f>
        <v>54960</v>
      </c>
      <c r="U2221" s="18">
        <f>_xll.qlInterestRateIndexMaturity(IborIndex&amp;Tenor,T2221,Trigger)</f>
        <v>55325</v>
      </c>
      <c r="V2221" s="22" t="e">
        <f>_xll.qlIndexFixing($V$1,S2221,,Trigger)</f>
        <v>#NUM!</v>
      </c>
      <c r="W2221" s="22" t="e">
        <f>_xll.qlIndexFixing($W$1,S2221,,Trigger)</f>
        <v>#NUM!</v>
      </c>
      <c r="X2221" s="17" t="e">
        <f t="shared" si="34"/>
        <v>#NUM!</v>
      </c>
    </row>
    <row r="2222" spans="18:24" x14ac:dyDescent="0.2">
      <c r="R2222" s="17" t="s">
        <v>21</v>
      </c>
      <c r="S2222" s="18">
        <f>_xll.qlInterestRateIndexFixingDate(IborIndex&amp;Tenor,T2222,Trigger)</f>
        <v>54963</v>
      </c>
      <c r="T2222" s="18">
        <f>_xll.qlCalendarAdvance(Calendar,T2221,R2222,"f",,Trigger)</f>
        <v>54967</v>
      </c>
      <c r="U2222" s="18">
        <f>_xll.qlInterestRateIndexMaturity(IborIndex&amp;Tenor,T2222,Trigger)</f>
        <v>55332</v>
      </c>
      <c r="V2222" s="22" t="e">
        <f>_xll.qlIndexFixing($V$1,S2222,,Trigger)</f>
        <v>#NUM!</v>
      </c>
      <c r="W2222" s="22" t="e">
        <f>_xll.qlIndexFixing($W$1,S2222,,Trigger)</f>
        <v>#NUM!</v>
      </c>
      <c r="X2222" s="17" t="e">
        <f t="shared" si="34"/>
        <v>#NUM!</v>
      </c>
    </row>
    <row r="2223" spans="18:24" x14ac:dyDescent="0.2">
      <c r="R2223" s="17" t="s">
        <v>21</v>
      </c>
      <c r="S2223" s="18">
        <f>_xll.qlInterestRateIndexFixingDate(IborIndex&amp;Tenor,T2223,Trigger)</f>
        <v>54970</v>
      </c>
      <c r="T2223" s="18">
        <f>_xll.qlCalendarAdvance(Calendar,T2222,R2223,"f",,Trigger)</f>
        <v>54974</v>
      </c>
      <c r="U2223" s="18">
        <f>_xll.qlInterestRateIndexMaturity(IborIndex&amp;Tenor,T2223,Trigger)</f>
        <v>55339</v>
      </c>
      <c r="V2223" s="22" t="e">
        <f>_xll.qlIndexFixing($V$1,S2223,,Trigger)</f>
        <v>#NUM!</v>
      </c>
      <c r="W2223" s="22" t="e">
        <f>_xll.qlIndexFixing($W$1,S2223,,Trigger)</f>
        <v>#NUM!</v>
      </c>
      <c r="X2223" s="17" t="e">
        <f t="shared" si="34"/>
        <v>#NUM!</v>
      </c>
    </row>
    <row r="2224" spans="18:24" x14ac:dyDescent="0.2">
      <c r="R2224" s="17" t="s">
        <v>21</v>
      </c>
      <c r="S2224" s="18">
        <f>_xll.qlInterestRateIndexFixingDate(IborIndex&amp;Tenor,T2224,Trigger)</f>
        <v>54977</v>
      </c>
      <c r="T2224" s="18">
        <f>_xll.qlCalendarAdvance(Calendar,T2223,R2224,"f",,Trigger)</f>
        <v>54981</v>
      </c>
      <c r="U2224" s="18">
        <f>_xll.qlInterestRateIndexMaturity(IborIndex&amp;Tenor,T2224,Trigger)</f>
        <v>55346</v>
      </c>
      <c r="V2224" s="22" t="e">
        <f>_xll.qlIndexFixing($V$1,S2224,,Trigger)</f>
        <v>#NUM!</v>
      </c>
      <c r="W2224" s="22" t="e">
        <f>_xll.qlIndexFixing($W$1,S2224,,Trigger)</f>
        <v>#NUM!</v>
      </c>
      <c r="X2224" s="17" t="e">
        <f t="shared" si="34"/>
        <v>#NUM!</v>
      </c>
    </row>
    <row r="2225" spans="18:24" x14ac:dyDescent="0.2">
      <c r="R2225" s="17" t="s">
        <v>21</v>
      </c>
      <c r="S2225" s="18">
        <f>_xll.qlInterestRateIndexFixingDate(IborIndex&amp;Tenor,T2225,Trigger)</f>
        <v>54984</v>
      </c>
      <c r="T2225" s="18">
        <f>_xll.qlCalendarAdvance(Calendar,T2224,R2225,"f",,Trigger)</f>
        <v>54988</v>
      </c>
      <c r="U2225" s="18">
        <f>_xll.qlInterestRateIndexMaturity(IborIndex&amp;Tenor,T2225,Trigger)</f>
        <v>55353</v>
      </c>
      <c r="V2225" s="22" t="e">
        <f>_xll.qlIndexFixing($V$1,S2225,,Trigger)</f>
        <v>#NUM!</v>
      </c>
      <c r="W2225" s="22" t="e">
        <f>_xll.qlIndexFixing($W$1,S2225,,Trigger)</f>
        <v>#NUM!</v>
      </c>
      <c r="X2225" s="17" t="e">
        <f t="shared" si="34"/>
        <v>#NUM!</v>
      </c>
    </row>
    <row r="2226" spans="18:24" x14ac:dyDescent="0.2">
      <c r="R2226" s="17" t="s">
        <v>21</v>
      </c>
      <c r="S2226" s="18">
        <f>_xll.qlInterestRateIndexFixingDate(IborIndex&amp;Tenor,T2226,Trigger)</f>
        <v>54991</v>
      </c>
      <c r="T2226" s="18">
        <f>_xll.qlCalendarAdvance(Calendar,T2225,R2226,"f",,Trigger)</f>
        <v>54995</v>
      </c>
      <c r="U2226" s="18">
        <f>_xll.qlInterestRateIndexMaturity(IborIndex&amp;Tenor,T2226,Trigger)</f>
        <v>55360</v>
      </c>
      <c r="V2226" s="22" t="e">
        <f>_xll.qlIndexFixing($V$1,S2226,,Trigger)</f>
        <v>#NUM!</v>
      </c>
      <c r="W2226" s="22" t="e">
        <f>_xll.qlIndexFixing($W$1,S2226,,Trigger)</f>
        <v>#NUM!</v>
      </c>
      <c r="X2226" s="17" t="e">
        <f t="shared" si="34"/>
        <v>#NUM!</v>
      </c>
    </row>
    <row r="2227" spans="18:24" x14ac:dyDescent="0.2">
      <c r="R2227" s="17" t="s">
        <v>21</v>
      </c>
      <c r="S2227" s="18">
        <f>_xll.qlInterestRateIndexFixingDate(IborIndex&amp;Tenor,T2227,Trigger)</f>
        <v>54998</v>
      </c>
      <c r="T2227" s="18">
        <f>_xll.qlCalendarAdvance(Calendar,T2226,R2227,"f",,Trigger)</f>
        <v>55002</v>
      </c>
      <c r="U2227" s="18">
        <f>_xll.qlInterestRateIndexMaturity(IborIndex&amp;Tenor,T2227,Trigger)</f>
        <v>55367</v>
      </c>
      <c r="V2227" s="22" t="e">
        <f>_xll.qlIndexFixing($V$1,S2227,,Trigger)</f>
        <v>#NUM!</v>
      </c>
      <c r="W2227" s="22" t="e">
        <f>_xll.qlIndexFixing($W$1,S2227,,Trigger)</f>
        <v>#NUM!</v>
      </c>
      <c r="X2227" s="17" t="e">
        <f t="shared" si="34"/>
        <v>#NUM!</v>
      </c>
    </row>
    <row r="2228" spans="18:24" x14ac:dyDescent="0.2">
      <c r="R2228" s="17" t="s">
        <v>21</v>
      </c>
      <c r="S2228" s="18">
        <f>_xll.qlInterestRateIndexFixingDate(IborIndex&amp;Tenor,T2228,Trigger)</f>
        <v>55005</v>
      </c>
      <c r="T2228" s="18">
        <f>_xll.qlCalendarAdvance(Calendar,T2227,R2228,"f",,Trigger)</f>
        <v>55009</v>
      </c>
      <c r="U2228" s="18">
        <f>_xll.qlInterestRateIndexMaturity(IborIndex&amp;Tenor,T2228,Trigger)</f>
        <v>55374</v>
      </c>
      <c r="V2228" s="22" t="e">
        <f>_xll.qlIndexFixing($V$1,S2228,,Trigger)</f>
        <v>#NUM!</v>
      </c>
      <c r="W2228" s="22" t="e">
        <f>_xll.qlIndexFixing($W$1,S2228,,Trigger)</f>
        <v>#NUM!</v>
      </c>
      <c r="X2228" s="17" t="e">
        <f t="shared" si="34"/>
        <v>#NUM!</v>
      </c>
    </row>
    <row r="2229" spans="18:24" x14ac:dyDescent="0.2">
      <c r="R2229" s="17" t="s">
        <v>21</v>
      </c>
      <c r="S2229" s="18">
        <f>_xll.qlInterestRateIndexFixingDate(IborIndex&amp;Tenor,T2229,Trigger)</f>
        <v>55012</v>
      </c>
      <c r="T2229" s="18">
        <f>_xll.qlCalendarAdvance(Calendar,T2228,R2229,"f",,Trigger)</f>
        <v>55016</v>
      </c>
      <c r="U2229" s="18">
        <f>_xll.qlInterestRateIndexMaturity(IborIndex&amp;Tenor,T2229,Trigger)</f>
        <v>55381</v>
      </c>
      <c r="V2229" s="22" t="e">
        <f>_xll.qlIndexFixing($V$1,S2229,,Trigger)</f>
        <v>#NUM!</v>
      </c>
      <c r="W2229" s="22" t="e">
        <f>_xll.qlIndexFixing($W$1,S2229,,Trigger)</f>
        <v>#NUM!</v>
      </c>
      <c r="X2229" s="17" t="e">
        <f t="shared" si="34"/>
        <v>#NUM!</v>
      </c>
    </row>
    <row r="2230" spans="18:24" x14ac:dyDescent="0.2">
      <c r="R2230" s="17" t="s">
        <v>21</v>
      </c>
      <c r="S2230" s="18">
        <f>_xll.qlInterestRateIndexFixingDate(IborIndex&amp;Tenor,T2230,Trigger)</f>
        <v>55019</v>
      </c>
      <c r="T2230" s="18">
        <f>_xll.qlCalendarAdvance(Calendar,T2229,R2230,"f",,Trigger)</f>
        <v>55023</v>
      </c>
      <c r="U2230" s="18">
        <f>_xll.qlInterestRateIndexMaturity(IborIndex&amp;Tenor,T2230,Trigger)</f>
        <v>55388</v>
      </c>
      <c r="V2230" s="22" t="e">
        <f>_xll.qlIndexFixing($V$1,S2230,,Trigger)</f>
        <v>#NUM!</v>
      </c>
      <c r="W2230" s="22" t="e">
        <f>_xll.qlIndexFixing($W$1,S2230,,Trigger)</f>
        <v>#NUM!</v>
      </c>
      <c r="X2230" s="17" t="e">
        <f t="shared" si="34"/>
        <v>#NUM!</v>
      </c>
    </row>
    <row r="2231" spans="18:24" x14ac:dyDescent="0.2">
      <c r="R2231" s="17" t="s">
        <v>21</v>
      </c>
      <c r="S2231" s="18">
        <f>_xll.qlInterestRateIndexFixingDate(IborIndex&amp;Tenor,T2231,Trigger)</f>
        <v>55026</v>
      </c>
      <c r="T2231" s="18">
        <f>_xll.qlCalendarAdvance(Calendar,T2230,R2231,"f",,Trigger)</f>
        <v>55030</v>
      </c>
      <c r="U2231" s="18">
        <f>_xll.qlInterestRateIndexMaturity(IborIndex&amp;Tenor,T2231,Trigger)</f>
        <v>55395</v>
      </c>
      <c r="V2231" s="22" t="e">
        <f>_xll.qlIndexFixing($V$1,S2231,,Trigger)</f>
        <v>#NUM!</v>
      </c>
      <c r="W2231" s="22" t="e">
        <f>_xll.qlIndexFixing($W$1,S2231,,Trigger)</f>
        <v>#NUM!</v>
      </c>
      <c r="X2231" s="17" t="e">
        <f t="shared" si="34"/>
        <v>#NUM!</v>
      </c>
    </row>
    <row r="2232" spans="18:24" x14ac:dyDescent="0.2">
      <c r="R2232" s="17" t="s">
        <v>21</v>
      </c>
      <c r="S2232" s="18">
        <f>_xll.qlInterestRateIndexFixingDate(IborIndex&amp;Tenor,T2232,Trigger)</f>
        <v>55033</v>
      </c>
      <c r="T2232" s="18">
        <f>_xll.qlCalendarAdvance(Calendar,T2231,R2232,"f",,Trigger)</f>
        <v>55037</v>
      </c>
      <c r="U2232" s="18">
        <f>_xll.qlInterestRateIndexMaturity(IborIndex&amp;Tenor,T2232,Trigger)</f>
        <v>55402</v>
      </c>
      <c r="V2232" s="22" t="e">
        <f>_xll.qlIndexFixing($V$1,S2232,,Trigger)</f>
        <v>#NUM!</v>
      </c>
      <c r="W2232" s="22" t="e">
        <f>_xll.qlIndexFixing($W$1,S2232,,Trigger)</f>
        <v>#NUM!</v>
      </c>
      <c r="X2232" s="17" t="e">
        <f t="shared" si="34"/>
        <v>#NUM!</v>
      </c>
    </row>
    <row r="2233" spans="18:24" x14ac:dyDescent="0.2">
      <c r="R2233" s="17" t="s">
        <v>21</v>
      </c>
      <c r="S2233" s="18">
        <f>_xll.qlInterestRateIndexFixingDate(IborIndex&amp;Tenor,T2233,Trigger)</f>
        <v>55040</v>
      </c>
      <c r="T2233" s="18">
        <f>_xll.qlCalendarAdvance(Calendar,T2232,R2233,"f",,Trigger)</f>
        <v>55044</v>
      </c>
      <c r="U2233" s="18">
        <f>_xll.qlInterestRateIndexMaturity(IborIndex&amp;Tenor,T2233,Trigger)</f>
        <v>55409</v>
      </c>
      <c r="V2233" s="22" t="e">
        <f>_xll.qlIndexFixing($V$1,S2233,,Trigger)</f>
        <v>#NUM!</v>
      </c>
      <c r="W2233" s="22" t="e">
        <f>_xll.qlIndexFixing($W$1,S2233,,Trigger)</f>
        <v>#NUM!</v>
      </c>
      <c r="X2233" s="17" t="e">
        <f t="shared" si="34"/>
        <v>#NUM!</v>
      </c>
    </row>
    <row r="2234" spans="18:24" x14ac:dyDescent="0.2">
      <c r="R2234" s="17" t="s">
        <v>21</v>
      </c>
      <c r="S2234" s="18">
        <f>_xll.qlInterestRateIndexFixingDate(IborIndex&amp;Tenor,T2234,Trigger)</f>
        <v>55047</v>
      </c>
      <c r="T2234" s="18">
        <f>_xll.qlCalendarAdvance(Calendar,T2233,R2234,"f",,Trigger)</f>
        <v>55051</v>
      </c>
      <c r="U2234" s="18">
        <f>_xll.qlInterestRateIndexMaturity(IborIndex&amp;Tenor,T2234,Trigger)</f>
        <v>55416</v>
      </c>
      <c r="V2234" s="22" t="e">
        <f>_xll.qlIndexFixing($V$1,S2234,,Trigger)</f>
        <v>#NUM!</v>
      </c>
      <c r="W2234" s="22" t="e">
        <f>_xll.qlIndexFixing($W$1,S2234,,Trigger)</f>
        <v>#NUM!</v>
      </c>
      <c r="X2234" s="17" t="e">
        <f t="shared" si="34"/>
        <v>#NUM!</v>
      </c>
    </row>
    <row r="2235" spans="18:24" x14ac:dyDescent="0.2">
      <c r="R2235" s="17" t="s">
        <v>21</v>
      </c>
      <c r="S2235" s="18">
        <f>_xll.qlInterestRateIndexFixingDate(IborIndex&amp;Tenor,T2235,Trigger)</f>
        <v>55054</v>
      </c>
      <c r="T2235" s="18">
        <f>_xll.qlCalendarAdvance(Calendar,T2234,R2235,"f",,Trigger)</f>
        <v>55058</v>
      </c>
      <c r="U2235" s="18">
        <f>_xll.qlInterestRateIndexMaturity(IborIndex&amp;Tenor,T2235,Trigger)</f>
        <v>55423</v>
      </c>
      <c r="V2235" s="22" t="e">
        <f>_xll.qlIndexFixing($V$1,S2235,,Trigger)</f>
        <v>#NUM!</v>
      </c>
      <c r="W2235" s="22" t="e">
        <f>_xll.qlIndexFixing($W$1,S2235,,Trigger)</f>
        <v>#NUM!</v>
      </c>
      <c r="X2235" s="17" t="e">
        <f t="shared" si="34"/>
        <v>#NUM!</v>
      </c>
    </row>
    <row r="2236" spans="18:24" x14ac:dyDescent="0.2">
      <c r="R2236" s="17" t="s">
        <v>21</v>
      </c>
      <c r="S2236" s="18">
        <f>_xll.qlInterestRateIndexFixingDate(IborIndex&amp;Tenor,T2236,Trigger)</f>
        <v>55061</v>
      </c>
      <c r="T2236" s="18">
        <f>_xll.qlCalendarAdvance(Calendar,T2235,R2236,"f",,Trigger)</f>
        <v>55065</v>
      </c>
      <c r="U2236" s="18">
        <f>_xll.qlInterestRateIndexMaturity(IborIndex&amp;Tenor,T2236,Trigger)</f>
        <v>55430</v>
      </c>
      <c r="V2236" s="22" t="e">
        <f>_xll.qlIndexFixing($V$1,S2236,,Trigger)</f>
        <v>#NUM!</v>
      </c>
      <c r="W2236" s="22" t="e">
        <f>_xll.qlIndexFixing($W$1,S2236,,Trigger)</f>
        <v>#NUM!</v>
      </c>
      <c r="X2236" s="17" t="e">
        <f t="shared" si="34"/>
        <v>#NUM!</v>
      </c>
    </row>
    <row r="2237" spans="18:24" x14ac:dyDescent="0.2">
      <c r="R2237" s="17" t="s">
        <v>21</v>
      </c>
      <c r="S2237" s="18">
        <f>_xll.qlInterestRateIndexFixingDate(IborIndex&amp;Tenor,T2237,Trigger)</f>
        <v>55068</v>
      </c>
      <c r="T2237" s="18">
        <f>_xll.qlCalendarAdvance(Calendar,T2236,R2237,"f",,Trigger)</f>
        <v>55072</v>
      </c>
      <c r="U2237" s="18">
        <f>_xll.qlInterestRateIndexMaturity(IborIndex&amp;Tenor,T2237,Trigger)</f>
        <v>55437</v>
      </c>
      <c r="V2237" s="22" t="e">
        <f>_xll.qlIndexFixing($V$1,S2237,,Trigger)</f>
        <v>#NUM!</v>
      </c>
      <c r="W2237" s="22" t="e">
        <f>_xll.qlIndexFixing($W$1,S2237,,Trigger)</f>
        <v>#NUM!</v>
      </c>
      <c r="X2237" s="17" t="e">
        <f t="shared" si="34"/>
        <v>#NUM!</v>
      </c>
    </row>
    <row r="2238" spans="18:24" x14ac:dyDescent="0.2">
      <c r="R2238" s="17" t="s">
        <v>21</v>
      </c>
      <c r="S2238" s="18">
        <f>_xll.qlInterestRateIndexFixingDate(IborIndex&amp;Tenor,T2238,Trigger)</f>
        <v>55075</v>
      </c>
      <c r="T2238" s="18">
        <f>_xll.qlCalendarAdvance(Calendar,T2237,R2238,"f",,Trigger)</f>
        <v>55079</v>
      </c>
      <c r="U2238" s="18">
        <f>_xll.qlInterestRateIndexMaturity(IborIndex&amp;Tenor,T2238,Trigger)</f>
        <v>55444</v>
      </c>
      <c r="V2238" s="22" t="e">
        <f>_xll.qlIndexFixing($V$1,S2238,,Trigger)</f>
        <v>#NUM!</v>
      </c>
      <c r="W2238" s="22" t="e">
        <f>_xll.qlIndexFixing($W$1,S2238,,Trigger)</f>
        <v>#NUM!</v>
      </c>
      <c r="X2238" s="17" t="e">
        <f t="shared" si="34"/>
        <v>#NUM!</v>
      </c>
    </row>
    <row r="2239" spans="18:24" x14ac:dyDescent="0.2">
      <c r="R2239" s="17" t="s">
        <v>21</v>
      </c>
      <c r="S2239" s="18">
        <f>_xll.qlInterestRateIndexFixingDate(IborIndex&amp;Tenor,T2239,Trigger)</f>
        <v>55082</v>
      </c>
      <c r="T2239" s="18">
        <f>_xll.qlCalendarAdvance(Calendar,T2238,R2239,"f",,Trigger)</f>
        <v>55086</v>
      </c>
      <c r="U2239" s="18">
        <f>_xll.qlInterestRateIndexMaturity(IborIndex&amp;Tenor,T2239,Trigger)</f>
        <v>55451</v>
      </c>
      <c r="V2239" s="22" t="e">
        <f>_xll.qlIndexFixing($V$1,S2239,,Trigger)</f>
        <v>#NUM!</v>
      </c>
      <c r="W2239" s="22" t="e">
        <f>_xll.qlIndexFixing($W$1,S2239,,Trigger)</f>
        <v>#NUM!</v>
      </c>
      <c r="X2239" s="17" t="e">
        <f t="shared" si="34"/>
        <v>#NUM!</v>
      </c>
    </row>
    <row r="2240" spans="18:24" x14ac:dyDescent="0.2">
      <c r="R2240" s="17" t="s">
        <v>21</v>
      </c>
      <c r="S2240" s="18">
        <f>_xll.qlInterestRateIndexFixingDate(IborIndex&amp;Tenor,T2240,Trigger)</f>
        <v>55089</v>
      </c>
      <c r="T2240" s="18">
        <f>_xll.qlCalendarAdvance(Calendar,T2239,R2240,"f",,Trigger)</f>
        <v>55093</v>
      </c>
      <c r="U2240" s="18">
        <f>_xll.qlInterestRateIndexMaturity(IborIndex&amp;Tenor,T2240,Trigger)</f>
        <v>55458</v>
      </c>
      <c r="V2240" s="22" t="e">
        <f>_xll.qlIndexFixing($V$1,S2240,,Trigger)</f>
        <v>#NUM!</v>
      </c>
      <c r="W2240" s="22" t="e">
        <f>_xll.qlIndexFixing($W$1,S2240,,Trigger)</f>
        <v>#NUM!</v>
      </c>
      <c r="X2240" s="17" t="e">
        <f t="shared" si="34"/>
        <v>#NUM!</v>
      </c>
    </row>
    <row r="2241" spans="18:24" x14ac:dyDescent="0.2">
      <c r="R2241" s="17" t="s">
        <v>21</v>
      </c>
      <c r="S2241" s="18">
        <f>_xll.qlInterestRateIndexFixingDate(IborIndex&amp;Tenor,T2241,Trigger)</f>
        <v>55096</v>
      </c>
      <c r="T2241" s="18">
        <f>_xll.qlCalendarAdvance(Calendar,T2240,R2241,"f",,Trigger)</f>
        <v>55100</v>
      </c>
      <c r="U2241" s="18">
        <f>_xll.qlInterestRateIndexMaturity(IborIndex&amp;Tenor,T2241,Trigger)</f>
        <v>55465</v>
      </c>
      <c r="V2241" s="22" t="e">
        <f>_xll.qlIndexFixing($V$1,S2241,,Trigger)</f>
        <v>#NUM!</v>
      </c>
      <c r="W2241" s="22" t="e">
        <f>_xll.qlIndexFixing($W$1,S2241,,Trigger)</f>
        <v>#NUM!</v>
      </c>
      <c r="X2241" s="17" t="e">
        <f t="shared" si="34"/>
        <v>#NUM!</v>
      </c>
    </row>
    <row r="2242" spans="18:24" x14ac:dyDescent="0.2">
      <c r="R2242" s="17" t="s">
        <v>21</v>
      </c>
      <c r="S2242" s="18">
        <f>_xll.qlInterestRateIndexFixingDate(IborIndex&amp;Tenor,T2242,Trigger)</f>
        <v>55103</v>
      </c>
      <c r="T2242" s="18">
        <f>_xll.qlCalendarAdvance(Calendar,T2241,R2242,"f",,Trigger)</f>
        <v>55107</v>
      </c>
      <c r="U2242" s="18">
        <f>_xll.qlInterestRateIndexMaturity(IborIndex&amp;Tenor,T2242,Trigger)</f>
        <v>55472</v>
      </c>
      <c r="V2242" s="22" t="e">
        <f>_xll.qlIndexFixing($V$1,S2242,,Trigger)</f>
        <v>#NUM!</v>
      </c>
      <c r="W2242" s="22" t="e">
        <f>_xll.qlIndexFixing($W$1,S2242,,Trigger)</f>
        <v>#NUM!</v>
      </c>
      <c r="X2242" s="17" t="e">
        <f t="shared" si="34"/>
        <v>#NUM!</v>
      </c>
    </row>
    <row r="2243" spans="18:24" x14ac:dyDescent="0.2">
      <c r="R2243" s="17" t="s">
        <v>21</v>
      </c>
      <c r="S2243" s="18">
        <f>_xll.qlInterestRateIndexFixingDate(IborIndex&amp;Tenor,T2243,Trigger)</f>
        <v>55110</v>
      </c>
      <c r="T2243" s="18">
        <f>_xll.qlCalendarAdvance(Calendar,T2242,R2243,"f",,Trigger)</f>
        <v>55114</v>
      </c>
      <c r="U2243" s="18">
        <f>_xll.qlInterestRateIndexMaturity(IborIndex&amp;Tenor,T2243,Trigger)</f>
        <v>55479</v>
      </c>
      <c r="V2243" s="22" t="e">
        <f>_xll.qlIndexFixing($V$1,S2243,,Trigger)</f>
        <v>#NUM!</v>
      </c>
      <c r="W2243" s="22" t="e">
        <f>_xll.qlIndexFixing($W$1,S2243,,Trigger)</f>
        <v>#NUM!</v>
      </c>
      <c r="X2243" s="17" t="e">
        <f t="shared" si="34"/>
        <v>#NUM!</v>
      </c>
    </row>
    <row r="2244" spans="18:24" x14ac:dyDescent="0.2">
      <c r="R2244" s="17" t="s">
        <v>21</v>
      </c>
      <c r="S2244" s="18">
        <f>_xll.qlInterestRateIndexFixingDate(IborIndex&amp;Tenor,T2244,Trigger)</f>
        <v>55117</v>
      </c>
      <c r="T2244" s="18">
        <f>_xll.qlCalendarAdvance(Calendar,T2243,R2244,"f",,Trigger)</f>
        <v>55121</v>
      </c>
      <c r="U2244" s="18">
        <f>_xll.qlInterestRateIndexMaturity(IborIndex&amp;Tenor,T2244,Trigger)</f>
        <v>55486</v>
      </c>
      <c r="V2244" s="22" t="e">
        <f>_xll.qlIndexFixing($V$1,S2244,,Trigger)</f>
        <v>#NUM!</v>
      </c>
      <c r="W2244" s="22" t="e">
        <f>_xll.qlIndexFixing($W$1,S2244,,Trigger)</f>
        <v>#NUM!</v>
      </c>
      <c r="X2244" s="17" t="e">
        <f t="shared" ref="X2244:X2267" si="35">(V2244-W2244)*10000</f>
        <v>#NUM!</v>
      </c>
    </row>
    <row r="2245" spans="18:24" x14ac:dyDescent="0.2">
      <c r="R2245" s="17" t="s">
        <v>21</v>
      </c>
      <c r="S2245" s="18">
        <f>_xll.qlInterestRateIndexFixingDate(IborIndex&amp;Tenor,T2245,Trigger)</f>
        <v>55124</v>
      </c>
      <c r="T2245" s="18">
        <f>_xll.qlCalendarAdvance(Calendar,T2244,R2245,"f",,Trigger)</f>
        <v>55128</v>
      </c>
      <c r="U2245" s="18">
        <f>_xll.qlInterestRateIndexMaturity(IborIndex&amp;Tenor,T2245,Trigger)</f>
        <v>55493</v>
      </c>
      <c r="V2245" s="22" t="e">
        <f>_xll.qlIndexFixing($V$1,S2245,,Trigger)</f>
        <v>#NUM!</v>
      </c>
      <c r="W2245" s="22" t="e">
        <f>_xll.qlIndexFixing($W$1,S2245,,Trigger)</f>
        <v>#NUM!</v>
      </c>
      <c r="X2245" s="17" t="e">
        <f t="shared" si="35"/>
        <v>#NUM!</v>
      </c>
    </row>
    <row r="2246" spans="18:24" x14ac:dyDescent="0.2">
      <c r="R2246" s="17" t="s">
        <v>21</v>
      </c>
      <c r="S2246" s="18">
        <f>_xll.qlInterestRateIndexFixingDate(IborIndex&amp;Tenor,T2246,Trigger)</f>
        <v>55131</v>
      </c>
      <c r="T2246" s="18">
        <f>_xll.qlCalendarAdvance(Calendar,T2245,R2246,"f",,Trigger)</f>
        <v>55135</v>
      </c>
      <c r="U2246" s="18">
        <f>_xll.qlInterestRateIndexMaturity(IborIndex&amp;Tenor,T2246,Trigger)</f>
        <v>55500</v>
      </c>
      <c r="V2246" s="22" t="e">
        <f>_xll.qlIndexFixing($V$1,S2246,,Trigger)</f>
        <v>#NUM!</v>
      </c>
      <c r="W2246" s="22" t="e">
        <f>_xll.qlIndexFixing($W$1,S2246,,Trigger)</f>
        <v>#NUM!</v>
      </c>
      <c r="X2246" s="17" t="e">
        <f t="shared" si="35"/>
        <v>#NUM!</v>
      </c>
    </row>
    <row r="2247" spans="18:24" x14ac:dyDescent="0.2">
      <c r="R2247" s="17" t="s">
        <v>21</v>
      </c>
      <c r="S2247" s="18">
        <f>_xll.qlInterestRateIndexFixingDate(IborIndex&amp;Tenor,T2247,Trigger)</f>
        <v>55138</v>
      </c>
      <c r="T2247" s="18">
        <f>_xll.qlCalendarAdvance(Calendar,T2246,R2247,"f",,Trigger)</f>
        <v>55142</v>
      </c>
      <c r="U2247" s="18">
        <f>_xll.qlInterestRateIndexMaturity(IborIndex&amp;Tenor,T2247,Trigger)</f>
        <v>55507</v>
      </c>
      <c r="V2247" s="22" t="e">
        <f>_xll.qlIndexFixing($V$1,S2247,,Trigger)</f>
        <v>#NUM!</v>
      </c>
      <c r="W2247" s="22" t="e">
        <f>_xll.qlIndexFixing($W$1,S2247,,Trigger)</f>
        <v>#NUM!</v>
      </c>
      <c r="X2247" s="17" t="e">
        <f t="shared" si="35"/>
        <v>#NUM!</v>
      </c>
    </row>
    <row r="2248" spans="18:24" x14ac:dyDescent="0.2">
      <c r="R2248" s="17" t="s">
        <v>21</v>
      </c>
      <c r="S2248" s="18">
        <f>_xll.qlInterestRateIndexFixingDate(IborIndex&amp;Tenor,T2248,Trigger)</f>
        <v>55144</v>
      </c>
      <c r="T2248" s="18">
        <f>_xll.qlCalendarAdvance(Calendar,T2247,R2248,"f",,Trigger)</f>
        <v>55149</v>
      </c>
      <c r="U2248" s="18">
        <f>_xll.qlInterestRateIndexMaturity(IborIndex&amp;Tenor,T2248,Trigger)</f>
        <v>55514</v>
      </c>
      <c r="V2248" s="22" t="e">
        <f>_xll.qlIndexFixing($V$1,S2248,,Trigger)</f>
        <v>#NUM!</v>
      </c>
      <c r="W2248" s="22" t="e">
        <f>_xll.qlIndexFixing($W$1,S2248,,Trigger)</f>
        <v>#NUM!</v>
      </c>
      <c r="X2248" s="17" t="e">
        <f t="shared" si="35"/>
        <v>#NUM!</v>
      </c>
    </row>
    <row r="2249" spans="18:24" x14ac:dyDescent="0.2">
      <c r="R2249" s="17" t="s">
        <v>21</v>
      </c>
      <c r="S2249" s="18">
        <f>_xll.qlInterestRateIndexFixingDate(IborIndex&amp;Tenor,T2249,Trigger)</f>
        <v>55152</v>
      </c>
      <c r="T2249" s="18">
        <f>_xll.qlCalendarAdvance(Calendar,T2248,R2249,"f",,Trigger)</f>
        <v>55156</v>
      </c>
      <c r="U2249" s="18">
        <f>_xll.qlInterestRateIndexMaturity(IborIndex&amp;Tenor,T2249,Trigger)</f>
        <v>55521</v>
      </c>
      <c r="V2249" s="22" t="e">
        <f>_xll.qlIndexFixing($V$1,S2249,,Trigger)</f>
        <v>#NUM!</v>
      </c>
      <c r="W2249" s="22" t="e">
        <f>_xll.qlIndexFixing($W$1,S2249,,Trigger)</f>
        <v>#NUM!</v>
      </c>
      <c r="X2249" s="17" t="e">
        <f t="shared" si="35"/>
        <v>#NUM!</v>
      </c>
    </row>
    <row r="2250" spans="18:24" x14ac:dyDescent="0.2">
      <c r="R2250" s="17" t="s">
        <v>21</v>
      </c>
      <c r="S2250" s="18">
        <f>_xll.qlInterestRateIndexFixingDate(IborIndex&amp;Tenor,T2250,Trigger)</f>
        <v>55159</v>
      </c>
      <c r="T2250" s="18">
        <f>_xll.qlCalendarAdvance(Calendar,T2249,R2250,"f",,Trigger)</f>
        <v>55163</v>
      </c>
      <c r="U2250" s="18">
        <f>_xll.qlInterestRateIndexMaturity(IborIndex&amp;Tenor,T2250,Trigger)</f>
        <v>55528</v>
      </c>
      <c r="V2250" s="22" t="e">
        <f>_xll.qlIndexFixing($V$1,S2250,,Trigger)</f>
        <v>#NUM!</v>
      </c>
      <c r="W2250" s="22" t="e">
        <f>_xll.qlIndexFixing($W$1,S2250,,Trigger)</f>
        <v>#NUM!</v>
      </c>
      <c r="X2250" s="17" t="e">
        <f t="shared" si="35"/>
        <v>#NUM!</v>
      </c>
    </row>
    <row r="2251" spans="18:24" x14ac:dyDescent="0.2">
      <c r="R2251" s="17" t="s">
        <v>21</v>
      </c>
      <c r="S2251" s="18">
        <f>_xll.qlInterestRateIndexFixingDate(IborIndex&amp;Tenor,T2251,Trigger)</f>
        <v>55166</v>
      </c>
      <c r="T2251" s="18">
        <f>_xll.qlCalendarAdvance(Calendar,T2250,R2251,"f",,Trigger)</f>
        <v>55170</v>
      </c>
      <c r="U2251" s="18">
        <f>_xll.qlInterestRateIndexMaturity(IborIndex&amp;Tenor,T2251,Trigger)</f>
        <v>55535</v>
      </c>
      <c r="V2251" s="22" t="e">
        <f>_xll.qlIndexFixing($V$1,S2251,,Trigger)</f>
        <v>#NUM!</v>
      </c>
      <c r="W2251" s="22" t="e">
        <f>_xll.qlIndexFixing($W$1,S2251,,Trigger)</f>
        <v>#NUM!</v>
      </c>
      <c r="X2251" s="17" t="e">
        <f t="shared" si="35"/>
        <v>#NUM!</v>
      </c>
    </row>
    <row r="2252" spans="18:24" x14ac:dyDescent="0.2">
      <c r="R2252" s="17" t="s">
        <v>21</v>
      </c>
      <c r="S2252" s="18">
        <f>_xll.qlInterestRateIndexFixingDate(IborIndex&amp;Tenor,T2252,Trigger)</f>
        <v>55173</v>
      </c>
      <c r="T2252" s="18">
        <f>_xll.qlCalendarAdvance(Calendar,T2251,R2252,"f",,Trigger)</f>
        <v>55177</v>
      </c>
      <c r="U2252" s="18">
        <f>_xll.qlInterestRateIndexMaturity(IborIndex&amp;Tenor,T2252,Trigger)</f>
        <v>55542</v>
      </c>
      <c r="V2252" s="22" t="e">
        <f>_xll.qlIndexFixing($V$1,S2252,,Trigger)</f>
        <v>#NUM!</v>
      </c>
      <c r="W2252" s="22" t="e">
        <f>_xll.qlIndexFixing($W$1,S2252,,Trigger)</f>
        <v>#NUM!</v>
      </c>
      <c r="X2252" s="17" t="e">
        <f t="shared" si="35"/>
        <v>#NUM!</v>
      </c>
    </row>
    <row r="2253" spans="18:24" x14ac:dyDescent="0.2">
      <c r="R2253" s="17" t="s">
        <v>21</v>
      </c>
      <c r="S2253" s="18">
        <f>_xll.qlInterestRateIndexFixingDate(IborIndex&amp;Tenor,T2253,Trigger)</f>
        <v>55180</v>
      </c>
      <c r="T2253" s="18">
        <f>_xll.qlCalendarAdvance(Calendar,T2252,R2253,"f",,Trigger)</f>
        <v>55184</v>
      </c>
      <c r="U2253" s="18">
        <f>_xll.qlInterestRateIndexMaturity(IborIndex&amp;Tenor,T2253,Trigger)</f>
        <v>55549</v>
      </c>
      <c r="V2253" s="22" t="e">
        <f>_xll.qlIndexFixing($V$1,S2253,,Trigger)</f>
        <v>#NUM!</v>
      </c>
      <c r="W2253" s="22" t="e">
        <f>_xll.qlIndexFixing($W$1,S2253,,Trigger)</f>
        <v>#NUM!</v>
      </c>
      <c r="X2253" s="17" t="e">
        <f t="shared" si="35"/>
        <v>#NUM!</v>
      </c>
    </row>
    <row r="2254" spans="18:24" x14ac:dyDescent="0.2">
      <c r="R2254" s="17" t="s">
        <v>21</v>
      </c>
      <c r="S2254" s="18">
        <f>_xll.qlInterestRateIndexFixingDate(IborIndex&amp;Tenor,T2254,Trigger)</f>
        <v>55187</v>
      </c>
      <c r="T2254" s="18">
        <f>_xll.qlCalendarAdvance(Calendar,T2253,R2254,"f",,Trigger)</f>
        <v>55191</v>
      </c>
      <c r="U2254" s="18">
        <f>_xll.qlInterestRateIndexMaturity(IborIndex&amp;Tenor,T2254,Trigger)</f>
        <v>55556</v>
      </c>
      <c r="V2254" s="22" t="e">
        <f>_xll.qlIndexFixing($V$1,S2254,,Trigger)</f>
        <v>#NUM!</v>
      </c>
      <c r="W2254" s="22" t="e">
        <f>_xll.qlIndexFixing($W$1,S2254,,Trigger)</f>
        <v>#NUM!</v>
      </c>
      <c r="X2254" s="17" t="e">
        <f t="shared" si="35"/>
        <v>#NUM!</v>
      </c>
    </row>
    <row r="2255" spans="18:24" x14ac:dyDescent="0.2">
      <c r="R2255" s="17" t="s">
        <v>21</v>
      </c>
      <c r="S2255" s="18">
        <f>_xll.qlInterestRateIndexFixingDate(IborIndex&amp;Tenor,T2255,Trigger)</f>
        <v>55194</v>
      </c>
      <c r="T2255" s="18">
        <f>_xll.qlCalendarAdvance(Calendar,T2254,R2255,"f",,Trigger)</f>
        <v>55198</v>
      </c>
      <c r="U2255" s="18">
        <f>_xll.qlInterestRateIndexMaturity(IborIndex&amp;Tenor,T2255,Trigger)</f>
        <v>55563</v>
      </c>
      <c r="V2255" s="22" t="e">
        <f>_xll.qlIndexFixing($V$1,S2255,,Trigger)</f>
        <v>#NUM!</v>
      </c>
      <c r="W2255" s="22" t="e">
        <f>_xll.qlIndexFixing($W$1,S2255,,Trigger)</f>
        <v>#NUM!</v>
      </c>
      <c r="X2255" s="17" t="e">
        <f t="shared" si="35"/>
        <v>#NUM!</v>
      </c>
    </row>
    <row r="2256" spans="18:24" x14ac:dyDescent="0.2">
      <c r="R2256" s="17" t="s">
        <v>21</v>
      </c>
      <c r="S2256" s="18">
        <f>_xll.qlInterestRateIndexFixingDate(IborIndex&amp;Tenor,T2256,Trigger)</f>
        <v>55201</v>
      </c>
      <c r="T2256" s="18">
        <f>_xll.qlCalendarAdvance(Calendar,T2255,R2256,"f",,Trigger)</f>
        <v>55205</v>
      </c>
      <c r="U2256" s="18">
        <f>_xll.qlInterestRateIndexMaturity(IborIndex&amp;Tenor,T2256,Trigger)</f>
        <v>55570</v>
      </c>
      <c r="V2256" s="22" t="e">
        <f>_xll.qlIndexFixing($V$1,S2256,,Trigger)</f>
        <v>#NUM!</v>
      </c>
      <c r="W2256" s="22" t="e">
        <f>_xll.qlIndexFixing($W$1,S2256,,Trigger)</f>
        <v>#NUM!</v>
      </c>
      <c r="X2256" s="17" t="e">
        <f t="shared" si="35"/>
        <v>#NUM!</v>
      </c>
    </row>
    <row r="2257" spans="18:24" x14ac:dyDescent="0.2">
      <c r="R2257" s="17" t="s">
        <v>21</v>
      </c>
      <c r="S2257" s="18">
        <f>_xll.qlInterestRateIndexFixingDate(IborIndex&amp;Tenor,T2257,Trigger)</f>
        <v>55208</v>
      </c>
      <c r="T2257" s="18">
        <f>_xll.qlCalendarAdvance(Calendar,T2256,R2257,"f",,Trigger)</f>
        <v>55212</v>
      </c>
      <c r="U2257" s="18">
        <f>_xll.qlInterestRateIndexMaturity(IborIndex&amp;Tenor,T2257,Trigger)</f>
        <v>55578</v>
      </c>
      <c r="V2257" s="22" t="e">
        <f>_xll.qlIndexFixing($V$1,S2257,,Trigger)</f>
        <v>#NUM!</v>
      </c>
      <c r="W2257" s="22" t="e">
        <f>_xll.qlIndexFixing($W$1,S2257,,Trigger)</f>
        <v>#NUM!</v>
      </c>
      <c r="X2257" s="17" t="e">
        <f t="shared" si="35"/>
        <v>#NUM!</v>
      </c>
    </row>
    <row r="2258" spans="18:24" x14ac:dyDescent="0.2">
      <c r="R2258" s="17" t="s">
        <v>21</v>
      </c>
      <c r="S2258" s="18">
        <f>_xll.qlInterestRateIndexFixingDate(IborIndex&amp;Tenor,T2258,Trigger)</f>
        <v>55215</v>
      </c>
      <c r="T2258" s="18">
        <f>_xll.qlCalendarAdvance(Calendar,T2257,R2258,"f",,Trigger)</f>
        <v>55219</v>
      </c>
      <c r="U2258" s="18">
        <f>_xll.qlInterestRateIndexMaturity(IborIndex&amp;Tenor,T2258,Trigger)</f>
        <v>55585</v>
      </c>
      <c r="V2258" s="22" t="e">
        <f>_xll.qlIndexFixing($V$1,S2258,,Trigger)</f>
        <v>#NUM!</v>
      </c>
      <c r="W2258" s="22" t="e">
        <f>_xll.qlIndexFixing($W$1,S2258,,Trigger)</f>
        <v>#NUM!</v>
      </c>
      <c r="X2258" s="17" t="e">
        <f t="shared" si="35"/>
        <v>#NUM!</v>
      </c>
    </row>
    <row r="2259" spans="18:24" x14ac:dyDescent="0.2">
      <c r="R2259" s="17" t="s">
        <v>21</v>
      </c>
      <c r="S2259" s="18">
        <f>_xll.qlInterestRateIndexFixingDate(IborIndex&amp;Tenor,T2259,Trigger)</f>
        <v>55222</v>
      </c>
      <c r="T2259" s="18">
        <f>_xll.qlCalendarAdvance(Calendar,T2258,R2259,"f",,Trigger)</f>
        <v>55226</v>
      </c>
      <c r="U2259" s="18">
        <f>_xll.qlInterestRateIndexMaturity(IborIndex&amp;Tenor,T2259,Trigger)</f>
        <v>55592</v>
      </c>
      <c r="V2259" s="22" t="e">
        <f>_xll.qlIndexFixing($V$1,S2259,,Trigger)</f>
        <v>#NUM!</v>
      </c>
      <c r="W2259" s="22" t="e">
        <f>_xll.qlIndexFixing($W$1,S2259,,Trigger)</f>
        <v>#NUM!</v>
      </c>
      <c r="X2259" s="17" t="e">
        <f t="shared" si="35"/>
        <v>#NUM!</v>
      </c>
    </row>
    <row r="2260" spans="18:24" x14ac:dyDescent="0.2">
      <c r="R2260" s="17" t="s">
        <v>21</v>
      </c>
      <c r="S2260" s="18">
        <f>_xll.qlInterestRateIndexFixingDate(IborIndex&amp;Tenor,T2260,Trigger)</f>
        <v>55229</v>
      </c>
      <c r="T2260" s="18">
        <f>_xll.qlCalendarAdvance(Calendar,T2259,R2260,"f",,Trigger)</f>
        <v>55233</v>
      </c>
      <c r="U2260" s="18">
        <f>_xll.qlInterestRateIndexMaturity(IborIndex&amp;Tenor,T2260,Trigger)</f>
        <v>55599</v>
      </c>
      <c r="V2260" s="22" t="e">
        <f>_xll.qlIndexFixing($V$1,S2260,,Trigger)</f>
        <v>#NUM!</v>
      </c>
      <c r="W2260" s="22" t="e">
        <f>_xll.qlIndexFixing($W$1,S2260,,Trigger)</f>
        <v>#NUM!</v>
      </c>
      <c r="X2260" s="17" t="e">
        <f t="shared" si="35"/>
        <v>#NUM!</v>
      </c>
    </row>
    <row r="2261" spans="18:24" x14ac:dyDescent="0.2">
      <c r="R2261" s="17" t="s">
        <v>21</v>
      </c>
      <c r="S2261" s="18">
        <f>_xll.qlInterestRateIndexFixingDate(IborIndex&amp;Tenor,T2261,Trigger)</f>
        <v>55236</v>
      </c>
      <c r="T2261" s="18">
        <f>_xll.qlCalendarAdvance(Calendar,T2260,R2261,"f",,Trigger)</f>
        <v>55240</v>
      </c>
      <c r="U2261" s="18">
        <f>_xll.qlInterestRateIndexMaturity(IborIndex&amp;Tenor,T2261,Trigger)</f>
        <v>55606</v>
      </c>
      <c r="V2261" s="22" t="e">
        <f>_xll.qlIndexFixing($V$1,S2261,,Trigger)</f>
        <v>#NUM!</v>
      </c>
      <c r="W2261" s="22" t="e">
        <f>_xll.qlIndexFixing($W$1,S2261,,Trigger)</f>
        <v>#NUM!</v>
      </c>
      <c r="X2261" s="17" t="e">
        <f t="shared" si="35"/>
        <v>#NUM!</v>
      </c>
    </row>
    <row r="2262" spans="18:24" x14ac:dyDescent="0.2">
      <c r="R2262" s="17" t="s">
        <v>21</v>
      </c>
      <c r="S2262" s="18">
        <f>_xll.qlInterestRateIndexFixingDate(IborIndex&amp;Tenor,T2262,Trigger)</f>
        <v>55241</v>
      </c>
      <c r="T2262" s="18">
        <f>_xll.qlCalendarAdvance(Calendar,T2261,R2262,"f",,Trigger)</f>
        <v>55247</v>
      </c>
      <c r="U2262" s="18">
        <f>_xll.qlInterestRateIndexMaturity(IborIndex&amp;Tenor,T2262,Trigger)</f>
        <v>55613</v>
      </c>
      <c r="V2262" s="22" t="e">
        <f>_xll.qlIndexFixing($V$1,S2262,,Trigger)</f>
        <v>#NUM!</v>
      </c>
      <c r="W2262" s="22" t="e">
        <f>_xll.qlIndexFixing($W$1,S2262,,Trigger)</f>
        <v>#NUM!</v>
      </c>
      <c r="X2262" s="17" t="e">
        <f t="shared" si="35"/>
        <v>#NUM!</v>
      </c>
    </row>
    <row r="2263" spans="18:24" x14ac:dyDescent="0.2">
      <c r="R2263" s="17" t="s">
        <v>21</v>
      </c>
      <c r="S2263" s="18">
        <f>_xll.qlInterestRateIndexFixingDate(IborIndex&amp;Tenor,T2263,Trigger)</f>
        <v>55250</v>
      </c>
      <c r="T2263" s="18">
        <f>_xll.qlCalendarAdvance(Calendar,T2262,R2263,"f",,Trigger)</f>
        <v>55254</v>
      </c>
      <c r="U2263" s="18">
        <f>_xll.qlInterestRateIndexMaturity(IborIndex&amp;Tenor,T2263,Trigger)</f>
        <v>55620</v>
      </c>
      <c r="V2263" s="22" t="e">
        <f>_xll.qlIndexFixing($V$1,S2263,,Trigger)</f>
        <v>#NUM!</v>
      </c>
      <c r="W2263" s="22" t="e">
        <f>_xll.qlIndexFixing($W$1,S2263,,Trigger)</f>
        <v>#NUM!</v>
      </c>
      <c r="X2263" s="17" t="e">
        <f t="shared" si="35"/>
        <v>#NUM!</v>
      </c>
    </row>
    <row r="2264" spans="18:24" x14ac:dyDescent="0.2">
      <c r="R2264" s="17" t="s">
        <v>21</v>
      </c>
      <c r="S2264" s="18">
        <f>_xll.qlInterestRateIndexFixingDate(IborIndex&amp;Tenor,T2264,Trigger)</f>
        <v>55257</v>
      </c>
      <c r="T2264" s="18">
        <f>_xll.qlCalendarAdvance(Calendar,T2263,R2264,"f",,Trigger)</f>
        <v>55261</v>
      </c>
      <c r="U2264" s="18">
        <f>_xll.qlInterestRateIndexMaturity(IborIndex&amp;Tenor,T2264,Trigger)</f>
        <v>55627</v>
      </c>
      <c r="V2264" s="22" t="e">
        <f>_xll.qlIndexFixing($V$1,S2264,,Trigger)</f>
        <v>#NUM!</v>
      </c>
      <c r="W2264" s="22" t="e">
        <f>_xll.qlIndexFixing($W$1,S2264,,Trigger)</f>
        <v>#NUM!</v>
      </c>
      <c r="X2264" s="17" t="e">
        <f t="shared" si="35"/>
        <v>#NUM!</v>
      </c>
    </row>
    <row r="2265" spans="18:24" x14ac:dyDescent="0.2">
      <c r="R2265" s="17" t="s">
        <v>21</v>
      </c>
      <c r="S2265" s="18">
        <f>_xll.qlInterestRateIndexFixingDate(IborIndex&amp;Tenor,T2265,Trigger)</f>
        <v>55264</v>
      </c>
      <c r="T2265" s="18">
        <f>_xll.qlCalendarAdvance(Calendar,T2264,R2265,"f",,Trigger)</f>
        <v>55268</v>
      </c>
      <c r="U2265" s="18">
        <f>_xll.qlInterestRateIndexMaturity(IborIndex&amp;Tenor,T2265,Trigger)</f>
        <v>55634</v>
      </c>
      <c r="V2265" s="22" t="e">
        <f>_xll.qlIndexFixing($V$1,S2265,,Trigger)</f>
        <v>#NUM!</v>
      </c>
      <c r="W2265" s="22" t="e">
        <f>_xll.qlIndexFixing($W$1,S2265,,Trigger)</f>
        <v>#NUM!</v>
      </c>
      <c r="X2265" s="17" t="e">
        <f t="shared" si="35"/>
        <v>#NUM!</v>
      </c>
    </row>
    <row r="2266" spans="18:24" x14ac:dyDescent="0.2">
      <c r="R2266" s="17" t="s">
        <v>21</v>
      </c>
      <c r="S2266" s="18">
        <f>_xll.qlInterestRateIndexFixingDate(IborIndex&amp;Tenor,T2266,Trigger)</f>
        <v>55270</v>
      </c>
      <c r="T2266" s="18">
        <f>_xll.qlCalendarAdvance(Calendar,T2265,R2266,"f",,Trigger)</f>
        <v>55275</v>
      </c>
      <c r="U2266" s="18">
        <f>_xll.qlInterestRateIndexMaturity(IborIndex&amp;Tenor,T2266,Trigger)</f>
        <v>55641</v>
      </c>
      <c r="V2266" s="22" t="e">
        <f>_xll.qlIndexFixing($V$1,S2266,,Trigger)</f>
        <v>#NUM!</v>
      </c>
      <c r="W2266" s="22" t="e">
        <f>_xll.qlIndexFixing($W$1,S2266,,Trigger)</f>
        <v>#NUM!</v>
      </c>
      <c r="X2266" s="17" t="e">
        <f t="shared" si="35"/>
        <v>#NUM!</v>
      </c>
    </row>
    <row r="2267" spans="18:24" x14ac:dyDescent="0.2">
      <c r="R2267" s="17" t="s">
        <v>21</v>
      </c>
      <c r="S2267" s="18">
        <f>_xll.qlInterestRateIndexFixingDate(IborIndex&amp;Tenor,T2267,Trigger)</f>
        <v>55278</v>
      </c>
      <c r="T2267" s="18">
        <f>_xll.qlCalendarAdvance(Calendar,T2266,R2267,"f",,Trigger)</f>
        <v>55282</v>
      </c>
      <c r="U2267" s="18">
        <f>_xll.qlInterestRateIndexMaturity(IborIndex&amp;Tenor,T2267,Trigger)</f>
        <v>55648</v>
      </c>
      <c r="V2267" s="22" t="e">
        <f>_xll.qlIndexFixing($V$1,S2267,,Trigger)</f>
        <v>#NUM!</v>
      </c>
      <c r="W2267" s="22" t="e">
        <f>_xll.qlIndexFixing($W$1,S2267,,Trigger)</f>
        <v>#NUM!</v>
      </c>
      <c r="X2267" s="17" t="e">
        <f t="shared" si="35"/>
        <v>#NUM!</v>
      </c>
    </row>
    <row r="2268" spans="18:24" x14ac:dyDescent="0.2">
      <c r="R2268" s="17" t="s">
        <v>21</v>
      </c>
      <c r="S2268" s="18">
        <f>_xll.qlInterestRateIndexFixingDate(IborIndex&amp;Tenor,T2268,Trigger)</f>
        <v>55285</v>
      </c>
      <c r="T2268" s="18">
        <f>_xll.qlCalendarAdvance(Calendar,T2267,R2268,"f",,Trigger)</f>
        <v>55289</v>
      </c>
      <c r="U2268" s="18">
        <f>_xll.qlInterestRateIndexMaturity(IborIndex&amp;Tenor,T2268,Trigger)</f>
        <v>55655</v>
      </c>
      <c r="V2268" s="22" t="e">
        <f>_xll.qlIndexFixing($V$1,S2268,,Trigger)</f>
        <v>#NUM!</v>
      </c>
      <c r="W2268" s="22" t="e">
        <f>_xll.qlIndexFixing($W$1,S2268,,Trigger)</f>
        <v>#NUM!</v>
      </c>
      <c r="X2268" s="17" t="e">
        <f t="shared" ref="X2268:X2331" si="36">(V2268-W2268)*10000</f>
        <v>#NUM!</v>
      </c>
    </row>
    <row r="2269" spans="18:24" x14ac:dyDescent="0.2">
      <c r="R2269" s="17" t="s">
        <v>21</v>
      </c>
      <c r="S2269" s="18">
        <f>_xll.qlInterestRateIndexFixingDate(IborIndex&amp;Tenor,T2269,Trigger)</f>
        <v>55292</v>
      </c>
      <c r="T2269" s="18">
        <f>_xll.qlCalendarAdvance(Calendar,T2268,R2269,"f",,Trigger)</f>
        <v>55296</v>
      </c>
      <c r="U2269" s="18">
        <f>_xll.qlInterestRateIndexMaturity(IborIndex&amp;Tenor,T2269,Trigger)</f>
        <v>55662</v>
      </c>
      <c r="V2269" s="22" t="e">
        <f>_xll.qlIndexFixing($V$1,S2269,,Trigger)</f>
        <v>#NUM!</v>
      </c>
      <c r="W2269" s="22" t="e">
        <f>_xll.qlIndexFixing($W$1,S2269,,Trigger)</f>
        <v>#NUM!</v>
      </c>
      <c r="X2269" s="17" t="e">
        <f t="shared" si="36"/>
        <v>#NUM!</v>
      </c>
    </row>
    <row r="2270" spans="18:24" x14ac:dyDescent="0.2">
      <c r="R2270" s="17" t="s">
        <v>21</v>
      </c>
      <c r="S2270" s="18">
        <f>_xll.qlInterestRateIndexFixingDate(IborIndex&amp;Tenor,T2270,Trigger)</f>
        <v>55299</v>
      </c>
      <c r="T2270" s="18">
        <f>_xll.qlCalendarAdvance(Calendar,T2269,R2270,"f",,Trigger)</f>
        <v>55303</v>
      </c>
      <c r="U2270" s="18">
        <f>_xll.qlInterestRateIndexMaturity(IborIndex&amp;Tenor,T2270,Trigger)</f>
        <v>55669</v>
      </c>
      <c r="V2270" s="22" t="e">
        <f>_xll.qlIndexFixing($V$1,S2270,,Trigger)</f>
        <v>#NUM!</v>
      </c>
      <c r="W2270" s="22" t="e">
        <f>_xll.qlIndexFixing($W$1,S2270,,Trigger)</f>
        <v>#NUM!</v>
      </c>
      <c r="X2270" s="17" t="e">
        <f t="shared" si="36"/>
        <v>#NUM!</v>
      </c>
    </row>
    <row r="2271" spans="18:24" x14ac:dyDescent="0.2">
      <c r="R2271" s="17" t="s">
        <v>21</v>
      </c>
      <c r="S2271" s="18">
        <f>_xll.qlInterestRateIndexFixingDate(IborIndex&amp;Tenor,T2271,Trigger)</f>
        <v>55306</v>
      </c>
      <c r="T2271" s="18">
        <f>_xll.qlCalendarAdvance(Calendar,T2270,R2271,"f",,Trigger)</f>
        <v>55310</v>
      </c>
      <c r="U2271" s="18">
        <f>_xll.qlInterestRateIndexMaturity(IborIndex&amp;Tenor,T2271,Trigger)</f>
        <v>55676</v>
      </c>
      <c r="V2271" s="22" t="e">
        <f>_xll.qlIndexFixing($V$1,S2271,,Trigger)</f>
        <v>#NUM!</v>
      </c>
      <c r="W2271" s="22" t="e">
        <f>_xll.qlIndexFixing($W$1,S2271,,Trigger)</f>
        <v>#NUM!</v>
      </c>
      <c r="X2271" s="17" t="e">
        <f t="shared" si="36"/>
        <v>#NUM!</v>
      </c>
    </row>
    <row r="2272" spans="18:24" x14ac:dyDescent="0.2">
      <c r="R2272" s="17" t="s">
        <v>21</v>
      </c>
      <c r="S2272" s="18">
        <f>_xll.qlInterestRateIndexFixingDate(IborIndex&amp;Tenor,T2272,Trigger)</f>
        <v>55313</v>
      </c>
      <c r="T2272" s="18">
        <f>_xll.qlCalendarAdvance(Calendar,T2271,R2272,"f",,Trigger)</f>
        <v>55317</v>
      </c>
      <c r="U2272" s="18">
        <f>_xll.qlInterestRateIndexMaturity(IborIndex&amp;Tenor,T2272,Trigger)</f>
        <v>55683</v>
      </c>
      <c r="V2272" s="22" t="e">
        <f>_xll.qlIndexFixing($V$1,S2272,,Trigger)</f>
        <v>#NUM!</v>
      </c>
      <c r="W2272" s="22" t="e">
        <f>_xll.qlIndexFixing($W$1,S2272,,Trigger)</f>
        <v>#NUM!</v>
      </c>
      <c r="X2272" s="17" t="e">
        <f t="shared" si="36"/>
        <v>#NUM!</v>
      </c>
    </row>
    <row r="2273" spans="18:24" x14ac:dyDescent="0.2">
      <c r="R2273" s="17" t="s">
        <v>21</v>
      </c>
      <c r="S2273" s="18">
        <f>_xll.qlInterestRateIndexFixingDate(IborIndex&amp;Tenor,T2273,Trigger)</f>
        <v>55320</v>
      </c>
      <c r="T2273" s="18">
        <f>_xll.qlCalendarAdvance(Calendar,T2272,R2273,"f",,Trigger)</f>
        <v>55324</v>
      </c>
      <c r="U2273" s="18">
        <f>_xll.qlInterestRateIndexMaturity(IborIndex&amp;Tenor,T2273,Trigger)</f>
        <v>55690</v>
      </c>
      <c r="V2273" s="22" t="e">
        <f>_xll.qlIndexFixing($V$1,S2273,,Trigger)</f>
        <v>#NUM!</v>
      </c>
      <c r="W2273" s="22" t="e">
        <f>_xll.qlIndexFixing($W$1,S2273,,Trigger)</f>
        <v>#NUM!</v>
      </c>
      <c r="X2273" s="17" t="e">
        <f t="shared" si="36"/>
        <v>#NUM!</v>
      </c>
    </row>
    <row r="2274" spans="18:24" x14ac:dyDescent="0.2">
      <c r="R2274" s="17" t="s">
        <v>21</v>
      </c>
      <c r="S2274" s="18">
        <f>_xll.qlInterestRateIndexFixingDate(IborIndex&amp;Tenor,T2274,Trigger)</f>
        <v>55327</v>
      </c>
      <c r="T2274" s="18">
        <f>_xll.qlCalendarAdvance(Calendar,T2273,R2274,"f",,Trigger)</f>
        <v>55331</v>
      </c>
      <c r="U2274" s="18">
        <f>_xll.qlInterestRateIndexMaturity(IborIndex&amp;Tenor,T2274,Trigger)</f>
        <v>55697</v>
      </c>
      <c r="V2274" s="22" t="e">
        <f>_xll.qlIndexFixing($V$1,S2274,,Trigger)</f>
        <v>#NUM!</v>
      </c>
      <c r="W2274" s="22" t="e">
        <f>_xll.qlIndexFixing($W$1,S2274,,Trigger)</f>
        <v>#NUM!</v>
      </c>
      <c r="X2274" s="17" t="e">
        <f t="shared" si="36"/>
        <v>#NUM!</v>
      </c>
    </row>
    <row r="2275" spans="18:24" x14ac:dyDescent="0.2">
      <c r="R2275" s="17" t="s">
        <v>21</v>
      </c>
      <c r="S2275" s="18">
        <f>_xll.qlInterestRateIndexFixingDate(IborIndex&amp;Tenor,T2275,Trigger)</f>
        <v>55334</v>
      </c>
      <c r="T2275" s="18">
        <f>_xll.qlCalendarAdvance(Calendar,T2274,R2275,"f",,Trigger)</f>
        <v>55338</v>
      </c>
      <c r="U2275" s="18">
        <f>_xll.qlInterestRateIndexMaturity(IborIndex&amp;Tenor,T2275,Trigger)</f>
        <v>55704</v>
      </c>
      <c r="V2275" s="22" t="e">
        <f>_xll.qlIndexFixing($V$1,S2275,,Trigger)</f>
        <v>#NUM!</v>
      </c>
      <c r="W2275" s="22" t="e">
        <f>_xll.qlIndexFixing($W$1,S2275,,Trigger)</f>
        <v>#NUM!</v>
      </c>
      <c r="X2275" s="17" t="e">
        <f t="shared" si="36"/>
        <v>#NUM!</v>
      </c>
    </row>
    <row r="2276" spans="18:24" x14ac:dyDescent="0.2">
      <c r="R2276" s="17" t="s">
        <v>21</v>
      </c>
      <c r="S2276" s="18">
        <f>_xll.qlInterestRateIndexFixingDate(IborIndex&amp;Tenor,T2276,Trigger)</f>
        <v>55341</v>
      </c>
      <c r="T2276" s="18">
        <f>_xll.qlCalendarAdvance(Calendar,T2275,R2276,"f",,Trigger)</f>
        <v>55345</v>
      </c>
      <c r="U2276" s="18">
        <f>_xll.qlInterestRateIndexMaturity(IborIndex&amp;Tenor,T2276,Trigger)</f>
        <v>55711</v>
      </c>
      <c r="V2276" s="22" t="e">
        <f>_xll.qlIndexFixing($V$1,S2276,,Trigger)</f>
        <v>#NUM!</v>
      </c>
      <c r="W2276" s="22" t="e">
        <f>_xll.qlIndexFixing($W$1,S2276,,Trigger)</f>
        <v>#NUM!</v>
      </c>
      <c r="X2276" s="17" t="e">
        <f t="shared" si="36"/>
        <v>#NUM!</v>
      </c>
    </row>
    <row r="2277" spans="18:24" x14ac:dyDescent="0.2">
      <c r="R2277" s="17" t="s">
        <v>21</v>
      </c>
      <c r="S2277" s="18">
        <f>_xll.qlInterestRateIndexFixingDate(IborIndex&amp;Tenor,T2277,Trigger)</f>
        <v>55348</v>
      </c>
      <c r="T2277" s="18">
        <f>_xll.qlCalendarAdvance(Calendar,T2276,R2277,"f",,Trigger)</f>
        <v>55352</v>
      </c>
      <c r="U2277" s="18">
        <f>_xll.qlInterestRateIndexMaturity(IborIndex&amp;Tenor,T2277,Trigger)</f>
        <v>55718</v>
      </c>
      <c r="V2277" s="22" t="e">
        <f>_xll.qlIndexFixing($V$1,S2277,,Trigger)</f>
        <v>#NUM!</v>
      </c>
      <c r="W2277" s="22" t="e">
        <f>_xll.qlIndexFixing($W$1,S2277,,Trigger)</f>
        <v>#NUM!</v>
      </c>
      <c r="X2277" s="17" t="e">
        <f t="shared" si="36"/>
        <v>#NUM!</v>
      </c>
    </row>
    <row r="2278" spans="18:24" x14ac:dyDescent="0.2">
      <c r="R2278" s="17" t="s">
        <v>21</v>
      </c>
      <c r="S2278" s="18">
        <f>_xll.qlInterestRateIndexFixingDate(IborIndex&amp;Tenor,T2278,Trigger)</f>
        <v>55355</v>
      </c>
      <c r="T2278" s="18">
        <f>_xll.qlCalendarAdvance(Calendar,T2277,R2278,"f",,Trigger)</f>
        <v>55359</v>
      </c>
      <c r="U2278" s="18">
        <f>_xll.qlInterestRateIndexMaturity(IborIndex&amp;Tenor,T2278,Trigger)</f>
        <v>55725</v>
      </c>
      <c r="V2278" s="22" t="e">
        <f>_xll.qlIndexFixing($V$1,S2278,,Trigger)</f>
        <v>#NUM!</v>
      </c>
      <c r="W2278" s="22" t="e">
        <f>_xll.qlIndexFixing($W$1,S2278,,Trigger)</f>
        <v>#NUM!</v>
      </c>
      <c r="X2278" s="17" t="e">
        <f t="shared" si="36"/>
        <v>#NUM!</v>
      </c>
    </row>
    <row r="2279" spans="18:24" x14ac:dyDescent="0.2">
      <c r="R2279" s="17" t="s">
        <v>21</v>
      </c>
      <c r="S2279" s="18">
        <f>_xll.qlInterestRateIndexFixingDate(IborIndex&amp;Tenor,T2279,Trigger)</f>
        <v>55362</v>
      </c>
      <c r="T2279" s="18">
        <f>_xll.qlCalendarAdvance(Calendar,T2278,R2279,"f",,Trigger)</f>
        <v>55366</v>
      </c>
      <c r="U2279" s="18">
        <f>_xll.qlInterestRateIndexMaturity(IborIndex&amp;Tenor,T2279,Trigger)</f>
        <v>55732</v>
      </c>
      <c r="V2279" s="22" t="e">
        <f>_xll.qlIndexFixing($V$1,S2279,,Trigger)</f>
        <v>#NUM!</v>
      </c>
      <c r="W2279" s="22" t="e">
        <f>_xll.qlIndexFixing($W$1,S2279,,Trigger)</f>
        <v>#NUM!</v>
      </c>
      <c r="X2279" s="17" t="e">
        <f t="shared" si="36"/>
        <v>#NUM!</v>
      </c>
    </row>
    <row r="2280" spans="18:24" x14ac:dyDescent="0.2">
      <c r="R2280" s="17" t="s">
        <v>21</v>
      </c>
      <c r="S2280" s="18">
        <f>_xll.qlInterestRateIndexFixingDate(IborIndex&amp;Tenor,T2280,Trigger)</f>
        <v>55369</v>
      </c>
      <c r="T2280" s="18">
        <f>_xll.qlCalendarAdvance(Calendar,T2279,R2280,"f",,Trigger)</f>
        <v>55373</v>
      </c>
      <c r="U2280" s="18">
        <f>_xll.qlInterestRateIndexMaturity(IborIndex&amp;Tenor,T2280,Trigger)</f>
        <v>55739</v>
      </c>
      <c r="V2280" s="22" t="e">
        <f>_xll.qlIndexFixing($V$1,S2280,,Trigger)</f>
        <v>#NUM!</v>
      </c>
      <c r="W2280" s="22" t="e">
        <f>_xll.qlIndexFixing($W$1,S2280,,Trigger)</f>
        <v>#NUM!</v>
      </c>
      <c r="X2280" s="17" t="e">
        <f t="shared" si="36"/>
        <v>#NUM!</v>
      </c>
    </row>
    <row r="2281" spans="18:24" x14ac:dyDescent="0.2">
      <c r="R2281" s="17" t="s">
        <v>21</v>
      </c>
      <c r="S2281" s="18">
        <f>_xll.qlInterestRateIndexFixingDate(IborIndex&amp;Tenor,T2281,Trigger)</f>
        <v>55376</v>
      </c>
      <c r="T2281" s="18">
        <f>_xll.qlCalendarAdvance(Calendar,T2280,R2281,"f",,Trigger)</f>
        <v>55380</v>
      </c>
      <c r="U2281" s="18">
        <f>_xll.qlInterestRateIndexMaturity(IborIndex&amp;Tenor,T2281,Trigger)</f>
        <v>55746</v>
      </c>
      <c r="V2281" s="22" t="e">
        <f>_xll.qlIndexFixing($V$1,S2281,,Trigger)</f>
        <v>#NUM!</v>
      </c>
      <c r="W2281" s="22" t="e">
        <f>_xll.qlIndexFixing($W$1,S2281,,Trigger)</f>
        <v>#NUM!</v>
      </c>
      <c r="X2281" s="17" t="e">
        <f t="shared" si="36"/>
        <v>#NUM!</v>
      </c>
    </row>
    <row r="2282" spans="18:24" x14ac:dyDescent="0.2">
      <c r="R2282" s="17" t="s">
        <v>21</v>
      </c>
      <c r="S2282" s="18">
        <f>_xll.qlInterestRateIndexFixingDate(IborIndex&amp;Tenor,T2282,Trigger)</f>
        <v>55383</v>
      </c>
      <c r="T2282" s="18">
        <f>_xll.qlCalendarAdvance(Calendar,T2281,R2282,"f",,Trigger)</f>
        <v>55387</v>
      </c>
      <c r="U2282" s="18">
        <f>_xll.qlInterestRateIndexMaturity(IborIndex&amp;Tenor,T2282,Trigger)</f>
        <v>55753</v>
      </c>
      <c r="V2282" s="22" t="e">
        <f>_xll.qlIndexFixing($V$1,S2282,,Trigger)</f>
        <v>#NUM!</v>
      </c>
      <c r="W2282" s="22" t="e">
        <f>_xll.qlIndexFixing($W$1,S2282,,Trigger)</f>
        <v>#NUM!</v>
      </c>
      <c r="X2282" s="17" t="e">
        <f t="shared" si="36"/>
        <v>#NUM!</v>
      </c>
    </row>
    <row r="2283" spans="18:24" x14ac:dyDescent="0.2">
      <c r="R2283" s="17" t="s">
        <v>21</v>
      </c>
      <c r="S2283" s="18">
        <f>_xll.qlInterestRateIndexFixingDate(IborIndex&amp;Tenor,T2283,Trigger)</f>
        <v>55390</v>
      </c>
      <c r="T2283" s="18">
        <f>_xll.qlCalendarAdvance(Calendar,T2282,R2283,"f",,Trigger)</f>
        <v>55394</v>
      </c>
      <c r="U2283" s="18">
        <f>_xll.qlInterestRateIndexMaturity(IborIndex&amp;Tenor,T2283,Trigger)</f>
        <v>55760</v>
      </c>
      <c r="V2283" s="22" t="e">
        <f>_xll.qlIndexFixing($V$1,S2283,,Trigger)</f>
        <v>#NUM!</v>
      </c>
      <c r="W2283" s="22" t="e">
        <f>_xll.qlIndexFixing($W$1,S2283,,Trigger)</f>
        <v>#NUM!</v>
      </c>
      <c r="X2283" s="17" t="e">
        <f t="shared" si="36"/>
        <v>#NUM!</v>
      </c>
    </row>
    <row r="2284" spans="18:24" x14ac:dyDescent="0.2">
      <c r="R2284" s="17" t="s">
        <v>21</v>
      </c>
      <c r="S2284" s="18">
        <f>_xll.qlInterestRateIndexFixingDate(IborIndex&amp;Tenor,T2284,Trigger)</f>
        <v>55397</v>
      </c>
      <c r="T2284" s="18">
        <f>_xll.qlCalendarAdvance(Calendar,T2283,R2284,"f",,Trigger)</f>
        <v>55401</v>
      </c>
      <c r="U2284" s="18">
        <f>_xll.qlInterestRateIndexMaturity(IborIndex&amp;Tenor,T2284,Trigger)</f>
        <v>55767</v>
      </c>
      <c r="V2284" s="22" t="e">
        <f>_xll.qlIndexFixing($V$1,S2284,,Trigger)</f>
        <v>#NUM!</v>
      </c>
      <c r="W2284" s="22" t="e">
        <f>_xll.qlIndexFixing($W$1,S2284,,Trigger)</f>
        <v>#NUM!</v>
      </c>
      <c r="X2284" s="17" t="e">
        <f t="shared" si="36"/>
        <v>#NUM!</v>
      </c>
    </row>
    <row r="2285" spans="18:24" x14ac:dyDescent="0.2">
      <c r="R2285" s="17" t="s">
        <v>21</v>
      </c>
      <c r="S2285" s="18">
        <f>_xll.qlInterestRateIndexFixingDate(IborIndex&amp;Tenor,T2285,Trigger)</f>
        <v>55404</v>
      </c>
      <c r="T2285" s="18">
        <f>_xll.qlCalendarAdvance(Calendar,T2284,R2285,"f",,Trigger)</f>
        <v>55408</v>
      </c>
      <c r="U2285" s="18">
        <f>_xll.qlInterestRateIndexMaturity(IborIndex&amp;Tenor,T2285,Trigger)</f>
        <v>55774</v>
      </c>
      <c r="V2285" s="22" t="e">
        <f>_xll.qlIndexFixing($V$1,S2285,,Trigger)</f>
        <v>#NUM!</v>
      </c>
      <c r="W2285" s="22" t="e">
        <f>_xll.qlIndexFixing($W$1,S2285,,Trigger)</f>
        <v>#NUM!</v>
      </c>
      <c r="X2285" s="17" t="e">
        <f t="shared" si="36"/>
        <v>#NUM!</v>
      </c>
    </row>
    <row r="2286" spans="18:24" x14ac:dyDescent="0.2">
      <c r="R2286" s="17" t="s">
        <v>21</v>
      </c>
      <c r="S2286" s="18">
        <f>_xll.qlInterestRateIndexFixingDate(IborIndex&amp;Tenor,T2286,Trigger)</f>
        <v>55411</v>
      </c>
      <c r="T2286" s="18">
        <f>_xll.qlCalendarAdvance(Calendar,T2285,R2286,"f",,Trigger)</f>
        <v>55415</v>
      </c>
      <c r="U2286" s="18">
        <f>_xll.qlInterestRateIndexMaturity(IborIndex&amp;Tenor,T2286,Trigger)</f>
        <v>55781</v>
      </c>
      <c r="V2286" s="22" t="e">
        <f>_xll.qlIndexFixing($V$1,S2286,,Trigger)</f>
        <v>#NUM!</v>
      </c>
      <c r="W2286" s="22" t="e">
        <f>_xll.qlIndexFixing($W$1,S2286,,Trigger)</f>
        <v>#NUM!</v>
      </c>
      <c r="X2286" s="17" t="e">
        <f t="shared" si="36"/>
        <v>#NUM!</v>
      </c>
    </row>
    <row r="2287" spans="18:24" x14ac:dyDescent="0.2">
      <c r="R2287" s="17" t="s">
        <v>21</v>
      </c>
      <c r="S2287" s="18">
        <f>_xll.qlInterestRateIndexFixingDate(IborIndex&amp;Tenor,T2287,Trigger)</f>
        <v>55418</v>
      </c>
      <c r="T2287" s="18">
        <f>_xll.qlCalendarAdvance(Calendar,T2286,R2287,"f",,Trigger)</f>
        <v>55422</v>
      </c>
      <c r="U2287" s="18">
        <f>_xll.qlInterestRateIndexMaturity(IborIndex&amp;Tenor,T2287,Trigger)</f>
        <v>55788</v>
      </c>
      <c r="V2287" s="22" t="e">
        <f>_xll.qlIndexFixing($V$1,S2287,,Trigger)</f>
        <v>#NUM!</v>
      </c>
      <c r="W2287" s="22" t="e">
        <f>_xll.qlIndexFixing($W$1,S2287,,Trigger)</f>
        <v>#NUM!</v>
      </c>
      <c r="X2287" s="17" t="e">
        <f t="shared" si="36"/>
        <v>#NUM!</v>
      </c>
    </row>
    <row r="2288" spans="18:24" x14ac:dyDescent="0.2">
      <c r="R2288" s="17" t="s">
        <v>21</v>
      </c>
      <c r="S2288" s="18">
        <f>_xll.qlInterestRateIndexFixingDate(IborIndex&amp;Tenor,T2288,Trigger)</f>
        <v>55425</v>
      </c>
      <c r="T2288" s="18">
        <f>_xll.qlCalendarAdvance(Calendar,T2287,R2288,"f",,Trigger)</f>
        <v>55429</v>
      </c>
      <c r="U2288" s="18">
        <f>_xll.qlInterestRateIndexMaturity(IborIndex&amp;Tenor,T2288,Trigger)</f>
        <v>55795</v>
      </c>
      <c r="V2288" s="22" t="e">
        <f>_xll.qlIndexFixing($V$1,S2288,,Trigger)</f>
        <v>#NUM!</v>
      </c>
      <c r="W2288" s="22" t="e">
        <f>_xll.qlIndexFixing($W$1,S2288,,Trigger)</f>
        <v>#NUM!</v>
      </c>
      <c r="X2288" s="17" t="e">
        <f t="shared" si="36"/>
        <v>#NUM!</v>
      </c>
    </row>
    <row r="2289" spans="18:24" x14ac:dyDescent="0.2">
      <c r="R2289" s="17" t="s">
        <v>21</v>
      </c>
      <c r="S2289" s="18">
        <f>_xll.qlInterestRateIndexFixingDate(IborIndex&amp;Tenor,T2289,Trigger)</f>
        <v>55432</v>
      </c>
      <c r="T2289" s="18">
        <f>_xll.qlCalendarAdvance(Calendar,T2288,R2289,"f",,Trigger)</f>
        <v>55436</v>
      </c>
      <c r="U2289" s="18">
        <f>_xll.qlInterestRateIndexMaturity(IborIndex&amp;Tenor,T2289,Trigger)</f>
        <v>55802</v>
      </c>
      <c r="V2289" s="22" t="e">
        <f>_xll.qlIndexFixing($V$1,S2289,,Trigger)</f>
        <v>#NUM!</v>
      </c>
      <c r="W2289" s="22" t="e">
        <f>_xll.qlIndexFixing($W$1,S2289,,Trigger)</f>
        <v>#NUM!</v>
      </c>
      <c r="X2289" s="17" t="e">
        <f t="shared" si="36"/>
        <v>#NUM!</v>
      </c>
    </row>
    <row r="2290" spans="18:24" x14ac:dyDescent="0.2">
      <c r="R2290" s="17" t="s">
        <v>21</v>
      </c>
      <c r="S2290" s="18">
        <f>_xll.qlInterestRateIndexFixingDate(IborIndex&amp;Tenor,T2290,Trigger)</f>
        <v>55439</v>
      </c>
      <c r="T2290" s="18">
        <f>_xll.qlCalendarAdvance(Calendar,T2289,R2290,"f",,Trigger)</f>
        <v>55443</v>
      </c>
      <c r="U2290" s="18">
        <f>_xll.qlInterestRateIndexMaturity(IborIndex&amp;Tenor,T2290,Trigger)</f>
        <v>55809</v>
      </c>
      <c r="V2290" s="22" t="e">
        <f>_xll.qlIndexFixing($V$1,S2290,,Trigger)</f>
        <v>#NUM!</v>
      </c>
      <c r="W2290" s="22" t="e">
        <f>_xll.qlIndexFixing($W$1,S2290,,Trigger)</f>
        <v>#NUM!</v>
      </c>
      <c r="X2290" s="17" t="e">
        <f t="shared" si="36"/>
        <v>#NUM!</v>
      </c>
    </row>
    <row r="2291" spans="18:24" x14ac:dyDescent="0.2">
      <c r="R2291" s="17" t="s">
        <v>21</v>
      </c>
      <c r="S2291" s="18">
        <f>_xll.qlInterestRateIndexFixingDate(IborIndex&amp;Tenor,T2291,Trigger)</f>
        <v>55446</v>
      </c>
      <c r="T2291" s="18">
        <f>_xll.qlCalendarAdvance(Calendar,T2290,R2291,"f",,Trigger)</f>
        <v>55450</v>
      </c>
      <c r="U2291" s="18">
        <f>_xll.qlInterestRateIndexMaturity(IborIndex&amp;Tenor,T2291,Trigger)</f>
        <v>55816</v>
      </c>
      <c r="V2291" s="22" t="e">
        <f>_xll.qlIndexFixing($V$1,S2291,,Trigger)</f>
        <v>#NUM!</v>
      </c>
      <c r="W2291" s="22" t="e">
        <f>_xll.qlIndexFixing($W$1,S2291,,Trigger)</f>
        <v>#NUM!</v>
      </c>
      <c r="X2291" s="17" t="e">
        <f t="shared" si="36"/>
        <v>#NUM!</v>
      </c>
    </row>
    <row r="2292" spans="18:24" x14ac:dyDescent="0.2">
      <c r="R2292" s="17" t="s">
        <v>21</v>
      </c>
      <c r="S2292" s="18">
        <f>_xll.qlInterestRateIndexFixingDate(IborIndex&amp;Tenor,T2292,Trigger)</f>
        <v>55453</v>
      </c>
      <c r="T2292" s="18">
        <f>_xll.qlCalendarAdvance(Calendar,T2291,R2292,"f",,Trigger)</f>
        <v>55457</v>
      </c>
      <c r="U2292" s="18">
        <f>_xll.qlInterestRateIndexMaturity(IborIndex&amp;Tenor,T2292,Trigger)</f>
        <v>55823</v>
      </c>
      <c r="V2292" s="22" t="e">
        <f>_xll.qlIndexFixing($V$1,S2292,,Trigger)</f>
        <v>#NUM!</v>
      </c>
      <c r="W2292" s="22" t="e">
        <f>_xll.qlIndexFixing($W$1,S2292,,Trigger)</f>
        <v>#NUM!</v>
      </c>
      <c r="X2292" s="17" t="e">
        <f t="shared" si="36"/>
        <v>#NUM!</v>
      </c>
    </row>
    <row r="2293" spans="18:24" x14ac:dyDescent="0.2">
      <c r="R2293" s="17" t="s">
        <v>21</v>
      </c>
      <c r="S2293" s="18">
        <f>_xll.qlInterestRateIndexFixingDate(IborIndex&amp;Tenor,T2293,Trigger)</f>
        <v>55460</v>
      </c>
      <c r="T2293" s="18">
        <f>_xll.qlCalendarAdvance(Calendar,T2292,R2293,"f",,Trigger)</f>
        <v>55464</v>
      </c>
      <c r="U2293" s="18">
        <f>_xll.qlInterestRateIndexMaturity(IborIndex&amp;Tenor,T2293,Trigger)</f>
        <v>55830</v>
      </c>
      <c r="V2293" s="22" t="e">
        <f>_xll.qlIndexFixing($V$1,S2293,,Trigger)</f>
        <v>#NUM!</v>
      </c>
      <c r="W2293" s="22" t="e">
        <f>_xll.qlIndexFixing($W$1,S2293,,Trigger)</f>
        <v>#NUM!</v>
      </c>
      <c r="X2293" s="17" t="e">
        <f t="shared" si="36"/>
        <v>#NUM!</v>
      </c>
    </row>
    <row r="2294" spans="18:24" x14ac:dyDescent="0.2">
      <c r="R2294" s="17" t="s">
        <v>21</v>
      </c>
      <c r="S2294" s="18">
        <f>_xll.qlInterestRateIndexFixingDate(IborIndex&amp;Tenor,T2294,Trigger)</f>
        <v>55467</v>
      </c>
      <c r="T2294" s="18">
        <f>_xll.qlCalendarAdvance(Calendar,T2293,R2294,"f",,Trigger)</f>
        <v>55471</v>
      </c>
      <c r="U2294" s="18">
        <f>_xll.qlInterestRateIndexMaturity(IborIndex&amp;Tenor,T2294,Trigger)</f>
        <v>55837</v>
      </c>
      <c r="V2294" s="22" t="e">
        <f>_xll.qlIndexFixing($V$1,S2294,,Trigger)</f>
        <v>#NUM!</v>
      </c>
      <c r="W2294" s="22" t="e">
        <f>_xll.qlIndexFixing($W$1,S2294,,Trigger)</f>
        <v>#NUM!</v>
      </c>
      <c r="X2294" s="17" t="e">
        <f t="shared" si="36"/>
        <v>#NUM!</v>
      </c>
    </row>
    <row r="2295" spans="18:24" x14ac:dyDescent="0.2">
      <c r="R2295" s="17" t="s">
        <v>21</v>
      </c>
      <c r="S2295" s="18">
        <f>_xll.qlInterestRateIndexFixingDate(IborIndex&amp;Tenor,T2295,Trigger)</f>
        <v>55474</v>
      </c>
      <c r="T2295" s="18">
        <f>_xll.qlCalendarAdvance(Calendar,T2294,R2295,"f",,Trigger)</f>
        <v>55478</v>
      </c>
      <c r="U2295" s="18">
        <f>_xll.qlInterestRateIndexMaturity(IborIndex&amp;Tenor,T2295,Trigger)</f>
        <v>55844</v>
      </c>
      <c r="V2295" s="22" t="e">
        <f>_xll.qlIndexFixing($V$1,S2295,,Trigger)</f>
        <v>#NUM!</v>
      </c>
      <c r="W2295" s="22" t="e">
        <f>_xll.qlIndexFixing($W$1,S2295,,Trigger)</f>
        <v>#NUM!</v>
      </c>
      <c r="X2295" s="17" t="e">
        <f t="shared" si="36"/>
        <v>#NUM!</v>
      </c>
    </row>
    <row r="2296" spans="18:24" x14ac:dyDescent="0.2">
      <c r="R2296" s="17" t="s">
        <v>21</v>
      </c>
      <c r="S2296" s="18">
        <f>_xll.qlInterestRateIndexFixingDate(IborIndex&amp;Tenor,T2296,Trigger)</f>
        <v>55481</v>
      </c>
      <c r="T2296" s="18">
        <f>_xll.qlCalendarAdvance(Calendar,T2295,R2296,"f",,Trigger)</f>
        <v>55485</v>
      </c>
      <c r="U2296" s="18">
        <f>_xll.qlInterestRateIndexMaturity(IborIndex&amp;Tenor,T2296,Trigger)</f>
        <v>55851</v>
      </c>
      <c r="V2296" s="22" t="e">
        <f>_xll.qlIndexFixing($V$1,S2296,,Trigger)</f>
        <v>#NUM!</v>
      </c>
      <c r="W2296" s="22" t="e">
        <f>_xll.qlIndexFixing($W$1,S2296,,Trigger)</f>
        <v>#NUM!</v>
      </c>
      <c r="X2296" s="17" t="e">
        <f t="shared" si="36"/>
        <v>#NUM!</v>
      </c>
    </row>
    <row r="2297" spans="18:24" x14ac:dyDescent="0.2">
      <c r="R2297" s="17" t="s">
        <v>21</v>
      </c>
      <c r="S2297" s="18">
        <f>_xll.qlInterestRateIndexFixingDate(IborIndex&amp;Tenor,T2297,Trigger)</f>
        <v>55488</v>
      </c>
      <c r="T2297" s="18">
        <f>_xll.qlCalendarAdvance(Calendar,T2296,R2297,"f",,Trigger)</f>
        <v>55492</v>
      </c>
      <c r="U2297" s="18">
        <f>_xll.qlInterestRateIndexMaturity(IborIndex&amp;Tenor,T2297,Trigger)</f>
        <v>55858</v>
      </c>
      <c r="V2297" s="22" t="e">
        <f>_xll.qlIndexFixing($V$1,S2297,,Trigger)</f>
        <v>#NUM!</v>
      </c>
      <c r="W2297" s="22" t="e">
        <f>_xll.qlIndexFixing($W$1,S2297,,Trigger)</f>
        <v>#NUM!</v>
      </c>
      <c r="X2297" s="17" t="e">
        <f t="shared" si="36"/>
        <v>#NUM!</v>
      </c>
    </row>
    <row r="2298" spans="18:24" x14ac:dyDescent="0.2">
      <c r="R2298" s="17" t="s">
        <v>21</v>
      </c>
      <c r="S2298" s="18">
        <f>_xll.qlInterestRateIndexFixingDate(IborIndex&amp;Tenor,T2298,Trigger)</f>
        <v>55495</v>
      </c>
      <c r="T2298" s="18">
        <f>_xll.qlCalendarAdvance(Calendar,T2297,R2298,"f",,Trigger)</f>
        <v>55499</v>
      </c>
      <c r="U2298" s="18">
        <f>_xll.qlInterestRateIndexMaturity(IborIndex&amp;Tenor,T2298,Trigger)</f>
        <v>55865</v>
      </c>
      <c r="V2298" s="22" t="e">
        <f>_xll.qlIndexFixing($V$1,S2298,,Trigger)</f>
        <v>#NUM!</v>
      </c>
      <c r="W2298" s="22" t="e">
        <f>_xll.qlIndexFixing($W$1,S2298,,Trigger)</f>
        <v>#NUM!</v>
      </c>
      <c r="X2298" s="17" t="e">
        <f t="shared" si="36"/>
        <v>#NUM!</v>
      </c>
    </row>
    <row r="2299" spans="18:24" x14ac:dyDescent="0.2">
      <c r="R2299" s="17" t="s">
        <v>21</v>
      </c>
      <c r="S2299" s="18">
        <f>_xll.qlInterestRateIndexFixingDate(IborIndex&amp;Tenor,T2299,Trigger)</f>
        <v>55502</v>
      </c>
      <c r="T2299" s="18">
        <f>_xll.qlCalendarAdvance(Calendar,T2298,R2299,"f",,Trigger)</f>
        <v>55506</v>
      </c>
      <c r="U2299" s="18">
        <f>_xll.qlInterestRateIndexMaturity(IborIndex&amp;Tenor,T2299,Trigger)</f>
        <v>55872</v>
      </c>
      <c r="V2299" s="22" t="e">
        <f>_xll.qlIndexFixing($V$1,S2299,,Trigger)</f>
        <v>#NUM!</v>
      </c>
      <c r="W2299" s="22" t="e">
        <f>_xll.qlIndexFixing($W$1,S2299,,Trigger)</f>
        <v>#NUM!</v>
      </c>
      <c r="X2299" s="17" t="e">
        <f t="shared" si="36"/>
        <v>#NUM!</v>
      </c>
    </row>
    <row r="2300" spans="18:24" x14ac:dyDescent="0.2">
      <c r="R2300" s="17" t="s">
        <v>21</v>
      </c>
      <c r="S2300" s="18">
        <f>_xll.qlInterestRateIndexFixingDate(IborIndex&amp;Tenor,T2300,Trigger)</f>
        <v>55508</v>
      </c>
      <c r="T2300" s="18">
        <f>_xll.qlCalendarAdvance(Calendar,T2299,R2300,"f",,Trigger)</f>
        <v>55514</v>
      </c>
      <c r="U2300" s="18">
        <f>_xll.qlInterestRateIndexMaturity(IborIndex&amp;Tenor,T2300,Trigger)</f>
        <v>55880</v>
      </c>
      <c r="V2300" s="22" t="e">
        <f>_xll.qlIndexFixing($V$1,S2300,,Trigger)</f>
        <v>#NUM!</v>
      </c>
      <c r="W2300" s="22" t="e">
        <f>_xll.qlIndexFixing($W$1,S2300,,Trigger)</f>
        <v>#NUM!</v>
      </c>
      <c r="X2300" s="17" t="e">
        <f t="shared" si="36"/>
        <v>#NUM!</v>
      </c>
    </row>
    <row r="2301" spans="18:24" x14ac:dyDescent="0.2">
      <c r="R2301" s="17" t="s">
        <v>21</v>
      </c>
      <c r="S2301" s="18">
        <f>_xll.qlInterestRateIndexFixingDate(IborIndex&amp;Tenor,T2301,Trigger)</f>
        <v>55516</v>
      </c>
      <c r="T2301" s="18">
        <f>_xll.qlCalendarAdvance(Calendar,T2300,R2301,"f",,Trigger)</f>
        <v>55521</v>
      </c>
      <c r="U2301" s="18">
        <f>_xll.qlInterestRateIndexMaturity(IborIndex&amp;Tenor,T2301,Trigger)</f>
        <v>55887</v>
      </c>
      <c r="V2301" s="22" t="e">
        <f>_xll.qlIndexFixing($V$1,S2301,,Trigger)</f>
        <v>#NUM!</v>
      </c>
      <c r="W2301" s="22" t="e">
        <f>_xll.qlIndexFixing($W$1,S2301,,Trigger)</f>
        <v>#NUM!</v>
      </c>
      <c r="X2301" s="17" t="e">
        <f t="shared" si="36"/>
        <v>#NUM!</v>
      </c>
    </row>
    <row r="2302" spans="18:24" x14ac:dyDescent="0.2">
      <c r="R2302" s="17" t="s">
        <v>21</v>
      </c>
      <c r="S2302" s="18">
        <f>_xll.qlInterestRateIndexFixingDate(IborIndex&amp;Tenor,T2302,Trigger)</f>
        <v>55526</v>
      </c>
      <c r="T2302" s="18">
        <f>_xll.qlCalendarAdvance(Calendar,T2301,R2302,"f",,Trigger)</f>
        <v>55528</v>
      </c>
      <c r="U2302" s="18">
        <f>_xll.qlInterestRateIndexMaturity(IborIndex&amp;Tenor,T2302,Trigger)</f>
        <v>55894</v>
      </c>
      <c r="V2302" s="22" t="e">
        <f>_xll.qlIndexFixing($V$1,S2302,,Trigger)</f>
        <v>#NUM!</v>
      </c>
      <c r="W2302" s="22" t="e">
        <f>_xll.qlIndexFixing($W$1,S2302,,Trigger)</f>
        <v>#NUM!</v>
      </c>
      <c r="X2302" s="17" t="e">
        <f t="shared" si="36"/>
        <v>#NUM!</v>
      </c>
    </row>
    <row r="2303" spans="18:24" x14ac:dyDescent="0.2">
      <c r="R2303" s="17" t="s">
        <v>21</v>
      </c>
      <c r="S2303" s="18">
        <f>_xll.qlInterestRateIndexFixingDate(IborIndex&amp;Tenor,T2303,Trigger)</f>
        <v>55533</v>
      </c>
      <c r="T2303" s="18">
        <f>_xll.qlCalendarAdvance(Calendar,T2302,R2303,"f",,Trigger)</f>
        <v>55535</v>
      </c>
      <c r="U2303" s="18">
        <f>_xll.qlInterestRateIndexMaturity(IborIndex&amp;Tenor,T2303,Trigger)</f>
        <v>55901</v>
      </c>
      <c r="V2303" s="22" t="e">
        <f>_xll.qlIndexFixing($V$1,S2303,,Trigger)</f>
        <v>#NUM!</v>
      </c>
      <c r="W2303" s="22" t="e">
        <f>_xll.qlIndexFixing($W$1,S2303,,Trigger)</f>
        <v>#NUM!</v>
      </c>
      <c r="X2303" s="17" t="e">
        <f t="shared" si="36"/>
        <v>#NUM!</v>
      </c>
    </row>
    <row r="2304" spans="18:24" x14ac:dyDescent="0.2">
      <c r="R2304" s="17" t="s">
        <v>21</v>
      </c>
      <c r="S2304" s="18">
        <f>_xll.qlInterestRateIndexFixingDate(IborIndex&amp;Tenor,T2304,Trigger)</f>
        <v>55540</v>
      </c>
      <c r="T2304" s="18">
        <f>_xll.qlCalendarAdvance(Calendar,T2303,R2304,"f",,Trigger)</f>
        <v>55542</v>
      </c>
      <c r="U2304" s="18">
        <f>_xll.qlInterestRateIndexMaturity(IborIndex&amp;Tenor,T2304,Trigger)</f>
        <v>55908</v>
      </c>
      <c r="V2304" s="22" t="e">
        <f>_xll.qlIndexFixing($V$1,S2304,,Trigger)</f>
        <v>#NUM!</v>
      </c>
      <c r="W2304" s="22" t="e">
        <f>_xll.qlIndexFixing($W$1,S2304,,Trigger)</f>
        <v>#NUM!</v>
      </c>
      <c r="X2304" s="17" t="e">
        <f t="shared" si="36"/>
        <v>#NUM!</v>
      </c>
    </row>
    <row r="2305" spans="18:24" x14ac:dyDescent="0.2">
      <c r="R2305" s="17" t="s">
        <v>21</v>
      </c>
      <c r="S2305" s="18">
        <f>_xll.qlInterestRateIndexFixingDate(IborIndex&amp;Tenor,T2305,Trigger)</f>
        <v>55547</v>
      </c>
      <c r="T2305" s="18">
        <f>_xll.qlCalendarAdvance(Calendar,T2304,R2305,"f",,Trigger)</f>
        <v>55549</v>
      </c>
      <c r="U2305" s="18">
        <f>_xll.qlInterestRateIndexMaturity(IborIndex&amp;Tenor,T2305,Trigger)</f>
        <v>55915</v>
      </c>
      <c r="V2305" s="22" t="e">
        <f>_xll.qlIndexFixing($V$1,S2305,,Trigger)</f>
        <v>#NUM!</v>
      </c>
      <c r="W2305" s="22" t="e">
        <f>_xll.qlIndexFixing($W$1,S2305,,Trigger)</f>
        <v>#NUM!</v>
      </c>
      <c r="X2305" s="17" t="e">
        <f t="shared" si="36"/>
        <v>#NUM!</v>
      </c>
    </row>
    <row r="2306" spans="18:24" x14ac:dyDescent="0.2">
      <c r="R2306" s="17" t="s">
        <v>21</v>
      </c>
      <c r="S2306" s="18">
        <f>_xll.qlInterestRateIndexFixingDate(IborIndex&amp;Tenor,T2306,Trigger)</f>
        <v>55554</v>
      </c>
      <c r="T2306" s="18">
        <f>_xll.qlCalendarAdvance(Calendar,T2305,R2306,"f",,Trigger)</f>
        <v>55556</v>
      </c>
      <c r="U2306" s="18">
        <f>_xll.qlInterestRateIndexMaturity(IborIndex&amp;Tenor,T2306,Trigger)</f>
        <v>55922</v>
      </c>
      <c r="V2306" s="22" t="e">
        <f>_xll.qlIndexFixing($V$1,S2306,,Trigger)</f>
        <v>#NUM!</v>
      </c>
      <c r="W2306" s="22" t="e">
        <f>_xll.qlIndexFixing($W$1,S2306,,Trigger)</f>
        <v>#NUM!</v>
      </c>
      <c r="X2306" s="17" t="e">
        <f t="shared" si="36"/>
        <v>#NUM!</v>
      </c>
    </row>
    <row r="2307" spans="18:24" x14ac:dyDescent="0.2">
      <c r="R2307" s="17" t="s">
        <v>21</v>
      </c>
      <c r="S2307" s="18">
        <f>_xll.qlInterestRateIndexFixingDate(IborIndex&amp;Tenor,T2307,Trigger)</f>
        <v>55561</v>
      </c>
      <c r="T2307" s="18">
        <f>_xll.qlCalendarAdvance(Calendar,T2306,R2307,"f",,Trigger)</f>
        <v>55563</v>
      </c>
      <c r="U2307" s="18">
        <f>_xll.qlInterestRateIndexMaturity(IborIndex&amp;Tenor,T2307,Trigger)</f>
        <v>55929</v>
      </c>
      <c r="V2307" s="22" t="e">
        <f>_xll.qlIndexFixing($V$1,S2307,,Trigger)</f>
        <v>#NUM!</v>
      </c>
      <c r="W2307" s="22" t="e">
        <f>_xll.qlIndexFixing($W$1,S2307,,Trigger)</f>
        <v>#NUM!</v>
      </c>
      <c r="X2307" s="17" t="e">
        <f t="shared" si="36"/>
        <v>#NUM!</v>
      </c>
    </row>
    <row r="2308" spans="18:24" x14ac:dyDescent="0.2">
      <c r="R2308" s="17" t="s">
        <v>21</v>
      </c>
      <c r="S2308" s="18">
        <f>_xll.qlInterestRateIndexFixingDate(IborIndex&amp;Tenor,T2308,Trigger)</f>
        <v>55568</v>
      </c>
      <c r="T2308" s="18">
        <f>_xll.qlCalendarAdvance(Calendar,T2307,R2308,"f",,Trigger)</f>
        <v>55570</v>
      </c>
      <c r="U2308" s="18">
        <f>_xll.qlInterestRateIndexMaturity(IborIndex&amp;Tenor,T2308,Trigger)</f>
        <v>55936</v>
      </c>
      <c r="V2308" s="22" t="e">
        <f>_xll.qlIndexFixing($V$1,S2308,,Trigger)</f>
        <v>#NUM!</v>
      </c>
      <c r="W2308" s="22" t="e">
        <f>_xll.qlIndexFixing($W$1,S2308,,Trigger)</f>
        <v>#NUM!</v>
      </c>
      <c r="X2308" s="17" t="e">
        <f t="shared" si="36"/>
        <v>#NUM!</v>
      </c>
    </row>
    <row r="2309" spans="18:24" x14ac:dyDescent="0.2">
      <c r="R2309" s="17" t="s">
        <v>21</v>
      </c>
      <c r="S2309" s="18">
        <f>_xll.qlInterestRateIndexFixingDate(IborIndex&amp;Tenor,T2309,Trigger)</f>
        <v>55575</v>
      </c>
      <c r="T2309" s="18">
        <f>_xll.qlCalendarAdvance(Calendar,T2308,R2309,"f",,Trigger)</f>
        <v>55577</v>
      </c>
      <c r="U2309" s="18">
        <f>_xll.qlInterestRateIndexMaturity(IborIndex&amp;Tenor,T2309,Trigger)</f>
        <v>55943</v>
      </c>
      <c r="V2309" s="22" t="e">
        <f>_xll.qlIndexFixing($V$1,S2309,,Trigger)</f>
        <v>#NUM!</v>
      </c>
      <c r="W2309" s="22" t="e">
        <f>_xll.qlIndexFixing($W$1,S2309,,Trigger)</f>
        <v>#NUM!</v>
      </c>
      <c r="X2309" s="17" t="e">
        <f t="shared" si="36"/>
        <v>#NUM!</v>
      </c>
    </row>
    <row r="2310" spans="18:24" x14ac:dyDescent="0.2">
      <c r="R2310" s="17" t="s">
        <v>21</v>
      </c>
      <c r="S2310" s="18">
        <f>_xll.qlInterestRateIndexFixingDate(IborIndex&amp;Tenor,T2310,Trigger)</f>
        <v>55582</v>
      </c>
      <c r="T2310" s="18">
        <f>_xll.qlCalendarAdvance(Calendar,T2309,R2310,"f",,Trigger)</f>
        <v>55584</v>
      </c>
      <c r="U2310" s="18">
        <f>_xll.qlInterestRateIndexMaturity(IborIndex&amp;Tenor,T2310,Trigger)</f>
        <v>55949</v>
      </c>
      <c r="V2310" s="22" t="e">
        <f>_xll.qlIndexFixing($V$1,S2310,,Trigger)</f>
        <v>#NUM!</v>
      </c>
      <c r="W2310" s="22" t="e">
        <f>_xll.qlIndexFixing($W$1,S2310,,Trigger)</f>
        <v>#NUM!</v>
      </c>
      <c r="X2310" s="17" t="e">
        <f t="shared" si="36"/>
        <v>#NUM!</v>
      </c>
    </row>
    <row r="2311" spans="18:24" x14ac:dyDescent="0.2">
      <c r="R2311" s="17" t="s">
        <v>21</v>
      </c>
      <c r="S2311" s="18">
        <f>_xll.qlInterestRateIndexFixingDate(IborIndex&amp;Tenor,T2311,Trigger)</f>
        <v>55589</v>
      </c>
      <c r="T2311" s="18">
        <f>_xll.qlCalendarAdvance(Calendar,T2310,R2311,"f",,Trigger)</f>
        <v>55591</v>
      </c>
      <c r="U2311" s="18">
        <f>_xll.qlInterestRateIndexMaturity(IborIndex&amp;Tenor,T2311,Trigger)</f>
        <v>55956</v>
      </c>
      <c r="V2311" s="22" t="e">
        <f>_xll.qlIndexFixing($V$1,S2311,,Trigger)</f>
        <v>#NUM!</v>
      </c>
      <c r="W2311" s="22" t="e">
        <f>_xll.qlIndexFixing($W$1,S2311,,Trigger)</f>
        <v>#NUM!</v>
      </c>
      <c r="X2311" s="17" t="e">
        <f t="shared" si="36"/>
        <v>#NUM!</v>
      </c>
    </row>
    <row r="2312" spans="18:24" x14ac:dyDescent="0.2">
      <c r="R2312" s="17" t="s">
        <v>21</v>
      </c>
      <c r="S2312" s="18">
        <f>_xll.qlInterestRateIndexFixingDate(IborIndex&amp;Tenor,T2312,Trigger)</f>
        <v>55596</v>
      </c>
      <c r="T2312" s="18">
        <f>_xll.qlCalendarAdvance(Calendar,T2311,R2312,"f",,Trigger)</f>
        <v>55598</v>
      </c>
      <c r="U2312" s="18">
        <f>_xll.qlInterestRateIndexMaturity(IborIndex&amp;Tenor,T2312,Trigger)</f>
        <v>55963</v>
      </c>
      <c r="V2312" s="22" t="e">
        <f>_xll.qlIndexFixing($V$1,S2312,,Trigger)</f>
        <v>#NUM!</v>
      </c>
      <c r="W2312" s="22" t="e">
        <f>_xll.qlIndexFixing($W$1,S2312,,Trigger)</f>
        <v>#NUM!</v>
      </c>
      <c r="X2312" s="17" t="e">
        <f t="shared" si="36"/>
        <v>#NUM!</v>
      </c>
    </row>
    <row r="2313" spans="18:24" x14ac:dyDescent="0.2">
      <c r="R2313" s="17" t="s">
        <v>21</v>
      </c>
      <c r="S2313" s="18">
        <f>_xll.qlInterestRateIndexFixingDate(IborIndex&amp;Tenor,T2313,Trigger)</f>
        <v>55603</v>
      </c>
      <c r="T2313" s="18">
        <f>_xll.qlCalendarAdvance(Calendar,T2312,R2313,"f",,Trigger)</f>
        <v>55605</v>
      </c>
      <c r="U2313" s="18">
        <f>_xll.qlInterestRateIndexMaturity(IborIndex&amp;Tenor,T2313,Trigger)</f>
        <v>55970</v>
      </c>
      <c r="V2313" s="22" t="e">
        <f>_xll.qlIndexFixing($V$1,S2313,,Trigger)</f>
        <v>#NUM!</v>
      </c>
      <c r="W2313" s="22" t="e">
        <f>_xll.qlIndexFixing($W$1,S2313,,Trigger)</f>
        <v>#NUM!</v>
      </c>
      <c r="X2313" s="17" t="e">
        <f t="shared" si="36"/>
        <v>#NUM!</v>
      </c>
    </row>
    <row r="2314" spans="18:24" x14ac:dyDescent="0.2">
      <c r="R2314" s="17" t="s">
        <v>21</v>
      </c>
      <c r="S2314" s="18">
        <f>_xll.qlInterestRateIndexFixingDate(IborIndex&amp;Tenor,T2314,Trigger)</f>
        <v>55610</v>
      </c>
      <c r="T2314" s="18">
        <f>_xll.qlCalendarAdvance(Calendar,T2313,R2314,"f",,Trigger)</f>
        <v>55612</v>
      </c>
      <c r="U2314" s="18">
        <f>_xll.qlInterestRateIndexMaturity(IborIndex&amp;Tenor,T2314,Trigger)</f>
        <v>55977</v>
      </c>
      <c r="V2314" s="22" t="e">
        <f>_xll.qlIndexFixing($V$1,S2314,,Trigger)</f>
        <v>#NUM!</v>
      </c>
      <c r="W2314" s="22" t="e">
        <f>_xll.qlIndexFixing($W$1,S2314,,Trigger)</f>
        <v>#NUM!</v>
      </c>
      <c r="X2314" s="17" t="e">
        <f t="shared" si="36"/>
        <v>#NUM!</v>
      </c>
    </row>
    <row r="2315" spans="18:24" x14ac:dyDescent="0.2">
      <c r="R2315" s="17" t="s">
        <v>21</v>
      </c>
      <c r="S2315" s="18">
        <f>_xll.qlInterestRateIndexFixingDate(IborIndex&amp;Tenor,T2315,Trigger)</f>
        <v>55617</v>
      </c>
      <c r="T2315" s="18">
        <f>_xll.qlCalendarAdvance(Calendar,T2314,R2315,"f",,Trigger)</f>
        <v>55619</v>
      </c>
      <c r="U2315" s="18">
        <f>_xll.qlInterestRateIndexMaturity(IborIndex&amp;Tenor,T2315,Trigger)</f>
        <v>55984</v>
      </c>
      <c r="V2315" s="22" t="e">
        <f>_xll.qlIndexFixing($V$1,S2315,,Trigger)</f>
        <v>#NUM!</v>
      </c>
      <c r="W2315" s="22" t="e">
        <f>_xll.qlIndexFixing($W$1,S2315,,Trigger)</f>
        <v>#NUM!</v>
      </c>
      <c r="X2315" s="17" t="e">
        <f t="shared" si="36"/>
        <v>#NUM!</v>
      </c>
    </row>
    <row r="2316" spans="18:24" x14ac:dyDescent="0.2">
      <c r="R2316" s="17" t="s">
        <v>21</v>
      </c>
      <c r="S2316" s="18">
        <f>_xll.qlInterestRateIndexFixingDate(IborIndex&amp;Tenor,T2316,Trigger)</f>
        <v>55624</v>
      </c>
      <c r="T2316" s="18">
        <f>_xll.qlCalendarAdvance(Calendar,T2315,R2316,"f",,Trigger)</f>
        <v>55626</v>
      </c>
      <c r="U2316" s="18">
        <f>_xll.qlInterestRateIndexMaturity(IborIndex&amp;Tenor,T2316,Trigger)</f>
        <v>55991</v>
      </c>
      <c r="V2316" s="22" t="e">
        <f>_xll.qlIndexFixing($V$1,S2316,,Trigger)</f>
        <v>#NUM!</v>
      </c>
      <c r="W2316" s="22" t="e">
        <f>_xll.qlIndexFixing($W$1,S2316,,Trigger)</f>
        <v>#NUM!</v>
      </c>
      <c r="X2316" s="17" t="e">
        <f t="shared" si="36"/>
        <v>#NUM!</v>
      </c>
    </row>
    <row r="2317" spans="18:24" x14ac:dyDescent="0.2">
      <c r="R2317" s="17" t="s">
        <v>21</v>
      </c>
      <c r="S2317" s="18">
        <f>_xll.qlInterestRateIndexFixingDate(IborIndex&amp;Tenor,T2317,Trigger)</f>
        <v>55627</v>
      </c>
      <c r="T2317" s="18">
        <f>_xll.qlCalendarAdvance(Calendar,T2316,R2317,"f",,Trigger)</f>
        <v>55633</v>
      </c>
      <c r="U2317" s="18">
        <f>_xll.qlInterestRateIndexMaturity(IborIndex&amp;Tenor,T2317,Trigger)</f>
        <v>55998</v>
      </c>
      <c r="V2317" s="22" t="e">
        <f>_xll.qlIndexFixing($V$1,S2317,,Trigger)</f>
        <v>#NUM!</v>
      </c>
      <c r="W2317" s="22" t="e">
        <f>_xll.qlIndexFixing($W$1,S2317,,Trigger)</f>
        <v>#NUM!</v>
      </c>
      <c r="X2317" s="17" t="e">
        <f t="shared" si="36"/>
        <v>#NUM!</v>
      </c>
    </row>
    <row r="2318" spans="18:24" x14ac:dyDescent="0.2">
      <c r="R2318" s="17" t="s">
        <v>21</v>
      </c>
      <c r="S2318" s="18">
        <f>_xll.qlInterestRateIndexFixingDate(IborIndex&amp;Tenor,T2318,Trigger)</f>
        <v>55638</v>
      </c>
      <c r="T2318" s="18">
        <f>_xll.qlCalendarAdvance(Calendar,T2317,R2318,"f",,Trigger)</f>
        <v>55641</v>
      </c>
      <c r="U2318" s="18">
        <f>_xll.qlInterestRateIndexMaturity(IborIndex&amp;Tenor,T2318,Trigger)</f>
        <v>56006</v>
      </c>
      <c r="V2318" s="22" t="e">
        <f>_xll.qlIndexFixing($V$1,S2318,,Trigger)</f>
        <v>#NUM!</v>
      </c>
      <c r="W2318" s="22" t="e">
        <f>_xll.qlIndexFixing($W$1,S2318,,Trigger)</f>
        <v>#NUM!</v>
      </c>
      <c r="X2318" s="17" t="e">
        <f t="shared" si="36"/>
        <v>#NUM!</v>
      </c>
    </row>
    <row r="2319" spans="18:24" x14ac:dyDescent="0.2">
      <c r="R2319" s="17" t="s">
        <v>21</v>
      </c>
      <c r="S2319" s="18">
        <f>_xll.qlInterestRateIndexFixingDate(IborIndex&amp;Tenor,T2319,Trigger)</f>
        <v>55646</v>
      </c>
      <c r="T2319" s="18">
        <f>_xll.qlCalendarAdvance(Calendar,T2318,R2319,"f",,Trigger)</f>
        <v>55648</v>
      </c>
      <c r="U2319" s="18">
        <f>_xll.qlInterestRateIndexMaturity(IborIndex&amp;Tenor,T2319,Trigger)</f>
        <v>56013</v>
      </c>
      <c r="V2319" s="22" t="e">
        <f>_xll.qlIndexFixing($V$1,S2319,,Trigger)</f>
        <v>#NUM!</v>
      </c>
      <c r="W2319" s="22" t="e">
        <f>_xll.qlIndexFixing($W$1,S2319,,Trigger)</f>
        <v>#NUM!</v>
      </c>
      <c r="X2319" s="17" t="e">
        <f t="shared" si="36"/>
        <v>#NUM!</v>
      </c>
    </row>
    <row r="2320" spans="18:24" x14ac:dyDescent="0.2">
      <c r="R2320" s="17" t="s">
        <v>21</v>
      </c>
      <c r="S2320" s="18">
        <f>_xll.qlInterestRateIndexFixingDate(IborIndex&amp;Tenor,T2320,Trigger)</f>
        <v>55653</v>
      </c>
      <c r="T2320" s="18">
        <f>_xll.qlCalendarAdvance(Calendar,T2319,R2320,"f",,Trigger)</f>
        <v>55655</v>
      </c>
      <c r="U2320" s="18">
        <f>_xll.qlInterestRateIndexMaturity(IborIndex&amp;Tenor,T2320,Trigger)</f>
        <v>56020</v>
      </c>
      <c r="V2320" s="22" t="e">
        <f>_xll.qlIndexFixing($V$1,S2320,,Trigger)</f>
        <v>#NUM!</v>
      </c>
      <c r="W2320" s="22" t="e">
        <f>_xll.qlIndexFixing($W$1,S2320,,Trigger)</f>
        <v>#NUM!</v>
      </c>
      <c r="X2320" s="17" t="e">
        <f t="shared" si="36"/>
        <v>#NUM!</v>
      </c>
    </row>
    <row r="2321" spans="18:24" x14ac:dyDescent="0.2">
      <c r="R2321" s="17" t="s">
        <v>21</v>
      </c>
      <c r="S2321" s="18">
        <f>_xll.qlInterestRateIndexFixingDate(IborIndex&amp;Tenor,T2321,Trigger)</f>
        <v>55660</v>
      </c>
      <c r="T2321" s="18">
        <f>_xll.qlCalendarAdvance(Calendar,T2320,R2321,"f",,Trigger)</f>
        <v>55662</v>
      </c>
      <c r="U2321" s="18">
        <f>_xll.qlInterestRateIndexMaturity(IborIndex&amp;Tenor,T2321,Trigger)</f>
        <v>56027</v>
      </c>
      <c r="V2321" s="22" t="e">
        <f>_xll.qlIndexFixing($V$1,S2321,,Trigger)</f>
        <v>#NUM!</v>
      </c>
      <c r="W2321" s="22" t="e">
        <f>_xll.qlIndexFixing($W$1,S2321,,Trigger)</f>
        <v>#NUM!</v>
      </c>
      <c r="X2321" s="17" t="e">
        <f t="shared" si="36"/>
        <v>#NUM!</v>
      </c>
    </row>
    <row r="2322" spans="18:24" x14ac:dyDescent="0.2">
      <c r="R2322" s="17" t="s">
        <v>21</v>
      </c>
      <c r="S2322" s="18">
        <f>_xll.qlInterestRateIndexFixingDate(IborIndex&amp;Tenor,T2322,Trigger)</f>
        <v>55667</v>
      </c>
      <c r="T2322" s="18">
        <f>_xll.qlCalendarAdvance(Calendar,T2321,R2322,"f",,Trigger)</f>
        <v>55669</v>
      </c>
      <c r="U2322" s="18">
        <f>_xll.qlInterestRateIndexMaturity(IborIndex&amp;Tenor,T2322,Trigger)</f>
        <v>56034</v>
      </c>
      <c r="V2322" s="22" t="e">
        <f>_xll.qlIndexFixing($V$1,S2322,,Trigger)</f>
        <v>#NUM!</v>
      </c>
      <c r="W2322" s="22" t="e">
        <f>_xll.qlIndexFixing($W$1,S2322,,Trigger)</f>
        <v>#NUM!</v>
      </c>
      <c r="X2322" s="17" t="e">
        <f t="shared" si="36"/>
        <v>#NUM!</v>
      </c>
    </row>
    <row r="2323" spans="18:24" x14ac:dyDescent="0.2">
      <c r="R2323" s="17" t="s">
        <v>21</v>
      </c>
      <c r="S2323" s="18">
        <f>_xll.qlInterestRateIndexFixingDate(IborIndex&amp;Tenor,T2323,Trigger)</f>
        <v>55674</v>
      </c>
      <c r="T2323" s="18">
        <f>_xll.qlCalendarAdvance(Calendar,T2322,R2323,"f",,Trigger)</f>
        <v>55676</v>
      </c>
      <c r="U2323" s="18">
        <f>_xll.qlInterestRateIndexMaturity(IborIndex&amp;Tenor,T2323,Trigger)</f>
        <v>56041</v>
      </c>
      <c r="V2323" s="22" t="e">
        <f>_xll.qlIndexFixing($V$1,S2323,,Trigger)</f>
        <v>#NUM!</v>
      </c>
      <c r="W2323" s="22" t="e">
        <f>_xll.qlIndexFixing($W$1,S2323,,Trigger)</f>
        <v>#NUM!</v>
      </c>
      <c r="X2323" s="17" t="e">
        <f t="shared" si="36"/>
        <v>#NUM!</v>
      </c>
    </row>
    <row r="2324" spans="18:24" x14ac:dyDescent="0.2">
      <c r="R2324" s="17" t="s">
        <v>21</v>
      </c>
      <c r="S2324" s="18">
        <f>_xll.qlInterestRateIndexFixingDate(IborIndex&amp;Tenor,T2324,Trigger)</f>
        <v>55681</v>
      </c>
      <c r="T2324" s="18">
        <f>_xll.qlCalendarAdvance(Calendar,T2323,R2324,"f",,Trigger)</f>
        <v>55683</v>
      </c>
      <c r="U2324" s="18">
        <f>_xll.qlInterestRateIndexMaturity(IborIndex&amp;Tenor,T2324,Trigger)</f>
        <v>56048</v>
      </c>
      <c r="V2324" s="22" t="e">
        <f>_xll.qlIndexFixing($V$1,S2324,,Trigger)</f>
        <v>#NUM!</v>
      </c>
      <c r="W2324" s="22" t="e">
        <f>_xll.qlIndexFixing($W$1,S2324,,Trigger)</f>
        <v>#NUM!</v>
      </c>
      <c r="X2324" s="17" t="e">
        <f t="shared" si="36"/>
        <v>#NUM!</v>
      </c>
    </row>
    <row r="2325" spans="18:24" x14ac:dyDescent="0.2">
      <c r="R2325" s="17" t="s">
        <v>21</v>
      </c>
      <c r="S2325" s="18">
        <f>_xll.qlInterestRateIndexFixingDate(IborIndex&amp;Tenor,T2325,Trigger)</f>
        <v>55688</v>
      </c>
      <c r="T2325" s="18">
        <f>_xll.qlCalendarAdvance(Calendar,T2324,R2325,"f",,Trigger)</f>
        <v>55690</v>
      </c>
      <c r="U2325" s="18">
        <f>_xll.qlInterestRateIndexMaturity(IborIndex&amp;Tenor,T2325,Trigger)</f>
        <v>56055</v>
      </c>
      <c r="V2325" s="22" t="e">
        <f>_xll.qlIndexFixing($V$1,S2325,,Trigger)</f>
        <v>#NUM!</v>
      </c>
      <c r="W2325" s="22" t="e">
        <f>_xll.qlIndexFixing($W$1,S2325,,Trigger)</f>
        <v>#NUM!</v>
      </c>
      <c r="X2325" s="17" t="e">
        <f t="shared" si="36"/>
        <v>#NUM!</v>
      </c>
    </row>
    <row r="2326" spans="18:24" x14ac:dyDescent="0.2">
      <c r="R2326" s="17" t="s">
        <v>21</v>
      </c>
      <c r="S2326" s="18">
        <f>_xll.qlInterestRateIndexFixingDate(IborIndex&amp;Tenor,T2326,Trigger)</f>
        <v>55695</v>
      </c>
      <c r="T2326" s="18">
        <f>_xll.qlCalendarAdvance(Calendar,T2325,R2326,"f",,Trigger)</f>
        <v>55697</v>
      </c>
      <c r="U2326" s="18">
        <f>_xll.qlInterestRateIndexMaturity(IborIndex&amp;Tenor,T2326,Trigger)</f>
        <v>56062</v>
      </c>
      <c r="V2326" s="22" t="e">
        <f>_xll.qlIndexFixing($V$1,S2326,,Trigger)</f>
        <v>#NUM!</v>
      </c>
      <c r="W2326" s="22" t="e">
        <f>_xll.qlIndexFixing($W$1,S2326,,Trigger)</f>
        <v>#NUM!</v>
      </c>
      <c r="X2326" s="17" t="e">
        <f t="shared" si="36"/>
        <v>#NUM!</v>
      </c>
    </row>
    <row r="2327" spans="18:24" x14ac:dyDescent="0.2">
      <c r="R2327" s="17" t="s">
        <v>21</v>
      </c>
      <c r="S2327" s="18">
        <f>_xll.qlInterestRateIndexFixingDate(IborIndex&amp;Tenor,T2327,Trigger)</f>
        <v>55702</v>
      </c>
      <c r="T2327" s="18">
        <f>_xll.qlCalendarAdvance(Calendar,T2326,R2327,"f",,Trigger)</f>
        <v>55704</v>
      </c>
      <c r="U2327" s="18">
        <f>_xll.qlInterestRateIndexMaturity(IborIndex&amp;Tenor,T2327,Trigger)</f>
        <v>56069</v>
      </c>
      <c r="V2327" s="22" t="e">
        <f>_xll.qlIndexFixing($V$1,S2327,,Trigger)</f>
        <v>#NUM!</v>
      </c>
      <c r="W2327" s="22" t="e">
        <f>_xll.qlIndexFixing($W$1,S2327,,Trigger)</f>
        <v>#NUM!</v>
      </c>
      <c r="X2327" s="17" t="e">
        <f t="shared" si="36"/>
        <v>#NUM!</v>
      </c>
    </row>
    <row r="2328" spans="18:24" x14ac:dyDescent="0.2">
      <c r="R2328" s="17" t="s">
        <v>21</v>
      </c>
      <c r="S2328" s="18">
        <f>_xll.qlInterestRateIndexFixingDate(IborIndex&amp;Tenor,T2328,Trigger)</f>
        <v>55709</v>
      </c>
      <c r="T2328" s="18">
        <f>_xll.qlCalendarAdvance(Calendar,T2327,R2328,"f",,Trigger)</f>
        <v>55711</v>
      </c>
      <c r="U2328" s="18">
        <f>_xll.qlInterestRateIndexMaturity(IborIndex&amp;Tenor,T2328,Trigger)</f>
        <v>56076</v>
      </c>
      <c r="V2328" s="22" t="e">
        <f>_xll.qlIndexFixing($V$1,S2328,,Trigger)</f>
        <v>#NUM!</v>
      </c>
      <c r="W2328" s="22" t="e">
        <f>_xll.qlIndexFixing($W$1,S2328,,Trigger)</f>
        <v>#NUM!</v>
      </c>
      <c r="X2328" s="17" t="e">
        <f t="shared" si="36"/>
        <v>#NUM!</v>
      </c>
    </row>
    <row r="2329" spans="18:24" x14ac:dyDescent="0.2">
      <c r="R2329" s="17" t="s">
        <v>21</v>
      </c>
      <c r="S2329" s="18">
        <f>_xll.qlInterestRateIndexFixingDate(IborIndex&amp;Tenor,T2329,Trigger)</f>
        <v>55716</v>
      </c>
      <c r="T2329" s="18">
        <f>_xll.qlCalendarAdvance(Calendar,T2328,R2329,"f",,Trigger)</f>
        <v>55718</v>
      </c>
      <c r="U2329" s="18">
        <f>_xll.qlInterestRateIndexMaturity(IborIndex&amp;Tenor,T2329,Trigger)</f>
        <v>56083</v>
      </c>
      <c r="V2329" s="22" t="e">
        <f>_xll.qlIndexFixing($V$1,S2329,,Trigger)</f>
        <v>#NUM!</v>
      </c>
      <c r="W2329" s="22" t="e">
        <f>_xll.qlIndexFixing($W$1,S2329,,Trigger)</f>
        <v>#NUM!</v>
      </c>
      <c r="X2329" s="17" t="e">
        <f t="shared" si="36"/>
        <v>#NUM!</v>
      </c>
    </row>
    <row r="2330" spans="18:24" x14ac:dyDescent="0.2">
      <c r="R2330" s="17" t="s">
        <v>21</v>
      </c>
      <c r="S2330" s="18">
        <f>_xll.qlInterestRateIndexFixingDate(IborIndex&amp;Tenor,T2330,Trigger)</f>
        <v>55723</v>
      </c>
      <c r="T2330" s="18">
        <f>_xll.qlCalendarAdvance(Calendar,T2329,R2330,"f",,Trigger)</f>
        <v>55725</v>
      </c>
      <c r="U2330" s="18">
        <f>_xll.qlInterestRateIndexMaturity(IborIndex&amp;Tenor,T2330,Trigger)</f>
        <v>56090</v>
      </c>
      <c r="V2330" s="22" t="e">
        <f>_xll.qlIndexFixing($V$1,S2330,,Trigger)</f>
        <v>#NUM!</v>
      </c>
      <c r="W2330" s="22" t="e">
        <f>_xll.qlIndexFixing($W$1,S2330,,Trigger)</f>
        <v>#NUM!</v>
      </c>
      <c r="X2330" s="17" t="e">
        <f t="shared" si="36"/>
        <v>#NUM!</v>
      </c>
    </row>
    <row r="2331" spans="18:24" x14ac:dyDescent="0.2">
      <c r="R2331" s="17" t="s">
        <v>21</v>
      </c>
      <c r="S2331" s="18">
        <f>_xll.qlInterestRateIndexFixingDate(IborIndex&amp;Tenor,T2331,Trigger)</f>
        <v>55730</v>
      </c>
      <c r="T2331" s="18">
        <f>_xll.qlCalendarAdvance(Calendar,T2330,R2331,"f",,Trigger)</f>
        <v>55732</v>
      </c>
      <c r="U2331" s="18">
        <f>_xll.qlInterestRateIndexMaturity(IborIndex&amp;Tenor,T2331,Trigger)</f>
        <v>56097</v>
      </c>
      <c r="V2331" s="22" t="e">
        <f>_xll.qlIndexFixing($V$1,S2331,,Trigger)</f>
        <v>#NUM!</v>
      </c>
      <c r="W2331" s="22" t="e">
        <f>_xll.qlIndexFixing($W$1,S2331,,Trigger)</f>
        <v>#NUM!</v>
      </c>
      <c r="X2331" s="17" t="e">
        <f t="shared" si="36"/>
        <v>#NUM!</v>
      </c>
    </row>
    <row r="2332" spans="18:24" x14ac:dyDescent="0.2">
      <c r="R2332" s="17" t="s">
        <v>21</v>
      </c>
      <c r="S2332" s="18">
        <f>_xll.qlInterestRateIndexFixingDate(IborIndex&amp;Tenor,T2332,Trigger)</f>
        <v>55737</v>
      </c>
      <c r="T2332" s="18">
        <f>_xll.qlCalendarAdvance(Calendar,T2331,R2332,"f",,Trigger)</f>
        <v>55739</v>
      </c>
      <c r="U2332" s="18">
        <f>_xll.qlInterestRateIndexMaturity(IborIndex&amp;Tenor,T2332,Trigger)</f>
        <v>56104</v>
      </c>
      <c r="V2332" s="22" t="e">
        <f>_xll.qlIndexFixing($V$1,S2332,,Trigger)</f>
        <v>#NUM!</v>
      </c>
      <c r="W2332" s="22" t="e">
        <f>_xll.qlIndexFixing($W$1,S2332,,Trigger)</f>
        <v>#NUM!</v>
      </c>
      <c r="X2332" s="17" t="e">
        <f t="shared" ref="X2332:X2395" si="37">(V2332-W2332)*10000</f>
        <v>#NUM!</v>
      </c>
    </row>
    <row r="2333" spans="18:24" x14ac:dyDescent="0.2">
      <c r="R2333" s="17" t="s">
        <v>21</v>
      </c>
      <c r="S2333" s="18">
        <f>_xll.qlInterestRateIndexFixingDate(IborIndex&amp;Tenor,T2333,Trigger)</f>
        <v>55744</v>
      </c>
      <c r="T2333" s="18">
        <f>_xll.qlCalendarAdvance(Calendar,T2332,R2333,"f",,Trigger)</f>
        <v>55746</v>
      </c>
      <c r="U2333" s="18">
        <f>_xll.qlInterestRateIndexMaturity(IborIndex&amp;Tenor,T2333,Trigger)</f>
        <v>56111</v>
      </c>
      <c r="V2333" s="22" t="e">
        <f>_xll.qlIndexFixing($V$1,S2333,,Trigger)</f>
        <v>#NUM!</v>
      </c>
      <c r="W2333" s="22" t="e">
        <f>_xll.qlIndexFixing($W$1,S2333,,Trigger)</f>
        <v>#NUM!</v>
      </c>
      <c r="X2333" s="17" t="e">
        <f t="shared" si="37"/>
        <v>#NUM!</v>
      </c>
    </row>
    <row r="2334" spans="18:24" x14ac:dyDescent="0.2">
      <c r="R2334" s="17" t="s">
        <v>21</v>
      </c>
      <c r="S2334" s="18">
        <f>_xll.qlInterestRateIndexFixingDate(IborIndex&amp;Tenor,T2334,Trigger)</f>
        <v>55751</v>
      </c>
      <c r="T2334" s="18">
        <f>_xll.qlCalendarAdvance(Calendar,T2333,R2334,"f",,Trigger)</f>
        <v>55753</v>
      </c>
      <c r="U2334" s="18">
        <f>_xll.qlInterestRateIndexMaturity(IborIndex&amp;Tenor,T2334,Trigger)</f>
        <v>56118</v>
      </c>
      <c r="V2334" s="22" t="e">
        <f>_xll.qlIndexFixing($V$1,S2334,,Trigger)</f>
        <v>#NUM!</v>
      </c>
      <c r="W2334" s="22" t="e">
        <f>_xll.qlIndexFixing($W$1,S2334,,Trigger)</f>
        <v>#NUM!</v>
      </c>
      <c r="X2334" s="17" t="e">
        <f t="shared" si="37"/>
        <v>#NUM!</v>
      </c>
    </row>
    <row r="2335" spans="18:24" x14ac:dyDescent="0.2">
      <c r="R2335" s="17" t="s">
        <v>21</v>
      </c>
      <c r="S2335" s="18">
        <f>_xll.qlInterestRateIndexFixingDate(IborIndex&amp;Tenor,T2335,Trigger)</f>
        <v>55758</v>
      </c>
      <c r="T2335" s="18">
        <f>_xll.qlCalendarAdvance(Calendar,T2334,R2335,"f",,Trigger)</f>
        <v>55760</v>
      </c>
      <c r="U2335" s="18">
        <f>_xll.qlInterestRateIndexMaturity(IborIndex&amp;Tenor,T2335,Trigger)</f>
        <v>56125</v>
      </c>
      <c r="V2335" s="22" t="e">
        <f>_xll.qlIndexFixing($V$1,S2335,,Trigger)</f>
        <v>#NUM!</v>
      </c>
      <c r="W2335" s="22" t="e">
        <f>_xll.qlIndexFixing($W$1,S2335,,Trigger)</f>
        <v>#NUM!</v>
      </c>
      <c r="X2335" s="17" t="e">
        <f t="shared" si="37"/>
        <v>#NUM!</v>
      </c>
    </row>
    <row r="2336" spans="18:24" x14ac:dyDescent="0.2">
      <c r="R2336" s="17" t="s">
        <v>21</v>
      </c>
      <c r="S2336" s="18">
        <f>_xll.qlInterestRateIndexFixingDate(IborIndex&amp;Tenor,T2336,Trigger)</f>
        <v>55765</v>
      </c>
      <c r="T2336" s="18">
        <f>_xll.qlCalendarAdvance(Calendar,T2335,R2336,"f",,Trigger)</f>
        <v>55767</v>
      </c>
      <c r="U2336" s="18">
        <f>_xll.qlInterestRateIndexMaturity(IborIndex&amp;Tenor,T2336,Trigger)</f>
        <v>56132</v>
      </c>
      <c r="V2336" s="22" t="e">
        <f>_xll.qlIndexFixing($V$1,S2336,,Trigger)</f>
        <v>#NUM!</v>
      </c>
      <c r="W2336" s="22" t="e">
        <f>_xll.qlIndexFixing($W$1,S2336,,Trigger)</f>
        <v>#NUM!</v>
      </c>
      <c r="X2336" s="17" t="e">
        <f t="shared" si="37"/>
        <v>#NUM!</v>
      </c>
    </row>
    <row r="2337" spans="18:24" x14ac:dyDescent="0.2">
      <c r="R2337" s="17" t="s">
        <v>21</v>
      </c>
      <c r="S2337" s="18">
        <f>_xll.qlInterestRateIndexFixingDate(IborIndex&amp;Tenor,T2337,Trigger)</f>
        <v>55772</v>
      </c>
      <c r="T2337" s="18">
        <f>_xll.qlCalendarAdvance(Calendar,T2336,R2337,"f",,Trigger)</f>
        <v>55774</v>
      </c>
      <c r="U2337" s="18">
        <f>_xll.qlInterestRateIndexMaturity(IborIndex&amp;Tenor,T2337,Trigger)</f>
        <v>56139</v>
      </c>
      <c r="V2337" s="22" t="e">
        <f>_xll.qlIndexFixing($V$1,S2337,,Trigger)</f>
        <v>#NUM!</v>
      </c>
      <c r="W2337" s="22" t="e">
        <f>_xll.qlIndexFixing($W$1,S2337,,Trigger)</f>
        <v>#NUM!</v>
      </c>
      <c r="X2337" s="17" t="e">
        <f t="shared" si="37"/>
        <v>#NUM!</v>
      </c>
    </row>
    <row r="2338" spans="18:24" x14ac:dyDescent="0.2">
      <c r="R2338" s="17" t="s">
        <v>21</v>
      </c>
      <c r="S2338" s="18">
        <f>_xll.qlInterestRateIndexFixingDate(IborIndex&amp;Tenor,T2338,Trigger)</f>
        <v>55779</v>
      </c>
      <c r="T2338" s="18">
        <f>_xll.qlCalendarAdvance(Calendar,T2337,R2338,"f",,Trigger)</f>
        <v>55781</v>
      </c>
      <c r="U2338" s="18">
        <f>_xll.qlInterestRateIndexMaturity(IborIndex&amp;Tenor,T2338,Trigger)</f>
        <v>56146</v>
      </c>
      <c r="V2338" s="22" t="e">
        <f>_xll.qlIndexFixing($V$1,S2338,,Trigger)</f>
        <v>#NUM!</v>
      </c>
      <c r="W2338" s="22" t="e">
        <f>_xll.qlIndexFixing($W$1,S2338,,Trigger)</f>
        <v>#NUM!</v>
      </c>
      <c r="X2338" s="17" t="e">
        <f t="shared" si="37"/>
        <v>#NUM!</v>
      </c>
    </row>
    <row r="2339" spans="18:24" x14ac:dyDescent="0.2">
      <c r="R2339" s="17" t="s">
        <v>21</v>
      </c>
      <c r="S2339" s="18">
        <f>_xll.qlInterestRateIndexFixingDate(IborIndex&amp;Tenor,T2339,Trigger)</f>
        <v>55786</v>
      </c>
      <c r="T2339" s="18">
        <f>_xll.qlCalendarAdvance(Calendar,T2338,R2339,"f",,Trigger)</f>
        <v>55788</v>
      </c>
      <c r="U2339" s="18">
        <f>_xll.qlInterestRateIndexMaturity(IborIndex&amp;Tenor,T2339,Trigger)</f>
        <v>56153</v>
      </c>
      <c r="V2339" s="22" t="e">
        <f>_xll.qlIndexFixing($V$1,S2339,,Trigger)</f>
        <v>#NUM!</v>
      </c>
      <c r="W2339" s="22" t="e">
        <f>_xll.qlIndexFixing($W$1,S2339,,Trigger)</f>
        <v>#NUM!</v>
      </c>
      <c r="X2339" s="17" t="e">
        <f t="shared" si="37"/>
        <v>#NUM!</v>
      </c>
    </row>
    <row r="2340" spans="18:24" x14ac:dyDescent="0.2">
      <c r="R2340" s="17" t="s">
        <v>21</v>
      </c>
      <c r="S2340" s="18">
        <f>_xll.qlInterestRateIndexFixingDate(IborIndex&amp;Tenor,T2340,Trigger)</f>
        <v>55793</v>
      </c>
      <c r="T2340" s="18">
        <f>_xll.qlCalendarAdvance(Calendar,T2339,R2340,"f",,Trigger)</f>
        <v>55795</v>
      </c>
      <c r="U2340" s="18">
        <f>_xll.qlInterestRateIndexMaturity(IborIndex&amp;Tenor,T2340,Trigger)</f>
        <v>56160</v>
      </c>
      <c r="V2340" s="22" t="e">
        <f>_xll.qlIndexFixing($V$1,S2340,,Trigger)</f>
        <v>#NUM!</v>
      </c>
      <c r="W2340" s="22" t="e">
        <f>_xll.qlIndexFixing($W$1,S2340,,Trigger)</f>
        <v>#NUM!</v>
      </c>
      <c r="X2340" s="17" t="e">
        <f t="shared" si="37"/>
        <v>#NUM!</v>
      </c>
    </row>
    <row r="2341" spans="18:24" x14ac:dyDescent="0.2">
      <c r="R2341" s="17" t="s">
        <v>21</v>
      </c>
      <c r="S2341" s="18">
        <f>_xll.qlInterestRateIndexFixingDate(IborIndex&amp;Tenor,T2341,Trigger)</f>
        <v>55800</v>
      </c>
      <c r="T2341" s="18">
        <f>_xll.qlCalendarAdvance(Calendar,T2340,R2341,"f",,Trigger)</f>
        <v>55802</v>
      </c>
      <c r="U2341" s="18">
        <f>_xll.qlInterestRateIndexMaturity(IborIndex&amp;Tenor,T2341,Trigger)</f>
        <v>56167</v>
      </c>
      <c r="V2341" s="22" t="e">
        <f>_xll.qlIndexFixing($V$1,S2341,,Trigger)</f>
        <v>#NUM!</v>
      </c>
      <c r="W2341" s="22" t="e">
        <f>_xll.qlIndexFixing($W$1,S2341,,Trigger)</f>
        <v>#NUM!</v>
      </c>
      <c r="X2341" s="17" t="e">
        <f t="shared" si="37"/>
        <v>#NUM!</v>
      </c>
    </row>
    <row r="2342" spans="18:24" x14ac:dyDescent="0.2">
      <c r="R2342" s="17" t="s">
        <v>21</v>
      </c>
      <c r="S2342" s="18">
        <f>_xll.qlInterestRateIndexFixingDate(IborIndex&amp;Tenor,T2342,Trigger)</f>
        <v>55807</v>
      </c>
      <c r="T2342" s="18">
        <f>_xll.qlCalendarAdvance(Calendar,T2341,R2342,"f",,Trigger)</f>
        <v>55809</v>
      </c>
      <c r="U2342" s="18">
        <f>_xll.qlInterestRateIndexMaturity(IborIndex&amp;Tenor,T2342,Trigger)</f>
        <v>56174</v>
      </c>
      <c r="V2342" s="22" t="e">
        <f>_xll.qlIndexFixing($V$1,S2342,,Trigger)</f>
        <v>#NUM!</v>
      </c>
      <c r="W2342" s="22" t="e">
        <f>_xll.qlIndexFixing($W$1,S2342,,Trigger)</f>
        <v>#NUM!</v>
      </c>
      <c r="X2342" s="17" t="e">
        <f t="shared" si="37"/>
        <v>#NUM!</v>
      </c>
    </row>
    <row r="2343" spans="18:24" x14ac:dyDescent="0.2">
      <c r="R2343" s="17" t="s">
        <v>21</v>
      </c>
      <c r="S2343" s="18">
        <f>_xll.qlInterestRateIndexFixingDate(IborIndex&amp;Tenor,T2343,Trigger)</f>
        <v>55814</v>
      </c>
      <c r="T2343" s="18">
        <f>_xll.qlCalendarAdvance(Calendar,T2342,R2343,"f",,Trigger)</f>
        <v>55816</v>
      </c>
      <c r="U2343" s="18">
        <f>_xll.qlInterestRateIndexMaturity(IborIndex&amp;Tenor,T2343,Trigger)</f>
        <v>56181</v>
      </c>
      <c r="V2343" s="22" t="e">
        <f>_xll.qlIndexFixing($V$1,S2343,,Trigger)</f>
        <v>#NUM!</v>
      </c>
      <c r="W2343" s="22" t="e">
        <f>_xll.qlIndexFixing($W$1,S2343,,Trigger)</f>
        <v>#NUM!</v>
      </c>
      <c r="X2343" s="17" t="e">
        <f t="shared" si="37"/>
        <v>#NUM!</v>
      </c>
    </row>
    <row r="2344" spans="18:24" x14ac:dyDescent="0.2">
      <c r="R2344" s="17" t="s">
        <v>21</v>
      </c>
      <c r="S2344" s="18">
        <f>_xll.qlInterestRateIndexFixingDate(IborIndex&amp;Tenor,T2344,Trigger)</f>
        <v>55821</v>
      </c>
      <c r="T2344" s="18">
        <f>_xll.qlCalendarAdvance(Calendar,T2343,R2344,"f",,Trigger)</f>
        <v>55823</v>
      </c>
      <c r="U2344" s="18">
        <f>_xll.qlInterestRateIndexMaturity(IborIndex&amp;Tenor,T2344,Trigger)</f>
        <v>56188</v>
      </c>
      <c r="V2344" s="22" t="e">
        <f>_xll.qlIndexFixing($V$1,S2344,,Trigger)</f>
        <v>#NUM!</v>
      </c>
      <c r="W2344" s="22" t="e">
        <f>_xll.qlIndexFixing($W$1,S2344,,Trigger)</f>
        <v>#NUM!</v>
      </c>
      <c r="X2344" s="17" t="e">
        <f t="shared" si="37"/>
        <v>#NUM!</v>
      </c>
    </row>
    <row r="2345" spans="18:24" x14ac:dyDescent="0.2">
      <c r="R2345" s="17" t="s">
        <v>21</v>
      </c>
      <c r="S2345" s="18">
        <f>_xll.qlInterestRateIndexFixingDate(IborIndex&amp;Tenor,T2345,Trigger)</f>
        <v>55828</v>
      </c>
      <c r="T2345" s="18">
        <f>_xll.qlCalendarAdvance(Calendar,T2344,R2345,"f",,Trigger)</f>
        <v>55830</v>
      </c>
      <c r="U2345" s="18">
        <f>_xll.qlInterestRateIndexMaturity(IborIndex&amp;Tenor,T2345,Trigger)</f>
        <v>56195</v>
      </c>
      <c r="V2345" s="22" t="e">
        <f>_xll.qlIndexFixing($V$1,S2345,,Trigger)</f>
        <v>#NUM!</v>
      </c>
      <c r="W2345" s="22" t="e">
        <f>_xll.qlIndexFixing($W$1,S2345,,Trigger)</f>
        <v>#NUM!</v>
      </c>
      <c r="X2345" s="17" t="e">
        <f t="shared" si="37"/>
        <v>#NUM!</v>
      </c>
    </row>
    <row r="2346" spans="18:24" x14ac:dyDescent="0.2">
      <c r="R2346" s="17" t="s">
        <v>21</v>
      </c>
      <c r="S2346" s="18">
        <f>_xll.qlInterestRateIndexFixingDate(IborIndex&amp;Tenor,T2346,Trigger)</f>
        <v>55835</v>
      </c>
      <c r="T2346" s="18">
        <f>_xll.qlCalendarAdvance(Calendar,T2345,R2346,"f",,Trigger)</f>
        <v>55837</v>
      </c>
      <c r="U2346" s="18">
        <f>_xll.qlInterestRateIndexMaturity(IborIndex&amp;Tenor,T2346,Trigger)</f>
        <v>56202</v>
      </c>
      <c r="V2346" s="22" t="e">
        <f>_xll.qlIndexFixing($V$1,S2346,,Trigger)</f>
        <v>#NUM!</v>
      </c>
      <c r="W2346" s="22" t="e">
        <f>_xll.qlIndexFixing($W$1,S2346,,Trigger)</f>
        <v>#NUM!</v>
      </c>
      <c r="X2346" s="17" t="e">
        <f t="shared" si="37"/>
        <v>#NUM!</v>
      </c>
    </row>
    <row r="2347" spans="18:24" x14ac:dyDescent="0.2">
      <c r="R2347" s="17" t="s">
        <v>21</v>
      </c>
      <c r="S2347" s="18">
        <f>_xll.qlInterestRateIndexFixingDate(IborIndex&amp;Tenor,T2347,Trigger)</f>
        <v>55842</v>
      </c>
      <c r="T2347" s="18">
        <f>_xll.qlCalendarAdvance(Calendar,T2346,R2347,"f",,Trigger)</f>
        <v>55844</v>
      </c>
      <c r="U2347" s="18">
        <f>_xll.qlInterestRateIndexMaturity(IborIndex&amp;Tenor,T2347,Trigger)</f>
        <v>56209</v>
      </c>
      <c r="V2347" s="22" t="e">
        <f>_xll.qlIndexFixing($V$1,S2347,,Trigger)</f>
        <v>#NUM!</v>
      </c>
      <c r="W2347" s="22" t="e">
        <f>_xll.qlIndexFixing($W$1,S2347,,Trigger)</f>
        <v>#NUM!</v>
      </c>
      <c r="X2347" s="17" t="e">
        <f t="shared" si="37"/>
        <v>#NUM!</v>
      </c>
    </row>
    <row r="2348" spans="18:24" x14ac:dyDescent="0.2">
      <c r="R2348" s="17" t="s">
        <v>21</v>
      </c>
      <c r="S2348" s="18">
        <f>_xll.qlInterestRateIndexFixingDate(IborIndex&amp;Tenor,T2348,Trigger)</f>
        <v>55849</v>
      </c>
      <c r="T2348" s="18">
        <f>_xll.qlCalendarAdvance(Calendar,T2347,R2348,"f",,Trigger)</f>
        <v>55851</v>
      </c>
      <c r="U2348" s="18">
        <f>_xll.qlInterestRateIndexMaturity(IborIndex&amp;Tenor,T2348,Trigger)</f>
        <v>56216</v>
      </c>
      <c r="V2348" s="22" t="e">
        <f>_xll.qlIndexFixing($V$1,S2348,,Trigger)</f>
        <v>#NUM!</v>
      </c>
      <c r="W2348" s="22" t="e">
        <f>_xll.qlIndexFixing($W$1,S2348,,Trigger)</f>
        <v>#NUM!</v>
      </c>
      <c r="X2348" s="17" t="e">
        <f t="shared" si="37"/>
        <v>#NUM!</v>
      </c>
    </row>
    <row r="2349" spans="18:24" x14ac:dyDescent="0.2">
      <c r="R2349" s="17" t="s">
        <v>21</v>
      </c>
      <c r="S2349" s="18">
        <f>_xll.qlInterestRateIndexFixingDate(IborIndex&amp;Tenor,T2349,Trigger)</f>
        <v>55856</v>
      </c>
      <c r="T2349" s="18">
        <f>_xll.qlCalendarAdvance(Calendar,T2348,R2349,"f",,Trigger)</f>
        <v>55858</v>
      </c>
      <c r="U2349" s="18">
        <f>_xll.qlInterestRateIndexMaturity(IborIndex&amp;Tenor,T2349,Trigger)</f>
        <v>56223</v>
      </c>
      <c r="V2349" s="22" t="e">
        <f>_xll.qlIndexFixing($V$1,S2349,,Trigger)</f>
        <v>#NUM!</v>
      </c>
      <c r="W2349" s="22" t="e">
        <f>_xll.qlIndexFixing($W$1,S2349,,Trigger)</f>
        <v>#NUM!</v>
      </c>
      <c r="X2349" s="17" t="e">
        <f t="shared" si="37"/>
        <v>#NUM!</v>
      </c>
    </row>
    <row r="2350" spans="18:24" x14ac:dyDescent="0.2">
      <c r="R2350" s="17" t="s">
        <v>21</v>
      </c>
      <c r="S2350" s="18">
        <f>_xll.qlInterestRateIndexFixingDate(IborIndex&amp;Tenor,T2350,Trigger)</f>
        <v>55863</v>
      </c>
      <c r="T2350" s="18">
        <f>_xll.qlCalendarAdvance(Calendar,T2349,R2350,"f",,Trigger)</f>
        <v>55865</v>
      </c>
      <c r="U2350" s="18">
        <f>_xll.qlInterestRateIndexMaturity(IborIndex&amp;Tenor,T2350,Trigger)</f>
        <v>56230</v>
      </c>
      <c r="V2350" s="22" t="e">
        <f>_xll.qlIndexFixing($V$1,S2350,,Trigger)</f>
        <v>#NUM!</v>
      </c>
      <c r="W2350" s="22" t="e">
        <f>_xll.qlIndexFixing($W$1,S2350,,Trigger)</f>
        <v>#NUM!</v>
      </c>
      <c r="X2350" s="17" t="e">
        <f t="shared" si="37"/>
        <v>#NUM!</v>
      </c>
    </row>
    <row r="2351" spans="18:24" x14ac:dyDescent="0.2">
      <c r="R2351" s="17" t="s">
        <v>21</v>
      </c>
      <c r="S2351" s="18">
        <f>_xll.qlInterestRateIndexFixingDate(IborIndex&amp;Tenor,T2351,Trigger)</f>
        <v>55870</v>
      </c>
      <c r="T2351" s="18">
        <f>_xll.qlCalendarAdvance(Calendar,T2350,R2351,"f",,Trigger)</f>
        <v>55872</v>
      </c>
      <c r="U2351" s="18">
        <f>_xll.qlInterestRateIndexMaturity(IborIndex&amp;Tenor,T2351,Trigger)</f>
        <v>56237</v>
      </c>
      <c r="V2351" s="22" t="e">
        <f>_xll.qlIndexFixing($V$1,S2351,,Trigger)</f>
        <v>#NUM!</v>
      </c>
      <c r="W2351" s="22" t="e">
        <f>_xll.qlIndexFixing($W$1,S2351,,Trigger)</f>
        <v>#NUM!</v>
      </c>
      <c r="X2351" s="17" t="e">
        <f t="shared" si="37"/>
        <v>#NUM!</v>
      </c>
    </row>
    <row r="2352" spans="18:24" x14ac:dyDescent="0.2">
      <c r="R2352" s="17" t="s">
        <v>21</v>
      </c>
      <c r="S2352" s="18">
        <f>_xll.qlInterestRateIndexFixingDate(IborIndex&amp;Tenor,T2352,Trigger)</f>
        <v>55876</v>
      </c>
      <c r="T2352" s="18">
        <f>_xll.qlCalendarAdvance(Calendar,T2351,R2352,"f",,Trigger)</f>
        <v>55880</v>
      </c>
      <c r="U2352" s="18">
        <f>_xll.qlInterestRateIndexMaturity(IborIndex&amp;Tenor,T2352,Trigger)</f>
        <v>56247</v>
      </c>
      <c r="V2352" s="22" t="e">
        <f>_xll.qlIndexFixing($V$1,S2352,,Trigger)</f>
        <v>#NUM!</v>
      </c>
      <c r="W2352" s="22" t="e">
        <f>_xll.qlIndexFixing($W$1,S2352,,Trigger)</f>
        <v>#NUM!</v>
      </c>
      <c r="X2352" s="17" t="e">
        <f t="shared" si="37"/>
        <v>#NUM!</v>
      </c>
    </row>
    <row r="2353" spans="18:24" x14ac:dyDescent="0.2">
      <c r="R2353" s="17" t="s">
        <v>21</v>
      </c>
      <c r="S2353" s="18">
        <f>_xll.qlInterestRateIndexFixingDate(IborIndex&amp;Tenor,T2353,Trigger)</f>
        <v>55884</v>
      </c>
      <c r="T2353" s="18">
        <f>_xll.qlCalendarAdvance(Calendar,T2352,R2353,"f",,Trigger)</f>
        <v>55887</v>
      </c>
      <c r="U2353" s="18">
        <f>_xll.qlInterestRateIndexMaturity(IborIndex&amp;Tenor,T2353,Trigger)</f>
        <v>56254</v>
      </c>
      <c r="V2353" s="22" t="e">
        <f>_xll.qlIndexFixing($V$1,S2353,,Trigger)</f>
        <v>#NUM!</v>
      </c>
      <c r="W2353" s="22" t="e">
        <f>_xll.qlIndexFixing($W$1,S2353,,Trigger)</f>
        <v>#NUM!</v>
      </c>
      <c r="X2353" s="17" t="e">
        <f t="shared" si="37"/>
        <v>#NUM!</v>
      </c>
    </row>
    <row r="2354" spans="18:24" x14ac:dyDescent="0.2">
      <c r="R2354" s="17" t="s">
        <v>21</v>
      </c>
      <c r="S2354" s="18">
        <f>_xll.qlInterestRateIndexFixingDate(IborIndex&amp;Tenor,T2354,Trigger)</f>
        <v>55892</v>
      </c>
      <c r="T2354" s="18">
        <f>_xll.qlCalendarAdvance(Calendar,T2353,R2354,"f",,Trigger)</f>
        <v>55894</v>
      </c>
      <c r="U2354" s="18">
        <f>_xll.qlInterestRateIndexMaturity(IborIndex&amp;Tenor,T2354,Trigger)</f>
        <v>56261</v>
      </c>
      <c r="V2354" s="22" t="e">
        <f>_xll.qlIndexFixing($V$1,S2354,,Trigger)</f>
        <v>#NUM!</v>
      </c>
      <c r="W2354" s="22" t="e">
        <f>_xll.qlIndexFixing($W$1,S2354,,Trigger)</f>
        <v>#NUM!</v>
      </c>
      <c r="X2354" s="17" t="e">
        <f t="shared" si="37"/>
        <v>#NUM!</v>
      </c>
    </row>
    <row r="2355" spans="18:24" x14ac:dyDescent="0.2">
      <c r="R2355" s="17" t="s">
        <v>21</v>
      </c>
      <c r="S2355" s="18">
        <f>_xll.qlInterestRateIndexFixingDate(IborIndex&amp;Tenor,T2355,Trigger)</f>
        <v>55899</v>
      </c>
      <c r="T2355" s="18">
        <f>_xll.qlCalendarAdvance(Calendar,T2354,R2355,"f",,Trigger)</f>
        <v>55901</v>
      </c>
      <c r="U2355" s="18">
        <f>_xll.qlInterestRateIndexMaturity(IborIndex&amp;Tenor,T2355,Trigger)</f>
        <v>56268</v>
      </c>
      <c r="V2355" s="22" t="e">
        <f>_xll.qlIndexFixing($V$1,S2355,,Trigger)</f>
        <v>#NUM!</v>
      </c>
      <c r="W2355" s="22" t="e">
        <f>_xll.qlIndexFixing($W$1,S2355,,Trigger)</f>
        <v>#NUM!</v>
      </c>
      <c r="X2355" s="17" t="e">
        <f t="shared" si="37"/>
        <v>#NUM!</v>
      </c>
    </row>
    <row r="2356" spans="18:24" x14ac:dyDescent="0.2">
      <c r="R2356" s="17" t="s">
        <v>21</v>
      </c>
      <c r="S2356" s="18">
        <f>_xll.qlInterestRateIndexFixingDate(IborIndex&amp;Tenor,T2356,Trigger)</f>
        <v>55906</v>
      </c>
      <c r="T2356" s="18">
        <f>_xll.qlCalendarAdvance(Calendar,T2355,R2356,"f",,Trigger)</f>
        <v>55908</v>
      </c>
      <c r="U2356" s="18">
        <f>_xll.qlInterestRateIndexMaturity(IborIndex&amp;Tenor,T2356,Trigger)</f>
        <v>56275</v>
      </c>
      <c r="V2356" s="22" t="e">
        <f>_xll.qlIndexFixing($V$1,S2356,,Trigger)</f>
        <v>#NUM!</v>
      </c>
      <c r="W2356" s="22" t="e">
        <f>_xll.qlIndexFixing($W$1,S2356,,Trigger)</f>
        <v>#NUM!</v>
      </c>
      <c r="X2356" s="17" t="e">
        <f t="shared" si="37"/>
        <v>#NUM!</v>
      </c>
    </row>
    <row r="2357" spans="18:24" x14ac:dyDescent="0.2">
      <c r="R2357" s="17" t="s">
        <v>21</v>
      </c>
      <c r="S2357" s="18">
        <f>_xll.qlInterestRateIndexFixingDate(IborIndex&amp;Tenor,T2357,Trigger)</f>
        <v>55913</v>
      </c>
      <c r="T2357" s="18">
        <f>_xll.qlCalendarAdvance(Calendar,T2356,R2357,"f",,Trigger)</f>
        <v>55915</v>
      </c>
      <c r="U2357" s="18">
        <f>_xll.qlInterestRateIndexMaturity(IborIndex&amp;Tenor,T2357,Trigger)</f>
        <v>56279</v>
      </c>
      <c r="V2357" s="22" t="e">
        <f>_xll.qlIndexFixing($V$1,S2357,,Trigger)</f>
        <v>#NUM!</v>
      </c>
      <c r="W2357" s="22" t="e">
        <f>_xll.qlIndexFixing($W$1,S2357,,Trigger)</f>
        <v>#NUM!</v>
      </c>
      <c r="X2357" s="17" t="e">
        <f t="shared" si="37"/>
        <v>#NUM!</v>
      </c>
    </row>
    <row r="2358" spans="18:24" x14ac:dyDescent="0.2">
      <c r="R2358" s="17" t="s">
        <v>21</v>
      </c>
      <c r="S2358" s="18">
        <f>_xll.qlInterestRateIndexFixingDate(IborIndex&amp;Tenor,T2358,Trigger)</f>
        <v>55920</v>
      </c>
      <c r="T2358" s="18">
        <f>_xll.qlCalendarAdvance(Calendar,T2357,R2358,"f",,Trigger)</f>
        <v>55922</v>
      </c>
      <c r="U2358" s="18">
        <f>_xll.qlInterestRateIndexMaturity(IborIndex&amp;Tenor,T2358,Trigger)</f>
        <v>56289</v>
      </c>
      <c r="V2358" s="22" t="e">
        <f>_xll.qlIndexFixing($V$1,S2358,,Trigger)</f>
        <v>#NUM!</v>
      </c>
      <c r="W2358" s="22" t="e">
        <f>_xll.qlIndexFixing($W$1,S2358,,Trigger)</f>
        <v>#NUM!</v>
      </c>
      <c r="X2358" s="17" t="e">
        <f t="shared" si="37"/>
        <v>#NUM!</v>
      </c>
    </row>
    <row r="2359" spans="18:24" x14ac:dyDescent="0.2">
      <c r="R2359" s="17" t="s">
        <v>21</v>
      </c>
      <c r="S2359" s="18">
        <f>_xll.qlInterestRateIndexFixingDate(IborIndex&amp;Tenor,T2359,Trigger)</f>
        <v>55927</v>
      </c>
      <c r="T2359" s="18">
        <f>_xll.qlCalendarAdvance(Calendar,T2358,R2359,"f",,Trigger)</f>
        <v>55929</v>
      </c>
      <c r="U2359" s="18">
        <f>_xll.qlInterestRateIndexMaturity(IborIndex&amp;Tenor,T2359,Trigger)</f>
        <v>56296</v>
      </c>
      <c r="V2359" s="22" t="e">
        <f>_xll.qlIndexFixing($V$1,S2359,,Trigger)</f>
        <v>#NUM!</v>
      </c>
      <c r="W2359" s="22" t="e">
        <f>_xll.qlIndexFixing($W$1,S2359,,Trigger)</f>
        <v>#NUM!</v>
      </c>
      <c r="X2359" s="17" t="e">
        <f t="shared" si="37"/>
        <v>#NUM!</v>
      </c>
    </row>
    <row r="2360" spans="18:24" x14ac:dyDescent="0.2">
      <c r="R2360" s="17" t="s">
        <v>21</v>
      </c>
      <c r="S2360" s="18">
        <f>_xll.qlInterestRateIndexFixingDate(IborIndex&amp;Tenor,T2360,Trigger)</f>
        <v>55934</v>
      </c>
      <c r="T2360" s="18">
        <f>_xll.qlCalendarAdvance(Calendar,T2359,R2360,"f",,Trigger)</f>
        <v>55936</v>
      </c>
      <c r="U2360" s="18">
        <f>_xll.qlInterestRateIndexMaturity(IborIndex&amp;Tenor,T2360,Trigger)</f>
        <v>56303</v>
      </c>
      <c r="V2360" s="22" t="e">
        <f>_xll.qlIndexFixing($V$1,S2360,,Trigger)</f>
        <v>#NUM!</v>
      </c>
      <c r="W2360" s="22" t="e">
        <f>_xll.qlIndexFixing($W$1,S2360,,Trigger)</f>
        <v>#NUM!</v>
      </c>
      <c r="X2360" s="17" t="e">
        <f t="shared" si="37"/>
        <v>#NUM!</v>
      </c>
    </row>
    <row r="2361" spans="18:24" x14ac:dyDescent="0.2">
      <c r="R2361" s="17" t="s">
        <v>21</v>
      </c>
      <c r="S2361" s="18">
        <f>_xll.qlInterestRateIndexFixingDate(IborIndex&amp;Tenor,T2361,Trigger)</f>
        <v>55941</v>
      </c>
      <c r="T2361" s="18">
        <f>_xll.qlCalendarAdvance(Calendar,T2360,R2361,"f",,Trigger)</f>
        <v>55943</v>
      </c>
      <c r="U2361" s="18">
        <f>_xll.qlInterestRateIndexMaturity(IborIndex&amp;Tenor,T2361,Trigger)</f>
        <v>56307</v>
      </c>
      <c r="V2361" s="22" t="e">
        <f>_xll.qlIndexFixing($V$1,S2361,,Trigger)</f>
        <v>#NUM!</v>
      </c>
      <c r="W2361" s="22" t="e">
        <f>_xll.qlIndexFixing($W$1,S2361,,Trigger)</f>
        <v>#NUM!</v>
      </c>
      <c r="X2361" s="17" t="e">
        <f t="shared" si="37"/>
        <v>#NUM!</v>
      </c>
    </row>
    <row r="2362" spans="18:24" x14ac:dyDescent="0.2">
      <c r="R2362" s="17" t="s">
        <v>21</v>
      </c>
      <c r="S2362" s="18">
        <f>_xll.qlInterestRateIndexFixingDate(IborIndex&amp;Tenor,T2362,Trigger)</f>
        <v>55948</v>
      </c>
      <c r="T2362" s="18">
        <f>_xll.qlCalendarAdvance(Calendar,T2361,R2362,"f",,Trigger)</f>
        <v>55950</v>
      </c>
      <c r="U2362" s="18">
        <f>_xll.qlInterestRateIndexMaturity(IborIndex&amp;Tenor,T2362,Trigger)</f>
        <v>56317</v>
      </c>
      <c r="V2362" s="22" t="e">
        <f>_xll.qlIndexFixing($V$1,S2362,,Trigger)</f>
        <v>#NUM!</v>
      </c>
      <c r="W2362" s="22" t="e">
        <f>_xll.qlIndexFixing($W$1,S2362,,Trigger)</f>
        <v>#NUM!</v>
      </c>
      <c r="X2362" s="17" t="e">
        <f t="shared" si="37"/>
        <v>#NUM!</v>
      </c>
    </row>
    <row r="2363" spans="18:24" x14ac:dyDescent="0.2">
      <c r="R2363" s="17" t="s">
        <v>21</v>
      </c>
      <c r="S2363" s="18">
        <f>_xll.qlInterestRateIndexFixingDate(IborIndex&amp;Tenor,T2363,Trigger)</f>
        <v>55955</v>
      </c>
      <c r="T2363" s="18">
        <f>_xll.qlCalendarAdvance(Calendar,T2362,R2363,"f",,Trigger)</f>
        <v>55957</v>
      </c>
      <c r="U2363" s="18">
        <f>_xll.qlInterestRateIndexMaturity(IborIndex&amp;Tenor,T2363,Trigger)</f>
        <v>56324</v>
      </c>
      <c r="V2363" s="22" t="e">
        <f>_xll.qlIndexFixing($V$1,S2363,,Trigger)</f>
        <v>#NUM!</v>
      </c>
      <c r="W2363" s="22" t="e">
        <f>_xll.qlIndexFixing($W$1,S2363,,Trigger)</f>
        <v>#NUM!</v>
      </c>
      <c r="X2363" s="17" t="e">
        <f t="shared" si="37"/>
        <v>#NUM!</v>
      </c>
    </row>
    <row r="2364" spans="18:24" x14ac:dyDescent="0.2">
      <c r="R2364" s="17" t="s">
        <v>21</v>
      </c>
      <c r="S2364" s="18">
        <f>_xll.qlInterestRateIndexFixingDate(IborIndex&amp;Tenor,T2364,Trigger)</f>
        <v>55962</v>
      </c>
      <c r="T2364" s="18">
        <f>_xll.qlCalendarAdvance(Calendar,T2363,R2364,"f",,Trigger)</f>
        <v>55964</v>
      </c>
      <c r="U2364" s="18">
        <f>_xll.qlInterestRateIndexMaturity(IborIndex&amp;Tenor,T2364,Trigger)</f>
        <v>56331</v>
      </c>
      <c r="V2364" s="22" t="e">
        <f>_xll.qlIndexFixing($V$1,S2364,,Trigger)</f>
        <v>#NUM!</v>
      </c>
      <c r="W2364" s="22" t="e">
        <f>_xll.qlIndexFixing($W$1,S2364,,Trigger)</f>
        <v>#NUM!</v>
      </c>
      <c r="X2364" s="17" t="e">
        <f t="shared" si="37"/>
        <v>#NUM!</v>
      </c>
    </row>
    <row r="2365" spans="18:24" x14ac:dyDescent="0.2">
      <c r="R2365" s="17" t="s">
        <v>21</v>
      </c>
      <c r="S2365" s="18">
        <f>_xll.qlInterestRateIndexFixingDate(IborIndex&amp;Tenor,T2365,Trigger)</f>
        <v>55969</v>
      </c>
      <c r="T2365" s="18">
        <f>_xll.qlCalendarAdvance(Calendar,T2364,R2365,"f",,Trigger)</f>
        <v>55971</v>
      </c>
      <c r="U2365" s="18">
        <f>_xll.qlInterestRateIndexMaturity(IborIndex&amp;Tenor,T2365,Trigger)</f>
        <v>56339</v>
      </c>
      <c r="V2365" s="22" t="e">
        <f>_xll.qlIndexFixing($V$1,S2365,,Trigger)</f>
        <v>#NUM!</v>
      </c>
      <c r="W2365" s="22" t="e">
        <f>_xll.qlIndexFixing($W$1,S2365,,Trigger)</f>
        <v>#NUM!</v>
      </c>
      <c r="X2365" s="17" t="e">
        <f t="shared" si="37"/>
        <v>#NUM!</v>
      </c>
    </row>
    <row r="2366" spans="18:24" x14ac:dyDescent="0.2">
      <c r="R2366" s="17" t="s">
        <v>21</v>
      </c>
      <c r="S2366" s="18">
        <f>_xll.qlInterestRateIndexFixingDate(IborIndex&amp;Tenor,T2366,Trigger)</f>
        <v>55976</v>
      </c>
      <c r="T2366" s="18">
        <f>_xll.qlCalendarAdvance(Calendar,T2365,R2366,"f",,Trigger)</f>
        <v>55982</v>
      </c>
      <c r="U2366" s="18">
        <f>_xll.qlInterestRateIndexMaturity(IborIndex&amp;Tenor,T2366,Trigger)</f>
        <v>56347</v>
      </c>
      <c r="V2366" s="22" t="e">
        <f>_xll.qlIndexFixing($V$1,S2366,,Trigger)</f>
        <v>#NUM!</v>
      </c>
      <c r="W2366" s="22" t="e">
        <f>_xll.qlIndexFixing($W$1,S2366,,Trigger)</f>
        <v>#NUM!</v>
      </c>
      <c r="X2366" s="17" t="e">
        <f t="shared" si="37"/>
        <v>#NUM!</v>
      </c>
    </row>
    <row r="2367" spans="18:24" x14ac:dyDescent="0.2">
      <c r="R2367" s="17" t="s">
        <v>21</v>
      </c>
      <c r="S2367" s="18">
        <f>_xll.qlInterestRateIndexFixingDate(IborIndex&amp;Tenor,T2367,Trigger)</f>
        <v>55985</v>
      </c>
      <c r="T2367" s="18">
        <f>_xll.qlCalendarAdvance(Calendar,T2366,R2367,"f",,Trigger)</f>
        <v>55989</v>
      </c>
      <c r="U2367" s="18">
        <f>_xll.qlInterestRateIndexMaturity(IborIndex&amp;Tenor,T2367,Trigger)</f>
        <v>56354</v>
      </c>
      <c r="V2367" s="22" t="e">
        <f>_xll.qlIndexFixing($V$1,S2367,,Trigger)</f>
        <v>#NUM!</v>
      </c>
      <c r="W2367" s="22" t="e">
        <f>_xll.qlIndexFixing($W$1,S2367,,Trigger)</f>
        <v>#NUM!</v>
      </c>
      <c r="X2367" s="17" t="e">
        <f t="shared" si="37"/>
        <v>#NUM!</v>
      </c>
    </row>
    <row r="2368" spans="18:24" x14ac:dyDescent="0.2">
      <c r="R2368" s="17" t="s">
        <v>21</v>
      </c>
      <c r="S2368" s="18">
        <f>_xll.qlInterestRateIndexFixingDate(IborIndex&amp;Tenor,T2368,Trigger)</f>
        <v>55992</v>
      </c>
      <c r="T2368" s="18">
        <f>_xll.qlCalendarAdvance(Calendar,T2367,R2368,"f",,Trigger)</f>
        <v>55996</v>
      </c>
      <c r="U2368" s="18">
        <f>_xll.qlInterestRateIndexMaturity(IborIndex&amp;Tenor,T2368,Trigger)</f>
        <v>56361</v>
      </c>
      <c r="V2368" s="22" t="e">
        <f>_xll.qlIndexFixing($V$1,S2368,,Trigger)</f>
        <v>#NUM!</v>
      </c>
      <c r="W2368" s="22" t="e">
        <f>_xll.qlIndexFixing($W$1,S2368,,Trigger)</f>
        <v>#NUM!</v>
      </c>
      <c r="X2368" s="17" t="e">
        <f t="shared" si="37"/>
        <v>#NUM!</v>
      </c>
    </row>
    <row r="2369" spans="18:24" x14ac:dyDescent="0.2">
      <c r="R2369" s="17" t="s">
        <v>21</v>
      </c>
      <c r="S2369" s="18">
        <f>_xll.qlInterestRateIndexFixingDate(IborIndex&amp;Tenor,T2369,Trigger)</f>
        <v>55999</v>
      </c>
      <c r="T2369" s="18">
        <f>_xll.qlCalendarAdvance(Calendar,T2368,R2369,"f",,Trigger)</f>
        <v>56003</v>
      </c>
      <c r="U2369" s="18">
        <f>_xll.qlInterestRateIndexMaturity(IborIndex&amp;Tenor,T2369,Trigger)</f>
        <v>56368</v>
      </c>
      <c r="V2369" s="22" t="e">
        <f>_xll.qlIndexFixing($V$1,S2369,,Trigger)</f>
        <v>#NUM!</v>
      </c>
      <c r="W2369" s="22" t="e">
        <f>_xll.qlIndexFixing($W$1,S2369,,Trigger)</f>
        <v>#NUM!</v>
      </c>
      <c r="X2369" s="17" t="e">
        <f t="shared" si="37"/>
        <v>#NUM!</v>
      </c>
    </row>
    <row r="2370" spans="18:24" x14ac:dyDescent="0.2">
      <c r="R2370" s="17" t="s">
        <v>21</v>
      </c>
      <c r="S2370" s="18">
        <f>_xll.qlInterestRateIndexFixingDate(IborIndex&amp;Tenor,T2370,Trigger)</f>
        <v>56006</v>
      </c>
      <c r="T2370" s="18">
        <f>_xll.qlCalendarAdvance(Calendar,T2369,R2370,"f",,Trigger)</f>
        <v>56010</v>
      </c>
      <c r="U2370" s="18">
        <f>_xll.qlInterestRateIndexMaturity(IborIndex&amp;Tenor,T2370,Trigger)</f>
        <v>56375</v>
      </c>
      <c r="V2370" s="22" t="e">
        <f>_xll.qlIndexFixing($V$1,S2370,,Trigger)</f>
        <v>#NUM!</v>
      </c>
      <c r="W2370" s="22" t="e">
        <f>_xll.qlIndexFixing($W$1,S2370,,Trigger)</f>
        <v>#NUM!</v>
      </c>
      <c r="X2370" s="17" t="e">
        <f t="shared" si="37"/>
        <v>#NUM!</v>
      </c>
    </row>
    <row r="2371" spans="18:24" x14ac:dyDescent="0.2">
      <c r="R2371" s="17" t="s">
        <v>21</v>
      </c>
      <c r="S2371" s="18">
        <f>_xll.qlInterestRateIndexFixingDate(IborIndex&amp;Tenor,T2371,Trigger)</f>
        <v>56013</v>
      </c>
      <c r="T2371" s="18">
        <f>_xll.qlCalendarAdvance(Calendar,T2370,R2371,"f",,Trigger)</f>
        <v>56017</v>
      </c>
      <c r="U2371" s="18">
        <f>_xll.qlInterestRateIndexMaturity(IborIndex&amp;Tenor,T2371,Trigger)</f>
        <v>56382</v>
      </c>
      <c r="V2371" s="22" t="e">
        <f>_xll.qlIndexFixing($V$1,S2371,,Trigger)</f>
        <v>#NUM!</v>
      </c>
      <c r="W2371" s="22" t="e">
        <f>_xll.qlIndexFixing($W$1,S2371,,Trigger)</f>
        <v>#NUM!</v>
      </c>
      <c r="X2371" s="17" t="e">
        <f t="shared" si="37"/>
        <v>#NUM!</v>
      </c>
    </row>
    <row r="2372" spans="18:24" x14ac:dyDescent="0.2">
      <c r="R2372" s="17" t="s">
        <v>21</v>
      </c>
      <c r="S2372" s="18">
        <f>_xll.qlInterestRateIndexFixingDate(IborIndex&amp;Tenor,T2372,Trigger)</f>
        <v>56020</v>
      </c>
      <c r="T2372" s="18">
        <f>_xll.qlCalendarAdvance(Calendar,T2371,R2372,"f",,Trigger)</f>
        <v>56024</v>
      </c>
      <c r="U2372" s="18">
        <f>_xll.qlInterestRateIndexMaturity(IborIndex&amp;Tenor,T2372,Trigger)</f>
        <v>56389</v>
      </c>
      <c r="V2372" s="22" t="e">
        <f>_xll.qlIndexFixing($V$1,S2372,,Trigger)</f>
        <v>#NUM!</v>
      </c>
      <c r="W2372" s="22" t="e">
        <f>_xll.qlIndexFixing($W$1,S2372,,Trigger)</f>
        <v>#NUM!</v>
      </c>
      <c r="X2372" s="17" t="e">
        <f t="shared" si="37"/>
        <v>#NUM!</v>
      </c>
    </row>
    <row r="2373" spans="18:24" x14ac:dyDescent="0.2">
      <c r="R2373" s="17" t="s">
        <v>21</v>
      </c>
      <c r="S2373" s="18">
        <f>_xll.qlInterestRateIndexFixingDate(IborIndex&amp;Tenor,T2373,Trigger)</f>
        <v>56027</v>
      </c>
      <c r="T2373" s="18">
        <f>_xll.qlCalendarAdvance(Calendar,T2372,R2373,"f",,Trigger)</f>
        <v>56031</v>
      </c>
      <c r="U2373" s="18">
        <f>_xll.qlInterestRateIndexMaturity(IborIndex&amp;Tenor,T2373,Trigger)</f>
        <v>56396</v>
      </c>
      <c r="V2373" s="22" t="e">
        <f>_xll.qlIndexFixing($V$1,S2373,,Trigger)</f>
        <v>#NUM!</v>
      </c>
      <c r="W2373" s="22" t="e">
        <f>_xll.qlIndexFixing($W$1,S2373,,Trigger)</f>
        <v>#NUM!</v>
      </c>
      <c r="X2373" s="17" t="e">
        <f t="shared" si="37"/>
        <v>#NUM!</v>
      </c>
    </row>
    <row r="2374" spans="18:24" x14ac:dyDescent="0.2">
      <c r="R2374" s="17" t="s">
        <v>21</v>
      </c>
      <c r="S2374" s="18">
        <f>_xll.qlInterestRateIndexFixingDate(IborIndex&amp;Tenor,T2374,Trigger)</f>
        <v>56034</v>
      </c>
      <c r="T2374" s="18">
        <f>_xll.qlCalendarAdvance(Calendar,T2373,R2374,"f",,Trigger)</f>
        <v>56038</v>
      </c>
      <c r="U2374" s="18">
        <f>_xll.qlInterestRateIndexMaturity(IborIndex&amp;Tenor,T2374,Trigger)</f>
        <v>56403</v>
      </c>
      <c r="V2374" s="22" t="e">
        <f>_xll.qlIndexFixing($V$1,S2374,,Trigger)</f>
        <v>#NUM!</v>
      </c>
      <c r="W2374" s="22" t="e">
        <f>_xll.qlIndexFixing($W$1,S2374,,Trigger)</f>
        <v>#NUM!</v>
      </c>
      <c r="X2374" s="17" t="e">
        <f t="shared" si="37"/>
        <v>#NUM!</v>
      </c>
    </row>
    <row r="2375" spans="18:24" x14ac:dyDescent="0.2">
      <c r="R2375" s="17" t="s">
        <v>21</v>
      </c>
      <c r="S2375" s="18">
        <f>_xll.qlInterestRateIndexFixingDate(IborIndex&amp;Tenor,T2375,Trigger)</f>
        <v>56041</v>
      </c>
      <c r="T2375" s="18">
        <f>_xll.qlCalendarAdvance(Calendar,T2374,R2375,"f",,Trigger)</f>
        <v>56045</v>
      </c>
      <c r="U2375" s="18">
        <f>_xll.qlInterestRateIndexMaturity(IborIndex&amp;Tenor,T2375,Trigger)</f>
        <v>56410</v>
      </c>
      <c r="V2375" s="22" t="e">
        <f>_xll.qlIndexFixing($V$1,S2375,,Trigger)</f>
        <v>#NUM!</v>
      </c>
      <c r="W2375" s="22" t="e">
        <f>_xll.qlIndexFixing($W$1,S2375,,Trigger)</f>
        <v>#NUM!</v>
      </c>
      <c r="X2375" s="17" t="e">
        <f t="shared" si="37"/>
        <v>#NUM!</v>
      </c>
    </row>
    <row r="2376" spans="18:24" x14ac:dyDescent="0.2">
      <c r="R2376" s="17" t="s">
        <v>21</v>
      </c>
      <c r="S2376" s="18">
        <f>_xll.qlInterestRateIndexFixingDate(IborIndex&amp;Tenor,T2376,Trigger)</f>
        <v>56048</v>
      </c>
      <c r="T2376" s="18">
        <f>_xll.qlCalendarAdvance(Calendar,T2375,R2376,"f",,Trigger)</f>
        <v>56052</v>
      </c>
      <c r="U2376" s="18">
        <f>_xll.qlInterestRateIndexMaturity(IborIndex&amp;Tenor,T2376,Trigger)</f>
        <v>56417</v>
      </c>
      <c r="V2376" s="22" t="e">
        <f>_xll.qlIndexFixing($V$1,S2376,,Trigger)</f>
        <v>#NUM!</v>
      </c>
      <c r="W2376" s="22" t="e">
        <f>_xll.qlIndexFixing($W$1,S2376,,Trigger)</f>
        <v>#NUM!</v>
      </c>
      <c r="X2376" s="17" t="e">
        <f t="shared" si="37"/>
        <v>#NUM!</v>
      </c>
    </row>
    <row r="2377" spans="18:24" x14ac:dyDescent="0.2">
      <c r="R2377" s="17" t="s">
        <v>21</v>
      </c>
      <c r="S2377" s="18">
        <f>_xll.qlInterestRateIndexFixingDate(IborIndex&amp;Tenor,T2377,Trigger)</f>
        <v>56055</v>
      </c>
      <c r="T2377" s="18">
        <f>_xll.qlCalendarAdvance(Calendar,T2376,R2377,"f",,Trigger)</f>
        <v>56059</v>
      </c>
      <c r="U2377" s="18">
        <f>_xll.qlInterestRateIndexMaturity(IborIndex&amp;Tenor,T2377,Trigger)</f>
        <v>56424</v>
      </c>
      <c r="V2377" s="22" t="e">
        <f>_xll.qlIndexFixing($V$1,S2377,,Trigger)</f>
        <v>#NUM!</v>
      </c>
      <c r="W2377" s="22" t="e">
        <f>_xll.qlIndexFixing($W$1,S2377,,Trigger)</f>
        <v>#NUM!</v>
      </c>
      <c r="X2377" s="17" t="e">
        <f t="shared" si="37"/>
        <v>#NUM!</v>
      </c>
    </row>
    <row r="2378" spans="18:24" x14ac:dyDescent="0.2">
      <c r="R2378" s="17" t="s">
        <v>21</v>
      </c>
      <c r="S2378" s="18">
        <f>_xll.qlInterestRateIndexFixingDate(IborIndex&amp;Tenor,T2378,Trigger)</f>
        <v>56062</v>
      </c>
      <c r="T2378" s="18">
        <f>_xll.qlCalendarAdvance(Calendar,T2377,R2378,"f",,Trigger)</f>
        <v>56066</v>
      </c>
      <c r="U2378" s="18">
        <f>_xll.qlInterestRateIndexMaturity(IborIndex&amp;Tenor,T2378,Trigger)</f>
        <v>56431</v>
      </c>
      <c r="V2378" s="22" t="e">
        <f>_xll.qlIndexFixing($V$1,S2378,,Trigger)</f>
        <v>#NUM!</v>
      </c>
      <c r="W2378" s="22" t="e">
        <f>_xll.qlIndexFixing($W$1,S2378,,Trigger)</f>
        <v>#NUM!</v>
      </c>
      <c r="X2378" s="17" t="e">
        <f t="shared" si="37"/>
        <v>#NUM!</v>
      </c>
    </row>
    <row r="2379" spans="18:24" x14ac:dyDescent="0.2">
      <c r="R2379" s="17" t="s">
        <v>21</v>
      </c>
      <c r="S2379" s="18">
        <f>_xll.qlInterestRateIndexFixingDate(IborIndex&amp;Tenor,T2379,Trigger)</f>
        <v>56069</v>
      </c>
      <c r="T2379" s="18">
        <f>_xll.qlCalendarAdvance(Calendar,T2378,R2379,"f",,Trigger)</f>
        <v>56073</v>
      </c>
      <c r="U2379" s="18">
        <f>_xll.qlInterestRateIndexMaturity(IborIndex&amp;Tenor,T2379,Trigger)</f>
        <v>56438</v>
      </c>
      <c r="V2379" s="22" t="e">
        <f>_xll.qlIndexFixing($V$1,S2379,,Trigger)</f>
        <v>#NUM!</v>
      </c>
      <c r="W2379" s="22" t="e">
        <f>_xll.qlIndexFixing($W$1,S2379,,Trigger)</f>
        <v>#NUM!</v>
      </c>
      <c r="X2379" s="17" t="e">
        <f t="shared" si="37"/>
        <v>#NUM!</v>
      </c>
    </row>
    <row r="2380" spans="18:24" x14ac:dyDescent="0.2">
      <c r="R2380" s="17" t="s">
        <v>21</v>
      </c>
      <c r="S2380" s="18">
        <f>_xll.qlInterestRateIndexFixingDate(IborIndex&amp;Tenor,T2380,Trigger)</f>
        <v>56076</v>
      </c>
      <c r="T2380" s="18">
        <f>_xll.qlCalendarAdvance(Calendar,T2379,R2380,"f",,Trigger)</f>
        <v>56080</v>
      </c>
      <c r="U2380" s="18">
        <f>_xll.qlInterestRateIndexMaturity(IborIndex&amp;Tenor,T2380,Trigger)</f>
        <v>56445</v>
      </c>
      <c r="V2380" s="22" t="e">
        <f>_xll.qlIndexFixing($V$1,S2380,,Trigger)</f>
        <v>#NUM!</v>
      </c>
      <c r="W2380" s="22" t="e">
        <f>_xll.qlIndexFixing($W$1,S2380,,Trigger)</f>
        <v>#NUM!</v>
      </c>
      <c r="X2380" s="17" t="e">
        <f t="shared" si="37"/>
        <v>#NUM!</v>
      </c>
    </row>
    <row r="2381" spans="18:24" x14ac:dyDescent="0.2">
      <c r="R2381" s="17" t="s">
        <v>21</v>
      </c>
      <c r="S2381" s="18">
        <f>_xll.qlInterestRateIndexFixingDate(IborIndex&amp;Tenor,T2381,Trigger)</f>
        <v>56083</v>
      </c>
      <c r="T2381" s="18">
        <f>_xll.qlCalendarAdvance(Calendar,T2380,R2381,"f",,Trigger)</f>
        <v>56087</v>
      </c>
      <c r="U2381" s="18">
        <f>_xll.qlInterestRateIndexMaturity(IborIndex&amp;Tenor,T2381,Trigger)</f>
        <v>56452</v>
      </c>
      <c r="V2381" s="22" t="e">
        <f>_xll.qlIndexFixing($V$1,S2381,,Trigger)</f>
        <v>#NUM!</v>
      </c>
      <c r="W2381" s="22" t="e">
        <f>_xll.qlIndexFixing($W$1,S2381,,Trigger)</f>
        <v>#NUM!</v>
      </c>
      <c r="X2381" s="17" t="e">
        <f t="shared" si="37"/>
        <v>#NUM!</v>
      </c>
    </row>
    <row r="2382" spans="18:24" x14ac:dyDescent="0.2">
      <c r="R2382" s="17" t="s">
        <v>21</v>
      </c>
      <c r="S2382" s="18">
        <f>_xll.qlInterestRateIndexFixingDate(IborIndex&amp;Tenor,T2382,Trigger)</f>
        <v>56090</v>
      </c>
      <c r="T2382" s="18">
        <f>_xll.qlCalendarAdvance(Calendar,T2381,R2382,"f",,Trigger)</f>
        <v>56094</v>
      </c>
      <c r="U2382" s="18">
        <f>_xll.qlInterestRateIndexMaturity(IborIndex&amp;Tenor,T2382,Trigger)</f>
        <v>56459</v>
      </c>
      <c r="V2382" s="22" t="e">
        <f>_xll.qlIndexFixing($V$1,S2382,,Trigger)</f>
        <v>#NUM!</v>
      </c>
      <c r="W2382" s="22" t="e">
        <f>_xll.qlIndexFixing($W$1,S2382,,Trigger)</f>
        <v>#NUM!</v>
      </c>
      <c r="X2382" s="17" t="e">
        <f t="shared" si="37"/>
        <v>#NUM!</v>
      </c>
    </row>
    <row r="2383" spans="18:24" x14ac:dyDescent="0.2">
      <c r="R2383" s="17" t="s">
        <v>21</v>
      </c>
      <c r="S2383" s="18">
        <f>_xll.qlInterestRateIndexFixingDate(IborIndex&amp;Tenor,T2383,Trigger)</f>
        <v>56097</v>
      </c>
      <c r="T2383" s="18">
        <f>_xll.qlCalendarAdvance(Calendar,T2382,R2383,"f",,Trigger)</f>
        <v>56101</v>
      </c>
      <c r="U2383" s="18">
        <f>_xll.qlInterestRateIndexMaturity(IborIndex&amp;Tenor,T2383,Trigger)</f>
        <v>56466</v>
      </c>
      <c r="V2383" s="22" t="e">
        <f>_xll.qlIndexFixing($V$1,S2383,,Trigger)</f>
        <v>#NUM!</v>
      </c>
      <c r="W2383" s="22" t="e">
        <f>_xll.qlIndexFixing($W$1,S2383,,Trigger)</f>
        <v>#NUM!</v>
      </c>
      <c r="X2383" s="17" t="e">
        <f t="shared" si="37"/>
        <v>#NUM!</v>
      </c>
    </row>
    <row r="2384" spans="18:24" x14ac:dyDescent="0.2">
      <c r="R2384" s="17" t="s">
        <v>21</v>
      </c>
      <c r="S2384" s="18">
        <f>_xll.qlInterestRateIndexFixingDate(IborIndex&amp;Tenor,T2384,Trigger)</f>
        <v>56104</v>
      </c>
      <c r="T2384" s="18">
        <f>_xll.qlCalendarAdvance(Calendar,T2383,R2384,"f",,Trigger)</f>
        <v>56108</v>
      </c>
      <c r="U2384" s="18">
        <f>_xll.qlInterestRateIndexMaturity(IborIndex&amp;Tenor,T2384,Trigger)</f>
        <v>56473</v>
      </c>
      <c r="V2384" s="22" t="e">
        <f>_xll.qlIndexFixing($V$1,S2384,,Trigger)</f>
        <v>#NUM!</v>
      </c>
      <c r="W2384" s="22" t="e">
        <f>_xll.qlIndexFixing($W$1,S2384,,Trigger)</f>
        <v>#NUM!</v>
      </c>
      <c r="X2384" s="17" t="e">
        <f t="shared" si="37"/>
        <v>#NUM!</v>
      </c>
    </row>
    <row r="2385" spans="18:24" x14ac:dyDescent="0.2">
      <c r="R2385" s="17" t="s">
        <v>21</v>
      </c>
      <c r="S2385" s="18">
        <f>_xll.qlInterestRateIndexFixingDate(IborIndex&amp;Tenor,T2385,Trigger)</f>
        <v>56111</v>
      </c>
      <c r="T2385" s="18">
        <f>_xll.qlCalendarAdvance(Calendar,T2384,R2385,"f",,Trigger)</f>
        <v>56115</v>
      </c>
      <c r="U2385" s="18">
        <f>_xll.qlInterestRateIndexMaturity(IborIndex&amp;Tenor,T2385,Trigger)</f>
        <v>56480</v>
      </c>
      <c r="V2385" s="22" t="e">
        <f>_xll.qlIndexFixing($V$1,S2385,,Trigger)</f>
        <v>#NUM!</v>
      </c>
      <c r="W2385" s="22" t="e">
        <f>_xll.qlIndexFixing($W$1,S2385,,Trigger)</f>
        <v>#NUM!</v>
      </c>
      <c r="X2385" s="17" t="e">
        <f t="shared" si="37"/>
        <v>#NUM!</v>
      </c>
    </row>
    <row r="2386" spans="18:24" x14ac:dyDescent="0.2">
      <c r="R2386" s="17" t="s">
        <v>21</v>
      </c>
      <c r="S2386" s="18">
        <f>_xll.qlInterestRateIndexFixingDate(IborIndex&amp;Tenor,T2386,Trigger)</f>
        <v>56118</v>
      </c>
      <c r="T2386" s="18">
        <f>_xll.qlCalendarAdvance(Calendar,T2385,R2386,"f",,Trigger)</f>
        <v>56122</v>
      </c>
      <c r="U2386" s="18">
        <f>_xll.qlInterestRateIndexMaturity(IborIndex&amp;Tenor,T2386,Trigger)</f>
        <v>56487</v>
      </c>
      <c r="V2386" s="22" t="e">
        <f>_xll.qlIndexFixing($V$1,S2386,,Trigger)</f>
        <v>#NUM!</v>
      </c>
      <c r="W2386" s="22" t="e">
        <f>_xll.qlIndexFixing($W$1,S2386,,Trigger)</f>
        <v>#NUM!</v>
      </c>
      <c r="X2386" s="17" t="e">
        <f t="shared" si="37"/>
        <v>#NUM!</v>
      </c>
    </row>
    <row r="2387" spans="18:24" x14ac:dyDescent="0.2">
      <c r="R2387" s="17" t="s">
        <v>21</v>
      </c>
      <c r="S2387" s="18">
        <f>_xll.qlInterestRateIndexFixingDate(IborIndex&amp;Tenor,T2387,Trigger)</f>
        <v>56125</v>
      </c>
      <c r="T2387" s="18">
        <f>_xll.qlCalendarAdvance(Calendar,T2386,R2387,"f",,Trigger)</f>
        <v>56129</v>
      </c>
      <c r="U2387" s="18">
        <f>_xll.qlInterestRateIndexMaturity(IborIndex&amp;Tenor,T2387,Trigger)</f>
        <v>56494</v>
      </c>
      <c r="V2387" s="22" t="e">
        <f>_xll.qlIndexFixing($V$1,S2387,,Trigger)</f>
        <v>#NUM!</v>
      </c>
      <c r="W2387" s="22" t="e">
        <f>_xll.qlIndexFixing($W$1,S2387,,Trigger)</f>
        <v>#NUM!</v>
      </c>
      <c r="X2387" s="17" t="e">
        <f t="shared" si="37"/>
        <v>#NUM!</v>
      </c>
    </row>
    <row r="2388" spans="18:24" x14ac:dyDescent="0.2">
      <c r="R2388" s="17" t="s">
        <v>21</v>
      </c>
      <c r="S2388" s="18">
        <f>_xll.qlInterestRateIndexFixingDate(IborIndex&amp;Tenor,T2388,Trigger)</f>
        <v>56132</v>
      </c>
      <c r="T2388" s="18">
        <f>_xll.qlCalendarAdvance(Calendar,T2387,R2388,"f",,Trigger)</f>
        <v>56136</v>
      </c>
      <c r="U2388" s="18">
        <f>_xll.qlInterestRateIndexMaturity(IborIndex&amp;Tenor,T2388,Trigger)</f>
        <v>56501</v>
      </c>
      <c r="V2388" s="22" t="e">
        <f>_xll.qlIndexFixing($V$1,S2388,,Trigger)</f>
        <v>#NUM!</v>
      </c>
      <c r="W2388" s="22" t="e">
        <f>_xll.qlIndexFixing($W$1,S2388,,Trigger)</f>
        <v>#NUM!</v>
      </c>
      <c r="X2388" s="17" t="e">
        <f t="shared" si="37"/>
        <v>#NUM!</v>
      </c>
    </row>
    <row r="2389" spans="18:24" x14ac:dyDescent="0.2">
      <c r="R2389" s="17" t="s">
        <v>21</v>
      </c>
      <c r="S2389" s="18">
        <f>_xll.qlInterestRateIndexFixingDate(IborIndex&amp;Tenor,T2389,Trigger)</f>
        <v>56139</v>
      </c>
      <c r="T2389" s="18">
        <f>_xll.qlCalendarAdvance(Calendar,T2388,R2389,"f",,Trigger)</f>
        <v>56143</v>
      </c>
      <c r="U2389" s="18">
        <f>_xll.qlInterestRateIndexMaturity(IborIndex&amp;Tenor,T2389,Trigger)</f>
        <v>56508</v>
      </c>
      <c r="V2389" s="22" t="e">
        <f>_xll.qlIndexFixing($V$1,S2389,,Trigger)</f>
        <v>#NUM!</v>
      </c>
      <c r="W2389" s="22" t="e">
        <f>_xll.qlIndexFixing($W$1,S2389,,Trigger)</f>
        <v>#NUM!</v>
      </c>
      <c r="X2389" s="17" t="e">
        <f t="shared" si="37"/>
        <v>#NUM!</v>
      </c>
    </row>
    <row r="2390" spans="18:24" x14ac:dyDescent="0.2">
      <c r="R2390" s="17" t="s">
        <v>21</v>
      </c>
      <c r="S2390" s="18">
        <f>_xll.qlInterestRateIndexFixingDate(IborIndex&amp;Tenor,T2390,Trigger)</f>
        <v>56146</v>
      </c>
      <c r="T2390" s="18">
        <f>_xll.qlCalendarAdvance(Calendar,T2389,R2390,"f",,Trigger)</f>
        <v>56150</v>
      </c>
      <c r="U2390" s="18">
        <f>_xll.qlInterestRateIndexMaturity(IborIndex&amp;Tenor,T2390,Trigger)</f>
        <v>56515</v>
      </c>
      <c r="V2390" s="22" t="e">
        <f>_xll.qlIndexFixing($V$1,S2390,,Trigger)</f>
        <v>#NUM!</v>
      </c>
      <c r="W2390" s="22" t="e">
        <f>_xll.qlIndexFixing($W$1,S2390,,Trigger)</f>
        <v>#NUM!</v>
      </c>
      <c r="X2390" s="17" t="e">
        <f t="shared" si="37"/>
        <v>#NUM!</v>
      </c>
    </row>
    <row r="2391" spans="18:24" x14ac:dyDescent="0.2">
      <c r="R2391" s="17" t="s">
        <v>21</v>
      </c>
      <c r="S2391" s="18">
        <f>_xll.qlInterestRateIndexFixingDate(IborIndex&amp;Tenor,T2391,Trigger)</f>
        <v>56153</v>
      </c>
      <c r="T2391" s="18">
        <f>_xll.qlCalendarAdvance(Calendar,T2390,R2391,"f",,Trigger)</f>
        <v>56157</v>
      </c>
      <c r="U2391" s="18">
        <f>_xll.qlInterestRateIndexMaturity(IborIndex&amp;Tenor,T2391,Trigger)</f>
        <v>56522</v>
      </c>
      <c r="V2391" s="22" t="e">
        <f>_xll.qlIndexFixing($V$1,S2391,,Trigger)</f>
        <v>#NUM!</v>
      </c>
      <c r="W2391" s="22" t="e">
        <f>_xll.qlIndexFixing($W$1,S2391,,Trigger)</f>
        <v>#NUM!</v>
      </c>
      <c r="X2391" s="17" t="e">
        <f t="shared" si="37"/>
        <v>#NUM!</v>
      </c>
    </row>
    <row r="2392" spans="18:24" x14ac:dyDescent="0.2">
      <c r="R2392" s="17" t="s">
        <v>21</v>
      </c>
      <c r="S2392" s="18">
        <f>_xll.qlInterestRateIndexFixingDate(IborIndex&amp;Tenor,T2392,Trigger)</f>
        <v>56160</v>
      </c>
      <c r="T2392" s="18">
        <f>_xll.qlCalendarAdvance(Calendar,T2391,R2392,"f",,Trigger)</f>
        <v>56164</v>
      </c>
      <c r="U2392" s="18">
        <f>_xll.qlInterestRateIndexMaturity(IborIndex&amp;Tenor,T2392,Trigger)</f>
        <v>56529</v>
      </c>
      <c r="V2392" s="22" t="e">
        <f>_xll.qlIndexFixing($V$1,S2392,,Trigger)</f>
        <v>#NUM!</v>
      </c>
      <c r="W2392" s="22" t="e">
        <f>_xll.qlIndexFixing($W$1,S2392,,Trigger)</f>
        <v>#NUM!</v>
      </c>
      <c r="X2392" s="17" t="e">
        <f t="shared" si="37"/>
        <v>#NUM!</v>
      </c>
    </row>
    <row r="2393" spans="18:24" x14ac:dyDescent="0.2">
      <c r="R2393" s="17" t="s">
        <v>21</v>
      </c>
      <c r="S2393" s="18">
        <f>_xll.qlInterestRateIndexFixingDate(IborIndex&amp;Tenor,T2393,Trigger)</f>
        <v>56167</v>
      </c>
      <c r="T2393" s="18">
        <f>_xll.qlCalendarAdvance(Calendar,T2392,R2393,"f",,Trigger)</f>
        <v>56171</v>
      </c>
      <c r="U2393" s="18">
        <f>_xll.qlInterestRateIndexMaturity(IborIndex&amp;Tenor,T2393,Trigger)</f>
        <v>56536</v>
      </c>
      <c r="V2393" s="22" t="e">
        <f>_xll.qlIndexFixing($V$1,S2393,,Trigger)</f>
        <v>#NUM!</v>
      </c>
      <c r="W2393" s="22" t="e">
        <f>_xll.qlIndexFixing($W$1,S2393,,Trigger)</f>
        <v>#NUM!</v>
      </c>
      <c r="X2393" s="17" t="e">
        <f t="shared" si="37"/>
        <v>#NUM!</v>
      </c>
    </row>
    <row r="2394" spans="18:24" x14ac:dyDescent="0.2">
      <c r="R2394" s="17" t="s">
        <v>21</v>
      </c>
      <c r="S2394" s="18">
        <f>_xll.qlInterestRateIndexFixingDate(IborIndex&amp;Tenor,T2394,Trigger)</f>
        <v>56174</v>
      </c>
      <c r="T2394" s="18">
        <f>_xll.qlCalendarAdvance(Calendar,T2393,R2394,"f",,Trigger)</f>
        <v>56178</v>
      </c>
      <c r="U2394" s="18">
        <f>_xll.qlInterestRateIndexMaturity(IborIndex&amp;Tenor,T2394,Trigger)</f>
        <v>56543</v>
      </c>
      <c r="V2394" s="22" t="e">
        <f>_xll.qlIndexFixing($V$1,S2394,,Trigger)</f>
        <v>#NUM!</v>
      </c>
      <c r="W2394" s="22" t="e">
        <f>_xll.qlIndexFixing($W$1,S2394,,Trigger)</f>
        <v>#NUM!</v>
      </c>
      <c r="X2394" s="17" t="e">
        <f t="shared" si="37"/>
        <v>#NUM!</v>
      </c>
    </row>
    <row r="2395" spans="18:24" x14ac:dyDescent="0.2">
      <c r="R2395" s="17" t="s">
        <v>21</v>
      </c>
      <c r="S2395" s="18">
        <f>_xll.qlInterestRateIndexFixingDate(IborIndex&amp;Tenor,T2395,Trigger)</f>
        <v>56181</v>
      </c>
      <c r="T2395" s="18">
        <f>_xll.qlCalendarAdvance(Calendar,T2394,R2395,"f",,Trigger)</f>
        <v>56185</v>
      </c>
      <c r="U2395" s="18">
        <f>_xll.qlInterestRateIndexMaturity(IborIndex&amp;Tenor,T2395,Trigger)</f>
        <v>56550</v>
      </c>
      <c r="V2395" s="22" t="e">
        <f>_xll.qlIndexFixing($V$1,S2395,,Trigger)</f>
        <v>#NUM!</v>
      </c>
      <c r="W2395" s="22" t="e">
        <f>_xll.qlIndexFixing($W$1,S2395,,Trigger)</f>
        <v>#NUM!</v>
      </c>
      <c r="X2395" s="17" t="e">
        <f t="shared" si="37"/>
        <v>#NUM!</v>
      </c>
    </row>
    <row r="2396" spans="18:24" x14ac:dyDescent="0.2">
      <c r="R2396" s="17" t="s">
        <v>21</v>
      </c>
      <c r="S2396" s="18">
        <f>_xll.qlInterestRateIndexFixingDate(IborIndex&amp;Tenor,T2396,Trigger)</f>
        <v>56188</v>
      </c>
      <c r="T2396" s="18">
        <f>_xll.qlCalendarAdvance(Calendar,T2395,R2396,"f",,Trigger)</f>
        <v>56192</v>
      </c>
      <c r="U2396" s="18">
        <f>_xll.qlInterestRateIndexMaturity(IborIndex&amp;Tenor,T2396,Trigger)</f>
        <v>56557</v>
      </c>
      <c r="V2396" s="22" t="e">
        <f>_xll.qlIndexFixing($V$1,S2396,,Trigger)</f>
        <v>#NUM!</v>
      </c>
      <c r="W2396" s="22" t="e">
        <f>_xll.qlIndexFixing($W$1,S2396,,Trigger)</f>
        <v>#NUM!</v>
      </c>
      <c r="X2396" s="17" t="e">
        <f t="shared" ref="X2396:X2459" si="38">(V2396-W2396)*10000</f>
        <v>#NUM!</v>
      </c>
    </row>
    <row r="2397" spans="18:24" x14ac:dyDescent="0.2">
      <c r="R2397" s="17" t="s">
        <v>21</v>
      </c>
      <c r="S2397" s="18">
        <f>_xll.qlInterestRateIndexFixingDate(IborIndex&amp;Tenor,T2397,Trigger)</f>
        <v>56195</v>
      </c>
      <c r="T2397" s="18">
        <f>_xll.qlCalendarAdvance(Calendar,T2396,R2397,"f",,Trigger)</f>
        <v>56199</v>
      </c>
      <c r="U2397" s="18">
        <f>_xll.qlInterestRateIndexMaturity(IborIndex&amp;Tenor,T2397,Trigger)</f>
        <v>56564</v>
      </c>
      <c r="V2397" s="22" t="e">
        <f>_xll.qlIndexFixing($V$1,S2397,,Trigger)</f>
        <v>#NUM!</v>
      </c>
      <c r="W2397" s="22" t="e">
        <f>_xll.qlIndexFixing($W$1,S2397,,Trigger)</f>
        <v>#NUM!</v>
      </c>
      <c r="X2397" s="17" t="e">
        <f t="shared" si="38"/>
        <v>#NUM!</v>
      </c>
    </row>
    <row r="2398" spans="18:24" x14ac:dyDescent="0.2">
      <c r="R2398" s="17" t="s">
        <v>21</v>
      </c>
      <c r="S2398" s="18">
        <f>_xll.qlInterestRateIndexFixingDate(IborIndex&amp;Tenor,T2398,Trigger)</f>
        <v>56202</v>
      </c>
      <c r="T2398" s="18">
        <f>_xll.qlCalendarAdvance(Calendar,T2397,R2398,"f",,Trigger)</f>
        <v>56206</v>
      </c>
      <c r="U2398" s="18">
        <f>_xll.qlInterestRateIndexMaturity(IborIndex&amp;Tenor,T2398,Trigger)</f>
        <v>56571</v>
      </c>
      <c r="V2398" s="22" t="e">
        <f>_xll.qlIndexFixing($V$1,S2398,,Trigger)</f>
        <v>#NUM!</v>
      </c>
      <c r="W2398" s="22" t="e">
        <f>_xll.qlIndexFixing($W$1,S2398,,Trigger)</f>
        <v>#NUM!</v>
      </c>
      <c r="X2398" s="17" t="e">
        <f t="shared" si="38"/>
        <v>#NUM!</v>
      </c>
    </row>
    <row r="2399" spans="18:24" x14ac:dyDescent="0.2">
      <c r="R2399" s="17" t="s">
        <v>21</v>
      </c>
      <c r="S2399" s="18">
        <f>_xll.qlInterestRateIndexFixingDate(IborIndex&amp;Tenor,T2399,Trigger)</f>
        <v>56209</v>
      </c>
      <c r="T2399" s="18">
        <f>_xll.qlCalendarAdvance(Calendar,T2398,R2399,"f",,Trigger)</f>
        <v>56213</v>
      </c>
      <c r="U2399" s="18">
        <f>_xll.qlInterestRateIndexMaturity(IborIndex&amp;Tenor,T2399,Trigger)</f>
        <v>56578</v>
      </c>
      <c r="V2399" s="22" t="e">
        <f>_xll.qlIndexFixing($V$1,S2399,,Trigger)</f>
        <v>#NUM!</v>
      </c>
      <c r="W2399" s="22" t="e">
        <f>_xll.qlIndexFixing($W$1,S2399,,Trigger)</f>
        <v>#NUM!</v>
      </c>
      <c r="X2399" s="17" t="e">
        <f t="shared" si="38"/>
        <v>#NUM!</v>
      </c>
    </row>
    <row r="2400" spans="18:24" x14ac:dyDescent="0.2">
      <c r="R2400" s="17" t="s">
        <v>21</v>
      </c>
      <c r="S2400" s="18">
        <f>_xll.qlInterestRateIndexFixingDate(IborIndex&amp;Tenor,T2400,Trigger)</f>
        <v>56216</v>
      </c>
      <c r="T2400" s="18">
        <f>_xll.qlCalendarAdvance(Calendar,T2399,R2400,"f",,Trigger)</f>
        <v>56220</v>
      </c>
      <c r="U2400" s="18">
        <f>_xll.qlInterestRateIndexMaturity(IborIndex&amp;Tenor,T2400,Trigger)</f>
        <v>56585</v>
      </c>
      <c r="V2400" s="22" t="e">
        <f>_xll.qlIndexFixing($V$1,S2400,,Trigger)</f>
        <v>#NUM!</v>
      </c>
      <c r="W2400" s="22" t="e">
        <f>_xll.qlIndexFixing($W$1,S2400,,Trigger)</f>
        <v>#NUM!</v>
      </c>
      <c r="X2400" s="17" t="e">
        <f t="shared" si="38"/>
        <v>#NUM!</v>
      </c>
    </row>
    <row r="2401" spans="18:24" x14ac:dyDescent="0.2">
      <c r="R2401" s="17" t="s">
        <v>21</v>
      </c>
      <c r="S2401" s="18">
        <f>_xll.qlInterestRateIndexFixingDate(IborIndex&amp;Tenor,T2401,Trigger)</f>
        <v>56223</v>
      </c>
      <c r="T2401" s="18">
        <f>_xll.qlCalendarAdvance(Calendar,T2400,R2401,"f",,Trigger)</f>
        <v>56227</v>
      </c>
      <c r="U2401" s="18">
        <f>_xll.qlInterestRateIndexMaturity(IborIndex&amp;Tenor,T2401,Trigger)</f>
        <v>56592</v>
      </c>
      <c r="V2401" s="22" t="e">
        <f>_xll.qlIndexFixing($V$1,S2401,,Trigger)</f>
        <v>#NUM!</v>
      </c>
      <c r="W2401" s="22" t="e">
        <f>_xll.qlIndexFixing($W$1,S2401,,Trigger)</f>
        <v>#NUM!</v>
      </c>
      <c r="X2401" s="17" t="e">
        <f t="shared" si="38"/>
        <v>#NUM!</v>
      </c>
    </row>
    <row r="2402" spans="18:24" x14ac:dyDescent="0.2">
      <c r="R2402" s="17" t="s">
        <v>21</v>
      </c>
      <c r="S2402" s="18">
        <f>_xll.qlInterestRateIndexFixingDate(IborIndex&amp;Tenor,T2402,Trigger)</f>
        <v>56230</v>
      </c>
      <c r="T2402" s="18">
        <f>_xll.qlCalendarAdvance(Calendar,T2401,R2402,"f",,Trigger)</f>
        <v>56234</v>
      </c>
      <c r="U2402" s="18">
        <f>_xll.qlInterestRateIndexMaturity(IborIndex&amp;Tenor,T2402,Trigger)</f>
        <v>56599</v>
      </c>
      <c r="V2402" s="22" t="e">
        <f>_xll.qlIndexFixing($V$1,S2402,,Trigger)</f>
        <v>#NUM!</v>
      </c>
      <c r="W2402" s="22" t="e">
        <f>_xll.qlIndexFixing($W$1,S2402,,Trigger)</f>
        <v>#NUM!</v>
      </c>
      <c r="X2402" s="17" t="e">
        <f t="shared" si="38"/>
        <v>#NUM!</v>
      </c>
    </row>
    <row r="2403" spans="18:24" x14ac:dyDescent="0.2">
      <c r="R2403" s="17" t="s">
        <v>21</v>
      </c>
      <c r="S2403" s="18">
        <f>_xll.qlInterestRateIndexFixingDate(IborIndex&amp;Tenor,T2403,Trigger)</f>
        <v>56237</v>
      </c>
      <c r="T2403" s="18">
        <f>_xll.qlCalendarAdvance(Calendar,T2402,R2403,"f",,Trigger)</f>
        <v>56241</v>
      </c>
      <c r="U2403" s="18">
        <f>_xll.qlInterestRateIndexMaturity(IborIndex&amp;Tenor,T2403,Trigger)</f>
        <v>56606</v>
      </c>
      <c r="V2403" s="22" t="e">
        <f>_xll.qlIndexFixing($V$1,S2403,,Trigger)</f>
        <v>#NUM!</v>
      </c>
      <c r="W2403" s="22" t="e">
        <f>_xll.qlIndexFixing($W$1,S2403,,Trigger)</f>
        <v>#NUM!</v>
      </c>
      <c r="X2403" s="17" t="e">
        <f t="shared" si="38"/>
        <v>#NUM!</v>
      </c>
    </row>
    <row r="2404" spans="18:24" x14ac:dyDescent="0.2">
      <c r="R2404" s="17" t="s">
        <v>21</v>
      </c>
      <c r="S2404" s="18">
        <f>_xll.qlInterestRateIndexFixingDate(IborIndex&amp;Tenor,T2404,Trigger)</f>
        <v>56242</v>
      </c>
      <c r="T2404" s="18">
        <f>_xll.qlCalendarAdvance(Calendar,T2403,R2404,"f",,Trigger)</f>
        <v>56248</v>
      </c>
      <c r="U2404" s="18">
        <f>_xll.qlInterestRateIndexMaturity(IborIndex&amp;Tenor,T2404,Trigger)</f>
        <v>56613</v>
      </c>
      <c r="V2404" s="22" t="e">
        <f>_xll.qlIndexFixing($V$1,S2404,,Trigger)</f>
        <v>#NUM!</v>
      </c>
      <c r="W2404" s="22" t="e">
        <f>_xll.qlIndexFixing($W$1,S2404,,Trigger)</f>
        <v>#NUM!</v>
      </c>
      <c r="X2404" s="17" t="e">
        <f t="shared" si="38"/>
        <v>#NUM!</v>
      </c>
    </row>
    <row r="2405" spans="18:24" x14ac:dyDescent="0.2">
      <c r="R2405" s="17" t="s">
        <v>21</v>
      </c>
      <c r="S2405" s="18">
        <f>_xll.qlInterestRateIndexFixingDate(IborIndex&amp;Tenor,T2405,Trigger)</f>
        <v>56251</v>
      </c>
      <c r="T2405" s="18">
        <f>_xll.qlCalendarAdvance(Calendar,T2404,R2405,"f",,Trigger)</f>
        <v>56255</v>
      </c>
      <c r="U2405" s="18">
        <f>_xll.qlInterestRateIndexMaturity(IborIndex&amp;Tenor,T2405,Trigger)</f>
        <v>56620</v>
      </c>
      <c r="V2405" s="22" t="e">
        <f>_xll.qlIndexFixing($V$1,S2405,,Trigger)</f>
        <v>#NUM!</v>
      </c>
      <c r="W2405" s="22" t="e">
        <f>_xll.qlIndexFixing($W$1,S2405,,Trigger)</f>
        <v>#NUM!</v>
      </c>
      <c r="X2405" s="17" t="e">
        <f t="shared" si="38"/>
        <v>#NUM!</v>
      </c>
    </row>
    <row r="2406" spans="18:24" x14ac:dyDescent="0.2">
      <c r="R2406" s="17" t="s">
        <v>21</v>
      </c>
      <c r="S2406" s="18">
        <f>_xll.qlInterestRateIndexFixingDate(IborIndex&amp;Tenor,T2406,Trigger)</f>
        <v>56258</v>
      </c>
      <c r="T2406" s="18">
        <f>_xll.qlCalendarAdvance(Calendar,T2405,R2406,"f",,Trigger)</f>
        <v>56262</v>
      </c>
      <c r="U2406" s="18">
        <f>_xll.qlInterestRateIndexMaturity(IborIndex&amp;Tenor,T2406,Trigger)</f>
        <v>56627</v>
      </c>
      <c r="V2406" s="22" t="e">
        <f>_xll.qlIndexFixing($V$1,S2406,,Trigger)</f>
        <v>#NUM!</v>
      </c>
      <c r="W2406" s="22" t="e">
        <f>_xll.qlIndexFixing($W$1,S2406,,Trigger)</f>
        <v>#NUM!</v>
      </c>
      <c r="X2406" s="17" t="e">
        <f t="shared" si="38"/>
        <v>#NUM!</v>
      </c>
    </row>
    <row r="2407" spans="18:24" x14ac:dyDescent="0.2">
      <c r="R2407" s="17" t="s">
        <v>21</v>
      </c>
      <c r="S2407" s="18">
        <f>_xll.qlInterestRateIndexFixingDate(IborIndex&amp;Tenor,T2407,Trigger)</f>
        <v>56265</v>
      </c>
      <c r="T2407" s="18">
        <f>_xll.qlCalendarAdvance(Calendar,T2406,R2407,"f",,Trigger)</f>
        <v>56269</v>
      </c>
      <c r="U2407" s="18">
        <f>_xll.qlInterestRateIndexMaturity(IborIndex&amp;Tenor,T2407,Trigger)</f>
        <v>56634</v>
      </c>
      <c r="V2407" s="22" t="e">
        <f>_xll.qlIndexFixing($V$1,S2407,,Trigger)</f>
        <v>#NUM!</v>
      </c>
      <c r="W2407" s="22" t="e">
        <f>_xll.qlIndexFixing($W$1,S2407,,Trigger)</f>
        <v>#NUM!</v>
      </c>
      <c r="X2407" s="17" t="e">
        <f t="shared" si="38"/>
        <v>#NUM!</v>
      </c>
    </row>
    <row r="2408" spans="18:24" x14ac:dyDescent="0.2">
      <c r="R2408" s="17" t="s">
        <v>21</v>
      </c>
      <c r="S2408" s="18">
        <f>_xll.qlInterestRateIndexFixingDate(IborIndex&amp;Tenor,T2408,Trigger)</f>
        <v>56272</v>
      </c>
      <c r="T2408" s="18">
        <f>_xll.qlCalendarAdvance(Calendar,T2407,R2408,"f",,Trigger)</f>
        <v>56276</v>
      </c>
      <c r="U2408" s="18">
        <f>_xll.qlInterestRateIndexMaturity(IborIndex&amp;Tenor,T2408,Trigger)</f>
        <v>56641</v>
      </c>
      <c r="V2408" s="22" t="e">
        <f>_xll.qlIndexFixing($V$1,S2408,,Trigger)</f>
        <v>#NUM!</v>
      </c>
      <c r="W2408" s="22" t="e">
        <f>_xll.qlIndexFixing($W$1,S2408,,Trigger)</f>
        <v>#NUM!</v>
      </c>
      <c r="X2408" s="17" t="e">
        <f t="shared" si="38"/>
        <v>#NUM!</v>
      </c>
    </row>
    <row r="2409" spans="18:24" x14ac:dyDescent="0.2">
      <c r="R2409" s="17" t="s">
        <v>21</v>
      </c>
      <c r="S2409" s="18">
        <f>_xll.qlInterestRateIndexFixingDate(IborIndex&amp;Tenor,T2409,Trigger)</f>
        <v>56279</v>
      </c>
      <c r="T2409" s="18">
        <f>_xll.qlCalendarAdvance(Calendar,T2408,R2409,"f",,Trigger)</f>
        <v>56283</v>
      </c>
      <c r="U2409" s="18">
        <f>_xll.qlInterestRateIndexMaturity(IborIndex&amp;Tenor,T2409,Trigger)</f>
        <v>56648</v>
      </c>
      <c r="V2409" s="22" t="e">
        <f>_xll.qlIndexFixing($V$1,S2409,,Trigger)</f>
        <v>#NUM!</v>
      </c>
      <c r="W2409" s="22" t="e">
        <f>_xll.qlIndexFixing($W$1,S2409,,Trigger)</f>
        <v>#NUM!</v>
      </c>
      <c r="X2409" s="17" t="e">
        <f t="shared" si="38"/>
        <v>#NUM!</v>
      </c>
    </row>
    <row r="2410" spans="18:24" x14ac:dyDescent="0.2">
      <c r="R2410" s="17" t="s">
        <v>21</v>
      </c>
      <c r="S2410" s="18">
        <f>_xll.qlInterestRateIndexFixingDate(IborIndex&amp;Tenor,T2410,Trigger)</f>
        <v>56286</v>
      </c>
      <c r="T2410" s="18">
        <f>_xll.qlCalendarAdvance(Calendar,T2409,R2410,"f",,Trigger)</f>
        <v>56290</v>
      </c>
      <c r="U2410" s="18">
        <f>_xll.qlInterestRateIndexMaturity(IborIndex&amp;Tenor,T2410,Trigger)</f>
        <v>56655</v>
      </c>
      <c r="V2410" s="22" t="e">
        <f>_xll.qlIndexFixing($V$1,S2410,,Trigger)</f>
        <v>#NUM!</v>
      </c>
      <c r="W2410" s="22" t="e">
        <f>_xll.qlIndexFixing($W$1,S2410,,Trigger)</f>
        <v>#NUM!</v>
      </c>
      <c r="X2410" s="17" t="e">
        <f t="shared" si="38"/>
        <v>#NUM!</v>
      </c>
    </row>
    <row r="2411" spans="18:24" x14ac:dyDescent="0.2">
      <c r="R2411" s="17" t="s">
        <v>21</v>
      </c>
      <c r="S2411" s="18">
        <f>_xll.qlInterestRateIndexFixingDate(IborIndex&amp;Tenor,T2411,Trigger)</f>
        <v>56293</v>
      </c>
      <c r="T2411" s="18">
        <f>_xll.qlCalendarAdvance(Calendar,T2410,R2411,"f",,Trigger)</f>
        <v>56297</v>
      </c>
      <c r="U2411" s="18">
        <f>_xll.qlInterestRateIndexMaturity(IborIndex&amp;Tenor,T2411,Trigger)</f>
        <v>56662</v>
      </c>
      <c r="V2411" s="22" t="e">
        <f>_xll.qlIndexFixing($V$1,S2411,,Trigger)</f>
        <v>#NUM!</v>
      </c>
      <c r="W2411" s="22" t="e">
        <f>_xll.qlIndexFixing($W$1,S2411,,Trigger)</f>
        <v>#NUM!</v>
      </c>
      <c r="X2411" s="17" t="e">
        <f t="shared" si="38"/>
        <v>#NUM!</v>
      </c>
    </row>
    <row r="2412" spans="18:24" x14ac:dyDescent="0.2">
      <c r="R2412" s="17" t="s">
        <v>21</v>
      </c>
      <c r="S2412" s="18">
        <f>_xll.qlInterestRateIndexFixingDate(IborIndex&amp;Tenor,T2412,Trigger)</f>
        <v>56300</v>
      </c>
      <c r="T2412" s="18">
        <f>_xll.qlCalendarAdvance(Calendar,T2411,R2412,"f",,Trigger)</f>
        <v>56304</v>
      </c>
      <c r="U2412" s="18">
        <f>_xll.qlInterestRateIndexMaturity(IborIndex&amp;Tenor,T2412,Trigger)</f>
        <v>56669</v>
      </c>
      <c r="V2412" s="22" t="e">
        <f>_xll.qlIndexFixing($V$1,S2412,,Trigger)</f>
        <v>#NUM!</v>
      </c>
      <c r="W2412" s="22" t="e">
        <f>_xll.qlIndexFixing($W$1,S2412,,Trigger)</f>
        <v>#NUM!</v>
      </c>
      <c r="X2412" s="17" t="e">
        <f t="shared" si="38"/>
        <v>#NUM!</v>
      </c>
    </row>
    <row r="2413" spans="18:24" x14ac:dyDescent="0.2">
      <c r="R2413" s="17" t="s">
        <v>21</v>
      </c>
      <c r="S2413" s="18">
        <f>_xll.qlInterestRateIndexFixingDate(IborIndex&amp;Tenor,T2413,Trigger)</f>
        <v>56307</v>
      </c>
      <c r="T2413" s="18">
        <f>_xll.qlCalendarAdvance(Calendar,T2412,R2413,"f",,Trigger)</f>
        <v>56311</v>
      </c>
      <c r="U2413" s="18">
        <f>_xll.qlInterestRateIndexMaturity(IborIndex&amp;Tenor,T2413,Trigger)</f>
        <v>56676</v>
      </c>
      <c r="V2413" s="22" t="e">
        <f>_xll.qlIndexFixing($V$1,S2413,,Trigger)</f>
        <v>#NUM!</v>
      </c>
      <c r="W2413" s="22" t="e">
        <f>_xll.qlIndexFixing($W$1,S2413,,Trigger)</f>
        <v>#NUM!</v>
      </c>
      <c r="X2413" s="17" t="e">
        <f t="shared" si="38"/>
        <v>#NUM!</v>
      </c>
    </row>
    <row r="2414" spans="18:24" x14ac:dyDescent="0.2">
      <c r="R2414" s="17" t="s">
        <v>21</v>
      </c>
      <c r="S2414" s="18">
        <f>_xll.qlInterestRateIndexFixingDate(IborIndex&amp;Tenor,T2414,Trigger)</f>
        <v>56314</v>
      </c>
      <c r="T2414" s="18">
        <f>_xll.qlCalendarAdvance(Calendar,T2413,R2414,"f",,Trigger)</f>
        <v>56318</v>
      </c>
      <c r="U2414" s="18">
        <f>_xll.qlInterestRateIndexMaturity(IborIndex&amp;Tenor,T2414,Trigger)</f>
        <v>56683</v>
      </c>
      <c r="V2414" s="22" t="e">
        <f>_xll.qlIndexFixing($V$1,S2414,,Trigger)</f>
        <v>#NUM!</v>
      </c>
      <c r="W2414" s="22" t="e">
        <f>_xll.qlIndexFixing($W$1,S2414,,Trigger)</f>
        <v>#NUM!</v>
      </c>
      <c r="X2414" s="17" t="e">
        <f t="shared" si="38"/>
        <v>#NUM!</v>
      </c>
    </row>
    <row r="2415" spans="18:24" x14ac:dyDescent="0.2">
      <c r="R2415" s="17" t="s">
        <v>21</v>
      </c>
      <c r="S2415" s="18">
        <f>_xll.qlInterestRateIndexFixingDate(IborIndex&amp;Tenor,T2415,Trigger)</f>
        <v>56321</v>
      </c>
      <c r="T2415" s="18">
        <f>_xll.qlCalendarAdvance(Calendar,T2414,R2415,"f",,Trigger)</f>
        <v>56325</v>
      </c>
      <c r="U2415" s="18">
        <f>_xll.qlInterestRateIndexMaturity(IborIndex&amp;Tenor,T2415,Trigger)</f>
        <v>56690</v>
      </c>
      <c r="V2415" s="22" t="e">
        <f>_xll.qlIndexFixing($V$1,S2415,,Trigger)</f>
        <v>#NUM!</v>
      </c>
      <c r="W2415" s="22" t="e">
        <f>_xll.qlIndexFixing($W$1,S2415,,Trigger)</f>
        <v>#NUM!</v>
      </c>
      <c r="X2415" s="17" t="e">
        <f t="shared" si="38"/>
        <v>#NUM!</v>
      </c>
    </row>
    <row r="2416" spans="18:24" x14ac:dyDescent="0.2">
      <c r="R2416" s="17" t="s">
        <v>21</v>
      </c>
      <c r="S2416" s="18">
        <f>_xll.qlInterestRateIndexFixingDate(IborIndex&amp;Tenor,T2416,Trigger)</f>
        <v>56328</v>
      </c>
      <c r="T2416" s="18">
        <f>_xll.qlCalendarAdvance(Calendar,T2415,R2416,"f",,Trigger)</f>
        <v>56332</v>
      </c>
      <c r="U2416" s="18">
        <f>_xll.qlInterestRateIndexMaturity(IborIndex&amp;Tenor,T2416,Trigger)</f>
        <v>56697</v>
      </c>
      <c r="V2416" s="22" t="e">
        <f>_xll.qlIndexFixing($V$1,S2416,,Trigger)</f>
        <v>#NUM!</v>
      </c>
      <c r="W2416" s="22" t="e">
        <f>_xll.qlIndexFixing($W$1,S2416,,Trigger)</f>
        <v>#NUM!</v>
      </c>
      <c r="X2416" s="17" t="e">
        <f t="shared" si="38"/>
        <v>#NUM!</v>
      </c>
    </row>
    <row r="2417" spans="18:24" x14ac:dyDescent="0.2">
      <c r="R2417" s="17" t="s">
        <v>21</v>
      </c>
      <c r="S2417" s="18">
        <f>_xll.qlInterestRateIndexFixingDate(IborIndex&amp;Tenor,T2417,Trigger)</f>
        <v>56333</v>
      </c>
      <c r="T2417" s="18">
        <f>_xll.qlCalendarAdvance(Calendar,T2416,R2417,"f",,Trigger)</f>
        <v>56339</v>
      </c>
      <c r="U2417" s="18">
        <f>_xll.qlInterestRateIndexMaturity(IborIndex&amp;Tenor,T2417,Trigger)</f>
        <v>56704</v>
      </c>
      <c r="V2417" s="22" t="e">
        <f>_xll.qlIndexFixing($V$1,S2417,,Trigger)</f>
        <v>#NUM!</v>
      </c>
      <c r="W2417" s="22" t="e">
        <f>_xll.qlIndexFixing($W$1,S2417,,Trigger)</f>
        <v>#NUM!</v>
      </c>
      <c r="X2417" s="17" t="e">
        <f t="shared" si="38"/>
        <v>#NUM!</v>
      </c>
    </row>
    <row r="2418" spans="18:24" x14ac:dyDescent="0.2">
      <c r="R2418" s="17" t="s">
        <v>21</v>
      </c>
      <c r="S2418" s="18">
        <f>_xll.qlInterestRateIndexFixingDate(IborIndex&amp;Tenor,T2418,Trigger)</f>
        <v>56342</v>
      </c>
      <c r="T2418" s="18">
        <f>_xll.qlCalendarAdvance(Calendar,T2417,R2418,"f",,Trigger)</f>
        <v>56346</v>
      </c>
      <c r="U2418" s="18">
        <f>_xll.qlInterestRateIndexMaturity(IborIndex&amp;Tenor,T2418,Trigger)</f>
        <v>56711</v>
      </c>
      <c r="V2418" s="22" t="e">
        <f>_xll.qlIndexFixing($V$1,S2418,,Trigger)</f>
        <v>#NUM!</v>
      </c>
      <c r="W2418" s="22" t="e">
        <f>_xll.qlIndexFixing($W$1,S2418,,Trigger)</f>
        <v>#NUM!</v>
      </c>
      <c r="X2418" s="17" t="e">
        <f t="shared" si="38"/>
        <v>#NUM!</v>
      </c>
    </row>
    <row r="2419" spans="18:24" x14ac:dyDescent="0.2">
      <c r="R2419" s="17" t="s">
        <v>21</v>
      </c>
      <c r="S2419" s="18">
        <f>_xll.qlInterestRateIndexFixingDate(IborIndex&amp;Tenor,T2419,Trigger)</f>
        <v>56349</v>
      </c>
      <c r="T2419" s="18">
        <f>_xll.qlCalendarAdvance(Calendar,T2418,R2419,"f",,Trigger)</f>
        <v>56353</v>
      </c>
      <c r="U2419" s="18">
        <f>_xll.qlInterestRateIndexMaturity(IborIndex&amp;Tenor,T2419,Trigger)</f>
        <v>56718</v>
      </c>
      <c r="V2419" s="22" t="e">
        <f>_xll.qlIndexFixing($V$1,S2419,,Trigger)</f>
        <v>#NUM!</v>
      </c>
      <c r="W2419" s="22" t="e">
        <f>_xll.qlIndexFixing($W$1,S2419,,Trigger)</f>
        <v>#NUM!</v>
      </c>
      <c r="X2419" s="17" t="e">
        <f t="shared" si="38"/>
        <v>#NUM!</v>
      </c>
    </row>
    <row r="2420" spans="18:24" x14ac:dyDescent="0.2">
      <c r="R2420" s="17" t="s">
        <v>21</v>
      </c>
      <c r="S2420" s="18">
        <f>_xll.qlInterestRateIndexFixingDate(IborIndex&amp;Tenor,T2420,Trigger)</f>
        <v>56356</v>
      </c>
      <c r="T2420" s="18">
        <f>_xll.qlCalendarAdvance(Calendar,T2419,R2420,"f",,Trigger)</f>
        <v>56360</v>
      </c>
      <c r="U2420" s="18">
        <f>_xll.qlInterestRateIndexMaturity(IborIndex&amp;Tenor,T2420,Trigger)</f>
        <v>56725</v>
      </c>
      <c r="V2420" s="22" t="e">
        <f>_xll.qlIndexFixing($V$1,S2420,,Trigger)</f>
        <v>#NUM!</v>
      </c>
      <c r="W2420" s="22" t="e">
        <f>_xll.qlIndexFixing($W$1,S2420,,Trigger)</f>
        <v>#NUM!</v>
      </c>
      <c r="X2420" s="17" t="e">
        <f t="shared" si="38"/>
        <v>#NUM!</v>
      </c>
    </row>
    <row r="2421" spans="18:24" x14ac:dyDescent="0.2">
      <c r="R2421" s="17" t="s">
        <v>21</v>
      </c>
      <c r="S2421" s="18">
        <f>_xll.qlInterestRateIndexFixingDate(IborIndex&amp;Tenor,T2421,Trigger)</f>
        <v>56363</v>
      </c>
      <c r="T2421" s="18">
        <f>_xll.qlCalendarAdvance(Calendar,T2420,R2421,"f",,Trigger)</f>
        <v>56367</v>
      </c>
      <c r="U2421" s="18">
        <f>_xll.qlInterestRateIndexMaturity(IborIndex&amp;Tenor,T2421,Trigger)</f>
        <v>56732</v>
      </c>
      <c r="V2421" s="22" t="e">
        <f>_xll.qlIndexFixing($V$1,S2421,,Trigger)</f>
        <v>#NUM!</v>
      </c>
      <c r="W2421" s="22" t="e">
        <f>_xll.qlIndexFixing($W$1,S2421,,Trigger)</f>
        <v>#NUM!</v>
      </c>
      <c r="X2421" s="17" t="e">
        <f t="shared" si="38"/>
        <v>#NUM!</v>
      </c>
    </row>
    <row r="2422" spans="18:24" x14ac:dyDescent="0.2">
      <c r="R2422" s="17" t="s">
        <v>21</v>
      </c>
      <c r="S2422" s="18">
        <f>_xll.qlInterestRateIndexFixingDate(IborIndex&amp;Tenor,T2422,Trigger)</f>
        <v>56369</v>
      </c>
      <c r="T2422" s="18">
        <f>_xll.qlCalendarAdvance(Calendar,T2421,R2422,"f",,Trigger)</f>
        <v>56374</v>
      </c>
      <c r="U2422" s="18">
        <f>_xll.qlInterestRateIndexMaturity(IborIndex&amp;Tenor,T2422,Trigger)</f>
        <v>56739</v>
      </c>
      <c r="V2422" s="22" t="e">
        <f>_xll.qlIndexFixing($V$1,S2422,,Trigger)</f>
        <v>#NUM!</v>
      </c>
      <c r="W2422" s="22" t="e">
        <f>_xll.qlIndexFixing($W$1,S2422,,Trigger)</f>
        <v>#NUM!</v>
      </c>
      <c r="X2422" s="17" t="e">
        <f t="shared" si="38"/>
        <v>#NUM!</v>
      </c>
    </row>
    <row r="2423" spans="18:24" x14ac:dyDescent="0.2">
      <c r="R2423" s="17" t="s">
        <v>21</v>
      </c>
      <c r="S2423" s="18">
        <f>_xll.qlInterestRateIndexFixingDate(IborIndex&amp;Tenor,T2423,Trigger)</f>
        <v>56377</v>
      </c>
      <c r="T2423" s="18">
        <f>_xll.qlCalendarAdvance(Calendar,T2422,R2423,"f",,Trigger)</f>
        <v>56381</v>
      </c>
      <c r="U2423" s="18">
        <f>_xll.qlInterestRateIndexMaturity(IborIndex&amp;Tenor,T2423,Trigger)</f>
        <v>56746</v>
      </c>
      <c r="V2423" s="22" t="e">
        <f>_xll.qlIndexFixing($V$1,S2423,,Trigger)</f>
        <v>#NUM!</v>
      </c>
      <c r="W2423" s="22" t="e">
        <f>_xll.qlIndexFixing($W$1,S2423,,Trigger)</f>
        <v>#NUM!</v>
      </c>
      <c r="X2423" s="17" t="e">
        <f t="shared" si="38"/>
        <v>#NUM!</v>
      </c>
    </row>
    <row r="2424" spans="18:24" x14ac:dyDescent="0.2">
      <c r="R2424" s="17" t="s">
        <v>21</v>
      </c>
      <c r="S2424" s="18">
        <f>_xll.qlInterestRateIndexFixingDate(IborIndex&amp;Tenor,T2424,Trigger)</f>
        <v>56384</v>
      </c>
      <c r="T2424" s="18">
        <f>_xll.qlCalendarAdvance(Calendar,T2423,R2424,"f",,Trigger)</f>
        <v>56388</v>
      </c>
      <c r="U2424" s="18">
        <f>_xll.qlInterestRateIndexMaturity(IborIndex&amp;Tenor,T2424,Trigger)</f>
        <v>56753</v>
      </c>
      <c r="V2424" s="22" t="e">
        <f>_xll.qlIndexFixing($V$1,S2424,,Trigger)</f>
        <v>#NUM!</v>
      </c>
      <c r="W2424" s="22" t="e">
        <f>_xll.qlIndexFixing($W$1,S2424,,Trigger)</f>
        <v>#NUM!</v>
      </c>
      <c r="X2424" s="17" t="e">
        <f t="shared" si="38"/>
        <v>#NUM!</v>
      </c>
    </row>
    <row r="2425" spans="18:24" x14ac:dyDescent="0.2">
      <c r="R2425" s="17" t="s">
        <v>21</v>
      </c>
      <c r="S2425" s="18">
        <f>_xll.qlInterestRateIndexFixingDate(IborIndex&amp;Tenor,T2425,Trigger)</f>
        <v>56391</v>
      </c>
      <c r="T2425" s="18">
        <f>_xll.qlCalendarAdvance(Calendar,T2424,R2425,"f",,Trigger)</f>
        <v>56395</v>
      </c>
      <c r="U2425" s="18">
        <f>_xll.qlInterestRateIndexMaturity(IborIndex&amp;Tenor,T2425,Trigger)</f>
        <v>56760</v>
      </c>
      <c r="V2425" s="22" t="e">
        <f>_xll.qlIndexFixing($V$1,S2425,,Trigger)</f>
        <v>#NUM!</v>
      </c>
      <c r="W2425" s="22" t="e">
        <f>_xll.qlIndexFixing($W$1,S2425,,Trigger)</f>
        <v>#NUM!</v>
      </c>
      <c r="X2425" s="17" t="e">
        <f t="shared" si="38"/>
        <v>#NUM!</v>
      </c>
    </row>
    <row r="2426" spans="18:24" x14ac:dyDescent="0.2">
      <c r="R2426" s="17" t="s">
        <v>21</v>
      </c>
      <c r="S2426" s="18">
        <f>_xll.qlInterestRateIndexFixingDate(IborIndex&amp;Tenor,T2426,Trigger)</f>
        <v>56398</v>
      </c>
      <c r="T2426" s="18">
        <f>_xll.qlCalendarAdvance(Calendar,T2425,R2426,"f",,Trigger)</f>
        <v>56402</v>
      </c>
      <c r="U2426" s="18">
        <f>_xll.qlInterestRateIndexMaturity(IborIndex&amp;Tenor,T2426,Trigger)</f>
        <v>56767</v>
      </c>
      <c r="V2426" s="22" t="e">
        <f>_xll.qlIndexFixing($V$1,S2426,,Trigger)</f>
        <v>#NUM!</v>
      </c>
      <c r="W2426" s="22" t="e">
        <f>_xll.qlIndexFixing($W$1,S2426,,Trigger)</f>
        <v>#NUM!</v>
      </c>
      <c r="X2426" s="17" t="e">
        <f t="shared" si="38"/>
        <v>#NUM!</v>
      </c>
    </row>
    <row r="2427" spans="18:24" x14ac:dyDescent="0.2">
      <c r="R2427" s="17" t="s">
        <v>21</v>
      </c>
      <c r="S2427" s="18">
        <f>_xll.qlInterestRateIndexFixingDate(IborIndex&amp;Tenor,T2427,Trigger)</f>
        <v>56405</v>
      </c>
      <c r="T2427" s="18">
        <f>_xll.qlCalendarAdvance(Calendar,T2426,R2427,"f",,Trigger)</f>
        <v>56409</v>
      </c>
      <c r="U2427" s="18">
        <f>_xll.qlInterestRateIndexMaturity(IborIndex&amp;Tenor,T2427,Trigger)</f>
        <v>56774</v>
      </c>
      <c r="V2427" s="22" t="e">
        <f>_xll.qlIndexFixing($V$1,S2427,,Trigger)</f>
        <v>#NUM!</v>
      </c>
      <c r="W2427" s="22" t="e">
        <f>_xll.qlIndexFixing($W$1,S2427,,Trigger)</f>
        <v>#NUM!</v>
      </c>
      <c r="X2427" s="17" t="e">
        <f t="shared" si="38"/>
        <v>#NUM!</v>
      </c>
    </row>
    <row r="2428" spans="18:24" x14ac:dyDescent="0.2">
      <c r="R2428" s="17" t="s">
        <v>21</v>
      </c>
      <c r="S2428" s="18">
        <f>_xll.qlInterestRateIndexFixingDate(IborIndex&amp;Tenor,T2428,Trigger)</f>
        <v>56412</v>
      </c>
      <c r="T2428" s="18">
        <f>_xll.qlCalendarAdvance(Calendar,T2427,R2428,"f",,Trigger)</f>
        <v>56416</v>
      </c>
      <c r="U2428" s="18">
        <f>_xll.qlInterestRateIndexMaturity(IborIndex&amp;Tenor,T2428,Trigger)</f>
        <v>56781</v>
      </c>
      <c r="V2428" s="22" t="e">
        <f>_xll.qlIndexFixing($V$1,S2428,,Trigger)</f>
        <v>#NUM!</v>
      </c>
      <c r="W2428" s="22" t="e">
        <f>_xll.qlIndexFixing($W$1,S2428,,Trigger)</f>
        <v>#NUM!</v>
      </c>
      <c r="X2428" s="17" t="e">
        <f t="shared" si="38"/>
        <v>#NUM!</v>
      </c>
    </row>
    <row r="2429" spans="18:24" x14ac:dyDescent="0.2">
      <c r="R2429" s="17" t="s">
        <v>21</v>
      </c>
      <c r="S2429" s="18">
        <f>_xll.qlInterestRateIndexFixingDate(IborIndex&amp;Tenor,T2429,Trigger)</f>
        <v>56419</v>
      </c>
      <c r="T2429" s="18">
        <f>_xll.qlCalendarAdvance(Calendar,T2428,R2429,"f",,Trigger)</f>
        <v>56423</v>
      </c>
      <c r="U2429" s="18">
        <f>_xll.qlInterestRateIndexMaturity(IborIndex&amp;Tenor,T2429,Trigger)</f>
        <v>56788</v>
      </c>
      <c r="V2429" s="22" t="e">
        <f>_xll.qlIndexFixing($V$1,S2429,,Trigger)</f>
        <v>#NUM!</v>
      </c>
      <c r="W2429" s="22" t="e">
        <f>_xll.qlIndexFixing($W$1,S2429,,Trigger)</f>
        <v>#NUM!</v>
      </c>
      <c r="X2429" s="17" t="e">
        <f t="shared" si="38"/>
        <v>#NUM!</v>
      </c>
    </row>
    <row r="2430" spans="18:24" x14ac:dyDescent="0.2">
      <c r="R2430" s="17" t="s">
        <v>21</v>
      </c>
      <c r="S2430" s="18">
        <f>_xll.qlInterestRateIndexFixingDate(IborIndex&amp;Tenor,T2430,Trigger)</f>
        <v>56426</v>
      </c>
      <c r="T2430" s="18">
        <f>_xll.qlCalendarAdvance(Calendar,T2429,R2430,"f",,Trigger)</f>
        <v>56430</v>
      </c>
      <c r="U2430" s="18">
        <f>_xll.qlInterestRateIndexMaturity(IborIndex&amp;Tenor,T2430,Trigger)</f>
        <v>56795</v>
      </c>
      <c r="V2430" s="22" t="e">
        <f>_xll.qlIndexFixing($V$1,S2430,,Trigger)</f>
        <v>#NUM!</v>
      </c>
      <c r="W2430" s="22" t="e">
        <f>_xll.qlIndexFixing($W$1,S2430,,Trigger)</f>
        <v>#NUM!</v>
      </c>
      <c r="X2430" s="17" t="e">
        <f t="shared" si="38"/>
        <v>#NUM!</v>
      </c>
    </row>
    <row r="2431" spans="18:24" x14ac:dyDescent="0.2">
      <c r="R2431" s="17" t="s">
        <v>21</v>
      </c>
      <c r="S2431" s="18">
        <f>_xll.qlInterestRateIndexFixingDate(IborIndex&amp;Tenor,T2431,Trigger)</f>
        <v>56433</v>
      </c>
      <c r="T2431" s="18">
        <f>_xll.qlCalendarAdvance(Calendar,T2430,R2431,"f",,Trigger)</f>
        <v>56437</v>
      </c>
      <c r="U2431" s="18">
        <f>_xll.qlInterestRateIndexMaturity(IborIndex&amp;Tenor,T2431,Trigger)</f>
        <v>56802</v>
      </c>
      <c r="V2431" s="22" t="e">
        <f>_xll.qlIndexFixing($V$1,S2431,,Trigger)</f>
        <v>#NUM!</v>
      </c>
      <c r="W2431" s="22" t="e">
        <f>_xll.qlIndexFixing($W$1,S2431,,Trigger)</f>
        <v>#NUM!</v>
      </c>
      <c r="X2431" s="17" t="e">
        <f t="shared" si="38"/>
        <v>#NUM!</v>
      </c>
    </row>
    <row r="2432" spans="18:24" x14ac:dyDescent="0.2">
      <c r="R2432" s="17" t="s">
        <v>21</v>
      </c>
      <c r="S2432" s="18">
        <f>_xll.qlInterestRateIndexFixingDate(IborIndex&amp;Tenor,T2432,Trigger)</f>
        <v>56440</v>
      </c>
      <c r="T2432" s="18">
        <f>_xll.qlCalendarAdvance(Calendar,T2431,R2432,"f",,Trigger)</f>
        <v>56444</v>
      </c>
      <c r="U2432" s="18">
        <f>_xll.qlInterestRateIndexMaturity(IborIndex&amp;Tenor,T2432,Trigger)</f>
        <v>56809</v>
      </c>
      <c r="V2432" s="22" t="e">
        <f>_xll.qlIndexFixing($V$1,S2432,,Trigger)</f>
        <v>#NUM!</v>
      </c>
      <c r="W2432" s="22" t="e">
        <f>_xll.qlIndexFixing($W$1,S2432,,Trigger)</f>
        <v>#NUM!</v>
      </c>
      <c r="X2432" s="17" t="e">
        <f t="shared" si="38"/>
        <v>#NUM!</v>
      </c>
    </row>
    <row r="2433" spans="18:24" x14ac:dyDescent="0.2">
      <c r="R2433" s="17" t="s">
        <v>21</v>
      </c>
      <c r="S2433" s="18">
        <f>_xll.qlInterestRateIndexFixingDate(IborIndex&amp;Tenor,T2433,Trigger)</f>
        <v>56447</v>
      </c>
      <c r="T2433" s="18">
        <f>_xll.qlCalendarAdvance(Calendar,T2432,R2433,"f",,Trigger)</f>
        <v>56451</v>
      </c>
      <c r="U2433" s="18">
        <f>_xll.qlInterestRateIndexMaturity(IborIndex&amp;Tenor,T2433,Trigger)</f>
        <v>56816</v>
      </c>
      <c r="V2433" s="22" t="e">
        <f>_xll.qlIndexFixing($V$1,S2433,,Trigger)</f>
        <v>#NUM!</v>
      </c>
      <c r="W2433" s="22" t="e">
        <f>_xll.qlIndexFixing($W$1,S2433,,Trigger)</f>
        <v>#NUM!</v>
      </c>
      <c r="X2433" s="17" t="e">
        <f t="shared" si="38"/>
        <v>#NUM!</v>
      </c>
    </row>
    <row r="2434" spans="18:24" x14ac:dyDescent="0.2">
      <c r="R2434" s="17" t="s">
        <v>21</v>
      </c>
      <c r="S2434" s="18">
        <f>_xll.qlInterestRateIndexFixingDate(IborIndex&amp;Tenor,T2434,Trigger)</f>
        <v>56454</v>
      </c>
      <c r="T2434" s="18">
        <f>_xll.qlCalendarAdvance(Calendar,T2433,R2434,"f",,Trigger)</f>
        <v>56458</v>
      </c>
      <c r="U2434" s="18">
        <f>_xll.qlInterestRateIndexMaturity(IborIndex&amp;Tenor,T2434,Trigger)</f>
        <v>56823</v>
      </c>
      <c r="V2434" s="22" t="e">
        <f>_xll.qlIndexFixing($V$1,S2434,,Trigger)</f>
        <v>#NUM!</v>
      </c>
      <c r="W2434" s="22" t="e">
        <f>_xll.qlIndexFixing($W$1,S2434,,Trigger)</f>
        <v>#NUM!</v>
      </c>
      <c r="X2434" s="17" t="e">
        <f t="shared" si="38"/>
        <v>#NUM!</v>
      </c>
    </row>
    <row r="2435" spans="18:24" x14ac:dyDescent="0.2">
      <c r="R2435" s="17" t="s">
        <v>21</v>
      </c>
      <c r="S2435" s="18">
        <f>_xll.qlInterestRateIndexFixingDate(IborIndex&amp;Tenor,T2435,Trigger)</f>
        <v>56461</v>
      </c>
      <c r="T2435" s="18">
        <f>_xll.qlCalendarAdvance(Calendar,T2434,R2435,"f",,Trigger)</f>
        <v>56465</v>
      </c>
      <c r="U2435" s="18">
        <f>_xll.qlInterestRateIndexMaturity(IborIndex&amp;Tenor,T2435,Trigger)</f>
        <v>56830</v>
      </c>
      <c r="V2435" s="22" t="e">
        <f>_xll.qlIndexFixing($V$1,S2435,,Trigger)</f>
        <v>#NUM!</v>
      </c>
      <c r="W2435" s="22" t="e">
        <f>_xll.qlIndexFixing($W$1,S2435,,Trigger)</f>
        <v>#NUM!</v>
      </c>
      <c r="X2435" s="17" t="e">
        <f t="shared" si="38"/>
        <v>#NUM!</v>
      </c>
    </row>
    <row r="2436" spans="18:24" x14ac:dyDescent="0.2">
      <c r="R2436" s="17" t="s">
        <v>21</v>
      </c>
      <c r="S2436" s="18">
        <f>_xll.qlInterestRateIndexFixingDate(IborIndex&amp;Tenor,T2436,Trigger)</f>
        <v>56468</v>
      </c>
      <c r="T2436" s="18">
        <f>_xll.qlCalendarAdvance(Calendar,T2435,R2436,"f",,Trigger)</f>
        <v>56472</v>
      </c>
      <c r="U2436" s="18">
        <f>_xll.qlInterestRateIndexMaturity(IborIndex&amp;Tenor,T2436,Trigger)</f>
        <v>56837</v>
      </c>
      <c r="V2436" s="22" t="e">
        <f>_xll.qlIndexFixing($V$1,S2436,,Trigger)</f>
        <v>#NUM!</v>
      </c>
      <c r="W2436" s="22" t="e">
        <f>_xll.qlIndexFixing($W$1,S2436,,Trigger)</f>
        <v>#NUM!</v>
      </c>
      <c r="X2436" s="17" t="e">
        <f t="shared" si="38"/>
        <v>#NUM!</v>
      </c>
    </row>
    <row r="2437" spans="18:24" x14ac:dyDescent="0.2">
      <c r="R2437" s="17" t="s">
        <v>21</v>
      </c>
      <c r="S2437" s="18">
        <f>_xll.qlInterestRateIndexFixingDate(IborIndex&amp;Tenor,T2437,Trigger)</f>
        <v>56475</v>
      </c>
      <c r="T2437" s="18">
        <f>_xll.qlCalendarAdvance(Calendar,T2436,R2437,"f",,Trigger)</f>
        <v>56479</v>
      </c>
      <c r="U2437" s="18">
        <f>_xll.qlInterestRateIndexMaturity(IborIndex&amp;Tenor,T2437,Trigger)</f>
        <v>56844</v>
      </c>
      <c r="V2437" s="22" t="e">
        <f>_xll.qlIndexFixing($V$1,S2437,,Trigger)</f>
        <v>#NUM!</v>
      </c>
      <c r="W2437" s="22" t="e">
        <f>_xll.qlIndexFixing($W$1,S2437,,Trigger)</f>
        <v>#NUM!</v>
      </c>
      <c r="X2437" s="17" t="e">
        <f t="shared" si="38"/>
        <v>#NUM!</v>
      </c>
    </row>
    <row r="2438" spans="18:24" x14ac:dyDescent="0.2">
      <c r="R2438" s="17" t="s">
        <v>21</v>
      </c>
      <c r="S2438" s="18">
        <f>_xll.qlInterestRateIndexFixingDate(IborIndex&amp;Tenor,T2438,Trigger)</f>
        <v>56482</v>
      </c>
      <c r="T2438" s="18">
        <f>_xll.qlCalendarAdvance(Calendar,T2437,R2438,"f",,Trigger)</f>
        <v>56486</v>
      </c>
      <c r="U2438" s="18">
        <f>_xll.qlInterestRateIndexMaturity(IborIndex&amp;Tenor,T2438,Trigger)</f>
        <v>56851</v>
      </c>
      <c r="V2438" s="22" t="e">
        <f>_xll.qlIndexFixing($V$1,S2438,,Trigger)</f>
        <v>#NUM!</v>
      </c>
      <c r="W2438" s="22" t="e">
        <f>_xll.qlIndexFixing($W$1,S2438,,Trigger)</f>
        <v>#NUM!</v>
      </c>
      <c r="X2438" s="17" t="e">
        <f t="shared" si="38"/>
        <v>#NUM!</v>
      </c>
    </row>
    <row r="2439" spans="18:24" x14ac:dyDescent="0.2">
      <c r="R2439" s="17" t="s">
        <v>21</v>
      </c>
      <c r="S2439" s="18">
        <f>_xll.qlInterestRateIndexFixingDate(IborIndex&amp;Tenor,T2439,Trigger)</f>
        <v>56489</v>
      </c>
      <c r="T2439" s="18">
        <f>_xll.qlCalendarAdvance(Calendar,T2438,R2439,"f",,Trigger)</f>
        <v>56493</v>
      </c>
      <c r="U2439" s="18">
        <f>_xll.qlInterestRateIndexMaturity(IborIndex&amp;Tenor,T2439,Trigger)</f>
        <v>56858</v>
      </c>
      <c r="V2439" s="22" t="e">
        <f>_xll.qlIndexFixing($V$1,S2439,,Trigger)</f>
        <v>#NUM!</v>
      </c>
      <c r="W2439" s="22" t="e">
        <f>_xll.qlIndexFixing($W$1,S2439,,Trigger)</f>
        <v>#NUM!</v>
      </c>
      <c r="X2439" s="17" t="e">
        <f t="shared" si="38"/>
        <v>#NUM!</v>
      </c>
    </row>
    <row r="2440" spans="18:24" x14ac:dyDescent="0.2">
      <c r="R2440" s="17" t="s">
        <v>21</v>
      </c>
      <c r="S2440" s="18">
        <f>_xll.qlInterestRateIndexFixingDate(IborIndex&amp;Tenor,T2440,Trigger)</f>
        <v>56496</v>
      </c>
      <c r="T2440" s="18">
        <f>_xll.qlCalendarAdvance(Calendar,T2439,R2440,"f",,Trigger)</f>
        <v>56500</v>
      </c>
      <c r="U2440" s="18">
        <f>_xll.qlInterestRateIndexMaturity(IborIndex&amp;Tenor,T2440,Trigger)</f>
        <v>56865</v>
      </c>
      <c r="V2440" s="22" t="e">
        <f>_xll.qlIndexFixing($V$1,S2440,,Trigger)</f>
        <v>#NUM!</v>
      </c>
      <c r="W2440" s="22" t="e">
        <f>_xll.qlIndexFixing($W$1,S2440,,Trigger)</f>
        <v>#NUM!</v>
      </c>
      <c r="X2440" s="17" t="e">
        <f t="shared" si="38"/>
        <v>#NUM!</v>
      </c>
    </row>
    <row r="2441" spans="18:24" x14ac:dyDescent="0.2">
      <c r="R2441" s="17" t="s">
        <v>21</v>
      </c>
      <c r="S2441" s="18">
        <f>_xll.qlInterestRateIndexFixingDate(IborIndex&amp;Tenor,T2441,Trigger)</f>
        <v>56503</v>
      </c>
      <c r="T2441" s="18">
        <f>_xll.qlCalendarAdvance(Calendar,T2440,R2441,"f",,Trigger)</f>
        <v>56507</v>
      </c>
      <c r="U2441" s="18">
        <f>_xll.qlInterestRateIndexMaturity(IborIndex&amp;Tenor,T2441,Trigger)</f>
        <v>56872</v>
      </c>
      <c r="V2441" s="22" t="e">
        <f>_xll.qlIndexFixing($V$1,S2441,,Trigger)</f>
        <v>#NUM!</v>
      </c>
      <c r="W2441" s="22" t="e">
        <f>_xll.qlIndexFixing($W$1,S2441,,Trigger)</f>
        <v>#NUM!</v>
      </c>
      <c r="X2441" s="17" t="e">
        <f t="shared" si="38"/>
        <v>#NUM!</v>
      </c>
    </row>
    <row r="2442" spans="18:24" x14ac:dyDescent="0.2">
      <c r="R2442" s="17" t="s">
        <v>21</v>
      </c>
      <c r="S2442" s="18">
        <f>_xll.qlInterestRateIndexFixingDate(IborIndex&amp;Tenor,T2442,Trigger)</f>
        <v>56510</v>
      </c>
      <c r="T2442" s="18">
        <f>_xll.qlCalendarAdvance(Calendar,T2441,R2442,"f",,Trigger)</f>
        <v>56514</v>
      </c>
      <c r="U2442" s="18">
        <f>_xll.qlInterestRateIndexMaturity(IborIndex&amp;Tenor,T2442,Trigger)</f>
        <v>56879</v>
      </c>
      <c r="V2442" s="22" t="e">
        <f>_xll.qlIndexFixing($V$1,S2442,,Trigger)</f>
        <v>#NUM!</v>
      </c>
      <c r="W2442" s="22" t="e">
        <f>_xll.qlIndexFixing($W$1,S2442,,Trigger)</f>
        <v>#NUM!</v>
      </c>
      <c r="X2442" s="17" t="e">
        <f t="shared" si="38"/>
        <v>#NUM!</v>
      </c>
    </row>
    <row r="2443" spans="18:24" x14ac:dyDescent="0.2">
      <c r="R2443" s="17" t="s">
        <v>21</v>
      </c>
      <c r="S2443" s="18">
        <f>_xll.qlInterestRateIndexFixingDate(IborIndex&amp;Tenor,T2443,Trigger)</f>
        <v>56517</v>
      </c>
      <c r="T2443" s="18">
        <f>_xll.qlCalendarAdvance(Calendar,T2442,R2443,"f",,Trigger)</f>
        <v>56521</v>
      </c>
      <c r="U2443" s="18">
        <f>_xll.qlInterestRateIndexMaturity(IborIndex&amp;Tenor,T2443,Trigger)</f>
        <v>56886</v>
      </c>
      <c r="V2443" s="22" t="e">
        <f>_xll.qlIndexFixing($V$1,S2443,,Trigger)</f>
        <v>#NUM!</v>
      </c>
      <c r="W2443" s="22" t="e">
        <f>_xll.qlIndexFixing($W$1,S2443,,Trigger)</f>
        <v>#NUM!</v>
      </c>
      <c r="X2443" s="17" t="e">
        <f t="shared" si="38"/>
        <v>#NUM!</v>
      </c>
    </row>
    <row r="2444" spans="18:24" x14ac:dyDescent="0.2">
      <c r="R2444" s="17" t="s">
        <v>21</v>
      </c>
      <c r="S2444" s="18">
        <f>_xll.qlInterestRateIndexFixingDate(IborIndex&amp;Tenor,T2444,Trigger)</f>
        <v>56524</v>
      </c>
      <c r="T2444" s="18">
        <f>_xll.qlCalendarAdvance(Calendar,T2443,R2444,"f",,Trigger)</f>
        <v>56528</v>
      </c>
      <c r="U2444" s="18">
        <f>_xll.qlInterestRateIndexMaturity(IborIndex&amp;Tenor,T2444,Trigger)</f>
        <v>56893</v>
      </c>
      <c r="V2444" s="22" t="e">
        <f>_xll.qlIndexFixing($V$1,S2444,,Trigger)</f>
        <v>#NUM!</v>
      </c>
      <c r="W2444" s="22" t="e">
        <f>_xll.qlIndexFixing($W$1,S2444,,Trigger)</f>
        <v>#NUM!</v>
      </c>
      <c r="X2444" s="17" t="e">
        <f t="shared" si="38"/>
        <v>#NUM!</v>
      </c>
    </row>
    <row r="2445" spans="18:24" x14ac:dyDescent="0.2">
      <c r="R2445" s="17" t="s">
        <v>21</v>
      </c>
      <c r="S2445" s="18">
        <f>_xll.qlInterestRateIndexFixingDate(IborIndex&amp;Tenor,T2445,Trigger)</f>
        <v>56531</v>
      </c>
      <c r="T2445" s="18">
        <f>_xll.qlCalendarAdvance(Calendar,T2444,R2445,"f",,Trigger)</f>
        <v>56535</v>
      </c>
      <c r="U2445" s="18">
        <f>_xll.qlInterestRateIndexMaturity(IborIndex&amp;Tenor,T2445,Trigger)</f>
        <v>56900</v>
      </c>
      <c r="V2445" s="22" t="e">
        <f>_xll.qlIndexFixing($V$1,S2445,,Trigger)</f>
        <v>#NUM!</v>
      </c>
      <c r="W2445" s="22" t="e">
        <f>_xll.qlIndexFixing($W$1,S2445,,Trigger)</f>
        <v>#NUM!</v>
      </c>
      <c r="X2445" s="17" t="e">
        <f t="shared" si="38"/>
        <v>#NUM!</v>
      </c>
    </row>
    <row r="2446" spans="18:24" x14ac:dyDescent="0.2">
      <c r="R2446" s="17" t="s">
        <v>21</v>
      </c>
      <c r="S2446" s="18">
        <f>_xll.qlInterestRateIndexFixingDate(IborIndex&amp;Tenor,T2446,Trigger)</f>
        <v>56538</v>
      </c>
      <c r="T2446" s="18">
        <f>_xll.qlCalendarAdvance(Calendar,T2445,R2446,"f",,Trigger)</f>
        <v>56542</v>
      </c>
      <c r="U2446" s="18">
        <f>_xll.qlInterestRateIndexMaturity(IborIndex&amp;Tenor,T2446,Trigger)</f>
        <v>56907</v>
      </c>
      <c r="V2446" s="22" t="e">
        <f>_xll.qlIndexFixing($V$1,S2446,,Trigger)</f>
        <v>#NUM!</v>
      </c>
      <c r="W2446" s="22" t="e">
        <f>_xll.qlIndexFixing($W$1,S2446,,Trigger)</f>
        <v>#NUM!</v>
      </c>
      <c r="X2446" s="17" t="e">
        <f t="shared" si="38"/>
        <v>#NUM!</v>
      </c>
    </row>
    <row r="2447" spans="18:24" x14ac:dyDescent="0.2">
      <c r="R2447" s="17" t="s">
        <v>21</v>
      </c>
      <c r="S2447" s="18">
        <f>_xll.qlInterestRateIndexFixingDate(IborIndex&amp;Tenor,T2447,Trigger)</f>
        <v>56545</v>
      </c>
      <c r="T2447" s="18">
        <f>_xll.qlCalendarAdvance(Calendar,T2446,R2447,"f",,Trigger)</f>
        <v>56549</v>
      </c>
      <c r="U2447" s="18">
        <f>_xll.qlInterestRateIndexMaturity(IborIndex&amp;Tenor,T2447,Trigger)</f>
        <v>56914</v>
      </c>
      <c r="V2447" s="22" t="e">
        <f>_xll.qlIndexFixing($V$1,S2447,,Trigger)</f>
        <v>#NUM!</v>
      </c>
      <c r="W2447" s="22" t="e">
        <f>_xll.qlIndexFixing($W$1,S2447,,Trigger)</f>
        <v>#NUM!</v>
      </c>
      <c r="X2447" s="17" t="e">
        <f t="shared" si="38"/>
        <v>#NUM!</v>
      </c>
    </row>
    <row r="2448" spans="18:24" x14ac:dyDescent="0.2">
      <c r="R2448" s="17" t="s">
        <v>21</v>
      </c>
      <c r="S2448" s="18">
        <f>_xll.qlInterestRateIndexFixingDate(IborIndex&amp;Tenor,T2448,Trigger)</f>
        <v>56552</v>
      </c>
      <c r="T2448" s="18">
        <f>_xll.qlCalendarAdvance(Calendar,T2447,R2448,"f",,Trigger)</f>
        <v>56556</v>
      </c>
      <c r="U2448" s="18">
        <f>_xll.qlInterestRateIndexMaturity(IborIndex&amp;Tenor,T2448,Trigger)</f>
        <v>56921</v>
      </c>
      <c r="V2448" s="22" t="e">
        <f>_xll.qlIndexFixing($V$1,S2448,,Trigger)</f>
        <v>#NUM!</v>
      </c>
      <c r="W2448" s="22" t="e">
        <f>_xll.qlIndexFixing($W$1,S2448,,Trigger)</f>
        <v>#NUM!</v>
      </c>
      <c r="X2448" s="17" t="e">
        <f t="shared" si="38"/>
        <v>#NUM!</v>
      </c>
    </row>
    <row r="2449" spans="18:24" x14ac:dyDescent="0.2">
      <c r="R2449" s="17" t="s">
        <v>21</v>
      </c>
      <c r="S2449" s="18">
        <f>_xll.qlInterestRateIndexFixingDate(IborIndex&amp;Tenor,T2449,Trigger)</f>
        <v>56559</v>
      </c>
      <c r="T2449" s="18">
        <f>_xll.qlCalendarAdvance(Calendar,T2448,R2449,"f",,Trigger)</f>
        <v>56563</v>
      </c>
      <c r="U2449" s="18">
        <f>_xll.qlInterestRateIndexMaturity(IborIndex&amp;Tenor,T2449,Trigger)</f>
        <v>56928</v>
      </c>
      <c r="V2449" s="22" t="e">
        <f>_xll.qlIndexFixing($V$1,S2449,,Trigger)</f>
        <v>#NUM!</v>
      </c>
      <c r="W2449" s="22" t="e">
        <f>_xll.qlIndexFixing($W$1,S2449,,Trigger)</f>
        <v>#NUM!</v>
      </c>
      <c r="X2449" s="17" t="e">
        <f t="shared" si="38"/>
        <v>#NUM!</v>
      </c>
    </row>
    <row r="2450" spans="18:24" x14ac:dyDescent="0.2">
      <c r="R2450" s="17" t="s">
        <v>21</v>
      </c>
      <c r="S2450" s="18">
        <f>_xll.qlInterestRateIndexFixingDate(IborIndex&amp;Tenor,T2450,Trigger)</f>
        <v>56566</v>
      </c>
      <c r="T2450" s="18">
        <f>_xll.qlCalendarAdvance(Calendar,T2449,R2450,"f",,Trigger)</f>
        <v>56570</v>
      </c>
      <c r="U2450" s="18">
        <f>_xll.qlInterestRateIndexMaturity(IborIndex&amp;Tenor,T2450,Trigger)</f>
        <v>56935</v>
      </c>
      <c r="V2450" s="22" t="e">
        <f>_xll.qlIndexFixing($V$1,S2450,,Trigger)</f>
        <v>#NUM!</v>
      </c>
      <c r="W2450" s="22" t="e">
        <f>_xll.qlIndexFixing($W$1,S2450,,Trigger)</f>
        <v>#NUM!</v>
      </c>
      <c r="X2450" s="17" t="e">
        <f t="shared" si="38"/>
        <v>#NUM!</v>
      </c>
    </row>
    <row r="2451" spans="18:24" x14ac:dyDescent="0.2">
      <c r="R2451" s="17" t="s">
        <v>21</v>
      </c>
      <c r="S2451" s="18">
        <f>_xll.qlInterestRateIndexFixingDate(IborIndex&amp;Tenor,T2451,Trigger)</f>
        <v>56573</v>
      </c>
      <c r="T2451" s="18">
        <f>_xll.qlCalendarAdvance(Calendar,T2450,R2451,"f",,Trigger)</f>
        <v>56577</v>
      </c>
      <c r="U2451" s="18">
        <f>_xll.qlInterestRateIndexMaturity(IborIndex&amp;Tenor,T2451,Trigger)</f>
        <v>56942</v>
      </c>
      <c r="V2451" s="22" t="e">
        <f>_xll.qlIndexFixing($V$1,S2451,,Trigger)</f>
        <v>#NUM!</v>
      </c>
      <c r="W2451" s="22" t="e">
        <f>_xll.qlIndexFixing($W$1,S2451,,Trigger)</f>
        <v>#NUM!</v>
      </c>
      <c r="X2451" s="17" t="e">
        <f t="shared" si="38"/>
        <v>#NUM!</v>
      </c>
    </row>
    <row r="2452" spans="18:24" x14ac:dyDescent="0.2">
      <c r="R2452" s="17" t="s">
        <v>21</v>
      </c>
      <c r="S2452" s="18">
        <f>_xll.qlInterestRateIndexFixingDate(IborIndex&amp;Tenor,T2452,Trigger)</f>
        <v>56580</v>
      </c>
      <c r="T2452" s="18">
        <f>_xll.qlCalendarAdvance(Calendar,T2451,R2452,"f",,Trigger)</f>
        <v>56584</v>
      </c>
      <c r="U2452" s="18">
        <f>_xll.qlInterestRateIndexMaturity(IborIndex&amp;Tenor,T2452,Trigger)</f>
        <v>56949</v>
      </c>
      <c r="V2452" s="22" t="e">
        <f>_xll.qlIndexFixing($V$1,S2452,,Trigger)</f>
        <v>#NUM!</v>
      </c>
      <c r="W2452" s="22" t="e">
        <f>_xll.qlIndexFixing($W$1,S2452,,Trigger)</f>
        <v>#NUM!</v>
      </c>
      <c r="X2452" s="17" t="e">
        <f t="shared" si="38"/>
        <v>#NUM!</v>
      </c>
    </row>
    <row r="2453" spans="18:24" x14ac:dyDescent="0.2">
      <c r="R2453" s="17" t="s">
        <v>21</v>
      </c>
      <c r="S2453" s="18">
        <f>_xll.qlInterestRateIndexFixingDate(IborIndex&amp;Tenor,T2453,Trigger)</f>
        <v>56587</v>
      </c>
      <c r="T2453" s="18">
        <f>_xll.qlCalendarAdvance(Calendar,T2452,R2453,"f",,Trigger)</f>
        <v>56591</v>
      </c>
      <c r="U2453" s="18">
        <f>_xll.qlInterestRateIndexMaturity(IborIndex&amp;Tenor,T2453,Trigger)</f>
        <v>56956</v>
      </c>
      <c r="V2453" s="22" t="e">
        <f>_xll.qlIndexFixing($V$1,S2453,,Trigger)</f>
        <v>#NUM!</v>
      </c>
      <c r="W2453" s="22" t="e">
        <f>_xll.qlIndexFixing($W$1,S2453,,Trigger)</f>
        <v>#NUM!</v>
      </c>
      <c r="X2453" s="17" t="e">
        <f t="shared" si="38"/>
        <v>#NUM!</v>
      </c>
    </row>
    <row r="2454" spans="18:24" x14ac:dyDescent="0.2">
      <c r="R2454" s="17" t="s">
        <v>21</v>
      </c>
      <c r="S2454" s="18">
        <f>_xll.qlInterestRateIndexFixingDate(IborIndex&amp;Tenor,T2454,Trigger)</f>
        <v>56594</v>
      </c>
      <c r="T2454" s="18">
        <f>_xll.qlCalendarAdvance(Calendar,T2453,R2454,"f",,Trigger)</f>
        <v>56598</v>
      </c>
      <c r="U2454" s="18">
        <f>_xll.qlInterestRateIndexMaturity(IborIndex&amp;Tenor,T2454,Trigger)</f>
        <v>56963</v>
      </c>
      <c r="V2454" s="22" t="e">
        <f>_xll.qlIndexFixing($V$1,S2454,,Trigger)</f>
        <v>#NUM!</v>
      </c>
      <c r="W2454" s="22" t="e">
        <f>_xll.qlIndexFixing($W$1,S2454,,Trigger)</f>
        <v>#NUM!</v>
      </c>
      <c r="X2454" s="17" t="e">
        <f t="shared" si="38"/>
        <v>#NUM!</v>
      </c>
    </row>
    <row r="2455" spans="18:24" x14ac:dyDescent="0.2">
      <c r="R2455" s="17" t="s">
        <v>21</v>
      </c>
      <c r="S2455" s="18">
        <f>_xll.qlInterestRateIndexFixingDate(IborIndex&amp;Tenor,T2455,Trigger)</f>
        <v>56601</v>
      </c>
      <c r="T2455" s="18">
        <f>_xll.qlCalendarAdvance(Calendar,T2454,R2455,"f",,Trigger)</f>
        <v>56605</v>
      </c>
      <c r="U2455" s="18">
        <f>_xll.qlInterestRateIndexMaturity(IborIndex&amp;Tenor,T2455,Trigger)</f>
        <v>56970</v>
      </c>
      <c r="V2455" s="22" t="e">
        <f>_xll.qlIndexFixing($V$1,S2455,,Trigger)</f>
        <v>#NUM!</v>
      </c>
      <c r="W2455" s="22" t="e">
        <f>_xll.qlIndexFixing($W$1,S2455,,Trigger)</f>
        <v>#NUM!</v>
      </c>
      <c r="X2455" s="17" t="e">
        <f t="shared" si="38"/>
        <v>#NUM!</v>
      </c>
    </row>
    <row r="2456" spans="18:24" x14ac:dyDescent="0.2">
      <c r="R2456" s="17" t="s">
        <v>21</v>
      </c>
      <c r="S2456" s="18">
        <f>_xll.qlInterestRateIndexFixingDate(IborIndex&amp;Tenor,T2456,Trigger)</f>
        <v>56607</v>
      </c>
      <c r="T2456" s="18">
        <f>_xll.qlCalendarAdvance(Calendar,T2455,R2456,"f",,Trigger)</f>
        <v>56612</v>
      </c>
      <c r="U2456" s="18">
        <f>_xll.qlInterestRateIndexMaturity(IborIndex&amp;Tenor,T2456,Trigger)</f>
        <v>56977</v>
      </c>
      <c r="V2456" s="22" t="e">
        <f>_xll.qlIndexFixing($V$1,S2456,,Trigger)</f>
        <v>#NUM!</v>
      </c>
      <c r="W2456" s="22" t="e">
        <f>_xll.qlIndexFixing($W$1,S2456,,Trigger)</f>
        <v>#NUM!</v>
      </c>
      <c r="X2456" s="17" t="e">
        <f t="shared" si="38"/>
        <v>#NUM!</v>
      </c>
    </row>
    <row r="2457" spans="18:24" x14ac:dyDescent="0.2">
      <c r="R2457" s="17" t="s">
        <v>21</v>
      </c>
      <c r="S2457" s="18">
        <f>_xll.qlInterestRateIndexFixingDate(IborIndex&amp;Tenor,T2457,Trigger)</f>
        <v>56614</v>
      </c>
      <c r="T2457" s="18">
        <f>_xll.qlCalendarAdvance(Calendar,T2456,R2457,"f",,Trigger)</f>
        <v>56619</v>
      </c>
      <c r="U2457" s="18">
        <f>_xll.qlInterestRateIndexMaturity(IborIndex&amp;Tenor,T2457,Trigger)</f>
        <v>56984</v>
      </c>
      <c r="V2457" s="22" t="e">
        <f>_xll.qlIndexFixing($V$1,S2457,,Trigger)</f>
        <v>#NUM!</v>
      </c>
      <c r="W2457" s="22" t="e">
        <f>_xll.qlIndexFixing($W$1,S2457,,Trigger)</f>
        <v>#NUM!</v>
      </c>
      <c r="X2457" s="17" t="e">
        <f t="shared" si="38"/>
        <v>#NUM!</v>
      </c>
    </row>
    <row r="2458" spans="18:24" x14ac:dyDescent="0.2">
      <c r="R2458" s="17" t="s">
        <v>21</v>
      </c>
      <c r="S2458" s="18">
        <f>_xll.qlInterestRateIndexFixingDate(IborIndex&amp;Tenor,T2458,Trigger)</f>
        <v>56622</v>
      </c>
      <c r="T2458" s="18">
        <f>_xll.qlCalendarAdvance(Calendar,T2457,R2458,"f",,Trigger)</f>
        <v>56626</v>
      </c>
      <c r="U2458" s="18">
        <f>_xll.qlInterestRateIndexMaturity(IborIndex&amp;Tenor,T2458,Trigger)</f>
        <v>56991</v>
      </c>
      <c r="V2458" s="22" t="e">
        <f>_xll.qlIndexFixing($V$1,S2458,,Trigger)</f>
        <v>#NUM!</v>
      </c>
      <c r="W2458" s="22" t="e">
        <f>_xll.qlIndexFixing($W$1,S2458,,Trigger)</f>
        <v>#NUM!</v>
      </c>
      <c r="X2458" s="17" t="e">
        <f t="shared" si="38"/>
        <v>#NUM!</v>
      </c>
    </row>
    <row r="2459" spans="18:24" x14ac:dyDescent="0.2">
      <c r="R2459" s="17" t="s">
        <v>21</v>
      </c>
      <c r="S2459" s="18">
        <f>_xll.qlInterestRateIndexFixingDate(IborIndex&amp;Tenor,T2459,Trigger)</f>
        <v>56629</v>
      </c>
      <c r="T2459" s="18">
        <f>_xll.qlCalendarAdvance(Calendar,T2458,R2459,"f",,Trigger)</f>
        <v>56633</v>
      </c>
      <c r="U2459" s="18">
        <f>_xll.qlInterestRateIndexMaturity(IborIndex&amp;Tenor,T2459,Trigger)</f>
        <v>56998</v>
      </c>
      <c r="V2459" s="22" t="e">
        <f>_xll.qlIndexFixing($V$1,S2459,,Trigger)</f>
        <v>#NUM!</v>
      </c>
      <c r="W2459" s="22" t="e">
        <f>_xll.qlIndexFixing($W$1,S2459,,Trigger)</f>
        <v>#NUM!</v>
      </c>
      <c r="X2459" s="17" t="e">
        <f t="shared" si="38"/>
        <v>#NUM!</v>
      </c>
    </row>
    <row r="2460" spans="18:24" x14ac:dyDescent="0.2">
      <c r="R2460" s="17" t="s">
        <v>21</v>
      </c>
      <c r="S2460" s="18">
        <f>_xll.qlInterestRateIndexFixingDate(IborIndex&amp;Tenor,T2460,Trigger)</f>
        <v>56636</v>
      </c>
      <c r="T2460" s="18">
        <f>_xll.qlCalendarAdvance(Calendar,T2459,R2460,"f",,Trigger)</f>
        <v>56640</v>
      </c>
      <c r="U2460" s="18">
        <f>_xll.qlInterestRateIndexMaturity(IborIndex&amp;Tenor,T2460,Trigger)</f>
        <v>57005</v>
      </c>
      <c r="V2460" s="22" t="e">
        <f>_xll.qlIndexFixing($V$1,S2460,,Trigger)</f>
        <v>#NUM!</v>
      </c>
      <c r="W2460" s="22" t="e">
        <f>_xll.qlIndexFixing($W$1,S2460,,Trigger)</f>
        <v>#NUM!</v>
      </c>
      <c r="X2460" s="17" t="e">
        <f t="shared" ref="X2460:X2523" si="39">(V2460-W2460)*10000</f>
        <v>#NUM!</v>
      </c>
    </row>
    <row r="2461" spans="18:24" x14ac:dyDescent="0.2">
      <c r="R2461" s="17" t="s">
        <v>21</v>
      </c>
      <c r="S2461" s="18">
        <f>_xll.qlInterestRateIndexFixingDate(IborIndex&amp;Tenor,T2461,Trigger)</f>
        <v>56643</v>
      </c>
      <c r="T2461" s="18">
        <f>_xll.qlCalendarAdvance(Calendar,T2460,R2461,"f",,Trigger)</f>
        <v>56647</v>
      </c>
      <c r="U2461" s="18">
        <f>_xll.qlInterestRateIndexMaturity(IborIndex&amp;Tenor,T2461,Trigger)</f>
        <v>57012</v>
      </c>
      <c r="V2461" s="22" t="e">
        <f>_xll.qlIndexFixing($V$1,S2461,,Trigger)</f>
        <v>#NUM!</v>
      </c>
      <c r="W2461" s="22" t="e">
        <f>_xll.qlIndexFixing($W$1,S2461,,Trigger)</f>
        <v>#NUM!</v>
      </c>
      <c r="X2461" s="17" t="e">
        <f t="shared" si="39"/>
        <v>#NUM!</v>
      </c>
    </row>
    <row r="2462" spans="18:24" x14ac:dyDescent="0.2">
      <c r="R2462" s="17" t="s">
        <v>21</v>
      </c>
      <c r="S2462" s="18">
        <f>_xll.qlInterestRateIndexFixingDate(IborIndex&amp;Tenor,T2462,Trigger)</f>
        <v>56650</v>
      </c>
      <c r="T2462" s="18">
        <f>_xll.qlCalendarAdvance(Calendar,T2461,R2462,"f",,Trigger)</f>
        <v>56654</v>
      </c>
      <c r="U2462" s="18">
        <f>_xll.qlInterestRateIndexMaturity(IborIndex&amp;Tenor,T2462,Trigger)</f>
        <v>57019</v>
      </c>
      <c r="V2462" s="22" t="e">
        <f>_xll.qlIndexFixing($V$1,S2462,,Trigger)</f>
        <v>#NUM!</v>
      </c>
      <c r="W2462" s="22" t="e">
        <f>_xll.qlIndexFixing($W$1,S2462,,Trigger)</f>
        <v>#NUM!</v>
      </c>
      <c r="X2462" s="17" t="e">
        <f t="shared" si="39"/>
        <v>#NUM!</v>
      </c>
    </row>
    <row r="2463" spans="18:24" x14ac:dyDescent="0.2">
      <c r="R2463" s="17" t="s">
        <v>21</v>
      </c>
      <c r="S2463" s="18">
        <f>_xll.qlInterestRateIndexFixingDate(IborIndex&amp;Tenor,T2463,Trigger)</f>
        <v>56657</v>
      </c>
      <c r="T2463" s="18">
        <f>_xll.qlCalendarAdvance(Calendar,T2462,R2463,"f",,Trigger)</f>
        <v>56661</v>
      </c>
      <c r="U2463" s="18">
        <f>_xll.qlInterestRateIndexMaturity(IborIndex&amp;Tenor,T2463,Trigger)</f>
        <v>57026</v>
      </c>
      <c r="V2463" s="22" t="e">
        <f>_xll.qlIndexFixing($V$1,S2463,,Trigger)</f>
        <v>#NUM!</v>
      </c>
      <c r="W2463" s="22" t="e">
        <f>_xll.qlIndexFixing($W$1,S2463,,Trigger)</f>
        <v>#NUM!</v>
      </c>
      <c r="X2463" s="17" t="e">
        <f t="shared" si="39"/>
        <v>#NUM!</v>
      </c>
    </row>
    <row r="2464" spans="18:24" x14ac:dyDescent="0.2">
      <c r="R2464" s="17" t="s">
        <v>21</v>
      </c>
      <c r="S2464" s="18">
        <f>_xll.qlInterestRateIndexFixingDate(IborIndex&amp;Tenor,T2464,Trigger)</f>
        <v>56664</v>
      </c>
      <c r="T2464" s="18">
        <f>_xll.qlCalendarAdvance(Calendar,T2463,R2464,"f",,Trigger)</f>
        <v>56668</v>
      </c>
      <c r="U2464" s="18">
        <f>_xll.qlInterestRateIndexMaturity(IborIndex&amp;Tenor,T2464,Trigger)</f>
        <v>57033</v>
      </c>
      <c r="V2464" s="22" t="e">
        <f>_xll.qlIndexFixing($V$1,S2464,,Trigger)</f>
        <v>#NUM!</v>
      </c>
      <c r="W2464" s="22" t="e">
        <f>_xll.qlIndexFixing($W$1,S2464,,Trigger)</f>
        <v>#NUM!</v>
      </c>
      <c r="X2464" s="17" t="e">
        <f t="shared" si="39"/>
        <v>#NUM!</v>
      </c>
    </row>
    <row r="2465" spans="18:24" x14ac:dyDescent="0.2">
      <c r="R2465" s="17" t="s">
        <v>21</v>
      </c>
      <c r="S2465" s="18">
        <f>_xll.qlInterestRateIndexFixingDate(IborIndex&amp;Tenor,T2465,Trigger)</f>
        <v>56671</v>
      </c>
      <c r="T2465" s="18">
        <f>_xll.qlCalendarAdvance(Calendar,T2464,R2465,"f",,Trigger)</f>
        <v>56675</v>
      </c>
      <c r="U2465" s="18">
        <f>_xll.qlInterestRateIndexMaturity(IborIndex&amp;Tenor,T2465,Trigger)</f>
        <v>57041</v>
      </c>
      <c r="V2465" s="22" t="e">
        <f>_xll.qlIndexFixing($V$1,S2465,,Trigger)</f>
        <v>#NUM!</v>
      </c>
      <c r="W2465" s="22" t="e">
        <f>_xll.qlIndexFixing($W$1,S2465,,Trigger)</f>
        <v>#NUM!</v>
      </c>
      <c r="X2465" s="17" t="e">
        <f t="shared" si="39"/>
        <v>#NUM!</v>
      </c>
    </row>
    <row r="2466" spans="18:24" x14ac:dyDescent="0.2">
      <c r="R2466" s="17" t="s">
        <v>21</v>
      </c>
      <c r="S2466" s="18">
        <f>_xll.qlInterestRateIndexFixingDate(IborIndex&amp;Tenor,T2466,Trigger)</f>
        <v>56678</v>
      </c>
      <c r="T2466" s="18">
        <f>_xll.qlCalendarAdvance(Calendar,T2465,R2466,"f",,Trigger)</f>
        <v>56682</v>
      </c>
      <c r="U2466" s="18">
        <f>_xll.qlInterestRateIndexMaturity(IborIndex&amp;Tenor,T2466,Trigger)</f>
        <v>57048</v>
      </c>
      <c r="V2466" s="22" t="e">
        <f>_xll.qlIndexFixing($V$1,S2466,,Trigger)</f>
        <v>#NUM!</v>
      </c>
      <c r="W2466" s="22" t="e">
        <f>_xll.qlIndexFixing($W$1,S2466,,Trigger)</f>
        <v>#NUM!</v>
      </c>
      <c r="X2466" s="17" t="e">
        <f t="shared" si="39"/>
        <v>#NUM!</v>
      </c>
    </row>
    <row r="2467" spans="18:24" x14ac:dyDescent="0.2">
      <c r="R2467" s="17" t="s">
        <v>21</v>
      </c>
      <c r="S2467" s="18">
        <f>_xll.qlInterestRateIndexFixingDate(IborIndex&amp;Tenor,T2467,Trigger)</f>
        <v>56685</v>
      </c>
      <c r="T2467" s="18">
        <f>_xll.qlCalendarAdvance(Calendar,T2466,R2467,"f",,Trigger)</f>
        <v>56689</v>
      </c>
      <c r="U2467" s="18">
        <f>_xll.qlInterestRateIndexMaturity(IborIndex&amp;Tenor,T2467,Trigger)</f>
        <v>57055</v>
      </c>
      <c r="V2467" s="22" t="e">
        <f>_xll.qlIndexFixing($V$1,S2467,,Trigger)</f>
        <v>#NUM!</v>
      </c>
      <c r="W2467" s="22" t="e">
        <f>_xll.qlIndexFixing($W$1,S2467,,Trigger)</f>
        <v>#NUM!</v>
      </c>
      <c r="X2467" s="17" t="e">
        <f t="shared" si="39"/>
        <v>#NUM!</v>
      </c>
    </row>
    <row r="2468" spans="18:24" x14ac:dyDescent="0.2">
      <c r="R2468" s="17" t="s">
        <v>21</v>
      </c>
      <c r="S2468" s="18">
        <f>_xll.qlInterestRateIndexFixingDate(IborIndex&amp;Tenor,T2468,Trigger)</f>
        <v>56692</v>
      </c>
      <c r="T2468" s="18">
        <f>_xll.qlCalendarAdvance(Calendar,T2467,R2468,"f",,Trigger)</f>
        <v>56696</v>
      </c>
      <c r="U2468" s="18">
        <f>_xll.qlInterestRateIndexMaturity(IborIndex&amp;Tenor,T2468,Trigger)</f>
        <v>57062</v>
      </c>
      <c r="V2468" s="22" t="e">
        <f>_xll.qlIndexFixing($V$1,S2468,,Trigger)</f>
        <v>#NUM!</v>
      </c>
      <c r="W2468" s="22" t="e">
        <f>_xll.qlIndexFixing($W$1,S2468,,Trigger)</f>
        <v>#NUM!</v>
      </c>
      <c r="X2468" s="17" t="e">
        <f t="shared" si="39"/>
        <v>#NUM!</v>
      </c>
    </row>
    <row r="2469" spans="18:24" x14ac:dyDescent="0.2">
      <c r="R2469" s="17" t="s">
        <v>21</v>
      </c>
      <c r="S2469" s="18">
        <f>_xll.qlInterestRateIndexFixingDate(IborIndex&amp;Tenor,T2469,Trigger)</f>
        <v>56699</v>
      </c>
      <c r="T2469" s="18">
        <f>_xll.qlCalendarAdvance(Calendar,T2468,R2469,"f",,Trigger)</f>
        <v>56703</v>
      </c>
      <c r="U2469" s="18">
        <f>_xll.qlInterestRateIndexMaturity(IborIndex&amp;Tenor,T2469,Trigger)</f>
        <v>57069</v>
      </c>
      <c r="V2469" s="22" t="e">
        <f>_xll.qlIndexFixing($V$1,S2469,,Trigger)</f>
        <v>#NUM!</v>
      </c>
      <c r="W2469" s="22" t="e">
        <f>_xll.qlIndexFixing($W$1,S2469,,Trigger)</f>
        <v>#NUM!</v>
      </c>
      <c r="X2469" s="17" t="e">
        <f t="shared" si="39"/>
        <v>#NUM!</v>
      </c>
    </row>
    <row r="2470" spans="18:24" x14ac:dyDescent="0.2">
      <c r="R2470" s="17" t="s">
        <v>21</v>
      </c>
      <c r="S2470" s="18">
        <f>_xll.qlInterestRateIndexFixingDate(IborIndex&amp;Tenor,T2470,Trigger)</f>
        <v>56706</v>
      </c>
      <c r="T2470" s="18">
        <f>_xll.qlCalendarAdvance(Calendar,T2469,R2470,"f",,Trigger)</f>
        <v>56710</v>
      </c>
      <c r="U2470" s="18">
        <f>_xll.qlInterestRateIndexMaturity(IborIndex&amp;Tenor,T2470,Trigger)</f>
        <v>57076</v>
      </c>
      <c r="V2470" s="22" t="e">
        <f>_xll.qlIndexFixing($V$1,S2470,,Trigger)</f>
        <v>#NUM!</v>
      </c>
      <c r="W2470" s="22" t="e">
        <f>_xll.qlIndexFixing($W$1,S2470,,Trigger)</f>
        <v>#NUM!</v>
      </c>
      <c r="X2470" s="17" t="e">
        <f t="shared" si="39"/>
        <v>#NUM!</v>
      </c>
    </row>
    <row r="2471" spans="18:24" x14ac:dyDescent="0.2">
      <c r="R2471" s="17" t="s">
        <v>21</v>
      </c>
      <c r="S2471" s="18">
        <f>_xll.qlInterestRateIndexFixingDate(IborIndex&amp;Tenor,T2471,Trigger)</f>
        <v>56713</v>
      </c>
      <c r="T2471" s="18">
        <f>_xll.qlCalendarAdvance(Calendar,T2470,R2471,"f",,Trigger)</f>
        <v>56717</v>
      </c>
      <c r="U2471" s="18">
        <f>_xll.qlInterestRateIndexMaturity(IborIndex&amp;Tenor,T2471,Trigger)</f>
        <v>57083</v>
      </c>
      <c r="V2471" s="22" t="e">
        <f>_xll.qlIndexFixing($V$1,S2471,,Trigger)</f>
        <v>#NUM!</v>
      </c>
      <c r="W2471" s="22" t="e">
        <f>_xll.qlIndexFixing($W$1,S2471,,Trigger)</f>
        <v>#NUM!</v>
      </c>
      <c r="X2471" s="17" t="e">
        <f t="shared" si="39"/>
        <v>#NUM!</v>
      </c>
    </row>
    <row r="2472" spans="18:24" x14ac:dyDescent="0.2">
      <c r="R2472" s="17" t="s">
        <v>21</v>
      </c>
      <c r="S2472" s="18">
        <f>_xll.qlInterestRateIndexFixingDate(IborIndex&amp;Tenor,T2472,Trigger)</f>
        <v>56718</v>
      </c>
      <c r="T2472" s="18">
        <f>_xll.qlCalendarAdvance(Calendar,T2471,R2472,"f",,Trigger)</f>
        <v>56724</v>
      </c>
      <c r="U2472" s="18">
        <f>_xll.qlInterestRateIndexMaturity(IborIndex&amp;Tenor,T2472,Trigger)</f>
        <v>57090</v>
      </c>
      <c r="V2472" s="22" t="e">
        <f>_xll.qlIndexFixing($V$1,S2472,,Trigger)</f>
        <v>#NUM!</v>
      </c>
      <c r="W2472" s="22" t="e">
        <f>_xll.qlIndexFixing($W$1,S2472,,Trigger)</f>
        <v>#NUM!</v>
      </c>
      <c r="X2472" s="17" t="e">
        <f t="shared" si="39"/>
        <v>#NUM!</v>
      </c>
    </row>
    <row r="2473" spans="18:24" x14ac:dyDescent="0.2">
      <c r="R2473" s="17" t="s">
        <v>21</v>
      </c>
      <c r="S2473" s="18">
        <f>_xll.qlInterestRateIndexFixingDate(IborIndex&amp;Tenor,T2473,Trigger)</f>
        <v>56727</v>
      </c>
      <c r="T2473" s="18">
        <f>_xll.qlCalendarAdvance(Calendar,T2472,R2473,"f",,Trigger)</f>
        <v>56731</v>
      </c>
      <c r="U2473" s="18">
        <f>_xll.qlInterestRateIndexMaturity(IborIndex&amp;Tenor,T2473,Trigger)</f>
        <v>57097</v>
      </c>
      <c r="V2473" s="22" t="e">
        <f>_xll.qlIndexFixing($V$1,S2473,,Trigger)</f>
        <v>#NUM!</v>
      </c>
      <c r="W2473" s="22" t="e">
        <f>_xll.qlIndexFixing($W$1,S2473,,Trigger)</f>
        <v>#NUM!</v>
      </c>
      <c r="X2473" s="17" t="e">
        <f t="shared" si="39"/>
        <v>#NUM!</v>
      </c>
    </row>
    <row r="2474" spans="18:24" x14ac:dyDescent="0.2">
      <c r="R2474" s="17" t="s">
        <v>21</v>
      </c>
      <c r="S2474" s="18">
        <f>_xll.qlInterestRateIndexFixingDate(IborIndex&amp;Tenor,T2474,Trigger)</f>
        <v>56734</v>
      </c>
      <c r="T2474" s="18">
        <f>_xll.qlCalendarAdvance(Calendar,T2473,R2474,"f",,Trigger)</f>
        <v>56738</v>
      </c>
      <c r="U2474" s="18">
        <f>_xll.qlInterestRateIndexMaturity(IborIndex&amp;Tenor,T2474,Trigger)</f>
        <v>57104</v>
      </c>
      <c r="V2474" s="22" t="e">
        <f>_xll.qlIndexFixing($V$1,S2474,,Trigger)</f>
        <v>#NUM!</v>
      </c>
      <c r="W2474" s="22" t="e">
        <f>_xll.qlIndexFixing($W$1,S2474,,Trigger)</f>
        <v>#NUM!</v>
      </c>
      <c r="X2474" s="17" t="e">
        <f t="shared" si="39"/>
        <v>#NUM!</v>
      </c>
    </row>
    <row r="2475" spans="18:24" x14ac:dyDescent="0.2">
      <c r="R2475" s="17" t="s">
        <v>21</v>
      </c>
      <c r="S2475" s="18">
        <f>_xll.qlInterestRateIndexFixingDate(IborIndex&amp;Tenor,T2475,Trigger)</f>
        <v>56741</v>
      </c>
      <c r="T2475" s="18">
        <f>_xll.qlCalendarAdvance(Calendar,T2474,R2475,"f",,Trigger)</f>
        <v>56745</v>
      </c>
      <c r="U2475" s="18">
        <f>_xll.qlInterestRateIndexMaturity(IborIndex&amp;Tenor,T2475,Trigger)</f>
        <v>57111</v>
      </c>
      <c r="V2475" s="22" t="e">
        <f>_xll.qlIndexFixing($V$1,S2475,,Trigger)</f>
        <v>#NUM!</v>
      </c>
      <c r="W2475" s="22" t="e">
        <f>_xll.qlIndexFixing($W$1,S2475,,Trigger)</f>
        <v>#NUM!</v>
      </c>
      <c r="X2475" s="17" t="e">
        <f t="shared" si="39"/>
        <v>#NUM!</v>
      </c>
    </row>
    <row r="2476" spans="18:24" x14ac:dyDescent="0.2">
      <c r="R2476" s="17" t="s">
        <v>21</v>
      </c>
      <c r="S2476" s="18">
        <f>_xll.qlInterestRateIndexFixingDate(IborIndex&amp;Tenor,T2476,Trigger)</f>
        <v>56748</v>
      </c>
      <c r="T2476" s="18">
        <f>_xll.qlCalendarAdvance(Calendar,T2475,R2476,"f",,Trigger)</f>
        <v>56752</v>
      </c>
      <c r="U2476" s="18">
        <f>_xll.qlInterestRateIndexMaturity(IborIndex&amp;Tenor,T2476,Trigger)</f>
        <v>57118</v>
      </c>
      <c r="V2476" s="22" t="e">
        <f>_xll.qlIndexFixing($V$1,S2476,,Trigger)</f>
        <v>#NUM!</v>
      </c>
      <c r="W2476" s="22" t="e">
        <f>_xll.qlIndexFixing($W$1,S2476,,Trigger)</f>
        <v>#NUM!</v>
      </c>
      <c r="X2476" s="17" t="e">
        <f t="shared" si="39"/>
        <v>#NUM!</v>
      </c>
    </row>
    <row r="2477" spans="18:24" x14ac:dyDescent="0.2">
      <c r="R2477" s="17" t="s">
        <v>21</v>
      </c>
      <c r="S2477" s="18">
        <f>_xll.qlInterestRateIndexFixingDate(IborIndex&amp;Tenor,T2477,Trigger)</f>
        <v>56755</v>
      </c>
      <c r="T2477" s="18">
        <f>_xll.qlCalendarAdvance(Calendar,T2476,R2477,"f",,Trigger)</f>
        <v>56759</v>
      </c>
      <c r="U2477" s="18">
        <f>_xll.qlInterestRateIndexMaturity(IborIndex&amp;Tenor,T2477,Trigger)</f>
        <v>57125</v>
      </c>
      <c r="V2477" s="22" t="e">
        <f>_xll.qlIndexFixing($V$1,S2477,,Trigger)</f>
        <v>#NUM!</v>
      </c>
      <c r="W2477" s="22" t="e">
        <f>_xll.qlIndexFixing($W$1,S2477,,Trigger)</f>
        <v>#NUM!</v>
      </c>
      <c r="X2477" s="17" t="e">
        <f t="shared" si="39"/>
        <v>#NUM!</v>
      </c>
    </row>
    <row r="2478" spans="18:24" x14ac:dyDescent="0.2">
      <c r="R2478" s="17" t="s">
        <v>21</v>
      </c>
      <c r="S2478" s="18">
        <f>_xll.qlInterestRateIndexFixingDate(IborIndex&amp;Tenor,T2478,Trigger)</f>
        <v>56762</v>
      </c>
      <c r="T2478" s="18">
        <f>_xll.qlCalendarAdvance(Calendar,T2477,R2478,"f",,Trigger)</f>
        <v>56766</v>
      </c>
      <c r="U2478" s="18">
        <f>_xll.qlInterestRateIndexMaturity(IborIndex&amp;Tenor,T2478,Trigger)</f>
        <v>57132</v>
      </c>
      <c r="V2478" s="22" t="e">
        <f>_xll.qlIndexFixing($V$1,S2478,,Trigger)</f>
        <v>#NUM!</v>
      </c>
      <c r="W2478" s="22" t="e">
        <f>_xll.qlIndexFixing($W$1,S2478,,Trigger)</f>
        <v>#NUM!</v>
      </c>
      <c r="X2478" s="17" t="e">
        <f t="shared" si="39"/>
        <v>#NUM!</v>
      </c>
    </row>
    <row r="2479" spans="18:24" x14ac:dyDescent="0.2">
      <c r="R2479" s="17" t="s">
        <v>21</v>
      </c>
      <c r="S2479" s="18">
        <f>_xll.qlInterestRateIndexFixingDate(IborIndex&amp;Tenor,T2479,Trigger)</f>
        <v>56769</v>
      </c>
      <c r="T2479" s="18">
        <f>_xll.qlCalendarAdvance(Calendar,T2478,R2479,"f",,Trigger)</f>
        <v>56773</v>
      </c>
      <c r="U2479" s="18">
        <f>_xll.qlInterestRateIndexMaturity(IborIndex&amp;Tenor,T2479,Trigger)</f>
        <v>57139</v>
      </c>
      <c r="V2479" s="22" t="e">
        <f>_xll.qlIndexFixing($V$1,S2479,,Trigger)</f>
        <v>#NUM!</v>
      </c>
      <c r="W2479" s="22" t="e">
        <f>_xll.qlIndexFixing($W$1,S2479,,Trigger)</f>
        <v>#NUM!</v>
      </c>
      <c r="X2479" s="17" t="e">
        <f t="shared" si="39"/>
        <v>#NUM!</v>
      </c>
    </row>
    <row r="2480" spans="18:24" x14ac:dyDescent="0.2">
      <c r="R2480" s="17" t="s">
        <v>21</v>
      </c>
      <c r="S2480" s="18">
        <f>_xll.qlInterestRateIndexFixingDate(IborIndex&amp;Tenor,T2480,Trigger)</f>
        <v>56776</v>
      </c>
      <c r="T2480" s="18">
        <f>_xll.qlCalendarAdvance(Calendar,T2479,R2480,"f",,Trigger)</f>
        <v>56780</v>
      </c>
      <c r="U2480" s="18">
        <f>_xll.qlInterestRateIndexMaturity(IborIndex&amp;Tenor,T2480,Trigger)</f>
        <v>57146</v>
      </c>
      <c r="V2480" s="22" t="e">
        <f>_xll.qlIndexFixing($V$1,S2480,,Trigger)</f>
        <v>#NUM!</v>
      </c>
      <c r="W2480" s="22" t="e">
        <f>_xll.qlIndexFixing($W$1,S2480,,Trigger)</f>
        <v>#NUM!</v>
      </c>
      <c r="X2480" s="17" t="e">
        <f t="shared" si="39"/>
        <v>#NUM!</v>
      </c>
    </row>
    <row r="2481" spans="18:24" x14ac:dyDescent="0.2">
      <c r="R2481" s="17" t="s">
        <v>21</v>
      </c>
      <c r="S2481" s="18">
        <f>_xll.qlInterestRateIndexFixingDate(IborIndex&amp;Tenor,T2481,Trigger)</f>
        <v>56783</v>
      </c>
      <c r="T2481" s="18">
        <f>_xll.qlCalendarAdvance(Calendar,T2480,R2481,"f",,Trigger)</f>
        <v>56787</v>
      </c>
      <c r="U2481" s="18">
        <f>_xll.qlInterestRateIndexMaturity(IborIndex&amp;Tenor,T2481,Trigger)</f>
        <v>57153</v>
      </c>
      <c r="V2481" s="22" t="e">
        <f>_xll.qlIndexFixing($V$1,S2481,,Trigger)</f>
        <v>#NUM!</v>
      </c>
      <c r="W2481" s="22" t="e">
        <f>_xll.qlIndexFixing($W$1,S2481,,Trigger)</f>
        <v>#NUM!</v>
      </c>
      <c r="X2481" s="17" t="e">
        <f t="shared" si="39"/>
        <v>#NUM!</v>
      </c>
    </row>
    <row r="2482" spans="18:24" x14ac:dyDescent="0.2">
      <c r="R2482" s="17" t="s">
        <v>21</v>
      </c>
      <c r="S2482" s="18">
        <f>_xll.qlInterestRateIndexFixingDate(IborIndex&amp;Tenor,T2482,Trigger)</f>
        <v>56790</v>
      </c>
      <c r="T2482" s="18">
        <f>_xll.qlCalendarAdvance(Calendar,T2481,R2482,"f",,Trigger)</f>
        <v>56794</v>
      </c>
      <c r="U2482" s="18">
        <f>_xll.qlInterestRateIndexMaturity(IborIndex&amp;Tenor,T2482,Trigger)</f>
        <v>57160</v>
      </c>
      <c r="V2482" s="22" t="e">
        <f>_xll.qlIndexFixing($V$1,S2482,,Trigger)</f>
        <v>#NUM!</v>
      </c>
      <c r="W2482" s="22" t="e">
        <f>_xll.qlIndexFixing($W$1,S2482,,Trigger)</f>
        <v>#NUM!</v>
      </c>
      <c r="X2482" s="17" t="e">
        <f t="shared" si="39"/>
        <v>#NUM!</v>
      </c>
    </row>
    <row r="2483" spans="18:24" x14ac:dyDescent="0.2">
      <c r="R2483" s="17" t="s">
        <v>21</v>
      </c>
      <c r="S2483" s="18">
        <f>_xll.qlInterestRateIndexFixingDate(IborIndex&amp;Tenor,T2483,Trigger)</f>
        <v>56797</v>
      </c>
      <c r="T2483" s="18">
        <f>_xll.qlCalendarAdvance(Calendar,T2482,R2483,"f",,Trigger)</f>
        <v>56801</v>
      </c>
      <c r="U2483" s="18">
        <f>_xll.qlInterestRateIndexMaturity(IborIndex&amp;Tenor,T2483,Trigger)</f>
        <v>57167</v>
      </c>
      <c r="V2483" s="22" t="e">
        <f>_xll.qlIndexFixing($V$1,S2483,,Trigger)</f>
        <v>#NUM!</v>
      </c>
      <c r="W2483" s="22" t="e">
        <f>_xll.qlIndexFixing($W$1,S2483,,Trigger)</f>
        <v>#NUM!</v>
      </c>
      <c r="X2483" s="17" t="e">
        <f t="shared" si="39"/>
        <v>#NUM!</v>
      </c>
    </row>
    <row r="2484" spans="18:24" x14ac:dyDescent="0.2">
      <c r="R2484" s="17" t="s">
        <v>21</v>
      </c>
      <c r="S2484" s="18">
        <f>_xll.qlInterestRateIndexFixingDate(IborIndex&amp;Tenor,T2484,Trigger)</f>
        <v>56804</v>
      </c>
      <c r="T2484" s="18">
        <f>_xll.qlCalendarAdvance(Calendar,T2483,R2484,"f",,Trigger)</f>
        <v>56808</v>
      </c>
      <c r="U2484" s="18">
        <f>_xll.qlInterestRateIndexMaturity(IborIndex&amp;Tenor,T2484,Trigger)</f>
        <v>57174</v>
      </c>
      <c r="V2484" s="22" t="e">
        <f>_xll.qlIndexFixing($V$1,S2484,,Trigger)</f>
        <v>#NUM!</v>
      </c>
      <c r="W2484" s="22" t="e">
        <f>_xll.qlIndexFixing($W$1,S2484,,Trigger)</f>
        <v>#NUM!</v>
      </c>
      <c r="X2484" s="17" t="e">
        <f t="shared" si="39"/>
        <v>#NUM!</v>
      </c>
    </row>
    <row r="2485" spans="18:24" x14ac:dyDescent="0.2">
      <c r="R2485" s="17" t="s">
        <v>21</v>
      </c>
      <c r="S2485" s="18">
        <f>_xll.qlInterestRateIndexFixingDate(IborIndex&amp;Tenor,T2485,Trigger)</f>
        <v>56811</v>
      </c>
      <c r="T2485" s="18">
        <f>_xll.qlCalendarAdvance(Calendar,T2484,R2485,"f",,Trigger)</f>
        <v>56815</v>
      </c>
      <c r="U2485" s="18">
        <f>_xll.qlInterestRateIndexMaturity(IborIndex&amp;Tenor,T2485,Trigger)</f>
        <v>57181</v>
      </c>
      <c r="V2485" s="22" t="e">
        <f>_xll.qlIndexFixing($V$1,S2485,,Trigger)</f>
        <v>#NUM!</v>
      </c>
      <c r="W2485" s="22" t="e">
        <f>_xll.qlIndexFixing($W$1,S2485,,Trigger)</f>
        <v>#NUM!</v>
      </c>
      <c r="X2485" s="17" t="e">
        <f t="shared" si="39"/>
        <v>#NUM!</v>
      </c>
    </row>
    <row r="2486" spans="18:24" x14ac:dyDescent="0.2">
      <c r="R2486" s="17" t="s">
        <v>21</v>
      </c>
      <c r="S2486" s="18">
        <f>_xll.qlInterestRateIndexFixingDate(IborIndex&amp;Tenor,T2486,Trigger)</f>
        <v>56818</v>
      </c>
      <c r="T2486" s="18">
        <f>_xll.qlCalendarAdvance(Calendar,T2485,R2486,"f",,Trigger)</f>
        <v>56822</v>
      </c>
      <c r="U2486" s="18">
        <f>_xll.qlInterestRateIndexMaturity(IborIndex&amp;Tenor,T2486,Trigger)</f>
        <v>57188</v>
      </c>
      <c r="V2486" s="22" t="e">
        <f>_xll.qlIndexFixing($V$1,S2486,,Trigger)</f>
        <v>#NUM!</v>
      </c>
      <c r="W2486" s="22" t="e">
        <f>_xll.qlIndexFixing($W$1,S2486,,Trigger)</f>
        <v>#NUM!</v>
      </c>
      <c r="X2486" s="17" t="e">
        <f t="shared" si="39"/>
        <v>#NUM!</v>
      </c>
    </row>
    <row r="2487" spans="18:24" x14ac:dyDescent="0.2">
      <c r="R2487" s="17" t="s">
        <v>21</v>
      </c>
      <c r="S2487" s="18">
        <f>_xll.qlInterestRateIndexFixingDate(IborIndex&amp;Tenor,T2487,Trigger)</f>
        <v>56825</v>
      </c>
      <c r="T2487" s="18">
        <f>_xll.qlCalendarAdvance(Calendar,T2486,R2487,"f",,Trigger)</f>
        <v>56829</v>
      </c>
      <c r="U2487" s="18">
        <f>_xll.qlInterestRateIndexMaturity(IborIndex&amp;Tenor,T2487,Trigger)</f>
        <v>57195</v>
      </c>
      <c r="V2487" s="22" t="e">
        <f>_xll.qlIndexFixing($V$1,S2487,,Trigger)</f>
        <v>#NUM!</v>
      </c>
      <c r="W2487" s="22" t="e">
        <f>_xll.qlIndexFixing($W$1,S2487,,Trigger)</f>
        <v>#NUM!</v>
      </c>
      <c r="X2487" s="17" t="e">
        <f t="shared" si="39"/>
        <v>#NUM!</v>
      </c>
    </row>
    <row r="2488" spans="18:24" x14ac:dyDescent="0.2">
      <c r="R2488" s="17" t="s">
        <v>21</v>
      </c>
      <c r="S2488" s="18">
        <f>_xll.qlInterestRateIndexFixingDate(IborIndex&amp;Tenor,T2488,Trigger)</f>
        <v>56832</v>
      </c>
      <c r="T2488" s="18">
        <f>_xll.qlCalendarAdvance(Calendar,T2487,R2488,"f",,Trigger)</f>
        <v>56836</v>
      </c>
      <c r="U2488" s="18">
        <f>_xll.qlInterestRateIndexMaturity(IborIndex&amp;Tenor,T2488,Trigger)</f>
        <v>57202</v>
      </c>
      <c r="V2488" s="22" t="e">
        <f>_xll.qlIndexFixing($V$1,S2488,,Trigger)</f>
        <v>#NUM!</v>
      </c>
      <c r="W2488" s="22" t="e">
        <f>_xll.qlIndexFixing($W$1,S2488,,Trigger)</f>
        <v>#NUM!</v>
      </c>
      <c r="X2488" s="17" t="e">
        <f t="shared" si="39"/>
        <v>#NUM!</v>
      </c>
    </row>
    <row r="2489" spans="18:24" x14ac:dyDescent="0.2">
      <c r="R2489" s="17" t="s">
        <v>21</v>
      </c>
      <c r="S2489" s="18">
        <f>_xll.qlInterestRateIndexFixingDate(IborIndex&amp;Tenor,T2489,Trigger)</f>
        <v>56839</v>
      </c>
      <c r="T2489" s="18">
        <f>_xll.qlCalendarAdvance(Calendar,T2488,R2489,"f",,Trigger)</f>
        <v>56843</v>
      </c>
      <c r="U2489" s="18">
        <f>_xll.qlInterestRateIndexMaturity(IborIndex&amp;Tenor,T2489,Trigger)</f>
        <v>57209</v>
      </c>
      <c r="V2489" s="22" t="e">
        <f>_xll.qlIndexFixing($V$1,S2489,,Trigger)</f>
        <v>#NUM!</v>
      </c>
      <c r="W2489" s="22" t="e">
        <f>_xll.qlIndexFixing($W$1,S2489,,Trigger)</f>
        <v>#NUM!</v>
      </c>
      <c r="X2489" s="17" t="e">
        <f t="shared" si="39"/>
        <v>#NUM!</v>
      </c>
    </row>
    <row r="2490" spans="18:24" x14ac:dyDescent="0.2">
      <c r="R2490" s="17" t="s">
        <v>21</v>
      </c>
      <c r="S2490" s="18">
        <f>_xll.qlInterestRateIndexFixingDate(IborIndex&amp;Tenor,T2490,Trigger)</f>
        <v>56846</v>
      </c>
      <c r="T2490" s="18">
        <f>_xll.qlCalendarAdvance(Calendar,T2489,R2490,"f",,Trigger)</f>
        <v>56850</v>
      </c>
      <c r="U2490" s="18">
        <f>_xll.qlInterestRateIndexMaturity(IborIndex&amp;Tenor,T2490,Trigger)</f>
        <v>57216</v>
      </c>
      <c r="V2490" s="22" t="e">
        <f>_xll.qlIndexFixing($V$1,S2490,,Trigger)</f>
        <v>#NUM!</v>
      </c>
      <c r="W2490" s="22" t="e">
        <f>_xll.qlIndexFixing($W$1,S2490,,Trigger)</f>
        <v>#NUM!</v>
      </c>
      <c r="X2490" s="17" t="e">
        <f t="shared" si="39"/>
        <v>#NUM!</v>
      </c>
    </row>
    <row r="2491" spans="18:24" x14ac:dyDescent="0.2">
      <c r="R2491" s="17" t="s">
        <v>21</v>
      </c>
      <c r="S2491" s="18">
        <f>_xll.qlInterestRateIndexFixingDate(IborIndex&amp;Tenor,T2491,Trigger)</f>
        <v>56853</v>
      </c>
      <c r="T2491" s="18">
        <f>_xll.qlCalendarAdvance(Calendar,T2490,R2491,"f",,Trigger)</f>
        <v>56857</v>
      </c>
      <c r="U2491" s="18">
        <f>_xll.qlInterestRateIndexMaturity(IborIndex&amp;Tenor,T2491,Trigger)</f>
        <v>57223</v>
      </c>
      <c r="V2491" s="22" t="e">
        <f>_xll.qlIndexFixing($V$1,S2491,,Trigger)</f>
        <v>#NUM!</v>
      </c>
      <c r="W2491" s="22" t="e">
        <f>_xll.qlIndexFixing($W$1,S2491,,Trigger)</f>
        <v>#NUM!</v>
      </c>
      <c r="X2491" s="17" t="e">
        <f t="shared" si="39"/>
        <v>#NUM!</v>
      </c>
    </row>
    <row r="2492" spans="18:24" x14ac:dyDescent="0.2">
      <c r="R2492" s="17" t="s">
        <v>21</v>
      </c>
      <c r="S2492" s="18">
        <f>_xll.qlInterestRateIndexFixingDate(IborIndex&amp;Tenor,T2492,Trigger)</f>
        <v>56860</v>
      </c>
      <c r="T2492" s="18">
        <f>_xll.qlCalendarAdvance(Calendar,T2491,R2492,"f",,Trigger)</f>
        <v>56864</v>
      </c>
      <c r="U2492" s="18">
        <f>_xll.qlInterestRateIndexMaturity(IborIndex&amp;Tenor,T2492,Trigger)</f>
        <v>57230</v>
      </c>
      <c r="V2492" s="22" t="e">
        <f>_xll.qlIndexFixing($V$1,S2492,,Trigger)</f>
        <v>#NUM!</v>
      </c>
      <c r="W2492" s="22" t="e">
        <f>_xll.qlIndexFixing($W$1,S2492,,Trigger)</f>
        <v>#NUM!</v>
      </c>
      <c r="X2492" s="17" t="e">
        <f t="shared" si="39"/>
        <v>#NUM!</v>
      </c>
    </row>
    <row r="2493" spans="18:24" x14ac:dyDescent="0.2">
      <c r="R2493" s="17" t="s">
        <v>21</v>
      </c>
      <c r="S2493" s="18">
        <f>_xll.qlInterestRateIndexFixingDate(IborIndex&amp;Tenor,T2493,Trigger)</f>
        <v>56867</v>
      </c>
      <c r="T2493" s="18">
        <f>_xll.qlCalendarAdvance(Calendar,T2492,R2493,"f",,Trigger)</f>
        <v>56871</v>
      </c>
      <c r="U2493" s="18">
        <f>_xll.qlInterestRateIndexMaturity(IborIndex&amp;Tenor,T2493,Trigger)</f>
        <v>57237</v>
      </c>
      <c r="V2493" s="22" t="e">
        <f>_xll.qlIndexFixing($V$1,S2493,,Trigger)</f>
        <v>#NUM!</v>
      </c>
      <c r="W2493" s="22" t="e">
        <f>_xll.qlIndexFixing($W$1,S2493,,Trigger)</f>
        <v>#NUM!</v>
      </c>
      <c r="X2493" s="17" t="e">
        <f t="shared" si="39"/>
        <v>#NUM!</v>
      </c>
    </row>
    <row r="2494" spans="18:24" x14ac:dyDescent="0.2">
      <c r="R2494" s="17" t="s">
        <v>21</v>
      </c>
      <c r="S2494" s="18">
        <f>_xll.qlInterestRateIndexFixingDate(IborIndex&amp;Tenor,T2494,Trigger)</f>
        <v>56874</v>
      </c>
      <c r="T2494" s="18">
        <f>_xll.qlCalendarAdvance(Calendar,T2493,R2494,"f",,Trigger)</f>
        <v>56878</v>
      </c>
      <c r="U2494" s="18">
        <f>_xll.qlInterestRateIndexMaturity(IborIndex&amp;Tenor,T2494,Trigger)</f>
        <v>57244</v>
      </c>
      <c r="V2494" s="22" t="e">
        <f>_xll.qlIndexFixing($V$1,S2494,,Trigger)</f>
        <v>#NUM!</v>
      </c>
      <c r="W2494" s="22" t="e">
        <f>_xll.qlIndexFixing($W$1,S2494,,Trigger)</f>
        <v>#NUM!</v>
      </c>
      <c r="X2494" s="17" t="e">
        <f t="shared" si="39"/>
        <v>#NUM!</v>
      </c>
    </row>
    <row r="2495" spans="18:24" x14ac:dyDescent="0.2">
      <c r="R2495" s="17" t="s">
        <v>21</v>
      </c>
      <c r="S2495" s="18">
        <f>_xll.qlInterestRateIndexFixingDate(IborIndex&amp;Tenor,T2495,Trigger)</f>
        <v>56881</v>
      </c>
      <c r="T2495" s="18">
        <f>_xll.qlCalendarAdvance(Calendar,T2494,R2495,"f",,Trigger)</f>
        <v>56885</v>
      </c>
      <c r="U2495" s="18">
        <f>_xll.qlInterestRateIndexMaturity(IborIndex&amp;Tenor,T2495,Trigger)</f>
        <v>57251</v>
      </c>
      <c r="V2495" s="22" t="e">
        <f>_xll.qlIndexFixing($V$1,S2495,,Trigger)</f>
        <v>#NUM!</v>
      </c>
      <c r="W2495" s="22" t="e">
        <f>_xll.qlIndexFixing($W$1,S2495,,Trigger)</f>
        <v>#NUM!</v>
      </c>
      <c r="X2495" s="17" t="e">
        <f t="shared" si="39"/>
        <v>#NUM!</v>
      </c>
    </row>
    <row r="2496" spans="18:24" x14ac:dyDescent="0.2">
      <c r="R2496" s="17" t="s">
        <v>21</v>
      </c>
      <c r="S2496" s="18">
        <f>_xll.qlInterestRateIndexFixingDate(IborIndex&amp;Tenor,T2496,Trigger)</f>
        <v>56888</v>
      </c>
      <c r="T2496" s="18">
        <f>_xll.qlCalendarAdvance(Calendar,T2495,R2496,"f",,Trigger)</f>
        <v>56892</v>
      </c>
      <c r="U2496" s="18">
        <f>_xll.qlInterestRateIndexMaturity(IborIndex&amp;Tenor,T2496,Trigger)</f>
        <v>57258</v>
      </c>
      <c r="V2496" s="22" t="e">
        <f>_xll.qlIndexFixing($V$1,S2496,,Trigger)</f>
        <v>#NUM!</v>
      </c>
      <c r="W2496" s="22" t="e">
        <f>_xll.qlIndexFixing($W$1,S2496,,Trigger)</f>
        <v>#NUM!</v>
      </c>
      <c r="X2496" s="17" t="e">
        <f t="shared" si="39"/>
        <v>#NUM!</v>
      </c>
    </row>
    <row r="2497" spans="18:24" x14ac:dyDescent="0.2">
      <c r="R2497" s="17" t="s">
        <v>21</v>
      </c>
      <c r="S2497" s="18">
        <f>_xll.qlInterestRateIndexFixingDate(IborIndex&amp;Tenor,T2497,Trigger)</f>
        <v>56895</v>
      </c>
      <c r="T2497" s="18">
        <f>_xll.qlCalendarAdvance(Calendar,T2496,R2497,"f",,Trigger)</f>
        <v>56899</v>
      </c>
      <c r="U2497" s="18">
        <f>_xll.qlInterestRateIndexMaturity(IborIndex&amp;Tenor,T2497,Trigger)</f>
        <v>57265</v>
      </c>
      <c r="V2497" s="22" t="e">
        <f>_xll.qlIndexFixing($V$1,S2497,,Trigger)</f>
        <v>#NUM!</v>
      </c>
      <c r="W2497" s="22" t="e">
        <f>_xll.qlIndexFixing($W$1,S2497,,Trigger)</f>
        <v>#NUM!</v>
      </c>
      <c r="X2497" s="17" t="e">
        <f t="shared" si="39"/>
        <v>#NUM!</v>
      </c>
    </row>
    <row r="2498" spans="18:24" x14ac:dyDescent="0.2">
      <c r="R2498" s="17" t="s">
        <v>21</v>
      </c>
      <c r="S2498" s="18">
        <f>_xll.qlInterestRateIndexFixingDate(IborIndex&amp;Tenor,T2498,Trigger)</f>
        <v>56902</v>
      </c>
      <c r="T2498" s="18">
        <f>_xll.qlCalendarAdvance(Calendar,T2497,R2498,"f",,Trigger)</f>
        <v>56906</v>
      </c>
      <c r="U2498" s="18">
        <f>_xll.qlInterestRateIndexMaturity(IborIndex&amp;Tenor,T2498,Trigger)</f>
        <v>57272</v>
      </c>
      <c r="V2498" s="22" t="e">
        <f>_xll.qlIndexFixing($V$1,S2498,,Trigger)</f>
        <v>#NUM!</v>
      </c>
      <c r="W2498" s="22" t="e">
        <f>_xll.qlIndexFixing($W$1,S2498,,Trigger)</f>
        <v>#NUM!</v>
      </c>
      <c r="X2498" s="17" t="e">
        <f t="shared" si="39"/>
        <v>#NUM!</v>
      </c>
    </row>
    <row r="2499" spans="18:24" x14ac:dyDescent="0.2">
      <c r="R2499" s="17" t="s">
        <v>21</v>
      </c>
      <c r="S2499" s="18">
        <f>_xll.qlInterestRateIndexFixingDate(IborIndex&amp;Tenor,T2499,Trigger)</f>
        <v>56909</v>
      </c>
      <c r="T2499" s="18">
        <f>_xll.qlCalendarAdvance(Calendar,T2498,R2499,"f",,Trigger)</f>
        <v>56913</v>
      </c>
      <c r="U2499" s="18">
        <f>_xll.qlInterestRateIndexMaturity(IborIndex&amp;Tenor,T2499,Trigger)</f>
        <v>57279</v>
      </c>
      <c r="V2499" s="22" t="e">
        <f>_xll.qlIndexFixing($V$1,S2499,,Trigger)</f>
        <v>#NUM!</v>
      </c>
      <c r="W2499" s="22" t="e">
        <f>_xll.qlIndexFixing($W$1,S2499,,Trigger)</f>
        <v>#NUM!</v>
      </c>
      <c r="X2499" s="17" t="e">
        <f t="shared" si="39"/>
        <v>#NUM!</v>
      </c>
    </row>
    <row r="2500" spans="18:24" x14ac:dyDescent="0.2">
      <c r="R2500" s="17" t="s">
        <v>21</v>
      </c>
      <c r="S2500" s="18">
        <f>_xll.qlInterestRateIndexFixingDate(IborIndex&amp;Tenor,T2500,Trigger)</f>
        <v>56916</v>
      </c>
      <c r="T2500" s="18">
        <f>_xll.qlCalendarAdvance(Calendar,T2499,R2500,"f",,Trigger)</f>
        <v>56920</v>
      </c>
      <c r="U2500" s="18">
        <f>_xll.qlInterestRateIndexMaturity(IborIndex&amp;Tenor,T2500,Trigger)</f>
        <v>57286</v>
      </c>
      <c r="V2500" s="22" t="e">
        <f>_xll.qlIndexFixing($V$1,S2500,,Trigger)</f>
        <v>#NUM!</v>
      </c>
      <c r="W2500" s="22" t="e">
        <f>_xll.qlIndexFixing($W$1,S2500,,Trigger)</f>
        <v>#NUM!</v>
      </c>
      <c r="X2500" s="17" t="e">
        <f t="shared" si="39"/>
        <v>#NUM!</v>
      </c>
    </row>
    <row r="2501" spans="18:24" x14ac:dyDescent="0.2">
      <c r="R2501" s="17" t="s">
        <v>21</v>
      </c>
      <c r="S2501" s="18">
        <f>_xll.qlInterestRateIndexFixingDate(IborIndex&amp;Tenor,T2501,Trigger)</f>
        <v>56923</v>
      </c>
      <c r="T2501" s="18">
        <f>_xll.qlCalendarAdvance(Calendar,T2500,R2501,"f",,Trigger)</f>
        <v>56927</v>
      </c>
      <c r="U2501" s="18">
        <f>_xll.qlInterestRateIndexMaturity(IborIndex&amp;Tenor,T2501,Trigger)</f>
        <v>57293</v>
      </c>
      <c r="V2501" s="22" t="e">
        <f>_xll.qlIndexFixing($V$1,S2501,,Trigger)</f>
        <v>#NUM!</v>
      </c>
      <c r="W2501" s="22" t="e">
        <f>_xll.qlIndexFixing($W$1,S2501,,Trigger)</f>
        <v>#NUM!</v>
      </c>
      <c r="X2501" s="17" t="e">
        <f t="shared" si="39"/>
        <v>#NUM!</v>
      </c>
    </row>
    <row r="2502" spans="18:24" x14ac:dyDescent="0.2">
      <c r="R2502" s="17" t="s">
        <v>21</v>
      </c>
      <c r="S2502" s="18">
        <f>_xll.qlInterestRateIndexFixingDate(IborIndex&amp;Tenor,T2502,Trigger)</f>
        <v>56930</v>
      </c>
      <c r="T2502" s="18">
        <f>_xll.qlCalendarAdvance(Calendar,T2501,R2502,"f",,Trigger)</f>
        <v>56934</v>
      </c>
      <c r="U2502" s="18">
        <f>_xll.qlInterestRateIndexMaturity(IborIndex&amp;Tenor,T2502,Trigger)</f>
        <v>57300</v>
      </c>
      <c r="V2502" s="22" t="e">
        <f>_xll.qlIndexFixing($V$1,S2502,,Trigger)</f>
        <v>#NUM!</v>
      </c>
      <c r="W2502" s="22" t="e">
        <f>_xll.qlIndexFixing($W$1,S2502,,Trigger)</f>
        <v>#NUM!</v>
      </c>
      <c r="X2502" s="17" t="e">
        <f t="shared" si="39"/>
        <v>#NUM!</v>
      </c>
    </row>
    <row r="2503" spans="18:24" x14ac:dyDescent="0.2">
      <c r="R2503" s="17" t="s">
        <v>21</v>
      </c>
      <c r="S2503" s="18">
        <f>_xll.qlInterestRateIndexFixingDate(IborIndex&amp;Tenor,T2503,Trigger)</f>
        <v>56937</v>
      </c>
      <c r="T2503" s="18">
        <f>_xll.qlCalendarAdvance(Calendar,T2502,R2503,"f",,Trigger)</f>
        <v>56941</v>
      </c>
      <c r="U2503" s="18">
        <f>_xll.qlInterestRateIndexMaturity(IborIndex&amp;Tenor,T2503,Trigger)</f>
        <v>57307</v>
      </c>
      <c r="V2503" s="22" t="e">
        <f>_xll.qlIndexFixing($V$1,S2503,,Trigger)</f>
        <v>#NUM!</v>
      </c>
      <c r="W2503" s="22" t="e">
        <f>_xll.qlIndexFixing($W$1,S2503,,Trigger)</f>
        <v>#NUM!</v>
      </c>
      <c r="X2503" s="17" t="e">
        <f t="shared" si="39"/>
        <v>#NUM!</v>
      </c>
    </row>
    <row r="2504" spans="18:24" x14ac:dyDescent="0.2">
      <c r="R2504" s="17" t="s">
        <v>21</v>
      </c>
      <c r="S2504" s="18">
        <f>_xll.qlInterestRateIndexFixingDate(IborIndex&amp;Tenor,T2504,Trigger)</f>
        <v>56944</v>
      </c>
      <c r="T2504" s="18">
        <f>_xll.qlCalendarAdvance(Calendar,T2503,R2504,"f",,Trigger)</f>
        <v>56948</v>
      </c>
      <c r="U2504" s="18">
        <f>_xll.qlInterestRateIndexMaturity(IborIndex&amp;Tenor,T2504,Trigger)</f>
        <v>57314</v>
      </c>
      <c r="V2504" s="22" t="e">
        <f>_xll.qlIndexFixing($V$1,S2504,,Trigger)</f>
        <v>#NUM!</v>
      </c>
      <c r="W2504" s="22" t="e">
        <f>_xll.qlIndexFixing($W$1,S2504,,Trigger)</f>
        <v>#NUM!</v>
      </c>
      <c r="X2504" s="17" t="e">
        <f t="shared" si="39"/>
        <v>#NUM!</v>
      </c>
    </row>
    <row r="2505" spans="18:24" x14ac:dyDescent="0.2">
      <c r="R2505" s="17" t="s">
        <v>21</v>
      </c>
      <c r="S2505" s="18">
        <f>_xll.qlInterestRateIndexFixingDate(IborIndex&amp;Tenor,T2505,Trigger)</f>
        <v>56951</v>
      </c>
      <c r="T2505" s="18">
        <f>_xll.qlCalendarAdvance(Calendar,T2504,R2505,"f",,Trigger)</f>
        <v>56955</v>
      </c>
      <c r="U2505" s="18">
        <f>_xll.qlInterestRateIndexMaturity(IborIndex&amp;Tenor,T2505,Trigger)</f>
        <v>57321</v>
      </c>
      <c r="V2505" s="22" t="e">
        <f>_xll.qlIndexFixing($V$1,S2505,,Trigger)</f>
        <v>#NUM!</v>
      </c>
      <c r="W2505" s="22" t="e">
        <f>_xll.qlIndexFixing($W$1,S2505,,Trigger)</f>
        <v>#NUM!</v>
      </c>
      <c r="X2505" s="17" t="e">
        <f t="shared" si="39"/>
        <v>#NUM!</v>
      </c>
    </row>
    <row r="2506" spans="18:24" x14ac:dyDescent="0.2">
      <c r="R2506" s="17" t="s">
        <v>21</v>
      </c>
      <c r="S2506" s="18">
        <f>_xll.qlInterestRateIndexFixingDate(IborIndex&amp;Tenor,T2506,Trigger)</f>
        <v>56958</v>
      </c>
      <c r="T2506" s="18">
        <f>_xll.qlCalendarAdvance(Calendar,T2505,R2506,"f",,Trigger)</f>
        <v>56962</v>
      </c>
      <c r="U2506" s="18">
        <f>_xll.qlInterestRateIndexMaturity(IborIndex&amp;Tenor,T2506,Trigger)</f>
        <v>57328</v>
      </c>
      <c r="V2506" s="22" t="e">
        <f>_xll.qlIndexFixing($V$1,S2506,,Trigger)</f>
        <v>#NUM!</v>
      </c>
      <c r="W2506" s="22" t="e">
        <f>_xll.qlIndexFixing($W$1,S2506,,Trigger)</f>
        <v>#NUM!</v>
      </c>
      <c r="X2506" s="17" t="e">
        <f t="shared" si="39"/>
        <v>#NUM!</v>
      </c>
    </row>
    <row r="2507" spans="18:24" x14ac:dyDescent="0.2">
      <c r="R2507" s="17" t="s">
        <v>21</v>
      </c>
      <c r="S2507" s="18">
        <f>_xll.qlInterestRateIndexFixingDate(IborIndex&amp;Tenor,T2507,Trigger)</f>
        <v>56965</v>
      </c>
      <c r="T2507" s="18">
        <f>_xll.qlCalendarAdvance(Calendar,T2506,R2507,"f",,Trigger)</f>
        <v>56969</v>
      </c>
      <c r="U2507" s="18">
        <f>_xll.qlInterestRateIndexMaturity(IborIndex&amp;Tenor,T2507,Trigger)</f>
        <v>57335</v>
      </c>
      <c r="V2507" s="22" t="e">
        <f>_xll.qlIndexFixing($V$1,S2507,,Trigger)</f>
        <v>#NUM!</v>
      </c>
      <c r="W2507" s="22" t="e">
        <f>_xll.qlIndexFixing($W$1,S2507,,Trigger)</f>
        <v>#NUM!</v>
      </c>
      <c r="X2507" s="17" t="e">
        <f t="shared" si="39"/>
        <v>#NUM!</v>
      </c>
    </row>
    <row r="2508" spans="18:24" x14ac:dyDescent="0.2">
      <c r="R2508" s="17" t="s">
        <v>21</v>
      </c>
      <c r="S2508" s="18">
        <f>_xll.qlInterestRateIndexFixingDate(IborIndex&amp;Tenor,T2508,Trigger)</f>
        <v>56972</v>
      </c>
      <c r="T2508" s="18">
        <f>_xll.qlCalendarAdvance(Calendar,T2507,R2508,"f",,Trigger)</f>
        <v>56976</v>
      </c>
      <c r="U2508" s="18">
        <f>_xll.qlInterestRateIndexMaturity(IborIndex&amp;Tenor,T2508,Trigger)</f>
        <v>57342</v>
      </c>
      <c r="V2508" s="22" t="e">
        <f>_xll.qlIndexFixing($V$1,S2508,,Trigger)</f>
        <v>#NUM!</v>
      </c>
      <c r="W2508" s="22" t="e">
        <f>_xll.qlIndexFixing($W$1,S2508,,Trigger)</f>
        <v>#NUM!</v>
      </c>
      <c r="X2508" s="17" t="e">
        <f t="shared" si="39"/>
        <v>#NUM!</v>
      </c>
    </row>
    <row r="2509" spans="18:24" x14ac:dyDescent="0.2">
      <c r="R2509" s="17" t="s">
        <v>21</v>
      </c>
      <c r="S2509" s="18">
        <f>_xll.qlInterestRateIndexFixingDate(IborIndex&amp;Tenor,T2509,Trigger)</f>
        <v>56979</v>
      </c>
      <c r="T2509" s="18">
        <f>_xll.qlCalendarAdvance(Calendar,T2508,R2509,"f",,Trigger)</f>
        <v>56983</v>
      </c>
      <c r="U2509" s="18">
        <f>_xll.qlInterestRateIndexMaturity(IborIndex&amp;Tenor,T2509,Trigger)</f>
        <v>57349</v>
      </c>
      <c r="V2509" s="22" t="e">
        <f>_xll.qlIndexFixing($V$1,S2509,,Trigger)</f>
        <v>#NUM!</v>
      </c>
      <c r="W2509" s="22" t="e">
        <f>_xll.qlIndexFixing($W$1,S2509,,Trigger)</f>
        <v>#NUM!</v>
      </c>
      <c r="X2509" s="17" t="e">
        <f t="shared" si="39"/>
        <v>#NUM!</v>
      </c>
    </row>
    <row r="2510" spans="18:24" x14ac:dyDescent="0.2">
      <c r="R2510" s="17" t="s">
        <v>21</v>
      </c>
      <c r="S2510" s="18">
        <f>_xll.qlInterestRateIndexFixingDate(IborIndex&amp;Tenor,T2510,Trigger)</f>
        <v>56986</v>
      </c>
      <c r="T2510" s="18">
        <f>_xll.qlCalendarAdvance(Calendar,T2509,R2510,"f",,Trigger)</f>
        <v>56990</v>
      </c>
      <c r="U2510" s="18">
        <f>_xll.qlInterestRateIndexMaturity(IborIndex&amp;Tenor,T2510,Trigger)</f>
        <v>57356</v>
      </c>
      <c r="V2510" s="22" t="e">
        <f>_xll.qlIndexFixing($V$1,S2510,,Trigger)</f>
        <v>#NUM!</v>
      </c>
      <c r="W2510" s="22" t="e">
        <f>_xll.qlIndexFixing($W$1,S2510,,Trigger)</f>
        <v>#NUM!</v>
      </c>
      <c r="X2510" s="17" t="e">
        <f t="shared" si="39"/>
        <v>#NUM!</v>
      </c>
    </row>
    <row r="2511" spans="18:24" x14ac:dyDescent="0.2">
      <c r="R2511" s="17" t="s">
        <v>21</v>
      </c>
      <c r="S2511" s="18">
        <f>_xll.qlInterestRateIndexFixingDate(IborIndex&amp;Tenor,T2511,Trigger)</f>
        <v>56993</v>
      </c>
      <c r="T2511" s="18">
        <f>_xll.qlCalendarAdvance(Calendar,T2510,R2511,"f",,Trigger)</f>
        <v>56997</v>
      </c>
      <c r="U2511" s="18">
        <f>_xll.qlInterestRateIndexMaturity(IborIndex&amp;Tenor,T2511,Trigger)</f>
        <v>57363</v>
      </c>
      <c r="V2511" s="22" t="e">
        <f>_xll.qlIndexFixing($V$1,S2511,,Trigger)</f>
        <v>#NUM!</v>
      </c>
      <c r="W2511" s="22" t="e">
        <f>_xll.qlIndexFixing($W$1,S2511,,Trigger)</f>
        <v>#NUM!</v>
      </c>
      <c r="X2511" s="17" t="e">
        <f t="shared" si="39"/>
        <v>#NUM!</v>
      </c>
    </row>
    <row r="2512" spans="18:24" x14ac:dyDescent="0.2">
      <c r="R2512" s="17" t="s">
        <v>21</v>
      </c>
      <c r="S2512" s="18">
        <f>_xll.qlInterestRateIndexFixingDate(IborIndex&amp;Tenor,T2512,Trigger)</f>
        <v>57000</v>
      </c>
      <c r="T2512" s="18">
        <f>_xll.qlCalendarAdvance(Calendar,T2511,R2512,"f",,Trigger)</f>
        <v>57004</v>
      </c>
      <c r="U2512" s="18">
        <f>_xll.qlInterestRateIndexMaturity(IborIndex&amp;Tenor,T2512,Trigger)</f>
        <v>57370</v>
      </c>
      <c r="V2512" s="22" t="e">
        <f>_xll.qlIndexFixing($V$1,S2512,,Trigger)</f>
        <v>#NUM!</v>
      </c>
      <c r="W2512" s="22" t="e">
        <f>_xll.qlIndexFixing($W$1,S2512,,Trigger)</f>
        <v>#NUM!</v>
      </c>
      <c r="X2512" s="17" t="e">
        <f t="shared" si="39"/>
        <v>#NUM!</v>
      </c>
    </row>
    <row r="2513" spans="18:24" x14ac:dyDescent="0.2">
      <c r="R2513" s="17" t="s">
        <v>21</v>
      </c>
      <c r="S2513" s="18">
        <f>_xll.qlInterestRateIndexFixingDate(IborIndex&amp;Tenor,T2513,Trigger)</f>
        <v>57007</v>
      </c>
      <c r="T2513" s="18">
        <f>_xll.qlCalendarAdvance(Calendar,T2512,R2513,"f",,Trigger)</f>
        <v>57011</v>
      </c>
      <c r="U2513" s="18">
        <f>_xll.qlInterestRateIndexMaturity(IborIndex&amp;Tenor,T2513,Trigger)</f>
        <v>57377</v>
      </c>
      <c r="V2513" s="22" t="e">
        <f>_xll.qlIndexFixing($V$1,S2513,,Trigger)</f>
        <v>#NUM!</v>
      </c>
      <c r="W2513" s="22" t="e">
        <f>_xll.qlIndexFixing($W$1,S2513,,Trigger)</f>
        <v>#NUM!</v>
      </c>
      <c r="X2513" s="17" t="e">
        <f t="shared" si="39"/>
        <v>#NUM!</v>
      </c>
    </row>
    <row r="2514" spans="18:24" x14ac:dyDescent="0.2">
      <c r="R2514" s="17" t="s">
        <v>21</v>
      </c>
      <c r="S2514" s="18">
        <f>_xll.qlInterestRateIndexFixingDate(IborIndex&amp;Tenor,T2514,Trigger)</f>
        <v>57014</v>
      </c>
      <c r="T2514" s="18">
        <f>_xll.qlCalendarAdvance(Calendar,T2513,R2514,"f",,Trigger)</f>
        <v>57018</v>
      </c>
      <c r="U2514" s="18">
        <f>_xll.qlInterestRateIndexMaturity(IborIndex&amp;Tenor,T2514,Trigger)</f>
        <v>57384</v>
      </c>
      <c r="V2514" s="22" t="e">
        <f>_xll.qlIndexFixing($V$1,S2514,,Trigger)</f>
        <v>#NUM!</v>
      </c>
      <c r="W2514" s="22" t="e">
        <f>_xll.qlIndexFixing($W$1,S2514,,Trigger)</f>
        <v>#NUM!</v>
      </c>
      <c r="X2514" s="17" t="e">
        <f t="shared" si="39"/>
        <v>#NUM!</v>
      </c>
    </row>
    <row r="2515" spans="18:24" x14ac:dyDescent="0.2">
      <c r="R2515" s="17" t="s">
        <v>21</v>
      </c>
      <c r="S2515" s="18">
        <f>_xll.qlInterestRateIndexFixingDate(IborIndex&amp;Tenor,T2515,Trigger)</f>
        <v>57021</v>
      </c>
      <c r="T2515" s="18">
        <f>_xll.qlCalendarAdvance(Calendar,T2514,R2515,"f",,Trigger)</f>
        <v>57025</v>
      </c>
      <c r="U2515" s="18">
        <f>_xll.qlInterestRateIndexMaturity(IborIndex&amp;Tenor,T2515,Trigger)</f>
        <v>57391</v>
      </c>
      <c r="V2515" s="22" t="e">
        <f>_xll.qlIndexFixing($V$1,S2515,,Trigger)</f>
        <v>#NUM!</v>
      </c>
      <c r="W2515" s="22" t="e">
        <f>_xll.qlIndexFixing($W$1,S2515,,Trigger)</f>
        <v>#NUM!</v>
      </c>
      <c r="X2515" s="17" t="e">
        <f t="shared" si="39"/>
        <v>#NUM!</v>
      </c>
    </row>
    <row r="2516" spans="18:24" x14ac:dyDescent="0.2">
      <c r="R2516" s="17" t="s">
        <v>21</v>
      </c>
      <c r="S2516" s="18">
        <f>_xll.qlInterestRateIndexFixingDate(IborIndex&amp;Tenor,T2516,Trigger)</f>
        <v>57028</v>
      </c>
      <c r="T2516" s="18">
        <f>_xll.qlCalendarAdvance(Calendar,T2515,R2516,"f",,Trigger)</f>
        <v>57032</v>
      </c>
      <c r="U2516" s="18">
        <f>_xll.qlInterestRateIndexMaturity(IborIndex&amp;Tenor,T2516,Trigger)</f>
        <v>57398</v>
      </c>
      <c r="V2516" s="22" t="e">
        <f>_xll.qlIndexFixing($V$1,S2516,,Trigger)</f>
        <v>#NUM!</v>
      </c>
      <c r="W2516" s="22" t="e">
        <f>_xll.qlIndexFixing($W$1,S2516,,Trigger)</f>
        <v>#NUM!</v>
      </c>
      <c r="X2516" s="17" t="e">
        <f t="shared" si="39"/>
        <v>#NUM!</v>
      </c>
    </row>
    <row r="2517" spans="18:24" x14ac:dyDescent="0.2">
      <c r="R2517" s="17" t="s">
        <v>21</v>
      </c>
      <c r="S2517" s="18">
        <f>_xll.qlInterestRateIndexFixingDate(IborIndex&amp;Tenor,T2517,Trigger)</f>
        <v>57035</v>
      </c>
      <c r="T2517" s="18">
        <f>_xll.qlCalendarAdvance(Calendar,T2516,R2517,"f",,Trigger)</f>
        <v>57039</v>
      </c>
      <c r="U2517" s="18">
        <f>_xll.qlInterestRateIndexMaturity(IborIndex&amp;Tenor,T2517,Trigger)</f>
        <v>57404</v>
      </c>
      <c r="V2517" s="22" t="e">
        <f>_xll.qlIndexFixing($V$1,S2517,,Trigger)</f>
        <v>#NUM!</v>
      </c>
      <c r="W2517" s="22" t="e">
        <f>_xll.qlIndexFixing($W$1,S2517,,Trigger)</f>
        <v>#NUM!</v>
      </c>
      <c r="X2517" s="17" t="e">
        <f t="shared" si="39"/>
        <v>#NUM!</v>
      </c>
    </row>
    <row r="2518" spans="18:24" x14ac:dyDescent="0.2">
      <c r="R2518" s="17" t="s">
        <v>21</v>
      </c>
      <c r="S2518" s="18">
        <f>_xll.qlInterestRateIndexFixingDate(IborIndex&amp;Tenor,T2518,Trigger)</f>
        <v>57042</v>
      </c>
      <c r="T2518" s="18">
        <f>_xll.qlCalendarAdvance(Calendar,T2517,R2518,"f",,Trigger)</f>
        <v>57046</v>
      </c>
      <c r="U2518" s="18">
        <f>_xll.qlInterestRateIndexMaturity(IborIndex&amp;Tenor,T2518,Trigger)</f>
        <v>57411</v>
      </c>
      <c r="V2518" s="22" t="e">
        <f>_xll.qlIndexFixing($V$1,S2518,,Trigger)</f>
        <v>#NUM!</v>
      </c>
      <c r="W2518" s="22" t="e">
        <f>_xll.qlIndexFixing($W$1,S2518,,Trigger)</f>
        <v>#NUM!</v>
      </c>
      <c r="X2518" s="17" t="e">
        <f t="shared" si="39"/>
        <v>#NUM!</v>
      </c>
    </row>
    <row r="2519" spans="18:24" x14ac:dyDescent="0.2">
      <c r="R2519" s="17" t="s">
        <v>21</v>
      </c>
      <c r="S2519" s="18">
        <f>_xll.qlInterestRateIndexFixingDate(IborIndex&amp;Tenor,T2519,Trigger)</f>
        <v>57049</v>
      </c>
      <c r="T2519" s="18">
        <f>_xll.qlCalendarAdvance(Calendar,T2518,R2519,"f",,Trigger)</f>
        <v>57053</v>
      </c>
      <c r="U2519" s="18">
        <f>_xll.qlInterestRateIndexMaturity(IborIndex&amp;Tenor,T2519,Trigger)</f>
        <v>57418</v>
      </c>
      <c r="V2519" s="22" t="e">
        <f>_xll.qlIndexFixing($V$1,S2519,,Trigger)</f>
        <v>#NUM!</v>
      </c>
      <c r="W2519" s="22" t="e">
        <f>_xll.qlIndexFixing($W$1,S2519,,Trigger)</f>
        <v>#NUM!</v>
      </c>
      <c r="X2519" s="17" t="e">
        <f t="shared" si="39"/>
        <v>#NUM!</v>
      </c>
    </row>
    <row r="2520" spans="18:24" x14ac:dyDescent="0.2">
      <c r="R2520" s="17" t="s">
        <v>21</v>
      </c>
      <c r="S2520" s="18">
        <f>_xll.qlInterestRateIndexFixingDate(IborIndex&amp;Tenor,T2520,Trigger)</f>
        <v>57056</v>
      </c>
      <c r="T2520" s="18">
        <f>_xll.qlCalendarAdvance(Calendar,T2519,R2520,"f",,Trigger)</f>
        <v>57060</v>
      </c>
      <c r="U2520" s="18">
        <f>_xll.qlInterestRateIndexMaturity(IborIndex&amp;Tenor,T2520,Trigger)</f>
        <v>57425</v>
      </c>
      <c r="V2520" s="22" t="e">
        <f>_xll.qlIndexFixing($V$1,S2520,,Trigger)</f>
        <v>#NUM!</v>
      </c>
      <c r="W2520" s="22" t="e">
        <f>_xll.qlIndexFixing($W$1,S2520,,Trigger)</f>
        <v>#NUM!</v>
      </c>
      <c r="X2520" s="17" t="e">
        <f t="shared" si="39"/>
        <v>#NUM!</v>
      </c>
    </row>
    <row r="2521" spans="18:24" x14ac:dyDescent="0.2">
      <c r="R2521" s="17" t="s">
        <v>21</v>
      </c>
      <c r="S2521" s="18">
        <f>_xll.qlInterestRateIndexFixingDate(IborIndex&amp;Tenor,T2521,Trigger)</f>
        <v>57063</v>
      </c>
      <c r="T2521" s="18">
        <f>_xll.qlCalendarAdvance(Calendar,T2520,R2521,"f",,Trigger)</f>
        <v>57067</v>
      </c>
      <c r="U2521" s="18">
        <f>_xll.qlInterestRateIndexMaturity(IborIndex&amp;Tenor,T2521,Trigger)</f>
        <v>57432</v>
      </c>
      <c r="V2521" s="22" t="e">
        <f>_xll.qlIndexFixing($V$1,S2521,,Trigger)</f>
        <v>#NUM!</v>
      </c>
      <c r="W2521" s="22" t="e">
        <f>_xll.qlIndexFixing($W$1,S2521,,Trigger)</f>
        <v>#NUM!</v>
      </c>
      <c r="X2521" s="17" t="e">
        <f t="shared" si="39"/>
        <v>#NUM!</v>
      </c>
    </row>
    <row r="2522" spans="18:24" x14ac:dyDescent="0.2">
      <c r="R2522" s="17" t="s">
        <v>21</v>
      </c>
      <c r="S2522" s="18">
        <f>_xll.qlInterestRateIndexFixingDate(IborIndex&amp;Tenor,T2522,Trigger)</f>
        <v>57068</v>
      </c>
      <c r="T2522" s="18">
        <f>_xll.qlCalendarAdvance(Calendar,T2521,R2522,"f",,Trigger)</f>
        <v>57074</v>
      </c>
      <c r="U2522" s="18">
        <f>_xll.qlInterestRateIndexMaturity(IborIndex&amp;Tenor,T2522,Trigger)</f>
        <v>57439</v>
      </c>
      <c r="V2522" s="22" t="e">
        <f>_xll.qlIndexFixing($V$1,S2522,,Trigger)</f>
        <v>#NUM!</v>
      </c>
      <c r="W2522" s="22" t="e">
        <f>_xll.qlIndexFixing($W$1,S2522,,Trigger)</f>
        <v>#NUM!</v>
      </c>
      <c r="X2522" s="17" t="e">
        <f t="shared" si="39"/>
        <v>#NUM!</v>
      </c>
    </row>
    <row r="2523" spans="18:24" x14ac:dyDescent="0.2">
      <c r="R2523" s="17" t="s">
        <v>21</v>
      </c>
      <c r="S2523" s="18">
        <f>_xll.qlInterestRateIndexFixingDate(IborIndex&amp;Tenor,T2523,Trigger)</f>
        <v>57077</v>
      </c>
      <c r="T2523" s="18">
        <f>_xll.qlCalendarAdvance(Calendar,T2522,R2523,"f",,Trigger)</f>
        <v>57081</v>
      </c>
      <c r="U2523" s="18">
        <f>_xll.qlInterestRateIndexMaturity(IborIndex&amp;Tenor,T2523,Trigger)</f>
        <v>57446</v>
      </c>
      <c r="V2523" s="22" t="e">
        <f>_xll.qlIndexFixing($V$1,S2523,,Trigger)</f>
        <v>#NUM!</v>
      </c>
      <c r="W2523" s="22" t="e">
        <f>_xll.qlIndexFixing($W$1,S2523,,Trigger)</f>
        <v>#NUM!</v>
      </c>
      <c r="X2523" s="17" t="e">
        <f t="shared" si="39"/>
        <v>#NUM!</v>
      </c>
    </row>
    <row r="2524" spans="18:24" x14ac:dyDescent="0.2">
      <c r="R2524" s="17" t="s">
        <v>21</v>
      </c>
      <c r="S2524" s="18">
        <f>_xll.qlInterestRateIndexFixingDate(IborIndex&amp;Tenor,T2524,Trigger)</f>
        <v>57084</v>
      </c>
      <c r="T2524" s="18">
        <f>_xll.qlCalendarAdvance(Calendar,T2523,R2524,"f",,Trigger)</f>
        <v>57088</v>
      </c>
      <c r="U2524" s="18">
        <f>_xll.qlInterestRateIndexMaturity(IborIndex&amp;Tenor,T2524,Trigger)</f>
        <v>57453</v>
      </c>
      <c r="V2524" s="22" t="e">
        <f>_xll.qlIndexFixing($V$1,S2524,,Trigger)</f>
        <v>#NUM!</v>
      </c>
      <c r="W2524" s="22" t="e">
        <f>_xll.qlIndexFixing($W$1,S2524,,Trigger)</f>
        <v>#NUM!</v>
      </c>
      <c r="X2524" s="17" t="e">
        <f t="shared" ref="X2524:X2587" si="40">(V2524-W2524)*10000</f>
        <v>#NUM!</v>
      </c>
    </row>
    <row r="2525" spans="18:24" x14ac:dyDescent="0.2">
      <c r="R2525" s="17" t="s">
        <v>21</v>
      </c>
      <c r="S2525" s="18">
        <f>_xll.qlInterestRateIndexFixingDate(IborIndex&amp;Tenor,T2525,Trigger)</f>
        <v>57091</v>
      </c>
      <c r="T2525" s="18">
        <f>_xll.qlCalendarAdvance(Calendar,T2524,R2525,"f",,Trigger)</f>
        <v>57095</v>
      </c>
      <c r="U2525" s="18">
        <f>_xll.qlInterestRateIndexMaturity(IborIndex&amp;Tenor,T2525,Trigger)</f>
        <v>57460</v>
      </c>
      <c r="V2525" s="22" t="e">
        <f>_xll.qlIndexFixing($V$1,S2525,,Trigger)</f>
        <v>#NUM!</v>
      </c>
      <c r="W2525" s="22" t="e">
        <f>_xll.qlIndexFixing($W$1,S2525,,Trigger)</f>
        <v>#NUM!</v>
      </c>
      <c r="X2525" s="17" t="e">
        <f t="shared" si="40"/>
        <v>#NUM!</v>
      </c>
    </row>
    <row r="2526" spans="18:24" x14ac:dyDescent="0.2">
      <c r="R2526" s="17" t="s">
        <v>21</v>
      </c>
      <c r="S2526" s="18">
        <f>_xll.qlInterestRateIndexFixingDate(IborIndex&amp;Tenor,T2526,Trigger)</f>
        <v>57097</v>
      </c>
      <c r="T2526" s="18">
        <f>_xll.qlCalendarAdvance(Calendar,T2525,R2526,"f",,Trigger)</f>
        <v>57102</v>
      </c>
      <c r="U2526" s="18">
        <f>_xll.qlInterestRateIndexMaturity(IborIndex&amp;Tenor,T2526,Trigger)</f>
        <v>57467</v>
      </c>
      <c r="V2526" s="22" t="e">
        <f>_xll.qlIndexFixing($V$1,S2526,,Trigger)</f>
        <v>#NUM!</v>
      </c>
      <c r="W2526" s="22" t="e">
        <f>_xll.qlIndexFixing($W$1,S2526,,Trigger)</f>
        <v>#NUM!</v>
      </c>
      <c r="X2526" s="17" t="e">
        <f t="shared" si="40"/>
        <v>#NUM!</v>
      </c>
    </row>
    <row r="2527" spans="18:24" x14ac:dyDescent="0.2">
      <c r="R2527" s="17" t="s">
        <v>21</v>
      </c>
      <c r="S2527" s="18">
        <f>_xll.qlInterestRateIndexFixingDate(IborIndex&amp;Tenor,T2527,Trigger)</f>
        <v>57105</v>
      </c>
      <c r="T2527" s="18">
        <f>_xll.qlCalendarAdvance(Calendar,T2526,R2527,"f",,Trigger)</f>
        <v>57109</v>
      </c>
      <c r="U2527" s="18">
        <f>_xll.qlInterestRateIndexMaturity(IborIndex&amp;Tenor,T2527,Trigger)</f>
        <v>57474</v>
      </c>
      <c r="V2527" s="22" t="e">
        <f>_xll.qlIndexFixing($V$1,S2527,,Trigger)</f>
        <v>#NUM!</v>
      </c>
      <c r="W2527" s="22" t="e">
        <f>_xll.qlIndexFixing($W$1,S2527,,Trigger)</f>
        <v>#NUM!</v>
      </c>
      <c r="X2527" s="17" t="e">
        <f t="shared" si="40"/>
        <v>#NUM!</v>
      </c>
    </row>
    <row r="2528" spans="18:24" x14ac:dyDescent="0.2">
      <c r="R2528" s="17" t="s">
        <v>21</v>
      </c>
      <c r="S2528" s="18">
        <f>_xll.qlInterestRateIndexFixingDate(IborIndex&amp;Tenor,T2528,Trigger)</f>
        <v>57112</v>
      </c>
      <c r="T2528" s="18">
        <f>_xll.qlCalendarAdvance(Calendar,T2527,R2528,"f",,Trigger)</f>
        <v>57116</v>
      </c>
      <c r="U2528" s="18">
        <f>_xll.qlInterestRateIndexMaturity(IborIndex&amp;Tenor,T2528,Trigger)</f>
        <v>57481</v>
      </c>
      <c r="V2528" s="22" t="e">
        <f>_xll.qlIndexFixing($V$1,S2528,,Trigger)</f>
        <v>#NUM!</v>
      </c>
      <c r="W2528" s="22" t="e">
        <f>_xll.qlIndexFixing($W$1,S2528,,Trigger)</f>
        <v>#NUM!</v>
      </c>
      <c r="X2528" s="17" t="e">
        <f t="shared" si="40"/>
        <v>#NUM!</v>
      </c>
    </row>
    <row r="2529" spans="18:24" x14ac:dyDescent="0.2">
      <c r="R2529" s="17" t="s">
        <v>21</v>
      </c>
      <c r="S2529" s="18">
        <f>_xll.qlInterestRateIndexFixingDate(IborIndex&amp;Tenor,T2529,Trigger)</f>
        <v>57119</v>
      </c>
      <c r="T2529" s="18">
        <f>_xll.qlCalendarAdvance(Calendar,T2528,R2529,"f",,Trigger)</f>
        <v>57123</v>
      </c>
      <c r="U2529" s="18">
        <f>_xll.qlInterestRateIndexMaturity(IborIndex&amp;Tenor,T2529,Trigger)</f>
        <v>57488</v>
      </c>
      <c r="V2529" s="22" t="e">
        <f>_xll.qlIndexFixing($V$1,S2529,,Trigger)</f>
        <v>#NUM!</v>
      </c>
      <c r="W2529" s="22" t="e">
        <f>_xll.qlIndexFixing($W$1,S2529,,Trigger)</f>
        <v>#NUM!</v>
      </c>
      <c r="X2529" s="17" t="e">
        <f t="shared" si="40"/>
        <v>#NUM!</v>
      </c>
    </row>
    <row r="2530" spans="18:24" x14ac:dyDescent="0.2">
      <c r="R2530" s="17" t="s">
        <v>21</v>
      </c>
      <c r="S2530" s="18">
        <f>_xll.qlInterestRateIndexFixingDate(IborIndex&amp;Tenor,T2530,Trigger)</f>
        <v>57126</v>
      </c>
      <c r="T2530" s="18">
        <f>_xll.qlCalendarAdvance(Calendar,T2529,R2530,"f",,Trigger)</f>
        <v>57130</v>
      </c>
      <c r="U2530" s="18">
        <f>_xll.qlInterestRateIndexMaturity(IborIndex&amp;Tenor,T2530,Trigger)</f>
        <v>57495</v>
      </c>
      <c r="V2530" s="22" t="e">
        <f>_xll.qlIndexFixing($V$1,S2530,,Trigger)</f>
        <v>#NUM!</v>
      </c>
      <c r="W2530" s="22" t="e">
        <f>_xll.qlIndexFixing($W$1,S2530,,Trigger)</f>
        <v>#NUM!</v>
      </c>
      <c r="X2530" s="17" t="e">
        <f t="shared" si="40"/>
        <v>#NUM!</v>
      </c>
    </row>
    <row r="2531" spans="18:24" x14ac:dyDescent="0.2">
      <c r="R2531" s="17" t="s">
        <v>21</v>
      </c>
      <c r="S2531" s="18">
        <f>_xll.qlInterestRateIndexFixingDate(IborIndex&amp;Tenor,T2531,Trigger)</f>
        <v>57133</v>
      </c>
      <c r="T2531" s="18">
        <f>_xll.qlCalendarAdvance(Calendar,T2530,R2531,"f",,Trigger)</f>
        <v>57137</v>
      </c>
      <c r="U2531" s="18">
        <f>_xll.qlInterestRateIndexMaturity(IborIndex&amp;Tenor,T2531,Trigger)</f>
        <v>57502</v>
      </c>
      <c r="V2531" s="22" t="e">
        <f>_xll.qlIndexFixing($V$1,S2531,,Trigger)</f>
        <v>#NUM!</v>
      </c>
      <c r="W2531" s="22" t="e">
        <f>_xll.qlIndexFixing($W$1,S2531,,Trigger)</f>
        <v>#NUM!</v>
      </c>
      <c r="X2531" s="17" t="e">
        <f t="shared" si="40"/>
        <v>#NUM!</v>
      </c>
    </row>
    <row r="2532" spans="18:24" x14ac:dyDescent="0.2">
      <c r="R2532" s="17" t="s">
        <v>21</v>
      </c>
      <c r="S2532" s="18">
        <f>_xll.qlInterestRateIndexFixingDate(IborIndex&amp;Tenor,T2532,Trigger)</f>
        <v>57140</v>
      </c>
      <c r="T2532" s="18">
        <f>_xll.qlCalendarAdvance(Calendar,T2531,R2532,"f",,Trigger)</f>
        <v>57144</v>
      </c>
      <c r="U2532" s="18">
        <f>_xll.qlInterestRateIndexMaturity(IborIndex&amp;Tenor,T2532,Trigger)</f>
        <v>57509</v>
      </c>
      <c r="V2532" s="22" t="e">
        <f>_xll.qlIndexFixing($V$1,S2532,,Trigger)</f>
        <v>#NUM!</v>
      </c>
      <c r="W2532" s="22" t="e">
        <f>_xll.qlIndexFixing($W$1,S2532,,Trigger)</f>
        <v>#NUM!</v>
      </c>
      <c r="X2532" s="17" t="e">
        <f t="shared" si="40"/>
        <v>#NUM!</v>
      </c>
    </row>
    <row r="2533" spans="18:24" x14ac:dyDescent="0.2">
      <c r="R2533" s="17" t="s">
        <v>21</v>
      </c>
      <c r="S2533" s="18">
        <f>_xll.qlInterestRateIndexFixingDate(IborIndex&amp;Tenor,T2533,Trigger)</f>
        <v>57147</v>
      </c>
      <c r="T2533" s="18">
        <f>_xll.qlCalendarAdvance(Calendar,T2532,R2533,"f",,Trigger)</f>
        <v>57151</v>
      </c>
      <c r="U2533" s="18">
        <f>_xll.qlInterestRateIndexMaturity(IborIndex&amp;Tenor,T2533,Trigger)</f>
        <v>57516</v>
      </c>
      <c r="V2533" s="22" t="e">
        <f>_xll.qlIndexFixing($V$1,S2533,,Trigger)</f>
        <v>#NUM!</v>
      </c>
      <c r="W2533" s="22" t="e">
        <f>_xll.qlIndexFixing($W$1,S2533,,Trigger)</f>
        <v>#NUM!</v>
      </c>
      <c r="X2533" s="17" t="e">
        <f t="shared" si="40"/>
        <v>#NUM!</v>
      </c>
    </row>
    <row r="2534" spans="18:24" x14ac:dyDescent="0.2">
      <c r="R2534" s="17" t="s">
        <v>21</v>
      </c>
      <c r="S2534" s="18">
        <f>_xll.qlInterestRateIndexFixingDate(IborIndex&amp;Tenor,T2534,Trigger)</f>
        <v>57154</v>
      </c>
      <c r="T2534" s="18">
        <f>_xll.qlCalendarAdvance(Calendar,T2533,R2534,"f",,Trigger)</f>
        <v>57158</v>
      </c>
      <c r="U2534" s="18">
        <f>_xll.qlInterestRateIndexMaturity(IborIndex&amp;Tenor,T2534,Trigger)</f>
        <v>57523</v>
      </c>
      <c r="V2534" s="22" t="e">
        <f>_xll.qlIndexFixing($V$1,S2534,,Trigger)</f>
        <v>#NUM!</v>
      </c>
      <c r="W2534" s="22" t="e">
        <f>_xll.qlIndexFixing($W$1,S2534,,Trigger)</f>
        <v>#NUM!</v>
      </c>
      <c r="X2534" s="17" t="e">
        <f t="shared" si="40"/>
        <v>#NUM!</v>
      </c>
    </row>
    <row r="2535" spans="18:24" x14ac:dyDescent="0.2">
      <c r="R2535" s="17" t="s">
        <v>21</v>
      </c>
      <c r="S2535" s="18">
        <f>_xll.qlInterestRateIndexFixingDate(IborIndex&amp;Tenor,T2535,Trigger)</f>
        <v>57161</v>
      </c>
      <c r="T2535" s="18">
        <f>_xll.qlCalendarAdvance(Calendar,T2534,R2535,"f",,Trigger)</f>
        <v>57165</v>
      </c>
      <c r="U2535" s="18">
        <f>_xll.qlInterestRateIndexMaturity(IborIndex&amp;Tenor,T2535,Trigger)</f>
        <v>57530</v>
      </c>
      <c r="V2535" s="22" t="e">
        <f>_xll.qlIndexFixing($V$1,S2535,,Trigger)</f>
        <v>#NUM!</v>
      </c>
      <c r="W2535" s="22" t="e">
        <f>_xll.qlIndexFixing($W$1,S2535,,Trigger)</f>
        <v>#NUM!</v>
      </c>
      <c r="X2535" s="17" t="e">
        <f t="shared" si="40"/>
        <v>#NUM!</v>
      </c>
    </row>
    <row r="2536" spans="18:24" x14ac:dyDescent="0.2">
      <c r="R2536" s="17" t="s">
        <v>21</v>
      </c>
      <c r="S2536" s="18">
        <f>_xll.qlInterestRateIndexFixingDate(IborIndex&amp;Tenor,T2536,Trigger)</f>
        <v>57168</v>
      </c>
      <c r="T2536" s="18">
        <f>_xll.qlCalendarAdvance(Calendar,T2535,R2536,"f",,Trigger)</f>
        <v>57172</v>
      </c>
      <c r="U2536" s="18">
        <f>_xll.qlInterestRateIndexMaturity(IborIndex&amp;Tenor,T2536,Trigger)</f>
        <v>57537</v>
      </c>
      <c r="V2536" s="22" t="e">
        <f>_xll.qlIndexFixing($V$1,S2536,,Trigger)</f>
        <v>#NUM!</v>
      </c>
      <c r="W2536" s="22" t="e">
        <f>_xll.qlIndexFixing($W$1,S2536,,Trigger)</f>
        <v>#NUM!</v>
      </c>
      <c r="X2536" s="17" t="e">
        <f t="shared" si="40"/>
        <v>#NUM!</v>
      </c>
    </row>
    <row r="2537" spans="18:24" x14ac:dyDescent="0.2">
      <c r="R2537" s="17" t="s">
        <v>21</v>
      </c>
      <c r="S2537" s="18">
        <f>_xll.qlInterestRateIndexFixingDate(IborIndex&amp;Tenor,T2537,Trigger)</f>
        <v>57175</v>
      </c>
      <c r="T2537" s="18">
        <f>_xll.qlCalendarAdvance(Calendar,T2536,R2537,"f",,Trigger)</f>
        <v>57179</v>
      </c>
      <c r="U2537" s="18">
        <f>_xll.qlInterestRateIndexMaturity(IborIndex&amp;Tenor,T2537,Trigger)</f>
        <v>57544</v>
      </c>
      <c r="V2537" s="22" t="e">
        <f>_xll.qlIndexFixing($V$1,S2537,,Trigger)</f>
        <v>#NUM!</v>
      </c>
      <c r="W2537" s="22" t="e">
        <f>_xll.qlIndexFixing($W$1,S2537,,Trigger)</f>
        <v>#NUM!</v>
      </c>
      <c r="X2537" s="17" t="e">
        <f t="shared" si="40"/>
        <v>#NUM!</v>
      </c>
    </row>
    <row r="2538" spans="18:24" x14ac:dyDescent="0.2">
      <c r="R2538" s="17" t="s">
        <v>21</v>
      </c>
      <c r="S2538" s="18">
        <f>_xll.qlInterestRateIndexFixingDate(IborIndex&amp;Tenor,T2538,Trigger)</f>
        <v>57182</v>
      </c>
      <c r="T2538" s="18">
        <f>_xll.qlCalendarAdvance(Calendar,T2537,R2538,"f",,Trigger)</f>
        <v>57186</v>
      </c>
      <c r="U2538" s="18">
        <f>_xll.qlInterestRateIndexMaturity(IborIndex&amp;Tenor,T2538,Trigger)</f>
        <v>57551</v>
      </c>
      <c r="V2538" s="22" t="e">
        <f>_xll.qlIndexFixing($V$1,S2538,,Trigger)</f>
        <v>#NUM!</v>
      </c>
      <c r="W2538" s="22" t="e">
        <f>_xll.qlIndexFixing($W$1,S2538,,Trigger)</f>
        <v>#NUM!</v>
      </c>
      <c r="X2538" s="17" t="e">
        <f t="shared" si="40"/>
        <v>#NUM!</v>
      </c>
    </row>
    <row r="2539" spans="18:24" x14ac:dyDescent="0.2">
      <c r="R2539" s="17" t="s">
        <v>21</v>
      </c>
      <c r="S2539" s="18">
        <f>_xll.qlInterestRateIndexFixingDate(IborIndex&amp;Tenor,T2539,Trigger)</f>
        <v>57189</v>
      </c>
      <c r="T2539" s="18">
        <f>_xll.qlCalendarAdvance(Calendar,T2538,R2539,"f",,Trigger)</f>
        <v>57193</v>
      </c>
      <c r="U2539" s="18">
        <f>_xll.qlInterestRateIndexMaturity(IborIndex&amp;Tenor,T2539,Trigger)</f>
        <v>57558</v>
      </c>
      <c r="V2539" s="22" t="e">
        <f>_xll.qlIndexFixing($V$1,S2539,,Trigger)</f>
        <v>#NUM!</v>
      </c>
      <c r="W2539" s="22" t="e">
        <f>_xll.qlIndexFixing($W$1,S2539,,Trigger)</f>
        <v>#NUM!</v>
      </c>
      <c r="X2539" s="17" t="e">
        <f t="shared" si="40"/>
        <v>#NUM!</v>
      </c>
    </row>
    <row r="2540" spans="18:24" x14ac:dyDescent="0.2">
      <c r="R2540" s="17" t="s">
        <v>21</v>
      </c>
      <c r="S2540" s="18">
        <f>_xll.qlInterestRateIndexFixingDate(IborIndex&amp;Tenor,T2540,Trigger)</f>
        <v>57196</v>
      </c>
      <c r="T2540" s="18">
        <f>_xll.qlCalendarAdvance(Calendar,T2539,R2540,"f",,Trigger)</f>
        <v>57200</v>
      </c>
      <c r="U2540" s="18">
        <f>_xll.qlInterestRateIndexMaturity(IborIndex&amp;Tenor,T2540,Trigger)</f>
        <v>57565</v>
      </c>
      <c r="V2540" s="22" t="e">
        <f>_xll.qlIndexFixing($V$1,S2540,,Trigger)</f>
        <v>#NUM!</v>
      </c>
      <c r="W2540" s="22" t="e">
        <f>_xll.qlIndexFixing($W$1,S2540,,Trigger)</f>
        <v>#NUM!</v>
      </c>
      <c r="X2540" s="17" t="e">
        <f t="shared" si="40"/>
        <v>#NUM!</v>
      </c>
    </row>
    <row r="2541" spans="18:24" x14ac:dyDescent="0.2">
      <c r="R2541" s="17" t="s">
        <v>21</v>
      </c>
      <c r="S2541" s="18">
        <f>_xll.qlInterestRateIndexFixingDate(IborIndex&amp;Tenor,T2541,Trigger)</f>
        <v>57203</v>
      </c>
      <c r="T2541" s="18">
        <f>_xll.qlCalendarAdvance(Calendar,T2540,R2541,"f",,Trigger)</f>
        <v>57207</v>
      </c>
      <c r="U2541" s="18">
        <f>_xll.qlInterestRateIndexMaturity(IborIndex&amp;Tenor,T2541,Trigger)</f>
        <v>57572</v>
      </c>
      <c r="V2541" s="22" t="e">
        <f>_xll.qlIndexFixing($V$1,S2541,,Trigger)</f>
        <v>#NUM!</v>
      </c>
      <c r="W2541" s="22" t="e">
        <f>_xll.qlIndexFixing($W$1,S2541,,Trigger)</f>
        <v>#NUM!</v>
      </c>
      <c r="X2541" s="17" t="e">
        <f t="shared" si="40"/>
        <v>#NUM!</v>
      </c>
    </row>
    <row r="2542" spans="18:24" x14ac:dyDescent="0.2">
      <c r="R2542" s="17" t="s">
        <v>21</v>
      </c>
      <c r="S2542" s="18">
        <f>_xll.qlInterestRateIndexFixingDate(IborIndex&amp;Tenor,T2542,Trigger)</f>
        <v>57210</v>
      </c>
      <c r="T2542" s="18">
        <f>_xll.qlCalendarAdvance(Calendar,T2541,R2542,"f",,Trigger)</f>
        <v>57214</v>
      </c>
      <c r="U2542" s="18">
        <f>_xll.qlInterestRateIndexMaturity(IborIndex&amp;Tenor,T2542,Trigger)</f>
        <v>57579</v>
      </c>
      <c r="V2542" s="22" t="e">
        <f>_xll.qlIndexFixing($V$1,S2542,,Trigger)</f>
        <v>#NUM!</v>
      </c>
      <c r="W2542" s="22" t="e">
        <f>_xll.qlIndexFixing($W$1,S2542,,Trigger)</f>
        <v>#NUM!</v>
      </c>
      <c r="X2542" s="17" t="e">
        <f t="shared" si="40"/>
        <v>#NUM!</v>
      </c>
    </row>
    <row r="2543" spans="18:24" x14ac:dyDescent="0.2">
      <c r="R2543" s="17" t="s">
        <v>21</v>
      </c>
      <c r="S2543" s="18">
        <f>_xll.qlInterestRateIndexFixingDate(IborIndex&amp;Tenor,T2543,Trigger)</f>
        <v>57217</v>
      </c>
      <c r="T2543" s="18">
        <f>_xll.qlCalendarAdvance(Calendar,T2542,R2543,"f",,Trigger)</f>
        <v>57221</v>
      </c>
      <c r="U2543" s="18">
        <f>_xll.qlInterestRateIndexMaturity(IborIndex&amp;Tenor,T2543,Trigger)</f>
        <v>57586</v>
      </c>
      <c r="V2543" s="22" t="e">
        <f>_xll.qlIndexFixing($V$1,S2543,,Trigger)</f>
        <v>#NUM!</v>
      </c>
      <c r="W2543" s="22" t="e">
        <f>_xll.qlIndexFixing($W$1,S2543,,Trigger)</f>
        <v>#NUM!</v>
      </c>
      <c r="X2543" s="17" t="e">
        <f t="shared" si="40"/>
        <v>#NUM!</v>
      </c>
    </row>
    <row r="2544" spans="18:24" x14ac:dyDescent="0.2">
      <c r="R2544" s="17" t="s">
        <v>21</v>
      </c>
      <c r="S2544" s="18">
        <f>_xll.qlInterestRateIndexFixingDate(IborIndex&amp;Tenor,T2544,Trigger)</f>
        <v>57224</v>
      </c>
      <c r="T2544" s="18">
        <f>_xll.qlCalendarAdvance(Calendar,T2543,R2544,"f",,Trigger)</f>
        <v>57228</v>
      </c>
      <c r="U2544" s="18">
        <f>_xll.qlInterestRateIndexMaturity(IborIndex&amp;Tenor,T2544,Trigger)</f>
        <v>57593</v>
      </c>
      <c r="V2544" s="22" t="e">
        <f>_xll.qlIndexFixing($V$1,S2544,,Trigger)</f>
        <v>#NUM!</v>
      </c>
      <c r="W2544" s="22" t="e">
        <f>_xll.qlIndexFixing($W$1,S2544,,Trigger)</f>
        <v>#NUM!</v>
      </c>
      <c r="X2544" s="17" t="e">
        <f t="shared" si="40"/>
        <v>#NUM!</v>
      </c>
    </row>
    <row r="2545" spans="18:24" x14ac:dyDescent="0.2">
      <c r="R2545" s="17" t="s">
        <v>21</v>
      </c>
      <c r="S2545" s="18">
        <f>_xll.qlInterestRateIndexFixingDate(IborIndex&amp;Tenor,T2545,Trigger)</f>
        <v>57231</v>
      </c>
      <c r="T2545" s="18">
        <f>_xll.qlCalendarAdvance(Calendar,T2544,R2545,"f",,Trigger)</f>
        <v>57235</v>
      </c>
      <c r="U2545" s="18">
        <f>_xll.qlInterestRateIndexMaturity(IborIndex&amp;Tenor,T2545,Trigger)</f>
        <v>57600</v>
      </c>
      <c r="V2545" s="22" t="e">
        <f>_xll.qlIndexFixing($V$1,S2545,,Trigger)</f>
        <v>#NUM!</v>
      </c>
      <c r="W2545" s="22" t="e">
        <f>_xll.qlIndexFixing($W$1,S2545,,Trigger)</f>
        <v>#NUM!</v>
      </c>
      <c r="X2545" s="17" t="e">
        <f t="shared" si="40"/>
        <v>#NUM!</v>
      </c>
    </row>
    <row r="2546" spans="18:24" x14ac:dyDescent="0.2">
      <c r="R2546" s="17" t="s">
        <v>21</v>
      </c>
      <c r="S2546" s="18">
        <f>_xll.qlInterestRateIndexFixingDate(IborIndex&amp;Tenor,T2546,Trigger)</f>
        <v>57238</v>
      </c>
      <c r="T2546" s="18">
        <f>_xll.qlCalendarAdvance(Calendar,T2545,R2546,"f",,Trigger)</f>
        <v>57242</v>
      </c>
      <c r="U2546" s="18">
        <f>_xll.qlInterestRateIndexMaturity(IborIndex&amp;Tenor,T2546,Trigger)</f>
        <v>57607</v>
      </c>
      <c r="V2546" s="22" t="e">
        <f>_xll.qlIndexFixing($V$1,S2546,,Trigger)</f>
        <v>#NUM!</v>
      </c>
      <c r="W2546" s="22" t="e">
        <f>_xll.qlIndexFixing($W$1,S2546,,Trigger)</f>
        <v>#NUM!</v>
      </c>
      <c r="X2546" s="17" t="e">
        <f t="shared" si="40"/>
        <v>#NUM!</v>
      </c>
    </row>
    <row r="2547" spans="18:24" x14ac:dyDescent="0.2">
      <c r="R2547" s="17" t="s">
        <v>21</v>
      </c>
      <c r="S2547" s="18">
        <f>_xll.qlInterestRateIndexFixingDate(IborIndex&amp;Tenor,T2547,Trigger)</f>
        <v>57245</v>
      </c>
      <c r="T2547" s="18">
        <f>_xll.qlCalendarAdvance(Calendar,T2546,R2547,"f",,Trigger)</f>
        <v>57249</v>
      </c>
      <c r="U2547" s="18">
        <f>_xll.qlInterestRateIndexMaturity(IborIndex&amp;Tenor,T2547,Trigger)</f>
        <v>57614</v>
      </c>
      <c r="V2547" s="22" t="e">
        <f>_xll.qlIndexFixing($V$1,S2547,,Trigger)</f>
        <v>#NUM!</v>
      </c>
      <c r="W2547" s="22" t="e">
        <f>_xll.qlIndexFixing($W$1,S2547,,Trigger)</f>
        <v>#NUM!</v>
      </c>
      <c r="X2547" s="17" t="e">
        <f t="shared" si="40"/>
        <v>#NUM!</v>
      </c>
    </row>
    <row r="2548" spans="18:24" x14ac:dyDescent="0.2">
      <c r="R2548" s="17" t="s">
        <v>21</v>
      </c>
      <c r="S2548" s="18">
        <f>_xll.qlInterestRateIndexFixingDate(IborIndex&amp;Tenor,T2548,Trigger)</f>
        <v>57252</v>
      </c>
      <c r="T2548" s="18">
        <f>_xll.qlCalendarAdvance(Calendar,T2547,R2548,"f",,Trigger)</f>
        <v>57256</v>
      </c>
      <c r="U2548" s="18">
        <f>_xll.qlInterestRateIndexMaturity(IborIndex&amp;Tenor,T2548,Trigger)</f>
        <v>57621</v>
      </c>
      <c r="V2548" s="22" t="e">
        <f>_xll.qlIndexFixing($V$1,S2548,,Trigger)</f>
        <v>#NUM!</v>
      </c>
      <c r="W2548" s="22" t="e">
        <f>_xll.qlIndexFixing($W$1,S2548,,Trigger)</f>
        <v>#NUM!</v>
      </c>
      <c r="X2548" s="17" t="e">
        <f t="shared" si="40"/>
        <v>#NUM!</v>
      </c>
    </row>
    <row r="2549" spans="18:24" x14ac:dyDescent="0.2">
      <c r="R2549" s="17" t="s">
        <v>21</v>
      </c>
      <c r="S2549" s="18">
        <f>_xll.qlInterestRateIndexFixingDate(IborIndex&amp;Tenor,T2549,Trigger)</f>
        <v>57259</v>
      </c>
      <c r="T2549" s="18">
        <f>_xll.qlCalendarAdvance(Calendar,T2548,R2549,"f",,Trigger)</f>
        <v>57263</v>
      </c>
      <c r="U2549" s="18">
        <f>_xll.qlInterestRateIndexMaturity(IborIndex&amp;Tenor,T2549,Trigger)</f>
        <v>57628</v>
      </c>
      <c r="V2549" s="22" t="e">
        <f>_xll.qlIndexFixing($V$1,S2549,,Trigger)</f>
        <v>#NUM!</v>
      </c>
      <c r="W2549" s="22" t="e">
        <f>_xll.qlIndexFixing($W$1,S2549,,Trigger)</f>
        <v>#NUM!</v>
      </c>
      <c r="X2549" s="17" t="e">
        <f t="shared" si="40"/>
        <v>#NUM!</v>
      </c>
    </row>
    <row r="2550" spans="18:24" x14ac:dyDescent="0.2">
      <c r="R2550" s="17" t="s">
        <v>21</v>
      </c>
      <c r="S2550" s="18">
        <f>_xll.qlInterestRateIndexFixingDate(IborIndex&amp;Tenor,T2550,Trigger)</f>
        <v>57266</v>
      </c>
      <c r="T2550" s="18">
        <f>_xll.qlCalendarAdvance(Calendar,T2549,R2550,"f",,Trigger)</f>
        <v>57270</v>
      </c>
      <c r="U2550" s="18">
        <f>_xll.qlInterestRateIndexMaturity(IborIndex&amp;Tenor,T2550,Trigger)</f>
        <v>57635</v>
      </c>
      <c r="V2550" s="22" t="e">
        <f>_xll.qlIndexFixing($V$1,S2550,,Trigger)</f>
        <v>#NUM!</v>
      </c>
      <c r="W2550" s="22" t="e">
        <f>_xll.qlIndexFixing($W$1,S2550,,Trigger)</f>
        <v>#NUM!</v>
      </c>
      <c r="X2550" s="17" t="e">
        <f t="shared" si="40"/>
        <v>#NUM!</v>
      </c>
    </row>
    <row r="2551" spans="18:24" x14ac:dyDescent="0.2">
      <c r="R2551" s="17" t="s">
        <v>21</v>
      </c>
      <c r="S2551" s="18">
        <f>_xll.qlInterestRateIndexFixingDate(IborIndex&amp;Tenor,T2551,Trigger)</f>
        <v>57273</v>
      </c>
      <c r="T2551" s="18">
        <f>_xll.qlCalendarAdvance(Calendar,T2550,R2551,"f",,Trigger)</f>
        <v>57277</v>
      </c>
      <c r="U2551" s="18">
        <f>_xll.qlInterestRateIndexMaturity(IborIndex&amp;Tenor,T2551,Trigger)</f>
        <v>57642</v>
      </c>
      <c r="V2551" s="22" t="e">
        <f>_xll.qlIndexFixing($V$1,S2551,,Trigger)</f>
        <v>#NUM!</v>
      </c>
      <c r="W2551" s="22" t="e">
        <f>_xll.qlIndexFixing($W$1,S2551,,Trigger)</f>
        <v>#NUM!</v>
      </c>
      <c r="X2551" s="17" t="e">
        <f t="shared" si="40"/>
        <v>#NUM!</v>
      </c>
    </row>
    <row r="2552" spans="18:24" x14ac:dyDescent="0.2">
      <c r="R2552" s="17" t="s">
        <v>21</v>
      </c>
      <c r="S2552" s="18">
        <f>_xll.qlInterestRateIndexFixingDate(IborIndex&amp;Tenor,T2552,Trigger)</f>
        <v>57280</v>
      </c>
      <c r="T2552" s="18">
        <f>_xll.qlCalendarAdvance(Calendar,T2551,R2552,"f",,Trigger)</f>
        <v>57284</v>
      </c>
      <c r="U2552" s="18">
        <f>_xll.qlInterestRateIndexMaturity(IborIndex&amp;Tenor,T2552,Trigger)</f>
        <v>57649</v>
      </c>
      <c r="V2552" s="22" t="e">
        <f>_xll.qlIndexFixing($V$1,S2552,,Trigger)</f>
        <v>#NUM!</v>
      </c>
      <c r="W2552" s="22" t="e">
        <f>_xll.qlIndexFixing($W$1,S2552,,Trigger)</f>
        <v>#NUM!</v>
      </c>
      <c r="X2552" s="17" t="e">
        <f t="shared" si="40"/>
        <v>#NUM!</v>
      </c>
    </row>
    <row r="2553" spans="18:24" x14ac:dyDescent="0.2">
      <c r="R2553" s="17" t="s">
        <v>21</v>
      </c>
      <c r="S2553" s="18">
        <f>_xll.qlInterestRateIndexFixingDate(IborIndex&amp;Tenor,T2553,Trigger)</f>
        <v>57287</v>
      </c>
      <c r="T2553" s="18">
        <f>_xll.qlCalendarAdvance(Calendar,T2552,R2553,"f",,Trigger)</f>
        <v>57291</v>
      </c>
      <c r="U2553" s="18">
        <f>_xll.qlInterestRateIndexMaturity(IborIndex&amp;Tenor,T2553,Trigger)</f>
        <v>57656</v>
      </c>
      <c r="V2553" s="22" t="e">
        <f>_xll.qlIndexFixing($V$1,S2553,,Trigger)</f>
        <v>#NUM!</v>
      </c>
      <c r="W2553" s="22" t="e">
        <f>_xll.qlIndexFixing($W$1,S2553,,Trigger)</f>
        <v>#NUM!</v>
      </c>
      <c r="X2553" s="17" t="e">
        <f t="shared" si="40"/>
        <v>#NUM!</v>
      </c>
    </row>
    <row r="2554" spans="18:24" x14ac:dyDescent="0.2">
      <c r="R2554" s="17" t="s">
        <v>21</v>
      </c>
      <c r="S2554" s="18">
        <f>_xll.qlInterestRateIndexFixingDate(IborIndex&amp;Tenor,T2554,Trigger)</f>
        <v>57294</v>
      </c>
      <c r="T2554" s="18">
        <f>_xll.qlCalendarAdvance(Calendar,T2553,R2554,"f",,Trigger)</f>
        <v>57298</v>
      </c>
      <c r="U2554" s="18">
        <f>_xll.qlInterestRateIndexMaturity(IborIndex&amp;Tenor,T2554,Trigger)</f>
        <v>57663</v>
      </c>
      <c r="V2554" s="22" t="e">
        <f>_xll.qlIndexFixing($V$1,S2554,,Trigger)</f>
        <v>#NUM!</v>
      </c>
      <c r="W2554" s="22" t="e">
        <f>_xll.qlIndexFixing($W$1,S2554,,Trigger)</f>
        <v>#NUM!</v>
      </c>
      <c r="X2554" s="17" t="e">
        <f t="shared" si="40"/>
        <v>#NUM!</v>
      </c>
    </row>
    <row r="2555" spans="18:24" x14ac:dyDescent="0.2">
      <c r="R2555" s="17" t="s">
        <v>21</v>
      </c>
      <c r="S2555" s="18">
        <f>_xll.qlInterestRateIndexFixingDate(IborIndex&amp;Tenor,T2555,Trigger)</f>
        <v>57301</v>
      </c>
      <c r="T2555" s="18">
        <f>_xll.qlCalendarAdvance(Calendar,T2554,R2555,"f",,Trigger)</f>
        <v>57305</v>
      </c>
      <c r="U2555" s="18">
        <f>_xll.qlInterestRateIndexMaturity(IborIndex&amp;Tenor,T2555,Trigger)</f>
        <v>57670</v>
      </c>
      <c r="V2555" s="22" t="e">
        <f>_xll.qlIndexFixing($V$1,S2555,,Trigger)</f>
        <v>#NUM!</v>
      </c>
      <c r="W2555" s="22" t="e">
        <f>_xll.qlIndexFixing($W$1,S2555,,Trigger)</f>
        <v>#NUM!</v>
      </c>
      <c r="X2555" s="17" t="e">
        <f t="shared" si="40"/>
        <v>#NUM!</v>
      </c>
    </row>
    <row r="2556" spans="18:24" x14ac:dyDescent="0.2">
      <c r="R2556" s="17" t="s">
        <v>21</v>
      </c>
      <c r="S2556" s="18">
        <f>_xll.qlInterestRateIndexFixingDate(IborIndex&amp;Tenor,T2556,Trigger)</f>
        <v>57308</v>
      </c>
      <c r="T2556" s="18">
        <f>_xll.qlCalendarAdvance(Calendar,T2555,R2556,"f",,Trigger)</f>
        <v>57312</v>
      </c>
      <c r="U2556" s="18">
        <f>_xll.qlInterestRateIndexMaturity(IborIndex&amp;Tenor,T2556,Trigger)</f>
        <v>57677</v>
      </c>
      <c r="V2556" s="22" t="e">
        <f>_xll.qlIndexFixing($V$1,S2556,,Trigger)</f>
        <v>#NUM!</v>
      </c>
      <c r="W2556" s="22" t="e">
        <f>_xll.qlIndexFixing($W$1,S2556,,Trigger)</f>
        <v>#NUM!</v>
      </c>
      <c r="X2556" s="17" t="e">
        <f t="shared" si="40"/>
        <v>#NUM!</v>
      </c>
    </row>
    <row r="2557" spans="18:24" x14ac:dyDescent="0.2">
      <c r="R2557" s="17" t="s">
        <v>21</v>
      </c>
      <c r="S2557" s="18">
        <f>_xll.qlInterestRateIndexFixingDate(IborIndex&amp;Tenor,T2557,Trigger)</f>
        <v>57315</v>
      </c>
      <c r="T2557" s="18">
        <f>_xll.qlCalendarAdvance(Calendar,T2556,R2557,"f",,Trigger)</f>
        <v>57319</v>
      </c>
      <c r="U2557" s="18">
        <f>_xll.qlInterestRateIndexMaturity(IborIndex&amp;Tenor,T2557,Trigger)</f>
        <v>57684</v>
      </c>
      <c r="V2557" s="22" t="e">
        <f>_xll.qlIndexFixing($V$1,S2557,,Trigger)</f>
        <v>#NUM!</v>
      </c>
      <c r="W2557" s="22" t="e">
        <f>_xll.qlIndexFixing($W$1,S2557,,Trigger)</f>
        <v>#NUM!</v>
      </c>
      <c r="X2557" s="17" t="e">
        <f t="shared" si="40"/>
        <v>#NUM!</v>
      </c>
    </row>
    <row r="2558" spans="18:24" x14ac:dyDescent="0.2">
      <c r="R2558" s="17" t="s">
        <v>21</v>
      </c>
      <c r="S2558" s="18">
        <f>_xll.qlInterestRateIndexFixingDate(IborIndex&amp;Tenor,T2558,Trigger)</f>
        <v>57322</v>
      </c>
      <c r="T2558" s="18">
        <f>_xll.qlCalendarAdvance(Calendar,T2557,R2558,"f",,Trigger)</f>
        <v>57326</v>
      </c>
      <c r="U2558" s="18">
        <f>_xll.qlInterestRateIndexMaturity(IborIndex&amp;Tenor,T2558,Trigger)</f>
        <v>57691</v>
      </c>
      <c r="V2558" s="22" t="e">
        <f>_xll.qlIndexFixing($V$1,S2558,,Trigger)</f>
        <v>#NUM!</v>
      </c>
      <c r="W2558" s="22" t="e">
        <f>_xll.qlIndexFixing($W$1,S2558,,Trigger)</f>
        <v>#NUM!</v>
      </c>
      <c r="X2558" s="17" t="e">
        <f t="shared" si="40"/>
        <v>#NUM!</v>
      </c>
    </row>
    <row r="2559" spans="18:24" x14ac:dyDescent="0.2">
      <c r="R2559" s="17" t="s">
        <v>21</v>
      </c>
      <c r="S2559" s="18">
        <f>_xll.qlInterestRateIndexFixingDate(IborIndex&amp;Tenor,T2559,Trigger)</f>
        <v>57329</v>
      </c>
      <c r="T2559" s="18">
        <f>_xll.qlCalendarAdvance(Calendar,T2558,R2559,"f",,Trigger)</f>
        <v>57333</v>
      </c>
      <c r="U2559" s="18">
        <f>_xll.qlInterestRateIndexMaturity(IborIndex&amp;Tenor,T2559,Trigger)</f>
        <v>57698</v>
      </c>
      <c r="V2559" s="22" t="e">
        <f>_xll.qlIndexFixing($V$1,S2559,,Trigger)</f>
        <v>#NUM!</v>
      </c>
      <c r="W2559" s="22" t="e">
        <f>_xll.qlIndexFixing($W$1,S2559,,Trigger)</f>
        <v>#NUM!</v>
      </c>
      <c r="X2559" s="17" t="e">
        <f t="shared" si="40"/>
        <v>#NUM!</v>
      </c>
    </row>
    <row r="2560" spans="18:24" x14ac:dyDescent="0.2">
      <c r="R2560" s="17" t="s">
        <v>21</v>
      </c>
      <c r="S2560" s="18">
        <f>_xll.qlInterestRateIndexFixingDate(IborIndex&amp;Tenor,T2560,Trigger)</f>
        <v>57335</v>
      </c>
      <c r="T2560" s="18">
        <f>_xll.qlCalendarAdvance(Calendar,T2559,R2560,"f",,Trigger)</f>
        <v>57341</v>
      </c>
      <c r="U2560" s="18">
        <f>_xll.qlInterestRateIndexMaturity(IborIndex&amp;Tenor,T2560,Trigger)</f>
        <v>57706</v>
      </c>
      <c r="V2560" s="22" t="e">
        <f>_xll.qlIndexFixing($V$1,S2560,,Trigger)</f>
        <v>#NUM!</v>
      </c>
      <c r="W2560" s="22" t="e">
        <f>_xll.qlIndexFixing($W$1,S2560,,Trigger)</f>
        <v>#NUM!</v>
      </c>
      <c r="X2560" s="17" t="e">
        <f t="shared" si="40"/>
        <v>#NUM!</v>
      </c>
    </row>
    <row r="2561" spans="18:24" x14ac:dyDescent="0.2">
      <c r="R2561" s="17" t="s">
        <v>21</v>
      </c>
      <c r="S2561" s="18">
        <f>_xll.qlInterestRateIndexFixingDate(IborIndex&amp;Tenor,T2561,Trigger)</f>
        <v>57343</v>
      </c>
      <c r="T2561" s="18">
        <f>_xll.qlCalendarAdvance(Calendar,T2560,R2561,"f",,Trigger)</f>
        <v>57348</v>
      </c>
      <c r="U2561" s="18">
        <f>_xll.qlInterestRateIndexMaturity(IborIndex&amp;Tenor,T2561,Trigger)</f>
        <v>57713</v>
      </c>
      <c r="V2561" s="22" t="e">
        <f>_xll.qlIndexFixing($V$1,S2561,,Trigger)</f>
        <v>#NUM!</v>
      </c>
      <c r="W2561" s="22" t="e">
        <f>_xll.qlIndexFixing($W$1,S2561,,Trigger)</f>
        <v>#NUM!</v>
      </c>
      <c r="X2561" s="17" t="e">
        <f t="shared" si="40"/>
        <v>#NUM!</v>
      </c>
    </row>
    <row r="2562" spans="18:24" x14ac:dyDescent="0.2">
      <c r="R2562" s="17" t="s">
        <v>21</v>
      </c>
      <c r="S2562" s="18">
        <f>_xll.qlInterestRateIndexFixingDate(IborIndex&amp;Tenor,T2562,Trigger)</f>
        <v>57353</v>
      </c>
      <c r="T2562" s="18">
        <f>_xll.qlCalendarAdvance(Calendar,T2561,R2562,"f",,Trigger)</f>
        <v>57355</v>
      </c>
      <c r="U2562" s="18">
        <f>_xll.qlInterestRateIndexMaturity(IborIndex&amp;Tenor,T2562,Trigger)</f>
        <v>57720</v>
      </c>
      <c r="V2562" s="22" t="e">
        <f>_xll.qlIndexFixing($V$1,S2562,,Trigger)</f>
        <v>#NUM!</v>
      </c>
      <c r="W2562" s="22" t="e">
        <f>_xll.qlIndexFixing($W$1,S2562,,Trigger)</f>
        <v>#NUM!</v>
      </c>
      <c r="X2562" s="17" t="e">
        <f t="shared" si="40"/>
        <v>#NUM!</v>
      </c>
    </row>
    <row r="2563" spans="18:24" x14ac:dyDescent="0.2">
      <c r="R2563" s="17" t="s">
        <v>21</v>
      </c>
      <c r="S2563" s="18">
        <f>_xll.qlInterestRateIndexFixingDate(IborIndex&amp;Tenor,T2563,Trigger)</f>
        <v>57360</v>
      </c>
      <c r="T2563" s="18">
        <f>_xll.qlCalendarAdvance(Calendar,T2562,R2563,"f",,Trigger)</f>
        <v>57362</v>
      </c>
      <c r="U2563" s="18">
        <f>_xll.qlInterestRateIndexMaturity(IborIndex&amp;Tenor,T2563,Trigger)</f>
        <v>57727</v>
      </c>
      <c r="V2563" s="22" t="e">
        <f>_xll.qlIndexFixing($V$1,S2563,,Trigger)</f>
        <v>#NUM!</v>
      </c>
      <c r="W2563" s="22" t="e">
        <f>_xll.qlIndexFixing($W$1,S2563,,Trigger)</f>
        <v>#NUM!</v>
      </c>
      <c r="X2563" s="17" t="e">
        <f t="shared" si="40"/>
        <v>#NUM!</v>
      </c>
    </row>
    <row r="2564" spans="18:24" x14ac:dyDescent="0.2">
      <c r="R2564" s="17" t="s">
        <v>21</v>
      </c>
      <c r="S2564" s="18">
        <f>_xll.qlInterestRateIndexFixingDate(IborIndex&amp;Tenor,T2564,Trigger)</f>
        <v>57367</v>
      </c>
      <c r="T2564" s="18">
        <f>_xll.qlCalendarAdvance(Calendar,T2563,R2564,"f",,Trigger)</f>
        <v>57369</v>
      </c>
      <c r="U2564" s="18">
        <f>_xll.qlInterestRateIndexMaturity(IborIndex&amp;Tenor,T2564,Trigger)</f>
        <v>57734</v>
      </c>
      <c r="V2564" s="22" t="e">
        <f>_xll.qlIndexFixing($V$1,S2564,,Trigger)</f>
        <v>#NUM!</v>
      </c>
      <c r="W2564" s="22" t="e">
        <f>_xll.qlIndexFixing($W$1,S2564,,Trigger)</f>
        <v>#NUM!</v>
      </c>
      <c r="X2564" s="17" t="e">
        <f t="shared" si="40"/>
        <v>#NUM!</v>
      </c>
    </row>
    <row r="2565" spans="18:24" x14ac:dyDescent="0.2">
      <c r="R2565" s="17" t="s">
        <v>21</v>
      </c>
      <c r="S2565" s="18">
        <f>_xll.qlInterestRateIndexFixingDate(IborIndex&amp;Tenor,T2565,Trigger)</f>
        <v>57374</v>
      </c>
      <c r="T2565" s="18">
        <f>_xll.qlCalendarAdvance(Calendar,T2564,R2565,"f",,Trigger)</f>
        <v>57376</v>
      </c>
      <c r="U2565" s="18">
        <f>_xll.qlInterestRateIndexMaturity(IborIndex&amp;Tenor,T2565,Trigger)</f>
        <v>57741</v>
      </c>
      <c r="V2565" s="22" t="e">
        <f>_xll.qlIndexFixing($V$1,S2565,,Trigger)</f>
        <v>#NUM!</v>
      </c>
      <c r="W2565" s="22" t="e">
        <f>_xll.qlIndexFixing($W$1,S2565,,Trigger)</f>
        <v>#NUM!</v>
      </c>
      <c r="X2565" s="17" t="e">
        <f t="shared" si="40"/>
        <v>#NUM!</v>
      </c>
    </row>
    <row r="2566" spans="18:24" x14ac:dyDescent="0.2">
      <c r="R2566" s="17" t="s">
        <v>21</v>
      </c>
      <c r="S2566" s="18">
        <f>_xll.qlInterestRateIndexFixingDate(IborIndex&amp;Tenor,T2566,Trigger)</f>
        <v>57381</v>
      </c>
      <c r="T2566" s="18">
        <f>_xll.qlCalendarAdvance(Calendar,T2565,R2566,"f",,Trigger)</f>
        <v>57383</v>
      </c>
      <c r="U2566" s="18">
        <f>_xll.qlInterestRateIndexMaturity(IborIndex&amp;Tenor,T2566,Trigger)</f>
        <v>57748</v>
      </c>
      <c r="V2566" s="22" t="e">
        <f>_xll.qlIndexFixing($V$1,S2566,,Trigger)</f>
        <v>#NUM!</v>
      </c>
      <c r="W2566" s="22" t="e">
        <f>_xll.qlIndexFixing($W$1,S2566,,Trigger)</f>
        <v>#NUM!</v>
      </c>
      <c r="X2566" s="17" t="e">
        <f t="shared" si="40"/>
        <v>#NUM!</v>
      </c>
    </row>
    <row r="2567" spans="18:24" x14ac:dyDescent="0.2">
      <c r="R2567" s="17" t="s">
        <v>21</v>
      </c>
      <c r="S2567" s="18">
        <f>_xll.qlInterestRateIndexFixingDate(IborIndex&amp;Tenor,T2567,Trigger)</f>
        <v>57388</v>
      </c>
      <c r="T2567" s="18">
        <f>_xll.qlCalendarAdvance(Calendar,T2566,R2567,"f",,Trigger)</f>
        <v>57390</v>
      </c>
      <c r="U2567" s="18">
        <f>_xll.qlInterestRateIndexMaturity(IborIndex&amp;Tenor,T2567,Trigger)</f>
        <v>57755</v>
      </c>
      <c r="V2567" s="22" t="e">
        <f>_xll.qlIndexFixing($V$1,S2567,,Trigger)</f>
        <v>#NUM!</v>
      </c>
      <c r="W2567" s="22" t="e">
        <f>_xll.qlIndexFixing($W$1,S2567,,Trigger)</f>
        <v>#NUM!</v>
      </c>
      <c r="X2567" s="17" t="e">
        <f t="shared" si="40"/>
        <v>#NUM!</v>
      </c>
    </row>
    <row r="2568" spans="18:24" x14ac:dyDescent="0.2">
      <c r="R2568" s="17" t="s">
        <v>21</v>
      </c>
      <c r="S2568" s="18">
        <f>_xll.qlInterestRateIndexFixingDate(IborIndex&amp;Tenor,T2568,Trigger)</f>
        <v>57395</v>
      </c>
      <c r="T2568" s="18">
        <f>_xll.qlCalendarAdvance(Calendar,T2567,R2568,"f",,Trigger)</f>
        <v>57397</v>
      </c>
      <c r="U2568" s="18">
        <f>_xll.qlInterestRateIndexMaturity(IborIndex&amp;Tenor,T2568,Trigger)</f>
        <v>57762</v>
      </c>
      <c r="V2568" s="22" t="e">
        <f>_xll.qlIndexFixing($V$1,S2568,,Trigger)</f>
        <v>#NUM!</v>
      </c>
      <c r="W2568" s="22" t="e">
        <f>_xll.qlIndexFixing($W$1,S2568,,Trigger)</f>
        <v>#NUM!</v>
      </c>
      <c r="X2568" s="17" t="e">
        <f t="shared" si="40"/>
        <v>#NUM!</v>
      </c>
    </row>
    <row r="2569" spans="18:24" x14ac:dyDescent="0.2">
      <c r="R2569" s="17" t="s">
        <v>21</v>
      </c>
      <c r="S2569" s="18">
        <f>_xll.qlInterestRateIndexFixingDate(IborIndex&amp;Tenor,T2569,Trigger)</f>
        <v>57402</v>
      </c>
      <c r="T2569" s="18">
        <f>_xll.qlCalendarAdvance(Calendar,T2568,R2569,"f",,Trigger)</f>
        <v>57404</v>
      </c>
      <c r="U2569" s="18">
        <f>_xll.qlInterestRateIndexMaturity(IborIndex&amp;Tenor,T2569,Trigger)</f>
        <v>57769</v>
      </c>
      <c r="V2569" s="22" t="e">
        <f>_xll.qlIndexFixing($V$1,S2569,,Trigger)</f>
        <v>#NUM!</v>
      </c>
      <c r="W2569" s="22" t="e">
        <f>_xll.qlIndexFixing($W$1,S2569,,Trigger)</f>
        <v>#NUM!</v>
      </c>
      <c r="X2569" s="17" t="e">
        <f t="shared" si="40"/>
        <v>#NUM!</v>
      </c>
    </row>
    <row r="2570" spans="18:24" x14ac:dyDescent="0.2">
      <c r="R2570" s="17" t="s">
        <v>21</v>
      </c>
      <c r="S2570" s="18">
        <f>_xll.qlInterestRateIndexFixingDate(IborIndex&amp;Tenor,T2570,Trigger)</f>
        <v>57409</v>
      </c>
      <c r="T2570" s="18">
        <f>_xll.qlCalendarAdvance(Calendar,T2569,R2570,"f",,Trigger)</f>
        <v>57411</v>
      </c>
      <c r="U2570" s="18">
        <f>_xll.qlInterestRateIndexMaturity(IborIndex&amp;Tenor,T2570,Trigger)</f>
        <v>57776</v>
      </c>
      <c r="V2570" s="22" t="e">
        <f>_xll.qlIndexFixing($V$1,S2570,,Trigger)</f>
        <v>#NUM!</v>
      </c>
      <c r="W2570" s="22" t="e">
        <f>_xll.qlIndexFixing($W$1,S2570,,Trigger)</f>
        <v>#NUM!</v>
      </c>
      <c r="X2570" s="17" t="e">
        <f t="shared" si="40"/>
        <v>#NUM!</v>
      </c>
    </row>
    <row r="2571" spans="18:24" x14ac:dyDescent="0.2">
      <c r="R2571" s="17" t="s">
        <v>21</v>
      </c>
      <c r="S2571" s="18">
        <f>_xll.qlInterestRateIndexFixingDate(IborIndex&amp;Tenor,T2571,Trigger)</f>
        <v>57416</v>
      </c>
      <c r="T2571" s="18">
        <f>_xll.qlCalendarAdvance(Calendar,T2570,R2571,"f",,Trigger)</f>
        <v>57418</v>
      </c>
      <c r="U2571" s="18">
        <f>_xll.qlInterestRateIndexMaturity(IborIndex&amp;Tenor,T2571,Trigger)</f>
        <v>57783</v>
      </c>
      <c r="V2571" s="22" t="e">
        <f>_xll.qlIndexFixing($V$1,S2571,,Trigger)</f>
        <v>#NUM!</v>
      </c>
      <c r="W2571" s="22" t="e">
        <f>_xll.qlIndexFixing($W$1,S2571,,Trigger)</f>
        <v>#NUM!</v>
      </c>
      <c r="X2571" s="17" t="e">
        <f t="shared" si="40"/>
        <v>#NUM!</v>
      </c>
    </row>
    <row r="2572" spans="18:24" x14ac:dyDescent="0.2">
      <c r="R2572" s="17" t="s">
        <v>21</v>
      </c>
      <c r="S2572" s="18">
        <f>_xll.qlInterestRateIndexFixingDate(IborIndex&amp;Tenor,T2572,Trigger)</f>
        <v>57423</v>
      </c>
      <c r="T2572" s="18">
        <f>_xll.qlCalendarAdvance(Calendar,T2571,R2572,"f",,Trigger)</f>
        <v>57425</v>
      </c>
      <c r="U2572" s="18">
        <f>_xll.qlInterestRateIndexMaturity(IborIndex&amp;Tenor,T2572,Trigger)</f>
        <v>57790</v>
      </c>
      <c r="V2572" s="22" t="e">
        <f>_xll.qlIndexFixing($V$1,S2572,,Trigger)</f>
        <v>#NUM!</v>
      </c>
      <c r="W2572" s="22" t="e">
        <f>_xll.qlIndexFixing($W$1,S2572,,Trigger)</f>
        <v>#NUM!</v>
      </c>
      <c r="X2572" s="17" t="e">
        <f t="shared" si="40"/>
        <v>#NUM!</v>
      </c>
    </row>
    <row r="2573" spans="18:24" x14ac:dyDescent="0.2">
      <c r="R2573" s="17" t="s">
        <v>21</v>
      </c>
      <c r="S2573" s="18">
        <f>_xll.qlInterestRateIndexFixingDate(IborIndex&amp;Tenor,T2573,Trigger)</f>
        <v>57430</v>
      </c>
      <c r="T2573" s="18">
        <f>_xll.qlCalendarAdvance(Calendar,T2572,R2573,"f",,Trigger)</f>
        <v>57432</v>
      </c>
      <c r="U2573" s="18">
        <f>_xll.qlInterestRateIndexMaturity(IborIndex&amp;Tenor,T2573,Trigger)</f>
        <v>57797</v>
      </c>
      <c r="V2573" s="22" t="e">
        <f>_xll.qlIndexFixing($V$1,S2573,,Trigger)</f>
        <v>#NUM!</v>
      </c>
      <c r="W2573" s="22" t="e">
        <f>_xll.qlIndexFixing($W$1,S2573,,Trigger)</f>
        <v>#NUM!</v>
      </c>
      <c r="X2573" s="17" t="e">
        <f t="shared" si="40"/>
        <v>#NUM!</v>
      </c>
    </row>
    <row r="2574" spans="18:24" x14ac:dyDescent="0.2">
      <c r="R2574" s="17" t="s">
        <v>21</v>
      </c>
      <c r="S2574" s="18">
        <f>_xll.qlInterestRateIndexFixingDate(IborIndex&amp;Tenor,T2574,Trigger)</f>
        <v>57437</v>
      </c>
      <c r="T2574" s="18">
        <f>_xll.qlCalendarAdvance(Calendar,T2573,R2574,"f",,Trigger)</f>
        <v>57439</v>
      </c>
      <c r="U2574" s="18">
        <f>_xll.qlInterestRateIndexMaturity(IborIndex&amp;Tenor,T2574,Trigger)</f>
        <v>57804</v>
      </c>
      <c r="V2574" s="22" t="e">
        <f>_xll.qlIndexFixing($V$1,S2574,,Trigger)</f>
        <v>#NUM!</v>
      </c>
      <c r="W2574" s="22" t="e">
        <f>_xll.qlIndexFixing($W$1,S2574,,Trigger)</f>
        <v>#NUM!</v>
      </c>
      <c r="X2574" s="17" t="e">
        <f t="shared" si="40"/>
        <v>#NUM!</v>
      </c>
    </row>
    <row r="2575" spans="18:24" x14ac:dyDescent="0.2">
      <c r="R2575" s="17" t="s">
        <v>21</v>
      </c>
      <c r="S2575" s="18">
        <f>_xll.qlInterestRateIndexFixingDate(IborIndex&amp;Tenor,T2575,Trigger)</f>
        <v>57444</v>
      </c>
      <c r="T2575" s="18">
        <f>_xll.qlCalendarAdvance(Calendar,T2574,R2575,"f",,Trigger)</f>
        <v>57446</v>
      </c>
      <c r="U2575" s="18">
        <f>_xll.qlInterestRateIndexMaturity(IborIndex&amp;Tenor,T2575,Trigger)</f>
        <v>57811</v>
      </c>
      <c r="V2575" s="22" t="e">
        <f>_xll.qlIndexFixing($V$1,S2575,,Trigger)</f>
        <v>#NUM!</v>
      </c>
      <c r="W2575" s="22" t="e">
        <f>_xll.qlIndexFixing($W$1,S2575,,Trigger)</f>
        <v>#NUM!</v>
      </c>
      <c r="X2575" s="17" t="e">
        <f t="shared" si="40"/>
        <v>#NUM!</v>
      </c>
    </row>
    <row r="2576" spans="18:24" x14ac:dyDescent="0.2">
      <c r="R2576" s="17" t="s">
        <v>21</v>
      </c>
      <c r="S2576" s="18">
        <f>_xll.qlInterestRateIndexFixingDate(IborIndex&amp;Tenor,T2576,Trigger)</f>
        <v>57451</v>
      </c>
      <c r="T2576" s="18">
        <f>_xll.qlCalendarAdvance(Calendar,T2575,R2576,"f",,Trigger)</f>
        <v>57453</v>
      </c>
      <c r="U2576" s="18">
        <f>_xll.qlInterestRateIndexMaturity(IborIndex&amp;Tenor,T2576,Trigger)</f>
        <v>57818</v>
      </c>
      <c r="V2576" s="22" t="e">
        <f>_xll.qlIndexFixing($V$1,S2576,,Trigger)</f>
        <v>#NUM!</v>
      </c>
      <c r="W2576" s="22" t="e">
        <f>_xll.qlIndexFixing($W$1,S2576,,Trigger)</f>
        <v>#NUM!</v>
      </c>
      <c r="X2576" s="17" t="e">
        <f t="shared" si="40"/>
        <v>#NUM!</v>
      </c>
    </row>
    <row r="2577" spans="18:24" x14ac:dyDescent="0.2">
      <c r="R2577" s="17" t="s">
        <v>21</v>
      </c>
      <c r="S2577" s="18">
        <f>_xll.qlInterestRateIndexFixingDate(IborIndex&amp;Tenor,T2577,Trigger)</f>
        <v>57454</v>
      </c>
      <c r="T2577" s="18">
        <f>_xll.qlCalendarAdvance(Calendar,T2576,R2577,"f",,Trigger)</f>
        <v>57460</v>
      </c>
      <c r="U2577" s="18">
        <f>_xll.qlInterestRateIndexMaturity(IborIndex&amp;Tenor,T2577,Trigger)</f>
        <v>57825</v>
      </c>
      <c r="V2577" s="22" t="e">
        <f>_xll.qlIndexFixing($V$1,S2577,,Trigger)</f>
        <v>#NUM!</v>
      </c>
      <c r="W2577" s="22" t="e">
        <f>_xll.qlIndexFixing($W$1,S2577,,Trigger)</f>
        <v>#NUM!</v>
      </c>
      <c r="X2577" s="17" t="e">
        <f t="shared" si="40"/>
        <v>#NUM!</v>
      </c>
    </row>
    <row r="2578" spans="18:24" x14ac:dyDescent="0.2">
      <c r="R2578" s="17" t="s">
        <v>21</v>
      </c>
      <c r="S2578" s="18">
        <f>_xll.qlInterestRateIndexFixingDate(IborIndex&amp;Tenor,T2578,Trigger)</f>
        <v>57462</v>
      </c>
      <c r="T2578" s="18">
        <f>_xll.qlCalendarAdvance(Calendar,T2577,R2578,"f",,Trigger)</f>
        <v>57467</v>
      </c>
      <c r="U2578" s="18">
        <f>_xll.qlInterestRateIndexMaturity(IborIndex&amp;Tenor,T2578,Trigger)</f>
        <v>57832</v>
      </c>
      <c r="V2578" s="22" t="e">
        <f>_xll.qlIndexFixing($V$1,S2578,,Trigger)</f>
        <v>#NUM!</v>
      </c>
      <c r="W2578" s="22" t="e">
        <f>_xll.qlIndexFixing($W$1,S2578,,Trigger)</f>
        <v>#NUM!</v>
      </c>
      <c r="X2578" s="17" t="e">
        <f t="shared" si="40"/>
        <v>#NUM!</v>
      </c>
    </row>
    <row r="2579" spans="18:24" x14ac:dyDescent="0.2">
      <c r="R2579" s="17" t="s">
        <v>21</v>
      </c>
      <c r="S2579" s="18">
        <f>_xll.qlInterestRateIndexFixingDate(IborIndex&amp;Tenor,T2579,Trigger)</f>
        <v>57472</v>
      </c>
      <c r="T2579" s="18">
        <f>_xll.qlCalendarAdvance(Calendar,T2578,R2579,"f",,Trigger)</f>
        <v>57474</v>
      </c>
      <c r="U2579" s="18">
        <f>_xll.qlInterestRateIndexMaturity(IborIndex&amp;Tenor,T2579,Trigger)</f>
        <v>57839</v>
      </c>
      <c r="V2579" s="22" t="e">
        <f>_xll.qlIndexFixing($V$1,S2579,,Trigger)</f>
        <v>#NUM!</v>
      </c>
      <c r="W2579" s="22" t="e">
        <f>_xll.qlIndexFixing($W$1,S2579,,Trigger)</f>
        <v>#NUM!</v>
      </c>
      <c r="X2579" s="17" t="e">
        <f t="shared" si="40"/>
        <v>#NUM!</v>
      </c>
    </row>
    <row r="2580" spans="18:24" x14ac:dyDescent="0.2">
      <c r="R2580" s="17" t="s">
        <v>21</v>
      </c>
      <c r="S2580" s="18">
        <f>_xll.qlInterestRateIndexFixingDate(IborIndex&amp;Tenor,T2580,Trigger)</f>
        <v>57479</v>
      </c>
      <c r="T2580" s="18">
        <f>_xll.qlCalendarAdvance(Calendar,T2579,R2580,"f",,Trigger)</f>
        <v>57481</v>
      </c>
      <c r="U2580" s="18">
        <f>_xll.qlInterestRateIndexMaturity(IborIndex&amp;Tenor,T2580,Trigger)</f>
        <v>57846</v>
      </c>
      <c r="V2580" s="22" t="e">
        <f>_xll.qlIndexFixing($V$1,S2580,,Trigger)</f>
        <v>#NUM!</v>
      </c>
      <c r="W2580" s="22" t="e">
        <f>_xll.qlIndexFixing($W$1,S2580,,Trigger)</f>
        <v>#NUM!</v>
      </c>
      <c r="X2580" s="17" t="e">
        <f t="shared" si="40"/>
        <v>#NUM!</v>
      </c>
    </row>
    <row r="2581" spans="18:24" x14ac:dyDescent="0.2">
      <c r="R2581" s="17" t="s">
        <v>21</v>
      </c>
      <c r="S2581" s="18">
        <f>_xll.qlInterestRateIndexFixingDate(IborIndex&amp;Tenor,T2581,Trigger)</f>
        <v>57486</v>
      </c>
      <c r="T2581" s="18">
        <f>_xll.qlCalendarAdvance(Calendar,T2580,R2581,"f",,Trigger)</f>
        <v>57488</v>
      </c>
      <c r="U2581" s="18">
        <f>_xll.qlInterestRateIndexMaturity(IborIndex&amp;Tenor,T2581,Trigger)</f>
        <v>57853</v>
      </c>
      <c r="V2581" s="22" t="e">
        <f>_xll.qlIndexFixing($V$1,S2581,,Trigger)</f>
        <v>#NUM!</v>
      </c>
      <c r="W2581" s="22" t="e">
        <f>_xll.qlIndexFixing($W$1,S2581,,Trigger)</f>
        <v>#NUM!</v>
      </c>
      <c r="X2581" s="17" t="e">
        <f t="shared" si="40"/>
        <v>#NUM!</v>
      </c>
    </row>
    <row r="2582" spans="18:24" x14ac:dyDescent="0.2">
      <c r="R2582" s="17" t="s">
        <v>21</v>
      </c>
      <c r="S2582" s="18">
        <f>_xll.qlInterestRateIndexFixingDate(IborIndex&amp;Tenor,T2582,Trigger)</f>
        <v>57493</v>
      </c>
      <c r="T2582" s="18">
        <f>_xll.qlCalendarAdvance(Calendar,T2581,R2582,"f",,Trigger)</f>
        <v>57495</v>
      </c>
      <c r="U2582" s="18">
        <f>_xll.qlInterestRateIndexMaturity(IborIndex&amp;Tenor,T2582,Trigger)</f>
        <v>57860</v>
      </c>
      <c r="V2582" s="22" t="e">
        <f>_xll.qlIndexFixing($V$1,S2582,,Trigger)</f>
        <v>#NUM!</v>
      </c>
      <c r="W2582" s="22" t="e">
        <f>_xll.qlIndexFixing($W$1,S2582,,Trigger)</f>
        <v>#NUM!</v>
      </c>
      <c r="X2582" s="17" t="e">
        <f t="shared" si="40"/>
        <v>#NUM!</v>
      </c>
    </row>
    <row r="2583" spans="18:24" x14ac:dyDescent="0.2">
      <c r="R2583" s="17" t="s">
        <v>21</v>
      </c>
      <c r="S2583" s="18">
        <f>_xll.qlInterestRateIndexFixingDate(IborIndex&amp;Tenor,T2583,Trigger)</f>
        <v>57500</v>
      </c>
      <c r="T2583" s="18">
        <f>_xll.qlCalendarAdvance(Calendar,T2582,R2583,"f",,Trigger)</f>
        <v>57502</v>
      </c>
      <c r="U2583" s="18">
        <f>_xll.qlInterestRateIndexMaturity(IborIndex&amp;Tenor,T2583,Trigger)</f>
        <v>57867</v>
      </c>
      <c r="V2583" s="22" t="e">
        <f>_xll.qlIndexFixing($V$1,S2583,,Trigger)</f>
        <v>#NUM!</v>
      </c>
      <c r="W2583" s="22" t="e">
        <f>_xll.qlIndexFixing($W$1,S2583,,Trigger)</f>
        <v>#NUM!</v>
      </c>
      <c r="X2583" s="17" t="e">
        <f t="shared" si="40"/>
        <v>#NUM!</v>
      </c>
    </row>
    <row r="2584" spans="18:24" x14ac:dyDescent="0.2">
      <c r="R2584" s="17" t="s">
        <v>21</v>
      </c>
      <c r="S2584" s="18">
        <f>_xll.qlInterestRateIndexFixingDate(IborIndex&amp;Tenor,T2584,Trigger)</f>
        <v>57507</v>
      </c>
      <c r="T2584" s="18">
        <f>_xll.qlCalendarAdvance(Calendar,T2583,R2584,"f",,Trigger)</f>
        <v>57509</v>
      </c>
      <c r="U2584" s="18">
        <f>_xll.qlInterestRateIndexMaturity(IborIndex&amp;Tenor,T2584,Trigger)</f>
        <v>57874</v>
      </c>
      <c r="V2584" s="22" t="e">
        <f>_xll.qlIndexFixing($V$1,S2584,,Trigger)</f>
        <v>#NUM!</v>
      </c>
      <c r="W2584" s="22" t="e">
        <f>_xll.qlIndexFixing($W$1,S2584,,Trigger)</f>
        <v>#NUM!</v>
      </c>
      <c r="X2584" s="17" t="e">
        <f t="shared" si="40"/>
        <v>#NUM!</v>
      </c>
    </row>
    <row r="2585" spans="18:24" x14ac:dyDescent="0.2">
      <c r="R2585" s="17" t="s">
        <v>21</v>
      </c>
      <c r="S2585" s="18">
        <f>_xll.qlInterestRateIndexFixingDate(IborIndex&amp;Tenor,T2585,Trigger)</f>
        <v>57514</v>
      </c>
      <c r="T2585" s="18">
        <f>_xll.qlCalendarAdvance(Calendar,T2584,R2585,"f",,Trigger)</f>
        <v>57516</v>
      </c>
      <c r="U2585" s="18">
        <f>_xll.qlInterestRateIndexMaturity(IborIndex&amp;Tenor,T2585,Trigger)</f>
        <v>57881</v>
      </c>
      <c r="V2585" s="22" t="e">
        <f>_xll.qlIndexFixing($V$1,S2585,,Trigger)</f>
        <v>#NUM!</v>
      </c>
      <c r="W2585" s="22" t="e">
        <f>_xll.qlIndexFixing($W$1,S2585,,Trigger)</f>
        <v>#NUM!</v>
      </c>
      <c r="X2585" s="17" t="e">
        <f t="shared" si="40"/>
        <v>#NUM!</v>
      </c>
    </row>
    <row r="2586" spans="18:24" x14ac:dyDescent="0.2">
      <c r="R2586" s="17" t="s">
        <v>21</v>
      </c>
      <c r="S2586" s="18">
        <f>_xll.qlInterestRateIndexFixingDate(IborIndex&amp;Tenor,T2586,Trigger)</f>
        <v>57521</v>
      </c>
      <c r="T2586" s="18">
        <f>_xll.qlCalendarAdvance(Calendar,T2585,R2586,"f",,Trigger)</f>
        <v>57523</v>
      </c>
      <c r="U2586" s="18">
        <f>_xll.qlInterestRateIndexMaturity(IborIndex&amp;Tenor,T2586,Trigger)</f>
        <v>57888</v>
      </c>
      <c r="V2586" s="22" t="e">
        <f>_xll.qlIndexFixing($V$1,S2586,,Trigger)</f>
        <v>#NUM!</v>
      </c>
      <c r="W2586" s="22" t="e">
        <f>_xll.qlIndexFixing($W$1,S2586,,Trigger)</f>
        <v>#NUM!</v>
      </c>
      <c r="X2586" s="17" t="e">
        <f t="shared" si="40"/>
        <v>#NUM!</v>
      </c>
    </row>
    <row r="2587" spans="18:24" x14ac:dyDescent="0.2">
      <c r="R2587" s="17" t="s">
        <v>21</v>
      </c>
      <c r="S2587" s="18">
        <f>_xll.qlInterestRateIndexFixingDate(IborIndex&amp;Tenor,T2587,Trigger)</f>
        <v>57528</v>
      </c>
      <c r="T2587" s="18">
        <f>_xll.qlCalendarAdvance(Calendar,T2586,R2587,"f",,Trigger)</f>
        <v>57530</v>
      </c>
      <c r="U2587" s="18">
        <f>_xll.qlInterestRateIndexMaturity(IborIndex&amp;Tenor,T2587,Trigger)</f>
        <v>57895</v>
      </c>
      <c r="V2587" s="22" t="e">
        <f>_xll.qlIndexFixing($V$1,S2587,,Trigger)</f>
        <v>#NUM!</v>
      </c>
      <c r="W2587" s="22" t="e">
        <f>_xll.qlIndexFixing($W$1,S2587,,Trigger)</f>
        <v>#NUM!</v>
      </c>
      <c r="X2587" s="17" t="e">
        <f t="shared" si="40"/>
        <v>#NUM!</v>
      </c>
    </row>
    <row r="2588" spans="18:24" x14ac:dyDescent="0.2">
      <c r="R2588" s="17" t="s">
        <v>21</v>
      </c>
      <c r="S2588" s="18">
        <f>_xll.qlInterestRateIndexFixingDate(IborIndex&amp;Tenor,T2588,Trigger)</f>
        <v>57535</v>
      </c>
      <c r="T2588" s="18">
        <f>_xll.qlCalendarAdvance(Calendar,T2587,R2588,"f",,Trigger)</f>
        <v>57537</v>
      </c>
      <c r="U2588" s="18">
        <f>_xll.qlInterestRateIndexMaturity(IborIndex&amp;Tenor,T2588,Trigger)</f>
        <v>57902</v>
      </c>
      <c r="V2588" s="22" t="e">
        <f>_xll.qlIndexFixing($V$1,S2588,,Trigger)</f>
        <v>#NUM!</v>
      </c>
      <c r="W2588" s="22" t="e">
        <f>_xll.qlIndexFixing($W$1,S2588,,Trigger)</f>
        <v>#NUM!</v>
      </c>
      <c r="X2588" s="17" t="e">
        <f t="shared" ref="X2588:X2651" si="41">(V2588-W2588)*10000</f>
        <v>#NUM!</v>
      </c>
    </row>
    <row r="2589" spans="18:24" x14ac:dyDescent="0.2">
      <c r="R2589" s="17" t="s">
        <v>21</v>
      </c>
      <c r="S2589" s="18">
        <f>_xll.qlInterestRateIndexFixingDate(IborIndex&amp;Tenor,T2589,Trigger)</f>
        <v>57542</v>
      </c>
      <c r="T2589" s="18">
        <f>_xll.qlCalendarAdvance(Calendar,T2588,R2589,"f",,Trigger)</f>
        <v>57544</v>
      </c>
      <c r="U2589" s="18">
        <f>_xll.qlInterestRateIndexMaturity(IborIndex&amp;Tenor,T2589,Trigger)</f>
        <v>57909</v>
      </c>
      <c r="V2589" s="22" t="e">
        <f>_xll.qlIndexFixing($V$1,S2589,,Trigger)</f>
        <v>#NUM!</v>
      </c>
      <c r="W2589" s="22" t="e">
        <f>_xll.qlIndexFixing($W$1,S2589,,Trigger)</f>
        <v>#NUM!</v>
      </c>
      <c r="X2589" s="17" t="e">
        <f t="shared" si="41"/>
        <v>#NUM!</v>
      </c>
    </row>
    <row r="2590" spans="18:24" x14ac:dyDescent="0.2">
      <c r="R2590" s="17" t="s">
        <v>21</v>
      </c>
      <c r="S2590" s="18">
        <f>_xll.qlInterestRateIndexFixingDate(IborIndex&amp;Tenor,T2590,Trigger)</f>
        <v>57549</v>
      </c>
      <c r="T2590" s="18">
        <f>_xll.qlCalendarAdvance(Calendar,T2589,R2590,"f",,Trigger)</f>
        <v>57551</v>
      </c>
      <c r="U2590" s="18">
        <f>_xll.qlInterestRateIndexMaturity(IborIndex&amp;Tenor,T2590,Trigger)</f>
        <v>57916</v>
      </c>
      <c r="V2590" s="22" t="e">
        <f>_xll.qlIndexFixing($V$1,S2590,,Trigger)</f>
        <v>#NUM!</v>
      </c>
      <c r="W2590" s="22" t="e">
        <f>_xll.qlIndexFixing($W$1,S2590,,Trigger)</f>
        <v>#NUM!</v>
      </c>
      <c r="X2590" s="17" t="e">
        <f t="shared" si="41"/>
        <v>#NUM!</v>
      </c>
    </row>
    <row r="2591" spans="18:24" x14ac:dyDescent="0.2">
      <c r="R2591" s="17" t="s">
        <v>21</v>
      </c>
      <c r="S2591" s="18">
        <f>_xll.qlInterestRateIndexFixingDate(IborIndex&amp;Tenor,T2591,Trigger)</f>
        <v>57556</v>
      </c>
      <c r="T2591" s="18">
        <f>_xll.qlCalendarAdvance(Calendar,T2590,R2591,"f",,Trigger)</f>
        <v>57558</v>
      </c>
      <c r="U2591" s="18">
        <f>_xll.qlInterestRateIndexMaturity(IborIndex&amp;Tenor,T2591,Trigger)</f>
        <v>57923</v>
      </c>
      <c r="V2591" s="22" t="e">
        <f>_xll.qlIndexFixing($V$1,S2591,,Trigger)</f>
        <v>#NUM!</v>
      </c>
      <c r="W2591" s="22" t="e">
        <f>_xll.qlIndexFixing($W$1,S2591,,Trigger)</f>
        <v>#NUM!</v>
      </c>
      <c r="X2591" s="17" t="e">
        <f t="shared" si="41"/>
        <v>#NUM!</v>
      </c>
    </row>
    <row r="2592" spans="18:24" x14ac:dyDescent="0.2">
      <c r="R2592" s="17" t="s">
        <v>21</v>
      </c>
      <c r="S2592" s="18">
        <f>_xll.qlInterestRateIndexFixingDate(IborIndex&amp;Tenor,T2592,Trigger)</f>
        <v>57563</v>
      </c>
      <c r="T2592" s="18">
        <f>_xll.qlCalendarAdvance(Calendar,T2591,R2592,"f",,Trigger)</f>
        <v>57565</v>
      </c>
      <c r="U2592" s="18">
        <f>_xll.qlInterestRateIndexMaturity(IborIndex&amp;Tenor,T2592,Trigger)</f>
        <v>57930</v>
      </c>
      <c r="V2592" s="22" t="e">
        <f>_xll.qlIndexFixing($V$1,S2592,,Trigger)</f>
        <v>#NUM!</v>
      </c>
      <c r="W2592" s="22" t="e">
        <f>_xll.qlIndexFixing($W$1,S2592,,Trigger)</f>
        <v>#NUM!</v>
      </c>
      <c r="X2592" s="17" t="e">
        <f t="shared" si="41"/>
        <v>#NUM!</v>
      </c>
    </row>
    <row r="2593" spans="18:24" x14ac:dyDescent="0.2">
      <c r="R2593" s="17" t="s">
        <v>21</v>
      </c>
      <c r="S2593" s="18">
        <f>_xll.qlInterestRateIndexFixingDate(IborIndex&amp;Tenor,T2593,Trigger)</f>
        <v>57570</v>
      </c>
      <c r="T2593" s="18">
        <f>_xll.qlCalendarAdvance(Calendar,T2592,R2593,"f",,Trigger)</f>
        <v>57572</v>
      </c>
      <c r="U2593" s="18">
        <f>_xll.qlInterestRateIndexMaturity(IborIndex&amp;Tenor,T2593,Trigger)</f>
        <v>57937</v>
      </c>
      <c r="V2593" s="22" t="e">
        <f>_xll.qlIndexFixing($V$1,S2593,,Trigger)</f>
        <v>#NUM!</v>
      </c>
      <c r="W2593" s="22" t="e">
        <f>_xll.qlIndexFixing($W$1,S2593,,Trigger)</f>
        <v>#NUM!</v>
      </c>
      <c r="X2593" s="17" t="e">
        <f t="shared" si="41"/>
        <v>#NUM!</v>
      </c>
    </row>
    <row r="2594" spans="18:24" x14ac:dyDescent="0.2">
      <c r="R2594" s="17" t="s">
        <v>21</v>
      </c>
      <c r="S2594" s="18">
        <f>_xll.qlInterestRateIndexFixingDate(IborIndex&amp;Tenor,T2594,Trigger)</f>
        <v>57577</v>
      </c>
      <c r="T2594" s="18">
        <f>_xll.qlCalendarAdvance(Calendar,T2593,R2594,"f",,Trigger)</f>
        <v>57579</v>
      </c>
      <c r="U2594" s="18">
        <f>_xll.qlInterestRateIndexMaturity(IborIndex&amp;Tenor,T2594,Trigger)</f>
        <v>57944</v>
      </c>
      <c r="V2594" s="22" t="e">
        <f>_xll.qlIndexFixing($V$1,S2594,,Trigger)</f>
        <v>#NUM!</v>
      </c>
      <c r="W2594" s="22" t="e">
        <f>_xll.qlIndexFixing($W$1,S2594,,Trigger)</f>
        <v>#NUM!</v>
      </c>
      <c r="X2594" s="17" t="e">
        <f t="shared" si="41"/>
        <v>#NUM!</v>
      </c>
    </row>
    <row r="2595" spans="18:24" x14ac:dyDescent="0.2">
      <c r="R2595" s="17" t="s">
        <v>21</v>
      </c>
      <c r="S2595" s="18">
        <f>_xll.qlInterestRateIndexFixingDate(IborIndex&amp;Tenor,T2595,Trigger)</f>
        <v>57584</v>
      </c>
      <c r="T2595" s="18">
        <f>_xll.qlCalendarAdvance(Calendar,T2594,R2595,"f",,Trigger)</f>
        <v>57586</v>
      </c>
      <c r="U2595" s="18">
        <f>_xll.qlInterestRateIndexMaturity(IborIndex&amp;Tenor,T2595,Trigger)</f>
        <v>57951</v>
      </c>
      <c r="V2595" s="22" t="e">
        <f>_xll.qlIndexFixing($V$1,S2595,,Trigger)</f>
        <v>#NUM!</v>
      </c>
      <c r="W2595" s="22" t="e">
        <f>_xll.qlIndexFixing($W$1,S2595,,Trigger)</f>
        <v>#NUM!</v>
      </c>
      <c r="X2595" s="17" t="e">
        <f t="shared" si="41"/>
        <v>#NUM!</v>
      </c>
    </row>
    <row r="2596" spans="18:24" x14ac:dyDescent="0.2">
      <c r="R2596" s="17" t="s">
        <v>21</v>
      </c>
      <c r="S2596" s="18">
        <f>_xll.qlInterestRateIndexFixingDate(IborIndex&amp;Tenor,T2596,Trigger)</f>
        <v>57591</v>
      </c>
      <c r="T2596" s="18">
        <f>_xll.qlCalendarAdvance(Calendar,T2595,R2596,"f",,Trigger)</f>
        <v>57593</v>
      </c>
      <c r="U2596" s="18">
        <f>_xll.qlInterestRateIndexMaturity(IborIndex&amp;Tenor,T2596,Trigger)</f>
        <v>57958</v>
      </c>
      <c r="V2596" s="22" t="e">
        <f>_xll.qlIndexFixing($V$1,S2596,,Trigger)</f>
        <v>#NUM!</v>
      </c>
      <c r="W2596" s="22" t="e">
        <f>_xll.qlIndexFixing($W$1,S2596,,Trigger)</f>
        <v>#NUM!</v>
      </c>
      <c r="X2596" s="17" t="e">
        <f t="shared" si="41"/>
        <v>#NUM!</v>
      </c>
    </row>
    <row r="2597" spans="18:24" x14ac:dyDescent="0.2">
      <c r="R2597" s="17" t="s">
        <v>21</v>
      </c>
      <c r="S2597" s="18">
        <f>_xll.qlInterestRateIndexFixingDate(IborIndex&amp;Tenor,T2597,Trigger)</f>
        <v>57598</v>
      </c>
      <c r="T2597" s="18">
        <f>_xll.qlCalendarAdvance(Calendar,T2596,R2597,"f",,Trigger)</f>
        <v>57600</v>
      </c>
      <c r="U2597" s="18">
        <f>_xll.qlInterestRateIndexMaturity(IborIndex&amp;Tenor,T2597,Trigger)</f>
        <v>57965</v>
      </c>
      <c r="V2597" s="22" t="e">
        <f>_xll.qlIndexFixing($V$1,S2597,,Trigger)</f>
        <v>#NUM!</v>
      </c>
      <c r="W2597" s="22" t="e">
        <f>_xll.qlIndexFixing($W$1,S2597,,Trigger)</f>
        <v>#NUM!</v>
      </c>
      <c r="X2597" s="17" t="e">
        <f t="shared" si="41"/>
        <v>#NUM!</v>
      </c>
    </row>
    <row r="2598" spans="18:24" x14ac:dyDescent="0.2">
      <c r="R2598" s="17" t="s">
        <v>21</v>
      </c>
      <c r="S2598" s="18">
        <f>_xll.qlInterestRateIndexFixingDate(IborIndex&amp;Tenor,T2598,Trigger)</f>
        <v>57605</v>
      </c>
      <c r="T2598" s="18">
        <f>_xll.qlCalendarAdvance(Calendar,T2597,R2598,"f",,Trigger)</f>
        <v>57607</v>
      </c>
      <c r="U2598" s="18">
        <f>_xll.qlInterestRateIndexMaturity(IborIndex&amp;Tenor,T2598,Trigger)</f>
        <v>57972</v>
      </c>
      <c r="V2598" s="22" t="e">
        <f>_xll.qlIndexFixing($V$1,S2598,,Trigger)</f>
        <v>#NUM!</v>
      </c>
      <c r="W2598" s="22" t="e">
        <f>_xll.qlIndexFixing($W$1,S2598,,Trigger)</f>
        <v>#NUM!</v>
      </c>
      <c r="X2598" s="17" t="e">
        <f t="shared" si="41"/>
        <v>#NUM!</v>
      </c>
    </row>
    <row r="2599" spans="18:24" x14ac:dyDescent="0.2">
      <c r="R2599" s="17" t="s">
        <v>21</v>
      </c>
      <c r="S2599" s="18">
        <f>_xll.qlInterestRateIndexFixingDate(IborIndex&amp;Tenor,T2599,Trigger)</f>
        <v>57612</v>
      </c>
      <c r="T2599" s="18">
        <f>_xll.qlCalendarAdvance(Calendar,T2598,R2599,"f",,Trigger)</f>
        <v>57614</v>
      </c>
      <c r="U2599" s="18">
        <f>_xll.qlInterestRateIndexMaturity(IborIndex&amp;Tenor,T2599,Trigger)</f>
        <v>57979</v>
      </c>
      <c r="V2599" s="22" t="e">
        <f>_xll.qlIndexFixing($V$1,S2599,,Trigger)</f>
        <v>#NUM!</v>
      </c>
      <c r="W2599" s="22" t="e">
        <f>_xll.qlIndexFixing($W$1,S2599,,Trigger)</f>
        <v>#NUM!</v>
      </c>
      <c r="X2599" s="17" t="e">
        <f t="shared" si="41"/>
        <v>#NUM!</v>
      </c>
    </row>
    <row r="2600" spans="18:24" x14ac:dyDescent="0.2">
      <c r="R2600" s="17" t="s">
        <v>21</v>
      </c>
      <c r="S2600" s="18">
        <f>_xll.qlInterestRateIndexFixingDate(IborIndex&amp;Tenor,T2600,Trigger)</f>
        <v>57619</v>
      </c>
      <c r="T2600" s="18">
        <f>_xll.qlCalendarAdvance(Calendar,T2599,R2600,"f",,Trigger)</f>
        <v>57621</v>
      </c>
      <c r="U2600" s="18">
        <f>_xll.qlInterestRateIndexMaturity(IborIndex&amp;Tenor,T2600,Trigger)</f>
        <v>57986</v>
      </c>
      <c r="V2600" s="22" t="e">
        <f>_xll.qlIndexFixing($V$1,S2600,,Trigger)</f>
        <v>#NUM!</v>
      </c>
      <c r="W2600" s="22" t="e">
        <f>_xll.qlIndexFixing($W$1,S2600,,Trigger)</f>
        <v>#NUM!</v>
      </c>
      <c r="X2600" s="17" t="e">
        <f t="shared" si="41"/>
        <v>#NUM!</v>
      </c>
    </row>
    <row r="2601" spans="18:24" x14ac:dyDescent="0.2">
      <c r="R2601" s="17" t="s">
        <v>21</v>
      </c>
      <c r="S2601" s="18">
        <f>_xll.qlInterestRateIndexFixingDate(IborIndex&amp;Tenor,T2601,Trigger)</f>
        <v>57626</v>
      </c>
      <c r="T2601" s="18">
        <f>_xll.qlCalendarAdvance(Calendar,T2600,R2601,"f",,Trigger)</f>
        <v>57628</v>
      </c>
      <c r="U2601" s="18">
        <f>_xll.qlInterestRateIndexMaturity(IborIndex&amp;Tenor,T2601,Trigger)</f>
        <v>57993</v>
      </c>
      <c r="V2601" s="22" t="e">
        <f>_xll.qlIndexFixing($V$1,S2601,,Trigger)</f>
        <v>#NUM!</v>
      </c>
      <c r="W2601" s="22" t="e">
        <f>_xll.qlIndexFixing($W$1,S2601,,Trigger)</f>
        <v>#NUM!</v>
      </c>
      <c r="X2601" s="17" t="e">
        <f t="shared" si="41"/>
        <v>#NUM!</v>
      </c>
    </row>
    <row r="2602" spans="18:24" x14ac:dyDescent="0.2">
      <c r="R2602" s="17" t="s">
        <v>21</v>
      </c>
      <c r="S2602" s="18">
        <f>_xll.qlInterestRateIndexFixingDate(IborIndex&amp;Tenor,T2602,Trigger)</f>
        <v>57633</v>
      </c>
      <c r="T2602" s="18">
        <f>_xll.qlCalendarAdvance(Calendar,T2601,R2602,"f",,Trigger)</f>
        <v>57635</v>
      </c>
      <c r="U2602" s="18">
        <f>_xll.qlInterestRateIndexMaturity(IborIndex&amp;Tenor,T2602,Trigger)</f>
        <v>58000</v>
      </c>
      <c r="V2602" s="22" t="e">
        <f>_xll.qlIndexFixing($V$1,S2602,,Trigger)</f>
        <v>#NUM!</v>
      </c>
      <c r="W2602" s="22" t="e">
        <f>_xll.qlIndexFixing($W$1,S2602,,Trigger)</f>
        <v>#NUM!</v>
      </c>
      <c r="X2602" s="17" t="e">
        <f t="shared" si="41"/>
        <v>#NUM!</v>
      </c>
    </row>
    <row r="2603" spans="18:24" x14ac:dyDescent="0.2">
      <c r="R2603" s="17" t="s">
        <v>21</v>
      </c>
      <c r="S2603" s="18">
        <f>_xll.qlInterestRateIndexFixingDate(IborIndex&amp;Tenor,T2603,Trigger)</f>
        <v>57640</v>
      </c>
      <c r="T2603" s="18">
        <f>_xll.qlCalendarAdvance(Calendar,T2602,R2603,"f",,Trigger)</f>
        <v>57642</v>
      </c>
      <c r="U2603" s="18">
        <f>_xll.qlInterestRateIndexMaturity(IborIndex&amp;Tenor,T2603,Trigger)</f>
        <v>58007</v>
      </c>
      <c r="V2603" s="22" t="e">
        <f>_xll.qlIndexFixing($V$1,S2603,,Trigger)</f>
        <v>#NUM!</v>
      </c>
      <c r="W2603" s="22" t="e">
        <f>_xll.qlIndexFixing($W$1,S2603,,Trigger)</f>
        <v>#NUM!</v>
      </c>
      <c r="X2603" s="17" t="e">
        <f t="shared" si="41"/>
        <v>#NUM!</v>
      </c>
    </row>
    <row r="2604" spans="18:24" x14ac:dyDescent="0.2">
      <c r="R2604" s="17" t="s">
        <v>21</v>
      </c>
      <c r="S2604" s="18">
        <f>_xll.qlInterestRateIndexFixingDate(IborIndex&amp;Tenor,T2604,Trigger)</f>
        <v>57647</v>
      </c>
      <c r="T2604" s="18">
        <f>_xll.qlCalendarAdvance(Calendar,T2603,R2604,"f",,Trigger)</f>
        <v>57649</v>
      </c>
      <c r="U2604" s="18">
        <f>_xll.qlInterestRateIndexMaturity(IborIndex&amp;Tenor,T2604,Trigger)</f>
        <v>58014</v>
      </c>
      <c r="V2604" s="22" t="e">
        <f>_xll.qlIndexFixing($V$1,S2604,,Trigger)</f>
        <v>#NUM!</v>
      </c>
      <c r="W2604" s="22" t="e">
        <f>_xll.qlIndexFixing($W$1,S2604,,Trigger)</f>
        <v>#NUM!</v>
      </c>
      <c r="X2604" s="17" t="e">
        <f t="shared" si="41"/>
        <v>#NUM!</v>
      </c>
    </row>
    <row r="2605" spans="18:24" x14ac:dyDescent="0.2">
      <c r="R2605" s="17" t="s">
        <v>21</v>
      </c>
      <c r="S2605" s="18">
        <f>_xll.qlInterestRateIndexFixingDate(IborIndex&amp;Tenor,T2605,Trigger)</f>
        <v>57654</v>
      </c>
      <c r="T2605" s="18">
        <f>_xll.qlCalendarAdvance(Calendar,T2604,R2605,"f",,Trigger)</f>
        <v>57656</v>
      </c>
      <c r="U2605" s="18">
        <f>_xll.qlInterestRateIndexMaturity(IborIndex&amp;Tenor,T2605,Trigger)</f>
        <v>58021</v>
      </c>
      <c r="V2605" s="22" t="e">
        <f>_xll.qlIndexFixing($V$1,S2605,,Trigger)</f>
        <v>#NUM!</v>
      </c>
      <c r="W2605" s="22" t="e">
        <f>_xll.qlIndexFixing($W$1,S2605,,Trigger)</f>
        <v>#NUM!</v>
      </c>
      <c r="X2605" s="17" t="e">
        <f t="shared" si="41"/>
        <v>#NUM!</v>
      </c>
    </row>
    <row r="2606" spans="18:24" x14ac:dyDescent="0.2">
      <c r="R2606" s="17" t="s">
        <v>21</v>
      </c>
      <c r="S2606" s="18">
        <f>_xll.qlInterestRateIndexFixingDate(IborIndex&amp;Tenor,T2606,Trigger)</f>
        <v>57661</v>
      </c>
      <c r="T2606" s="18">
        <f>_xll.qlCalendarAdvance(Calendar,T2605,R2606,"f",,Trigger)</f>
        <v>57663</v>
      </c>
      <c r="U2606" s="18">
        <f>_xll.qlInterestRateIndexMaturity(IborIndex&amp;Tenor,T2606,Trigger)</f>
        <v>58028</v>
      </c>
      <c r="V2606" s="22" t="e">
        <f>_xll.qlIndexFixing($V$1,S2606,,Trigger)</f>
        <v>#NUM!</v>
      </c>
      <c r="W2606" s="22" t="e">
        <f>_xll.qlIndexFixing($W$1,S2606,,Trigger)</f>
        <v>#NUM!</v>
      </c>
      <c r="X2606" s="17" t="e">
        <f t="shared" si="41"/>
        <v>#NUM!</v>
      </c>
    </row>
    <row r="2607" spans="18:24" x14ac:dyDescent="0.2">
      <c r="R2607" s="17" t="s">
        <v>21</v>
      </c>
      <c r="S2607" s="18">
        <f>_xll.qlInterestRateIndexFixingDate(IborIndex&amp;Tenor,T2607,Trigger)</f>
        <v>57668</v>
      </c>
      <c r="T2607" s="18">
        <f>_xll.qlCalendarAdvance(Calendar,T2606,R2607,"f",,Trigger)</f>
        <v>57670</v>
      </c>
      <c r="U2607" s="18">
        <f>_xll.qlInterestRateIndexMaturity(IborIndex&amp;Tenor,T2607,Trigger)</f>
        <v>58035</v>
      </c>
      <c r="V2607" s="22" t="e">
        <f>_xll.qlIndexFixing($V$1,S2607,,Trigger)</f>
        <v>#NUM!</v>
      </c>
      <c r="W2607" s="22" t="e">
        <f>_xll.qlIndexFixing($W$1,S2607,,Trigger)</f>
        <v>#NUM!</v>
      </c>
      <c r="X2607" s="17" t="e">
        <f t="shared" si="41"/>
        <v>#NUM!</v>
      </c>
    </row>
    <row r="2608" spans="18:24" x14ac:dyDescent="0.2">
      <c r="R2608" s="17" t="s">
        <v>21</v>
      </c>
      <c r="S2608" s="18">
        <f>_xll.qlInterestRateIndexFixingDate(IborIndex&amp;Tenor,T2608,Trigger)</f>
        <v>57675</v>
      </c>
      <c r="T2608" s="18">
        <f>_xll.qlCalendarAdvance(Calendar,T2607,R2608,"f",,Trigger)</f>
        <v>57677</v>
      </c>
      <c r="U2608" s="18">
        <f>_xll.qlInterestRateIndexMaturity(IborIndex&amp;Tenor,T2608,Trigger)</f>
        <v>58042</v>
      </c>
      <c r="V2608" s="22" t="e">
        <f>_xll.qlIndexFixing($V$1,S2608,,Trigger)</f>
        <v>#NUM!</v>
      </c>
      <c r="W2608" s="22" t="e">
        <f>_xll.qlIndexFixing($W$1,S2608,,Trigger)</f>
        <v>#NUM!</v>
      </c>
      <c r="X2608" s="17" t="e">
        <f t="shared" si="41"/>
        <v>#NUM!</v>
      </c>
    </row>
    <row r="2609" spans="18:24" x14ac:dyDescent="0.2">
      <c r="R2609" s="17" t="s">
        <v>21</v>
      </c>
      <c r="S2609" s="18">
        <f>_xll.qlInterestRateIndexFixingDate(IborIndex&amp;Tenor,T2609,Trigger)</f>
        <v>57682</v>
      </c>
      <c r="T2609" s="18">
        <f>_xll.qlCalendarAdvance(Calendar,T2608,R2609,"f",,Trigger)</f>
        <v>57684</v>
      </c>
      <c r="U2609" s="18">
        <f>_xll.qlInterestRateIndexMaturity(IborIndex&amp;Tenor,T2609,Trigger)</f>
        <v>58049</v>
      </c>
      <c r="V2609" s="22" t="e">
        <f>_xll.qlIndexFixing($V$1,S2609,,Trigger)</f>
        <v>#NUM!</v>
      </c>
      <c r="W2609" s="22" t="e">
        <f>_xll.qlIndexFixing($W$1,S2609,,Trigger)</f>
        <v>#NUM!</v>
      </c>
      <c r="X2609" s="17" t="e">
        <f t="shared" si="41"/>
        <v>#NUM!</v>
      </c>
    </row>
    <row r="2610" spans="18:24" x14ac:dyDescent="0.2">
      <c r="R2610" s="17" t="s">
        <v>21</v>
      </c>
      <c r="S2610" s="18">
        <f>_xll.qlInterestRateIndexFixingDate(IborIndex&amp;Tenor,T2610,Trigger)</f>
        <v>57689</v>
      </c>
      <c r="T2610" s="18">
        <f>_xll.qlCalendarAdvance(Calendar,T2609,R2610,"f",,Trigger)</f>
        <v>57691</v>
      </c>
      <c r="U2610" s="18">
        <f>_xll.qlInterestRateIndexMaturity(IborIndex&amp;Tenor,T2610,Trigger)</f>
        <v>58056</v>
      </c>
      <c r="V2610" s="22" t="e">
        <f>_xll.qlIndexFixing($V$1,S2610,,Trigger)</f>
        <v>#NUM!</v>
      </c>
      <c r="W2610" s="22" t="e">
        <f>_xll.qlIndexFixing($W$1,S2610,,Trigger)</f>
        <v>#NUM!</v>
      </c>
      <c r="X2610" s="17" t="e">
        <f t="shared" si="41"/>
        <v>#NUM!</v>
      </c>
    </row>
    <row r="2611" spans="18:24" x14ac:dyDescent="0.2">
      <c r="R2611" s="17" t="s">
        <v>21</v>
      </c>
      <c r="S2611" s="18">
        <f>_xll.qlInterestRateIndexFixingDate(IborIndex&amp;Tenor,T2611,Trigger)</f>
        <v>57696</v>
      </c>
      <c r="T2611" s="18">
        <f>_xll.qlCalendarAdvance(Calendar,T2610,R2611,"f",,Trigger)</f>
        <v>57698</v>
      </c>
      <c r="U2611" s="18">
        <f>_xll.qlInterestRateIndexMaturity(IborIndex&amp;Tenor,T2611,Trigger)</f>
        <v>58063</v>
      </c>
      <c r="V2611" s="22" t="e">
        <f>_xll.qlIndexFixing($V$1,S2611,,Trigger)</f>
        <v>#NUM!</v>
      </c>
      <c r="W2611" s="22" t="e">
        <f>_xll.qlIndexFixing($W$1,S2611,,Trigger)</f>
        <v>#NUM!</v>
      </c>
      <c r="X2611" s="17" t="e">
        <f t="shared" si="41"/>
        <v>#NUM!</v>
      </c>
    </row>
    <row r="2612" spans="18:24" x14ac:dyDescent="0.2">
      <c r="R2612" s="17" t="s">
        <v>21</v>
      </c>
      <c r="S2612" s="18">
        <f>_xll.qlInterestRateIndexFixingDate(IborIndex&amp;Tenor,T2612,Trigger)</f>
        <v>57700</v>
      </c>
      <c r="T2612" s="18">
        <f>_xll.qlCalendarAdvance(Calendar,T2611,R2612,"f",,Trigger)</f>
        <v>57706</v>
      </c>
      <c r="U2612" s="18">
        <f>_xll.qlInterestRateIndexMaturity(IborIndex&amp;Tenor,T2612,Trigger)</f>
        <v>58071</v>
      </c>
      <c r="V2612" s="22" t="e">
        <f>_xll.qlIndexFixing($V$1,S2612,,Trigger)</f>
        <v>#NUM!</v>
      </c>
      <c r="W2612" s="22" t="e">
        <f>_xll.qlIndexFixing($W$1,S2612,,Trigger)</f>
        <v>#NUM!</v>
      </c>
      <c r="X2612" s="17" t="e">
        <f t="shared" si="41"/>
        <v>#NUM!</v>
      </c>
    </row>
    <row r="2613" spans="18:24" x14ac:dyDescent="0.2">
      <c r="R2613" s="17" t="s">
        <v>21</v>
      </c>
      <c r="S2613" s="18">
        <f>_xll.qlInterestRateIndexFixingDate(IborIndex&amp;Tenor,T2613,Trigger)</f>
        <v>57710</v>
      </c>
      <c r="T2613" s="18">
        <f>_xll.qlCalendarAdvance(Calendar,T2612,R2613,"f",,Trigger)</f>
        <v>57713</v>
      </c>
      <c r="U2613" s="18">
        <f>_xll.qlInterestRateIndexMaturity(IborIndex&amp;Tenor,T2613,Trigger)</f>
        <v>58078</v>
      </c>
      <c r="V2613" s="22" t="e">
        <f>_xll.qlIndexFixing($V$1,S2613,,Trigger)</f>
        <v>#NUM!</v>
      </c>
      <c r="W2613" s="22" t="e">
        <f>_xll.qlIndexFixing($W$1,S2613,,Trigger)</f>
        <v>#NUM!</v>
      </c>
      <c r="X2613" s="17" t="e">
        <f t="shared" si="41"/>
        <v>#NUM!</v>
      </c>
    </row>
    <row r="2614" spans="18:24" x14ac:dyDescent="0.2">
      <c r="R2614" s="17" t="s">
        <v>21</v>
      </c>
      <c r="S2614" s="18">
        <f>_xll.qlInterestRateIndexFixingDate(IborIndex&amp;Tenor,T2614,Trigger)</f>
        <v>57718</v>
      </c>
      <c r="T2614" s="18">
        <f>_xll.qlCalendarAdvance(Calendar,T2613,R2614,"f",,Trigger)</f>
        <v>57720</v>
      </c>
      <c r="U2614" s="18">
        <f>_xll.qlInterestRateIndexMaturity(IborIndex&amp;Tenor,T2614,Trigger)</f>
        <v>58085</v>
      </c>
      <c r="V2614" s="22" t="e">
        <f>_xll.qlIndexFixing($V$1,S2614,,Trigger)</f>
        <v>#NUM!</v>
      </c>
      <c r="W2614" s="22" t="e">
        <f>_xll.qlIndexFixing($W$1,S2614,,Trigger)</f>
        <v>#NUM!</v>
      </c>
      <c r="X2614" s="17" t="e">
        <f t="shared" si="41"/>
        <v>#NUM!</v>
      </c>
    </row>
    <row r="2615" spans="18:24" x14ac:dyDescent="0.2">
      <c r="R2615" s="17" t="s">
        <v>21</v>
      </c>
      <c r="S2615" s="18">
        <f>_xll.qlInterestRateIndexFixingDate(IborIndex&amp;Tenor,T2615,Trigger)</f>
        <v>57725</v>
      </c>
      <c r="T2615" s="18">
        <f>_xll.qlCalendarAdvance(Calendar,T2614,R2615,"f",,Trigger)</f>
        <v>57727</v>
      </c>
      <c r="U2615" s="18">
        <f>_xll.qlInterestRateIndexMaturity(IborIndex&amp;Tenor,T2615,Trigger)</f>
        <v>58092</v>
      </c>
      <c r="V2615" s="22" t="e">
        <f>_xll.qlIndexFixing($V$1,S2615,,Trigger)</f>
        <v>#NUM!</v>
      </c>
      <c r="W2615" s="22" t="e">
        <f>_xll.qlIndexFixing($W$1,S2615,,Trigger)</f>
        <v>#NUM!</v>
      </c>
      <c r="X2615" s="17" t="e">
        <f t="shared" si="41"/>
        <v>#NUM!</v>
      </c>
    </row>
    <row r="2616" spans="18:24" x14ac:dyDescent="0.2">
      <c r="R2616" s="17" t="s">
        <v>21</v>
      </c>
      <c r="S2616" s="18">
        <f>_xll.qlInterestRateIndexFixingDate(IborIndex&amp;Tenor,T2616,Trigger)</f>
        <v>57732</v>
      </c>
      <c r="T2616" s="18">
        <f>_xll.qlCalendarAdvance(Calendar,T2615,R2616,"f",,Trigger)</f>
        <v>57734</v>
      </c>
      <c r="U2616" s="18">
        <f>_xll.qlInterestRateIndexMaturity(IborIndex&amp;Tenor,T2616,Trigger)</f>
        <v>58099</v>
      </c>
      <c r="V2616" s="22" t="e">
        <f>_xll.qlIndexFixing($V$1,S2616,,Trigger)</f>
        <v>#NUM!</v>
      </c>
      <c r="W2616" s="22" t="e">
        <f>_xll.qlIndexFixing($W$1,S2616,,Trigger)</f>
        <v>#NUM!</v>
      </c>
      <c r="X2616" s="17" t="e">
        <f t="shared" si="41"/>
        <v>#NUM!</v>
      </c>
    </row>
    <row r="2617" spans="18:24" x14ac:dyDescent="0.2">
      <c r="R2617" s="17" t="s">
        <v>21</v>
      </c>
      <c r="S2617" s="18">
        <f>_xll.qlInterestRateIndexFixingDate(IborIndex&amp;Tenor,T2617,Trigger)</f>
        <v>57739</v>
      </c>
      <c r="T2617" s="18">
        <f>_xll.qlCalendarAdvance(Calendar,T2616,R2617,"f",,Trigger)</f>
        <v>57741</v>
      </c>
      <c r="U2617" s="18">
        <f>_xll.qlInterestRateIndexMaturity(IborIndex&amp;Tenor,T2617,Trigger)</f>
        <v>58106</v>
      </c>
      <c r="V2617" s="22" t="e">
        <f>_xll.qlIndexFixing($V$1,S2617,,Trigger)</f>
        <v>#NUM!</v>
      </c>
      <c r="W2617" s="22" t="e">
        <f>_xll.qlIndexFixing($W$1,S2617,,Trigger)</f>
        <v>#NUM!</v>
      </c>
      <c r="X2617" s="17" t="e">
        <f t="shared" si="41"/>
        <v>#NUM!</v>
      </c>
    </row>
    <row r="2618" spans="18:24" x14ac:dyDescent="0.2">
      <c r="R2618" s="17" t="s">
        <v>21</v>
      </c>
      <c r="S2618" s="18">
        <f>_xll.qlInterestRateIndexFixingDate(IborIndex&amp;Tenor,T2618,Trigger)</f>
        <v>57746</v>
      </c>
      <c r="T2618" s="18">
        <f>_xll.qlCalendarAdvance(Calendar,T2617,R2618,"f",,Trigger)</f>
        <v>57748</v>
      </c>
      <c r="U2618" s="18">
        <f>_xll.qlInterestRateIndexMaturity(IborIndex&amp;Tenor,T2618,Trigger)</f>
        <v>58113</v>
      </c>
      <c r="V2618" s="22" t="e">
        <f>_xll.qlIndexFixing($V$1,S2618,,Trigger)</f>
        <v>#NUM!</v>
      </c>
      <c r="W2618" s="22" t="e">
        <f>_xll.qlIndexFixing($W$1,S2618,,Trigger)</f>
        <v>#NUM!</v>
      </c>
      <c r="X2618" s="17" t="e">
        <f t="shared" si="41"/>
        <v>#NUM!</v>
      </c>
    </row>
    <row r="2619" spans="18:24" x14ac:dyDescent="0.2">
      <c r="R2619" s="17" t="s">
        <v>21</v>
      </c>
      <c r="S2619" s="18">
        <f>_xll.qlInterestRateIndexFixingDate(IborIndex&amp;Tenor,T2619,Trigger)</f>
        <v>57753</v>
      </c>
      <c r="T2619" s="18">
        <f>_xll.qlCalendarAdvance(Calendar,T2618,R2619,"f",,Trigger)</f>
        <v>57755</v>
      </c>
      <c r="U2619" s="18">
        <f>_xll.qlInterestRateIndexMaturity(IborIndex&amp;Tenor,T2619,Trigger)</f>
        <v>58120</v>
      </c>
      <c r="V2619" s="22" t="e">
        <f>_xll.qlIndexFixing($V$1,S2619,,Trigger)</f>
        <v>#NUM!</v>
      </c>
      <c r="W2619" s="22" t="e">
        <f>_xll.qlIndexFixing($W$1,S2619,,Trigger)</f>
        <v>#NUM!</v>
      </c>
      <c r="X2619" s="17" t="e">
        <f t="shared" si="41"/>
        <v>#NUM!</v>
      </c>
    </row>
    <row r="2620" spans="18:24" x14ac:dyDescent="0.2">
      <c r="R2620" s="17" t="s">
        <v>21</v>
      </c>
      <c r="S2620" s="18">
        <f>_xll.qlInterestRateIndexFixingDate(IborIndex&amp;Tenor,T2620,Trigger)</f>
        <v>57760</v>
      </c>
      <c r="T2620" s="18">
        <f>_xll.qlCalendarAdvance(Calendar,T2619,R2620,"f",,Trigger)</f>
        <v>57762</v>
      </c>
      <c r="U2620" s="18">
        <f>_xll.qlInterestRateIndexMaturity(IborIndex&amp;Tenor,T2620,Trigger)</f>
        <v>58127</v>
      </c>
      <c r="V2620" s="22" t="e">
        <f>_xll.qlIndexFixing($V$1,S2620,,Trigger)</f>
        <v>#NUM!</v>
      </c>
      <c r="W2620" s="22" t="e">
        <f>_xll.qlIndexFixing($W$1,S2620,,Trigger)</f>
        <v>#NUM!</v>
      </c>
      <c r="X2620" s="17" t="e">
        <f t="shared" si="41"/>
        <v>#NUM!</v>
      </c>
    </row>
    <row r="2621" spans="18:24" x14ac:dyDescent="0.2">
      <c r="R2621" s="17" t="s">
        <v>21</v>
      </c>
      <c r="S2621" s="18">
        <f>_xll.qlInterestRateIndexFixingDate(IborIndex&amp;Tenor,T2621,Trigger)</f>
        <v>57767</v>
      </c>
      <c r="T2621" s="18">
        <f>_xll.qlCalendarAdvance(Calendar,T2620,R2621,"f",,Trigger)</f>
        <v>57769</v>
      </c>
      <c r="U2621" s="18">
        <f>_xll.qlInterestRateIndexMaturity(IborIndex&amp;Tenor,T2621,Trigger)</f>
        <v>58134</v>
      </c>
      <c r="V2621" s="22" t="e">
        <f>_xll.qlIndexFixing($V$1,S2621,,Trigger)</f>
        <v>#NUM!</v>
      </c>
      <c r="W2621" s="22" t="e">
        <f>_xll.qlIndexFixing($W$1,S2621,,Trigger)</f>
        <v>#NUM!</v>
      </c>
      <c r="X2621" s="17" t="e">
        <f t="shared" si="41"/>
        <v>#NUM!</v>
      </c>
    </row>
    <row r="2622" spans="18:24" x14ac:dyDescent="0.2">
      <c r="R2622" s="17" t="s">
        <v>21</v>
      </c>
      <c r="S2622" s="18">
        <f>_xll.qlInterestRateIndexFixingDate(IborIndex&amp;Tenor,T2622,Trigger)</f>
        <v>57774</v>
      </c>
      <c r="T2622" s="18">
        <f>_xll.qlCalendarAdvance(Calendar,T2621,R2622,"f",,Trigger)</f>
        <v>57776</v>
      </c>
      <c r="U2622" s="18">
        <f>_xll.qlInterestRateIndexMaturity(IborIndex&amp;Tenor,T2622,Trigger)</f>
        <v>58141</v>
      </c>
      <c r="V2622" s="22" t="e">
        <f>_xll.qlIndexFixing($V$1,S2622,,Trigger)</f>
        <v>#NUM!</v>
      </c>
      <c r="W2622" s="22" t="e">
        <f>_xll.qlIndexFixing($W$1,S2622,,Trigger)</f>
        <v>#NUM!</v>
      </c>
      <c r="X2622" s="17" t="e">
        <f t="shared" si="41"/>
        <v>#NUM!</v>
      </c>
    </row>
    <row r="2623" spans="18:24" x14ac:dyDescent="0.2">
      <c r="R2623" s="17" t="s">
        <v>21</v>
      </c>
      <c r="S2623" s="18">
        <f>_xll.qlInterestRateIndexFixingDate(IborIndex&amp;Tenor,T2623,Trigger)</f>
        <v>57781</v>
      </c>
      <c r="T2623" s="18">
        <f>_xll.qlCalendarAdvance(Calendar,T2622,R2623,"f",,Trigger)</f>
        <v>57783</v>
      </c>
      <c r="U2623" s="18">
        <f>_xll.qlInterestRateIndexMaturity(IborIndex&amp;Tenor,T2623,Trigger)</f>
        <v>58148</v>
      </c>
      <c r="V2623" s="22" t="e">
        <f>_xll.qlIndexFixing($V$1,S2623,,Trigger)</f>
        <v>#NUM!</v>
      </c>
      <c r="W2623" s="22" t="e">
        <f>_xll.qlIndexFixing($W$1,S2623,,Trigger)</f>
        <v>#NUM!</v>
      </c>
      <c r="X2623" s="17" t="e">
        <f t="shared" si="41"/>
        <v>#NUM!</v>
      </c>
    </row>
    <row r="2624" spans="18:24" x14ac:dyDescent="0.2">
      <c r="R2624" s="17" t="s">
        <v>21</v>
      </c>
      <c r="S2624" s="18">
        <f>_xll.qlInterestRateIndexFixingDate(IborIndex&amp;Tenor,T2624,Trigger)</f>
        <v>57788</v>
      </c>
      <c r="T2624" s="18">
        <f>_xll.qlCalendarAdvance(Calendar,T2623,R2624,"f",,Trigger)</f>
        <v>57790</v>
      </c>
      <c r="U2624" s="18">
        <f>_xll.qlInterestRateIndexMaturity(IborIndex&amp;Tenor,T2624,Trigger)</f>
        <v>58155</v>
      </c>
      <c r="V2624" s="22" t="e">
        <f>_xll.qlIndexFixing($V$1,S2624,,Trigger)</f>
        <v>#NUM!</v>
      </c>
      <c r="W2624" s="22" t="e">
        <f>_xll.qlIndexFixing($W$1,S2624,,Trigger)</f>
        <v>#NUM!</v>
      </c>
      <c r="X2624" s="17" t="e">
        <f t="shared" si="41"/>
        <v>#NUM!</v>
      </c>
    </row>
    <row r="2625" spans="18:24" x14ac:dyDescent="0.2">
      <c r="R2625" s="17" t="s">
        <v>21</v>
      </c>
      <c r="S2625" s="18">
        <f>_xll.qlInterestRateIndexFixingDate(IborIndex&amp;Tenor,T2625,Trigger)</f>
        <v>57795</v>
      </c>
      <c r="T2625" s="18">
        <f>_xll.qlCalendarAdvance(Calendar,T2624,R2625,"f",,Trigger)</f>
        <v>57797</v>
      </c>
      <c r="U2625" s="18">
        <f>_xll.qlInterestRateIndexMaturity(IborIndex&amp;Tenor,T2625,Trigger)</f>
        <v>58161</v>
      </c>
      <c r="V2625" s="22" t="e">
        <f>_xll.qlIndexFixing($V$1,S2625,,Trigger)</f>
        <v>#NUM!</v>
      </c>
      <c r="W2625" s="22" t="e">
        <f>_xll.qlIndexFixing($W$1,S2625,,Trigger)</f>
        <v>#NUM!</v>
      </c>
      <c r="X2625" s="17" t="e">
        <f t="shared" si="41"/>
        <v>#NUM!</v>
      </c>
    </row>
    <row r="2626" spans="18:24" x14ac:dyDescent="0.2">
      <c r="R2626" s="17" t="s">
        <v>21</v>
      </c>
      <c r="S2626" s="18">
        <f>_xll.qlInterestRateIndexFixingDate(IborIndex&amp;Tenor,T2626,Trigger)</f>
        <v>57802</v>
      </c>
      <c r="T2626" s="18">
        <f>_xll.qlCalendarAdvance(Calendar,T2625,R2626,"f",,Trigger)</f>
        <v>57804</v>
      </c>
      <c r="U2626" s="18">
        <f>_xll.qlInterestRateIndexMaturity(IborIndex&amp;Tenor,T2626,Trigger)</f>
        <v>58169</v>
      </c>
      <c r="V2626" s="22" t="e">
        <f>_xll.qlIndexFixing($V$1,S2626,,Trigger)</f>
        <v>#NUM!</v>
      </c>
      <c r="W2626" s="22" t="e">
        <f>_xll.qlIndexFixing($W$1,S2626,,Trigger)</f>
        <v>#NUM!</v>
      </c>
      <c r="X2626" s="17" t="e">
        <f t="shared" si="41"/>
        <v>#NUM!</v>
      </c>
    </row>
    <row r="2627" spans="18:24" x14ac:dyDescent="0.2">
      <c r="R2627" s="17" t="s">
        <v>21</v>
      </c>
      <c r="S2627" s="18">
        <f>_xll.qlInterestRateIndexFixingDate(IborIndex&amp;Tenor,T2627,Trigger)</f>
        <v>57809</v>
      </c>
      <c r="T2627" s="18">
        <f>_xll.qlCalendarAdvance(Calendar,T2626,R2627,"f",,Trigger)</f>
        <v>57811</v>
      </c>
      <c r="U2627" s="18">
        <f>_xll.qlInterestRateIndexMaturity(IborIndex&amp;Tenor,T2627,Trigger)</f>
        <v>58176</v>
      </c>
      <c r="V2627" s="22" t="e">
        <f>_xll.qlIndexFixing($V$1,S2627,,Trigger)</f>
        <v>#NUM!</v>
      </c>
      <c r="W2627" s="22" t="e">
        <f>_xll.qlIndexFixing($W$1,S2627,,Trigger)</f>
        <v>#NUM!</v>
      </c>
      <c r="X2627" s="17" t="e">
        <f t="shared" si="41"/>
        <v>#NUM!</v>
      </c>
    </row>
    <row r="2628" spans="18:24" x14ac:dyDescent="0.2">
      <c r="R2628" s="17" t="s">
        <v>21</v>
      </c>
      <c r="S2628" s="18">
        <f>_xll.qlInterestRateIndexFixingDate(IborIndex&amp;Tenor,T2628,Trigger)</f>
        <v>57816</v>
      </c>
      <c r="T2628" s="18">
        <f>_xll.qlCalendarAdvance(Calendar,T2627,R2628,"f",,Trigger)</f>
        <v>57818</v>
      </c>
      <c r="U2628" s="18">
        <f>_xll.qlInterestRateIndexMaturity(IborIndex&amp;Tenor,T2628,Trigger)</f>
        <v>58183</v>
      </c>
      <c r="V2628" s="22" t="e">
        <f>_xll.qlIndexFixing($V$1,S2628,,Trigger)</f>
        <v>#NUM!</v>
      </c>
      <c r="W2628" s="22" t="e">
        <f>_xll.qlIndexFixing($W$1,S2628,,Trigger)</f>
        <v>#NUM!</v>
      </c>
      <c r="X2628" s="17" t="e">
        <f t="shared" si="41"/>
        <v>#NUM!</v>
      </c>
    </row>
    <row r="2629" spans="18:24" x14ac:dyDescent="0.2">
      <c r="R2629" s="17" t="s">
        <v>21</v>
      </c>
      <c r="S2629" s="18">
        <f>_xll.qlInterestRateIndexFixingDate(IborIndex&amp;Tenor,T2629,Trigger)</f>
        <v>57823</v>
      </c>
      <c r="T2629" s="18">
        <f>_xll.qlCalendarAdvance(Calendar,T2628,R2629,"f",,Trigger)</f>
        <v>57825</v>
      </c>
      <c r="U2629" s="18">
        <f>_xll.qlInterestRateIndexMaturity(IborIndex&amp;Tenor,T2629,Trigger)</f>
        <v>58190</v>
      </c>
      <c r="V2629" s="22" t="e">
        <f>_xll.qlIndexFixing($V$1,S2629,,Trigger)</f>
        <v>#NUM!</v>
      </c>
      <c r="W2629" s="22" t="e">
        <f>_xll.qlIndexFixing($W$1,S2629,,Trigger)</f>
        <v>#NUM!</v>
      </c>
      <c r="X2629" s="17" t="e">
        <f t="shared" si="41"/>
        <v>#NUM!</v>
      </c>
    </row>
    <row r="2630" spans="18:24" x14ac:dyDescent="0.2">
      <c r="R2630" s="17" t="s">
        <v>21</v>
      </c>
      <c r="S2630" s="18">
        <f>_xll.qlInterestRateIndexFixingDate(IborIndex&amp;Tenor,T2630,Trigger)</f>
        <v>57829</v>
      </c>
      <c r="T2630" s="18">
        <f>_xll.qlCalendarAdvance(Calendar,T2629,R2630,"f",,Trigger)</f>
        <v>57832</v>
      </c>
      <c r="U2630" s="18">
        <f>_xll.qlInterestRateIndexMaturity(IborIndex&amp;Tenor,T2630,Trigger)</f>
        <v>58197</v>
      </c>
      <c r="V2630" s="22" t="e">
        <f>_xll.qlIndexFixing($V$1,S2630,,Trigger)</f>
        <v>#NUM!</v>
      </c>
      <c r="W2630" s="22" t="e">
        <f>_xll.qlIndexFixing($W$1,S2630,,Trigger)</f>
        <v>#NUM!</v>
      </c>
      <c r="X2630" s="17" t="e">
        <f t="shared" si="41"/>
        <v>#NUM!</v>
      </c>
    </row>
    <row r="2631" spans="18:24" x14ac:dyDescent="0.2">
      <c r="R2631" s="17" t="s">
        <v>21</v>
      </c>
      <c r="S2631" s="18">
        <f>_xll.qlInterestRateIndexFixingDate(IborIndex&amp;Tenor,T2631,Trigger)</f>
        <v>57837</v>
      </c>
      <c r="T2631" s="18">
        <f>_xll.qlCalendarAdvance(Calendar,T2630,R2631,"f",,Trigger)</f>
        <v>57839</v>
      </c>
      <c r="U2631" s="18">
        <f>_xll.qlInterestRateIndexMaturity(IborIndex&amp;Tenor,T2631,Trigger)</f>
        <v>58204</v>
      </c>
      <c r="V2631" s="22" t="e">
        <f>_xll.qlIndexFixing($V$1,S2631,,Trigger)</f>
        <v>#NUM!</v>
      </c>
      <c r="W2631" s="22" t="e">
        <f>_xll.qlIndexFixing($W$1,S2631,,Trigger)</f>
        <v>#NUM!</v>
      </c>
      <c r="X2631" s="17" t="e">
        <f t="shared" si="41"/>
        <v>#NUM!</v>
      </c>
    </row>
    <row r="2632" spans="18:24" x14ac:dyDescent="0.2">
      <c r="R2632" s="17" t="s">
        <v>21</v>
      </c>
      <c r="S2632" s="18">
        <f>_xll.qlInterestRateIndexFixingDate(IborIndex&amp;Tenor,T2632,Trigger)</f>
        <v>57844</v>
      </c>
      <c r="T2632" s="18">
        <f>_xll.qlCalendarAdvance(Calendar,T2631,R2632,"f",,Trigger)</f>
        <v>57846</v>
      </c>
      <c r="U2632" s="18">
        <f>_xll.qlInterestRateIndexMaturity(IborIndex&amp;Tenor,T2632,Trigger)</f>
        <v>58211</v>
      </c>
      <c r="V2632" s="22" t="e">
        <f>_xll.qlIndexFixing($V$1,S2632,,Trigger)</f>
        <v>#NUM!</v>
      </c>
      <c r="W2632" s="22" t="e">
        <f>_xll.qlIndexFixing($W$1,S2632,,Trigger)</f>
        <v>#NUM!</v>
      </c>
      <c r="X2632" s="17" t="e">
        <f t="shared" si="41"/>
        <v>#NUM!</v>
      </c>
    </row>
    <row r="2633" spans="18:24" x14ac:dyDescent="0.2">
      <c r="R2633" s="17" t="s">
        <v>21</v>
      </c>
      <c r="S2633" s="18">
        <f>_xll.qlInterestRateIndexFixingDate(IborIndex&amp;Tenor,T2633,Trigger)</f>
        <v>57851</v>
      </c>
      <c r="T2633" s="18">
        <f>_xll.qlCalendarAdvance(Calendar,T2632,R2633,"f",,Trigger)</f>
        <v>57853</v>
      </c>
      <c r="U2633" s="18">
        <f>_xll.qlInterestRateIndexMaturity(IborIndex&amp;Tenor,T2633,Trigger)</f>
        <v>58218</v>
      </c>
      <c r="V2633" s="22" t="e">
        <f>_xll.qlIndexFixing($V$1,S2633,,Trigger)</f>
        <v>#NUM!</v>
      </c>
      <c r="W2633" s="22" t="e">
        <f>_xll.qlIndexFixing($W$1,S2633,,Trigger)</f>
        <v>#NUM!</v>
      </c>
      <c r="X2633" s="17" t="e">
        <f t="shared" si="41"/>
        <v>#NUM!</v>
      </c>
    </row>
    <row r="2634" spans="18:24" x14ac:dyDescent="0.2">
      <c r="R2634" s="17" t="s">
        <v>21</v>
      </c>
      <c r="S2634" s="18">
        <f>_xll.qlInterestRateIndexFixingDate(IborIndex&amp;Tenor,T2634,Trigger)</f>
        <v>57858</v>
      </c>
      <c r="T2634" s="18">
        <f>_xll.qlCalendarAdvance(Calendar,T2633,R2634,"f",,Trigger)</f>
        <v>57860</v>
      </c>
      <c r="U2634" s="18">
        <f>_xll.qlInterestRateIndexMaturity(IborIndex&amp;Tenor,T2634,Trigger)</f>
        <v>58225</v>
      </c>
      <c r="V2634" s="22" t="e">
        <f>_xll.qlIndexFixing($V$1,S2634,,Trigger)</f>
        <v>#NUM!</v>
      </c>
      <c r="W2634" s="22" t="e">
        <f>_xll.qlIndexFixing($W$1,S2634,,Trigger)</f>
        <v>#NUM!</v>
      </c>
      <c r="X2634" s="17" t="e">
        <f t="shared" si="41"/>
        <v>#NUM!</v>
      </c>
    </row>
    <row r="2635" spans="18:24" x14ac:dyDescent="0.2">
      <c r="R2635" s="17" t="s">
        <v>21</v>
      </c>
      <c r="S2635" s="18">
        <f>_xll.qlInterestRateIndexFixingDate(IborIndex&amp;Tenor,T2635,Trigger)</f>
        <v>57865</v>
      </c>
      <c r="T2635" s="18">
        <f>_xll.qlCalendarAdvance(Calendar,T2634,R2635,"f",,Trigger)</f>
        <v>57867</v>
      </c>
      <c r="U2635" s="18">
        <f>_xll.qlInterestRateIndexMaturity(IborIndex&amp;Tenor,T2635,Trigger)</f>
        <v>58232</v>
      </c>
      <c r="V2635" s="22" t="e">
        <f>_xll.qlIndexFixing($V$1,S2635,,Trigger)</f>
        <v>#NUM!</v>
      </c>
      <c r="W2635" s="22" t="e">
        <f>_xll.qlIndexFixing($W$1,S2635,,Trigger)</f>
        <v>#NUM!</v>
      </c>
      <c r="X2635" s="17" t="e">
        <f t="shared" si="41"/>
        <v>#NUM!</v>
      </c>
    </row>
    <row r="2636" spans="18:24" x14ac:dyDescent="0.2">
      <c r="R2636" s="17" t="s">
        <v>21</v>
      </c>
      <c r="S2636" s="18">
        <f>_xll.qlInterestRateIndexFixingDate(IborIndex&amp;Tenor,T2636,Trigger)</f>
        <v>57872</v>
      </c>
      <c r="T2636" s="18">
        <f>_xll.qlCalendarAdvance(Calendar,T2635,R2636,"f",,Trigger)</f>
        <v>57874</v>
      </c>
      <c r="U2636" s="18">
        <f>_xll.qlInterestRateIndexMaturity(IborIndex&amp;Tenor,T2636,Trigger)</f>
        <v>58239</v>
      </c>
      <c r="V2636" s="22" t="e">
        <f>_xll.qlIndexFixing($V$1,S2636,,Trigger)</f>
        <v>#NUM!</v>
      </c>
      <c r="W2636" s="22" t="e">
        <f>_xll.qlIndexFixing($W$1,S2636,,Trigger)</f>
        <v>#NUM!</v>
      </c>
      <c r="X2636" s="17" t="e">
        <f t="shared" si="41"/>
        <v>#NUM!</v>
      </c>
    </row>
    <row r="2637" spans="18:24" x14ac:dyDescent="0.2">
      <c r="R2637" s="17" t="s">
        <v>21</v>
      </c>
      <c r="S2637" s="18">
        <f>_xll.qlInterestRateIndexFixingDate(IborIndex&amp;Tenor,T2637,Trigger)</f>
        <v>57879</v>
      </c>
      <c r="T2637" s="18">
        <f>_xll.qlCalendarAdvance(Calendar,T2636,R2637,"f",,Trigger)</f>
        <v>57881</v>
      </c>
      <c r="U2637" s="18">
        <f>_xll.qlInterestRateIndexMaturity(IborIndex&amp;Tenor,T2637,Trigger)</f>
        <v>58246</v>
      </c>
      <c r="V2637" s="22" t="e">
        <f>_xll.qlIndexFixing($V$1,S2637,,Trigger)</f>
        <v>#NUM!</v>
      </c>
      <c r="W2637" s="22" t="e">
        <f>_xll.qlIndexFixing($W$1,S2637,,Trigger)</f>
        <v>#NUM!</v>
      </c>
      <c r="X2637" s="17" t="e">
        <f t="shared" si="41"/>
        <v>#NUM!</v>
      </c>
    </row>
    <row r="2638" spans="18:24" x14ac:dyDescent="0.2">
      <c r="R2638" s="17" t="s">
        <v>21</v>
      </c>
      <c r="S2638" s="18">
        <f>_xll.qlInterestRateIndexFixingDate(IborIndex&amp;Tenor,T2638,Trigger)</f>
        <v>57886</v>
      </c>
      <c r="T2638" s="18">
        <f>_xll.qlCalendarAdvance(Calendar,T2637,R2638,"f",,Trigger)</f>
        <v>57888</v>
      </c>
      <c r="U2638" s="18">
        <f>_xll.qlInterestRateIndexMaturity(IborIndex&amp;Tenor,T2638,Trigger)</f>
        <v>58253</v>
      </c>
      <c r="V2638" s="22" t="e">
        <f>_xll.qlIndexFixing($V$1,S2638,,Trigger)</f>
        <v>#NUM!</v>
      </c>
      <c r="W2638" s="22" t="e">
        <f>_xll.qlIndexFixing($W$1,S2638,,Trigger)</f>
        <v>#NUM!</v>
      </c>
      <c r="X2638" s="17" t="e">
        <f t="shared" si="41"/>
        <v>#NUM!</v>
      </c>
    </row>
    <row r="2639" spans="18:24" x14ac:dyDescent="0.2">
      <c r="R2639" s="17" t="s">
        <v>21</v>
      </c>
      <c r="S2639" s="18">
        <f>_xll.qlInterestRateIndexFixingDate(IborIndex&amp;Tenor,T2639,Trigger)</f>
        <v>57893</v>
      </c>
      <c r="T2639" s="18">
        <f>_xll.qlCalendarAdvance(Calendar,T2638,R2639,"f",,Trigger)</f>
        <v>57895</v>
      </c>
      <c r="U2639" s="18">
        <f>_xll.qlInterestRateIndexMaturity(IborIndex&amp;Tenor,T2639,Trigger)</f>
        <v>58260</v>
      </c>
      <c r="V2639" s="22" t="e">
        <f>_xll.qlIndexFixing($V$1,S2639,,Trigger)</f>
        <v>#NUM!</v>
      </c>
      <c r="W2639" s="22" t="e">
        <f>_xll.qlIndexFixing($W$1,S2639,,Trigger)</f>
        <v>#NUM!</v>
      </c>
      <c r="X2639" s="17" t="e">
        <f t="shared" si="41"/>
        <v>#NUM!</v>
      </c>
    </row>
    <row r="2640" spans="18:24" x14ac:dyDescent="0.2">
      <c r="R2640" s="17" t="s">
        <v>21</v>
      </c>
      <c r="S2640" s="18">
        <f>_xll.qlInterestRateIndexFixingDate(IborIndex&amp;Tenor,T2640,Trigger)</f>
        <v>57900</v>
      </c>
      <c r="T2640" s="18">
        <f>_xll.qlCalendarAdvance(Calendar,T2639,R2640,"f",,Trigger)</f>
        <v>57902</v>
      </c>
      <c r="U2640" s="18">
        <f>_xll.qlInterestRateIndexMaturity(IborIndex&amp;Tenor,T2640,Trigger)</f>
        <v>58267</v>
      </c>
      <c r="V2640" s="22" t="e">
        <f>_xll.qlIndexFixing($V$1,S2640,,Trigger)</f>
        <v>#NUM!</v>
      </c>
      <c r="W2640" s="22" t="e">
        <f>_xll.qlIndexFixing($W$1,S2640,,Trigger)</f>
        <v>#NUM!</v>
      </c>
      <c r="X2640" s="17" t="e">
        <f t="shared" si="41"/>
        <v>#NUM!</v>
      </c>
    </row>
    <row r="2641" spans="18:24" x14ac:dyDescent="0.2">
      <c r="R2641" s="17" t="s">
        <v>21</v>
      </c>
      <c r="S2641" s="18">
        <f>_xll.qlInterestRateIndexFixingDate(IborIndex&amp;Tenor,T2641,Trigger)</f>
        <v>57907</v>
      </c>
      <c r="T2641" s="18">
        <f>_xll.qlCalendarAdvance(Calendar,T2640,R2641,"f",,Trigger)</f>
        <v>57909</v>
      </c>
      <c r="U2641" s="18">
        <f>_xll.qlInterestRateIndexMaturity(IborIndex&amp;Tenor,T2641,Trigger)</f>
        <v>58274</v>
      </c>
      <c r="V2641" s="22" t="e">
        <f>_xll.qlIndexFixing($V$1,S2641,,Trigger)</f>
        <v>#NUM!</v>
      </c>
      <c r="W2641" s="22" t="e">
        <f>_xll.qlIndexFixing($W$1,S2641,,Trigger)</f>
        <v>#NUM!</v>
      </c>
      <c r="X2641" s="17" t="e">
        <f t="shared" si="41"/>
        <v>#NUM!</v>
      </c>
    </row>
    <row r="2642" spans="18:24" x14ac:dyDescent="0.2">
      <c r="R2642" s="17" t="s">
        <v>21</v>
      </c>
      <c r="S2642" s="18">
        <f>_xll.qlInterestRateIndexFixingDate(IborIndex&amp;Tenor,T2642,Trigger)</f>
        <v>57914</v>
      </c>
      <c r="T2642" s="18">
        <f>_xll.qlCalendarAdvance(Calendar,T2641,R2642,"f",,Trigger)</f>
        <v>57916</v>
      </c>
      <c r="U2642" s="18">
        <f>_xll.qlInterestRateIndexMaturity(IborIndex&amp;Tenor,T2642,Trigger)</f>
        <v>58281</v>
      </c>
      <c r="V2642" s="22" t="e">
        <f>_xll.qlIndexFixing($V$1,S2642,,Trigger)</f>
        <v>#NUM!</v>
      </c>
      <c r="W2642" s="22" t="e">
        <f>_xll.qlIndexFixing($W$1,S2642,,Trigger)</f>
        <v>#NUM!</v>
      </c>
      <c r="X2642" s="17" t="e">
        <f t="shared" si="41"/>
        <v>#NUM!</v>
      </c>
    </row>
    <row r="2643" spans="18:24" x14ac:dyDescent="0.2">
      <c r="R2643" s="17" t="s">
        <v>21</v>
      </c>
      <c r="S2643" s="18">
        <f>_xll.qlInterestRateIndexFixingDate(IborIndex&amp;Tenor,T2643,Trigger)</f>
        <v>57921</v>
      </c>
      <c r="T2643" s="18">
        <f>_xll.qlCalendarAdvance(Calendar,T2642,R2643,"f",,Trigger)</f>
        <v>57923</v>
      </c>
      <c r="U2643" s="18">
        <f>_xll.qlInterestRateIndexMaturity(IborIndex&amp;Tenor,T2643,Trigger)</f>
        <v>58288</v>
      </c>
      <c r="V2643" s="22" t="e">
        <f>_xll.qlIndexFixing($V$1,S2643,,Trigger)</f>
        <v>#NUM!</v>
      </c>
      <c r="W2643" s="22" t="e">
        <f>_xll.qlIndexFixing($W$1,S2643,,Trigger)</f>
        <v>#NUM!</v>
      </c>
      <c r="X2643" s="17" t="e">
        <f t="shared" si="41"/>
        <v>#NUM!</v>
      </c>
    </row>
    <row r="2644" spans="18:24" x14ac:dyDescent="0.2">
      <c r="R2644" s="17" t="s">
        <v>21</v>
      </c>
      <c r="S2644" s="18">
        <f>_xll.qlInterestRateIndexFixingDate(IborIndex&amp;Tenor,T2644,Trigger)</f>
        <v>57928</v>
      </c>
      <c r="T2644" s="18">
        <f>_xll.qlCalendarAdvance(Calendar,T2643,R2644,"f",,Trigger)</f>
        <v>57930</v>
      </c>
      <c r="U2644" s="18">
        <f>_xll.qlInterestRateIndexMaturity(IborIndex&amp;Tenor,T2644,Trigger)</f>
        <v>58295</v>
      </c>
      <c r="V2644" s="22" t="e">
        <f>_xll.qlIndexFixing($V$1,S2644,,Trigger)</f>
        <v>#NUM!</v>
      </c>
      <c r="W2644" s="22" t="e">
        <f>_xll.qlIndexFixing($W$1,S2644,,Trigger)</f>
        <v>#NUM!</v>
      </c>
      <c r="X2644" s="17" t="e">
        <f t="shared" si="41"/>
        <v>#NUM!</v>
      </c>
    </row>
    <row r="2645" spans="18:24" x14ac:dyDescent="0.2">
      <c r="R2645" s="17" t="s">
        <v>21</v>
      </c>
      <c r="S2645" s="18">
        <f>_xll.qlInterestRateIndexFixingDate(IborIndex&amp;Tenor,T2645,Trigger)</f>
        <v>57935</v>
      </c>
      <c r="T2645" s="18">
        <f>_xll.qlCalendarAdvance(Calendar,T2644,R2645,"f",,Trigger)</f>
        <v>57937</v>
      </c>
      <c r="U2645" s="18">
        <f>_xll.qlInterestRateIndexMaturity(IborIndex&amp;Tenor,T2645,Trigger)</f>
        <v>58302</v>
      </c>
      <c r="V2645" s="22" t="e">
        <f>_xll.qlIndexFixing($V$1,S2645,,Trigger)</f>
        <v>#NUM!</v>
      </c>
      <c r="W2645" s="22" t="e">
        <f>_xll.qlIndexFixing($W$1,S2645,,Trigger)</f>
        <v>#NUM!</v>
      </c>
      <c r="X2645" s="17" t="e">
        <f t="shared" si="41"/>
        <v>#NUM!</v>
      </c>
    </row>
    <row r="2646" spans="18:24" x14ac:dyDescent="0.2">
      <c r="R2646" s="17" t="s">
        <v>21</v>
      </c>
      <c r="S2646" s="18">
        <f>_xll.qlInterestRateIndexFixingDate(IborIndex&amp;Tenor,T2646,Trigger)</f>
        <v>57942</v>
      </c>
      <c r="T2646" s="18">
        <f>_xll.qlCalendarAdvance(Calendar,T2645,R2646,"f",,Trigger)</f>
        <v>57944</v>
      </c>
      <c r="U2646" s="18">
        <f>_xll.qlInterestRateIndexMaturity(IborIndex&amp;Tenor,T2646,Trigger)</f>
        <v>58309</v>
      </c>
      <c r="V2646" s="22" t="e">
        <f>_xll.qlIndexFixing($V$1,S2646,,Trigger)</f>
        <v>#NUM!</v>
      </c>
      <c r="W2646" s="22" t="e">
        <f>_xll.qlIndexFixing($W$1,S2646,,Trigger)</f>
        <v>#NUM!</v>
      </c>
      <c r="X2646" s="17" t="e">
        <f t="shared" si="41"/>
        <v>#NUM!</v>
      </c>
    </row>
    <row r="2647" spans="18:24" x14ac:dyDescent="0.2">
      <c r="R2647" s="17" t="s">
        <v>21</v>
      </c>
      <c r="S2647" s="18">
        <f>_xll.qlInterestRateIndexFixingDate(IborIndex&amp;Tenor,T2647,Trigger)</f>
        <v>57949</v>
      </c>
      <c r="T2647" s="18">
        <f>_xll.qlCalendarAdvance(Calendar,T2646,R2647,"f",,Trigger)</f>
        <v>57951</v>
      </c>
      <c r="U2647" s="18">
        <f>_xll.qlInterestRateIndexMaturity(IborIndex&amp;Tenor,T2647,Trigger)</f>
        <v>58316</v>
      </c>
      <c r="V2647" s="22" t="e">
        <f>_xll.qlIndexFixing($V$1,S2647,,Trigger)</f>
        <v>#NUM!</v>
      </c>
      <c r="W2647" s="22" t="e">
        <f>_xll.qlIndexFixing($W$1,S2647,,Trigger)</f>
        <v>#NUM!</v>
      </c>
      <c r="X2647" s="17" t="e">
        <f t="shared" si="41"/>
        <v>#NUM!</v>
      </c>
    </row>
    <row r="2648" spans="18:24" x14ac:dyDescent="0.2">
      <c r="R2648" s="17" t="s">
        <v>21</v>
      </c>
      <c r="S2648" s="18">
        <f>_xll.qlInterestRateIndexFixingDate(IborIndex&amp;Tenor,T2648,Trigger)</f>
        <v>57956</v>
      </c>
      <c r="T2648" s="18">
        <f>_xll.qlCalendarAdvance(Calendar,T2647,R2648,"f",,Trigger)</f>
        <v>57958</v>
      </c>
      <c r="U2648" s="18">
        <f>_xll.qlInterestRateIndexMaturity(IborIndex&amp;Tenor,T2648,Trigger)</f>
        <v>58323</v>
      </c>
      <c r="V2648" s="22" t="e">
        <f>_xll.qlIndexFixing($V$1,S2648,,Trigger)</f>
        <v>#NUM!</v>
      </c>
      <c r="W2648" s="22" t="e">
        <f>_xll.qlIndexFixing($W$1,S2648,,Trigger)</f>
        <v>#NUM!</v>
      </c>
      <c r="X2648" s="17" t="e">
        <f t="shared" si="41"/>
        <v>#NUM!</v>
      </c>
    </row>
    <row r="2649" spans="18:24" x14ac:dyDescent="0.2">
      <c r="R2649" s="17" t="s">
        <v>21</v>
      </c>
      <c r="S2649" s="18">
        <f>_xll.qlInterestRateIndexFixingDate(IborIndex&amp;Tenor,T2649,Trigger)</f>
        <v>57963</v>
      </c>
      <c r="T2649" s="18">
        <f>_xll.qlCalendarAdvance(Calendar,T2648,R2649,"f",,Trigger)</f>
        <v>57965</v>
      </c>
      <c r="U2649" s="18">
        <f>_xll.qlInterestRateIndexMaturity(IborIndex&amp;Tenor,T2649,Trigger)</f>
        <v>58330</v>
      </c>
      <c r="V2649" s="22" t="e">
        <f>_xll.qlIndexFixing($V$1,S2649,,Trigger)</f>
        <v>#NUM!</v>
      </c>
      <c r="W2649" s="22" t="e">
        <f>_xll.qlIndexFixing($W$1,S2649,,Trigger)</f>
        <v>#NUM!</v>
      </c>
      <c r="X2649" s="17" t="e">
        <f t="shared" si="41"/>
        <v>#NUM!</v>
      </c>
    </row>
    <row r="2650" spans="18:24" x14ac:dyDescent="0.2">
      <c r="R2650" s="17" t="s">
        <v>21</v>
      </c>
      <c r="S2650" s="18">
        <f>_xll.qlInterestRateIndexFixingDate(IborIndex&amp;Tenor,T2650,Trigger)</f>
        <v>57970</v>
      </c>
      <c r="T2650" s="18">
        <f>_xll.qlCalendarAdvance(Calendar,T2649,R2650,"f",,Trigger)</f>
        <v>57972</v>
      </c>
      <c r="U2650" s="18">
        <f>_xll.qlInterestRateIndexMaturity(IborIndex&amp;Tenor,T2650,Trigger)</f>
        <v>58337</v>
      </c>
      <c r="V2650" s="22" t="e">
        <f>_xll.qlIndexFixing($V$1,S2650,,Trigger)</f>
        <v>#NUM!</v>
      </c>
      <c r="W2650" s="22" t="e">
        <f>_xll.qlIndexFixing($W$1,S2650,,Trigger)</f>
        <v>#NUM!</v>
      </c>
      <c r="X2650" s="17" t="e">
        <f t="shared" si="41"/>
        <v>#NUM!</v>
      </c>
    </row>
    <row r="2651" spans="18:24" x14ac:dyDescent="0.2">
      <c r="R2651" s="17" t="s">
        <v>21</v>
      </c>
      <c r="S2651" s="18">
        <f>_xll.qlInterestRateIndexFixingDate(IborIndex&amp;Tenor,T2651,Trigger)</f>
        <v>57977</v>
      </c>
      <c r="T2651" s="18">
        <f>_xll.qlCalendarAdvance(Calendar,T2650,R2651,"f",,Trigger)</f>
        <v>57979</v>
      </c>
      <c r="U2651" s="18">
        <f>_xll.qlInterestRateIndexMaturity(IborIndex&amp;Tenor,T2651,Trigger)</f>
        <v>58344</v>
      </c>
      <c r="V2651" s="22" t="e">
        <f>_xll.qlIndexFixing($V$1,S2651,,Trigger)</f>
        <v>#NUM!</v>
      </c>
      <c r="W2651" s="22" t="e">
        <f>_xll.qlIndexFixing($W$1,S2651,,Trigger)</f>
        <v>#NUM!</v>
      </c>
      <c r="X2651" s="17" t="e">
        <f t="shared" si="41"/>
        <v>#NUM!</v>
      </c>
    </row>
    <row r="2652" spans="18:24" x14ac:dyDescent="0.2">
      <c r="R2652" s="17" t="s">
        <v>21</v>
      </c>
      <c r="S2652" s="18">
        <f>_xll.qlInterestRateIndexFixingDate(IborIndex&amp;Tenor,T2652,Trigger)</f>
        <v>57984</v>
      </c>
      <c r="T2652" s="18">
        <f>_xll.qlCalendarAdvance(Calendar,T2651,R2652,"f",,Trigger)</f>
        <v>57986</v>
      </c>
      <c r="U2652" s="18">
        <f>_xll.qlInterestRateIndexMaturity(IborIndex&amp;Tenor,T2652,Trigger)</f>
        <v>58351</v>
      </c>
      <c r="V2652" s="22" t="e">
        <f>_xll.qlIndexFixing($V$1,S2652,,Trigger)</f>
        <v>#NUM!</v>
      </c>
      <c r="W2652" s="22" t="e">
        <f>_xll.qlIndexFixing($W$1,S2652,,Trigger)</f>
        <v>#NUM!</v>
      </c>
      <c r="X2652" s="17" t="e">
        <f t="shared" ref="X2652:X2715" si="42">(V2652-W2652)*10000</f>
        <v>#NUM!</v>
      </c>
    </row>
    <row r="2653" spans="18:24" x14ac:dyDescent="0.2">
      <c r="R2653" s="17" t="s">
        <v>21</v>
      </c>
      <c r="S2653" s="18">
        <f>_xll.qlInterestRateIndexFixingDate(IborIndex&amp;Tenor,T2653,Trigger)</f>
        <v>57991</v>
      </c>
      <c r="T2653" s="18">
        <f>_xll.qlCalendarAdvance(Calendar,T2652,R2653,"f",,Trigger)</f>
        <v>57993</v>
      </c>
      <c r="U2653" s="18">
        <f>_xll.qlInterestRateIndexMaturity(IborIndex&amp;Tenor,T2653,Trigger)</f>
        <v>58358</v>
      </c>
      <c r="V2653" s="22" t="e">
        <f>_xll.qlIndexFixing($V$1,S2653,,Trigger)</f>
        <v>#NUM!</v>
      </c>
      <c r="W2653" s="22" t="e">
        <f>_xll.qlIndexFixing($W$1,S2653,,Trigger)</f>
        <v>#NUM!</v>
      </c>
      <c r="X2653" s="17" t="e">
        <f t="shared" si="42"/>
        <v>#NUM!</v>
      </c>
    </row>
    <row r="2654" spans="18:24" x14ac:dyDescent="0.2">
      <c r="R2654" s="17" t="s">
        <v>21</v>
      </c>
      <c r="S2654" s="18">
        <f>_xll.qlInterestRateIndexFixingDate(IborIndex&amp;Tenor,T2654,Trigger)</f>
        <v>57998</v>
      </c>
      <c r="T2654" s="18">
        <f>_xll.qlCalendarAdvance(Calendar,T2653,R2654,"f",,Trigger)</f>
        <v>58000</v>
      </c>
      <c r="U2654" s="18">
        <f>_xll.qlInterestRateIndexMaturity(IborIndex&amp;Tenor,T2654,Trigger)</f>
        <v>58365</v>
      </c>
      <c r="V2654" s="22" t="e">
        <f>_xll.qlIndexFixing($V$1,S2654,,Trigger)</f>
        <v>#NUM!</v>
      </c>
      <c r="W2654" s="22" t="e">
        <f>_xll.qlIndexFixing($W$1,S2654,,Trigger)</f>
        <v>#NUM!</v>
      </c>
      <c r="X2654" s="17" t="e">
        <f t="shared" si="42"/>
        <v>#NUM!</v>
      </c>
    </row>
    <row r="2655" spans="18:24" x14ac:dyDescent="0.2">
      <c r="R2655" s="17" t="s">
        <v>21</v>
      </c>
      <c r="S2655" s="18">
        <f>_xll.qlInterestRateIndexFixingDate(IborIndex&amp;Tenor,T2655,Trigger)</f>
        <v>58005</v>
      </c>
      <c r="T2655" s="18">
        <f>_xll.qlCalendarAdvance(Calendar,T2654,R2655,"f",,Trigger)</f>
        <v>58007</v>
      </c>
      <c r="U2655" s="18">
        <f>_xll.qlInterestRateIndexMaturity(IborIndex&amp;Tenor,T2655,Trigger)</f>
        <v>58372</v>
      </c>
      <c r="V2655" s="22" t="e">
        <f>_xll.qlIndexFixing($V$1,S2655,,Trigger)</f>
        <v>#NUM!</v>
      </c>
      <c r="W2655" s="22" t="e">
        <f>_xll.qlIndexFixing($W$1,S2655,,Trigger)</f>
        <v>#NUM!</v>
      </c>
      <c r="X2655" s="17" t="e">
        <f t="shared" si="42"/>
        <v>#NUM!</v>
      </c>
    </row>
    <row r="2656" spans="18:24" x14ac:dyDescent="0.2">
      <c r="R2656" s="17" t="s">
        <v>21</v>
      </c>
      <c r="S2656" s="18">
        <f>_xll.qlInterestRateIndexFixingDate(IborIndex&amp;Tenor,T2656,Trigger)</f>
        <v>58012</v>
      </c>
      <c r="T2656" s="18">
        <f>_xll.qlCalendarAdvance(Calendar,T2655,R2656,"f",,Trigger)</f>
        <v>58014</v>
      </c>
      <c r="U2656" s="18">
        <f>_xll.qlInterestRateIndexMaturity(IborIndex&amp;Tenor,T2656,Trigger)</f>
        <v>58379</v>
      </c>
      <c r="V2656" s="22" t="e">
        <f>_xll.qlIndexFixing($V$1,S2656,,Trigger)</f>
        <v>#NUM!</v>
      </c>
      <c r="W2656" s="22" t="e">
        <f>_xll.qlIndexFixing($W$1,S2656,,Trigger)</f>
        <v>#NUM!</v>
      </c>
      <c r="X2656" s="17" t="e">
        <f t="shared" si="42"/>
        <v>#NUM!</v>
      </c>
    </row>
    <row r="2657" spans="18:24" x14ac:dyDescent="0.2">
      <c r="R2657" s="17" t="s">
        <v>21</v>
      </c>
      <c r="S2657" s="18">
        <f>_xll.qlInterestRateIndexFixingDate(IborIndex&amp;Tenor,T2657,Trigger)</f>
        <v>58019</v>
      </c>
      <c r="T2657" s="18">
        <f>_xll.qlCalendarAdvance(Calendar,T2656,R2657,"f",,Trigger)</f>
        <v>58021</v>
      </c>
      <c r="U2657" s="18">
        <f>_xll.qlInterestRateIndexMaturity(IborIndex&amp;Tenor,T2657,Trigger)</f>
        <v>58386</v>
      </c>
      <c r="V2657" s="22" t="e">
        <f>_xll.qlIndexFixing($V$1,S2657,,Trigger)</f>
        <v>#NUM!</v>
      </c>
      <c r="W2657" s="22" t="e">
        <f>_xll.qlIndexFixing($W$1,S2657,,Trigger)</f>
        <v>#NUM!</v>
      </c>
      <c r="X2657" s="17" t="e">
        <f t="shared" si="42"/>
        <v>#NUM!</v>
      </c>
    </row>
    <row r="2658" spans="18:24" x14ac:dyDescent="0.2">
      <c r="R2658" s="17" t="s">
        <v>21</v>
      </c>
      <c r="S2658" s="18">
        <f>_xll.qlInterestRateIndexFixingDate(IborIndex&amp;Tenor,T2658,Trigger)</f>
        <v>58026</v>
      </c>
      <c r="T2658" s="18">
        <f>_xll.qlCalendarAdvance(Calendar,T2657,R2658,"f",,Trigger)</f>
        <v>58028</v>
      </c>
      <c r="U2658" s="18">
        <f>_xll.qlInterestRateIndexMaturity(IborIndex&amp;Tenor,T2658,Trigger)</f>
        <v>58393</v>
      </c>
      <c r="V2658" s="22" t="e">
        <f>_xll.qlIndexFixing($V$1,S2658,,Trigger)</f>
        <v>#NUM!</v>
      </c>
      <c r="W2658" s="22" t="e">
        <f>_xll.qlIndexFixing($W$1,S2658,,Trigger)</f>
        <v>#NUM!</v>
      </c>
      <c r="X2658" s="17" t="e">
        <f t="shared" si="42"/>
        <v>#NUM!</v>
      </c>
    </row>
    <row r="2659" spans="18:24" x14ac:dyDescent="0.2">
      <c r="R2659" s="17" t="s">
        <v>21</v>
      </c>
      <c r="S2659" s="18">
        <f>_xll.qlInterestRateIndexFixingDate(IborIndex&amp;Tenor,T2659,Trigger)</f>
        <v>58033</v>
      </c>
      <c r="T2659" s="18">
        <f>_xll.qlCalendarAdvance(Calendar,T2658,R2659,"f",,Trigger)</f>
        <v>58035</v>
      </c>
      <c r="U2659" s="18">
        <f>_xll.qlInterestRateIndexMaturity(IborIndex&amp;Tenor,T2659,Trigger)</f>
        <v>58400</v>
      </c>
      <c r="V2659" s="22" t="e">
        <f>_xll.qlIndexFixing($V$1,S2659,,Trigger)</f>
        <v>#NUM!</v>
      </c>
      <c r="W2659" s="22" t="e">
        <f>_xll.qlIndexFixing($W$1,S2659,,Trigger)</f>
        <v>#NUM!</v>
      </c>
      <c r="X2659" s="17" t="e">
        <f t="shared" si="42"/>
        <v>#NUM!</v>
      </c>
    </row>
    <row r="2660" spans="18:24" x14ac:dyDescent="0.2">
      <c r="R2660" s="17" t="s">
        <v>21</v>
      </c>
      <c r="S2660" s="18">
        <f>_xll.qlInterestRateIndexFixingDate(IborIndex&amp;Tenor,T2660,Trigger)</f>
        <v>58040</v>
      </c>
      <c r="T2660" s="18">
        <f>_xll.qlCalendarAdvance(Calendar,T2659,R2660,"f",,Trigger)</f>
        <v>58042</v>
      </c>
      <c r="U2660" s="18">
        <f>_xll.qlInterestRateIndexMaturity(IborIndex&amp;Tenor,T2660,Trigger)</f>
        <v>58407</v>
      </c>
      <c r="V2660" s="22" t="e">
        <f>_xll.qlIndexFixing($V$1,S2660,,Trigger)</f>
        <v>#NUM!</v>
      </c>
      <c r="W2660" s="22" t="e">
        <f>_xll.qlIndexFixing($W$1,S2660,,Trigger)</f>
        <v>#NUM!</v>
      </c>
      <c r="X2660" s="17" t="e">
        <f t="shared" si="42"/>
        <v>#NUM!</v>
      </c>
    </row>
    <row r="2661" spans="18:24" x14ac:dyDescent="0.2">
      <c r="R2661" s="17" t="s">
        <v>21</v>
      </c>
      <c r="S2661" s="18">
        <f>_xll.qlInterestRateIndexFixingDate(IborIndex&amp;Tenor,T2661,Trigger)</f>
        <v>58047</v>
      </c>
      <c r="T2661" s="18">
        <f>_xll.qlCalendarAdvance(Calendar,T2660,R2661,"f",,Trigger)</f>
        <v>58049</v>
      </c>
      <c r="U2661" s="18">
        <f>_xll.qlInterestRateIndexMaturity(IborIndex&amp;Tenor,T2661,Trigger)</f>
        <v>58414</v>
      </c>
      <c r="V2661" s="22" t="e">
        <f>_xll.qlIndexFixing($V$1,S2661,,Trigger)</f>
        <v>#NUM!</v>
      </c>
      <c r="W2661" s="22" t="e">
        <f>_xll.qlIndexFixing($W$1,S2661,,Trigger)</f>
        <v>#NUM!</v>
      </c>
      <c r="X2661" s="17" t="e">
        <f t="shared" si="42"/>
        <v>#NUM!</v>
      </c>
    </row>
    <row r="2662" spans="18:24" x14ac:dyDescent="0.2">
      <c r="R2662" s="17" t="s">
        <v>21</v>
      </c>
      <c r="S2662" s="18">
        <f>_xll.qlInterestRateIndexFixingDate(IborIndex&amp;Tenor,T2662,Trigger)</f>
        <v>58054</v>
      </c>
      <c r="T2662" s="18">
        <f>_xll.qlCalendarAdvance(Calendar,T2661,R2662,"f",,Trigger)</f>
        <v>58056</v>
      </c>
      <c r="U2662" s="18">
        <f>_xll.qlInterestRateIndexMaturity(IborIndex&amp;Tenor,T2662,Trigger)</f>
        <v>58421</v>
      </c>
      <c r="V2662" s="22" t="e">
        <f>_xll.qlIndexFixing($V$1,S2662,,Trigger)</f>
        <v>#NUM!</v>
      </c>
      <c r="W2662" s="22" t="e">
        <f>_xll.qlIndexFixing($W$1,S2662,,Trigger)</f>
        <v>#NUM!</v>
      </c>
      <c r="X2662" s="17" t="e">
        <f t="shared" si="42"/>
        <v>#NUM!</v>
      </c>
    </row>
    <row r="2663" spans="18:24" x14ac:dyDescent="0.2">
      <c r="R2663" s="17" t="s">
        <v>21</v>
      </c>
      <c r="S2663" s="18">
        <f>_xll.qlInterestRateIndexFixingDate(IborIndex&amp;Tenor,T2663,Trigger)</f>
        <v>58061</v>
      </c>
      <c r="T2663" s="18">
        <f>_xll.qlCalendarAdvance(Calendar,T2662,R2663,"f",,Trigger)</f>
        <v>58063</v>
      </c>
      <c r="U2663" s="18">
        <f>_xll.qlInterestRateIndexMaturity(IborIndex&amp;Tenor,T2663,Trigger)</f>
        <v>58428</v>
      </c>
      <c r="V2663" s="22" t="e">
        <f>_xll.qlIndexFixing($V$1,S2663,,Trigger)</f>
        <v>#NUM!</v>
      </c>
      <c r="W2663" s="22" t="e">
        <f>_xll.qlIndexFixing($W$1,S2663,,Trigger)</f>
        <v>#NUM!</v>
      </c>
      <c r="X2663" s="17" t="e">
        <f t="shared" si="42"/>
        <v>#NUM!</v>
      </c>
    </row>
    <row r="2664" spans="18:24" x14ac:dyDescent="0.2">
      <c r="R2664" s="17" t="s">
        <v>21</v>
      </c>
      <c r="S2664" s="18">
        <f>_xll.qlInterestRateIndexFixingDate(IborIndex&amp;Tenor,T2664,Trigger)</f>
        <v>58067</v>
      </c>
      <c r="T2664" s="18">
        <f>_xll.qlCalendarAdvance(Calendar,T2663,R2664,"f",,Trigger)</f>
        <v>58071</v>
      </c>
      <c r="U2664" s="18">
        <f>_xll.qlInterestRateIndexMaturity(IborIndex&amp;Tenor,T2664,Trigger)</f>
        <v>58438</v>
      </c>
      <c r="V2664" s="22" t="e">
        <f>_xll.qlIndexFixing($V$1,S2664,,Trigger)</f>
        <v>#NUM!</v>
      </c>
      <c r="W2664" s="22" t="e">
        <f>_xll.qlIndexFixing($W$1,S2664,,Trigger)</f>
        <v>#NUM!</v>
      </c>
      <c r="X2664" s="17" t="e">
        <f t="shared" si="42"/>
        <v>#NUM!</v>
      </c>
    </row>
    <row r="2665" spans="18:24" x14ac:dyDescent="0.2">
      <c r="R2665" s="17" t="s">
        <v>21</v>
      </c>
      <c r="S2665" s="18">
        <f>_xll.qlInterestRateIndexFixingDate(IborIndex&amp;Tenor,T2665,Trigger)</f>
        <v>58075</v>
      </c>
      <c r="T2665" s="18">
        <f>_xll.qlCalendarAdvance(Calendar,T2664,R2665,"f",,Trigger)</f>
        <v>58078</v>
      </c>
      <c r="U2665" s="18">
        <f>_xll.qlInterestRateIndexMaturity(IborIndex&amp;Tenor,T2665,Trigger)</f>
        <v>58445</v>
      </c>
      <c r="V2665" s="22" t="e">
        <f>_xll.qlIndexFixing($V$1,S2665,,Trigger)</f>
        <v>#NUM!</v>
      </c>
      <c r="W2665" s="22" t="e">
        <f>_xll.qlIndexFixing($W$1,S2665,,Trigger)</f>
        <v>#NUM!</v>
      </c>
      <c r="X2665" s="17" t="e">
        <f t="shared" si="42"/>
        <v>#NUM!</v>
      </c>
    </row>
    <row r="2666" spans="18:24" x14ac:dyDescent="0.2">
      <c r="R2666" s="17" t="s">
        <v>21</v>
      </c>
      <c r="S2666" s="18">
        <f>_xll.qlInterestRateIndexFixingDate(IborIndex&amp;Tenor,T2666,Trigger)</f>
        <v>58083</v>
      </c>
      <c r="T2666" s="18">
        <f>_xll.qlCalendarAdvance(Calendar,T2665,R2666,"f",,Trigger)</f>
        <v>58085</v>
      </c>
      <c r="U2666" s="18">
        <f>_xll.qlInterestRateIndexMaturity(IborIndex&amp;Tenor,T2666,Trigger)</f>
        <v>58452</v>
      </c>
      <c r="V2666" s="22" t="e">
        <f>_xll.qlIndexFixing($V$1,S2666,,Trigger)</f>
        <v>#NUM!</v>
      </c>
      <c r="W2666" s="22" t="e">
        <f>_xll.qlIndexFixing($W$1,S2666,,Trigger)</f>
        <v>#NUM!</v>
      </c>
      <c r="X2666" s="17" t="e">
        <f t="shared" si="42"/>
        <v>#NUM!</v>
      </c>
    </row>
    <row r="2667" spans="18:24" x14ac:dyDescent="0.2">
      <c r="R2667" s="17" t="s">
        <v>21</v>
      </c>
      <c r="S2667" s="18">
        <f>_xll.qlInterestRateIndexFixingDate(IborIndex&amp;Tenor,T2667,Trigger)</f>
        <v>58090</v>
      </c>
      <c r="T2667" s="18">
        <f>_xll.qlCalendarAdvance(Calendar,T2666,R2667,"f",,Trigger)</f>
        <v>58092</v>
      </c>
      <c r="U2667" s="18">
        <f>_xll.qlInterestRateIndexMaturity(IborIndex&amp;Tenor,T2667,Trigger)</f>
        <v>58459</v>
      </c>
      <c r="V2667" s="22" t="e">
        <f>_xll.qlIndexFixing($V$1,S2667,,Trigger)</f>
        <v>#NUM!</v>
      </c>
      <c r="W2667" s="22" t="e">
        <f>_xll.qlIndexFixing($W$1,S2667,,Trigger)</f>
        <v>#NUM!</v>
      </c>
      <c r="X2667" s="17" t="e">
        <f t="shared" si="42"/>
        <v>#NUM!</v>
      </c>
    </row>
    <row r="2668" spans="18:24" x14ac:dyDescent="0.2">
      <c r="R2668" s="17" t="s">
        <v>21</v>
      </c>
      <c r="S2668" s="18">
        <f>_xll.qlInterestRateIndexFixingDate(IborIndex&amp;Tenor,T2668,Trigger)</f>
        <v>58097</v>
      </c>
      <c r="T2668" s="18">
        <f>_xll.qlCalendarAdvance(Calendar,T2667,R2668,"f",,Trigger)</f>
        <v>58099</v>
      </c>
      <c r="U2668" s="18">
        <f>_xll.qlInterestRateIndexMaturity(IborIndex&amp;Tenor,T2668,Trigger)</f>
        <v>58466</v>
      </c>
      <c r="V2668" s="22" t="e">
        <f>_xll.qlIndexFixing($V$1,S2668,,Trigger)</f>
        <v>#NUM!</v>
      </c>
      <c r="W2668" s="22" t="e">
        <f>_xll.qlIndexFixing($W$1,S2668,,Trigger)</f>
        <v>#NUM!</v>
      </c>
      <c r="X2668" s="17" t="e">
        <f t="shared" si="42"/>
        <v>#NUM!</v>
      </c>
    </row>
    <row r="2669" spans="18:24" x14ac:dyDescent="0.2">
      <c r="R2669" s="17" t="s">
        <v>21</v>
      </c>
      <c r="S2669" s="18">
        <f>_xll.qlInterestRateIndexFixingDate(IborIndex&amp;Tenor,T2669,Trigger)</f>
        <v>58104</v>
      </c>
      <c r="T2669" s="18">
        <f>_xll.qlCalendarAdvance(Calendar,T2668,R2669,"f",,Trigger)</f>
        <v>58106</v>
      </c>
      <c r="U2669" s="18">
        <f>_xll.qlInterestRateIndexMaturity(IborIndex&amp;Tenor,T2669,Trigger)</f>
        <v>58470</v>
      </c>
      <c r="V2669" s="22" t="e">
        <f>_xll.qlIndexFixing($V$1,S2669,,Trigger)</f>
        <v>#NUM!</v>
      </c>
      <c r="W2669" s="22" t="e">
        <f>_xll.qlIndexFixing($W$1,S2669,,Trigger)</f>
        <v>#NUM!</v>
      </c>
      <c r="X2669" s="17" t="e">
        <f t="shared" si="42"/>
        <v>#NUM!</v>
      </c>
    </row>
    <row r="2670" spans="18:24" x14ac:dyDescent="0.2">
      <c r="R2670" s="17" t="s">
        <v>21</v>
      </c>
      <c r="S2670" s="18">
        <f>_xll.qlInterestRateIndexFixingDate(IborIndex&amp;Tenor,T2670,Trigger)</f>
        <v>58111</v>
      </c>
      <c r="T2670" s="18">
        <f>_xll.qlCalendarAdvance(Calendar,T2669,R2670,"f",,Trigger)</f>
        <v>58113</v>
      </c>
      <c r="U2670" s="18">
        <f>_xll.qlInterestRateIndexMaturity(IborIndex&amp;Tenor,T2670,Trigger)</f>
        <v>58480</v>
      </c>
      <c r="V2670" s="22" t="e">
        <f>_xll.qlIndexFixing($V$1,S2670,,Trigger)</f>
        <v>#NUM!</v>
      </c>
      <c r="W2670" s="22" t="e">
        <f>_xll.qlIndexFixing($W$1,S2670,,Trigger)</f>
        <v>#NUM!</v>
      </c>
      <c r="X2670" s="17" t="e">
        <f t="shared" si="42"/>
        <v>#NUM!</v>
      </c>
    </row>
    <row r="2671" spans="18:24" x14ac:dyDescent="0.2">
      <c r="R2671" s="17" t="s">
        <v>21</v>
      </c>
      <c r="S2671" s="18">
        <f>_xll.qlInterestRateIndexFixingDate(IborIndex&amp;Tenor,T2671,Trigger)</f>
        <v>58118</v>
      </c>
      <c r="T2671" s="18">
        <f>_xll.qlCalendarAdvance(Calendar,T2670,R2671,"f",,Trigger)</f>
        <v>58120</v>
      </c>
      <c r="U2671" s="18">
        <f>_xll.qlInterestRateIndexMaturity(IborIndex&amp;Tenor,T2671,Trigger)</f>
        <v>58487</v>
      </c>
      <c r="V2671" s="22" t="e">
        <f>_xll.qlIndexFixing($V$1,S2671,,Trigger)</f>
        <v>#NUM!</v>
      </c>
      <c r="W2671" s="22" t="e">
        <f>_xll.qlIndexFixing($W$1,S2671,,Trigger)</f>
        <v>#NUM!</v>
      </c>
      <c r="X2671" s="17" t="e">
        <f t="shared" si="42"/>
        <v>#NUM!</v>
      </c>
    </row>
    <row r="2672" spans="18:24" x14ac:dyDescent="0.2">
      <c r="R2672" s="17" t="s">
        <v>21</v>
      </c>
      <c r="S2672" s="18">
        <f>_xll.qlInterestRateIndexFixingDate(IborIndex&amp;Tenor,T2672,Trigger)</f>
        <v>58125</v>
      </c>
      <c r="T2672" s="18">
        <f>_xll.qlCalendarAdvance(Calendar,T2671,R2672,"f",,Trigger)</f>
        <v>58127</v>
      </c>
      <c r="U2672" s="18">
        <f>_xll.qlInterestRateIndexMaturity(IborIndex&amp;Tenor,T2672,Trigger)</f>
        <v>58494</v>
      </c>
      <c r="V2672" s="22" t="e">
        <f>_xll.qlIndexFixing($V$1,S2672,,Trigger)</f>
        <v>#NUM!</v>
      </c>
      <c r="W2672" s="22" t="e">
        <f>_xll.qlIndexFixing($W$1,S2672,,Trigger)</f>
        <v>#NUM!</v>
      </c>
      <c r="X2672" s="17" t="e">
        <f t="shared" si="42"/>
        <v>#NUM!</v>
      </c>
    </row>
    <row r="2673" spans="18:24" x14ac:dyDescent="0.2">
      <c r="R2673" s="17" t="s">
        <v>21</v>
      </c>
      <c r="S2673" s="18">
        <f>_xll.qlInterestRateIndexFixingDate(IborIndex&amp;Tenor,T2673,Trigger)</f>
        <v>58132</v>
      </c>
      <c r="T2673" s="18">
        <f>_xll.qlCalendarAdvance(Calendar,T2672,R2673,"f",,Trigger)</f>
        <v>58134</v>
      </c>
      <c r="U2673" s="18">
        <f>_xll.qlInterestRateIndexMaturity(IborIndex&amp;Tenor,T2673,Trigger)</f>
        <v>58498</v>
      </c>
      <c r="V2673" s="22" t="e">
        <f>_xll.qlIndexFixing($V$1,S2673,,Trigger)</f>
        <v>#NUM!</v>
      </c>
      <c r="W2673" s="22" t="e">
        <f>_xll.qlIndexFixing($W$1,S2673,,Trigger)</f>
        <v>#NUM!</v>
      </c>
      <c r="X2673" s="17" t="e">
        <f t="shared" si="42"/>
        <v>#NUM!</v>
      </c>
    </row>
    <row r="2674" spans="18:24" x14ac:dyDescent="0.2">
      <c r="R2674" s="17" t="s">
        <v>21</v>
      </c>
      <c r="S2674" s="18">
        <f>_xll.qlInterestRateIndexFixingDate(IborIndex&amp;Tenor,T2674,Trigger)</f>
        <v>58139</v>
      </c>
      <c r="T2674" s="18">
        <f>_xll.qlCalendarAdvance(Calendar,T2673,R2674,"f",,Trigger)</f>
        <v>58141</v>
      </c>
      <c r="U2674" s="18">
        <f>_xll.qlInterestRateIndexMaturity(IborIndex&amp;Tenor,T2674,Trigger)</f>
        <v>58508</v>
      </c>
      <c r="V2674" s="22" t="e">
        <f>_xll.qlIndexFixing($V$1,S2674,,Trigger)</f>
        <v>#NUM!</v>
      </c>
      <c r="W2674" s="22" t="e">
        <f>_xll.qlIndexFixing($W$1,S2674,,Trigger)</f>
        <v>#NUM!</v>
      </c>
      <c r="X2674" s="17" t="e">
        <f t="shared" si="42"/>
        <v>#NUM!</v>
      </c>
    </row>
    <row r="2675" spans="18:24" x14ac:dyDescent="0.2">
      <c r="R2675" s="17" t="s">
        <v>21</v>
      </c>
      <c r="S2675" s="18">
        <f>_xll.qlInterestRateIndexFixingDate(IborIndex&amp;Tenor,T2675,Trigger)</f>
        <v>58146</v>
      </c>
      <c r="T2675" s="18">
        <f>_xll.qlCalendarAdvance(Calendar,T2674,R2675,"f",,Trigger)</f>
        <v>58148</v>
      </c>
      <c r="U2675" s="18">
        <f>_xll.qlInterestRateIndexMaturity(IborIndex&amp;Tenor,T2675,Trigger)</f>
        <v>58515</v>
      </c>
      <c r="V2675" s="22" t="e">
        <f>_xll.qlIndexFixing($V$1,S2675,,Trigger)</f>
        <v>#NUM!</v>
      </c>
      <c r="W2675" s="22" t="e">
        <f>_xll.qlIndexFixing($W$1,S2675,,Trigger)</f>
        <v>#NUM!</v>
      </c>
      <c r="X2675" s="17" t="e">
        <f t="shared" si="42"/>
        <v>#NUM!</v>
      </c>
    </row>
    <row r="2676" spans="18:24" x14ac:dyDescent="0.2">
      <c r="R2676" s="17" t="s">
        <v>21</v>
      </c>
      <c r="S2676" s="18">
        <f>_xll.qlInterestRateIndexFixingDate(IborIndex&amp;Tenor,T2676,Trigger)</f>
        <v>58153</v>
      </c>
      <c r="T2676" s="18">
        <f>_xll.qlCalendarAdvance(Calendar,T2675,R2676,"f",,Trigger)</f>
        <v>58155</v>
      </c>
      <c r="U2676" s="18">
        <f>_xll.qlInterestRateIndexMaturity(IborIndex&amp;Tenor,T2676,Trigger)</f>
        <v>58522</v>
      </c>
      <c r="V2676" s="22" t="e">
        <f>_xll.qlIndexFixing($V$1,S2676,,Trigger)</f>
        <v>#NUM!</v>
      </c>
      <c r="W2676" s="22" t="e">
        <f>_xll.qlIndexFixing($W$1,S2676,,Trigger)</f>
        <v>#NUM!</v>
      </c>
      <c r="X2676" s="17" t="e">
        <f t="shared" si="42"/>
        <v>#NUM!</v>
      </c>
    </row>
    <row r="2677" spans="18:24" x14ac:dyDescent="0.2">
      <c r="R2677" s="17" t="s">
        <v>21</v>
      </c>
      <c r="S2677" s="18">
        <f>_xll.qlInterestRateIndexFixingDate(IborIndex&amp;Tenor,T2677,Trigger)</f>
        <v>58160</v>
      </c>
      <c r="T2677" s="18">
        <f>_xll.qlCalendarAdvance(Calendar,T2676,R2677,"f",,Trigger)</f>
        <v>58166</v>
      </c>
      <c r="U2677" s="18">
        <f>_xll.qlInterestRateIndexMaturity(IborIndex&amp;Tenor,T2677,Trigger)</f>
        <v>58532</v>
      </c>
      <c r="V2677" s="22" t="e">
        <f>_xll.qlIndexFixing($V$1,S2677,,Trigger)</f>
        <v>#NUM!</v>
      </c>
      <c r="W2677" s="22" t="e">
        <f>_xll.qlIndexFixing($W$1,S2677,,Trigger)</f>
        <v>#NUM!</v>
      </c>
      <c r="X2677" s="17" t="e">
        <f t="shared" si="42"/>
        <v>#NUM!</v>
      </c>
    </row>
    <row r="2678" spans="18:24" x14ac:dyDescent="0.2">
      <c r="R2678" s="17" t="s">
        <v>21</v>
      </c>
      <c r="S2678" s="18">
        <f>_xll.qlInterestRateIndexFixingDate(IborIndex&amp;Tenor,T2678,Trigger)</f>
        <v>58169</v>
      </c>
      <c r="T2678" s="18">
        <f>_xll.qlCalendarAdvance(Calendar,T2677,R2678,"f",,Trigger)</f>
        <v>58173</v>
      </c>
      <c r="U2678" s="18">
        <f>_xll.qlInterestRateIndexMaturity(IborIndex&amp;Tenor,T2678,Trigger)</f>
        <v>58539</v>
      </c>
      <c r="V2678" s="22" t="e">
        <f>_xll.qlIndexFixing($V$1,S2678,,Trigger)</f>
        <v>#NUM!</v>
      </c>
      <c r="W2678" s="22" t="e">
        <f>_xll.qlIndexFixing($W$1,S2678,,Trigger)</f>
        <v>#NUM!</v>
      </c>
      <c r="X2678" s="17" t="e">
        <f t="shared" si="42"/>
        <v>#NUM!</v>
      </c>
    </row>
    <row r="2679" spans="18:24" x14ac:dyDescent="0.2">
      <c r="R2679" s="17" t="s">
        <v>21</v>
      </c>
      <c r="S2679" s="18">
        <f>_xll.qlInterestRateIndexFixingDate(IborIndex&amp;Tenor,T2679,Trigger)</f>
        <v>58176</v>
      </c>
      <c r="T2679" s="18">
        <f>_xll.qlCalendarAdvance(Calendar,T2678,R2679,"f",,Trigger)</f>
        <v>58180</v>
      </c>
      <c r="U2679" s="18">
        <f>_xll.qlInterestRateIndexMaturity(IborIndex&amp;Tenor,T2679,Trigger)</f>
        <v>58546</v>
      </c>
      <c r="V2679" s="22" t="e">
        <f>_xll.qlIndexFixing($V$1,S2679,,Trigger)</f>
        <v>#NUM!</v>
      </c>
      <c r="W2679" s="22" t="e">
        <f>_xll.qlIndexFixing($W$1,S2679,,Trigger)</f>
        <v>#NUM!</v>
      </c>
      <c r="X2679" s="17" t="e">
        <f t="shared" si="42"/>
        <v>#NUM!</v>
      </c>
    </row>
    <row r="2680" spans="18:24" x14ac:dyDescent="0.2">
      <c r="R2680" s="17" t="s">
        <v>21</v>
      </c>
      <c r="S2680" s="18">
        <f>_xll.qlInterestRateIndexFixingDate(IborIndex&amp;Tenor,T2680,Trigger)</f>
        <v>58183</v>
      </c>
      <c r="T2680" s="18">
        <f>_xll.qlCalendarAdvance(Calendar,T2679,R2680,"f",,Trigger)</f>
        <v>58187</v>
      </c>
      <c r="U2680" s="18">
        <f>_xll.qlInterestRateIndexMaturity(IborIndex&amp;Tenor,T2680,Trigger)</f>
        <v>58553</v>
      </c>
      <c r="V2680" s="22" t="e">
        <f>_xll.qlIndexFixing($V$1,S2680,,Trigger)</f>
        <v>#NUM!</v>
      </c>
      <c r="W2680" s="22" t="e">
        <f>_xll.qlIndexFixing($W$1,S2680,,Trigger)</f>
        <v>#NUM!</v>
      </c>
      <c r="X2680" s="17" t="e">
        <f t="shared" si="42"/>
        <v>#NUM!</v>
      </c>
    </row>
    <row r="2681" spans="18:24" x14ac:dyDescent="0.2">
      <c r="R2681" s="17" t="s">
        <v>21</v>
      </c>
      <c r="S2681" s="18">
        <f>_xll.qlInterestRateIndexFixingDate(IborIndex&amp;Tenor,T2681,Trigger)</f>
        <v>58190</v>
      </c>
      <c r="T2681" s="18">
        <f>_xll.qlCalendarAdvance(Calendar,T2680,R2681,"f",,Trigger)</f>
        <v>58194</v>
      </c>
      <c r="U2681" s="18">
        <f>_xll.qlInterestRateIndexMaturity(IborIndex&amp;Tenor,T2681,Trigger)</f>
        <v>58560</v>
      </c>
      <c r="V2681" s="22" t="e">
        <f>_xll.qlIndexFixing($V$1,S2681,,Trigger)</f>
        <v>#NUM!</v>
      </c>
      <c r="W2681" s="22" t="e">
        <f>_xll.qlIndexFixing($W$1,S2681,,Trigger)</f>
        <v>#NUM!</v>
      </c>
      <c r="X2681" s="17" t="e">
        <f t="shared" si="42"/>
        <v>#NUM!</v>
      </c>
    </row>
    <row r="2682" spans="18:24" x14ac:dyDescent="0.2">
      <c r="R2682" s="17" t="s">
        <v>21</v>
      </c>
      <c r="S2682" s="18">
        <f>_xll.qlInterestRateIndexFixingDate(IborIndex&amp;Tenor,T2682,Trigger)</f>
        <v>58197</v>
      </c>
      <c r="T2682" s="18">
        <f>_xll.qlCalendarAdvance(Calendar,T2681,R2682,"f",,Trigger)</f>
        <v>58201</v>
      </c>
      <c r="U2682" s="18">
        <f>_xll.qlInterestRateIndexMaturity(IborIndex&amp;Tenor,T2682,Trigger)</f>
        <v>58567</v>
      </c>
      <c r="V2682" s="22" t="e">
        <f>_xll.qlIndexFixing($V$1,S2682,,Trigger)</f>
        <v>#NUM!</v>
      </c>
      <c r="W2682" s="22" t="e">
        <f>_xll.qlIndexFixing($W$1,S2682,,Trigger)</f>
        <v>#NUM!</v>
      </c>
      <c r="X2682" s="17" t="e">
        <f t="shared" si="42"/>
        <v>#NUM!</v>
      </c>
    </row>
    <row r="2683" spans="18:24" x14ac:dyDescent="0.2">
      <c r="R2683" s="17" t="s">
        <v>21</v>
      </c>
      <c r="S2683" s="18">
        <f>_xll.qlInterestRateIndexFixingDate(IborIndex&amp;Tenor,T2683,Trigger)</f>
        <v>58204</v>
      </c>
      <c r="T2683" s="18">
        <f>_xll.qlCalendarAdvance(Calendar,T2682,R2683,"f",,Trigger)</f>
        <v>58208</v>
      </c>
      <c r="U2683" s="18">
        <f>_xll.qlInterestRateIndexMaturity(IborIndex&amp;Tenor,T2683,Trigger)</f>
        <v>58574</v>
      </c>
      <c r="V2683" s="22" t="e">
        <f>_xll.qlIndexFixing($V$1,S2683,,Trigger)</f>
        <v>#NUM!</v>
      </c>
      <c r="W2683" s="22" t="e">
        <f>_xll.qlIndexFixing($W$1,S2683,,Trigger)</f>
        <v>#NUM!</v>
      </c>
      <c r="X2683" s="17" t="e">
        <f t="shared" si="42"/>
        <v>#NUM!</v>
      </c>
    </row>
    <row r="2684" spans="18:24" x14ac:dyDescent="0.2">
      <c r="R2684" s="17" t="s">
        <v>21</v>
      </c>
      <c r="S2684" s="18">
        <f>_xll.qlInterestRateIndexFixingDate(IborIndex&amp;Tenor,T2684,Trigger)</f>
        <v>58211</v>
      </c>
      <c r="T2684" s="18">
        <f>_xll.qlCalendarAdvance(Calendar,T2683,R2684,"f",,Trigger)</f>
        <v>58215</v>
      </c>
      <c r="U2684" s="18">
        <f>_xll.qlInterestRateIndexMaturity(IborIndex&amp;Tenor,T2684,Trigger)</f>
        <v>58581</v>
      </c>
      <c r="V2684" s="22" t="e">
        <f>_xll.qlIndexFixing($V$1,S2684,,Trigger)</f>
        <v>#NUM!</v>
      </c>
      <c r="W2684" s="22" t="e">
        <f>_xll.qlIndexFixing($W$1,S2684,,Trigger)</f>
        <v>#NUM!</v>
      </c>
      <c r="X2684" s="17" t="e">
        <f t="shared" si="42"/>
        <v>#NUM!</v>
      </c>
    </row>
    <row r="2685" spans="18:24" x14ac:dyDescent="0.2">
      <c r="R2685" s="17" t="s">
        <v>21</v>
      </c>
      <c r="S2685" s="18">
        <f>_xll.qlInterestRateIndexFixingDate(IborIndex&amp;Tenor,T2685,Trigger)</f>
        <v>58218</v>
      </c>
      <c r="T2685" s="18">
        <f>_xll.qlCalendarAdvance(Calendar,T2684,R2685,"f",,Trigger)</f>
        <v>58222</v>
      </c>
      <c r="U2685" s="18">
        <f>_xll.qlInterestRateIndexMaturity(IborIndex&amp;Tenor,T2685,Trigger)</f>
        <v>58588</v>
      </c>
      <c r="V2685" s="22" t="e">
        <f>_xll.qlIndexFixing($V$1,S2685,,Trigger)</f>
        <v>#NUM!</v>
      </c>
      <c r="W2685" s="22" t="e">
        <f>_xll.qlIndexFixing($W$1,S2685,,Trigger)</f>
        <v>#NUM!</v>
      </c>
      <c r="X2685" s="17" t="e">
        <f t="shared" si="42"/>
        <v>#NUM!</v>
      </c>
    </row>
    <row r="2686" spans="18:24" x14ac:dyDescent="0.2">
      <c r="R2686" s="17" t="s">
        <v>21</v>
      </c>
      <c r="S2686" s="18">
        <f>_xll.qlInterestRateIndexFixingDate(IborIndex&amp;Tenor,T2686,Trigger)</f>
        <v>58225</v>
      </c>
      <c r="T2686" s="18">
        <f>_xll.qlCalendarAdvance(Calendar,T2685,R2686,"f",,Trigger)</f>
        <v>58229</v>
      </c>
      <c r="U2686" s="18">
        <f>_xll.qlInterestRateIndexMaturity(IborIndex&amp;Tenor,T2686,Trigger)</f>
        <v>58595</v>
      </c>
      <c r="V2686" s="22" t="e">
        <f>_xll.qlIndexFixing($V$1,S2686,,Trigger)</f>
        <v>#NUM!</v>
      </c>
      <c r="W2686" s="22" t="e">
        <f>_xll.qlIndexFixing($W$1,S2686,,Trigger)</f>
        <v>#NUM!</v>
      </c>
      <c r="X2686" s="17" t="e">
        <f t="shared" si="42"/>
        <v>#NUM!</v>
      </c>
    </row>
    <row r="2687" spans="18:24" x14ac:dyDescent="0.2">
      <c r="R2687" s="17" t="s">
        <v>21</v>
      </c>
      <c r="S2687" s="18">
        <f>_xll.qlInterestRateIndexFixingDate(IborIndex&amp;Tenor,T2687,Trigger)</f>
        <v>58232</v>
      </c>
      <c r="T2687" s="18">
        <f>_xll.qlCalendarAdvance(Calendar,T2686,R2687,"f",,Trigger)</f>
        <v>58236</v>
      </c>
      <c r="U2687" s="18">
        <f>_xll.qlInterestRateIndexMaturity(IborIndex&amp;Tenor,T2687,Trigger)</f>
        <v>58602</v>
      </c>
      <c r="V2687" s="22" t="e">
        <f>_xll.qlIndexFixing($V$1,S2687,,Trigger)</f>
        <v>#NUM!</v>
      </c>
      <c r="W2687" s="22" t="e">
        <f>_xll.qlIndexFixing($W$1,S2687,,Trigger)</f>
        <v>#NUM!</v>
      </c>
      <c r="X2687" s="17" t="e">
        <f t="shared" si="42"/>
        <v>#NUM!</v>
      </c>
    </row>
    <row r="2688" spans="18:24" x14ac:dyDescent="0.2">
      <c r="R2688" s="17" t="s">
        <v>21</v>
      </c>
      <c r="S2688" s="18">
        <f>_xll.qlInterestRateIndexFixingDate(IborIndex&amp;Tenor,T2688,Trigger)</f>
        <v>58239</v>
      </c>
      <c r="T2688" s="18">
        <f>_xll.qlCalendarAdvance(Calendar,T2687,R2688,"f",,Trigger)</f>
        <v>58243</v>
      </c>
      <c r="U2688" s="18">
        <f>_xll.qlInterestRateIndexMaturity(IborIndex&amp;Tenor,T2688,Trigger)</f>
        <v>58609</v>
      </c>
      <c r="V2688" s="22" t="e">
        <f>_xll.qlIndexFixing($V$1,S2688,,Trigger)</f>
        <v>#NUM!</v>
      </c>
      <c r="W2688" s="22" t="e">
        <f>_xll.qlIndexFixing($W$1,S2688,,Trigger)</f>
        <v>#NUM!</v>
      </c>
      <c r="X2688" s="17" t="e">
        <f t="shared" si="42"/>
        <v>#NUM!</v>
      </c>
    </row>
    <row r="2689" spans="18:24" x14ac:dyDescent="0.2">
      <c r="R2689" s="17" t="s">
        <v>21</v>
      </c>
      <c r="S2689" s="18">
        <f>_xll.qlInterestRateIndexFixingDate(IborIndex&amp;Tenor,T2689,Trigger)</f>
        <v>58246</v>
      </c>
      <c r="T2689" s="18">
        <f>_xll.qlCalendarAdvance(Calendar,T2688,R2689,"f",,Trigger)</f>
        <v>58250</v>
      </c>
      <c r="U2689" s="18">
        <f>_xll.qlInterestRateIndexMaturity(IborIndex&amp;Tenor,T2689,Trigger)</f>
        <v>58616</v>
      </c>
      <c r="V2689" s="22" t="e">
        <f>_xll.qlIndexFixing($V$1,S2689,,Trigger)</f>
        <v>#NUM!</v>
      </c>
      <c r="W2689" s="22" t="e">
        <f>_xll.qlIndexFixing($W$1,S2689,,Trigger)</f>
        <v>#NUM!</v>
      </c>
      <c r="X2689" s="17" t="e">
        <f t="shared" si="42"/>
        <v>#NUM!</v>
      </c>
    </row>
    <row r="2690" spans="18:24" x14ac:dyDescent="0.2">
      <c r="R2690" s="17" t="s">
        <v>21</v>
      </c>
      <c r="S2690" s="18">
        <f>_xll.qlInterestRateIndexFixingDate(IborIndex&amp;Tenor,T2690,Trigger)</f>
        <v>58253</v>
      </c>
      <c r="T2690" s="18">
        <f>_xll.qlCalendarAdvance(Calendar,T2689,R2690,"f",,Trigger)</f>
        <v>58257</v>
      </c>
      <c r="U2690" s="18">
        <f>_xll.qlInterestRateIndexMaturity(IborIndex&amp;Tenor,T2690,Trigger)</f>
        <v>58623</v>
      </c>
      <c r="V2690" s="22" t="e">
        <f>_xll.qlIndexFixing($V$1,S2690,,Trigger)</f>
        <v>#NUM!</v>
      </c>
      <c r="W2690" s="22" t="e">
        <f>_xll.qlIndexFixing($W$1,S2690,,Trigger)</f>
        <v>#NUM!</v>
      </c>
      <c r="X2690" s="17" t="e">
        <f t="shared" si="42"/>
        <v>#NUM!</v>
      </c>
    </row>
    <row r="2691" spans="18:24" x14ac:dyDescent="0.2">
      <c r="R2691" s="17" t="s">
        <v>21</v>
      </c>
      <c r="S2691" s="18">
        <f>_xll.qlInterestRateIndexFixingDate(IborIndex&amp;Tenor,T2691,Trigger)</f>
        <v>58260</v>
      </c>
      <c r="T2691" s="18">
        <f>_xll.qlCalendarAdvance(Calendar,T2690,R2691,"f",,Trigger)</f>
        <v>58264</v>
      </c>
      <c r="U2691" s="18">
        <f>_xll.qlInterestRateIndexMaturity(IborIndex&amp;Tenor,T2691,Trigger)</f>
        <v>58630</v>
      </c>
      <c r="V2691" s="22" t="e">
        <f>_xll.qlIndexFixing($V$1,S2691,,Trigger)</f>
        <v>#NUM!</v>
      </c>
      <c r="W2691" s="22" t="e">
        <f>_xll.qlIndexFixing($W$1,S2691,,Trigger)</f>
        <v>#NUM!</v>
      </c>
      <c r="X2691" s="17" t="e">
        <f t="shared" si="42"/>
        <v>#NUM!</v>
      </c>
    </row>
    <row r="2692" spans="18:24" x14ac:dyDescent="0.2">
      <c r="R2692" s="17" t="s">
        <v>21</v>
      </c>
      <c r="S2692" s="18">
        <f>_xll.qlInterestRateIndexFixingDate(IborIndex&amp;Tenor,T2692,Trigger)</f>
        <v>58267</v>
      </c>
      <c r="T2692" s="18">
        <f>_xll.qlCalendarAdvance(Calendar,T2691,R2692,"f",,Trigger)</f>
        <v>58271</v>
      </c>
      <c r="U2692" s="18">
        <f>_xll.qlInterestRateIndexMaturity(IborIndex&amp;Tenor,T2692,Trigger)</f>
        <v>58637</v>
      </c>
      <c r="V2692" s="22" t="e">
        <f>_xll.qlIndexFixing($V$1,S2692,,Trigger)</f>
        <v>#NUM!</v>
      </c>
      <c r="W2692" s="22" t="e">
        <f>_xll.qlIndexFixing($W$1,S2692,,Trigger)</f>
        <v>#NUM!</v>
      </c>
      <c r="X2692" s="17" t="e">
        <f t="shared" si="42"/>
        <v>#NUM!</v>
      </c>
    </row>
    <row r="2693" spans="18:24" x14ac:dyDescent="0.2">
      <c r="R2693" s="17" t="s">
        <v>21</v>
      </c>
      <c r="S2693" s="18">
        <f>_xll.qlInterestRateIndexFixingDate(IborIndex&amp;Tenor,T2693,Trigger)</f>
        <v>58274</v>
      </c>
      <c r="T2693" s="18">
        <f>_xll.qlCalendarAdvance(Calendar,T2692,R2693,"f",,Trigger)</f>
        <v>58278</v>
      </c>
      <c r="U2693" s="18">
        <f>_xll.qlInterestRateIndexMaturity(IborIndex&amp;Tenor,T2693,Trigger)</f>
        <v>58644</v>
      </c>
      <c r="V2693" s="22" t="e">
        <f>_xll.qlIndexFixing($V$1,S2693,,Trigger)</f>
        <v>#NUM!</v>
      </c>
      <c r="W2693" s="22" t="e">
        <f>_xll.qlIndexFixing($W$1,S2693,,Trigger)</f>
        <v>#NUM!</v>
      </c>
      <c r="X2693" s="17" t="e">
        <f t="shared" si="42"/>
        <v>#NUM!</v>
      </c>
    </row>
    <row r="2694" spans="18:24" x14ac:dyDescent="0.2">
      <c r="R2694" s="17" t="s">
        <v>21</v>
      </c>
      <c r="S2694" s="18">
        <f>_xll.qlInterestRateIndexFixingDate(IborIndex&amp;Tenor,T2694,Trigger)</f>
        <v>58281</v>
      </c>
      <c r="T2694" s="18">
        <f>_xll.qlCalendarAdvance(Calendar,T2693,R2694,"f",,Trigger)</f>
        <v>58285</v>
      </c>
      <c r="U2694" s="18">
        <f>_xll.qlInterestRateIndexMaturity(IborIndex&amp;Tenor,T2694,Trigger)</f>
        <v>58651</v>
      </c>
      <c r="V2694" s="22" t="e">
        <f>_xll.qlIndexFixing($V$1,S2694,,Trigger)</f>
        <v>#NUM!</v>
      </c>
      <c r="W2694" s="22" t="e">
        <f>_xll.qlIndexFixing($W$1,S2694,,Trigger)</f>
        <v>#NUM!</v>
      </c>
      <c r="X2694" s="17" t="e">
        <f t="shared" si="42"/>
        <v>#NUM!</v>
      </c>
    </row>
    <row r="2695" spans="18:24" x14ac:dyDescent="0.2">
      <c r="R2695" s="17" t="s">
        <v>21</v>
      </c>
      <c r="S2695" s="18">
        <f>_xll.qlInterestRateIndexFixingDate(IborIndex&amp;Tenor,T2695,Trigger)</f>
        <v>58288</v>
      </c>
      <c r="T2695" s="18">
        <f>_xll.qlCalendarAdvance(Calendar,T2694,R2695,"f",,Trigger)</f>
        <v>58292</v>
      </c>
      <c r="U2695" s="18">
        <f>_xll.qlInterestRateIndexMaturity(IborIndex&amp;Tenor,T2695,Trigger)</f>
        <v>58658</v>
      </c>
      <c r="V2695" s="22" t="e">
        <f>_xll.qlIndexFixing($V$1,S2695,,Trigger)</f>
        <v>#NUM!</v>
      </c>
      <c r="W2695" s="22" t="e">
        <f>_xll.qlIndexFixing($W$1,S2695,,Trigger)</f>
        <v>#NUM!</v>
      </c>
      <c r="X2695" s="17" t="e">
        <f t="shared" si="42"/>
        <v>#NUM!</v>
      </c>
    </row>
    <row r="2696" spans="18:24" x14ac:dyDescent="0.2">
      <c r="R2696" s="17" t="s">
        <v>21</v>
      </c>
      <c r="S2696" s="18">
        <f>_xll.qlInterestRateIndexFixingDate(IborIndex&amp;Tenor,T2696,Trigger)</f>
        <v>58295</v>
      </c>
      <c r="T2696" s="18">
        <f>_xll.qlCalendarAdvance(Calendar,T2695,R2696,"f",,Trigger)</f>
        <v>58299</v>
      </c>
      <c r="U2696" s="18">
        <f>_xll.qlInterestRateIndexMaturity(IborIndex&amp;Tenor,T2696,Trigger)</f>
        <v>58665</v>
      </c>
      <c r="V2696" s="22" t="e">
        <f>_xll.qlIndexFixing($V$1,S2696,,Trigger)</f>
        <v>#NUM!</v>
      </c>
      <c r="W2696" s="22" t="e">
        <f>_xll.qlIndexFixing($W$1,S2696,,Trigger)</f>
        <v>#NUM!</v>
      </c>
      <c r="X2696" s="17" t="e">
        <f t="shared" si="42"/>
        <v>#NUM!</v>
      </c>
    </row>
    <row r="2697" spans="18:24" x14ac:dyDescent="0.2">
      <c r="R2697" s="17" t="s">
        <v>21</v>
      </c>
      <c r="S2697" s="18">
        <f>_xll.qlInterestRateIndexFixingDate(IborIndex&amp;Tenor,T2697,Trigger)</f>
        <v>58302</v>
      </c>
      <c r="T2697" s="18">
        <f>_xll.qlCalendarAdvance(Calendar,T2696,R2697,"f",,Trigger)</f>
        <v>58306</v>
      </c>
      <c r="U2697" s="18">
        <f>_xll.qlInterestRateIndexMaturity(IborIndex&amp;Tenor,T2697,Trigger)</f>
        <v>58672</v>
      </c>
      <c r="V2697" s="22" t="e">
        <f>_xll.qlIndexFixing($V$1,S2697,,Trigger)</f>
        <v>#NUM!</v>
      </c>
      <c r="W2697" s="22" t="e">
        <f>_xll.qlIndexFixing($W$1,S2697,,Trigger)</f>
        <v>#NUM!</v>
      </c>
      <c r="X2697" s="17" t="e">
        <f t="shared" si="42"/>
        <v>#NUM!</v>
      </c>
    </row>
    <row r="2698" spans="18:24" x14ac:dyDescent="0.2">
      <c r="R2698" s="17" t="s">
        <v>21</v>
      </c>
      <c r="S2698" s="18">
        <f>_xll.qlInterestRateIndexFixingDate(IborIndex&amp;Tenor,T2698,Trigger)</f>
        <v>58309</v>
      </c>
      <c r="T2698" s="18">
        <f>_xll.qlCalendarAdvance(Calendar,T2697,R2698,"f",,Trigger)</f>
        <v>58313</v>
      </c>
      <c r="U2698" s="18">
        <f>_xll.qlInterestRateIndexMaturity(IborIndex&amp;Tenor,T2698,Trigger)</f>
        <v>58679</v>
      </c>
      <c r="V2698" s="22" t="e">
        <f>_xll.qlIndexFixing($V$1,S2698,,Trigger)</f>
        <v>#NUM!</v>
      </c>
      <c r="W2698" s="22" t="e">
        <f>_xll.qlIndexFixing($W$1,S2698,,Trigger)</f>
        <v>#NUM!</v>
      </c>
      <c r="X2698" s="17" t="e">
        <f t="shared" si="42"/>
        <v>#NUM!</v>
      </c>
    </row>
    <row r="2699" spans="18:24" x14ac:dyDescent="0.2">
      <c r="R2699" s="17" t="s">
        <v>21</v>
      </c>
      <c r="S2699" s="18">
        <f>_xll.qlInterestRateIndexFixingDate(IborIndex&amp;Tenor,T2699,Trigger)</f>
        <v>58316</v>
      </c>
      <c r="T2699" s="18">
        <f>_xll.qlCalendarAdvance(Calendar,T2698,R2699,"f",,Trigger)</f>
        <v>58320</v>
      </c>
      <c r="U2699" s="18">
        <f>_xll.qlInterestRateIndexMaturity(IborIndex&amp;Tenor,T2699,Trigger)</f>
        <v>58686</v>
      </c>
      <c r="V2699" s="22" t="e">
        <f>_xll.qlIndexFixing($V$1,S2699,,Trigger)</f>
        <v>#NUM!</v>
      </c>
      <c r="W2699" s="22" t="e">
        <f>_xll.qlIndexFixing($W$1,S2699,,Trigger)</f>
        <v>#NUM!</v>
      </c>
      <c r="X2699" s="17" t="e">
        <f t="shared" si="42"/>
        <v>#NUM!</v>
      </c>
    </row>
    <row r="2700" spans="18:24" x14ac:dyDescent="0.2">
      <c r="R2700" s="17" t="s">
        <v>21</v>
      </c>
      <c r="S2700" s="18">
        <f>_xll.qlInterestRateIndexFixingDate(IborIndex&amp;Tenor,T2700,Trigger)</f>
        <v>58323</v>
      </c>
      <c r="T2700" s="18">
        <f>_xll.qlCalendarAdvance(Calendar,T2699,R2700,"f",,Trigger)</f>
        <v>58327</v>
      </c>
      <c r="U2700" s="18">
        <f>_xll.qlInterestRateIndexMaturity(IborIndex&amp;Tenor,T2700,Trigger)</f>
        <v>58693</v>
      </c>
      <c r="V2700" s="22" t="e">
        <f>_xll.qlIndexFixing($V$1,S2700,,Trigger)</f>
        <v>#NUM!</v>
      </c>
      <c r="W2700" s="22" t="e">
        <f>_xll.qlIndexFixing($W$1,S2700,,Trigger)</f>
        <v>#NUM!</v>
      </c>
      <c r="X2700" s="17" t="e">
        <f t="shared" si="42"/>
        <v>#NUM!</v>
      </c>
    </row>
    <row r="2701" spans="18:24" x14ac:dyDescent="0.2">
      <c r="R2701" s="17" t="s">
        <v>21</v>
      </c>
      <c r="S2701" s="18">
        <f>_xll.qlInterestRateIndexFixingDate(IborIndex&amp;Tenor,T2701,Trigger)</f>
        <v>58330</v>
      </c>
      <c r="T2701" s="18">
        <f>_xll.qlCalendarAdvance(Calendar,T2700,R2701,"f",,Trigger)</f>
        <v>58334</v>
      </c>
      <c r="U2701" s="18">
        <f>_xll.qlInterestRateIndexMaturity(IborIndex&amp;Tenor,T2701,Trigger)</f>
        <v>58700</v>
      </c>
      <c r="V2701" s="22" t="e">
        <f>_xll.qlIndexFixing($V$1,S2701,,Trigger)</f>
        <v>#NUM!</v>
      </c>
      <c r="W2701" s="22" t="e">
        <f>_xll.qlIndexFixing($W$1,S2701,,Trigger)</f>
        <v>#NUM!</v>
      </c>
      <c r="X2701" s="17" t="e">
        <f t="shared" si="42"/>
        <v>#NUM!</v>
      </c>
    </row>
    <row r="2702" spans="18:24" x14ac:dyDescent="0.2">
      <c r="R2702" s="17" t="s">
        <v>21</v>
      </c>
      <c r="S2702" s="18">
        <f>_xll.qlInterestRateIndexFixingDate(IborIndex&amp;Tenor,T2702,Trigger)</f>
        <v>58337</v>
      </c>
      <c r="T2702" s="18">
        <f>_xll.qlCalendarAdvance(Calendar,T2701,R2702,"f",,Trigger)</f>
        <v>58341</v>
      </c>
      <c r="U2702" s="18">
        <f>_xll.qlInterestRateIndexMaturity(IborIndex&amp;Tenor,T2702,Trigger)</f>
        <v>58707</v>
      </c>
      <c r="V2702" s="22" t="e">
        <f>_xll.qlIndexFixing($V$1,S2702,,Trigger)</f>
        <v>#NUM!</v>
      </c>
      <c r="W2702" s="22" t="e">
        <f>_xll.qlIndexFixing($W$1,S2702,,Trigger)</f>
        <v>#NUM!</v>
      </c>
      <c r="X2702" s="17" t="e">
        <f t="shared" si="42"/>
        <v>#NUM!</v>
      </c>
    </row>
    <row r="2703" spans="18:24" x14ac:dyDescent="0.2">
      <c r="R2703" s="17" t="s">
        <v>21</v>
      </c>
      <c r="S2703" s="18">
        <f>_xll.qlInterestRateIndexFixingDate(IborIndex&amp;Tenor,T2703,Trigger)</f>
        <v>58344</v>
      </c>
      <c r="T2703" s="18">
        <f>_xll.qlCalendarAdvance(Calendar,T2702,R2703,"f",,Trigger)</f>
        <v>58348</v>
      </c>
      <c r="U2703" s="18">
        <f>_xll.qlInterestRateIndexMaturity(IborIndex&amp;Tenor,T2703,Trigger)</f>
        <v>58714</v>
      </c>
      <c r="V2703" s="22" t="e">
        <f>_xll.qlIndexFixing($V$1,S2703,,Trigger)</f>
        <v>#NUM!</v>
      </c>
      <c r="W2703" s="22" t="e">
        <f>_xll.qlIndexFixing($W$1,S2703,,Trigger)</f>
        <v>#NUM!</v>
      </c>
      <c r="X2703" s="17" t="e">
        <f t="shared" si="42"/>
        <v>#NUM!</v>
      </c>
    </row>
    <row r="2704" spans="18:24" x14ac:dyDescent="0.2">
      <c r="R2704" s="17" t="s">
        <v>21</v>
      </c>
      <c r="S2704" s="18">
        <f>_xll.qlInterestRateIndexFixingDate(IborIndex&amp;Tenor,T2704,Trigger)</f>
        <v>58351</v>
      </c>
      <c r="T2704" s="18">
        <f>_xll.qlCalendarAdvance(Calendar,T2703,R2704,"f",,Trigger)</f>
        <v>58355</v>
      </c>
      <c r="U2704" s="18">
        <f>_xll.qlInterestRateIndexMaturity(IborIndex&amp;Tenor,T2704,Trigger)</f>
        <v>58721</v>
      </c>
      <c r="V2704" s="22" t="e">
        <f>_xll.qlIndexFixing($V$1,S2704,,Trigger)</f>
        <v>#NUM!</v>
      </c>
      <c r="W2704" s="22" t="e">
        <f>_xll.qlIndexFixing($W$1,S2704,,Trigger)</f>
        <v>#NUM!</v>
      </c>
      <c r="X2704" s="17" t="e">
        <f t="shared" si="42"/>
        <v>#NUM!</v>
      </c>
    </row>
    <row r="2705" spans="18:24" x14ac:dyDescent="0.2">
      <c r="R2705" s="17" t="s">
        <v>21</v>
      </c>
      <c r="S2705" s="18">
        <f>_xll.qlInterestRateIndexFixingDate(IborIndex&amp;Tenor,T2705,Trigger)</f>
        <v>58358</v>
      </c>
      <c r="T2705" s="18">
        <f>_xll.qlCalendarAdvance(Calendar,T2704,R2705,"f",,Trigger)</f>
        <v>58362</v>
      </c>
      <c r="U2705" s="18">
        <f>_xll.qlInterestRateIndexMaturity(IborIndex&amp;Tenor,T2705,Trigger)</f>
        <v>58728</v>
      </c>
      <c r="V2705" s="22" t="e">
        <f>_xll.qlIndexFixing($V$1,S2705,,Trigger)</f>
        <v>#NUM!</v>
      </c>
      <c r="W2705" s="22" t="e">
        <f>_xll.qlIndexFixing($W$1,S2705,,Trigger)</f>
        <v>#NUM!</v>
      </c>
      <c r="X2705" s="17" t="e">
        <f t="shared" si="42"/>
        <v>#NUM!</v>
      </c>
    </row>
    <row r="2706" spans="18:24" x14ac:dyDescent="0.2">
      <c r="R2706" s="17" t="s">
        <v>21</v>
      </c>
      <c r="S2706" s="18">
        <f>_xll.qlInterestRateIndexFixingDate(IborIndex&amp;Tenor,T2706,Trigger)</f>
        <v>58365</v>
      </c>
      <c r="T2706" s="18">
        <f>_xll.qlCalendarAdvance(Calendar,T2705,R2706,"f",,Trigger)</f>
        <v>58369</v>
      </c>
      <c r="U2706" s="18">
        <f>_xll.qlInterestRateIndexMaturity(IborIndex&amp;Tenor,T2706,Trigger)</f>
        <v>58735</v>
      </c>
      <c r="V2706" s="22" t="e">
        <f>_xll.qlIndexFixing($V$1,S2706,,Trigger)</f>
        <v>#NUM!</v>
      </c>
      <c r="W2706" s="22" t="e">
        <f>_xll.qlIndexFixing($W$1,S2706,,Trigger)</f>
        <v>#NUM!</v>
      </c>
      <c r="X2706" s="17" t="e">
        <f t="shared" si="42"/>
        <v>#NUM!</v>
      </c>
    </row>
    <row r="2707" spans="18:24" x14ac:dyDescent="0.2">
      <c r="R2707" s="17" t="s">
        <v>21</v>
      </c>
      <c r="S2707" s="18">
        <f>_xll.qlInterestRateIndexFixingDate(IborIndex&amp;Tenor,T2707,Trigger)</f>
        <v>58372</v>
      </c>
      <c r="T2707" s="18">
        <f>_xll.qlCalendarAdvance(Calendar,T2706,R2707,"f",,Trigger)</f>
        <v>58376</v>
      </c>
      <c r="U2707" s="18">
        <f>_xll.qlInterestRateIndexMaturity(IborIndex&amp;Tenor,T2707,Trigger)</f>
        <v>58742</v>
      </c>
      <c r="V2707" s="22" t="e">
        <f>_xll.qlIndexFixing($V$1,S2707,,Trigger)</f>
        <v>#NUM!</v>
      </c>
      <c r="W2707" s="22" t="e">
        <f>_xll.qlIndexFixing($W$1,S2707,,Trigger)</f>
        <v>#NUM!</v>
      </c>
      <c r="X2707" s="17" t="e">
        <f t="shared" si="42"/>
        <v>#NUM!</v>
      </c>
    </row>
    <row r="2708" spans="18:24" x14ac:dyDescent="0.2">
      <c r="R2708" s="17" t="s">
        <v>21</v>
      </c>
      <c r="S2708" s="18">
        <f>_xll.qlInterestRateIndexFixingDate(IborIndex&amp;Tenor,T2708,Trigger)</f>
        <v>58379</v>
      </c>
      <c r="T2708" s="18">
        <f>_xll.qlCalendarAdvance(Calendar,T2707,R2708,"f",,Trigger)</f>
        <v>58383</v>
      </c>
      <c r="U2708" s="18">
        <f>_xll.qlInterestRateIndexMaturity(IborIndex&amp;Tenor,T2708,Trigger)</f>
        <v>58749</v>
      </c>
      <c r="V2708" s="22" t="e">
        <f>_xll.qlIndexFixing($V$1,S2708,,Trigger)</f>
        <v>#NUM!</v>
      </c>
      <c r="W2708" s="22" t="e">
        <f>_xll.qlIndexFixing($W$1,S2708,,Trigger)</f>
        <v>#NUM!</v>
      </c>
      <c r="X2708" s="17" t="e">
        <f t="shared" si="42"/>
        <v>#NUM!</v>
      </c>
    </row>
    <row r="2709" spans="18:24" x14ac:dyDescent="0.2">
      <c r="R2709" s="17" t="s">
        <v>21</v>
      </c>
      <c r="S2709" s="18">
        <f>_xll.qlInterestRateIndexFixingDate(IborIndex&amp;Tenor,T2709,Trigger)</f>
        <v>58386</v>
      </c>
      <c r="T2709" s="18">
        <f>_xll.qlCalendarAdvance(Calendar,T2708,R2709,"f",,Trigger)</f>
        <v>58390</v>
      </c>
      <c r="U2709" s="18">
        <f>_xll.qlInterestRateIndexMaturity(IborIndex&amp;Tenor,T2709,Trigger)</f>
        <v>58756</v>
      </c>
      <c r="V2709" s="22" t="e">
        <f>_xll.qlIndexFixing($V$1,S2709,,Trigger)</f>
        <v>#NUM!</v>
      </c>
      <c r="W2709" s="22" t="e">
        <f>_xll.qlIndexFixing($W$1,S2709,,Trigger)</f>
        <v>#NUM!</v>
      </c>
      <c r="X2709" s="17" t="e">
        <f t="shared" si="42"/>
        <v>#NUM!</v>
      </c>
    </row>
    <row r="2710" spans="18:24" x14ac:dyDescent="0.2">
      <c r="R2710" s="17" t="s">
        <v>21</v>
      </c>
      <c r="S2710" s="18">
        <f>_xll.qlInterestRateIndexFixingDate(IborIndex&amp;Tenor,T2710,Trigger)</f>
        <v>58393</v>
      </c>
      <c r="T2710" s="18">
        <f>_xll.qlCalendarAdvance(Calendar,T2709,R2710,"f",,Trigger)</f>
        <v>58397</v>
      </c>
      <c r="U2710" s="18">
        <f>_xll.qlInterestRateIndexMaturity(IborIndex&amp;Tenor,T2710,Trigger)</f>
        <v>58763</v>
      </c>
      <c r="V2710" s="22" t="e">
        <f>_xll.qlIndexFixing($V$1,S2710,,Trigger)</f>
        <v>#NUM!</v>
      </c>
      <c r="W2710" s="22" t="e">
        <f>_xll.qlIndexFixing($W$1,S2710,,Trigger)</f>
        <v>#NUM!</v>
      </c>
      <c r="X2710" s="17" t="e">
        <f t="shared" si="42"/>
        <v>#NUM!</v>
      </c>
    </row>
    <row r="2711" spans="18:24" x14ac:dyDescent="0.2">
      <c r="R2711" s="17" t="s">
        <v>21</v>
      </c>
      <c r="S2711" s="18">
        <f>_xll.qlInterestRateIndexFixingDate(IborIndex&amp;Tenor,T2711,Trigger)</f>
        <v>58400</v>
      </c>
      <c r="T2711" s="18">
        <f>_xll.qlCalendarAdvance(Calendar,T2710,R2711,"f",,Trigger)</f>
        <v>58404</v>
      </c>
      <c r="U2711" s="18">
        <f>_xll.qlInterestRateIndexMaturity(IborIndex&amp;Tenor,T2711,Trigger)</f>
        <v>58770</v>
      </c>
      <c r="V2711" s="22" t="e">
        <f>_xll.qlIndexFixing($V$1,S2711,,Trigger)</f>
        <v>#NUM!</v>
      </c>
      <c r="W2711" s="22" t="e">
        <f>_xll.qlIndexFixing($W$1,S2711,,Trigger)</f>
        <v>#NUM!</v>
      </c>
      <c r="X2711" s="17" t="e">
        <f t="shared" si="42"/>
        <v>#NUM!</v>
      </c>
    </row>
    <row r="2712" spans="18:24" x14ac:dyDescent="0.2">
      <c r="R2712" s="17" t="s">
        <v>21</v>
      </c>
      <c r="S2712" s="18">
        <f>_xll.qlInterestRateIndexFixingDate(IborIndex&amp;Tenor,T2712,Trigger)</f>
        <v>58407</v>
      </c>
      <c r="T2712" s="18">
        <f>_xll.qlCalendarAdvance(Calendar,T2711,R2712,"f",,Trigger)</f>
        <v>58411</v>
      </c>
      <c r="U2712" s="18">
        <f>_xll.qlInterestRateIndexMaturity(IborIndex&amp;Tenor,T2712,Trigger)</f>
        <v>58777</v>
      </c>
      <c r="V2712" s="22" t="e">
        <f>_xll.qlIndexFixing($V$1,S2712,,Trigger)</f>
        <v>#NUM!</v>
      </c>
      <c r="W2712" s="22" t="e">
        <f>_xll.qlIndexFixing($W$1,S2712,,Trigger)</f>
        <v>#NUM!</v>
      </c>
      <c r="X2712" s="17" t="e">
        <f t="shared" si="42"/>
        <v>#NUM!</v>
      </c>
    </row>
    <row r="2713" spans="18:24" x14ac:dyDescent="0.2">
      <c r="R2713" s="17" t="s">
        <v>21</v>
      </c>
      <c r="S2713" s="18">
        <f>_xll.qlInterestRateIndexFixingDate(IborIndex&amp;Tenor,T2713,Trigger)</f>
        <v>58414</v>
      </c>
      <c r="T2713" s="18">
        <f>_xll.qlCalendarAdvance(Calendar,T2712,R2713,"f",,Trigger)</f>
        <v>58418</v>
      </c>
      <c r="U2713" s="18">
        <f>_xll.qlInterestRateIndexMaturity(IborIndex&amp;Tenor,T2713,Trigger)</f>
        <v>58784</v>
      </c>
      <c r="V2713" s="22" t="e">
        <f>_xll.qlIndexFixing($V$1,S2713,,Trigger)</f>
        <v>#NUM!</v>
      </c>
      <c r="W2713" s="22" t="e">
        <f>_xll.qlIndexFixing($W$1,S2713,,Trigger)</f>
        <v>#NUM!</v>
      </c>
      <c r="X2713" s="17" t="e">
        <f t="shared" si="42"/>
        <v>#NUM!</v>
      </c>
    </row>
    <row r="2714" spans="18:24" x14ac:dyDescent="0.2">
      <c r="R2714" s="17" t="s">
        <v>21</v>
      </c>
      <c r="S2714" s="18">
        <f>_xll.qlInterestRateIndexFixingDate(IborIndex&amp;Tenor,T2714,Trigger)</f>
        <v>58421</v>
      </c>
      <c r="T2714" s="18">
        <f>_xll.qlCalendarAdvance(Calendar,T2713,R2714,"f",,Trigger)</f>
        <v>58425</v>
      </c>
      <c r="U2714" s="18">
        <f>_xll.qlInterestRateIndexMaturity(IborIndex&amp;Tenor,T2714,Trigger)</f>
        <v>58791</v>
      </c>
      <c r="V2714" s="22" t="e">
        <f>_xll.qlIndexFixing($V$1,S2714,,Trigger)</f>
        <v>#NUM!</v>
      </c>
      <c r="W2714" s="22" t="e">
        <f>_xll.qlIndexFixing($W$1,S2714,,Trigger)</f>
        <v>#NUM!</v>
      </c>
      <c r="X2714" s="17" t="e">
        <f t="shared" si="42"/>
        <v>#NUM!</v>
      </c>
    </row>
    <row r="2715" spans="18:24" x14ac:dyDescent="0.2">
      <c r="R2715" s="17" t="s">
        <v>21</v>
      </c>
      <c r="S2715" s="18">
        <f>_xll.qlInterestRateIndexFixingDate(IborIndex&amp;Tenor,T2715,Trigger)</f>
        <v>58428</v>
      </c>
      <c r="T2715" s="18">
        <f>_xll.qlCalendarAdvance(Calendar,T2714,R2715,"f",,Trigger)</f>
        <v>58432</v>
      </c>
      <c r="U2715" s="18">
        <f>_xll.qlInterestRateIndexMaturity(IborIndex&amp;Tenor,T2715,Trigger)</f>
        <v>58798</v>
      </c>
      <c r="V2715" s="22" t="e">
        <f>_xll.qlIndexFixing($V$1,S2715,,Trigger)</f>
        <v>#NUM!</v>
      </c>
      <c r="W2715" s="22" t="e">
        <f>_xll.qlIndexFixing($W$1,S2715,,Trigger)</f>
        <v>#NUM!</v>
      </c>
      <c r="X2715" s="17" t="e">
        <f t="shared" si="42"/>
        <v>#NUM!</v>
      </c>
    </row>
    <row r="2716" spans="18:24" x14ac:dyDescent="0.2">
      <c r="R2716" s="17" t="s">
        <v>21</v>
      </c>
      <c r="S2716" s="18">
        <f>_xll.qlInterestRateIndexFixingDate(IborIndex&amp;Tenor,T2716,Trigger)</f>
        <v>58433</v>
      </c>
      <c r="T2716" s="18">
        <f>_xll.qlCalendarAdvance(Calendar,T2715,R2716,"f",,Trigger)</f>
        <v>58439</v>
      </c>
      <c r="U2716" s="18">
        <f>_xll.qlInterestRateIndexMaturity(IborIndex&amp;Tenor,T2716,Trigger)</f>
        <v>58805</v>
      </c>
      <c r="V2716" s="22" t="e">
        <f>_xll.qlIndexFixing($V$1,S2716,,Trigger)</f>
        <v>#NUM!</v>
      </c>
      <c r="W2716" s="22" t="e">
        <f>_xll.qlIndexFixing($W$1,S2716,,Trigger)</f>
        <v>#NUM!</v>
      </c>
      <c r="X2716" s="17" t="e">
        <f t="shared" ref="X2716:X2779" si="43">(V2716-W2716)*10000</f>
        <v>#NUM!</v>
      </c>
    </row>
    <row r="2717" spans="18:24" x14ac:dyDescent="0.2">
      <c r="R2717" s="17" t="s">
        <v>21</v>
      </c>
      <c r="S2717" s="18">
        <f>_xll.qlInterestRateIndexFixingDate(IborIndex&amp;Tenor,T2717,Trigger)</f>
        <v>58442</v>
      </c>
      <c r="T2717" s="18">
        <f>_xll.qlCalendarAdvance(Calendar,T2716,R2717,"f",,Trigger)</f>
        <v>58446</v>
      </c>
      <c r="U2717" s="18">
        <f>_xll.qlInterestRateIndexMaturity(IborIndex&amp;Tenor,T2717,Trigger)</f>
        <v>58812</v>
      </c>
      <c r="V2717" s="22" t="e">
        <f>_xll.qlIndexFixing($V$1,S2717,,Trigger)</f>
        <v>#NUM!</v>
      </c>
      <c r="W2717" s="22" t="e">
        <f>_xll.qlIndexFixing($W$1,S2717,,Trigger)</f>
        <v>#NUM!</v>
      </c>
      <c r="X2717" s="17" t="e">
        <f t="shared" si="43"/>
        <v>#NUM!</v>
      </c>
    </row>
    <row r="2718" spans="18:24" x14ac:dyDescent="0.2">
      <c r="R2718" s="17" t="s">
        <v>21</v>
      </c>
      <c r="S2718" s="18">
        <f>_xll.qlInterestRateIndexFixingDate(IborIndex&amp;Tenor,T2718,Trigger)</f>
        <v>58449</v>
      </c>
      <c r="T2718" s="18">
        <f>_xll.qlCalendarAdvance(Calendar,T2717,R2718,"f",,Trigger)</f>
        <v>58453</v>
      </c>
      <c r="U2718" s="18">
        <f>_xll.qlInterestRateIndexMaturity(IborIndex&amp;Tenor,T2718,Trigger)</f>
        <v>58819</v>
      </c>
      <c r="V2718" s="22" t="e">
        <f>_xll.qlIndexFixing($V$1,S2718,,Trigger)</f>
        <v>#NUM!</v>
      </c>
      <c r="W2718" s="22" t="e">
        <f>_xll.qlIndexFixing($W$1,S2718,,Trigger)</f>
        <v>#NUM!</v>
      </c>
      <c r="X2718" s="17" t="e">
        <f t="shared" si="43"/>
        <v>#NUM!</v>
      </c>
    </row>
    <row r="2719" spans="18:24" x14ac:dyDescent="0.2">
      <c r="R2719" s="17" t="s">
        <v>21</v>
      </c>
      <c r="S2719" s="18">
        <f>_xll.qlInterestRateIndexFixingDate(IborIndex&amp;Tenor,T2719,Trigger)</f>
        <v>58456</v>
      </c>
      <c r="T2719" s="18">
        <f>_xll.qlCalendarAdvance(Calendar,T2718,R2719,"f",,Trigger)</f>
        <v>58460</v>
      </c>
      <c r="U2719" s="18">
        <f>_xll.qlInterestRateIndexMaturity(IborIndex&amp;Tenor,T2719,Trigger)</f>
        <v>58826</v>
      </c>
      <c r="V2719" s="22" t="e">
        <f>_xll.qlIndexFixing($V$1,S2719,,Trigger)</f>
        <v>#NUM!</v>
      </c>
      <c r="W2719" s="22" t="e">
        <f>_xll.qlIndexFixing($W$1,S2719,,Trigger)</f>
        <v>#NUM!</v>
      </c>
      <c r="X2719" s="17" t="e">
        <f t="shared" si="43"/>
        <v>#NUM!</v>
      </c>
    </row>
    <row r="2720" spans="18:24" x14ac:dyDescent="0.2">
      <c r="R2720" s="17" t="s">
        <v>21</v>
      </c>
      <c r="S2720" s="18">
        <f>_xll.qlInterestRateIndexFixingDate(IborIndex&amp;Tenor,T2720,Trigger)</f>
        <v>58463</v>
      </c>
      <c r="T2720" s="18">
        <f>_xll.qlCalendarAdvance(Calendar,T2719,R2720,"f",,Trigger)</f>
        <v>58467</v>
      </c>
      <c r="U2720" s="18">
        <f>_xll.qlInterestRateIndexMaturity(IborIndex&amp;Tenor,T2720,Trigger)</f>
        <v>58833</v>
      </c>
      <c r="V2720" s="22" t="e">
        <f>_xll.qlIndexFixing($V$1,S2720,,Trigger)</f>
        <v>#NUM!</v>
      </c>
      <c r="W2720" s="22" t="e">
        <f>_xll.qlIndexFixing($W$1,S2720,,Trigger)</f>
        <v>#NUM!</v>
      </c>
      <c r="X2720" s="17" t="e">
        <f t="shared" si="43"/>
        <v>#NUM!</v>
      </c>
    </row>
    <row r="2721" spans="18:24" x14ac:dyDescent="0.2">
      <c r="R2721" s="17" t="s">
        <v>21</v>
      </c>
      <c r="S2721" s="18">
        <f>_xll.qlInterestRateIndexFixingDate(IborIndex&amp;Tenor,T2721,Trigger)</f>
        <v>58470</v>
      </c>
      <c r="T2721" s="18">
        <f>_xll.qlCalendarAdvance(Calendar,T2720,R2721,"f",,Trigger)</f>
        <v>58474</v>
      </c>
      <c r="U2721" s="18">
        <f>_xll.qlInterestRateIndexMaturity(IborIndex&amp;Tenor,T2721,Trigger)</f>
        <v>58840</v>
      </c>
      <c r="V2721" s="22" t="e">
        <f>_xll.qlIndexFixing($V$1,S2721,,Trigger)</f>
        <v>#NUM!</v>
      </c>
      <c r="W2721" s="22" t="e">
        <f>_xll.qlIndexFixing($W$1,S2721,,Trigger)</f>
        <v>#NUM!</v>
      </c>
      <c r="X2721" s="17" t="e">
        <f t="shared" si="43"/>
        <v>#NUM!</v>
      </c>
    </row>
    <row r="2722" spans="18:24" x14ac:dyDescent="0.2">
      <c r="R2722" s="17" t="s">
        <v>21</v>
      </c>
      <c r="S2722" s="18">
        <f>_xll.qlInterestRateIndexFixingDate(IborIndex&amp;Tenor,T2722,Trigger)</f>
        <v>58477</v>
      </c>
      <c r="T2722" s="18">
        <f>_xll.qlCalendarAdvance(Calendar,T2721,R2722,"f",,Trigger)</f>
        <v>58481</v>
      </c>
      <c r="U2722" s="18">
        <f>_xll.qlInterestRateIndexMaturity(IborIndex&amp;Tenor,T2722,Trigger)</f>
        <v>58847</v>
      </c>
      <c r="V2722" s="22" t="e">
        <f>_xll.qlIndexFixing($V$1,S2722,,Trigger)</f>
        <v>#NUM!</v>
      </c>
      <c r="W2722" s="22" t="e">
        <f>_xll.qlIndexFixing($W$1,S2722,,Trigger)</f>
        <v>#NUM!</v>
      </c>
      <c r="X2722" s="17" t="e">
        <f t="shared" si="43"/>
        <v>#NUM!</v>
      </c>
    </row>
    <row r="2723" spans="18:24" x14ac:dyDescent="0.2">
      <c r="R2723" s="17" t="s">
        <v>21</v>
      </c>
      <c r="S2723" s="18">
        <f>_xll.qlInterestRateIndexFixingDate(IborIndex&amp;Tenor,T2723,Trigger)</f>
        <v>58484</v>
      </c>
      <c r="T2723" s="18">
        <f>_xll.qlCalendarAdvance(Calendar,T2722,R2723,"f",,Trigger)</f>
        <v>58488</v>
      </c>
      <c r="U2723" s="18">
        <f>_xll.qlInterestRateIndexMaturity(IborIndex&amp;Tenor,T2723,Trigger)</f>
        <v>58854</v>
      </c>
      <c r="V2723" s="22" t="e">
        <f>_xll.qlIndexFixing($V$1,S2723,,Trigger)</f>
        <v>#NUM!</v>
      </c>
      <c r="W2723" s="22" t="e">
        <f>_xll.qlIndexFixing($W$1,S2723,,Trigger)</f>
        <v>#NUM!</v>
      </c>
      <c r="X2723" s="17" t="e">
        <f t="shared" si="43"/>
        <v>#NUM!</v>
      </c>
    </row>
    <row r="2724" spans="18:24" x14ac:dyDescent="0.2">
      <c r="R2724" s="17" t="s">
        <v>21</v>
      </c>
      <c r="S2724" s="18">
        <f>_xll.qlInterestRateIndexFixingDate(IborIndex&amp;Tenor,T2724,Trigger)</f>
        <v>58491</v>
      </c>
      <c r="T2724" s="18">
        <f>_xll.qlCalendarAdvance(Calendar,T2723,R2724,"f",,Trigger)</f>
        <v>58495</v>
      </c>
      <c r="U2724" s="18">
        <f>_xll.qlInterestRateIndexMaturity(IborIndex&amp;Tenor,T2724,Trigger)</f>
        <v>58861</v>
      </c>
      <c r="V2724" s="22" t="e">
        <f>_xll.qlIndexFixing($V$1,S2724,,Trigger)</f>
        <v>#NUM!</v>
      </c>
      <c r="W2724" s="22" t="e">
        <f>_xll.qlIndexFixing($W$1,S2724,,Trigger)</f>
        <v>#NUM!</v>
      </c>
      <c r="X2724" s="17" t="e">
        <f t="shared" si="43"/>
        <v>#NUM!</v>
      </c>
    </row>
    <row r="2725" spans="18:24" x14ac:dyDescent="0.2">
      <c r="R2725" s="17" t="s">
        <v>21</v>
      </c>
      <c r="S2725" s="18">
        <f>_xll.qlInterestRateIndexFixingDate(IborIndex&amp;Tenor,T2725,Trigger)</f>
        <v>58498</v>
      </c>
      <c r="T2725" s="18">
        <f>_xll.qlCalendarAdvance(Calendar,T2724,R2725,"f",,Trigger)</f>
        <v>58502</v>
      </c>
      <c r="U2725" s="18">
        <f>_xll.qlInterestRateIndexMaturity(IborIndex&amp;Tenor,T2725,Trigger)</f>
        <v>58867</v>
      </c>
      <c r="V2725" s="22" t="e">
        <f>_xll.qlIndexFixing($V$1,S2725,,Trigger)</f>
        <v>#NUM!</v>
      </c>
      <c r="W2725" s="22" t="e">
        <f>_xll.qlIndexFixing($W$1,S2725,,Trigger)</f>
        <v>#NUM!</v>
      </c>
      <c r="X2725" s="17" t="e">
        <f t="shared" si="43"/>
        <v>#NUM!</v>
      </c>
    </row>
    <row r="2726" spans="18:24" x14ac:dyDescent="0.2">
      <c r="R2726" s="17" t="s">
        <v>21</v>
      </c>
      <c r="S2726" s="18">
        <f>_xll.qlInterestRateIndexFixingDate(IborIndex&amp;Tenor,T2726,Trigger)</f>
        <v>58505</v>
      </c>
      <c r="T2726" s="18">
        <f>_xll.qlCalendarAdvance(Calendar,T2725,R2726,"f",,Trigger)</f>
        <v>58509</v>
      </c>
      <c r="U2726" s="18">
        <f>_xll.qlInterestRateIndexMaturity(IborIndex&amp;Tenor,T2726,Trigger)</f>
        <v>58874</v>
      </c>
      <c r="V2726" s="22" t="e">
        <f>_xll.qlIndexFixing($V$1,S2726,,Trigger)</f>
        <v>#NUM!</v>
      </c>
      <c r="W2726" s="22" t="e">
        <f>_xll.qlIndexFixing($W$1,S2726,,Trigger)</f>
        <v>#NUM!</v>
      </c>
      <c r="X2726" s="17" t="e">
        <f t="shared" si="43"/>
        <v>#NUM!</v>
      </c>
    </row>
    <row r="2727" spans="18:24" x14ac:dyDescent="0.2">
      <c r="R2727" s="17" t="s">
        <v>21</v>
      </c>
      <c r="S2727" s="18">
        <f>_xll.qlInterestRateIndexFixingDate(IborIndex&amp;Tenor,T2727,Trigger)</f>
        <v>58512</v>
      </c>
      <c r="T2727" s="18">
        <f>_xll.qlCalendarAdvance(Calendar,T2726,R2727,"f",,Trigger)</f>
        <v>58516</v>
      </c>
      <c r="U2727" s="18">
        <f>_xll.qlInterestRateIndexMaturity(IborIndex&amp;Tenor,T2727,Trigger)</f>
        <v>58881</v>
      </c>
      <c r="V2727" s="22" t="e">
        <f>_xll.qlIndexFixing($V$1,S2727,,Trigger)</f>
        <v>#NUM!</v>
      </c>
      <c r="W2727" s="22" t="e">
        <f>_xll.qlIndexFixing($W$1,S2727,,Trigger)</f>
        <v>#NUM!</v>
      </c>
      <c r="X2727" s="17" t="e">
        <f t="shared" si="43"/>
        <v>#NUM!</v>
      </c>
    </row>
    <row r="2728" spans="18:24" x14ac:dyDescent="0.2">
      <c r="R2728" s="17" t="s">
        <v>21</v>
      </c>
      <c r="S2728" s="18">
        <f>_xll.qlInterestRateIndexFixingDate(IborIndex&amp;Tenor,T2728,Trigger)</f>
        <v>58519</v>
      </c>
      <c r="T2728" s="18">
        <f>_xll.qlCalendarAdvance(Calendar,T2727,R2728,"f",,Trigger)</f>
        <v>58523</v>
      </c>
      <c r="U2728" s="18">
        <f>_xll.qlInterestRateIndexMaturity(IborIndex&amp;Tenor,T2728,Trigger)</f>
        <v>58888</v>
      </c>
      <c r="V2728" s="22" t="e">
        <f>_xll.qlIndexFixing($V$1,S2728,,Trigger)</f>
        <v>#NUM!</v>
      </c>
      <c r="W2728" s="22" t="e">
        <f>_xll.qlIndexFixing($W$1,S2728,,Trigger)</f>
        <v>#NUM!</v>
      </c>
      <c r="X2728" s="17" t="e">
        <f t="shared" si="43"/>
        <v>#NUM!</v>
      </c>
    </row>
    <row r="2729" spans="18:24" x14ac:dyDescent="0.2">
      <c r="R2729" s="17" t="s">
        <v>21</v>
      </c>
      <c r="S2729" s="18">
        <f>_xll.qlInterestRateIndexFixingDate(IborIndex&amp;Tenor,T2729,Trigger)</f>
        <v>58526</v>
      </c>
      <c r="T2729" s="18">
        <f>_xll.qlCalendarAdvance(Calendar,T2728,R2729,"f",,Trigger)</f>
        <v>58530</v>
      </c>
      <c r="U2729" s="18">
        <f>_xll.qlInterestRateIndexMaturity(IborIndex&amp;Tenor,T2729,Trigger)</f>
        <v>58895</v>
      </c>
      <c r="V2729" s="22" t="e">
        <f>_xll.qlIndexFixing($V$1,S2729,,Trigger)</f>
        <v>#NUM!</v>
      </c>
      <c r="W2729" s="22" t="e">
        <f>_xll.qlIndexFixing($W$1,S2729,,Trigger)</f>
        <v>#NUM!</v>
      </c>
      <c r="X2729" s="17" t="e">
        <f t="shared" si="43"/>
        <v>#NUM!</v>
      </c>
    </row>
    <row r="2730" spans="18:24" x14ac:dyDescent="0.2">
      <c r="R2730" s="17" t="s">
        <v>21</v>
      </c>
      <c r="S2730" s="18">
        <f>_xll.qlInterestRateIndexFixingDate(IborIndex&amp;Tenor,T2730,Trigger)</f>
        <v>58533</v>
      </c>
      <c r="T2730" s="18">
        <f>_xll.qlCalendarAdvance(Calendar,T2729,R2730,"f",,Trigger)</f>
        <v>58537</v>
      </c>
      <c r="U2730" s="18">
        <f>_xll.qlInterestRateIndexMaturity(IborIndex&amp;Tenor,T2730,Trigger)</f>
        <v>58902</v>
      </c>
      <c r="V2730" s="22" t="e">
        <f>_xll.qlIndexFixing($V$1,S2730,,Trigger)</f>
        <v>#NUM!</v>
      </c>
      <c r="W2730" s="22" t="e">
        <f>_xll.qlIndexFixing($W$1,S2730,,Trigger)</f>
        <v>#NUM!</v>
      </c>
      <c r="X2730" s="17" t="e">
        <f t="shared" si="43"/>
        <v>#NUM!</v>
      </c>
    </row>
    <row r="2731" spans="18:24" x14ac:dyDescent="0.2">
      <c r="R2731" s="17" t="s">
        <v>21</v>
      </c>
      <c r="S2731" s="18">
        <f>_xll.qlInterestRateIndexFixingDate(IborIndex&amp;Tenor,T2731,Trigger)</f>
        <v>58540</v>
      </c>
      <c r="T2731" s="18">
        <f>_xll.qlCalendarAdvance(Calendar,T2730,R2731,"f",,Trigger)</f>
        <v>58544</v>
      </c>
      <c r="U2731" s="18">
        <f>_xll.qlInterestRateIndexMaturity(IborIndex&amp;Tenor,T2731,Trigger)</f>
        <v>58909</v>
      </c>
      <c r="V2731" s="22" t="e">
        <f>_xll.qlIndexFixing($V$1,S2731,,Trigger)</f>
        <v>#NUM!</v>
      </c>
      <c r="W2731" s="22" t="e">
        <f>_xll.qlIndexFixing($W$1,S2731,,Trigger)</f>
        <v>#NUM!</v>
      </c>
      <c r="X2731" s="17" t="e">
        <f t="shared" si="43"/>
        <v>#NUM!</v>
      </c>
    </row>
    <row r="2732" spans="18:24" x14ac:dyDescent="0.2">
      <c r="R2732" s="17" t="s">
        <v>21</v>
      </c>
      <c r="S2732" s="18">
        <f>_xll.qlInterestRateIndexFixingDate(IborIndex&amp;Tenor,T2732,Trigger)</f>
        <v>58545</v>
      </c>
      <c r="T2732" s="18">
        <f>_xll.qlCalendarAdvance(Calendar,T2731,R2732,"f",,Trigger)</f>
        <v>58551</v>
      </c>
      <c r="U2732" s="18">
        <f>_xll.qlInterestRateIndexMaturity(IborIndex&amp;Tenor,T2732,Trigger)</f>
        <v>58916</v>
      </c>
      <c r="V2732" s="22" t="e">
        <f>_xll.qlIndexFixing($V$1,S2732,,Trigger)</f>
        <v>#NUM!</v>
      </c>
      <c r="W2732" s="22" t="e">
        <f>_xll.qlIndexFixing($W$1,S2732,,Trigger)</f>
        <v>#NUM!</v>
      </c>
      <c r="X2732" s="17" t="e">
        <f t="shared" si="43"/>
        <v>#NUM!</v>
      </c>
    </row>
    <row r="2733" spans="18:24" x14ac:dyDescent="0.2">
      <c r="R2733" s="17" t="s">
        <v>21</v>
      </c>
      <c r="S2733" s="18">
        <f>_xll.qlInterestRateIndexFixingDate(IborIndex&amp;Tenor,T2733,Trigger)</f>
        <v>58554</v>
      </c>
      <c r="T2733" s="18">
        <f>_xll.qlCalendarAdvance(Calendar,T2732,R2733,"f",,Trigger)</f>
        <v>58558</v>
      </c>
      <c r="U2733" s="18">
        <f>_xll.qlInterestRateIndexMaturity(IborIndex&amp;Tenor,T2733,Trigger)</f>
        <v>58923</v>
      </c>
      <c r="V2733" s="22" t="e">
        <f>_xll.qlIndexFixing($V$1,S2733,,Trigger)</f>
        <v>#NUM!</v>
      </c>
      <c r="W2733" s="22" t="e">
        <f>_xll.qlIndexFixing($W$1,S2733,,Trigger)</f>
        <v>#NUM!</v>
      </c>
      <c r="X2733" s="17" t="e">
        <f t="shared" si="43"/>
        <v>#NUM!</v>
      </c>
    </row>
    <row r="2734" spans="18:24" x14ac:dyDescent="0.2">
      <c r="R2734" s="17" t="s">
        <v>21</v>
      </c>
      <c r="S2734" s="18">
        <f>_xll.qlInterestRateIndexFixingDate(IborIndex&amp;Tenor,T2734,Trigger)</f>
        <v>58561</v>
      </c>
      <c r="T2734" s="18">
        <f>_xll.qlCalendarAdvance(Calendar,T2733,R2734,"f",,Trigger)</f>
        <v>58565</v>
      </c>
      <c r="U2734" s="18">
        <f>_xll.qlInterestRateIndexMaturity(IborIndex&amp;Tenor,T2734,Trigger)</f>
        <v>58930</v>
      </c>
      <c r="V2734" s="22" t="e">
        <f>_xll.qlIndexFixing($V$1,S2734,,Trigger)</f>
        <v>#NUM!</v>
      </c>
      <c r="W2734" s="22" t="e">
        <f>_xll.qlIndexFixing($W$1,S2734,,Trigger)</f>
        <v>#NUM!</v>
      </c>
      <c r="X2734" s="17" t="e">
        <f t="shared" si="43"/>
        <v>#NUM!</v>
      </c>
    </row>
    <row r="2735" spans="18:24" x14ac:dyDescent="0.2">
      <c r="R2735" s="17" t="s">
        <v>21</v>
      </c>
      <c r="S2735" s="18">
        <f>_xll.qlInterestRateIndexFixingDate(IborIndex&amp;Tenor,T2735,Trigger)</f>
        <v>58568</v>
      </c>
      <c r="T2735" s="18">
        <f>_xll.qlCalendarAdvance(Calendar,T2734,R2735,"f",,Trigger)</f>
        <v>58572</v>
      </c>
      <c r="U2735" s="18">
        <f>_xll.qlInterestRateIndexMaturity(IborIndex&amp;Tenor,T2735,Trigger)</f>
        <v>58937</v>
      </c>
      <c r="V2735" s="22" t="e">
        <f>_xll.qlIndexFixing($V$1,S2735,,Trigger)</f>
        <v>#NUM!</v>
      </c>
      <c r="W2735" s="22" t="e">
        <f>_xll.qlIndexFixing($W$1,S2735,,Trigger)</f>
        <v>#NUM!</v>
      </c>
      <c r="X2735" s="17" t="e">
        <f t="shared" si="43"/>
        <v>#NUM!</v>
      </c>
    </row>
    <row r="2736" spans="18:24" x14ac:dyDescent="0.2">
      <c r="R2736" s="17" t="s">
        <v>21</v>
      </c>
      <c r="S2736" s="18">
        <f>_xll.qlInterestRateIndexFixingDate(IborIndex&amp;Tenor,T2736,Trigger)</f>
        <v>58575</v>
      </c>
      <c r="T2736" s="18">
        <f>_xll.qlCalendarAdvance(Calendar,T2735,R2736,"f",,Trigger)</f>
        <v>58579</v>
      </c>
      <c r="U2736" s="18">
        <f>_xll.qlInterestRateIndexMaturity(IborIndex&amp;Tenor,T2736,Trigger)</f>
        <v>58944</v>
      </c>
      <c r="V2736" s="22" t="e">
        <f>_xll.qlIndexFixing($V$1,S2736,,Trigger)</f>
        <v>#NUM!</v>
      </c>
      <c r="W2736" s="22" t="e">
        <f>_xll.qlIndexFixing($W$1,S2736,,Trigger)</f>
        <v>#NUM!</v>
      </c>
      <c r="X2736" s="17" t="e">
        <f t="shared" si="43"/>
        <v>#NUM!</v>
      </c>
    </row>
    <row r="2737" spans="18:24" x14ac:dyDescent="0.2">
      <c r="R2737" s="17" t="s">
        <v>21</v>
      </c>
      <c r="S2737" s="18">
        <f>_xll.qlInterestRateIndexFixingDate(IborIndex&amp;Tenor,T2737,Trigger)</f>
        <v>58582</v>
      </c>
      <c r="T2737" s="18">
        <f>_xll.qlCalendarAdvance(Calendar,T2736,R2737,"f",,Trigger)</f>
        <v>58586</v>
      </c>
      <c r="U2737" s="18">
        <f>_xll.qlInterestRateIndexMaturity(IborIndex&amp;Tenor,T2737,Trigger)</f>
        <v>58951</v>
      </c>
      <c r="V2737" s="22" t="e">
        <f>_xll.qlIndexFixing($V$1,S2737,,Trigger)</f>
        <v>#NUM!</v>
      </c>
      <c r="W2737" s="22" t="e">
        <f>_xll.qlIndexFixing($W$1,S2737,,Trigger)</f>
        <v>#NUM!</v>
      </c>
      <c r="X2737" s="17" t="e">
        <f t="shared" si="43"/>
        <v>#NUM!</v>
      </c>
    </row>
    <row r="2738" spans="18:24" x14ac:dyDescent="0.2">
      <c r="R2738" s="17" t="s">
        <v>21</v>
      </c>
      <c r="S2738" s="18">
        <f>_xll.qlInterestRateIndexFixingDate(IborIndex&amp;Tenor,T2738,Trigger)</f>
        <v>58589</v>
      </c>
      <c r="T2738" s="18">
        <f>_xll.qlCalendarAdvance(Calendar,T2737,R2738,"f",,Trigger)</f>
        <v>58593</v>
      </c>
      <c r="U2738" s="18">
        <f>_xll.qlInterestRateIndexMaturity(IborIndex&amp;Tenor,T2738,Trigger)</f>
        <v>58958</v>
      </c>
      <c r="V2738" s="22" t="e">
        <f>_xll.qlIndexFixing($V$1,S2738,,Trigger)</f>
        <v>#NUM!</v>
      </c>
      <c r="W2738" s="22" t="e">
        <f>_xll.qlIndexFixing($W$1,S2738,,Trigger)</f>
        <v>#NUM!</v>
      </c>
      <c r="X2738" s="17" t="e">
        <f t="shared" si="43"/>
        <v>#NUM!</v>
      </c>
    </row>
    <row r="2739" spans="18:24" x14ac:dyDescent="0.2">
      <c r="R2739" s="17" t="s">
        <v>21</v>
      </c>
      <c r="S2739" s="18">
        <f>_xll.qlInterestRateIndexFixingDate(IborIndex&amp;Tenor,T2739,Trigger)</f>
        <v>58596</v>
      </c>
      <c r="T2739" s="18">
        <f>_xll.qlCalendarAdvance(Calendar,T2738,R2739,"f",,Trigger)</f>
        <v>58600</v>
      </c>
      <c r="U2739" s="18">
        <f>_xll.qlInterestRateIndexMaturity(IborIndex&amp;Tenor,T2739,Trigger)</f>
        <v>58965</v>
      </c>
      <c r="V2739" s="22" t="e">
        <f>_xll.qlIndexFixing($V$1,S2739,,Trigger)</f>
        <v>#NUM!</v>
      </c>
      <c r="W2739" s="22" t="e">
        <f>_xll.qlIndexFixing($W$1,S2739,,Trigger)</f>
        <v>#NUM!</v>
      </c>
      <c r="X2739" s="17" t="e">
        <f t="shared" si="43"/>
        <v>#NUM!</v>
      </c>
    </row>
    <row r="2740" spans="18:24" x14ac:dyDescent="0.2">
      <c r="R2740" s="17" t="s">
        <v>21</v>
      </c>
      <c r="S2740" s="18">
        <f>_xll.qlInterestRateIndexFixingDate(IborIndex&amp;Tenor,T2740,Trigger)</f>
        <v>58603</v>
      </c>
      <c r="T2740" s="18">
        <f>_xll.qlCalendarAdvance(Calendar,T2739,R2740,"f",,Trigger)</f>
        <v>58607</v>
      </c>
      <c r="U2740" s="18">
        <f>_xll.qlInterestRateIndexMaturity(IborIndex&amp;Tenor,T2740,Trigger)</f>
        <v>58972</v>
      </c>
      <c r="V2740" s="22" t="e">
        <f>_xll.qlIndexFixing($V$1,S2740,,Trigger)</f>
        <v>#NUM!</v>
      </c>
      <c r="W2740" s="22" t="e">
        <f>_xll.qlIndexFixing($W$1,S2740,,Trigger)</f>
        <v>#NUM!</v>
      </c>
      <c r="X2740" s="17" t="e">
        <f t="shared" si="43"/>
        <v>#NUM!</v>
      </c>
    </row>
    <row r="2741" spans="18:24" x14ac:dyDescent="0.2">
      <c r="R2741" s="17" t="s">
        <v>21</v>
      </c>
      <c r="S2741" s="18">
        <f>_xll.qlInterestRateIndexFixingDate(IborIndex&amp;Tenor,T2741,Trigger)</f>
        <v>58610</v>
      </c>
      <c r="T2741" s="18">
        <f>_xll.qlCalendarAdvance(Calendar,T2740,R2741,"f",,Trigger)</f>
        <v>58614</v>
      </c>
      <c r="U2741" s="18">
        <f>_xll.qlInterestRateIndexMaturity(IborIndex&amp;Tenor,T2741,Trigger)</f>
        <v>58979</v>
      </c>
      <c r="V2741" s="22" t="e">
        <f>_xll.qlIndexFixing($V$1,S2741,,Trigger)</f>
        <v>#NUM!</v>
      </c>
      <c r="W2741" s="22" t="e">
        <f>_xll.qlIndexFixing($W$1,S2741,,Trigger)</f>
        <v>#NUM!</v>
      </c>
      <c r="X2741" s="17" t="e">
        <f t="shared" si="43"/>
        <v>#NUM!</v>
      </c>
    </row>
    <row r="2742" spans="18:24" x14ac:dyDescent="0.2">
      <c r="R2742" s="17" t="s">
        <v>21</v>
      </c>
      <c r="S2742" s="18">
        <f>_xll.qlInterestRateIndexFixingDate(IborIndex&amp;Tenor,T2742,Trigger)</f>
        <v>58617</v>
      </c>
      <c r="T2742" s="18">
        <f>_xll.qlCalendarAdvance(Calendar,T2741,R2742,"f",,Trigger)</f>
        <v>58621</v>
      </c>
      <c r="U2742" s="18">
        <f>_xll.qlInterestRateIndexMaturity(IborIndex&amp;Tenor,T2742,Trigger)</f>
        <v>58986</v>
      </c>
      <c r="V2742" s="22" t="e">
        <f>_xll.qlIndexFixing($V$1,S2742,,Trigger)</f>
        <v>#NUM!</v>
      </c>
      <c r="W2742" s="22" t="e">
        <f>_xll.qlIndexFixing($W$1,S2742,,Trigger)</f>
        <v>#NUM!</v>
      </c>
      <c r="X2742" s="17" t="e">
        <f t="shared" si="43"/>
        <v>#NUM!</v>
      </c>
    </row>
    <row r="2743" spans="18:24" x14ac:dyDescent="0.2">
      <c r="R2743" s="17" t="s">
        <v>21</v>
      </c>
      <c r="S2743" s="18">
        <f>_xll.qlInterestRateIndexFixingDate(IborIndex&amp;Tenor,T2743,Trigger)</f>
        <v>58624</v>
      </c>
      <c r="T2743" s="18">
        <f>_xll.qlCalendarAdvance(Calendar,T2742,R2743,"f",,Trigger)</f>
        <v>58628</v>
      </c>
      <c r="U2743" s="18">
        <f>_xll.qlInterestRateIndexMaturity(IborIndex&amp;Tenor,T2743,Trigger)</f>
        <v>58993</v>
      </c>
      <c r="V2743" s="22" t="e">
        <f>_xll.qlIndexFixing($V$1,S2743,,Trigger)</f>
        <v>#NUM!</v>
      </c>
      <c r="W2743" s="22" t="e">
        <f>_xll.qlIndexFixing($W$1,S2743,,Trigger)</f>
        <v>#NUM!</v>
      </c>
      <c r="X2743" s="17" t="e">
        <f t="shared" si="43"/>
        <v>#NUM!</v>
      </c>
    </row>
    <row r="2744" spans="18:24" x14ac:dyDescent="0.2">
      <c r="R2744" s="17" t="s">
        <v>21</v>
      </c>
      <c r="S2744" s="18">
        <f>_xll.qlInterestRateIndexFixingDate(IborIndex&amp;Tenor,T2744,Trigger)</f>
        <v>58631</v>
      </c>
      <c r="T2744" s="18">
        <f>_xll.qlCalendarAdvance(Calendar,T2743,R2744,"f",,Trigger)</f>
        <v>58635</v>
      </c>
      <c r="U2744" s="18">
        <f>_xll.qlInterestRateIndexMaturity(IborIndex&amp;Tenor,T2744,Trigger)</f>
        <v>59000</v>
      </c>
      <c r="V2744" s="22" t="e">
        <f>_xll.qlIndexFixing($V$1,S2744,,Trigger)</f>
        <v>#NUM!</v>
      </c>
      <c r="W2744" s="22" t="e">
        <f>_xll.qlIndexFixing($W$1,S2744,,Trigger)</f>
        <v>#NUM!</v>
      </c>
      <c r="X2744" s="17" t="e">
        <f t="shared" si="43"/>
        <v>#NUM!</v>
      </c>
    </row>
    <row r="2745" spans="18:24" x14ac:dyDescent="0.2">
      <c r="R2745" s="17" t="s">
        <v>21</v>
      </c>
      <c r="S2745" s="18">
        <f>_xll.qlInterestRateIndexFixingDate(IborIndex&amp;Tenor,T2745,Trigger)</f>
        <v>58638</v>
      </c>
      <c r="T2745" s="18">
        <f>_xll.qlCalendarAdvance(Calendar,T2744,R2745,"f",,Trigger)</f>
        <v>58642</v>
      </c>
      <c r="U2745" s="18">
        <f>_xll.qlInterestRateIndexMaturity(IborIndex&amp;Tenor,T2745,Trigger)</f>
        <v>59007</v>
      </c>
      <c r="V2745" s="22" t="e">
        <f>_xll.qlIndexFixing($V$1,S2745,,Trigger)</f>
        <v>#NUM!</v>
      </c>
      <c r="W2745" s="22" t="e">
        <f>_xll.qlIndexFixing($W$1,S2745,,Trigger)</f>
        <v>#NUM!</v>
      </c>
      <c r="X2745" s="17" t="e">
        <f t="shared" si="43"/>
        <v>#NUM!</v>
      </c>
    </row>
    <row r="2746" spans="18:24" x14ac:dyDescent="0.2">
      <c r="R2746" s="17" t="s">
        <v>21</v>
      </c>
      <c r="S2746" s="18">
        <f>_xll.qlInterestRateIndexFixingDate(IborIndex&amp;Tenor,T2746,Trigger)</f>
        <v>58645</v>
      </c>
      <c r="T2746" s="18">
        <f>_xll.qlCalendarAdvance(Calendar,T2745,R2746,"f",,Trigger)</f>
        <v>58649</v>
      </c>
      <c r="U2746" s="18">
        <f>_xll.qlInterestRateIndexMaturity(IborIndex&amp;Tenor,T2746,Trigger)</f>
        <v>59014</v>
      </c>
      <c r="V2746" s="22" t="e">
        <f>_xll.qlIndexFixing($V$1,S2746,,Trigger)</f>
        <v>#NUM!</v>
      </c>
      <c r="W2746" s="22" t="e">
        <f>_xll.qlIndexFixing($W$1,S2746,,Trigger)</f>
        <v>#NUM!</v>
      </c>
      <c r="X2746" s="17" t="e">
        <f t="shared" si="43"/>
        <v>#NUM!</v>
      </c>
    </row>
    <row r="2747" spans="18:24" x14ac:dyDescent="0.2">
      <c r="R2747" s="17" t="s">
        <v>21</v>
      </c>
      <c r="S2747" s="18">
        <f>_xll.qlInterestRateIndexFixingDate(IborIndex&amp;Tenor,T2747,Trigger)</f>
        <v>58652</v>
      </c>
      <c r="T2747" s="18">
        <f>_xll.qlCalendarAdvance(Calendar,T2746,R2747,"f",,Trigger)</f>
        <v>58656</v>
      </c>
      <c r="U2747" s="18">
        <f>_xll.qlInterestRateIndexMaturity(IborIndex&amp;Tenor,T2747,Trigger)</f>
        <v>59021</v>
      </c>
      <c r="V2747" s="22" t="e">
        <f>_xll.qlIndexFixing($V$1,S2747,,Trigger)</f>
        <v>#NUM!</v>
      </c>
      <c r="W2747" s="22" t="e">
        <f>_xll.qlIndexFixing($W$1,S2747,,Trigger)</f>
        <v>#NUM!</v>
      </c>
      <c r="X2747" s="17" t="e">
        <f t="shared" si="43"/>
        <v>#NUM!</v>
      </c>
    </row>
    <row r="2748" spans="18:24" x14ac:dyDescent="0.2">
      <c r="R2748" s="17" t="s">
        <v>21</v>
      </c>
      <c r="S2748" s="18">
        <f>_xll.qlInterestRateIndexFixingDate(IborIndex&amp;Tenor,T2748,Trigger)</f>
        <v>58659</v>
      </c>
      <c r="T2748" s="18">
        <f>_xll.qlCalendarAdvance(Calendar,T2747,R2748,"f",,Trigger)</f>
        <v>58663</v>
      </c>
      <c r="U2748" s="18">
        <f>_xll.qlInterestRateIndexMaturity(IborIndex&amp;Tenor,T2748,Trigger)</f>
        <v>59028</v>
      </c>
      <c r="V2748" s="22" t="e">
        <f>_xll.qlIndexFixing($V$1,S2748,,Trigger)</f>
        <v>#NUM!</v>
      </c>
      <c r="W2748" s="22" t="e">
        <f>_xll.qlIndexFixing($W$1,S2748,,Trigger)</f>
        <v>#NUM!</v>
      </c>
      <c r="X2748" s="17" t="e">
        <f t="shared" si="43"/>
        <v>#NUM!</v>
      </c>
    </row>
    <row r="2749" spans="18:24" x14ac:dyDescent="0.2">
      <c r="R2749" s="17" t="s">
        <v>21</v>
      </c>
      <c r="S2749" s="18">
        <f>_xll.qlInterestRateIndexFixingDate(IborIndex&amp;Tenor,T2749,Trigger)</f>
        <v>58666</v>
      </c>
      <c r="T2749" s="18">
        <f>_xll.qlCalendarAdvance(Calendar,T2748,R2749,"f",,Trigger)</f>
        <v>58670</v>
      </c>
      <c r="U2749" s="18">
        <f>_xll.qlInterestRateIndexMaturity(IborIndex&amp;Tenor,T2749,Trigger)</f>
        <v>59035</v>
      </c>
      <c r="V2749" s="22" t="e">
        <f>_xll.qlIndexFixing($V$1,S2749,,Trigger)</f>
        <v>#NUM!</v>
      </c>
      <c r="W2749" s="22" t="e">
        <f>_xll.qlIndexFixing($W$1,S2749,,Trigger)</f>
        <v>#NUM!</v>
      </c>
      <c r="X2749" s="17" t="e">
        <f t="shared" si="43"/>
        <v>#NUM!</v>
      </c>
    </row>
    <row r="2750" spans="18:24" x14ac:dyDescent="0.2">
      <c r="R2750" s="17" t="s">
        <v>21</v>
      </c>
      <c r="S2750" s="18">
        <f>_xll.qlInterestRateIndexFixingDate(IborIndex&amp;Tenor,T2750,Trigger)</f>
        <v>58673</v>
      </c>
      <c r="T2750" s="18">
        <f>_xll.qlCalendarAdvance(Calendar,T2749,R2750,"f",,Trigger)</f>
        <v>58677</v>
      </c>
      <c r="U2750" s="18">
        <f>_xll.qlInterestRateIndexMaturity(IborIndex&amp;Tenor,T2750,Trigger)</f>
        <v>59042</v>
      </c>
      <c r="V2750" s="22" t="e">
        <f>_xll.qlIndexFixing($V$1,S2750,,Trigger)</f>
        <v>#NUM!</v>
      </c>
      <c r="W2750" s="22" t="e">
        <f>_xll.qlIndexFixing($W$1,S2750,,Trigger)</f>
        <v>#NUM!</v>
      </c>
      <c r="X2750" s="17" t="e">
        <f t="shared" si="43"/>
        <v>#NUM!</v>
      </c>
    </row>
    <row r="2751" spans="18:24" x14ac:dyDescent="0.2">
      <c r="R2751" s="17" t="s">
        <v>21</v>
      </c>
      <c r="S2751" s="18">
        <f>_xll.qlInterestRateIndexFixingDate(IborIndex&amp;Tenor,T2751,Trigger)</f>
        <v>58680</v>
      </c>
      <c r="T2751" s="18">
        <f>_xll.qlCalendarAdvance(Calendar,T2750,R2751,"f",,Trigger)</f>
        <v>58684</v>
      </c>
      <c r="U2751" s="18">
        <f>_xll.qlInterestRateIndexMaturity(IborIndex&amp;Tenor,T2751,Trigger)</f>
        <v>59049</v>
      </c>
      <c r="V2751" s="22" t="e">
        <f>_xll.qlIndexFixing($V$1,S2751,,Trigger)</f>
        <v>#NUM!</v>
      </c>
      <c r="W2751" s="22" t="e">
        <f>_xll.qlIndexFixing($W$1,S2751,,Trigger)</f>
        <v>#NUM!</v>
      </c>
      <c r="X2751" s="17" t="e">
        <f t="shared" si="43"/>
        <v>#NUM!</v>
      </c>
    </row>
    <row r="2752" spans="18:24" x14ac:dyDescent="0.2">
      <c r="R2752" s="17" t="s">
        <v>21</v>
      </c>
      <c r="S2752" s="18">
        <f>_xll.qlInterestRateIndexFixingDate(IborIndex&amp;Tenor,T2752,Trigger)</f>
        <v>58687</v>
      </c>
      <c r="T2752" s="18">
        <f>_xll.qlCalendarAdvance(Calendar,T2751,R2752,"f",,Trigger)</f>
        <v>58691</v>
      </c>
      <c r="U2752" s="18">
        <f>_xll.qlInterestRateIndexMaturity(IborIndex&amp;Tenor,T2752,Trigger)</f>
        <v>59056</v>
      </c>
      <c r="V2752" s="22" t="e">
        <f>_xll.qlIndexFixing($V$1,S2752,,Trigger)</f>
        <v>#NUM!</v>
      </c>
      <c r="W2752" s="22" t="e">
        <f>_xll.qlIndexFixing($W$1,S2752,,Trigger)</f>
        <v>#NUM!</v>
      </c>
      <c r="X2752" s="17" t="e">
        <f t="shared" si="43"/>
        <v>#NUM!</v>
      </c>
    </row>
    <row r="2753" spans="18:24" x14ac:dyDescent="0.2">
      <c r="R2753" s="17" t="s">
        <v>21</v>
      </c>
      <c r="S2753" s="18">
        <f>_xll.qlInterestRateIndexFixingDate(IborIndex&amp;Tenor,T2753,Trigger)</f>
        <v>58694</v>
      </c>
      <c r="T2753" s="18">
        <f>_xll.qlCalendarAdvance(Calendar,T2752,R2753,"f",,Trigger)</f>
        <v>58698</v>
      </c>
      <c r="U2753" s="18">
        <f>_xll.qlInterestRateIndexMaturity(IborIndex&amp;Tenor,T2753,Trigger)</f>
        <v>59063</v>
      </c>
      <c r="V2753" s="22" t="e">
        <f>_xll.qlIndexFixing($V$1,S2753,,Trigger)</f>
        <v>#NUM!</v>
      </c>
      <c r="W2753" s="22" t="e">
        <f>_xll.qlIndexFixing($W$1,S2753,,Trigger)</f>
        <v>#NUM!</v>
      </c>
      <c r="X2753" s="17" t="e">
        <f t="shared" si="43"/>
        <v>#NUM!</v>
      </c>
    </row>
    <row r="2754" spans="18:24" x14ac:dyDescent="0.2">
      <c r="R2754" s="17" t="s">
        <v>21</v>
      </c>
      <c r="S2754" s="18">
        <f>_xll.qlInterestRateIndexFixingDate(IborIndex&amp;Tenor,T2754,Trigger)</f>
        <v>58701</v>
      </c>
      <c r="T2754" s="18">
        <f>_xll.qlCalendarAdvance(Calendar,T2753,R2754,"f",,Trigger)</f>
        <v>58705</v>
      </c>
      <c r="U2754" s="18">
        <f>_xll.qlInterestRateIndexMaturity(IborIndex&amp;Tenor,T2754,Trigger)</f>
        <v>59070</v>
      </c>
      <c r="V2754" s="22" t="e">
        <f>_xll.qlIndexFixing($V$1,S2754,,Trigger)</f>
        <v>#NUM!</v>
      </c>
      <c r="W2754" s="22" t="e">
        <f>_xll.qlIndexFixing($W$1,S2754,,Trigger)</f>
        <v>#NUM!</v>
      </c>
      <c r="X2754" s="17" t="e">
        <f t="shared" si="43"/>
        <v>#NUM!</v>
      </c>
    </row>
    <row r="2755" spans="18:24" x14ac:dyDescent="0.2">
      <c r="R2755" s="17" t="s">
        <v>21</v>
      </c>
      <c r="S2755" s="18">
        <f>_xll.qlInterestRateIndexFixingDate(IborIndex&amp;Tenor,T2755,Trigger)</f>
        <v>58708</v>
      </c>
      <c r="T2755" s="18">
        <f>_xll.qlCalendarAdvance(Calendar,T2754,R2755,"f",,Trigger)</f>
        <v>58712</v>
      </c>
      <c r="U2755" s="18">
        <f>_xll.qlInterestRateIndexMaturity(IborIndex&amp;Tenor,T2755,Trigger)</f>
        <v>59077</v>
      </c>
      <c r="V2755" s="22" t="e">
        <f>_xll.qlIndexFixing($V$1,S2755,,Trigger)</f>
        <v>#NUM!</v>
      </c>
      <c r="W2755" s="22" t="e">
        <f>_xll.qlIndexFixing($W$1,S2755,,Trigger)</f>
        <v>#NUM!</v>
      </c>
      <c r="X2755" s="17" t="e">
        <f t="shared" si="43"/>
        <v>#NUM!</v>
      </c>
    </row>
    <row r="2756" spans="18:24" x14ac:dyDescent="0.2">
      <c r="R2756" s="17" t="s">
        <v>21</v>
      </c>
      <c r="S2756" s="18">
        <f>_xll.qlInterestRateIndexFixingDate(IborIndex&amp;Tenor,T2756,Trigger)</f>
        <v>58715</v>
      </c>
      <c r="T2756" s="18">
        <f>_xll.qlCalendarAdvance(Calendar,T2755,R2756,"f",,Trigger)</f>
        <v>58719</v>
      </c>
      <c r="U2756" s="18">
        <f>_xll.qlInterestRateIndexMaturity(IborIndex&amp;Tenor,T2756,Trigger)</f>
        <v>59084</v>
      </c>
      <c r="V2756" s="22" t="e">
        <f>_xll.qlIndexFixing($V$1,S2756,,Trigger)</f>
        <v>#NUM!</v>
      </c>
      <c r="W2756" s="22" t="e">
        <f>_xll.qlIndexFixing($W$1,S2756,,Trigger)</f>
        <v>#NUM!</v>
      </c>
      <c r="X2756" s="17" t="e">
        <f t="shared" si="43"/>
        <v>#NUM!</v>
      </c>
    </row>
    <row r="2757" spans="18:24" x14ac:dyDescent="0.2">
      <c r="R2757" s="17" t="s">
        <v>21</v>
      </c>
      <c r="S2757" s="18">
        <f>_xll.qlInterestRateIndexFixingDate(IborIndex&amp;Tenor,T2757,Trigger)</f>
        <v>58722</v>
      </c>
      <c r="T2757" s="18">
        <f>_xll.qlCalendarAdvance(Calendar,T2756,R2757,"f",,Trigger)</f>
        <v>58726</v>
      </c>
      <c r="U2757" s="18">
        <f>_xll.qlInterestRateIndexMaturity(IborIndex&amp;Tenor,T2757,Trigger)</f>
        <v>59091</v>
      </c>
      <c r="V2757" s="22" t="e">
        <f>_xll.qlIndexFixing($V$1,S2757,,Trigger)</f>
        <v>#NUM!</v>
      </c>
      <c r="W2757" s="22" t="e">
        <f>_xll.qlIndexFixing($W$1,S2757,,Trigger)</f>
        <v>#NUM!</v>
      </c>
      <c r="X2757" s="17" t="e">
        <f t="shared" si="43"/>
        <v>#NUM!</v>
      </c>
    </row>
    <row r="2758" spans="18:24" x14ac:dyDescent="0.2">
      <c r="R2758" s="17" t="s">
        <v>21</v>
      </c>
      <c r="S2758" s="18">
        <f>_xll.qlInterestRateIndexFixingDate(IborIndex&amp;Tenor,T2758,Trigger)</f>
        <v>58729</v>
      </c>
      <c r="T2758" s="18">
        <f>_xll.qlCalendarAdvance(Calendar,T2757,R2758,"f",,Trigger)</f>
        <v>58733</v>
      </c>
      <c r="U2758" s="18">
        <f>_xll.qlInterestRateIndexMaturity(IborIndex&amp;Tenor,T2758,Trigger)</f>
        <v>59098</v>
      </c>
      <c r="V2758" s="22" t="e">
        <f>_xll.qlIndexFixing($V$1,S2758,,Trigger)</f>
        <v>#NUM!</v>
      </c>
      <c r="W2758" s="22" t="e">
        <f>_xll.qlIndexFixing($W$1,S2758,,Trigger)</f>
        <v>#NUM!</v>
      </c>
      <c r="X2758" s="17" t="e">
        <f t="shared" si="43"/>
        <v>#NUM!</v>
      </c>
    </row>
    <row r="2759" spans="18:24" x14ac:dyDescent="0.2">
      <c r="R2759" s="17" t="s">
        <v>21</v>
      </c>
      <c r="S2759" s="18">
        <f>_xll.qlInterestRateIndexFixingDate(IborIndex&amp;Tenor,T2759,Trigger)</f>
        <v>58736</v>
      </c>
      <c r="T2759" s="18">
        <f>_xll.qlCalendarAdvance(Calendar,T2758,R2759,"f",,Trigger)</f>
        <v>58740</v>
      </c>
      <c r="U2759" s="18">
        <f>_xll.qlInterestRateIndexMaturity(IborIndex&amp;Tenor,T2759,Trigger)</f>
        <v>59105</v>
      </c>
      <c r="V2759" s="22" t="e">
        <f>_xll.qlIndexFixing($V$1,S2759,,Trigger)</f>
        <v>#NUM!</v>
      </c>
      <c r="W2759" s="22" t="e">
        <f>_xll.qlIndexFixing($W$1,S2759,,Trigger)</f>
        <v>#NUM!</v>
      </c>
      <c r="X2759" s="17" t="e">
        <f t="shared" si="43"/>
        <v>#NUM!</v>
      </c>
    </row>
    <row r="2760" spans="18:24" x14ac:dyDescent="0.2">
      <c r="R2760" s="17" t="s">
        <v>21</v>
      </c>
      <c r="S2760" s="18">
        <f>_xll.qlInterestRateIndexFixingDate(IborIndex&amp;Tenor,T2760,Trigger)</f>
        <v>58743</v>
      </c>
      <c r="T2760" s="18">
        <f>_xll.qlCalendarAdvance(Calendar,T2759,R2760,"f",,Trigger)</f>
        <v>58747</v>
      </c>
      <c r="U2760" s="18">
        <f>_xll.qlInterestRateIndexMaturity(IborIndex&amp;Tenor,T2760,Trigger)</f>
        <v>59112</v>
      </c>
      <c r="V2760" s="22" t="e">
        <f>_xll.qlIndexFixing($V$1,S2760,,Trigger)</f>
        <v>#NUM!</v>
      </c>
      <c r="W2760" s="22" t="e">
        <f>_xll.qlIndexFixing($W$1,S2760,,Trigger)</f>
        <v>#NUM!</v>
      </c>
      <c r="X2760" s="17" t="e">
        <f t="shared" si="43"/>
        <v>#NUM!</v>
      </c>
    </row>
    <row r="2761" spans="18:24" x14ac:dyDescent="0.2">
      <c r="R2761" s="17" t="s">
        <v>21</v>
      </c>
      <c r="S2761" s="18">
        <f>_xll.qlInterestRateIndexFixingDate(IborIndex&amp;Tenor,T2761,Trigger)</f>
        <v>58750</v>
      </c>
      <c r="T2761" s="18">
        <f>_xll.qlCalendarAdvance(Calendar,T2760,R2761,"f",,Trigger)</f>
        <v>58754</v>
      </c>
      <c r="U2761" s="18">
        <f>_xll.qlInterestRateIndexMaturity(IborIndex&amp;Tenor,T2761,Trigger)</f>
        <v>59119</v>
      </c>
      <c r="V2761" s="22" t="e">
        <f>_xll.qlIndexFixing($V$1,S2761,,Trigger)</f>
        <v>#NUM!</v>
      </c>
      <c r="W2761" s="22" t="e">
        <f>_xll.qlIndexFixing($W$1,S2761,,Trigger)</f>
        <v>#NUM!</v>
      </c>
      <c r="X2761" s="17" t="e">
        <f t="shared" si="43"/>
        <v>#NUM!</v>
      </c>
    </row>
    <row r="2762" spans="18:24" x14ac:dyDescent="0.2">
      <c r="R2762" s="17" t="s">
        <v>21</v>
      </c>
      <c r="S2762" s="18">
        <f>_xll.qlInterestRateIndexFixingDate(IborIndex&amp;Tenor,T2762,Trigger)</f>
        <v>58757</v>
      </c>
      <c r="T2762" s="18">
        <f>_xll.qlCalendarAdvance(Calendar,T2761,R2762,"f",,Trigger)</f>
        <v>58761</v>
      </c>
      <c r="U2762" s="18">
        <f>_xll.qlInterestRateIndexMaturity(IborIndex&amp;Tenor,T2762,Trigger)</f>
        <v>59126</v>
      </c>
      <c r="V2762" s="22" t="e">
        <f>_xll.qlIndexFixing($V$1,S2762,,Trigger)</f>
        <v>#NUM!</v>
      </c>
      <c r="W2762" s="22" t="e">
        <f>_xll.qlIndexFixing($W$1,S2762,,Trigger)</f>
        <v>#NUM!</v>
      </c>
      <c r="X2762" s="17" t="e">
        <f t="shared" si="43"/>
        <v>#NUM!</v>
      </c>
    </row>
    <row r="2763" spans="18:24" x14ac:dyDescent="0.2">
      <c r="R2763" s="17" t="s">
        <v>21</v>
      </c>
      <c r="S2763" s="18">
        <f>_xll.qlInterestRateIndexFixingDate(IborIndex&amp;Tenor,T2763,Trigger)</f>
        <v>58764</v>
      </c>
      <c r="T2763" s="18">
        <f>_xll.qlCalendarAdvance(Calendar,T2762,R2763,"f",,Trigger)</f>
        <v>58768</v>
      </c>
      <c r="U2763" s="18">
        <f>_xll.qlInterestRateIndexMaturity(IborIndex&amp;Tenor,T2763,Trigger)</f>
        <v>59133</v>
      </c>
      <c r="V2763" s="22" t="e">
        <f>_xll.qlIndexFixing($V$1,S2763,,Trigger)</f>
        <v>#NUM!</v>
      </c>
      <c r="W2763" s="22" t="e">
        <f>_xll.qlIndexFixing($W$1,S2763,,Trigger)</f>
        <v>#NUM!</v>
      </c>
      <c r="X2763" s="17" t="e">
        <f t="shared" si="43"/>
        <v>#NUM!</v>
      </c>
    </row>
    <row r="2764" spans="18:24" x14ac:dyDescent="0.2">
      <c r="R2764" s="17" t="s">
        <v>21</v>
      </c>
      <c r="S2764" s="18">
        <f>_xll.qlInterestRateIndexFixingDate(IborIndex&amp;Tenor,T2764,Trigger)</f>
        <v>58771</v>
      </c>
      <c r="T2764" s="18">
        <f>_xll.qlCalendarAdvance(Calendar,T2763,R2764,"f",,Trigger)</f>
        <v>58775</v>
      </c>
      <c r="U2764" s="18">
        <f>_xll.qlInterestRateIndexMaturity(IborIndex&amp;Tenor,T2764,Trigger)</f>
        <v>59140</v>
      </c>
      <c r="V2764" s="22" t="e">
        <f>_xll.qlIndexFixing($V$1,S2764,,Trigger)</f>
        <v>#NUM!</v>
      </c>
      <c r="W2764" s="22" t="e">
        <f>_xll.qlIndexFixing($W$1,S2764,,Trigger)</f>
        <v>#NUM!</v>
      </c>
      <c r="X2764" s="17" t="e">
        <f t="shared" si="43"/>
        <v>#NUM!</v>
      </c>
    </row>
    <row r="2765" spans="18:24" x14ac:dyDescent="0.2">
      <c r="R2765" s="17" t="s">
        <v>21</v>
      </c>
      <c r="S2765" s="18">
        <f>_xll.qlInterestRateIndexFixingDate(IborIndex&amp;Tenor,T2765,Trigger)</f>
        <v>58778</v>
      </c>
      <c r="T2765" s="18">
        <f>_xll.qlCalendarAdvance(Calendar,T2764,R2765,"f",,Trigger)</f>
        <v>58782</v>
      </c>
      <c r="U2765" s="18">
        <f>_xll.qlInterestRateIndexMaturity(IborIndex&amp;Tenor,T2765,Trigger)</f>
        <v>59147</v>
      </c>
      <c r="V2765" s="22" t="e">
        <f>_xll.qlIndexFixing($V$1,S2765,,Trigger)</f>
        <v>#NUM!</v>
      </c>
      <c r="W2765" s="22" t="e">
        <f>_xll.qlIndexFixing($W$1,S2765,,Trigger)</f>
        <v>#NUM!</v>
      </c>
      <c r="X2765" s="17" t="e">
        <f t="shared" si="43"/>
        <v>#NUM!</v>
      </c>
    </row>
    <row r="2766" spans="18:24" x14ac:dyDescent="0.2">
      <c r="R2766" s="17" t="s">
        <v>21</v>
      </c>
      <c r="S2766" s="18">
        <f>_xll.qlInterestRateIndexFixingDate(IborIndex&amp;Tenor,T2766,Trigger)</f>
        <v>58785</v>
      </c>
      <c r="T2766" s="18">
        <f>_xll.qlCalendarAdvance(Calendar,T2765,R2766,"f",,Trigger)</f>
        <v>58789</v>
      </c>
      <c r="U2766" s="18">
        <f>_xll.qlInterestRateIndexMaturity(IborIndex&amp;Tenor,T2766,Trigger)</f>
        <v>59154</v>
      </c>
      <c r="V2766" s="22" t="e">
        <f>_xll.qlIndexFixing($V$1,S2766,,Trigger)</f>
        <v>#NUM!</v>
      </c>
      <c r="W2766" s="22" t="e">
        <f>_xll.qlIndexFixing($W$1,S2766,,Trigger)</f>
        <v>#NUM!</v>
      </c>
      <c r="X2766" s="17" t="e">
        <f t="shared" si="43"/>
        <v>#NUM!</v>
      </c>
    </row>
    <row r="2767" spans="18:24" x14ac:dyDescent="0.2">
      <c r="R2767" s="17" t="s">
        <v>21</v>
      </c>
      <c r="S2767" s="18">
        <f>_xll.qlInterestRateIndexFixingDate(IborIndex&amp;Tenor,T2767,Trigger)</f>
        <v>58792</v>
      </c>
      <c r="T2767" s="18">
        <f>_xll.qlCalendarAdvance(Calendar,T2766,R2767,"f",,Trigger)</f>
        <v>58796</v>
      </c>
      <c r="U2767" s="18">
        <f>_xll.qlInterestRateIndexMaturity(IborIndex&amp;Tenor,T2767,Trigger)</f>
        <v>59161</v>
      </c>
      <c r="V2767" s="22" t="e">
        <f>_xll.qlIndexFixing($V$1,S2767,,Trigger)</f>
        <v>#NUM!</v>
      </c>
      <c r="W2767" s="22" t="e">
        <f>_xll.qlIndexFixing($W$1,S2767,,Trigger)</f>
        <v>#NUM!</v>
      </c>
      <c r="X2767" s="17" t="e">
        <f t="shared" si="43"/>
        <v>#NUM!</v>
      </c>
    </row>
    <row r="2768" spans="18:24" x14ac:dyDescent="0.2">
      <c r="R2768" s="17" t="s">
        <v>21</v>
      </c>
      <c r="S2768" s="18">
        <f>_xll.qlInterestRateIndexFixingDate(IborIndex&amp;Tenor,T2768,Trigger)</f>
        <v>58799</v>
      </c>
      <c r="T2768" s="18">
        <f>_xll.qlCalendarAdvance(Calendar,T2767,R2768,"f",,Trigger)</f>
        <v>58803</v>
      </c>
      <c r="U2768" s="18">
        <f>_xll.qlInterestRateIndexMaturity(IborIndex&amp;Tenor,T2768,Trigger)</f>
        <v>59168</v>
      </c>
      <c r="V2768" s="22" t="e">
        <f>_xll.qlIndexFixing($V$1,S2768,,Trigger)</f>
        <v>#NUM!</v>
      </c>
      <c r="W2768" s="22" t="e">
        <f>_xll.qlIndexFixing($W$1,S2768,,Trigger)</f>
        <v>#NUM!</v>
      </c>
      <c r="X2768" s="17" t="e">
        <f t="shared" si="43"/>
        <v>#NUM!</v>
      </c>
    </row>
    <row r="2769" spans="18:24" x14ac:dyDescent="0.2">
      <c r="R2769" s="17" t="s">
        <v>21</v>
      </c>
      <c r="S2769" s="18">
        <f>_xll.qlInterestRateIndexFixingDate(IborIndex&amp;Tenor,T2769,Trigger)</f>
        <v>58806</v>
      </c>
      <c r="T2769" s="18">
        <f>_xll.qlCalendarAdvance(Calendar,T2768,R2769,"f",,Trigger)</f>
        <v>58810</v>
      </c>
      <c r="U2769" s="18">
        <f>_xll.qlInterestRateIndexMaturity(IborIndex&amp;Tenor,T2769,Trigger)</f>
        <v>59175</v>
      </c>
      <c r="V2769" s="22" t="e">
        <f>_xll.qlIndexFixing($V$1,S2769,,Trigger)</f>
        <v>#NUM!</v>
      </c>
      <c r="W2769" s="22" t="e">
        <f>_xll.qlIndexFixing($W$1,S2769,,Trigger)</f>
        <v>#NUM!</v>
      </c>
      <c r="X2769" s="17" t="e">
        <f t="shared" si="43"/>
        <v>#NUM!</v>
      </c>
    </row>
    <row r="2770" spans="18:24" x14ac:dyDescent="0.2">
      <c r="R2770" s="17" t="s">
        <v>21</v>
      </c>
      <c r="S2770" s="18">
        <f>_xll.qlInterestRateIndexFixingDate(IborIndex&amp;Tenor,T2770,Trigger)</f>
        <v>58813</v>
      </c>
      <c r="T2770" s="18">
        <f>_xll.qlCalendarAdvance(Calendar,T2769,R2770,"f",,Trigger)</f>
        <v>58817</v>
      </c>
      <c r="U2770" s="18">
        <f>_xll.qlInterestRateIndexMaturity(IborIndex&amp;Tenor,T2770,Trigger)</f>
        <v>59182</v>
      </c>
      <c r="V2770" s="22" t="e">
        <f>_xll.qlIndexFixing($V$1,S2770,,Trigger)</f>
        <v>#NUM!</v>
      </c>
      <c r="W2770" s="22" t="e">
        <f>_xll.qlIndexFixing($W$1,S2770,,Trigger)</f>
        <v>#NUM!</v>
      </c>
      <c r="X2770" s="17" t="e">
        <f t="shared" si="43"/>
        <v>#NUM!</v>
      </c>
    </row>
    <row r="2771" spans="18:24" x14ac:dyDescent="0.2">
      <c r="R2771" s="17" t="s">
        <v>21</v>
      </c>
      <c r="S2771" s="18">
        <f>_xll.qlInterestRateIndexFixingDate(IborIndex&amp;Tenor,T2771,Trigger)</f>
        <v>58820</v>
      </c>
      <c r="T2771" s="18">
        <f>_xll.qlCalendarAdvance(Calendar,T2770,R2771,"f",,Trigger)</f>
        <v>58824</v>
      </c>
      <c r="U2771" s="18">
        <f>_xll.qlInterestRateIndexMaturity(IborIndex&amp;Tenor,T2771,Trigger)</f>
        <v>59189</v>
      </c>
      <c r="V2771" s="22" t="e">
        <f>_xll.qlIndexFixing($V$1,S2771,,Trigger)</f>
        <v>#NUM!</v>
      </c>
      <c r="W2771" s="22" t="e">
        <f>_xll.qlIndexFixing($W$1,S2771,,Trigger)</f>
        <v>#NUM!</v>
      </c>
      <c r="X2771" s="17" t="e">
        <f t="shared" si="43"/>
        <v>#NUM!</v>
      </c>
    </row>
    <row r="2772" spans="18:24" x14ac:dyDescent="0.2">
      <c r="R2772" s="17" t="s">
        <v>21</v>
      </c>
      <c r="S2772" s="18">
        <f>_xll.qlInterestRateIndexFixingDate(IborIndex&amp;Tenor,T2772,Trigger)</f>
        <v>58827</v>
      </c>
      <c r="T2772" s="18">
        <f>_xll.qlCalendarAdvance(Calendar,T2771,R2772,"f",,Trigger)</f>
        <v>58831</v>
      </c>
      <c r="U2772" s="18">
        <f>_xll.qlInterestRateIndexMaturity(IborIndex&amp;Tenor,T2772,Trigger)</f>
        <v>59196</v>
      </c>
      <c r="V2772" s="22" t="e">
        <f>_xll.qlIndexFixing($V$1,S2772,,Trigger)</f>
        <v>#NUM!</v>
      </c>
      <c r="W2772" s="22" t="e">
        <f>_xll.qlIndexFixing($W$1,S2772,,Trigger)</f>
        <v>#NUM!</v>
      </c>
      <c r="X2772" s="17" t="e">
        <f t="shared" si="43"/>
        <v>#NUM!</v>
      </c>
    </row>
    <row r="2773" spans="18:24" x14ac:dyDescent="0.2">
      <c r="R2773" s="17" t="s">
        <v>21</v>
      </c>
      <c r="S2773" s="18">
        <f>_xll.qlInterestRateIndexFixingDate(IborIndex&amp;Tenor,T2773,Trigger)</f>
        <v>58834</v>
      </c>
      <c r="T2773" s="18">
        <f>_xll.qlCalendarAdvance(Calendar,T2772,R2773,"f",,Trigger)</f>
        <v>58838</v>
      </c>
      <c r="U2773" s="18">
        <f>_xll.qlInterestRateIndexMaturity(IborIndex&amp;Tenor,T2773,Trigger)</f>
        <v>59203</v>
      </c>
      <c r="V2773" s="22" t="e">
        <f>_xll.qlIndexFixing($V$1,S2773,,Trigger)</f>
        <v>#NUM!</v>
      </c>
      <c r="W2773" s="22" t="e">
        <f>_xll.qlIndexFixing($W$1,S2773,,Trigger)</f>
        <v>#NUM!</v>
      </c>
      <c r="X2773" s="17" t="e">
        <f t="shared" si="43"/>
        <v>#NUM!</v>
      </c>
    </row>
    <row r="2774" spans="18:24" x14ac:dyDescent="0.2">
      <c r="R2774" s="17" t="s">
        <v>21</v>
      </c>
      <c r="S2774" s="18">
        <f>_xll.qlInterestRateIndexFixingDate(IborIndex&amp;Tenor,T2774,Trigger)</f>
        <v>58841</v>
      </c>
      <c r="T2774" s="18">
        <f>_xll.qlCalendarAdvance(Calendar,T2773,R2774,"f",,Trigger)</f>
        <v>58845</v>
      </c>
      <c r="U2774" s="18">
        <f>_xll.qlInterestRateIndexMaturity(IborIndex&amp;Tenor,T2774,Trigger)</f>
        <v>59210</v>
      </c>
      <c r="V2774" s="22" t="e">
        <f>_xll.qlIndexFixing($V$1,S2774,,Trigger)</f>
        <v>#NUM!</v>
      </c>
      <c r="W2774" s="22" t="e">
        <f>_xll.qlIndexFixing($W$1,S2774,,Trigger)</f>
        <v>#NUM!</v>
      </c>
      <c r="X2774" s="17" t="e">
        <f t="shared" si="43"/>
        <v>#NUM!</v>
      </c>
    </row>
    <row r="2775" spans="18:24" x14ac:dyDescent="0.2">
      <c r="R2775" s="17" t="s">
        <v>21</v>
      </c>
      <c r="S2775" s="18">
        <f>_xll.qlInterestRateIndexFixingDate(IborIndex&amp;Tenor,T2775,Trigger)</f>
        <v>58848</v>
      </c>
      <c r="T2775" s="18">
        <f>_xll.qlCalendarAdvance(Calendar,T2774,R2775,"f",,Trigger)</f>
        <v>58852</v>
      </c>
      <c r="U2775" s="18">
        <f>_xll.qlInterestRateIndexMaturity(IborIndex&amp;Tenor,T2775,Trigger)</f>
        <v>59217</v>
      </c>
      <c r="V2775" s="22" t="e">
        <f>_xll.qlIndexFixing($V$1,S2775,,Trigger)</f>
        <v>#NUM!</v>
      </c>
      <c r="W2775" s="22" t="e">
        <f>_xll.qlIndexFixing($W$1,S2775,,Trigger)</f>
        <v>#NUM!</v>
      </c>
      <c r="X2775" s="17" t="e">
        <f t="shared" si="43"/>
        <v>#NUM!</v>
      </c>
    </row>
    <row r="2776" spans="18:24" x14ac:dyDescent="0.2">
      <c r="R2776" s="17" t="s">
        <v>21</v>
      </c>
      <c r="S2776" s="18">
        <f>_xll.qlInterestRateIndexFixingDate(IborIndex&amp;Tenor,T2776,Trigger)</f>
        <v>58855</v>
      </c>
      <c r="T2776" s="18">
        <f>_xll.qlCalendarAdvance(Calendar,T2775,R2776,"f",,Trigger)</f>
        <v>58859</v>
      </c>
      <c r="U2776" s="18">
        <f>_xll.qlInterestRateIndexMaturity(IborIndex&amp;Tenor,T2776,Trigger)</f>
        <v>59224</v>
      </c>
      <c r="V2776" s="22" t="e">
        <f>_xll.qlIndexFixing($V$1,S2776,,Trigger)</f>
        <v>#NUM!</v>
      </c>
      <c r="W2776" s="22" t="e">
        <f>_xll.qlIndexFixing($W$1,S2776,,Trigger)</f>
        <v>#NUM!</v>
      </c>
      <c r="X2776" s="17" t="e">
        <f t="shared" si="43"/>
        <v>#NUM!</v>
      </c>
    </row>
    <row r="2777" spans="18:24" x14ac:dyDescent="0.2">
      <c r="R2777" s="17" t="s">
        <v>21</v>
      </c>
      <c r="S2777" s="18">
        <f>_xll.qlInterestRateIndexFixingDate(IborIndex&amp;Tenor,T2777,Trigger)</f>
        <v>58862</v>
      </c>
      <c r="T2777" s="18">
        <f>_xll.qlCalendarAdvance(Calendar,T2776,R2777,"f",,Trigger)</f>
        <v>58866</v>
      </c>
      <c r="U2777" s="18">
        <f>_xll.qlInterestRateIndexMaturity(IborIndex&amp;Tenor,T2777,Trigger)</f>
        <v>59231</v>
      </c>
      <c r="V2777" s="22" t="e">
        <f>_xll.qlIndexFixing($V$1,S2777,,Trigger)</f>
        <v>#NUM!</v>
      </c>
      <c r="W2777" s="22" t="e">
        <f>_xll.qlIndexFixing($W$1,S2777,,Trigger)</f>
        <v>#NUM!</v>
      </c>
      <c r="X2777" s="17" t="e">
        <f t="shared" si="43"/>
        <v>#NUM!</v>
      </c>
    </row>
    <row r="2778" spans="18:24" x14ac:dyDescent="0.2">
      <c r="R2778" s="17" t="s">
        <v>21</v>
      </c>
      <c r="S2778" s="18">
        <f>_xll.qlInterestRateIndexFixingDate(IborIndex&amp;Tenor,T2778,Trigger)</f>
        <v>58869</v>
      </c>
      <c r="T2778" s="18">
        <f>_xll.qlCalendarAdvance(Calendar,T2777,R2778,"f",,Trigger)</f>
        <v>58873</v>
      </c>
      <c r="U2778" s="18">
        <f>_xll.qlInterestRateIndexMaturity(IborIndex&amp;Tenor,T2778,Trigger)</f>
        <v>59238</v>
      </c>
      <c r="V2778" s="22" t="e">
        <f>_xll.qlIndexFixing($V$1,S2778,,Trigger)</f>
        <v>#NUM!</v>
      </c>
      <c r="W2778" s="22" t="e">
        <f>_xll.qlIndexFixing($W$1,S2778,,Trigger)</f>
        <v>#NUM!</v>
      </c>
      <c r="X2778" s="17" t="e">
        <f t="shared" si="43"/>
        <v>#NUM!</v>
      </c>
    </row>
    <row r="2779" spans="18:24" x14ac:dyDescent="0.2">
      <c r="R2779" s="17" t="s">
        <v>21</v>
      </c>
      <c r="S2779" s="18">
        <f>_xll.qlInterestRateIndexFixingDate(IborIndex&amp;Tenor,T2779,Trigger)</f>
        <v>58876</v>
      </c>
      <c r="T2779" s="18">
        <f>_xll.qlCalendarAdvance(Calendar,T2778,R2779,"f",,Trigger)</f>
        <v>58880</v>
      </c>
      <c r="U2779" s="18">
        <f>_xll.qlInterestRateIndexMaturity(IborIndex&amp;Tenor,T2779,Trigger)</f>
        <v>59245</v>
      </c>
      <c r="V2779" s="22" t="e">
        <f>_xll.qlIndexFixing($V$1,S2779,,Trigger)</f>
        <v>#NUM!</v>
      </c>
      <c r="W2779" s="22" t="e">
        <f>_xll.qlIndexFixing($W$1,S2779,,Trigger)</f>
        <v>#NUM!</v>
      </c>
      <c r="X2779" s="17" t="e">
        <f t="shared" si="43"/>
        <v>#NUM!</v>
      </c>
    </row>
    <row r="2780" spans="18:24" x14ac:dyDescent="0.2">
      <c r="R2780" s="17" t="s">
        <v>21</v>
      </c>
      <c r="S2780" s="18">
        <f>_xll.qlInterestRateIndexFixingDate(IborIndex&amp;Tenor,T2780,Trigger)</f>
        <v>58883</v>
      </c>
      <c r="T2780" s="18">
        <f>_xll.qlCalendarAdvance(Calendar,T2779,R2780,"f",,Trigger)</f>
        <v>58887</v>
      </c>
      <c r="U2780" s="18">
        <f>_xll.qlInterestRateIndexMaturity(IborIndex&amp;Tenor,T2780,Trigger)</f>
        <v>59252</v>
      </c>
      <c r="V2780" s="22" t="e">
        <f>_xll.qlIndexFixing($V$1,S2780,,Trigger)</f>
        <v>#NUM!</v>
      </c>
      <c r="W2780" s="22" t="e">
        <f>_xll.qlIndexFixing($W$1,S2780,,Trigger)</f>
        <v>#NUM!</v>
      </c>
      <c r="X2780" s="17" t="e">
        <f t="shared" ref="X2780:X2843" si="44">(V2780-W2780)*10000</f>
        <v>#NUM!</v>
      </c>
    </row>
    <row r="2781" spans="18:24" x14ac:dyDescent="0.2">
      <c r="R2781" s="17" t="s">
        <v>21</v>
      </c>
      <c r="S2781" s="18">
        <f>_xll.qlInterestRateIndexFixingDate(IborIndex&amp;Tenor,T2781,Trigger)</f>
        <v>58890</v>
      </c>
      <c r="T2781" s="18">
        <f>_xll.qlCalendarAdvance(Calendar,T2780,R2781,"f",,Trigger)</f>
        <v>58894</v>
      </c>
      <c r="U2781" s="18">
        <f>_xll.qlInterestRateIndexMaturity(IborIndex&amp;Tenor,T2781,Trigger)</f>
        <v>59259</v>
      </c>
      <c r="V2781" s="22" t="e">
        <f>_xll.qlIndexFixing($V$1,S2781,,Trigger)</f>
        <v>#NUM!</v>
      </c>
      <c r="W2781" s="22" t="e">
        <f>_xll.qlIndexFixing($W$1,S2781,,Trigger)</f>
        <v>#NUM!</v>
      </c>
      <c r="X2781" s="17" t="e">
        <f t="shared" si="44"/>
        <v>#NUM!</v>
      </c>
    </row>
    <row r="2782" spans="18:24" x14ac:dyDescent="0.2">
      <c r="R2782" s="17" t="s">
        <v>21</v>
      </c>
      <c r="S2782" s="18">
        <f>_xll.qlInterestRateIndexFixingDate(IborIndex&amp;Tenor,T2782,Trigger)</f>
        <v>58897</v>
      </c>
      <c r="T2782" s="18">
        <f>_xll.qlCalendarAdvance(Calendar,T2781,R2782,"f",,Trigger)</f>
        <v>58901</v>
      </c>
      <c r="U2782" s="18">
        <f>_xll.qlInterestRateIndexMaturity(IborIndex&amp;Tenor,T2782,Trigger)</f>
        <v>59266</v>
      </c>
      <c r="V2782" s="22" t="e">
        <f>_xll.qlIndexFixing($V$1,S2782,,Trigger)</f>
        <v>#NUM!</v>
      </c>
      <c r="W2782" s="22" t="e">
        <f>_xll.qlIndexFixing($W$1,S2782,,Trigger)</f>
        <v>#NUM!</v>
      </c>
      <c r="X2782" s="17" t="e">
        <f t="shared" si="44"/>
        <v>#NUM!</v>
      </c>
    </row>
    <row r="2783" spans="18:24" x14ac:dyDescent="0.2">
      <c r="R2783" s="17" t="s">
        <v>21</v>
      </c>
      <c r="S2783" s="18">
        <f>_xll.qlInterestRateIndexFixingDate(IborIndex&amp;Tenor,T2783,Trigger)</f>
        <v>58902</v>
      </c>
      <c r="T2783" s="18">
        <f>_xll.qlCalendarAdvance(Calendar,T2782,R2783,"f",,Trigger)</f>
        <v>58908</v>
      </c>
      <c r="U2783" s="18">
        <f>_xll.qlInterestRateIndexMaturity(IborIndex&amp;Tenor,T2783,Trigger)</f>
        <v>59273</v>
      </c>
      <c r="V2783" s="22" t="e">
        <f>_xll.qlIndexFixing($V$1,S2783,,Trigger)</f>
        <v>#NUM!</v>
      </c>
      <c r="W2783" s="22" t="e">
        <f>_xll.qlIndexFixing($W$1,S2783,,Trigger)</f>
        <v>#NUM!</v>
      </c>
      <c r="X2783" s="17" t="e">
        <f t="shared" si="44"/>
        <v>#NUM!</v>
      </c>
    </row>
    <row r="2784" spans="18:24" x14ac:dyDescent="0.2">
      <c r="R2784" s="17" t="s">
        <v>21</v>
      </c>
      <c r="S2784" s="18">
        <f>_xll.qlInterestRateIndexFixingDate(IborIndex&amp;Tenor,T2784,Trigger)</f>
        <v>58911</v>
      </c>
      <c r="T2784" s="18">
        <f>_xll.qlCalendarAdvance(Calendar,T2783,R2784,"f",,Trigger)</f>
        <v>58915</v>
      </c>
      <c r="U2784" s="18">
        <f>_xll.qlInterestRateIndexMaturity(IborIndex&amp;Tenor,T2784,Trigger)</f>
        <v>59280</v>
      </c>
      <c r="V2784" s="22" t="e">
        <f>_xll.qlIndexFixing($V$1,S2784,,Trigger)</f>
        <v>#NUM!</v>
      </c>
      <c r="W2784" s="22" t="e">
        <f>_xll.qlIndexFixing($W$1,S2784,,Trigger)</f>
        <v>#NUM!</v>
      </c>
      <c r="X2784" s="17" t="e">
        <f t="shared" si="44"/>
        <v>#NUM!</v>
      </c>
    </row>
    <row r="2785" spans="18:24" x14ac:dyDescent="0.2">
      <c r="R2785" s="17" t="s">
        <v>21</v>
      </c>
      <c r="S2785" s="18">
        <f>_xll.qlInterestRateIndexFixingDate(IborIndex&amp;Tenor,T2785,Trigger)</f>
        <v>58918</v>
      </c>
      <c r="T2785" s="18">
        <f>_xll.qlCalendarAdvance(Calendar,T2784,R2785,"f",,Trigger)</f>
        <v>58922</v>
      </c>
      <c r="U2785" s="18">
        <f>_xll.qlInterestRateIndexMaturity(IborIndex&amp;Tenor,T2785,Trigger)</f>
        <v>59287</v>
      </c>
      <c r="V2785" s="22" t="e">
        <f>_xll.qlIndexFixing($V$1,S2785,,Trigger)</f>
        <v>#NUM!</v>
      </c>
      <c r="W2785" s="22" t="e">
        <f>_xll.qlIndexFixing($W$1,S2785,,Trigger)</f>
        <v>#NUM!</v>
      </c>
      <c r="X2785" s="17" t="e">
        <f t="shared" si="44"/>
        <v>#NUM!</v>
      </c>
    </row>
    <row r="2786" spans="18:24" x14ac:dyDescent="0.2">
      <c r="R2786" s="17" t="s">
        <v>21</v>
      </c>
      <c r="S2786" s="18">
        <f>_xll.qlInterestRateIndexFixingDate(IborIndex&amp;Tenor,T2786,Trigger)</f>
        <v>58925</v>
      </c>
      <c r="T2786" s="18">
        <f>_xll.qlCalendarAdvance(Calendar,T2785,R2786,"f",,Trigger)</f>
        <v>58929</v>
      </c>
      <c r="U2786" s="18">
        <f>_xll.qlInterestRateIndexMaturity(IborIndex&amp;Tenor,T2786,Trigger)</f>
        <v>59294</v>
      </c>
      <c r="V2786" s="22" t="e">
        <f>_xll.qlIndexFixing($V$1,S2786,,Trigger)</f>
        <v>#NUM!</v>
      </c>
      <c r="W2786" s="22" t="e">
        <f>_xll.qlIndexFixing($W$1,S2786,,Trigger)</f>
        <v>#NUM!</v>
      </c>
      <c r="X2786" s="17" t="e">
        <f t="shared" si="44"/>
        <v>#NUM!</v>
      </c>
    </row>
    <row r="2787" spans="18:24" x14ac:dyDescent="0.2">
      <c r="R2787" s="17" t="s">
        <v>21</v>
      </c>
      <c r="S2787" s="18">
        <f>_xll.qlInterestRateIndexFixingDate(IborIndex&amp;Tenor,T2787,Trigger)</f>
        <v>58932</v>
      </c>
      <c r="T2787" s="18">
        <f>_xll.qlCalendarAdvance(Calendar,T2786,R2787,"f",,Trigger)</f>
        <v>58936</v>
      </c>
      <c r="U2787" s="18">
        <f>_xll.qlInterestRateIndexMaturity(IborIndex&amp;Tenor,T2787,Trigger)</f>
        <v>59301</v>
      </c>
      <c r="V2787" s="22" t="e">
        <f>_xll.qlIndexFixing($V$1,S2787,,Trigger)</f>
        <v>#NUM!</v>
      </c>
      <c r="W2787" s="22" t="e">
        <f>_xll.qlIndexFixing($W$1,S2787,,Trigger)</f>
        <v>#NUM!</v>
      </c>
      <c r="X2787" s="17" t="e">
        <f t="shared" si="44"/>
        <v>#NUM!</v>
      </c>
    </row>
    <row r="2788" spans="18:24" x14ac:dyDescent="0.2">
      <c r="R2788" s="17" t="s">
        <v>21</v>
      </c>
      <c r="S2788" s="18">
        <f>_xll.qlInterestRateIndexFixingDate(IborIndex&amp;Tenor,T2788,Trigger)</f>
        <v>58939</v>
      </c>
      <c r="T2788" s="18">
        <f>_xll.qlCalendarAdvance(Calendar,T2787,R2788,"f",,Trigger)</f>
        <v>58943</v>
      </c>
      <c r="U2788" s="18">
        <f>_xll.qlInterestRateIndexMaturity(IborIndex&amp;Tenor,T2788,Trigger)</f>
        <v>59308</v>
      </c>
      <c r="V2788" s="22" t="e">
        <f>_xll.qlIndexFixing($V$1,S2788,,Trigger)</f>
        <v>#NUM!</v>
      </c>
      <c r="W2788" s="22" t="e">
        <f>_xll.qlIndexFixing($W$1,S2788,,Trigger)</f>
        <v>#NUM!</v>
      </c>
      <c r="X2788" s="17" t="e">
        <f t="shared" si="44"/>
        <v>#NUM!</v>
      </c>
    </row>
    <row r="2789" spans="18:24" x14ac:dyDescent="0.2">
      <c r="R2789" s="17" t="s">
        <v>21</v>
      </c>
      <c r="S2789" s="18">
        <f>_xll.qlInterestRateIndexFixingDate(IborIndex&amp;Tenor,T2789,Trigger)</f>
        <v>58946</v>
      </c>
      <c r="T2789" s="18">
        <f>_xll.qlCalendarAdvance(Calendar,T2788,R2789,"f",,Trigger)</f>
        <v>58950</v>
      </c>
      <c r="U2789" s="18">
        <f>_xll.qlInterestRateIndexMaturity(IborIndex&amp;Tenor,T2789,Trigger)</f>
        <v>59315</v>
      </c>
      <c r="V2789" s="22" t="e">
        <f>_xll.qlIndexFixing($V$1,S2789,,Trigger)</f>
        <v>#NUM!</v>
      </c>
      <c r="W2789" s="22" t="e">
        <f>_xll.qlIndexFixing($W$1,S2789,,Trigger)</f>
        <v>#NUM!</v>
      </c>
      <c r="X2789" s="17" t="e">
        <f t="shared" si="44"/>
        <v>#NUM!</v>
      </c>
    </row>
    <row r="2790" spans="18:24" x14ac:dyDescent="0.2">
      <c r="R2790" s="17" t="s">
        <v>21</v>
      </c>
      <c r="S2790" s="18">
        <f>_xll.qlInterestRateIndexFixingDate(IborIndex&amp;Tenor,T2790,Trigger)</f>
        <v>58953</v>
      </c>
      <c r="T2790" s="18">
        <f>_xll.qlCalendarAdvance(Calendar,T2789,R2790,"f",,Trigger)</f>
        <v>58957</v>
      </c>
      <c r="U2790" s="18">
        <f>_xll.qlInterestRateIndexMaturity(IborIndex&amp;Tenor,T2790,Trigger)</f>
        <v>59322</v>
      </c>
      <c r="V2790" s="22" t="e">
        <f>_xll.qlIndexFixing($V$1,S2790,,Trigger)</f>
        <v>#NUM!</v>
      </c>
      <c r="W2790" s="22" t="e">
        <f>_xll.qlIndexFixing($W$1,S2790,,Trigger)</f>
        <v>#NUM!</v>
      </c>
      <c r="X2790" s="17" t="e">
        <f t="shared" si="44"/>
        <v>#NUM!</v>
      </c>
    </row>
    <row r="2791" spans="18:24" x14ac:dyDescent="0.2">
      <c r="R2791" s="17" t="s">
        <v>21</v>
      </c>
      <c r="S2791" s="18">
        <f>_xll.qlInterestRateIndexFixingDate(IborIndex&amp;Tenor,T2791,Trigger)</f>
        <v>58960</v>
      </c>
      <c r="T2791" s="18">
        <f>_xll.qlCalendarAdvance(Calendar,T2790,R2791,"f",,Trigger)</f>
        <v>58964</v>
      </c>
      <c r="U2791" s="18">
        <f>_xll.qlInterestRateIndexMaturity(IborIndex&amp;Tenor,T2791,Trigger)</f>
        <v>59329</v>
      </c>
      <c r="V2791" s="22" t="e">
        <f>_xll.qlIndexFixing($V$1,S2791,,Trigger)</f>
        <v>#NUM!</v>
      </c>
      <c r="W2791" s="22" t="e">
        <f>_xll.qlIndexFixing($W$1,S2791,,Trigger)</f>
        <v>#NUM!</v>
      </c>
      <c r="X2791" s="17" t="e">
        <f t="shared" si="44"/>
        <v>#NUM!</v>
      </c>
    </row>
    <row r="2792" spans="18:24" x14ac:dyDescent="0.2">
      <c r="R2792" s="17" t="s">
        <v>21</v>
      </c>
      <c r="S2792" s="18">
        <f>_xll.qlInterestRateIndexFixingDate(IborIndex&amp;Tenor,T2792,Trigger)</f>
        <v>58967</v>
      </c>
      <c r="T2792" s="18">
        <f>_xll.qlCalendarAdvance(Calendar,T2791,R2792,"f",,Trigger)</f>
        <v>58971</v>
      </c>
      <c r="U2792" s="18">
        <f>_xll.qlInterestRateIndexMaturity(IborIndex&amp;Tenor,T2792,Trigger)</f>
        <v>59336</v>
      </c>
      <c r="V2792" s="22" t="e">
        <f>_xll.qlIndexFixing($V$1,S2792,,Trigger)</f>
        <v>#NUM!</v>
      </c>
      <c r="W2792" s="22" t="e">
        <f>_xll.qlIndexFixing($W$1,S2792,,Trigger)</f>
        <v>#NUM!</v>
      </c>
      <c r="X2792" s="17" t="e">
        <f t="shared" si="44"/>
        <v>#NUM!</v>
      </c>
    </row>
    <row r="2793" spans="18:24" x14ac:dyDescent="0.2">
      <c r="R2793" s="17" t="s">
        <v>21</v>
      </c>
      <c r="S2793" s="18">
        <f>_xll.qlInterestRateIndexFixingDate(IborIndex&amp;Tenor,T2793,Trigger)</f>
        <v>58974</v>
      </c>
      <c r="T2793" s="18">
        <f>_xll.qlCalendarAdvance(Calendar,T2792,R2793,"f",,Trigger)</f>
        <v>58978</v>
      </c>
      <c r="U2793" s="18">
        <f>_xll.qlInterestRateIndexMaturity(IborIndex&amp;Tenor,T2793,Trigger)</f>
        <v>59343</v>
      </c>
      <c r="V2793" s="22" t="e">
        <f>_xll.qlIndexFixing($V$1,S2793,,Trigger)</f>
        <v>#NUM!</v>
      </c>
      <c r="W2793" s="22" t="e">
        <f>_xll.qlIndexFixing($W$1,S2793,,Trigger)</f>
        <v>#NUM!</v>
      </c>
      <c r="X2793" s="17" t="e">
        <f t="shared" si="44"/>
        <v>#NUM!</v>
      </c>
    </row>
    <row r="2794" spans="18:24" x14ac:dyDescent="0.2">
      <c r="R2794" s="17" t="s">
        <v>21</v>
      </c>
      <c r="S2794" s="18">
        <f>_xll.qlInterestRateIndexFixingDate(IborIndex&amp;Tenor,T2794,Trigger)</f>
        <v>58981</v>
      </c>
      <c r="T2794" s="18">
        <f>_xll.qlCalendarAdvance(Calendar,T2793,R2794,"f",,Trigger)</f>
        <v>58985</v>
      </c>
      <c r="U2794" s="18">
        <f>_xll.qlInterestRateIndexMaturity(IborIndex&amp;Tenor,T2794,Trigger)</f>
        <v>59350</v>
      </c>
      <c r="V2794" s="22" t="e">
        <f>_xll.qlIndexFixing($V$1,S2794,,Trigger)</f>
        <v>#NUM!</v>
      </c>
      <c r="W2794" s="22" t="e">
        <f>_xll.qlIndexFixing($W$1,S2794,,Trigger)</f>
        <v>#NUM!</v>
      </c>
      <c r="X2794" s="17" t="e">
        <f t="shared" si="44"/>
        <v>#NUM!</v>
      </c>
    </row>
    <row r="2795" spans="18:24" x14ac:dyDescent="0.2">
      <c r="R2795" s="17" t="s">
        <v>21</v>
      </c>
      <c r="S2795" s="18">
        <f>_xll.qlInterestRateIndexFixingDate(IborIndex&amp;Tenor,T2795,Trigger)</f>
        <v>58988</v>
      </c>
      <c r="T2795" s="18">
        <f>_xll.qlCalendarAdvance(Calendar,T2794,R2795,"f",,Trigger)</f>
        <v>58992</v>
      </c>
      <c r="U2795" s="18">
        <f>_xll.qlInterestRateIndexMaturity(IborIndex&amp;Tenor,T2795,Trigger)</f>
        <v>59357</v>
      </c>
      <c r="V2795" s="22" t="e">
        <f>_xll.qlIndexFixing($V$1,S2795,,Trigger)</f>
        <v>#NUM!</v>
      </c>
      <c r="W2795" s="22" t="e">
        <f>_xll.qlIndexFixing($W$1,S2795,,Trigger)</f>
        <v>#NUM!</v>
      </c>
      <c r="X2795" s="17" t="e">
        <f t="shared" si="44"/>
        <v>#NUM!</v>
      </c>
    </row>
    <row r="2796" spans="18:24" x14ac:dyDescent="0.2">
      <c r="R2796" s="17" t="s">
        <v>21</v>
      </c>
      <c r="S2796" s="18">
        <f>_xll.qlInterestRateIndexFixingDate(IborIndex&amp;Tenor,T2796,Trigger)</f>
        <v>58995</v>
      </c>
      <c r="T2796" s="18">
        <f>_xll.qlCalendarAdvance(Calendar,T2795,R2796,"f",,Trigger)</f>
        <v>58999</v>
      </c>
      <c r="U2796" s="18">
        <f>_xll.qlInterestRateIndexMaturity(IborIndex&amp;Tenor,T2796,Trigger)</f>
        <v>59364</v>
      </c>
      <c r="V2796" s="22" t="e">
        <f>_xll.qlIndexFixing($V$1,S2796,,Trigger)</f>
        <v>#NUM!</v>
      </c>
      <c r="W2796" s="22" t="e">
        <f>_xll.qlIndexFixing($W$1,S2796,,Trigger)</f>
        <v>#NUM!</v>
      </c>
      <c r="X2796" s="17" t="e">
        <f t="shared" si="44"/>
        <v>#NUM!</v>
      </c>
    </row>
    <row r="2797" spans="18:24" x14ac:dyDescent="0.2">
      <c r="R2797" s="17" t="s">
        <v>21</v>
      </c>
      <c r="S2797" s="18">
        <f>_xll.qlInterestRateIndexFixingDate(IborIndex&amp;Tenor,T2797,Trigger)</f>
        <v>59002</v>
      </c>
      <c r="T2797" s="18">
        <f>_xll.qlCalendarAdvance(Calendar,T2796,R2797,"f",,Trigger)</f>
        <v>59006</v>
      </c>
      <c r="U2797" s="18">
        <f>_xll.qlInterestRateIndexMaturity(IborIndex&amp;Tenor,T2797,Trigger)</f>
        <v>59371</v>
      </c>
      <c r="V2797" s="22" t="e">
        <f>_xll.qlIndexFixing($V$1,S2797,,Trigger)</f>
        <v>#NUM!</v>
      </c>
      <c r="W2797" s="22" t="e">
        <f>_xll.qlIndexFixing($W$1,S2797,,Trigger)</f>
        <v>#NUM!</v>
      </c>
      <c r="X2797" s="17" t="e">
        <f t="shared" si="44"/>
        <v>#NUM!</v>
      </c>
    </row>
    <row r="2798" spans="18:24" x14ac:dyDescent="0.2">
      <c r="R2798" s="17" t="s">
        <v>21</v>
      </c>
      <c r="S2798" s="18">
        <f>_xll.qlInterestRateIndexFixingDate(IborIndex&amp;Tenor,T2798,Trigger)</f>
        <v>59009</v>
      </c>
      <c r="T2798" s="18">
        <f>_xll.qlCalendarAdvance(Calendar,T2797,R2798,"f",,Trigger)</f>
        <v>59013</v>
      </c>
      <c r="U2798" s="18">
        <f>_xll.qlInterestRateIndexMaturity(IborIndex&amp;Tenor,T2798,Trigger)</f>
        <v>59378</v>
      </c>
      <c r="V2798" s="22" t="e">
        <f>_xll.qlIndexFixing($V$1,S2798,,Trigger)</f>
        <v>#NUM!</v>
      </c>
      <c r="W2798" s="22" t="e">
        <f>_xll.qlIndexFixing($W$1,S2798,,Trigger)</f>
        <v>#NUM!</v>
      </c>
      <c r="X2798" s="17" t="e">
        <f t="shared" si="44"/>
        <v>#NUM!</v>
      </c>
    </row>
    <row r="2799" spans="18:24" x14ac:dyDescent="0.2">
      <c r="R2799" s="17" t="s">
        <v>21</v>
      </c>
      <c r="S2799" s="18">
        <f>_xll.qlInterestRateIndexFixingDate(IborIndex&amp;Tenor,T2799,Trigger)</f>
        <v>59016</v>
      </c>
      <c r="T2799" s="18">
        <f>_xll.qlCalendarAdvance(Calendar,T2798,R2799,"f",,Trigger)</f>
        <v>59020</v>
      </c>
      <c r="U2799" s="18">
        <f>_xll.qlInterestRateIndexMaturity(IborIndex&amp;Tenor,T2799,Trigger)</f>
        <v>59385</v>
      </c>
      <c r="V2799" s="22" t="e">
        <f>_xll.qlIndexFixing($V$1,S2799,,Trigger)</f>
        <v>#NUM!</v>
      </c>
      <c r="W2799" s="22" t="e">
        <f>_xll.qlIndexFixing($W$1,S2799,,Trigger)</f>
        <v>#NUM!</v>
      </c>
      <c r="X2799" s="17" t="e">
        <f t="shared" si="44"/>
        <v>#NUM!</v>
      </c>
    </row>
    <row r="2800" spans="18:24" x14ac:dyDescent="0.2">
      <c r="R2800" s="17" t="s">
        <v>21</v>
      </c>
      <c r="S2800" s="18">
        <f>_xll.qlInterestRateIndexFixingDate(IborIndex&amp;Tenor,T2800,Trigger)</f>
        <v>59023</v>
      </c>
      <c r="T2800" s="18">
        <f>_xll.qlCalendarAdvance(Calendar,T2799,R2800,"f",,Trigger)</f>
        <v>59027</v>
      </c>
      <c r="U2800" s="18">
        <f>_xll.qlInterestRateIndexMaturity(IborIndex&amp;Tenor,T2800,Trigger)</f>
        <v>59392</v>
      </c>
      <c r="V2800" s="22" t="e">
        <f>_xll.qlIndexFixing($V$1,S2800,,Trigger)</f>
        <v>#NUM!</v>
      </c>
      <c r="W2800" s="22" t="e">
        <f>_xll.qlIndexFixing($W$1,S2800,,Trigger)</f>
        <v>#NUM!</v>
      </c>
      <c r="X2800" s="17" t="e">
        <f t="shared" si="44"/>
        <v>#NUM!</v>
      </c>
    </row>
    <row r="2801" spans="18:24" x14ac:dyDescent="0.2">
      <c r="R2801" s="17" t="s">
        <v>21</v>
      </c>
      <c r="S2801" s="18">
        <f>_xll.qlInterestRateIndexFixingDate(IborIndex&amp;Tenor,T2801,Trigger)</f>
        <v>59030</v>
      </c>
      <c r="T2801" s="18">
        <f>_xll.qlCalendarAdvance(Calendar,T2800,R2801,"f",,Trigger)</f>
        <v>59034</v>
      </c>
      <c r="U2801" s="18">
        <f>_xll.qlInterestRateIndexMaturity(IborIndex&amp;Tenor,T2801,Trigger)</f>
        <v>59399</v>
      </c>
      <c r="V2801" s="22" t="e">
        <f>_xll.qlIndexFixing($V$1,S2801,,Trigger)</f>
        <v>#NUM!</v>
      </c>
      <c r="W2801" s="22" t="e">
        <f>_xll.qlIndexFixing($W$1,S2801,,Trigger)</f>
        <v>#NUM!</v>
      </c>
      <c r="X2801" s="17" t="e">
        <f t="shared" si="44"/>
        <v>#NUM!</v>
      </c>
    </row>
    <row r="2802" spans="18:24" x14ac:dyDescent="0.2">
      <c r="R2802" s="17" t="s">
        <v>21</v>
      </c>
      <c r="S2802" s="18">
        <f>_xll.qlInterestRateIndexFixingDate(IborIndex&amp;Tenor,T2802,Trigger)</f>
        <v>59037</v>
      </c>
      <c r="T2802" s="18">
        <f>_xll.qlCalendarAdvance(Calendar,T2801,R2802,"f",,Trigger)</f>
        <v>59041</v>
      </c>
      <c r="U2802" s="18">
        <f>_xll.qlInterestRateIndexMaturity(IborIndex&amp;Tenor,T2802,Trigger)</f>
        <v>59406</v>
      </c>
      <c r="V2802" s="22" t="e">
        <f>_xll.qlIndexFixing($V$1,S2802,,Trigger)</f>
        <v>#NUM!</v>
      </c>
      <c r="W2802" s="22" t="e">
        <f>_xll.qlIndexFixing($W$1,S2802,,Trigger)</f>
        <v>#NUM!</v>
      </c>
      <c r="X2802" s="17" t="e">
        <f t="shared" si="44"/>
        <v>#NUM!</v>
      </c>
    </row>
    <row r="2803" spans="18:24" x14ac:dyDescent="0.2">
      <c r="R2803" s="17" t="s">
        <v>21</v>
      </c>
      <c r="S2803" s="18">
        <f>_xll.qlInterestRateIndexFixingDate(IborIndex&amp;Tenor,T2803,Trigger)</f>
        <v>59044</v>
      </c>
      <c r="T2803" s="18">
        <f>_xll.qlCalendarAdvance(Calendar,T2802,R2803,"f",,Trigger)</f>
        <v>59048</v>
      </c>
      <c r="U2803" s="18">
        <f>_xll.qlInterestRateIndexMaturity(IborIndex&amp;Tenor,T2803,Trigger)</f>
        <v>59413</v>
      </c>
      <c r="V2803" s="22" t="e">
        <f>_xll.qlIndexFixing($V$1,S2803,,Trigger)</f>
        <v>#NUM!</v>
      </c>
      <c r="W2803" s="22" t="e">
        <f>_xll.qlIndexFixing($W$1,S2803,,Trigger)</f>
        <v>#NUM!</v>
      </c>
      <c r="X2803" s="17" t="e">
        <f t="shared" si="44"/>
        <v>#NUM!</v>
      </c>
    </row>
    <row r="2804" spans="18:24" x14ac:dyDescent="0.2">
      <c r="R2804" s="17" t="s">
        <v>21</v>
      </c>
      <c r="S2804" s="18">
        <f>_xll.qlInterestRateIndexFixingDate(IborIndex&amp;Tenor,T2804,Trigger)</f>
        <v>59051</v>
      </c>
      <c r="T2804" s="18">
        <f>_xll.qlCalendarAdvance(Calendar,T2803,R2804,"f",,Trigger)</f>
        <v>59055</v>
      </c>
      <c r="U2804" s="18">
        <f>_xll.qlInterestRateIndexMaturity(IborIndex&amp;Tenor,T2804,Trigger)</f>
        <v>59420</v>
      </c>
      <c r="V2804" s="22" t="e">
        <f>_xll.qlIndexFixing($V$1,S2804,,Trigger)</f>
        <v>#NUM!</v>
      </c>
      <c r="W2804" s="22" t="e">
        <f>_xll.qlIndexFixing($W$1,S2804,,Trigger)</f>
        <v>#NUM!</v>
      </c>
      <c r="X2804" s="17" t="e">
        <f t="shared" si="44"/>
        <v>#NUM!</v>
      </c>
    </row>
    <row r="2805" spans="18:24" x14ac:dyDescent="0.2">
      <c r="R2805" s="17" t="s">
        <v>21</v>
      </c>
      <c r="S2805" s="18">
        <f>_xll.qlInterestRateIndexFixingDate(IborIndex&amp;Tenor,T2805,Trigger)</f>
        <v>59058</v>
      </c>
      <c r="T2805" s="18">
        <f>_xll.qlCalendarAdvance(Calendar,T2804,R2805,"f",,Trigger)</f>
        <v>59062</v>
      </c>
      <c r="U2805" s="18">
        <f>_xll.qlInterestRateIndexMaturity(IborIndex&amp;Tenor,T2805,Trigger)</f>
        <v>59427</v>
      </c>
      <c r="V2805" s="22" t="e">
        <f>_xll.qlIndexFixing($V$1,S2805,,Trigger)</f>
        <v>#NUM!</v>
      </c>
      <c r="W2805" s="22" t="e">
        <f>_xll.qlIndexFixing($W$1,S2805,,Trigger)</f>
        <v>#NUM!</v>
      </c>
      <c r="X2805" s="17" t="e">
        <f t="shared" si="44"/>
        <v>#NUM!</v>
      </c>
    </row>
    <row r="2806" spans="18:24" x14ac:dyDescent="0.2">
      <c r="R2806" s="17" t="s">
        <v>21</v>
      </c>
      <c r="S2806" s="18">
        <f>_xll.qlInterestRateIndexFixingDate(IborIndex&amp;Tenor,T2806,Trigger)</f>
        <v>59065</v>
      </c>
      <c r="T2806" s="18">
        <f>_xll.qlCalendarAdvance(Calendar,T2805,R2806,"f",,Trigger)</f>
        <v>59069</v>
      </c>
      <c r="U2806" s="18">
        <f>_xll.qlInterestRateIndexMaturity(IborIndex&amp;Tenor,T2806,Trigger)</f>
        <v>59434</v>
      </c>
      <c r="V2806" s="22" t="e">
        <f>_xll.qlIndexFixing($V$1,S2806,,Trigger)</f>
        <v>#NUM!</v>
      </c>
      <c r="W2806" s="22" t="e">
        <f>_xll.qlIndexFixing($W$1,S2806,,Trigger)</f>
        <v>#NUM!</v>
      </c>
      <c r="X2806" s="17" t="e">
        <f t="shared" si="44"/>
        <v>#NUM!</v>
      </c>
    </row>
    <row r="2807" spans="18:24" x14ac:dyDescent="0.2">
      <c r="R2807" s="17" t="s">
        <v>21</v>
      </c>
      <c r="S2807" s="18">
        <f>_xll.qlInterestRateIndexFixingDate(IborIndex&amp;Tenor,T2807,Trigger)</f>
        <v>59072</v>
      </c>
      <c r="T2807" s="18">
        <f>_xll.qlCalendarAdvance(Calendar,T2806,R2807,"f",,Trigger)</f>
        <v>59076</v>
      </c>
      <c r="U2807" s="18">
        <f>_xll.qlInterestRateIndexMaturity(IborIndex&amp;Tenor,T2807,Trigger)</f>
        <v>59441</v>
      </c>
      <c r="V2807" s="22" t="e">
        <f>_xll.qlIndexFixing($V$1,S2807,,Trigger)</f>
        <v>#NUM!</v>
      </c>
      <c r="W2807" s="22" t="e">
        <f>_xll.qlIndexFixing($W$1,S2807,,Trigger)</f>
        <v>#NUM!</v>
      </c>
      <c r="X2807" s="17" t="e">
        <f t="shared" si="44"/>
        <v>#NUM!</v>
      </c>
    </row>
    <row r="2808" spans="18:24" x14ac:dyDescent="0.2">
      <c r="R2808" s="17" t="s">
        <v>21</v>
      </c>
      <c r="S2808" s="18">
        <f>_xll.qlInterestRateIndexFixingDate(IborIndex&amp;Tenor,T2808,Trigger)</f>
        <v>59079</v>
      </c>
      <c r="T2808" s="18">
        <f>_xll.qlCalendarAdvance(Calendar,T2807,R2808,"f",,Trigger)</f>
        <v>59083</v>
      </c>
      <c r="U2808" s="18">
        <f>_xll.qlInterestRateIndexMaturity(IborIndex&amp;Tenor,T2808,Trigger)</f>
        <v>59448</v>
      </c>
      <c r="V2808" s="22" t="e">
        <f>_xll.qlIndexFixing($V$1,S2808,,Trigger)</f>
        <v>#NUM!</v>
      </c>
      <c r="W2808" s="22" t="e">
        <f>_xll.qlIndexFixing($W$1,S2808,,Trigger)</f>
        <v>#NUM!</v>
      </c>
      <c r="X2808" s="17" t="e">
        <f t="shared" si="44"/>
        <v>#NUM!</v>
      </c>
    </row>
    <row r="2809" spans="18:24" x14ac:dyDescent="0.2">
      <c r="R2809" s="17" t="s">
        <v>21</v>
      </c>
      <c r="S2809" s="18">
        <f>_xll.qlInterestRateIndexFixingDate(IborIndex&amp;Tenor,T2809,Trigger)</f>
        <v>59086</v>
      </c>
      <c r="T2809" s="18">
        <f>_xll.qlCalendarAdvance(Calendar,T2808,R2809,"f",,Trigger)</f>
        <v>59090</v>
      </c>
      <c r="U2809" s="18">
        <f>_xll.qlInterestRateIndexMaturity(IborIndex&amp;Tenor,T2809,Trigger)</f>
        <v>59455</v>
      </c>
      <c r="V2809" s="22" t="e">
        <f>_xll.qlIndexFixing($V$1,S2809,,Trigger)</f>
        <v>#NUM!</v>
      </c>
      <c r="W2809" s="22" t="e">
        <f>_xll.qlIndexFixing($W$1,S2809,,Trigger)</f>
        <v>#NUM!</v>
      </c>
      <c r="X2809" s="17" t="e">
        <f t="shared" si="44"/>
        <v>#NUM!</v>
      </c>
    </row>
    <row r="2810" spans="18:24" x14ac:dyDescent="0.2">
      <c r="R2810" s="17" t="s">
        <v>21</v>
      </c>
      <c r="S2810" s="18">
        <f>_xll.qlInterestRateIndexFixingDate(IborIndex&amp;Tenor,T2810,Trigger)</f>
        <v>59093</v>
      </c>
      <c r="T2810" s="18">
        <f>_xll.qlCalendarAdvance(Calendar,T2809,R2810,"f",,Trigger)</f>
        <v>59097</v>
      </c>
      <c r="U2810" s="18">
        <f>_xll.qlInterestRateIndexMaturity(IborIndex&amp;Tenor,T2810,Trigger)</f>
        <v>59462</v>
      </c>
      <c r="V2810" s="22" t="e">
        <f>_xll.qlIndexFixing($V$1,S2810,,Trigger)</f>
        <v>#NUM!</v>
      </c>
      <c r="W2810" s="22" t="e">
        <f>_xll.qlIndexFixing($W$1,S2810,,Trigger)</f>
        <v>#NUM!</v>
      </c>
      <c r="X2810" s="17" t="e">
        <f t="shared" si="44"/>
        <v>#NUM!</v>
      </c>
    </row>
    <row r="2811" spans="18:24" x14ac:dyDescent="0.2">
      <c r="R2811" s="17" t="s">
        <v>21</v>
      </c>
      <c r="S2811" s="18">
        <f>_xll.qlInterestRateIndexFixingDate(IborIndex&amp;Tenor,T2811,Trigger)</f>
        <v>59100</v>
      </c>
      <c r="T2811" s="18">
        <f>_xll.qlCalendarAdvance(Calendar,T2810,R2811,"f",,Trigger)</f>
        <v>59104</v>
      </c>
      <c r="U2811" s="18">
        <f>_xll.qlInterestRateIndexMaturity(IborIndex&amp;Tenor,T2811,Trigger)</f>
        <v>59469</v>
      </c>
      <c r="V2811" s="22" t="e">
        <f>_xll.qlIndexFixing($V$1,S2811,,Trigger)</f>
        <v>#NUM!</v>
      </c>
      <c r="W2811" s="22" t="e">
        <f>_xll.qlIndexFixing($W$1,S2811,,Trigger)</f>
        <v>#NUM!</v>
      </c>
      <c r="X2811" s="17" t="e">
        <f t="shared" si="44"/>
        <v>#NUM!</v>
      </c>
    </row>
    <row r="2812" spans="18:24" x14ac:dyDescent="0.2">
      <c r="R2812" s="17" t="s">
        <v>21</v>
      </c>
      <c r="S2812" s="18">
        <f>_xll.qlInterestRateIndexFixingDate(IborIndex&amp;Tenor,T2812,Trigger)</f>
        <v>59107</v>
      </c>
      <c r="T2812" s="18">
        <f>_xll.qlCalendarAdvance(Calendar,T2811,R2812,"f",,Trigger)</f>
        <v>59111</v>
      </c>
      <c r="U2812" s="18">
        <f>_xll.qlInterestRateIndexMaturity(IborIndex&amp;Tenor,T2812,Trigger)</f>
        <v>59476</v>
      </c>
      <c r="V2812" s="22" t="e">
        <f>_xll.qlIndexFixing($V$1,S2812,,Trigger)</f>
        <v>#NUM!</v>
      </c>
      <c r="W2812" s="22" t="e">
        <f>_xll.qlIndexFixing($W$1,S2812,,Trigger)</f>
        <v>#NUM!</v>
      </c>
      <c r="X2812" s="17" t="e">
        <f t="shared" si="44"/>
        <v>#NUM!</v>
      </c>
    </row>
    <row r="2813" spans="18:24" x14ac:dyDescent="0.2">
      <c r="R2813" s="17" t="s">
        <v>21</v>
      </c>
      <c r="S2813" s="18">
        <f>_xll.qlInterestRateIndexFixingDate(IborIndex&amp;Tenor,T2813,Trigger)</f>
        <v>59114</v>
      </c>
      <c r="T2813" s="18">
        <f>_xll.qlCalendarAdvance(Calendar,T2812,R2813,"f",,Trigger)</f>
        <v>59118</v>
      </c>
      <c r="U2813" s="18">
        <f>_xll.qlInterestRateIndexMaturity(IborIndex&amp;Tenor,T2813,Trigger)</f>
        <v>59483</v>
      </c>
      <c r="V2813" s="22" t="e">
        <f>_xll.qlIndexFixing($V$1,S2813,,Trigger)</f>
        <v>#NUM!</v>
      </c>
      <c r="W2813" s="22" t="e">
        <f>_xll.qlIndexFixing($W$1,S2813,,Trigger)</f>
        <v>#NUM!</v>
      </c>
      <c r="X2813" s="17" t="e">
        <f t="shared" si="44"/>
        <v>#NUM!</v>
      </c>
    </row>
    <row r="2814" spans="18:24" x14ac:dyDescent="0.2">
      <c r="R2814" s="17" t="s">
        <v>21</v>
      </c>
      <c r="S2814" s="18">
        <f>_xll.qlInterestRateIndexFixingDate(IborIndex&amp;Tenor,T2814,Trigger)</f>
        <v>59121</v>
      </c>
      <c r="T2814" s="18">
        <f>_xll.qlCalendarAdvance(Calendar,T2813,R2814,"f",,Trigger)</f>
        <v>59125</v>
      </c>
      <c r="U2814" s="18">
        <f>_xll.qlInterestRateIndexMaturity(IborIndex&amp;Tenor,T2814,Trigger)</f>
        <v>59490</v>
      </c>
      <c r="V2814" s="22" t="e">
        <f>_xll.qlIndexFixing($V$1,S2814,,Trigger)</f>
        <v>#NUM!</v>
      </c>
      <c r="W2814" s="22" t="e">
        <f>_xll.qlIndexFixing($W$1,S2814,,Trigger)</f>
        <v>#NUM!</v>
      </c>
      <c r="X2814" s="17" t="e">
        <f t="shared" si="44"/>
        <v>#NUM!</v>
      </c>
    </row>
    <row r="2815" spans="18:24" x14ac:dyDescent="0.2">
      <c r="R2815" s="17" t="s">
        <v>21</v>
      </c>
      <c r="S2815" s="18">
        <f>_xll.qlInterestRateIndexFixingDate(IborIndex&amp;Tenor,T2815,Trigger)</f>
        <v>59128</v>
      </c>
      <c r="T2815" s="18">
        <f>_xll.qlCalendarAdvance(Calendar,T2814,R2815,"f",,Trigger)</f>
        <v>59132</v>
      </c>
      <c r="U2815" s="18">
        <f>_xll.qlInterestRateIndexMaturity(IborIndex&amp;Tenor,T2815,Trigger)</f>
        <v>59497</v>
      </c>
      <c r="V2815" s="22" t="e">
        <f>_xll.qlIndexFixing($V$1,S2815,,Trigger)</f>
        <v>#NUM!</v>
      </c>
      <c r="W2815" s="22" t="e">
        <f>_xll.qlIndexFixing($W$1,S2815,,Trigger)</f>
        <v>#NUM!</v>
      </c>
      <c r="X2815" s="17" t="e">
        <f t="shared" si="44"/>
        <v>#NUM!</v>
      </c>
    </row>
    <row r="2816" spans="18:24" x14ac:dyDescent="0.2">
      <c r="R2816" s="17" t="s">
        <v>21</v>
      </c>
      <c r="S2816" s="18">
        <f>_xll.qlInterestRateIndexFixingDate(IborIndex&amp;Tenor,T2816,Trigger)</f>
        <v>59135</v>
      </c>
      <c r="T2816" s="18">
        <f>_xll.qlCalendarAdvance(Calendar,T2815,R2816,"f",,Trigger)</f>
        <v>59139</v>
      </c>
      <c r="U2816" s="18">
        <f>_xll.qlInterestRateIndexMaturity(IborIndex&amp;Tenor,T2816,Trigger)</f>
        <v>59504</v>
      </c>
      <c r="V2816" s="22" t="e">
        <f>_xll.qlIndexFixing($V$1,S2816,,Trigger)</f>
        <v>#NUM!</v>
      </c>
      <c r="W2816" s="22" t="e">
        <f>_xll.qlIndexFixing($W$1,S2816,,Trigger)</f>
        <v>#NUM!</v>
      </c>
      <c r="X2816" s="17" t="e">
        <f t="shared" si="44"/>
        <v>#NUM!</v>
      </c>
    </row>
    <row r="2817" spans="18:24" x14ac:dyDescent="0.2">
      <c r="R2817" s="17" t="s">
        <v>21</v>
      </c>
      <c r="S2817" s="18">
        <f>_xll.qlInterestRateIndexFixingDate(IborIndex&amp;Tenor,T2817,Trigger)</f>
        <v>59142</v>
      </c>
      <c r="T2817" s="18">
        <f>_xll.qlCalendarAdvance(Calendar,T2816,R2817,"f",,Trigger)</f>
        <v>59146</v>
      </c>
      <c r="U2817" s="18">
        <f>_xll.qlInterestRateIndexMaturity(IborIndex&amp;Tenor,T2817,Trigger)</f>
        <v>59511</v>
      </c>
      <c r="V2817" s="22" t="e">
        <f>_xll.qlIndexFixing($V$1,S2817,,Trigger)</f>
        <v>#NUM!</v>
      </c>
      <c r="W2817" s="22" t="e">
        <f>_xll.qlIndexFixing($W$1,S2817,,Trigger)</f>
        <v>#NUM!</v>
      </c>
      <c r="X2817" s="17" t="e">
        <f t="shared" si="44"/>
        <v>#NUM!</v>
      </c>
    </row>
    <row r="2818" spans="18:24" x14ac:dyDescent="0.2">
      <c r="R2818" s="17" t="s">
        <v>21</v>
      </c>
      <c r="S2818" s="18">
        <f>_xll.qlInterestRateIndexFixingDate(IborIndex&amp;Tenor,T2818,Trigger)</f>
        <v>59149</v>
      </c>
      <c r="T2818" s="18">
        <f>_xll.qlCalendarAdvance(Calendar,T2817,R2818,"f",,Trigger)</f>
        <v>59153</v>
      </c>
      <c r="U2818" s="18">
        <f>_xll.qlInterestRateIndexMaturity(IborIndex&amp;Tenor,T2818,Trigger)</f>
        <v>59518</v>
      </c>
      <c r="V2818" s="22" t="e">
        <f>_xll.qlIndexFixing($V$1,S2818,,Trigger)</f>
        <v>#NUM!</v>
      </c>
      <c r="W2818" s="22" t="e">
        <f>_xll.qlIndexFixing($W$1,S2818,,Trigger)</f>
        <v>#NUM!</v>
      </c>
      <c r="X2818" s="17" t="e">
        <f t="shared" si="44"/>
        <v>#NUM!</v>
      </c>
    </row>
    <row r="2819" spans="18:24" x14ac:dyDescent="0.2">
      <c r="R2819" s="17" t="s">
        <v>21</v>
      </c>
      <c r="S2819" s="18">
        <f>_xll.qlInterestRateIndexFixingDate(IborIndex&amp;Tenor,T2819,Trigger)</f>
        <v>59156</v>
      </c>
      <c r="T2819" s="18">
        <f>_xll.qlCalendarAdvance(Calendar,T2818,R2819,"f",,Trigger)</f>
        <v>59160</v>
      </c>
      <c r="U2819" s="18">
        <f>_xll.qlInterestRateIndexMaturity(IborIndex&amp;Tenor,T2819,Trigger)</f>
        <v>59525</v>
      </c>
      <c r="V2819" s="22" t="e">
        <f>_xll.qlIndexFixing($V$1,S2819,,Trigger)</f>
        <v>#NUM!</v>
      </c>
      <c r="W2819" s="22" t="e">
        <f>_xll.qlIndexFixing($W$1,S2819,,Trigger)</f>
        <v>#NUM!</v>
      </c>
      <c r="X2819" s="17" t="e">
        <f t="shared" si="44"/>
        <v>#NUM!</v>
      </c>
    </row>
    <row r="2820" spans="18:24" x14ac:dyDescent="0.2">
      <c r="R2820" s="17" t="s">
        <v>21</v>
      </c>
      <c r="S2820" s="18">
        <f>_xll.qlInterestRateIndexFixingDate(IborIndex&amp;Tenor,T2820,Trigger)</f>
        <v>59162</v>
      </c>
      <c r="T2820" s="18">
        <f>_xll.qlCalendarAdvance(Calendar,T2819,R2820,"f",,Trigger)</f>
        <v>59167</v>
      </c>
      <c r="U2820" s="18">
        <f>_xll.qlInterestRateIndexMaturity(IborIndex&amp;Tenor,T2820,Trigger)</f>
        <v>59532</v>
      </c>
      <c r="V2820" s="22" t="e">
        <f>_xll.qlIndexFixing($V$1,S2820,,Trigger)</f>
        <v>#NUM!</v>
      </c>
      <c r="W2820" s="22" t="e">
        <f>_xll.qlIndexFixing($W$1,S2820,,Trigger)</f>
        <v>#NUM!</v>
      </c>
      <c r="X2820" s="17" t="e">
        <f t="shared" si="44"/>
        <v>#NUM!</v>
      </c>
    </row>
    <row r="2821" spans="18:24" x14ac:dyDescent="0.2">
      <c r="R2821" s="17" t="s">
        <v>21</v>
      </c>
      <c r="S2821" s="18">
        <f>_xll.qlInterestRateIndexFixingDate(IborIndex&amp;Tenor,T2821,Trigger)</f>
        <v>59170</v>
      </c>
      <c r="T2821" s="18">
        <f>_xll.qlCalendarAdvance(Calendar,T2820,R2821,"f",,Trigger)</f>
        <v>59174</v>
      </c>
      <c r="U2821" s="18">
        <f>_xll.qlInterestRateIndexMaturity(IborIndex&amp;Tenor,T2821,Trigger)</f>
        <v>59539</v>
      </c>
      <c r="V2821" s="22" t="e">
        <f>_xll.qlIndexFixing($V$1,S2821,,Trigger)</f>
        <v>#NUM!</v>
      </c>
      <c r="W2821" s="22" t="e">
        <f>_xll.qlIndexFixing($W$1,S2821,,Trigger)</f>
        <v>#NUM!</v>
      </c>
      <c r="X2821" s="17" t="e">
        <f t="shared" si="44"/>
        <v>#NUM!</v>
      </c>
    </row>
    <row r="2822" spans="18:24" x14ac:dyDescent="0.2">
      <c r="R2822" s="17" t="s">
        <v>21</v>
      </c>
      <c r="S2822" s="18">
        <f>_xll.qlInterestRateIndexFixingDate(IborIndex&amp;Tenor,T2822,Trigger)</f>
        <v>59177</v>
      </c>
      <c r="T2822" s="18">
        <f>_xll.qlCalendarAdvance(Calendar,T2821,R2822,"f",,Trigger)</f>
        <v>59181</v>
      </c>
      <c r="U2822" s="18">
        <f>_xll.qlInterestRateIndexMaturity(IborIndex&amp;Tenor,T2822,Trigger)</f>
        <v>59546</v>
      </c>
      <c r="V2822" s="22" t="e">
        <f>_xll.qlIndexFixing($V$1,S2822,,Trigger)</f>
        <v>#NUM!</v>
      </c>
      <c r="W2822" s="22" t="e">
        <f>_xll.qlIndexFixing($W$1,S2822,,Trigger)</f>
        <v>#NUM!</v>
      </c>
      <c r="X2822" s="17" t="e">
        <f t="shared" si="44"/>
        <v>#NUM!</v>
      </c>
    </row>
    <row r="2823" spans="18:24" x14ac:dyDescent="0.2">
      <c r="R2823" s="17" t="s">
        <v>21</v>
      </c>
      <c r="S2823" s="18">
        <f>_xll.qlInterestRateIndexFixingDate(IborIndex&amp;Tenor,T2823,Trigger)</f>
        <v>59184</v>
      </c>
      <c r="T2823" s="18">
        <f>_xll.qlCalendarAdvance(Calendar,T2822,R2823,"f",,Trigger)</f>
        <v>59188</v>
      </c>
      <c r="U2823" s="18">
        <f>_xll.qlInterestRateIndexMaturity(IborIndex&amp;Tenor,T2823,Trigger)</f>
        <v>59553</v>
      </c>
      <c r="V2823" s="22" t="e">
        <f>_xll.qlIndexFixing($V$1,S2823,,Trigger)</f>
        <v>#NUM!</v>
      </c>
      <c r="W2823" s="22" t="e">
        <f>_xll.qlIndexFixing($W$1,S2823,,Trigger)</f>
        <v>#NUM!</v>
      </c>
      <c r="X2823" s="17" t="e">
        <f t="shared" si="44"/>
        <v>#NUM!</v>
      </c>
    </row>
    <row r="2824" spans="18:24" x14ac:dyDescent="0.2">
      <c r="R2824" s="17" t="s">
        <v>21</v>
      </c>
      <c r="S2824" s="18">
        <f>_xll.qlInterestRateIndexFixingDate(IborIndex&amp;Tenor,T2824,Trigger)</f>
        <v>59191</v>
      </c>
      <c r="T2824" s="18">
        <f>_xll.qlCalendarAdvance(Calendar,T2823,R2824,"f",,Trigger)</f>
        <v>59195</v>
      </c>
      <c r="U2824" s="18">
        <f>_xll.qlInterestRateIndexMaturity(IborIndex&amp;Tenor,T2824,Trigger)</f>
        <v>59560</v>
      </c>
      <c r="V2824" s="22" t="e">
        <f>_xll.qlIndexFixing($V$1,S2824,,Trigger)</f>
        <v>#NUM!</v>
      </c>
      <c r="W2824" s="22" t="e">
        <f>_xll.qlIndexFixing($W$1,S2824,,Trigger)</f>
        <v>#NUM!</v>
      </c>
      <c r="X2824" s="17" t="e">
        <f t="shared" si="44"/>
        <v>#NUM!</v>
      </c>
    </row>
    <row r="2825" spans="18:24" x14ac:dyDescent="0.2">
      <c r="R2825" s="17" t="s">
        <v>21</v>
      </c>
      <c r="S2825" s="18">
        <f>_xll.qlInterestRateIndexFixingDate(IborIndex&amp;Tenor,T2825,Trigger)</f>
        <v>59198</v>
      </c>
      <c r="T2825" s="18">
        <f>_xll.qlCalendarAdvance(Calendar,T2824,R2825,"f",,Trigger)</f>
        <v>59202</v>
      </c>
      <c r="U2825" s="18">
        <f>_xll.qlInterestRateIndexMaturity(IborIndex&amp;Tenor,T2825,Trigger)</f>
        <v>59567</v>
      </c>
      <c r="V2825" s="22" t="e">
        <f>_xll.qlIndexFixing($V$1,S2825,,Trigger)</f>
        <v>#NUM!</v>
      </c>
      <c r="W2825" s="22" t="e">
        <f>_xll.qlIndexFixing($W$1,S2825,,Trigger)</f>
        <v>#NUM!</v>
      </c>
      <c r="X2825" s="17" t="e">
        <f t="shared" si="44"/>
        <v>#NUM!</v>
      </c>
    </row>
    <row r="2826" spans="18:24" x14ac:dyDescent="0.2">
      <c r="R2826" s="17" t="s">
        <v>21</v>
      </c>
      <c r="S2826" s="18">
        <f>_xll.qlInterestRateIndexFixingDate(IborIndex&amp;Tenor,T2826,Trigger)</f>
        <v>59205</v>
      </c>
      <c r="T2826" s="18">
        <f>_xll.qlCalendarAdvance(Calendar,T2825,R2826,"f",,Trigger)</f>
        <v>59209</v>
      </c>
      <c r="U2826" s="18">
        <f>_xll.qlInterestRateIndexMaturity(IborIndex&amp;Tenor,T2826,Trigger)</f>
        <v>59574</v>
      </c>
      <c r="V2826" s="22" t="e">
        <f>_xll.qlIndexFixing($V$1,S2826,,Trigger)</f>
        <v>#NUM!</v>
      </c>
      <c r="W2826" s="22" t="e">
        <f>_xll.qlIndexFixing($W$1,S2826,,Trigger)</f>
        <v>#NUM!</v>
      </c>
      <c r="X2826" s="17" t="e">
        <f t="shared" si="44"/>
        <v>#NUM!</v>
      </c>
    </row>
    <row r="2827" spans="18:24" x14ac:dyDescent="0.2">
      <c r="R2827" s="17" t="s">
        <v>21</v>
      </c>
      <c r="S2827" s="18">
        <f>_xll.qlInterestRateIndexFixingDate(IborIndex&amp;Tenor,T2827,Trigger)</f>
        <v>59212</v>
      </c>
      <c r="T2827" s="18">
        <f>_xll.qlCalendarAdvance(Calendar,T2826,R2827,"f",,Trigger)</f>
        <v>59216</v>
      </c>
      <c r="U2827" s="18">
        <f>_xll.qlInterestRateIndexMaturity(IborIndex&amp;Tenor,T2827,Trigger)</f>
        <v>59581</v>
      </c>
      <c r="V2827" s="22" t="e">
        <f>_xll.qlIndexFixing($V$1,S2827,,Trigger)</f>
        <v>#NUM!</v>
      </c>
      <c r="W2827" s="22" t="e">
        <f>_xll.qlIndexFixing($W$1,S2827,,Trigger)</f>
        <v>#NUM!</v>
      </c>
      <c r="X2827" s="17" t="e">
        <f t="shared" si="44"/>
        <v>#NUM!</v>
      </c>
    </row>
    <row r="2828" spans="18:24" x14ac:dyDescent="0.2">
      <c r="R2828" s="17" t="s">
        <v>21</v>
      </c>
      <c r="S2828" s="18">
        <f>_xll.qlInterestRateIndexFixingDate(IborIndex&amp;Tenor,T2828,Trigger)</f>
        <v>59219</v>
      </c>
      <c r="T2828" s="18">
        <f>_xll.qlCalendarAdvance(Calendar,T2827,R2828,"f",,Trigger)</f>
        <v>59223</v>
      </c>
      <c r="U2828" s="18">
        <f>_xll.qlInterestRateIndexMaturity(IborIndex&amp;Tenor,T2828,Trigger)</f>
        <v>59588</v>
      </c>
      <c r="V2828" s="22" t="e">
        <f>_xll.qlIndexFixing($V$1,S2828,,Trigger)</f>
        <v>#NUM!</v>
      </c>
      <c r="W2828" s="22" t="e">
        <f>_xll.qlIndexFixing($W$1,S2828,,Trigger)</f>
        <v>#NUM!</v>
      </c>
      <c r="X2828" s="17" t="e">
        <f t="shared" si="44"/>
        <v>#NUM!</v>
      </c>
    </row>
    <row r="2829" spans="18:24" x14ac:dyDescent="0.2">
      <c r="R2829" s="17" t="s">
        <v>21</v>
      </c>
      <c r="S2829" s="18">
        <f>_xll.qlInterestRateIndexFixingDate(IborIndex&amp;Tenor,T2829,Trigger)</f>
        <v>59226</v>
      </c>
      <c r="T2829" s="18">
        <f>_xll.qlCalendarAdvance(Calendar,T2828,R2829,"f",,Trigger)</f>
        <v>59230</v>
      </c>
      <c r="U2829" s="18">
        <f>_xll.qlInterestRateIndexMaturity(IborIndex&amp;Tenor,T2829,Trigger)</f>
        <v>59595</v>
      </c>
      <c r="V2829" s="22" t="e">
        <f>_xll.qlIndexFixing($V$1,S2829,,Trigger)</f>
        <v>#NUM!</v>
      </c>
      <c r="W2829" s="22" t="e">
        <f>_xll.qlIndexFixing($W$1,S2829,,Trigger)</f>
        <v>#NUM!</v>
      </c>
      <c r="X2829" s="17" t="e">
        <f t="shared" si="44"/>
        <v>#NUM!</v>
      </c>
    </row>
    <row r="2830" spans="18:24" x14ac:dyDescent="0.2">
      <c r="R2830" s="17" t="s">
        <v>21</v>
      </c>
      <c r="S2830" s="18">
        <f>_xll.qlInterestRateIndexFixingDate(IborIndex&amp;Tenor,T2830,Trigger)</f>
        <v>59233</v>
      </c>
      <c r="T2830" s="18">
        <f>_xll.qlCalendarAdvance(Calendar,T2829,R2830,"f",,Trigger)</f>
        <v>59237</v>
      </c>
      <c r="U2830" s="18">
        <f>_xll.qlInterestRateIndexMaturity(IborIndex&amp;Tenor,T2830,Trigger)</f>
        <v>59602</v>
      </c>
      <c r="V2830" s="22" t="e">
        <f>_xll.qlIndexFixing($V$1,S2830,,Trigger)</f>
        <v>#NUM!</v>
      </c>
      <c r="W2830" s="22" t="e">
        <f>_xll.qlIndexFixing($W$1,S2830,,Trigger)</f>
        <v>#NUM!</v>
      </c>
      <c r="X2830" s="17" t="e">
        <f t="shared" si="44"/>
        <v>#NUM!</v>
      </c>
    </row>
    <row r="2831" spans="18:24" x14ac:dyDescent="0.2">
      <c r="R2831" s="17" t="s">
        <v>21</v>
      </c>
      <c r="S2831" s="18">
        <f>_xll.qlInterestRateIndexFixingDate(IborIndex&amp;Tenor,T2831,Trigger)</f>
        <v>59240</v>
      </c>
      <c r="T2831" s="18">
        <f>_xll.qlCalendarAdvance(Calendar,T2830,R2831,"f",,Trigger)</f>
        <v>59244</v>
      </c>
      <c r="U2831" s="18">
        <f>_xll.qlInterestRateIndexMaturity(IborIndex&amp;Tenor,T2831,Trigger)</f>
        <v>59609</v>
      </c>
      <c r="V2831" s="22" t="e">
        <f>_xll.qlIndexFixing($V$1,S2831,,Trigger)</f>
        <v>#NUM!</v>
      </c>
      <c r="W2831" s="22" t="e">
        <f>_xll.qlIndexFixing($W$1,S2831,,Trigger)</f>
        <v>#NUM!</v>
      </c>
      <c r="X2831" s="17" t="e">
        <f t="shared" si="44"/>
        <v>#NUM!</v>
      </c>
    </row>
    <row r="2832" spans="18:24" x14ac:dyDescent="0.2">
      <c r="R2832" s="17" t="s">
        <v>21</v>
      </c>
      <c r="S2832" s="18">
        <f>_xll.qlInterestRateIndexFixingDate(IborIndex&amp;Tenor,T2832,Trigger)</f>
        <v>59247</v>
      </c>
      <c r="T2832" s="18">
        <f>_xll.qlCalendarAdvance(Calendar,T2831,R2832,"f",,Trigger)</f>
        <v>59251</v>
      </c>
      <c r="U2832" s="18">
        <f>_xll.qlInterestRateIndexMaturity(IborIndex&amp;Tenor,T2832,Trigger)</f>
        <v>59616</v>
      </c>
      <c r="V2832" s="22" t="e">
        <f>_xll.qlIndexFixing($V$1,S2832,,Trigger)</f>
        <v>#NUM!</v>
      </c>
      <c r="W2832" s="22" t="e">
        <f>_xll.qlIndexFixing($W$1,S2832,,Trigger)</f>
        <v>#NUM!</v>
      </c>
      <c r="X2832" s="17" t="e">
        <f t="shared" si="44"/>
        <v>#NUM!</v>
      </c>
    </row>
    <row r="2833" spans="18:24" x14ac:dyDescent="0.2">
      <c r="R2833" s="17" t="s">
        <v>21</v>
      </c>
      <c r="S2833" s="18">
        <f>_xll.qlInterestRateIndexFixingDate(IborIndex&amp;Tenor,T2833,Trigger)</f>
        <v>59252</v>
      </c>
      <c r="T2833" s="18">
        <f>_xll.qlCalendarAdvance(Calendar,T2832,R2833,"f",,Trigger)</f>
        <v>59258</v>
      </c>
      <c r="U2833" s="18">
        <f>_xll.qlInterestRateIndexMaturity(IborIndex&amp;Tenor,T2833,Trigger)</f>
        <v>59623</v>
      </c>
      <c r="V2833" s="22" t="e">
        <f>_xll.qlIndexFixing($V$1,S2833,,Trigger)</f>
        <v>#NUM!</v>
      </c>
      <c r="W2833" s="22" t="e">
        <f>_xll.qlIndexFixing($W$1,S2833,,Trigger)</f>
        <v>#NUM!</v>
      </c>
      <c r="X2833" s="17" t="e">
        <f t="shared" si="44"/>
        <v>#NUM!</v>
      </c>
    </row>
    <row r="2834" spans="18:24" x14ac:dyDescent="0.2">
      <c r="R2834" s="17" t="s">
        <v>21</v>
      </c>
      <c r="S2834" s="18">
        <f>_xll.qlInterestRateIndexFixingDate(IborIndex&amp;Tenor,T2834,Trigger)</f>
        <v>59261</v>
      </c>
      <c r="T2834" s="18">
        <f>_xll.qlCalendarAdvance(Calendar,T2833,R2834,"f",,Trigger)</f>
        <v>59265</v>
      </c>
      <c r="U2834" s="18">
        <f>_xll.qlInterestRateIndexMaturity(IborIndex&amp;Tenor,T2834,Trigger)</f>
        <v>59630</v>
      </c>
      <c r="V2834" s="22" t="e">
        <f>_xll.qlIndexFixing($V$1,S2834,,Trigger)</f>
        <v>#NUM!</v>
      </c>
      <c r="W2834" s="22" t="e">
        <f>_xll.qlIndexFixing($W$1,S2834,,Trigger)</f>
        <v>#NUM!</v>
      </c>
      <c r="X2834" s="17" t="e">
        <f t="shared" si="44"/>
        <v>#NUM!</v>
      </c>
    </row>
    <row r="2835" spans="18:24" x14ac:dyDescent="0.2">
      <c r="R2835" s="17" t="s">
        <v>21</v>
      </c>
      <c r="S2835" s="18">
        <f>_xll.qlInterestRateIndexFixingDate(IborIndex&amp;Tenor,T2835,Trigger)</f>
        <v>59268</v>
      </c>
      <c r="T2835" s="18">
        <f>_xll.qlCalendarAdvance(Calendar,T2834,R2835,"f",,Trigger)</f>
        <v>59272</v>
      </c>
      <c r="U2835" s="18">
        <f>_xll.qlInterestRateIndexMaturity(IborIndex&amp;Tenor,T2835,Trigger)</f>
        <v>59637</v>
      </c>
      <c r="V2835" s="22" t="e">
        <f>_xll.qlIndexFixing($V$1,S2835,,Trigger)</f>
        <v>#NUM!</v>
      </c>
      <c r="W2835" s="22" t="e">
        <f>_xll.qlIndexFixing($W$1,S2835,,Trigger)</f>
        <v>#NUM!</v>
      </c>
      <c r="X2835" s="17" t="e">
        <f t="shared" si="44"/>
        <v>#NUM!</v>
      </c>
    </row>
    <row r="2836" spans="18:24" x14ac:dyDescent="0.2">
      <c r="R2836" s="17" t="s">
        <v>21</v>
      </c>
      <c r="S2836" s="18">
        <f>_xll.qlInterestRateIndexFixingDate(IborIndex&amp;Tenor,T2836,Trigger)</f>
        <v>59275</v>
      </c>
      <c r="T2836" s="18">
        <f>_xll.qlCalendarAdvance(Calendar,T2835,R2836,"f",,Trigger)</f>
        <v>59279</v>
      </c>
      <c r="U2836" s="18">
        <f>_xll.qlInterestRateIndexMaturity(IborIndex&amp;Tenor,T2836,Trigger)</f>
        <v>59644</v>
      </c>
      <c r="V2836" s="22" t="e">
        <f>_xll.qlIndexFixing($V$1,S2836,,Trigger)</f>
        <v>#NUM!</v>
      </c>
      <c r="W2836" s="22" t="e">
        <f>_xll.qlIndexFixing($W$1,S2836,,Trigger)</f>
        <v>#NUM!</v>
      </c>
      <c r="X2836" s="17" t="e">
        <f t="shared" si="44"/>
        <v>#NUM!</v>
      </c>
    </row>
    <row r="2837" spans="18:24" x14ac:dyDescent="0.2">
      <c r="R2837" s="17" t="s">
        <v>21</v>
      </c>
      <c r="S2837" s="18">
        <f>_xll.qlInterestRateIndexFixingDate(IborIndex&amp;Tenor,T2837,Trigger)</f>
        <v>59282</v>
      </c>
      <c r="T2837" s="18">
        <f>_xll.qlCalendarAdvance(Calendar,T2836,R2837,"f",,Trigger)</f>
        <v>59286</v>
      </c>
      <c r="U2837" s="18">
        <f>_xll.qlInterestRateIndexMaturity(IborIndex&amp;Tenor,T2837,Trigger)</f>
        <v>59651</v>
      </c>
      <c r="V2837" s="22" t="e">
        <f>_xll.qlIndexFixing($V$1,S2837,,Trigger)</f>
        <v>#NUM!</v>
      </c>
      <c r="W2837" s="22" t="e">
        <f>_xll.qlIndexFixing($W$1,S2837,,Trigger)</f>
        <v>#NUM!</v>
      </c>
      <c r="X2837" s="17" t="e">
        <f t="shared" si="44"/>
        <v>#NUM!</v>
      </c>
    </row>
    <row r="2838" spans="18:24" x14ac:dyDescent="0.2">
      <c r="R2838" s="17" t="s">
        <v>21</v>
      </c>
      <c r="S2838" s="18">
        <f>_xll.qlInterestRateIndexFixingDate(IborIndex&amp;Tenor,T2838,Trigger)</f>
        <v>59288</v>
      </c>
      <c r="T2838" s="18">
        <f>_xll.qlCalendarAdvance(Calendar,T2837,R2838,"f",,Trigger)</f>
        <v>59293</v>
      </c>
      <c r="U2838" s="18">
        <f>_xll.qlInterestRateIndexMaturity(IborIndex&amp;Tenor,T2838,Trigger)</f>
        <v>59658</v>
      </c>
      <c r="V2838" s="22" t="e">
        <f>_xll.qlIndexFixing($V$1,S2838,,Trigger)</f>
        <v>#NUM!</v>
      </c>
      <c r="W2838" s="22" t="e">
        <f>_xll.qlIndexFixing($W$1,S2838,,Trigger)</f>
        <v>#NUM!</v>
      </c>
      <c r="X2838" s="17" t="e">
        <f t="shared" si="44"/>
        <v>#NUM!</v>
      </c>
    </row>
    <row r="2839" spans="18:24" x14ac:dyDescent="0.2">
      <c r="R2839" s="17" t="s">
        <v>21</v>
      </c>
      <c r="S2839" s="18">
        <f>_xll.qlInterestRateIndexFixingDate(IborIndex&amp;Tenor,T2839,Trigger)</f>
        <v>59296</v>
      </c>
      <c r="T2839" s="18">
        <f>_xll.qlCalendarAdvance(Calendar,T2838,R2839,"f",,Trigger)</f>
        <v>59300</v>
      </c>
      <c r="U2839" s="18">
        <f>_xll.qlInterestRateIndexMaturity(IborIndex&amp;Tenor,T2839,Trigger)</f>
        <v>59665</v>
      </c>
      <c r="V2839" s="22" t="e">
        <f>_xll.qlIndexFixing($V$1,S2839,,Trigger)</f>
        <v>#NUM!</v>
      </c>
      <c r="W2839" s="22" t="e">
        <f>_xll.qlIndexFixing($W$1,S2839,,Trigger)</f>
        <v>#NUM!</v>
      </c>
      <c r="X2839" s="17" t="e">
        <f t="shared" si="44"/>
        <v>#NUM!</v>
      </c>
    </row>
    <row r="2840" spans="18:24" x14ac:dyDescent="0.2">
      <c r="R2840" s="17" t="s">
        <v>21</v>
      </c>
      <c r="S2840" s="18">
        <f>_xll.qlInterestRateIndexFixingDate(IborIndex&amp;Tenor,T2840,Trigger)</f>
        <v>59303</v>
      </c>
      <c r="T2840" s="18">
        <f>_xll.qlCalendarAdvance(Calendar,T2839,R2840,"f",,Trigger)</f>
        <v>59307</v>
      </c>
      <c r="U2840" s="18">
        <f>_xll.qlInterestRateIndexMaturity(IborIndex&amp;Tenor,T2840,Trigger)</f>
        <v>59672</v>
      </c>
      <c r="V2840" s="22" t="e">
        <f>_xll.qlIndexFixing($V$1,S2840,,Trigger)</f>
        <v>#NUM!</v>
      </c>
      <c r="W2840" s="22" t="e">
        <f>_xll.qlIndexFixing($W$1,S2840,,Trigger)</f>
        <v>#NUM!</v>
      </c>
      <c r="X2840" s="17" t="e">
        <f t="shared" si="44"/>
        <v>#NUM!</v>
      </c>
    </row>
    <row r="2841" spans="18:24" x14ac:dyDescent="0.2">
      <c r="R2841" s="17" t="s">
        <v>21</v>
      </c>
      <c r="S2841" s="18">
        <f>_xll.qlInterestRateIndexFixingDate(IborIndex&amp;Tenor,T2841,Trigger)</f>
        <v>59310</v>
      </c>
      <c r="T2841" s="18">
        <f>_xll.qlCalendarAdvance(Calendar,T2840,R2841,"f",,Trigger)</f>
        <v>59314</v>
      </c>
      <c r="U2841" s="18">
        <f>_xll.qlInterestRateIndexMaturity(IborIndex&amp;Tenor,T2841,Trigger)</f>
        <v>59679</v>
      </c>
      <c r="V2841" s="22" t="e">
        <f>_xll.qlIndexFixing($V$1,S2841,,Trigger)</f>
        <v>#NUM!</v>
      </c>
      <c r="W2841" s="22" t="e">
        <f>_xll.qlIndexFixing($W$1,S2841,,Trigger)</f>
        <v>#NUM!</v>
      </c>
      <c r="X2841" s="17" t="e">
        <f t="shared" si="44"/>
        <v>#NUM!</v>
      </c>
    </row>
    <row r="2842" spans="18:24" x14ac:dyDescent="0.2">
      <c r="R2842" s="17" t="s">
        <v>21</v>
      </c>
      <c r="S2842" s="18">
        <f>_xll.qlInterestRateIndexFixingDate(IborIndex&amp;Tenor,T2842,Trigger)</f>
        <v>59317</v>
      </c>
      <c r="T2842" s="18">
        <f>_xll.qlCalendarAdvance(Calendar,T2841,R2842,"f",,Trigger)</f>
        <v>59321</v>
      </c>
      <c r="U2842" s="18">
        <f>_xll.qlInterestRateIndexMaturity(IborIndex&amp;Tenor,T2842,Trigger)</f>
        <v>59686</v>
      </c>
      <c r="V2842" s="22" t="e">
        <f>_xll.qlIndexFixing($V$1,S2842,,Trigger)</f>
        <v>#NUM!</v>
      </c>
      <c r="W2842" s="22" t="e">
        <f>_xll.qlIndexFixing($W$1,S2842,,Trigger)</f>
        <v>#NUM!</v>
      </c>
      <c r="X2842" s="17" t="e">
        <f t="shared" si="44"/>
        <v>#NUM!</v>
      </c>
    </row>
    <row r="2843" spans="18:24" x14ac:dyDescent="0.2">
      <c r="R2843" s="17" t="s">
        <v>21</v>
      </c>
      <c r="S2843" s="18">
        <f>_xll.qlInterestRateIndexFixingDate(IborIndex&amp;Tenor,T2843,Trigger)</f>
        <v>59324</v>
      </c>
      <c r="T2843" s="18">
        <f>_xll.qlCalendarAdvance(Calendar,T2842,R2843,"f",,Trigger)</f>
        <v>59328</v>
      </c>
      <c r="U2843" s="18">
        <f>_xll.qlInterestRateIndexMaturity(IborIndex&amp;Tenor,T2843,Trigger)</f>
        <v>59693</v>
      </c>
      <c r="V2843" s="22" t="e">
        <f>_xll.qlIndexFixing($V$1,S2843,,Trigger)</f>
        <v>#NUM!</v>
      </c>
      <c r="W2843" s="22" t="e">
        <f>_xll.qlIndexFixing($W$1,S2843,,Trigger)</f>
        <v>#NUM!</v>
      </c>
      <c r="X2843" s="17" t="e">
        <f t="shared" si="44"/>
        <v>#NUM!</v>
      </c>
    </row>
    <row r="2844" spans="18:24" x14ac:dyDescent="0.2">
      <c r="R2844" s="17" t="s">
        <v>21</v>
      </c>
      <c r="S2844" s="18">
        <f>_xll.qlInterestRateIndexFixingDate(IborIndex&amp;Tenor,T2844,Trigger)</f>
        <v>59331</v>
      </c>
      <c r="T2844" s="18">
        <f>_xll.qlCalendarAdvance(Calendar,T2843,R2844,"f",,Trigger)</f>
        <v>59335</v>
      </c>
      <c r="U2844" s="18">
        <f>_xll.qlInterestRateIndexMaturity(IborIndex&amp;Tenor,T2844,Trigger)</f>
        <v>59700</v>
      </c>
      <c r="V2844" s="22" t="e">
        <f>_xll.qlIndexFixing($V$1,S2844,,Trigger)</f>
        <v>#NUM!</v>
      </c>
      <c r="W2844" s="22" t="e">
        <f>_xll.qlIndexFixing($W$1,S2844,,Trigger)</f>
        <v>#NUM!</v>
      </c>
      <c r="X2844" s="17" t="e">
        <f t="shared" ref="X2844:X2907" si="45">(V2844-W2844)*10000</f>
        <v>#NUM!</v>
      </c>
    </row>
    <row r="2845" spans="18:24" x14ac:dyDescent="0.2">
      <c r="R2845" s="17" t="s">
        <v>21</v>
      </c>
      <c r="S2845" s="18">
        <f>_xll.qlInterestRateIndexFixingDate(IborIndex&amp;Tenor,T2845,Trigger)</f>
        <v>59338</v>
      </c>
      <c r="T2845" s="18">
        <f>_xll.qlCalendarAdvance(Calendar,T2844,R2845,"f",,Trigger)</f>
        <v>59342</v>
      </c>
      <c r="U2845" s="18">
        <f>_xll.qlInterestRateIndexMaturity(IborIndex&amp;Tenor,T2845,Trigger)</f>
        <v>59707</v>
      </c>
      <c r="V2845" s="22" t="e">
        <f>_xll.qlIndexFixing($V$1,S2845,,Trigger)</f>
        <v>#NUM!</v>
      </c>
      <c r="W2845" s="22" t="e">
        <f>_xll.qlIndexFixing($W$1,S2845,,Trigger)</f>
        <v>#NUM!</v>
      </c>
      <c r="X2845" s="17" t="e">
        <f t="shared" si="45"/>
        <v>#NUM!</v>
      </c>
    </row>
    <row r="2846" spans="18:24" x14ac:dyDescent="0.2">
      <c r="R2846" s="17" t="s">
        <v>21</v>
      </c>
      <c r="S2846" s="18">
        <f>_xll.qlInterestRateIndexFixingDate(IborIndex&amp;Tenor,T2846,Trigger)</f>
        <v>59345</v>
      </c>
      <c r="T2846" s="18">
        <f>_xll.qlCalendarAdvance(Calendar,T2845,R2846,"f",,Trigger)</f>
        <v>59349</v>
      </c>
      <c r="U2846" s="18">
        <f>_xll.qlInterestRateIndexMaturity(IborIndex&amp;Tenor,T2846,Trigger)</f>
        <v>59714</v>
      </c>
      <c r="V2846" s="22" t="e">
        <f>_xll.qlIndexFixing($V$1,S2846,,Trigger)</f>
        <v>#NUM!</v>
      </c>
      <c r="W2846" s="22" t="e">
        <f>_xll.qlIndexFixing($W$1,S2846,,Trigger)</f>
        <v>#NUM!</v>
      </c>
      <c r="X2846" s="17" t="e">
        <f t="shared" si="45"/>
        <v>#NUM!</v>
      </c>
    </row>
    <row r="2847" spans="18:24" x14ac:dyDescent="0.2">
      <c r="R2847" s="17" t="s">
        <v>21</v>
      </c>
      <c r="S2847" s="18">
        <f>_xll.qlInterestRateIndexFixingDate(IborIndex&amp;Tenor,T2847,Trigger)</f>
        <v>59352</v>
      </c>
      <c r="T2847" s="18">
        <f>_xll.qlCalendarAdvance(Calendar,T2846,R2847,"f",,Trigger)</f>
        <v>59356</v>
      </c>
      <c r="U2847" s="18">
        <f>_xll.qlInterestRateIndexMaturity(IborIndex&amp;Tenor,T2847,Trigger)</f>
        <v>59721</v>
      </c>
      <c r="V2847" s="22" t="e">
        <f>_xll.qlIndexFixing($V$1,S2847,,Trigger)</f>
        <v>#NUM!</v>
      </c>
      <c r="W2847" s="22" t="e">
        <f>_xll.qlIndexFixing($W$1,S2847,,Trigger)</f>
        <v>#NUM!</v>
      </c>
      <c r="X2847" s="17" t="e">
        <f t="shared" si="45"/>
        <v>#NUM!</v>
      </c>
    </row>
    <row r="2848" spans="18:24" x14ac:dyDescent="0.2">
      <c r="R2848" s="17" t="s">
        <v>21</v>
      </c>
      <c r="S2848" s="18">
        <f>_xll.qlInterestRateIndexFixingDate(IborIndex&amp;Tenor,T2848,Trigger)</f>
        <v>59359</v>
      </c>
      <c r="T2848" s="18">
        <f>_xll.qlCalendarAdvance(Calendar,T2847,R2848,"f",,Trigger)</f>
        <v>59363</v>
      </c>
      <c r="U2848" s="18">
        <f>_xll.qlInterestRateIndexMaturity(IborIndex&amp;Tenor,T2848,Trigger)</f>
        <v>59728</v>
      </c>
      <c r="V2848" s="22" t="e">
        <f>_xll.qlIndexFixing($V$1,S2848,,Trigger)</f>
        <v>#NUM!</v>
      </c>
      <c r="W2848" s="22" t="e">
        <f>_xll.qlIndexFixing($W$1,S2848,,Trigger)</f>
        <v>#NUM!</v>
      </c>
      <c r="X2848" s="17" t="e">
        <f t="shared" si="45"/>
        <v>#NUM!</v>
      </c>
    </row>
    <row r="2849" spans="18:24" x14ac:dyDescent="0.2">
      <c r="R2849" s="17" t="s">
        <v>21</v>
      </c>
      <c r="S2849" s="18">
        <f>_xll.qlInterestRateIndexFixingDate(IborIndex&amp;Tenor,T2849,Trigger)</f>
        <v>59366</v>
      </c>
      <c r="T2849" s="18">
        <f>_xll.qlCalendarAdvance(Calendar,T2848,R2849,"f",,Trigger)</f>
        <v>59370</v>
      </c>
      <c r="U2849" s="18">
        <f>_xll.qlInterestRateIndexMaturity(IborIndex&amp;Tenor,T2849,Trigger)</f>
        <v>59735</v>
      </c>
      <c r="V2849" s="22" t="e">
        <f>_xll.qlIndexFixing($V$1,S2849,,Trigger)</f>
        <v>#NUM!</v>
      </c>
      <c r="W2849" s="22" t="e">
        <f>_xll.qlIndexFixing($W$1,S2849,,Trigger)</f>
        <v>#NUM!</v>
      </c>
      <c r="X2849" s="17" t="e">
        <f t="shared" si="45"/>
        <v>#NUM!</v>
      </c>
    </row>
    <row r="2850" spans="18:24" x14ac:dyDescent="0.2">
      <c r="R2850" s="17" t="s">
        <v>21</v>
      </c>
      <c r="S2850" s="18">
        <f>_xll.qlInterestRateIndexFixingDate(IborIndex&amp;Tenor,T2850,Trigger)</f>
        <v>59373</v>
      </c>
      <c r="T2850" s="18">
        <f>_xll.qlCalendarAdvance(Calendar,T2849,R2850,"f",,Trigger)</f>
        <v>59377</v>
      </c>
      <c r="U2850" s="18">
        <f>_xll.qlInterestRateIndexMaturity(IborIndex&amp;Tenor,T2850,Trigger)</f>
        <v>59742</v>
      </c>
      <c r="V2850" s="22" t="e">
        <f>_xll.qlIndexFixing($V$1,S2850,,Trigger)</f>
        <v>#NUM!</v>
      </c>
      <c r="W2850" s="22" t="e">
        <f>_xll.qlIndexFixing($W$1,S2850,,Trigger)</f>
        <v>#NUM!</v>
      </c>
      <c r="X2850" s="17" t="e">
        <f t="shared" si="45"/>
        <v>#NUM!</v>
      </c>
    </row>
    <row r="2851" spans="18:24" x14ac:dyDescent="0.2">
      <c r="R2851" s="17" t="s">
        <v>21</v>
      </c>
      <c r="S2851" s="18">
        <f>_xll.qlInterestRateIndexFixingDate(IborIndex&amp;Tenor,T2851,Trigger)</f>
        <v>59380</v>
      </c>
      <c r="T2851" s="18">
        <f>_xll.qlCalendarAdvance(Calendar,T2850,R2851,"f",,Trigger)</f>
        <v>59384</v>
      </c>
      <c r="U2851" s="18">
        <f>_xll.qlInterestRateIndexMaturity(IborIndex&amp;Tenor,T2851,Trigger)</f>
        <v>59749</v>
      </c>
      <c r="V2851" s="22" t="e">
        <f>_xll.qlIndexFixing($V$1,S2851,,Trigger)</f>
        <v>#NUM!</v>
      </c>
      <c r="W2851" s="22" t="e">
        <f>_xll.qlIndexFixing($W$1,S2851,,Trigger)</f>
        <v>#NUM!</v>
      </c>
      <c r="X2851" s="17" t="e">
        <f t="shared" si="45"/>
        <v>#NUM!</v>
      </c>
    </row>
    <row r="2852" spans="18:24" x14ac:dyDescent="0.2">
      <c r="R2852" s="17" t="s">
        <v>21</v>
      </c>
      <c r="S2852" s="18">
        <f>_xll.qlInterestRateIndexFixingDate(IborIndex&amp;Tenor,T2852,Trigger)</f>
        <v>59387</v>
      </c>
      <c r="T2852" s="18">
        <f>_xll.qlCalendarAdvance(Calendar,T2851,R2852,"f",,Trigger)</f>
        <v>59391</v>
      </c>
      <c r="U2852" s="18">
        <f>_xll.qlInterestRateIndexMaturity(IborIndex&amp;Tenor,T2852,Trigger)</f>
        <v>59756</v>
      </c>
      <c r="V2852" s="22" t="e">
        <f>_xll.qlIndexFixing($V$1,S2852,,Trigger)</f>
        <v>#NUM!</v>
      </c>
      <c r="W2852" s="22" t="e">
        <f>_xll.qlIndexFixing($W$1,S2852,,Trigger)</f>
        <v>#NUM!</v>
      </c>
      <c r="X2852" s="17" t="e">
        <f t="shared" si="45"/>
        <v>#NUM!</v>
      </c>
    </row>
    <row r="2853" spans="18:24" x14ac:dyDescent="0.2">
      <c r="R2853" s="17" t="s">
        <v>21</v>
      </c>
      <c r="S2853" s="18">
        <f>_xll.qlInterestRateIndexFixingDate(IborIndex&amp;Tenor,T2853,Trigger)</f>
        <v>59394</v>
      </c>
      <c r="T2853" s="18">
        <f>_xll.qlCalendarAdvance(Calendar,T2852,R2853,"f",,Trigger)</f>
        <v>59398</v>
      </c>
      <c r="U2853" s="18">
        <f>_xll.qlInterestRateIndexMaturity(IborIndex&amp;Tenor,T2853,Trigger)</f>
        <v>59763</v>
      </c>
      <c r="V2853" s="22" t="e">
        <f>_xll.qlIndexFixing($V$1,S2853,,Trigger)</f>
        <v>#NUM!</v>
      </c>
      <c r="W2853" s="22" t="e">
        <f>_xll.qlIndexFixing($W$1,S2853,,Trigger)</f>
        <v>#NUM!</v>
      </c>
      <c r="X2853" s="17" t="e">
        <f t="shared" si="45"/>
        <v>#NUM!</v>
      </c>
    </row>
    <row r="2854" spans="18:24" x14ac:dyDescent="0.2">
      <c r="R2854" s="17" t="s">
        <v>21</v>
      </c>
      <c r="S2854" s="18">
        <f>_xll.qlInterestRateIndexFixingDate(IborIndex&amp;Tenor,T2854,Trigger)</f>
        <v>59401</v>
      </c>
      <c r="T2854" s="18">
        <f>_xll.qlCalendarAdvance(Calendar,T2853,R2854,"f",,Trigger)</f>
        <v>59405</v>
      </c>
      <c r="U2854" s="18">
        <f>_xll.qlInterestRateIndexMaturity(IborIndex&amp;Tenor,T2854,Trigger)</f>
        <v>59770</v>
      </c>
      <c r="V2854" s="22" t="e">
        <f>_xll.qlIndexFixing($V$1,S2854,,Trigger)</f>
        <v>#NUM!</v>
      </c>
      <c r="W2854" s="22" t="e">
        <f>_xll.qlIndexFixing($W$1,S2854,,Trigger)</f>
        <v>#NUM!</v>
      </c>
      <c r="X2854" s="17" t="e">
        <f t="shared" si="45"/>
        <v>#NUM!</v>
      </c>
    </row>
    <row r="2855" spans="18:24" x14ac:dyDescent="0.2">
      <c r="R2855" s="17" t="s">
        <v>21</v>
      </c>
      <c r="S2855" s="18">
        <f>_xll.qlInterestRateIndexFixingDate(IborIndex&amp;Tenor,T2855,Trigger)</f>
        <v>59408</v>
      </c>
      <c r="T2855" s="18">
        <f>_xll.qlCalendarAdvance(Calendar,T2854,R2855,"f",,Trigger)</f>
        <v>59412</v>
      </c>
      <c r="U2855" s="18">
        <f>_xll.qlInterestRateIndexMaturity(IborIndex&amp;Tenor,T2855,Trigger)</f>
        <v>59777</v>
      </c>
      <c r="V2855" s="22" t="e">
        <f>_xll.qlIndexFixing($V$1,S2855,,Trigger)</f>
        <v>#NUM!</v>
      </c>
      <c r="W2855" s="22" t="e">
        <f>_xll.qlIndexFixing($W$1,S2855,,Trigger)</f>
        <v>#NUM!</v>
      </c>
      <c r="X2855" s="17" t="e">
        <f t="shared" si="45"/>
        <v>#NUM!</v>
      </c>
    </row>
    <row r="2856" spans="18:24" x14ac:dyDescent="0.2">
      <c r="R2856" s="17" t="s">
        <v>21</v>
      </c>
      <c r="S2856" s="18">
        <f>_xll.qlInterestRateIndexFixingDate(IborIndex&amp;Tenor,T2856,Trigger)</f>
        <v>59415</v>
      </c>
      <c r="T2856" s="18">
        <f>_xll.qlCalendarAdvance(Calendar,T2855,R2856,"f",,Trigger)</f>
        <v>59419</v>
      </c>
      <c r="U2856" s="18">
        <f>_xll.qlInterestRateIndexMaturity(IborIndex&amp;Tenor,T2856,Trigger)</f>
        <v>59784</v>
      </c>
      <c r="V2856" s="22" t="e">
        <f>_xll.qlIndexFixing($V$1,S2856,,Trigger)</f>
        <v>#NUM!</v>
      </c>
      <c r="W2856" s="22" t="e">
        <f>_xll.qlIndexFixing($W$1,S2856,,Trigger)</f>
        <v>#NUM!</v>
      </c>
      <c r="X2856" s="17" t="e">
        <f t="shared" si="45"/>
        <v>#NUM!</v>
      </c>
    </row>
    <row r="2857" spans="18:24" x14ac:dyDescent="0.2">
      <c r="R2857" s="17" t="s">
        <v>21</v>
      </c>
      <c r="S2857" s="18">
        <f>_xll.qlInterestRateIndexFixingDate(IborIndex&amp;Tenor,T2857,Trigger)</f>
        <v>59422</v>
      </c>
      <c r="T2857" s="18">
        <f>_xll.qlCalendarAdvance(Calendar,T2856,R2857,"f",,Trigger)</f>
        <v>59426</v>
      </c>
      <c r="U2857" s="18">
        <f>_xll.qlInterestRateIndexMaturity(IborIndex&amp;Tenor,T2857,Trigger)</f>
        <v>59791</v>
      </c>
      <c r="V2857" s="22" t="e">
        <f>_xll.qlIndexFixing($V$1,S2857,,Trigger)</f>
        <v>#NUM!</v>
      </c>
      <c r="W2857" s="22" t="e">
        <f>_xll.qlIndexFixing($W$1,S2857,,Trigger)</f>
        <v>#NUM!</v>
      </c>
      <c r="X2857" s="17" t="e">
        <f t="shared" si="45"/>
        <v>#NUM!</v>
      </c>
    </row>
    <row r="2858" spans="18:24" x14ac:dyDescent="0.2">
      <c r="R2858" s="17" t="s">
        <v>21</v>
      </c>
      <c r="S2858" s="18">
        <f>_xll.qlInterestRateIndexFixingDate(IborIndex&amp;Tenor,T2858,Trigger)</f>
        <v>59429</v>
      </c>
      <c r="T2858" s="18">
        <f>_xll.qlCalendarAdvance(Calendar,T2857,R2858,"f",,Trigger)</f>
        <v>59433</v>
      </c>
      <c r="U2858" s="18">
        <f>_xll.qlInterestRateIndexMaturity(IborIndex&amp;Tenor,T2858,Trigger)</f>
        <v>59798</v>
      </c>
      <c r="V2858" s="22" t="e">
        <f>_xll.qlIndexFixing($V$1,S2858,,Trigger)</f>
        <v>#NUM!</v>
      </c>
      <c r="W2858" s="22" t="e">
        <f>_xll.qlIndexFixing($W$1,S2858,,Trigger)</f>
        <v>#NUM!</v>
      </c>
      <c r="X2858" s="17" t="e">
        <f t="shared" si="45"/>
        <v>#NUM!</v>
      </c>
    </row>
    <row r="2859" spans="18:24" x14ac:dyDescent="0.2">
      <c r="R2859" s="17" t="s">
        <v>21</v>
      </c>
      <c r="S2859" s="18">
        <f>_xll.qlInterestRateIndexFixingDate(IborIndex&amp;Tenor,T2859,Trigger)</f>
        <v>59436</v>
      </c>
      <c r="T2859" s="18">
        <f>_xll.qlCalendarAdvance(Calendar,T2858,R2859,"f",,Trigger)</f>
        <v>59440</v>
      </c>
      <c r="U2859" s="18">
        <f>_xll.qlInterestRateIndexMaturity(IborIndex&amp;Tenor,T2859,Trigger)</f>
        <v>59805</v>
      </c>
      <c r="V2859" s="22" t="e">
        <f>_xll.qlIndexFixing($V$1,S2859,,Trigger)</f>
        <v>#NUM!</v>
      </c>
      <c r="W2859" s="22" t="e">
        <f>_xll.qlIndexFixing($W$1,S2859,,Trigger)</f>
        <v>#NUM!</v>
      </c>
      <c r="X2859" s="17" t="e">
        <f t="shared" si="45"/>
        <v>#NUM!</v>
      </c>
    </row>
    <row r="2860" spans="18:24" x14ac:dyDescent="0.2">
      <c r="R2860" s="17" t="s">
        <v>21</v>
      </c>
      <c r="S2860" s="18">
        <f>_xll.qlInterestRateIndexFixingDate(IborIndex&amp;Tenor,T2860,Trigger)</f>
        <v>59443</v>
      </c>
      <c r="T2860" s="18">
        <f>_xll.qlCalendarAdvance(Calendar,T2859,R2860,"f",,Trigger)</f>
        <v>59447</v>
      </c>
      <c r="U2860" s="18">
        <f>_xll.qlInterestRateIndexMaturity(IborIndex&amp;Tenor,T2860,Trigger)</f>
        <v>59812</v>
      </c>
      <c r="V2860" s="22" t="e">
        <f>_xll.qlIndexFixing($V$1,S2860,,Trigger)</f>
        <v>#NUM!</v>
      </c>
      <c r="W2860" s="22" t="e">
        <f>_xll.qlIndexFixing($W$1,S2860,,Trigger)</f>
        <v>#NUM!</v>
      </c>
      <c r="X2860" s="17" t="e">
        <f t="shared" si="45"/>
        <v>#NUM!</v>
      </c>
    </row>
    <row r="2861" spans="18:24" x14ac:dyDescent="0.2">
      <c r="R2861" s="17" t="s">
        <v>21</v>
      </c>
      <c r="S2861" s="18">
        <f>_xll.qlInterestRateIndexFixingDate(IborIndex&amp;Tenor,T2861,Trigger)</f>
        <v>59450</v>
      </c>
      <c r="T2861" s="18">
        <f>_xll.qlCalendarAdvance(Calendar,T2860,R2861,"f",,Trigger)</f>
        <v>59454</v>
      </c>
      <c r="U2861" s="18">
        <f>_xll.qlInterestRateIndexMaturity(IborIndex&amp;Tenor,T2861,Trigger)</f>
        <v>59819</v>
      </c>
      <c r="V2861" s="22" t="e">
        <f>_xll.qlIndexFixing($V$1,S2861,,Trigger)</f>
        <v>#NUM!</v>
      </c>
      <c r="W2861" s="22" t="e">
        <f>_xll.qlIndexFixing($W$1,S2861,,Trigger)</f>
        <v>#NUM!</v>
      </c>
      <c r="X2861" s="17" t="e">
        <f t="shared" si="45"/>
        <v>#NUM!</v>
      </c>
    </row>
    <row r="2862" spans="18:24" x14ac:dyDescent="0.2">
      <c r="R2862" s="17" t="s">
        <v>21</v>
      </c>
      <c r="S2862" s="18">
        <f>_xll.qlInterestRateIndexFixingDate(IborIndex&amp;Tenor,T2862,Trigger)</f>
        <v>59457</v>
      </c>
      <c r="T2862" s="18">
        <f>_xll.qlCalendarAdvance(Calendar,T2861,R2862,"f",,Trigger)</f>
        <v>59461</v>
      </c>
      <c r="U2862" s="18">
        <f>_xll.qlInterestRateIndexMaturity(IborIndex&amp;Tenor,T2862,Trigger)</f>
        <v>59826</v>
      </c>
      <c r="V2862" s="22" t="e">
        <f>_xll.qlIndexFixing($V$1,S2862,,Trigger)</f>
        <v>#NUM!</v>
      </c>
      <c r="W2862" s="22" t="e">
        <f>_xll.qlIndexFixing($W$1,S2862,,Trigger)</f>
        <v>#NUM!</v>
      </c>
      <c r="X2862" s="17" t="e">
        <f t="shared" si="45"/>
        <v>#NUM!</v>
      </c>
    </row>
    <row r="2863" spans="18:24" x14ac:dyDescent="0.2">
      <c r="R2863" s="17" t="s">
        <v>21</v>
      </c>
      <c r="S2863" s="18">
        <f>_xll.qlInterestRateIndexFixingDate(IborIndex&amp;Tenor,T2863,Trigger)</f>
        <v>59464</v>
      </c>
      <c r="T2863" s="18">
        <f>_xll.qlCalendarAdvance(Calendar,T2862,R2863,"f",,Trigger)</f>
        <v>59468</v>
      </c>
      <c r="U2863" s="18">
        <f>_xll.qlInterestRateIndexMaturity(IborIndex&amp;Tenor,T2863,Trigger)</f>
        <v>59833</v>
      </c>
      <c r="V2863" s="22" t="e">
        <f>_xll.qlIndexFixing($V$1,S2863,,Trigger)</f>
        <v>#NUM!</v>
      </c>
      <c r="W2863" s="22" t="e">
        <f>_xll.qlIndexFixing($W$1,S2863,,Trigger)</f>
        <v>#NUM!</v>
      </c>
      <c r="X2863" s="17" t="e">
        <f t="shared" si="45"/>
        <v>#NUM!</v>
      </c>
    </row>
    <row r="2864" spans="18:24" x14ac:dyDescent="0.2">
      <c r="R2864" s="17" t="s">
        <v>21</v>
      </c>
      <c r="S2864" s="18">
        <f>_xll.qlInterestRateIndexFixingDate(IborIndex&amp;Tenor,T2864,Trigger)</f>
        <v>59471</v>
      </c>
      <c r="T2864" s="18">
        <f>_xll.qlCalendarAdvance(Calendar,T2863,R2864,"f",,Trigger)</f>
        <v>59475</v>
      </c>
      <c r="U2864" s="18">
        <f>_xll.qlInterestRateIndexMaturity(IborIndex&amp;Tenor,T2864,Trigger)</f>
        <v>59840</v>
      </c>
      <c r="V2864" s="22" t="e">
        <f>_xll.qlIndexFixing($V$1,S2864,,Trigger)</f>
        <v>#NUM!</v>
      </c>
      <c r="W2864" s="22" t="e">
        <f>_xll.qlIndexFixing($W$1,S2864,,Trigger)</f>
        <v>#NUM!</v>
      </c>
      <c r="X2864" s="17" t="e">
        <f t="shared" si="45"/>
        <v>#NUM!</v>
      </c>
    </row>
    <row r="2865" spans="18:24" x14ac:dyDescent="0.2">
      <c r="R2865" s="17" t="s">
        <v>21</v>
      </c>
      <c r="S2865" s="18">
        <f>_xll.qlInterestRateIndexFixingDate(IborIndex&amp;Tenor,T2865,Trigger)</f>
        <v>59478</v>
      </c>
      <c r="T2865" s="18">
        <f>_xll.qlCalendarAdvance(Calendar,T2864,R2865,"f",,Trigger)</f>
        <v>59482</v>
      </c>
      <c r="U2865" s="18">
        <f>_xll.qlInterestRateIndexMaturity(IborIndex&amp;Tenor,T2865,Trigger)</f>
        <v>59847</v>
      </c>
      <c r="V2865" s="22" t="e">
        <f>_xll.qlIndexFixing($V$1,S2865,,Trigger)</f>
        <v>#NUM!</v>
      </c>
      <c r="W2865" s="22" t="e">
        <f>_xll.qlIndexFixing($W$1,S2865,,Trigger)</f>
        <v>#NUM!</v>
      </c>
      <c r="X2865" s="17" t="e">
        <f t="shared" si="45"/>
        <v>#NUM!</v>
      </c>
    </row>
    <row r="2866" spans="18:24" x14ac:dyDescent="0.2">
      <c r="R2866" s="17" t="s">
        <v>21</v>
      </c>
      <c r="S2866" s="18">
        <f>_xll.qlInterestRateIndexFixingDate(IborIndex&amp;Tenor,T2866,Trigger)</f>
        <v>59485</v>
      </c>
      <c r="T2866" s="18">
        <f>_xll.qlCalendarAdvance(Calendar,T2865,R2866,"f",,Trigger)</f>
        <v>59489</v>
      </c>
      <c r="U2866" s="18">
        <f>_xll.qlInterestRateIndexMaturity(IborIndex&amp;Tenor,T2866,Trigger)</f>
        <v>59854</v>
      </c>
      <c r="V2866" s="22" t="e">
        <f>_xll.qlIndexFixing($V$1,S2866,,Trigger)</f>
        <v>#NUM!</v>
      </c>
      <c r="W2866" s="22" t="e">
        <f>_xll.qlIndexFixing($W$1,S2866,,Trigger)</f>
        <v>#NUM!</v>
      </c>
      <c r="X2866" s="17" t="e">
        <f t="shared" si="45"/>
        <v>#NUM!</v>
      </c>
    </row>
    <row r="2867" spans="18:24" x14ac:dyDescent="0.2">
      <c r="R2867" s="17" t="s">
        <v>21</v>
      </c>
      <c r="S2867" s="18">
        <f>_xll.qlInterestRateIndexFixingDate(IborIndex&amp;Tenor,T2867,Trigger)</f>
        <v>59492</v>
      </c>
      <c r="T2867" s="18">
        <f>_xll.qlCalendarAdvance(Calendar,T2866,R2867,"f",,Trigger)</f>
        <v>59496</v>
      </c>
      <c r="U2867" s="18">
        <f>_xll.qlInterestRateIndexMaturity(IborIndex&amp;Tenor,T2867,Trigger)</f>
        <v>59861</v>
      </c>
      <c r="V2867" s="22" t="e">
        <f>_xll.qlIndexFixing($V$1,S2867,,Trigger)</f>
        <v>#NUM!</v>
      </c>
      <c r="W2867" s="22" t="e">
        <f>_xll.qlIndexFixing($W$1,S2867,,Trigger)</f>
        <v>#NUM!</v>
      </c>
      <c r="X2867" s="17" t="e">
        <f t="shared" si="45"/>
        <v>#NUM!</v>
      </c>
    </row>
    <row r="2868" spans="18:24" x14ac:dyDescent="0.2">
      <c r="R2868" s="17" t="s">
        <v>21</v>
      </c>
      <c r="S2868" s="18">
        <f>_xll.qlInterestRateIndexFixingDate(IborIndex&amp;Tenor,T2868,Trigger)</f>
        <v>59499</v>
      </c>
      <c r="T2868" s="18">
        <f>_xll.qlCalendarAdvance(Calendar,T2867,R2868,"f",,Trigger)</f>
        <v>59503</v>
      </c>
      <c r="U2868" s="18">
        <f>_xll.qlInterestRateIndexMaturity(IborIndex&amp;Tenor,T2868,Trigger)</f>
        <v>59868</v>
      </c>
      <c r="V2868" s="22" t="e">
        <f>_xll.qlIndexFixing($V$1,S2868,,Trigger)</f>
        <v>#NUM!</v>
      </c>
      <c r="W2868" s="22" t="e">
        <f>_xll.qlIndexFixing($W$1,S2868,,Trigger)</f>
        <v>#NUM!</v>
      </c>
      <c r="X2868" s="17" t="e">
        <f t="shared" si="45"/>
        <v>#NUM!</v>
      </c>
    </row>
    <row r="2869" spans="18:24" x14ac:dyDescent="0.2">
      <c r="R2869" s="17" t="s">
        <v>21</v>
      </c>
      <c r="S2869" s="18">
        <f>_xll.qlInterestRateIndexFixingDate(IborIndex&amp;Tenor,T2869,Trigger)</f>
        <v>59506</v>
      </c>
      <c r="T2869" s="18">
        <f>_xll.qlCalendarAdvance(Calendar,T2868,R2869,"f",,Trigger)</f>
        <v>59510</v>
      </c>
      <c r="U2869" s="18">
        <f>_xll.qlInterestRateIndexMaturity(IborIndex&amp;Tenor,T2869,Trigger)</f>
        <v>59875</v>
      </c>
      <c r="V2869" s="22" t="e">
        <f>_xll.qlIndexFixing($V$1,S2869,,Trigger)</f>
        <v>#NUM!</v>
      </c>
      <c r="W2869" s="22" t="e">
        <f>_xll.qlIndexFixing($W$1,S2869,,Trigger)</f>
        <v>#NUM!</v>
      </c>
      <c r="X2869" s="17" t="e">
        <f t="shared" si="45"/>
        <v>#NUM!</v>
      </c>
    </row>
    <row r="2870" spans="18:24" x14ac:dyDescent="0.2">
      <c r="R2870" s="17" t="s">
        <v>21</v>
      </c>
      <c r="S2870" s="18">
        <f>_xll.qlInterestRateIndexFixingDate(IborIndex&amp;Tenor,T2870,Trigger)</f>
        <v>59513</v>
      </c>
      <c r="T2870" s="18">
        <f>_xll.qlCalendarAdvance(Calendar,T2869,R2870,"f",,Trigger)</f>
        <v>59517</v>
      </c>
      <c r="U2870" s="18">
        <f>_xll.qlInterestRateIndexMaturity(IborIndex&amp;Tenor,T2870,Trigger)</f>
        <v>59882</v>
      </c>
      <c r="V2870" s="22" t="e">
        <f>_xll.qlIndexFixing($V$1,S2870,,Trigger)</f>
        <v>#NUM!</v>
      </c>
      <c r="W2870" s="22" t="e">
        <f>_xll.qlIndexFixing($W$1,S2870,,Trigger)</f>
        <v>#NUM!</v>
      </c>
      <c r="X2870" s="17" t="e">
        <f t="shared" si="45"/>
        <v>#NUM!</v>
      </c>
    </row>
    <row r="2871" spans="18:24" x14ac:dyDescent="0.2">
      <c r="R2871" s="17" t="s">
        <v>21</v>
      </c>
      <c r="S2871" s="18">
        <f>_xll.qlInterestRateIndexFixingDate(IborIndex&amp;Tenor,T2871,Trigger)</f>
        <v>59520</v>
      </c>
      <c r="T2871" s="18">
        <f>_xll.qlCalendarAdvance(Calendar,T2870,R2871,"f",,Trigger)</f>
        <v>59524</v>
      </c>
      <c r="U2871" s="18">
        <f>_xll.qlInterestRateIndexMaturity(IborIndex&amp;Tenor,T2871,Trigger)</f>
        <v>59889</v>
      </c>
      <c r="V2871" s="22" t="e">
        <f>_xll.qlIndexFixing($V$1,S2871,,Trigger)</f>
        <v>#NUM!</v>
      </c>
      <c r="W2871" s="22" t="e">
        <f>_xll.qlIndexFixing($W$1,S2871,,Trigger)</f>
        <v>#NUM!</v>
      </c>
      <c r="X2871" s="17" t="e">
        <f t="shared" si="45"/>
        <v>#NUM!</v>
      </c>
    </row>
    <row r="2872" spans="18:24" x14ac:dyDescent="0.2">
      <c r="R2872" s="17" t="s">
        <v>21</v>
      </c>
      <c r="S2872" s="18">
        <f>_xll.qlInterestRateIndexFixingDate(IborIndex&amp;Tenor,T2872,Trigger)</f>
        <v>59526</v>
      </c>
      <c r="T2872" s="18">
        <f>_xll.qlCalendarAdvance(Calendar,T2871,R2872,"f",,Trigger)</f>
        <v>59532</v>
      </c>
      <c r="U2872" s="18">
        <f>_xll.qlInterestRateIndexMaturity(IborIndex&amp;Tenor,T2872,Trigger)</f>
        <v>59897</v>
      </c>
      <c r="V2872" s="22" t="e">
        <f>_xll.qlIndexFixing($V$1,S2872,,Trigger)</f>
        <v>#NUM!</v>
      </c>
      <c r="W2872" s="22" t="e">
        <f>_xll.qlIndexFixing($W$1,S2872,,Trigger)</f>
        <v>#NUM!</v>
      </c>
      <c r="X2872" s="17" t="e">
        <f t="shared" si="45"/>
        <v>#NUM!</v>
      </c>
    </row>
    <row r="2873" spans="18:24" x14ac:dyDescent="0.2">
      <c r="R2873" s="17" t="s">
        <v>21</v>
      </c>
      <c r="S2873" s="18">
        <f>_xll.qlInterestRateIndexFixingDate(IborIndex&amp;Tenor,T2873,Trigger)</f>
        <v>59534</v>
      </c>
      <c r="T2873" s="18">
        <f>_xll.qlCalendarAdvance(Calendar,T2872,R2873,"f",,Trigger)</f>
        <v>59539</v>
      </c>
      <c r="U2873" s="18">
        <f>_xll.qlInterestRateIndexMaturity(IborIndex&amp;Tenor,T2873,Trigger)</f>
        <v>59904</v>
      </c>
      <c r="V2873" s="22" t="e">
        <f>_xll.qlIndexFixing($V$1,S2873,,Trigger)</f>
        <v>#NUM!</v>
      </c>
      <c r="W2873" s="22" t="e">
        <f>_xll.qlIndexFixing($W$1,S2873,,Trigger)</f>
        <v>#NUM!</v>
      </c>
      <c r="X2873" s="17" t="e">
        <f t="shared" si="45"/>
        <v>#NUM!</v>
      </c>
    </row>
    <row r="2874" spans="18:24" x14ac:dyDescent="0.2">
      <c r="R2874" s="17" t="s">
        <v>21</v>
      </c>
      <c r="S2874" s="18">
        <f>_xll.qlInterestRateIndexFixingDate(IborIndex&amp;Tenor,T2874,Trigger)</f>
        <v>59544</v>
      </c>
      <c r="T2874" s="18">
        <f>_xll.qlCalendarAdvance(Calendar,T2873,R2874,"f",,Trigger)</f>
        <v>59546</v>
      </c>
      <c r="U2874" s="18">
        <f>_xll.qlInterestRateIndexMaturity(IborIndex&amp;Tenor,T2874,Trigger)</f>
        <v>59911</v>
      </c>
      <c r="V2874" s="22" t="e">
        <f>_xll.qlIndexFixing($V$1,S2874,,Trigger)</f>
        <v>#NUM!</v>
      </c>
      <c r="W2874" s="22" t="e">
        <f>_xll.qlIndexFixing($W$1,S2874,,Trigger)</f>
        <v>#NUM!</v>
      </c>
      <c r="X2874" s="17" t="e">
        <f t="shared" si="45"/>
        <v>#NUM!</v>
      </c>
    </row>
    <row r="2875" spans="18:24" x14ac:dyDescent="0.2">
      <c r="R2875" s="17" t="s">
        <v>21</v>
      </c>
      <c r="S2875" s="18">
        <f>_xll.qlInterestRateIndexFixingDate(IborIndex&amp;Tenor,T2875,Trigger)</f>
        <v>59551</v>
      </c>
      <c r="T2875" s="18">
        <f>_xll.qlCalendarAdvance(Calendar,T2874,R2875,"f",,Trigger)</f>
        <v>59553</v>
      </c>
      <c r="U2875" s="18">
        <f>_xll.qlInterestRateIndexMaturity(IborIndex&amp;Tenor,T2875,Trigger)</f>
        <v>59918</v>
      </c>
      <c r="V2875" s="22" t="e">
        <f>_xll.qlIndexFixing($V$1,S2875,,Trigger)</f>
        <v>#NUM!</v>
      </c>
      <c r="W2875" s="22" t="e">
        <f>_xll.qlIndexFixing($W$1,S2875,,Trigger)</f>
        <v>#NUM!</v>
      </c>
      <c r="X2875" s="17" t="e">
        <f t="shared" si="45"/>
        <v>#NUM!</v>
      </c>
    </row>
    <row r="2876" spans="18:24" x14ac:dyDescent="0.2">
      <c r="R2876" s="17" t="s">
        <v>21</v>
      </c>
      <c r="S2876" s="18">
        <f>_xll.qlInterestRateIndexFixingDate(IborIndex&amp;Tenor,T2876,Trigger)</f>
        <v>59558</v>
      </c>
      <c r="T2876" s="18">
        <f>_xll.qlCalendarAdvance(Calendar,T2875,R2876,"f",,Trigger)</f>
        <v>59560</v>
      </c>
      <c r="U2876" s="18">
        <f>_xll.qlInterestRateIndexMaturity(IborIndex&amp;Tenor,T2876,Trigger)</f>
        <v>59925</v>
      </c>
      <c r="V2876" s="22" t="e">
        <f>_xll.qlIndexFixing($V$1,S2876,,Trigger)</f>
        <v>#NUM!</v>
      </c>
      <c r="W2876" s="22" t="e">
        <f>_xll.qlIndexFixing($W$1,S2876,,Trigger)</f>
        <v>#NUM!</v>
      </c>
      <c r="X2876" s="17" t="e">
        <f t="shared" si="45"/>
        <v>#NUM!</v>
      </c>
    </row>
    <row r="2877" spans="18:24" x14ac:dyDescent="0.2">
      <c r="R2877" s="17" t="s">
        <v>21</v>
      </c>
      <c r="S2877" s="18">
        <f>_xll.qlInterestRateIndexFixingDate(IborIndex&amp;Tenor,T2877,Trigger)</f>
        <v>59565</v>
      </c>
      <c r="T2877" s="18">
        <f>_xll.qlCalendarAdvance(Calendar,T2876,R2877,"f",,Trigger)</f>
        <v>59567</v>
      </c>
      <c r="U2877" s="18">
        <f>_xll.qlInterestRateIndexMaturity(IborIndex&amp;Tenor,T2877,Trigger)</f>
        <v>59932</v>
      </c>
      <c r="V2877" s="22" t="e">
        <f>_xll.qlIndexFixing($V$1,S2877,,Trigger)</f>
        <v>#NUM!</v>
      </c>
      <c r="W2877" s="22" t="e">
        <f>_xll.qlIndexFixing($W$1,S2877,,Trigger)</f>
        <v>#NUM!</v>
      </c>
      <c r="X2877" s="17" t="e">
        <f t="shared" si="45"/>
        <v>#NUM!</v>
      </c>
    </row>
    <row r="2878" spans="18:24" x14ac:dyDescent="0.2">
      <c r="R2878" s="17" t="s">
        <v>21</v>
      </c>
      <c r="S2878" s="18">
        <f>_xll.qlInterestRateIndexFixingDate(IborIndex&amp;Tenor,T2878,Trigger)</f>
        <v>59572</v>
      </c>
      <c r="T2878" s="18">
        <f>_xll.qlCalendarAdvance(Calendar,T2877,R2878,"f",,Trigger)</f>
        <v>59574</v>
      </c>
      <c r="U2878" s="18">
        <f>_xll.qlInterestRateIndexMaturity(IborIndex&amp;Tenor,T2878,Trigger)</f>
        <v>59939</v>
      </c>
      <c r="V2878" s="22" t="e">
        <f>_xll.qlIndexFixing($V$1,S2878,,Trigger)</f>
        <v>#NUM!</v>
      </c>
      <c r="W2878" s="22" t="e">
        <f>_xll.qlIndexFixing($W$1,S2878,,Trigger)</f>
        <v>#NUM!</v>
      </c>
      <c r="X2878" s="17" t="e">
        <f t="shared" si="45"/>
        <v>#NUM!</v>
      </c>
    </row>
    <row r="2879" spans="18:24" x14ac:dyDescent="0.2">
      <c r="R2879" s="17" t="s">
        <v>21</v>
      </c>
      <c r="S2879" s="18">
        <f>_xll.qlInterestRateIndexFixingDate(IborIndex&amp;Tenor,T2879,Trigger)</f>
        <v>59579</v>
      </c>
      <c r="T2879" s="18">
        <f>_xll.qlCalendarAdvance(Calendar,T2878,R2879,"f",,Trigger)</f>
        <v>59581</v>
      </c>
      <c r="U2879" s="18">
        <f>_xll.qlInterestRateIndexMaturity(IborIndex&amp;Tenor,T2879,Trigger)</f>
        <v>59946</v>
      </c>
      <c r="V2879" s="22" t="e">
        <f>_xll.qlIndexFixing($V$1,S2879,,Trigger)</f>
        <v>#NUM!</v>
      </c>
      <c r="W2879" s="22" t="e">
        <f>_xll.qlIndexFixing($W$1,S2879,,Trigger)</f>
        <v>#NUM!</v>
      </c>
      <c r="X2879" s="17" t="e">
        <f t="shared" si="45"/>
        <v>#NUM!</v>
      </c>
    </row>
    <row r="2880" spans="18:24" x14ac:dyDescent="0.2">
      <c r="R2880" s="17" t="s">
        <v>21</v>
      </c>
      <c r="S2880" s="18">
        <f>_xll.qlInterestRateIndexFixingDate(IborIndex&amp;Tenor,T2880,Trigger)</f>
        <v>59586</v>
      </c>
      <c r="T2880" s="18">
        <f>_xll.qlCalendarAdvance(Calendar,T2879,R2880,"f",,Trigger)</f>
        <v>59588</v>
      </c>
      <c r="U2880" s="18">
        <f>_xll.qlInterestRateIndexMaturity(IborIndex&amp;Tenor,T2880,Trigger)</f>
        <v>59953</v>
      </c>
      <c r="V2880" s="22" t="e">
        <f>_xll.qlIndexFixing($V$1,S2880,,Trigger)</f>
        <v>#NUM!</v>
      </c>
      <c r="W2880" s="22" t="e">
        <f>_xll.qlIndexFixing($W$1,S2880,,Trigger)</f>
        <v>#NUM!</v>
      </c>
      <c r="X2880" s="17" t="e">
        <f t="shared" si="45"/>
        <v>#NUM!</v>
      </c>
    </row>
    <row r="2881" spans="18:24" x14ac:dyDescent="0.2">
      <c r="R2881" s="17" t="s">
        <v>21</v>
      </c>
      <c r="S2881" s="18">
        <f>_xll.qlInterestRateIndexFixingDate(IborIndex&amp;Tenor,T2881,Trigger)</f>
        <v>59593</v>
      </c>
      <c r="T2881" s="18">
        <f>_xll.qlCalendarAdvance(Calendar,T2880,R2881,"f",,Trigger)</f>
        <v>59595</v>
      </c>
      <c r="U2881" s="18">
        <f>_xll.qlInterestRateIndexMaturity(IborIndex&amp;Tenor,T2881,Trigger)</f>
        <v>59961</v>
      </c>
      <c r="V2881" s="22" t="e">
        <f>_xll.qlIndexFixing($V$1,S2881,,Trigger)</f>
        <v>#NUM!</v>
      </c>
      <c r="W2881" s="22" t="e">
        <f>_xll.qlIndexFixing($W$1,S2881,,Trigger)</f>
        <v>#NUM!</v>
      </c>
      <c r="X2881" s="17" t="e">
        <f t="shared" si="45"/>
        <v>#NUM!</v>
      </c>
    </row>
    <row r="2882" spans="18:24" x14ac:dyDescent="0.2">
      <c r="R2882" s="17" t="s">
        <v>21</v>
      </c>
      <c r="S2882" s="18">
        <f>_xll.qlInterestRateIndexFixingDate(IborIndex&amp;Tenor,T2882,Trigger)</f>
        <v>59600</v>
      </c>
      <c r="T2882" s="18">
        <f>_xll.qlCalendarAdvance(Calendar,T2881,R2882,"f",,Trigger)</f>
        <v>59602</v>
      </c>
      <c r="U2882" s="18">
        <f>_xll.qlInterestRateIndexMaturity(IborIndex&amp;Tenor,T2882,Trigger)</f>
        <v>59968</v>
      </c>
      <c r="V2882" s="22" t="e">
        <f>_xll.qlIndexFixing($V$1,S2882,,Trigger)</f>
        <v>#NUM!</v>
      </c>
      <c r="W2882" s="22" t="e">
        <f>_xll.qlIndexFixing($W$1,S2882,,Trigger)</f>
        <v>#NUM!</v>
      </c>
      <c r="X2882" s="17" t="e">
        <f t="shared" si="45"/>
        <v>#NUM!</v>
      </c>
    </row>
    <row r="2883" spans="18:24" x14ac:dyDescent="0.2">
      <c r="R2883" s="17" t="s">
        <v>21</v>
      </c>
      <c r="S2883" s="18">
        <f>_xll.qlInterestRateIndexFixingDate(IborIndex&amp;Tenor,T2883,Trigger)</f>
        <v>59607</v>
      </c>
      <c r="T2883" s="18">
        <f>_xll.qlCalendarAdvance(Calendar,T2882,R2883,"f",,Trigger)</f>
        <v>59609</v>
      </c>
      <c r="U2883" s="18">
        <f>_xll.qlInterestRateIndexMaturity(IborIndex&amp;Tenor,T2883,Trigger)</f>
        <v>59975</v>
      </c>
      <c r="V2883" s="22" t="e">
        <f>_xll.qlIndexFixing($V$1,S2883,,Trigger)</f>
        <v>#NUM!</v>
      </c>
      <c r="W2883" s="22" t="e">
        <f>_xll.qlIndexFixing($W$1,S2883,,Trigger)</f>
        <v>#NUM!</v>
      </c>
      <c r="X2883" s="17" t="e">
        <f t="shared" si="45"/>
        <v>#NUM!</v>
      </c>
    </row>
    <row r="2884" spans="18:24" x14ac:dyDescent="0.2">
      <c r="R2884" s="17" t="s">
        <v>21</v>
      </c>
      <c r="S2884" s="18">
        <f>_xll.qlInterestRateIndexFixingDate(IborIndex&amp;Tenor,T2884,Trigger)</f>
        <v>59614</v>
      </c>
      <c r="T2884" s="18">
        <f>_xll.qlCalendarAdvance(Calendar,T2883,R2884,"f",,Trigger)</f>
        <v>59616</v>
      </c>
      <c r="U2884" s="18">
        <f>_xll.qlInterestRateIndexMaturity(IborIndex&amp;Tenor,T2884,Trigger)</f>
        <v>59982</v>
      </c>
      <c r="V2884" s="22" t="e">
        <f>_xll.qlIndexFixing($V$1,S2884,,Trigger)</f>
        <v>#NUM!</v>
      </c>
      <c r="W2884" s="22" t="e">
        <f>_xll.qlIndexFixing($W$1,S2884,,Trigger)</f>
        <v>#NUM!</v>
      </c>
      <c r="X2884" s="17" t="e">
        <f t="shared" si="45"/>
        <v>#NUM!</v>
      </c>
    </row>
    <row r="2885" spans="18:24" x14ac:dyDescent="0.2">
      <c r="R2885" s="17" t="s">
        <v>21</v>
      </c>
      <c r="S2885" s="18">
        <f>_xll.qlInterestRateIndexFixingDate(IborIndex&amp;Tenor,T2885,Trigger)</f>
        <v>59621</v>
      </c>
      <c r="T2885" s="18">
        <f>_xll.qlCalendarAdvance(Calendar,T2884,R2885,"f",,Trigger)</f>
        <v>59623</v>
      </c>
      <c r="U2885" s="18">
        <f>_xll.qlInterestRateIndexMaturity(IborIndex&amp;Tenor,T2885,Trigger)</f>
        <v>59989</v>
      </c>
      <c r="V2885" s="22" t="e">
        <f>_xll.qlIndexFixing($V$1,S2885,,Trigger)</f>
        <v>#NUM!</v>
      </c>
      <c r="W2885" s="22" t="e">
        <f>_xll.qlIndexFixing($W$1,S2885,,Trigger)</f>
        <v>#NUM!</v>
      </c>
      <c r="X2885" s="17" t="e">
        <f t="shared" si="45"/>
        <v>#NUM!</v>
      </c>
    </row>
    <row r="2886" spans="18:24" x14ac:dyDescent="0.2">
      <c r="R2886" s="17" t="s">
        <v>21</v>
      </c>
      <c r="S2886" s="18">
        <f>_xll.qlInterestRateIndexFixingDate(IborIndex&amp;Tenor,T2886,Trigger)</f>
        <v>59628</v>
      </c>
      <c r="T2886" s="18">
        <f>_xll.qlCalendarAdvance(Calendar,T2885,R2886,"f",,Trigger)</f>
        <v>59630</v>
      </c>
      <c r="U2886" s="18">
        <f>_xll.qlInterestRateIndexMaturity(IborIndex&amp;Tenor,T2886,Trigger)</f>
        <v>60000</v>
      </c>
      <c r="V2886" s="22" t="e">
        <f>_xll.qlIndexFixing($V$1,S2886,,Trigger)</f>
        <v>#NUM!</v>
      </c>
      <c r="W2886" s="22" t="e">
        <f>_xll.qlIndexFixing($W$1,S2886,,Trigger)</f>
        <v>#NUM!</v>
      </c>
      <c r="X2886" s="17" t="e">
        <f t="shared" si="45"/>
        <v>#NUM!</v>
      </c>
    </row>
    <row r="2887" spans="18:24" x14ac:dyDescent="0.2">
      <c r="R2887" s="17" t="s">
        <v>21</v>
      </c>
      <c r="S2887" s="18">
        <f>_xll.qlInterestRateIndexFixingDate(IborIndex&amp;Tenor,T2887,Trigger)</f>
        <v>59635</v>
      </c>
      <c r="T2887" s="18">
        <f>_xll.qlCalendarAdvance(Calendar,T2886,R2887,"f",,Trigger)</f>
        <v>59637</v>
      </c>
      <c r="U2887" s="18">
        <f>_xll.qlInterestRateIndexMaturity(IborIndex&amp;Tenor,T2887,Trigger)</f>
        <v>60003</v>
      </c>
      <c r="V2887" s="22" t="e">
        <f>_xll.qlIndexFixing($V$1,S2887,,Trigger)</f>
        <v>#NUM!</v>
      </c>
      <c r="W2887" s="22" t="e">
        <f>_xll.qlIndexFixing($W$1,S2887,,Trigger)</f>
        <v>#NUM!</v>
      </c>
      <c r="X2887" s="17" t="e">
        <f t="shared" si="45"/>
        <v>#NUM!</v>
      </c>
    </row>
    <row r="2888" spans="18:24" x14ac:dyDescent="0.2">
      <c r="R2888" s="17" t="s">
        <v>21</v>
      </c>
      <c r="S2888" s="18">
        <f>_xll.qlInterestRateIndexFixingDate(IborIndex&amp;Tenor,T2888,Trigger)</f>
        <v>59638</v>
      </c>
      <c r="T2888" s="18">
        <f>_xll.qlCalendarAdvance(Calendar,T2887,R2888,"f",,Trigger)</f>
        <v>59644</v>
      </c>
      <c r="U2888" s="18">
        <f>_xll.qlInterestRateIndexMaturity(IborIndex&amp;Tenor,T2888,Trigger)</f>
        <v>60010</v>
      </c>
      <c r="V2888" s="22" t="e">
        <f>_xll.qlIndexFixing($V$1,S2888,,Trigger)</f>
        <v>#NUM!</v>
      </c>
      <c r="W2888" s="22" t="e">
        <f>_xll.qlIndexFixing($W$1,S2888,,Trigger)</f>
        <v>#NUM!</v>
      </c>
      <c r="X2888" s="17" t="e">
        <f t="shared" si="45"/>
        <v>#NUM!</v>
      </c>
    </row>
    <row r="2889" spans="18:24" x14ac:dyDescent="0.2">
      <c r="R2889" s="17" t="s">
        <v>21</v>
      </c>
      <c r="S2889" s="18">
        <f>_xll.qlInterestRateIndexFixingDate(IborIndex&amp;Tenor,T2889,Trigger)</f>
        <v>59649</v>
      </c>
      <c r="T2889" s="18">
        <f>_xll.qlCalendarAdvance(Calendar,T2888,R2889,"f",,Trigger)</f>
        <v>59651</v>
      </c>
      <c r="U2889" s="18">
        <f>_xll.qlInterestRateIndexMaturity(IborIndex&amp;Tenor,T2889,Trigger)</f>
        <v>60017</v>
      </c>
      <c r="V2889" s="22" t="e">
        <f>_xll.qlIndexFixing($V$1,S2889,,Trigger)</f>
        <v>#NUM!</v>
      </c>
      <c r="W2889" s="22" t="e">
        <f>_xll.qlIndexFixing($W$1,S2889,,Trigger)</f>
        <v>#NUM!</v>
      </c>
      <c r="X2889" s="17" t="e">
        <f t="shared" si="45"/>
        <v>#NUM!</v>
      </c>
    </row>
    <row r="2890" spans="18:24" x14ac:dyDescent="0.2">
      <c r="R2890" s="17" t="s">
        <v>21</v>
      </c>
      <c r="S2890" s="18">
        <f>_xll.qlInterestRateIndexFixingDate(IborIndex&amp;Tenor,T2890,Trigger)</f>
        <v>59653</v>
      </c>
      <c r="T2890" s="18">
        <f>_xll.qlCalendarAdvance(Calendar,T2889,R2890,"f",,Trigger)</f>
        <v>59658</v>
      </c>
      <c r="U2890" s="18">
        <f>_xll.qlInterestRateIndexMaturity(IborIndex&amp;Tenor,T2890,Trigger)</f>
        <v>60024</v>
      </c>
      <c r="V2890" s="22" t="e">
        <f>_xll.qlIndexFixing($V$1,S2890,,Trigger)</f>
        <v>#NUM!</v>
      </c>
      <c r="W2890" s="22" t="e">
        <f>_xll.qlIndexFixing($W$1,S2890,,Trigger)</f>
        <v>#NUM!</v>
      </c>
      <c r="X2890" s="17" t="e">
        <f t="shared" si="45"/>
        <v>#NUM!</v>
      </c>
    </row>
    <row r="2891" spans="18:24" x14ac:dyDescent="0.2">
      <c r="R2891" s="17" t="s">
        <v>21</v>
      </c>
      <c r="S2891" s="18">
        <f>_xll.qlInterestRateIndexFixingDate(IborIndex&amp;Tenor,T2891,Trigger)</f>
        <v>59663</v>
      </c>
      <c r="T2891" s="18">
        <f>_xll.qlCalendarAdvance(Calendar,T2890,R2891,"f",,Trigger)</f>
        <v>59665</v>
      </c>
      <c r="U2891" s="18">
        <f>_xll.qlInterestRateIndexMaturity(IborIndex&amp;Tenor,T2891,Trigger)</f>
        <v>60031</v>
      </c>
      <c r="V2891" s="22" t="e">
        <f>_xll.qlIndexFixing($V$1,S2891,,Trigger)</f>
        <v>#NUM!</v>
      </c>
      <c r="W2891" s="22" t="e">
        <f>_xll.qlIndexFixing($W$1,S2891,,Trigger)</f>
        <v>#NUM!</v>
      </c>
      <c r="X2891" s="17" t="e">
        <f t="shared" si="45"/>
        <v>#NUM!</v>
      </c>
    </row>
    <row r="2892" spans="18:24" x14ac:dyDescent="0.2">
      <c r="R2892" s="17" t="s">
        <v>21</v>
      </c>
      <c r="S2892" s="18">
        <f>_xll.qlInterestRateIndexFixingDate(IborIndex&amp;Tenor,T2892,Trigger)</f>
        <v>59670</v>
      </c>
      <c r="T2892" s="18">
        <f>_xll.qlCalendarAdvance(Calendar,T2891,R2892,"f",,Trigger)</f>
        <v>59672</v>
      </c>
      <c r="U2892" s="18">
        <f>_xll.qlInterestRateIndexMaturity(IborIndex&amp;Tenor,T2892,Trigger)</f>
        <v>60038</v>
      </c>
      <c r="V2892" s="22" t="e">
        <f>_xll.qlIndexFixing($V$1,S2892,,Trigger)</f>
        <v>#NUM!</v>
      </c>
      <c r="W2892" s="22" t="e">
        <f>_xll.qlIndexFixing($W$1,S2892,,Trigger)</f>
        <v>#NUM!</v>
      </c>
      <c r="X2892" s="17" t="e">
        <f t="shared" si="45"/>
        <v>#NUM!</v>
      </c>
    </row>
    <row r="2893" spans="18:24" x14ac:dyDescent="0.2">
      <c r="R2893" s="17" t="s">
        <v>21</v>
      </c>
      <c r="S2893" s="18">
        <f>_xll.qlInterestRateIndexFixingDate(IborIndex&amp;Tenor,T2893,Trigger)</f>
        <v>59677</v>
      </c>
      <c r="T2893" s="18">
        <f>_xll.qlCalendarAdvance(Calendar,T2892,R2893,"f",,Trigger)</f>
        <v>59679</v>
      </c>
      <c r="U2893" s="18">
        <f>_xll.qlInterestRateIndexMaturity(IborIndex&amp;Tenor,T2893,Trigger)</f>
        <v>60045</v>
      </c>
      <c r="V2893" s="22" t="e">
        <f>_xll.qlIndexFixing($V$1,S2893,,Trigger)</f>
        <v>#NUM!</v>
      </c>
      <c r="W2893" s="22" t="e">
        <f>_xll.qlIndexFixing($W$1,S2893,,Trigger)</f>
        <v>#NUM!</v>
      </c>
      <c r="X2893" s="17" t="e">
        <f t="shared" si="45"/>
        <v>#NUM!</v>
      </c>
    </row>
    <row r="2894" spans="18:24" x14ac:dyDescent="0.2">
      <c r="R2894" s="17" t="s">
        <v>21</v>
      </c>
      <c r="S2894" s="18">
        <f>_xll.qlInterestRateIndexFixingDate(IborIndex&amp;Tenor,T2894,Trigger)</f>
        <v>59684</v>
      </c>
      <c r="T2894" s="18">
        <f>_xll.qlCalendarAdvance(Calendar,T2893,R2894,"f",,Trigger)</f>
        <v>59686</v>
      </c>
      <c r="U2894" s="18">
        <f>_xll.qlInterestRateIndexMaturity(IborIndex&amp;Tenor,T2894,Trigger)</f>
        <v>60052</v>
      </c>
      <c r="V2894" s="22" t="e">
        <f>_xll.qlIndexFixing($V$1,S2894,,Trigger)</f>
        <v>#NUM!</v>
      </c>
      <c r="W2894" s="22" t="e">
        <f>_xll.qlIndexFixing($W$1,S2894,,Trigger)</f>
        <v>#NUM!</v>
      </c>
      <c r="X2894" s="17" t="e">
        <f t="shared" si="45"/>
        <v>#NUM!</v>
      </c>
    </row>
    <row r="2895" spans="18:24" x14ac:dyDescent="0.2">
      <c r="R2895" s="17" t="s">
        <v>21</v>
      </c>
      <c r="S2895" s="18">
        <f>_xll.qlInterestRateIndexFixingDate(IborIndex&amp;Tenor,T2895,Trigger)</f>
        <v>59691</v>
      </c>
      <c r="T2895" s="18">
        <f>_xll.qlCalendarAdvance(Calendar,T2894,R2895,"f",,Trigger)</f>
        <v>59693</v>
      </c>
      <c r="U2895" s="18">
        <f>_xll.qlInterestRateIndexMaturity(IborIndex&amp;Tenor,T2895,Trigger)</f>
        <v>60059</v>
      </c>
      <c r="V2895" s="22" t="e">
        <f>_xll.qlIndexFixing($V$1,S2895,,Trigger)</f>
        <v>#NUM!</v>
      </c>
      <c r="W2895" s="22" t="e">
        <f>_xll.qlIndexFixing($W$1,S2895,,Trigger)</f>
        <v>#NUM!</v>
      </c>
      <c r="X2895" s="17" t="e">
        <f t="shared" si="45"/>
        <v>#NUM!</v>
      </c>
    </row>
    <row r="2896" spans="18:24" x14ac:dyDescent="0.2">
      <c r="R2896" s="17" t="s">
        <v>21</v>
      </c>
      <c r="S2896" s="18">
        <f>_xll.qlInterestRateIndexFixingDate(IborIndex&amp;Tenor,T2896,Trigger)</f>
        <v>59698</v>
      </c>
      <c r="T2896" s="18">
        <f>_xll.qlCalendarAdvance(Calendar,T2895,R2896,"f",,Trigger)</f>
        <v>59700</v>
      </c>
      <c r="U2896" s="18">
        <f>_xll.qlInterestRateIndexMaturity(IborIndex&amp;Tenor,T2896,Trigger)</f>
        <v>60066</v>
      </c>
      <c r="V2896" s="22" t="e">
        <f>_xll.qlIndexFixing($V$1,S2896,,Trigger)</f>
        <v>#NUM!</v>
      </c>
      <c r="W2896" s="22" t="e">
        <f>_xll.qlIndexFixing($W$1,S2896,,Trigger)</f>
        <v>#NUM!</v>
      </c>
      <c r="X2896" s="17" t="e">
        <f t="shared" si="45"/>
        <v>#NUM!</v>
      </c>
    </row>
    <row r="2897" spans="18:24" x14ac:dyDescent="0.2">
      <c r="R2897" s="17" t="s">
        <v>21</v>
      </c>
      <c r="S2897" s="18">
        <f>_xll.qlInterestRateIndexFixingDate(IborIndex&amp;Tenor,T2897,Trigger)</f>
        <v>59705</v>
      </c>
      <c r="T2897" s="18">
        <f>_xll.qlCalendarAdvance(Calendar,T2896,R2897,"f",,Trigger)</f>
        <v>59707</v>
      </c>
      <c r="U2897" s="18">
        <f>_xll.qlInterestRateIndexMaturity(IborIndex&amp;Tenor,T2897,Trigger)</f>
        <v>60073</v>
      </c>
      <c r="V2897" s="22" t="e">
        <f>_xll.qlIndexFixing($V$1,S2897,,Trigger)</f>
        <v>#NUM!</v>
      </c>
      <c r="W2897" s="22" t="e">
        <f>_xll.qlIndexFixing($W$1,S2897,,Trigger)</f>
        <v>#NUM!</v>
      </c>
      <c r="X2897" s="17" t="e">
        <f t="shared" si="45"/>
        <v>#NUM!</v>
      </c>
    </row>
    <row r="2898" spans="18:24" x14ac:dyDescent="0.2">
      <c r="R2898" s="17" t="s">
        <v>21</v>
      </c>
      <c r="S2898" s="18">
        <f>_xll.qlInterestRateIndexFixingDate(IborIndex&amp;Tenor,T2898,Trigger)</f>
        <v>59712</v>
      </c>
      <c r="T2898" s="18">
        <f>_xll.qlCalendarAdvance(Calendar,T2897,R2898,"f",,Trigger)</f>
        <v>59714</v>
      </c>
      <c r="U2898" s="18">
        <f>_xll.qlInterestRateIndexMaturity(IborIndex&amp;Tenor,T2898,Trigger)</f>
        <v>60080</v>
      </c>
      <c r="V2898" s="22" t="e">
        <f>_xll.qlIndexFixing($V$1,S2898,,Trigger)</f>
        <v>#NUM!</v>
      </c>
      <c r="W2898" s="22" t="e">
        <f>_xll.qlIndexFixing($W$1,S2898,,Trigger)</f>
        <v>#NUM!</v>
      </c>
      <c r="X2898" s="17" t="e">
        <f t="shared" si="45"/>
        <v>#NUM!</v>
      </c>
    </row>
    <row r="2899" spans="18:24" x14ac:dyDescent="0.2">
      <c r="R2899" s="17" t="s">
        <v>21</v>
      </c>
      <c r="S2899" s="18">
        <f>_xll.qlInterestRateIndexFixingDate(IborIndex&amp;Tenor,T2899,Trigger)</f>
        <v>59719</v>
      </c>
      <c r="T2899" s="18">
        <f>_xll.qlCalendarAdvance(Calendar,T2898,R2899,"f",,Trigger)</f>
        <v>59721</v>
      </c>
      <c r="U2899" s="18">
        <f>_xll.qlInterestRateIndexMaturity(IborIndex&amp;Tenor,T2899,Trigger)</f>
        <v>60087</v>
      </c>
      <c r="V2899" s="22" t="e">
        <f>_xll.qlIndexFixing($V$1,S2899,,Trigger)</f>
        <v>#NUM!</v>
      </c>
      <c r="W2899" s="22" t="e">
        <f>_xll.qlIndexFixing($W$1,S2899,,Trigger)</f>
        <v>#NUM!</v>
      </c>
      <c r="X2899" s="17" t="e">
        <f t="shared" si="45"/>
        <v>#NUM!</v>
      </c>
    </row>
    <row r="2900" spans="18:24" x14ac:dyDescent="0.2">
      <c r="R2900" s="17" t="s">
        <v>21</v>
      </c>
      <c r="S2900" s="18">
        <f>_xll.qlInterestRateIndexFixingDate(IborIndex&amp;Tenor,T2900,Trigger)</f>
        <v>59726</v>
      </c>
      <c r="T2900" s="18">
        <f>_xll.qlCalendarAdvance(Calendar,T2899,R2900,"f",,Trigger)</f>
        <v>59728</v>
      </c>
      <c r="U2900" s="18">
        <f>_xll.qlInterestRateIndexMaturity(IborIndex&amp;Tenor,T2900,Trigger)</f>
        <v>60094</v>
      </c>
      <c r="V2900" s="22" t="e">
        <f>_xll.qlIndexFixing($V$1,S2900,,Trigger)</f>
        <v>#NUM!</v>
      </c>
      <c r="W2900" s="22" t="e">
        <f>_xll.qlIndexFixing($W$1,S2900,,Trigger)</f>
        <v>#NUM!</v>
      </c>
      <c r="X2900" s="17" t="e">
        <f t="shared" si="45"/>
        <v>#NUM!</v>
      </c>
    </row>
    <row r="2901" spans="18:24" x14ac:dyDescent="0.2">
      <c r="R2901" s="17" t="s">
        <v>21</v>
      </c>
      <c r="S2901" s="18">
        <f>_xll.qlInterestRateIndexFixingDate(IborIndex&amp;Tenor,T2901,Trigger)</f>
        <v>59733</v>
      </c>
      <c r="T2901" s="18">
        <f>_xll.qlCalendarAdvance(Calendar,T2900,R2901,"f",,Trigger)</f>
        <v>59735</v>
      </c>
      <c r="U2901" s="18">
        <f>_xll.qlInterestRateIndexMaturity(IborIndex&amp;Tenor,T2901,Trigger)</f>
        <v>60101</v>
      </c>
      <c r="V2901" s="22" t="e">
        <f>_xll.qlIndexFixing($V$1,S2901,,Trigger)</f>
        <v>#NUM!</v>
      </c>
      <c r="W2901" s="22" t="e">
        <f>_xll.qlIndexFixing($W$1,S2901,,Trigger)</f>
        <v>#NUM!</v>
      </c>
      <c r="X2901" s="17" t="e">
        <f t="shared" si="45"/>
        <v>#NUM!</v>
      </c>
    </row>
    <row r="2902" spans="18:24" x14ac:dyDescent="0.2">
      <c r="R2902" s="17" t="s">
        <v>21</v>
      </c>
      <c r="S2902" s="18">
        <f>_xll.qlInterestRateIndexFixingDate(IborIndex&amp;Tenor,T2902,Trigger)</f>
        <v>59740</v>
      </c>
      <c r="T2902" s="18">
        <f>_xll.qlCalendarAdvance(Calendar,T2901,R2902,"f",,Trigger)</f>
        <v>59742</v>
      </c>
      <c r="U2902" s="18">
        <f>_xll.qlInterestRateIndexMaturity(IborIndex&amp;Tenor,T2902,Trigger)</f>
        <v>60108</v>
      </c>
      <c r="V2902" s="22" t="e">
        <f>_xll.qlIndexFixing($V$1,S2902,,Trigger)</f>
        <v>#NUM!</v>
      </c>
      <c r="W2902" s="22" t="e">
        <f>_xll.qlIndexFixing($W$1,S2902,,Trigger)</f>
        <v>#NUM!</v>
      </c>
      <c r="X2902" s="17" t="e">
        <f t="shared" si="45"/>
        <v>#NUM!</v>
      </c>
    </row>
    <row r="2903" spans="18:24" x14ac:dyDescent="0.2">
      <c r="R2903" s="17" t="s">
        <v>21</v>
      </c>
      <c r="S2903" s="18">
        <f>_xll.qlInterestRateIndexFixingDate(IborIndex&amp;Tenor,T2903,Trigger)</f>
        <v>59747</v>
      </c>
      <c r="T2903" s="18">
        <f>_xll.qlCalendarAdvance(Calendar,T2902,R2903,"f",,Trigger)</f>
        <v>59749</v>
      </c>
      <c r="U2903" s="18">
        <f>_xll.qlInterestRateIndexMaturity(IborIndex&amp;Tenor,T2903,Trigger)</f>
        <v>60115</v>
      </c>
      <c r="V2903" s="22" t="e">
        <f>_xll.qlIndexFixing($V$1,S2903,,Trigger)</f>
        <v>#NUM!</v>
      </c>
      <c r="W2903" s="22" t="e">
        <f>_xll.qlIndexFixing($W$1,S2903,,Trigger)</f>
        <v>#NUM!</v>
      </c>
      <c r="X2903" s="17" t="e">
        <f t="shared" si="45"/>
        <v>#NUM!</v>
      </c>
    </row>
    <row r="2904" spans="18:24" x14ac:dyDescent="0.2">
      <c r="R2904" s="17" t="s">
        <v>21</v>
      </c>
      <c r="S2904" s="18">
        <f>_xll.qlInterestRateIndexFixingDate(IborIndex&amp;Tenor,T2904,Trigger)</f>
        <v>59754</v>
      </c>
      <c r="T2904" s="18">
        <f>_xll.qlCalendarAdvance(Calendar,T2903,R2904,"f",,Trigger)</f>
        <v>59756</v>
      </c>
      <c r="U2904" s="18">
        <f>_xll.qlInterestRateIndexMaturity(IborIndex&amp;Tenor,T2904,Trigger)</f>
        <v>60122</v>
      </c>
      <c r="V2904" s="22" t="e">
        <f>_xll.qlIndexFixing($V$1,S2904,,Trigger)</f>
        <v>#NUM!</v>
      </c>
      <c r="W2904" s="22" t="e">
        <f>_xll.qlIndexFixing($W$1,S2904,,Trigger)</f>
        <v>#NUM!</v>
      </c>
      <c r="X2904" s="17" t="e">
        <f t="shared" si="45"/>
        <v>#NUM!</v>
      </c>
    </row>
    <row r="2905" spans="18:24" x14ac:dyDescent="0.2">
      <c r="R2905" s="17" t="s">
        <v>21</v>
      </c>
      <c r="S2905" s="18">
        <f>_xll.qlInterestRateIndexFixingDate(IborIndex&amp;Tenor,T2905,Trigger)</f>
        <v>59761</v>
      </c>
      <c r="T2905" s="18">
        <f>_xll.qlCalendarAdvance(Calendar,T2904,R2905,"f",,Trigger)</f>
        <v>59763</v>
      </c>
      <c r="U2905" s="18">
        <f>_xll.qlInterestRateIndexMaturity(IborIndex&amp;Tenor,T2905,Trigger)</f>
        <v>60129</v>
      </c>
      <c r="V2905" s="22" t="e">
        <f>_xll.qlIndexFixing($V$1,S2905,,Trigger)</f>
        <v>#NUM!</v>
      </c>
      <c r="W2905" s="22" t="e">
        <f>_xll.qlIndexFixing($W$1,S2905,,Trigger)</f>
        <v>#NUM!</v>
      </c>
      <c r="X2905" s="17" t="e">
        <f t="shared" si="45"/>
        <v>#NUM!</v>
      </c>
    </row>
    <row r="2906" spans="18:24" x14ac:dyDescent="0.2">
      <c r="R2906" s="17" t="s">
        <v>21</v>
      </c>
      <c r="S2906" s="18">
        <f>_xll.qlInterestRateIndexFixingDate(IborIndex&amp;Tenor,T2906,Trigger)</f>
        <v>59768</v>
      </c>
      <c r="T2906" s="18">
        <f>_xll.qlCalendarAdvance(Calendar,T2905,R2906,"f",,Trigger)</f>
        <v>59770</v>
      </c>
      <c r="U2906" s="18">
        <f>_xll.qlInterestRateIndexMaturity(IborIndex&amp;Tenor,T2906,Trigger)</f>
        <v>60136</v>
      </c>
      <c r="V2906" s="22" t="e">
        <f>_xll.qlIndexFixing($V$1,S2906,,Trigger)</f>
        <v>#NUM!</v>
      </c>
      <c r="W2906" s="22" t="e">
        <f>_xll.qlIndexFixing($W$1,S2906,,Trigger)</f>
        <v>#NUM!</v>
      </c>
      <c r="X2906" s="17" t="e">
        <f t="shared" si="45"/>
        <v>#NUM!</v>
      </c>
    </row>
    <row r="2907" spans="18:24" x14ac:dyDescent="0.2">
      <c r="R2907" s="17" t="s">
        <v>21</v>
      </c>
      <c r="S2907" s="18">
        <f>_xll.qlInterestRateIndexFixingDate(IborIndex&amp;Tenor,T2907,Trigger)</f>
        <v>59775</v>
      </c>
      <c r="T2907" s="18">
        <f>_xll.qlCalendarAdvance(Calendar,T2906,R2907,"f",,Trigger)</f>
        <v>59777</v>
      </c>
      <c r="U2907" s="18">
        <f>_xll.qlInterestRateIndexMaturity(IborIndex&amp;Tenor,T2907,Trigger)</f>
        <v>60143</v>
      </c>
      <c r="V2907" s="22" t="e">
        <f>_xll.qlIndexFixing($V$1,S2907,,Trigger)</f>
        <v>#NUM!</v>
      </c>
      <c r="W2907" s="22" t="e">
        <f>_xll.qlIndexFixing($W$1,S2907,,Trigger)</f>
        <v>#NUM!</v>
      </c>
      <c r="X2907" s="17" t="e">
        <f t="shared" si="45"/>
        <v>#NUM!</v>
      </c>
    </row>
    <row r="2908" spans="18:24" x14ac:dyDescent="0.2">
      <c r="R2908" s="17" t="s">
        <v>21</v>
      </c>
      <c r="S2908" s="18">
        <f>_xll.qlInterestRateIndexFixingDate(IborIndex&amp;Tenor,T2908,Trigger)</f>
        <v>59782</v>
      </c>
      <c r="T2908" s="18">
        <f>_xll.qlCalendarAdvance(Calendar,T2907,R2908,"f",,Trigger)</f>
        <v>59784</v>
      </c>
      <c r="U2908" s="18">
        <f>_xll.qlInterestRateIndexMaturity(IborIndex&amp;Tenor,T2908,Trigger)</f>
        <v>60150</v>
      </c>
      <c r="V2908" s="22" t="e">
        <f>_xll.qlIndexFixing($V$1,S2908,,Trigger)</f>
        <v>#NUM!</v>
      </c>
      <c r="W2908" s="22" t="e">
        <f>_xll.qlIndexFixing($W$1,S2908,,Trigger)</f>
        <v>#NUM!</v>
      </c>
      <c r="X2908" s="17" t="e">
        <f t="shared" ref="X2908:X2971" si="46">(V2908-W2908)*10000</f>
        <v>#NUM!</v>
      </c>
    </row>
    <row r="2909" spans="18:24" x14ac:dyDescent="0.2">
      <c r="R2909" s="17" t="s">
        <v>21</v>
      </c>
      <c r="S2909" s="18">
        <f>_xll.qlInterestRateIndexFixingDate(IborIndex&amp;Tenor,T2909,Trigger)</f>
        <v>59789</v>
      </c>
      <c r="T2909" s="18">
        <f>_xll.qlCalendarAdvance(Calendar,T2908,R2909,"f",,Trigger)</f>
        <v>59791</v>
      </c>
      <c r="U2909" s="18">
        <f>_xll.qlInterestRateIndexMaturity(IborIndex&amp;Tenor,T2909,Trigger)</f>
        <v>60157</v>
      </c>
      <c r="V2909" s="22" t="e">
        <f>_xll.qlIndexFixing($V$1,S2909,,Trigger)</f>
        <v>#NUM!</v>
      </c>
      <c r="W2909" s="22" t="e">
        <f>_xll.qlIndexFixing($W$1,S2909,,Trigger)</f>
        <v>#NUM!</v>
      </c>
      <c r="X2909" s="17" t="e">
        <f t="shared" si="46"/>
        <v>#NUM!</v>
      </c>
    </row>
    <row r="2910" spans="18:24" x14ac:dyDescent="0.2">
      <c r="R2910" s="17" t="s">
        <v>21</v>
      </c>
      <c r="S2910" s="18">
        <f>_xll.qlInterestRateIndexFixingDate(IborIndex&amp;Tenor,T2910,Trigger)</f>
        <v>59796</v>
      </c>
      <c r="T2910" s="18">
        <f>_xll.qlCalendarAdvance(Calendar,T2909,R2910,"f",,Trigger)</f>
        <v>59798</v>
      </c>
      <c r="U2910" s="18">
        <f>_xll.qlInterestRateIndexMaturity(IborIndex&amp;Tenor,T2910,Trigger)</f>
        <v>60164</v>
      </c>
      <c r="V2910" s="22" t="e">
        <f>_xll.qlIndexFixing($V$1,S2910,,Trigger)</f>
        <v>#NUM!</v>
      </c>
      <c r="W2910" s="22" t="e">
        <f>_xll.qlIndexFixing($W$1,S2910,,Trigger)</f>
        <v>#NUM!</v>
      </c>
      <c r="X2910" s="17" t="e">
        <f t="shared" si="46"/>
        <v>#NUM!</v>
      </c>
    </row>
    <row r="2911" spans="18:24" x14ac:dyDescent="0.2">
      <c r="R2911" s="17" t="s">
        <v>21</v>
      </c>
      <c r="S2911" s="18">
        <f>_xll.qlInterestRateIndexFixingDate(IborIndex&amp;Tenor,T2911,Trigger)</f>
        <v>59803</v>
      </c>
      <c r="T2911" s="18">
        <f>_xll.qlCalendarAdvance(Calendar,T2910,R2911,"f",,Trigger)</f>
        <v>59805</v>
      </c>
      <c r="U2911" s="18">
        <f>_xll.qlInterestRateIndexMaturity(IborIndex&amp;Tenor,T2911,Trigger)</f>
        <v>60171</v>
      </c>
      <c r="V2911" s="22" t="e">
        <f>_xll.qlIndexFixing($V$1,S2911,,Trigger)</f>
        <v>#NUM!</v>
      </c>
      <c r="W2911" s="22" t="e">
        <f>_xll.qlIndexFixing($W$1,S2911,,Trigger)</f>
        <v>#NUM!</v>
      </c>
      <c r="X2911" s="17" t="e">
        <f t="shared" si="46"/>
        <v>#NUM!</v>
      </c>
    </row>
    <row r="2912" spans="18:24" x14ac:dyDescent="0.2">
      <c r="R2912" s="17" t="s">
        <v>21</v>
      </c>
      <c r="S2912" s="18">
        <f>_xll.qlInterestRateIndexFixingDate(IborIndex&amp;Tenor,T2912,Trigger)</f>
        <v>59810</v>
      </c>
      <c r="T2912" s="18">
        <f>_xll.qlCalendarAdvance(Calendar,T2911,R2912,"f",,Trigger)</f>
        <v>59812</v>
      </c>
      <c r="U2912" s="18">
        <f>_xll.qlInterestRateIndexMaturity(IborIndex&amp;Tenor,T2912,Trigger)</f>
        <v>60178</v>
      </c>
      <c r="V2912" s="22" t="e">
        <f>_xll.qlIndexFixing($V$1,S2912,,Trigger)</f>
        <v>#NUM!</v>
      </c>
      <c r="W2912" s="22" t="e">
        <f>_xll.qlIndexFixing($W$1,S2912,,Trigger)</f>
        <v>#NUM!</v>
      </c>
      <c r="X2912" s="17" t="e">
        <f t="shared" si="46"/>
        <v>#NUM!</v>
      </c>
    </row>
    <row r="2913" spans="18:24" x14ac:dyDescent="0.2">
      <c r="R2913" s="17" t="s">
        <v>21</v>
      </c>
      <c r="S2913" s="18">
        <f>_xll.qlInterestRateIndexFixingDate(IborIndex&amp;Tenor,T2913,Trigger)</f>
        <v>59817</v>
      </c>
      <c r="T2913" s="18">
        <f>_xll.qlCalendarAdvance(Calendar,T2912,R2913,"f",,Trigger)</f>
        <v>59819</v>
      </c>
      <c r="U2913" s="18">
        <f>_xll.qlInterestRateIndexMaturity(IborIndex&amp;Tenor,T2913,Trigger)</f>
        <v>60185</v>
      </c>
      <c r="V2913" s="22" t="e">
        <f>_xll.qlIndexFixing($V$1,S2913,,Trigger)</f>
        <v>#NUM!</v>
      </c>
      <c r="W2913" s="22" t="e">
        <f>_xll.qlIndexFixing($W$1,S2913,,Trigger)</f>
        <v>#NUM!</v>
      </c>
      <c r="X2913" s="17" t="e">
        <f t="shared" si="46"/>
        <v>#NUM!</v>
      </c>
    </row>
    <row r="2914" spans="18:24" x14ac:dyDescent="0.2">
      <c r="R2914" s="17" t="s">
        <v>21</v>
      </c>
      <c r="S2914" s="18">
        <f>_xll.qlInterestRateIndexFixingDate(IborIndex&amp;Tenor,T2914,Trigger)</f>
        <v>59824</v>
      </c>
      <c r="T2914" s="18">
        <f>_xll.qlCalendarAdvance(Calendar,T2913,R2914,"f",,Trigger)</f>
        <v>59826</v>
      </c>
      <c r="U2914" s="18">
        <f>_xll.qlInterestRateIndexMaturity(IborIndex&amp;Tenor,T2914,Trigger)</f>
        <v>60192</v>
      </c>
      <c r="V2914" s="22" t="e">
        <f>_xll.qlIndexFixing($V$1,S2914,,Trigger)</f>
        <v>#NUM!</v>
      </c>
      <c r="W2914" s="22" t="e">
        <f>_xll.qlIndexFixing($W$1,S2914,,Trigger)</f>
        <v>#NUM!</v>
      </c>
      <c r="X2914" s="17" t="e">
        <f t="shared" si="46"/>
        <v>#NUM!</v>
      </c>
    </row>
    <row r="2915" spans="18:24" x14ac:dyDescent="0.2">
      <c r="R2915" s="17" t="s">
        <v>21</v>
      </c>
      <c r="S2915" s="18">
        <f>_xll.qlInterestRateIndexFixingDate(IborIndex&amp;Tenor,T2915,Trigger)</f>
        <v>59831</v>
      </c>
      <c r="T2915" s="18">
        <f>_xll.qlCalendarAdvance(Calendar,T2914,R2915,"f",,Trigger)</f>
        <v>59833</v>
      </c>
      <c r="U2915" s="18">
        <f>_xll.qlInterestRateIndexMaturity(IborIndex&amp;Tenor,T2915,Trigger)</f>
        <v>60199</v>
      </c>
      <c r="V2915" s="22" t="e">
        <f>_xll.qlIndexFixing($V$1,S2915,,Trigger)</f>
        <v>#NUM!</v>
      </c>
      <c r="W2915" s="22" t="e">
        <f>_xll.qlIndexFixing($W$1,S2915,,Trigger)</f>
        <v>#NUM!</v>
      </c>
      <c r="X2915" s="17" t="e">
        <f t="shared" si="46"/>
        <v>#NUM!</v>
      </c>
    </row>
    <row r="2916" spans="18:24" x14ac:dyDescent="0.2">
      <c r="R2916" s="17" t="s">
        <v>21</v>
      </c>
      <c r="S2916" s="18">
        <f>_xll.qlInterestRateIndexFixingDate(IborIndex&amp;Tenor,T2916,Trigger)</f>
        <v>59838</v>
      </c>
      <c r="T2916" s="18">
        <f>_xll.qlCalendarAdvance(Calendar,T2915,R2916,"f",,Trigger)</f>
        <v>59840</v>
      </c>
      <c r="U2916" s="18">
        <f>_xll.qlInterestRateIndexMaturity(IborIndex&amp;Tenor,T2916,Trigger)</f>
        <v>60206</v>
      </c>
      <c r="V2916" s="22" t="e">
        <f>_xll.qlIndexFixing($V$1,S2916,,Trigger)</f>
        <v>#NUM!</v>
      </c>
      <c r="W2916" s="22" t="e">
        <f>_xll.qlIndexFixing($W$1,S2916,,Trigger)</f>
        <v>#NUM!</v>
      </c>
      <c r="X2916" s="17" t="e">
        <f t="shared" si="46"/>
        <v>#NUM!</v>
      </c>
    </row>
    <row r="2917" spans="18:24" x14ac:dyDescent="0.2">
      <c r="R2917" s="17" t="s">
        <v>21</v>
      </c>
      <c r="S2917" s="18">
        <f>_xll.qlInterestRateIndexFixingDate(IborIndex&amp;Tenor,T2917,Trigger)</f>
        <v>59845</v>
      </c>
      <c r="T2917" s="18">
        <f>_xll.qlCalendarAdvance(Calendar,T2916,R2917,"f",,Trigger)</f>
        <v>59847</v>
      </c>
      <c r="U2917" s="18">
        <f>_xll.qlInterestRateIndexMaturity(IborIndex&amp;Tenor,T2917,Trigger)</f>
        <v>60213</v>
      </c>
      <c r="V2917" s="22" t="e">
        <f>_xll.qlIndexFixing($V$1,S2917,,Trigger)</f>
        <v>#NUM!</v>
      </c>
      <c r="W2917" s="22" t="e">
        <f>_xll.qlIndexFixing($W$1,S2917,,Trigger)</f>
        <v>#NUM!</v>
      </c>
      <c r="X2917" s="17" t="e">
        <f t="shared" si="46"/>
        <v>#NUM!</v>
      </c>
    </row>
    <row r="2918" spans="18:24" x14ac:dyDescent="0.2">
      <c r="R2918" s="17" t="s">
        <v>21</v>
      </c>
      <c r="S2918" s="18">
        <f>_xll.qlInterestRateIndexFixingDate(IborIndex&amp;Tenor,T2918,Trigger)</f>
        <v>59852</v>
      </c>
      <c r="T2918" s="18">
        <f>_xll.qlCalendarAdvance(Calendar,T2917,R2918,"f",,Trigger)</f>
        <v>59854</v>
      </c>
      <c r="U2918" s="18">
        <f>_xll.qlInterestRateIndexMaturity(IborIndex&amp;Tenor,T2918,Trigger)</f>
        <v>60220</v>
      </c>
      <c r="V2918" s="22" t="e">
        <f>_xll.qlIndexFixing($V$1,S2918,,Trigger)</f>
        <v>#NUM!</v>
      </c>
      <c r="W2918" s="22" t="e">
        <f>_xll.qlIndexFixing($W$1,S2918,,Trigger)</f>
        <v>#NUM!</v>
      </c>
      <c r="X2918" s="17" t="e">
        <f t="shared" si="46"/>
        <v>#NUM!</v>
      </c>
    </row>
    <row r="2919" spans="18:24" x14ac:dyDescent="0.2">
      <c r="R2919" s="17" t="s">
        <v>21</v>
      </c>
      <c r="S2919" s="18">
        <f>_xll.qlInterestRateIndexFixingDate(IborIndex&amp;Tenor,T2919,Trigger)</f>
        <v>59859</v>
      </c>
      <c r="T2919" s="18">
        <f>_xll.qlCalendarAdvance(Calendar,T2918,R2919,"f",,Trigger)</f>
        <v>59861</v>
      </c>
      <c r="U2919" s="18">
        <f>_xll.qlInterestRateIndexMaturity(IborIndex&amp;Tenor,T2919,Trigger)</f>
        <v>60227</v>
      </c>
      <c r="V2919" s="22" t="e">
        <f>_xll.qlIndexFixing($V$1,S2919,,Trigger)</f>
        <v>#NUM!</v>
      </c>
      <c r="W2919" s="22" t="e">
        <f>_xll.qlIndexFixing($W$1,S2919,,Trigger)</f>
        <v>#NUM!</v>
      </c>
      <c r="X2919" s="17" t="e">
        <f t="shared" si="46"/>
        <v>#NUM!</v>
      </c>
    </row>
    <row r="2920" spans="18:24" x14ac:dyDescent="0.2">
      <c r="R2920" s="17" t="s">
        <v>21</v>
      </c>
      <c r="S2920" s="18">
        <f>_xll.qlInterestRateIndexFixingDate(IborIndex&amp;Tenor,T2920,Trigger)</f>
        <v>59866</v>
      </c>
      <c r="T2920" s="18">
        <f>_xll.qlCalendarAdvance(Calendar,T2919,R2920,"f",,Trigger)</f>
        <v>59868</v>
      </c>
      <c r="U2920" s="18">
        <f>_xll.qlInterestRateIndexMaturity(IborIndex&amp;Tenor,T2920,Trigger)</f>
        <v>60234</v>
      </c>
      <c r="V2920" s="22" t="e">
        <f>_xll.qlIndexFixing($V$1,S2920,,Trigger)</f>
        <v>#NUM!</v>
      </c>
      <c r="W2920" s="22" t="e">
        <f>_xll.qlIndexFixing($W$1,S2920,,Trigger)</f>
        <v>#NUM!</v>
      </c>
      <c r="X2920" s="17" t="e">
        <f t="shared" si="46"/>
        <v>#NUM!</v>
      </c>
    </row>
    <row r="2921" spans="18:24" x14ac:dyDescent="0.2">
      <c r="R2921" s="17" t="s">
        <v>21</v>
      </c>
      <c r="S2921" s="18">
        <f>_xll.qlInterestRateIndexFixingDate(IborIndex&amp;Tenor,T2921,Trigger)</f>
        <v>59873</v>
      </c>
      <c r="T2921" s="18">
        <f>_xll.qlCalendarAdvance(Calendar,T2920,R2921,"f",,Trigger)</f>
        <v>59875</v>
      </c>
      <c r="U2921" s="18">
        <f>_xll.qlInterestRateIndexMaturity(IborIndex&amp;Tenor,T2921,Trigger)</f>
        <v>60241</v>
      </c>
      <c r="V2921" s="22" t="e">
        <f>_xll.qlIndexFixing($V$1,S2921,,Trigger)</f>
        <v>#NUM!</v>
      </c>
      <c r="W2921" s="22" t="e">
        <f>_xll.qlIndexFixing($W$1,S2921,,Trigger)</f>
        <v>#NUM!</v>
      </c>
      <c r="X2921" s="17" t="e">
        <f t="shared" si="46"/>
        <v>#NUM!</v>
      </c>
    </row>
    <row r="2922" spans="18:24" x14ac:dyDescent="0.2">
      <c r="R2922" s="17" t="s">
        <v>21</v>
      </c>
      <c r="S2922" s="18">
        <f>_xll.qlInterestRateIndexFixingDate(IborIndex&amp;Tenor,T2922,Trigger)</f>
        <v>59880</v>
      </c>
      <c r="T2922" s="18">
        <f>_xll.qlCalendarAdvance(Calendar,T2921,R2922,"f",,Trigger)</f>
        <v>59882</v>
      </c>
      <c r="U2922" s="18">
        <f>_xll.qlInterestRateIndexMaturity(IborIndex&amp;Tenor,T2922,Trigger)</f>
        <v>60248</v>
      </c>
      <c r="V2922" s="22" t="e">
        <f>_xll.qlIndexFixing($V$1,S2922,,Trigger)</f>
        <v>#NUM!</v>
      </c>
      <c r="W2922" s="22" t="e">
        <f>_xll.qlIndexFixing($W$1,S2922,,Trigger)</f>
        <v>#NUM!</v>
      </c>
      <c r="X2922" s="17" t="e">
        <f t="shared" si="46"/>
        <v>#NUM!</v>
      </c>
    </row>
    <row r="2923" spans="18:24" x14ac:dyDescent="0.2">
      <c r="R2923" s="17" t="s">
        <v>21</v>
      </c>
      <c r="S2923" s="18">
        <f>_xll.qlInterestRateIndexFixingDate(IborIndex&amp;Tenor,T2923,Trigger)</f>
        <v>59887</v>
      </c>
      <c r="T2923" s="18">
        <f>_xll.qlCalendarAdvance(Calendar,T2922,R2923,"f",,Trigger)</f>
        <v>59889</v>
      </c>
      <c r="U2923" s="18">
        <f>_xll.qlInterestRateIndexMaturity(IborIndex&amp;Tenor,T2923,Trigger)</f>
        <v>60255</v>
      </c>
      <c r="V2923" s="22" t="e">
        <f>_xll.qlIndexFixing($V$1,S2923,,Trigger)</f>
        <v>#NUM!</v>
      </c>
      <c r="W2923" s="22" t="e">
        <f>_xll.qlIndexFixing($W$1,S2923,,Trigger)</f>
        <v>#NUM!</v>
      </c>
      <c r="X2923" s="17" t="e">
        <f t="shared" si="46"/>
        <v>#NUM!</v>
      </c>
    </row>
    <row r="2924" spans="18:24" x14ac:dyDescent="0.2">
      <c r="R2924" s="17" t="s">
        <v>21</v>
      </c>
      <c r="S2924" s="18">
        <f>_xll.qlInterestRateIndexFixingDate(IborIndex&amp;Tenor,T2924,Trigger)</f>
        <v>59891</v>
      </c>
      <c r="T2924" s="18">
        <f>_xll.qlCalendarAdvance(Calendar,T2923,R2924,"f",,Trigger)</f>
        <v>59897</v>
      </c>
      <c r="U2924" s="18">
        <f>_xll.qlInterestRateIndexMaturity(IborIndex&amp;Tenor,T2924,Trigger)</f>
        <v>60265</v>
      </c>
      <c r="V2924" s="22" t="e">
        <f>_xll.qlIndexFixing($V$1,S2924,,Trigger)</f>
        <v>#NUM!</v>
      </c>
      <c r="W2924" s="22" t="e">
        <f>_xll.qlIndexFixing($W$1,S2924,,Trigger)</f>
        <v>#NUM!</v>
      </c>
      <c r="X2924" s="17" t="e">
        <f t="shared" si="46"/>
        <v>#NUM!</v>
      </c>
    </row>
    <row r="2925" spans="18:24" x14ac:dyDescent="0.2">
      <c r="R2925" s="17" t="s">
        <v>21</v>
      </c>
      <c r="S2925" s="18">
        <f>_xll.qlInterestRateIndexFixingDate(IborIndex&amp;Tenor,T2925,Trigger)</f>
        <v>59901</v>
      </c>
      <c r="T2925" s="18">
        <f>_xll.qlCalendarAdvance(Calendar,T2924,R2925,"f",,Trigger)</f>
        <v>59904</v>
      </c>
      <c r="U2925" s="18">
        <f>_xll.qlInterestRateIndexMaturity(IborIndex&amp;Tenor,T2925,Trigger)</f>
        <v>60272</v>
      </c>
      <c r="V2925" s="22" t="e">
        <f>_xll.qlIndexFixing($V$1,S2925,,Trigger)</f>
        <v>#NUM!</v>
      </c>
      <c r="W2925" s="22" t="e">
        <f>_xll.qlIndexFixing($W$1,S2925,,Trigger)</f>
        <v>#NUM!</v>
      </c>
      <c r="X2925" s="17" t="e">
        <f t="shared" si="46"/>
        <v>#NUM!</v>
      </c>
    </row>
    <row r="2926" spans="18:24" x14ac:dyDescent="0.2">
      <c r="R2926" s="17" t="s">
        <v>21</v>
      </c>
      <c r="S2926" s="18">
        <f>_xll.qlInterestRateIndexFixingDate(IborIndex&amp;Tenor,T2926,Trigger)</f>
        <v>59909</v>
      </c>
      <c r="T2926" s="18">
        <f>_xll.qlCalendarAdvance(Calendar,T2925,R2926,"f",,Trigger)</f>
        <v>59911</v>
      </c>
      <c r="U2926" s="18">
        <f>_xll.qlInterestRateIndexMaturity(IborIndex&amp;Tenor,T2926,Trigger)</f>
        <v>60279</v>
      </c>
      <c r="V2926" s="22" t="e">
        <f>_xll.qlIndexFixing($V$1,S2926,,Trigger)</f>
        <v>#NUM!</v>
      </c>
      <c r="W2926" s="22" t="e">
        <f>_xll.qlIndexFixing($W$1,S2926,,Trigger)</f>
        <v>#NUM!</v>
      </c>
      <c r="X2926" s="17" t="e">
        <f t="shared" si="46"/>
        <v>#NUM!</v>
      </c>
    </row>
    <row r="2927" spans="18:24" x14ac:dyDescent="0.2">
      <c r="R2927" s="17" t="s">
        <v>21</v>
      </c>
      <c r="S2927" s="18">
        <f>_xll.qlInterestRateIndexFixingDate(IborIndex&amp;Tenor,T2927,Trigger)</f>
        <v>59916</v>
      </c>
      <c r="T2927" s="18">
        <f>_xll.qlCalendarAdvance(Calendar,T2926,R2927,"f",,Trigger)</f>
        <v>59918</v>
      </c>
      <c r="U2927" s="18">
        <f>_xll.qlInterestRateIndexMaturity(IborIndex&amp;Tenor,T2927,Trigger)</f>
        <v>60286</v>
      </c>
      <c r="V2927" s="22" t="e">
        <f>_xll.qlIndexFixing($V$1,S2927,,Trigger)</f>
        <v>#NUM!</v>
      </c>
      <c r="W2927" s="22" t="e">
        <f>_xll.qlIndexFixing($W$1,S2927,,Trigger)</f>
        <v>#NUM!</v>
      </c>
      <c r="X2927" s="17" t="e">
        <f t="shared" si="46"/>
        <v>#NUM!</v>
      </c>
    </row>
    <row r="2928" spans="18:24" x14ac:dyDescent="0.2">
      <c r="R2928" s="17" t="s">
        <v>21</v>
      </c>
      <c r="S2928" s="18">
        <f>_xll.qlInterestRateIndexFixingDate(IborIndex&amp;Tenor,T2928,Trigger)</f>
        <v>59923</v>
      </c>
      <c r="T2928" s="18">
        <f>_xll.qlCalendarAdvance(Calendar,T2927,R2928,"f",,Trigger)</f>
        <v>59925</v>
      </c>
      <c r="U2928" s="18">
        <f>_xll.qlInterestRateIndexMaturity(IborIndex&amp;Tenor,T2928,Trigger)</f>
        <v>60293</v>
      </c>
      <c r="V2928" s="22" t="e">
        <f>_xll.qlIndexFixing($V$1,S2928,,Trigger)</f>
        <v>#NUM!</v>
      </c>
      <c r="W2928" s="22" t="e">
        <f>_xll.qlIndexFixing($W$1,S2928,,Trigger)</f>
        <v>#NUM!</v>
      </c>
      <c r="X2928" s="17" t="e">
        <f t="shared" si="46"/>
        <v>#NUM!</v>
      </c>
    </row>
    <row r="2929" spans="18:24" x14ac:dyDescent="0.2">
      <c r="R2929" s="17" t="s">
        <v>21</v>
      </c>
      <c r="S2929" s="18">
        <f>_xll.qlInterestRateIndexFixingDate(IborIndex&amp;Tenor,T2929,Trigger)</f>
        <v>59930</v>
      </c>
      <c r="T2929" s="18">
        <f>_xll.qlCalendarAdvance(Calendar,T2928,R2929,"f",,Trigger)</f>
        <v>59932</v>
      </c>
      <c r="U2929" s="18">
        <f>_xll.qlInterestRateIndexMaturity(IborIndex&amp;Tenor,T2929,Trigger)</f>
        <v>60297</v>
      </c>
      <c r="V2929" s="22" t="e">
        <f>_xll.qlIndexFixing($V$1,S2929,,Trigger)</f>
        <v>#NUM!</v>
      </c>
      <c r="W2929" s="22" t="e">
        <f>_xll.qlIndexFixing($W$1,S2929,,Trigger)</f>
        <v>#NUM!</v>
      </c>
      <c r="X2929" s="17" t="e">
        <f t="shared" si="46"/>
        <v>#NUM!</v>
      </c>
    </row>
    <row r="2930" spans="18:24" x14ac:dyDescent="0.2">
      <c r="R2930" s="17" t="s">
        <v>21</v>
      </c>
      <c r="S2930" s="18">
        <f>_xll.qlInterestRateIndexFixingDate(IborIndex&amp;Tenor,T2930,Trigger)</f>
        <v>59937</v>
      </c>
      <c r="T2930" s="18">
        <f>_xll.qlCalendarAdvance(Calendar,T2929,R2930,"f",,Trigger)</f>
        <v>59939</v>
      </c>
      <c r="U2930" s="18">
        <f>_xll.qlInterestRateIndexMaturity(IborIndex&amp;Tenor,T2930,Trigger)</f>
        <v>60307</v>
      </c>
      <c r="V2930" s="22" t="e">
        <f>_xll.qlIndexFixing($V$1,S2930,,Trigger)</f>
        <v>#NUM!</v>
      </c>
      <c r="W2930" s="22" t="e">
        <f>_xll.qlIndexFixing($W$1,S2930,,Trigger)</f>
        <v>#NUM!</v>
      </c>
      <c r="X2930" s="17" t="e">
        <f t="shared" si="46"/>
        <v>#NUM!</v>
      </c>
    </row>
    <row r="2931" spans="18:24" x14ac:dyDescent="0.2">
      <c r="R2931" s="17" t="s">
        <v>21</v>
      </c>
      <c r="S2931" s="18">
        <f>_xll.qlInterestRateIndexFixingDate(IborIndex&amp;Tenor,T2931,Trigger)</f>
        <v>59944</v>
      </c>
      <c r="T2931" s="18">
        <f>_xll.qlCalendarAdvance(Calendar,T2930,R2931,"f",,Trigger)</f>
        <v>59946</v>
      </c>
      <c r="U2931" s="18">
        <f>_xll.qlInterestRateIndexMaturity(IborIndex&amp;Tenor,T2931,Trigger)</f>
        <v>60314</v>
      </c>
      <c r="V2931" s="22" t="e">
        <f>_xll.qlIndexFixing($V$1,S2931,,Trigger)</f>
        <v>#NUM!</v>
      </c>
      <c r="W2931" s="22" t="e">
        <f>_xll.qlIndexFixing($W$1,S2931,,Trigger)</f>
        <v>#NUM!</v>
      </c>
      <c r="X2931" s="17" t="e">
        <f t="shared" si="46"/>
        <v>#NUM!</v>
      </c>
    </row>
    <row r="2932" spans="18:24" x14ac:dyDescent="0.2">
      <c r="R2932" s="17" t="s">
        <v>21</v>
      </c>
      <c r="S2932" s="18">
        <f>_xll.qlInterestRateIndexFixingDate(IborIndex&amp;Tenor,T2932,Trigger)</f>
        <v>59951</v>
      </c>
      <c r="T2932" s="18">
        <f>_xll.qlCalendarAdvance(Calendar,T2931,R2932,"f",,Trigger)</f>
        <v>59953</v>
      </c>
      <c r="U2932" s="18">
        <f>_xll.qlInterestRateIndexMaturity(IborIndex&amp;Tenor,T2932,Trigger)</f>
        <v>60321</v>
      </c>
      <c r="V2932" s="22" t="e">
        <f>_xll.qlIndexFixing($V$1,S2932,,Trigger)</f>
        <v>#NUM!</v>
      </c>
      <c r="W2932" s="22" t="e">
        <f>_xll.qlIndexFixing($W$1,S2932,,Trigger)</f>
        <v>#NUM!</v>
      </c>
      <c r="X2932" s="17" t="e">
        <f t="shared" si="46"/>
        <v>#NUM!</v>
      </c>
    </row>
    <row r="2933" spans="18:24" x14ac:dyDescent="0.2">
      <c r="R2933" s="17" t="s">
        <v>21</v>
      </c>
      <c r="S2933" s="18">
        <f>_xll.qlInterestRateIndexFixingDate(IborIndex&amp;Tenor,T2933,Trigger)</f>
        <v>59958</v>
      </c>
      <c r="T2933" s="18">
        <f>_xll.qlCalendarAdvance(Calendar,T2932,R2933,"f",,Trigger)</f>
        <v>59960</v>
      </c>
      <c r="U2933" s="18">
        <f>_xll.qlInterestRateIndexMaturity(IborIndex&amp;Tenor,T2933,Trigger)</f>
        <v>60325</v>
      </c>
      <c r="V2933" s="22" t="e">
        <f>_xll.qlIndexFixing($V$1,S2933,,Trigger)</f>
        <v>#NUM!</v>
      </c>
      <c r="W2933" s="22" t="e">
        <f>_xll.qlIndexFixing($W$1,S2933,,Trigger)</f>
        <v>#NUM!</v>
      </c>
      <c r="X2933" s="17" t="e">
        <f t="shared" si="46"/>
        <v>#NUM!</v>
      </c>
    </row>
    <row r="2934" spans="18:24" x14ac:dyDescent="0.2">
      <c r="R2934" s="17" t="s">
        <v>21</v>
      </c>
      <c r="S2934" s="18">
        <f>_xll.qlInterestRateIndexFixingDate(IborIndex&amp;Tenor,T2934,Trigger)</f>
        <v>59965</v>
      </c>
      <c r="T2934" s="18">
        <f>_xll.qlCalendarAdvance(Calendar,T2933,R2934,"f",,Trigger)</f>
        <v>59967</v>
      </c>
      <c r="U2934" s="18">
        <f>_xll.qlInterestRateIndexMaturity(IborIndex&amp;Tenor,T2934,Trigger)</f>
        <v>60332</v>
      </c>
      <c r="V2934" s="22" t="e">
        <f>_xll.qlIndexFixing($V$1,S2934,,Trigger)</f>
        <v>#NUM!</v>
      </c>
      <c r="W2934" s="22" t="e">
        <f>_xll.qlIndexFixing($W$1,S2934,,Trigger)</f>
        <v>#NUM!</v>
      </c>
      <c r="X2934" s="17" t="e">
        <f t="shared" si="46"/>
        <v>#NUM!</v>
      </c>
    </row>
    <row r="2935" spans="18:24" x14ac:dyDescent="0.2">
      <c r="R2935" s="17" t="s">
        <v>21</v>
      </c>
      <c r="S2935" s="18">
        <f>_xll.qlInterestRateIndexFixingDate(IborIndex&amp;Tenor,T2935,Trigger)</f>
        <v>59972</v>
      </c>
      <c r="T2935" s="18">
        <f>_xll.qlCalendarAdvance(Calendar,T2934,R2935,"f",,Trigger)</f>
        <v>59974</v>
      </c>
      <c r="U2935" s="18">
        <f>_xll.qlInterestRateIndexMaturity(IborIndex&amp;Tenor,T2935,Trigger)</f>
        <v>60339</v>
      </c>
      <c r="V2935" s="22" t="e">
        <f>_xll.qlIndexFixing($V$1,S2935,,Trigger)</f>
        <v>#NUM!</v>
      </c>
      <c r="W2935" s="22" t="e">
        <f>_xll.qlIndexFixing($W$1,S2935,,Trigger)</f>
        <v>#NUM!</v>
      </c>
      <c r="X2935" s="17" t="e">
        <f t="shared" si="46"/>
        <v>#NUM!</v>
      </c>
    </row>
    <row r="2936" spans="18:24" x14ac:dyDescent="0.2">
      <c r="R2936" s="17" t="s">
        <v>21</v>
      </c>
      <c r="S2936" s="18">
        <f>_xll.qlInterestRateIndexFixingDate(IborIndex&amp;Tenor,T2936,Trigger)</f>
        <v>59979</v>
      </c>
      <c r="T2936" s="18">
        <f>_xll.qlCalendarAdvance(Calendar,T2935,R2936,"f",,Trigger)</f>
        <v>59981</v>
      </c>
      <c r="U2936" s="18">
        <f>_xll.qlInterestRateIndexMaturity(IborIndex&amp;Tenor,T2936,Trigger)</f>
        <v>60346</v>
      </c>
      <c r="V2936" s="22" t="e">
        <f>_xll.qlIndexFixing($V$1,S2936,,Trigger)</f>
        <v>#NUM!</v>
      </c>
      <c r="W2936" s="22" t="e">
        <f>_xll.qlIndexFixing($W$1,S2936,,Trigger)</f>
        <v>#NUM!</v>
      </c>
      <c r="X2936" s="17" t="e">
        <f t="shared" si="46"/>
        <v>#NUM!</v>
      </c>
    </row>
    <row r="2937" spans="18:24" x14ac:dyDescent="0.2">
      <c r="R2937" s="17" t="s">
        <v>21</v>
      </c>
      <c r="S2937" s="18">
        <f>_xll.qlInterestRateIndexFixingDate(IborIndex&amp;Tenor,T2937,Trigger)</f>
        <v>59986</v>
      </c>
      <c r="T2937" s="18">
        <f>_xll.qlCalendarAdvance(Calendar,T2936,R2937,"f",,Trigger)</f>
        <v>59988</v>
      </c>
      <c r="U2937" s="18">
        <f>_xll.qlInterestRateIndexMaturity(IborIndex&amp;Tenor,T2937,Trigger)</f>
        <v>60357</v>
      </c>
      <c r="V2937" s="22" t="e">
        <f>_xll.qlIndexFixing($V$1,S2937,,Trigger)</f>
        <v>#NUM!</v>
      </c>
      <c r="W2937" s="22" t="e">
        <f>_xll.qlIndexFixing($W$1,S2937,,Trigger)</f>
        <v>#NUM!</v>
      </c>
      <c r="X2937" s="17" t="e">
        <f t="shared" si="46"/>
        <v>#NUM!</v>
      </c>
    </row>
    <row r="2938" spans="18:24" x14ac:dyDescent="0.2">
      <c r="R2938" s="17" t="s">
        <v>21</v>
      </c>
      <c r="S2938" s="18">
        <f>_xll.qlInterestRateIndexFixingDate(IborIndex&amp;Tenor,T2938,Trigger)</f>
        <v>59993</v>
      </c>
      <c r="T2938" s="18">
        <f>_xll.qlCalendarAdvance(Calendar,T2937,R2938,"f",,Trigger)</f>
        <v>59995</v>
      </c>
      <c r="U2938" s="18">
        <f>_xll.qlInterestRateIndexMaturity(IborIndex&amp;Tenor,T2938,Trigger)</f>
        <v>60360</v>
      </c>
      <c r="V2938" s="22" t="e">
        <f>_xll.qlIndexFixing($V$1,S2938,,Trigger)</f>
        <v>#NUM!</v>
      </c>
      <c r="W2938" s="22" t="e">
        <f>_xll.qlIndexFixing($W$1,S2938,,Trigger)</f>
        <v>#NUM!</v>
      </c>
      <c r="X2938" s="17" t="e">
        <f t="shared" si="46"/>
        <v>#NUM!</v>
      </c>
    </row>
    <row r="2939" spans="18:24" x14ac:dyDescent="0.2">
      <c r="R2939" s="17" t="s">
        <v>21</v>
      </c>
      <c r="S2939" s="18">
        <f>_xll.qlInterestRateIndexFixingDate(IborIndex&amp;Tenor,T2939,Trigger)</f>
        <v>60000</v>
      </c>
      <c r="T2939" s="18">
        <f>_xll.qlCalendarAdvance(Calendar,T2938,R2939,"f",,Trigger)</f>
        <v>60002</v>
      </c>
      <c r="U2939" s="18">
        <f>_xll.qlInterestRateIndexMaturity(IborIndex&amp;Tenor,T2939,Trigger)</f>
        <v>60367</v>
      </c>
      <c r="V2939" s="22" t="e">
        <f>_xll.qlIndexFixing($V$1,S2939,,Trigger)</f>
        <v>#NUM!</v>
      </c>
      <c r="W2939" s="22" t="e">
        <f>_xll.qlIndexFixing($W$1,S2939,,Trigger)</f>
        <v>#NUM!</v>
      </c>
      <c r="X2939" s="17" t="e">
        <f t="shared" si="46"/>
        <v>#NUM!</v>
      </c>
    </row>
    <row r="2940" spans="18:24" x14ac:dyDescent="0.2">
      <c r="R2940" s="17" t="s">
        <v>21</v>
      </c>
      <c r="S2940" s="18">
        <f>_xll.qlInterestRateIndexFixingDate(IborIndex&amp;Tenor,T2940,Trigger)</f>
        <v>60007</v>
      </c>
      <c r="T2940" s="18">
        <f>_xll.qlCalendarAdvance(Calendar,T2939,R2940,"f",,Trigger)</f>
        <v>60009</v>
      </c>
      <c r="U2940" s="18">
        <f>_xll.qlInterestRateIndexMaturity(IborIndex&amp;Tenor,T2940,Trigger)</f>
        <v>60374</v>
      </c>
      <c r="V2940" s="22" t="e">
        <f>_xll.qlIndexFixing($V$1,S2940,,Trigger)</f>
        <v>#NUM!</v>
      </c>
      <c r="W2940" s="22" t="e">
        <f>_xll.qlIndexFixing($W$1,S2940,,Trigger)</f>
        <v>#NUM!</v>
      </c>
      <c r="X2940" s="17" t="e">
        <f t="shared" si="46"/>
        <v>#NUM!</v>
      </c>
    </row>
    <row r="2941" spans="18:24" x14ac:dyDescent="0.2">
      <c r="R2941" s="17" t="s">
        <v>21</v>
      </c>
      <c r="S2941" s="18">
        <f>_xll.qlInterestRateIndexFixingDate(IborIndex&amp;Tenor,T2941,Trigger)</f>
        <v>60014</v>
      </c>
      <c r="T2941" s="18">
        <f>_xll.qlCalendarAdvance(Calendar,T2940,R2941,"f",,Trigger)</f>
        <v>60016</v>
      </c>
      <c r="U2941" s="18">
        <f>_xll.qlInterestRateIndexMaturity(IborIndex&amp;Tenor,T2941,Trigger)</f>
        <v>60381</v>
      </c>
      <c r="V2941" s="22" t="e">
        <f>_xll.qlIndexFixing($V$1,S2941,,Trigger)</f>
        <v>#NUM!</v>
      </c>
      <c r="W2941" s="22" t="e">
        <f>_xll.qlIndexFixing($W$1,S2941,,Trigger)</f>
        <v>#NUM!</v>
      </c>
      <c r="X2941" s="17" t="e">
        <f t="shared" si="46"/>
        <v>#NUM!</v>
      </c>
    </row>
    <row r="2942" spans="18:24" x14ac:dyDescent="0.2">
      <c r="R2942" s="17" t="s">
        <v>21</v>
      </c>
      <c r="S2942" s="18">
        <f>_xll.qlInterestRateIndexFixingDate(IborIndex&amp;Tenor,T2942,Trigger)</f>
        <v>60021</v>
      </c>
      <c r="T2942" s="18">
        <f>_xll.qlCalendarAdvance(Calendar,T2941,R2942,"f",,Trigger)</f>
        <v>60024</v>
      </c>
      <c r="U2942" s="18">
        <f>_xll.qlInterestRateIndexMaturity(IborIndex&amp;Tenor,T2942,Trigger)</f>
        <v>60391</v>
      </c>
      <c r="V2942" s="22" t="e">
        <f>_xll.qlIndexFixing($V$1,S2942,,Trigger)</f>
        <v>#NUM!</v>
      </c>
      <c r="W2942" s="22" t="e">
        <f>_xll.qlIndexFixing($W$1,S2942,,Trigger)</f>
        <v>#NUM!</v>
      </c>
      <c r="X2942" s="17" t="e">
        <f t="shared" si="46"/>
        <v>#NUM!</v>
      </c>
    </row>
    <row r="2943" spans="18:24" x14ac:dyDescent="0.2">
      <c r="R2943" s="17" t="s">
        <v>21</v>
      </c>
      <c r="S2943" s="18">
        <f>_xll.qlInterestRateIndexFixingDate(IborIndex&amp;Tenor,T2943,Trigger)</f>
        <v>60029</v>
      </c>
      <c r="T2943" s="18">
        <f>_xll.qlCalendarAdvance(Calendar,T2942,R2943,"f",,Trigger)</f>
        <v>60031</v>
      </c>
      <c r="U2943" s="18">
        <f>_xll.qlInterestRateIndexMaturity(IborIndex&amp;Tenor,T2943,Trigger)</f>
        <v>60398</v>
      </c>
      <c r="V2943" s="22" t="e">
        <f>_xll.qlIndexFixing($V$1,S2943,,Trigger)</f>
        <v>#NUM!</v>
      </c>
      <c r="W2943" s="22" t="e">
        <f>_xll.qlIndexFixing($W$1,S2943,,Trigger)</f>
        <v>#NUM!</v>
      </c>
      <c r="X2943" s="17" t="e">
        <f t="shared" si="46"/>
        <v>#NUM!</v>
      </c>
    </row>
    <row r="2944" spans="18:24" x14ac:dyDescent="0.2">
      <c r="R2944" s="17" t="s">
        <v>21</v>
      </c>
      <c r="S2944" s="18">
        <f>_xll.qlInterestRateIndexFixingDate(IborIndex&amp;Tenor,T2944,Trigger)</f>
        <v>60036</v>
      </c>
      <c r="T2944" s="18">
        <f>_xll.qlCalendarAdvance(Calendar,T2943,R2944,"f",,Trigger)</f>
        <v>60038</v>
      </c>
      <c r="U2944" s="18">
        <f>_xll.qlInterestRateIndexMaturity(IborIndex&amp;Tenor,T2944,Trigger)</f>
        <v>60405</v>
      </c>
      <c r="V2944" s="22" t="e">
        <f>_xll.qlIndexFixing($V$1,S2944,,Trigger)</f>
        <v>#NUM!</v>
      </c>
      <c r="W2944" s="22" t="e">
        <f>_xll.qlIndexFixing($W$1,S2944,,Trigger)</f>
        <v>#NUM!</v>
      </c>
      <c r="X2944" s="17" t="e">
        <f t="shared" si="46"/>
        <v>#NUM!</v>
      </c>
    </row>
    <row r="2945" spans="18:24" x14ac:dyDescent="0.2">
      <c r="R2945" s="17" t="s">
        <v>21</v>
      </c>
      <c r="S2945" s="18">
        <f>_xll.qlInterestRateIndexFixingDate(IborIndex&amp;Tenor,T2945,Trigger)</f>
        <v>60043</v>
      </c>
      <c r="T2945" s="18">
        <f>_xll.qlCalendarAdvance(Calendar,T2944,R2945,"f",,Trigger)</f>
        <v>60045</v>
      </c>
      <c r="U2945" s="18">
        <f>_xll.qlInterestRateIndexMaturity(IborIndex&amp;Tenor,T2945,Trigger)</f>
        <v>60412</v>
      </c>
      <c r="V2945" s="22" t="e">
        <f>_xll.qlIndexFixing($V$1,S2945,,Trigger)</f>
        <v>#NUM!</v>
      </c>
      <c r="W2945" s="22" t="e">
        <f>_xll.qlIndexFixing($W$1,S2945,,Trigger)</f>
        <v>#NUM!</v>
      </c>
      <c r="X2945" s="17" t="e">
        <f t="shared" si="46"/>
        <v>#NUM!</v>
      </c>
    </row>
    <row r="2946" spans="18:24" x14ac:dyDescent="0.2">
      <c r="R2946" s="17" t="s">
        <v>21</v>
      </c>
      <c r="S2946" s="18">
        <f>_xll.qlInterestRateIndexFixingDate(IborIndex&amp;Tenor,T2946,Trigger)</f>
        <v>60050</v>
      </c>
      <c r="T2946" s="18">
        <f>_xll.qlCalendarAdvance(Calendar,T2945,R2946,"f",,Trigger)</f>
        <v>60052</v>
      </c>
      <c r="U2946" s="18">
        <f>_xll.qlInterestRateIndexMaturity(IborIndex&amp;Tenor,T2946,Trigger)</f>
        <v>60416</v>
      </c>
      <c r="V2946" s="22" t="e">
        <f>_xll.qlIndexFixing($V$1,S2946,,Trigger)</f>
        <v>#NUM!</v>
      </c>
      <c r="W2946" s="22" t="e">
        <f>_xll.qlIndexFixing($W$1,S2946,,Trigger)</f>
        <v>#NUM!</v>
      </c>
      <c r="X2946" s="17" t="e">
        <f t="shared" si="46"/>
        <v>#NUM!</v>
      </c>
    </row>
    <row r="2947" spans="18:24" x14ac:dyDescent="0.2">
      <c r="R2947" s="17" t="s">
        <v>21</v>
      </c>
      <c r="S2947" s="18">
        <f>_xll.qlInterestRateIndexFixingDate(IborIndex&amp;Tenor,T2947,Trigger)</f>
        <v>60057</v>
      </c>
      <c r="T2947" s="18">
        <f>_xll.qlCalendarAdvance(Calendar,T2946,R2947,"f",,Trigger)</f>
        <v>60059</v>
      </c>
      <c r="U2947" s="18">
        <f>_xll.qlInterestRateIndexMaturity(IborIndex&amp;Tenor,T2947,Trigger)</f>
        <v>60426</v>
      </c>
      <c r="V2947" s="22" t="e">
        <f>_xll.qlIndexFixing($V$1,S2947,,Trigger)</f>
        <v>#NUM!</v>
      </c>
      <c r="W2947" s="22" t="e">
        <f>_xll.qlIndexFixing($W$1,S2947,,Trigger)</f>
        <v>#NUM!</v>
      </c>
      <c r="X2947" s="17" t="e">
        <f t="shared" si="46"/>
        <v>#NUM!</v>
      </c>
    </row>
    <row r="2948" spans="18:24" x14ac:dyDescent="0.2">
      <c r="R2948" s="17" t="s">
        <v>21</v>
      </c>
      <c r="S2948" s="18">
        <f>_xll.qlInterestRateIndexFixingDate(IborIndex&amp;Tenor,T2948,Trigger)</f>
        <v>60064</v>
      </c>
      <c r="T2948" s="18">
        <f>_xll.qlCalendarAdvance(Calendar,T2947,R2948,"f",,Trigger)</f>
        <v>60066</v>
      </c>
      <c r="U2948" s="18">
        <f>_xll.qlInterestRateIndexMaturity(IborIndex&amp;Tenor,T2948,Trigger)</f>
        <v>60433</v>
      </c>
      <c r="V2948" s="22" t="e">
        <f>_xll.qlIndexFixing($V$1,S2948,,Trigger)</f>
        <v>#NUM!</v>
      </c>
      <c r="W2948" s="22" t="e">
        <f>_xll.qlIndexFixing($W$1,S2948,,Trigger)</f>
        <v>#NUM!</v>
      </c>
      <c r="X2948" s="17" t="e">
        <f t="shared" si="46"/>
        <v>#NUM!</v>
      </c>
    </row>
    <row r="2949" spans="18:24" x14ac:dyDescent="0.2">
      <c r="R2949" s="17" t="s">
        <v>21</v>
      </c>
      <c r="S2949" s="18">
        <f>_xll.qlInterestRateIndexFixingDate(IborIndex&amp;Tenor,T2949,Trigger)</f>
        <v>60071</v>
      </c>
      <c r="T2949" s="18">
        <f>_xll.qlCalendarAdvance(Calendar,T2948,R2949,"f",,Trigger)</f>
        <v>60073</v>
      </c>
      <c r="U2949" s="18">
        <f>_xll.qlInterestRateIndexMaturity(IborIndex&amp;Tenor,T2949,Trigger)</f>
        <v>60440</v>
      </c>
      <c r="V2949" s="22" t="e">
        <f>_xll.qlIndexFixing($V$1,S2949,,Trigger)</f>
        <v>#NUM!</v>
      </c>
      <c r="W2949" s="22" t="e">
        <f>_xll.qlIndexFixing($W$1,S2949,,Trigger)</f>
        <v>#NUM!</v>
      </c>
      <c r="X2949" s="17" t="e">
        <f t="shared" si="46"/>
        <v>#NUM!</v>
      </c>
    </row>
    <row r="2950" spans="18:24" x14ac:dyDescent="0.2">
      <c r="R2950" s="17" t="s">
        <v>21</v>
      </c>
      <c r="S2950" s="18">
        <f>_xll.qlInterestRateIndexFixingDate(IborIndex&amp;Tenor,T2950,Trigger)</f>
        <v>60078</v>
      </c>
      <c r="T2950" s="18">
        <f>_xll.qlCalendarAdvance(Calendar,T2949,R2950,"f",,Trigger)</f>
        <v>60080</v>
      </c>
      <c r="U2950" s="18">
        <f>_xll.qlInterestRateIndexMaturity(IborIndex&amp;Tenor,T2950,Trigger)</f>
        <v>60447</v>
      </c>
      <c r="V2950" s="22" t="e">
        <f>_xll.qlIndexFixing($V$1,S2950,,Trigger)</f>
        <v>#NUM!</v>
      </c>
      <c r="W2950" s="22" t="e">
        <f>_xll.qlIndexFixing($W$1,S2950,,Trigger)</f>
        <v>#NUM!</v>
      </c>
      <c r="X2950" s="17" t="e">
        <f t="shared" si="46"/>
        <v>#NUM!</v>
      </c>
    </row>
    <row r="2951" spans="18:24" x14ac:dyDescent="0.2">
      <c r="R2951" s="17" t="s">
        <v>21</v>
      </c>
      <c r="S2951" s="18">
        <f>_xll.qlInterestRateIndexFixingDate(IborIndex&amp;Tenor,T2951,Trigger)</f>
        <v>60085</v>
      </c>
      <c r="T2951" s="18">
        <f>_xll.qlCalendarAdvance(Calendar,T2950,R2951,"f",,Trigger)</f>
        <v>60087</v>
      </c>
      <c r="U2951" s="18">
        <f>_xll.qlInterestRateIndexMaturity(IborIndex&amp;Tenor,T2951,Trigger)</f>
        <v>60454</v>
      </c>
      <c r="V2951" s="22" t="e">
        <f>_xll.qlIndexFixing($V$1,S2951,,Trigger)</f>
        <v>#NUM!</v>
      </c>
      <c r="W2951" s="22" t="e">
        <f>_xll.qlIndexFixing($W$1,S2951,,Trigger)</f>
        <v>#NUM!</v>
      </c>
      <c r="X2951" s="17" t="e">
        <f t="shared" si="46"/>
        <v>#NUM!</v>
      </c>
    </row>
    <row r="2952" spans="18:24" x14ac:dyDescent="0.2">
      <c r="R2952" s="17" t="s">
        <v>21</v>
      </c>
      <c r="S2952" s="18">
        <f>_xll.qlInterestRateIndexFixingDate(IborIndex&amp;Tenor,T2952,Trigger)</f>
        <v>60092</v>
      </c>
      <c r="T2952" s="18">
        <f>_xll.qlCalendarAdvance(Calendar,T2951,R2952,"f",,Trigger)</f>
        <v>60094</v>
      </c>
      <c r="U2952" s="18">
        <f>_xll.qlInterestRateIndexMaturity(IborIndex&amp;Tenor,T2952,Trigger)</f>
        <v>60461</v>
      </c>
      <c r="V2952" s="22" t="e">
        <f>_xll.qlIndexFixing($V$1,S2952,,Trigger)</f>
        <v>#NUM!</v>
      </c>
      <c r="W2952" s="22" t="e">
        <f>_xll.qlIndexFixing($W$1,S2952,,Trigger)</f>
        <v>#NUM!</v>
      </c>
      <c r="X2952" s="17" t="e">
        <f t="shared" si="46"/>
        <v>#NUM!</v>
      </c>
    </row>
    <row r="2953" spans="18:24" x14ac:dyDescent="0.2">
      <c r="R2953" s="17" t="s">
        <v>21</v>
      </c>
      <c r="S2953" s="18">
        <f>_xll.qlInterestRateIndexFixingDate(IborIndex&amp;Tenor,T2953,Trigger)</f>
        <v>60099</v>
      </c>
      <c r="T2953" s="18">
        <f>_xll.qlCalendarAdvance(Calendar,T2952,R2953,"f",,Trigger)</f>
        <v>60101</v>
      </c>
      <c r="U2953" s="18">
        <f>_xll.qlInterestRateIndexMaturity(IborIndex&amp;Tenor,T2953,Trigger)</f>
        <v>60468</v>
      </c>
      <c r="V2953" s="22" t="e">
        <f>_xll.qlIndexFixing($V$1,S2953,,Trigger)</f>
        <v>#NUM!</v>
      </c>
      <c r="W2953" s="22" t="e">
        <f>_xll.qlIndexFixing($W$1,S2953,,Trigger)</f>
        <v>#NUM!</v>
      </c>
      <c r="X2953" s="17" t="e">
        <f t="shared" si="46"/>
        <v>#NUM!</v>
      </c>
    </row>
    <row r="2954" spans="18:24" x14ac:dyDescent="0.2">
      <c r="R2954" s="17" t="s">
        <v>21</v>
      </c>
      <c r="S2954" s="18">
        <f>_xll.qlInterestRateIndexFixingDate(IborIndex&amp;Tenor,T2954,Trigger)</f>
        <v>60106</v>
      </c>
      <c r="T2954" s="18">
        <f>_xll.qlCalendarAdvance(Calendar,T2953,R2954,"f",,Trigger)</f>
        <v>60108</v>
      </c>
      <c r="U2954" s="18">
        <f>_xll.qlInterestRateIndexMaturity(IborIndex&amp;Tenor,T2954,Trigger)</f>
        <v>60475</v>
      </c>
      <c r="V2954" s="22" t="e">
        <f>_xll.qlIndexFixing($V$1,S2954,,Trigger)</f>
        <v>#NUM!</v>
      </c>
      <c r="W2954" s="22" t="e">
        <f>_xll.qlIndexFixing($W$1,S2954,,Trigger)</f>
        <v>#NUM!</v>
      </c>
      <c r="X2954" s="17" t="e">
        <f t="shared" si="46"/>
        <v>#NUM!</v>
      </c>
    </row>
    <row r="2955" spans="18:24" x14ac:dyDescent="0.2">
      <c r="R2955" s="17" t="s">
        <v>21</v>
      </c>
      <c r="S2955" s="18">
        <f>_xll.qlInterestRateIndexFixingDate(IborIndex&amp;Tenor,T2955,Trigger)</f>
        <v>60113</v>
      </c>
      <c r="T2955" s="18">
        <f>_xll.qlCalendarAdvance(Calendar,T2954,R2955,"f",,Trigger)</f>
        <v>60115</v>
      </c>
      <c r="U2955" s="18">
        <f>_xll.qlInterestRateIndexMaturity(IborIndex&amp;Tenor,T2955,Trigger)</f>
        <v>60482</v>
      </c>
      <c r="V2955" s="22" t="e">
        <f>_xll.qlIndexFixing($V$1,S2955,,Trigger)</f>
        <v>#NUM!</v>
      </c>
      <c r="W2955" s="22" t="e">
        <f>_xll.qlIndexFixing($W$1,S2955,,Trigger)</f>
        <v>#NUM!</v>
      </c>
      <c r="X2955" s="17" t="e">
        <f t="shared" si="46"/>
        <v>#NUM!</v>
      </c>
    </row>
    <row r="2956" spans="18:24" x14ac:dyDescent="0.2">
      <c r="R2956" s="17" t="s">
        <v>21</v>
      </c>
      <c r="S2956" s="18">
        <f>_xll.qlInterestRateIndexFixingDate(IborIndex&amp;Tenor,T2956,Trigger)</f>
        <v>60120</v>
      </c>
      <c r="T2956" s="18">
        <f>_xll.qlCalendarAdvance(Calendar,T2955,R2956,"f",,Trigger)</f>
        <v>60122</v>
      </c>
      <c r="U2956" s="18">
        <f>_xll.qlInterestRateIndexMaturity(IborIndex&amp;Tenor,T2956,Trigger)</f>
        <v>60489</v>
      </c>
      <c r="V2956" s="22" t="e">
        <f>_xll.qlIndexFixing($V$1,S2956,,Trigger)</f>
        <v>#NUM!</v>
      </c>
      <c r="W2956" s="22" t="e">
        <f>_xll.qlIndexFixing($W$1,S2956,,Trigger)</f>
        <v>#NUM!</v>
      </c>
      <c r="X2956" s="17" t="e">
        <f t="shared" si="46"/>
        <v>#NUM!</v>
      </c>
    </row>
    <row r="2957" spans="18:24" x14ac:dyDescent="0.2">
      <c r="R2957" s="17" t="s">
        <v>21</v>
      </c>
      <c r="S2957" s="18">
        <f>_xll.qlInterestRateIndexFixingDate(IborIndex&amp;Tenor,T2957,Trigger)</f>
        <v>60127</v>
      </c>
      <c r="T2957" s="18">
        <f>_xll.qlCalendarAdvance(Calendar,T2956,R2957,"f",,Trigger)</f>
        <v>60129</v>
      </c>
      <c r="U2957" s="18">
        <f>_xll.qlInterestRateIndexMaturity(IborIndex&amp;Tenor,T2957,Trigger)</f>
        <v>60496</v>
      </c>
      <c r="V2957" s="22" t="e">
        <f>_xll.qlIndexFixing($V$1,S2957,,Trigger)</f>
        <v>#NUM!</v>
      </c>
      <c r="W2957" s="22" t="e">
        <f>_xll.qlIndexFixing($W$1,S2957,,Trigger)</f>
        <v>#NUM!</v>
      </c>
      <c r="X2957" s="17" t="e">
        <f t="shared" si="46"/>
        <v>#NUM!</v>
      </c>
    </row>
    <row r="2958" spans="18:24" x14ac:dyDescent="0.2">
      <c r="R2958" s="17" t="s">
        <v>21</v>
      </c>
      <c r="S2958" s="18">
        <f>_xll.qlInterestRateIndexFixingDate(IborIndex&amp;Tenor,T2958,Trigger)</f>
        <v>60134</v>
      </c>
      <c r="T2958" s="18">
        <f>_xll.qlCalendarAdvance(Calendar,T2957,R2958,"f",,Trigger)</f>
        <v>60136</v>
      </c>
      <c r="U2958" s="18">
        <f>_xll.qlInterestRateIndexMaturity(IborIndex&amp;Tenor,T2958,Trigger)</f>
        <v>60503</v>
      </c>
      <c r="V2958" s="22" t="e">
        <f>_xll.qlIndexFixing($V$1,S2958,,Trigger)</f>
        <v>#NUM!</v>
      </c>
      <c r="W2958" s="22" t="e">
        <f>_xll.qlIndexFixing($W$1,S2958,,Trigger)</f>
        <v>#NUM!</v>
      </c>
      <c r="X2958" s="17" t="e">
        <f t="shared" si="46"/>
        <v>#NUM!</v>
      </c>
    </row>
    <row r="2959" spans="18:24" x14ac:dyDescent="0.2">
      <c r="R2959" s="17" t="s">
        <v>21</v>
      </c>
      <c r="S2959" s="18">
        <f>_xll.qlInterestRateIndexFixingDate(IborIndex&amp;Tenor,T2959,Trigger)</f>
        <v>60141</v>
      </c>
      <c r="T2959" s="18">
        <f>_xll.qlCalendarAdvance(Calendar,T2958,R2959,"f",,Trigger)</f>
        <v>60143</v>
      </c>
      <c r="U2959" s="18">
        <f>_xll.qlInterestRateIndexMaturity(IborIndex&amp;Tenor,T2959,Trigger)</f>
        <v>60510</v>
      </c>
      <c r="V2959" s="22" t="e">
        <f>_xll.qlIndexFixing($V$1,S2959,,Trigger)</f>
        <v>#NUM!</v>
      </c>
      <c r="W2959" s="22" t="e">
        <f>_xll.qlIndexFixing($W$1,S2959,,Trigger)</f>
        <v>#NUM!</v>
      </c>
      <c r="X2959" s="17" t="e">
        <f t="shared" si="46"/>
        <v>#NUM!</v>
      </c>
    </row>
    <row r="2960" spans="18:24" x14ac:dyDescent="0.2">
      <c r="R2960" s="17" t="s">
        <v>21</v>
      </c>
      <c r="S2960" s="18">
        <f>_xll.qlInterestRateIndexFixingDate(IborIndex&amp;Tenor,T2960,Trigger)</f>
        <v>60148</v>
      </c>
      <c r="T2960" s="18">
        <f>_xll.qlCalendarAdvance(Calendar,T2959,R2960,"f",,Trigger)</f>
        <v>60150</v>
      </c>
      <c r="U2960" s="18">
        <f>_xll.qlInterestRateIndexMaturity(IborIndex&amp;Tenor,T2960,Trigger)</f>
        <v>60517</v>
      </c>
      <c r="V2960" s="22" t="e">
        <f>_xll.qlIndexFixing($V$1,S2960,,Trigger)</f>
        <v>#NUM!</v>
      </c>
      <c r="W2960" s="22" t="e">
        <f>_xll.qlIndexFixing($W$1,S2960,,Trigger)</f>
        <v>#NUM!</v>
      </c>
      <c r="X2960" s="17" t="e">
        <f t="shared" si="46"/>
        <v>#NUM!</v>
      </c>
    </row>
    <row r="2961" spans="18:24" x14ac:dyDescent="0.2">
      <c r="R2961" s="17" t="s">
        <v>21</v>
      </c>
      <c r="S2961" s="18">
        <f>_xll.qlInterestRateIndexFixingDate(IborIndex&amp;Tenor,T2961,Trigger)</f>
        <v>60155</v>
      </c>
      <c r="T2961" s="18">
        <f>_xll.qlCalendarAdvance(Calendar,T2960,R2961,"f",,Trigger)</f>
        <v>60157</v>
      </c>
      <c r="U2961" s="18">
        <f>_xll.qlInterestRateIndexMaturity(IborIndex&amp;Tenor,T2961,Trigger)</f>
        <v>60524</v>
      </c>
      <c r="V2961" s="22" t="e">
        <f>_xll.qlIndexFixing($V$1,S2961,,Trigger)</f>
        <v>#NUM!</v>
      </c>
      <c r="W2961" s="22" t="e">
        <f>_xll.qlIndexFixing($W$1,S2961,,Trigger)</f>
        <v>#NUM!</v>
      </c>
      <c r="X2961" s="17" t="e">
        <f t="shared" si="46"/>
        <v>#NUM!</v>
      </c>
    </row>
    <row r="2962" spans="18:24" x14ac:dyDescent="0.2">
      <c r="R2962" s="17" t="s">
        <v>21</v>
      </c>
      <c r="S2962" s="18">
        <f>_xll.qlInterestRateIndexFixingDate(IborIndex&amp;Tenor,T2962,Trigger)</f>
        <v>60162</v>
      </c>
      <c r="T2962" s="18">
        <f>_xll.qlCalendarAdvance(Calendar,T2961,R2962,"f",,Trigger)</f>
        <v>60164</v>
      </c>
      <c r="U2962" s="18">
        <f>_xll.qlInterestRateIndexMaturity(IborIndex&amp;Tenor,T2962,Trigger)</f>
        <v>60531</v>
      </c>
      <c r="V2962" s="22" t="e">
        <f>_xll.qlIndexFixing($V$1,S2962,,Trigger)</f>
        <v>#NUM!</v>
      </c>
      <c r="W2962" s="22" t="e">
        <f>_xll.qlIndexFixing($W$1,S2962,,Trigger)</f>
        <v>#NUM!</v>
      </c>
      <c r="X2962" s="17" t="e">
        <f t="shared" si="46"/>
        <v>#NUM!</v>
      </c>
    </row>
    <row r="2963" spans="18:24" x14ac:dyDescent="0.2">
      <c r="R2963" s="17" t="s">
        <v>21</v>
      </c>
      <c r="S2963" s="18">
        <f>_xll.qlInterestRateIndexFixingDate(IborIndex&amp;Tenor,T2963,Trigger)</f>
        <v>60169</v>
      </c>
      <c r="T2963" s="18">
        <f>_xll.qlCalendarAdvance(Calendar,T2962,R2963,"f",,Trigger)</f>
        <v>60171</v>
      </c>
      <c r="U2963" s="18">
        <f>_xll.qlInterestRateIndexMaturity(IborIndex&amp;Tenor,T2963,Trigger)</f>
        <v>60538</v>
      </c>
      <c r="V2963" s="22" t="e">
        <f>_xll.qlIndexFixing($V$1,S2963,,Trigger)</f>
        <v>#NUM!</v>
      </c>
      <c r="W2963" s="22" t="e">
        <f>_xll.qlIndexFixing($W$1,S2963,,Trigger)</f>
        <v>#NUM!</v>
      </c>
      <c r="X2963" s="17" t="e">
        <f t="shared" si="46"/>
        <v>#NUM!</v>
      </c>
    </row>
    <row r="2964" spans="18:24" x14ac:dyDescent="0.2">
      <c r="R2964" s="17" t="s">
        <v>21</v>
      </c>
      <c r="S2964" s="18">
        <f>_xll.qlInterestRateIndexFixingDate(IborIndex&amp;Tenor,T2964,Trigger)</f>
        <v>60176</v>
      </c>
      <c r="T2964" s="18">
        <f>_xll.qlCalendarAdvance(Calendar,T2963,R2964,"f",,Trigger)</f>
        <v>60178</v>
      </c>
      <c r="U2964" s="18">
        <f>_xll.qlInterestRateIndexMaturity(IborIndex&amp;Tenor,T2964,Trigger)</f>
        <v>60545</v>
      </c>
      <c r="V2964" s="22" t="e">
        <f>_xll.qlIndexFixing($V$1,S2964,,Trigger)</f>
        <v>#NUM!</v>
      </c>
      <c r="W2964" s="22" t="e">
        <f>_xll.qlIndexFixing($W$1,S2964,,Trigger)</f>
        <v>#NUM!</v>
      </c>
      <c r="X2964" s="17" t="e">
        <f t="shared" si="46"/>
        <v>#NUM!</v>
      </c>
    </row>
    <row r="2965" spans="18:24" x14ac:dyDescent="0.2">
      <c r="R2965" s="17" t="s">
        <v>21</v>
      </c>
      <c r="S2965" s="18">
        <f>_xll.qlInterestRateIndexFixingDate(IborIndex&amp;Tenor,T2965,Trigger)</f>
        <v>60183</v>
      </c>
      <c r="T2965" s="18">
        <f>_xll.qlCalendarAdvance(Calendar,T2964,R2965,"f",,Trigger)</f>
        <v>60185</v>
      </c>
      <c r="U2965" s="18">
        <f>_xll.qlInterestRateIndexMaturity(IborIndex&amp;Tenor,T2965,Trigger)</f>
        <v>60552</v>
      </c>
      <c r="V2965" s="22" t="e">
        <f>_xll.qlIndexFixing($V$1,S2965,,Trigger)</f>
        <v>#NUM!</v>
      </c>
      <c r="W2965" s="22" t="e">
        <f>_xll.qlIndexFixing($W$1,S2965,,Trigger)</f>
        <v>#NUM!</v>
      </c>
      <c r="X2965" s="17" t="e">
        <f t="shared" si="46"/>
        <v>#NUM!</v>
      </c>
    </row>
    <row r="2966" spans="18:24" x14ac:dyDescent="0.2">
      <c r="R2966" s="17" t="s">
        <v>21</v>
      </c>
      <c r="S2966" s="18">
        <f>_xll.qlInterestRateIndexFixingDate(IborIndex&amp;Tenor,T2966,Trigger)</f>
        <v>60190</v>
      </c>
      <c r="T2966" s="18">
        <f>_xll.qlCalendarAdvance(Calendar,T2965,R2966,"f",,Trigger)</f>
        <v>60192</v>
      </c>
      <c r="U2966" s="18">
        <f>_xll.qlInterestRateIndexMaturity(IborIndex&amp;Tenor,T2966,Trigger)</f>
        <v>60559</v>
      </c>
      <c r="V2966" s="22" t="e">
        <f>_xll.qlIndexFixing($V$1,S2966,,Trigger)</f>
        <v>#NUM!</v>
      </c>
      <c r="W2966" s="22" t="e">
        <f>_xll.qlIndexFixing($W$1,S2966,,Trigger)</f>
        <v>#NUM!</v>
      </c>
      <c r="X2966" s="17" t="e">
        <f t="shared" si="46"/>
        <v>#NUM!</v>
      </c>
    </row>
    <row r="2967" spans="18:24" x14ac:dyDescent="0.2">
      <c r="R2967" s="17" t="s">
        <v>21</v>
      </c>
      <c r="S2967" s="18">
        <f>_xll.qlInterestRateIndexFixingDate(IborIndex&amp;Tenor,T2967,Trigger)</f>
        <v>60197</v>
      </c>
      <c r="T2967" s="18">
        <f>_xll.qlCalendarAdvance(Calendar,T2966,R2967,"f",,Trigger)</f>
        <v>60199</v>
      </c>
      <c r="U2967" s="18">
        <f>_xll.qlInterestRateIndexMaturity(IborIndex&amp;Tenor,T2967,Trigger)</f>
        <v>60566</v>
      </c>
      <c r="V2967" s="22" t="e">
        <f>_xll.qlIndexFixing($V$1,S2967,,Trigger)</f>
        <v>#NUM!</v>
      </c>
      <c r="W2967" s="22" t="e">
        <f>_xll.qlIndexFixing($W$1,S2967,,Trigger)</f>
        <v>#NUM!</v>
      </c>
      <c r="X2967" s="17" t="e">
        <f t="shared" si="46"/>
        <v>#NUM!</v>
      </c>
    </row>
    <row r="2968" spans="18:24" x14ac:dyDescent="0.2">
      <c r="R2968" s="17" t="s">
        <v>21</v>
      </c>
      <c r="S2968" s="18">
        <f>_xll.qlInterestRateIndexFixingDate(IborIndex&amp;Tenor,T2968,Trigger)</f>
        <v>60204</v>
      </c>
      <c r="T2968" s="18">
        <f>_xll.qlCalendarAdvance(Calendar,T2967,R2968,"f",,Trigger)</f>
        <v>60206</v>
      </c>
      <c r="U2968" s="18">
        <f>_xll.qlInterestRateIndexMaturity(IborIndex&amp;Tenor,T2968,Trigger)</f>
        <v>60570</v>
      </c>
      <c r="V2968" s="22" t="e">
        <f>_xll.qlIndexFixing($V$1,S2968,,Trigger)</f>
        <v>#NUM!</v>
      </c>
      <c r="W2968" s="22" t="e">
        <f>_xll.qlIndexFixing($W$1,S2968,,Trigger)</f>
        <v>#NUM!</v>
      </c>
      <c r="X2968" s="17" t="e">
        <f t="shared" si="46"/>
        <v>#NUM!</v>
      </c>
    </row>
    <row r="2969" spans="18:24" x14ac:dyDescent="0.2">
      <c r="R2969" s="17" t="s">
        <v>21</v>
      </c>
      <c r="S2969" s="18">
        <f>_xll.qlInterestRateIndexFixingDate(IborIndex&amp;Tenor,T2969,Trigger)</f>
        <v>60211</v>
      </c>
      <c r="T2969" s="18">
        <f>_xll.qlCalendarAdvance(Calendar,T2968,R2969,"f",,Trigger)</f>
        <v>60213</v>
      </c>
      <c r="U2969" s="18">
        <f>_xll.qlInterestRateIndexMaturity(IborIndex&amp;Tenor,T2969,Trigger)</f>
        <v>60580</v>
      </c>
      <c r="V2969" s="22" t="e">
        <f>_xll.qlIndexFixing($V$1,S2969,,Trigger)</f>
        <v>#NUM!</v>
      </c>
      <c r="W2969" s="22" t="e">
        <f>_xll.qlIndexFixing($W$1,S2969,,Trigger)</f>
        <v>#NUM!</v>
      </c>
      <c r="X2969" s="17" t="e">
        <f t="shared" si="46"/>
        <v>#NUM!</v>
      </c>
    </row>
    <row r="2970" spans="18:24" x14ac:dyDescent="0.2">
      <c r="R2970" s="17" t="s">
        <v>21</v>
      </c>
      <c r="S2970" s="18">
        <f>_xll.qlInterestRateIndexFixingDate(IborIndex&amp;Tenor,T2970,Trigger)</f>
        <v>60218</v>
      </c>
      <c r="T2970" s="18">
        <f>_xll.qlCalendarAdvance(Calendar,T2969,R2970,"f",,Trigger)</f>
        <v>60220</v>
      </c>
      <c r="U2970" s="18">
        <f>_xll.qlInterestRateIndexMaturity(IborIndex&amp;Tenor,T2970,Trigger)</f>
        <v>60587</v>
      </c>
      <c r="V2970" s="22" t="e">
        <f>_xll.qlIndexFixing($V$1,S2970,,Trigger)</f>
        <v>#NUM!</v>
      </c>
      <c r="W2970" s="22" t="e">
        <f>_xll.qlIndexFixing($W$1,S2970,,Trigger)</f>
        <v>#NUM!</v>
      </c>
      <c r="X2970" s="17" t="e">
        <f t="shared" si="46"/>
        <v>#NUM!</v>
      </c>
    </row>
    <row r="2971" spans="18:24" x14ac:dyDescent="0.2">
      <c r="R2971" s="17" t="s">
        <v>21</v>
      </c>
      <c r="S2971" s="18">
        <f>_xll.qlInterestRateIndexFixingDate(IborIndex&amp;Tenor,T2971,Trigger)</f>
        <v>60225</v>
      </c>
      <c r="T2971" s="18">
        <f>_xll.qlCalendarAdvance(Calendar,T2970,R2971,"f",,Trigger)</f>
        <v>60227</v>
      </c>
      <c r="U2971" s="18">
        <f>_xll.qlInterestRateIndexMaturity(IborIndex&amp;Tenor,T2971,Trigger)</f>
        <v>60594</v>
      </c>
      <c r="V2971" s="22" t="e">
        <f>_xll.qlIndexFixing($V$1,S2971,,Trigger)</f>
        <v>#NUM!</v>
      </c>
      <c r="W2971" s="22" t="e">
        <f>_xll.qlIndexFixing($W$1,S2971,,Trigger)</f>
        <v>#NUM!</v>
      </c>
      <c r="X2971" s="17" t="e">
        <f t="shared" si="46"/>
        <v>#NUM!</v>
      </c>
    </row>
    <row r="2972" spans="18:24" x14ac:dyDescent="0.2">
      <c r="R2972" s="17" t="s">
        <v>21</v>
      </c>
      <c r="S2972" s="18">
        <f>_xll.qlInterestRateIndexFixingDate(IborIndex&amp;Tenor,T2972,Trigger)</f>
        <v>60232</v>
      </c>
      <c r="T2972" s="18">
        <f>_xll.qlCalendarAdvance(Calendar,T2971,R2972,"f",,Trigger)</f>
        <v>60234</v>
      </c>
      <c r="U2972" s="18">
        <f>_xll.qlInterestRateIndexMaturity(IborIndex&amp;Tenor,T2972,Trigger)</f>
        <v>60601</v>
      </c>
      <c r="V2972" s="22" t="e">
        <f>_xll.qlIndexFixing($V$1,S2972,,Trigger)</f>
        <v>#NUM!</v>
      </c>
      <c r="W2972" s="22" t="e">
        <f>_xll.qlIndexFixing($W$1,S2972,,Trigger)</f>
        <v>#NUM!</v>
      </c>
      <c r="X2972" s="17" t="e">
        <f t="shared" ref="X2972:X3035" si="47">(V2972-W2972)*10000</f>
        <v>#NUM!</v>
      </c>
    </row>
    <row r="2973" spans="18:24" x14ac:dyDescent="0.2">
      <c r="R2973" s="17" t="s">
        <v>21</v>
      </c>
      <c r="S2973" s="18">
        <f>_xll.qlInterestRateIndexFixingDate(IborIndex&amp;Tenor,T2973,Trigger)</f>
        <v>60239</v>
      </c>
      <c r="T2973" s="18">
        <f>_xll.qlCalendarAdvance(Calendar,T2972,R2973,"f",,Trigger)</f>
        <v>60241</v>
      </c>
      <c r="U2973" s="18">
        <f>_xll.qlInterestRateIndexMaturity(IborIndex&amp;Tenor,T2973,Trigger)</f>
        <v>60608</v>
      </c>
      <c r="V2973" s="22" t="e">
        <f>_xll.qlIndexFixing($V$1,S2973,,Trigger)</f>
        <v>#NUM!</v>
      </c>
      <c r="W2973" s="22" t="e">
        <f>_xll.qlIndexFixing($W$1,S2973,,Trigger)</f>
        <v>#NUM!</v>
      </c>
      <c r="X2973" s="17" t="e">
        <f t="shared" si="47"/>
        <v>#NUM!</v>
      </c>
    </row>
    <row r="2974" spans="18:24" x14ac:dyDescent="0.2">
      <c r="R2974" s="17" t="s">
        <v>21</v>
      </c>
      <c r="S2974" s="18">
        <f>_xll.qlInterestRateIndexFixingDate(IborIndex&amp;Tenor,T2974,Trigger)</f>
        <v>60246</v>
      </c>
      <c r="T2974" s="18">
        <f>_xll.qlCalendarAdvance(Calendar,T2973,R2974,"f",,Trigger)</f>
        <v>60248</v>
      </c>
      <c r="U2974" s="18">
        <f>_xll.qlInterestRateIndexMaturity(IborIndex&amp;Tenor,T2974,Trigger)</f>
        <v>60615</v>
      </c>
      <c r="V2974" s="22" t="e">
        <f>_xll.qlIndexFixing($V$1,S2974,,Trigger)</f>
        <v>#NUM!</v>
      </c>
      <c r="W2974" s="22" t="e">
        <f>_xll.qlIndexFixing($W$1,S2974,,Trigger)</f>
        <v>#NUM!</v>
      </c>
      <c r="X2974" s="17" t="e">
        <f t="shared" si="47"/>
        <v>#NUM!</v>
      </c>
    </row>
    <row r="2975" spans="18:24" x14ac:dyDescent="0.2">
      <c r="R2975" s="17" t="s">
        <v>21</v>
      </c>
      <c r="S2975" s="18">
        <f>_xll.qlInterestRateIndexFixingDate(IborIndex&amp;Tenor,T2975,Trigger)</f>
        <v>60253</v>
      </c>
      <c r="T2975" s="18">
        <f>_xll.qlCalendarAdvance(Calendar,T2974,R2975,"f",,Trigger)</f>
        <v>60255</v>
      </c>
      <c r="U2975" s="18">
        <f>_xll.qlInterestRateIndexMaturity(IborIndex&amp;Tenor,T2975,Trigger)</f>
        <v>60622</v>
      </c>
      <c r="V2975" s="22" t="e">
        <f>_xll.qlIndexFixing($V$1,S2975,,Trigger)</f>
        <v>#NUM!</v>
      </c>
      <c r="W2975" s="22" t="e">
        <f>_xll.qlIndexFixing($W$1,S2975,,Trigger)</f>
        <v>#NUM!</v>
      </c>
      <c r="X2975" s="17" t="e">
        <f t="shared" si="47"/>
        <v>#NUM!</v>
      </c>
    </row>
    <row r="2976" spans="18:24" x14ac:dyDescent="0.2">
      <c r="R2976" s="17" t="s">
        <v>21</v>
      </c>
      <c r="S2976" s="18">
        <f>_xll.qlInterestRateIndexFixingDate(IborIndex&amp;Tenor,T2976,Trigger)</f>
        <v>60259</v>
      </c>
      <c r="T2976" s="18">
        <f>_xll.qlCalendarAdvance(Calendar,T2975,R2976,"f",,Trigger)</f>
        <v>60265</v>
      </c>
      <c r="U2976" s="18">
        <f>_xll.qlInterestRateIndexMaturity(IborIndex&amp;Tenor,T2976,Trigger)</f>
        <v>60630</v>
      </c>
      <c r="V2976" s="22" t="e">
        <f>_xll.qlIndexFixing($V$1,S2976,,Trigger)</f>
        <v>#NUM!</v>
      </c>
      <c r="W2976" s="22" t="e">
        <f>_xll.qlIndexFixing($W$1,S2976,,Trigger)</f>
        <v>#NUM!</v>
      </c>
      <c r="X2976" s="17" t="e">
        <f t="shared" si="47"/>
        <v>#NUM!</v>
      </c>
    </row>
    <row r="2977" spans="18:24" x14ac:dyDescent="0.2">
      <c r="R2977" s="17" t="s">
        <v>21</v>
      </c>
      <c r="S2977" s="18">
        <f>_xll.qlInterestRateIndexFixingDate(IborIndex&amp;Tenor,T2977,Trigger)</f>
        <v>60267</v>
      </c>
      <c r="T2977" s="18">
        <f>_xll.qlCalendarAdvance(Calendar,T2976,R2977,"f",,Trigger)</f>
        <v>60272</v>
      </c>
      <c r="U2977" s="18">
        <f>_xll.qlInterestRateIndexMaturity(IborIndex&amp;Tenor,T2977,Trigger)</f>
        <v>60637</v>
      </c>
      <c r="V2977" s="22" t="e">
        <f>_xll.qlIndexFixing($V$1,S2977,,Trigger)</f>
        <v>#NUM!</v>
      </c>
      <c r="W2977" s="22" t="e">
        <f>_xll.qlIndexFixing($W$1,S2977,,Trigger)</f>
        <v>#NUM!</v>
      </c>
      <c r="X2977" s="17" t="e">
        <f t="shared" si="47"/>
        <v>#NUM!</v>
      </c>
    </row>
    <row r="2978" spans="18:24" x14ac:dyDescent="0.2">
      <c r="R2978" s="17" t="s">
        <v>21</v>
      </c>
      <c r="S2978" s="18">
        <f>_xll.qlInterestRateIndexFixingDate(IborIndex&amp;Tenor,T2978,Trigger)</f>
        <v>60275</v>
      </c>
      <c r="T2978" s="18">
        <f>_xll.qlCalendarAdvance(Calendar,T2977,R2978,"f",,Trigger)</f>
        <v>60279</v>
      </c>
      <c r="U2978" s="18">
        <f>_xll.qlInterestRateIndexMaturity(IborIndex&amp;Tenor,T2978,Trigger)</f>
        <v>60644</v>
      </c>
      <c r="V2978" s="22" t="e">
        <f>_xll.qlIndexFixing($V$1,S2978,,Trigger)</f>
        <v>#NUM!</v>
      </c>
      <c r="W2978" s="22" t="e">
        <f>_xll.qlIndexFixing($W$1,S2978,,Trigger)</f>
        <v>#NUM!</v>
      </c>
      <c r="X2978" s="17" t="e">
        <f t="shared" si="47"/>
        <v>#NUM!</v>
      </c>
    </row>
    <row r="2979" spans="18:24" x14ac:dyDescent="0.2">
      <c r="R2979" s="17" t="s">
        <v>21</v>
      </c>
      <c r="S2979" s="18">
        <f>_xll.qlInterestRateIndexFixingDate(IborIndex&amp;Tenor,T2979,Trigger)</f>
        <v>60282</v>
      </c>
      <c r="T2979" s="18">
        <f>_xll.qlCalendarAdvance(Calendar,T2978,R2979,"f",,Trigger)</f>
        <v>60286</v>
      </c>
      <c r="U2979" s="18">
        <f>_xll.qlInterestRateIndexMaturity(IborIndex&amp;Tenor,T2979,Trigger)</f>
        <v>60651</v>
      </c>
      <c r="V2979" s="22" t="e">
        <f>_xll.qlIndexFixing($V$1,S2979,,Trigger)</f>
        <v>#NUM!</v>
      </c>
      <c r="W2979" s="22" t="e">
        <f>_xll.qlIndexFixing($W$1,S2979,,Trigger)</f>
        <v>#NUM!</v>
      </c>
      <c r="X2979" s="17" t="e">
        <f t="shared" si="47"/>
        <v>#NUM!</v>
      </c>
    </row>
    <row r="2980" spans="18:24" x14ac:dyDescent="0.2">
      <c r="R2980" s="17" t="s">
        <v>21</v>
      </c>
      <c r="S2980" s="18">
        <f>_xll.qlInterestRateIndexFixingDate(IborIndex&amp;Tenor,T2980,Trigger)</f>
        <v>60289</v>
      </c>
      <c r="T2980" s="18">
        <f>_xll.qlCalendarAdvance(Calendar,T2979,R2980,"f",,Trigger)</f>
        <v>60293</v>
      </c>
      <c r="U2980" s="18">
        <f>_xll.qlInterestRateIndexMaturity(IborIndex&amp;Tenor,T2980,Trigger)</f>
        <v>60658</v>
      </c>
      <c r="V2980" s="22" t="e">
        <f>_xll.qlIndexFixing($V$1,S2980,,Trigger)</f>
        <v>#NUM!</v>
      </c>
      <c r="W2980" s="22" t="e">
        <f>_xll.qlIndexFixing($W$1,S2980,,Trigger)</f>
        <v>#NUM!</v>
      </c>
      <c r="X2980" s="17" t="e">
        <f t="shared" si="47"/>
        <v>#NUM!</v>
      </c>
    </row>
    <row r="2981" spans="18:24" x14ac:dyDescent="0.2">
      <c r="R2981" s="17" t="s">
        <v>21</v>
      </c>
      <c r="S2981" s="18">
        <f>_xll.qlInterestRateIndexFixingDate(IborIndex&amp;Tenor,T2981,Trigger)</f>
        <v>60296</v>
      </c>
      <c r="T2981" s="18">
        <f>_xll.qlCalendarAdvance(Calendar,T2980,R2981,"f",,Trigger)</f>
        <v>60300</v>
      </c>
      <c r="U2981" s="18">
        <f>_xll.qlInterestRateIndexMaturity(IborIndex&amp;Tenor,T2981,Trigger)</f>
        <v>60665</v>
      </c>
      <c r="V2981" s="22" t="e">
        <f>_xll.qlIndexFixing($V$1,S2981,,Trigger)</f>
        <v>#NUM!</v>
      </c>
      <c r="W2981" s="22" t="e">
        <f>_xll.qlIndexFixing($W$1,S2981,,Trigger)</f>
        <v>#NUM!</v>
      </c>
      <c r="X2981" s="17" t="e">
        <f t="shared" si="47"/>
        <v>#NUM!</v>
      </c>
    </row>
    <row r="2982" spans="18:24" x14ac:dyDescent="0.2">
      <c r="R2982" s="17" t="s">
        <v>21</v>
      </c>
      <c r="S2982" s="18">
        <f>_xll.qlInterestRateIndexFixingDate(IborIndex&amp;Tenor,T2982,Trigger)</f>
        <v>60303</v>
      </c>
      <c r="T2982" s="18">
        <f>_xll.qlCalendarAdvance(Calendar,T2981,R2982,"f",,Trigger)</f>
        <v>60307</v>
      </c>
      <c r="U2982" s="18">
        <f>_xll.qlInterestRateIndexMaturity(IborIndex&amp;Tenor,T2982,Trigger)</f>
        <v>60672</v>
      </c>
      <c r="V2982" s="22" t="e">
        <f>_xll.qlIndexFixing($V$1,S2982,,Trigger)</f>
        <v>#NUM!</v>
      </c>
      <c r="W2982" s="22" t="e">
        <f>_xll.qlIndexFixing($W$1,S2982,,Trigger)</f>
        <v>#NUM!</v>
      </c>
      <c r="X2982" s="17" t="e">
        <f t="shared" si="47"/>
        <v>#NUM!</v>
      </c>
    </row>
    <row r="2983" spans="18:24" x14ac:dyDescent="0.2">
      <c r="R2983" s="17" t="s">
        <v>21</v>
      </c>
      <c r="S2983" s="18">
        <f>_xll.qlInterestRateIndexFixingDate(IborIndex&amp;Tenor,T2983,Trigger)</f>
        <v>60310</v>
      </c>
      <c r="T2983" s="18">
        <f>_xll.qlCalendarAdvance(Calendar,T2982,R2983,"f",,Trigger)</f>
        <v>60314</v>
      </c>
      <c r="U2983" s="18">
        <f>_xll.qlInterestRateIndexMaturity(IborIndex&amp;Tenor,T2983,Trigger)</f>
        <v>60679</v>
      </c>
      <c r="V2983" s="22" t="e">
        <f>_xll.qlIndexFixing($V$1,S2983,,Trigger)</f>
        <v>#NUM!</v>
      </c>
      <c r="W2983" s="22" t="e">
        <f>_xll.qlIndexFixing($W$1,S2983,,Trigger)</f>
        <v>#NUM!</v>
      </c>
      <c r="X2983" s="17" t="e">
        <f t="shared" si="47"/>
        <v>#NUM!</v>
      </c>
    </row>
    <row r="2984" spans="18:24" x14ac:dyDescent="0.2">
      <c r="R2984" s="17" t="s">
        <v>21</v>
      </c>
      <c r="S2984" s="18">
        <f>_xll.qlInterestRateIndexFixingDate(IborIndex&amp;Tenor,T2984,Trigger)</f>
        <v>60317</v>
      </c>
      <c r="T2984" s="18">
        <f>_xll.qlCalendarAdvance(Calendar,T2983,R2984,"f",,Trigger)</f>
        <v>60321</v>
      </c>
      <c r="U2984" s="18">
        <f>_xll.qlInterestRateIndexMaturity(IborIndex&amp;Tenor,T2984,Trigger)</f>
        <v>60686</v>
      </c>
      <c r="V2984" s="22" t="e">
        <f>_xll.qlIndexFixing($V$1,S2984,,Trigger)</f>
        <v>#NUM!</v>
      </c>
      <c r="W2984" s="22" t="e">
        <f>_xll.qlIndexFixing($W$1,S2984,,Trigger)</f>
        <v>#NUM!</v>
      </c>
      <c r="X2984" s="17" t="e">
        <f t="shared" si="47"/>
        <v>#NUM!</v>
      </c>
    </row>
    <row r="2985" spans="18:24" x14ac:dyDescent="0.2">
      <c r="R2985" s="17" t="s">
        <v>21</v>
      </c>
      <c r="S2985" s="18">
        <f>_xll.qlInterestRateIndexFixingDate(IborIndex&amp;Tenor,T2985,Trigger)</f>
        <v>60324</v>
      </c>
      <c r="T2985" s="18">
        <f>_xll.qlCalendarAdvance(Calendar,T2984,R2985,"f",,Trigger)</f>
        <v>60328</v>
      </c>
      <c r="U2985" s="18">
        <f>_xll.qlInterestRateIndexMaturity(IborIndex&amp;Tenor,T2985,Trigger)</f>
        <v>60693</v>
      </c>
      <c r="V2985" s="22" t="e">
        <f>_xll.qlIndexFixing($V$1,S2985,,Trigger)</f>
        <v>#NUM!</v>
      </c>
      <c r="W2985" s="22" t="e">
        <f>_xll.qlIndexFixing($W$1,S2985,,Trigger)</f>
        <v>#NUM!</v>
      </c>
      <c r="X2985" s="17" t="e">
        <f t="shared" si="47"/>
        <v>#NUM!</v>
      </c>
    </row>
    <row r="2986" spans="18:24" x14ac:dyDescent="0.2">
      <c r="R2986" s="17" t="s">
        <v>21</v>
      </c>
      <c r="S2986" s="18">
        <f>_xll.qlInterestRateIndexFixingDate(IborIndex&amp;Tenor,T2986,Trigger)</f>
        <v>60331</v>
      </c>
      <c r="T2986" s="18">
        <f>_xll.qlCalendarAdvance(Calendar,T2985,R2986,"f",,Trigger)</f>
        <v>60335</v>
      </c>
      <c r="U2986" s="18">
        <f>_xll.qlInterestRateIndexMaturity(IborIndex&amp;Tenor,T2986,Trigger)</f>
        <v>60700</v>
      </c>
      <c r="V2986" s="22" t="e">
        <f>_xll.qlIndexFixing($V$1,S2986,,Trigger)</f>
        <v>#NUM!</v>
      </c>
      <c r="W2986" s="22" t="e">
        <f>_xll.qlIndexFixing($W$1,S2986,,Trigger)</f>
        <v>#NUM!</v>
      </c>
      <c r="X2986" s="17" t="e">
        <f t="shared" si="47"/>
        <v>#NUM!</v>
      </c>
    </row>
    <row r="2987" spans="18:24" x14ac:dyDescent="0.2">
      <c r="R2987" s="17" t="s">
        <v>21</v>
      </c>
      <c r="S2987" s="18">
        <f>_xll.qlInterestRateIndexFixingDate(IborIndex&amp;Tenor,T2987,Trigger)</f>
        <v>60338</v>
      </c>
      <c r="T2987" s="18">
        <f>_xll.qlCalendarAdvance(Calendar,T2986,R2987,"f",,Trigger)</f>
        <v>60342</v>
      </c>
      <c r="U2987" s="18">
        <f>_xll.qlInterestRateIndexMaturity(IborIndex&amp;Tenor,T2987,Trigger)</f>
        <v>60707</v>
      </c>
      <c r="V2987" s="22" t="e">
        <f>_xll.qlIndexFixing($V$1,S2987,,Trigger)</f>
        <v>#NUM!</v>
      </c>
      <c r="W2987" s="22" t="e">
        <f>_xll.qlIndexFixing($W$1,S2987,,Trigger)</f>
        <v>#NUM!</v>
      </c>
      <c r="X2987" s="17" t="e">
        <f t="shared" si="47"/>
        <v>#NUM!</v>
      </c>
    </row>
    <row r="2988" spans="18:24" x14ac:dyDescent="0.2">
      <c r="R2988" s="17" t="s">
        <v>21</v>
      </c>
      <c r="S2988" s="18">
        <f>_xll.qlInterestRateIndexFixingDate(IborIndex&amp;Tenor,T2988,Trigger)</f>
        <v>60345</v>
      </c>
      <c r="T2988" s="18">
        <f>_xll.qlCalendarAdvance(Calendar,T2987,R2988,"f",,Trigger)</f>
        <v>60349</v>
      </c>
      <c r="U2988" s="18">
        <f>_xll.qlInterestRateIndexMaturity(IborIndex&amp;Tenor,T2988,Trigger)</f>
        <v>60714</v>
      </c>
      <c r="V2988" s="22" t="e">
        <f>_xll.qlIndexFixing($V$1,S2988,,Trigger)</f>
        <v>#NUM!</v>
      </c>
      <c r="W2988" s="22" t="e">
        <f>_xll.qlIndexFixing($W$1,S2988,,Trigger)</f>
        <v>#NUM!</v>
      </c>
      <c r="X2988" s="17" t="e">
        <f t="shared" si="47"/>
        <v>#NUM!</v>
      </c>
    </row>
    <row r="2989" spans="18:24" x14ac:dyDescent="0.2">
      <c r="R2989" s="17" t="s">
        <v>21</v>
      </c>
      <c r="S2989" s="18">
        <f>_xll.qlInterestRateIndexFixingDate(IborIndex&amp;Tenor,T2989,Trigger)</f>
        <v>60351</v>
      </c>
      <c r="T2989" s="18">
        <f>_xll.qlCalendarAdvance(Calendar,T2988,R2989,"f",,Trigger)</f>
        <v>60357</v>
      </c>
      <c r="U2989" s="18">
        <f>_xll.qlInterestRateIndexMaturity(IborIndex&amp;Tenor,T2989,Trigger)</f>
        <v>60722</v>
      </c>
      <c r="V2989" s="22" t="e">
        <f>_xll.qlIndexFixing($V$1,S2989,,Trigger)</f>
        <v>#NUM!</v>
      </c>
      <c r="W2989" s="22" t="e">
        <f>_xll.qlIndexFixing($W$1,S2989,,Trigger)</f>
        <v>#NUM!</v>
      </c>
      <c r="X2989" s="17" t="e">
        <f t="shared" si="47"/>
        <v>#NUM!</v>
      </c>
    </row>
    <row r="2990" spans="18:24" x14ac:dyDescent="0.2">
      <c r="R2990" s="17" t="s">
        <v>21</v>
      </c>
      <c r="S2990" s="18">
        <f>_xll.qlInterestRateIndexFixingDate(IborIndex&amp;Tenor,T2990,Trigger)</f>
        <v>60360</v>
      </c>
      <c r="T2990" s="18">
        <f>_xll.qlCalendarAdvance(Calendar,T2989,R2990,"f",,Trigger)</f>
        <v>60364</v>
      </c>
      <c r="U2990" s="18">
        <f>_xll.qlInterestRateIndexMaturity(IborIndex&amp;Tenor,T2990,Trigger)</f>
        <v>60729</v>
      </c>
      <c r="V2990" s="22" t="e">
        <f>_xll.qlIndexFixing($V$1,S2990,,Trigger)</f>
        <v>#NUM!</v>
      </c>
      <c r="W2990" s="22" t="e">
        <f>_xll.qlIndexFixing($W$1,S2990,,Trigger)</f>
        <v>#NUM!</v>
      </c>
      <c r="X2990" s="17" t="e">
        <f t="shared" si="47"/>
        <v>#NUM!</v>
      </c>
    </row>
    <row r="2991" spans="18:24" x14ac:dyDescent="0.2">
      <c r="R2991" s="17" t="s">
        <v>21</v>
      </c>
      <c r="S2991" s="18">
        <f>_xll.qlInterestRateIndexFixingDate(IborIndex&amp;Tenor,T2991,Trigger)</f>
        <v>60367</v>
      </c>
      <c r="T2991" s="18">
        <f>_xll.qlCalendarAdvance(Calendar,T2990,R2991,"f",,Trigger)</f>
        <v>60371</v>
      </c>
      <c r="U2991" s="18">
        <f>_xll.qlInterestRateIndexMaturity(IborIndex&amp;Tenor,T2991,Trigger)</f>
        <v>60736</v>
      </c>
      <c r="V2991" s="22" t="e">
        <f>_xll.qlIndexFixing($V$1,S2991,,Trigger)</f>
        <v>#NUM!</v>
      </c>
      <c r="W2991" s="22" t="e">
        <f>_xll.qlIndexFixing($W$1,S2991,,Trigger)</f>
        <v>#NUM!</v>
      </c>
      <c r="X2991" s="17" t="e">
        <f t="shared" si="47"/>
        <v>#NUM!</v>
      </c>
    </row>
    <row r="2992" spans="18:24" x14ac:dyDescent="0.2">
      <c r="R2992" s="17" t="s">
        <v>21</v>
      </c>
      <c r="S2992" s="18">
        <f>_xll.qlInterestRateIndexFixingDate(IborIndex&amp;Tenor,T2992,Trigger)</f>
        <v>60374</v>
      </c>
      <c r="T2992" s="18">
        <f>_xll.qlCalendarAdvance(Calendar,T2991,R2992,"f",,Trigger)</f>
        <v>60378</v>
      </c>
      <c r="U2992" s="18">
        <f>_xll.qlInterestRateIndexMaturity(IborIndex&amp;Tenor,T2992,Trigger)</f>
        <v>60743</v>
      </c>
      <c r="V2992" s="22" t="e">
        <f>_xll.qlIndexFixing($V$1,S2992,,Trigger)</f>
        <v>#NUM!</v>
      </c>
      <c r="W2992" s="22" t="e">
        <f>_xll.qlIndexFixing($W$1,S2992,,Trigger)</f>
        <v>#NUM!</v>
      </c>
      <c r="X2992" s="17" t="e">
        <f t="shared" si="47"/>
        <v>#NUM!</v>
      </c>
    </row>
    <row r="2993" spans="18:24" x14ac:dyDescent="0.2">
      <c r="R2993" s="17" t="s">
        <v>21</v>
      </c>
      <c r="S2993" s="18">
        <f>_xll.qlInterestRateIndexFixingDate(IborIndex&amp;Tenor,T2993,Trigger)</f>
        <v>60381</v>
      </c>
      <c r="T2993" s="18">
        <f>_xll.qlCalendarAdvance(Calendar,T2992,R2993,"f",,Trigger)</f>
        <v>60385</v>
      </c>
      <c r="U2993" s="18">
        <f>_xll.qlInterestRateIndexMaturity(IborIndex&amp;Tenor,T2993,Trigger)</f>
        <v>60750</v>
      </c>
      <c r="V2993" s="22" t="e">
        <f>_xll.qlIndexFixing($V$1,S2993,,Trigger)</f>
        <v>#NUM!</v>
      </c>
      <c r="W2993" s="22" t="e">
        <f>_xll.qlIndexFixing($W$1,S2993,,Trigger)</f>
        <v>#NUM!</v>
      </c>
      <c r="X2993" s="17" t="e">
        <f t="shared" si="47"/>
        <v>#NUM!</v>
      </c>
    </row>
    <row r="2994" spans="18:24" x14ac:dyDescent="0.2">
      <c r="R2994" s="17" t="s">
        <v>21</v>
      </c>
      <c r="S2994" s="18">
        <f>_xll.qlInterestRateIndexFixingDate(IborIndex&amp;Tenor,T2994,Trigger)</f>
        <v>60387</v>
      </c>
      <c r="T2994" s="18">
        <f>_xll.qlCalendarAdvance(Calendar,T2993,R2994,"f",,Trigger)</f>
        <v>60392</v>
      </c>
      <c r="U2994" s="18">
        <f>_xll.qlInterestRateIndexMaturity(IborIndex&amp;Tenor,T2994,Trigger)</f>
        <v>60757</v>
      </c>
      <c r="V2994" s="22" t="e">
        <f>_xll.qlIndexFixing($V$1,S2994,,Trigger)</f>
        <v>#NUM!</v>
      </c>
      <c r="W2994" s="22" t="e">
        <f>_xll.qlIndexFixing($W$1,S2994,,Trigger)</f>
        <v>#NUM!</v>
      </c>
      <c r="X2994" s="17" t="e">
        <f t="shared" si="47"/>
        <v>#NUM!</v>
      </c>
    </row>
    <row r="2995" spans="18:24" x14ac:dyDescent="0.2">
      <c r="R2995" s="17" t="s">
        <v>21</v>
      </c>
      <c r="S2995" s="18">
        <f>_xll.qlInterestRateIndexFixingDate(IborIndex&amp;Tenor,T2995,Trigger)</f>
        <v>60395</v>
      </c>
      <c r="T2995" s="18">
        <f>_xll.qlCalendarAdvance(Calendar,T2994,R2995,"f",,Trigger)</f>
        <v>60399</v>
      </c>
      <c r="U2995" s="18">
        <f>_xll.qlInterestRateIndexMaturity(IborIndex&amp;Tenor,T2995,Trigger)</f>
        <v>60764</v>
      </c>
      <c r="V2995" s="22" t="e">
        <f>_xll.qlIndexFixing($V$1,S2995,,Trigger)</f>
        <v>#NUM!</v>
      </c>
      <c r="W2995" s="22" t="e">
        <f>_xll.qlIndexFixing($W$1,S2995,,Trigger)</f>
        <v>#NUM!</v>
      </c>
      <c r="X2995" s="17" t="e">
        <f t="shared" si="47"/>
        <v>#NUM!</v>
      </c>
    </row>
    <row r="2996" spans="18:24" x14ac:dyDescent="0.2">
      <c r="R2996" s="17" t="s">
        <v>21</v>
      </c>
      <c r="S2996" s="18">
        <f>_xll.qlInterestRateIndexFixingDate(IborIndex&amp;Tenor,T2996,Trigger)</f>
        <v>60402</v>
      </c>
      <c r="T2996" s="18">
        <f>_xll.qlCalendarAdvance(Calendar,T2995,R2996,"f",,Trigger)</f>
        <v>60406</v>
      </c>
      <c r="U2996" s="18">
        <f>_xll.qlInterestRateIndexMaturity(IborIndex&amp;Tenor,T2996,Trigger)</f>
        <v>60771</v>
      </c>
      <c r="V2996" s="22" t="e">
        <f>_xll.qlIndexFixing($V$1,S2996,,Trigger)</f>
        <v>#NUM!</v>
      </c>
      <c r="W2996" s="22" t="e">
        <f>_xll.qlIndexFixing($W$1,S2996,,Trigger)</f>
        <v>#NUM!</v>
      </c>
      <c r="X2996" s="17" t="e">
        <f t="shared" si="47"/>
        <v>#NUM!</v>
      </c>
    </row>
    <row r="2997" spans="18:24" x14ac:dyDescent="0.2">
      <c r="R2997" s="17" t="s">
        <v>21</v>
      </c>
      <c r="S2997" s="18">
        <f>_xll.qlInterestRateIndexFixingDate(IborIndex&amp;Tenor,T2997,Trigger)</f>
        <v>60409</v>
      </c>
      <c r="T2997" s="18">
        <f>_xll.qlCalendarAdvance(Calendar,T2996,R2997,"f",,Trigger)</f>
        <v>60413</v>
      </c>
      <c r="U2997" s="18">
        <f>_xll.qlInterestRateIndexMaturity(IborIndex&amp;Tenor,T2997,Trigger)</f>
        <v>60778</v>
      </c>
      <c r="V2997" s="22" t="e">
        <f>_xll.qlIndexFixing($V$1,S2997,,Trigger)</f>
        <v>#NUM!</v>
      </c>
      <c r="W2997" s="22" t="e">
        <f>_xll.qlIndexFixing($W$1,S2997,,Trigger)</f>
        <v>#NUM!</v>
      </c>
      <c r="X2997" s="17" t="e">
        <f t="shared" si="47"/>
        <v>#NUM!</v>
      </c>
    </row>
    <row r="2998" spans="18:24" x14ac:dyDescent="0.2">
      <c r="R2998" s="17" t="s">
        <v>21</v>
      </c>
      <c r="S2998" s="18">
        <f>_xll.qlInterestRateIndexFixingDate(IborIndex&amp;Tenor,T2998,Trigger)</f>
        <v>60416</v>
      </c>
      <c r="T2998" s="18">
        <f>_xll.qlCalendarAdvance(Calendar,T2997,R2998,"f",,Trigger)</f>
        <v>60420</v>
      </c>
      <c r="U2998" s="18">
        <f>_xll.qlInterestRateIndexMaturity(IborIndex&amp;Tenor,T2998,Trigger)</f>
        <v>60785</v>
      </c>
      <c r="V2998" s="22" t="e">
        <f>_xll.qlIndexFixing($V$1,S2998,,Trigger)</f>
        <v>#NUM!</v>
      </c>
      <c r="W2998" s="22" t="e">
        <f>_xll.qlIndexFixing($W$1,S2998,,Trigger)</f>
        <v>#NUM!</v>
      </c>
      <c r="X2998" s="17" t="e">
        <f t="shared" si="47"/>
        <v>#NUM!</v>
      </c>
    </row>
    <row r="2999" spans="18:24" x14ac:dyDescent="0.2">
      <c r="R2999" s="17" t="s">
        <v>21</v>
      </c>
      <c r="S2999" s="18">
        <f>_xll.qlInterestRateIndexFixingDate(IborIndex&amp;Tenor,T2999,Trigger)</f>
        <v>60423</v>
      </c>
      <c r="T2999" s="18">
        <f>_xll.qlCalendarAdvance(Calendar,T2998,R2999,"f",,Trigger)</f>
        <v>60427</v>
      </c>
      <c r="U2999" s="18">
        <f>_xll.qlInterestRateIndexMaturity(IborIndex&amp;Tenor,T2999,Trigger)</f>
        <v>60792</v>
      </c>
      <c r="V2999" s="22" t="e">
        <f>_xll.qlIndexFixing($V$1,S2999,,Trigger)</f>
        <v>#NUM!</v>
      </c>
      <c r="W2999" s="22" t="e">
        <f>_xll.qlIndexFixing($W$1,S2999,,Trigger)</f>
        <v>#NUM!</v>
      </c>
      <c r="X2999" s="17" t="e">
        <f t="shared" si="47"/>
        <v>#NUM!</v>
      </c>
    </row>
    <row r="3000" spans="18:24" x14ac:dyDescent="0.2">
      <c r="R3000" s="17" t="s">
        <v>21</v>
      </c>
      <c r="S3000" s="18">
        <f>_xll.qlInterestRateIndexFixingDate(IborIndex&amp;Tenor,T3000,Trigger)</f>
        <v>60430</v>
      </c>
      <c r="T3000" s="18">
        <f>_xll.qlCalendarAdvance(Calendar,T2999,R3000,"f",,Trigger)</f>
        <v>60434</v>
      </c>
      <c r="U3000" s="18">
        <f>_xll.qlInterestRateIndexMaturity(IborIndex&amp;Tenor,T3000,Trigger)</f>
        <v>60799</v>
      </c>
      <c r="V3000" s="22" t="e">
        <f>_xll.qlIndexFixing($V$1,S3000,,Trigger)</f>
        <v>#NUM!</v>
      </c>
      <c r="W3000" s="22" t="e">
        <f>_xll.qlIndexFixing($W$1,S3000,,Trigger)</f>
        <v>#NUM!</v>
      </c>
      <c r="X3000" s="17" t="e">
        <f t="shared" si="47"/>
        <v>#NUM!</v>
      </c>
    </row>
    <row r="3001" spans="18:24" x14ac:dyDescent="0.2">
      <c r="R3001" s="17" t="s">
        <v>21</v>
      </c>
      <c r="S3001" s="18">
        <f>_xll.qlInterestRateIndexFixingDate(IborIndex&amp;Tenor,T3001,Trigger)</f>
        <v>60437</v>
      </c>
      <c r="T3001" s="18">
        <f>_xll.qlCalendarAdvance(Calendar,T3000,R3001,"f",,Trigger)</f>
        <v>60441</v>
      </c>
      <c r="U3001" s="18">
        <f>_xll.qlInterestRateIndexMaturity(IborIndex&amp;Tenor,T3001,Trigger)</f>
        <v>60806</v>
      </c>
      <c r="V3001" s="22" t="e">
        <f>_xll.qlIndexFixing($V$1,S3001,,Trigger)</f>
        <v>#NUM!</v>
      </c>
      <c r="W3001" s="22" t="e">
        <f>_xll.qlIndexFixing($W$1,S3001,,Trigger)</f>
        <v>#NUM!</v>
      </c>
      <c r="X3001" s="17" t="e">
        <f t="shared" si="47"/>
        <v>#NUM!</v>
      </c>
    </row>
    <row r="3002" spans="18:24" x14ac:dyDescent="0.2">
      <c r="R3002" s="17" t="s">
        <v>21</v>
      </c>
      <c r="S3002" s="18">
        <f>_xll.qlInterestRateIndexFixingDate(IborIndex&amp;Tenor,T3002,Trigger)</f>
        <v>60444</v>
      </c>
      <c r="T3002" s="18">
        <f>_xll.qlCalendarAdvance(Calendar,T3001,R3002,"f",,Trigger)</f>
        <v>60448</v>
      </c>
      <c r="U3002" s="18">
        <f>_xll.qlInterestRateIndexMaturity(IborIndex&amp;Tenor,T3002,Trigger)</f>
        <v>60813</v>
      </c>
      <c r="V3002" s="22" t="e">
        <f>_xll.qlIndexFixing($V$1,S3002,,Trigger)</f>
        <v>#NUM!</v>
      </c>
      <c r="W3002" s="22" t="e">
        <f>_xll.qlIndexFixing($W$1,S3002,,Trigger)</f>
        <v>#NUM!</v>
      </c>
      <c r="X3002" s="17" t="e">
        <f t="shared" si="47"/>
        <v>#NUM!</v>
      </c>
    </row>
    <row r="3003" spans="18:24" x14ac:dyDescent="0.2">
      <c r="R3003" s="17" t="s">
        <v>21</v>
      </c>
      <c r="S3003" s="18">
        <f>_xll.qlInterestRateIndexFixingDate(IborIndex&amp;Tenor,T3003,Trigger)</f>
        <v>60451</v>
      </c>
      <c r="T3003" s="18">
        <f>_xll.qlCalendarAdvance(Calendar,T3002,R3003,"f",,Trigger)</f>
        <v>60455</v>
      </c>
      <c r="U3003" s="18">
        <f>_xll.qlInterestRateIndexMaturity(IborIndex&amp;Tenor,T3003,Trigger)</f>
        <v>60820</v>
      </c>
      <c r="V3003" s="22" t="e">
        <f>_xll.qlIndexFixing($V$1,S3003,,Trigger)</f>
        <v>#NUM!</v>
      </c>
      <c r="W3003" s="22" t="e">
        <f>_xll.qlIndexFixing($W$1,S3003,,Trigger)</f>
        <v>#NUM!</v>
      </c>
      <c r="X3003" s="17" t="e">
        <f t="shared" si="47"/>
        <v>#NUM!</v>
      </c>
    </row>
    <row r="3004" spans="18:24" x14ac:dyDescent="0.2">
      <c r="R3004" s="17" t="s">
        <v>21</v>
      </c>
      <c r="S3004" s="18">
        <f>_xll.qlInterestRateIndexFixingDate(IborIndex&amp;Tenor,T3004,Trigger)</f>
        <v>60458</v>
      </c>
      <c r="T3004" s="18">
        <f>_xll.qlCalendarAdvance(Calendar,T3003,R3004,"f",,Trigger)</f>
        <v>60462</v>
      </c>
      <c r="U3004" s="18">
        <f>_xll.qlInterestRateIndexMaturity(IborIndex&amp;Tenor,T3004,Trigger)</f>
        <v>60827</v>
      </c>
      <c r="V3004" s="22" t="e">
        <f>_xll.qlIndexFixing($V$1,S3004,,Trigger)</f>
        <v>#NUM!</v>
      </c>
      <c r="W3004" s="22" t="e">
        <f>_xll.qlIndexFixing($W$1,S3004,,Trigger)</f>
        <v>#NUM!</v>
      </c>
      <c r="X3004" s="17" t="e">
        <f t="shared" si="47"/>
        <v>#NUM!</v>
      </c>
    </row>
    <row r="3005" spans="18:24" x14ac:dyDescent="0.2">
      <c r="R3005" s="17" t="s">
        <v>21</v>
      </c>
      <c r="S3005" s="18">
        <f>_xll.qlInterestRateIndexFixingDate(IborIndex&amp;Tenor,T3005,Trigger)</f>
        <v>60465</v>
      </c>
      <c r="T3005" s="18">
        <f>_xll.qlCalendarAdvance(Calendar,T3004,R3005,"f",,Trigger)</f>
        <v>60469</v>
      </c>
      <c r="U3005" s="18">
        <f>_xll.qlInterestRateIndexMaturity(IborIndex&amp;Tenor,T3005,Trigger)</f>
        <v>60834</v>
      </c>
      <c r="V3005" s="22" t="e">
        <f>_xll.qlIndexFixing($V$1,S3005,,Trigger)</f>
        <v>#NUM!</v>
      </c>
      <c r="W3005" s="22" t="e">
        <f>_xll.qlIndexFixing($W$1,S3005,,Trigger)</f>
        <v>#NUM!</v>
      </c>
      <c r="X3005" s="17" t="e">
        <f t="shared" si="47"/>
        <v>#NUM!</v>
      </c>
    </row>
    <row r="3006" spans="18:24" x14ac:dyDescent="0.2">
      <c r="R3006" s="17" t="s">
        <v>21</v>
      </c>
      <c r="S3006" s="18">
        <f>_xll.qlInterestRateIndexFixingDate(IborIndex&amp;Tenor,T3006,Trigger)</f>
        <v>60472</v>
      </c>
      <c r="T3006" s="18">
        <f>_xll.qlCalendarAdvance(Calendar,T3005,R3006,"f",,Trigger)</f>
        <v>60476</v>
      </c>
      <c r="U3006" s="18">
        <f>_xll.qlInterestRateIndexMaturity(IborIndex&amp;Tenor,T3006,Trigger)</f>
        <v>60841</v>
      </c>
      <c r="V3006" s="22" t="e">
        <f>_xll.qlIndexFixing($V$1,S3006,,Trigger)</f>
        <v>#NUM!</v>
      </c>
      <c r="W3006" s="22" t="e">
        <f>_xll.qlIndexFixing($W$1,S3006,,Trigger)</f>
        <v>#NUM!</v>
      </c>
      <c r="X3006" s="17" t="e">
        <f t="shared" si="47"/>
        <v>#NUM!</v>
      </c>
    </row>
    <row r="3007" spans="18:24" x14ac:dyDescent="0.2">
      <c r="R3007" s="17" t="s">
        <v>21</v>
      </c>
      <c r="S3007" s="18">
        <f>_xll.qlInterestRateIndexFixingDate(IborIndex&amp;Tenor,T3007,Trigger)</f>
        <v>60479</v>
      </c>
      <c r="T3007" s="18">
        <f>_xll.qlCalendarAdvance(Calendar,T3006,R3007,"f",,Trigger)</f>
        <v>60483</v>
      </c>
      <c r="U3007" s="18">
        <f>_xll.qlInterestRateIndexMaturity(IborIndex&amp;Tenor,T3007,Trigger)</f>
        <v>60848</v>
      </c>
      <c r="V3007" s="22" t="e">
        <f>_xll.qlIndexFixing($V$1,S3007,,Trigger)</f>
        <v>#NUM!</v>
      </c>
      <c r="W3007" s="22" t="e">
        <f>_xll.qlIndexFixing($W$1,S3007,,Trigger)</f>
        <v>#NUM!</v>
      </c>
      <c r="X3007" s="17" t="e">
        <f t="shared" si="47"/>
        <v>#NUM!</v>
      </c>
    </row>
    <row r="3008" spans="18:24" x14ac:dyDescent="0.2">
      <c r="R3008" s="17" t="s">
        <v>21</v>
      </c>
      <c r="S3008" s="18">
        <f>_xll.qlInterestRateIndexFixingDate(IborIndex&amp;Tenor,T3008,Trigger)</f>
        <v>60486</v>
      </c>
      <c r="T3008" s="18">
        <f>_xll.qlCalendarAdvance(Calendar,T3007,R3008,"f",,Trigger)</f>
        <v>60490</v>
      </c>
      <c r="U3008" s="18">
        <f>_xll.qlInterestRateIndexMaturity(IborIndex&amp;Tenor,T3008,Trigger)</f>
        <v>60855</v>
      </c>
      <c r="V3008" s="22" t="e">
        <f>_xll.qlIndexFixing($V$1,S3008,,Trigger)</f>
        <v>#NUM!</v>
      </c>
      <c r="W3008" s="22" t="e">
        <f>_xll.qlIndexFixing($W$1,S3008,,Trigger)</f>
        <v>#NUM!</v>
      </c>
      <c r="X3008" s="17" t="e">
        <f t="shared" si="47"/>
        <v>#NUM!</v>
      </c>
    </row>
    <row r="3009" spans="18:24" x14ac:dyDescent="0.2">
      <c r="R3009" s="17" t="s">
        <v>21</v>
      </c>
      <c r="S3009" s="18">
        <f>_xll.qlInterestRateIndexFixingDate(IborIndex&amp;Tenor,T3009,Trigger)</f>
        <v>60493</v>
      </c>
      <c r="T3009" s="18">
        <f>_xll.qlCalendarAdvance(Calendar,T3008,R3009,"f",,Trigger)</f>
        <v>60497</v>
      </c>
      <c r="U3009" s="18">
        <f>_xll.qlInterestRateIndexMaturity(IborIndex&amp;Tenor,T3009,Trigger)</f>
        <v>60862</v>
      </c>
      <c r="V3009" s="22" t="e">
        <f>_xll.qlIndexFixing($V$1,S3009,,Trigger)</f>
        <v>#NUM!</v>
      </c>
      <c r="W3009" s="22" t="e">
        <f>_xll.qlIndexFixing($W$1,S3009,,Trigger)</f>
        <v>#NUM!</v>
      </c>
      <c r="X3009" s="17" t="e">
        <f t="shared" si="47"/>
        <v>#NUM!</v>
      </c>
    </row>
    <row r="3010" spans="18:24" x14ac:dyDescent="0.2">
      <c r="R3010" s="17" t="s">
        <v>21</v>
      </c>
      <c r="S3010" s="18">
        <f>_xll.qlInterestRateIndexFixingDate(IborIndex&amp;Tenor,T3010,Trigger)</f>
        <v>60500</v>
      </c>
      <c r="T3010" s="18">
        <f>_xll.qlCalendarAdvance(Calendar,T3009,R3010,"f",,Trigger)</f>
        <v>60504</v>
      </c>
      <c r="U3010" s="18">
        <f>_xll.qlInterestRateIndexMaturity(IborIndex&amp;Tenor,T3010,Trigger)</f>
        <v>60869</v>
      </c>
      <c r="V3010" s="22" t="e">
        <f>_xll.qlIndexFixing($V$1,S3010,,Trigger)</f>
        <v>#NUM!</v>
      </c>
      <c r="W3010" s="22" t="e">
        <f>_xll.qlIndexFixing($W$1,S3010,,Trigger)</f>
        <v>#NUM!</v>
      </c>
      <c r="X3010" s="17" t="e">
        <f t="shared" si="47"/>
        <v>#NUM!</v>
      </c>
    </row>
    <row r="3011" spans="18:24" x14ac:dyDescent="0.2">
      <c r="R3011" s="17" t="s">
        <v>21</v>
      </c>
      <c r="S3011" s="18">
        <f>_xll.qlInterestRateIndexFixingDate(IborIndex&amp;Tenor,T3011,Trigger)</f>
        <v>60507</v>
      </c>
      <c r="T3011" s="18">
        <f>_xll.qlCalendarAdvance(Calendar,T3010,R3011,"f",,Trigger)</f>
        <v>60511</v>
      </c>
      <c r="U3011" s="18">
        <f>_xll.qlInterestRateIndexMaturity(IborIndex&amp;Tenor,T3011,Trigger)</f>
        <v>60876</v>
      </c>
      <c r="V3011" s="22" t="e">
        <f>_xll.qlIndexFixing($V$1,S3011,,Trigger)</f>
        <v>#NUM!</v>
      </c>
      <c r="W3011" s="22" t="e">
        <f>_xll.qlIndexFixing($W$1,S3011,,Trigger)</f>
        <v>#NUM!</v>
      </c>
      <c r="X3011" s="17" t="e">
        <f t="shared" si="47"/>
        <v>#NUM!</v>
      </c>
    </row>
    <row r="3012" spans="18:24" x14ac:dyDescent="0.2">
      <c r="R3012" s="17" t="s">
        <v>21</v>
      </c>
      <c r="S3012" s="18">
        <f>_xll.qlInterestRateIndexFixingDate(IborIndex&amp;Tenor,T3012,Trigger)</f>
        <v>60514</v>
      </c>
      <c r="T3012" s="18">
        <f>_xll.qlCalendarAdvance(Calendar,T3011,R3012,"f",,Trigger)</f>
        <v>60518</v>
      </c>
      <c r="U3012" s="18">
        <f>_xll.qlInterestRateIndexMaturity(IborIndex&amp;Tenor,T3012,Trigger)</f>
        <v>60883</v>
      </c>
      <c r="V3012" s="22" t="e">
        <f>_xll.qlIndexFixing($V$1,S3012,,Trigger)</f>
        <v>#NUM!</v>
      </c>
      <c r="W3012" s="22" t="e">
        <f>_xll.qlIndexFixing($W$1,S3012,,Trigger)</f>
        <v>#NUM!</v>
      </c>
      <c r="X3012" s="17" t="e">
        <f t="shared" si="47"/>
        <v>#NUM!</v>
      </c>
    </row>
    <row r="3013" spans="18:24" x14ac:dyDescent="0.2">
      <c r="R3013" s="17" t="s">
        <v>21</v>
      </c>
      <c r="S3013" s="18">
        <f>_xll.qlInterestRateIndexFixingDate(IborIndex&amp;Tenor,T3013,Trigger)</f>
        <v>60521</v>
      </c>
      <c r="T3013" s="18">
        <f>_xll.qlCalendarAdvance(Calendar,T3012,R3013,"f",,Trigger)</f>
        <v>60525</v>
      </c>
      <c r="U3013" s="18">
        <f>_xll.qlInterestRateIndexMaturity(IborIndex&amp;Tenor,T3013,Trigger)</f>
        <v>60890</v>
      </c>
      <c r="V3013" s="22" t="e">
        <f>_xll.qlIndexFixing($V$1,S3013,,Trigger)</f>
        <v>#NUM!</v>
      </c>
      <c r="W3013" s="22" t="e">
        <f>_xll.qlIndexFixing($W$1,S3013,,Trigger)</f>
        <v>#NUM!</v>
      </c>
      <c r="X3013" s="17" t="e">
        <f t="shared" si="47"/>
        <v>#NUM!</v>
      </c>
    </row>
    <row r="3014" spans="18:24" x14ac:dyDescent="0.2">
      <c r="R3014" s="17" t="s">
        <v>21</v>
      </c>
      <c r="S3014" s="18">
        <f>_xll.qlInterestRateIndexFixingDate(IborIndex&amp;Tenor,T3014,Trigger)</f>
        <v>60528</v>
      </c>
      <c r="T3014" s="18">
        <f>_xll.qlCalendarAdvance(Calendar,T3013,R3014,"f",,Trigger)</f>
        <v>60532</v>
      </c>
      <c r="U3014" s="18">
        <f>_xll.qlInterestRateIndexMaturity(IborIndex&amp;Tenor,T3014,Trigger)</f>
        <v>60897</v>
      </c>
      <c r="V3014" s="22" t="e">
        <f>_xll.qlIndexFixing($V$1,S3014,,Trigger)</f>
        <v>#NUM!</v>
      </c>
      <c r="W3014" s="22" t="e">
        <f>_xll.qlIndexFixing($W$1,S3014,,Trigger)</f>
        <v>#NUM!</v>
      </c>
      <c r="X3014" s="17" t="e">
        <f t="shared" si="47"/>
        <v>#NUM!</v>
      </c>
    </row>
    <row r="3015" spans="18:24" x14ac:dyDescent="0.2">
      <c r="R3015" s="17" t="s">
        <v>21</v>
      </c>
      <c r="S3015" s="18">
        <f>_xll.qlInterestRateIndexFixingDate(IborIndex&amp;Tenor,T3015,Trigger)</f>
        <v>60535</v>
      </c>
      <c r="T3015" s="18">
        <f>_xll.qlCalendarAdvance(Calendar,T3014,R3015,"f",,Trigger)</f>
        <v>60539</v>
      </c>
      <c r="U3015" s="18">
        <f>_xll.qlInterestRateIndexMaturity(IborIndex&amp;Tenor,T3015,Trigger)</f>
        <v>60904</v>
      </c>
      <c r="V3015" s="22" t="e">
        <f>_xll.qlIndexFixing($V$1,S3015,,Trigger)</f>
        <v>#NUM!</v>
      </c>
      <c r="W3015" s="22" t="e">
        <f>_xll.qlIndexFixing($W$1,S3015,,Trigger)</f>
        <v>#NUM!</v>
      </c>
      <c r="X3015" s="17" t="e">
        <f t="shared" si="47"/>
        <v>#NUM!</v>
      </c>
    </row>
    <row r="3016" spans="18:24" x14ac:dyDescent="0.2">
      <c r="R3016" s="17" t="s">
        <v>21</v>
      </c>
      <c r="S3016" s="18">
        <f>_xll.qlInterestRateIndexFixingDate(IborIndex&amp;Tenor,T3016,Trigger)</f>
        <v>60542</v>
      </c>
      <c r="T3016" s="18">
        <f>_xll.qlCalendarAdvance(Calendar,T3015,R3016,"f",,Trigger)</f>
        <v>60546</v>
      </c>
      <c r="U3016" s="18">
        <f>_xll.qlInterestRateIndexMaturity(IborIndex&amp;Tenor,T3016,Trigger)</f>
        <v>60911</v>
      </c>
      <c r="V3016" s="22" t="e">
        <f>_xll.qlIndexFixing($V$1,S3016,,Trigger)</f>
        <v>#NUM!</v>
      </c>
      <c r="W3016" s="22" t="e">
        <f>_xll.qlIndexFixing($W$1,S3016,,Trigger)</f>
        <v>#NUM!</v>
      </c>
      <c r="X3016" s="17" t="e">
        <f t="shared" si="47"/>
        <v>#NUM!</v>
      </c>
    </row>
    <row r="3017" spans="18:24" x14ac:dyDescent="0.2">
      <c r="R3017" s="17" t="s">
        <v>21</v>
      </c>
      <c r="S3017" s="18">
        <f>_xll.qlInterestRateIndexFixingDate(IborIndex&amp;Tenor,T3017,Trigger)</f>
        <v>60549</v>
      </c>
      <c r="T3017" s="18">
        <f>_xll.qlCalendarAdvance(Calendar,T3016,R3017,"f",,Trigger)</f>
        <v>60553</v>
      </c>
      <c r="U3017" s="18">
        <f>_xll.qlInterestRateIndexMaturity(IborIndex&amp;Tenor,T3017,Trigger)</f>
        <v>60918</v>
      </c>
      <c r="V3017" s="22" t="e">
        <f>_xll.qlIndexFixing($V$1,S3017,,Trigger)</f>
        <v>#NUM!</v>
      </c>
      <c r="W3017" s="22" t="e">
        <f>_xll.qlIndexFixing($W$1,S3017,,Trigger)</f>
        <v>#NUM!</v>
      </c>
      <c r="X3017" s="17" t="e">
        <f t="shared" si="47"/>
        <v>#NUM!</v>
      </c>
    </row>
    <row r="3018" spans="18:24" x14ac:dyDescent="0.2">
      <c r="R3018" s="17" t="s">
        <v>21</v>
      </c>
      <c r="S3018" s="18">
        <f>_xll.qlInterestRateIndexFixingDate(IborIndex&amp;Tenor,T3018,Trigger)</f>
        <v>60556</v>
      </c>
      <c r="T3018" s="18">
        <f>_xll.qlCalendarAdvance(Calendar,T3017,R3018,"f",,Trigger)</f>
        <v>60560</v>
      </c>
      <c r="U3018" s="18">
        <f>_xll.qlInterestRateIndexMaturity(IborIndex&amp;Tenor,T3018,Trigger)</f>
        <v>60925</v>
      </c>
      <c r="V3018" s="22" t="e">
        <f>_xll.qlIndexFixing($V$1,S3018,,Trigger)</f>
        <v>#NUM!</v>
      </c>
      <c r="W3018" s="22" t="e">
        <f>_xll.qlIndexFixing($W$1,S3018,,Trigger)</f>
        <v>#NUM!</v>
      </c>
      <c r="X3018" s="17" t="e">
        <f t="shared" si="47"/>
        <v>#NUM!</v>
      </c>
    </row>
    <row r="3019" spans="18:24" x14ac:dyDescent="0.2">
      <c r="R3019" s="17" t="s">
        <v>21</v>
      </c>
      <c r="S3019" s="18">
        <f>_xll.qlInterestRateIndexFixingDate(IborIndex&amp;Tenor,T3019,Trigger)</f>
        <v>60563</v>
      </c>
      <c r="T3019" s="18">
        <f>_xll.qlCalendarAdvance(Calendar,T3018,R3019,"f",,Trigger)</f>
        <v>60567</v>
      </c>
      <c r="U3019" s="18">
        <f>_xll.qlInterestRateIndexMaturity(IborIndex&amp;Tenor,T3019,Trigger)</f>
        <v>60932</v>
      </c>
      <c r="V3019" s="22" t="e">
        <f>_xll.qlIndexFixing($V$1,S3019,,Trigger)</f>
        <v>#NUM!</v>
      </c>
      <c r="W3019" s="22" t="e">
        <f>_xll.qlIndexFixing($W$1,S3019,,Trigger)</f>
        <v>#NUM!</v>
      </c>
      <c r="X3019" s="17" t="e">
        <f t="shared" si="47"/>
        <v>#NUM!</v>
      </c>
    </row>
    <row r="3020" spans="18:24" x14ac:dyDescent="0.2">
      <c r="R3020" s="17" t="s">
        <v>21</v>
      </c>
      <c r="S3020" s="18">
        <f>_xll.qlInterestRateIndexFixingDate(IborIndex&amp;Tenor,T3020,Trigger)</f>
        <v>60570</v>
      </c>
      <c r="T3020" s="18">
        <f>_xll.qlCalendarAdvance(Calendar,T3019,R3020,"f",,Trigger)</f>
        <v>60574</v>
      </c>
      <c r="U3020" s="18">
        <f>_xll.qlInterestRateIndexMaturity(IborIndex&amp;Tenor,T3020,Trigger)</f>
        <v>60939</v>
      </c>
      <c r="V3020" s="22" t="e">
        <f>_xll.qlIndexFixing($V$1,S3020,,Trigger)</f>
        <v>#NUM!</v>
      </c>
      <c r="W3020" s="22" t="e">
        <f>_xll.qlIndexFixing($W$1,S3020,,Trigger)</f>
        <v>#NUM!</v>
      </c>
      <c r="X3020" s="17" t="e">
        <f t="shared" si="47"/>
        <v>#NUM!</v>
      </c>
    </row>
    <row r="3021" spans="18:24" x14ac:dyDescent="0.2">
      <c r="R3021" s="17" t="s">
        <v>21</v>
      </c>
      <c r="S3021" s="18">
        <f>_xll.qlInterestRateIndexFixingDate(IborIndex&amp;Tenor,T3021,Trigger)</f>
        <v>60577</v>
      </c>
      <c r="T3021" s="18">
        <f>_xll.qlCalendarAdvance(Calendar,T3020,R3021,"f",,Trigger)</f>
        <v>60581</v>
      </c>
      <c r="U3021" s="18">
        <f>_xll.qlInterestRateIndexMaturity(IborIndex&amp;Tenor,T3021,Trigger)</f>
        <v>60946</v>
      </c>
      <c r="V3021" s="22" t="e">
        <f>_xll.qlIndexFixing($V$1,S3021,,Trigger)</f>
        <v>#NUM!</v>
      </c>
      <c r="W3021" s="22" t="e">
        <f>_xll.qlIndexFixing($W$1,S3021,,Trigger)</f>
        <v>#NUM!</v>
      </c>
      <c r="X3021" s="17" t="e">
        <f t="shared" si="47"/>
        <v>#NUM!</v>
      </c>
    </row>
    <row r="3022" spans="18:24" x14ac:dyDescent="0.2">
      <c r="R3022" s="17" t="s">
        <v>21</v>
      </c>
      <c r="S3022" s="18">
        <f>_xll.qlInterestRateIndexFixingDate(IborIndex&amp;Tenor,T3022,Trigger)</f>
        <v>60584</v>
      </c>
      <c r="T3022" s="18">
        <f>_xll.qlCalendarAdvance(Calendar,T3021,R3022,"f",,Trigger)</f>
        <v>60588</v>
      </c>
      <c r="U3022" s="18">
        <f>_xll.qlInterestRateIndexMaturity(IborIndex&amp;Tenor,T3022,Trigger)</f>
        <v>60953</v>
      </c>
      <c r="V3022" s="22" t="e">
        <f>_xll.qlIndexFixing($V$1,S3022,,Trigger)</f>
        <v>#NUM!</v>
      </c>
      <c r="W3022" s="22" t="e">
        <f>_xll.qlIndexFixing($W$1,S3022,,Trigger)</f>
        <v>#NUM!</v>
      </c>
      <c r="X3022" s="17" t="e">
        <f t="shared" si="47"/>
        <v>#NUM!</v>
      </c>
    </row>
    <row r="3023" spans="18:24" x14ac:dyDescent="0.2">
      <c r="R3023" s="17" t="s">
        <v>21</v>
      </c>
      <c r="S3023" s="18">
        <f>_xll.qlInterestRateIndexFixingDate(IborIndex&amp;Tenor,T3023,Trigger)</f>
        <v>60591</v>
      </c>
      <c r="T3023" s="18">
        <f>_xll.qlCalendarAdvance(Calendar,T3022,R3023,"f",,Trigger)</f>
        <v>60595</v>
      </c>
      <c r="U3023" s="18">
        <f>_xll.qlInterestRateIndexMaturity(IborIndex&amp;Tenor,T3023,Trigger)</f>
        <v>60960</v>
      </c>
      <c r="V3023" s="22" t="e">
        <f>_xll.qlIndexFixing($V$1,S3023,,Trigger)</f>
        <v>#NUM!</v>
      </c>
      <c r="W3023" s="22" t="e">
        <f>_xll.qlIndexFixing($W$1,S3023,,Trigger)</f>
        <v>#NUM!</v>
      </c>
      <c r="X3023" s="17" t="e">
        <f t="shared" si="47"/>
        <v>#NUM!</v>
      </c>
    </row>
    <row r="3024" spans="18:24" x14ac:dyDescent="0.2">
      <c r="R3024" s="17" t="s">
        <v>21</v>
      </c>
      <c r="S3024" s="18">
        <f>_xll.qlInterestRateIndexFixingDate(IborIndex&amp;Tenor,T3024,Trigger)</f>
        <v>60598</v>
      </c>
      <c r="T3024" s="18">
        <f>_xll.qlCalendarAdvance(Calendar,T3023,R3024,"f",,Trigger)</f>
        <v>60602</v>
      </c>
      <c r="U3024" s="18">
        <f>_xll.qlInterestRateIndexMaturity(IborIndex&amp;Tenor,T3024,Trigger)</f>
        <v>60967</v>
      </c>
      <c r="V3024" s="22" t="e">
        <f>_xll.qlIndexFixing($V$1,S3024,,Trigger)</f>
        <v>#NUM!</v>
      </c>
      <c r="W3024" s="22" t="e">
        <f>_xll.qlIndexFixing($W$1,S3024,,Trigger)</f>
        <v>#NUM!</v>
      </c>
      <c r="X3024" s="17" t="e">
        <f t="shared" si="47"/>
        <v>#NUM!</v>
      </c>
    </row>
    <row r="3025" spans="18:24" x14ac:dyDescent="0.2">
      <c r="R3025" s="17" t="s">
        <v>21</v>
      </c>
      <c r="S3025" s="18">
        <f>_xll.qlInterestRateIndexFixingDate(IborIndex&amp;Tenor,T3025,Trigger)</f>
        <v>60605</v>
      </c>
      <c r="T3025" s="18">
        <f>_xll.qlCalendarAdvance(Calendar,T3024,R3025,"f",,Trigger)</f>
        <v>60609</v>
      </c>
      <c r="U3025" s="18">
        <f>_xll.qlInterestRateIndexMaturity(IborIndex&amp;Tenor,T3025,Trigger)</f>
        <v>60974</v>
      </c>
      <c r="V3025" s="22" t="e">
        <f>_xll.qlIndexFixing($V$1,S3025,,Trigger)</f>
        <v>#NUM!</v>
      </c>
      <c r="W3025" s="22" t="e">
        <f>_xll.qlIndexFixing($W$1,S3025,,Trigger)</f>
        <v>#NUM!</v>
      </c>
      <c r="X3025" s="17" t="e">
        <f t="shared" si="47"/>
        <v>#NUM!</v>
      </c>
    </row>
    <row r="3026" spans="18:24" x14ac:dyDescent="0.2">
      <c r="R3026" s="17" t="s">
        <v>21</v>
      </c>
      <c r="S3026" s="18">
        <f>_xll.qlInterestRateIndexFixingDate(IborIndex&amp;Tenor,T3026,Trigger)</f>
        <v>60612</v>
      </c>
      <c r="T3026" s="18">
        <f>_xll.qlCalendarAdvance(Calendar,T3025,R3026,"f",,Trigger)</f>
        <v>60616</v>
      </c>
      <c r="U3026" s="18">
        <f>_xll.qlInterestRateIndexMaturity(IborIndex&amp;Tenor,T3026,Trigger)</f>
        <v>60981</v>
      </c>
      <c r="V3026" s="22" t="e">
        <f>_xll.qlIndexFixing($V$1,S3026,,Trigger)</f>
        <v>#NUM!</v>
      </c>
      <c r="W3026" s="22" t="e">
        <f>_xll.qlIndexFixing($W$1,S3026,,Trigger)</f>
        <v>#NUM!</v>
      </c>
      <c r="X3026" s="17" t="e">
        <f t="shared" si="47"/>
        <v>#NUM!</v>
      </c>
    </row>
    <row r="3027" spans="18:24" x14ac:dyDescent="0.2">
      <c r="R3027" s="17" t="s">
        <v>21</v>
      </c>
      <c r="S3027" s="18">
        <f>_xll.qlInterestRateIndexFixingDate(IborIndex&amp;Tenor,T3027,Trigger)</f>
        <v>60619</v>
      </c>
      <c r="T3027" s="18">
        <f>_xll.qlCalendarAdvance(Calendar,T3026,R3027,"f",,Trigger)</f>
        <v>60623</v>
      </c>
      <c r="U3027" s="18">
        <f>_xll.qlInterestRateIndexMaturity(IborIndex&amp;Tenor,T3027,Trigger)</f>
        <v>60988</v>
      </c>
      <c r="V3027" s="22" t="e">
        <f>_xll.qlIndexFixing($V$1,S3027,,Trigger)</f>
        <v>#NUM!</v>
      </c>
      <c r="W3027" s="22" t="e">
        <f>_xll.qlIndexFixing($W$1,S3027,,Trigger)</f>
        <v>#NUM!</v>
      </c>
      <c r="X3027" s="17" t="e">
        <f t="shared" si="47"/>
        <v>#NUM!</v>
      </c>
    </row>
    <row r="3028" spans="18:24" x14ac:dyDescent="0.2">
      <c r="R3028" s="17" t="s">
        <v>21</v>
      </c>
      <c r="S3028" s="18">
        <f>_xll.qlInterestRateIndexFixingDate(IborIndex&amp;Tenor,T3028,Trigger)</f>
        <v>60625</v>
      </c>
      <c r="T3028" s="18">
        <f>_xll.qlCalendarAdvance(Calendar,T3027,R3028,"f",,Trigger)</f>
        <v>60630</v>
      </c>
      <c r="U3028" s="18">
        <f>_xll.qlInterestRateIndexMaturity(IborIndex&amp;Tenor,T3028,Trigger)</f>
        <v>60995</v>
      </c>
      <c r="V3028" s="22" t="e">
        <f>_xll.qlIndexFixing($V$1,S3028,,Trigger)</f>
        <v>#NUM!</v>
      </c>
      <c r="W3028" s="22" t="e">
        <f>_xll.qlIndexFixing($W$1,S3028,,Trigger)</f>
        <v>#NUM!</v>
      </c>
      <c r="X3028" s="17" t="e">
        <f t="shared" si="47"/>
        <v>#NUM!</v>
      </c>
    </row>
    <row r="3029" spans="18:24" x14ac:dyDescent="0.2">
      <c r="R3029" s="17" t="s">
        <v>21</v>
      </c>
      <c r="S3029" s="18">
        <f>_xll.qlInterestRateIndexFixingDate(IborIndex&amp;Tenor,T3029,Trigger)</f>
        <v>60632</v>
      </c>
      <c r="T3029" s="18">
        <f>_xll.qlCalendarAdvance(Calendar,T3028,R3029,"f",,Trigger)</f>
        <v>60637</v>
      </c>
      <c r="U3029" s="18">
        <f>_xll.qlInterestRateIndexMaturity(IborIndex&amp;Tenor,T3029,Trigger)</f>
        <v>61002</v>
      </c>
      <c r="V3029" s="22" t="e">
        <f>_xll.qlIndexFixing($V$1,S3029,,Trigger)</f>
        <v>#NUM!</v>
      </c>
      <c r="W3029" s="22" t="e">
        <f>_xll.qlIndexFixing($W$1,S3029,,Trigger)</f>
        <v>#NUM!</v>
      </c>
      <c r="X3029" s="17" t="e">
        <f t="shared" si="47"/>
        <v>#NUM!</v>
      </c>
    </row>
    <row r="3030" spans="18:24" x14ac:dyDescent="0.2">
      <c r="R3030" s="17" t="s">
        <v>21</v>
      </c>
      <c r="S3030" s="18">
        <f>_xll.qlInterestRateIndexFixingDate(IborIndex&amp;Tenor,T3030,Trigger)</f>
        <v>60640</v>
      </c>
      <c r="T3030" s="18">
        <f>_xll.qlCalendarAdvance(Calendar,T3029,R3030,"f",,Trigger)</f>
        <v>60644</v>
      </c>
      <c r="U3030" s="18">
        <f>_xll.qlInterestRateIndexMaturity(IborIndex&amp;Tenor,T3030,Trigger)</f>
        <v>61009</v>
      </c>
      <c r="V3030" s="22" t="e">
        <f>_xll.qlIndexFixing($V$1,S3030,,Trigger)</f>
        <v>#NUM!</v>
      </c>
      <c r="W3030" s="22" t="e">
        <f>_xll.qlIndexFixing($W$1,S3030,,Trigger)</f>
        <v>#NUM!</v>
      </c>
      <c r="X3030" s="17" t="e">
        <f t="shared" si="47"/>
        <v>#NUM!</v>
      </c>
    </row>
    <row r="3031" spans="18:24" x14ac:dyDescent="0.2">
      <c r="R3031" s="17" t="s">
        <v>21</v>
      </c>
      <c r="S3031" s="18">
        <f>_xll.qlInterestRateIndexFixingDate(IborIndex&amp;Tenor,T3031,Trigger)</f>
        <v>60647</v>
      </c>
      <c r="T3031" s="18">
        <f>_xll.qlCalendarAdvance(Calendar,T3030,R3031,"f",,Trigger)</f>
        <v>60651</v>
      </c>
      <c r="U3031" s="18">
        <f>_xll.qlInterestRateIndexMaturity(IborIndex&amp;Tenor,T3031,Trigger)</f>
        <v>61016</v>
      </c>
      <c r="V3031" s="22" t="e">
        <f>_xll.qlIndexFixing($V$1,S3031,,Trigger)</f>
        <v>#NUM!</v>
      </c>
      <c r="W3031" s="22" t="e">
        <f>_xll.qlIndexFixing($W$1,S3031,,Trigger)</f>
        <v>#NUM!</v>
      </c>
      <c r="X3031" s="17" t="e">
        <f t="shared" si="47"/>
        <v>#NUM!</v>
      </c>
    </row>
    <row r="3032" spans="18:24" x14ac:dyDescent="0.2">
      <c r="R3032" s="17" t="s">
        <v>21</v>
      </c>
      <c r="S3032" s="18">
        <f>_xll.qlInterestRateIndexFixingDate(IborIndex&amp;Tenor,T3032,Trigger)</f>
        <v>60654</v>
      </c>
      <c r="T3032" s="18">
        <f>_xll.qlCalendarAdvance(Calendar,T3031,R3032,"f",,Trigger)</f>
        <v>60658</v>
      </c>
      <c r="U3032" s="18">
        <f>_xll.qlInterestRateIndexMaturity(IborIndex&amp;Tenor,T3032,Trigger)</f>
        <v>61023</v>
      </c>
      <c r="V3032" s="22" t="e">
        <f>_xll.qlIndexFixing($V$1,S3032,,Trigger)</f>
        <v>#NUM!</v>
      </c>
      <c r="W3032" s="22" t="e">
        <f>_xll.qlIndexFixing($W$1,S3032,,Trigger)</f>
        <v>#NUM!</v>
      </c>
      <c r="X3032" s="17" t="e">
        <f t="shared" si="47"/>
        <v>#NUM!</v>
      </c>
    </row>
    <row r="3033" spans="18:24" x14ac:dyDescent="0.2">
      <c r="R3033" s="17" t="s">
        <v>21</v>
      </c>
      <c r="S3033" s="18">
        <f>_xll.qlInterestRateIndexFixingDate(IborIndex&amp;Tenor,T3033,Trigger)</f>
        <v>60661</v>
      </c>
      <c r="T3033" s="18">
        <f>_xll.qlCalendarAdvance(Calendar,T3032,R3033,"f",,Trigger)</f>
        <v>60665</v>
      </c>
      <c r="U3033" s="18">
        <f>_xll.qlInterestRateIndexMaturity(IborIndex&amp;Tenor,T3033,Trigger)</f>
        <v>61030</v>
      </c>
      <c r="V3033" s="22" t="e">
        <f>_xll.qlIndexFixing($V$1,S3033,,Trigger)</f>
        <v>#NUM!</v>
      </c>
      <c r="W3033" s="22" t="e">
        <f>_xll.qlIndexFixing($W$1,S3033,,Trigger)</f>
        <v>#NUM!</v>
      </c>
      <c r="X3033" s="17" t="e">
        <f t="shared" si="47"/>
        <v>#NUM!</v>
      </c>
    </row>
    <row r="3034" spans="18:24" x14ac:dyDescent="0.2">
      <c r="R3034" s="17" t="s">
        <v>21</v>
      </c>
      <c r="S3034" s="18">
        <f>_xll.qlInterestRateIndexFixingDate(IborIndex&amp;Tenor,T3034,Trigger)</f>
        <v>60668</v>
      </c>
      <c r="T3034" s="18">
        <f>_xll.qlCalendarAdvance(Calendar,T3033,R3034,"f",,Trigger)</f>
        <v>60672</v>
      </c>
      <c r="U3034" s="18">
        <f>_xll.qlInterestRateIndexMaturity(IborIndex&amp;Tenor,T3034,Trigger)</f>
        <v>61037</v>
      </c>
      <c r="V3034" s="22" t="e">
        <f>_xll.qlIndexFixing($V$1,S3034,,Trigger)</f>
        <v>#NUM!</v>
      </c>
      <c r="W3034" s="22" t="e">
        <f>_xll.qlIndexFixing($W$1,S3034,,Trigger)</f>
        <v>#NUM!</v>
      </c>
      <c r="X3034" s="17" t="e">
        <f t="shared" si="47"/>
        <v>#NUM!</v>
      </c>
    </row>
    <row r="3035" spans="18:24" x14ac:dyDescent="0.2">
      <c r="R3035" s="17" t="s">
        <v>21</v>
      </c>
      <c r="S3035" s="18">
        <f>_xll.qlInterestRateIndexFixingDate(IborIndex&amp;Tenor,T3035,Trigger)</f>
        <v>60675</v>
      </c>
      <c r="T3035" s="18">
        <f>_xll.qlCalendarAdvance(Calendar,T3034,R3035,"f",,Trigger)</f>
        <v>60679</v>
      </c>
      <c r="U3035" s="18">
        <f>_xll.qlInterestRateIndexMaturity(IborIndex&amp;Tenor,T3035,Trigger)</f>
        <v>61044</v>
      </c>
      <c r="V3035" s="22" t="e">
        <f>_xll.qlIndexFixing($V$1,S3035,,Trigger)</f>
        <v>#NUM!</v>
      </c>
      <c r="W3035" s="22" t="e">
        <f>_xll.qlIndexFixing($W$1,S3035,,Trigger)</f>
        <v>#NUM!</v>
      </c>
      <c r="X3035" s="17" t="e">
        <f t="shared" si="47"/>
        <v>#NUM!</v>
      </c>
    </row>
    <row r="3036" spans="18:24" x14ac:dyDescent="0.2">
      <c r="R3036" s="17" t="s">
        <v>21</v>
      </c>
      <c r="S3036" s="18">
        <f>_xll.qlInterestRateIndexFixingDate(IborIndex&amp;Tenor,T3036,Trigger)</f>
        <v>60682</v>
      </c>
      <c r="T3036" s="18">
        <f>_xll.qlCalendarAdvance(Calendar,T3035,R3036,"f",,Trigger)</f>
        <v>60686</v>
      </c>
      <c r="U3036" s="18">
        <f>_xll.qlInterestRateIndexMaturity(IborIndex&amp;Tenor,T3036,Trigger)</f>
        <v>61051</v>
      </c>
      <c r="V3036" s="22" t="e">
        <f>_xll.qlIndexFixing($V$1,S3036,,Trigger)</f>
        <v>#NUM!</v>
      </c>
      <c r="W3036" s="22" t="e">
        <f>_xll.qlIndexFixing($W$1,S3036,,Trigger)</f>
        <v>#NUM!</v>
      </c>
      <c r="X3036" s="17" t="e">
        <f t="shared" ref="X3036:X3099" si="48">(V3036-W3036)*10000</f>
        <v>#NUM!</v>
      </c>
    </row>
    <row r="3037" spans="18:24" x14ac:dyDescent="0.2">
      <c r="R3037" s="17" t="s">
        <v>21</v>
      </c>
      <c r="S3037" s="18">
        <f>_xll.qlInterestRateIndexFixingDate(IborIndex&amp;Tenor,T3037,Trigger)</f>
        <v>60689</v>
      </c>
      <c r="T3037" s="18">
        <f>_xll.qlCalendarAdvance(Calendar,T3036,R3037,"f",,Trigger)</f>
        <v>60693</v>
      </c>
      <c r="U3037" s="18">
        <f>_xll.qlInterestRateIndexMaturity(IborIndex&amp;Tenor,T3037,Trigger)</f>
        <v>61058</v>
      </c>
      <c r="V3037" s="22" t="e">
        <f>_xll.qlIndexFixing($V$1,S3037,,Trigger)</f>
        <v>#NUM!</v>
      </c>
      <c r="W3037" s="22" t="e">
        <f>_xll.qlIndexFixing($W$1,S3037,,Trigger)</f>
        <v>#NUM!</v>
      </c>
      <c r="X3037" s="17" t="e">
        <f t="shared" si="48"/>
        <v>#NUM!</v>
      </c>
    </row>
    <row r="3038" spans="18:24" x14ac:dyDescent="0.2">
      <c r="R3038" s="17" t="s">
        <v>21</v>
      </c>
      <c r="S3038" s="18">
        <f>_xll.qlInterestRateIndexFixingDate(IborIndex&amp;Tenor,T3038,Trigger)</f>
        <v>60696</v>
      </c>
      <c r="T3038" s="18">
        <f>_xll.qlCalendarAdvance(Calendar,T3037,R3038,"f",,Trigger)</f>
        <v>60700</v>
      </c>
      <c r="U3038" s="18">
        <f>_xll.qlInterestRateIndexMaturity(IborIndex&amp;Tenor,T3038,Trigger)</f>
        <v>61065</v>
      </c>
      <c r="V3038" s="22" t="e">
        <f>_xll.qlIndexFixing($V$1,S3038,,Trigger)</f>
        <v>#NUM!</v>
      </c>
      <c r="W3038" s="22" t="e">
        <f>_xll.qlIndexFixing($W$1,S3038,,Trigger)</f>
        <v>#NUM!</v>
      </c>
      <c r="X3038" s="17" t="e">
        <f t="shared" si="48"/>
        <v>#NUM!</v>
      </c>
    </row>
    <row r="3039" spans="18:24" x14ac:dyDescent="0.2">
      <c r="R3039" s="17" t="s">
        <v>21</v>
      </c>
      <c r="S3039" s="18">
        <f>_xll.qlInterestRateIndexFixingDate(IborIndex&amp;Tenor,T3039,Trigger)</f>
        <v>60703</v>
      </c>
      <c r="T3039" s="18">
        <f>_xll.qlCalendarAdvance(Calendar,T3038,R3039,"f",,Trigger)</f>
        <v>60707</v>
      </c>
      <c r="U3039" s="18">
        <f>_xll.qlInterestRateIndexMaturity(IborIndex&amp;Tenor,T3039,Trigger)</f>
        <v>61072</v>
      </c>
      <c r="V3039" s="22" t="e">
        <f>_xll.qlIndexFixing($V$1,S3039,,Trigger)</f>
        <v>#NUM!</v>
      </c>
      <c r="W3039" s="22" t="e">
        <f>_xll.qlIndexFixing($W$1,S3039,,Trigger)</f>
        <v>#NUM!</v>
      </c>
      <c r="X3039" s="17" t="e">
        <f t="shared" si="48"/>
        <v>#NUM!</v>
      </c>
    </row>
    <row r="3040" spans="18:24" x14ac:dyDescent="0.2">
      <c r="R3040" s="17" t="s">
        <v>21</v>
      </c>
      <c r="S3040" s="18">
        <f>_xll.qlInterestRateIndexFixingDate(IborIndex&amp;Tenor,T3040,Trigger)</f>
        <v>60710</v>
      </c>
      <c r="T3040" s="18">
        <f>_xll.qlCalendarAdvance(Calendar,T3039,R3040,"f",,Trigger)</f>
        <v>60714</v>
      </c>
      <c r="U3040" s="18">
        <f>_xll.qlInterestRateIndexMaturity(IborIndex&amp;Tenor,T3040,Trigger)</f>
        <v>61079</v>
      </c>
      <c r="V3040" s="22" t="e">
        <f>_xll.qlIndexFixing($V$1,S3040,,Trigger)</f>
        <v>#NUM!</v>
      </c>
      <c r="W3040" s="22" t="e">
        <f>_xll.qlIndexFixing($W$1,S3040,,Trigger)</f>
        <v>#NUM!</v>
      </c>
      <c r="X3040" s="17" t="e">
        <f t="shared" si="48"/>
        <v>#NUM!</v>
      </c>
    </row>
    <row r="3041" spans="18:24" x14ac:dyDescent="0.2">
      <c r="R3041" s="17" t="s">
        <v>21</v>
      </c>
      <c r="S3041" s="18">
        <f>_xll.qlInterestRateIndexFixingDate(IborIndex&amp;Tenor,T3041,Trigger)</f>
        <v>60717</v>
      </c>
      <c r="T3041" s="18">
        <f>_xll.qlCalendarAdvance(Calendar,T3040,R3041,"f",,Trigger)</f>
        <v>60721</v>
      </c>
      <c r="U3041" s="18">
        <f>_xll.qlInterestRateIndexMaturity(IborIndex&amp;Tenor,T3041,Trigger)</f>
        <v>61086</v>
      </c>
      <c r="V3041" s="22" t="e">
        <f>_xll.qlIndexFixing($V$1,S3041,,Trigger)</f>
        <v>#NUM!</v>
      </c>
      <c r="W3041" s="22" t="e">
        <f>_xll.qlIndexFixing($W$1,S3041,,Trigger)</f>
        <v>#NUM!</v>
      </c>
      <c r="X3041" s="17" t="e">
        <f t="shared" si="48"/>
        <v>#NUM!</v>
      </c>
    </row>
    <row r="3042" spans="18:24" x14ac:dyDescent="0.2">
      <c r="R3042" s="17" t="s">
        <v>21</v>
      </c>
      <c r="S3042" s="18">
        <f>_xll.qlInterestRateIndexFixingDate(IborIndex&amp;Tenor,T3042,Trigger)</f>
        <v>60724</v>
      </c>
      <c r="T3042" s="18">
        <f>_xll.qlCalendarAdvance(Calendar,T3041,R3042,"f",,Trigger)</f>
        <v>60728</v>
      </c>
      <c r="U3042" s="18">
        <f>_xll.qlInterestRateIndexMaturity(IborIndex&amp;Tenor,T3042,Trigger)</f>
        <v>61093</v>
      </c>
      <c r="V3042" s="22" t="e">
        <f>_xll.qlIndexFixing($V$1,S3042,,Trigger)</f>
        <v>#NUM!</v>
      </c>
      <c r="W3042" s="22" t="e">
        <f>_xll.qlIndexFixing($W$1,S3042,,Trigger)</f>
        <v>#NUM!</v>
      </c>
      <c r="X3042" s="17" t="e">
        <f t="shared" si="48"/>
        <v>#NUM!</v>
      </c>
    </row>
    <row r="3043" spans="18:24" x14ac:dyDescent="0.2">
      <c r="R3043" s="17" t="s">
        <v>21</v>
      </c>
      <c r="S3043" s="18">
        <f>_xll.qlInterestRateIndexFixingDate(IborIndex&amp;Tenor,T3043,Trigger)</f>
        <v>60729</v>
      </c>
      <c r="T3043" s="18">
        <f>_xll.qlCalendarAdvance(Calendar,T3042,R3043,"f",,Trigger)</f>
        <v>60735</v>
      </c>
      <c r="U3043" s="18">
        <f>_xll.qlInterestRateIndexMaturity(IborIndex&amp;Tenor,T3043,Trigger)</f>
        <v>61100</v>
      </c>
      <c r="V3043" s="22" t="e">
        <f>_xll.qlIndexFixing($V$1,S3043,,Trigger)</f>
        <v>#NUM!</v>
      </c>
      <c r="W3043" s="22" t="e">
        <f>_xll.qlIndexFixing($W$1,S3043,,Trigger)</f>
        <v>#NUM!</v>
      </c>
      <c r="X3043" s="17" t="e">
        <f t="shared" si="48"/>
        <v>#NUM!</v>
      </c>
    </row>
    <row r="3044" spans="18:24" x14ac:dyDescent="0.2">
      <c r="R3044" s="17" t="s">
        <v>21</v>
      </c>
      <c r="S3044" s="18">
        <f>_xll.qlInterestRateIndexFixingDate(IborIndex&amp;Tenor,T3044,Trigger)</f>
        <v>60738</v>
      </c>
      <c r="T3044" s="18">
        <f>_xll.qlCalendarAdvance(Calendar,T3043,R3044,"f",,Trigger)</f>
        <v>60742</v>
      </c>
      <c r="U3044" s="18">
        <f>_xll.qlInterestRateIndexMaturity(IborIndex&amp;Tenor,T3044,Trigger)</f>
        <v>61107</v>
      </c>
      <c r="V3044" s="22" t="e">
        <f>_xll.qlIndexFixing($V$1,S3044,,Trigger)</f>
        <v>#NUM!</v>
      </c>
      <c r="W3044" s="22" t="e">
        <f>_xll.qlIndexFixing($W$1,S3044,,Trigger)</f>
        <v>#NUM!</v>
      </c>
      <c r="X3044" s="17" t="e">
        <f t="shared" si="48"/>
        <v>#NUM!</v>
      </c>
    </row>
    <row r="3045" spans="18:24" x14ac:dyDescent="0.2">
      <c r="R3045" s="17" t="s">
        <v>21</v>
      </c>
      <c r="S3045" s="18">
        <f>_xll.qlInterestRateIndexFixingDate(IborIndex&amp;Tenor,T3045,Trigger)</f>
        <v>60745</v>
      </c>
      <c r="T3045" s="18">
        <f>_xll.qlCalendarAdvance(Calendar,T3044,R3045,"f",,Trigger)</f>
        <v>60749</v>
      </c>
      <c r="U3045" s="18">
        <f>_xll.qlInterestRateIndexMaturity(IborIndex&amp;Tenor,T3045,Trigger)</f>
        <v>61114</v>
      </c>
      <c r="V3045" s="22" t="e">
        <f>_xll.qlIndexFixing($V$1,S3045,,Trigger)</f>
        <v>#NUM!</v>
      </c>
      <c r="W3045" s="22" t="e">
        <f>_xll.qlIndexFixing($W$1,S3045,,Trigger)</f>
        <v>#NUM!</v>
      </c>
      <c r="X3045" s="17" t="e">
        <f t="shared" si="48"/>
        <v>#NUM!</v>
      </c>
    </row>
    <row r="3046" spans="18:24" x14ac:dyDescent="0.2">
      <c r="R3046" s="17" t="s">
        <v>21</v>
      </c>
      <c r="S3046" s="18">
        <f>_xll.qlInterestRateIndexFixingDate(IborIndex&amp;Tenor,T3046,Trigger)</f>
        <v>60752</v>
      </c>
      <c r="T3046" s="18">
        <f>_xll.qlCalendarAdvance(Calendar,T3045,R3046,"f",,Trigger)</f>
        <v>60756</v>
      </c>
      <c r="U3046" s="18">
        <f>_xll.qlInterestRateIndexMaturity(IborIndex&amp;Tenor,T3046,Trigger)</f>
        <v>61121</v>
      </c>
      <c r="V3046" s="22" t="e">
        <f>_xll.qlIndexFixing($V$1,S3046,,Trigger)</f>
        <v>#NUM!</v>
      </c>
      <c r="W3046" s="22" t="e">
        <f>_xll.qlIndexFixing($W$1,S3046,,Trigger)</f>
        <v>#NUM!</v>
      </c>
      <c r="X3046" s="17" t="e">
        <f t="shared" si="48"/>
        <v>#NUM!</v>
      </c>
    </row>
    <row r="3047" spans="18:24" x14ac:dyDescent="0.2">
      <c r="R3047" s="17" t="s">
        <v>21</v>
      </c>
      <c r="S3047" s="18">
        <f>_xll.qlInterestRateIndexFixingDate(IborIndex&amp;Tenor,T3047,Trigger)</f>
        <v>60759</v>
      </c>
      <c r="T3047" s="18">
        <f>_xll.qlCalendarAdvance(Calendar,T3046,R3047,"f",,Trigger)</f>
        <v>60763</v>
      </c>
      <c r="U3047" s="18">
        <f>_xll.qlInterestRateIndexMaturity(IborIndex&amp;Tenor,T3047,Trigger)</f>
        <v>61128</v>
      </c>
      <c r="V3047" s="22" t="e">
        <f>_xll.qlIndexFixing($V$1,S3047,,Trigger)</f>
        <v>#NUM!</v>
      </c>
      <c r="W3047" s="22" t="e">
        <f>_xll.qlIndexFixing($W$1,S3047,,Trigger)</f>
        <v>#NUM!</v>
      </c>
      <c r="X3047" s="17" t="e">
        <f t="shared" si="48"/>
        <v>#NUM!</v>
      </c>
    </row>
    <row r="3048" spans="18:24" x14ac:dyDescent="0.2">
      <c r="R3048" s="17" t="s">
        <v>21</v>
      </c>
      <c r="S3048" s="18">
        <f>_xll.qlInterestRateIndexFixingDate(IborIndex&amp;Tenor,T3048,Trigger)</f>
        <v>60766</v>
      </c>
      <c r="T3048" s="18">
        <f>_xll.qlCalendarAdvance(Calendar,T3047,R3048,"f",,Trigger)</f>
        <v>60770</v>
      </c>
      <c r="U3048" s="18">
        <f>_xll.qlInterestRateIndexMaturity(IborIndex&amp;Tenor,T3048,Trigger)</f>
        <v>61135</v>
      </c>
      <c r="V3048" s="22" t="e">
        <f>_xll.qlIndexFixing($V$1,S3048,,Trigger)</f>
        <v>#NUM!</v>
      </c>
      <c r="W3048" s="22" t="e">
        <f>_xll.qlIndexFixing($W$1,S3048,,Trigger)</f>
        <v>#NUM!</v>
      </c>
      <c r="X3048" s="17" t="e">
        <f t="shared" si="48"/>
        <v>#NUM!</v>
      </c>
    </row>
    <row r="3049" spans="18:24" x14ac:dyDescent="0.2">
      <c r="R3049" s="17" t="s">
        <v>21</v>
      </c>
      <c r="S3049" s="18">
        <f>_xll.qlInterestRateIndexFixingDate(IborIndex&amp;Tenor,T3049,Trigger)</f>
        <v>60773</v>
      </c>
      <c r="T3049" s="18">
        <f>_xll.qlCalendarAdvance(Calendar,T3048,R3049,"f",,Trigger)</f>
        <v>60777</v>
      </c>
      <c r="U3049" s="18">
        <f>_xll.qlInterestRateIndexMaturity(IborIndex&amp;Tenor,T3049,Trigger)</f>
        <v>61142</v>
      </c>
      <c r="V3049" s="22" t="e">
        <f>_xll.qlIndexFixing($V$1,S3049,,Trigger)</f>
        <v>#NUM!</v>
      </c>
      <c r="W3049" s="22" t="e">
        <f>_xll.qlIndexFixing($W$1,S3049,,Trigger)</f>
        <v>#NUM!</v>
      </c>
      <c r="X3049" s="17" t="e">
        <f t="shared" si="48"/>
        <v>#NUM!</v>
      </c>
    </row>
    <row r="3050" spans="18:24" x14ac:dyDescent="0.2">
      <c r="R3050" s="17" t="s">
        <v>21</v>
      </c>
      <c r="S3050" s="18">
        <f>_xll.qlInterestRateIndexFixingDate(IborIndex&amp;Tenor,T3050,Trigger)</f>
        <v>60780</v>
      </c>
      <c r="T3050" s="18">
        <f>_xll.qlCalendarAdvance(Calendar,T3049,R3050,"f",,Trigger)</f>
        <v>60784</v>
      </c>
      <c r="U3050" s="18">
        <f>_xll.qlInterestRateIndexMaturity(IborIndex&amp;Tenor,T3050,Trigger)</f>
        <v>61149</v>
      </c>
      <c r="V3050" s="22" t="e">
        <f>_xll.qlIndexFixing($V$1,S3050,,Trigger)</f>
        <v>#NUM!</v>
      </c>
      <c r="W3050" s="22" t="e">
        <f>_xll.qlIndexFixing($W$1,S3050,,Trigger)</f>
        <v>#NUM!</v>
      </c>
      <c r="X3050" s="17" t="e">
        <f t="shared" si="48"/>
        <v>#NUM!</v>
      </c>
    </row>
    <row r="3051" spans="18:24" x14ac:dyDescent="0.2">
      <c r="R3051" s="17" t="s">
        <v>21</v>
      </c>
      <c r="S3051" s="18">
        <f>_xll.qlInterestRateIndexFixingDate(IborIndex&amp;Tenor,T3051,Trigger)</f>
        <v>60787</v>
      </c>
      <c r="T3051" s="18">
        <f>_xll.qlCalendarAdvance(Calendar,T3050,R3051,"f",,Trigger)</f>
        <v>60791</v>
      </c>
      <c r="U3051" s="18">
        <f>_xll.qlInterestRateIndexMaturity(IborIndex&amp;Tenor,T3051,Trigger)</f>
        <v>61156</v>
      </c>
      <c r="V3051" s="22" t="e">
        <f>_xll.qlIndexFixing($V$1,S3051,,Trigger)</f>
        <v>#NUM!</v>
      </c>
      <c r="W3051" s="22" t="e">
        <f>_xll.qlIndexFixing($W$1,S3051,,Trigger)</f>
        <v>#NUM!</v>
      </c>
      <c r="X3051" s="17" t="e">
        <f t="shared" si="48"/>
        <v>#NUM!</v>
      </c>
    </row>
    <row r="3052" spans="18:24" x14ac:dyDescent="0.2">
      <c r="R3052" s="17" t="s">
        <v>21</v>
      </c>
      <c r="S3052" s="18">
        <f>_xll.qlInterestRateIndexFixingDate(IborIndex&amp;Tenor,T3052,Trigger)</f>
        <v>60794</v>
      </c>
      <c r="T3052" s="18">
        <f>_xll.qlCalendarAdvance(Calendar,T3051,R3052,"f",,Trigger)</f>
        <v>60798</v>
      </c>
      <c r="U3052" s="18">
        <f>_xll.qlInterestRateIndexMaturity(IborIndex&amp;Tenor,T3052,Trigger)</f>
        <v>61163</v>
      </c>
      <c r="V3052" s="22" t="e">
        <f>_xll.qlIndexFixing($V$1,S3052,,Trigger)</f>
        <v>#NUM!</v>
      </c>
      <c r="W3052" s="22" t="e">
        <f>_xll.qlIndexFixing($W$1,S3052,,Trigger)</f>
        <v>#NUM!</v>
      </c>
      <c r="X3052" s="17" t="e">
        <f t="shared" si="48"/>
        <v>#NUM!</v>
      </c>
    </row>
    <row r="3053" spans="18:24" x14ac:dyDescent="0.2">
      <c r="R3053" s="17" t="s">
        <v>21</v>
      </c>
      <c r="S3053" s="18">
        <f>_xll.qlInterestRateIndexFixingDate(IborIndex&amp;Tenor,T3053,Trigger)</f>
        <v>60801</v>
      </c>
      <c r="T3053" s="18">
        <f>_xll.qlCalendarAdvance(Calendar,T3052,R3053,"f",,Trigger)</f>
        <v>60805</v>
      </c>
      <c r="U3053" s="18">
        <f>_xll.qlInterestRateIndexMaturity(IborIndex&amp;Tenor,T3053,Trigger)</f>
        <v>61170</v>
      </c>
      <c r="V3053" s="22" t="e">
        <f>_xll.qlIndexFixing($V$1,S3053,,Trigger)</f>
        <v>#NUM!</v>
      </c>
      <c r="W3053" s="22" t="e">
        <f>_xll.qlIndexFixing($W$1,S3053,,Trigger)</f>
        <v>#NUM!</v>
      </c>
      <c r="X3053" s="17" t="e">
        <f t="shared" si="48"/>
        <v>#NUM!</v>
      </c>
    </row>
    <row r="3054" spans="18:24" x14ac:dyDescent="0.2">
      <c r="R3054" s="17" t="s">
        <v>21</v>
      </c>
      <c r="S3054" s="18">
        <f>_xll.qlInterestRateIndexFixingDate(IborIndex&amp;Tenor,T3054,Trigger)</f>
        <v>60808</v>
      </c>
      <c r="T3054" s="18">
        <f>_xll.qlCalendarAdvance(Calendar,T3053,R3054,"f",,Trigger)</f>
        <v>60812</v>
      </c>
      <c r="U3054" s="18">
        <f>_xll.qlInterestRateIndexMaturity(IborIndex&amp;Tenor,T3054,Trigger)</f>
        <v>61177</v>
      </c>
      <c r="V3054" s="22" t="e">
        <f>_xll.qlIndexFixing($V$1,S3054,,Trigger)</f>
        <v>#NUM!</v>
      </c>
      <c r="W3054" s="22" t="e">
        <f>_xll.qlIndexFixing($W$1,S3054,,Trigger)</f>
        <v>#NUM!</v>
      </c>
      <c r="X3054" s="17" t="e">
        <f t="shared" si="48"/>
        <v>#NUM!</v>
      </c>
    </row>
    <row r="3055" spans="18:24" x14ac:dyDescent="0.2">
      <c r="R3055" s="17" t="s">
        <v>21</v>
      </c>
      <c r="S3055" s="18">
        <f>_xll.qlInterestRateIndexFixingDate(IborIndex&amp;Tenor,T3055,Trigger)</f>
        <v>60815</v>
      </c>
      <c r="T3055" s="18">
        <f>_xll.qlCalendarAdvance(Calendar,T3054,R3055,"f",,Trigger)</f>
        <v>60819</v>
      </c>
      <c r="U3055" s="18">
        <f>_xll.qlInterestRateIndexMaturity(IborIndex&amp;Tenor,T3055,Trigger)</f>
        <v>61184</v>
      </c>
      <c r="V3055" s="22" t="e">
        <f>_xll.qlIndexFixing($V$1,S3055,,Trigger)</f>
        <v>#NUM!</v>
      </c>
      <c r="W3055" s="22" t="e">
        <f>_xll.qlIndexFixing($W$1,S3055,,Trigger)</f>
        <v>#NUM!</v>
      </c>
      <c r="X3055" s="17" t="e">
        <f t="shared" si="48"/>
        <v>#NUM!</v>
      </c>
    </row>
    <row r="3056" spans="18:24" x14ac:dyDescent="0.2">
      <c r="R3056" s="17" t="s">
        <v>21</v>
      </c>
      <c r="S3056" s="18">
        <f>_xll.qlInterestRateIndexFixingDate(IborIndex&amp;Tenor,T3056,Trigger)</f>
        <v>60822</v>
      </c>
      <c r="T3056" s="18">
        <f>_xll.qlCalendarAdvance(Calendar,T3055,R3056,"f",,Trigger)</f>
        <v>60826</v>
      </c>
      <c r="U3056" s="18">
        <f>_xll.qlInterestRateIndexMaturity(IborIndex&amp;Tenor,T3056,Trigger)</f>
        <v>61191</v>
      </c>
      <c r="V3056" s="22" t="e">
        <f>_xll.qlIndexFixing($V$1,S3056,,Trigger)</f>
        <v>#NUM!</v>
      </c>
      <c r="W3056" s="22" t="e">
        <f>_xll.qlIndexFixing($W$1,S3056,,Trigger)</f>
        <v>#NUM!</v>
      </c>
      <c r="X3056" s="17" t="e">
        <f t="shared" si="48"/>
        <v>#NUM!</v>
      </c>
    </row>
    <row r="3057" spans="18:24" x14ac:dyDescent="0.2">
      <c r="R3057" s="17" t="s">
        <v>21</v>
      </c>
      <c r="S3057" s="18">
        <f>_xll.qlInterestRateIndexFixingDate(IborIndex&amp;Tenor,T3057,Trigger)</f>
        <v>60829</v>
      </c>
      <c r="T3057" s="18">
        <f>_xll.qlCalendarAdvance(Calendar,T3056,R3057,"f",,Trigger)</f>
        <v>60833</v>
      </c>
      <c r="U3057" s="18">
        <f>_xll.qlInterestRateIndexMaturity(IborIndex&amp;Tenor,T3057,Trigger)</f>
        <v>61198</v>
      </c>
      <c r="V3057" s="22" t="e">
        <f>_xll.qlIndexFixing($V$1,S3057,,Trigger)</f>
        <v>#NUM!</v>
      </c>
      <c r="W3057" s="22" t="e">
        <f>_xll.qlIndexFixing($W$1,S3057,,Trigger)</f>
        <v>#NUM!</v>
      </c>
      <c r="X3057" s="17" t="e">
        <f t="shared" si="48"/>
        <v>#NUM!</v>
      </c>
    </row>
    <row r="3058" spans="18:24" x14ac:dyDescent="0.2">
      <c r="R3058" s="17" t="s">
        <v>21</v>
      </c>
      <c r="S3058" s="18">
        <f>_xll.qlInterestRateIndexFixingDate(IborIndex&amp;Tenor,T3058,Trigger)</f>
        <v>60836</v>
      </c>
      <c r="T3058" s="18">
        <f>_xll.qlCalendarAdvance(Calendar,T3057,R3058,"f",,Trigger)</f>
        <v>60840</v>
      </c>
      <c r="U3058" s="18">
        <f>_xll.qlInterestRateIndexMaturity(IborIndex&amp;Tenor,T3058,Trigger)</f>
        <v>61205</v>
      </c>
      <c r="V3058" s="22" t="e">
        <f>_xll.qlIndexFixing($V$1,S3058,,Trigger)</f>
        <v>#NUM!</v>
      </c>
      <c r="W3058" s="22" t="e">
        <f>_xll.qlIndexFixing($W$1,S3058,,Trigger)</f>
        <v>#NUM!</v>
      </c>
      <c r="X3058" s="17" t="e">
        <f t="shared" si="48"/>
        <v>#NUM!</v>
      </c>
    </row>
    <row r="3059" spans="18:24" x14ac:dyDescent="0.2">
      <c r="R3059" s="17" t="s">
        <v>21</v>
      </c>
      <c r="S3059" s="18">
        <f>_xll.qlInterestRateIndexFixingDate(IborIndex&amp;Tenor,T3059,Trigger)</f>
        <v>60843</v>
      </c>
      <c r="T3059" s="18">
        <f>_xll.qlCalendarAdvance(Calendar,T3058,R3059,"f",,Trigger)</f>
        <v>60847</v>
      </c>
      <c r="U3059" s="18">
        <f>_xll.qlInterestRateIndexMaturity(IborIndex&amp;Tenor,T3059,Trigger)</f>
        <v>61212</v>
      </c>
      <c r="V3059" s="22" t="e">
        <f>_xll.qlIndexFixing($V$1,S3059,,Trigger)</f>
        <v>#NUM!</v>
      </c>
      <c r="W3059" s="22" t="e">
        <f>_xll.qlIndexFixing($W$1,S3059,,Trigger)</f>
        <v>#NUM!</v>
      </c>
      <c r="X3059" s="17" t="e">
        <f t="shared" si="48"/>
        <v>#NUM!</v>
      </c>
    </row>
    <row r="3060" spans="18:24" x14ac:dyDescent="0.2">
      <c r="R3060" s="17" t="s">
        <v>21</v>
      </c>
      <c r="S3060" s="18">
        <f>_xll.qlInterestRateIndexFixingDate(IborIndex&amp;Tenor,T3060,Trigger)</f>
        <v>60850</v>
      </c>
      <c r="T3060" s="18">
        <f>_xll.qlCalendarAdvance(Calendar,T3059,R3060,"f",,Trigger)</f>
        <v>60854</v>
      </c>
      <c r="U3060" s="18">
        <f>_xll.qlInterestRateIndexMaturity(IborIndex&amp;Tenor,T3060,Trigger)</f>
        <v>61219</v>
      </c>
      <c r="V3060" s="22" t="e">
        <f>_xll.qlIndexFixing($V$1,S3060,,Trigger)</f>
        <v>#NUM!</v>
      </c>
      <c r="W3060" s="22" t="e">
        <f>_xll.qlIndexFixing($W$1,S3060,,Trigger)</f>
        <v>#NUM!</v>
      </c>
      <c r="X3060" s="17" t="e">
        <f t="shared" si="48"/>
        <v>#NUM!</v>
      </c>
    </row>
    <row r="3061" spans="18:24" x14ac:dyDescent="0.2">
      <c r="R3061" s="17" t="s">
        <v>21</v>
      </c>
      <c r="S3061" s="18">
        <f>_xll.qlInterestRateIndexFixingDate(IborIndex&amp;Tenor,T3061,Trigger)</f>
        <v>60857</v>
      </c>
      <c r="T3061" s="18">
        <f>_xll.qlCalendarAdvance(Calendar,T3060,R3061,"f",,Trigger)</f>
        <v>60861</v>
      </c>
      <c r="U3061" s="18">
        <f>_xll.qlInterestRateIndexMaturity(IborIndex&amp;Tenor,T3061,Trigger)</f>
        <v>61226</v>
      </c>
      <c r="V3061" s="22" t="e">
        <f>_xll.qlIndexFixing($V$1,S3061,,Trigger)</f>
        <v>#NUM!</v>
      </c>
      <c r="W3061" s="22" t="e">
        <f>_xll.qlIndexFixing($W$1,S3061,,Trigger)</f>
        <v>#NUM!</v>
      </c>
      <c r="X3061" s="17" t="e">
        <f t="shared" si="48"/>
        <v>#NUM!</v>
      </c>
    </row>
    <row r="3062" spans="18:24" x14ac:dyDescent="0.2">
      <c r="R3062" s="17" t="s">
        <v>21</v>
      </c>
      <c r="S3062" s="18">
        <f>_xll.qlInterestRateIndexFixingDate(IborIndex&amp;Tenor,T3062,Trigger)</f>
        <v>60864</v>
      </c>
      <c r="T3062" s="18">
        <f>_xll.qlCalendarAdvance(Calendar,T3061,R3062,"f",,Trigger)</f>
        <v>60868</v>
      </c>
      <c r="U3062" s="18">
        <f>_xll.qlInterestRateIndexMaturity(IborIndex&amp;Tenor,T3062,Trigger)</f>
        <v>61233</v>
      </c>
      <c r="V3062" s="22" t="e">
        <f>_xll.qlIndexFixing($V$1,S3062,,Trigger)</f>
        <v>#NUM!</v>
      </c>
      <c r="W3062" s="22" t="e">
        <f>_xll.qlIndexFixing($W$1,S3062,,Trigger)</f>
        <v>#NUM!</v>
      </c>
      <c r="X3062" s="17" t="e">
        <f t="shared" si="48"/>
        <v>#NUM!</v>
      </c>
    </row>
    <row r="3063" spans="18:24" x14ac:dyDescent="0.2">
      <c r="R3063" s="17" t="s">
        <v>21</v>
      </c>
      <c r="S3063" s="18">
        <f>_xll.qlInterestRateIndexFixingDate(IborIndex&amp;Tenor,T3063,Trigger)</f>
        <v>60871</v>
      </c>
      <c r="T3063" s="18">
        <f>_xll.qlCalendarAdvance(Calendar,T3062,R3063,"f",,Trigger)</f>
        <v>60875</v>
      </c>
      <c r="U3063" s="18">
        <f>_xll.qlInterestRateIndexMaturity(IborIndex&amp;Tenor,T3063,Trigger)</f>
        <v>61240</v>
      </c>
      <c r="V3063" s="22" t="e">
        <f>_xll.qlIndexFixing($V$1,S3063,,Trigger)</f>
        <v>#NUM!</v>
      </c>
      <c r="W3063" s="22" t="e">
        <f>_xll.qlIndexFixing($W$1,S3063,,Trigger)</f>
        <v>#NUM!</v>
      </c>
      <c r="X3063" s="17" t="e">
        <f t="shared" si="48"/>
        <v>#NUM!</v>
      </c>
    </row>
    <row r="3064" spans="18:24" x14ac:dyDescent="0.2">
      <c r="R3064" s="17" t="s">
        <v>21</v>
      </c>
      <c r="S3064" s="18">
        <f>_xll.qlInterestRateIndexFixingDate(IborIndex&amp;Tenor,T3064,Trigger)</f>
        <v>60878</v>
      </c>
      <c r="T3064" s="18">
        <f>_xll.qlCalendarAdvance(Calendar,T3063,R3064,"f",,Trigger)</f>
        <v>60882</v>
      </c>
      <c r="U3064" s="18">
        <f>_xll.qlInterestRateIndexMaturity(IborIndex&amp;Tenor,T3064,Trigger)</f>
        <v>61247</v>
      </c>
      <c r="V3064" s="22" t="e">
        <f>_xll.qlIndexFixing($V$1,S3064,,Trigger)</f>
        <v>#NUM!</v>
      </c>
      <c r="W3064" s="22" t="e">
        <f>_xll.qlIndexFixing($W$1,S3064,,Trigger)</f>
        <v>#NUM!</v>
      </c>
      <c r="X3064" s="17" t="e">
        <f t="shared" si="48"/>
        <v>#NUM!</v>
      </c>
    </row>
    <row r="3065" spans="18:24" x14ac:dyDescent="0.2">
      <c r="R3065" s="17" t="s">
        <v>21</v>
      </c>
      <c r="S3065" s="18">
        <f>_xll.qlInterestRateIndexFixingDate(IborIndex&amp;Tenor,T3065,Trigger)</f>
        <v>60885</v>
      </c>
      <c r="T3065" s="18">
        <f>_xll.qlCalendarAdvance(Calendar,T3064,R3065,"f",,Trigger)</f>
        <v>60889</v>
      </c>
      <c r="U3065" s="18">
        <f>_xll.qlInterestRateIndexMaturity(IborIndex&amp;Tenor,T3065,Trigger)</f>
        <v>61254</v>
      </c>
      <c r="V3065" s="22" t="e">
        <f>_xll.qlIndexFixing($V$1,S3065,,Trigger)</f>
        <v>#NUM!</v>
      </c>
      <c r="W3065" s="22" t="e">
        <f>_xll.qlIndexFixing($W$1,S3065,,Trigger)</f>
        <v>#NUM!</v>
      </c>
      <c r="X3065" s="17" t="e">
        <f t="shared" si="48"/>
        <v>#NUM!</v>
      </c>
    </row>
    <row r="3066" spans="18:24" x14ac:dyDescent="0.2">
      <c r="R3066" s="17" t="s">
        <v>21</v>
      </c>
      <c r="S3066" s="18">
        <f>_xll.qlInterestRateIndexFixingDate(IborIndex&amp;Tenor,T3066,Trigger)</f>
        <v>60892</v>
      </c>
      <c r="T3066" s="18">
        <f>_xll.qlCalendarAdvance(Calendar,T3065,R3066,"f",,Trigger)</f>
        <v>60896</v>
      </c>
      <c r="U3066" s="18">
        <f>_xll.qlInterestRateIndexMaturity(IborIndex&amp;Tenor,T3066,Trigger)</f>
        <v>61261</v>
      </c>
      <c r="V3066" s="22" t="e">
        <f>_xll.qlIndexFixing($V$1,S3066,,Trigger)</f>
        <v>#NUM!</v>
      </c>
      <c r="W3066" s="22" t="e">
        <f>_xll.qlIndexFixing($W$1,S3066,,Trigger)</f>
        <v>#NUM!</v>
      </c>
      <c r="X3066" s="17" t="e">
        <f t="shared" si="48"/>
        <v>#NUM!</v>
      </c>
    </row>
    <row r="3067" spans="18:24" x14ac:dyDescent="0.2">
      <c r="R3067" s="17" t="s">
        <v>21</v>
      </c>
      <c r="S3067" s="18">
        <f>_xll.qlInterestRateIndexFixingDate(IborIndex&amp;Tenor,T3067,Trigger)</f>
        <v>60899</v>
      </c>
      <c r="T3067" s="18">
        <f>_xll.qlCalendarAdvance(Calendar,T3066,R3067,"f",,Trigger)</f>
        <v>60903</v>
      </c>
      <c r="U3067" s="18">
        <f>_xll.qlInterestRateIndexMaturity(IborIndex&amp;Tenor,T3067,Trigger)</f>
        <v>61268</v>
      </c>
      <c r="V3067" s="22" t="e">
        <f>_xll.qlIndexFixing($V$1,S3067,,Trigger)</f>
        <v>#NUM!</v>
      </c>
      <c r="W3067" s="22" t="e">
        <f>_xll.qlIndexFixing($W$1,S3067,,Trigger)</f>
        <v>#NUM!</v>
      </c>
      <c r="X3067" s="17" t="e">
        <f t="shared" si="48"/>
        <v>#NUM!</v>
      </c>
    </row>
    <row r="3068" spans="18:24" x14ac:dyDescent="0.2">
      <c r="R3068" s="17" t="s">
        <v>21</v>
      </c>
      <c r="S3068" s="18">
        <f>_xll.qlInterestRateIndexFixingDate(IborIndex&amp;Tenor,T3068,Trigger)</f>
        <v>60906</v>
      </c>
      <c r="T3068" s="18">
        <f>_xll.qlCalendarAdvance(Calendar,T3067,R3068,"f",,Trigger)</f>
        <v>60910</v>
      </c>
      <c r="U3068" s="18">
        <f>_xll.qlInterestRateIndexMaturity(IborIndex&amp;Tenor,T3068,Trigger)</f>
        <v>61275</v>
      </c>
      <c r="V3068" s="22" t="e">
        <f>_xll.qlIndexFixing($V$1,S3068,,Trigger)</f>
        <v>#NUM!</v>
      </c>
      <c r="W3068" s="22" t="e">
        <f>_xll.qlIndexFixing($W$1,S3068,,Trigger)</f>
        <v>#NUM!</v>
      </c>
      <c r="X3068" s="17" t="e">
        <f t="shared" si="48"/>
        <v>#NUM!</v>
      </c>
    </row>
    <row r="3069" spans="18:24" x14ac:dyDescent="0.2">
      <c r="R3069" s="17" t="s">
        <v>21</v>
      </c>
      <c r="S3069" s="18">
        <f>_xll.qlInterestRateIndexFixingDate(IborIndex&amp;Tenor,T3069,Trigger)</f>
        <v>60913</v>
      </c>
      <c r="T3069" s="18">
        <f>_xll.qlCalendarAdvance(Calendar,T3068,R3069,"f",,Trigger)</f>
        <v>60917</v>
      </c>
      <c r="U3069" s="18">
        <f>_xll.qlInterestRateIndexMaturity(IborIndex&amp;Tenor,T3069,Trigger)</f>
        <v>61282</v>
      </c>
      <c r="V3069" s="22" t="e">
        <f>_xll.qlIndexFixing($V$1,S3069,,Trigger)</f>
        <v>#NUM!</v>
      </c>
      <c r="W3069" s="22" t="e">
        <f>_xll.qlIndexFixing($W$1,S3069,,Trigger)</f>
        <v>#NUM!</v>
      </c>
      <c r="X3069" s="17" t="e">
        <f t="shared" si="48"/>
        <v>#NUM!</v>
      </c>
    </row>
    <row r="3070" spans="18:24" x14ac:dyDescent="0.2">
      <c r="R3070" s="17" t="s">
        <v>21</v>
      </c>
      <c r="S3070" s="18">
        <f>_xll.qlInterestRateIndexFixingDate(IborIndex&amp;Tenor,T3070,Trigger)</f>
        <v>60920</v>
      </c>
      <c r="T3070" s="18">
        <f>_xll.qlCalendarAdvance(Calendar,T3069,R3070,"f",,Trigger)</f>
        <v>60924</v>
      </c>
      <c r="U3070" s="18">
        <f>_xll.qlInterestRateIndexMaturity(IborIndex&amp;Tenor,T3070,Trigger)</f>
        <v>61289</v>
      </c>
      <c r="V3070" s="22" t="e">
        <f>_xll.qlIndexFixing($V$1,S3070,,Trigger)</f>
        <v>#NUM!</v>
      </c>
      <c r="W3070" s="22" t="e">
        <f>_xll.qlIndexFixing($W$1,S3070,,Trigger)</f>
        <v>#NUM!</v>
      </c>
      <c r="X3070" s="17" t="e">
        <f t="shared" si="48"/>
        <v>#NUM!</v>
      </c>
    </row>
    <row r="3071" spans="18:24" x14ac:dyDescent="0.2">
      <c r="R3071" s="17" t="s">
        <v>21</v>
      </c>
      <c r="S3071" s="18">
        <f>_xll.qlInterestRateIndexFixingDate(IborIndex&amp;Tenor,T3071,Trigger)</f>
        <v>60927</v>
      </c>
      <c r="T3071" s="18">
        <f>_xll.qlCalendarAdvance(Calendar,T3070,R3071,"f",,Trigger)</f>
        <v>60931</v>
      </c>
      <c r="U3071" s="18">
        <f>_xll.qlInterestRateIndexMaturity(IborIndex&amp;Tenor,T3071,Trigger)</f>
        <v>61296</v>
      </c>
      <c r="V3071" s="22" t="e">
        <f>_xll.qlIndexFixing($V$1,S3071,,Trigger)</f>
        <v>#NUM!</v>
      </c>
      <c r="W3071" s="22" t="e">
        <f>_xll.qlIndexFixing($W$1,S3071,,Trigger)</f>
        <v>#NUM!</v>
      </c>
      <c r="X3071" s="17" t="e">
        <f t="shared" si="48"/>
        <v>#NUM!</v>
      </c>
    </row>
    <row r="3072" spans="18:24" x14ac:dyDescent="0.2">
      <c r="R3072" s="17" t="s">
        <v>21</v>
      </c>
      <c r="S3072" s="18">
        <f>_xll.qlInterestRateIndexFixingDate(IborIndex&amp;Tenor,T3072,Trigger)</f>
        <v>60934</v>
      </c>
      <c r="T3072" s="18">
        <f>_xll.qlCalendarAdvance(Calendar,T3071,R3072,"f",,Trigger)</f>
        <v>60938</v>
      </c>
      <c r="U3072" s="18">
        <f>_xll.qlInterestRateIndexMaturity(IborIndex&amp;Tenor,T3072,Trigger)</f>
        <v>61303</v>
      </c>
      <c r="V3072" s="22" t="e">
        <f>_xll.qlIndexFixing($V$1,S3072,,Trigger)</f>
        <v>#NUM!</v>
      </c>
      <c r="W3072" s="22" t="e">
        <f>_xll.qlIndexFixing($W$1,S3072,,Trigger)</f>
        <v>#NUM!</v>
      </c>
      <c r="X3072" s="17" t="e">
        <f t="shared" si="48"/>
        <v>#NUM!</v>
      </c>
    </row>
    <row r="3073" spans="18:24" x14ac:dyDescent="0.2">
      <c r="R3073" s="17" t="s">
        <v>21</v>
      </c>
      <c r="S3073" s="18">
        <f>_xll.qlInterestRateIndexFixingDate(IborIndex&amp;Tenor,T3073,Trigger)</f>
        <v>60941</v>
      </c>
      <c r="T3073" s="18">
        <f>_xll.qlCalendarAdvance(Calendar,T3072,R3073,"f",,Trigger)</f>
        <v>60945</v>
      </c>
      <c r="U3073" s="18">
        <f>_xll.qlInterestRateIndexMaturity(IborIndex&amp;Tenor,T3073,Trigger)</f>
        <v>61310</v>
      </c>
      <c r="V3073" s="22" t="e">
        <f>_xll.qlIndexFixing($V$1,S3073,,Trigger)</f>
        <v>#NUM!</v>
      </c>
      <c r="W3073" s="22" t="e">
        <f>_xll.qlIndexFixing($W$1,S3073,,Trigger)</f>
        <v>#NUM!</v>
      </c>
      <c r="X3073" s="17" t="e">
        <f t="shared" si="48"/>
        <v>#NUM!</v>
      </c>
    </row>
    <row r="3074" spans="18:24" x14ac:dyDescent="0.2">
      <c r="R3074" s="17" t="s">
        <v>21</v>
      </c>
      <c r="S3074" s="18">
        <f>_xll.qlInterestRateIndexFixingDate(IborIndex&amp;Tenor,T3074,Trigger)</f>
        <v>60948</v>
      </c>
      <c r="T3074" s="18">
        <f>_xll.qlCalendarAdvance(Calendar,T3073,R3074,"f",,Trigger)</f>
        <v>60952</v>
      </c>
      <c r="U3074" s="18">
        <f>_xll.qlInterestRateIndexMaturity(IborIndex&amp;Tenor,T3074,Trigger)</f>
        <v>61317</v>
      </c>
      <c r="V3074" s="22" t="e">
        <f>_xll.qlIndexFixing($V$1,S3074,,Trigger)</f>
        <v>#NUM!</v>
      </c>
      <c r="W3074" s="22" t="e">
        <f>_xll.qlIndexFixing($W$1,S3074,,Trigger)</f>
        <v>#NUM!</v>
      </c>
      <c r="X3074" s="17" t="e">
        <f t="shared" si="48"/>
        <v>#NUM!</v>
      </c>
    </row>
    <row r="3075" spans="18:24" x14ac:dyDescent="0.2">
      <c r="R3075" s="17" t="s">
        <v>21</v>
      </c>
      <c r="S3075" s="18">
        <f>_xll.qlInterestRateIndexFixingDate(IborIndex&amp;Tenor,T3075,Trigger)</f>
        <v>60955</v>
      </c>
      <c r="T3075" s="18">
        <f>_xll.qlCalendarAdvance(Calendar,T3074,R3075,"f",,Trigger)</f>
        <v>60959</v>
      </c>
      <c r="U3075" s="18">
        <f>_xll.qlInterestRateIndexMaturity(IborIndex&amp;Tenor,T3075,Trigger)</f>
        <v>61324</v>
      </c>
      <c r="V3075" s="22" t="e">
        <f>_xll.qlIndexFixing($V$1,S3075,,Trigger)</f>
        <v>#NUM!</v>
      </c>
      <c r="W3075" s="22" t="e">
        <f>_xll.qlIndexFixing($W$1,S3075,,Trigger)</f>
        <v>#NUM!</v>
      </c>
      <c r="X3075" s="17" t="e">
        <f t="shared" si="48"/>
        <v>#NUM!</v>
      </c>
    </row>
    <row r="3076" spans="18:24" x14ac:dyDescent="0.2">
      <c r="R3076" s="17" t="s">
        <v>21</v>
      </c>
      <c r="S3076" s="18">
        <f>_xll.qlInterestRateIndexFixingDate(IborIndex&amp;Tenor,T3076,Trigger)</f>
        <v>60962</v>
      </c>
      <c r="T3076" s="18">
        <f>_xll.qlCalendarAdvance(Calendar,T3075,R3076,"f",,Trigger)</f>
        <v>60966</v>
      </c>
      <c r="U3076" s="18">
        <f>_xll.qlInterestRateIndexMaturity(IborIndex&amp;Tenor,T3076,Trigger)</f>
        <v>61331</v>
      </c>
      <c r="V3076" s="22" t="e">
        <f>_xll.qlIndexFixing($V$1,S3076,,Trigger)</f>
        <v>#NUM!</v>
      </c>
      <c r="W3076" s="22" t="e">
        <f>_xll.qlIndexFixing($W$1,S3076,,Trigger)</f>
        <v>#NUM!</v>
      </c>
      <c r="X3076" s="17" t="e">
        <f t="shared" si="48"/>
        <v>#NUM!</v>
      </c>
    </row>
    <row r="3077" spans="18:24" x14ac:dyDescent="0.2">
      <c r="R3077" s="17" t="s">
        <v>21</v>
      </c>
      <c r="S3077" s="18">
        <f>_xll.qlInterestRateIndexFixingDate(IborIndex&amp;Tenor,T3077,Trigger)</f>
        <v>60969</v>
      </c>
      <c r="T3077" s="18">
        <f>_xll.qlCalendarAdvance(Calendar,T3076,R3077,"f",,Trigger)</f>
        <v>60973</v>
      </c>
      <c r="U3077" s="18">
        <f>_xll.qlInterestRateIndexMaturity(IborIndex&amp;Tenor,T3077,Trigger)</f>
        <v>61338</v>
      </c>
      <c r="V3077" s="22" t="e">
        <f>_xll.qlIndexFixing($V$1,S3077,,Trigger)</f>
        <v>#NUM!</v>
      </c>
      <c r="W3077" s="22" t="e">
        <f>_xll.qlIndexFixing($W$1,S3077,,Trigger)</f>
        <v>#NUM!</v>
      </c>
      <c r="X3077" s="17" t="e">
        <f t="shared" si="48"/>
        <v>#NUM!</v>
      </c>
    </row>
    <row r="3078" spans="18:24" x14ac:dyDescent="0.2">
      <c r="R3078" s="17" t="s">
        <v>21</v>
      </c>
      <c r="S3078" s="18">
        <f>_xll.qlInterestRateIndexFixingDate(IborIndex&amp;Tenor,T3078,Trigger)</f>
        <v>60976</v>
      </c>
      <c r="T3078" s="18">
        <f>_xll.qlCalendarAdvance(Calendar,T3077,R3078,"f",,Trigger)</f>
        <v>60980</v>
      </c>
      <c r="U3078" s="18">
        <f>_xll.qlInterestRateIndexMaturity(IborIndex&amp;Tenor,T3078,Trigger)</f>
        <v>61345</v>
      </c>
      <c r="V3078" s="22" t="e">
        <f>_xll.qlIndexFixing($V$1,S3078,,Trigger)</f>
        <v>#NUM!</v>
      </c>
      <c r="W3078" s="22" t="e">
        <f>_xll.qlIndexFixing($W$1,S3078,,Trigger)</f>
        <v>#NUM!</v>
      </c>
      <c r="X3078" s="17" t="e">
        <f t="shared" si="48"/>
        <v>#NUM!</v>
      </c>
    </row>
    <row r="3079" spans="18:24" x14ac:dyDescent="0.2">
      <c r="R3079" s="17" t="s">
        <v>21</v>
      </c>
      <c r="S3079" s="18">
        <f>_xll.qlInterestRateIndexFixingDate(IborIndex&amp;Tenor,T3079,Trigger)</f>
        <v>60983</v>
      </c>
      <c r="T3079" s="18">
        <f>_xll.qlCalendarAdvance(Calendar,T3078,R3079,"f",,Trigger)</f>
        <v>60987</v>
      </c>
      <c r="U3079" s="18">
        <f>_xll.qlInterestRateIndexMaturity(IborIndex&amp;Tenor,T3079,Trigger)</f>
        <v>61352</v>
      </c>
      <c r="V3079" s="22" t="e">
        <f>_xll.qlIndexFixing($V$1,S3079,,Trigger)</f>
        <v>#NUM!</v>
      </c>
      <c r="W3079" s="22" t="e">
        <f>_xll.qlIndexFixing($W$1,S3079,,Trigger)</f>
        <v>#NUM!</v>
      </c>
      <c r="X3079" s="17" t="e">
        <f t="shared" si="48"/>
        <v>#NUM!</v>
      </c>
    </row>
    <row r="3080" spans="18:24" x14ac:dyDescent="0.2">
      <c r="R3080" s="17" t="s">
        <v>21</v>
      </c>
      <c r="S3080" s="18">
        <f>_xll.qlInterestRateIndexFixingDate(IborIndex&amp;Tenor,T3080,Trigger)</f>
        <v>60990</v>
      </c>
      <c r="T3080" s="18">
        <f>_xll.qlCalendarAdvance(Calendar,T3079,R3080,"f",,Trigger)</f>
        <v>60994</v>
      </c>
      <c r="U3080" s="18">
        <f>_xll.qlInterestRateIndexMaturity(IborIndex&amp;Tenor,T3080,Trigger)</f>
        <v>61359</v>
      </c>
      <c r="V3080" s="22" t="e">
        <f>_xll.qlIndexFixing($V$1,S3080,,Trigger)</f>
        <v>#NUM!</v>
      </c>
      <c r="W3080" s="22" t="e">
        <f>_xll.qlIndexFixing($W$1,S3080,,Trigger)</f>
        <v>#NUM!</v>
      </c>
      <c r="X3080" s="17" t="e">
        <f t="shared" si="48"/>
        <v>#NUM!</v>
      </c>
    </row>
    <row r="3081" spans="18:24" x14ac:dyDescent="0.2">
      <c r="R3081" s="17" t="s">
        <v>21</v>
      </c>
      <c r="S3081" s="18">
        <f>_xll.qlInterestRateIndexFixingDate(IborIndex&amp;Tenor,T3081,Trigger)</f>
        <v>60997</v>
      </c>
      <c r="T3081" s="18">
        <f>_xll.qlCalendarAdvance(Calendar,T3080,R3081,"f",,Trigger)</f>
        <v>61001</v>
      </c>
      <c r="U3081" s="18">
        <f>_xll.qlInterestRateIndexMaturity(IborIndex&amp;Tenor,T3081,Trigger)</f>
        <v>61366</v>
      </c>
      <c r="V3081" s="22" t="e">
        <f>_xll.qlIndexFixing($V$1,S3081,,Trigger)</f>
        <v>#NUM!</v>
      </c>
      <c r="W3081" s="22" t="e">
        <f>_xll.qlIndexFixing($W$1,S3081,,Trigger)</f>
        <v>#NUM!</v>
      </c>
      <c r="X3081" s="17" t="e">
        <f t="shared" si="48"/>
        <v>#NUM!</v>
      </c>
    </row>
    <row r="3082" spans="18:24" x14ac:dyDescent="0.2">
      <c r="R3082" s="17" t="s">
        <v>21</v>
      </c>
      <c r="S3082" s="18">
        <f>_xll.qlInterestRateIndexFixingDate(IborIndex&amp;Tenor,T3082,Trigger)</f>
        <v>61004</v>
      </c>
      <c r="T3082" s="18">
        <f>_xll.qlCalendarAdvance(Calendar,T3081,R3082,"f",,Trigger)</f>
        <v>61008</v>
      </c>
      <c r="U3082" s="18">
        <f>_xll.qlInterestRateIndexMaturity(IborIndex&amp;Tenor,T3082,Trigger)</f>
        <v>61373</v>
      </c>
      <c r="V3082" s="22" t="e">
        <f>_xll.qlIndexFixing($V$1,S3082,,Trigger)</f>
        <v>#NUM!</v>
      </c>
      <c r="W3082" s="22" t="e">
        <f>_xll.qlIndexFixing($W$1,S3082,,Trigger)</f>
        <v>#NUM!</v>
      </c>
      <c r="X3082" s="17" t="e">
        <f t="shared" si="48"/>
        <v>#NUM!</v>
      </c>
    </row>
    <row r="3083" spans="18:24" x14ac:dyDescent="0.2">
      <c r="R3083" s="17" t="s">
        <v>21</v>
      </c>
      <c r="S3083" s="18">
        <f>_xll.qlInterestRateIndexFixingDate(IborIndex&amp;Tenor,T3083,Trigger)</f>
        <v>61011</v>
      </c>
      <c r="T3083" s="18">
        <f>_xll.qlCalendarAdvance(Calendar,T3082,R3083,"f",,Trigger)</f>
        <v>61015</v>
      </c>
      <c r="U3083" s="18">
        <f>_xll.qlInterestRateIndexMaturity(IborIndex&amp;Tenor,T3083,Trigger)</f>
        <v>61380</v>
      </c>
      <c r="V3083" s="22" t="e">
        <f>_xll.qlIndexFixing($V$1,S3083,,Trigger)</f>
        <v>#NUM!</v>
      </c>
      <c r="W3083" s="22" t="e">
        <f>_xll.qlIndexFixing($W$1,S3083,,Trigger)</f>
        <v>#NUM!</v>
      </c>
      <c r="X3083" s="17" t="e">
        <f t="shared" si="48"/>
        <v>#NUM!</v>
      </c>
    </row>
    <row r="3084" spans="18:24" x14ac:dyDescent="0.2">
      <c r="R3084" s="17" t="s">
        <v>21</v>
      </c>
      <c r="S3084" s="18">
        <f>_xll.qlInterestRateIndexFixingDate(IborIndex&amp;Tenor,T3084,Trigger)</f>
        <v>61018</v>
      </c>
      <c r="T3084" s="18">
        <f>_xll.qlCalendarAdvance(Calendar,T3083,R3084,"f",,Trigger)</f>
        <v>61022</v>
      </c>
      <c r="U3084" s="18">
        <f>_xll.qlInterestRateIndexMaturity(IborIndex&amp;Tenor,T3084,Trigger)</f>
        <v>61387</v>
      </c>
      <c r="V3084" s="22" t="e">
        <f>_xll.qlIndexFixing($V$1,S3084,,Trigger)</f>
        <v>#NUM!</v>
      </c>
      <c r="W3084" s="22" t="e">
        <f>_xll.qlIndexFixing($W$1,S3084,,Trigger)</f>
        <v>#NUM!</v>
      </c>
      <c r="X3084" s="17" t="e">
        <f t="shared" si="48"/>
        <v>#NUM!</v>
      </c>
    </row>
    <row r="3085" spans="18:24" x14ac:dyDescent="0.2">
      <c r="R3085" s="17" t="s">
        <v>21</v>
      </c>
      <c r="S3085" s="18">
        <f>_xll.qlInterestRateIndexFixingDate(IborIndex&amp;Tenor,T3085,Trigger)</f>
        <v>61025</v>
      </c>
      <c r="T3085" s="18">
        <f>_xll.qlCalendarAdvance(Calendar,T3084,R3085,"f",,Trigger)</f>
        <v>61029</v>
      </c>
      <c r="U3085" s="18">
        <f>_xll.qlInterestRateIndexMaturity(IborIndex&amp;Tenor,T3085,Trigger)</f>
        <v>61394</v>
      </c>
      <c r="V3085" s="22" t="e">
        <f>_xll.qlIndexFixing($V$1,S3085,,Trigger)</f>
        <v>#NUM!</v>
      </c>
      <c r="W3085" s="22" t="e">
        <f>_xll.qlIndexFixing($W$1,S3085,,Trigger)</f>
        <v>#NUM!</v>
      </c>
      <c r="X3085" s="17" t="e">
        <f t="shared" si="48"/>
        <v>#NUM!</v>
      </c>
    </row>
    <row r="3086" spans="18:24" x14ac:dyDescent="0.2">
      <c r="R3086" s="17" t="s">
        <v>21</v>
      </c>
      <c r="S3086" s="18">
        <f>_xll.qlInterestRateIndexFixingDate(IborIndex&amp;Tenor,T3086,Trigger)</f>
        <v>61032</v>
      </c>
      <c r="T3086" s="18">
        <f>_xll.qlCalendarAdvance(Calendar,T3085,R3086,"f",,Trigger)</f>
        <v>61036</v>
      </c>
      <c r="U3086" s="18">
        <f>_xll.qlInterestRateIndexMaturity(IborIndex&amp;Tenor,T3086,Trigger)</f>
        <v>61401</v>
      </c>
      <c r="V3086" s="22" t="e">
        <f>_xll.qlIndexFixing($V$1,S3086,,Trigger)</f>
        <v>#NUM!</v>
      </c>
      <c r="W3086" s="22" t="e">
        <f>_xll.qlIndexFixing($W$1,S3086,,Trigger)</f>
        <v>#NUM!</v>
      </c>
      <c r="X3086" s="17" t="e">
        <f t="shared" si="48"/>
        <v>#NUM!</v>
      </c>
    </row>
    <row r="3087" spans="18:24" x14ac:dyDescent="0.2">
      <c r="R3087" s="17" t="s">
        <v>21</v>
      </c>
      <c r="S3087" s="18">
        <f>_xll.qlInterestRateIndexFixingDate(IborIndex&amp;Tenor,T3087,Trigger)</f>
        <v>61039</v>
      </c>
      <c r="T3087" s="18">
        <f>_xll.qlCalendarAdvance(Calendar,T3086,R3087,"f",,Trigger)</f>
        <v>61043</v>
      </c>
      <c r="U3087" s="18">
        <f>_xll.qlInterestRateIndexMaturity(IborIndex&amp;Tenor,T3087,Trigger)</f>
        <v>61408</v>
      </c>
      <c r="V3087" s="22" t="e">
        <f>_xll.qlIndexFixing($V$1,S3087,,Trigger)</f>
        <v>#NUM!</v>
      </c>
      <c r="W3087" s="22" t="e">
        <f>_xll.qlIndexFixing($W$1,S3087,,Trigger)</f>
        <v>#NUM!</v>
      </c>
      <c r="X3087" s="17" t="e">
        <f t="shared" si="48"/>
        <v>#NUM!</v>
      </c>
    </row>
    <row r="3088" spans="18:24" x14ac:dyDescent="0.2">
      <c r="R3088" s="17" t="s">
        <v>21</v>
      </c>
      <c r="S3088" s="18">
        <f>_xll.qlInterestRateIndexFixingDate(IborIndex&amp;Tenor,T3088,Trigger)</f>
        <v>61046</v>
      </c>
      <c r="T3088" s="18">
        <f>_xll.qlCalendarAdvance(Calendar,T3087,R3088,"f",,Trigger)</f>
        <v>61050</v>
      </c>
      <c r="U3088" s="18">
        <f>_xll.qlInterestRateIndexMaturity(IborIndex&amp;Tenor,T3088,Trigger)</f>
        <v>61415</v>
      </c>
      <c r="V3088" s="22" t="e">
        <f>_xll.qlIndexFixing($V$1,S3088,,Trigger)</f>
        <v>#NUM!</v>
      </c>
      <c r="W3088" s="22" t="e">
        <f>_xll.qlIndexFixing($W$1,S3088,,Trigger)</f>
        <v>#NUM!</v>
      </c>
      <c r="X3088" s="17" t="e">
        <f t="shared" si="48"/>
        <v>#NUM!</v>
      </c>
    </row>
    <row r="3089" spans="18:24" x14ac:dyDescent="0.2">
      <c r="R3089" s="17" t="s">
        <v>21</v>
      </c>
      <c r="S3089" s="18">
        <f>_xll.qlInterestRateIndexFixingDate(IborIndex&amp;Tenor,T3089,Trigger)</f>
        <v>61053</v>
      </c>
      <c r="T3089" s="18">
        <f>_xll.qlCalendarAdvance(Calendar,T3088,R3089,"f",,Trigger)</f>
        <v>61057</v>
      </c>
      <c r="U3089" s="18">
        <f>_xll.qlInterestRateIndexMaturity(IborIndex&amp;Tenor,T3089,Trigger)</f>
        <v>61423</v>
      </c>
      <c r="V3089" s="22" t="e">
        <f>_xll.qlIndexFixing($V$1,S3089,,Trigger)</f>
        <v>#NUM!</v>
      </c>
      <c r="W3089" s="22" t="e">
        <f>_xll.qlIndexFixing($W$1,S3089,,Trigger)</f>
        <v>#NUM!</v>
      </c>
      <c r="X3089" s="17" t="e">
        <f t="shared" si="48"/>
        <v>#NUM!</v>
      </c>
    </row>
    <row r="3090" spans="18:24" x14ac:dyDescent="0.2">
      <c r="R3090" s="17" t="s">
        <v>21</v>
      </c>
      <c r="S3090" s="18">
        <f>_xll.qlInterestRateIndexFixingDate(IborIndex&amp;Tenor,T3090,Trigger)</f>
        <v>61060</v>
      </c>
      <c r="T3090" s="18">
        <f>_xll.qlCalendarAdvance(Calendar,T3089,R3090,"f",,Trigger)</f>
        <v>61064</v>
      </c>
      <c r="U3090" s="18">
        <f>_xll.qlInterestRateIndexMaturity(IborIndex&amp;Tenor,T3090,Trigger)</f>
        <v>61430</v>
      </c>
      <c r="V3090" s="22" t="e">
        <f>_xll.qlIndexFixing($V$1,S3090,,Trigger)</f>
        <v>#NUM!</v>
      </c>
      <c r="W3090" s="22" t="e">
        <f>_xll.qlIndexFixing($W$1,S3090,,Trigger)</f>
        <v>#NUM!</v>
      </c>
      <c r="X3090" s="17" t="e">
        <f t="shared" si="48"/>
        <v>#NUM!</v>
      </c>
    </row>
    <row r="3091" spans="18:24" x14ac:dyDescent="0.2">
      <c r="R3091" s="17" t="s">
        <v>21</v>
      </c>
      <c r="S3091" s="18">
        <f>_xll.qlInterestRateIndexFixingDate(IborIndex&amp;Tenor,T3091,Trigger)</f>
        <v>61067</v>
      </c>
      <c r="T3091" s="18">
        <f>_xll.qlCalendarAdvance(Calendar,T3090,R3091,"f",,Trigger)</f>
        <v>61071</v>
      </c>
      <c r="U3091" s="18">
        <f>_xll.qlInterestRateIndexMaturity(IborIndex&amp;Tenor,T3091,Trigger)</f>
        <v>61437</v>
      </c>
      <c r="V3091" s="22" t="e">
        <f>_xll.qlIndexFixing($V$1,S3091,,Trigger)</f>
        <v>#NUM!</v>
      </c>
      <c r="W3091" s="22" t="e">
        <f>_xll.qlIndexFixing($W$1,S3091,,Trigger)</f>
        <v>#NUM!</v>
      </c>
      <c r="X3091" s="17" t="e">
        <f t="shared" si="48"/>
        <v>#NUM!</v>
      </c>
    </row>
    <row r="3092" spans="18:24" x14ac:dyDescent="0.2">
      <c r="R3092" s="17" t="s">
        <v>21</v>
      </c>
      <c r="S3092" s="18">
        <f>_xll.qlInterestRateIndexFixingDate(IborIndex&amp;Tenor,T3092,Trigger)</f>
        <v>61074</v>
      </c>
      <c r="T3092" s="18">
        <f>_xll.qlCalendarAdvance(Calendar,T3091,R3092,"f",,Trigger)</f>
        <v>61078</v>
      </c>
      <c r="U3092" s="18">
        <f>_xll.qlInterestRateIndexMaturity(IborIndex&amp;Tenor,T3092,Trigger)</f>
        <v>61444</v>
      </c>
      <c r="V3092" s="22" t="e">
        <f>_xll.qlIndexFixing($V$1,S3092,,Trigger)</f>
        <v>#NUM!</v>
      </c>
      <c r="W3092" s="22" t="e">
        <f>_xll.qlIndexFixing($W$1,S3092,,Trigger)</f>
        <v>#NUM!</v>
      </c>
      <c r="X3092" s="17" t="e">
        <f t="shared" si="48"/>
        <v>#NUM!</v>
      </c>
    </row>
    <row r="3093" spans="18:24" x14ac:dyDescent="0.2">
      <c r="R3093" s="17" t="s">
        <v>21</v>
      </c>
      <c r="S3093" s="18">
        <f>_xll.qlInterestRateIndexFixingDate(IborIndex&amp;Tenor,T3093,Trigger)</f>
        <v>61081</v>
      </c>
      <c r="T3093" s="18">
        <f>_xll.qlCalendarAdvance(Calendar,T3092,R3093,"f",,Trigger)</f>
        <v>61085</v>
      </c>
      <c r="U3093" s="18">
        <f>_xll.qlInterestRateIndexMaturity(IborIndex&amp;Tenor,T3093,Trigger)</f>
        <v>61451</v>
      </c>
      <c r="V3093" s="22" t="e">
        <f>_xll.qlIndexFixing($V$1,S3093,,Trigger)</f>
        <v>#NUM!</v>
      </c>
      <c r="W3093" s="22" t="e">
        <f>_xll.qlIndexFixing($W$1,S3093,,Trigger)</f>
        <v>#NUM!</v>
      </c>
      <c r="X3093" s="17" t="e">
        <f t="shared" si="48"/>
        <v>#NUM!</v>
      </c>
    </row>
    <row r="3094" spans="18:24" x14ac:dyDescent="0.2">
      <c r="R3094" s="17" t="s">
        <v>21</v>
      </c>
      <c r="S3094" s="18">
        <f>_xll.qlInterestRateIndexFixingDate(IborIndex&amp;Tenor,T3094,Trigger)</f>
        <v>61086</v>
      </c>
      <c r="T3094" s="18">
        <f>_xll.qlCalendarAdvance(Calendar,T3093,R3094,"f",,Trigger)</f>
        <v>61092</v>
      </c>
      <c r="U3094" s="18">
        <f>_xll.qlInterestRateIndexMaturity(IborIndex&amp;Tenor,T3094,Trigger)</f>
        <v>61458</v>
      </c>
      <c r="V3094" s="22" t="e">
        <f>_xll.qlIndexFixing($V$1,S3094,,Trigger)</f>
        <v>#NUM!</v>
      </c>
      <c r="W3094" s="22" t="e">
        <f>_xll.qlIndexFixing($W$1,S3094,,Trigger)</f>
        <v>#NUM!</v>
      </c>
      <c r="X3094" s="17" t="e">
        <f t="shared" si="48"/>
        <v>#NUM!</v>
      </c>
    </row>
    <row r="3095" spans="18:24" x14ac:dyDescent="0.2">
      <c r="R3095" s="17" t="s">
        <v>21</v>
      </c>
      <c r="S3095" s="18">
        <f>_xll.qlInterestRateIndexFixingDate(IborIndex&amp;Tenor,T3095,Trigger)</f>
        <v>61095</v>
      </c>
      <c r="T3095" s="18">
        <f>_xll.qlCalendarAdvance(Calendar,T3094,R3095,"f",,Trigger)</f>
        <v>61099</v>
      </c>
      <c r="U3095" s="18">
        <f>_xll.qlInterestRateIndexMaturity(IborIndex&amp;Tenor,T3095,Trigger)</f>
        <v>61465</v>
      </c>
      <c r="V3095" s="22" t="e">
        <f>_xll.qlIndexFixing($V$1,S3095,,Trigger)</f>
        <v>#NUM!</v>
      </c>
      <c r="W3095" s="22" t="e">
        <f>_xll.qlIndexFixing($W$1,S3095,,Trigger)</f>
        <v>#NUM!</v>
      </c>
      <c r="X3095" s="17" t="e">
        <f t="shared" si="48"/>
        <v>#NUM!</v>
      </c>
    </row>
    <row r="3096" spans="18:24" x14ac:dyDescent="0.2">
      <c r="R3096" s="17" t="s">
        <v>21</v>
      </c>
      <c r="S3096" s="18">
        <f>_xll.qlInterestRateIndexFixingDate(IborIndex&amp;Tenor,T3096,Trigger)</f>
        <v>61102</v>
      </c>
      <c r="T3096" s="18">
        <f>_xll.qlCalendarAdvance(Calendar,T3095,R3096,"f",,Trigger)</f>
        <v>61106</v>
      </c>
      <c r="U3096" s="18">
        <f>_xll.qlInterestRateIndexMaturity(IborIndex&amp;Tenor,T3096,Trigger)</f>
        <v>61472</v>
      </c>
      <c r="V3096" s="22" t="e">
        <f>_xll.qlIndexFixing($V$1,S3096,,Trigger)</f>
        <v>#NUM!</v>
      </c>
      <c r="W3096" s="22" t="e">
        <f>_xll.qlIndexFixing($W$1,S3096,,Trigger)</f>
        <v>#NUM!</v>
      </c>
      <c r="X3096" s="17" t="e">
        <f t="shared" si="48"/>
        <v>#NUM!</v>
      </c>
    </row>
    <row r="3097" spans="18:24" x14ac:dyDescent="0.2">
      <c r="R3097" s="17" t="s">
        <v>21</v>
      </c>
      <c r="S3097" s="18">
        <f>_xll.qlInterestRateIndexFixingDate(IborIndex&amp;Tenor,T3097,Trigger)</f>
        <v>61109</v>
      </c>
      <c r="T3097" s="18">
        <f>_xll.qlCalendarAdvance(Calendar,T3096,R3097,"f",,Trigger)</f>
        <v>61113</v>
      </c>
      <c r="U3097" s="18">
        <f>_xll.qlInterestRateIndexMaturity(IborIndex&amp;Tenor,T3097,Trigger)</f>
        <v>61479</v>
      </c>
      <c r="V3097" s="22" t="e">
        <f>_xll.qlIndexFixing($V$1,S3097,,Trigger)</f>
        <v>#NUM!</v>
      </c>
      <c r="W3097" s="22" t="e">
        <f>_xll.qlIndexFixing($W$1,S3097,,Trigger)</f>
        <v>#NUM!</v>
      </c>
      <c r="X3097" s="17" t="e">
        <f t="shared" si="48"/>
        <v>#NUM!</v>
      </c>
    </row>
    <row r="3098" spans="18:24" x14ac:dyDescent="0.2">
      <c r="R3098" s="17" t="s">
        <v>21</v>
      </c>
      <c r="S3098" s="18">
        <f>_xll.qlInterestRateIndexFixingDate(IborIndex&amp;Tenor,T3098,Trigger)</f>
        <v>61116</v>
      </c>
      <c r="T3098" s="18">
        <f>_xll.qlCalendarAdvance(Calendar,T3097,R3098,"f",,Trigger)</f>
        <v>61120</v>
      </c>
      <c r="U3098" s="18">
        <f>_xll.qlInterestRateIndexMaturity(IborIndex&amp;Tenor,T3098,Trigger)</f>
        <v>61486</v>
      </c>
      <c r="V3098" s="22" t="e">
        <f>_xll.qlIndexFixing($V$1,S3098,,Trigger)</f>
        <v>#NUM!</v>
      </c>
      <c r="W3098" s="22" t="e">
        <f>_xll.qlIndexFixing($W$1,S3098,,Trigger)</f>
        <v>#NUM!</v>
      </c>
      <c r="X3098" s="17" t="e">
        <f t="shared" si="48"/>
        <v>#NUM!</v>
      </c>
    </row>
    <row r="3099" spans="18:24" x14ac:dyDescent="0.2">
      <c r="R3099" s="17" t="s">
        <v>21</v>
      </c>
      <c r="S3099" s="18">
        <f>_xll.qlInterestRateIndexFixingDate(IborIndex&amp;Tenor,T3099,Trigger)</f>
        <v>61123</v>
      </c>
      <c r="T3099" s="18">
        <f>_xll.qlCalendarAdvance(Calendar,T3098,R3099,"f",,Trigger)</f>
        <v>61127</v>
      </c>
      <c r="U3099" s="18">
        <f>_xll.qlInterestRateIndexMaturity(IborIndex&amp;Tenor,T3099,Trigger)</f>
        <v>61493</v>
      </c>
      <c r="V3099" s="22" t="e">
        <f>_xll.qlIndexFixing($V$1,S3099,,Trigger)</f>
        <v>#NUM!</v>
      </c>
      <c r="W3099" s="22" t="e">
        <f>_xll.qlIndexFixing($W$1,S3099,,Trigger)</f>
        <v>#NUM!</v>
      </c>
      <c r="X3099" s="17" t="e">
        <f t="shared" si="48"/>
        <v>#NUM!</v>
      </c>
    </row>
    <row r="3100" spans="18:24" x14ac:dyDescent="0.2">
      <c r="R3100" s="17" t="s">
        <v>21</v>
      </c>
      <c r="S3100" s="18">
        <f>_xll.qlInterestRateIndexFixingDate(IborIndex&amp;Tenor,T3100,Trigger)</f>
        <v>61130</v>
      </c>
      <c r="T3100" s="18">
        <f>_xll.qlCalendarAdvance(Calendar,T3099,R3100,"f",,Trigger)</f>
        <v>61134</v>
      </c>
      <c r="U3100" s="18">
        <f>_xll.qlInterestRateIndexMaturity(IborIndex&amp;Tenor,T3100,Trigger)</f>
        <v>61500</v>
      </c>
      <c r="V3100" s="22" t="e">
        <f>_xll.qlIndexFixing($V$1,S3100,,Trigger)</f>
        <v>#NUM!</v>
      </c>
      <c r="W3100" s="22" t="e">
        <f>_xll.qlIndexFixing($W$1,S3100,,Trigger)</f>
        <v>#NUM!</v>
      </c>
      <c r="X3100" s="17" t="e">
        <f t="shared" ref="X3100:X3163" si="49">(V3100-W3100)*10000</f>
        <v>#NUM!</v>
      </c>
    </row>
    <row r="3101" spans="18:24" x14ac:dyDescent="0.2">
      <c r="R3101" s="17" t="s">
        <v>21</v>
      </c>
      <c r="S3101" s="18">
        <f>_xll.qlInterestRateIndexFixingDate(IborIndex&amp;Tenor,T3101,Trigger)</f>
        <v>61137</v>
      </c>
      <c r="T3101" s="18">
        <f>_xll.qlCalendarAdvance(Calendar,T3100,R3101,"f",,Trigger)</f>
        <v>61141</v>
      </c>
      <c r="U3101" s="18">
        <f>_xll.qlInterestRateIndexMaturity(IborIndex&amp;Tenor,T3101,Trigger)</f>
        <v>61507</v>
      </c>
      <c r="V3101" s="22" t="e">
        <f>_xll.qlIndexFixing($V$1,S3101,,Trigger)</f>
        <v>#NUM!</v>
      </c>
      <c r="W3101" s="22" t="e">
        <f>_xll.qlIndexFixing($W$1,S3101,,Trigger)</f>
        <v>#NUM!</v>
      </c>
      <c r="X3101" s="17" t="e">
        <f t="shared" si="49"/>
        <v>#NUM!</v>
      </c>
    </row>
    <row r="3102" spans="18:24" x14ac:dyDescent="0.2">
      <c r="R3102" s="17" t="s">
        <v>21</v>
      </c>
      <c r="S3102" s="18">
        <f>_xll.qlInterestRateIndexFixingDate(IborIndex&amp;Tenor,T3102,Trigger)</f>
        <v>61144</v>
      </c>
      <c r="T3102" s="18">
        <f>_xll.qlCalendarAdvance(Calendar,T3101,R3102,"f",,Trigger)</f>
        <v>61148</v>
      </c>
      <c r="U3102" s="18">
        <f>_xll.qlInterestRateIndexMaturity(IborIndex&amp;Tenor,T3102,Trigger)</f>
        <v>61514</v>
      </c>
      <c r="V3102" s="22" t="e">
        <f>_xll.qlIndexFixing($V$1,S3102,,Trigger)</f>
        <v>#NUM!</v>
      </c>
      <c r="W3102" s="22" t="e">
        <f>_xll.qlIndexFixing($W$1,S3102,,Trigger)</f>
        <v>#NUM!</v>
      </c>
      <c r="X3102" s="17" t="e">
        <f t="shared" si="49"/>
        <v>#NUM!</v>
      </c>
    </row>
    <row r="3103" spans="18:24" x14ac:dyDescent="0.2">
      <c r="R3103" s="17" t="s">
        <v>21</v>
      </c>
      <c r="S3103" s="18">
        <f>_xll.qlInterestRateIndexFixingDate(IborIndex&amp;Tenor,T3103,Trigger)</f>
        <v>61151</v>
      </c>
      <c r="T3103" s="18">
        <f>_xll.qlCalendarAdvance(Calendar,T3102,R3103,"f",,Trigger)</f>
        <v>61155</v>
      </c>
      <c r="U3103" s="18">
        <f>_xll.qlInterestRateIndexMaturity(IborIndex&amp;Tenor,T3103,Trigger)</f>
        <v>61521</v>
      </c>
      <c r="V3103" s="22" t="e">
        <f>_xll.qlIndexFixing($V$1,S3103,,Trigger)</f>
        <v>#NUM!</v>
      </c>
      <c r="W3103" s="22" t="e">
        <f>_xll.qlIndexFixing($W$1,S3103,,Trigger)</f>
        <v>#NUM!</v>
      </c>
      <c r="X3103" s="17" t="e">
        <f t="shared" si="49"/>
        <v>#NUM!</v>
      </c>
    </row>
    <row r="3104" spans="18:24" x14ac:dyDescent="0.2">
      <c r="R3104" s="17" t="s">
        <v>21</v>
      </c>
      <c r="S3104" s="18">
        <f>_xll.qlInterestRateIndexFixingDate(IborIndex&amp;Tenor,T3104,Trigger)</f>
        <v>61158</v>
      </c>
      <c r="T3104" s="18">
        <f>_xll.qlCalendarAdvance(Calendar,T3103,R3104,"f",,Trigger)</f>
        <v>61162</v>
      </c>
      <c r="U3104" s="18">
        <f>_xll.qlInterestRateIndexMaturity(IborIndex&amp;Tenor,T3104,Trigger)</f>
        <v>61528</v>
      </c>
      <c r="V3104" s="22" t="e">
        <f>_xll.qlIndexFixing($V$1,S3104,,Trigger)</f>
        <v>#NUM!</v>
      </c>
      <c r="W3104" s="22" t="e">
        <f>_xll.qlIndexFixing($W$1,S3104,,Trigger)</f>
        <v>#NUM!</v>
      </c>
      <c r="X3104" s="17" t="e">
        <f t="shared" si="49"/>
        <v>#NUM!</v>
      </c>
    </row>
    <row r="3105" spans="18:24" x14ac:dyDescent="0.2">
      <c r="R3105" s="17" t="s">
        <v>21</v>
      </c>
      <c r="S3105" s="18">
        <f>_xll.qlInterestRateIndexFixingDate(IborIndex&amp;Tenor,T3105,Trigger)</f>
        <v>61165</v>
      </c>
      <c r="T3105" s="18">
        <f>_xll.qlCalendarAdvance(Calendar,T3104,R3105,"f",,Trigger)</f>
        <v>61169</v>
      </c>
      <c r="U3105" s="18">
        <f>_xll.qlInterestRateIndexMaturity(IborIndex&amp;Tenor,T3105,Trigger)</f>
        <v>61535</v>
      </c>
      <c r="V3105" s="22" t="e">
        <f>_xll.qlIndexFixing($V$1,S3105,,Trigger)</f>
        <v>#NUM!</v>
      </c>
      <c r="W3105" s="22" t="e">
        <f>_xll.qlIndexFixing($W$1,S3105,,Trigger)</f>
        <v>#NUM!</v>
      </c>
      <c r="X3105" s="17" t="e">
        <f t="shared" si="49"/>
        <v>#NUM!</v>
      </c>
    </row>
    <row r="3106" spans="18:24" x14ac:dyDescent="0.2">
      <c r="R3106" s="17" t="s">
        <v>21</v>
      </c>
      <c r="S3106" s="18">
        <f>_xll.qlInterestRateIndexFixingDate(IborIndex&amp;Tenor,T3106,Trigger)</f>
        <v>61172</v>
      </c>
      <c r="T3106" s="18">
        <f>_xll.qlCalendarAdvance(Calendar,T3105,R3106,"f",,Trigger)</f>
        <v>61176</v>
      </c>
      <c r="U3106" s="18">
        <f>_xll.qlInterestRateIndexMaturity(IborIndex&amp;Tenor,T3106,Trigger)</f>
        <v>61542</v>
      </c>
      <c r="V3106" s="22" t="e">
        <f>_xll.qlIndexFixing($V$1,S3106,,Trigger)</f>
        <v>#NUM!</v>
      </c>
      <c r="W3106" s="22" t="e">
        <f>_xll.qlIndexFixing($W$1,S3106,,Trigger)</f>
        <v>#NUM!</v>
      </c>
      <c r="X3106" s="17" t="e">
        <f t="shared" si="49"/>
        <v>#NUM!</v>
      </c>
    </row>
    <row r="3107" spans="18:24" x14ac:dyDescent="0.2">
      <c r="R3107" s="17" t="s">
        <v>21</v>
      </c>
      <c r="S3107" s="18">
        <f>_xll.qlInterestRateIndexFixingDate(IborIndex&amp;Tenor,T3107,Trigger)</f>
        <v>61179</v>
      </c>
      <c r="T3107" s="18">
        <f>_xll.qlCalendarAdvance(Calendar,T3106,R3107,"f",,Trigger)</f>
        <v>61183</v>
      </c>
      <c r="U3107" s="18">
        <f>_xll.qlInterestRateIndexMaturity(IborIndex&amp;Tenor,T3107,Trigger)</f>
        <v>61549</v>
      </c>
      <c r="V3107" s="22" t="e">
        <f>_xll.qlIndexFixing($V$1,S3107,,Trigger)</f>
        <v>#NUM!</v>
      </c>
      <c r="W3107" s="22" t="e">
        <f>_xll.qlIndexFixing($W$1,S3107,,Trigger)</f>
        <v>#NUM!</v>
      </c>
      <c r="X3107" s="17" t="e">
        <f t="shared" si="49"/>
        <v>#NUM!</v>
      </c>
    </row>
    <row r="3108" spans="18:24" x14ac:dyDescent="0.2">
      <c r="R3108" s="17" t="s">
        <v>21</v>
      </c>
      <c r="S3108" s="18">
        <f>_xll.qlInterestRateIndexFixingDate(IborIndex&amp;Tenor,T3108,Trigger)</f>
        <v>61186</v>
      </c>
      <c r="T3108" s="18">
        <f>_xll.qlCalendarAdvance(Calendar,T3107,R3108,"f",,Trigger)</f>
        <v>61190</v>
      </c>
      <c r="U3108" s="18">
        <f>_xll.qlInterestRateIndexMaturity(IborIndex&amp;Tenor,T3108,Trigger)</f>
        <v>61556</v>
      </c>
      <c r="V3108" s="22" t="e">
        <f>_xll.qlIndexFixing($V$1,S3108,,Trigger)</f>
        <v>#NUM!</v>
      </c>
      <c r="W3108" s="22" t="e">
        <f>_xll.qlIndexFixing($W$1,S3108,,Trigger)</f>
        <v>#NUM!</v>
      </c>
      <c r="X3108" s="17" t="e">
        <f t="shared" si="49"/>
        <v>#NUM!</v>
      </c>
    </row>
    <row r="3109" spans="18:24" x14ac:dyDescent="0.2">
      <c r="R3109" s="17" t="s">
        <v>21</v>
      </c>
      <c r="S3109" s="18">
        <f>_xll.qlInterestRateIndexFixingDate(IborIndex&amp;Tenor,T3109,Trigger)</f>
        <v>61193</v>
      </c>
      <c r="T3109" s="18">
        <f>_xll.qlCalendarAdvance(Calendar,T3108,R3109,"f",,Trigger)</f>
        <v>61197</v>
      </c>
      <c r="U3109" s="18">
        <f>_xll.qlInterestRateIndexMaturity(IborIndex&amp;Tenor,T3109,Trigger)</f>
        <v>61563</v>
      </c>
      <c r="V3109" s="22" t="e">
        <f>_xll.qlIndexFixing($V$1,S3109,,Trigger)</f>
        <v>#NUM!</v>
      </c>
      <c r="W3109" s="22" t="e">
        <f>_xll.qlIndexFixing($W$1,S3109,,Trigger)</f>
        <v>#NUM!</v>
      </c>
      <c r="X3109" s="17" t="e">
        <f t="shared" si="49"/>
        <v>#NUM!</v>
      </c>
    </row>
    <row r="3110" spans="18:24" x14ac:dyDescent="0.2">
      <c r="R3110" s="17" t="s">
        <v>21</v>
      </c>
      <c r="S3110" s="18">
        <f>_xll.qlInterestRateIndexFixingDate(IborIndex&amp;Tenor,T3110,Trigger)</f>
        <v>61200</v>
      </c>
      <c r="T3110" s="18">
        <f>_xll.qlCalendarAdvance(Calendar,T3109,R3110,"f",,Trigger)</f>
        <v>61204</v>
      </c>
      <c r="U3110" s="18">
        <f>_xll.qlInterestRateIndexMaturity(IborIndex&amp;Tenor,T3110,Trigger)</f>
        <v>61570</v>
      </c>
      <c r="V3110" s="22" t="e">
        <f>_xll.qlIndexFixing($V$1,S3110,,Trigger)</f>
        <v>#NUM!</v>
      </c>
      <c r="W3110" s="22" t="e">
        <f>_xll.qlIndexFixing($W$1,S3110,,Trigger)</f>
        <v>#NUM!</v>
      </c>
      <c r="X3110" s="17" t="e">
        <f t="shared" si="49"/>
        <v>#NUM!</v>
      </c>
    </row>
    <row r="3111" spans="18:24" x14ac:dyDescent="0.2">
      <c r="R3111" s="17" t="s">
        <v>21</v>
      </c>
      <c r="S3111" s="18">
        <f>_xll.qlInterestRateIndexFixingDate(IborIndex&amp;Tenor,T3111,Trigger)</f>
        <v>61207</v>
      </c>
      <c r="T3111" s="18">
        <f>_xll.qlCalendarAdvance(Calendar,T3110,R3111,"f",,Trigger)</f>
        <v>61211</v>
      </c>
      <c r="U3111" s="18">
        <f>_xll.qlInterestRateIndexMaturity(IborIndex&amp;Tenor,T3111,Trigger)</f>
        <v>61577</v>
      </c>
      <c r="V3111" s="22" t="e">
        <f>_xll.qlIndexFixing($V$1,S3111,,Trigger)</f>
        <v>#NUM!</v>
      </c>
      <c r="W3111" s="22" t="e">
        <f>_xll.qlIndexFixing($W$1,S3111,,Trigger)</f>
        <v>#NUM!</v>
      </c>
      <c r="X3111" s="17" t="e">
        <f t="shared" si="49"/>
        <v>#NUM!</v>
      </c>
    </row>
    <row r="3112" spans="18:24" x14ac:dyDescent="0.2">
      <c r="R3112" s="17" t="s">
        <v>21</v>
      </c>
      <c r="S3112" s="18">
        <f>_xll.qlInterestRateIndexFixingDate(IborIndex&amp;Tenor,T3112,Trigger)</f>
        <v>61214</v>
      </c>
      <c r="T3112" s="18">
        <f>_xll.qlCalendarAdvance(Calendar,T3111,R3112,"f",,Trigger)</f>
        <v>61218</v>
      </c>
      <c r="U3112" s="18">
        <f>_xll.qlInterestRateIndexMaturity(IborIndex&amp;Tenor,T3112,Trigger)</f>
        <v>61584</v>
      </c>
      <c r="V3112" s="22" t="e">
        <f>_xll.qlIndexFixing($V$1,S3112,,Trigger)</f>
        <v>#NUM!</v>
      </c>
      <c r="W3112" s="22" t="e">
        <f>_xll.qlIndexFixing($W$1,S3112,,Trigger)</f>
        <v>#NUM!</v>
      </c>
      <c r="X3112" s="17" t="e">
        <f t="shared" si="49"/>
        <v>#NUM!</v>
      </c>
    </row>
    <row r="3113" spans="18:24" x14ac:dyDescent="0.2">
      <c r="R3113" s="17" t="s">
        <v>21</v>
      </c>
      <c r="S3113" s="18">
        <f>_xll.qlInterestRateIndexFixingDate(IborIndex&amp;Tenor,T3113,Trigger)</f>
        <v>61221</v>
      </c>
      <c r="T3113" s="18">
        <f>_xll.qlCalendarAdvance(Calendar,T3112,R3113,"f",,Trigger)</f>
        <v>61225</v>
      </c>
      <c r="U3113" s="18">
        <f>_xll.qlInterestRateIndexMaturity(IborIndex&amp;Tenor,T3113,Trigger)</f>
        <v>61591</v>
      </c>
      <c r="V3113" s="22" t="e">
        <f>_xll.qlIndexFixing($V$1,S3113,,Trigger)</f>
        <v>#NUM!</v>
      </c>
      <c r="W3113" s="22" t="e">
        <f>_xll.qlIndexFixing($W$1,S3113,,Trigger)</f>
        <v>#NUM!</v>
      </c>
      <c r="X3113" s="17" t="e">
        <f t="shared" si="49"/>
        <v>#NUM!</v>
      </c>
    </row>
    <row r="3114" spans="18:24" x14ac:dyDescent="0.2">
      <c r="R3114" s="17" t="s">
        <v>21</v>
      </c>
      <c r="S3114" s="18">
        <f>_xll.qlInterestRateIndexFixingDate(IborIndex&amp;Tenor,T3114,Trigger)</f>
        <v>61228</v>
      </c>
      <c r="T3114" s="18">
        <f>_xll.qlCalendarAdvance(Calendar,T3113,R3114,"f",,Trigger)</f>
        <v>61232</v>
      </c>
      <c r="U3114" s="18">
        <f>_xll.qlInterestRateIndexMaturity(IborIndex&amp;Tenor,T3114,Trigger)</f>
        <v>61598</v>
      </c>
      <c r="V3114" s="22" t="e">
        <f>_xll.qlIndexFixing($V$1,S3114,,Trigger)</f>
        <v>#NUM!</v>
      </c>
      <c r="W3114" s="22" t="e">
        <f>_xll.qlIndexFixing($W$1,S3114,,Trigger)</f>
        <v>#NUM!</v>
      </c>
      <c r="X3114" s="17" t="e">
        <f t="shared" si="49"/>
        <v>#NUM!</v>
      </c>
    </row>
    <row r="3115" spans="18:24" x14ac:dyDescent="0.2">
      <c r="R3115" s="17" t="s">
        <v>21</v>
      </c>
      <c r="S3115" s="18">
        <f>_xll.qlInterestRateIndexFixingDate(IborIndex&amp;Tenor,T3115,Trigger)</f>
        <v>61235</v>
      </c>
      <c r="T3115" s="18">
        <f>_xll.qlCalendarAdvance(Calendar,T3114,R3115,"f",,Trigger)</f>
        <v>61239</v>
      </c>
      <c r="U3115" s="18">
        <f>_xll.qlInterestRateIndexMaturity(IborIndex&amp;Tenor,T3115,Trigger)</f>
        <v>61605</v>
      </c>
      <c r="V3115" s="22" t="e">
        <f>_xll.qlIndexFixing($V$1,S3115,,Trigger)</f>
        <v>#NUM!</v>
      </c>
      <c r="W3115" s="22" t="e">
        <f>_xll.qlIndexFixing($W$1,S3115,,Trigger)</f>
        <v>#NUM!</v>
      </c>
      <c r="X3115" s="17" t="e">
        <f t="shared" si="49"/>
        <v>#NUM!</v>
      </c>
    </row>
    <row r="3116" spans="18:24" x14ac:dyDescent="0.2">
      <c r="R3116" s="17" t="s">
        <v>21</v>
      </c>
      <c r="S3116" s="18">
        <f>_xll.qlInterestRateIndexFixingDate(IborIndex&amp;Tenor,T3116,Trigger)</f>
        <v>61242</v>
      </c>
      <c r="T3116" s="18">
        <f>_xll.qlCalendarAdvance(Calendar,T3115,R3116,"f",,Trigger)</f>
        <v>61246</v>
      </c>
      <c r="U3116" s="18">
        <f>_xll.qlInterestRateIndexMaturity(IborIndex&amp;Tenor,T3116,Trigger)</f>
        <v>61612</v>
      </c>
      <c r="V3116" s="22" t="e">
        <f>_xll.qlIndexFixing($V$1,S3116,,Trigger)</f>
        <v>#NUM!</v>
      </c>
      <c r="W3116" s="22" t="e">
        <f>_xll.qlIndexFixing($W$1,S3116,,Trigger)</f>
        <v>#NUM!</v>
      </c>
      <c r="X3116" s="17" t="e">
        <f t="shared" si="49"/>
        <v>#NUM!</v>
      </c>
    </row>
    <row r="3117" spans="18:24" x14ac:dyDescent="0.2">
      <c r="R3117" s="17" t="s">
        <v>21</v>
      </c>
      <c r="S3117" s="18">
        <f>_xll.qlInterestRateIndexFixingDate(IborIndex&amp;Tenor,T3117,Trigger)</f>
        <v>61249</v>
      </c>
      <c r="T3117" s="18">
        <f>_xll.qlCalendarAdvance(Calendar,T3116,R3117,"f",,Trigger)</f>
        <v>61253</v>
      </c>
      <c r="U3117" s="18">
        <f>_xll.qlInterestRateIndexMaturity(IborIndex&amp;Tenor,T3117,Trigger)</f>
        <v>61619</v>
      </c>
      <c r="V3117" s="22" t="e">
        <f>_xll.qlIndexFixing($V$1,S3117,,Trigger)</f>
        <v>#NUM!</v>
      </c>
      <c r="W3117" s="22" t="e">
        <f>_xll.qlIndexFixing($W$1,S3117,,Trigger)</f>
        <v>#NUM!</v>
      </c>
      <c r="X3117" s="17" t="e">
        <f t="shared" si="49"/>
        <v>#NUM!</v>
      </c>
    </row>
    <row r="3118" spans="18:24" x14ac:dyDescent="0.2">
      <c r="R3118" s="17" t="s">
        <v>21</v>
      </c>
      <c r="S3118" s="18">
        <f>_xll.qlInterestRateIndexFixingDate(IborIndex&amp;Tenor,T3118,Trigger)</f>
        <v>61256</v>
      </c>
      <c r="T3118" s="18">
        <f>_xll.qlCalendarAdvance(Calendar,T3117,R3118,"f",,Trigger)</f>
        <v>61260</v>
      </c>
      <c r="U3118" s="18">
        <f>_xll.qlInterestRateIndexMaturity(IborIndex&amp;Tenor,T3118,Trigger)</f>
        <v>61626</v>
      </c>
      <c r="V3118" s="22" t="e">
        <f>_xll.qlIndexFixing($V$1,S3118,,Trigger)</f>
        <v>#NUM!</v>
      </c>
      <c r="W3118" s="22" t="e">
        <f>_xll.qlIndexFixing($W$1,S3118,,Trigger)</f>
        <v>#NUM!</v>
      </c>
      <c r="X3118" s="17" t="e">
        <f t="shared" si="49"/>
        <v>#NUM!</v>
      </c>
    </row>
    <row r="3119" spans="18:24" x14ac:dyDescent="0.2">
      <c r="R3119" s="17" t="s">
        <v>21</v>
      </c>
      <c r="S3119" s="18">
        <f>_xll.qlInterestRateIndexFixingDate(IborIndex&amp;Tenor,T3119,Trigger)</f>
        <v>61263</v>
      </c>
      <c r="T3119" s="18">
        <f>_xll.qlCalendarAdvance(Calendar,T3118,R3119,"f",,Trigger)</f>
        <v>61267</v>
      </c>
      <c r="U3119" s="18">
        <f>_xll.qlInterestRateIndexMaturity(IborIndex&amp;Tenor,T3119,Trigger)</f>
        <v>61633</v>
      </c>
      <c r="V3119" s="22" t="e">
        <f>_xll.qlIndexFixing($V$1,S3119,,Trigger)</f>
        <v>#NUM!</v>
      </c>
      <c r="W3119" s="22" t="e">
        <f>_xll.qlIndexFixing($W$1,S3119,,Trigger)</f>
        <v>#NUM!</v>
      </c>
      <c r="X3119" s="17" t="e">
        <f t="shared" si="49"/>
        <v>#NUM!</v>
      </c>
    </row>
    <row r="3120" spans="18:24" x14ac:dyDescent="0.2">
      <c r="R3120" s="17" t="s">
        <v>21</v>
      </c>
      <c r="S3120" s="18">
        <f>_xll.qlInterestRateIndexFixingDate(IborIndex&amp;Tenor,T3120,Trigger)</f>
        <v>61270</v>
      </c>
      <c r="T3120" s="18">
        <f>_xll.qlCalendarAdvance(Calendar,T3119,R3120,"f",,Trigger)</f>
        <v>61274</v>
      </c>
      <c r="U3120" s="18">
        <f>_xll.qlInterestRateIndexMaturity(IborIndex&amp;Tenor,T3120,Trigger)</f>
        <v>61640</v>
      </c>
      <c r="V3120" s="22" t="e">
        <f>_xll.qlIndexFixing($V$1,S3120,,Trigger)</f>
        <v>#NUM!</v>
      </c>
      <c r="W3120" s="22" t="e">
        <f>_xll.qlIndexFixing($W$1,S3120,,Trigger)</f>
        <v>#NUM!</v>
      </c>
      <c r="X3120" s="17" t="e">
        <f t="shared" si="49"/>
        <v>#NUM!</v>
      </c>
    </row>
    <row r="3121" spans="18:24" x14ac:dyDescent="0.2">
      <c r="R3121" s="17" t="s">
        <v>21</v>
      </c>
      <c r="S3121" s="18">
        <f>_xll.qlInterestRateIndexFixingDate(IborIndex&amp;Tenor,T3121,Trigger)</f>
        <v>61277</v>
      </c>
      <c r="T3121" s="18">
        <f>_xll.qlCalendarAdvance(Calendar,T3120,R3121,"f",,Trigger)</f>
        <v>61281</v>
      </c>
      <c r="U3121" s="18">
        <f>_xll.qlInterestRateIndexMaturity(IborIndex&amp;Tenor,T3121,Trigger)</f>
        <v>61647</v>
      </c>
      <c r="V3121" s="22" t="e">
        <f>_xll.qlIndexFixing($V$1,S3121,,Trigger)</f>
        <v>#NUM!</v>
      </c>
      <c r="W3121" s="22" t="e">
        <f>_xll.qlIndexFixing($W$1,S3121,,Trigger)</f>
        <v>#NUM!</v>
      </c>
      <c r="X3121" s="17" t="e">
        <f t="shared" si="49"/>
        <v>#NUM!</v>
      </c>
    </row>
    <row r="3122" spans="18:24" x14ac:dyDescent="0.2">
      <c r="R3122" s="17" t="s">
        <v>21</v>
      </c>
      <c r="S3122" s="18">
        <f>_xll.qlInterestRateIndexFixingDate(IborIndex&amp;Tenor,T3122,Trigger)</f>
        <v>61284</v>
      </c>
      <c r="T3122" s="18">
        <f>_xll.qlCalendarAdvance(Calendar,T3121,R3122,"f",,Trigger)</f>
        <v>61288</v>
      </c>
      <c r="U3122" s="18">
        <f>_xll.qlInterestRateIndexMaturity(IborIndex&amp;Tenor,T3122,Trigger)</f>
        <v>61654</v>
      </c>
      <c r="V3122" s="22" t="e">
        <f>_xll.qlIndexFixing($V$1,S3122,,Trigger)</f>
        <v>#NUM!</v>
      </c>
      <c r="W3122" s="22" t="e">
        <f>_xll.qlIndexFixing($W$1,S3122,,Trigger)</f>
        <v>#NUM!</v>
      </c>
      <c r="X3122" s="17" t="e">
        <f t="shared" si="49"/>
        <v>#NUM!</v>
      </c>
    </row>
    <row r="3123" spans="18:24" x14ac:dyDescent="0.2">
      <c r="R3123" s="17" t="s">
        <v>21</v>
      </c>
      <c r="S3123" s="18">
        <f>_xll.qlInterestRateIndexFixingDate(IborIndex&amp;Tenor,T3123,Trigger)</f>
        <v>61291</v>
      </c>
      <c r="T3123" s="18">
        <f>_xll.qlCalendarAdvance(Calendar,T3122,R3123,"f",,Trigger)</f>
        <v>61295</v>
      </c>
      <c r="U3123" s="18">
        <f>_xll.qlInterestRateIndexMaturity(IborIndex&amp;Tenor,T3123,Trigger)</f>
        <v>61661</v>
      </c>
      <c r="V3123" s="22" t="e">
        <f>_xll.qlIndexFixing($V$1,S3123,,Trigger)</f>
        <v>#NUM!</v>
      </c>
      <c r="W3123" s="22" t="e">
        <f>_xll.qlIndexFixing($W$1,S3123,,Trigger)</f>
        <v>#NUM!</v>
      </c>
      <c r="X3123" s="17" t="e">
        <f t="shared" si="49"/>
        <v>#NUM!</v>
      </c>
    </row>
    <row r="3124" spans="18:24" x14ac:dyDescent="0.2">
      <c r="R3124" s="17" t="s">
        <v>21</v>
      </c>
      <c r="S3124" s="18">
        <f>_xll.qlInterestRateIndexFixingDate(IborIndex&amp;Tenor,T3124,Trigger)</f>
        <v>61298</v>
      </c>
      <c r="T3124" s="18">
        <f>_xll.qlCalendarAdvance(Calendar,T3123,R3124,"f",,Trigger)</f>
        <v>61302</v>
      </c>
      <c r="U3124" s="18">
        <f>_xll.qlInterestRateIndexMaturity(IborIndex&amp;Tenor,T3124,Trigger)</f>
        <v>61668</v>
      </c>
      <c r="V3124" s="22" t="e">
        <f>_xll.qlIndexFixing($V$1,S3124,,Trigger)</f>
        <v>#NUM!</v>
      </c>
      <c r="W3124" s="22" t="e">
        <f>_xll.qlIndexFixing($W$1,S3124,,Trigger)</f>
        <v>#NUM!</v>
      </c>
      <c r="X3124" s="17" t="e">
        <f t="shared" si="49"/>
        <v>#NUM!</v>
      </c>
    </row>
    <row r="3125" spans="18:24" x14ac:dyDescent="0.2">
      <c r="R3125" s="17" t="s">
        <v>21</v>
      </c>
      <c r="S3125" s="18">
        <f>_xll.qlInterestRateIndexFixingDate(IborIndex&amp;Tenor,T3125,Trigger)</f>
        <v>61305</v>
      </c>
      <c r="T3125" s="18">
        <f>_xll.qlCalendarAdvance(Calendar,T3124,R3125,"f",,Trigger)</f>
        <v>61309</v>
      </c>
      <c r="U3125" s="18">
        <f>_xll.qlInterestRateIndexMaturity(IborIndex&amp;Tenor,T3125,Trigger)</f>
        <v>61675</v>
      </c>
      <c r="V3125" s="22" t="e">
        <f>_xll.qlIndexFixing($V$1,S3125,,Trigger)</f>
        <v>#NUM!</v>
      </c>
      <c r="W3125" s="22" t="e">
        <f>_xll.qlIndexFixing($W$1,S3125,,Trigger)</f>
        <v>#NUM!</v>
      </c>
      <c r="X3125" s="17" t="e">
        <f t="shared" si="49"/>
        <v>#NUM!</v>
      </c>
    </row>
    <row r="3126" spans="18:24" x14ac:dyDescent="0.2">
      <c r="R3126" s="17" t="s">
        <v>21</v>
      </c>
      <c r="S3126" s="18">
        <f>_xll.qlInterestRateIndexFixingDate(IborIndex&amp;Tenor,T3126,Trigger)</f>
        <v>61312</v>
      </c>
      <c r="T3126" s="18">
        <f>_xll.qlCalendarAdvance(Calendar,T3125,R3126,"f",,Trigger)</f>
        <v>61316</v>
      </c>
      <c r="U3126" s="18">
        <f>_xll.qlInterestRateIndexMaturity(IborIndex&amp;Tenor,T3126,Trigger)</f>
        <v>61682</v>
      </c>
      <c r="V3126" s="22" t="e">
        <f>_xll.qlIndexFixing($V$1,S3126,,Trigger)</f>
        <v>#NUM!</v>
      </c>
      <c r="W3126" s="22" t="e">
        <f>_xll.qlIndexFixing($W$1,S3126,,Trigger)</f>
        <v>#NUM!</v>
      </c>
      <c r="X3126" s="17" t="e">
        <f t="shared" si="49"/>
        <v>#NUM!</v>
      </c>
    </row>
    <row r="3127" spans="18:24" x14ac:dyDescent="0.2">
      <c r="R3127" s="17" t="s">
        <v>21</v>
      </c>
      <c r="S3127" s="18">
        <f>_xll.qlInterestRateIndexFixingDate(IborIndex&amp;Tenor,T3127,Trigger)</f>
        <v>61319</v>
      </c>
      <c r="T3127" s="18">
        <f>_xll.qlCalendarAdvance(Calendar,T3126,R3127,"f",,Trigger)</f>
        <v>61323</v>
      </c>
      <c r="U3127" s="18">
        <f>_xll.qlInterestRateIndexMaturity(IborIndex&amp;Tenor,T3127,Trigger)</f>
        <v>61689</v>
      </c>
      <c r="V3127" s="22" t="e">
        <f>_xll.qlIndexFixing($V$1,S3127,,Trigger)</f>
        <v>#NUM!</v>
      </c>
      <c r="W3127" s="22" t="e">
        <f>_xll.qlIndexFixing($W$1,S3127,,Trigger)</f>
        <v>#NUM!</v>
      </c>
      <c r="X3127" s="17" t="e">
        <f t="shared" si="49"/>
        <v>#NUM!</v>
      </c>
    </row>
    <row r="3128" spans="18:24" x14ac:dyDescent="0.2">
      <c r="R3128" s="17" t="s">
        <v>21</v>
      </c>
      <c r="S3128" s="18">
        <f>_xll.qlInterestRateIndexFixingDate(IborIndex&amp;Tenor,T3128,Trigger)</f>
        <v>61326</v>
      </c>
      <c r="T3128" s="18">
        <f>_xll.qlCalendarAdvance(Calendar,T3127,R3128,"f",,Trigger)</f>
        <v>61330</v>
      </c>
      <c r="U3128" s="18">
        <f>_xll.qlInterestRateIndexMaturity(IborIndex&amp;Tenor,T3128,Trigger)</f>
        <v>61696</v>
      </c>
      <c r="V3128" s="22" t="e">
        <f>_xll.qlIndexFixing($V$1,S3128,,Trigger)</f>
        <v>#NUM!</v>
      </c>
      <c r="W3128" s="22" t="e">
        <f>_xll.qlIndexFixing($W$1,S3128,,Trigger)</f>
        <v>#NUM!</v>
      </c>
      <c r="X3128" s="17" t="e">
        <f t="shared" si="49"/>
        <v>#NUM!</v>
      </c>
    </row>
    <row r="3129" spans="18:24" x14ac:dyDescent="0.2">
      <c r="R3129" s="17" t="s">
        <v>21</v>
      </c>
      <c r="S3129" s="18">
        <f>_xll.qlInterestRateIndexFixingDate(IborIndex&amp;Tenor,T3129,Trigger)</f>
        <v>61333</v>
      </c>
      <c r="T3129" s="18">
        <f>_xll.qlCalendarAdvance(Calendar,T3128,R3129,"f",,Trigger)</f>
        <v>61337</v>
      </c>
      <c r="U3129" s="18">
        <f>_xll.qlInterestRateIndexMaturity(IborIndex&amp;Tenor,T3129,Trigger)</f>
        <v>61703</v>
      </c>
      <c r="V3129" s="22" t="e">
        <f>_xll.qlIndexFixing($V$1,S3129,,Trigger)</f>
        <v>#NUM!</v>
      </c>
      <c r="W3129" s="22" t="e">
        <f>_xll.qlIndexFixing($W$1,S3129,,Trigger)</f>
        <v>#NUM!</v>
      </c>
      <c r="X3129" s="17" t="e">
        <f t="shared" si="49"/>
        <v>#NUM!</v>
      </c>
    </row>
    <row r="3130" spans="18:24" x14ac:dyDescent="0.2">
      <c r="R3130" s="17" t="s">
        <v>21</v>
      </c>
      <c r="S3130" s="18">
        <f>_xll.qlInterestRateIndexFixingDate(IborIndex&amp;Tenor,T3130,Trigger)</f>
        <v>61340</v>
      </c>
      <c r="T3130" s="18">
        <f>_xll.qlCalendarAdvance(Calendar,T3129,R3130,"f",,Trigger)</f>
        <v>61344</v>
      </c>
      <c r="U3130" s="18">
        <f>_xll.qlInterestRateIndexMaturity(IborIndex&amp;Tenor,T3130,Trigger)</f>
        <v>61710</v>
      </c>
      <c r="V3130" s="22" t="e">
        <f>_xll.qlIndexFixing($V$1,S3130,,Trigger)</f>
        <v>#NUM!</v>
      </c>
      <c r="W3130" s="22" t="e">
        <f>_xll.qlIndexFixing($W$1,S3130,,Trigger)</f>
        <v>#NUM!</v>
      </c>
      <c r="X3130" s="17" t="e">
        <f t="shared" si="49"/>
        <v>#NUM!</v>
      </c>
    </row>
    <row r="3131" spans="18:24" x14ac:dyDescent="0.2">
      <c r="R3131" s="17" t="s">
        <v>21</v>
      </c>
      <c r="S3131" s="18">
        <f>_xll.qlInterestRateIndexFixingDate(IborIndex&amp;Tenor,T3131,Trigger)</f>
        <v>61347</v>
      </c>
      <c r="T3131" s="18">
        <f>_xll.qlCalendarAdvance(Calendar,T3130,R3131,"f",,Trigger)</f>
        <v>61351</v>
      </c>
      <c r="U3131" s="18">
        <f>_xll.qlInterestRateIndexMaturity(IborIndex&amp;Tenor,T3131,Trigger)</f>
        <v>61717</v>
      </c>
      <c r="V3131" s="22" t="e">
        <f>_xll.qlIndexFixing($V$1,S3131,,Trigger)</f>
        <v>#NUM!</v>
      </c>
      <c r="W3131" s="22" t="e">
        <f>_xll.qlIndexFixing($W$1,S3131,,Trigger)</f>
        <v>#NUM!</v>
      </c>
      <c r="X3131" s="17" t="e">
        <f t="shared" si="49"/>
        <v>#NUM!</v>
      </c>
    </row>
    <row r="3132" spans="18:24" x14ac:dyDescent="0.2">
      <c r="R3132" s="17" t="s">
        <v>21</v>
      </c>
      <c r="S3132" s="18">
        <f>_xll.qlInterestRateIndexFixingDate(IborIndex&amp;Tenor,T3132,Trigger)</f>
        <v>61353</v>
      </c>
      <c r="T3132" s="18">
        <f>_xll.qlCalendarAdvance(Calendar,T3131,R3132,"f",,Trigger)</f>
        <v>61358</v>
      </c>
      <c r="U3132" s="18">
        <f>_xll.qlInterestRateIndexMaturity(IborIndex&amp;Tenor,T3132,Trigger)</f>
        <v>61724</v>
      </c>
      <c r="V3132" s="22" t="e">
        <f>_xll.qlIndexFixing($V$1,S3132,,Trigger)</f>
        <v>#NUM!</v>
      </c>
      <c r="W3132" s="22" t="e">
        <f>_xll.qlIndexFixing($W$1,S3132,,Trigger)</f>
        <v>#NUM!</v>
      </c>
      <c r="X3132" s="17" t="e">
        <f t="shared" si="49"/>
        <v>#NUM!</v>
      </c>
    </row>
    <row r="3133" spans="18:24" x14ac:dyDescent="0.2">
      <c r="R3133" s="17" t="s">
        <v>21</v>
      </c>
      <c r="S3133" s="18">
        <f>_xll.qlInterestRateIndexFixingDate(IborIndex&amp;Tenor,T3133,Trigger)</f>
        <v>61361</v>
      </c>
      <c r="T3133" s="18">
        <f>_xll.qlCalendarAdvance(Calendar,T3132,R3133,"f",,Trigger)</f>
        <v>61365</v>
      </c>
      <c r="U3133" s="18">
        <f>_xll.qlInterestRateIndexMaturity(IborIndex&amp;Tenor,T3133,Trigger)</f>
        <v>61731</v>
      </c>
      <c r="V3133" s="22" t="e">
        <f>_xll.qlIndexFixing($V$1,S3133,,Trigger)</f>
        <v>#NUM!</v>
      </c>
      <c r="W3133" s="22" t="e">
        <f>_xll.qlIndexFixing($W$1,S3133,,Trigger)</f>
        <v>#NUM!</v>
      </c>
      <c r="X3133" s="17" t="e">
        <f t="shared" si="49"/>
        <v>#NUM!</v>
      </c>
    </row>
    <row r="3134" spans="18:24" x14ac:dyDescent="0.2">
      <c r="R3134" s="17" t="s">
        <v>21</v>
      </c>
      <c r="S3134" s="18">
        <f>_xll.qlInterestRateIndexFixingDate(IborIndex&amp;Tenor,T3134,Trigger)</f>
        <v>61368</v>
      </c>
      <c r="T3134" s="18">
        <f>_xll.qlCalendarAdvance(Calendar,T3133,R3134,"f",,Trigger)</f>
        <v>61372</v>
      </c>
      <c r="U3134" s="18">
        <f>_xll.qlInterestRateIndexMaturity(IborIndex&amp;Tenor,T3134,Trigger)</f>
        <v>61738</v>
      </c>
      <c r="V3134" s="22" t="e">
        <f>_xll.qlIndexFixing($V$1,S3134,,Trigger)</f>
        <v>#NUM!</v>
      </c>
      <c r="W3134" s="22" t="e">
        <f>_xll.qlIndexFixing($W$1,S3134,,Trigger)</f>
        <v>#NUM!</v>
      </c>
      <c r="X3134" s="17" t="e">
        <f t="shared" si="49"/>
        <v>#NUM!</v>
      </c>
    </row>
    <row r="3135" spans="18:24" x14ac:dyDescent="0.2">
      <c r="R3135" s="17" t="s">
        <v>21</v>
      </c>
      <c r="S3135" s="18">
        <f>_xll.qlInterestRateIndexFixingDate(IborIndex&amp;Tenor,T3135,Trigger)</f>
        <v>61375</v>
      </c>
      <c r="T3135" s="18">
        <f>_xll.qlCalendarAdvance(Calendar,T3134,R3135,"f",,Trigger)</f>
        <v>61379</v>
      </c>
      <c r="U3135" s="18">
        <f>_xll.qlInterestRateIndexMaturity(IborIndex&amp;Tenor,T3135,Trigger)</f>
        <v>61745</v>
      </c>
      <c r="V3135" s="22" t="e">
        <f>_xll.qlIndexFixing($V$1,S3135,,Trigger)</f>
        <v>#NUM!</v>
      </c>
      <c r="W3135" s="22" t="e">
        <f>_xll.qlIndexFixing($W$1,S3135,,Trigger)</f>
        <v>#NUM!</v>
      </c>
      <c r="X3135" s="17" t="e">
        <f t="shared" si="49"/>
        <v>#NUM!</v>
      </c>
    </row>
    <row r="3136" spans="18:24" x14ac:dyDescent="0.2">
      <c r="R3136" s="17" t="s">
        <v>21</v>
      </c>
      <c r="S3136" s="18">
        <f>_xll.qlInterestRateIndexFixingDate(IborIndex&amp;Tenor,T3136,Trigger)</f>
        <v>61382</v>
      </c>
      <c r="T3136" s="18">
        <f>_xll.qlCalendarAdvance(Calendar,T3135,R3136,"f",,Trigger)</f>
        <v>61386</v>
      </c>
      <c r="U3136" s="18">
        <f>_xll.qlInterestRateIndexMaturity(IborIndex&amp;Tenor,T3136,Trigger)</f>
        <v>61752</v>
      </c>
      <c r="V3136" s="22" t="e">
        <f>_xll.qlIndexFixing($V$1,S3136,,Trigger)</f>
        <v>#NUM!</v>
      </c>
      <c r="W3136" s="22" t="e">
        <f>_xll.qlIndexFixing($W$1,S3136,,Trigger)</f>
        <v>#NUM!</v>
      </c>
      <c r="X3136" s="17" t="e">
        <f t="shared" si="49"/>
        <v>#NUM!</v>
      </c>
    </row>
    <row r="3137" spans="18:24" x14ac:dyDescent="0.2">
      <c r="R3137" s="17" t="s">
        <v>21</v>
      </c>
      <c r="S3137" s="18">
        <f>_xll.qlInterestRateIndexFixingDate(IborIndex&amp;Tenor,T3137,Trigger)</f>
        <v>61389</v>
      </c>
      <c r="T3137" s="18">
        <f>_xll.qlCalendarAdvance(Calendar,T3136,R3137,"f",,Trigger)</f>
        <v>61393</v>
      </c>
      <c r="U3137" s="18">
        <f>_xll.qlInterestRateIndexMaturity(IborIndex&amp;Tenor,T3137,Trigger)</f>
        <v>61759</v>
      </c>
      <c r="V3137" s="22" t="e">
        <f>_xll.qlIndexFixing($V$1,S3137,,Trigger)</f>
        <v>#NUM!</v>
      </c>
      <c r="W3137" s="22" t="e">
        <f>_xll.qlIndexFixing($W$1,S3137,,Trigger)</f>
        <v>#NUM!</v>
      </c>
      <c r="X3137" s="17" t="e">
        <f t="shared" si="49"/>
        <v>#NUM!</v>
      </c>
    </row>
    <row r="3138" spans="18:24" x14ac:dyDescent="0.2">
      <c r="R3138" s="17" t="s">
        <v>21</v>
      </c>
      <c r="S3138" s="18">
        <f>_xll.qlInterestRateIndexFixingDate(IborIndex&amp;Tenor,T3138,Trigger)</f>
        <v>61396</v>
      </c>
      <c r="T3138" s="18">
        <f>_xll.qlCalendarAdvance(Calendar,T3137,R3138,"f",,Trigger)</f>
        <v>61400</v>
      </c>
      <c r="U3138" s="18">
        <f>_xll.qlInterestRateIndexMaturity(IborIndex&amp;Tenor,T3138,Trigger)</f>
        <v>61766</v>
      </c>
      <c r="V3138" s="22" t="e">
        <f>_xll.qlIndexFixing($V$1,S3138,,Trigger)</f>
        <v>#NUM!</v>
      </c>
      <c r="W3138" s="22" t="e">
        <f>_xll.qlIndexFixing($W$1,S3138,,Trigger)</f>
        <v>#NUM!</v>
      </c>
      <c r="X3138" s="17" t="e">
        <f t="shared" si="49"/>
        <v>#NUM!</v>
      </c>
    </row>
    <row r="3139" spans="18:24" x14ac:dyDescent="0.2">
      <c r="R3139" s="17" t="s">
        <v>21</v>
      </c>
      <c r="S3139" s="18">
        <f>_xll.qlInterestRateIndexFixingDate(IborIndex&amp;Tenor,T3139,Trigger)</f>
        <v>61403</v>
      </c>
      <c r="T3139" s="18">
        <f>_xll.qlCalendarAdvance(Calendar,T3138,R3139,"f",,Trigger)</f>
        <v>61407</v>
      </c>
      <c r="U3139" s="18">
        <f>_xll.qlInterestRateIndexMaturity(IborIndex&amp;Tenor,T3139,Trigger)</f>
        <v>61773</v>
      </c>
      <c r="V3139" s="22" t="e">
        <f>_xll.qlIndexFixing($V$1,S3139,,Trigger)</f>
        <v>#NUM!</v>
      </c>
      <c r="W3139" s="22" t="e">
        <f>_xll.qlIndexFixing($W$1,S3139,,Trigger)</f>
        <v>#NUM!</v>
      </c>
      <c r="X3139" s="17" t="e">
        <f t="shared" si="49"/>
        <v>#NUM!</v>
      </c>
    </row>
    <row r="3140" spans="18:24" x14ac:dyDescent="0.2">
      <c r="R3140" s="17" t="s">
        <v>21</v>
      </c>
      <c r="S3140" s="18">
        <f>_xll.qlInterestRateIndexFixingDate(IborIndex&amp;Tenor,T3140,Trigger)</f>
        <v>61410</v>
      </c>
      <c r="T3140" s="18">
        <f>_xll.qlCalendarAdvance(Calendar,T3139,R3140,"f",,Trigger)</f>
        <v>61414</v>
      </c>
      <c r="U3140" s="18">
        <f>_xll.qlInterestRateIndexMaturity(IborIndex&amp;Tenor,T3140,Trigger)</f>
        <v>61780</v>
      </c>
      <c r="V3140" s="22" t="e">
        <f>_xll.qlIndexFixing($V$1,S3140,,Trigger)</f>
        <v>#NUM!</v>
      </c>
      <c r="W3140" s="22" t="e">
        <f>_xll.qlIndexFixing($W$1,S3140,,Trigger)</f>
        <v>#NUM!</v>
      </c>
      <c r="X3140" s="17" t="e">
        <f t="shared" si="49"/>
        <v>#NUM!</v>
      </c>
    </row>
    <row r="3141" spans="18:24" x14ac:dyDescent="0.2">
      <c r="R3141" s="17" t="s">
        <v>21</v>
      </c>
      <c r="S3141" s="18">
        <f>_xll.qlInterestRateIndexFixingDate(IborIndex&amp;Tenor,T3141,Trigger)</f>
        <v>61417</v>
      </c>
      <c r="T3141" s="18">
        <f>_xll.qlCalendarAdvance(Calendar,T3140,R3141,"f",,Trigger)</f>
        <v>61421</v>
      </c>
      <c r="U3141" s="18">
        <f>_xll.qlInterestRateIndexMaturity(IborIndex&amp;Tenor,T3141,Trigger)</f>
        <v>61787</v>
      </c>
      <c r="V3141" s="22" t="e">
        <f>_xll.qlIndexFixing($V$1,S3141,,Trigger)</f>
        <v>#NUM!</v>
      </c>
      <c r="W3141" s="22" t="e">
        <f>_xll.qlIndexFixing($W$1,S3141,,Trigger)</f>
        <v>#NUM!</v>
      </c>
      <c r="X3141" s="17" t="e">
        <f t="shared" si="49"/>
        <v>#NUM!</v>
      </c>
    </row>
    <row r="3142" spans="18:24" x14ac:dyDescent="0.2">
      <c r="R3142" s="17" t="s">
        <v>21</v>
      </c>
      <c r="S3142" s="18">
        <f>_xll.qlInterestRateIndexFixingDate(IborIndex&amp;Tenor,T3142,Trigger)</f>
        <v>61424</v>
      </c>
      <c r="T3142" s="18">
        <f>_xll.qlCalendarAdvance(Calendar,T3141,R3142,"f",,Trigger)</f>
        <v>61428</v>
      </c>
      <c r="U3142" s="18">
        <f>_xll.qlInterestRateIndexMaturity(IborIndex&amp;Tenor,T3142,Trigger)</f>
        <v>61793</v>
      </c>
      <c r="V3142" s="22" t="e">
        <f>_xll.qlIndexFixing($V$1,S3142,,Trigger)</f>
        <v>#NUM!</v>
      </c>
      <c r="W3142" s="22" t="e">
        <f>_xll.qlIndexFixing($W$1,S3142,,Trigger)</f>
        <v>#NUM!</v>
      </c>
      <c r="X3142" s="17" t="e">
        <f t="shared" si="49"/>
        <v>#NUM!</v>
      </c>
    </row>
    <row r="3143" spans="18:24" x14ac:dyDescent="0.2">
      <c r="R3143" s="17" t="s">
        <v>21</v>
      </c>
      <c r="S3143" s="18">
        <f>_xll.qlInterestRateIndexFixingDate(IborIndex&amp;Tenor,T3143,Trigger)</f>
        <v>61431</v>
      </c>
      <c r="T3143" s="18">
        <f>_xll.qlCalendarAdvance(Calendar,T3142,R3143,"f",,Trigger)</f>
        <v>61435</v>
      </c>
      <c r="U3143" s="18">
        <f>_xll.qlInterestRateIndexMaturity(IborIndex&amp;Tenor,T3143,Trigger)</f>
        <v>61800</v>
      </c>
      <c r="V3143" s="22" t="e">
        <f>_xll.qlIndexFixing($V$1,S3143,,Trigger)</f>
        <v>#NUM!</v>
      </c>
      <c r="W3143" s="22" t="e">
        <f>_xll.qlIndexFixing($W$1,S3143,,Trigger)</f>
        <v>#NUM!</v>
      </c>
      <c r="X3143" s="17" t="e">
        <f t="shared" si="49"/>
        <v>#NUM!</v>
      </c>
    </row>
    <row r="3144" spans="18:24" x14ac:dyDescent="0.2">
      <c r="R3144" s="17" t="s">
        <v>21</v>
      </c>
      <c r="S3144" s="18">
        <f>_xll.qlInterestRateIndexFixingDate(IborIndex&amp;Tenor,T3144,Trigger)</f>
        <v>61438</v>
      </c>
      <c r="T3144" s="18">
        <f>_xll.qlCalendarAdvance(Calendar,T3143,R3144,"f",,Trigger)</f>
        <v>61442</v>
      </c>
      <c r="U3144" s="18">
        <f>_xll.qlInterestRateIndexMaturity(IborIndex&amp;Tenor,T3144,Trigger)</f>
        <v>61807</v>
      </c>
      <c r="V3144" s="22" t="e">
        <f>_xll.qlIndexFixing($V$1,S3144,,Trigger)</f>
        <v>#NUM!</v>
      </c>
      <c r="W3144" s="22" t="e">
        <f>_xll.qlIndexFixing($W$1,S3144,,Trigger)</f>
        <v>#NUM!</v>
      </c>
      <c r="X3144" s="17" t="e">
        <f t="shared" si="49"/>
        <v>#NUM!</v>
      </c>
    </row>
    <row r="3145" spans="18:24" x14ac:dyDescent="0.2">
      <c r="R3145" s="17" t="s">
        <v>21</v>
      </c>
      <c r="S3145" s="18">
        <f>_xll.qlInterestRateIndexFixingDate(IborIndex&amp;Tenor,T3145,Trigger)</f>
        <v>61445</v>
      </c>
      <c r="T3145" s="18">
        <f>_xll.qlCalendarAdvance(Calendar,T3144,R3145,"f",,Trigger)</f>
        <v>61449</v>
      </c>
      <c r="U3145" s="18">
        <f>_xll.qlInterestRateIndexMaturity(IborIndex&amp;Tenor,T3145,Trigger)</f>
        <v>61814</v>
      </c>
      <c r="V3145" s="22" t="e">
        <f>_xll.qlIndexFixing($V$1,S3145,,Trigger)</f>
        <v>#NUM!</v>
      </c>
      <c r="W3145" s="22" t="e">
        <f>_xll.qlIndexFixing($W$1,S3145,,Trigger)</f>
        <v>#NUM!</v>
      </c>
      <c r="X3145" s="17" t="e">
        <f t="shared" si="49"/>
        <v>#NUM!</v>
      </c>
    </row>
    <row r="3146" spans="18:24" x14ac:dyDescent="0.2">
      <c r="R3146" s="17" t="s">
        <v>21</v>
      </c>
      <c r="S3146" s="18">
        <f>_xll.qlInterestRateIndexFixingDate(IborIndex&amp;Tenor,T3146,Trigger)</f>
        <v>61452</v>
      </c>
      <c r="T3146" s="18">
        <f>_xll.qlCalendarAdvance(Calendar,T3145,R3146,"f",,Trigger)</f>
        <v>61456</v>
      </c>
      <c r="U3146" s="18">
        <f>_xll.qlInterestRateIndexMaturity(IborIndex&amp;Tenor,T3146,Trigger)</f>
        <v>61821</v>
      </c>
      <c r="V3146" s="22" t="e">
        <f>_xll.qlIndexFixing($V$1,S3146,,Trigger)</f>
        <v>#NUM!</v>
      </c>
      <c r="W3146" s="22" t="e">
        <f>_xll.qlIndexFixing($W$1,S3146,,Trigger)</f>
        <v>#NUM!</v>
      </c>
      <c r="X3146" s="17" t="e">
        <f t="shared" si="49"/>
        <v>#NUM!</v>
      </c>
    </row>
    <row r="3147" spans="18:24" x14ac:dyDescent="0.2">
      <c r="R3147" s="17" t="s">
        <v>21</v>
      </c>
      <c r="S3147" s="18">
        <f>_xll.qlInterestRateIndexFixingDate(IborIndex&amp;Tenor,T3147,Trigger)</f>
        <v>61459</v>
      </c>
      <c r="T3147" s="18">
        <f>_xll.qlCalendarAdvance(Calendar,T3146,R3147,"f",,Trigger)</f>
        <v>61463</v>
      </c>
      <c r="U3147" s="18">
        <f>_xll.qlInterestRateIndexMaturity(IborIndex&amp;Tenor,T3147,Trigger)</f>
        <v>61828</v>
      </c>
      <c r="V3147" s="22" t="e">
        <f>_xll.qlIndexFixing($V$1,S3147,,Trigger)</f>
        <v>#NUM!</v>
      </c>
      <c r="W3147" s="22" t="e">
        <f>_xll.qlIndexFixing($W$1,S3147,,Trigger)</f>
        <v>#NUM!</v>
      </c>
      <c r="X3147" s="17" t="e">
        <f t="shared" si="49"/>
        <v>#NUM!</v>
      </c>
    </row>
    <row r="3148" spans="18:24" x14ac:dyDescent="0.2">
      <c r="R3148" s="17" t="s">
        <v>21</v>
      </c>
      <c r="S3148" s="18">
        <f>_xll.qlInterestRateIndexFixingDate(IborIndex&amp;Tenor,T3148,Trigger)</f>
        <v>61466</v>
      </c>
      <c r="T3148" s="18">
        <f>_xll.qlCalendarAdvance(Calendar,T3147,R3148,"f",,Trigger)</f>
        <v>61470</v>
      </c>
      <c r="U3148" s="18">
        <f>_xll.qlInterestRateIndexMaturity(IborIndex&amp;Tenor,T3148,Trigger)</f>
        <v>61835</v>
      </c>
      <c r="V3148" s="22" t="e">
        <f>_xll.qlIndexFixing($V$1,S3148,,Trigger)</f>
        <v>#NUM!</v>
      </c>
      <c r="W3148" s="22" t="e">
        <f>_xll.qlIndexFixing($W$1,S3148,,Trigger)</f>
        <v>#NUM!</v>
      </c>
      <c r="X3148" s="17" t="e">
        <f t="shared" si="49"/>
        <v>#NUM!</v>
      </c>
    </row>
    <row r="3149" spans="18:24" x14ac:dyDescent="0.2">
      <c r="R3149" s="17" t="s">
        <v>21</v>
      </c>
      <c r="S3149" s="18">
        <f>_xll.qlInterestRateIndexFixingDate(IborIndex&amp;Tenor,T3149,Trigger)</f>
        <v>61471</v>
      </c>
      <c r="T3149" s="18">
        <f>_xll.qlCalendarAdvance(Calendar,T3148,R3149,"f",,Trigger)</f>
        <v>61477</v>
      </c>
      <c r="U3149" s="18">
        <f>_xll.qlInterestRateIndexMaturity(IborIndex&amp;Tenor,T3149,Trigger)</f>
        <v>61842</v>
      </c>
      <c r="V3149" s="22" t="e">
        <f>_xll.qlIndexFixing($V$1,S3149,,Trigger)</f>
        <v>#NUM!</v>
      </c>
      <c r="W3149" s="22" t="e">
        <f>_xll.qlIndexFixing($W$1,S3149,,Trigger)</f>
        <v>#NUM!</v>
      </c>
      <c r="X3149" s="17" t="e">
        <f t="shared" si="49"/>
        <v>#NUM!</v>
      </c>
    </row>
    <row r="3150" spans="18:24" x14ac:dyDescent="0.2">
      <c r="R3150" s="17" t="s">
        <v>21</v>
      </c>
      <c r="S3150" s="18">
        <f>_xll.qlInterestRateIndexFixingDate(IborIndex&amp;Tenor,T3150,Trigger)</f>
        <v>61480</v>
      </c>
      <c r="T3150" s="18">
        <f>_xll.qlCalendarAdvance(Calendar,T3149,R3150,"f",,Trigger)</f>
        <v>61485</v>
      </c>
      <c r="U3150" s="18">
        <f>_xll.qlInterestRateIndexMaturity(IborIndex&amp;Tenor,T3150,Trigger)</f>
        <v>61850</v>
      </c>
      <c r="V3150" s="22" t="e">
        <f>_xll.qlIndexFixing($V$1,S3150,,Trigger)</f>
        <v>#NUM!</v>
      </c>
      <c r="W3150" s="22" t="e">
        <f>_xll.qlIndexFixing($W$1,S3150,,Trigger)</f>
        <v>#NUM!</v>
      </c>
      <c r="X3150" s="17" t="e">
        <f t="shared" si="49"/>
        <v>#NUM!</v>
      </c>
    </row>
    <row r="3151" spans="18:24" x14ac:dyDescent="0.2">
      <c r="R3151" s="17" t="s">
        <v>21</v>
      </c>
      <c r="S3151" s="18">
        <f>_xll.qlInterestRateIndexFixingDate(IborIndex&amp;Tenor,T3151,Trigger)</f>
        <v>61490</v>
      </c>
      <c r="T3151" s="18">
        <f>_xll.qlCalendarAdvance(Calendar,T3150,R3151,"f",,Trigger)</f>
        <v>61492</v>
      </c>
      <c r="U3151" s="18">
        <f>_xll.qlInterestRateIndexMaturity(IborIndex&amp;Tenor,T3151,Trigger)</f>
        <v>61857</v>
      </c>
      <c r="V3151" s="22" t="e">
        <f>_xll.qlIndexFixing($V$1,S3151,,Trigger)</f>
        <v>#NUM!</v>
      </c>
      <c r="W3151" s="22" t="e">
        <f>_xll.qlIndexFixing($W$1,S3151,,Trigger)</f>
        <v>#NUM!</v>
      </c>
      <c r="X3151" s="17" t="e">
        <f t="shared" si="49"/>
        <v>#NUM!</v>
      </c>
    </row>
    <row r="3152" spans="18:24" x14ac:dyDescent="0.2">
      <c r="R3152" s="17" t="s">
        <v>21</v>
      </c>
      <c r="S3152" s="18">
        <f>_xll.qlInterestRateIndexFixingDate(IborIndex&amp;Tenor,T3152,Trigger)</f>
        <v>61497</v>
      </c>
      <c r="T3152" s="18">
        <f>_xll.qlCalendarAdvance(Calendar,T3151,R3152,"f",,Trigger)</f>
        <v>61499</v>
      </c>
      <c r="U3152" s="18">
        <f>_xll.qlInterestRateIndexMaturity(IborIndex&amp;Tenor,T3152,Trigger)</f>
        <v>61864</v>
      </c>
      <c r="V3152" s="22" t="e">
        <f>_xll.qlIndexFixing($V$1,S3152,,Trigger)</f>
        <v>#NUM!</v>
      </c>
      <c r="W3152" s="22" t="e">
        <f>_xll.qlIndexFixing($W$1,S3152,,Trigger)</f>
        <v>#NUM!</v>
      </c>
      <c r="X3152" s="17" t="e">
        <f t="shared" si="49"/>
        <v>#NUM!</v>
      </c>
    </row>
    <row r="3153" spans="18:24" x14ac:dyDescent="0.2">
      <c r="R3153" s="17" t="s">
        <v>21</v>
      </c>
      <c r="S3153" s="18">
        <f>_xll.qlInterestRateIndexFixingDate(IborIndex&amp;Tenor,T3153,Trigger)</f>
        <v>61504</v>
      </c>
      <c r="T3153" s="18">
        <f>_xll.qlCalendarAdvance(Calendar,T3152,R3153,"f",,Trigger)</f>
        <v>61506</v>
      </c>
      <c r="U3153" s="18">
        <f>_xll.qlInterestRateIndexMaturity(IborIndex&amp;Tenor,T3153,Trigger)</f>
        <v>61871</v>
      </c>
      <c r="V3153" s="22" t="e">
        <f>_xll.qlIndexFixing($V$1,S3153,,Trigger)</f>
        <v>#NUM!</v>
      </c>
      <c r="W3153" s="22" t="e">
        <f>_xll.qlIndexFixing($W$1,S3153,,Trigger)</f>
        <v>#NUM!</v>
      </c>
      <c r="X3153" s="17" t="e">
        <f t="shared" si="49"/>
        <v>#NUM!</v>
      </c>
    </row>
    <row r="3154" spans="18:24" x14ac:dyDescent="0.2">
      <c r="R3154" s="17" t="s">
        <v>21</v>
      </c>
      <c r="S3154" s="18">
        <f>_xll.qlInterestRateIndexFixingDate(IborIndex&amp;Tenor,T3154,Trigger)</f>
        <v>61511</v>
      </c>
      <c r="T3154" s="18">
        <f>_xll.qlCalendarAdvance(Calendar,T3153,R3154,"f",,Trigger)</f>
        <v>61513</v>
      </c>
      <c r="U3154" s="18">
        <f>_xll.qlInterestRateIndexMaturity(IborIndex&amp;Tenor,T3154,Trigger)</f>
        <v>61878</v>
      </c>
      <c r="V3154" s="22" t="e">
        <f>_xll.qlIndexFixing($V$1,S3154,,Trigger)</f>
        <v>#NUM!</v>
      </c>
      <c r="W3154" s="22" t="e">
        <f>_xll.qlIndexFixing($W$1,S3154,,Trigger)</f>
        <v>#NUM!</v>
      </c>
      <c r="X3154" s="17" t="e">
        <f t="shared" si="49"/>
        <v>#NUM!</v>
      </c>
    </row>
    <row r="3155" spans="18:24" x14ac:dyDescent="0.2">
      <c r="R3155" s="17" t="s">
        <v>21</v>
      </c>
      <c r="S3155" s="18">
        <f>_xll.qlInterestRateIndexFixingDate(IborIndex&amp;Tenor,T3155,Trigger)</f>
        <v>61518</v>
      </c>
      <c r="T3155" s="18">
        <f>_xll.qlCalendarAdvance(Calendar,T3154,R3155,"f",,Trigger)</f>
        <v>61520</v>
      </c>
      <c r="U3155" s="18">
        <f>_xll.qlInterestRateIndexMaturity(IborIndex&amp;Tenor,T3155,Trigger)</f>
        <v>61885</v>
      </c>
      <c r="V3155" s="22" t="e">
        <f>_xll.qlIndexFixing($V$1,S3155,,Trigger)</f>
        <v>#NUM!</v>
      </c>
      <c r="W3155" s="22" t="e">
        <f>_xll.qlIndexFixing($W$1,S3155,,Trigger)</f>
        <v>#NUM!</v>
      </c>
      <c r="X3155" s="17" t="e">
        <f t="shared" si="49"/>
        <v>#NUM!</v>
      </c>
    </row>
    <row r="3156" spans="18:24" x14ac:dyDescent="0.2">
      <c r="R3156" s="17" t="s">
        <v>21</v>
      </c>
      <c r="S3156" s="18">
        <f>_xll.qlInterestRateIndexFixingDate(IborIndex&amp;Tenor,T3156,Trigger)</f>
        <v>61525</v>
      </c>
      <c r="T3156" s="18">
        <f>_xll.qlCalendarAdvance(Calendar,T3155,R3156,"f",,Trigger)</f>
        <v>61527</v>
      </c>
      <c r="U3156" s="18">
        <f>_xll.qlInterestRateIndexMaturity(IborIndex&amp;Tenor,T3156,Trigger)</f>
        <v>61892</v>
      </c>
      <c r="V3156" s="22" t="e">
        <f>_xll.qlIndexFixing($V$1,S3156,,Trigger)</f>
        <v>#NUM!</v>
      </c>
      <c r="W3156" s="22" t="e">
        <f>_xll.qlIndexFixing($W$1,S3156,,Trigger)</f>
        <v>#NUM!</v>
      </c>
      <c r="X3156" s="17" t="e">
        <f t="shared" si="49"/>
        <v>#NUM!</v>
      </c>
    </row>
    <row r="3157" spans="18:24" x14ac:dyDescent="0.2">
      <c r="R3157" s="17" t="s">
        <v>21</v>
      </c>
      <c r="S3157" s="18">
        <f>_xll.qlInterestRateIndexFixingDate(IborIndex&amp;Tenor,T3157,Trigger)</f>
        <v>61532</v>
      </c>
      <c r="T3157" s="18">
        <f>_xll.qlCalendarAdvance(Calendar,T3156,R3157,"f",,Trigger)</f>
        <v>61534</v>
      </c>
      <c r="U3157" s="18">
        <f>_xll.qlInterestRateIndexMaturity(IborIndex&amp;Tenor,T3157,Trigger)</f>
        <v>61899</v>
      </c>
      <c r="V3157" s="22" t="e">
        <f>_xll.qlIndexFixing($V$1,S3157,,Trigger)</f>
        <v>#NUM!</v>
      </c>
      <c r="W3157" s="22" t="e">
        <f>_xll.qlIndexFixing($W$1,S3157,,Trigger)</f>
        <v>#NUM!</v>
      </c>
      <c r="X3157" s="17" t="e">
        <f t="shared" si="49"/>
        <v>#NUM!</v>
      </c>
    </row>
    <row r="3158" spans="18:24" x14ac:dyDescent="0.2">
      <c r="R3158" s="17" t="s">
        <v>21</v>
      </c>
      <c r="S3158" s="18">
        <f>_xll.qlInterestRateIndexFixingDate(IborIndex&amp;Tenor,T3158,Trigger)</f>
        <v>61539</v>
      </c>
      <c r="T3158" s="18">
        <f>_xll.qlCalendarAdvance(Calendar,T3157,R3158,"f",,Trigger)</f>
        <v>61541</v>
      </c>
      <c r="U3158" s="18">
        <f>_xll.qlInterestRateIndexMaturity(IborIndex&amp;Tenor,T3158,Trigger)</f>
        <v>61906</v>
      </c>
      <c r="V3158" s="22" t="e">
        <f>_xll.qlIndexFixing($V$1,S3158,,Trigger)</f>
        <v>#NUM!</v>
      </c>
      <c r="W3158" s="22" t="e">
        <f>_xll.qlIndexFixing($W$1,S3158,,Trigger)</f>
        <v>#NUM!</v>
      </c>
      <c r="X3158" s="17" t="e">
        <f t="shared" si="49"/>
        <v>#NUM!</v>
      </c>
    </row>
    <row r="3159" spans="18:24" x14ac:dyDescent="0.2">
      <c r="R3159" s="17" t="s">
        <v>21</v>
      </c>
      <c r="S3159" s="18">
        <f>_xll.qlInterestRateIndexFixingDate(IborIndex&amp;Tenor,T3159,Trigger)</f>
        <v>61546</v>
      </c>
      <c r="T3159" s="18">
        <f>_xll.qlCalendarAdvance(Calendar,T3158,R3159,"f",,Trigger)</f>
        <v>61548</v>
      </c>
      <c r="U3159" s="18">
        <f>_xll.qlInterestRateIndexMaturity(IborIndex&amp;Tenor,T3159,Trigger)</f>
        <v>61913</v>
      </c>
      <c r="V3159" s="22" t="e">
        <f>_xll.qlIndexFixing($V$1,S3159,,Trigger)</f>
        <v>#NUM!</v>
      </c>
      <c r="W3159" s="22" t="e">
        <f>_xll.qlIndexFixing($W$1,S3159,,Trigger)</f>
        <v>#NUM!</v>
      </c>
      <c r="X3159" s="17" t="e">
        <f t="shared" si="49"/>
        <v>#NUM!</v>
      </c>
    </row>
    <row r="3160" spans="18:24" x14ac:dyDescent="0.2">
      <c r="R3160" s="17" t="s">
        <v>21</v>
      </c>
      <c r="S3160" s="18">
        <f>_xll.qlInterestRateIndexFixingDate(IborIndex&amp;Tenor,T3160,Trigger)</f>
        <v>61553</v>
      </c>
      <c r="T3160" s="18">
        <f>_xll.qlCalendarAdvance(Calendar,T3159,R3160,"f",,Trigger)</f>
        <v>61555</v>
      </c>
      <c r="U3160" s="18">
        <f>_xll.qlInterestRateIndexMaturity(IborIndex&amp;Tenor,T3160,Trigger)</f>
        <v>61920</v>
      </c>
      <c r="V3160" s="22" t="e">
        <f>_xll.qlIndexFixing($V$1,S3160,,Trigger)</f>
        <v>#NUM!</v>
      </c>
      <c r="W3160" s="22" t="e">
        <f>_xll.qlIndexFixing($W$1,S3160,,Trigger)</f>
        <v>#NUM!</v>
      </c>
      <c r="X3160" s="17" t="e">
        <f t="shared" si="49"/>
        <v>#NUM!</v>
      </c>
    </row>
    <row r="3161" spans="18:24" x14ac:dyDescent="0.2">
      <c r="R3161" s="17" t="s">
        <v>21</v>
      </c>
      <c r="S3161" s="18">
        <f>_xll.qlInterestRateIndexFixingDate(IborIndex&amp;Tenor,T3161,Trigger)</f>
        <v>61560</v>
      </c>
      <c r="T3161" s="18">
        <f>_xll.qlCalendarAdvance(Calendar,T3160,R3161,"f",,Trigger)</f>
        <v>61562</v>
      </c>
      <c r="U3161" s="18">
        <f>_xll.qlInterestRateIndexMaturity(IborIndex&amp;Tenor,T3161,Trigger)</f>
        <v>61927</v>
      </c>
      <c r="V3161" s="22" t="e">
        <f>_xll.qlIndexFixing($V$1,S3161,,Trigger)</f>
        <v>#NUM!</v>
      </c>
      <c r="W3161" s="22" t="e">
        <f>_xll.qlIndexFixing($W$1,S3161,,Trigger)</f>
        <v>#NUM!</v>
      </c>
      <c r="X3161" s="17" t="e">
        <f t="shared" si="49"/>
        <v>#NUM!</v>
      </c>
    </row>
    <row r="3162" spans="18:24" x14ac:dyDescent="0.2">
      <c r="R3162" s="17" t="s">
        <v>21</v>
      </c>
      <c r="S3162" s="18">
        <f>_xll.qlInterestRateIndexFixingDate(IborIndex&amp;Tenor,T3162,Trigger)</f>
        <v>61567</v>
      </c>
      <c r="T3162" s="18">
        <f>_xll.qlCalendarAdvance(Calendar,T3161,R3162,"f",,Trigger)</f>
        <v>61569</v>
      </c>
      <c r="U3162" s="18">
        <f>_xll.qlInterestRateIndexMaturity(IborIndex&amp;Tenor,T3162,Trigger)</f>
        <v>61934</v>
      </c>
      <c r="V3162" s="22" t="e">
        <f>_xll.qlIndexFixing($V$1,S3162,,Trigger)</f>
        <v>#NUM!</v>
      </c>
      <c r="W3162" s="22" t="e">
        <f>_xll.qlIndexFixing($W$1,S3162,,Trigger)</f>
        <v>#NUM!</v>
      </c>
      <c r="X3162" s="17" t="e">
        <f t="shared" si="49"/>
        <v>#NUM!</v>
      </c>
    </row>
    <row r="3163" spans="18:24" x14ac:dyDescent="0.2">
      <c r="R3163" s="17" t="s">
        <v>21</v>
      </c>
      <c r="S3163" s="18">
        <f>_xll.qlInterestRateIndexFixingDate(IborIndex&amp;Tenor,T3163,Trigger)</f>
        <v>61574</v>
      </c>
      <c r="T3163" s="18">
        <f>_xll.qlCalendarAdvance(Calendar,T3162,R3163,"f",,Trigger)</f>
        <v>61576</v>
      </c>
      <c r="U3163" s="18">
        <f>_xll.qlInterestRateIndexMaturity(IborIndex&amp;Tenor,T3163,Trigger)</f>
        <v>61941</v>
      </c>
      <c r="V3163" s="22" t="e">
        <f>_xll.qlIndexFixing($V$1,S3163,,Trigger)</f>
        <v>#NUM!</v>
      </c>
      <c r="W3163" s="22" t="e">
        <f>_xll.qlIndexFixing($W$1,S3163,,Trigger)</f>
        <v>#NUM!</v>
      </c>
      <c r="X3163" s="17" t="e">
        <f t="shared" si="49"/>
        <v>#NUM!</v>
      </c>
    </row>
    <row r="3164" spans="18:24" x14ac:dyDescent="0.2">
      <c r="R3164" s="17" t="s">
        <v>21</v>
      </c>
      <c r="S3164" s="18">
        <f>_xll.qlInterestRateIndexFixingDate(IborIndex&amp;Tenor,T3164,Trigger)</f>
        <v>61581</v>
      </c>
      <c r="T3164" s="18">
        <f>_xll.qlCalendarAdvance(Calendar,T3163,R3164,"f",,Trigger)</f>
        <v>61583</v>
      </c>
      <c r="U3164" s="18">
        <f>_xll.qlInterestRateIndexMaturity(IborIndex&amp;Tenor,T3164,Trigger)</f>
        <v>61948</v>
      </c>
      <c r="V3164" s="22" t="e">
        <f>_xll.qlIndexFixing($V$1,S3164,,Trigger)</f>
        <v>#NUM!</v>
      </c>
      <c r="W3164" s="22" t="e">
        <f>_xll.qlIndexFixing($W$1,S3164,,Trigger)</f>
        <v>#NUM!</v>
      </c>
      <c r="X3164" s="17" t="e">
        <f t="shared" ref="X3164:X3227" si="50">(V3164-W3164)*10000</f>
        <v>#NUM!</v>
      </c>
    </row>
    <row r="3165" spans="18:24" x14ac:dyDescent="0.2">
      <c r="R3165" s="17" t="s">
        <v>21</v>
      </c>
      <c r="S3165" s="18">
        <f>_xll.qlInterestRateIndexFixingDate(IborIndex&amp;Tenor,T3165,Trigger)</f>
        <v>61588</v>
      </c>
      <c r="T3165" s="18">
        <f>_xll.qlCalendarAdvance(Calendar,T3164,R3165,"f",,Trigger)</f>
        <v>61590</v>
      </c>
      <c r="U3165" s="18">
        <f>_xll.qlInterestRateIndexMaturity(IborIndex&amp;Tenor,T3165,Trigger)</f>
        <v>61955</v>
      </c>
      <c r="V3165" s="22" t="e">
        <f>_xll.qlIndexFixing($V$1,S3165,,Trigger)</f>
        <v>#NUM!</v>
      </c>
      <c r="W3165" s="22" t="e">
        <f>_xll.qlIndexFixing($W$1,S3165,,Trigger)</f>
        <v>#NUM!</v>
      </c>
      <c r="X3165" s="17" t="e">
        <f t="shared" si="50"/>
        <v>#NUM!</v>
      </c>
    </row>
    <row r="3166" spans="18:24" x14ac:dyDescent="0.2">
      <c r="R3166" s="17" t="s">
        <v>21</v>
      </c>
      <c r="S3166" s="18">
        <f>_xll.qlInterestRateIndexFixingDate(IborIndex&amp;Tenor,T3166,Trigger)</f>
        <v>61595</v>
      </c>
      <c r="T3166" s="18">
        <f>_xll.qlCalendarAdvance(Calendar,T3165,R3166,"f",,Trigger)</f>
        <v>61597</v>
      </c>
      <c r="U3166" s="18">
        <f>_xll.qlInterestRateIndexMaturity(IborIndex&amp;Tenor,T3166,Trigger)</f>
        <v>61962</v>
      </c>
      <c r="V3166" s="22" t="e">
        <f>_xll.qlIndexFixing($V$1,S3166,,Trigger)</f>
        <v>#NUM!</v>
      </c>
      <c r="W3166" s="22" t="e">
        <f>_xll.qlIndexFixing($W$1,S3166,,Trigger)</f>
        <v>#NUM!</v>
      </c>
      <c r="X3166" s="17" t="e">
        <f t="shared" si="50"/>
        <v>#NUM!</v>
      </c>
    </row>
    <row r="3167" spans="18:24" x14ac:dyDescent="0.2">
      <c r="R3167" s="17" t="s">
        <v>21</v>
      </c>
      <c r="S3167" s="18">
        <f>_xll.qlInterestRateIndexFixingDate(IborIndex&amp;Tenor,T3167,Trigger)</f>
        <v>61602</v>
      </c>
      <c r="T3167" s="18">
        <f>_xll.qlCalendarAdvance(Calendar,T3166,R3167,"f",,Trigger)</f>
        <v>61604</v>
      </c>
      <c r="U3167" s="18">
        <f>_xll.qlInterestRateIndexMaturity(IborIndex&amp;Tenor,T3167,Trigger)</f>
        <v>61969</v>
      </c>
      <c r="V3167" s="22" t="e">
        <f>_xll.qlIndexFixing($V$1,S3167,,Trigger)</f>
        <v>#NUM!</v>
      </c>
      <c r="W3167" s="22" t="e">
        <f>_xll.qlIndexFixing($W$1,S3167,,Trigger)</f>
        <v>#NUM!</v>
      </c>
      <c r="X3167" s="17" t="e">
        <f t="shared" si="50"/>
        <v>#NUM!</v>
      </c>
    </row>
    <row r="3168" spans="18:24" x14ac:dyDescent="0.2">
      <c r="R3168" s="17" t="s">
        <v>21</v>
      </c>
      <c r="S3168" s="18">
        <f>_xll.qlInterestRateIndexFixingDate(IborIndex&amp;Tenor,T3168,Trigger)</f>
        <v>61609</v>
      </c>
      <c r="T3168" s="18">
        <f>_xll.qlCalendarAdvance(Calendar,T3167,R3168,"f",,Trigger)</f>
        <v>61611</v>
      </c>
      <c r="U3168" s="18">
        <f>_xll.qlInterestRateIndexMaturity(IborIndex&amp;Tenor,T3168,Trigger)</f>
        <v>61976</v>
      </c>
      <c r="V3168" s="22" t="e">
        <f>_xll.qlIndexFixing($V$1,S3168,,Trigger)</f>
        <v>#NUM!</v>
      </c>
      <c r="W3168" s="22" t="e">
        <f>_xll.qlIndexFixing($W$1,S3168,,Trigger)</f>
        <v>#NUM!</v>
      </c>
      <c r="X3168" s="17" t="e">
        <f t="shared" si="50"/>
        <v>#NUM!</v>
      </c>
    </row>
    <row r="3169" spans="18:24" x14ac:dyDescent="0.2">
      <c r="R3169" s="17" t="s">
        <v>21</v>
      </c>
      <c r="S3169" s="18">
        <f>_xll.qlInterestRateIndexFixingDate(IborIndex&amp;Tenor,T3169,Trigger)</f>
        <v>61616</v>
      </c>
      <c r="T3169" s="18">
        <f>_xll.qlCalendarAdvance(Calendar,T3168,R3169,"f",,Trigger)</f>
        <v>61618</v>
      </c>
      <c r="U3169" s="18">
        <f>_xll.qlInterestRateIndexMaturity(IborIndex&amp;Tenor,T3169,Trigger)</f>
        <v>61983</v>
      </c>
      <c r="V3169" s="22" t="e">
        <f>_xll.qlIndexFixing($V$1,S3169,,Trigger)</f>
        <v>#NUM!</v>
      </c>
      <c r="W3169" s="22" t="e">
        <f>_xll.qlIndexFixing($W$1,S3169,,Trigger)</f>
        <v>#NUM!</v>
      </c>
      <c r="X3169" s="17" t="e">
        <f t="shared" si="50"/>
        <v>#NUM!</v>
      </c>
    </row>
    <row r="3170" spans="18:24" x14ac:dyDescent="0.2">
      <c r="R3170" s="17" t="s">
        <v>21</v>
      </c>
      <c r="S3170" s="18">
        <f>_xll.qlInterestRateIndexFixingDate(IborIndex&amp;Tenor,T3170,Trigger)</f>
        <v>61623</v>
      </c>
      <c r="T3170" s="18">
        <f>_xll.qlCalendarAdvance(Calendar,T3169,R3170,"f",,Trigger)</f>
        <v>61625</v>
      </c>
      <c r="U3170" s="18">
        <f>_xll.qlInterestRateIndexMaturity(IborIndex&amp;Tenor,T3170,Trigger)</f>
        <v>61990</v>
      </c>
      <c r="V3170" s="22" t="e">
        <f>_xll.qlIndexFixing($V$1,S3170,,Trigger)</f>
        <v>#NUM!</v>
      </c>
      <c r="W3170" s="22" t="e">
        <f>_xll.qlIndexFixing($W$1,S3170,,Trigger)</f>
        <v>#NUM!</v>
      </c>
      <c r="X3170" s="17" t="e">
        <f t="shared" si="50"/>
        <v>#NUM!</v>
      </c>
    </row>
    <row r="3171" spans="18:24" x14ac:dyDescent="0.2">
      <c r="R3171" s="17" t="s">
        <v>21</v>
      </c>
      <c r="S3171" s="18">
        <f>_xll.qlInterestRateIndexFixingDate(IborIndex&amp;Tenor,T3171,Trigger)</f>
        <v>61630</v>
      </c>
      <c r="T3171" s="18">
        <f>_xll.qlCalendarAdvance(Calendar,T3170,R3171,"f",,Trigger)</f>
        <v>61632</v>
      </c>
      <c r="U3171" s="18">
        <f>_xll.qlInterestRateIndexMaturity(IborIndex&amp;Tenor,T3171,Trigger)</f>
        <v>61997</v>
      </c>
      <c r="V3171" s="22" t="e">
        <f>_xll.qlIndexFixing($V$1,S3171,,Trigger)</f>
        <v>#NUM!</v>
      </c>
      <c r="W3171" s="22" t="e">
        <f>_xll.qlIndexFixing($W$1,S3171,,Trigger)</f>
        <v>#NUM!</v>
      </c>
      <c r="X3171" s="17" t="e">
        <f t="shared" si="50"/>
        <v>#NUM!</v>
      </c>
    </row>
    <row r="3172" spans="18:24" x14ac:dyDescent="0.2">
      <c r="R3172" s="17" t="s">
        <v>21</v>
      </c>
      <c r="S3172" s="18">
        <f>_xll.qlInterestRateIndexFixingDate(IborIndex&amp;Tenor,T3172,Trigger)</f>
        <v>61637</v>
      </c>
      <c r="T3172" s="18">
        <f>_xll.qlCalendarAdvance(Calendar,T3171,R3172,"f",,Trigger)</f>
        <v>61639</v>
      </c>
      <c r="U3172" s="18">
        <f>_xll.qlInterestRateIndexMaturity(IborIndex&amp;Tenor,T3172,Trigger)</f>
        <v>62004</v>
      </c>
      <c r="V3172" s="22" t="e">
        <f>_xll.qlIndexFixing($V$1,S3172,,Trigger)</f>
        <v>#NUM!</v>
      </c>
      <c r="W3172" s="22" t="e">
        <f>_xll.qlIndexFixing($W$1,S3172,,Trigger)</f>
        <v>#NUM!</v>
      </c>
      <c r="X3172" s="17" t="e">
        <f t="shared" si="50"/>
        <v>#NUM!</v>
      </c>
    </row>
    <row r="3173" spans="18:24" x14ac:dyDescent="0.2">
      <c r="R3173" s="17" t="s">
        <v>21</v>
      </c>
      <c r="S3173" s="18">
        <f>_xll.qlInterestRateIndexFixingDate(IborIndex&amp;Tenor,T3173,Trigger)</f>
        <v>61644</v>
      </c>
      <c r="T3173" s="18">
        <f>_xll.qlCalendarAdvance(Calendar,T3172,R3173,"f",,Trigger)</f>
        <v>61646</v>
      </c>
      <c r="U3173" s="18">
        <f>_xll.qlInterestRateIndexMaturity(IborIndex&amp;Tenor,T3173,Trigger)</f>
        <v>62011</v>
      </c>
      <c r="V3173" s="22" t="e">
        <f>_xll.qlIndexFixing($V$1,S3173,,Trigger)</f>
        <v>#NUM!</v>
      </c>
      <c r="W3173" s="22" t="e">
        <f>_xll.qlIndexFixing($W$1,S3173,,Trigger)</f>
        <v>#NUM!</v>
      </c>
      <c r="X3173" s="17" t="e">
        <f t="shared" si="50"/>
        <v>#NUM!</v>
      </c>
    </row>
    <row r="3174" spans="18:24" x14ac:dyDescent="0.2">
      <c r="R3174" s="17" t="s">
        <v>21</v>
      </c>
      <c r="S3174" s="18">
        <f>_xll.qlInterestRateIndexFixingDate(IborIndex&amp;Tenor,T3174,Trigger)</f>
        <v>61651</v>
      </c>
      <c r="T3174" s="18">
        <f>_xll.qlCalendarAdvance(Calendar,T3173,R3174,"f",,Trigger)</f>
        <v>61653</v>
      </c>
      <c r="U3174" s="18">
        <f>_xll.qlInterestRateIndexMaturity(IborIndex&amp;Tenor,T3174,Trigger)</f>
        <v>62018</v>
      </c>
      <c r="V3174" s="22" t="e">
        <f>_xll.qlIndexFixing($V$1,S3174,,Trigger)</f>
        <v>#NUM!</v>
      </c>
      <c r="W3174" s="22" t="e">
        <f>_xll.qlIndexFixing($W$1,S3174,,Trigger)</f>
        <v>#NUM!</v>
      </c>
      <c r="X3174" s="17" t="e">
        <f t="shared" si="50"/>
        <v>#NUM!</v>
      </c>
    </row>
    <row r="3175" spans="18:24" x14ac:dyDescent="0.2">
      <c r="R3175" s="17" t="s">
        <v>21</v>
      </c>
      <c r="S3175" s="18">
        <f>_xll.qlInterestRateIndexFixingDate(IborIndex&amp;Tenor,T3175,Trigger)</f>
        <v>61658</v>
      </c>
      <c r="T3175" s="18">
        <f>_xll.qlCalendarAdvance(Calendar,T3174,R3175,"f",,Trigger)</f>
        <v>61660</v>
      </c>
      <c r="U3175" s="18">
        <f>_xll.qlInterestRateIndexMaturity(IborIndex&amp;Tenor,T3175,Trigger)</f>
        <v>62025</v>
      </c>
      <c r="V3175" s="22" t="e">
        <f>_xll.qlIndexFixing($V$1,S3175,,Trigger)</f>
        <v>#NUM!</v>
      </c>
      <c r="W3175" s="22" t="e">
        <f>_xll.qlIndexFixing($W$1,S3175,,Trigger)</f>
        <v>#NUM!</v>
      </c>
      <c r="X3175" s="17" t="e">
        <f t="shared" si="50"/>
        <v>#NUM!</v>
      </c>
    </row>
    <row r="3176" spans="18:24" x14ac:dyDescent="0.2">
      <c r="R3176" s="17" t="s">
        <v>21</v>
      </c>
      <c r="S3176" s="18">
        <f>_xll.qlInterestRateIndexFixingDate(IborIndex&amp;Tenor,T3176,Trigger)</f>
        <v>61665</v>
      </c>
      <c r="T3176" s="18">
        <f>_xll.qlCalendarAdvance(Calendar,T3175,R3176,"f",,Trigger)</f>
        <v>61667</v>
      </c>
      <c r="U3176" s="18">
        <f>_xll.qlInterestRateIndexMaturity(IborIndex&amp;Tenor,T3176,Trigger)</f>
        <v>62032</v>
      </c>
      <c r="V3176" s="22" t="e">
        <f>_xll.qlIndexFixing($V$1,S3176,,Trigger)</f>
        <v>#NUM!</v>
      </c>
      <c r="W3176" s="22" t="e">
        <f>_xll.qlIndexFixing($W$1,S3176,,Trigger)</f>
        <v>#NUM!</v>
      </c>
      <c r="X3176" s="17" t="e">
        <f t="shared" si="50"/>
        <v>#NUM!</v>
      </c>
    </row>
    <row r="3177" spans="18:24" x14ac:dyDescent="0.2">
      <c r="R3177" s="17" t="s">
        <v>21</v>
      </c>
      <c r="S3177" s="18">
        <f>_xll.qlInterestRateIndexFixingDate(IborIndex&amp;Tenor,T3177,Trigger)</f>
        <v>61672</v>
      </c>
      <c r="T3177" s="18">
        <f>_xll.qlCalendarAdvance(Calendar,T3176,R3177,"f",,Trigger)</f>
        <v>61674</v>
      </c>
      <c r="U3177" s="18">
        <f>_xll.qlInterestRateIndexMaturity(IborIndex&amp;Tenor,T3177,Trigger)</f>
        <v>62039</v>
      </c>
      <c r="V3177" s="22" t="e">
        <f>_xll.qlIndexFixing($V$1,S3177,,Trigger)</f>
        <v>#NUM!</v>
      </c>
      <c r="W3177" s="22" t="e">
        <f>_xll.qlIndexFixing($W$1,S3177,,Trigger)</f>
        <v>#NUM!</v>
      </c>
      <c r="X3177" s="17" t="e">
        <f t="shared" si="50"/>
        <v>#NUM!</v>
      </c>
    </row>
    <row r="3178" spans="18:24" x14ac:dyDescent="0.2">
      <c r="R3178" s="17" t="s">
        <v>21</v>
      </c>
      <c r="S3178" s="18">
        <f>_xll.qlInterestRateIndexFixingDate(IborIndex&amp;Tenor,T3178,Trigger)</f>
        <v>61679</v>
      </c>
      <c r="T3178" s="18">
        <f>_xll.qlCalendarAdvance(Calendar,T3177,R3178,"f",,Trigger)</f>
        <v>61681</v>
      </c>
      <c r="U3178" s="18">
        <f>_xll.qlInterestRateIndexMaturity(IborIndex&amp;Tenor,T3178,Trigger)</f>
        <v>62046</v>
      </c>
      <c r="V3178" s="22" t="e">
        <f>_xll.qlIndexFixing($V$1,S3178,,Trigger)</f>
        <v>#NUM!</v>
      </c>
      <c r="W3178" s="22" t="e">
        <f>_xll.qlIndexFixing($W$1,S3178,,Trigger)</f>
        <v>#NUM!</v>
      </c>
      <c r="X3178" s="17" t="e">
        <f t="shared" si="50"/>
        <v>#NUM!</v>
      </c>
    </row>
    <row r="3179" spans="18:24" x14ac:dyDescent="0.2">
      <c r="R3179" s="17" t="s">
        <v>21</v>
      </c>
      <c r="S3179" s="18">
        <f>_xll.qlInterestRateIndexFixingDate(IborIndex&amp;Tenor,T3179,Trigger)</f>
        <v>61686</v>
      </c>
      <c r="T3179" s="18">
        <f>_xll.qlCalendarAdvance(Calendar,T3178,R3179,"f",,Trigger)</f>
        <v>61688</v>
      </c>
      <c r="U3179" s="18">
        <f>_xll.qlInterestRateIndexMaturity(IborIndex&amp;Tenor,T3179,Trigger)</f>
        <v>62053</v>
      </c>
      <c r="V3179" s="22" t="e">
        <f>_xll.qlIndexFixing($V$1,S3179,,Trigger)</f>
        <v>#NUM!</v>
      </c>
      <c r="W3179" s="22" t="e">
        <f>_xll.qlIndexFixing($W$1,S3179,,Trigger)</f>
        <v>#NUM!</v>
      </c>
      <c r="X3179" s="17" t="e">
        <f t="shared" si="50"/>
        <v>#NUM!</v>
      </c>
    </row>
    <row r="3180" spans="18:24" x14ac:dyDescent="0.2">
      <c r="R3180" s="17" t="s">
        <v>21</v>
      </c>
      <c r="S3180" s="18">
        <f>_xll.qlInterestRateIndexFixingDate(IborIndex&amp;Tenor,T3180,Trigger)</f>
        <v>61693</v>
      </c>
      <c r="T3180" s="18">
        <f>_xll.qlCalendarAdvance(Calendar,T3179,R3180,"f",,Trigger)</f>
        <v>61695</v>
      </c>
      <c r="U3180" s="18">
        <f>_xll.qlInterestRateIndexMaturity(IborIndex&amp;Tenor,T3180,Trigger)</f>
        <v>62060</v>
      </c>
      <c r="V3180" s="22" t="e">
        <f>_xll.qlIndexFixing($V$1,S3180,,Trigger)</f>
        <v>#NUM!</v>
      </c>
      <c r="W3180" s="22" t="e">
        <f>_xll.qlIndexFixing($W$1,S3180,,Trigger)</f>
        <v>#NUM!</v>
      </c>
      <c r="X3180" s="17" t="e">
        <f t="shared" si="50"/>
        <v>#NUM!</v>
      </c>
    </row>
    <row r="3181" spans="18:24" x14ac:dyDescent="0.2">
      <c r="R3181" s="17" t="s">
        <v>21</v>
      </c>
      <c r="S3181" s="18">
        <f>_xll.qlInterestRateIndexFixingDate(IborIndex&amp;Tenor,T3181,Trigger)</f>
        <v>61700</v>
      </c>
      <c r="T3181" s="18">
        <f>_xll.qlCalendarAdvance(Calendar,T3180,R3181,"f",,Trigger)</f>
        <v>61702</v>
      </c>
      <c r="U3181" s="18">
        <f>_xll.qlInterestRateIndexMaturity(IborIndex&amp;Tenor,T3181,Trigger)</f>
        <v>62067</v>
      </c>
      <c r="V3181" s="22" t="e">
        <f>_xll.qlIndexFixing($V$1,S3181,,Trigger)</f>
        <v>#NUM!</v>
      </c>
      <c r="W3181" s="22" t="e">
        <f>_xll.qlIndexFixing($W$1,S3181,,Trigger)</f>
        <v>#NUM!</v>
      </c>
      <c r="X3181" s="17" t="e">
        <f t="shared" si="50"/>
        <v>#NUM!</v>
      </c>
    </row>
    <row r="3182" spans="18:24" x14ac:dyDescent="0.2">
      <c r="R3182" s="17" t="s">
        <v>21</v>
      </c>
      <c r="S3182" s="18">
        <f>_xll.qlInterestRateIndexFixingDate(IborIndex&amp;Tenor,T3182,Trigger)</f>
        <v>61707</v>
      </c>
      <c r="T3182" s="18">
        <f>_xll.qlCalendarAdvance(Calendar,T3181,R3182,"f",,Trigger)</f>
        <v>61709</v>
      </c>
      <c r="U3182" s="18">
        <f>_xll.qlInterestRateIndexMaturity(IborIndex&amp;Tenor,T3182,Trigger)</f>
        <v>62074</v>
      </c>
      <c r="V3182" s="22" t="e">
        <f>_xll.qlIndexFixing($V$1,S3182,,Trigger)</f>
        <v>#NUM!</v>
      </c>
      <c r="W3182" s="22" t="e">
        <f>_xll.qlIndexFixing($W$1,S3182,,Trigger)</f>
        <v>#NUM!</v>
      </c>
      <c r="X3182" s="17" t="e">
        <f t="shared" si="50"/>
        <v>#NUM!</v>
      </c>
    </row>
    <row r="3183" spans="18:24" x14ac:dyDescent="0.2">
      <c r="R3183" s="17" t="s">
        <v>21</v>
      </c>
      <c r="S3183" s="18">
        <f>_xll.qlInterestRateIndexFixingDate(IborIndex&amp;Tenor,T3183,Trigger)</f>
        <v>61714</v>
      </c>
      <c r="T3183" s="18">
        <f>_xll.qlCalendarAdvance(Calendar,T3182,R3183,"f",,Trigger)</f>
        <v>61716</v>
      </c>
      <c r="U3183" s="18">
        <f>_xll.qlInterestRateIndexMaturity(IborIndex&amp;Tenor,T3183,Trigger)</f>
        <v>62081</v>
      </c>
      <c r="V3183" s="22" t="e">
        <f>_xll.qlIndexFixing($V$1,S3183,,Trigger)</f>
        <v>#NUM!</v>
      </c>
      <c r="W3183" s="22" t="e">
        <f>_xll.qlIndexFixing($W$1,S3183,,Trigger)</f>
        <v>#NUM!</v>
      </c>
      <c r="X3183" s="17" t="e">
        <f t="shared" si="50"/>
        <v>#NUM!</v>
      </c>
    </row>
    <row r="3184" spans="18:24" x14ac:dyDescent="0.2">
      <c r="R3184" s="17" t="s">
        <v>21</v>
      </c>
      <c r="S3184" s="18">
        <f>_xll.qlInterestRateIndexFixingDate(IborIndex&amp;Tenor,T3184,Trigger)</f>
        <v>61718</v>
      </c>
      <c r="T3184" s="18">
        <f>_xll.qlCalendarAdvance(Calendar,T3183,R3184,"f",,Trigger)</f>
        <v>61724</v>
      </c>
      <c r="U3184" s="18">
        <f>_xll.qlInterestRateIndexMaturity(IborIndex&amp;Tenor,T3184,Trigger)</f>
        <v>62089</v>
      </c>
      <c r="V3184" s="22" t="e">
        <f>_xll.qlIndexFixing($V$1,S3184,,Trigger)</f>
        <v>#NUM!</v>
      </c>
      <c r="W3184" s="22" t="e">
        <f>_xll.qlIndexFixing($W$1,S3184,,Trigger)</f>
        <v>#NUM!</v>
      </c>
      <c r="X3184" s="17" t="e">
        <f t="shared" si="50"/>
        <v>#NUM!</v>
      </c>
    </row>
    <row r="3185" spans="18:24" x14ac:dyDescent="0.2">
      <c r="R3185" s="17" t="s">
        <v>21</v>
      </c>
      <c r="S3185" s="18">
        <f>_xll.qlInterestRateIndexFixingDate(IborIndex&amp;Tenor,T3185,Trigger)</f>
        <v>61728</v>
      </c>
      <c r="T3185" s="18">
        <f>_xll.qlCalendarAdvance(Calendar,T3184,R3185,"f",,Trigger)</f>
        <v>61731</v>
      </c>
      <c r="U3185" s="18">
        <f>_xll.qlInterestRateIndexMaturity(IborIndex&amp;Tenor,T3185,Trigger)</f>
        <v>62096</v>
      </c>
      <c r="V3185" s="22" t="e">
        <f>_xll.qlIndexFixing($V$1,S3185,,Trigger)</f>
        <v>#NUM!</v>
      </c>
      <c r="W3185" s="22" t="e">
        <f>_xll.qlIndexFixing($W$1,S3185,,Trigger)</f>
        <v>#NUM!</v>
      </c>
      <c r="X3185" s="17" t="e">
        <f t="shared" si="50"/>
        <v>#NUM!</v>
      </c>
    </row>
    <row r="3186" spans="18:24" x14ac:dyDescent="0.2">
      <c r="R3186" s="17" t="s">
        <v>21</v>
      </c>
      <c r="S3186" s="18">
        <f>_xll.qlInterestRateIndexFixingDate(IborIndex&amp;Tenor,T3186,Trigger)</f>
        <v>61736</v>
      </c>
      <c r="T3186" s="18">
        <f>_xll.qlCalendarAdvance(Calendar,T3185,R3186,"f",,Trigger)</f>
        <v>61738</v>
      </c>
      <c r="U3186" s="18">
        <f>_xll.qlInterestRateIndexMaturity(IborIndex&amp;Tenor,T3186,Trigger)</f>
        <v>62103</v>
      </c>
      <c r="V3186" s="22" t="e">
        <f>_xll.qlIndexFixing($V$1,S3186,,Trigger)</f>
        <v>#NUM!</v>
      </c>
      <c r="W3186" s="22" t="e">
        <f>_xll.qlIndexFixing($W$1,S3186,,Trigger)</f>
        <v>#NUM!</v>
      </c>
      <c r="X3186" s="17" t="e">
        <f t="shared" si="50"/>
        <v>#NUM!</v>
      </c>
    </row>
    <row r="3187" spans="18:24" x14ac:dyDescent="0.2">
      <c r="R3187" s="17" t="s">
        <v>21</v>
      </c>
      <c r="S3187" s="18">
        <f>_xll.qlInterestRateIndexFixingDate(IborIndex&amp;Tenor,T3187,Trigger)</f>
        <v>61743</v>
      </c>
      <c r="T3187" s="18">
        <f>_xll.qlCalendarAdvance(Calendar,T3186,R3187,"f",,Trigger)</f>
        <v>61745</v>
      </c>
      <c r="U3187" s="18">
        <f>_xll.qlInterestRateIndexMaturity(IborIndex&amp;Tenor,T3187,Trigger)</f>
        <v>62110</v>
      </c>
      <c r="V3187" s="22" t="e">
        <f>_xll.qlIndexFixing($V$1,S3187,,Trigger)</f>
        <v>#NUM!</v>
      </c>
      <c r="W3187" s="22" t="e">
        <f>_xll.qlIndexFixing($W$1,S3187,,Trigger)</f>
        <v>#NUM!</v>
      </c>
      <c r="X3187" s="17" t="e">
        <f t="shared" si="50"/>
        <v>#NUM!</v>
      </c>
    </row>
    <row r="3188" spans="18:24" x14ac:dyDescent="0.2">
      <c r="R3188" s="17" t="s">
        <v>21</v>
      </c>
      <c r="S3188" s="18">
        <f>_xll.qlInterestRateIndexFixingDate(IborIndex&amp;Tenor,T3188,Trigger)</f>
        <v>61750</v>
      </c>
      <c r="T3188" s="18">
        <f>_xll.qlCalendarAdvance(Calendar,T3187,R3188,"f",,Trigger)</f>
        <v>61752</v>
      </c>
      <c r="U3188" s="18">
        <f>_xll.qlInterestRateIndexMaturity(IborIndex&amp;Tenor,T3188,Trigger)</f>
        <v>62117</v>
      </c>
      <c r="V3188" s="22" t="e">
        <f>_xll.qlIndexFixing($V$1,S3188,,Trigger)</f>
        <v>#NUM!</v>
      </c>
      <c r="W3188" s="22" t="e">
        <f>_xll.qlIndexFixing($W$1,S3188,,Trigger)</f>
        <v>#NUM!</v>
      </c>
      <c r="X3188" s="17" t="e">
        <f t="shared" si="50"/>
        <v>#NUM!</v>
      </c>
    </row>
    <row r="3189" spans="18:24" x14ac:dyDescent="0.2">
      <c r="R3189" s="17" t="s">
        <v>21</v>
      </c>
      <c r="S3189" s="18">
        <f>_xll.qlInterestRateIndexFixingDate(IborIndex&amp;Tenor,T3189,Trigger)</f>
        <v>61757</v>
      </c>
      <c r="T3189" s="18">
        <f>_xll.qlCalendarAdvance(Calendar,T3188,R3189,"f",,Trigger)</f>
        <v>61759</v>
      </c>
      <c r="U3189" s="18">
        <f>_xll.qlInterestRateIndexMaturity(IborIndex&amp;Tenor,T3189,Trigger)</f>
        <v>62124</v>
      </c>
      <c r="V3189" s="22" t="e">
        <f>_xll.qlIndexFixing($V$1,S3189,,Trigger)</f>
        <v>#NUM!</v>
      </c>
      <c r="W3189" s="22" t="e">
        <f>_xll.qlIndexFixing($W$1,S3189,,Trigger)</f>
        <v>#NUM!</v>
      </c>
      <c r="X3189" s="17" t="e">
        <f t="shared" si="50"/>
        <v>#NUM!</v>
      </c>
    </row>
    <row r="3190" spans="18:24" x14ac:dyDescent="0.2">
      <c r="R3190" s="17" t="s">
        <v>21</v>
      </c>
      <c r="S3190" s="18">
        <f>_xll.qlInterestRateIndexFixingDate(IborIndex&amp;Tenor,T3190,Trigger)</f>
        <v>61764</v>
      </c>
      <c r="T3190" s="18">
        <f>_xll.qlCalendarAdvance(Calendar,T3189,R3190,"f",,Trigger)</f>
        <v>61766</v>
      </c>
      <c r="U3190" s="18">
        <f>_xll.qlInterestRateIndexMaturity(IborIndex&amp;Tenor,T3190,Trigger)</f>
        <v>62131</v>
      </c>
      <c r="V3190" s="22" t="e">
        <f>_xll.qlIndexFixing($V$1,S3190,,Trigger)</f>
        <v>#NUM!</v>
      </c>
      <c r="W3190" s="22" t="e">
        <f>_xll.qlIndexFixing($W$1,S3190,,Trigger)</f>
        <v>#NUM!</v>
      </c>
      <c r="X3190" s="17" t="e">
        <f t="shared" si="50"/>
        <v>#NUM!</v>
      </c>
    </row>
    <row r="3191" spans="18:24" x14ac:dyDescent="0.2">
      <c r="R3191" s="17" t="s">
        <v>21</v>
      </c>
      <c r="S3191" s="18">
        <f>_xll.qlInterestRateIndexFixingDate(IborIndex&amp;Tenor,T3191,Trigger)</f>
        <v>61771</v>
      </c>
      <c r="T3191" s="18">
        <f>_xll.qlCalendarAdvance(Calendar,T3190,R3191,"f",,Trigger)</f>
        <v>61773</v>
      </c>
      <c r="U3191" s="18">
        <f>_xll.qlInterestRateIndexMaturity(IborIndex&amp;Tenor,T3191,Trigger)</f>
        <v>62138</v>
      </c>
      <c r="V3191" s="22" t="e">
        <f>_xll.qlIndexFixing($V$1,S3191,,Trigger)</f>
        <v>#NUM!</v>
      </c>
      <c r="W3191" s="22" t="e">
        <f>_xll.qlIndexFixing($W$1,S3191,,Trigger)</f>
        <v>#NUM!</v>
      </c>
      <c r="X3191" s="17" t="e">
        <f t="shared" si="50"/>
        <v>#NUM!</v>
      </c>
    </row>
    <row r="3192" spans="18:24" x14ac:dyDescent="0.2">
      <c r="R3192" s="17" t="s">
        <v>21</v>
      </c>
      <c r="S3192" s="18">
        <f>_xll.qlInterestRateIndexFixingDate(IborIndex&amp;Tenor,T3192,Trigger)</f>
        <v>61778</v>
      </c>
      <c r="T3192" s="18">
        <f>_xll.qlCalendarAdvance(Calendar,T3191,R3192,"f",,Trigger)</f>
        <v>61780</v>
      </c>
      <c r="U3192" s="18">
        <f>_xll.qlInterestRateIndexMaturity(IborIndex&amp;Tenor,T3192,Trigger)</f>
        <v>62145</v>
      </c>
      <c r="V3192" s="22" t="e">
        <f>_xll.qlIndexFixing($V$1,S3192,,Trigger)</f>
        <v>#NUM!</v>
      </c>
      <c r="W3192" s="22" t="e">
        <f>_xll.qlIndexFixing($W$1,S3192,,Trigger)</f>
        <v>#NUM!</v>
      </c>
      <c r="X3192" s="17" t="e">
        <f t="shared" si="50"/>
        <v>#NUM!</v>
      </c>
    </row>
    <row r="3193" spans="18:24" x14ac:dyDescent="0.2">
      <c r="R3193" s="17" t="s">
        <v>21</v>
      </c>
      <c r="S3193" s="18">
        <f>_xll.qlInterestRateIndexFixingDate(IborIndex&amp;Tenor,T3193,Trigger)</f>
        <v>61785</v>
      </c>
      <c r="T3193" s="18">
        <f>_xll.qlCalendarAdvance(Calendar,T3192,R3193,"f",,Trigger)</f>
        <v>61787</v>
      </c>
      <c r="U3193" s="18">
        <f>_xll.qlInterestRateIndexMaturity(IborIndex&amp;Tenor,T3193,Trigger)</f>
        <v>62152</v>
      </c>
      <c r="V3193" s="22" t="e">
        <f>_xll.qlIndexFixing($V$1,S3193,,Trigger)</f>
        <v>#NUM!</v>
      </c>
      <c r="W3193" s="22" t="e">
        <f>_xll.qlIndexFixing($W$1,S3193,,Trigger)</f>
        <v>#NUM!</v>
      </c>
      <c r="X3193" s="17" t="e">
        <f t="shared" si="50"/>
        <v>#NUM!</v>
      </c>
    </row>
    <row r="3194" spans="18:24" x14ac:dyDescent="0.2">
      <c r="R3194" s="17" t="s">
        <v>21</v>
      </c>
      <c r="S3194" s="18">
        <f>_xll.qlInterestRateIndexFixingDate(IborIndex&amp;Tenor,T3194,Trigger)</f>
        <v>61792</v>
      </c>
      <c r="T3194" s="18">
        <f>_xll.qlCalendarAdvance(Calendar,T3193,R3194,"f",,Trigger)</f>
        <v>61794</v>
      </c>
      <c r="U3194" s="18">
        <f>_xll.qlInterestRateIndexMaturity(IborIndex&amp;Tenor,T3194,Trigger)</f>
        <v>62159</v>
      </c>
      <c r="V3194" s="22" t="e">
        <f>_xll.qlIndexFixing($V$1,S3194,,Trigger)</f>
        <v>#NUM!</v>
      </c>
      <c r="W3194" s="22" t="e">
        <f>_xll.qlIndexFixing($W$1,S3194,,Trigger)</f>
        <v>#NUM!</v>
      </c>
      <c r="X3194" s="17" t="e">
        <f t="shared" si="50"/>
        <v>#NUM!</v>
      </c>
    </row>
    <row r="3195" spans="18:24" x14ac:dyDescent="0.2">
      <c r="R3195" s="17" t="s">
        <v>21</v>
      </c>
      <c r="S3195" s="18">
        <f>_xll.qlInterestRateIndexFixingDate(IborIndex&amp;Tenor,T3195,Trigger)</f>
        <v>61799</v>
      </c>
      <c r="T3195" s="18">
        <f>_xll.qlCalendarAdvance(Calendar,T3194,R3195,"f",,Trigger)</f>
        <v>61801</v>
      </c>
      <c r="U3195" s="18">
        <f>_xll.qlInterestRateIndexMaturity(IborIndex&amp;Tenor,T3195,Trigger)</f>
        <v>62166</v>
      </c>
      <c r="V3195" s="22" t="e">
        <f>_xll.qlIndexFixing($V$1,S3195,,Trigger)</f>
        <v>#NUM!</v>
      </c>
      <c r="W3195" s="22" t="e">
        <f>_xll.qlIndexFixing($W$1,S3195,,Trigger)</f>
        <v>#NUM!</v>
      </c>
      <c r="X3195" s="17" t="e">
        <f t="shared" si="50"/>
        <v>#NUM!</v>
      </c>
    </row>
    <row r="3196" spans="18:24" x14ac:dyDescent="0.2">
      <c r="R3196" s="17" t="s">
        <v>21</v>
      </c>
      <c r="S3196" s="18">
        <f>_xll.qlInterestRateIndexFixingDate(IborIndex&amp;Tenor,T3196,Trigger)</f>
        <v>61806</v>
      </c>
      <c r="T3196" s="18">
        <f>_xll.qlCalendarAdvance(Calendar,T3195,R3196,"f",,Trigger)</f>
        <v>61808</v>
      </c>
      <c r="U3196" s="18">
        <f>_xll.qlInterestRateIndexMaturity(IborIndex&amp;Tenor,T3196,Trigger)</f>
        <v>62173</v>
      </c>
      <c r="V3196" s="22" t="e">
        <f>_xll.qlIndexFixing($V$1,S3196,,Trigger)</f>
        <v>#NUM!</v>
      </c>
      <c r="W3196" s="22" t="e">
        <f>_xll.qlIndexFixing($W$1,S3196,,Trigger)</f>
        <v>#NUM!</v>
      </c>
      <c r="X3196" s="17" t="e">
        <f t="shared" si="50"/>
        <v>#NUM!</v>
      </c>
    </row>
    <row r="3197" spans="18:24" x14ac:dyDescent="0.2">
      <c r="R3197" s="17" t="s">
        <v>21</v>
      </c>
      <c r="S3197" s="18">
        <f>_xll.qlInterestRateIndexFixingDate(IborIndex&amp;Tenor,T3197,Trigger)</f>
        <v>61813</v>
      </c>
      <c r="T3197" s="18">
        <f>_xll.qlCalendarAdvance(Calendar,T3196,R3197,"f",,Trigger)</f>
        <v>61815</v>
      </c>
      <c r="U3197" s="18">
        <f>_xll.qlInterestRateIndexMaturity(IborIndex&amp;Tenor,T3197,Trigger)</f>
        <v>62179</v>
      </c>
      <c r="V3197" s="22" t="e">
        <f>_xll.qlIndexFixing($V$1,S3197,,Trigger)</f>
        <v>#NUM!</v>
      </c>
      <c r="W3197" s="22" t="e">
        <f>_xll.qlIndexFixing($W$1,S3197,,Trigger)</f>
        <v>#NUM!</v>
      </c>
      <c r="X3197" s="17" t="e">
        <f t="shared" si="50"/>
        <v>#NUM!</v>
      </c>
    </row>
    <row r="3198" spans="18:24" x14ac:dyDescent="0.2">
      <c r="R3198" s="17" t="s">
        <v>21</v>
      </c>
      <c r="S3198" s="18">
        <f>_xll.qlInterestRateIndexFixingDate(IborIndex&amp;Tenor,T3198,Trigger)</f>
        <v>61820</v>
      </c>
      <c r="T3198" s="18">
        <f>_xll.qlCalendarAdvance(Calendar,T3197,R3198,"f",,Trigger)</f>
        <v>61822</v>
      </c>
      <c r="U3198" s="18">
        <f>_xll.qlInterestRateIndexMaturity(IborIndex&amp;Tenor,T3198,Trigger)</f>
        <v>62187</v>
      </c>
      <c r="V3198" s="22" t="e">
        <f>_xll.qlIndexFixing($V$1,S3198,,Trigger)</f>
        <v>#NUM!</v>
      </c>
      <c r="W3198" s="22" t="e">
        <f>_xll.qlIndexFixing($W$1,S3198,,Trigger)</f>
        <v>#NUM!</v>
      </c>
      <c r="X3198" s="17" t="e">
        <f t="shared" si="50"/>
        <v>#NUM!</v>
      </c>
    </row>
    <row r="3199" spans="18:24" x14ac:dyDescent="0.2">
      <c r="R3199" s="17" t="s">
        <v>21</v>
      </c>
      <c r="S3199" s="18">
        <f>_xll.qlInterestRateIndexFixingDate(IborIndex&amp;Tenor,T3199,Trigger)</f>
        <v>61827</v>
      </c>
      <c r="T3199" s="18">
        <f>_xll.qlCalendarAdvance(Calendar,T3198,R3199,"f",,Trigger)</f>
        <v>61829</v>
      </c>
      <c r="U3199" s="18">
        <f>_xll.qlInterestRateIndexMaturity(IborIndex&amp;Tenor,T3199,Trigger)</f>
        <v>62194</v>
      </c>
      <c r="V3199" s="22" t="e">
        <f>_xll.qlIndexFixing($V$1,S3199,,Trigger)</f>
        <v>#NUM!</v>
      </c>
      <c r="W3199" s="22" t="e">
        <f>_xll.qlIndexFixing($W$1,S3199,,Trigger)</f>
        <v>#NUM!</v>
      </c>
      <c r="X3199" s="17" t="e">
        <f t="shared" si="50"/>
        <v>#NUM!</v>
      </c>
    </row>
    <row r="3200" spans="18:24" x14ac:dyDescent="0.2">
      <c r="R3200" s="17" t="s">
        <v>21</v>
      </c>
      <c r="S3200" s="18">
        <f>_xll.qlInterestRateIndexFixingDate(IborIndex&amp;Tenor,T3200,Trigger)</f>
        <v>61834</v>
      </c>
      <c r="T3200" s="18">
        <f>_xll.qlCalendarAdvance(Calendar,T3199,R3200,"f",,Trigger)</f>
        <v>61836</v>
      </c>
      <c r="U3200" s="18">
        <f>_xll.qlInterestRateIndexMaturity(IborIndex&amp;Tenor,T3200,Trigger)</f>
        <v>62201</v>
      </c>
      <c r="V3200" s="22" t="e">
        <f>_xll.qlIndexFixing($V$1,S3200,,Trigger)</f>
        <v>#NUM!</v>
      </c>
      <c r="W3200" s="22" t="e">
        <f>_xll.qlIndexFixing($W$1,S3200,,Trigger)</f>
        <v>#NUM!</v>
      </c>
      <c r="X3200" s="17" t="e">
        <f t="shared" si="50"/>
        <v>#NUM!</v>
      </c>
    </row>
    <row r="3201" spans="18:24" x14ac:dyDescent="0.2">
      <c r="R3201" s="17" t="s">
        <v>21</v>
      </c>
      <c r="S3201" s="18">
        <f>_xll.qlInterestRateIndexFixingDate(IborIndex&amp;Tenor,T3201,Trigger)</f>
        <v>61841</v>
      </c>
      <c r="T3201" s="18">
        <f>_xll.qlCalendarAdvance(Calendar,T3200,R3201,"f",,Trigger)</f>
        <v>61843</v>
      </c>
      <c r="U3201" s="18">
        <f>_xll.qlInterestRateIndexMaturity(IborIndex&amp;Tenor,T3201,Trigger)</f>
        <v>62208</v>
      </c>
      <c r="V3201" s="22" t="e">
        <f>_xll.qlIndexFixing($V$1,S3201,,Trigger)</f>
        <v>#NUM!</v>
      </c>
      <c r="W3201" s="22" t="e">
        <f>_xll.qlIndexFixing($W$1,S3201,,Trigger)</f>
        <v>#NUM!</v>
      </c>
      <c r="X3201" s="17" t="e">
        <f t="shared" si="50"/>
        <v>#NUM!</v>
      </c>
    </row>
    <row r="3202" spans="18:24" x14ac:dyDescent="0.2">
      <c r="R3202" s="17" t="s">
        <v>21</v>
      </c>
      <c r="S3202" s="18">
        <f>_xll.qlInterestRateIndexFixingDate(IborIndex&amp;Tenor,T3202,Trigger)</f>
        <v>61847</v>
      </c>
      <c r="T3202" s="18">
        <f>_xll.qlCalendarAdvance(Calendar,T3201,R3202,"f",,Trigger)</f>
        <v>61850</v>
      </c>
      <c r="U3202" s="18">
        <f>_xll.qlInterestRateIndexMaturity(IborIndex&amp;Tenor,T3202,Trigger)</f>
        <v>62215</v>
      </c>
      <c r="V3202" s="22" t="e">
        <f>_xll.qlIndexFixing($V$1,S3202,,Trigger)</f>
        <v>#NUM!</v>
      </c>
      <c r="W3202" s="22" t="e">
        <f>_xll.qlIndexFixing($W$1,S3202,,Trigger)</f>
        <v>#NUM!</v>
      </c>
      <c r="X3202" s="17" t="e">
        <f t="shared" si="50"/>
        <v>#NUM!</v>
      </c>
    </row>
    <row r="3203" spans="18:24" x14ac:dyDescent="0.2">
      <c r="R3203" s="17" t="s">
        <v>21</v>
      </c>
      <c r="S3203" s="18">
        <f>_xll.qlInterestRateIndexFixingDate(IborIndex&amp;Tenor,T3203,Trigger)</f>
        <v>61855</v>
      </c>
      <c r="T3203" s="18">
        <f>_xll.qlCalendarAdvance(Calendar,T3202,R3203,"f",,Trigger)</f>
        <v>61857</v>
      </c>
      <c r="U3203" s="18">
        <f>_xll.qlInterestRateIndexMaturity(IborIndex&amp;Tenor,T3203,Trigger)</f>
        <v>62222</v>
      </c>
      <c r="V3203" s="22" t="e">
        <f>_xll.qlIndexFixing($V$1,S3203,,Trigger)</f>
        <v>#NUM!</v>
      </c>
      <c r="W3203" s="22" t="e">
        <f>_xll.qlIndexFixing($W$1,S3203,,Trigger)</f>
        <v>#NUM!</v>
      </c>
      <c r="X3203" s="17" t="e">
        <f t="shared" si="50"/>
        <v>#NUM!</v>
      </c>
    </row>
    <row r="3204" spans="18:24" x14ac:dyDescent="0.2">
      <c r="R3204" s="17" t="s">
        <v>21</v>
      </c>
      <c r="S3204" s="18">
        <f>_xll.qlInterestRateIndexFixingDate(IborIndex&amp;Tenor,T3204,Trigger)</f>
        <v>61862</v>
      </c>
      <c r="T3204" s="18">
        <f>_xll.qlCalendarAdvance(Calendar,T3203,R3204,"f",,Trigger)</f>
        <v>61864</v>
      </c>
      <c r="U3204" s="18">
        <f>_xll.qlInterestRateIndexMaturity(IborIndex&amp;Tenor,T3204,Trigger)</f>
        <v>62229</v>
      </c>
      <c r="V3204" s="22" t="e">
        <f>_xll.qlIndexFixing($V$1,S3204,,Trigger)</f>
        <v>#NUM!</v>
      </c>
      <c r="W3204" s="22" t="e">
        <f>_xll.qlIndexFixing($W$1,S3204,,Trigger)</f>
        <v>#NUM!</v>
      </c>
      <c r="X3204" s="17" t="e">
        <f t="shared" si="50"/>
        <v>#NUM!</v>
      </c>
    </row>
    <row r="3205" spans="18:24" x14ac:dyDescent="0.2">
      <c r="R3205" s="17" t="s">
        <v>21</v>
      </c>
      <c r="S3205" s="18">
        <f>_xll.qlInterestRateIndexFixingDate(IborIndex&amp;Tenor,T3205,Trigger)</f>
        <v>61869</v>
      </c>
      <c r="T3205" s="18">
        <f>_xll.qlCalendarAdvance(Calendar,T3204,R3205,"f",,Trigger)</f>
        <v>61871</v>
      </c>
      <c r="U3205" s="18">
        <f>_xll.qlInterestRateIndexMaturity(IborIndex&amp;Tenor,T3205,Trigger)</f>
        <v>62236</v>
      </c>
      <c r="V3205" s="22" t="e">
        <f>_xll.qlIndexFixing($V$1,S3205,,Trigger)</f>
        <v>#NUM!</v>
      </c>
      <c r="W3205" s="22" t="e">
        <f>_xll.qlIndexFixing($W$1,S3205,,Trigger)</f>
        <v>#NUM!</v>
      </c>
      <c r="X3205" s="17" t="e">
        <f t="shared" si="50"/>
        <v>#NUM!</v>
      </c>
    </row>
    <row r="3206" spans="18:24" x14ac:dyDescent="0.2">
      <c r="R3206" s="17" t="s">
        <v>21</v>
      </c>
      <c r="S3206" s="18">
        <f>_xll.qlInterestRateIndexFixingDate(IborIndex&amp;Tenor,T3206,Trigger)</f>
        <v>61876</v>
      </c>
      <c r="T3206" s="18">
        <f>_xll.qlCalendarAdvance(Calendar,T3205,R3206,"f",,Trigger)</f>
        <v>61878</v>
      </c>
      <c r="U3206" s="18">
        <f>_xll.qlInterestRateIndexMaturity(IborIndex&amp;Tenor,T3206,Trigger)</f>
        <v>62243</v>
      </c>
      <c r="V3206" s="22" t="e">
        <f>_xll.qlIndexFixing($V$1,S3206,,Trigger)</f>
        <v>#NUM!</v>
      </c>
      <c r="W3206" s="22" t="e">
        <f>_xll.qlIndexFixing($W$1,S3206,,Trigger)</f>
        <v>#NUM!</v>
      </c>
      <c r="X3206" s="17" t="e">
        <f t="shared" si="50"/>
        <v>#NUM!</v>
      </c>
    </row>
    <row r="3207" spans="18:24" x14ac:dyDescent="0.2">
      <c r="R3207" s="17" t="s">
        <v>21</v>
      </c>
      <c r="S3207" s="18">
        <f>_xll.qlInterestRateIndexFixingDate(IborIndex&amp;Tenor,T3207,Trigger)</f>
        <v>61883</v>
      </c>
      <c r="T3207" s="18">
        <f>_xll.qlCalendarAdvance(Calendar,T3206,R3207,"f",,Trigger)</f>
        <v>61885</v>
      </c>
      <c r="U3207" s="18">
        <f>_xll.qlInterestRateIndexMaturity(IborIndex&amp;Tenor,T3207,Trigger)</f>
        <v>62250</v>
      </c>
      <c r="V3207" s="22" t="e">
        <f>_xll.qlIndexFixing($V$1,S3207,,Trigger)</f>
        <v>#NUM!</v>
      </c>
      <c r="W3207" s="22" t="e">
        <f>_xll.qlIndexFixing($W$1,S3207,,Trigger)</f>
        <v>#NUM!</v>
      </c>
      <c r="X3207" s="17" t="e">
        <f t="shared" si="50"/>
        <v>#NUM!</v>
      </c>
    </row>
    <row r="3208" spans="18:24" x14ac:dyDescent="0.2">
      <c r="R3208" s="17" t="s">
        <v>21</v>
      </c>
      <c r="S3208" s="18">
        <f>_xll.qlInterestRateIndexFixingDate(IborIndex&amp;Tenor,T3208,Trigger)</f>
        <v>61890</v>
      </c>
      <c r="T3208" s="18">
        <f>_xll.qlCalendarAdvance(Calendar,T3207,R3208,"f",,Trigger)</f>
        <v>61892</v>
      </c>
      <c r="U3208" s="18">
        <f>_xll.qlInterestRateIndexMaturity(IborIndex&amp;Tenor,T3208,Trigger)</f>
        <v>62257</v>
      </c>
      <c r="V3208" s="22" t="e">
        <f>_xll.qlIndexFixing($V$1,S3208,,Trigger)</f>
        <v>#NUM!</v>
      </c>
      <c r="W3208" s="22" t="e">
        <f>_xll.qlIndexFixing($W$1,S3208,,Trigger)</f>
        <v>#NUM!</v>
      </c>
      <c r="X3208" s="17" t="e">
        <f t="shared" si="50"/>
        <v>#NUM!</v>
      </c>
    </row>
    <row r="3209" spans="18:24" x14ac:dyDescent="0.2">
      <c r="R3209" s="17" t="s">
        <v>21</v>
      </c>
      <c r="S3209" s="18">
        <f>_xll.qlInterestRateIndexFixingDate(IborIndex&amp;Tenor,T3209,Trigger)</f>
        <v>61897</v>
      </c>
      <c r="T3209" s="18">
        <f>_xll.qlCalendarAdvance(Calendar,T3208,R3209,"f",,Trigger)</f>
        <v>61899</v>
      </c>
      <c r="U3209" s="18">
        <f>_xll.qlInterestRateIndexMaturity(IborIndex&amp;Tenor,T3209,Trigger)</f>
        <v>62264</v>
      </c>
      <c r="V3209" s="22" t="e">
        <f>_xll.qlIndexFixing($V$1,S3209,,Trigger)</f>
        <v>#NUM!</v>
      </c>
      <c r="W3209" s="22" t="e">
        <f>_xll.qlIndexFixing($W$1,S3209,,Trigger)</f>
        <v>#NUM!</v>
      </c>
      <c r="X3209" s="17" t="e">
        <f t="shared" si="50"/>
        <v>#NUM!</v>
      </c>
    </row>
    <row r="3210" spans="18:24" x14ac:dyDescent="0.2">
      <c r="R3210" s="17" t="s">
        <v>21</v>
      </c>
      <c r="S3210" s="18">
        <f>_xll.qlInterestRateIndexFixingDate(IborIndex&amp;Tenor,T3210,Trigger)</f>
        <v>61904</v>
      </c>
      <c r="T3210" s="18">
        <f>_xll.qlCalendarAdvance(Calendar,T3209,R3210,"f",,Trigger)</f>
        <v>61906</v>
      </c>
      <c r="U3210" s="18">
        <f>_xll.qlInterestRateIndexMaturity(IborIndex&amp;Tenor,T3210,Trigger)</f>
        <v>62271</v>
      </c>
      <c r="V3210" s="22" t="e">
        <f>_xll.qlIndexFixing($V$1,S3210,,Trigger)</f>
        <v>#NUM!</v>
      </c>
      <c r="W3210" s="22" t="e">
        <f>_xll.qlIndexFixing($W$1,S3210,,Trigger)</f>
        <v>#NUM!</v>
      </c>
      <c r="X3210" s="17" t="e">
        <f t="shared" si="50"/>
        <v>#NUM!</v>
      </c>
    </row>
    <row r="3211" spans="18:24" x14ac:dyDescent="0.2">
      <c r="R3211" s="17" t="s">
        <v>21</v>
      </c>
      <c r="S3211" s="18">
        <f>_xll.qlInterestRateIndexFixingDate(IborIndex&amp;Tenor,T3211,Trigger)</f>
        <v>61911</v>
      </c>
      <c r="T3211" s="18">
        <f>_xll.qlCalendarAdvance(Calendar,T3210,R3211,"f",,Trigger)</f>
        <v>61913</v>
      </c>
      <c r="U3211" s="18">
        <f>_xll.qlInterestRateIndexMaturity(IborIndex&amp;Tenor,T3211,Trigger)</f>
        <v>62278</v>
      </c>
      <c r="V3211" s="22" t="e">
        <f>_xll.qlIndexFixing($V$1,S3211,,Trigger)</f>
        <v>#NUM!</v>
      </c>
      <c r="W3211" s="22" t="e">
        <f>_xll.qlIndexFixing($W$1,S3211,,Trigger)</f>
        <v>#NUM!</v>
      </c>
      <c r="X3211" s="17" t="e">
        <f t="shared" si="50"/>
        <v>#NUM!</v>
      </c>
    </row>
    <row r="3212" spans="18:24" x14ac:dyDescent="0.2">
      <c r="R3212" s="17" t="s">
        <v>21</v>
      </c>
      <c r="S3212" s="18">
        <f>_xll.qlInterestRateIndexFixingDate(IborIndex&amp;Tenor,T3212,Trigger)</f>
        <v>61918</v>
      </c>
      <c r="T3212" s="18">
        <f>_xll.qlCalendarAdvance(Calendar,T3211,R3212,"f",,Trigger)</f>
        <v>61920</v>
      </c>
      <c r="U3212" s="18">
        <f>_xll.qlInterestRateIndexMaturity(IborIndex&amp;Tenor,T3212,Trigger)</f>
        <v>62285</v>
      </c>
      <c r="V3212" s="22" t="e">
        <f>_xll.qlIndexFixing($V$1,S3212,,Trigger)</f>
        <v>#NUM!</v>
      </c>
      <c r="W3212" s="22" t="e">
        <f>_xll.qlIndexFixing($W$1,S3212,,Trigger)</f>
        <v>#NUM!</v>
      </c>
      <c r="X3212" s="17" t="e">
        <f t="shared" si="50"/>
        <v>#NUM!</v>
      </c>
    </row>
    <row r="3213" spans="18:24" x14ac:dyDescent="0.2">
      <c r="R3213" s="17" t="s">
        <v>21</v>
      </c>
      <c r="S3213" s="18">
        <f>_xll.qlInterestRateIndexFixingDate(IborIndex&amp;Tenor,T3213,Trigger)</f>
        <v>61925</v>
      </c>
      <c r="T3213" s="18">
        <f>_xll.qlCalendarAdvance(Calendar,T3212,R3213,"f",,Trigger)</f>
        <v>61927</v>
      </c>
      <c r="U3213" s="18">
        <f>_xll.qlInterestRateIndexMaturity(IborIndex&amp;Tenor,T3213,Trigger)</f>
        <v>62292</v>
      </c>
      <c r="V3213" s="22" t="e">
        <f>_xll.qlIndexFixing($V$1,S3213,,Trigger)</f>
        <v>#NUM!</v>
      </c>
      <c r="W3213" s="22" t="e">
        <f>_xll.qlIndexFixing($W$1,S3213,,Trigger)</f>
        <v>#NUM!</v>
      </c>
      <c r="X3213" s="17" t="e">
        <f t="shared" si="50"/>
        <v>#NUM!</v>
      </c>
    </row>
    <row r="3214" spans="18:24" x14ac:dyDescent="0.2">
      <c r="R3214" s="17" t="s">
        <v>21</v>
      </c>
      <c r="S3214" s="18">
        <f>_xll.qlInterestRateIndexFixingDate(IborIndex&amp;Tenor,T3214,Trigger)</f>
        <v>61932</v>
      </c>
      <c r="T3214" s="18">
        <f>_xll.qlCalendarAdvance(Calendar,T3213,R3214,"f",,Trigger)</f>
        <v>61934</v>
      </c>
      <c r="U3214" s="18">
        <f>_xll.qlInterestRateIndexMaturity(IborIndex&amp;Tenor,T3214,Trigger)</f>
        <v>62299</v>
      </c>
      <c r="V3214" s="22" t="e">
        <f>_xll.qlIndexFixing($V$1,S3214,,Trigger)</f>
        <v>#NUM!</v>
      </c>
      <c r="W3214" s="22" t="e">
        <f>_xll.qlIndexFixing($W$1,S3214,,Trigger)</f>
        <v>#NUM!</v>
      </c>
      <c r="X3214" s="17" t="e">
        <f t="shared" si="50"/>
        <v>#NUM!</v>
      </c>
    </row>
    <row r="3215" spans="18:24" x14ac:dyDescent="0.2">
      <c r="R3215" s="17" t="s">
        <v>21</v>
      </c>
      <c r="S3215" s="18">
        <f>_xll.qlInterestRateIndexFixingDate(IborIndex&amp;Tenor,T3215,Trigger)</f>
        <v>61939</v>
      </c>
      <c r="T3215" s="18">
        <f>_xll.qlCalendarAdvance(Calendar,T3214,R3215,"f",,Trigger)</f>
        <v>61941</v>
      </c>
      <c r="U3215" s="18">
        <f>_xll.qlInterestRateIndexMaturity(IborIndex&amp;Tenor,T3215,Trigger)</f>
        <v>62306</v>
      </c>
      <c r="V3215" s="22" t="e">
        <f>_xll.qlIndexFixing($V$1,S3215,,Trigger)</f>
        <v>#NUM!</v>
      </c>
      <c r="W3215" s="22" t="e">
        <f>_xll.qlIndexFixing($W$1,S3215,,Trigger)</f>
        <v>#NUM!</v>
      </c>
      <c r="X3215" s="17" t="e">
        <f t="shared" si="50"/>
        <v>#NUM!</v>
      </c>
    </row>
    <row r="3216" spans="18:24" x14ac:dyDescent="0.2">
      <c r="R3216" s="17" t="s">
        <v>21</v>
      </c>
      <c r="S3216" s="18">
        <f>_xll.qlInterestRateIndexFixingDate(IborIndex&amp;Tenor,T3216,Trigger)</f>
        <v>61946</v>
      </c>
      <c r="T3216" s="18">
        <f>_xll.qlCalendarAdvance(Calendar,T3215,R3216,"f",,Trigger)</f>
        <v>61948</v>
      </c>
      <c r="U3216" s="18">
        <f>_xll.qlInterestRateIndexMaturity(IborIndex&amp;Tenor,T3216,Trigger)</f>
        <v>62313</v>
      </c>
      <c r="V3216" s="22" t="e">
        <f>_xll.qlIndexFixing($V$1,S3216,,Trigger)</f>
        <v>#NUM!</v>
      </c>
      <c r="W3216" s="22" t="e">
        <f>_xll.qlIndexFixing($W$1,S3216,,Trigger)</f>
        <v>#NUM!</v>
      </c>
      <c r="X3216" s="17" t="e">
        <f t="shared" si="50"/>
        <v>#NUM!</v>
      </c>
    </row>
    <row r="3217" spans="18:24" x14ac:dyDescent="0.2">
      <c r="R3217" s="17" t="s">
        <v>21</v>
      </c>
      <c r="S3217" s="18">
        <f>_xll.qlInterestRateIndexFixingDate(IborIndex&amp;Tenor,T3217,Trigger)</f>
        <v>61953</v>
      </c>
      <c r="T3217" s="18">
        <f>_xll.qlCalendarAdvance(Calendar,T3216,R3217,"f",,Trigger)</f>
        <v>61955</v>
      </c>
      <c r="U3217" s="18">
        <f>_xll.qlInterestRateIndexMaturity(IborIndex&amp;Tenor,T3217,Trigger)</f>
        <v>62320</v>
      </c>
      <c r="V3217" s="22" t="e">
        <f>_xll.qlIndexFixing($V$1,S3217,,Trigger)</f>
        <v>#NUM!</v>
      </c>
      <c r="W3217" s="22" t="e">
        <f>_xll.qlIndexFixing($W$1,S3217,,Trigger)</f>
        <v>#NUM!</v>
      </c>
      <c r="X3217" s="17" t="e">
        <f t="shared" si="50"/>
        <v>#NUM!</v>
      </c>
    </row>
    <row r="3218" spans="18:24" x14ac:dyDescent="0.2">
      <c r="R3218" s="17" t="s">
        <v>21</v>
      </c>
      <c r="S3218" s="18">
        <f>_xll.qlInterestRateIndexFixingDate(IborIndex&amp;Tenor,T3218,Trigger)</f>
        <v>61960</v>
      </c>
      <c r="T3218" s="18">
        <f>_xll.qlCalendarAdvance(Calendar,T3217,R3218,"f",,Trigger)</f>
        <v>61962</v>
      </c>
      <c r="U3218" s="18">
        <f>_xll.qlInterestRateIndexMaturity(IborIndex&amp;Tenor,T3218,Trigger)</f>
        <v>62327</v>
      </c>
      <c r="V3218" s="22" t="e">
        <f>_xll.qlIndexFixing($V$1,S3218,,Trigger)</f>
        <v>#NUM!</v>
      </c>
      <c r="W3218" s="22" t="e">
        <f>_xll.qlIndexFixing($W$1,S3218,,Trigger)</f>
        <v>#NUM!</v>
      </c>
      <c r="X3218" s="17" t="e">
        <f t="shared" si="50"/>
        <v>#NUM!</v>
      </c>
    </row>
    <row r="3219" spans="18:24" x14ac:dyDescent="0.2">
      <c r="R3219" s="17" t="s">
        <v>21</v>
      </c>
      <c r="S3219" s="18">
        <f>_xll.qlInterestRateIndexFixingDate(IborIndex&amp;Tenor,T3219,Trigger)</f>
        <v>61967</v>
      </c>
      <c r="T3219" s="18">
        <f>_xll.qlCalendarAdvance(Calendar,T3218,R3219,"f",,Trigger)</f>
        <v>61969</v>
      </c>
      <c r="U3219" s="18">
        <f>_xll.qlInterestRateIndexMaturity(IborIndex&amp;Tenor,T3219,Trigger)</f>
        <v>62334</v>
      </c>
      <c r="V3219" s="22" t="e">
        <f>_xll.qlIndexFixing($V$1,S3219,,Trigger)</f>
        <v>#NUM!</v>
      </c>
      <c r="W3219" s="22" t="e">
        <f>_xll.qlIndexFixing($W$1,S3219,,Trigger)</f>
        <v>#NUM!</v>
      </c>
      <c r="X3219" s="17" t="e">
        <f t="shared" si="50"/>
        <v>#NUM!</v>
      </c>
    </row>
    <row r="3220" spans="18:24" x14ac:dyDescent="0.2">
      <c r="R3220" s="17" t="s">
        <v>21</v>
      </c>
      <c r="S3220" s="18">
        <f>_xll.qlInterestRateIndexFixingDate(IborIndex&amp;Tenor,T3220,Trigger)</f>
        <v>61974</v>
      </c>
      <c r="T3220" s="18">
        <f>_xll.qlCalendarAdvance(Calendar,T3219,R3220,"f",,Trigger)</f>
        <v>61976</v>
      </c>
      <c r="U3220" s="18">
        <f>_xll.qlInterestRateIndexMaturity(IborIndex&amp;Tenor,T3220,Trigger)</f>
        <v>62341</v>
      </c>
      <c r="V3220" s="22" t="e">
        <f>_xll.qlIndexFixing($V$1,S3220,,Trigger)</f>
        <v>#NUM!</v>
      </c>
      <c r="W3220" s="22" t="e">
        <f>_xll.qlIndexFixing($W$1,S3220,,Trigger)</f>
        <v>#NUM!</v>
      </c>
      <c r="X3220" s="17" t="e">
        <f t="shared" si="50"/>
        <v>#NUM!</v>
      </c>
    </row>
    <row r="3221" spans="18:24" x14ac:dyDescent="0.2">
      <c r="R3221" s="17" t="s">
        <v>21</v>
      </c>
      <c r="S3221" s="18">
        <f>_xll.qlInterestRateIndexFixingDate(IborIndex&amp;Tenor,T3221,Trigger)</f>
        <v>61981</v>
      </c>
      <c r="T3221" s="18">
        <f>_xll.qlCalendarAdvance(Calendar,T3220,R3221,"f",,Trigger)</f>
        <v>61983</v>
      </c>
      <c r="U3221" s="18">
        <f>_xll.qlInterestRateIndexMaturity(IborIndex&amp;Tenor,T3221,Trigger)</f>
        <v>62348</v>
      </c>
      <c r="V3221" s="22" t="e">
        <f>_xll.qlIndexFixing($V$1,S3221,,Trigger)</f>
        <v>#NUM!</v>
      </c>
      <c r="W3221" s="22" t="e">
        <f>_xll.qlIndexFixing($W$1,S3221,,Trigger)</f>
        <v>#NUM!</v>
      </c>
      <c r="X3221" s="17" t="e">
        <f t="shared" si="50"/>
        <v>#NUM!</v>
      </c>
    </row>
    <row r="3222" spans="18:24" x14ac:dyDescent="0.2">
      <c r="R3222" s="17" t="s">
        <v>21</v>
      </c>
      <c r="S3222" s="18">
        <f>_xll.qlInterestRateIndexFixingDate(IborIndex&amp;Tenor,T3222,Trigger)</f>
        <v>61988</v>
      </c>
      <c r="T3222" s="18">
        <f>_xll.qlCalendarAdvance(Calendar,T3221,R3222,"f",,Trigger)</f>
        <v>61990</v>
      </c>
      <c r="U3222" s="18">
        <f>_xll.qlInterestRateIndexMaturity(IborIndex&amp;Tenor,T3222,Trigger)</f>
        <v>62355</v>
      </c>
      <c r="V3222" s="22" t="e">
        <f>_xll.qlIndexFixing($V$1,S3222,,Trigger)</f>
        <v>#NUM!</v>
      </c>
      <c r="W3222" s="22" t="e">
        <f>_xll.qlIndexFixing($W$1,S3222,,Trigger)</f>
        <v>#NUM!</v>
      </c>
      <c r="X3222" s="17" t="e">
        <f t="shared" si="50"/>
        <v>#NUM!</v>
      </c>
    </row>
    <row r="3223" spans="18:24" x14ac:dyDescent="0.2">
      <c r="R3223" s="17" t="s">
        <v>21</v>
      </c>
      <c r="S3223" s="18">
        <f>_xll.qlInterestRateIndexFixingDate(IborIndex&amp;Tenor,T3223,Trigger)</f>
        <v>61995</v>
      </c>
      <c r="T3223" s="18">
        <f>_xll.qlCalendarAdvance(Calendar,T3222,R3223,"f",,Trigger)</f>
        <v>61997</v>
      </c>
      <c r="U3223" s="18">
        <f>_xll.qlInterestRateIndexMaturity(IborIndex&amp;Tenor,T3223,Trigger)</f>
        <v>62362</v>
      </c>
      <c r="V3223" s="22" t="e">
        <f>_xll.qlIndexFixing($V$1,S3223,,Trigger)</f>
        <v>#NUM!</v>
      </c>
      <c r="W3223" s="22" t="e">
        <f>_xll.qlIndexFixing($W$1,S3223,,Trigger)</f>
        <v>#NUM!</v>
      </c>
      <c r="X3223" s="17" t="e">
        <f t="shared" si="50"/>
        <v>#NUM!</v>
      </c>
    </row>
    <row r="3224" spans="18:24" x14ac:dyDescent="0.2">
      <c r="R3224" s="17" t="s">
        <v>21</v>
      </c>
      <c r="S3224" s="18">
        <f>_xll.qlInterestRateIndexFixingDate(IborIndex&amp;Tenor,T3224,Trigger)</f>
        <v>62002</v>
      </c>
      <c r="T3224" s="18">
        <f>_xll.qlCalendarAdvance(Calendar,T3223,R3224,"f",,Trigger)</f>
        <v>62004</v>
      </c>
      <c r="U3224" s="18">
        <f>_xll.qlInterestRateIndexMaturity(IborIndex&amp;Tenor,T3224,Trigger)</f>
        <v>62369</v>
      </c>
      <c r="V3224" s="22" t="e">
        <f>_xll.qlIndexFixing($V$1,S3224,,Trigger)</f>
        <v>#NUM!</v>
      </c>
      <c r="W3224" s="22" t="e">
        <f>_xll.qlIndexFixing($W$1,S3224,,Trigger)</f>
        <v>#NUM!</v>
      </c>
      <c r="X3224" s="17" t="e">
        <f t="shared" si="50"/>
        <v>#NUM!</v>
      </c>
    </row>
    <row r="3225" spans="18:24" x14ac:dyDescent="0.2">
      <c r="R3225" s="17" t="s">
        <v>21</v>
      </c>
      <c r="S3225" s="18">
        <f>_xll.qlInterestRateIndexFixingDate(IborIndex&amp;Tenor,T3225,Trigger)</f>
        <v>62009</v>
      </c>
      <c r="T3225" s="18">
        <f>_xll.qlCalendarAdvance(Calendar,T3224,R3225,"f",,Trigger)</f>
        <v>62011</v>
      </c>
      <c r="U3225" s="18">
        <f>_xll.qlInterestRateIndexMaturity(IborIndex&amp;Tenor,T3225,Trigger)</f>
        <v>62376</v>
      </c>
      <c r="V3225" s="22" t="e">
        <f>_xll.qlIndexFixing($V$1,S3225,,Trigger)</f>
        <v>#NUM!</v>
      </c>
      <c r="W3225" s="22" t="e">
        <f>_xll.qlIndexFixing($W$1,S3225,,Trigger)</f>
        <v>#NUM!</v>
      </c>
      <c r="X3225" s="17" t="e">
        <f t="shared" si="50"/>
        <v>#NUM!</v>
      </c>
    </row>
    <row r="3226" spans="18:24" x14ac:dyDescent="0.2">
      <c r="R3226" s="17" t="s">
        <v>21</v>
      </c>
      <c r="S3226" s="18">
        <f>_xll.qlInterestRateIndexFixingDate(IborIndex&amp;Tenor,T3226,Trigger)</f>
        <v>62016</v>
      </c>
      <c r="T3226" s="18">
        <f>_xll.qlCalendarAdvance(Calendar,T3225,R3226,"f",,Trigger)</f>
        <v>62018</v>
      </c>
      <c r="U3226" s="18">
        <f>_xll.qlInterestRateIndexMaturity(IborIndex&amp;Tenor,T3226,Trigger)</f>
        <v>62383</v>
      </c>
      <c r="V3226" s="22" t="e">
        <f>_xll.qlIndexFixing($V$1,S3226,,Trigger)</f>
        <v>#NUM!</v>
      </c>
      <c r="W3226" s="22" t="e">
        <f>_xll.qlIndexFixing($W$1,S3226,,Trigger)</f>
        <v>#NUM!</v>
      </c>
      <c r="X3226" s="17" t="e">
        <f t="shared" si="50"/>
        <v>#NUM!</v>
      </c>
    </row>
    <row r="3227" spans="18:24" x14ac:dyDescent="0.2">
      <c r="R3227" s="17" t="s">
        <v>21</v>
      </c>
      <c r="S3227" s="18">
        <f>_xll.qlInterestRateIndexFixingDate(IborIndex&amp;Tenor,T3227,Trigger)</f>
        <v>62023</v>
      </c>
      <c r="T3227" s="18">
        <f>_xll.qlCalendarAdvance(Calendar,T3226,R3227,"f",,Trigger)</f>
        <v>62025</v>
      </c>
      <c r="U3227" s="18">
        <f>_xll.qlInterestRateIndexMaturity(IborIndex&amp;Tenor,T3227,Trigger)</f>
        <v>62390</v>
      </c>
      <c r="V3227" s="22" t="e">
        <f>_xll.qlIndexFixing($V$1,S3227,,Trigger)</f>
        <v>#NUM!</v>
      </c>
      <c r="W3227" s="22" t="e">
        <f>_xll.qlIndexFixing($W$1,S3227,,Trigger)</f>
        <v>#NUM!</v>
      </c>
      <c r="X3227" s="17" t="e">
        <f t="shared" si="50"/>
        <v>#NUM!</v>
      </c>
    </row>
    <row r="3228" spans="18:24" x14ac:dyDescent="0.2">
      <c r="R3228" s="17" t="s">
        <v>21</v>
      </c>
      <c r="S3228" s="18">
        <f>_xll.qlInterestRateIndexFixingDate(IborIndex&amp;Tenor,T3228,Trigger)</f>
        <v>62030</v>
      </c>
      <c r="T3228" s="18">
        <f>_xll.qlCalendarAdvance(Calendar,T3227,R3228,"f",,Trigger)</f>
        <v>62032</v>
      </c>
      <c r="U3228" s="18">
        <f>_xll.qlInterestRateIndexMaturity(IborIndex&amp;Tenor,T3228,Trigger)</f>
        <v>62397</v>
      </c>
      <c r="V3228" s="22" t="e">
        <f>_xll.qlIndexFixing($V$1,S3228,,Trigger)</f>
        <v>#NUM!</v>
      </c>
      <c r="W3228" s="22" t="e">
        <f>_xll.qlIndexFixing($W$1,S3228,,Trigger)</f>
        <v>#NUM!</v>
      </c>
      <c r="X3228" s="17" t="e">
        <f t="shared" ref="X3228:X3291" si="51">(V3228-W3228)*10000</f>
        <v>#NUM!</v>
      </c>
    </row>
    <row r="3229" spans="18:24" x14ac:dyDescent="0.2">
      <c r="R3229" s="17" t="s">
        <v>21</v>
      </c>
      <c r="S3229" s="18">
        <f>_xll.qlInterestRateIndexFixingDate(IborIndex&amp;Tenor,T3229,Trigger)</f>
        <v>62037</v>
      </c>
      <c r="T3229" s="18">
        <f>_xll.qlCalendarAdvance(Calendar,T3228,R3229,"f",,Trigger)</f>
        <v>62039</v>
      </c>
      <c r="U3229" s="18">
        <f>_xll.qlInterestRateIndexMaturity(IborIndex&amp;Tenor,T3229,Trigger)</f>
        <v>62404</v>
      </c>
      <c r="V3229" s="22" t="e">
        <f>_xll.qlIndexFixing($V$1,S3229,,Trigger)</f>
        <v>#NUM!</v>
      </c>
      <c r="W3229" s="22" t="e">
        <f>_xll.qlIndexFixing($W$1,S3229,,Trigger)</f>
        <v>#NUM!</v>
      </c>
      <c r="X3229" s="17" t="e">
        <f t="shared" si="51"/>
        <v>#NUM!</v>
      </c>
    </row>
    <row r="3230" spans="18:24" x14ac:dyDescent="0.2">
      <c r="R3230" s="17" t="s">
        <v>21</v>
      </c>
      <c r="S3230" s="18">
        <f>_xll.qlInterestRateIndexFixingDate(IborIndex&amp;Tenor,T3230,Trigger)</f>
        <v>62044</v>
      </c>
      <c r="T3230" s="18">
        <f>_xll.qlCalendarAdvance(Calendar,T3229,R3230,"f",,Trigger)</f>
        <v>62046</v>
      </c>
      <c r="U3230" s="18">
        <f>_xll.qlInterestRateIndexMaturity(IborIndex&amp;Tenor,T3230,Trigger)</f>
        <v>62411</v>
      </c>
      <c r="V3230" s="22" t="e">
        <f>_xll.qlIndexFixing($V$1,S3230,,Trigger)</f>
        <v>#NUM!</v>
      </c>
      <c r="W3230" s="22" t="e">
        <f>_xll.qlIndexFixing($W$1,S3230,,Trigger)</f>
        <v>#NUM!</v>
      </c>
      <c r="X3230" s="17" t="e">
        <f t="shared" si="51"/>
        <v>#NUM!</v>
      </c>
    </row>
    <row r="3231" spans="18:24" x14ac:dyDescent="0.2">
      <c r="R3231" s="17" t="s">
        <v>21</v>
      </c>
      <c r="S3231" s="18">
        <f>_xll.qlInterestRateIndexFixingDate(IborIndex&amp;Tenor,T3231,Trigger)</f>
        <v>62051</v>
      </c>
      <c r="T3231" s="18">
        <f>_xll.qlCalendarAdvance(Calendar,T3230,R3231,"f",,Trigger)</f>
        <v>62053</v>
      </c>
      <c r="U3231" s="18">
        <f>_xll.qlInterestRateIndexMaturity(IborIndex&amp;Tenor,T3231,Trigger)</f>
        <v>62418</v>
      </c>
      <c r="V3231" s="22" t="e">
        <f>_xll.qlIndexFixing($V$1,S3231,,Trigger)</f>
        <v>#NUM!</v>
      </c>
      <c r="W3231" s="22" t="e">
        <f>_xll.qlIndexFixing($W$1,S3231,,Trigger)</f>
        <v>#NUM!</v>
      </c>
      <c r="X3231" s="17" t="e">
        <f t="shared" si="51"/>
        <v>#NUM!</v>
      </c>
    </row>
    <row r="3232" spans="18:24" x14ac:dyDescent="0.2">
      <c r="R3232" s="17" t="s">
        <v>21</v>
      </c>
      <c r="S3232" s="18">
        <f>_xll.qlInterestRateIndexFixingDate(IborIndex&amp;Tenor,T3232,Trigger)</f>
        <v>62058</v>
      </c>
      <c r="T3232" s="18">
        <f>_xll.qlCalendarAdvance(Calendar,T3231,R3232,"f",,Trigger)</f>
        <v>62060</v>
      </c>
      <c r="U3232" s="18">
        <f>_xll.qlInterestRateIndexMaturity(IborIndex&amp;Tenor,T3232,Trigger)</f>
        <v>62425</v>
      </c>
      <c r="V3232" s="22" t="e">
        <f>_xll.qlIndexFixing($V$1,S3232,,Trigger)</f>
        <v>#NUM!</v>
      </c>
      <c r="W3232" s="22" t="e">
        <f>_xll.qlIndexFixing($W$1,S3232,,Trigger)</f>
        <v>#NUM!</v>
      </c>
      <c r="X3232" s="17" t="e">
        <f t="shared" si="51"/>
        <v>#NUM!</v>
      </c>
    </row>
    <row r="3233" spans="18:24" x14ac:dyDescent="0.2">
      <c r="R3233" s="17" t="s">
        <v>21</v>
      </c>
      <c r="S3233" s="18">
        <f>_xll.qlInterestRateIndexFixingDate(IborIndex&amp;Tenor,T3233,Trigger)</f>
        <v>62065</v>
      </c>
      <c r="T3233" s="18">
        <f>_xll.qlCalendarAdvance(Calendar,T3232,R3233,"f",,Trigger)</f>
        <v>62067</v>
      </c>
      <c r="U3233" s="18">
        <f>_xll.qlInterestRateIndexMaturity(IborIndex&amp;Tenor,T3233,Trigger)</f>
        <v>62432</v>
      </c>
      <c r="V3233" s="22" t="e">
        <f>_xll.qlIndexFixing($V$1,S3233,,Trigger)</f>
        <v>#NUM!</v>
      </c>
      <c r="W3233" s="22" t="e">
        <f>_xll.qlIndexFixing($W$1,S3233,,Trigger)</f>
        <v>#NUM!</v>
      </c>
      <c r="X3233" s="17" t="e">
        <f t="shared" si="51"/>
        <v>#NUM!</v>
      </c>
    </row>
    <row r="3234" spans="18:24" x14ac:dyDescent="0.2">
      <c r="R3234" s="17" t="s">
        <v>21</v>
      </c>
      <c r="S3234" s="18">
        <f>_xll.qlInterestRateIndexFixingDate(IborIndex&amp;Tenor,T3234,Trigger)</f>
        <v>62072</v>
      </c>
      <c r="T3234" s="18">
        <f>_xll.qlCalendarAdvance(Calendar,T3233,R3234,"f",,Trigger)</f>
        <v>62074</v>
      </c>
      <c r="U3234" s="18">
        <f>_xll.qlInterestRateIndexMaturity(IborIndex&amp;Tenor,T3234,Trigger)</f>
        <v>62439</v>
      </c>
      <c r="V3234" s="22" t="e">
        <f>_xll.qlIndexFixing($V$1,S3234,,Trigger)</f>
        <v>#NUM!</v>
      </c>
      <c r="W3234" s="22" t="e">
        <f>_xll.qlIndexFixing($W$1,S3234,,Trigger)</f>
        <v>#NUM!</v>
      </c>
      <c r="X3234" s="17" t="e">
        <f t="shared" si="51"/>
        <v>#NUM!</v>
      </c>
    </row>
    <row r="3235" spans="18:24" x14ac:dyDescent="0.2">
      <c r="R3235" s="17" t="s">
        <v>21</v>
      </c>
      <c r="S3235" s="18">
        <f>_xll.qlInterestRateIndexFixingDate(IborIndex&amp;Tenor,T3235,Trigger)</f>
        <v>62079</v>
      </c>
      <c r="T3235" s="18">
        <f>_xll.qlCalendarAdvance(Calendar,T3234,R3235,"f",,Trigger)</f>
        <v>62081</v>
      </c>
      <c r="U3235" s="18">
        <f>_xll.qlInterestRateIndexMaturity(IborIndex&amp;Tenor,T3235,Trigger)</f>
        <v>62446</v>
      </c>
      <c r="V3235" s="22" t="e">
        <f>_xll.qlIndexFixing($V$1,S3235,,Trigger)</f>
        <v>#NUM!</v>
      </c>
      <c r="W3235" s="22" t="e">
        <f>_xll.qlIndexFixing($W$1,S3235,,Trigger)</f>
        <v>#NUM!</v>
      </c>
      <c r="X3235" s="17" t="e">
        <f t="shared" si="51"/>
        <v>#NUM!</v>
      </c>
    </row>
    <row r="3236" spans="18:24" x14ac:dyDescent="0.2">
      <c r="R3236" s="17" t="s">
        <v>21</v>
      </c>
      <c r="S3236" s="18">
        <f>_xll.qlInterestRateIndexFixingDate(IborIndex&amp;Tenor,T3236,Trigger)</f>
        <v>62085</v>
      </c>
      <c r="T3236" s="18">
        <f>_xll.qlCalendarAdvance(Calendar,T3235,R3236,"f",,Trigger)</f>
        <v>62089</v>
      </c>
      <c r="U3236" s="18">
        <f>_xll.qlInterestRateIndexMaturity(IborIndex&amp;Tenor,T3236,Trigger)</f>
        <v>62456</v>
      </c>
      <c r="V3236" s="22" t="e">
        <f>_xll.qlIndexFixing($V$1,S3236,,Trigger)</f>
        <v>#NUM!</v>
      </c>
      <c r="W3236" s="22" t="e">
        <f>_xll.qlIndexFixing($W$1,S3236,,Trigger)</f>
        <v>#NUM!</v>
      </c>
      <c r="X3236" s="17" t="e">
        <f t="shared" si="51"/>
        <v>#NUM!</v>
      </c>
    </row>
    <row r="3237" spans="18:24" x14ac:dyDescent="0.2">
      <c r="R3237" s="17" t="s">
        <v>21</v>
      </c>
      <c r="S3237" s="18">
        <f>_xll.qlInterestRateIndexFixingDate(IborIndex&amp;Tenor,T3237,Trigger)</f>
        <v>62093</v>
      </c>
      <c r="T3237" s="18">
        <f>_xll.qlCalendarAdvance(Calendar,T3236,R3237,"f",,Trigger)</f>
        <v>62096</v>
      </c>
      <c r="U3237" s="18">
        <f>_xll.qlInterestRateIndexMaturity(IborIndex&amp;Tenor,T3237,Trigger)</f>
        <v>62463</v>
      </c>
      <c r="V3237" s="22" t="e">
        <f>_xll.qlIndexFixing($V$1,S3237,,Trigger)</f>
        <v>#NUM!</v>
      </c>
      <c r="W3237" s="22" t="e">
        <f>_xll.qlIndexFixing($W$1,S3237,,Trigger)</f>
        <v>#NUM!</v>
      </c>
      <c r="X3237" s="17" t="e">
        <f t="shared" si="51"/>
        <v>#NUM!</v>
      </c>
    </row>
    <row r="3238" spans="18:24" x14ac:dyDescent="0.2">
      <c r="R3238" s="17" t="s">
        <v>21</v>
      </c>
      <c r="S3238" s="18">
        <f>_xll.qlInterestRateIndexFixingDate(IborIndex&amp;Tenor,T3238,Trigger)</f>
        <v>62101</v>
      </c>
      <c r="T3238" s="18">
        <f>_xll.qlCalendarAdvance(Calendar,T3237,R3238,"f",,Trigger)</f>
        <v>62103</v>
      </c>
      <c r="U3238" s="18">
        <f>_xll.qlInterestRateIndexMaturity(IborIndex&amp;Tenor,T3238,Trigger)</f>
        <v>62470</v>
      </c>
      <c r="V3238" s="22" t="e">
        <f>_xll.qlIndexFixing($V$1,S3238,,Trigger)</f>
        <v>#NUM!</v>
      </c>
      <c r="W3238" s="22" t="e">
        <f>_xll.qlIndexFixing($W$1,S3238,,Trigger)</f>
        <v>#NUM!</v>
      </c>
      <c r="X3238" s="17" t="e">
        <f t="shared" si="51"/>
        <v>#NUM!</v>
      </c>
    </row>
    <row r="3239" spans="18:24" x14ac:dyDescent="0.2">
      <c r="R3239" s="17" t="s">
        <v>21</v>
      </c>
      <c r="S3239" s="18">
        <f>_xll.qlInterestRateIndexFixingDate(IborIndex&amp;Tenor,T3239,Trigger)</f>
        <v>62108</v>
      </c>
      <c r="T3239" s="18">
        <f>_xll.qlCalendarAdvance(Calendar,T3238,R3239,"f",,Trigger)</f>
        <v>62110</v>
      </c>
      <c r="U3239" s="18">
        <f>_xll.qlInterestRateIndexMaturity(IborIndex&amp;Tenor,T3239,Trigger)</f>
        <v>62477</v>
      </c>
      <c r="V3239" s="22" t="e">
        <f>_xll.qlIndexFixing($V$1,S3239,,Trigger)</f>
        <v>#NUM!</v>
      </c>
      <c r="W3239" s="22" t="e">
        <f>_xll.qlIndexFixing($W$1,S3239,,Trigger)</f>
        <v>#NUM!</v>
      </c>
      <c r="X3239" s="17" t="e">
        <f t="shared" si="51"/>
        <v>#NUM!</v>
      </c>
    </row>
    <row r="3240" spans="18:24" x14ac:dyDescent="0.2">
      <c r="R3240" s="17" t="s">
        <v>21</v>
      </c>
      <c r="S3240" s="18">
        <f>_xll.qlInterestRateIndexFixingDate(IborIndex&amp;Tenor,T3240,Trigger)</f>
        <v>62115</v>
      </c>
      <c r="T3240" s="18">
        <f>_xll.qlCalendarAdvance(Calendar,T3239,R3240,"f",,Trigger)</f>
        <v>62117</v>
      </c>
      <c r="U3240" s="18">
        <f>_xll.qlInterestRateIndexMaturity(IborIndex&amp;Tenor,T3240,Trigger)</f>
        <v>62484</v>
      </c>
      <c r="V3240" s="22" t="e">
        <f>_xll.qlIndexFixing($V$1,S3240,,Trigger)</f>
        <v>#NUM!</v>
      </c>
      <c r="W3240" s="22" t="e">
        <f>_xll.qlIndexFixing($W$1,S3240,,Trigger)</f>
        <v>#NUM!</v>
      </c>
      <c r="X3240" s="17" t="e">
        <f t="shared" si="51"/>
        <v>#NUM!</v>
      </c>
    </row>
    <row r="3241" spans="18:24" x14ac:dyDescent="0.2">
      <c r="R3241" s="17" t="s">
        <v>21</v>
      </c>
      <c r="S3241" s="18">
        <f>_xll.qlInterestRateIndexFixingDate(IborIndex&amp;Tenor,T3241,Trigger)</f>
        <v>62122</v>
      </c>
      <c r="T3241" s="18">
        <f>_xll.qlCalendarAdvance(Calendar,T3240,R3241,"f",,Trigger)</f>
        <v>62124</v>
      </c>
      <c r="U3241" s="18">
        <f>_xll.qlInterestRateIndexMaturity(IborIndex&amp;Tenor,T3241,Trigger)</f>
        <v>62488</v>
      </c>
      <c r="V3241" s="22" t="e">
        <f>_xll.qlIndexFixing($V$1,S3241,,Trigger)</f>
        <v>#NUM!</v>
      </c>
      <c r="W3241" s="22" t="e">
        <f>_xll.qlIndexFixing($W$1,S3241,,Trigger)</f>
        <v>#NUM!</v>
      </c>
      <c r="X3241" s="17" t="e">
        <f t="shared" si="51"/>
        <v>#NUM!</v>
      </c>
    </row>
    <row r="3242" spans="18:24" x14ac:dyDescent="0.2">
      <c r="R3242" s="17" t="s">
        <v>21</v>
      </c>
      <c r="S3242" s="18">
        <f>_xll.qlInterestRateIndexFixingDate(IborIndex&amp;Tenor,T3242,Trigger)</f>
        <v>62129</v>
      </c>
      <c r="T3242" s="18">
        <f>_xll.qlCalendarAdvance(Calendar,T3241,R3242,"f",,Trigger)</f>
        <v>62131</v>
      </c>
      <c r="U3242" s="18">
        <f>_xll.qlInterestRateIndexMaturity(IborIndex&amp;Tenor,T3242,Trigger)</f>
        <v>62498</v>
      </c>
      <c r="V3242" s="22" t="e">
        <f>_xll.qlIndexFixing($V$1,S3242,,Trigger)</f>
        <v>#NUM!</v>
      </c>
      <c r="W3242" s="22" t="e">
        <f>_xll.qlIndexFixing($W$1,S3242,,Trigger)</f>
        <v>#NUM!</v>
      </c>
      <c r="X3242" s="17" t="e">
        <f t="shared" si="51"/>
        <v>#NUM!</v>
      </c>
    </row>
    <row r="3243" spans="18:24" x14ac:dyDescent="0.2">
      <c r="R3243" s="17" t="s">
        <v>21</v>
      </c>
      <c r="S3243" s="18">
        <f>_xll.qlInterestRateIndexFixingDate(IborIndex&amp;Tenor,T3243,Trigger)</f>
        <v>62136</v>
      </c>
      <c r="T3243" s="18">
        <f>_xll.qlCalendarAdvance(Calendar,T3242,R3243,"f",,Trigger)</f>
        <v>62138</v>
      </c>
      <c r="U3243" s="18">
        <f>_xll.qlInterestRateIndexMaturity(IborIndex&amp;Tenor,T3243,Trigger)</f>
        <v>62505</v>
      </c>
      <c r="V3243" s="22" t="e">
        <f>_xll.qlIndexFixing($V$1,S3243,,Trigger)</f>
        <v>#NUM!</v>
      </c>
      <c r="W3243" s="22" t="e">
        <f>_xll.qlIndexFixing($W$1,S3243,,Trigger)</f>
        <v>#NUM!</v>
      </c>
      <c r="X3243" s="17" t="e">
        <f t="shared" si="51"/>
        <v>#NUM!</v>
      </c>
    </row>
    <row r="3244" spans="18:24" x14ac:dyDescent="0.2">
      <c r="R3244" s="17" t="s">
        <v>21</v>
      </c>
      <c r="S3244" s="18">
        <f>_xll.qlInterestRateIndexFixingDate(IborIndex&amp;Tenor,T3244,Trigger)</f>
        <v>62143</v>
      </c>
      <c r="T3244" s="18">
        <f>_xll.qlCalendarAdvance(Calendar,T3243,R3244,"f",,Trigger)</f>
        <v>62145</v>
      </c>
      <c r="U3244" s="18">
        <f>_xll.qlInterestRateIndexMaturity(IborIndex&amp;Tenor,T3244,Trigger)</f>
        <v>62512</v>
      </c>
      <c r="V3244" s="22" t="e">
        <f>_xll.qlIndexFixing($V$1,S3244,,Trigger)</f>
        <v>#NUM!</v>
      </c>
      <c r="W3244" s="22" t="e">
        <f>_xll.qlIndexFixing($W$1,S3244,,Trigger)</f>
        <v>#NUM!</v>
      </c>
      <c r="X3244" s="17" t="e">
        <f t="shared" si="51"/>
        <v>#NUM!</v>
      </c>
    </row>
    <row r="3245" spans="18:24" x14ac:dyDescent="0.2">
      <c r="R3245" s="17" t="s">
        <v>21</v>
      </c>
      <c r="S3245" s="18">
        <f>_xll.qlInterestRateIndexFixingDate(IborIndex&amp;Tenor,T3245,Trigger)</f>
        <v>62150</v>
      </c>
      <c r="T3245" s="18">
        <f>_xll.qlCalendarAdvance(Calendar,T3244,R3245,"f",,Trigger)</f>
        <v>62152</v>
      </c>
      <c r="U3245" s="18">
        <f>_xll.qlInterestRateIndexMaturity(IborIndex&amp;Tenor,T3245,Trigger)</f>
        <v>62516</v>
      </c>
      <c r="V3245" s="22" t="e">
        <f>_xll.qlIndexFixing($V$1,S3245,,Trigger)</f>
        <v>#NUM!</v>
      </c>
      <c r="W3245" s="22" t="e">
        <f>_xll.qlIndexFixing($W$1,S3245,,Trigger)</f>
        <v>#NUM!</v>
      </c>
      <c r="X3245" s="17" t="e">
        <f t="shared" si="51"/>
        <v>#NUM!</v>
      </c>
    </row>
    <row r="3246" spans="18:24" x14ac:dyDescent="0.2">
      <c r="R3246" s="17" t="s">
        <v>21</v>
      </c>
      <c r="S3246" s="18">
        <f>_xll.qlInterestRateIndexFixingDate(IborIndex&amp;Tenor,T3246,Trigger)</f>
        <v>62157</v>
      </c>
      <c r="T3246" s="18">
        <f>_xll.qlCalendarAdvance(Calendar,T3245,R3246,"f",,Trigger)</f>
        <v>62159</v>
      </c>
      <c r="U3246" s="18">
        <f>_xll.qlInterestRateIndexMaturity(IborIndex&amp;Tenor,T3246,Trigger)</f>
        <v>62526</v>
      </c>
      <c r="V3246" s="22" t="e">
        <f>_xll.qlIndexFixing($V$1,S3246,,Trigger)</f>
        <v>#NUM!</v>
      </c>
      <c r="W3246" s="22" t="e">
        <f>_xll.qlIndexFixing($W$1,S3246,,Trigger)</f>
        <v>#NUM!</v>
      </c>
      <c r="X3246" s="17" t="e">
        <f t="shared" si="51"/>
        <v>#NUM!</v>
      </c>
    </row>
    <row r="3247" spans="18:24" x14ac:dyDescent="0.2">
      <c r="R3247" s="17" t="s">
        <v>21</v>
      </c>
      <c r="S3247" s="18">
        <f>_xll.qlInterestRateIndexFixingDate(IborIndex&amp;Tenor,T3247,Trigger)</f>
        <v>62164</v>
      </c>
      <c r="T3247" s="18">
        <f>_xll.qlCalendarAdvance(Calendar,T3246,R3247,"f",,Trigger)</f>
        <v>62166</v>
      </c>
      <c r="U3247" s="18">
        <f>_xll.qlInterestRateIndexMaturity(IborIndex&amp;Tenor,T3247,Trigger)</f>
        <v>62533</v>
      </c>
      <c r="V3247" s="22" t="e">
        <f>_xll.qlIndexFixing($V$1,S3247,,Trigger)</f>
        <v>#NUM!</v>
      </c>
      <c r="W3247" s="22" t="e">
        <f>_xll.qlIndexFixing($W$1,S3247,,Trigger)</f>
        <v>#NUM!</v>
      </c>
      <c r="X3247" s="17" t="e">
        <f t="shared" si="51"/>
        <v>#NUM!</v>
      </c>
    </row>
    <row r="3248" spans="18:24" x14ac:dyDescent="0.2">
      <c r="R3248" s="17" t="s">
        <v>21</v>
      </c>
      <c r="S3248" s="18">
        <f>_xll.qlInterestRateIndexFixingDate(IborIndex&amp;Tenor,T3248,Trigger)</f>
        <v>62171</v>
      </c>
      <c r="T3248" s="18">
        <f>_xll.qlCalendarAdvance(Calendar,T3247,R3248,"f",,Trigger)</f>
        <v>62173</v>
      </c>
      <c r="U3248" s="18">
        <f>_xll.qlInterestRateIndexMaturity(IborIndex&amp;Tenor,T3248,Trigger)</f>
        <v>62540</v>
      </c>
      <c r="V3248" s="22" t="e">
        <f>_xll.qlIndexFixing($V$1,S3248,,Trigger)</f>
        <v>#NUM!</v>
      </c>
      <c r="W3248" s="22" t="e">
        <f>_xll.qlIndexFixing($W$1,S3248,,Trigger)</f>
        <v>#NUM!</v>
      </c>
      <c r="X3248" s="17" t="e">
        <f t="shared" si="51"/>
        <v>#NUM!</v>
      </c>
    </row>
    <row r="3249" spans="18:24" x14ac:dyDescent="0.2">
      <c r="R3249" s="17" t="s">
        <v>21</v>
      </c>
      <c r="S3249" s="18">
        <f>_xll.qlInterestRateIndexFixingDate(IborIndex&amp;Tenor,T3249,Trigger)</f>
        <v>62178</v>
      </c>
      <c r="T3249" s="18">
        <f>_xll.qlCalendarAdvance(Calendar,T3248,R3249,"f",,Trigger)</f>
        <v>62184</v>
      </c>
      <c r="U3249" s="18">
        <f>_xll.qlInterestRateIndexMaturity(IborIndex&amp;Tenor,T3249,Trigger)</f>
        <v>62549</v>
      </c>
      <c r="V3249" s="22" t="e">
        <f>_xll.qlIndexFixing($V$1,S3249,,Trigger)</f>
        <v>#NUM!</v>
      </c>
      <c r="W3249" s="22" t="e">
        <f>_xll.qlIndexFixing($W$1,S3249,,Trigger)</f>
        <v>#NUM!</v>
      </c>
      <c r="X3249" s="17" t="e">
        <f t="shared" si="51"/>
        <v>#NUM!</v>
      </c>
    </row>
    <row r="3250" spans="18:24" x14ac:dyDescent="0.2">
      <c r="R3250" s="17" t="s">
        <v>21</v>
      </c>
      <c r="S3250" s="18">
        <f>_xll.qlInterestRateIndexFixingDate(IborIndex&amp;Tenor,T3250,Trigger)</f>
        <v>62187</v>
      </c>
      <c r="T3250" s="18">
        <f>_xll.qlCalendarAdvance(Calendar,T3249,R3250,"f",,Trigger)</f>
        <v>62191</v>
      </c>
      <c r="U3250" s="18">
        <f>_xll.qlInterestRateIndexMaturity(IborIndex&amp;Tenor,T3250,Trigger)</f>
        <v>62556</v>
      </c>
      <c r="V3250" s="22" t="e">
        <f>_xll.qlIndexFixing($V$1,S3250,,Trigger)</f>
        <v>#NUM!</v>
      </c>
      <c r="W3250" s="22" t="e">
        <f>_xll.qlIndexFixing($W$1,S3250,,Trigger)</f>
        <v>#NUM!</v>
      </c>
      <c r="X3250" s="17" t="e">
        <f t="shared" si="51"/>
        <v>#NUM!</v>
      </c>
    </row>
    <row r="3251" spans="18:24" x14ac:dyDescent="0.2">
      <c r="R3251" s="17" t="s">
        <v>21</v>
      </c>
      <c r="S3251" s="18">
        <f>_xll.qlInterestRateIndexFixingDate(IborIndex&amp;Tenor,T3251,Trigger)</f>
        <v>62194</v>
      </c>
      <c r="T3251" s="18">
        <f>_xll.qlCalendarAdvance(Calendar,T3250,R3251,"f",,Trigger)</f>
        <v>62198</v>
      </c>
      <c r="U3251" s="18">
        <f>_xll.qlInterestRateIndexMaturity(IborIndex&amp;Tenor,T3251,Trigger)</f>
        <v>62563</v>
      </c>
      <c r="V3251" s="22" t="e">
        <f>_xll.qlIndexFixing($V$1,S3251,,Trigger)</f>
        <v>#NUM!</v>
      </c>
      <c r="W3251" s="22" t="e">
        <f>_xll.qlIndexFixing($W$1,S3251,,Trigger)</f>
        <v>#NUM!</v>
      </c>
      <c r="X3251" s="17" t="e">
        <f t="shared" si="51"/>
        <v>#NUM!</v>
      </c>
    </row>
    <row r="3252" spans="18:24" x14ac:dyDescent="0.2">
      <c r="R3252" s="17" t="s">
        <v>21</v>
      </c>
      <c r="S3252" s="18">
        <f>_xll.qlInterestRateIndexFixingDate(IborIndex&amp;Tenor,T3252,Trigger)</f>
        <v>62201</v>
      </c>
      <c r="T3252" s="18">
        <f>_xll.qlCalendarAdvance(Calendar,T3251,R3252,"f",,Trigger)</f>
        <v>62205</v>
      </c>
      <c r="U3252" s="18">
        <f>_xll.qlInterestRateIndexMaturity(IborIndex&amp;Tenor,T3252,Trigger)</f>
        <v>62570</v>
      </c>
      <c r="V3252" s="22" t="e">
        <f>_xll.qlIndexFixing($V$1,S3252,,Trigger)</f>
        <v>#NUM!</v>
      </c>
      <c r="W3252" s="22" t="e">
        <f>_xll.qlIndexFixing($W$1,S3252,,Trigger)</f>
        <v>#NUM!</v>
      </c>
      <c r="X3252" s="17" t="e">
        <f t="shared" si="51"/>
        <v>#NUM!</v>
      </c>
    </row>
    <row r="3253" spans="18:24" x14ac:dyDescent="0.2">
      <c r="R3253" s="17" t="s">
        <v>21</v>
      </c>
      <c r="S3253" s="18">
        <f>_xll.qlInterestRateIndexFixingDate(IborIndex&amp;Tenor,T3253,Trigger)</f>
        <v>62208</v>
      </c>
      <c r="T3253" s="18">
        <f>_xll.qlCalendarAdvance(Calendar,T3252,R3253,"f",,Trigger)</f>
        <v>62212</v>
      </c>
      <c r="U3253" s="18">
        <f>_xll.qlInterestRateIndexMaturity(IborIndex&amp;Tenor,T3253,Trigger)</f>
        <v>62577</v>
      </c>
      <c r="V3253" s="22" t="e">
        <f>_xll.qlIndexFixing($V$1,S3253,,Trigger)</f>
        <v>#NUM!</v>
      </c>
      <c r="W3253" s="22" t="e">
        <f>_xll.qlIndexFixing($W$1,S3253,,Trigger)</f>
        <v>#NUM!</v>
      </c>
      <c r="X3253" s="17" t="e">
        <f t="shared" si="51"/>
        <v>#NUM!</v>
      </c>
    </row>
    <row r="3254" spans="18:24" x14ac:dyDescent="0.2">
      <c r="R3254" s="17" t="s">
        <v>21</v>
      </c>
      <c r="S3254" s="18">
        <f>_xll.qlInterestRateIndexFixingDate(IborIndex&amp;Tenor,T3254,Trigger)</f>
        <v>62215</v>
      </c>
      <c r="T3254" s="18">
        <f>_xll.qlCalendarAdvance(Calendar,T3253,R3254,"f",,Trigger)</f>
        <v>62219</v>
      </c>
      <c r="U3254" s="18">
        <f>_xll.qlInterestRateIndexMaturity(IborIndex&amp;Tenor,T3254,Trigger)</f>
        <v>62584</v>
      </c>
      <c r="V3254" s="22" t="e">
        <f>_xll.qlIndexFixing($V$1,S3254,,Trigger)</f>
        <v>#NUM!</v>
      </c>
      <c r="W3254" s="22" t="e">
        <f>_xll.qlIndexFixing($W$1,S3254,,Trigger)</f>
        <v>#NUM!</v>
      </c>
      <c r="X3254" s="17" t="e">
        <f t="shared" si="51"/>
        <v>#NUM!</v>
      </c>
    </row>
    <row r="3255" spans="18:24" x14ac:dyDescent="0.2">
      <c r="R3255" s="17" t="s">
        <v>21</v>
      </c>
      <c r="S3255" s="18">
        <f>_xll.qlInterestRateIndexFixingDate(IborIndex&amp;Tenor,T3255,Trigger)</f>
        <v>62222</v>
      </c>
      <c r="T3255" s="18">
        <f>_xll.qlCalendarAdvance(Calendar,T3254,R3255,"f",,Trigger)</f>
        <v>62226</v>
      </c>
      <c r="U3255" s="18">
        <f>_xll.qlInterestRateIndexMaturity(IborIndex&amp;Tenor,T3255,Trigger)</f>
        <v>62591</v>
      </c>
      <c r="V3255" s="22" t="e">
        <f>_xll.qlIndexFixing($V$1,S3255,,Trigger)</f>
        <v>#NUM!</v>
      </c>
      <c r="W3255" s="22" t="e">
        <f>_xll.qlIndexFixing($W$1,S3255,,Trigger)</f>
        <v>#NUM!</v>
      </c>
      <c r="X3255" s="17" t="e">
        <f t="shared" si="51"/>
        <v>#NUM!</v>
      </c>
    </row>
    <row r="3256" spans="18:24" x14ac:dyDescent="0.2">
      <c r="R3256" s="17" t="s">
        <v>21</v>
      </c>
      <c r="S3256" s="18">
        <f>_xll.qlInterestRateIndexFixingDate(IborIndex&amp;Tenor,T3256,Trigger)</f>
        <v>62229</v>
      </c>
      <c r="T3256" s="18">
        <f>_xll.qlCalendarAdvance(Calendar,T3255,R3256,"f",,Trigger)</f>
        <v>62233</v>
      </c>
      <c r="U3256" s="18">
        <f>_xll.qlInterestRateIndexMaturity(IborIndex&amp;Tenor,T3256,Trigger)</f>
        <v>62598</v>
      </c>
      <c r="V3256" s="22" t="e">
        <f>_xll.qlIndexFixing($V$1,S3256,,Trigger)</f>
        <v>#NUM!</v>
      </c>
      <c r="W3256" s="22" t="e">
        <f>_xll.qlIndexFixing($W$1,S3256,,Trigger)</f>
        <v>#NUM!</v>
      </c>
      <c r="X3256" s="17" t="e">
        <f t="shared" si="51"/>
        <v>#NUM!</v>
      </c>
    </row>
    <row r="3257" spans="18:24" x14ac:dyDescent="0.2">
      <c r="R3257" s="17" t="s">
        <v>21</v>
      </c>
      <c r="S3257" s="18">
        <f>_xll.qlInterestRateIndexFixingDate(IborIndex&amp;Tenor,T3257,Trigger)</f>
        <v>62236</v>
      </c>
      <c r="T3257" s="18">
        <f>_xll.qlCalendarAdvance(Calendar,T3256,R3257,"f",,Trigger)</f>
        <v>62240</v>
      </c>
      <c r="U3257" s="18">
        <f>_xll.qlInterestRateIndexMaturity(IborIndex&amp;Tenor,T3257,Trigger)</f>
        <v>62605</v>
      </c>
      <c r="V3257" s="22" t="e">
        <f>_xll.qlIndexFixing($V$1,S3257,,Trigger)</f>
        <v>#NUM!</v>
      </c>
      <c r="W3257" s="22" t="e">
        <f>_xll.qlIndexFixing($W$1,S3257,,Trigger)</f>
        <v>#NUM!</v>
      </c>
      <c r="X3257" s="17" t="e">
        <f t="shared" si="51"/>
        <v>#NUM!</v>
      </c>
    </row>
    <row r="3258" spans="18:24" x14ac:dyDescent="0.2">
      <c r="R3258" s="17" t="s">
        <v>21</v>
      </c>
      <c r="S3258" s="18">
        <f>_xll.qlInterestRateIndexFixingDate(IborIndex&amp;Tenor,T3258,Trigger)</f>
        <v>62243</v>
      </c>
      <c r="T3258" s="18">
        <f>_xll.qlCalendarAdvance(Calendar,T3257,R3258,"f",,Trigger)</f>
        <v>62247</v>
      </c>
      <c r="U3258" s="18">
        <f>_xll.qlInterestRateIndexMaturity(IborIndex&amp;Tenor,T3258,Trigger)</f>
        <v>62612</v>
      </c>
      <c r="V3258" s="22" t="e">
        <f>_xll.qlIndexFixing($V$1,S3258,,Trigger)</f>
        <v>#NUM!</v>
      </c>
      <c r="W3258" s="22" t="e">
        <f>_xll.qlIndexFixing($W$1,S3258,,Trigger)</f>
        <v>#NUM!</v>
      </c>
      <c r="X3258" s="17" t="e">
        <f t="shared" si="51"/>
        <v>#NUM!</v>
      </c>
    </row>
    <row r="3259" spans="18:24" x14ac:dyDescent="0.2">
      <c r="R3259" s="17" t="s">
        <v>21</v>
      </c>
      <c r="S3259" s="18">
        <f>_xll.qlInterestRateIndexFixingDate(IborIndex&amp;Tenor,T3259,Trigger)</f>
        <v>62250</v>
      </c>
      <c r="T3259" s="18">
        <f>_xll.qlCalendarAdvance(Calendar,T3258,R3259,"f",,Trigger)</f>
        <v>62254</v>
      </c>
      <c r="U3259" s="18">
        <f>_xll.qlInterestRateIndexMaturity(IborIndex&amp;Tenor,T3259,Trigger)</f>
        <v>62619</v>
      </c>
      <c r="V3259" s="22" t="e">
        <f>_xll.qlIndexFixing($V$1,S3259,,Trigger)</f>
        <v>#NUM!</v>
      </c>
      <c r="W3259" s="22" t="e">
        <f>_xll.qlIndexFixing($W$1,S3259,,Trigger)</f>
        <v>#NUM!</v>
      </c>
      <c r="X3259" s="17" t="e">
        <f t="shared" si="51"/>
        <v>#NUM!</v>
      </c>
    </row>
    <row r="3260" spans="18:24" x14ac:dyDescent="0.2">
      <c r="R3260" s="17" t="s">
        <v>21</v>
      </c>
      <c r="S3260" s="18">
        <f>_xll.qlInterestRateIndexFixingDate(IborIndex&amp;Tenor,T3260,Trigger)</f>
        <v>62257</v>
      </c>
      <c r="T3260" s="18">
        <f>_xll.qlCalendarAdvance(Calendar,T3259,R3260,"f",,Trigger)</f>
        <v>62261</v>
      </c>
      <c r="U3260" s="18">
        <f>_xll.qlInterestRateIndexMaturity(IborIndex&amp;Tenor,T3260,Trigger)</f>
        <v>62626</v>
      </c>
      <c r="V3260" s="22" t="e">
        <f>_xll.qlIndexFixing($V$1,S3260,,Trigger)</f>
        <v>#NUM!</v>
      </c>
      <c r="W3260" s="22" t="e">
        <f>_xll.qlIndexFixing($W$1,S3260,,Trigger)</f>
        <v>#NUM!</v>
      </c>
      <c r="X3260" s="17" t="e">
        <f t="shared" si="51"/>
        <v>#NUM!</v>
      </c>
    </row>
    <row r="3261" spans="18:24" x14ac:dyDescent="0.2">
      <c r="R3261" s="17" t="s">
        <v>21</v>
      </c>
      <c r="S3261" s="18">
        <f>_xll.qlInterestRateIndexFixingDate(IborIndex&amp;Tenor,T3261,Trigger)</f>
        <v>62264</v>
      </c>
      <c r="T3261" s="18">
        <f>_xll.qlCalendarAdvance(Calendar,T3260,R3261,"f",,Trigger)</f>
        <v>62268</v>
      </c>
      <c r="U3261" s="18">
        <f>_xll.qlInterestRateIndexMaturity(IborIndex&amp;Tenor,T3261,Trigger)</f>
        <v>62633</v>
      </c>
      <c r="V3261" s="22" t="e">
        <f>_xll.qlIndexFixing($V$1,S3261,,Trigger)</f>
        <v>#NUM!</v>
      </c>
      <c r="W3261" s="22" t="e">
        <f>_xll.qlIndexFixing($W$1,S3261,,Trigger)</f>
        <v>#NUM!</v>
      </c>
      <c r="X3261" s="17" t="e">
        <f t="shared" si="51"/>
        <v>#NUM!</v>
      </c>
    </row>
    <row r="3262" spans="18:24" x14ac:dyDescent="0.2">
      <c r="R3262" s="17" t="s">
        <v>21</v>
      </c>
      <c r="S3262" s="18">
        <f>_xll.qlInterestRateIndexFixingDate(IborIndex&amp;Tenor,T3262,Trigger)</f>
        <v>62271</v>
      </c>
      <c r="T3262" s="18">
        <f>_xll.qlCalendarAdvance(Calendar,T3261,R3262,"f",,Trigger)</f>
        <v>62275</v>
      </c>
      <c r="U3262" s="18">
        <f>_xll.qlInterestRateIndexMaturity(IborIndex&amp;Tenor,T3262,Trigger)</f>
        <v>62640</v>
      </c>
      <c r="V3262" s="22" t="e">
        <f>_xll.qlIndexFixing($V$1,S3262,,Trigger)</f>
        <v>#NUM!</v>
      </c>
      <c r="W3262" s="22" t="e">
        <f>_xll.qlIndexFixing($W$1,S3262,,Trigger)</f>
        <v>#NUM!</v>
      </c>
      <c r="X3262" s="17" t="e">
        <f t="shared" si="51"/>
        <v>#NUM!</v>
      </c>
    </row>
    <row r="3263" spans="18:24" x14ac:dyDescent="0.2">
      <c r="R3263" s="17" t="s">
        <v>21</v>
      </c>
      <c r="S3263" s="18">
        <f>_xll.qlInterestRateIndexFixingDate(IborIndex&amp;Tenor,T3263,Trigger)</f>
        <v>62278</v>
      </c>
      <c r="T3263" s="18">
        <f>_xll.qlCalendarAdvance(Calendar,T3262,R3263,"f",,Trigger)</f>
        <v>62282</v>
      </c>
      <c r="U3263" s="18">
        <f>_xll.qlInterestRateIndexMaturity(IborIndex&amp;Tenor,T3263,Trigger)</f>
        <v>62647</v>
      </c>
      <c r="V3263" s="22" t="e">
        <f>_xll.qlIndexFixing($V$1,S3263,,Trigger)</f>
        <v>#NUM!</v>
      </c>
      <c r="W3263" s="22" t="e">
        <f>_xll.qlIndexFixing($W$1,S3263,,Trigger)</f>
        <v>#NUM!</v>
      </c>
      <c r="X3263" s="17" t="e">
        <f t="shared" si="51"/>
        <v>#NUM!</v>
      </c>
    </row>
    <row r="3264" spans="18:24" x14ac:dyDescent="0.2">
      <c r="R3264" s="17" t="s">
        <v>21</v>
      </c>
      <c r="S3264" s="18">
        <f>_xll.qlInterestRateIndexFixingDate(IborIndex&amp;Tenor,T3264,Trigger)</f>
        <v>62285</v>
      </c>
      <c r="T3264" s="18">
        <f>_xll.qlCalendarAdvance(Calendar,T3263,R3264,"f",,Trigger)</f>
        <v>62289</v>
      </c>
      <c r="U3264" s="18">
        <f>_xll.qlInterestRateIndexMaturity(IborIndex&amp;Tenor,T3264,Trigger)</f>
        <v>62654</v>
      </c>
      <c r="V3264" s="22" t="e">
        <f>_xll.qlIndexFixing($V$1,S3264,,Trigger)</f>
        <v>#NUM!</v>
      </c>
      <c r="W3264" s="22" t="e">
        <f>_xll.qlIndexFixing($W$1,S3264,,Trigger)</f>
        <v>#NUM!</v>
      </c>
      <c r="X3264" s="17" t="e">
        <f t="shared" si="51"/>
        <v>#NUM!</v>
      </c>
    </row>
    <row r="3265" spans="18:24" x14ac:dyDescent="0.2">
      <c r="R3265" s="17" t="s">
        <v>21</v>
      </c>
      <c r="S3265" s="18">
        <f>_xll.qlInterestRateIndexFixingDate(IborIndex&amp;Tenor,T3265,Trigger)</f>
        <v>62292</v>
      </c>
      <c r="T3265" s="18">
        <f>_xll.qlCalendarAdvance(Calendar,T3264,R3265,"f",,Trigger)</f>
        <v>62296</v>
      </c>
      <c r="U3265" s="18">
        <f>_xll.qlInterestRateIndexMaturity(IborIndex&amp;Tenor,T3265,Trigger)</f>
        <v>62661</v>
      </c>
      <c r="V3265" s="22" t="e">
        <f>_xll.qlIndexFixing($V$1,S3265,,Trigger)</f>
        <v>#NUM!</v>
      </c>
      <c r="W3265" s="22" t="e">
        <f>_xll.qlIndexFixing($W$1,S3265,,Trigger)</f>
        <v>#NUM!</v>
      </c>
      <c r="X3265" s="17" t="e">
        <f t="shared" si="51"/>
        <v>#NUM!</v>
      </c>
    </row>
    <row r="3266" spans="18:24" x14ac:dyDescent="0.2">
      <c r="R3266" s="17" t="s">
        <v>21</v>
      </c>
      <c r="S3266" s="18">
        <f>_xll.qlInterestRateIndexFixingDate(IborIndex&amp;Tenor,T3266,Trigger)</f>
        <v>62299</v>
      </c>
      <c r="T3266" s="18">
        <f>_xll.qlCalendarAdvance(Calendar,T3265,R3266,"f",,Trigger)</f>
        <v>62303</v>
      </c>
      <c r="U3266" s="18">
        <f>_xll.qlInterestRateIndexMaturity(IborIndex&amp;Tenor,T3266,Trigger)</f>
        <v>62668</v>
      </c>
      <c r="V3266" s="22" t="e">
        <f>_xll.qlIndexFixing($V$1,S3266,,Trigger)</f>
        <v>#NUM!</v>
      </c>
      <c r="W3266" s="22" t="e">
        <f>_xll.qlIndexFixing($W$1,S3266,,Trigger)</f>
        <v>#NUM!</v>
      </c>
      <c r="X3266" s="17" t="e">
        <f t="shared" si="51"/>
        <v>#NUM!</v>
      </c>
    </row>
    <row r="3267" spans="18:24" x14ac:dyDescent="0.2">
      <c r="R3267" s="17" t="s">
        <v>21</v>
      </c>
      <c r="S3267" s="18">
        <f>_xll.qlInterestRateIndexFixingDate(IborIndex&amp;Tenor,T3267,Trigger)</f>
        <v>62306</v>
      </c>
      <c r="T3267" s="18">
        <f>_xll.qlCalendarAdvance(Calendar,T3266,R3267,"f",,Trigger)</f>
        <v>62310</v>
      </c>
      <c r="U3267" s="18">
        <f>_xll.qlInterestRateIndexMaturity(IborIndex&amp;Tenor,T3267,Trigger)</f>
        <v>62675</v>
      </c>
      <c r="V3267" s="22" t="e">
        <f>_xll.qlIndexFixing($V$1,S3267,,Trigger)</f>
        <v>#NUM!</v>
      </c>
      <c r="W3267" s="22" t="e">
        <f>_xll.qlIndexFixing($W$1,S3267,,Trigger)</f>
        <v>#NUM!</v>
      </c>
      <c r="X3267" s="17" t="e">
        <f t="shared" si="51"/>
        <v>#NUM!</v>
      </c>
    </row>
    <row r="3268" spans="18:24" x14ac:dyDescent="0.2">
      <c r="R3268" s="17" t="s">
        <v>21</v>
      </c>
      <c r="S3268" s="18">
        <f>_xll.qlInterestRateIndexFixingDate(IborIndex&amp;Tenor,T3268,Trigger)</f>
        <v>62313</v>
      </c>
      <c r="T3268" s="18">
        <f>_xll.qlCalendarAdvance(Calendar,T3267,R3268,"f",,Trigger)</f>
        <v>62317</v>
      </c>
      <c r="U3268" s="18">
        <f>_xll.qlInterestRateIndexMaturity(IborIndex&amp;Tenor,T3268,Trigger)</f>
        <v>62682</v>
      </c>
      <c r="V3268" s="22" t="e">
        <f>_xll.qlIndexFixing($V$1,S3268,,Trigger)</f>
        <v>#NUM!</v>
      </c>
      <c r="W3268" s="22" t="e">
        <f>_xll.qlIndexFixing($W$1,S3268,,Trigger)</f>
        <v>#NUM!</v>
      </c>
      <c r="X3268" s="17" t="e">
        <f t="shared" si="51"/>
        <v>#NUM!</v>
      </c>
    </row>
    <row r="3269" spans="18:24" x14ac:dyDescent="0.2">
      <c r="R3269" s="17" t="s">
        <v>21</v>
      </c>
      <c r="S3269" s="18">
        <f>_xll.qlInterestRateIndexFixingDate(IborIndex&amp;Tenor,T3269,Trigger)</f>
        <v>62320</v>
      </c>
      <c r="T3269" s="18">
        <f>_xll.qlCalendarAdvance(Calendar,T3268,R3269,"f",,Trigger)</f>
        <v>62324</v>
      </c>
      <c r="U3269" s="18">
        <f>_xll.qlInterestRateIndexMaturity(IborIndex&amp;Tenor,T3269,Trigger)</f>
        <v>62689</v>
      </c>
      <c r="V3269" s="22" t="e">
        <f>_xll.qlIndexFixing($V$1,S3269,,Trigger)</f>
        <v>#NUM!</v>
      </c>
      <c r="W3269" s="22" t="e">
        <f>_xll.qlIndexFixing($W$1,S3269,,Trigger)</f>
        <v>#NUM!</v>
      </c>
      <c r="X3269" s="17" t="e">
        <f t="shared" si="51"/>
        <v>#NUM!</v>
      </c>
    </row>
    <row r="3270" spans="18:24" x14ac:dyDescent="0.2">
      <c r="R3270" s="17" t="s">
        <v>21</v>
      </c>
      <c r="S3270" s="18">
        <f>_xll.qlInterestRateIndexFixingDate(IborIndex&amp;Tenor,T3270,Trigger)</f>
        <v>62327</v>
      </c>
      <c r="T3270" s="18">
        <f>_xll.qlCalendarAdvance(Calendar,T3269,R3270,"f",,Trigger)</f>
        <v>62331</v>
      </c>
      <c r="U3270" s="18">
        <f>_xll.qlInterestRateIndexMaturity(IborIndex&amp;Tenor,T3270,Trigger)</f>
        <v>62696</v>
      </c>
      <c r="V3270" s="22" t="e">
        <f>_xll.qlIndexFixing($V$1,S3270,,Trigger)</f>
        <v>#NUM!</v>
      </c>
      <c r="W3270" s="22" t="e">
        <f>_xll.qlIndexFixing($W$1,S3270,,Trigger)</f>
        <v>#NUM!</v>
      </c>
      <c r="X3270" s="17" t="e">
        <f t="shared" si="51"/>
        <v>#NUM!</v>
      </c>
    </row>
    <row r="3271" spans="18:24" x14ac:dyDescent="0.2">
      <c r="R3271" s="17" t="s">
        <v>21</v>
      </c>
      <c r="S3271" s="18">
        <f>_xll.qlInterestRateIndexFixingDate(IborIndex&amp;Tenor,T3271,Trigger)</f>
        <v>62334</v>
      </c>
      <c r="T3271" s="18">
        <f>_xll.qlCalendarAdvance(Calendar,T3270,R3271,"f",,Trigger)</f>
        <v>62338</v>
      </c>
      <c r="U3271" s="18">
        <f>_xll.qlInterestRateIndexMaturity(IborIndex&amp;Tenor,T3271,Trigger)</f>
        <v>62703</v>
      </c>
      <c r="V3271" s="22" t="e">
        <f>_xll.qlIndexFixing($V$1,S3271,,Trigger)</f>
        <v>#NUM!</v>
      </c>
      <c r="W3271" s="22" t="e">
        <f>_xll.qlIndexFixing($W$1,S3271,,Trigger)</f>
        <v>#NUM!</v>
      </c>
      <c r="X3271" s="17" t="e">
        <f t="shared" si="51"/>
        <v>#NUM!</v>
      </c>
    </row>
    <row r="3272" spans="18:24" x14ac:dyDescent="0.2">
      <c r="R3272" s="17" t="s">
        <v>21</v>
      </c>
      <c r="S3272" s="18">
        <f>_xll.qlInterestRateIndexFixingDate(IborIndex&amp;Tenor,T3272,Trigger)</f>
        <v>62341</v>
      </c>
      <c r="T3272" s="18">
        <f>_xll.qlCalendarAdvance(Calendar,T3271,R3272,"f",,Trigger)</f>
        <v>62345</v>
      </c>
      <c r="U3272" s="18">
        <f>_xll.qlInterestRateIndexMaturity(IborIndex&amp;Tenor,T3272,Trigger)</f>
        <v>62710</v>
      </c>
      <c r="V3272" s="22" t="e">
        <f>_xll.qlIndexFixing($V$1,S3272,,Trigger)</f>
        <v>#NUM!</v>
      </c>
      <c r="W3272" s="22" t="e">
        <f>_xll.qlIndexFixing($W$1,S3272,,Trigger)</f>
        <v>#NUM!</v>
      </c>
      <c r="X3272" s="17" t="e">
        <f t="shared" si="51"/>
        <v>#NUM!</v>
      </c>
    </row>
    <row r="3273" spans="18:24" x14ac:dyDescent="0.2">
      <c r="R3273" s="17" t="s">
        <v>21</v>
      </c>
      <c r="S3273" s="18">
        <f>_xll.qlInterestRateIndexFixingDate(IborIndex&amp;Tenor,T3273,Trigger)</f>
        <v>62348</v>
      </c>
      <c r="T3273" s="18">
        <f>_xll.qlCalendarAdvance(Calendar,T3272,R3273,"f",,Trigger)</f>
        <v>62352</v>
      </c>
      <c r="U3273" s="18">
        <f>_xll.qlInterestRateIndexMaturity(IborIndex&amp;Tenor,T3273,Trigger)</f>
        <v>62717</v>
      </c>
      <c r="V3273" s="22" t="e">
        <f>_xll.qlIndexFixing($V$1,S3273,,Trigger)</f>
        <v>#NUM!</v>
      </c>
      <c r="W3273" s="22" t="e">
        <f>_xll.qlIndexFixing($W$1,S3273,,Trigger)</f>
        <v>#NUM!</v>
      </c>
      <c r="X3273" s="17" t="e">
        <f t="shared" si="51"/>
        <v>#NUM!</v>
      </c>
    </row>
    <row r="3274" spans="18:24" x14ac:dyDescent="0.2">
      <c r="R3274" s="17" t="s">
        <v>21</v>
      </c>
      <c r="S3274" s="18">
        <f>_xll.qlInterestRateIndexFixingDate(IborIndex&amp;Tenor,T3274,Trigger)</f>
        <v>62355</v>
      </c>
      <c r="T3274" s="18">
        <f>_xll.qlCalendarAdvance(Calendar,T3273,R3274,"f",,Trigger)</f>
        <v>62359</v>
      </c>
      <c r="U3274" s="18">
        <f>_xll.qlInterestRateIndexMaturity(IborIndex&amp;Tenor,T3274,Trigger)</f>
        <v>62724</v>
      </c>
      <c r="V3274" s="22" t="e">
        <f>_xll.qlIndexFixing($V$1,S3274,,Trigger)</f>
        <v>#NUM!</v>
      </c>
      <c r="W3274" s="22" t="e">
        <f>_xll.qlIndexFixing($W$1,S3274,,Trigger)</f>
        <v>#NUM!</v>
      </c>
      <c r="X3274" s="17" t="e">
        <f t="shared" si="51"/>
        <v>#NUM!</v>
      </c>
    </row>
    <row r="3275" spans="18:24" x14ac:dyDescent="0.2">
      <c r="R3275" s="17" t="s">
        <v>21</v>
      </c>
      <c r="S3275" s="18">
        <f>_xll.qlInterestRateIndexFixingDate(IborIndex&amp;Tenor,T3275,Trigger)</f>
        <v>62362</v>
      </c>
      <c r="T3275" s="18">
        <f>_xll.qlCalendarAdvance(Calendar,T3274,R3275,"f",,Trigger)</f>
        <v>62366</v>
      </c>
      <c r="U3275" s="18">
        <f>_xll.qlInterestRateIndexMaturity(IborIndex&amp;Tenor,T3275,Trigger)</f>
        <v>62731</v>
      </c>
      <c r="V3275" s="22" t="e">
        <f>_xll.qlIndexFixing($V$1,S3275,,Trigger)</f>
        <v>#NUM!</v>
      </c>
      <c r="W3275" s="22" t="e">
        <f>_xll.qlIndexFixing($W$1,S3275,,Trigger)</f>
        <v>#NUM!</v>
      </c>
      <c r="X3275" s="17" t="e">
        <f t="shared" si="51"/>
        <v>#NUM!</v>
      </c>
    </row>
    <row r="3276" spans="18:24" x14ac:dyDescent="0.2">
      <c r="R3276" s="17" t="s">
        <v>21</v>
      </c>
      <c r="S3276" s="18">
        <f>_xll.qlInterestRateIndexFixingDate(IborIndex&amp;Tenor,T3276,Trigger)</f>
        <v>62369</v>
      </c>
      <c r="T3276" s="18">
        <f>_xll.qlCalendarAdvance(Calendar,T3275,R3276,"f",,Trigger)</f>
        <v>62373</v>
      </c>
      <c r="U3276" s="18">
        <f>_xll.qlInterestRateIndexMaturity(IborIndex&amp;Tenor,T3276,Trigger)</f>
        <v>62738</v>
      </c>
      <c r="V3276" s="22" t="e">
        <f>_xll.qlIndexFixing($V$1,S3276,,Trigger)</f>
        <v>#NUM!</v>
      </c>
      <c r="W3276" s="22" t="e">
        <f>_xll.qlIndexFixing($W$1,S3276,,Trigger)</f>
        <v>#NUM!</v>
      </c>
      <c r="X3276" s="17" t="e">
        <f t="shared" si="51"/>
        <v>#NUM!</v>
      </c>
    </row>
    <row r="3277" spans="18:24" x14ac:dyDescent="0.2">
      <c r="R3277" s="17" t="s">
        <v>21</v>
      </c>
      <c r="S3277" s="18">
        <f>_xll.qlInterestRateIndexFixingDate(IborIndex&amp;Tenor,T3277,Trigger)</f>
        <v>62376</v>
      </c>
      <c r="T3277" s="18">
        <f>_xll.qlCalendarAdvance(Calendar,T3276,R3277,"f",,Trigger)</f>
        <v>62380</v>
      </c>
      <c r="U3277" s="18">
        <f>_xll.qlInterestRateIndexMaturity(IborIndex&amp;Tenor,T3277,Trigger)</f>
        <v>62745</v>
      </c>
      <c r="V3277" s="22" t="e">
        <f>_xll.qlIndexFixing($V$1,S3277,,Trigger)</f>
        <v>#NUM!</v>
      </c>
      <c r="W3277" s="22" t="e">
        <f>_xll.qlIndexFixing($W$1,S3277,,Trigger)</f>
        <v>#NUM!</v>
      </c>
      <c r="X3277" s="17" t="e">
        <f t="shared" si="51"/>
        <v>#NUM!</v>
      </c>
    </row>
    <row r="3278" spans="18:24" x14ac:dyDescent="0.2">
      <c r="R3278" s="17" t="s">
        <v>21</v>
      </c>
      <c r="S3278" s="18">
        <f>_xll.qlInterestRateIndexFixingDate(IborIndex&amp;Tenor,T3278,Trigger)</f>
        <v>62383</v>
      </c>
      <c r="T3278" s="18">
        <f>_xll.qlCalendarAdvance(Calendar,T3277,R3278,"f",,Trigger)</f>
        <v>62387</v>
      </c>
      <c r="U3278" s="18">
        <f>_xll.qlInterestRateIndexMaturity(IborIndex&amp;Tenor,T3278,Trigger)</f>
        <v>62752</v>
      </c>
      <c r="V3278" s="22" t="e">
        <f>_xll.qlIndexFixing($V$1,S3278,,Trigger)</f>
        <v>#NUM!</v>
      </c>
      <c r="W3278" s="22" t="e">
        <f>_xll.qlIndexFixing($W$1,S3278,,Trigger)</f>
        <v>#NUM!</v>
      </c>
      <c r="X3278" s="17" t="e">
        <f t="shared" si="51"/>
        <v>#NUM!</v>
      </c>
    </row>
    <row r="3279" spans="18:24" x14ac:dyDescent="0.2">
      <c r="R3279" s="17" t="s">
        <v>21</v>
      </c>
      <c r="S3279" s="18">
        <f>_xll.qlInterestRateIndexFixingDate(IborIndex&amp;Tenor,T3279,Trigger)</f>
        <v>62390</v>
      </c>
      <c r="T3279" s="18">
        <f>_xll.qlCalendarAdvance(Calendar,T3278,R3279,"f",,Trigger)</f>
        <v>62394</v>
      </c>
      <c r="U3279" s="18">
        <f>_xll.qlInterestRateIndexMaturity(IborIndex&amp;Tenor,T3279,Trigger)</f>
        <v>62759</v>
      </c>
      <c r="V3279" s="22" t="e">
        <f>_xll.qlIndexFixing($V$1,S3279,,Trigger)</f>
        <v>#NUM!</v>
      </c>
      <c r="W3279" s="22" t="e">
        <f>_xll.qlIndexFixing($W$1,S3279,,Trigger)</f>
        <v>#NUM!</v>
      </c>
      <c r="X3279" s="17" t="e">
        <f t="shared" si="51"/>
        <v>#NUM!</v>
      </c>
    </row>
    <row r="3280" spans="18:24" x14ac:dyDescent="0.2">
      <c r="R3280" s="17" t="s">
        <v>21</v>
      </c>
      <c r="S3280" s="18">
        <f>_xll.qlInterestRateIndexFixingDate(IborIndex&amp;Tenor,T3280,Trigger)</f>
        <v>62397</v>
      </c>
      <c r="T3280" s="18">
        <f>_xll.qlCalendarAdvance(Calendar,T3279,R3280,"f",,Trigger)</f>
        <v>62401</v>
      </c>
      <c r="U3280" s="18">
        <f>_xll.qlInterestRateIndexMaturity(IborIndex&amp;Tenor,T3280,Trigger)</f>
        <v>62766</v>
      </c>
      <c r="V3280" s="22" t="e">
        <f>_xll.qlIndexFixing($V$1,S3280,,Trigger)</f>
        <v>#NUM!</v>
      </c>
      <c r="W3280" s="22" t="e">
        <f>_xll.qlIndexFixing($W$1,S3280,,Trigger)</f>
        <v>#NUM!</v>
      </c>
      <c r="X3280" s="17" t="e">
        <f t="shared" si="51"/>
        <v>#NUM!</v>
      </c>
    </row>
    <row r="3281" spans="18:24" x14ac:dyDescent="0.2">
      <c r="R3281" s="17" t="s">
        <v>21</v>
      </c>
      <c r="S3281" s="18">
        <f>_xll.qlInterestRateIndexFixingDate(IborIndex&amp;Tenor,T3281,Trigger)</f>
        <v>62404</v>
      </c>
      <c r="T3281" s="18">
        <f>_xll.qlCalendarAdvance(Calendar,T3280,R3281,"f",,Trigger)</f>
        <v>62408</v>
      </c>
      <c r="U3281" s="18">
        <f>_xll.qlInterestRateIndexMaturity(IborIndex&amp;Tenor,T3281,Trigger)</f>
        <v>62773</v>
      </c>
      <c r="V3281" s="22" t="e">
        <f>_xll.qlIndexFixing($V$1,S3281,,Trigger)</f>
        <v>#NUM!</v>
      </c>
      <c r="W3281" s="22" t="e">
        <f>_xll.qlIndexFixing($W$1,S3281,,Trigger)</f>
        <v>#NUM!</v>
      </c>
      <c r="X3281" s="17" t="e">
        <f t="shared" si="51"/>
        <v>#NUM!</v>
      </c>
    </row>
    <row r="3282" spans="18:24" x14ac:dyDescent="0.2">
      <c r="R3282" s="17" t="s">
        <v>21</v>
      </c>
      <c r="S3282" s="18">
        <f>_xll.qlInterestRateIndexFixingDate(IborIndex&amp;Tenor,T3282,Trigger)</f>
        <v>62411</v>
      </c>
      <c r="T3282" s="18">
        <f>_xll.qlCalendarAdvance(Calendar,T3281,R3282,"f",,Trigger)</f>
        <v>62415</v>
      </c>
      <c r="U3282" s="18">
        <f>_xll.qlInterestRateIndexMaturity(IborIndex&amp;Tenor,T3282,Trigger)</f>
        <v>62780</v>
      </c>
      <c r="V3282" s="22" t="e">
        <f>_xll.qlIndexFixing($V$1,S3282,,Trigger)</f>
        <v>#NUM!</v>
      </c>
      <c r="W3282" s="22" t="e">
        <f>_xll.qlIndexFixing($W$1,S3282,,Trigger)</f>
        <v>#NUM!</v>
      </c>
      <c r="X3282" s="17" t="e">
        <f t="shared" si="51"/>
        <v>#NUM!</v>
      </c>
    </row>
    <row r="3283" spans="18:24" x14ac:dyDescent="0.2">
      <c r="R3283" s="17" t="s">
        <v>21</v>
      </c>
      <c r="S3283" s="18">
        <f>_xll.qlInterestRateIndexFixingDate(IborIndex&amp;Tenor,T3283,Trigger)</f>
        <v>62418</v>
      </c>
      <c r="T3283" s="18">
        <f>_xll.qlCalendarAdvance(Calendar,T3282,R3283,"f",,Trigger)</f>
        <v>62422</v>
      </c>
      <c r="U3283" s="18">
        <f>_xll.qlInterestRateIndexMaturity(IborIndex&amp;Tenor,T3283,Trigger)</f>
        <v>62787</v>
      </c>
      <c r="V3283" s="22" t="e">
        <f>_xll.qlIndexFixing($V$1,S3283,,Trigger)</f>
        <v>#NUM!</v>
      </c>
      <c r="W3283" s="22" t="e">
        <f>_xll.qlIndexFixing($W$1,S3283,,Trigger)</f>
        <v>#NUM!</v>
      </c>
      <c r="X3283" s="17" t="e">
        <f t="shared" si="51"/>
        <v>#NUM!</v>
      </c>
    </row>
    <row r="3284" spans="18:24" x14ac:dyDescent="0.2">
      <c r="R3284" s="17" t="s">
        <v>21</v>
      </c>
      <c r="S3284" s="18">
        <f>_xll.qlInterestRateIndexFixingDate(IborIndex&amp;Tenor,T3284,Trigger)</f>
        <v>62425</v>
      </c>
      <c r="T3284" s="18">
        <f>_xll.qlCalendarAdvance(Calendar,T3283,R3284,"f",,Trigger)</f>
        <v>62429</v>
      </c>
      <c r="U3284" s="18">
        <f>_xll.qlInterestRateIndexMaturity(IborIndex&amp;Tenor,T3284,Trigger)</f>
        <v>62794</v>
      </c>
      <c r="V3284" s="22" t="e">
        <f>_xll.qlIndexFixing($V$1,S3284,,Trigger)</f>
        <v>#NUM!</v>
      </c>
      <c r="W3284" s="22" t="e">
        <f>_xll.qlIndexFixing($W$1,S3284,,Trigger)</f>
        <v>#NUM!</v>
      </c>
      <c r="X3284" s="17" t="e">
        <f t="shared" si="51"/>
        <v>#NUM!</v>
      </c>
    </row>
    <row r="3285" spans="18:24" x14ac:dyDescent="0.2">
      <c r="R3285" s="17" t="s">
        <v>21</v>
      </c>
      <c r="S3285" s="18">
        <f>_xll.qlInterestRateIndexFixingDate(IborIndex&amp;Tenor,T3285,Trigger)</f>
        <v>62432</v>
      </c>
      <c r="T3285" s="18">
        <f>_xll.qlCalendarAdvance(Calendar,T3284,R3285,"f",,Trigger)</f>
        <v>62436</v>
      </c>
      <c r="U3285" s="18">
        <f>_xll.qlInterestRateIndexMaturity(IborIndex&amp;Tenor,T3285,Trigger)</f>
        <v>62801</v>
      </c>
      <c r="V3285" s="22" t="e">
        <f>_xll.qlIndexFixing($V$1,S3285,,Trigger)</f>
        <v>#NUM!</v>
      </c>
      <c r="W3285" s="22" t="e">
        <f>_xll.qlIndexFixing($W$1,S3285,,Trigger)</f>
        <v>#NUM!</v>
      </c>
      <c r="X3285" s="17" t="e">
        <f t="shared" si="51"/>
        <v>#NUM!</v>
      </c>
    </row>
    <row r="3286" spans="18:24" x14ac:dyDescent="0.2">
      <c r="R3286" s="17" t="s">
        <v>21</v>
      </c>
      <c r="S3286" s="18">
        <f>_xll.qlInterestRateIndexFixingDate(IborIndex&amp;Tenor,T3286,Trigger)</f>
        <v>62439</v>
      </c>
      <c r="T3286" s="18">
        <f>_xll.qlCalendarAdvance(Calendar,T3285,R3286,"f",,Trigger)</f>
        <v>62443</v>
      </c>
      <c r="U3286" s="18">
        <f>_xll.qlInterestRateIndexMaturity(IborIndex&amp;Tenor,T3286,Trigger)</f>
        <v>62808</v>
      </c>
      <c r="V3286" s="22" t="e">
        <f>_xll.qlIndexFixing($V$1,S3286,,Trigger)</f>
        <v>#NUM!</v>
      </c>
      <c r="W3286" s="22" t="e">
        <f>_xll.qlIndexFixing($W$1,S3286,,Trigger)</f>
        <v>#NUM!</v>
      </c>
      <c r="X3286" s="17" t="e">
        <f t="shared" si="51"/>
        <v>#NUM!</v>
      </c>
    </row>
    <row r="3287" spans="18:24" x14ac:dyDescent="0.2">
      <c r="R3287" s="17" t="s">
        <v>21</v>
      </c>
      <c r="S3287" s="18">
        <f>_xll.qlInterestRateIndexFixingDate(IborIndex&amp;Tenor,T3287,Trigger)</f>
        <v>62446</v>
      </c>
      <c r="T3287" s="18">
        <f>_xll.qlCalendarAdvance(Calendar,T3286,R3287,"f",,Trigger)</f>
        <v>62450</v>
      </c>
      <c r="U3287" s="18">
        <f>_xll.qlInterestRateIndexMaturity(IborIndex&amp;Tenor,T3287,Trigger)</f>
        <v>62815</v>
      </c>
      <c r="V3287" s="22" t="e">
        <f>_xll.qlIndexFixing($V$1,S3287,,Trigger)</f>
        <v>#NUM!</v>
      </c>
      <c r="W3287" s="22" t="e">
        <f>_xll.qlIndexFixing($W$1,S3287,,Trigger)</f>
        <v>#NUM!</v>
      </c>
      <c r="X3287" s="17" t="e">
        <f t="shared" si="51"/>
        <v>#NUM!</v>
      </c>
    </row>
    <row r="3288" spans="18:24" x14ac:dyDescent="0.2">
      <c r="R3288" s="17" t="s">
        <v>21</v>
      </c>
      <c r="S3288" s="18">
        <f>_xll.qlInterestRateIndexFixingDate(IborIndex&amp;Tenor,T3288,Trigger)</f>
        <v>62451</v>
      </c>
      <c r="T3288" s="18">
        <f>_xll.qlCalendarAdvance(Calendar,T3287,R3288,"f",,Trigger)</f>
        <v>62457</v>
      </c>
      <c r="U3288" s="18">
        <f>_xll.qlInterestRateIndexMaturity(IborIndex&amp;Tenor,T3288,Trigger)</f>
        <v>62822</v>
      </c>
      <c r="V3288" s="22" t="e">
        <f>_xll.qlIndexFixing($V$1,S3288,,Trigger)</f>
        <v>#NUM!</v>
      </c>
      <c r="W3288" s="22" t="e">
        <f>_xll.qlIndexFixing($W$1,S3288,,Trigger)</f>
        <v>#NUM!</v>
      </c>
      <c r="X3288" s="17" t="e">
        <f t="shared" si="51"/>
        <v>#NUM!</v>
      </c>
    </row>
    <row r="3289" spans="18:24" x14ac:dyDescent="0.2">
      <c r="R3289" s="17" t="s">
        <v>21</v>
      </c>
      <c r="S3289" s="18">
        <f>_xll.qlInterestRateIndexFixingDate(IborIndex&amp;Tenor,T3289,Trigger)</f>
        <v>62460</v>
      </c>
      <c r="T3289" s="18">
        <f>_xll.qlCalendarAdvance(Calendar,T3288,R3289,"f",,Trigger)</f>
        <v>62464</v>
      </c>
      <c r="U3289" s="18">
        <f>_xll.qlInterestRateIndexMaturity(IborIndex&amp;Tenor,T3289,Trigger)</f>
        <v>62829</v>
      </c>
      <c r="V3289" s="22" t="e">
        <f>_xll.qlIndexFixing($V$1,S3289,,Trigger)</f>
        <v>#NUM!</v>
      </c>
      <c r="W3289" s="22" t="e">
        <f>_xll.qlIndexFixing($W$1,S3289,,Trigger)</f>
        <v>#NUM!</v>
      </c>
      <c r="X3289" s="17" t="e">
        <f t="shared" si="51"/>
        <v>#NUM!</v>
      </c>
    </row>
    <row r="3290" spans="18:24" x14ac:dyDescent="0.2">
      <c r="R3290" s="17" t="s">
        <v>21</v>
      </c>
      <c r="S3290" s="18">
        <f>_xll.qlInterestRateIndexFixingDate(IborIndex&amp;Tenor,T3290,Trigger)</f>
        <v>62467</v>
      </c>
      <c r="T3290" s="18">
        <f>_xll.qlCalendarAdvance(Calendar,T3289,R3290,"f",,Trigger)</f>
        <v>62471</v>
      </c>
      <c r="U3290" s="18">
        <f>_xll.qlInterestRateIndexMaturity(IborIndex&amp;Tenor,T3290,Trigger)</f>
        <v>62836</v>
      </c>
      <c r="V3290" s="22" t="e">
        <f>_xll.qlIndexFixing($V$1,S3290,,Trigger)</f>
        <v>#NUM!</v>
      </c>
      <c r="W3290" s="22" t="e">
        <f>_xll.qlIndexFixing($W$1,S3290,,Trigger)</f>
        <v>#NUM!</v>
      </c>
      <c r="X3290" s="17" t="e">
        <f t="shared" si="51"/>
        <v>#NUM!</v>
      </c>
    </row>
    <row r="3291" spans="18:24" x14ac:dyDescent="0.2">
      <c r="R3291" s="17" t="s">
        <v>21</v>
      </c>
      <c r="S3291" s="18">
        <f>_xll.qlInterestRateIndexFixingDate(IborIndex&amp;Tenor,T3291,Trigger)</f>
        <v>62474</v>
      </c>
      <c r="T3291" s="18">
        <f>_xll.qlCalendarAdvance(Calendar,T3290,R3291,"f",,Trigger)</f>
        <v>62478</v>
      </c>
      <c r="U3291" s="18">
        <f>_xll.qlInterestRateIndexMaturity(IborIndex&amp;Tenor,T3291,Trigger)</f>
        <v>62843</v>
      </c>
      <c r="V3291" s="22" t="e">
        <f>_xll.qlIndexFixing($V$1,S3291,,Trigger)</f>
        <v>#NUM!</v>
      </c>
      <c r="W3291" s="22" t="e">
        <f>_xll.qlIndexFixing($W$1,S3291,,Trigger)</f>
        <v>#NUM!</v>
      </c>
      <c r="X3291" s="17" t="e">
        <f t="shared" si="51"/>
        <v>#NUM!</v>
      </c>
    </row>
    <row r="3292" spans="18:24" x14ac:dyDescent="0.2">
      <c r="R3292" s="17" t="s">
        <v>21</v>
      </c>
      <c r="S3292" s="18">
        <f>_xll.qlInterestRateIndexFixingDate(IborIndex&amp;Tenor,T3292,Trigger)</f>
        <v>62481</v>
      </c>
      <c r="T3292" s="18">
        <f>_xll.qlCalendarAdvance(Calendar,T3291,R3292,"f",,Trigger)</f>
        <v>62485</v>
      </c>
      <c r="U3292" s="18">
        <f>_xll.qlInterestRateIndexMaturity(IborIndex&amp;Tenor,T3292,Trigger)</f>
        <v>62850</v>
      </c>
      <c r="V3292" s="22" t="e">
        <f>_xll.qlIndexFixing($V$1,S3292,,Trigger)</f>
        <v>#NUM!</v>
      </c>
      <c r="W3292" s="22" t="e">
        <f>_xll.qlIndexFixing($W$1,S3292,,Trigger)</f>
        <v>#NUM!</v>
      </c>
      <c r="X3292" s="17" t="e">
        <f t="shared" ref="X3292:X3355" si="52">(V3292-W3292)*10000</f>
        <v>#NUM!</v>
      </c>
    </row>
    <row r="3293" spans="18:24" x14ac:dyDescent="0.2">
      <c r="R3293" s="17" t="s">
        <v>21</v>
      </c>
      <c r="S3293" s="18">
        <f>_xll.qlInterestRateIndexFixingDate(IborIndex&amp;Tenor,T3293,Trigger)</f>
        <v>62488</v>
      </c>
      <c r="T3293" s="18">
        <f>_xll.qlCalendarAdvance(Calendar,T3292,R3293,"f",,Trigger)</f>
        <v>62492</v>
      </c>
      <c r="U3293" s="18">
        <f>_xll.qlInterestRateIndexMaturity(IborIndex&amp;Tenor,T3293,Trigger)</f>
        <v>62857</v>
      </c>
      <c r="V3293" s="22" t="e">
        <f>_xll.qlIndexFixing($V$1,S3293,,Trigger)</f>
        <v>#NUM!</v>
      </c>
      <c r="W3293" s="22" t="e">
        <f>_xll.qlIndexFixing($W$1,S3293,,Trigger)</f>
        <v>#NUM!</v>
      </c>
      <c r="X3293" s="17" t="e">
        <f t="shared" si="52"/>
        <v>#NUM!</v>
      </c>
    </row>
    <row r="3294" spans="18:24" x14ac:dyDescent="0.2">
      <c r="R3294" s="17" t="s">
        <v>21</v>
      </c>
      <c r="S3294" s="18">
        <f>_xll.qlInterestRateIndexFixingDate(IborIndex&amp;Tenor,T3294,Trigger)</f>
        <v>62495</v>
      </c>
      <c r="T3294" s="18">
        <f>_xll.qlCalendarAdvance(Calendar,T3293,R3294,"f",,Trigger)</f>
        <v>62499</v>
      </c>
      <c r="U3294" s="18">
        <f>_xll.qlInterestRateIndexMaturity(IborIndex&amp;Tenor,T3294,Trigger)</f>
        <v>62864</v>
      </c>
      <c r="V3294" s="22" t="e">
        <f>_xll.qlIndexFixing($V$1,S3294,,Trigger)</f>
        <v>#NUM!</v>
      </c>
      <c r="W3294" s="22" t="e">
        <f>_xll.qlIndexFixing($W$1,S3294,,Trigger)</f>
        <v>#NUM!</v>
      </c>
      <c r="X3294" s="17" t="e">
        <f t="shared" si="52"/>
        <v>#NUM!</v>
      </c>
    </row>
    <row r="3295" spans="18:24" x14ac:dyDescent="0.2">
      <c r="R3295" s="17" t="s">
        <v>21</v>
      </c>
      <c r="S3295" s="18">
        <f>_xll.qlInterestRateIndexFixingDate(IborIndex&amp;Tenor,T3295,Trigger)</f>
        <v>62502</v>
      </c>
      <c r="T3295" s="18">
        <f>_xll.qlCalendarAdvance(Calendar,T3294,R3295,"f",,Trigger)</f>
        <v>62506</v>
      </c>
      <c r="U3295" s="18">
        <f>_xll.qlInterestRateIndexMaturity(IborIndex&amp;Tenor,T3295,Trigger)</f>
        <v>62871</v>
      </c>
      <c r="V3295" s="22" t="e">
        <f>_xll.qlIndexFixing($V$1,S3295,,Trigger)</f>
        <v>#NUM!</v>
      </c>
      <c r="W3295" s="22" t="e">
        <f>_xll.qlIndexFixing($W$1,S3295,,Trigger)</f>
        <v>#NUM!</v>
      </c>
      <c r="X3295" s="17" t="e">
        <f t="shared" si="52"/>
        <v>#NUM!</v>
      </c>
    </row>
    <row r="3296" spans="18:24" x14ac:dyDescent="0.2">
      <c r="R3296" s="17" t="s">
        <v>21</v>
      </c>
      <c r="S3296" s="18">
        <f>_xll.qlInterestRateIndexFixingDate(IborIndex&amp;Tenor,T3296,Trigger)</f>
        <v>62509</v>
      </c>
      <c r="T3296" s="18">
        <f>_xll.qlCalendarAdvance(Calendar,T3295,R3296,"f",,Trigger)</f>
        <v>62513</v>
      </c>
      <c r="U3296" s="18">
        <f>_xll.qlInterestRateIndexMaturity(IborIndex&amp;Tenor,T3296,Trigger)</f>
        <v>62878</v>
      </c>
      <c r="V3296" s="22" t="e">
        <f>_xll.qlIndexFixing($V$1,S3296,,Trigger)</f>
        <v>#NUM!</v>
      </c>
      <c r="W3296" s="22" t="e">
        <f>_xll.qlIndexFixing($W$1,S3296,,Trigger)</f>
        <v>#NUM!</v>
      </c>
      <c r="X3296" s="17" t="e">
        <f t="shared" si="52"/>
        <v>#NUM!</v>
      </c>
    </row>
    <row r="3297" spans="18:24" x14ac:dyDescent="0.2">
      <c r="R3297" s="17" t="s">
        <v>21</v>
      </c>
      <c r="S3297" s="18">
        <f>_xll.qlInterestRateIndexFixingDate(IborIndex&amp;Tenor,T3297,Trigger)</f>
        <v>62516</v>
      </c>
      <c r="T3297" s="18">
        <f>_xll.qlCalendarAdvance(Calendar,T3296,R3297,"f",,Trigger)</f>
        <v>62520</v>
      </c>
      <c r="U3297" s="18">
        <f>_xll.qlInterestRateIndexMaturity(IborIndex&amp;Tenor,T3297,Trigger)</f>
        <v>62886</v>
      </c>
      <c r="V3297" s="22" t="e">
        <f>_xll.qlIndexFixing($V$1,S3297,,Trigger)</f>
        <v>#NUM!</v>
      </c>
      <c r="W3297" s="22" t="e">
        <f>_xll.qlIndexFixing($W$1,S3297,,Trigger)</f>
        <v>#NUM!</v>
      </c>
      <c r="X3297" s="17" t="e">
        <f t="shared" si="52"/>
        <v>#NUM!</v>
      </c>
    </row>
    <row r="3298" spans="18:24" x14ac:dyDescent="0.2">
      <c r="R3298" s="17" t="s">
        <v>21</v>
      </c>
      <c r="S3298" s="18">
        <f>_xll.qlInterestRateIndexFixingDate(IborIndex&amp;Tenor,T3298,Trigger)</f>
        <v>62523</v>
      </c>
      <c r="T3298" s="18">
        <f>_xll.qlCalendarAdvance(Calendar,T3297,R3298,"f",,Trigger)</f>
        <v>62527</v>
      </c>
      <c r="U3298" s="18">
        <f>_xll.qlInterestRateIndexMaturity(IborIndex&amp;Tenor,T3298,Trigger)</f>
        <v>62893</v>
      </c>
      <c r="V3298" s="22" t="e">
        <f>_xll.qlIndexFixing($V$1,S3298,,Trigger)</f>
        <v>#NUM!</v>
      </c>
      <c r="W3298" s="22" t="e">
        <f>_xll.qlIndexFixing($W$1,S3298,,Trigger)</f>
        <v>#NUM!</v>
      </c>
      <c r="X3298" s="17" t="e">
        <f t="shared" si="52"/>
        <v>#NUM!</v>
      </c>
    </row>
    <row r="3299" spans="18:24" x14ac:dyDescent="0.2">
      <c r="R3299" s="17" t="s">
        <v>21</v>
      </c>
      <c r="S3299" s="18">
        <f>_xll.qlInterestRateIndexFixingDate(IborIndex&amp;Tenor,T3299,Trigger)</f>
        <v>62530</v>
      </c>
      <c r="T3299" s="18">
        <f>_xll.qlCalendarAdvance(Calendar,T3298,R3299,"f",,Trigger)</f>
        <v>62534</v>
      </c>
      <c r="U3299" s="18">
        <f>_xll.qlInterestRateIndexMaturity(IborIndex&amp;Tenor,T3299,Trigger)</f>
        <v>62900</v>
      </c>
      <c r="V3299" s="22" t="e">
        <f>_xll.qlIndexFixing($V$1,S3299,,Trigger)</f>
        <v>#NUM!</v>
      </c>
      <c r="W3299" s="22" t="e">
        <f>_xll.qlIndexFixing($W$1,S3299,,Trigger)</f>
        <v>#NUM!</v>
      </c>
      <c r="X3299" s="17" t="e">
        <f t="shared" si="52"/>
        <v>#NUM!</v>
      </c>
    </row>
    <row r="3300" spans="18:24" x14ac:dyDescent="0.2">
      <c r="R3300" s="17" t="s">
        <v>21</v>
      </c>
      <c r="S3300" s="18">
        <f>_xll.qlInterestRateIndexFixingDate(IborIndex&amp;Tenor,T3300,Trigger)</f>
        <v>62537</v>
      </c>
      <c r="T3300" s="18">
        <f>_xll.qlCalendarAdvance(Calendar,T3299,R3300,"f",,Trigger)</f>
        <v>62541</v>
      </c>
      <c r="U3300" s="18">
        <f>_xll.qlInterestRateIndexMaturity(IborIndex&amp;Tenor,T3300,Trigger)</f>
        <v>62907</v>
      </c>
      <c r="V3300" s="22" t="e">
        <f>_xll.qlIndexFixing($V$1,S3300,,Trigger)</f>
        <v>#NUM!</v>
      </c>
      <c r="W3300" s="22" t="e">
        <f>_xll.qlIndexFixing($W$1,S3300,,Trigger)</f>
        <v>#NUM!</v>
      </c>
      <c r="X3300" s="17" t="e">
        <f t="shared" si="52"/>
        <v>#NUM!</v>
      </c>
    </row>
    <row r="3301" spans="18:24" x14ac:dyDescent="0.2">
      <c r="R3301" s="17" t="s">
        <v>21</v>
      </c>
      <c r="S3301" s="18">
        <f>_xll.qlInterestRateIndexFixingDate(IborIndex&amp;Tenor,T3301,Trigger)</f>
        <v>62544</v>
      </c>
      <c r="T3301" s="18">
        <f>_xll.qlCalendarAdvance(Calendar,T3300,R3301,"f",,Trigger)</f>
        <v>62548</v>
      </c>
      <c r="U3301" s="18">
        <f>_xll.qlInterestRateIndexMaturity(IborIndex&amp;Tenor,T3301,Trigger)</f>
        <v>62914</v>
      </c>
      <c r="V3301" s="22" t="e">
        <f>_xll.qlIndexFixing($V$1,S3301,,Trigger)</f>
        <v>#NUM!</v>
      </c>
      <c r="W3301" s="22" t="e">
        <f>_xll.qlIndexFixing($W$1,S3301,,Trigger)</f>
        <v>#NUM!</v>
      </c>
      <c r="X3301" s="17" t="e">
        <f t="shared" si="52"/>
        <v>#NUM!</v>
      </c>
    </row>
    <row r="3302" spans="18:24" x14ac:dyDescent="0.2">
      <c r="R3302" s="17" t="s">
        <v>21</v>
      </c>
      <c r="S3302" s="18">
        <f>_xll.qlInterestRateIndexFixingDate(IborIndex&amp;Tenor,T3302,Trigger)</f>
        <v>62551</v>
      </c>
      <c r="T3302" s="18">
        <f>_xll.qlCalendarAdvance(Calendar,T3301,R3302,"f",,Trigger)</f>
        <v>62555</v>
      </c>
      <c r="U3302" s="18">
        <f>_xll.qlInterestRateIndexMaturity(IborIndex&amp;Tenor,T3302,Trigger)</f>
        <v>62921</v>
      </c>
      <c r="V3302" s="22" t="e">
        <f>_xll.qlIndexFixing($V$1,S3302,,Trigger)</f>
        <v>#NUM!</v>
      </c>
      <c r="W3302" s="22" t="e">
        <f>_xll.qlIndexFixing($W$1,S3302,,Trigger)</f>
        <v>#NUM!</v>
      </c>
      <c r="X3302" s="17" t="e">
        <f t="shared" si="52"/>
        <v>#NUM!</v>
      </c>
    </row>
    <row r="3303" spans="18:24" x14ac:dyDescent="0.2">
      <c r="R3303" s="17" t="s">
        <v>21</v>
      </c>
      <c r="S3303" s="18">
        <f>_xll.qlInterestRateIndexFixingDate(IborIndex&amp;Tenor,T3303,Trigger)</f>
        <v>62558</v>
      </c>
      <c r="T3303" s="18">
        <f>_xll.qlCalendarAdvance(Calendar,T3302,R3303,"f",,Trigger)</f>
        <v>62562</v>
      </c>
      <c r="U3303" s="18">
        <f>_xll.qlInterestRateIndexMaturity(IborIndex&amp;Tenor,T3303,Trigger)</f>
        <v>62928</v>
      </c>
      <c r="V3303" s="22" t="e">
        <f>_xll.qlIndexFixing($V$1,S3303,,Trigger)</f>
        <v>#NUM!</v>
      </c>
      <c r="W3303" s="22" t="e">
        <f>_xll.qlIndexFixing($W$1,S3303,,Trigger)</f>
        <v>#NUM!</v>
      </c>
      <c r="X3303" s="17" t="e">
        <f t="shared" si="52"/>
        <v>#NUM!</v>
      </c>
    </row>
    <row r="3304" spans="18:24" x14ac:dyDescent="0.2">
      <c r="R3304" s="17" t="s">
        <v>21</v>
      </c>
      <c r="S3304" s="18">
        <f>_xll.qlInterestRateIndexFixingDate(IborIndex&amp;Tenor,T3304,Trigger)</f>
        <v>62563</v>
      </c>
      <c r="T3304" s="18">
        <f>_xll.qlCalendarAdvance(Calendar,T3303,R3304,"f",,Trigger)</f>
        <v>62569</v>
      </c>
      <c r="U3304" s="18">
        <f>_xll.qlInterestRateIndexMaturity(IborIndex&amp;Tenor,T3304,Trigger)</f>
        <v>62935</v>
      </c>
      <c r="V3304" s="22" t="e">
        <f>_xll.qlIndexFixing($V$1,S3304,,Trigger)</f>
        <v>#NUM!</v>
      </c>
      <c r="W3304" s="22" t="e">
        <f>_xll.qlIndexFixing($W$1,S3304,,Trigger)</f>
        <v>#NUM!</v>
      </c>
      <c r="X3304" s="17" t="e">
        <f t="shared" si="52"/>
        <v>#NUM!</v>
      </c>
    </row>
    <row r="3305" spans="18:24" x14ac:dyDescent="0.2">
      <c r="R3305" s="17" t="s">
        <v>21</v>
      </c>
      <c r="S3305" s="18">
        <f>_xll.qlInterestRateIndexFixingDate(IborIndex&amp;Tenor,T3305,Trigger)</f>
        <v>62572</v>
      </c>
      <c r="T3305" s="18">
        <f>_xll.qlCalendarAdvance(Calendar,T3304,R3305,"f",,Trigger)</f>
        <v>62576</v>
      </c>
      <c r="U3305" s="18">
        <f>_xll.qlInterestRateIndexMaturity(IborIndex&amp;Tenor,T3305,Trigger)</f>
        <v>62942</v>
      </c>
      <c r="V3305" s="22" t="e">
        <f>_xll.qlIndexFixing($V$1,S3305,,Trigger)</f>
        <v>#NUM!</v>
      </c>
      <c r="W3305" s="22" t="e">
        <f>_xll.qlIndexFixing($W$1,S3305,,Trigger)</f>
        <v>#NUM!</v>
      </c>
      <c r="X3305" s="17" t="e">
        <f t="shared" si="52"/>
        <v>#NUM!</v>
      </c>
    </row>
    <row r="3306" spans="18:24" x14ac:dyDescent="0.2">
      <c r="R3306" s="17" t="s">
        <v>21</v>
      </c>
      <c r="S3306" s="18">
        <f>_xll.qlInterestRateIndexFixingDate(IborIndex&amp;Tenor,T3306,Trigger)</f>
        <v>62578</v>
      </c>
      <c r="T3306" s="18">
        <f>_xll.qlCalendarAdvance(Calendar,T3305,R3306,"f",,Trigger)</f>
        <v>62583</v>
      </c>
      <c r="U3306" s="18">
        <f>_xll.qlInterestRateIndexMaturity(IborIndex&amp;Tenor,T3306,Trigger)</f>
        <v>62949</v>
      </c>
      <c r="V3306" s="22" t="e">
        <f>_xll.qlIndexFixing($V$1,S3306,,Trigger)</f>
        <v>#NUM!</v>
      </c>
      <c r="W3306" s="22" t="e">
        <f>_xll.qlIndexFixing($W$1,S3306,,Trigger)</f>
        <v>#NUM!</v>
      </c>
      <c r="X3306" s="17" t="e">
        <f t="shared" si="52"/>
        <v>#NUM!</v>
      </c>
    </row>
    <row r="3307" spans="18:24" x14ac:dyDescent="0.2">
      <c r="R3307" s="17" t="s">
        <v>21</v>
      </c>
      <c r="S3307" s="18">
        <f>_xll.qlInterestRateIndexFixingDate(IborIndex&amp;Tenor,T3307,Trigger)</f>
        <v>62586</v>
      </c>
      <c r="T3307" s="18">
        <f>_xll.qlCalendarAdvance(Calendar,T3306,R3307,"f",,Trigger)</f>
        <v>62590</v>
      </c>
      <c r="U3307" s="18">
        <f>_xll.qlInterestRateIndexMaturity(IborIndex&amp;Tenor,T3307,Trigger)</f>
        <v>62956</v>
      </c>
      <c r="V3307" s="22" t="e">
        <f>_xll.qlIndexFixing($V$1,S3307,,Trigger)</f>
        <v>#NUM!</v>
      </c>
      <c r="W3307" s="22" t="e">
        <f>_xll.qlIndexFixing($W$1,S3307,,Trigger)</f>
        <v>#NUM!</v>
      </c>
      <c r="X3307" s="17" t="e">
        <f t="shared" si="52"/>
        <v>#NUM!</v>
      </c>
    </row>
    <row r="3308" spans="18:24" x14ac:dyDescent="0.2">
      <c r="R3308" s="17" t="s">
        <v>21</v>
      </c>
      <c r="S3308" s="18">
        <f>_xll.qlInterestRateIndexFixingDate(IborIndex&amp;Tenor,T3308,Trigger)</f>
        <v>62593</v>
      </c>
      <c r="T3308" s="18">
        <f>_xll.qlCalendarAdvance(Calendar,T3307,R3308,"f",,Trigger)</f>
        <v>62597</v>
      </c>
      <c r="U3308" s="18">
        <f>_xll.qlInterestRateIndexMaturity(IborIndex&amp;Tenor,T3308,Trigger)</f>
        <v>62963</v>
      </c>
      <c r="V3308" s="22" t="e">
        <f>_xll.qlIndexFixing($V$1,S3308,,Trigger)</f>
        <v>#NUM!</v>
      </c>
      <c r="W3308" s="22" t="e">
        <f>_xll.qlIndexFixing($W$1,S3308,,Trigger)</f>
        <v>#NUM!</v>
      </c>
      <c r="X3308" s="17" t="e">
        <f t="shared" si="52"/>
        <v>#NUM!</v>
      </c>
    </row>
    <row r="3309" spans="18:24" x14ac:dyDescent="0.2">
      <c r="R3309" s="17" t="s">
        <v>21</v>
      </c>
      <c r="S3309" s="18">
        <f>_xll.qlInterestRateIndexFixingDate(IborIndex&amp;Tenor,T3309,Trigger)</f>
        <v>62600</v>
      </c>
      <c r="T3309" s="18">
        <f>_xll.qlCalendarAdvance(Calendar,T3308,R3309,"f",,Trigger)</f>
        <v>62604</v>
      </c>
      <c r="U3309" s="18">
        <f>_xll.qlInterestRateIndexMaturity(IborIndex&amp;Tenor,T3309,Trigger)</f>
        <v>62970</v>
      </c>
      <c r="V3309" s="22" t="e">
        <f>_xll.qlIndexFixing($V$1,S3309,,Trigger)</f>
        <v>#NUM!</v>
      </c>
      <c r="W3309" s="22" t="e">
        <f>_xll.qlIndexFixing($W$1,S3309,,Trigger)</f>
        <v>#NUM!</v>
      </c>
      <c r="X3309" s="17" t="e">
        <f t="shared" si="52"/>
        <v>#NUM!</v>
      </c>
    </row>
    <row r="3310" spans="18:24" x14ac:dyDescent="0.2">
      <c r="R3310" s="17" t="s">
        <v>21</v>
      </c>
      <c r="S3310" s="18">
        <f>_xll.qlInterestRateIndexFixingDate(IborIndex&amp;Tenor,T3310,Trigger)</f>
        <v>62607</v>
      </c>
      <c r="T3310" s="18">
        <f>_xll.qlCalendarAdvance(Calendar,T3309,R3310,"f",,Trigger)</f>
        <v>62611</v>
      </c>
      <c r="U3310" s="18">
        <f>_xll.qlInterestRateIndexMaturity(IborIndex&amp;Tenor,T3310,Trigger)</f>
        <v>62977</v>
      </c>
      <c r="V3310" s="22" t="e">
        <f>_xll.qlIndexFixing($V$1,S3310,,Trigger)</f>
        <v>#NUM!</v>
      </c>
      <c r="W3310" s="22" t="e">
        <f>_xll.qlIndexFixing($W$1,S3310,,Trigger)</f>
        <v>#NUM!</v>
      </c>
      <c r="X3310" s="17" t="e">
        <f t="shared" si="52"/>
        <v>#NUM!</v>
      </c>
    </row>
    <row r="3311" spans="18:24" x14ac:dyDescent="0.2">
      <c r="R3311" s="17" t="s">
        <v>21</v>
      </c>
      <c r="S3311" s="18">
        <f>_xll.qlInterestRateIndexFixingDate(IborIndex&amp;Tenor,T3311,Trigger)</f>
        <v>62614</v>
      </c>
      <c r="T3311" s="18">
        <f>_xll.qlCalendarAdvance(Calendar,T3310,R3311,"f",,Trigger)</f>
        <v>62618</v>
      </c>
      <c r="U3311" s="18">
        <f>_xll.qlInterestRateIndexMaturity(IborIndex&amp;Tenor,T3311,Trigger)</f>
        <v>62984</v>
      </c>
      <c r="V3311" s="22" t="e">
        <f>_xll.qlIndexFixing($V$1,S3311,,Trigger)</f>
        <v>#NUM!</v>
      </c>
      <c r="W3311" s="22" t="e">
        <f>_xll.qlIndexFixing($W$1,S3311,,Trigger)</f>
        <v>#NUM!</v>
      </c>
      <c r="X3311" s="17" t="e">
        <f t="shared" si="52"/>
        <v>#NUM!</v>
      </c>
    </row>
    <row r="3312" spans="18:24" x14ac:dyDescent="0.2">
      <c r="R3312" s="17" t="s">
        <v>21</v>
      </c>
      <c r="S3312" s="18">
        <f>_xll.qlInterestRateIndexFixingDate(IborIndex&amp;Tenor,T3312,Trigger)</f>
        <v>62621</v>
      </c>
      <c r="T3312" s="18">
        <f>_xll.qlCalendarAdvance(Calendar,T3311,R3312,"f",,Trigger)</f>
        <v>62625</v>
      </c>
      <c r="U3312" s="18">
        <f>_xll.qlInterestRateIndexMaturity(IborIndex&amp;Tenor,T3312,Trigger)</f>
        <v>62991</v>
      </c>
      <c r="V3312" s="22" t="e">
        <f>_xll.qlIndexFixing($V$1,S3312,,Trigger)</f>
        <v>#NUM!</v>
      </c>
      <c r="W3312" s="22" t="e">
        <f>_xll.qlIndexFixing($W$1,S3312,,Trigger)</f>
        <v>#NUM!</v>
      </c>
      <c r="X3312" s="17" t="e">
        <f t="shared" si="52"/>
        <v>#NUM!</v>
      </c>
    </row>
    <row r="3313" spans="18:24" x14ac:dyDescent="0.2">
      <c r="R3313" s="17" t="s">
        <v>21</v>
      </c>
      <c r="S3313" s="18">
        <f>_xll.qlInterestRateIndexFixingDate(IborIndex&amp;Tenor,T3313,Trigger)</f>
        <v>62628</v>
      </c>
      <c r="T3313" s="18">
        <f>_xll.qlCalendarAdvance(Calendar,T3312,R3313,"f",,Trigger)</f>
        <v>62632</v>
      </c>
      <c r="U3313" s="18">
        <f>_xll.qlInterestRateIndexMaturity(IborIndex&amp;Tenor,T3313,Trigger)</f>
        <v>62998</v>
      </c>
      <c r="V3313" s="22" t="e">
        <f>_xll.qlIndexFixing($V$1,S3313,,Trigger)</f>
        <v>#NUM!</v>
      </c>
      <c r="W3313" s="22" t="e">
        <f>_xll.qlIndexFixing($W$1,S3313,,Trigger)</f>
        <v>#NUM!</v>
      </c>
      <c r="X3313" s="17" t="e">
        <f t="shared" si="52"/>
        <v>#NUM!</v>
      </c>
    </row>
    <row r="3314" spans="18:24" x14ac:dyDescent="0.2">
      <c r="R3314" s="17" t="s">
        <v>21</v>
      </c>
      <c r="S3314" s="18">
        <f>_xll.qlInterestRateIndexFixingDate(IborIndex&amp;Tenor,T3314,Trigger)</f>
        <v>62635</v>
      </c>
      <c r="T3314" s="18">
        <f>_xll.qlCalendarAdvance(Calendar,T3313,R3314,"f",,Trigger)</f>
        <v>62639</v>
      </c>
      <c r="U3314" s="18">
        <f>_xll.qlInterestRateIndexMaturity(IborIndex&amp;Tenor,T3314,Trigger)</f>
        <v>63005</v>
      </c>
      <c r="V3314" s="22" t="e">
        <f>_xll.qlIndexFixing($V$1,S3314,,Trigger)</f>
        <v>#NUM!</v>
      </c>
      <c r="W3314" s="22" t="e">
        <f>_xll.qlIndexFixing($W$1,S3314,,Trigger)</f>
        <v>#NUM!</v>
      </c>
      <c r="X3314" s="17" t="e">
        <f t="shared" si="52"/>
        <v>#NUM!</v>
      </c>
    </row>
    <row r="3315" spans="18:24" x14ac:dyDescent="0.2">
      <c r="R3315" s="17" t="s">
        <v>21</v>
      </c>
      <c r="S3315" s="18">
        <f>_xll.qlInterestRateIndexFixingDate(IborIndex&amp;Tenor,T3315,Trigger)</f>
        <v>62642</v>
      </c>
      <c r="T3315" s="18">
        <f>_xll.qlCalendarAdvance(Calendar,T3314,R3315,"f",,Trigger)</f>
        <v>62646</v>
      </c>
      <c r="U3315" s="18">
        <f>_xll.qlInterestRateIndexMaturity(IborIndex&amp;Tenor,T3315,Trigger)</f>
        <v>63012</v>
      </c>
      <c r="V3315" s="22" t="e">
        <f>_xll.qlIndexFixing($V$1,S3315,,Trigger)</f>
        <v>#NUM!</v>
      </c>
      <c r="W3315" s="22" t="e">
        <f>_xll.qlIndexFixing($W$1,S3315,,Trigger)</f>
        <v>#NUM!</v>
      </c>
      <c r="X3315" s="17" t="e">
        <f t="shared" si="52"/>
        <v>#NUM!</v>
      </c>
    </row>
    <row r="3316" spans="18:24" x14ac:dyDescent="0.2">
      <c r="R3316" s="17" t="s">
        <v>21</v>
      </c>
      <c r="S3316" s="18">
        <f>_xll.qlInterestRateIndexFixingDate(IborIndex&amp;Tenor,T3316,Trigger)</f>
        <v>62649</v>
      </c>
      <c r="T3316" s="18">
        <f>_xll.qlCalendarAdvance(Calendar,T3315,R3316,"f",,Trigger)</f>
        <v>62653</v>
      </c>
      <c r="U3316" s="18">
        <f>_xll.qlInterestRateIndexMaturity(IborIndex&amp;Tenor,T3316,Trigger)</f>
        <v>63019</v>
      </c>
      <c r="V3316" s="22" t="e">
        <f>_xll.qlIndexFixing($V$1,S3316,,Trigger)</f>
        <v>#NUM!</v>
      </c>
      <c r="W3316" s="22" t="e">
        <f>_xll.qlIndexFixing($W$1,S3316,,Trigger)</f>
        <v>#NUM!</v>
      </c>
      <c r="X3316" s="17" t="e">
        <f t="shared" si="52"/>
        <v>#NUM!</v>
      </c>
    </row>
    <row r="3317" spans="18:24" x14ac:dyDescent="0.2">
      <c r="R3317" s="17" t="s">
        <v>21</v>
      </c>
      <c r="S3317" s="18">
        <f>_xll.qlInterestRateIndexFixingDate(IborIndex&amp;Tenor,T3317,Trigger)</f>
        <v>62656</v>
      </c>
      <c r="T3317" s="18">
        <f>_xll.qlCalendarAdvance(Calendar,T3316,R3317,"f",,Trigger)</f>
        <v>62660</v>
      </c>
      <c r="U3317" s="18">
        <f>_xll.qlInterestRateIndexMaturity(IborIndex&amp;Tenor,T3317,Trigger)</f>
        <v>63026</v>
      </c>
      <c r="V3317" s="22" t="e">
        <f>_xll.qlIndexFixing($V$1,S3317,,Trigger)</f>
        <v>#NUM!</v>
      </c>
      <c r="W3317" s="22" t="e">
        <f>_xll.qlIndexFixing($W$1,S3317,,Trigger)</f>
        <v>#NUM!</v>
      </c>
      <c r="X3317" s="17" t="e">
        <f t="shared" si="52"/>
        <v>#NUM!</v>
      </c>
    </row>
    <row r="3318" spans="18:24" x14ac:dyDescent="0.2">
      <c r="R3318" s="17" t="s">
        <v>21</v>
      </c>
      <c r="S3318" s="18">
        <f>_xll.qlInterestRateIndexFixingDate(IborIndex&amp;Tenor,T3318,Trigger)</f>
        <v>62663</v>
      </c>
      <c r="T3318" s="18">
        <f>_xll.qlCalendarAdvance(Calendar,T3317,R3318,"f",,Trigger)</f>
        <v>62667</v>
      </c>
      <c r="U3318" s="18">
        <f>_xll.qlInterestRateIndexMaturity(IborIndex&amp;Tenor,T3318,Trigger)</f>
        <v>63033</v>
      </c>
      <c r="V3318" s="22" t="e">
        <f>_xll.qlIndexFixing($V$1,S3318,,Trigger)</f>
        <v>#NUM!</v>
      </c>
      <c r="W3318" s="22" t="e">
        <f>_xll.qlIndexFixing($W$1,S3318,,Trigger)</f>
        <v>#NUM!</v>
      </c>
      <c r="X3318" s="17" t="e">
        <f t="shared" si="52"/>
        <v>#NUM!</v>
      </c>
    </row>
    <row r="3319" spans="18:24" x14ac:dyDescent="0.2">
      <c r="R3319" s="17" t="s">
        <v>21</v>
      </c>
      <c r="S3319" s="18">
        <f>_xll.qlInterestRateIndexFixingDate(IborIndex&amp;Tenor,T3319,Trigger)</f>
        <v>62670</v>
      </c>
      <c r="T3319" s="18">
        <f>_xll.qlCalendarAdvance(Calendar,T3318,R3319,"f",,Trigger)</f>
        <v>62674</v>
      </c>
      <c r="U3319" s="18">
        <f>_xll.qlInterestRateIndexMaturity(IborIndex&amp;Tenor,T3319,Trigger)</f>
        <v>63040</v>
      </c>
      <c r="V3319" s="22" t="e">
        <f>_xll.qlIndexFixing($V$1,S3319,,Trigger)</f>
        <v>#NUM!</v>
      </c>
      <c r="W3319" s="22" t="e">
        <f>_xll.qlIndexFixing($W$1,S3319,,Trigger)</f>
        <v>#NUM!</v>
      </c>
      <c r="X3319" s="17" t="e">
        <f t="shared" si="52"/>
        <v>#NUM!</v>
      </c>
    </row>
    <row r="3320" spans="18:24" x14ac:dyDescent="0.2">
      <c r="R3320" s="17" t="s">
        <v>21</v>
      </c>
      <c r="S3320" s="18">
        <f>_xll.qlInterestRateIndexFixingDate(IborIndex&amp;Tenor,T3320,Trigger)</f>
        <v>62677</v>
      </c>
      <c r="T3320" s="18">
        <f>_xll.qlCalendarAdvance(Calendar,T3319,R3320,"f",,Trigger)</f>
        <v>62681</v>
      </c>
      <c r="U3320" s="18">
        <f>_xll.qlInterestRateIndexMaturity(IborIndex&amp;Tenor,T3320,Trigger)</f>
        <v>63047</v>
      </c>
      <c r="V3320" s="22" t="e">
        <f>_xll.qlIndexFixing($V$1,S3320,,Trigger)</f>
        <v>#NUM!</v>
      </c>
      <c r="W3320" s="22" t="e">
        <f>_xll.qlIndexFixing($W$1,S3320,,Trigger)</f>
        <v>#NUM!</v>
      </c>
      <c r="X3320" s="17" t="e">
        <f t="shared" si="52"/>
        <v>#NUM!</v>
      </c>
    </row>
    <row r="3321" spans="18:24" x14ac:dyDescent="0.2">
      <c r="R3321" s="17" t="s">
        <v>21</v>
      </c>
      <c r="S3321" s="18">
        <f>_xll.qlInterestRateIndexFixingDate(IborIndex&amp;Tenor,T3321,Trigger)</f>
        <v>62684</v>
      </c>
      <c r="T3321" s="18">
        <f>_xll.qlCalendarAdvance(Calendar,T3320,R3321,"f",,Trigger)</f>
        <v>62688</v>
      </c>
      <c r="U3321" s="18">
        <f>_xll.qlInterestRateIndexMaturity(IborIndex&amp;Tenor,T3321,Trigger)</f>
        <v>63054</v>
      </c>
      <c r="V3321" s="22" t="e">
        <f>_xll.qlIndexFixing($V$1,S3321,,Trigger)</f>
        <v>#NUM!</v>
      </c>
      <c r="W3321" s="22" t="e">
        <f>_xll.qlIndexFixing($W$1,S3321,,Trigger)</f>
        <v>#NUM!</v>
      </c>
      <c r="X3321" s="17" t="e">
        <f t="shared" si="52"/>
        <v>#NUM!</v>
      </c>
    </row>
    <row r="3322" spans="18:24" x14ac:dyDescent="0.2">
      <c r="R3322" s="17" t="s">
        <v>21</v>
      </c>
      <c r="S3322" s="18">
        <f>_xll.qlInterestRateIndexFixingDate(IborIndex&amp;Tenor,T3322,Trigger)</f>
        <v>62691</v>
      </c>
      <c r="T3322" s="18">
        <f>_xll.qlCalendarAdvance(Calendar,T3321,R3322,"f",,Trigger)</f>
        <v>62695</v>
      </c>
      <c r="U3322" s="18">
        <f>_xll.qlInterestRateIndexMaturity(IborIndex&amp;Tenor,T3322,Trigger)</f>
        <v>63061</v>
      </c>
      <c r="V3322" s="22" t="e">
        <f>_xll.qlIndexFixing($V$1,S3322,,Trigger)</f>
        <v>#NUM!</v>
      </c>
      <c r="W3322" s="22" t="e">
        <f>_xll.qlIndexFixing($W$1,S3322,,Trigger)</f>
        <v>#NUM!</v>
      </c>
      <c r="X3322" s="17" t="e">
        <f t="shared" si="52"/>
        <v>#NUM!</v>
      </c>
    </row>
    <row r="3323" spans="18:24" x14ac:dyDescent="0.2">
      <c r="R3323" s="17" t="s">
        <v>21</v>
      </c>
      <c r="S3323" s="18">
        <f>_xll.qlInterestRateIndexFixingDate(IborIndex&amp;Tenor,T3323,Trigger)</f>
        <v>62698</v>
      </c>
      <c r="T3323" s="18">
        <f>_xll.qlCalendarAdvance(Calendar,T3322,R3323,"f",,Trigger)</f>
        <v>62702</v>
      </c>
      <c r="U3323" s="18">
        <f>_xll.qlInterestRateIndexMaturity(IborIndex&amp;Tenor,T3323,Trigger)</f>
        <v>63068</v>
      </c>
      <c r="V3323" s="22" t="e">
        <f>_xll.qlIndexFixing($V$1,S3323,,Trigger)</f>
        <v>#NUM!</v>
      </c>
      <c r="W3323" s="22" t="e">
        <f>_xll.qlIndexFixing($W$1,S3323,,Trigger)</f>
        <v>#NUM!</v>
      </c>
      <c r="X3323" s="17" t="e">
        <f t="shared" si="52"/>
        <v>#NUM!</v>
      </c>
    </row>
    <row r="3324" spans="18:24" x14ac:dyDescent="0.2">
      <c r="R3324" s="17" t="s">
        <v>21</v>
      </c>
      <c r="S3324" s="18">
        <f>_xll.qlInterestRateIndexFixingDate(IborIndex&amp;Tenor,T3324,Trigger)</f>
        <v>62705</v>
      </c>
      <c r="T3324" s="18">
        <f>_xll.qlCalendarAdvance(Calendar,T3323,R3324,"f",,Trigger)</f>
        <v>62709</v>
      </c>
      <c r="U3324" s="18">
        <f>_xll.qlInterestRateIndexMaturity(IborIndex&amp;Tenor,T3324,Trigger)</f>
        <v>63075</v>
      </c>
      <c r="V3324" s="22" t="e">
        <f>_xll.qlIndexFixing($V$1,S3324,,Trigger)</f>
        <v>#NUM!</v>
      </c>
      <c r="W3324" s="22" t="e">
        <f>_xll.qlIndexFixing($W$1,S3324,,Trigger)</f>
        <v>#NUM!</v>
      </c>
      <c r="X3324" s="17" t="e">
        <f t="shared" si="52"/>
        <v>#NUM!</v>
      </c>
    </row>
    <row r="3325" spans="18:24" x14ac:dyDescent="0.2">
      <c r="R3325" s="17" t="s">
        <v>21</v>
      </c>
      <c r="S3325" s="18">
        <f>_xll.qlInterestRateIndexFixingDate(IborIndex&amp;Tenor,T3325,Trigger)</f>
        <v>62712</v>
      </c>
      <c r="T3325" s="18">
        <f>_xll.qlCalendarAdvance(Calendar,T3324,R3325,"f",,Trigger)</f>
        <v>62716</v>
      </c>
      <c r="U3325" s="18">
        <f>_xll.qlInterestRateIndexMaturity(IborIndex&amp;Tenor,T3325,Trigger)</f>
        <v>63082</v>
      </c>
      <c r="V3325" s="22" t="e">
        <f>_xll.qlIndexFixing($V$1,S3325,,Trigger)</f>
        <v>#NUM!</v>
      </c>
      <c r="W3325" s="22" t="e">
        <f>_xll.qlIndexFixing($W$1,S3325,,Trigger)</f>
        <v>#NUM!</v>
      </c>
      <c r="X3325" s="17" t="e">
        <f t="shared" si="52"/>
        <v>#NUM!</v>
      </c>
    </row>
    <row r="3326" spans="18:24" x14ac:dyDescent="0.2">
      <c r="R3326" s="17" t="s">
        <v>21</v>
      </c>
      <c r="S3326" s="18">
        <f>_xll.qlInterestRateIndexFixingDate(IborIndex&amp;Tenor,T3326,Trigger)</f>
        <v>62719</v>
      </c>
      <c r="T3326" s="18">
        <f>_xll.qlCalendarAdvance(Calendar,T3325,R3326,"f",,Trigger)</f>
        <v>62723</v>
      </c>
      <c r="U3326" s="18">
        <f>_xll.qlInterestRateIndexMaturity(IborIndex&amp;Tenor,T3326,Trigger)</f>
        <v>63089</v>
      </c>
      <c r="V3326" s="22" t="e">
        <f>_xll.qlIndexFixing($V$1,S3326,,Trigger)</f>
        <v>#NUM!</v>
      </c>
      <c r="W3326" s="22" t="e">
        <f>_xll.qlIndexFixing($W$1,S3326,,Trigger)</f>
        <v>#NUM!</v>
      </c>
      <c r="X3326" s="17" t="e">
        <f t="shared" si="52"/>
        <v>#NUM!</v>
      </c>
    </row>
    <row r="3327" spans="18:24" x14ac:dyDescent="0.2">
      <c r="R3327" s="17" t="s">
        <v>21</v>
      </c>
      <c r="S3327" s="18">
        <f>_xll.qlInterestRateIndexFixingDate(IborIndex&amp;Tenor,T3327,Trigger)</f>
        <v>62726</v>
      </c>
      <c r="T3327" s="18">
        <f>_xll.qlCalendarAdvance(Calendar,T3326,R3327,"f",,Trigger)</f>
        <v>62730</v>
      </c>
      <c r="U3327" s="18">
        <f>_xll.qlInterestRateIndexMaturity(IborIndex&amp;Tenor,T3327,Trigger)</f>
        <v>63096</v>
      </c>
      <c r="V3327" s="22" t="e">
        <f>_xll.qlIndexFixing($V$1,S3327,,Trigger)</f>
        <v>#NUM!</v>
      </c>
      <c r="W3327" s="22" t="e">
        <f>_xll.qlIndexFixing($W$1,S3327,,Trigger)</f>
        <v>#NUM!</v>
      </c>
      <c r="X3327" s="17" t="e">
        <f t="shared" si="52"/>
        <v>#NUM!</v>
      </c>
    </row>
    <row r="3328" spans="18:24" x14ac:dyDescent="0.2">
      <c r="R3328" s="17" t="s">
        <v>21</v>
      </c>
      <c r="S3328" s="18">
        <f>_xll.qlInterestRateIndexFixingDate(IborIndex&amp;Tenor,T3328,Trigger)</f>
        <v>62733</v>
      </c>
      <c r="T3328" s="18">
        <f>_xll.qlCalendarAdvance(Calendar,T3327,R3328,"f",,Trigger)</f>
        <v>62737</v>
      </c>
      <c r="U3328" s="18">
        <f>_xll.qlInterestRateIndexMaturity(IborIndex&amp;Tenor,T3328,Trigger)</f>
        <v>63103</v>
      </c>
      <c r="V3328" s="22" t="e">
        <f>_xll.qlIndexFixing($V$1,S3328,,Trigger)</f>
        <v>#NUM!</v>
      </c>
      <c r="W3328" s="22" t="e">
        <f>_xll.qlIndexFixing($W$1,S3328,,Trigger)</f>
        <v>#NUM!</v>
      </c>
      <c r="X3328" s="17" t="e">
        <f t="shared" si="52"/>
        <v>#NUM!</v>
      </c>
    </row>
    <row r="3329" spans="18:24" x14ac:dyDescent="0.2">
      <c r="R3329" s="17" t="s">
        <v>21</v>
      </c>
      <c r="S3329" s="18">
        <f>_xll.qlInterestRateIndexFixingDate(IborIndex&amp;Tenor,T3329,Trigger)</f>
        <v>62740</v>
      </c>
      <c r="T3329" s="18">
        <f>_xll.qlCalendarAdvance(Calendar,T3328,R3329,"f",,Trigger)</f>
        <v>62744</v>
      </c>
      <c r="U3329" s="18">
        <f>_xll.qlInterestRateIndexMaturity(IborIndex&amp;Tenor,T3329,Trigger)</f>
        <v>63110</v>
      </c>
      <c r="V3329" s="22" t="e">
        <f>_xll.qlIndexFixing($V$1,S3329,,Trigger)</f>
        <v>#NUM!</v>
      </c>
      <c r="W3329" s="22" t="e">
        <f>_xll.qlIndexFixing($W$1,S3329,,Trigger)</f>
        <v>#NUM!</v>
      </c>
      <c r="X3329" s="17" t="e">
        <f t="shared" si="52"/>
        <v>#NUM!</v>
      </c>
    </row>
    <row r="3330" spans="18:24" x14ac:dyDescent="0.2">
      <c r="R3330" s="17" t="s">
        <v>21</v>
      </c>
      <c r="S3330" s="18">
        <f>_xll.qlInterestRateIndexFixingDate(IborIndex&amp;Tenor,T3330,Trigger)</f>
        <v>62747</v>
      </c>
      <c r="T3330" s="18">
        <f>_xll.qlCalendarAdvance(Calendar,T3329,R3330,"f",,Trigger)</f>
        <v>62751</v>
      </c>
      <c r="U3330" s="18">
        <f>_xll.qlInterestRateIndexMaturity(IborIndex&amp;Tenor,T3330,Trigger)</f>
        <v>63117</v>
      </c>
      <c r="V3330" s="22" t="e">
        <f>_xll.qlIndexFixing($V$1,S3330,,Trigger)</f>
        <v>#NUM!</v>
      </c>
      <c r="W3330" s="22" t="e">
        <f>_xll.qlIndexFixing($W$1,S3330,,Trigger)</f>
        <v>#NUM!</v>
      </c>
      <c r="X3330" s="17" t="e">
        <f t="shared" si="52"/>
        <v>#NUM!</v>
      </c>
    </row>
    <row r="3331" spans="18:24" x14ac:dyDescent="0.2">
      <c r="R3331" s="17" t="s">
        <v>21</v>
      </c>
      <c r="S3331" s="18">
        <f>_xll.qlInterestRateIndexFixingDate(IborIndex&amp;Tenor,T3331,Trigger)</f>
        <v>62754</v>
      </c>
      <c r="T3331" s="18">
        <f>_xll.qlCalendarAdvance(Calendar,T3330,R3331,"f",,Trigger)</f>
        <v>62758</v>
      </c>
      <c r="U3331" s="18">
        <f>_xll.qlInterestRateIndexMaturity(IborIndex&amp;Tenor,T3331,Trigger)</f>
        <v>63124</v>
      </c>
      <c r="V3331" s="22" t="e">
        <f>_xll.qlIndexFixing($V$1,S3331,,Trigger)</f>
        <v>#NUM!</v>
      </c>
      <c r="W3331" s="22" t="e">
        <f>_xll.qlIndexFixing($W$1,S3331,,Trigger)</f>
        <v>#NUM!</v>
      </c>
      <c r="X3331" s="17" t="e">
        <f t="shared" si="52"/>
        <v>#NUM!</v>
      </c>
    </row>
    <row r="3332" spans="18:24" x14ac:dyDescent="0.2">
      <c r="R3332" s="17" t="s">
        <v>21</v>
      </c>
      <c r="S3332" s="18">
        <f>_xll.qlInterestRateIndexFixingDate(IborIndex&amp;Tenor,T3332,Trigger)</f>
        <v>62761</v>
      </c>
      <c r="T3332" s="18">
        <f>_xll.qlCalendarAdvance(Calendar,T3331,R3332,"f",,Trigger)</f>
        <v>62765</v>
      </c>
      <c r="U3332" s="18">
        <f>_xll.qlInterestRateIndexMaturity(IborIndex&amp;Tenor,T3332,Trigger)</f>
        <v>63131</v>
      </c>
      <c r="V3332" s="22" t="e">
        <f>_xll.qlIndexFixing($V$1,S3332,,Trigger)</f>
        <v>#NUM!</v>
      </c>
      <c r="W3332" s="22" t="e">
        <f>_xll.qlIndexFixing($W$1,S3332,,Trigger)</f>
        <v>#NUM!</v>
      </c>
      <c r="X3332" s="17" t="e">
        <f t="shared" si="52"/>
        <v>#NUM!</v>
      </c>
    </row>
    <row r="3333" spans="18:24" x14ac:dyDescent="0.2">
      <c r="R3333" s="17" t="s">
        <v>21</v>
      </c>
      <c r="S3333" s="18">
        <f>_xll.qlInterestRateIndexFixingDate(IborIndex&amp;Tenor,T3333,Trigger)</f>
        <v>62768</v>
      </c>
      <c r="T3333" s="18">
        <f>_xll.qlCalendarAdvance(Calendar,T3332,R3333,"f",,Trigger)</f>
        <v>62772</v>
      </c>
      <c r="U3333" s="18">
        <f>_xll.qlInterestRateIndexMaturity(IborIndex&amp;Tenor,T3333,Trigger)</f>
        <v>63138</v>
      </c>
      <c r="V3333" s="22" t="e">
        <f>_xll.qlIndexFixing($V$1,S3333,,Trigger)</f>
        <v>#NUM!</v>
      </c>
      <c r="W3333" s="22" t="e">
        <f>_xll.qlIndexFixing($W$1,S3333,,Trigger)</f>
        <v>#NUM!</v>
      </c>
      <c r="X3333" s="17" t="e">
        <f t="shared" si="52"/>
        <v>#NUM!</v>
      </c>
    </row>
    <row r="3334" spans="18:24" x14ac:dyDescent="0.2">
      <c r="R3334" s="17" t="s">
        <v>21</v>
      </c>
      <c r="S3334" s="18">
        <f>_xll.qlInterestRateIndexFixingDate(IborIndex&amp;Tenor,T3334,Trigger)</f>
        <v>62775</v>
      </c>
      <c r="T3334" s="18">
        <f>_xll.qlCalendarAdvance(Calendar,T3333,R3334,"f",,Trigger)</f>
        <v>62779</v>
      </c>
      <c r="U3334" s="18">
        <f>_xll.qlInterestRateIndexMaturity(IborIndex&amp;Tenor,T3334,Trigger)</f>
        <v>63145</v>
      </c>
      <c r="V3334" s="22" t="e">
        <f>_xll.qlIndexFixing($V$1,S3334,,Trigger)</f>
        <v>#NUM!</v>
      </c>
      <c r="W3334" s="22" t="e">
        <f>_xll.qlIndexFixing($W$1,S3334,,Trigger)</f>
        <v>#NUM!</v>
      </c>
      <c r="X3334" s="17" t="e">
        <f t="shared" si="52"/>
        <v>#NUM!</v>
      </c>
    </row>
    <row r="3335" spans="18:24" x14ac:dyDescent="0.2">
      <c r="R3335" s="17" t="s">
        <v>21</v>
      </c>
      <c r="S3335" s="18">
        <f>_xll.qlInterestRateIndexFixingDate(IborIndex&amp;Tenor,T3335,Trigger)</f>
        <v>62782</v>
      </c>
      <c r="T3335" s="18">
        <f>_xll.qlCalendarAdvance(Calendar,T3334,R3335,"f",,Trigger)</f>
        <v>62786</v>
      </c>
      <c r="U3335" s="18">
        <f>_xll.qlInterestRateIndexMaturity(IborIndex&amp;Tenor,T3335,Trigger)</f>
        <v>63152</v>
      </c>
      <c r="V3335" s="22" t="e">
        <f>_xll.qlIndexFixing($V$1,S3335,,Trigger)</f>
        <v>#NUM!</v>
      </c>
      <c r="W3335" s="22" t="e">
        <f>_xll.qlIndexFixing($W$1,S3335,,Trigger)</f>
        <v>#NUM!</v>
      </c>
      <c r="X3335" s="17" t="e">
        <f t="shared" si="52"/>
        <v>#NUM!</v>
      </c>
    </row>
    <row r="3336" spans="18:24" x14ac:dyDescent="0.2">
      <c r="R3336" s="17" t="s">
        <v>21</v>
      </c>
      <c r="S3336" s="18">
        <f>_xll.qlInterestRateIndexFixingDate(IborIndex&amp;Tenor,T3336,Trigger)</f>
        <v>62789</v>
      </c>
      <c r="T3336" s="18">
        <f>_xll.qlCalendarAdvance(Calendar,T3335,R3336,"f",,Trigger)</f>
        <v>62793</v>
      </c>
      <c r="U3336" s="18">
        <f>_xll.qlInterestRateIndexMaturity(IborIndex&amp;Tenor,T3336,Trigger)</f>
        <v>63159</v>
      </c>
      <c r="V3336" s="22" t="e">
        <f>_xll.qlIndexFixing($V$1,S3336,,Trigger)</f>
        <v>#NUM!</v>
      </c>
      <c r="W3336" s="22" t="e">
        <f>_xll.qlIndexFixing($W$1,S3336,,Trigger)</f>
        <v>#NUM!</v>
      </c>
      <c r="X3336" s="17" t="e">
        <f t="shared" si="52"/>
        <v>#NUM!</v>
      </c>
    </row>
    <row r="3337" spans="18:24" x14ac:dyDescent="0.2">
      <c r="R3337" s="17" t="s">
        <v>21</v>
      </c>
      <c r="S3337" s="18">
        <f>_xll.qlInterestRateIndexFixingDate(IborIndex&amp;Tenor,T3337,Trigger)</f>
        <v>62796</v>
      </c>
      <c r="T3337" s="18">
        <f>_xll.qlCalendarAdvance(Calendar,T3336,R3337,"f",,Trigger)</f>
        <v>62800</v>
      </c>
      <c r="U3337" s="18">
        <f>_xll.qlInterestRateIndexMaturity(IborIndex&amp;Tenor,T3337,Trigger)</f>
        <v>63166</v>
      </c>
      <c r="V3337" s="22" t="e">
        <f>_xll.qlIndexFixing($V$1,S3337,,Trigger)</f>
        <v>#NUM!</v>
      </c>
      <c r="W3337" s="22" t="e">
        <f>_xll.qlIndexFixing($W$1,S3337,,Trigger)</f>
        <v>#NUM!</v>
      </c>
      <c r="X3337" s="17" t="e">
        <f t="shared" si="52"/>
        <v>#NUM!</v>
      </c>
    </row>
    <row r="3338" spans="18:24" x14ac:dyDescent="0.2">
      <c r="R3338" s="17" t="s">
        <v>21</v>
      </c>
      <c r="S3338" s="18">
        <f>_xll.qlInterestRateIndexFixingDate(IborIndex&amp;Tenor,T3338,Trigger)</f>
        <v>62803</v>
      </c>
      <c r="T3338" s="18">
        <f>_xll.qlCalendarAdvance(Calendar,T3337,R3338,"f",,Trigger)</f>
        <v>62807</v>
      </c>
      <c r="U3338" s="18">
        <f>_xll.qlInterestRateIndexMaturity(IborIndex&amp;Tenor,T3338,Trigger)</f>
        <v>63173</v>
      </c>
      <c r="V3338" s="22" t="e">
        <f>_xll.qlIndexFixing($V$1,S3338,,Trigger)</f>
        <v>#NUM!</v>
      </c>
      <c r="W3338" s="22" t="e">
        <f>_xll.qlIndexFixing($W$1,S3338,,Trigger)</f>
        <v>#NUM!</v>
      </c>
      <c r="X3338" s="17" t="e">
        <f t="shared" si="52"/>
        <v>#NUM!</v>
      </c>
    </row>
    <row r="3339" spans="18:24" x14ac:dyDescent="0.2">
      <c r="R3339" s="17" t="s">
        <v>21</v>
      </c>
      <c r="S3339" s="18">
        <f>_xll.qlInterestRateIndexFixingDate(IborIndex&amp;Tenor,T3339,Trigger)</f>
        <v>62810</v>
      </c>
      <c r="T3339" s="18">
        <f>_xll.qlCalendarAdvance(Calendar,T3338,R3339,"f",,Trigger)</f>
        <v>62814</v>
      </c>
      <c r="U3339" s="18">
        <f>_xll.qlInterestRateIndexMaturity(IborIndex&amp;Tenor,T3339,Trigger)</f>
        <v>63180</v>
      </c>
      <c r="V3339" s="22" t="e">
        <f>_xll.qlIndexFixing($V$1,S3339,,Trigger)</f>
        <v>#NUM!</v>
      </c>
      <c r="W3339" s="22" t="e">
        <f>_xll.qlIndexFixing($W$1,S3339,,Trigger)</f>
        <v>#NUM!</v>
      </c>
      <c r="X3339" s="17" t="e">
        <f t="shared" si="52"/>
        <v>#NUM!</v>
      </c>
    </row>
    <row r="3340" spans="18:24" x14ac:dyDescent="0.2">
      <c r="R3340" s="17" t="s">
        <v>21</v>
      </c>
      <c r="S3340" s="18">
        <f>_xll.qlInterestRateIndexFixingDate(IborIndex&amp;Tenor,T3340,Trigger)</f>
        <v>62816</v>
      </c>
      <c r="T3340" s="18">
        <f>_xll.qlCalendarAdvance(Calendar,T3339,R3340,"f",,Trigger)</f>
        <v>62821</v>
      </c>
      <c r="U3340" s="18">
        <f>_xll.qlInterestRateIndexMaturity(IborIndex&amp;Tenor,T3340,Trigger)</f>
        <v>63187</v>
      </c>
      <c r="V3340" s="22" t="e">
        <f>_xll.qlIndexFixing($V$1,S3340,,Trigger)</f>
        <v>#NUM!</v>
      </c>
      <c r="W3340" s="22" t="e">
        <f>_xll.qlIndexFixing($W$1,S3340,,Trigger)</f>
        <v>#NUM!</v>
      </c>
      <c r="X3340" s="17" t="e">
        <f t="shared" si="52"/>
        <v>#NUM!</v>
      </c>
    </row>
    <row r="3341" spans="18:24" x14ac:dyDescent="0.2">
      <c r="R3341" s="17" t="s">
        <v>21</v>
      </c>
      <c r="S3341" s="18">
        <f>_xll.qlInterestRateIndexFixingDate(IborIndex&amp;Tenor,T3341,Trigger)</f>
        <v>62823</v>
      </c>
      <c r="T3341" s="18">
        <f>_xll.qlCalendarAdvance(Calendar,T3340,R3341,"f",,Trigger)</f>
        <v>62828</v>
      </c>
      <c r="U3341" s="18">
        <f>_xll.qlInterestRateIndexMaturity(IborIndex&amp;Tenor,T3341,Trigger)</f>
        <v>63194</v>
      </c>
      <c r="V3341" s="22" t="e">
        <f>_xll.qlIndexFixing($V$1,S3341,,Trigger)</f>
        <v>#NUM!</v>
      </c>
      <c r="W3341" s="22" t="e">
        <f>_xll.qlIndexFixing($W$1,S3341,,Trigger)</f>
        <v>#NUM!</v>
      </c>
      <c r="X3341" s="17" t="e">
        <f t="shared" si="52"/>
        <v>#NUM!</v>
      </c>
    </row>
    <row r="3342" spans="18:24" x14ac:dyDescent="0.2">
      <c r="R3342" s="17" t="s">
        <v>21</v>
      </c>
      <c r="S3342" s="18">
        <f>_xll.qlInterestRateIndexFixingDate(IborIndex&amp;Tenor,T3342,Trigger)</f>
        <v>62831</v>
      </c>
      <c r="T3342" s="18">
        <f>_xll.qlCalendarAdvance(Calendar,T3341,R3342,"f",,Trigger)</f>
        <v>62835</v>
      </c>
      <c r="U3342" s="18">
        <f>_xll.qlInterestRateIndexMaturity(IborIndex&amp;Tenor,T3342,Trigger)</f>
        <v>63201</v>
      </c>
      <c r="V3342" s="22" t="e">
        <f>_xll.qlIndexFixing($V$1,S3342,,Trigger)</f>
        <v>#NUM!</v>
      </c>
      <c r="W3342" s="22" t="e">
        <f>_xll.qlIndexFixing($W$1,S3342,,Trigger)</f>
        <v>#NUM!</v>
      </c>
      <c r="X3342" s="17" t="e">
        <f t="shared" si="52"/>
        <v>#NUM!</v>
      </c>
    </row>
    <row r="3343" spans="18:24" x14ac:dyDescent="0.2">
      <c r="R3343" s="17" t="s">
        <v>21</v>
      </c>
      <c r="S3343" s="18">
        <f>_xll.qlInterestRateIndexFixingDate(IborIndex&amp;Tenor,T3343,Trigger)</f>
        <v>62838</v>
      </c>
      <c r="T3343" s="18">
        <f>_xll.qlCalendarAdvance(Calendar,T3342,R3343,"f",,Trigger)</f>
        <v>62842</v>
      </c>
      <c r="U3343" s="18">
        <f>_xll.qlInterestRateIndexMaturity(IborIndex&amp;Tenor,T3343,Trigger)</f>
        <v>63208</v>
      </c>
      <c r="V3343" s="22" t="e">
        <f>_xll.qlIndexFixing($V$1,S3343,,Trigger)</f>
        <v>#NUM!</v>
      </c>
      <c r="W3343" s="22" t="e">
        <f>_xll.qlIndexFixing($W$1,S3343,,Trigger)</f>
        <v>#NUM!</v>
      </c>
      <c r="X3343" s="17" t="e">
        <f t="shared" si="52"/>
        <v>#NUM!</v>
      </c>
    </row>
    <row r="3344" spans="18:24" x14ac:dyDescent="0.2">
      <c r="R3344" s="17" t="s">
        <v>21</v>
      </c>
      <c r="S3344" s="18">
        <f>_xll.qlInterestRateIndexFixingDate(IborIndex&amp;Tenor,T3344,Trigger)</f>
        <v>62845</v>
      </c>
      <c r="T3344" s="18">
        <f>_xll.qlCalendarAdvance(Calendar,T3343,R3344,"f",,Trigger)</f>
        <v>62849</v>
      </c>
      <c r="U3344" s="18">
        <f>_xll.qlInterestRateIndexMaturity(IborIndex&amp;Tenor,T3344,Trigger)</f>
        <v>63215</v>
      </c>
      <c r="V3344" s="22" t="e">
        <f>_xll.qlIndexFixing($V$1,S3344,,Trigger)</f>
        <v>#NUM!</v>
      </c>
      <c r="W3344" s="22" t="e">
        <f>_xll.qlIndexFixing($W$1,S3344,,Trigger)</f>
        <v>#NUM!</v>
      </c>
      <c r="X3344" s="17" t="e">
        <f t="shared" si="52"/>
        <v>#NUM!</v>
      </c>
    </row>
    <row r="3345" spans="18:24" x14ac:dyDescent="0.2">
      <c r="R3345" s="17" t="s">
        <v>21</v>
      </c>
      <c r="S3345" s="18">
        <f>_xll.qlInterestRateIndexFixingDate(IborIndex&amp;Tenor,T3345,Trigger)</f>
        <v>62852</v>
      </c>
      <c r="T3345" s="18">
        <f>_xll.qlCalendarAdvance(Calendar,T3344,R3345,"f",,Trigger)</f>
        <v>62856</v>
      </c>
      <c r="U3345" s="18">
        <f>_xll.qlInterestRateIndexMaturity(IborIndex&amp;Tenor,T3345,Trigger)</f>
        <v>63222</v>
      </c>
      <c r="V3345" s="22" t="e">
        <f>_xll.qlIndexFixing($V$1,S3345,,Trigger)</f>
        <v>#NUM!</v>
      </c>
      <c r="W3345" s="22" t="e">
        <f>_xll.qlIndexFixing($W$1,S3345,,Trigger)</f>
        <v>#NUM!</v>
      </c>
      <c r="X3345" s="17" t="e">
        <f t="shared" si="52"/>
        <v>#NUM!</v>
      </c>
    </row>
    <row r="3346" spans="18:24" x14ac:dyDescent="0.2">
      <c r="R3346" s="17" t="s">
        <v>21</v>
      </c>
      <c r="S3346" s="18">
        <f>_xll.qlInterestRateIndexFixingDate(IborIndex&amp;Tenor,T3346,Trigger)</f>
        <v>62859</v>
      </c>
      <c r="T3346" s="18">
        <f>_xll.qlCalendarAdvance(Calendar,T3345,R3346,"f",,Trigger)</f>
        <v>62863</v>
      </c>
      <c r="U3346" s="18">
        <f>_xll.qlInterestRateIndexMaturity(IborIndex&amp;Tenor,T3346,Trigger)</f>
        <v>63229</v>
      </c>
      <c r="V3346" s="22" t="e">
        <f>_xll.qlIndexFixing($V$1,S3346,,Trigger)</f>
        <v>#NUM!</v>
      </c>
      <c r="W3346" s="22" t="e">
        <f>_xll.qlIndexFixing($W$1,S3346,,Trigger)</f>
        <v>#NUM!</v>
      </c>
      <c r="X3346" s="17" t="e">
        <f t="shared" si="52"/>
        <v>#NUM!</v>
      </c>
    </row>
    <row r="3347" spans="18:24" x14ac:dyDescent="0.2">
      <c r="R3347" s="17" t="s">
        <v>21</v>
      </c>
      <c r="S3347" s="18">
        <f>_xll.qlInterestRateIndexFixingDate(IborIndex&amp;Tenor,T3347,Trigger)</f>
        <v>62866</v>
      </c>
      <c r="T3347" s="18">
        <f>_xll.qlCalendarAdvance(Calendar,T3346,R3347,"f",,Trigger)</f>
        <v>62870</v>
      </c>
      <c r="U3347" s="18">
        <f>_xll.qlInterestRateIndexMaturity(IborIndex&amp;Tenor,T3347,Trigger)</f>
        <v>63236</v>
      </c>
      <c r="V3347" s="22" t="e">
        <f>_xll.qlIndexFixing($V$1,S3347,,Trigger)</f>
        <v>#NUM!</v>
      </c>
      <c r="W3347" s="22" t="e">
        <f>_xll.qlIndexFixing($W$1,S3347,,Trigger)</f>
        <v>#NUM!</v>
      </c>
      <c r="X3347" s="17" t="e">
        <f t="shared" si="52"/>
        <v>#NUM!</v>
      </c>
    </row>
    <row r="3348" spans="18:24" x14ac:dyDescent="0.2">
      <c r="R3348" s="17" t="s">
        <v>21</v>
      </c>
      <c r="S3348" s="18">
        <f>_xll.qlInterestRateIndexFixingDate(IborIndex&amp;Tenor,T3348,Trigger)</f>
        <v>62873</v>
      </c>
      <c r="T3348" s="18">
        <f>_xll.qlCalendarAdvance(Calendar,T3347,R3348,"f",,Trigger)</f>
        <v>62877</v>
      </c>
      <c r="U3348" s="18">
        <f>_xll.qlInterestRateIndexMaturity(IborIndex&amp;Tenor,T3348,Trigger)</f>
        <v>63243</v>
      </c>
      <c r="V3348" s="22" t="e">
        <f>_xll.qlIndexFixing($V$1,S3348,,Trigger)</f>
        <v>#NUM!</v>
      </c>
      <c r="W3348" s="22" t="e">
        <f>_xll.qlIndexFixing($W$1,S3348,,Trigger)</f>
        <v>#NUM!</v>
      </c>
      <c r="X3348" s="17" t="e">
        <f t="shared" si="52"/>
        <v>#NUM!</v>
      </c>
    </row>
    <row r="3349" spans="18:24" x14ac:dyDescent="0.2">
      <c r="R3349" s="17" t="s">
        <v>21</v>
      </c>
      <c r="S3349" s="18">
        <f>_xll.qlInterestRateIndexFixingDate(IborIndex&amp;Tenor,T3349,Trigger)</f>
        <v>62880</v>
      </c>
      <c r="T3349" s="18">
        <f>_xll.qlCalendarAdvance(Calendar,T3348,R3349,"f",,Trigger)</f>
        <v>62884</v>
      </c>
      <c r="U3349" s="18">
        <f>_xll.qlInterestRateIndexMaturity(IborIndex&amp;Tenor,T3349,Trigger)</f>
        <v>63249</v>
      </c>
      <c r="V3349" s="22" t="e">
        <f>_xll.qlIndexFixing($V$1,S3349,,Trigger)</f>
        <v>#NUM!</v>
      </c>
      <c r="W3349" s="22" t="e">
        <f>_xll.qlIndexFixing($W$1,S3349,,Trigger)</f>
        <v>#NUM!</v>
      </c>
      <c r="X3349" s="17" t="e">
        <f t="shared" si="52"/>
        <v>#NUM!</v>
      </c>
    </row>
    <row r="3350" spans="18:24" x14ac:dyDescent="0.2">
      <c r="R3350" s="17" t="s">
        <v>21</v>
      </c>
      <c r="S3350" s="18">
        <f>_xll.qlInterestRateIndexFixingDate(IborIndex&amp;Tenor,T3350,Trigger)</f>
        <v>62887</v>
      </c>
      <c r="T3350" s="18">
        <f>_xll.qlCalendarAdvance(Calendar,T3349,R3350,"f",,Trigger)</f>
        <v>62891</v>
      </c>
      <c r="U3350" s="18">
        <f>_xll.qlInterestRateIndexMaturity(IborIndex&amp;Tenor,T3350,Trigger)</f>
        <v>63256</v>
      </c>
      <c r="V3350" s="22" t="e">
        <f>_xll.qlIndexFixing($V$1,S3350,,Trigger)</f>
        <v>#NUM!</v>
      </c>
      <c r="W3350" s="22" t="e">
        <f>_xll.qlIndexFixing($W$1,S3350,,Trigger)</f>
        <v>#NUM!</v>
      </c>
      <c r="X3350" s="17" t="e">
        <f t="shared" si="52"/>
        <v>#NUM!</v>
      </c>
    </row>
    <row r="3351" spans="18:24" x14ac:dyDescent="0.2">
      <c r="R3351" s="17" t="s">
        <v>21</v>
      </c>
      <c r="S3351" s="18">
        <f>_xll.qlInterestRateIndexFixingDate(IborIndex&amp;Tenor,T3351,Trigger)</f>
        <v>62894</v>
      </c>
      <c r="T3351" s="18">
        <f>_xll.qlCalendarAdvance(Calendar,T3350,R3351,"f",,Trigger)</f>
        <v>62898</v>
      </c>
      <c r="U3351" s="18">
        <f>_xll.qlInterestRateIndexMaturity(IborIndex&amp;Tenor,T3351,Trigger)</f>
        <v>63263</v>
      </c>
      <c r="V3351" s="22" t="e">
        <f>_xll.qlIndexFixing($V$1,S3351,,Trigger)</f>
        <v>#NUM!</v>
      </c>
      <c r="W3351" s="22" t="e">
        <f>_xll.qlIndexFixing($W$1,S3351,,Trigger)</f>
        <v>#NUM!</v>
      </c>
      <c r="X3351" s="17" t="e">
        <f t="shared" si="52"/>
        <v>#NUM!</v>
      </c>
    </row>
    <row r="3352" spans="18:24" x14ac:dyDescent="0.2">
      <c r="R3352" s="17" t="s">
        <v>21</v>
      </c>
      <c r="S3352" s="18">
        <f>_xll.qlInterestRateIndexFixingDate(IborIndex&amp;Tenor,T3352,Trigger)</f>
        <v>62901</v>
      </c>
      <c r="T3352" s="18">
        <f>_xll.qlCalendarAdvance(Calendar,T3351,R3352,"f",,Trigger)</f>
        <v>62905</v>
      </c>
      <c r="U3352" s="18">
        <f>_xll.qlInterestRateIndexMaturity(IborIndex&amp;Tenor,T3352,Trigger)</f>
        <v>63270</v>
      </c>
      <c r="V3352" s="22" t="e">
        <f>_xll.qlIndexFixing($V$1,S3352,,Trigger)</f>
        <v>#NUM!</v>
      </c>
      <c r="W3352" s="22" t="e">
        <f>_xll.qlIndexFixing($W$1,S3352,,Trigger)</f>
        <v>#NUM!</v>
      </c>
      <c r="X3352" s="17" t="e">
        <f t="shared" si="52"/>
        <v>#NUM!</v>
      </c>
    </row>
    <row r="3353" spans="18:24" x14ac:dyDescent="0.2">
      <c r="R3353" s="17" t="s">
        <v>21</v>
      </c>
      <c r="S3353" s="18">
        <f>_xll.qlInterestRateIndexFixingDate(IborIndex&amp;Tenor,T3353,Trigger)</f>
        <v>62908</v>
      </c>
      <c r="T3353" s="18">
        <f>_xll.qlCalendarAdvance(Calendar,T3352,R3353,"f",,Trigger)</f>
        <v>62912</v>
      </c>
      <c r="U3353" s="18">
        <f>_xll.qlInterestRateIndexMaturity(IborIndex&amp;Tenor,T3353,Trigger)</f>
        <v>63277</v>
      </c>
      <c r="V3353" s="22" t="e">
        <f>_xll.qlIndexFixing($V$1,S3353,,Trigger)</f>
        <v>#NUM!</v>
      </c>
      <c r="W3353" s="22" t="e">
        <f>_xll.qlIndexFixing($W$1,S3353,,Trigger)</f>
        <v>#NUM!</v>
      </c>
      <c r="X3353" s="17" t="e">
        <f t="shared" si="52"/>
        <v>#NUM!</v>
      </c>
    </row>
    <row r="3354" spans="18:24" x14ac:dyDescent="0.2">
      <c r="R3354" s="17" t="s">
        <v>21</v>
      </c>
      <c r="S3354" s="18">
        <f>_xll.qlInterestRateIndexFixingDate(IborIndex&amp;Tenor,T3354,Trigger)</f>
        <v>62915</v>
      </c>
      <c r="T3354" s="18">
        <f>_xll.qlCalendarAdvance(Calendar,T3353,R3354,"f",,Trigger)</f>
        <v>62919</v>
      </c>
      <c r="U3354" s="18">
        <f>_xll.qlInterestRateIndexMaturity(IborIndex&amp;Tenor,T3354,Trigger)</f>
        <v>63284</v>
      </c>
      <c r="V3354" s="22" t="e">
        <f>_xll.qlIndexFixing($V$1,S3354,,Trigger)</f>
        <v>#NUM!</v>
      </c>
      <c r="W3354" s="22" t="e">
        <f>_xll.qlIndexFixing($W$1,S3354,,Trigger)</f>
        <v>#NUM!</v>
      </c>
      <c r="X3354" s="17" t="e">
        <f t="shared" si="52"/>
        <v>#NUM!</v>
      </c>
    </row>
    <row r="3355" spans="18:24" x14ac:dyDescent="0.2">
      <c r="R3355" s="17" t="s">
        <v>21</v>
      </c>
      <c r="S3355" s="18">
        <f>_xll.qlInterestRateIndexFixingDate(IborIndex&amp;Tenor,T3355,Trigger)</f>
        <v>62920</v>
      </c>
      <c r="T3355" s="18">
        <f>_xll.qlCalendarAdvance(Calendar,T3354,R3355,"f",,Trigger)</f>
        <v>62926</v>
      </c>
      <c r="U3355" s="18">
        <f>_xll.qlInterestRateIndexMaturity(IborIndex&amp;Tenor,T3355,Trigger)</f>
        <v>63291</v>
      </c>
      <c r="V3355" s="22" t="e">
        <f>_xll.qlIndexFixing($V$1,S3355,,Trigger)</f>
        <v>#NUM!</v>
      </c>
      <c r="W3355" s="22" t="e">
        <f>_xll.qlIndexFixing($W$1,S3355,,Trigger)</f>
        <v>#NUM!</v>
      </c>
      <c r="X3355" s="17" t="e">
        <f t="shared" si="52"/>
        <v>#NUM!</v>
      </c>
    </row>
    <row r="3356" spans="18:24" x14ac:dyDescent="0.2">
      <c r="R3356" s="17" t="s">
        <v>21</v>
      </c>
      <c r="S3356" s="18">
        <f>_xll.qlInterestRateIndexFixingDate(IborIndex&amp;Tenor,T3356,Trigger)</f>
        <v>62929</v>
      </c>
      <c r="T3356" s="18">
        <f>_xll.qlCalendarAdvance(Calendar,T3355,R3356,"f",,Trigger)</f>
        <v>62933</v>
      </c>
      <c r="U3356" s="18">
        <f>_xll.qlInterestRateIndexMaturity(IborIndex&amp;Tenor,T3356,Trigger)</f>
        <v>63298</v>
      </c>
      <c r="V3356" s="22" t="e">
        <f>_xll.qlIndexFixing($V$1,S3356,,Trigger)</f>
        <v>#NUM!</v>
      </c>
      <c r="W3356" s="22" t="e">
        <f>_xll.qlIndexFixing($W$1,S3356,,Trigger)</f>
        <v>#NUM!</v>
      </c>
      <c r="X3356" s="17" t="e">
        <f t="shared" ref="X3356:X3419" si="53">(V3356-W3356)*10000</f>
        <v>#NUM!</v>
      </c>
    </row>
    <row r="3357" spans="18:24" x14ac:dyDescent="0.2">
      <c r="R3357" s="17" t="s">
        <v>21</v>
      </c>
      <c r="S3357" s="18">
        <f>_xll.qlInterestRateIndexFixingDate(IborIndex&amp;Tenor,T3357,Trigger)</f>
        <v>62936</v>
      </c>
      <c r="T3357" s="18">
        <f>_xll.qlCalendarAdvance(Calendar,T3356,R3357,"f",,Trigger)</f>
        <v>62940</v>
      </c>
      <c r="U3357" s="18">
        <f>_xll.qlInterestRateIndexMaturity(IborIndex&amp;Tenor,T3357,Trigger)</f>
        <v>63305</v>
      </c>
      <c r="V3357" s="22" t="e">
        <f>_xll.qlIndexFixing($V$1,S3357,,Trigger)</f>
        <v>#NUM!</v>
      </c>
      <c r="W3357" s="22" t="e">
        <f>_xll.qlIndexFixing($W$1,S3357,,Trigger)</f>
        <v>#NUM!</v>
      </c>
      <c r="X3357" s="17" t="e">
        <f t="shared" si="53"/>
        <v>#NUM!</v>
      </c>
    </row>
    <row r="3358" spans="18:24" x14ac:dyDescent="0.2">
      <c r="R3358" s="17" t="s">
        <v>21</v>
      </c>
      <c r="S3358" s="18">
        <f>_xll.qlInterestRateIndexFixingDate(IborIndex&amp;Tenor,T3358,Trigger)</f>
        <v>62943</v>
      </c>
      <c r="T3358" s="18">
        <f>_xll.qlCalendarAdvance(Calendar,T3357,R3358,"f",,Trigger)</f>
        <v>62947</v>
      </c>
      <c r="U3358" s="18">
        <f>_xll.qlInterestRateIndexMaturity(IborIndex&amp;Tenor,T3358,Trigger)</f>
        <v>63312</v>
      </c>
      <c r="V3358" s="22" t="e">
        <f>_xll.qlIndexFixing($V$1,S3358,,Trigger)</f>
        <v>#NUM!</v>
      </c>
      <c r="W3358" s="22" t="e">
        <f>_xll.qlIndexFixing($W$1,S3358,,Trigger)</f>
        <v>#NUM!</v>
      </c>
      <c r="X3358" s="17" t="e">
        <f t="shared" si="53"/>
        <v>#NUM!</v>
      </c>
    </row>
    <row r="3359" spans="18:24" x14ac:dyDescent="0.2">
      <c r="R3359" s="17" t="s">
        <v>21</v>
      </c>
      <c r="S3359" s="18">
        <f>_xll.qlInterestRateIndexFixingDate(IborIndex&amp;Tenor,T3359,Trigger)</f>
        <v>62950</v>
      </c>
      <c r="T3359" s="18">
        <f>_xll.qlCalendarAdvance(Calendar,T3358,R3359,"f",,Trigger)</f>
        <v>62954</v>
      </c>
      <c r="U3359" s="18">
        <f>_xll.qlInterestRateIndexMaturity(IborIndex&amp;Tenor,T3359,Trigger)</f>
        <v>63319</v>
      </c>
      <c r="V3359" s="22" t="e">
        <f>_xll.qlIndexFixing($V$1,S3359,,Trigger)</f>
        <v>#NUM!</v>
      </c>
      <c r="W3359" s="22" t="e">
        <f>_xll.qlIndexFixing($W$1,S3359,,Trigger)</f>
        <v>#NUM!</v>
      </c>
      <c r="X3359" s="17" t="e">
        <f t="shared" si="53"/>
        <v>#NUM!</v>
      </c>
    </row>
    <row r="3360" spans="18:24" x14ac:dyDescent="0.2">
      <c r="R3360" s="17" t="s">
        <v>21</v>
      </c>
      <c r="S3360" s="18">
        <f>_xll.qlInterestRateIndexFixingDate(IborIndex&amp;Tenor,T3360,Trigger)</f>
        <v>62957</v>
      </c>
      <c r="T3360" s="18">
        <f>_xll.qlCalendarAdvance(Calendar,T3359,R3360,"f",,Trigger)</f>
        <v>62961</v>
      </c>
      <c r="U3360" s="18">
        <f>_xll.qlInterestRateIndexMaturity(IborIndex&amp;Tenor,T3360,Trigger)</f>
        <v>63326</v>
      </c>
      <c r="V3360" s="22" t="e">
        <f>_xll.qlIndexFixing($V$1,S3360,,Trigger)</f>
        <v>#NUM!</v>
      </c>
      <c r="W3360" s="22" t="e">
        <f>_xll.qlIndexFixing($W$1,S3360,,Trigger)</f>
        <v>#NUM!</v>
      </c>
      <c r="X3360" s="17" t="e">
        <f t="shared" si="53"/>
        <v>#NUM!</v>
      </c>
    </row>
    <row r="3361" spans="18:24" x14ac:dyDescent="0.2">
      <c r="R3361" s="17" t="s">
        <v>21</v>
      </c>
      <c r="S3361" s="18">
        <f>_xll.qlInterestRateIndexFixingDate(IborIndex&amp;Tenor,T3361,Trigger)</f>
        <v>62964</v>
      </c>
      <c r="T3361" s="18">
        <f>_xll.qlCalendarAdvance(Calendar,T3360,R3361,"f",,Trigger)</f>
        <v>62968</v>
      </c>
      <c r="U3361" s="18">
        <f>_xll.qlInterestRateIndexMaturity(IborIndex&amp;Tenor,T3361,Trigger)</f>
        <v>63333</v>
      </c>
      <c r="V3361" s="22" t="e">
        <f>_xll.qlIndexFixing($V$1,S3361,,Trigger)</f>
        <v>#NUM!</v>
      </c>
      <c r="W3361" s="22" t="e">
        <f>_xll.qlIndexFixing($W$1,S3361,,Trigger)</f>
        <v>#NUM!</v>
      </c>
      <c r="X3361" s="17" t="e">
        <f t="shared" si="53"/>
        <v>#NUM!</v>
      </c>
    </row>
    <row r="3362" spans="18:24" x14ac:dyDescent="0.2">
      <c r="R3362" s="17" t="s">
        <v>21</v>
      </c>
      <c r="S3362" s="18">
        <f>_xll.qlInterestRateIndexFixingDate(IborIndex&amp;Tenor,T3362,Trigger)</f>
        <v>62971</v>
      </c>
      <c r="T3362" s="18">
        <f>_xll.qlCalendarAdvance(Calendar,T3361,R3362,"f",,Trigger)</f>
        <v>62975</v>
      </c>
      <c r="U3362" s="18">
        <f>_xll.qlInterestRateIndexMaturity(IborIndex&amp;Tenor,T3362,Trigger)</f>
        <v>63340</v>
      </c>
      <c r="V3362" s="22" t="e">
        <f>_xll.qlIndexFixing($V$1,S3362,,Trigger)</f>
        <v>#NUM!</v>
      </c>
      <c r="W3362" s="22" t="e">
        <f>_xll.qlIndexFixing($W$1,S3362,,Trigger)</f>
        <v>#NUM!</v>
      </c>
      <c r="X3362" s="17" t="e">
        <f t="shared" si="53"/>
        <v>#NUM!</v>
      </c>
    </row>
    <row r="3363" spans="18:24" x14ac:dyDescent="0.2">
      <c r="R3363" s="17" t="s">
        <v>21</v>
      </c>
      <c r="S3363" s="18">
        <f>_xll.qlInterestRateIndexFixingDate(IborIndex&amp;Tenor,T3363,Trigger)</f>
        <v>62978</v>
      </c>
      <c r="T3363" s="18">
        <f>_xll.qlCalendarAdvance(Calendar,T3362,R3363,"f",,Trigger)</f>
        <v>62982</v>
      </c>
      <c r="U3363" s="18">
        <f>_xll.qlInterestRateIndexMaturity(IborIndex&amp;Tenor,T3363,Trigger)</f>
        <v>63347</v>
      </c>
      <c r="V3363" s="22" t="e">
        <f>_xll.qlIndexFixing($V$1,S3363,,Trigger)</f>
        <v>#NUM!</v>
      </c>
      <c r="W3363" s="22" t="e">
        <f>_xll.qlIndexFixing($W$1,S3363,,Trigger)</f>
        <v>#NUM!</v>
      </c>
      <c r="X3363" s="17" t="e">
        <f t="shared" si="53"/>
        <v>#NUM!</v>
      </c>
    </row>
    <row r="3364" spans="18:24" x14ac:dyDescent="0.2">
      <c r="R3364" s="17" t="s">
        <v>21</v>
      </c>
      <c r="S3364" s="18">
        <f>_xll.qlInterestRateIndexFixingDate(IborIndex&amp;Tenor,T3364,Trigger)</f>
        <v>62985</v>
      </c>
      <c r="T3364" s="18">
        <f>_xll.qlCalendarAdvance(Calendar,T3363,R3364,"f",,Trigger)</f>
        <v>62989</v>
      </c>
      <c r="U3364" s="18">
        <f>_xll.qlInterestRateIndexMaturity(IborIndex&amp;Tenor,T3364,Trigger)</f>
        <v>63354</v>
      </c>
      <c r="V3364" s="22" t="e">
        <f>_xll.qlIndexFixing($V$1,S3364,,Trigger)</f>
        <v>#NUM!</v>
      </c>
      <c r="W3364" s="22" t="e">
        <f>_xll.qlIndexFixing($W$1,S3364,,Trigger)</f>
        <v>#NUM!</v>
      </c>
      <c r="X3364" s="17" t="e">
        <f t="shared" si="53"/>
        <v>#NUM!</v>
      </c>
    </row>
    <row r="3365" spans="18:24" x14ac:dyDescent="0.2">
      <c r="R3365" s="17" t="s">
        <v>21</v>
      </c>
      <c r="S3365" s="18">
        <f>_xll.qlInterestRateIndexFixingDate(IborIndex&amp;Tenor,T3365,Trigger)</f>
        <v>62992</v>
      </c>
      <c r="T3365" s="18">
        <f>_xll.qlCalendarAdvance(Calendar,T3364,R3365,"f",,Trigger)</f>
        <v>62996</v>
      </c>
      <c r="U3365" s="18">
        <f>_xll.qlInterestRateIndexMaturity(IborIndex&amp;Tenor,T3365,Trigger)</f>
        <v>63361</v>
      </c>
      <c r="V3365" s="22" t="e">
        <f>_xll.qlIndexFixing($V$1,S3365,,Trigger)</f>
        <v>#NUM!</v>
      </c>
      <c r="W3365" s="22" t="e">
        <f>_xll.qlIndexFixing($W$1,S3365,,Trigger)</f>
        <v>#NUM!</v>
      </c>
      <c r="X3365" s="17" t="e">
        <f t="shared" si="53"/>
        <v>#NUM!</v>
      </c>
    </row>
    <row r="3366" spans="18:24" x14ac:dyDescent="0.2">
      <c r="R3366" s="17" t="s">
        <v>21</v>
      </c>
      <c r="S3366" s="18">
        <f>_xll.qlInterestRateIndexFixingDate(IborIndex&amp;Tenor,T3366,Trigger)</f>
        <v>62999</v>
      </c>
      <c r="T3366" s="18">
        <f>_xll.qlCalendarAdvance(Calendar,T3365,R3366,"f",,Trigger)</f>
        <v>63003</v>
      </c>
      <c r="U3366" s="18">
        <f>_xll.qlInterestRateIndexMaturity(IborIndex&amp;Tenor,T3366,Trigger)</f>
        <v>63368</v>
      </c>
      <c r="V3366" s="22" t="e">
        <f>_xll.qlIndexFixing($V$1,S3366,,Trigger)</f>
        <v>#NUM!</v>
      </c>
      <c r="W3366" s="22" t="e">
        <f>_xll.qlIndexFixing($W$1,S3366,,Trigger)</f>
        <v>#NUM!</v>
      </c>
      <c r="X3366" s="17" t="e">
        <f t="shared" si="53"/>
        <v>#NUM!</v>
      </c>
    </row>
    <row r="3367" spans="18:24" x14ac:dyDescent="0.2">
      <c r="R3367" s="17" t="s">
        <v>21</v>
      </c>
      <c r="S3367" s="18">
        <f>_xll.qlInterestRateIndexFixingDate(IborIndex&amp;Tenor,T3367,Trigger)</f>
        <v>63006</v>
      </c>
      <c r="T3367" s="18">
        <f>_xll.qlCalendarAdvance(Calendar,T3366,R3367,"f",,Trigger)</f>
        <v>63010</v>
      </c>
      <c r="U3367" s="18">
        <f>_xll.qlInterestRateIndexMaturity(IborIndex&amp;Tenor,T3367,Trigger)</f>
        <v>63375</v>
      </c>
      <c r="V3367" s="22" t="e">
        <f>_xll.qlIndexFixing($V$1,S3367,,Trigger)</f>
        <v>#NUM!</v>
      </c>
      <c r="W3367" s="22" t="e">
        <f>_xll.qlIndexFixing($W$1,S3367,,Trigger)</f>
        <v>#NUM!</v>
      </c>
      <c r="X3367" s="17" t="e">
        <f t="shared" si="53"/>
        <v>#NUM!</v>
      </c>
    </row>
    <row r="3368" spans="18:24" x14ac:dyDescent="0.2">
      <c r="R3368" s="17" t="s">
        <v>21</v>
      </c>
      <c r="S3368" s="18">
        <f>_xll.qlInterestRateIndexFixingDate(IborIndex&amp;Tenor,T3368,Trigger)</f>
        <v>63013</v>
      </c>
      <c r="T3368" s="18">
        <f>_xll.qlCalendarAdvance(Calendar,T3367,R3368,"f",,Trigger)</f>
        <v>63017</v>
      </c>
      <c r="U3368" s="18">
        <f>_xll.qlInterestRateIndexMaturity(IborIndex&amp;Tenor,T3368,Trigger)</f>
        <v>63382</v>
      </c>
      <c r="V3368" s="22" t="e">
        <f>_xll.qlIndexFixing($V$1,S3368,,Trigger)</f>
        <v>#NUM!</v>
      </c>
      <c r="W3368" s="22" t="e">
        <f>_xll.qlIndexFixing($W$1,S3368,,Trigger)</f>
        <v>#NUM!</v>
      </c>
      <c r="X3368" s="17" t="e">
        <f t="shared" si="53"/>
        <v>#NUM!</v>
      </c>
    </row>
    <row r="3369" spans="18:24" x14ac:dyDescent="0.2">
      <c r="R3369" s="17" t="s">
        <v>21</v>
      </c>
      <c r="S3369" s="18">
        <f>_xll.qlInterestRateIndexFixingDate(IborIndex&amp;Tenor,T3369,Trigger)</f>
        <v>63020</v>
      </c>
      <c r="T3369" s="18">
        <f>_xll.qlCalendarAdvance(Calendar,T3368,R3369,"f",,Trigger)</f>
        <v>63024</v>
      </c>
      <c r="U3369" s="18">
        <f>_xll.qlInterestRateIndexMaturity(IborIndex&amp;Tenor,T3369,Trigger)</f>
        <v>63389</v>
      </c>
      <c r="V3369" s="22" t="e">
        <f>_xll.qlIndexFixing($V$1,S3369,,Trigger)</f>
        <v>#NUM!</v>
      </c>
      <c r="W3369" s="22" t="e">
        <f>_xll.qlIndexFixing($W$1,S3369,,Trigger)</f>
        <v>#NUM!</v>
      </c>
      <c r="X3369" s="17" t="e">
        <f t="shared" si="53"/>
        <v>#NUM!</v>
      </c>
    </row>
    <row r="3370" spans="18:24" x14ac:dyDescent="0.2">
      <c r="R3370" s="17" t="s">
        <v>21</v>
      </c>
      <c r="S3370" s="18">
        <f>_xll.qlInterestRateIndexFixingDate(IborIndex&amp;Tenor,T3370,Trigger)</f>
        <v>63027</v>
      </c>
      <c r="T3370" s="18">
        <f>_xll.qlCalendarAdvance(Calendar,T3369,R3370,"f",,Trigger)</f>
        <v>63031</v>
      </c>
      <c r="U3370" s="18">
        <f>_xll.qlInterestRateIndexMaturity(IborIndex&amp;Tenor,T3370,Trigger)</f>
        <v>63396</v>
      </c>
      <c r="V3370" s="22" t="e">
        <f>_xll.qlIndexFixing($V$1,S3370,,Trigger)</f>
        <v>#NUM!</v>
      </c>
      <c r="W3370" s="22" t="e">
        <f>_xll.qlIndexFixing($W$1,S3370,,Trigger)</f>
        <v>#NUM!</v>
      </c>
      <c r="X3370" s="17" t="e">
        <f t="shared" si="53"/>
        <v>#NUM!</v>
      </c>
    </row>
    <row r="3371" spans="18:24" x14ac:dyDescent="0.2">
      <c r="R3371" s="17" t="s">
        <v>21</v>
      </c>
      <c r="S3371" s="18">
        <f>_xll.qlInterestRateIndexFixingDate(IborIndex&amp;Tenor,T3371,Trigger)</f>
        <v>63034</v>
      </c>
      <c r="T3371" s="18">
        <f>_xll.qlCalendarAdvance(Calendar,T3370,R3371,"f",,Trigger)</f>
        <v>63038</v>
      </c>
      <c r="U3371" s="18">
        <f>_xll.qlInterestRateIndexMaturity(IborIndex&amp;Tenor,T3371,Trigger)</f>
        <v>63403</v>
      </c>
      <c r="V3371" s="22" t="e">
        <f>_xll.qlIndexFixing($V$1,S3371,,Trigger)</f>
        <v>#NUM!</v>
      </c>
      <c r="W3371" s="22" t="e">
        <f>_xll.qlIndexFixing($W$1,S3371,,Trigger)</f>
        <v>#NUM!</v>
      </c>
      <c r="X3371" s="17" t="e">
        <f t="shared" si="53"/>
        <v>#NUM!</v>
      </c>
    </row>
    <row r="3372" spans="18:24" x14ac:dyDescent="0.2">
      <c r="R3372" s="17" t="s">
        <v>21</v>
      </c>
      <c r="S3372" s="18">
        <f>_xll.qlInterestRateIndexFixingDate(IborIndex&amp;Tenor,T3372,Trigger)</f>
        <v>63041</v>
      </c>
      <c r="T3372" s="18">
        <f>_xll.qlCalendarAdvance(Calendar,T3371,R3372,"f",,Trigger)</f>
        <v>63045</v>
      </c>
      <c r="U3372" s="18">
        <f>_xll.qlInterestRateIndexMaturity(IborIndex&amp;Tenor,T3372,Trigger)</f>
        <v>63410</v>
      </c>
      <c r="V3372" s="22" t="e">
        <f>_xll.qlIndexFixing($V$1,S3372,,Trigger)</f>
        <v>#NUM!</v>
      </c>
      <c r="W3372" s="22" t="e">
        <f>_xll.qlIndexFixing($W$1,S3372,,Trigger)</f>
        <v>#NUM!</v>
      </c>
      <c r="X3372" s="17" t="e">
        <f t="shared" si="53"/>
        <v>#NUM!</v>
      </c>
    </row>
    <row r="3373" spans="18:24" x14ac:dyDescent="0.2">
      <c r="R3373" s="17" t="s">
        <v>21</v>
      </c>
      <c r="S3373" s="18">
        <f>_xll.qlInterestRateIndexFixingDate(IborIndex&amp;Tenor,T3373,Trigger)</f>
        <v>63048</v>
      </c>
      <c r="T3373" s="18">
        <f>_xll.qlCalendarAdvance(Calendar,T3372,R3373,"f",,Trigger)</f>
        <v>63052</v>
      </c>
      <c r="U3373" s="18">
        <f>_xll.qlInterestRateIndexMaturity(IborIndex&amp;Tenor,T3373,Trigger)</f>
        <v>63417</v>
      </c>
      <c r="V3373" s="22" t="e">
        <f>_xll.qlIndexFixing($V$1,S3373,,Trigger)</f>
        <v>#NUM!</v>
      </c>
      <c r="W3373" s="22" t="e">
        <f>_xll.qlIndexFixing($W$1,S3373,,Trigger)</f>
        <v>#NUM!</v>
      </c>
      <c r="X3373" s="17" t="e">
        <f t="shared" si="53"/>
        <v>#NUM!</v>
      </c>
    </row>
    <row r="3374" spans="18:24" x14ac:dyDescent="0.2">
      <c r="R3374" s="17" t="s">
        <v>21</v>
      </c>
      <c r="S3374" s="18">
        <f>_xll.qlInterestRateIndexFixingDate(IborIndex&amp;Tenor,T3374,Trigger)</f>
        <v>63055</v>
      </c>
      <c r="T3374" s="18">
        <f>_xll.qlCalendarAdvance(Calendar,T3373,R3374,"f",,Trigger)</f>
        <v>63059</v>
      </c>
      <c r="U3374" s="18">
        <f>_xll.qlInterestRateIndexMaturity(IborIndex&amp;Tenor,T3374,Trigger)</f>
        <v>63424</v>
      </c>
      <c r="V3374" s="22" t="e">
        <f>_xll.qlIndexFixing($V$1,S3374,,Trigger)</f>
        <v>#NUM!</v>
      </c>
      <c r="W3374" s="22" t="e">
        <f>_xll.qlIndexFixing($W$1,S3374,,Trigger)</f>
        <v>#NUM!</v>
      </c>
      <c r="X3374" s="17" t="e">
        <f t="shared" si="53"/>
        <v>#NUM!</v>
      </c>
    </row>
    <row r="3375" spans="18:24" x14ac:dyDescent="0.2">
      <c r="R3375" s="17" t="s">
        <v>21</v>
      </c>
      <c r="S3375" s="18">
        <f>_xll.qlInterestRateIndexFixingDate(IborIndex&amp;Tenor,T3375,Trigger)</f>
        <v>63062</v>
      </c>
      <c r="T3375" s="18">
        <f>_xll.qlCalendarAdvance(Calendar,T3374,R3375,"f",,Trigger)</f>
        <v>63066</v>
      </c>
      <c r="U3375" s="18">
        <f>_xll.qlInterestRateIndexMaturity(IborIndex&amp;Tenor,T3375,Trigger)</f>
        <v>63431</v>
      </c>
      <c r="V3375" s="22" t="e">
        <f>_xll.qlIndexFixing($V$1,S3375,,Trigger)</f>
        <v>#NUM!</v>
      </c>
      <c r="W3375" s="22" t="e">
        <f>_xll.qlIndexFixing($W$1,S3375,,Trigger)</f>
        <v>#NUM!</v>
      </c>
      <c r="X3375" s="17" t="e">
        <f t="shared" si="53"/>
        <v>#NUM!</v>
      </c>
    </row>
    <row r="3376" spans="18:24" x14ac:dyDescent="0.2">
      <c r="R3376" s="17" t="s">
        <v>21</v>
      </c>
      <c r="S3376" s="18">
        <f>_xll.qlInterestRateIndexFixingDate(IborIndex&amp;Tenor,T3376,Trigger)</f>
        <v>63069</v>
      </c>
      <c r="T3376" s="18">
        <f>_xll.qlCalendarAdvance(Calendar,T3375,R3376,"f",,Trigger)</f>
        <v>63073</v>
      </c>
      <c r="U3376" s="18">
        <f>_xll.qlInterestRateIndexMaturity(IborIndex&amp;Tenor,T3376,Trigger)</f>
        <v>63438</v>
      </c>
      <c r="V3376" s="22" t="e">
        <f>_xll.qlIndexFixing($V$1,S3376,,Trigger)</f>
        <v>#NUM!</v>
      </c>
      <c r="W3376" s="22" t="e">
        <f>_xll.qlIndexFixing($W$1,S3376,,Trigger)</f>
        <v>#NUM!</v>
      </c>
      <c r="X3376" s="17" t="e">
        <f t="shared" si="53"/>
        <v>#NUM!</v>
      </c>
    </row>
    <row r="3377" spans="18:24" x14ac:dyDescent="0.2">
      <c r="R3377" s="17" t="s">
        <v>21</v>
      </c>
      <c r="S3377" s="18">
        <f>_xll.qlInterestRateIndexFixingDate(IborIndex&amp;Tenor,T3377,Trigger)</f>
        <v>63076</v>
      </c>
      <c r="T3377" s="18">
        <f>_xll.qlCalendarAdvance(Calendar,T3376,R3377,"f",,Trigger)</f>
        <v>63080</v>
      </c>
      <c r="U3377" s="18">
        <f>_xll.qlInterestRateIndexMaturity(IborIndex&amp;Tenor,T3377,Trigger)</f>
        <v>63445</v>
      </c>
      <c r="V3377" s="22" t="e">
        <f>_xll.qlIndexFixing($V$1,S3377,,Trigger)</f>
        <v>#NUM!</v>
      </c>
      <c r="W3377" s="22" t="e">
        <f>_xll.qlIndexFixing($W$1,S3377,,Trigger)</f>
        <v>#NUM!</v>
      </c>
      <c r="X3377" s="17" t="e">
        <f t="shared" si="53"/>
        <v>#NUM!</v>
      </c>
    </row>
    <row r="3378" spans="18:24" x14ac:dyDescent="0.2">
      <c r="R3378" s="17" t="s">
        <v>21</v>
      </c>
      <c r="S3378" s="18">
        <f>_xll.qlInterestRateIndexFixingDate(IborIndex&amp;Tenor,T3378,Trigger)</f>
        <v>63083</v>
      </c>
      <c r="T3378" s="18">
        <f>_xll.qlCalendarAdvance(Calendar,T3377,R3378,"f",,Trigger)</f>
        <v>63087</v>
      </c>
      <c r="U3378" s="18">
        <f>_xll.qlInterestRateIndexMaturity(IborIndex&amp;Tenor,T3378,Trigger)</f>
        <v>63452</v>
      </c>
      <c r="V3378" s="22" t="e">
        <f>_xll.qlIndexFixing($V$1,S3378,,Trigger)</f>
        <v>#NUM!</v>
      </c>
      <c r="W3378" s="22" t="e">
        <f>_xll.qlIndexFixing($W$1,S3378,,Trigger)</f>
        <v>#NUM!</v>
      </c>
      <c r="X3378" s="17" t="e">
        <f t="shared" si="53"/>
        <v>#NUM!</v>
      </c>
    </row>
    <row r="3379" spans="18:24" x14ac:dyDescent="0.2">
      <c r="R3379" s="17" t="s">
        <v>21</v>
      </c>
      <c r="S3379" s="18">
        <f>_xll.qlInterestRateIndexFixingDate(IborIndex&amp;Tenor,T3379,Trigger)</f>
        <v>63090</v>
      </c>
      <c r="T3379" s="18">
        <f>_xll.qlCalendarAdvance(Calendar,T3378,R3379,"f",,Trigger)</f>
        <v>63094</v>
      </c>
      <c r="U3379" s="18">
        <f>_xll.qlInterestRateIndexMaturity(IborIndex&amp;Tenor,T3379,Trigger)</f>
        <v>63459</v>
      </c>
      <c r="V3379" s="22" t="e">
        <f>_xll.qlIndexFixing($V$1,S3379,,Trigger)</f>
        <v>#NUM!</v>
      </c>
      <c r="W3379" s="22" t="e">
        <f>_xll.qlIndexFixing($W$1,S3379,,Trigger)</f>
        <v>#NUM!</v>
      </c>
      <c r="X3379" s="17" t="e">
        <f t="shared" si="53"/>
        <v>#NUM!</v>
      </c>
    </row>
    <row r="3380" spans="18:24" x14ac:dyDescent="0.2">
      <c r="R3380" s="17" t="s">
        <v>21</v>
      </c>
      <c r="S3380" s="18">
        <f>_xll.qlInterestRateIndexFixingDate(IborIndex&amp;Tenor,T3380,Trigger)</f>
        <v>63097</v>
      </c>
      <c r="T3380" s="18">
        <f>_xll.qlCalendarAdvance(Calendar,T3379,R3380,"f",,Trigger)</f>
        <v>63101</v>
      </c>
      <c r="U3380" s="18">
        <f>_xll.qlInterestRateIndexMaturity(IborIndex&amp;Tenor,T3380,Trigger)</f>
        <v>63466</v>
      </c>
      <c r="V3380" s="22" t="e">
        <f>_xll.qlIndexFixing($V$1,S3380,,Trigger)</f>
        <v>#NUM!</v>
      </c>
      <c r="W3380" s="22" t="e">
        <f>_xll.qlIndexFixing($W$1,S3380,,Trigger)</f>
        <v>#NUM!</v>
      </c>
      <c r="X3380" s="17" t="e">
        <f t="shared" si="53"/>
        <v>#NUM!</v>
      </c>
    </row>
    <row r="3381" spans="18:24" x14ac:dyDescent="0.2">
      <c r="R3381" s="17" t="s">
        <v>21</v>
      </c>
      <c r="S3381" s="18">
        <f>_xll.qlInterestRateIndexFixingDate(IborIndex&amp;Tenor,T3381,Trigger)</f>
        <v>63104</v>
      </c>
      <c r="T3381" s="18">
        <f>_xll.qlCalendarAdvance(Calendar,T3380,R3381,"f",,Trigger)</f>
        <v>63108</v>
      </c>
      <c r="U3381" s="18">
        <f>_xll.qlInterestRateIndexMaturity(IborIndex&amp;Tenor,T3381,Trigger)</f>
        <v>63473</v>
      </c>
      <c r="V3381" s="22" t="e">
        <f>_xll.qlIndexFixing($V$1,S3381,,Trigger)</f>
        <v>#NUM!</v>
      </c>
      <c r="W3381" s="22" t="e">
        <f>_xll.qlIndexFixing($W$1,S3381,,Trigger)</f>
        <v>#NUM!</v>
      </c>
      <c r="X3381" s="17" t="e">
        <f t="shared" si="53"/>
        <v>#NUM!</v>
      </c>
    </row>
    <row r="3382" spans="18:24" x14ac:dyDescent="0.2">
      <c r="R3382" s="17" t="s">
        <v>21</v>
      </c>
      <c r="S3382" s="18">
        <f>_xll.qlInterestRateIndexFixingDate(IborIndex&amp;Tenor,T3382,Trigger)</f>
        <v>63111</v>
      </c>
      <c r="T3382" s="18">
        <f>_xll.qlCalendarAdvance(Calendar,T3381,R3382,"f",,Trigger)</f>
        <v>63115</v>
      </c>
      <c r="U3382" s="18">
        <f>_xll.qlInterestRateIndexMaturity(IborIndex&amp;Tenor,T3382,Trigger)</f>
        <v>63480</v>
      </c>
      <c r="V3382" s="22" t="e">
        <f>_xll.qlIndexFixing($V$1,S3382,,Trigger)</f>
        <v>#NUM!</v>
      </c>
      <c r="W3382" s="22" t="e">
        <f>_xll.qlIndexFixing($W$1,S3382,,Trigger)</f>
        <v>#NUM!</v>
      </c>
      <c r="X3382" s="17" t="e">
        <f t="shared" si="53"/>
        <v>#NUM!</v>
      </c>
    </row>
    <row r="3383" spans="18:24" x14ac:dyDescent="0.2">
      <c r="R3383" s="17" t="s">
        <v>21</v>
      </c>
      <c r="S3383" s="18">
        <f>_xll.qlInterestRateIndexFixingDate(IborIndex&amp;Tenor,T3383,Trigger)</f>
        <v>63118</v>
      </c>
      <c r="T3383" s="18">
        <f>_xll.qlCalendarAdvance(Calendar,T3382,R3383,"f",,Trigger)</f>
        <v>63122</v>
      </c>
      <c r="U3383" s="18">
        <f>_xll.qlInterestRateIndexMaturity(IborIndex&amp;Tenor,T3383,Trigger)</f>
        <v>63487</v>
      </c>
      <c r="V3383" s="22" t="e">
        <f>_xll.qlIndexFixing($V$1,S3383,,Trigger)</f>
        <v>#NUM!</v>
      </c>
      <c r="W3383" s="22" t="e">
        <f>_xll.qlIndexFixing($W$1,S3383,,Trigger)</f>
        <v>#NUM!</v>
      </c>
      <c r="X3383" s="17" t="e">
        <f t="shared" si="53"/>
        <v>#NUM!</v>
      </c>
    </row>
    <row r="3384" spans="18:24" x14ac:dyDescent="0.2">
      <c r="R3384" s="17" t="s">
        <v>21</v>
      </c>
      <c r="S3384" s="18">
        <f>_xll.qlInterestRateIndexFixingDate(IborIndex&amp;Tenor,T3384,Trigger)</f>
        <v>63125</v>
      </c>
      <c r="T3384" s="18">
        <f>_xll.qlCalendarAdvance(Calendar,T3383,R3384,"f",,Trigger)</f>
        <v>63129</v>
      </c>
      <c r="U3384" s="18">
        <f>_xll.qlInterestRateIndexMaturity(IborIndex&amp;Tenor,T3384,Trigger)</f>
        <v>63494</v>
      </c>
      <c r="V3384" s="22" t="e">
        <f>_xll.qlIndexFixing($V$1,S3384,,Trigger)</f>
        <v>#NUM!</v>
      </c>
      <c r="W3384" s="22" t="e">
        <f>_xll.qlIndexFixing($W$1,S3384,,Trigger)</f>
        <v>#NUM!</v>
      </c>
      <c r="X3384" s="17" t="e">
        <f t="shared" si="53"/>
        <v>#NUM!</v>
      </c>
    </row>
    <row r="3385" spans="18:24" x14ac:dyDescent="0.2">
      <c r="R3385" s="17" t="s">
        <v>21</v>
      </c>
      <c r="S3385" s="18">
        <f>_xll.qlInterestRateIndexFixingDate(IborIndex&amp;Tenor,T3385,Trigger)</f>
        <v>63132</v>
      </c>
      <c r="T3385" s="18">
        <f>_xll.qlCalendarAdvance(Calendar,T3384,R3385,"f",,Trigger)</f>
        <v>63136</v>
      </c>
      <c r="U3385" s="18">
        <f>_xll.qlInterestRateIndexMaturity(IborIndex&amp;Tenor,T3385,Trigger)</f>
        <v>63501</v>
      </c>
      <c r="V3385" s="22" t="e">
        <f>_xll.qlIndexFixing($V$1,S3385,,Trigger)</f>
        <v>#NUM!</v>
      </c>
      <c r="W3385" s="22" t="e">
        <f>_xll.qlIndexFixing($W$1,S3385,,Trigger)</f>
        <v>#NUM!</v>
      </c>
      <c r="X3385" s="17" t="e">
        <f t="shared" si="53"/>
        <v>#NUM!</v>
      </c>
    </row>
    <row r="3386" spans="18:24" x14ac:dyDescent="0.2">
      <c r="R3386" s="17" t="s">
        <v>21</v>
      </c>
      <c r="S3386" s="18">
        <f>_xll.qlInterestRateIndexFixingDate(IborIndex&amp;Tenor,T3386,Trigger)</f>
        <v>63139</v>
      </c>
      <c r="T3386" s="18">
        <f>_xll.qlCalendarAdvance(Calendar,T3385,R3386,"f",,Trigger)</f>
        <v>63143</v>
      </c>
      <c r="U3386" s="18">
        <f>_xll.qlInterestRateIndexMaturity(IborIndex&amp;Tenor,T3386,Trigger)</f>
        <v>63508</v>
      </c>
      <c r="V3386" s="22" t="e">
        <f>_xll.qlIndexFixing($V$1,S3386,,Trigger)</f>
        <v>#NUM!</v>
      </c>
      <c r="W3386" s="22" t="e">
        <f>_xll.qlIndexFixing($W$1,S3386,,Trigger)</f>
        <v>#NUM!</v>
      </c>
      <c r="X3386" s="17" t="e">
        <f t="shared" si="53"/>
        <v>#NUM!</v>
      </c>
    </row>
    <row r="3387" spans="18:24" x14ac:dyDescent="0.2">
      <c r="R3387" s="17" t="s">
        <v>21</v>
      </c>
      <c r="S3387" s="18">
        <f>_xll.qlInterestRateIndexFixingDate(IborIndex&amp;Tenor,T3387,Trigger)</f>
        <v>63146</v>
      </c>
      <c r="T3387" s="18">
        <f>_xll.qlCalendarAdvance(Calendar,T3386,R3387,"f",,Trigger)</f>
        <v>63150</v>
      </c>
      <c r="U3387" s="18">
        <f>_xll.qlInterestRateIndexMaturity(IborIndex&amp;Tenor,T3387,Trigger)</f>
        <v>63515</v>
      </c>
      <c r="V3387" s="22" t="e">
        <f>_xll.qlIndexFixing($V$1,S3387,,Trigger)</f>
        <v>#NUM!</v>
      </c>
      <c r="W3387" s="22" t="e">
        <f>_xll.qlIndexFixing($W$1,S3387,,Trigger)</f>
        <v>#NUM!</v>
      </c>
      <c r="X3387" s="17" t="e">
        <f t="shared" si="53"/>
        <v>#NUM!</v>
      </c>
    </row>
    <row r="3388" spans="18:24" x14ac:dyDescent="0.2">
      <c r="R3388" s="17" t="s">
        <v>21</v>
      </c>
      <c r="S3388" s="18">
        <f>_xll.qlInterestRateIndexFixingDate(IborIndex&amp;Tenor,T3388,Trigger)</f>
        <v>63153</v>
      </c>
      <c r="T3388" s="18">
        <f>_xll.qlCalendarAdvance(Calendar,T3387,R3388,"f",,Trigger)</f>
        <v>63157</v>
      </c>
      <c r="U3388" s="18">
        <f>_xll.qlInterestRateIndexMaturity(IborIndex&amp;Tenor,T3388,Trigger)</f>
        <v>63522</v>
      </c>
      <c r="V3388" s="22" t="e">
        <f>_xll.qlIndexFixing($V$1,S3388,,Trigger)</f>
        <v>#NUM!</v>
      </c>
      <c r="W3388" s="22" t="e">
        <f>_xll.qlIndexFixing($W$1,S3388,,Trigger)</f>
        <v>#NUM!</v>
      </c>
      <c r="X3388" s="17" t="e">
        <f t="shared" si="53"/>
        <v>#NUM!</v>
      </c>
    </row>
    <row r="3389" spans="18:24" x14ac:dyDescent="0.2">
      <c r="R3389" s="17" t="s">
        <v>21</v>
      </c>
      <c r="S3389" s="18">
        <f>_xll.qlInterestRateIndexFixingDate(IborIndex&amp;Tenor,T3389,Trigger)</f>
        <v>63160</v>
      </c>
      <c r="T3389" s="18">
        <f>_xll.qlCalendarAdvance(Calendar,T3388,R3389,"f",,Trigger)</f>
        <v>63164</v>
      </c>
      <c r="U3389" s="18">
        <f>_xll.qlInterestRateIndexMaturity(IborIndex&amp;Tenor,T3389,Trigger)</f>
        <v>63529</v>
      </c>
      <c r="V3389" s="22" t="e">
        <f>_xll.qlIndexFixing($V$1,S3389,,Trigger)</f>
        <v>#NUM!</v>
      </c>
      <c r="W3389" s="22" t="e">
        <f>_xll.qlIndexFixing($W$1,S3389,,Trigger)</f>
        <v>#NUM!</v>
      </c>
      <c r="X3389" s="17" t="e">
        <f t="shared" si="53"/>
        <v>#NUM!</v>
      </c>
    </row>
    <row r="3390" spans="18:24" x14ac:dyDescent="0.2">
      <c r="R3390" s="17" t="s">
        <v>21</v>
      </c>
      <c r="S3390" s="18">
        <f>_xll.qlInterestRateIndexFixingDate(IborIndex&amp;Tenor,T3390,Trigger)</f>
        <v>63167</v>
      </c>
      <c r="T3390" s="18">
        <f>_xll.qlCalendarAdvance(Calendar,T3389,R3390,"f",,Trigger)</f>
        <v>63171</v>
      </c>
      <c r="U3390" s="18">
        <f>_xll.qlInterestRateIndexMaturity(IborIndex&amp;Tenor,T3390,Trigger)</f>
        <v>63536</v>
      </c>
      <c r="V3390" s="22" t="e">
        <f>_xll.qlIndexFixing($V$1,S3390,,Trigger)</f>
        <v>#NUM!</v>
      </c>
      <c r="W3390" s="22" t="e">
        <f>_xll.qlIndexFixing($W$1,S3390,,Trigger)</f>
        <v>#NUM!</v>
      </c>
      <c r="X3390" s="17" t="e">
        <f t="shared" si="53"/>
        <v>#NUM!</v>
      </c>
    </row>
    <row r="3391" spans="18:24" x14ac:dyDescent="0.2">
      <c r="R3391" s="17" t="s">
        <v>21</v>
      </c>
      <c r="S3391" s="18">
        <f>_xll.qlInterestRateIndexFixingDate(IborIndex&amp;Tenor,T3391,Trigger)</f>
        <v>63174</v>
      </c>
      <c r="T3391" s="18">
        <f>_xll.qlCalendarAdvance(Calendar,T3390,R3391,"f",,Trigger)</f>
        <v>63178</v>
      </c>
      <c r="U3391" s="18">
        <f>_xll.qlInterestRateIndexMaturity(IborIndex&amp;Tenor,T3391,Trigger)</f>
        <v>63543</v>
      </c>
      <c r="V3391" s="22" t="e">
        <f>_xll.qlIndexFixing($V$1,S3391,,Trigger)</f>
        <v>#NUM!</v>
      </c>
      <c r="W3391" s="22" t="e">
        <f>_xll.qlIndexFixing($W$1,S3391,,Trigger)</f>
        <v>#NUM!</v>
      </c>
      <c r="X3391" s="17" t="e">
        <f t="shared" si="53"/>
        <v>#NUM!</v>
      </c>
    </row>
    <row r="3392" spans="18:24" x14ac:dyDescent="0.2">
      <c r="R3392" s="17" t="s">
        <v>21</v>
      </c>
      <c r="S3392" s="18">
        <f>_xll.qlInterestRateIndexFixingDate(IborIndex&amp;Tenor,T3392,Trigger)</f>
        <v>63180</v>
      </c>
      <c r="T3392" s="18">
        <f>_xll.qlCalendarAdvance(Calendar,T3391,R3392,"f",,Trigger)</f>
        <v>63185</v>
      </c>
      <c r="U3392" s="18">
        <f>_xll.qlInterestRateIndexMaturity(IborIndex&amp;Tenor,T3392,Trigger)</f>
        <v>63550</v>
      </c>
      <c r="V3392" s="22" t="e">
        <f>_xll.qlIndexFixing($V$1,S3392,,Trigger)</f>
        <v>#NUM!</v>
      </c>
      <c r="W3392" s="22" t="e">
        <f>_xll.qlIndexFixing($W$1,S3392,,Trigger)</f>
        <v>#NUM!</v>
      </c>
      <c r="X3392" s="17" t="e">
        <f t="shared" si="53"/>
        <v>#NUM!</v>
      </c>
    </row>
    <row r="3393" spans="18:24" x14ac:dyDescent="0.2">
      <c r="R3393" s="17" t="s">
        <v>21</v>
      </c>
      <c r="S3393" s="18">
        <f>_xll.qlInterestRateIndexFixingDate(IborIndex&amp;Tenor,T3393,Trigger)</f>
        <v>63188</v>
      </c>
      <c r="T3393" s="18">
        <f>_xll.qlCalendarAdvance(Calendar,T3392,R3393,"f",,Trigger)</f>
        <v>63192</v>
      </c>
      <c r="U3393" s="18">
        <f>_xll.qlInterestRateIndexMaturity(IborIndex&amp;Tenor,T3393,Trigger)</f>
        <v>63557</v>
      </c>
      <c r="V3393" s="22" t="e">
        <f>_xll.qlIndexFixing($V$1,S3393,,Trigger)</f>
        <v>#NUM!</v>
      </c>
      <c r="W3393" s="22" t="e">
        <f>_xll.qlIndexFixing($W$1,S3393,,Trigger)</f>
        <v>#NUM!</v>
      </c>
      <c r="X3393" s="17" t="e">
        <f t="shared" si="53"/>
        <v>#NUM!</v>
      </c>
    </row>
    <row r="3394" spans="18:24" x14ac:dyDescent="0.2">
      <c r="R3394" s="17" t="s">
        <v>21</v>
      </c>
      <c r="S3394" s="18">
        <f>_xll.qlInterestRateIndexFixingDate(IborIndex&amp;Tenor,T3394,Trigger)</f>
        <v>63195</v>
      </c>
      <c r="T3394" s="18">
        <f>_xll.qlCalendarAdvance(Calendar,T3393,R3394,"f",,Trigger)</f>
        <v>63199</v>
      </c>
      <c r="U3394" s="18">
        <f>_xll.qlInterestRateIndexMaturity(IborIndex&amp;Tenor,T3394,Trigger)</f>
        <v>63564</v>
      </c>
      <c r="V3394" s="22" t="e">
        <f>_xll.qlIndexFixing($V$1,S3394,,Trigger)</f>
        <v>#NUM!</v>
      </c>
      <c r="W3394" s="22" t="e">
        <f>_xll.qlIndexFixing($W$1,S3394,,Trigger)</f>
        <v>#NUM!</v>
      </c>
      <c r="X3394" s="17" t="e">
        <f t="shared" si="53"/>
        <v>#NUM!</v>
      </c>
    </row>
    <row r="3395" spans="18:24" x14ac:dyDescent="0.2">
      <c r="R3395" s="17" t="s">
        <v>21</v>
      </c>
      <c r="S3395" s="18">
        <f>_xll.qlInterestRateIndexFixingDate(IborIndex&amp;Tenor,T3395,Trigger)</f>
        <v>63202</v>
      </c>
      <c r="T3395" s="18">
        <f>_xll.qlCalendarAdvance(Calendar,T3394,R3395,"f",,Trigger)</f>
        <v>63206</v>
      </c>
      <c r="U3395" s="18">
        <f>_xll.qlInterestRateIndexMaturity(IborIndex&amp;Tenor,T3395,Trigger)</f>
        <v>63571</v>
      </c>
      <c r="V3395" s="22" t="e">
        <f>_xll.qlIndexFixing($V$1,S3395,,Trigger)</f>
        <v>#NUM!</v>
      </c>
      <c r="W3395" s="22" t="e">
        <f>_xll.qlIndexFixing($W$1,S3395,,Trigger)</f>
        <v>#NUM!</v>
      </c>
      <c r="X3395" s="17" t="e">
        <f t="shared" si="53"/>
        <v>#NUM!</v>
      </c>
    </row>
    <row r="3396" spans="18:24" x14ac:dyDescent="0.2">
      <c r="R3396" s="17" t="s">
        <v>21</v>
      </c>
      <c r="S3396" s="18">
        <f>_xll.qlInterestRateIndexFixingDate(IborIndex&amp;Tenor,T3396,Trigger)</f>
        <v>63209</v>
      </c>
      <c r="T3396" s="18">
        <f>_xll.qlCalendarAdvance(Calendar,T3395,R3396,"f",,Trigger)</f>
        <v>63213</v>
      </c>
      <c r="U3396" s="18">
        <f>_xll.qlInterestRateIndexMaturity(IborIndex&amp;Tenor,T3396,Trigger)</f>
        <v>63578</v>
      </c>
      <c r="V3396" s="22" t="e">
        <f>_xll.qlIndexFixing($V$1,S3396,,Trigger)</f>
        <v>#NUM!</v>
      </c>
      <c r="W3396" s="22" t="e">
        <f>_xll.qlIndexFixing($W$1,S3396,,Trigger)</f>
        <v>#NUM!</v>
      </c>
      <c r="X3396" s="17" t="e">
        <f t="shared" si="53"/>
        <v>#NUM!</v>
      </c>
    </row>
    <row r="3397" spans="18:24" x14ac:dyDescent="0.2">
      <c r="R3397" s="17" t="s">
        <v>21</v>
      </c>
      <c r="S3397" s="18">
        <f>_xll.qlInterestRateIndexFixingDate(IborIndex&amp;Tenor,T3397,Trigger)</f>
        <v>63216</v>
      </c>
      <c r="T3397" s="18">
        <f>_xll.qlCalendarAdvance(Calendar,T3396,R3397,"f",,Trigger)</f>
        <v>63220</v>
      </c>
      <c r="U3397" s="18">
        <f>_xll.qlInterestRateIndexMaturity(IborIndex&amp;Tenor,T3397,Trigger)</f>
        <v>63585</v>
      </c>
      <c r="V3397" s="22" t="e">
        <f>_xll.qlIndexFixing($V$1,S3397,,Trigger)</f>
        <v>#NUM!</v>
      </c>
      <c r="W3397" s="22" t="e">
        <f>_xll.qlIndexFixing($W$1,S3397,,Trigger)</f>
        <v>#NUM!</v>
      </c>
      <c r="X3397" s="17" t="e">
        <f t="shared" si="53"/>
        <v>#NUM!</v>
      </c>
    </row>
    <row r="3398" spans="18:24" x14ac:dyDescent="0.2">
      <c r="R3398" s="17" t="s">
        <v>21</v>
      </c>
      <c r="S3398" s="18">
        <f>_xll.qlInterestRateIndexFixingDate(IborIndex&amp;Tenor,T3398,Trigger)</f>
        <v>63223</v>
      </c>
      <c r="T3398" s="18">
        <f>_xll.qlCalendarAdvance(Calendar,T3397,R3398,"f",,Trigger)</f>
        <v>63227</v>
      </c>
      <c r="U3398" s="18">
        <f>_xll.qlInterestRateIndexMaturity(IborIndex&amp;Tenor,T3398,Trigger)</f>
        <v>63592</v>
      </c>
      <c r="V3398" s="22" t="e">
        <f>_xll.qlIndexFixing($V$1,S3398,,Trigger)</f>
        <v>#NUM!</v>
      </c>
      <c r="W3398" s="22" t="e">
        <f>_xll.qlIndexFixing($W$1,S3398,,Trigger)</f>
        <v>#NUM!</v>
      </c>
      <c r="X3398" s="17" t="e">
        <f t="shared" si="53"/>
        <v>#NUM!</v>
      </c>
    </row>
    <row r="3399" spans="18:24" x14ac:dyDescent="0.2">
      <c r="R3399" s="17" t="s">
        <v>21</v>
      </c>
      <c r="S3399" s="18">
        <f>_xll.qlInterestRateIndexFixingDate(IborIndex&amp;Tenor,T3399,Trigger)</f>
        <v>63230</v>
      </c>
      <c r="T3399" s="18">
        <f>_xll.qlCalendarAdvance(Calendar,T3398,R3399,"f",,Trigger)</f>
        <v>63234</v>
      </c>
      <c r="U3399" s="18">
        <f>_xll.qlInterestRateIndexMaturity(IborIndex&amp;Tenor,T3399,Trigger)</f>
        <v>63599</v>
      </c>
      <c r="V3399" s="22" t="e">
        <f>_xll.qlIndexFixing($V$1,S3399,,Trigger)</f>
        <v>#NUM!</v>
      </c>
      <c r="W3399" s="22" t="e">
        <f>_xll.qlIndexFixing($W$1,S3399,,Trigger)</f>
        <v>#NUM!</v>
      </c>
      <c r="X3399" s="17" t="e">
        <f t="shared" si="53"/>
        <v>#NUM!</v>
      </c>
    </row>
    <row r="3400" spans="18:24" x14ac:dyDescent="0.2">
      <c r="R3400" s="17" t="s">
        <v>21</v>
      </c>
      <c r="S3400" s="18">
        <f>_xll.qlInterestRateIndexFixingDate(IborIndex&amp;Tenor,T3400,Trigger)</f>
        <v>63237</v>
      </c>
      <c r="T3400" s="18">
        <f>_xll.qlCalendarAdvance(Calendar,T3399,R3400,"f",,Trigger)</f>
        <v>63241</v>
      </c>
      <c r="U3400" s="18">
        <f>_xll.qlInterestRateIndexMaturity(IborIndex&amp;Tenor,T3400,Trigger)</f>
        <v>63606</v>
      </c>
      <c r="V3400" s="22" t="e">
        <f>_xll.qlIndexFixing($V$1,S3400,,Trigger)</f>
        <v>#NUM!</v>
      </c>
      <c r="W3400" s="22" t="e">
        <f>_xll.qlIndexFixing($W$1,S3400,,Trigger)</f>
        <v>#NUM!</v>
      </c>
      <c r="X3400" s="17" t="e">
        <f t="shared" si="53"/>
        <v>#NUM!</v>
      </c>
    </row>
    <row r="3401" spans="18:24" x14ac:dyDescent="0.2">
      <c r="R3401" s="17" t="s">
        <v>21</v>
      </c>
      <c r="S3401" s="18">
        <f>_xll.qlInterestRateIndexFixingDate(IborIndex&amp;Tenor,T3401,Trigger)</f>
        <v>63244</v>
      </c>
      <c r="T3401" s="18">
        <f>_xll.qlCalendarAdvance(Calendar,T3400,R3401,"f",,Trigger)</f>
        <v>63248</v>
      </c>
      <c r="U3401" s="18">
        <f>_xll.qlInterestRateIndexMaturity(IborIndex&amp;Tenor,T3401,Trigger)</f>
        <v>63613</v>
      </c>
      <c r="V3401" s="22" t="e">
        <f>_xll.qlIndexFixing($V$1,S3401,,Trigger)</f>
        <v>#NUM!</v>
      </c>
      <c r="W3401" s="22" t="e">
        <f>_xll.qlIndexFixing($W$1,S3401,,Trigger)</f>
        <v>#NUM!</v>
      </c>
      <c r="X3401" s="17" t="e">
        <f t="shared" si="53"/>
        <v>#NUM!</v>
      </c>
    </row>
    <row r="3402" spans="18:24" x14ac:dyDescent="0.2">
      <c r="R3402" s="17" t="s">
        <v>21</v>
      </c>
      <c r="S3402" s="18">
        <f>_xll.qlInterestRateIndexFixingDate(IborIndex&amp;Tenor,T3402,Trigger)</f>
        <v>63251</v>
      </c>
      <c r="T3402" s="18">
        <f>_xll.qlCalendarAdvance(Calendar,T3401,R3402,"f",,Trigger)</f>
        <v>63255</v>
      </c>
      <c r="U3402" s="18">
        <f>_xll.qlInterestRateIndexMaturity(IborIndex&amp;Tenor,T3402,Trigger)</f>
        <v>63620</v>
      </c>
      <c r="V3402" s="22" t="e">
        <f>_xll.qlIndexFixing($V$1,S3402,,Trigger)</f>
        <v>#NUM!</v>
      </c>
      <c r="W3402" s="22" t="e">
        <f>_xll.qlIndexFixing($W$1,S3402,,Trigger)</f>
        <v>#NUM!</v>
      </c>
      <c r="X3402" s="17" t="e">
        <f t="shared" si="53"/>
        <v>#NUM!</v>
      </c>
    </row>
    <row r="3403" spans="18:24" x14ac:dyDescent="0.2">
      <c r="R3403" s="17" t="s">
        <v>21</v>
      </c>
      <c r="S3403" s="18">
        <f>_xll.qlInterestRateIndexFixingDate(IborIndex&amp;Tenor,T3403,Trigger)</f>
        <v>63258</v>
      </c>
      <c r="T3403" s="18">
        <f>_xll.qlCalendarAdvance(Calendar,T3402,R3403,"f",,Trigger)</f>
        <v>63262</v>
      </c>
      <c r="U3403" s="18">
        <f>_xll.qlInterestRateIndexMaturity(IborIndex&amp;Tenor,T3403,Trigger)</f>
        <v>63627</v>
      </c>
      <c r="V3403" s="22" t="e">
        <f>_xll.qlIndexFixing($V$1,S3403,,Trigger)</f>
        <v>#NUM!</v>
      </c>
      <c r="W3403" s="22" t="e">
        <f>_xll.qlIndexFixing($W$1,S3403,,Trigger)</f>
        <v>#NUM!</v>
      </c>
      <c r="X3403" s="17" t="e">
        <f t="shared" si="53"/>
        <v>#NUM!</v>
      </c>
    </row>
    <row r="3404" spans="18:24" x14ac:dyDescent="0.2">
      <c r="R3404" s="17" t="s">
        <v>21</v>
      </c>
      <c r="S3404" s="18">
        <f>_xll.qlInterestRateIndexFixingDate(IborIndex&amp;Tenor,T3404,Trigger)</f>
        <v>63265</v>
      </c>
      <c r="T3404" s="18">
        <f>_xll.qlCalendarAdvance(Calendar,T3403,R3404,"f",,Trigger)</f>
        <v>63269</v>
      </c>
      <c r="U3404" s="18">
        <f>_xll.qlInterestRateIndexMaturity(IborIndex&amp;Tenor,T3404,Trigger)</f>
        <v>63634</v>
      </c>
      <c r="V3404" s="22" t="e">
        <f>_xll.qlIndexFixing($V$1,S3404,,Trigger)</f>
        <v>#NUM!</v>
      </c>
      <c r="W3404" s="22" t="e">
        <f>_xll.qlIndexFixing($W$1,S3404,,Trigger)</f>
        <v>#NUM!</v>
      </c>
      <c r="X3404" s="17" t="e">
        <f t="shared" si="53"/>
        <v>#NUM!</v>
      </c>
    </row>
    <row r="3405" spans="18:24" x14ac:dyDescent="0.2">
      <c r="R3405" s="17" t="s">
        <v>21</v>
      </c>
      <c r="S3405" s="18">
        <f>_xll.qlInterestRateIndexFixingDate(IborIndex&amp;Tenor,T3405,Trigger)</f>
        <v>63270</v>
      </c>
      <c r="T3405" s="18">
        <f>_xll.qlCalendarAdvance(Calendar,T3404,R3405,"f",,Trigger)</f>
        <v>63276</v>
      </c>
      <c r="U3405" s="18">
        <f>_xll.qlInterestRateIndexMaturity(IborIndex&amp;Tenor,T3405,Trigger)</f>
        <v>63641</v>
      </c>
      <c r="V3405" s="22" t="e">
        <f>_xll.qlIndexFixing($V$1,S3405,,Trigger)</f>
        <v>#NUM!</v>
      </c>
      <c r="W3405" s="22" t="e">
        <f>_xll.qlIndexFixing($W$1,S3405,,Trigger)</f>
        <v>#NUM!</v>
      </c>
      <c r="X3405" s="17" t="e">
        <f t="shared" si="53"/>
        <v>#NUM!</v>
      </c>
    </row>
    <row r="3406" spans="18:24" x14ac:dyDescent="0.2">
      <c r="R3406" s="17" t="s">
        <v>21</v>
      </c>
      <c r="S3406" s="18">
        <f>_xll.qlInterestRateIndexFixingDate(IborIndex&amp;Tenor,T3406,Trigger)</f>
        <v>63279</v>
      </c>
      <c r="T3406" s="18">
        <f>_xll.qlCalendarAdvance(Calendar,T3405,R3406,"f",,Trigger)</f>
        <v>63283</v>
      </c>
      <c r="U3406" s="18">
        <f>_xll.qlInterestRateIndexMaturity(IborIndex&amp;Tenor,T3406,Trigger)</f>
        <v>63648</v>
      </c>
      <c r="V3406" s="22" t="e">
        <f>_xll.qlIndexFixing($V$1,S3406,,Trigger)</f>
        <v>#NUM!</v>
      </c>
      <c r="W3406" s="22" t="e">
        <f>_xll.qlIndexFixing($W$1,S3406,,Trigger)</f>
        <v>#NUM!</v>
      </c>
      <c r="X3406" s="17" t="e">
        <f t="shared" si="53"/>
        <v>#NUM!</v>
      </c>
    </row>
    <row r="3407" spans="18:24" x14ac:dyDescent="0.2">
      <c r="R3407" s="17" t="s">
        <v>21</v>
      </c>
      <c r="S3407" s="18">
        <f>_xll.qlInterestRateIndexFixingDate(IborIndex&amp;Tenor,T3407,Trigger)</f>
        <v>63286</v>
      </c>
      <c r="T3407" s="18">
        <f>_xll.qlCalendarAdvance(Calendar,T3406,R3407,"f",,Trigger)</f>
        <v>63290</v>
      </c>
      <c r="U3407" s="18">
        <f>_xll.qlInterestRateIndexMaturity(IborIndex&amp;Tenor,T3407,Trigger)</f>
        <v>63655</v>
      </c>
      <c r="V3407" s="22" t="e">
        <f>_xll.qlIndexFixing($V$1,S3407,,Trigger)</f>
        <v>#NUM!</v>
      </c>
      <c r="W3407" s="22" t="e">
        <f>_xll.qlIndexFixing($W$1,S3407,,Trigger)</f>
        <v>#NUM!</v>
      </c>
      <c r="X3407" s="17" t="e">
        <f t="shared" si="53"/>
        <v>#NUM!</v>
      </c>
    </row>
    <row r="3408" spans="18:24" x14ac:dyDescent="0.2">
      <c r="R3408" s="17" t="s">
        <v>21</v>
      </c>
      <c r="S3408" s="18">
        <f>_xll.qlInterestRateIndexFixingDate(IborIndex&amp;Tenor,T3408,Trigger)</f>
        <v>63293</v>
      </c>
      <c r="T3408" s="18">
        <f>_xll.qlCalendarAdvance(Calendar,T3407,R3408,"f",,Trigger)</f>
        <v>63297</v>
      </c>
      <c r="U3408" s="18">
        <f>_xll.qlInterestRateIndexMaturity(IborIndex&amp;Tenor,T3408,Trigger)</f>
        <v>63662</v>
      </c>
      <c r="V3408" s="22" t="e">
        <f>_xll.qlIndexFixing($V$1,S3408,,Trigger)</f>
        <v>#NUM!</v>
      </c>
      <c r="W3408" s="22" t="e">
        <f>_xll.qlIndexFixing($W$1,S3408,,Trigger)</f>
        <v>#NUM!</v>
      </c>
      <c r="X3408" s="17" t="e">
        <f t="shared" si="53"/>
        <v>#NUM!</v>
      </c>
    </row>
    <row r="3409" spans="18:24" x14ac:dyDescent="0.2">
      <c r="R3409" s="17" t="s">
        <v>21</v>
      </c>
      <c r="S3409" s="18">
        <f>_xll.qlInterestRateIndexFixingDate(IborIndex&amp;Tenor,T3409,Trigger)</f>
        <v>63300</v>
      </c>
      <c r="T3409" s="18">
        <f>_xll.qlCalendarAdvance(Calendar,T3408,R3409,"f",,Trigger)</f>
        <v>63304</v>
      </c>
      <c r="U3409" s="18">
        <f>_xll.qlInterestRateIndexMaturity(IborIndex&amp;Tenor,T3409,Trigger)</f>
        <v>63669</v>
      </c>
      <c r="V3409" s="22" t="e">
        <f>_xll.qlIndexFixing($V$1,S3409,,Trigger)</f>
        <v>#NUM!</v>
      </c>
      <c r="W3409" s="22" t="e">
        <f>_xll.qlIndexFixing($W$1,S3409,,Trigger)</f>
        <v>#NUM!</v>
      </c>
      <c r="X3409" s="17" t="e">
        <f t="shared" si="53"/>
        <v>#NUM!</v>
      </c>
    </row>
    <row r="3410" spans="18:24" x14ac:dyDescent="0.2">
      <c r="R3410" s="17" t="s">
        <v>21</v>
      </c>
      <c r="S3410" s="18">
        <f>_xll.qlInterestRateIndexFixingDate(IborIndex&amp;Tenor,T3410,Trigger)</f>
        <v>63306</v>
      </c>
      <c r="T3410" s="18">
        <f>_xll.qlCalendarAdvance(Calendar,T3409,R3410,"f",,Trigger)</f>
        <v>63311</v>
      </c>
      <c r="U3410" s="18">
        <f>_xll.qlInterestRateIndexMaturity(IborIndex&amp;Tenor,T3410,Trigger)</f>
        <v>63676</v>
      </c>
      <c r="V3410" s="22" t="e">
        <f>_xll.qlIndexFixing($V$1,S3410,,Trigger)</f>
        <v>#NUM!</v>
      </c>
      <c r="W3410" s="22" t="e">
        <f>_xll.qlIndexFixing($W$1,S3410,,Trigger)</f>
        <v>#NUM!</v>
      </c>
      <c r="X3410" s="17" t="e">
        <f t="shared" si="53"/>
        <v>#NUM!</v>
      </c>
    </row>
    <row r="3411" spans="18:24" x14ac:dyDescent="0.2">
      <c r="R3411" s="17" t="s">
        <v>21</v>
      </c>
      <c r="S3411" s="18">
        <f>_xll.qlInterestRateIndexFixingDate(IborIndex&amp;Tenor,T3411,Trigger)</f>
        <v>63314</v>
      </c>
      <c r="T3411" s="18">
        <f>_xll.qlCalendarAdvance(Calendar,T3410,R3411,"f",,Trigger)</f>
        <v>63318</v>
      </c>
      <c r="U3411" s="18">
        <f>_xll.qlInterestRateIndexMaturity(IborIndex&amp;Tenor,T3411,Trigger)</f>
        <v>63683</v>
      </c>
      <c r="V3411" s="22" t="e">
        <f>_xll.qlIndexFixing($V$1,S3411,,Trigger)</f>
        <v>#NUM!</v>
      </c>
      <c r="W3411" s="22" t="e">
        <f>_xll.qlIndexFixing($W$1,S3411,,Trigger)</f>
        <v>#NUM!</v>
      </c>
      <c r="X3411" s="17" t="e">
        <f t="shared" si="53"/>
        <v>#NUM!</v>
      </c>
    </row>
    <row r="3412" spans="18:24" x14ac:dyDescent="0.2">
      <c r="R3412" s="17" t="s">
        <v>21</v>
      </c>
      <c r="S3412" s="18">
        <f>_xll.qlInterestRateIndexFixingDate(IborIndex&amp;Tenor,T3412,Trigger)</f>
        <v>63321</v>
      </c>
      <c r="T3412" s="18">
        <f>_xll.qlCalendarAdvance(Calendar,T3411,R3412,"f",,Trigger)</f>
        <v>63325</v>
      </c>
      <c r="U3412" s="18">
        <f>_xll.qlInterestRateIndexMaturity(IborIndex&amp;Tenor,T3412,Trigger)</f>
        <v>63690</v>
      </c>
      <c r="V3412" s="22" t="e">
        <f>_xll.qlIndexFixing($V$1,S3412,,Trigger)</f>
        <v>#NUM!</v>
      </c>
      <c r="W3412" s="22" t="e">
        <f>_xll.qlIndexFixing($W$1,S3412,,Trigger)</f>
        <v>#NUM!</v>
      </c>
      <c r="X3412" s="17" t="e">
        <f t="shared" si="53"/>
        <v>#NUM!</v>
      </c>
    </row>
    <row r="3413" spans="18:24" x14ac:dyDescent="0.2">
      <c r="R3413" s="17" t="s">
        <v>21</v>
      </c>
      <c r="S3413" s="18">
        <f>_xll.qlInterestRateIndexFixingDate(IborIndex&amp;Tenor,T3413,Trigger)</f>
        <v>63328</v>
      </c>
      <c r="T3413" s="18">
        <f>_xll.qlCalendarAdvance(Calendar,T3412,R3413,"f",,Trigger)</f>
        <v>63332</v>
      </c>
      <c r="U3413" s="18">
        <f>_xll.qlInterestRateIndexMaturity(IborIndex&amp;Tenor,T3413,Trigger)</f>
        <v>63697</v>
      </c>
      <c r="V3413" s="22" t="e">
        <f>_xll.qlIndexFixing($V$1,S3413,,Trigger)</f>
        <v>#NUM!</v>
      </c>
      <c r="W3413" s="22" t="e">
        <f>_xll.qlIndexFixing($W$1,S3413,,Trigger)</f>
        <v>#NUM!</v>
      </c>
      <c r="X3413" s="17" t="e">
        <f t="shared" si="53"/>
        <v>#NUM!</v>
      </c>
    </row>
    <row r="3414" spans="18:24" x14ac:dyDescent="0.2">
      <c r="R3414" s="17" t="s">
        <v>21</v>
      </c>
      <c r="S3414" s="18">
        <f>_xll.qlInterestRateIndexFixingDate(IborIndex&amp;Tenor,T3414,Trigger)</f>
        <v>63335</v>
      </c>
      <c r="T3414" s="18">
        <f>_xll.qlCalendarAdvance(Calendar,T3413,R3414,"f",,Trigger)</f>
        <v>63339</v>
      </c>
      <c r="U3414" s="18">
        <f>_xll.qlInterestRateIndexMaturity(IborIndex&amp;Tenor,T3414,Trigger)</f>
        <v>63704</v>
      </c>
      <c r="V3414" s="22" t="e">
        <f>_xll.qlIndexFixing($V$1,S3414,,Trigger)</f>
        <v>#NUM!</v>
      </c>
      <c r="W3414" s="22" t="e">
        <f>_xll.qlIndexFixing($W$1,S3414,,Trigger)</f>
        <v>#NUM!</v>
      </c>
      <c r="X3414" s="17" t="e">
        <f t="shared" si="53"/>
        <v>#NUM!</v>
      </c>
    </row>
    <row r="3415" spans="18:24" x14ac:dyDescent="0.2">
      <c r="R3415" s="17" t="s">
        <v>21</v>
      </c>
      <c r="S3415" s="18">
        <f>_xll.qlInterestRateIndexFixingDate(IborIndex&amp;Tenor,T3415,Trigger)</f>
        <v>63342</v>
      </c>
      <c r="T3415" s="18">
        <f>_xll.qlCalendarAdvance(Calendar,T3414,R3415,"f",,Trigger)</f>
        <v>63346</v>
      </c>
      <c r="U3415" s="18">
        <f>_xll.qlInterestRateIndexMaturity(IborIndex&amp;Tenor,T3415,Trigger)</f>
        <v>63711</v>
      </c>
      <c r="V3415" s="22" t="e">
        <f>_xll.qlIndexFixing($V$1,S3415,,Trigger)</f>
        <v>#NUM!</v>
      </c>
      <c r="W3415" s="22" t="e">
        <f>_xll.qlIndexFixing($W$1,S3415,,Trigger)</f>
        <v>#NUM!</v>
      </c>
      <c r="X3415" s="17" t="e">
        <f t="shared" si="53"/>
        <v>#NUM!</v>
      </c>
    </row>
    <row r="3416" spans="18:24" x14ac:dyDescent="0.2">
      <c r="R3416" s="17" t="s">
        <v>21</v>
      </c>
      <c r="S3416" s="18">
        <f>_xll.qlInterestRateIndexFixingDate(IborIndex&amp;Tenor,T3416,Trigger)</f>
        <v>63349</v>
      </c>
      <c r="T3416" s="18">
        <f>_xll.qlCalendarAdvance(Calendar,T3415,R3416,"f",,Trigger)</f>
        <v>63353</v>
      </c>
      <c r="U3416" s="18">
        <f>_xll.qlInterestRateIndexMaturity(IborIndex&amp;Tenor,T3416,Trigger)</f>
        <v>63718</v>
      </c>
      <c r="V3416" s="22" t="e">
        <f>_xll.qlIndexFixing($V$1,S3416,,Trigger)</f>
        <v>#NUM!</v>
      </c>
      <c r="W3416" s="22" t="e">
        <f>_xll.qlIndexFixing($W$1,S3416,,Trigger)</f>
        <v>#NUM!</v>
      </c>
      <c r="X3416" s="17" t="e">
        <f t="shared" si="53"/>
        <v>#NUM!</v>
      </c>
    </row>
    <row r="3417" spans="18:24" x14ac:dyDescent="0.2">
      <c r="R3417" s="17" t="s">
        <v>21</v>
      </c>
      <c r="S3417" s="18">
        <f>_xll.qlInterestRateIndexFixingDate(IborIndex&amp;Tenor,T3417,Trigger)</f>
        <v>63356</v>
      </c>
      <c r="T3417" s="18">
        <f>_xll.qlCalendarAdvance(Calendar,T3416,R3417,"f",,Trigger)</f>
        <v>63360</v>
      </c>
      <c r="U3417" s="18">
        <f>_xll.qlInterestRateIndexMaturity(IborIndex&amp;Tenor,T3417,Trigger)</f>
        <v>63725</v>
      </c>
      <c r="V3417" s="22" t="e">
        <f>_xll.qlIndexFixing($V$1,S3417,,Trigger)</f>
        <v>#NUM!</v>
      </c>
      <c r="W3417" s="22" t="e">
        <f>_xll.qlIndexFixing($W$1,S3417,,Trigger)</f>
        <v>#NUM!</v>
      </c>
      <c r="X3417" s="17" t="e">
        <f t="shared" si="53"/>
        <v>#NUM!</v>
      </c>
    </row>
    <row r="3418" spans="18:24" x14ac:dyDescent="0.2">
      <c r="R3418" s="17" t="s">
        <v>21</v>
      </c>
      <c r="S3418" s="18">
        <f>_xll.qlInterestRateIndexFixingDate(IborIndex&amp;Tenor,T3418,Trigger)</f>
        <v>63363</v>
      </c>
      <c r="T3418" s="18">
        <f>_xll.qlCalendarAdvance(Calendar,T3417,R3418,"f",,Trigger)</f>
        <v>63367</v>
      </c>
      <c r="U3418" s="18">
        <f>_xll.qlInterestRateIndexMaturity(IborIndex&amp;Tenor,T3418,Trigger)</f>
        <v>63732</v>
      </c>
      <c r="V3418" s="22" t="e">
        <f>_xll.qlIndexFixing($V$1,S3418,,Trigger)</f>
        <v>#NUM!</v>
      </c>
      <c r="W3418" s="22" t="e">
        <f>_xll.qlIndexFixing($W$1,S3418,,Trigger)</f>
        <v>#NUM!</v>
      </c>
      <c r="X3418" s="17" t="e">
        <f t="shared" si="53"/>
        <v>#NUM!</v>
      </c>
    </row>
    <row r="3419" spans="18:24" x14ac:dyDescent="0.2">
      <c r="R3419" s="17" t="s">
        <v>21</v>
      </c>
      <c r="S3419" s="18">
        <f>_xll.qlInterestRateIndexFixingDate(IborIndex&amp;Tenor,T3419,Trigger)</f>
        <v>63370</v>
      </c>
      <c r="T3419" s="18">
        <f>_xll.qlCalendarAdvance(Calendar,T3418,R3419,"f",,Trigger)</f>
        <v>63374</v>
      </c>
      <c r="U3419" s="18">
        <f>_xll.qlInterestRateIndexMaturity(IborIndex&amp;Tenor,T3419,Trigger)</f>
        <v>63739</v>
      </c>
      <c r="V3419" s="22" t="e">
        <f>_xll.qlIndexFixing($V$1,S3419,,Trigger)</f>
        <v>#NUM!</v>
      </c>
      <c r="W3419" s="22" t="e">
        <f>_xll.qlIndexFixing($W$1,S3419,,Trigger)</f>
        <v>#NUM!</v>
      </c>
      <c r="X3419" s="17" t="e">
        <f t="shared" si="53"/>
        <v>#NUM!</v>
      </c>
    </row>
    <row r="3420" spans="18:24" x14ac:dyDescent="0.2">
      <c r="R3420" s="17" t="s">
        <v>21</v>
      </c>
      <c r="S3420" s="18">
        <f>_xll.qlInterestRateIndexFixingDate(IborIndex&amp;Tenor,T3420,Trigger)</f>
        <v>63377</v>
      </c>
      <c r="T3420" s="18">
        <f>_xll.qlCalendarAdvance(Calendar,T3419,R3420,"f",,Trigger)</f>
        <v>63381</v>
      </c>
      <c r="U3420" s="18">
        <f>_xll.qlInterestRateIndexMaturity(IborIndex&amp;Tenor,T3420,Trigger)</f>
        <v>63746</v>
      </c>
      <c r="V3420" s="22" t="e">
        <f>_xll.qlIndexFixing($V$1,S3420,,Trigger)</f>
        <v>#NUM!</v>
      </c>
      <c r="W3420" s="22" t="e">
        <f>_xll.qlIndexFixing($W$1,S3420,,Trigger)</f>
        <v>#NUM!</v>
      </c>
      <c r="X3420" s="17" t="e">
        <f t="shared" ref="X3420:X3483" si="54">(V3420-W3420)*10000</f>
        <v>#NUM!</v>
      </c>
    </row>
    <row r="3421" spans="18:24" x14ac:dyDescent="0.2">
      <c r="R3421" s="17" t="s">
        <v>21</v>
      </c>
      <c r="S3421" s="18">
        <f>_xll.qlInterestRateIndexFixingDate(IborIndex&amp;Tenor,T3421,Trigger)</f>
        <v>63384</v>
      </c>
      <c r="T3421" s="18">
        <f>_xll.qlCalendarAdvance(Calendar,T3420,R3421,"f",,Trigger)</f>
        <v>63388</v>
      </c>
      <c r="U3421" s="18">
        <f>_xll.qlInterestRateIndexMaturity(IborIndex&amp;Tenor,T3421,Trigger)</f>
        <v>63753</v>
      </c>
      <c r="V3421" s="22" t="e">
        <f>_xll.qlIndexFixing($V$1,S3421,,Trigger)</f>
        <v>#NUM!</v>
      </c>
      <c r="W3421" s="22" t="e">
        <f>_xll.qlIndexFixing($W$1,S3421,,Trigger)</f>
        <v>#NUM!</v>
      </c>
      <c r="X3421" s="17" t="e">
        <f t="shared" si="54"/>
        <v>#NUM!</v>
      </c>
    </row>
    <row r="3422" spans="18:24" x14ac:dyDescent="0.2">
      <c r="R3422" s="17" t="s">
        <v>21</v>
      </c>
      <c r="S3422" s="18">
        <f>_xll.qlInterestRateIndexFixingDate(IborIndex&amp;Tenor,T3422,Trigger)</f>
        <v>63391</v>
      </c>
      <c r="T3422" s="18">
        <f>_xll.qlCalendarAdvance(Calendar,T3421,R3422,"f",,Trigger)</f>
        <v>63395</v>
      </c>
      <c r="U3422" s="18">
        <f>_xll.qlInterestRateIndexMaturity(IborIndex&amp;Tenor,T3422,Trigger)</f>
        <v>63760</v>
      </c>
      <c r="V3422" s="22" t="e">
        <f>_xll.qlIndexFixing($V$1,S3422,,Trigger)</f>
        <v>#NUM!</v>
      </c>
      <c r="W3422" s="22" t="e">
        <f>_xll.qlIndexFixing($W$1,S3422,,Trigger)</f>
        <v>#NUM!</v>
      </c>
      <c r="X3422" s="17" t="e">
        <f t="shared" si="54"/>
        <v>#NUM!</v>
      </c>
    </row>
    <row r="3423" spans="18:24" x14ac:dyDescent="0.2">
      <c r="R3423" s="17" t="s">
        <v>21</v>
      </c>
      <c r="S3423" s="18">
        <f>_xll.qlInterestRateIndexFixingDate(IborIndex&amp;Tenor,T3423,Trigger)</f>
        <v>63398</v>
      </c>
      <c r="T3423" s="18">
        <f>_xll.qlCalendarAdvance(Calendar,T3422,R3423,"f",,Trigger)</f>
        <v>63402</v>
      </c>
      <c r="U3423" s="18">
        <f>_xll.qlInterestRateIndexMaturity(IborIndex&amp;Tenor,T3423,Trigger)</f>
        <v>63767</v>
      </c>
      <c r="V3423" s="22" t="e">
        <f>_xll.qlIndexFixing($V$1,S3423,,Trigger)</f>
        <v>#NUM!</v>
      </c>
      <c r="W3423" s="22" t="e">
        <f>_xll.qlIndexFixing($W$1,S3423,,Trigger)</f>
        <v>#NUM!</v>
      </c>
      <c r="X3423" s="17" t="e">
        <f t="shared" si="54"/>
        <v>#NUM!</v>
      </c>
    </row>
    <row r="3424" spans="18:24" x14ac:dyDescent="0.2">
      <c r="R3424" s="17" t="s">
        <v>21</v>
      </c>
      <c r="S3424" s="18">
        <f>_xll.qlInterestRateIndexFixingDate(IborIndex&amp;Tenor,T3424,Trigger)</f>
        <v>63405</v>
      </c>
      <c r="T3424" s="18">
        <f>_xll.qlCalendarAdvance(Calendar,T3423,R3424,"f",,Trigger)</f>
        <v>63409</v>
      </c>
      <c r="U3424" s="18">
        <f>_xll.qlInterestRateIndexMaturity(IborIndex&amp;Tenor,T3424,Trigger)</f>
        <v>63774</v>
      </c>
      <c r="V3424" s="22" t="e">
        <f>_xll.qlIndexFixing($V$1,S3424,,Trigger)</f>
        <v>#NUM!</v>
      </c>
      <c r="W3424" s="22" t="e">
        <f>_xll.qlIndexFixing($W$1,S3424,,Trigger)</f>
        <v>#NUM!</v>
      </c>
      <c r="X3424" s="17" t="e">
        <f t="shared" si="54"/>
        <v>#NUM!</v>
      </c>
    </row>
    <row r="3425" spans="18:24" x14ac:dyDescent="0.2">
      <c r="R3425" s="17" t="s">
        <v>21</v>
      </c>
      <c r="S3425" s="18">
        <f>_xll.qlInterestRateIndexFixingDate(IborIndex&amp;Tenor,T3425,Trigger)</f>
        <v>63412</v>
      </c>
      <c r="T3425" s="18">
        <f>_xll.qlCalendarAdvance(Calendar,T3424,R3425,"f",,Trigger)</f>
        <v>63416</v>
      </c>
      <c r="U3425" s="18">
        <f>_xll.qlInterestRateIndexMaturity(IborIndex&amp;Tenor,T3425,Trigger)</f>
        <v>63781</v>
      </c>
      <c r="V3425" s="22" t="e">
        <f>_xll.qlIndexFixing($V$1,S3425,,Trigger)</f>
        <v>#NUM!</v>
      </c>
      <c r="W3425" s="22" t="e">
        <f>_xll.qlIndexFixing($W$1,S3425,,Trigger)</f>
        <v>#NUM!</v>
      </c>
      <c r="X3425" s="17" t="e">
        <f t="shared" si="54"/>
        <v>#NUM!</v>
      </c>
    </row>
    <row r="3426" spans="18:24" x14ac:dyDescent="0.2">
      <c r="R3426" s="17" t="s">
        <v>21</v>
      </c>
      <c r="S3426" s="18">
        <f>_xll.qlInterestRateIndexFixingDate(IborIndex&amp;Tenor,T3426,Trigger)</f>
        <v>63419</v>
      </c>
      <c r="T3426" s="18">
        <f>_xll.qlCalendarAdvance(Calendar,T3425,R3426,"f",,Trigger)</f>
        <v>63423</v>
      </c>
      <c r="U3426" s="18">
        <f>_xll.qlInterestRateIndexMaturity(IborIndex&amp;Tenor,T3426,Trigger)</f>
        <v>63788</v>
      </c>
      <c r="V3426" s="22" t="e">
        <f>_xll.qlIndexFixing($V$1,S3426,,Trigger)</f>
        <v>#NUM!</v>
      </c>
      <c r="W3426" s="22" t="e">
        <f>_xll.qlIndexFixing($W$1,S3426,,Trigger)</f>
        <v>#NUM!</v>
      </c>
      <c r="X3426" s="17" t="e">
        <f t="shared" si="54"/>
        <v>#NUM!</v>
      </c>
    </row>
    <row r="3427" spans="18:24" x14ac:dyDescent="0.2">
      <c r="R3427" s="17" t="s">
        <v>21</v>
      </c>
      <c r="S3427" s="18">
        <f>_xll.qlInterestRateIndexFixingDate(IborIndex&amp;Tenor,T3427,Trigger)</f>
        <v>63426</v>
      </c>
      <c r="T3427" s="18">
        <f>_xll.qlCalendarAdvance(Calendar,T3426,R3427,"f",,Trigger)</f>
        <v>63430</v>
      </c>
      <c r="U3427" s="18">
        <f>_xll.qlInterestRateIndexMaturity(IborIndex&amp;Tenor,T3427,Trigger)</f>
        <v>63795</v>
      </c>
      <c r="V3427" s="22" t="e">
        <f>_xll.qlIndexFixing($V$1,S3427,,Trigger)</f>
        <v>#NUM!</v>
      </c>
      <c r="W3427" s="22" t="e">
        <f>_xll.qlIndexFixing($W$1,S3427,,Trigger)</f>
        <v>#NUM!</v>
      </c>
      <c r="X3427" s="17" t="e">
        <f t="shared" si="54"/>
        <v>#NUM!</v>
      </c>
    </row>
    <row r="3428" spans="18:24" x14ac:dyDescent="0.2">
      <c r="R3428" s="17" t="s">
        <v>21</v>
      </c>
      <c r="S3428" s="18">
        <f>_xll.qlInterestRateIndexFixingDate(IborIndex&amp;Tenor,T3428,Trigger)</f>
        <v>63433</v>
      </c>
      <c r="T3428" s="18">
        <f>_xll.qlCalendarAdvance(Calendar,T3427,R3428,"f",,Trigger)</f>
        <v>63437</v>
      </c>
      <c r="U3428" s="18">
        <f>_xll.qlInterestRateIndexMaturity(IborIndex&amp;Tenor,T3428,Trigger)</f>
        <v>63802</v>
      </c>
      <c r="V3428" s="22" t="e">
        <f>_xll.qlIndexFixing($V$1,S3428,,Trigger)</f>
        <v>#NUM!</v>
      </c>
      <c r="W3428" s="22" t="e">
        <f>_xll.qlIndexFixing($W$1,S3428,,Trigger)</f>
        <v>#NUM!</v>
      </c>
      <c r="X3428" s="17" t="e">
        <f t="shared" si="54"/>
        <v>#NUM!</v>
      </c>
    </row>
    <row r="3429" spans="18:24" x14ac:dyDescent="0.2">
      <c r="R3429" s="17" t="s">
        <v>21</v>
      </c>
      <c r="S3429" s="18">
        <f>_xll.qlInterestRateIndexFixingDate(IborIndex&amp;Tenor,T3429,Trigger)</f>
        <v>63440</v>
      </c>
      <c r="T3429" s="18">
        <f>_xll.qlCalendarAdvance(Calendar,T3428,R3429,"f",,Trigger)</f>
        <v>63444</v>
      </c>
      <c r="U3429" s="18">
        <f>_xll.qlInterestRateIndexMaturity(IborIndex&amp;Tenor,T3429,Trigger)</f>
        <v>63809</v>
      </c>
      <c r="V3429" s="22" t="e">
        <f>_xll.qlIndexFixing($V$1,S3429,,Trigger)</f>
        <v>#NUM!</v>
      </c>
      <c r="W3429" s="22" t="e">
        <f>_xll.qlIndexFixing($W$1,S3429,,Trigger)</f>
        <v>#NUM!</v>
      </c>
      <c r="X3429" s="17" t="e">
        <f t="shared" si="54"/>
        <v>#NUM!</v>
      </c>
    </row>
    <row r="3430" spans="18:24" x14ac:dyDescent="0.2">
      <c r="R3430" s="17" t="s">
        <v>21</v>
      </c>
      <c r="S3430" s="18">
        <f>_xll.qlInterestRateIndexFixingDate(IborIndex&amp;Tenor,T3430,Trigger)</f>
        <v>63447</v>
      </c>
      <c r="T3430" s="18">
        <f>_xll.qlCalendarAdvance(Calendar,T3429,R3430,"f",,Trigger)</f>
        <v>63451</v>
      </c>
      <c r="U3430" s="18">
        <f>_xll.qlInterestRateIndexMaturity(IborIndex&amp;Tenor,T3430,Trigger)</f>
        <v>63816</v>
      </c>
      <c r="V3430" s="22" t="e">
        <f>_xll.qlIndexFixing($V$1,S3430,,Trigger)</f>
        <v>#NUM!</v>
      </c>
      <c r="W3430" s="22" t="e">
        <f>_xll.qlIndexFixing($W$1,S3430,,Trigger)</f>
        <v>#NUM!</v>
      </c>
      <c r="X3430" s="17" t="e">
        <f t="shared" si="54"/>
        <v>#NUM!</v>
      </c>
    </row>
    <row r="3431" spans="18:24" x14ac:dyDescent="0.2">
      <c r="R3431" s="17" t="s">
        <v>21</v>
      </c>
      <c r="S3431" s="18">
        <f>_xll.qlInterestRateIndexFixingDate(IborIndex&amp;Tenor,T3431,Trigger)</f>
        <v>63454</v>
      </c>
      <c r="T3431" s="18">
        <f>_xll.qlCalendarAdvance(Calendar,T3430,R3431,"f",,Trigger)</f>
        <v>63458</v>
      </c>
      <c r="U3431" s="18">
        <f>_xll.qlInterestRateIndexMaturity(IborIndex&amp;Tenor,T3431,Trigger)</f>
        <v>63823</v>
      </c>
      <c r="V3431" s="22" t="e">
        <f>_xll.qlIndexFixing($V$1,S3431,,Trigger)</f>
        <v>#NUM!</v>
      </c>
      <c r="W3431" s="22" t="e">
        <f>_xll.qlIndexFixing($W$1,S3431,,Trigger)</f>
        <v>#NUM!</v>
      </c>
      <c r="X3431" s="17" t="e">
        <f t="shared" si="54"/>
        <v>#NUM!</v>
      </c>
    </row>
    <row r="3432" spans="18:24" x14ac:dyDescent="0.2">
      <c r="R3432" s="17" t="s">
        <v>21</v>
      </c>
      <c r="S3432" s="18">
        <f>_xll.qlInterestRateIndexFixingDate(IborIndex&amp;Tenor,T3432,Trigger)</f>
        <v>63461</v>
      </c>
      <c r="T3432" s="18">
        <f>_xll.qlCalendarAdvance(Calendar,T3431,R3432,"f",,Trigger)</f>
        <v>63465</v>
      </c>
      <c r="U3432" s="18">
        <f>_xll.qlInterestRateIndexMaturity(IborIndex&amp;Tenor,T3432,Trigger)</f>
        <v>63830</v>
      </c>
      <c r="V3432" s="22" t="e">
        <f>_xll.qlIndexFixing($V$1,S3432,,Trigger)</f>
        <v>#NUM!</v>
      </c>
      <c r="W3432" s="22" t="e">
        <f>_xll.qlIndexFixing($W$1,S3432,,Trigger)</f>
        <v>#NUM!</v>
      </c>
      <c r="X3432" s="17" t="e">
        <f t="shared" si="54"/>
        <v>#NUM!</v>
      </c>
    </row>
    <row r="3433" spans="18:24" x14ac:dyDescent="0.2">
      <c r="R3433" s="17" t="s">
        <v>21</v>
      </c>
      <c r="S3433" s="18">
        <f>_xll.qlInterestRateIndexFixingDate(IborIndex&amp;Tenor,T3433,Trigger)</f>
        <v>63468</v>
      </c>
      <c r="T3433" s="18">
        <f>_xll.qlCalendarAdvance(Calendar,T3432,R3433,"f",,Trigger)</f>
        <v>63472</v>
      </c>
      <c r="U3433" s="18">
        <f>_xll.qlInterestRateIndexMaturity(IborIndex&amp;Tenor,T3433,Trigger)</f>
        <v>63837</v>
      </c>
      <c r="V3433" s="22" t="e">
        <f>_xll.qlIndexFixing($V$1,S3433,,Trigger)</f>
        <v>#NUM!</v>
      </c>
      <c r="W3433" s="22" t="e">
        <f>_xll.qlIndexFixing($W$1,S3433,,Trigger)</f>
        <v>#NUM!</v>
      </c>
      <c r="X3433" s="17" t="e">
        <f t="shared" si="54"/>
        <v>#NUM!</v>
      </c>
    </row>
    <row r="3434" spans="18:24" x14ac:dyDescent="0.2">
      <c r="R3434" s="17" t="s">
        <v>21</v>
      </c>
      <c r="S3434" s="18">
        <f>_xll.qlInterestRateIndexFixingDate(IborIndex&amp;Tenor,T3434,Trigger)</f>
        <v>63475</v>
      </c>
      <c r="T3434" s="18">
        <f>_xll.qlCalendarAdvance(Calendar,T3433,R3434,"f",,Trigger)</f>
        <v>63479</v>
      </c>
      <c r="U3434" s="18">
        <f>_xll.qlInterestRateIndexMaturity(IborIndex&amp;Tenor,T3434,Trigger)</f>
        <v>63844</v>
      </c>
      <c r="V3434" s="22" t="e">
        <f>_xll.qlIndexFixing($V$1,S3434,,Trigger)</f>
        <v>#NUM!</v>
      </c>
      <c r="W3434" s="22" t="e">
        <f>_xll.qlIndexFixing($W$1,S3434,,Trigger)</f>
        <v>#NUM!</v>
      </c>
      <c r="X3434" s="17" t="e">
        <f t="shared" si="54"/>
        <v>#NUM!</v>
      </c>
    </row>
    <row r="3435" spans="18:24" x14ac:dyDescent="0.2">
      <c r="R3435" s="17" t="s">
        <v>21</v>
      </c>
      <c r="S3435" s="18">
        <f>_xll.qlInterestRateIndexFixingDate(IborIndex&amp;Tenor,T3435,Trigger)</f>
        <v>63482</v>
      </c>
      <c r="T3435" s="18">
        <f>_xll.qlCalendarAdvance(Calendar,T3434,R3435,"f",,Trigger)</f>
        <v>63486</v>
      </c>
      <c r="U3435" s="18">
        <f>_xll.qlInterestRateIndexMaturity(IborIndex&amp;Tenor,T3435,Trigger)</f>
        <v>63851</v>
      </c>
      <c r="V3435" s="22" t="e">
        <f>_xll.qlIndexFixing($V$1,S3435,,Trigger)</f>
        <v>#NUM!</v>
      </c>
      <c r="W3435" s="22" t="e">
        <f>_xll.qlIndexFixing($W$1,S3435,,Trigger)</f>
        <v>#NUM!</v>
      </c>
      <c r="X3435" s="17" t="e">
        <f t="shared" si="54"/>
        <v>#NUM!</v>
      </c>
    </row>
    <row r="3436" spans="18:24" x14ac:dyDescent="0.2">
      <c r="R3436" s="17" t="s">
        <v>21</v>
      </c>
      <c r="S3436" s="18">
        <f>_xll.qlInterestRateIndexFixingDate(IborIndex&amp;Tenor,T3436,Trigger)</f>
        <v>63489</v>
      </c>
      <c r="T3436" s="18">
        <f>_xll.qlCalendarAdvance(Calendar,T3435,R3436,"f",,Trigger)</f>
        <v>63493</v>
      </c>
      <c r="U3436" s="18">
        <f>_xll.qlInterestRateIndexMaturity(IborIndex&amp;Tenor,T3436,Trigger)</f>
        <v>63858</v>
      </c>
      <c r="V3436" s="22" t="e">
        <f>_xll.qlIndexFixing($V$1,S3436,,Trigger)</f>
        <v>#NUM!</v>
      </c>
      <c r="W3436" s="22" t="e">
        <f>_xll.qlIndexFixing($W$1,S3436,,Trigger)</f>
        <v>#NUM!</v>
      </c>
      <c r="X3436" s="17" t="e">
        <f t="shared" si="54"/>
        <v>#NUM!</v>
      </c>
    </row>
    <row r="3437" spans="18:24" x14ac:dyDescent="0.2">
      <c r="R3437" s="17" t="s">
        <v>21</v>
      </c>
      <c r="S3437" s="18">
        <f>_xll.qlInterestRateIndexFixingDate(IborIndex&amp;Tenor,T3437,Trigger)</f>
        <v>63496</v>
      </c>
      <c r="T3437" s="18">
        <f>_xll.qlCalendarAdvance(Calendar,T3436,R3437,"f",,Trigger)</f>
        <v>63500</v>
      </c>
      <c r="U3437" s="18">
        <f>_xll.qlInterestRateIndexMaturity(IborIndex&amp;Tenor,T3437,Trigger)</f>
        <v>63865</v>
      </c>
      <c r="V3437" s="22" t="e">
        <f>_xll.qlIndexFixing($V$1,S3437,,Trigger)</f>
        <v>#NUM!</v>
      </c>
      <c r="W3437" s="22" t="e">
        <f>_xll.qlIndexFixing($W$1,S3437,,Trigger)</f>
        <v>#NUM!</v>
      </c>
      <c r="X3437" s="17" t="e">
        <f t="shared" si="54"/>
        <v>#NUM!</v>
      </c>
    </row>
    <row r="3438" spans="18:24" x14ac:dyDescent="0.2">
      <c r="R3438" s="17" t="s">
        <v>21</v>
      </c>
      <c r="S3438" s="18">
        <f>_xll.qlInterestRateIndexFixingDate(IborIndex&amp;Tenor,T3438,Trigger)</f>
        <v>63503</v>
      </c>
      <c r="T3438" s="18">
        <f>_xll.qlCalendarAdvance(Calendar,T3437,R3438,"f",,Trigger)</f>
        <v>63507</v>
      </c>
      <c r="U3438" s="18">
        <f>_xll.qlInterestRateIndexMaturity(IborIndex&amp;Tenor,T3438,Trigger)</f>
        <v>63872</v>
      </c>
      <c r="V3438" s="22" t="e">
        <f>_xll.qlIndexFixing($V$1,S3438,,Trigger)</f>
        <v>#NUM!</v>
      </c>
      <c r="W3438" s="22" t="e">
        <f>_xll.qlIndexFixing($W$1,S3438,,Trigger)</f>
        <v>#NUM!</v>
      </c>
      <c r="X3438" s="17" t="e">
        <f t="shared" si="54"/>
        <v>#NUM!</v>
      </c>
    </row>
    <row r="3439" spans="18:24" x14ac:dyDescent="0.2">
      <c r="R3439" s="17" t="s">
        <v>21</v>
      </c>
      <c r="S3439" s="18">
        <f>_xll.qlInterestRateIndexFixingDate(IborIndex&amp;Tenor,T3439,Trigger)</f>
        <v>63510</v>
      </c>
      <c r="T3439" s="18">
        <f>_xll.qlCalendarAdvance(Calendar,T3438,R3439,"f",,Trigger)</f>
        <v>63514</v>
      </c>
      <c r="U3439" s="18">
        <f>_xll.qlInterestRateIndexMaturity(IborIndex&amp;Tenor,T3439,Trigger)</f>
        <v>63879</v>
      </c>
      <c r="V3439" s="22" t="e">
        <f>_xll.qlIndexFixing($V$1,S3439,,Trigger)</f>
        <v>#NUM!</v>
      </c>
      <c r="W3439" s="22" t="e">
        <f>_xll.qlIndexFixing($W$1,S3439,,Trigger)</f>
        <v>#NUM!</v>
      </c>
      <c r="X3439" s="17" t="e">
        <f t="shared" si="54"/>
        <v>#NUM!</v>
      </c>
    </row>
    <row r="3440" spans="18:24" x14ac:dyDescent="0.2">
      <c r="R3440" s="17" t="s">
        <v>21</v>
      </c>
      <c r="S3440" s="18">
        <f>_xll.qlInterestRateIndexFixingDate(IborIndex&amp;Tenor,T3440,Trigger)</f>
        <v>63517</v>
      </c>
      <c r="T3440" s="18">
        <f>_xll.qlCalendarAdvance(Calendar,T3439,R3440,"f",,Trigger)</f>
        <v>63521</v>
      </c>
      <c r="U3440" s="18">
        <f>_xll.qlInterestRateIndexMaturity(IborIndex&amp;Tenor,T3440,Trigger)</f>
        <v>63886</v>
      </c>
      <c r="V3440" s="22" t="e">
        <f>_xll.qlIndexFixing($V$1,S3440,,Trigger)</f>
        <v>#NUM!</v>
      </c>
      <c r="W3440" s="22" t="e">
        <f>_xll.qlIndexFixing($W$1,S3440,,Trigger)</f>
        <v>#NUM!</v>
      </c>
      <c r="X3440" s="17" t="e">
        <f t="shared" si="54"/>
        <v>#NUM!</v>
      </c>
    </row>
    <row r="3441" spans="18:24" x14ac:dyDescent="0.2">
      <c r="R3441" s="17" t="s">
        <v>21</v>
      </c>
      <c r="S3441" s="18">
        <f>_xll.qlInterestRateIndexFixingDate(IborIndex&amp;Tenor,T3441,Trigger)</f>
        <v>63524</v>
      </c>
      <c r="T3441" s="18">
        <f>_xll.qlCalendarAdvance(Calendar,T3440,R3441,"f",,Trigger)</f>
        <v>63528</v>
      </c>
      <c r="U3441" s="18">
        <f>_xll.qlInterestRateIndexMaturity(IborIndex&amp;Tenor,T3441,Trigger)</f>
        <v>63893</v>
      </c>
      <c r="V3441" s="22" t="e">
        <f>_xll.qlIndexFixing($V$1,S3441,,Trigger)</f>
        <v>#NUM!</v>
      </c>
      <c r="W3441" s="22" t="e">
        <f>_xll.qlIndexFixing($W$1,S3441,,Trigger)</f>
        <v>#NUM!</v>
      </c>
      <c r="X3441" s="17" t="e">
        <f t="shared" si="54"/>
        <v>#NUM!</v>
      </c>
    </row>
    <row r="3442" spans="18:24" x14ac:dyDescent="0.2">
      <c r="R3442" s="17" t="s">
        <v>21</v>
      </c>
      <c r="S3442" s="18">
        <f>_xll.qlInterestRateIndexFixingDate(IborIndex&amp;Tenor,T3442,Trigger)</f>
        <v>63531</v>
      </c>
      <c r="T3442" s="18">
        <f>_xll.qlCalendarAdvance(Calendar,T3441,R3442,"f",,Trigger)</f>
        <v>63535</v>
      </c>
      <c r="U3442" s="18">
        <f>_xll.qlInterestRateIndexMaturity(IborIndex&amp;Tenor,T3442,Trigger)</f>
        <v>63900</v>
      </c>
      <c r="V3442" s="22" t="e">
        <f>_xll.qlIndexFixing($V$1,S3442,,Trigger)</f>
        <v>#NUM!</v>
      </c>
      <c r="W3442" s="22" t="e">
        <f>_xll.qlIndexFixing($W$1,S3442,,Trigger)</f>
        <v>#NUM!</v>
      </c>
      <c r="X3442" s="17" t="e">
        <f t="shared" si="54"/>
        <v>#NUM!</v>
      </c>
    </row>
    <row r="3443" spans="18:24" x14ac:dyDescent="0.2">
      <c r="R3443" s="17" t="s">
        <v>21</v>
      </c>
      <c r="S3443" s="18">
        <f>_xll.qlInterestRateIndexFixingDate(IborIndex&amp;Tenor,T3443,Trigger)</f>
        <v>63538</v>
      </c>
      <c r="T3443" s="18">
        <f>_xll.qlCalendarAdvance(Calendar,T3442,R3443,"f",,Trigger)</f>
        <v>63542</v>
      </c>
      <c r="U3443" s="18">
        <f>_xll.qlInterestRateIndexMaturity(IborIndex&amp;Tenor,T3443,Trigger)</f>
        <v>63907</v>
      </c>
      <c r="V3443" s="22" t="e">
        <f>_xll.qlIndexFixing($V$1,S3443,,Trigger)</f>
        <v>#NUM!</v>
      </c>
      <c r="W3443" s="22" t="e">
        <f>_xll.qlIndexFixing($W$1,S3443,,Trigger)</f>
        <v>#NUM!</v>
      </c>
      <c r="X3443" s="17" t="e">
        <f t="shared" si="54"/>
        <v>#NUM!</v>
      </c>
    </row>
    <row r="3444" spans="18:24" x14ac:dyDescent="0.2">
      <c r="R3444" s="17" t="s">
        <v>21</v>
      </c>
      <c r="S3444" s="18">
        <f>_xll.qlInterestRateIndexFixingDate(IborIndex&amp;Tenor,T3444,Trigger)</f>
        <v>63544</v>
      </c>
      <c r="T3444" s="18">
        <f>_xll.qlCalendarAdvance(Calendar,T3443,R3444,"f",,Trigger)</f>
        <v>63550</v>
      </c>
      <c r="U3444" s="18">
        <f>_xll.qlInterestRateIndexMaturity(IborIndex&amp;Tenor,T3444,Trigger)</f>
        <v>63915</v>
      </c>
      <c r="V3444" s="22" t="e">
        <f>_xll.qlIndexFixing($V$1,S3444,,Trigger)</f>
        <v>#NUM!</v>
      </c>
      <c r="W3444" s="22" t="e">
        <f>_xll.qlIndexFixing($W$1,S3444,,Trigger)</f>
        <v>#NUM!</v>
      </c>
      <c r="X3444" s="17" t="e">
        <f t="shared" si="54"/>
        <v>#NUM!</v>
      </c>
    </row>
    <row r="3445" spans="18:24" x14ac:dyDescent="0.2">
      <c r="R3445" s="17" t="s">
        <v>21</v>
      </c>
      <c r="S3445" s="18">
        <f>_xll.qlInterestRateIndexFixingDate(IborIndex&amp;Tenor,T3445,Trigger)</f>
        <v>63552</v>
      </c>
      <c r="T3445" s="18">
        <f>_xll.qlCalendarAdvance(Calendar,T3444,R3445,"f",,Trigger)</f>
        <v>63557</v>
      </c>
      <c r="U3445" s="18">
        <f>_xll.qlInterestRateIndexMaturity(IborIndex&amp;Tenor,T3445,Trigger)</f>
        <v>63922</v>
      </c>
      <c r="V3445" s="22" t="e">
        <f>_xll.qlIndexFixing($V$1,S3445,,Trigger)</f>
        <v>#NUM!</v>
      </c>
      <c r="W3445" s="22" t="e">
        <f>_xll.qlIndexFixing($W$1,S3445,,Trigger)</f>
        <v>#NUM!</v>
      </c>
      <c r="X3445" s="17" t="e">
        <f t="shared" si="54"/>
        <v>#NUM!</v>
      </c>
    </row>
    <row r="3446" spans="18:24" x14ac:dyDescent="0.2">
      <c r="R3446" s="17" t="s">
        <v>21</v>
      </c>
      <c r="S3446" s="18">
        <f>_xll.qlInterestRateIndexFixingDate(IborIndex&amp;Tenor,T3446,Trigger)</f>
        <v>63562</v>
      </c>
      <c r="T3446" s="18">
        <f>_xll.qlCalendarAdvance(Calendar,T3445,R3446,"f",,Trigger)</f>
        <v>63564</v>
      </c>
      <c r="U3446" s="18">
        <f>_xll.qlInterestRateIndexMaturity(IborIndex&amp;Tenor,T3446,Trigger)</f>
        <v>63929</v>
      </c>
      <c r="V3446" s="22" t="e">
        <f>_xll.qlIndexFixing($V$1,S3446,,Trigger)</f>
        <v>#NUM!</v>
      </c>
      <c r="W3446" s="22" t="e">
        <f>_xll.qlIndexFixing($W$1,S3446,,Trigger)</f>
        <v>#NUM!</v>
      </c>
      <c r="X3446" s="17" t="e">
        <f t="shared" si="54"/>
        <v>#NUM!</v>
      </c>
    </row>
    <row r="3447" spans="18:24" x14ac:dyDescent="0.2">
      <c r="R3447" s="17" t="s">
        <v>21</v>
      </c>
      <c r="S3447" s="18">
        <f>_xll.qlInterestRateIndexFixingDate(IborIndex&amp;Tenor,T3447,Trigger)</f>
        <v>63569</v>
      </c>
      <c r="T3447" s="18">
        <f>_xll.qlCalendarAdvance(Calendar,T3446,R3447,"f",,Trigger)</f>
        <v>63571</v>
      </c>
      <c r="U3447" s="18">
        <f>_xll.qlInterestRateIndexMaturity(IborIndex&amp;Tenor,T3447,Trigger)</f>
        <v>63936</v>
      </c>
      <c r="V3447" s="22" t="e">
        <f>_xll.qlIndexFixing($V$1,S3447,,Trigger)</f>
        <v>#NUM!</v>
      </c>
      <c r="W3447" s="22" t="e">
        <f>_xll.qlIndexFixing($W$1,S3447,,Trigger)</f>
        <v>#NUM!</v>
      </c>
      <c r="X3447" s="17" t="e">
        <f t="shared" si="54"/>
        <v>#NUM!</v>
      </c>
    </row>
    <row r="3448" spans="18:24" x14ac:dyDescent="0.2">
      <c r="R3448" s="17" t="s">
        <v>21</v>
      </c>
      <c r="S3448" s="18">
        <f>_xll.qlInterestRateIndexFixingDate(IborIndex&amp;Tenor,T3448,Trigger)</f>
        <v>63576</v>
      </c>
      <c r="T3448" s="18">
        <f>_xll.qlCalendarAdvance(Calendar,T3447,R3448,"f",,Trigger)</f>
        <v>63578</v>
      </c>
      <c r="U3448" s="18">
        <f>_xll.qlInterestRateIndexMaturity(IborIndex&amp;Tenor,T3448,Trigger)</f>
        <v>63943</v>
      </c>
      <c r="V3448" s="22" t="e">
        <f>_xll.qlIndexFixing($V$1,S3448,,Trigger)</f>
        <v>#NUM!</v>
      </c>
      <c r="W3448" s="22" t="e">
        <f>_xll.qlIndexFixing($W$1,S3448,,Trigger)</f>
        <v>#NUM!</v>
      </c>
      <c r="X3448" s="17" t="e">
        <f t="shared" si="54"/>
        <v>#NUM!</v>
      </c>
    </row>
    <row r="3449" spans="18:24" x14ac:dyDescent="0.2">
      <c r="R3449" s="17" t="s">
        <v>21</v>
      </c>
      <c r="S3449" s="18">
        <f>_xll.qlInterestRateIndexFixingDate(IborIndex&amp;Tenor,T3449,Trigger)</f>
        <v>63583</v>
      </c>
      <c r="T3449" s="18">
        <f>_xll.qlCalendarAdvance(Calendar,T3448,R3449,"f",,Trigger)</f>
        <v>63585</v>
      </c>
      <c r="U3449" s="18">
        <f>_xll.qlInterestRateIndexMaturity(IborIndex&amp;Tenor,T3449,Trigger)</f>
        <v>63950</v>
      </c>
      <c r="V3449" s="22" t="e">
        <f>_xll.qlIndexFixing($V$1,S3449,,Trigger)</f>
        <v>#NUM!</v>
      </c>
      <c r="W3449" s="22" t="e">
        <f>_xll.qlIndexFixing($W$1,S3449,,Trigger)</f>
        <v>#NUM!</v>
      </c>
      <c r="X3449" s="17" t="e">
        <f t="shared" si="54"/>
        <v>#NUM!</v>
      </c>
    </row>
    <row r="3450" spans="18:24" x14ac:dyDescent="0.2">
      <c r="R3450" s="17" t="s">
        <v>21</v>
      </c>
      <c r="S3450" s="18">
        <f>_xll.qlInterestRateIndexFixingDate(IborIndex&amp;Tenor,T3450,Trigger)</f>
        <v>63590</v>
      </c>
      <c r="T3450" s="18">
        <f>_xll.qlCalendarAdvance(Calendar,T3449,R3450,"f",,Trigger)</f>
        <v>63592</v>
      </c>
      <c r="U3450" s="18">
        <f>_xll.qlInterestRateIndexMaturity(IborIndex&amp;Tenor,T3450,Trigger)</f>
        <v>63957</v>
      </c>
      <c r="V3450" s="22" t="e">
        <f>_xll.qlIndexFixing($V$1,S3450,,Trigger)</f>
        <v>#NUM!</v>
      </c>
      <c r="W3450" s="22" t="e">
        <f>_xll.qlIndexFixing($W$1,S3450,,Trigger)</f>
        <v>#NUM!</v>
      </c>
      <c r="X3450" s="17" t="e">
        <f t="shared" si="54"/>
        <v>#NUM!</v>
      </c>
    </row>
    <row r="3451" spans="18:24" x14ac:dyDescent="0.2">
      <c r="R3451" s="17" t="s">
        <v>21</v>
      </c>
      <c r="S3451" s="18">
        <f>_xll.qlInterestRateIndexFixingDate(IborIndex&amp;Tenor,T3451,Trigger)</f>
        <v>63597</v>
      </c>
      <c r="T3451" s="18">
        <f>_xll.qlCalendarAdvance(Calendar,T3450,R3451,"f",,Trigger)</f>
        <v>63599</v>
      </c>
      <c r="U3451" s="18">
        <f>_xll.qlInterestRateIndexMaturity(IborIndex&amp;Tenor,T3451,Trigger)</f>
        <v>63964</v>
      </c>
      <c r="V3451" s="22" t="e">
        <f>_xll.qlIndexFixing($V$1,S3451,,Trigger)</f>
        <v>#NUM!</v>
      </c>
      <c r="W3451" s="22" t="e">
        <f>_xll.qlIndexFixing($W$1,S3451,,Trigger)</f>
        <v>#NUM!</v>
      </c>
      <c r="X3451" s="17" t="e">
        <f t="shared" si="54"/>
        <v>#NUM!</v>
      </c>
    </row>
    <row r="3452" spans="18:24" x14ac:dyDescent="0.2">
      <c r="R3452" s="17" t="s">
        <v>21</v>
      </c>
      <c r="S3452" s="18">
        <f>_xll.qlInterestRateIndexFixingDate(IborIndex&amp;Tenor,T3452,Trigger)</f>
        <v>63604</v>
      </c>
      <c r="T3452" s="18">
        <f>_xll.qlCalendarAdvance(Calendar,T3451,R3452,"f",,Trigger)</f>
        <v>63606</v>
      </c>
      <c r="U3452" s="18">
        <f>_xll.qlInterestRateIndexMaturity(IborIndex&amp;Tenor,T3452,Trigger)</f>
        <v>63971</v>
      </c>
      <c r="V3452" s="22" t="e">
        <f>_xll.qlIndexFixing($V$1,S3452,,Trigger)</f>
        <v>#NUM!</v>
      </c>
      <c r="W3452" s="22" t="e">
        <f>_xll.qlIndexFixing($W$1,S3452,,Trigger)</f>
        <v>#NUM!</v>
      </c>
      <c r="X3452" s="17" t="e">
        <f t="shared" si="54"/>
        <v>#NUM!</v>
      </c>
    </row>
    <row r="3453" spans="18:24" x14ac:dyDescent="0.2">
      <c r="R3453" s="17" t="s">
        <v>21</v>
      </c>
      <c r="S3453" s="18">
        <f>_xll.qlInterestRateIndexFixingDate(IborIndex&amp;Tenor,T3453,Trigger)</f>
        <v>63611</v>
      </c>
      <c r="T3453" s="18">
        <f>_xll.qlCalendarAdvance(Calendar,T3452,R3453,"f",,Trigger)</f>
        <v>63613</v>
      </c>
      <c r="U3453" s="18">
        <f>_xll.qlInterestRateIndexMaturity(IborIndex&amp;Tenor,T3453,Trigger)</f>
        <v>63978</v>
      </c>
      <c r="V3453" s="22" t="e">
        <f>_xll.qlIndexFixing($V$1,S3453,,Trigger)</f>
        <v>#NUM!</v>
      </c>
      <c r="W3453" s="22" t="e">
        <f>_xll.qlIndexFixing($W$1,S3453,,Trigger)</f>
        <v>#NUM!</v>
      </c>
      <c r="X3453" s="17" t="e">
        <f t="shared" si="54"/>
        <v>#NUM!</v>
      </c>
    </row>
    <row r="3454" spans="18:24" x14ac:dyDescent="0.2">
      <c r="R3454" s="17" t="s">
        <v>21</v>
      </c>
      <c r="S3454" s="18">
        <f>_xll.qlInterestRateIndexFixingDate(IborIndex&amp;Tenor,T3454,Trigger)</f>
        <v>63618</v>
      </c>
      <c r="T3454" s="18">
        <f>_xll.qlCalendarAdvance(Calendar,T3453,R3454,"f",,Trigger)</f>
        <v>63620</v>
      </c>
      <c r="U3454" s="18">
        <f>_xll.qlInterestRateIndexMaturity(IborIndex&amp;Tenor,T3454,Trigger)</f>
        <v>63985</v>
      </c>
      <c r="V3454" s="22" t="e">
        <f>_xll.qlIndexFixing($V$1,S3454,,Trigger)</f>
        <v>#NUM!</v>
      </c>
      <c r="W3454" s="22" t="e">
        <f>_xll.qlIndexFixing($W$1,S3454,,Trigger)</f>
        <v>#NUM!</v>
      </c>
      <c r="X3454" s="17" t="e">
        <f t="shared" si="54"/>
        <v>#NUM!</v>
      </c>
    </row>
    <row r="3455" spans="18:24" x14ac:dyDescent="0.2">
      <c r="R3455" s="17" t="s">
        <v>21</v>
      </c>
      <c r="S3455" s="18">
        <f>_xll.qlInterestRateIndexFixingDate(IborIndex&amp;Tenor,T3455,Trigger)</f>
        <v>63625</v>
      </c>
      <c r="T3455" s="18">
        <f>_xll.qlCalendarAdvance(Calendar,T3454,R3455,"f",,Trigger)</f>
        <v>63627</v>
      </c>
      <c r="U3455" s="18">
        <f>_xll.qlInterestRateIndexMaturity(IborIndex&amp;Tenor,T3455,Trigger)</f>
        <v>63992</v>
      </c>
      <c r="V3455" s="22" t="e">
        <f>_xll.qlIndexFixing($V$1,S3455,,Trigger)</f>
        <v>#NUM!</v>
      </c>
      <c r="W3455" s="22" t="e">
        <f>_xll.qlIndexFixing($W$1,S3455,,Trigger)</f>
        <v>#NUM!</v>
      </c>
      <c r="X3455" s="17" t="e">
        <f t="shared" si="54"/>
        <v>#NUM!</v>
      </c>
    </row>
    <row r="3456" spans="18:24" x14ac:dyDescent="0.2">
      <c r="R3456" s="17" t="s">
        <v>21</v>
      </c>
      <c r="S3456" s="18">
        <f>_xll.qlInterestRateIndexFixingDate(IborIndex&amp;Tenor,T3456,Trigger)</f>
        <v>63632</v>
      </c>
      <c r="T3456" s="18">
        <f>_xll.qlCalendarAdvance(Calendar,T3455,R3456,"f",,Trigger)</f>
        <v>63634</v>
      </c>
      <c r="U3456" s="18">
        <f>_xll.qlInterestRateIndexMaturity(IborIndex&amp;Tenor,T3456,Trigger)</f>
        <v>63999</v>
      </c>
      <c r="V3456" s="22" t="e">
        <f>_xll.qlIndexFixing($V$1,S3456,,Trigger)</f>
        <v>#NUM!</v>
      </c>
      <c r="W3456" s="22" t="e">
        <f>_xll.qlIndexFixing($W$1,S3456,,Trigger)</f>
        <v>#NUM!</v>
      </c>
      <c r="X3456" s="17" t="e">
        <f t="shared" si="54"/>
        <v>#NUM!</v>
      </c>
    </row>
    <row r="3457" spans="18:24" x14ac:dyDescent="0.2">
      <c r="R3457" s="17" t="s">
        <v>21</v>
      </c>
      <c r="S3457" s="18">
        <f>_xll.qlInterestRateIndexFixingDate(IborIndex&amp;Tenor,T3457,Trigger)</f>
        <v>63639</v>
      </c>
      <c r="T3457" s="18">
        <f>_xll.qlCalendarAdvance(Calendar,T3456,R3457,"f",,Trigger)</f>
        <v>63641</v>
      </c>
      <c r="U3457" s="18">
        <f>_xll.qlInterestRateIndexMaturity(IborIndex&amp;Tenor,T3457,Trigger)</f>
        <v>64006</v>
      </c>
      <c r="V3457" s="22" t="e">
        <f>_xll.qlIndexFixing($V$1,S3457,,Trigger)</f>
        <v>#NUM!</v>
      </c>
      <c r="W3457" s="22" t="e">
        <f>_xll.qlIndexFixing($W$1,S3457,,Trigger)</f>
        <v>#NUM!</v>
      </c>
      <c r="X3457" s="17" t="e">
        <f t="shared" si="54"/>
        <v>#NUM!</v>
      </c>
    </row>
    <row r="3458" spans="18:24" x14ac:dyDescent="0.2">
      <c r="R3458" s="17" t="s">
        <v>21</v>
      </c>
      <c r="S3458" s="18">
        <f>_xll.qlInterestRateIndexFixingDate(IborIndex&amp;Tenor,T3458,Trigger)</f>
        <v>63646</v>
      </c>
      <c r="T3458" s="18">
        <f>_xll.qlCalendarAdvance(Calendar,T3457,R3458,"f",,Trigger)</f>
        <v>63648</v>
      </c>
      <c r="U3458" s="18">
        <f>_xll.qlInterestRateIndexMaturity(IborIndex&amp;Tenor,T3458,Trigger)</f>
        <v>64013</v>
      </c>
      <c r="V3458" s="22" t="e">
        <f>_xll.qlIndexFixing($V$1,S3458,,Trigger)</f>
        <v>#NUM!</v>
      </c>
      <c r="W3458" s="22" t="e">
        <f>_xll.qlIndexFixing($W$1,S3458,,Trigger)</f>
        <v>#NUM!</v>
      </c>
      <c r="X3458" s="17" t="e">
        <f t="shared" si="54"/>
        <v>#NUM!</v>
      </c>
    </row>
    <row r="3459" spans="18:24" x14ac:dyDescent="0.2">
      <c r="R3459" s="17" t="s">
        <v>21</v>
      </c>
      <c r="S3459" s="18">
        <f>_xll.qlInterestRateIndexFixingDate(IborIndex&amp;Tenor,T3459,Trigger)</f>
        <v>63653</v>
      </c>
      <c r="T3459" s="18">
        <f>_xll.qlCalendarAdvance(Calendar,T3458,R3459,"f",,Trigger)</f>
        <v>63655</v>
      </c>
      <c r="U3459" s="18">
        <f>_xll.qlInterestRateIndexMaturity(IborIndex&amp;Tenor,T3459,Trigger)</f>
        <v>64020</v>
      </c>
      <c r="V3459" s="22" t="e">
        <f>_xll.qlIndexFixing($V$1,S3459,,Trigger)</f>
        <v>#NUM!</v>
      </c>
      <c r="W3459" s="22" t="e">
        <f>_xll.qlIndexFixing($W$1,S3459,,Trigger)</f>
        <v>#NUM!</v>
      </c>
      <c r="X3459" s="17" t="e">
        <f t="shared" si="54"/>
        <v>#NUM!</v>
      </c>
    </row>
    <row r="3460" spans="18:24" x14ac:dyDescent="0.2">
      <c r="R3460" s="17" t="s">
        <v>21</v>
      </c>
      <c r="S3460" s="18">
        <f>_xll.qlInterestRateIndexFixingDate(IborIndex&amp;Tenor,T3460,Trigger)</f>
        <v>63656</v>
      </c>
      <c r="T3460" s="18">
        <f>_xll.qlCalendarAdvance(Calendar,T3459,R3460,"f",,Trigger)</f>
        <v>63662</v>
      </c>
      <c r="U3460" s="18">
        <f>_xll.qlInterestRateIndexMaturity(IborIndex&amp;Tenor,T3460,Trigger)</f>
        <v>64027</v>
      </c>
      <c r="V3460" s="22" t="e">
        <f>_xll.qlIndexFixing($V$1,S3460,,Trigger)</f>
        <v>#NUM!</v>
      </c>
      <c r="W3460" s="22" t="e">
        <f>_xll.qlIndexFixing($W$1,S3460,,Trigger)</f>
        <v>#NUM!</v>
      </c>
      <c r="X3460" s="17" t="e">
        <f t="shared" si="54"/>
        <v>#NUM!</v>
      </c>
    </row>
    <row r="3461" spans="18:24" x14ac:dyDescent="0.2">
      <c r="R3461" s="17" t="s">
        <v>21</v>
      </c>
      <c r="S3461" s="18">
        <f>_xll.qlInterestRateIndexFixingDate(IborIndex&amp;Tenor,T3461,Trigger)</f>
        <v>63667</v>
      </c>
      <c r="T3461" s="18">
        <f>_xll.qlCalendarAdvance(Calendar,T3460,R3461,"f",,Trigger)</f>
        <v>63669</v>
      </c>
      <c r="U3461" s="18">
        <f>_xll.qlInterestRateIndexMaturity(IborIndex&amp;Tenor,T3461,Trigger)</f>
        <v>64034</v>
      </c>
      <c r="V3461" s="22" t="e">
        <f>_xll.qlIndexFixing($V$1,S3461,,Trigger)</f>
        <v>#NUM!</v>
      </c>
      <c r="W3461" s="22" t="e">
        <f>_xll.qlIndexFixing($W$1,S3461,,Trigger)</f>
        <v>#NUM!</v>
      </c>
      <c r="X3461" s="17" t="e">
        <f t="shared" si="54"/>
        <v>#NUM!</v>
      </c>
    </row>
    <row r="3462" spans="18:24" x14ac:dyDescent="0.2">
      <c r="R3462" s="17" t="s">
        <v>21</v>
      </c>
      <c r="S3462" s="18">
        <f>_xll.qlInterestRateIndexFixingDate(IborIndex&amp;Tenor,T3462,Trigger)</f>
        <v>63671</v>
      </c>
      <c r="T3462" s="18">
        <f>_xll.qlCalendarAdvance(Calendar,T3461,R3462,"f",,Trigger)</f>
        <v>63676</v>
      </c>
      <c r="U3462" s="18">
        <f>_xll.qlInterestRateIndexMaturity(IborIndex&amp;Tenor,T3462,Trigger)</f>
        <v>64041</v>
      </c>
      <c r="V3462" s="22" t="e">
        <f>_xll.qlIndexFixing($V$1,S3462,,Trigger)</f>
        <v>#NUM!</v>
      </c>
      <c r="W3462" s="22" t="e">
        <f>_xll.qlIndexFixing($W$1,S3462,,Trigger)</f>
        <v>#NUM!</v>
      </c>
      <c r="X3462" s="17" t="e">
        <f t="shared" si="54"/>
        <v>#NUM!</v>
      </c>
    </row>
    <row r="3463" spans="18:24" x14ac:dyDescent="0.2">
      <c r="R3463" s="17" t="s">
        <v>21</v>
      </c>
      <c r="S3463" s="18">
        <f>_xll.qlInterestRateIndexFixingDate(IborIndex&amp;Tenor,T3463,Trigger)</f>
        <v>63681</v>
      </c>
      <c r="T3463" s="18">
        <f>_xll.qlCalendarAdvance(Calendar,T3462,R3463,"f",,Trigger)</f>
        <v>63683</v>
      </c>
      <c r="U3463" s="18">
        <f>_xll.qlInterestRateIndexMaturity(IborIndex&amp;Tenor,T3463,Trigger)</f>
        <v>64048</v>
      </c>
      <c r="V3463" s="22" t="e">
        <f>_xll.qlIndexFixing($V$1,S3463,,Trigger)</f>
        <v>#NUM!</v>
      </c>
      <c r="W3463" s="22" t="e">
        <f>_xll.qlIndexFixing($W$1,S3463,,Trigger)</f>
        <v>#NUM!</v>
      </c>
      <c r="X3463" s="17" t="e">
        <f t="shared" si="54"/>
        <v>#NUM!</v>
      </c>
    </row>
    <row r="3464" spans="18:24" x14ac:dyDescent="0.2">
      <c r="R3464" s="17" t="s">
        <v>21</v>
      </c>
      <c r="S3464" s="18">
        <f>_xll.qlInterestRateIndexFixingDate(IborIndex&amp;Tenor,T3464,Trigger)</f>
        <v>63688</v>
      </c>
      <c r="T3464" s="18">
        <f>_xll.qlCalendarAdvance(Calendar,T3463,R3464,"f",,Trigger)</f>
        <v>63690</v>
      </c>
      <c r="U3464" s="18">
        <f>_xll.qlInterestRateIndexMaturity(IborIndex&amp;Tenor,T3464,Trigger)</f>
        <v>64055</v>
      </c>
      <c r="V3464" s="22" t="e">
        <f>_xll.qlIndexFixing($V$1,S3464,,Trigger)</f>
        <v>#NUM!</v>
      </c>
      <c r="W3464" s="22" t="e">
        <f>_xll.qlIndexFixing($W$1,S3464,,Trigger)</f>
        <v>#NUM!</v>
      </c>
      <c r="X3464" s="17" t="e">
        <f t="shared" si="54"/>
        <v>#NUM!</v>
      </c>
    </row>
    <row r="3465" spans="18:24" x14ac:dyDescent="0.2">
      <c r="R3465" s="17" t="s">
        <v>21</v>
      </c>
      <c r="S3465" s="18">
        <f>_xll.qlInterestRateIndexFixingDate(IborIndex&amp;Tenor,T3465,Trigger)</f>
        <v>63695</v>
      </c>
      <c r="T3465" s="18">
        <f>_xll.qlCalendarAdvance(Calendar,T3464,R3465,"f",,Trigger)</f>
        <v>63697</v>
      </c>
      <c r="U3465" s="18">
        <f>_xll.qlInterestRateIndexMaturity(IborIndex&amp;Tenor,T3465,Trigger)</f>
        <v>64062</v>
      </c>
      <c r="V3465" s="22" t="e">
        <f>_xll.qlIndexFixing($V$1,S3465,,Trigger)</f>
        <v>#NUM!</v>
      </c>
      <c r="W3465" s="22" t="e">
        <f>_xll.qlIndexFixing($W$1,S3465,,Trigger)</f>
        <v>#NUM!</v>
      </c>
      <c r="X3465" s="17" t="e">
        <f t="shared" si="54"/>
        <v>#NUM!</v>
      </c>
    </row>
    <row r="3466" spans="18:24" x14ac:dyDescent="0.2">
      <c r="R3466" s="17" t="s">
        <v>21</v>
      </c>
      <c r="S3466" s="18">
        <f>_xll.qlInterestRateIndexFixingDate(IborIndex&amp;Tenor,T3466,Trigger)</f>
        <v>63702</v>
      </c>
      <c r="T3466" s="18">
        <f>_xll.qlCalendarAdvance(Calendar,T3465,R3466,"f",,Trigger)</f>
        <v>63704</v>
      </c>
      <c r="U3466" s="18">
        <f>_xll.qlInterestRateIndexMaturity(IborIndex&amp;Tenor,T3466,Trigger)</f>
        <v>64069</v>
      </c>
      <c r="V3466" s="22" t="e">
        <f>_xll.qlIndexFixing($V$1,S3466,,Trigger)</f>
        <v>#NUM!</v>
      </c>
      <c r="W3466" s="22" t="e">
        <f>_xll.qlIndexFixing($W$1,S3466,,Trigger)</f>
        <v>#NUM!</v>
      </c>
      <c r="X3466" s="17" t="e">
        <f t="shared" si="54"/>
        <v>#NUM!</v>
      </c>
    </row>
    <row r="3467" spans="18:24" x14ac:dyDescent="0.2">
      <c r="R3467" s="17" t="s">
        <v>21</v>
      </c>
      <c r="S3467" s="18">
        <f>_xll.qlInterestRateIndexFixingDate(IborIndex&amp;Tenor,T3467,Trigger)</f>
        <v>63709</v>
      </c>
      <c r="T3467" s="18">
        <f>_xll.qlCalendarAdvance(Calendar,T3466,R3467,"f",,Trigger)</f>
        <v>63711</v>
      </c>
      <c r="U3467" s="18">
        <f>_xll.qlInterestRateIndexMaturity(IborIndex&amp;Tenor,T3467,Trigger)</f>
        <v>64076</v>
      </c>
      <c r="V3467" s="22" t="e">
        <f>_xll.qlIndexFixing($V$1,S3467,,Trigger)</f>
        <v>#NUM!</v>
      </c>
      <c r="W3467" s="22" t="e">
        <f>_xll.qlIndexFixing($W$1,S3467,,Trigger)</f>
        <v>#NUM!</v>
      </c>
      <c r="X3467" s="17" t="e">
        <f t="shared" si="54"/>
        <v>#NUM!</v>
      </c>
    </row>
    <row r="3468" spans="18:24" x14ac:dyDescent="0.2">
      <c r="R3468" s="17" t="s">
        <v>21</v>
      </c>
      <c r="S3468" s="18">
        <f>_xll.qlInterestRateIndexFixingDate(IborIndex&amp;Tenor,T3468,Trigger)</f>
        <v>63716</v>
      </c>
      <c r="T3468" s="18">
        <f>_xll.qlCalendarAdvance(Calendar,T3467,R3468,"f",,Trigger)</f>
        <v>63718</v>
      </c>
      <c r="U3468" s="18">
        <f>_xll.qlInterestRateIndexMaturity(IborIndex&amp;Tenor,T3468,Trigger)</f>
        <v>64083</v>
      </c>
      <c r="V3468" s="22" t="e">
        <f>_xll.qlIndexFixing($V$1,S3468,,Trigger)</f>
        <v>#NUM!</v>
      </c>
      <c r="W3468" s="22" t="e">
        <f>_xll.qlIndexFixing($W$1,S3468,,Trigger)</f>
        <v>#NUM!</v>
      </c>
      <c r="X3468" s="17" t="e">
        <f t="shared" si="54"/>
        <v>#NUM!</v>
      </c>
    </row>
    <row r="3469" spans="18:24" x14ac:dyDescent="0.2">
      <c r="R3469" s="17" t="s">
        <v>21</v>
      </c>
      <c r="S3469" s="18">
        <f>_xll.qlInterestRateIndexFixingDate(IborIndex&amp;Tenor,T3469,Trigger)</f>
        <v>63723</v>
      </c>
      <c r="T3469" s="18">
        <f>_xll.qlCalendarAdvance(Calendar,T3468,R3469,"f",,Trigger)</f>
        <v>63725</v>
      </c>
      <c r="U3469" s="18">
        <f>_xll.qlInterestRateIndexMaturity(IborIndex&amp;Tenor,T3469,Trigger)</f>
        <v>64090</v>
      </c>
      <c r="V3469" s="22" t="e">
        <f>_xll.qlIndexFixing($V$1,S3469,,Trigger)</f>
        <v>#NUM!</v>
      </c>
      <c r="W3469" s="22" t="e">
        <f>_xll.qlIndexFixing($W$1,S3469,,Trigger)</f>
        <v>#NUM!</v>
      </c>
      <c r="X3469" s="17" t="e">
        <f t="shared" si="54"/>
        <v>#NUM!</v>
      </c>
    </row>
    <row r="3470" spans="18:24" x14ac:dyDescent="0.2">
      <c r="R3470" s="17" t="s">
        <v>21</v>
      </c>
      <c r="S3470" s="18">
        <f>_xll.qlInterestRateIndexFixingDate(IborIndex&amp;Tenor,T3470,Trigger)</f>
        <v>63730</v>
      </c>
      <c r="T3470" s="18">
        <f>_xll.qlCalendarAdvance(Calendar,T3469,R3470,"f",,Trigger)</f>
        <v>63732</v>
      </c>
      <c r="U3470" s="18">
        <f>_xll.qlInterestRateIndexMaturity(IborIndex&amp;Tenor,T3470,Trigger)</f>
        <v>64097</v>
      </c>
      <c r="V3470" s="22" t="e">
        <f>_xll.qlIndexFixing($V$1,S3470,,Trigger)</f>
        <v>#NUM!</v>
      </c>
      <c r="W3470" s="22" t="e">
        <f>_xll.qlIndexFixing($W$1,S3470,,Trigger)</f>
        <v>#NUM!</v>
      </c>
      <c r="X3470" s="17" t="e">
        <f t="shared" si="54"/>
        <v>#NUM!</v>
      </c>
    </row>
    <row r="3471" spans="18:24" x14ac:dyDescent="0.2">
      <c r="R3471" s="17" t="s">
        <v>21</v>
      </c>
      <c r="S3471" s="18">
        <f>_xll.qlInterestRateIndexFixingDate(IborIndex&amp;Tenor,T3471,Trigger)</f>
        <v>63737</v>
      </c>
      <c r="T3471" s="18">
        <f>_xll.qlCalendarAdvance(Calendar,T3470,R3471,"f",,Trigger)</f>
        <v>63739</v>
      </c>
      <c r="U3471" s="18">
        <f>_xll.qlInterestRateIndexMaturity(IborIndex&amp;Tenor,T3471,Trigger)</f>
        <v>64104</v>
      </c>
      <c r="V3471" s="22" t="e">
        <f>_xll.qlIndexFixing($V$1,S3471,,Trigger)</f>
        <v>#NUM!</v>
      </c>
      <c r="W3471" s="22" t="e">
        <f>_xll.qlIndexFixing($W$1,S3471,,Trigger)</f>
        <v>#NUM!</v>
      </c>
      <c r="X3471" s="17" t="e">
        <f t="shared" si="54"/>
        <v>#NUM!</v>
      </c>
    </row>
    <row r="3472" spans="18:24" x14ac:dyDescent="0.2">
      <c r="R3472" s="17" t="s">
        <v>21</v>
      </c>
      <c r="S3472" s="18">
        <f>_xll.qlInterestRateIndexFixingDate(IborIndex&amp;Tenor,T3472,Trigger)</f>
        <v>63744</v>
      </c>
      <c r="T3472" s="18">
        <f>_xll.qlCalendarAdvance(Calendar,T3471,R3472,"f",,Trigger)</f>
        <v>63746</v>
      </c>
      <c r="U3472" s="18">
        <f>_xll.qlInterestRateIndexMaturity(IborIndex&amp;Tenor,T3472,Trigger)</f>
        <v>64111</v>
      </c>
      <c r="V3472" s="22" t="e">
        <f>_xll.qlIndexFixing($V$1,S3472,,Trigger)</f>
        <v>#NUM!</v>
      </c>
      <c r="W3472" s="22" t="e">
        <f>_xll.qlIndexFixing($W$1,S3472,,Trigger)</f>
        <v>#NUM!</v>
      </c>
      <c r="X3472" s="17" t="e">
        <f t="shared" si="54"/>
        <v>#NUM!</v>
      </c>
    </row>
    <row r="3473" spans="18:24" x14ac:dyDescent="0.2">
      <c r="R3473" s="17" t="s">
        <v>21</v>
      </c>
      <c r="S3473" s="18">
        <f>_xll.qlInterestRateIndexFixingDate(IborIndex&amp;Tenor,T3473,Trigger)</f>
        <v>63751</v>
      </c>
      <c r="T3473" s="18">
        <f>_xll.qlCalendarAdvance(Calendar,T3472,R3473,"f",,Trigger)</f>
        <v>63753</v>
      </c>
      <c r="U3473" s="18">
        <f>_xll.qlInterestRateIndexMaturity(IborIndex&amp;Tenor,T3473,Trigger)</f>
        <v>64118</v>
      </c>
      <c r="V3473" s="22" t="e">
        <f>_xll.qlIndexFixing($V$1,S3473,,Trigger)</f>
        <v>#NUM!</v>
      </c>
      <c r="W3473" s="22" t="e">
        <f>_xll.qlIndexFixing($W$1,S3473,,Trigger)</f>
        <v>#NUM!</v>
      </c>
      <c r="X3473" s="17" t="e">
        <f t="shared" si="54"/>
        <v>#NUM!</v>
      </c>
    </row>
    <row r="3474" spans="18:24" x14ac:dyDescent="0.2">
      <c r="R3474" s="17" t="s">
        <v>21</v>
      </c>
      <c r="S3474" s="18">
        <f>_xll.qlInterestRateIndexFixingDate(IborIndex&amp;Tenor,T3474,Trigger)</f>
        <v>63758</v>
      </c>
      <c r="T3474" s="18">
        <f>_xll.qlCalendarAdvance(Calendar,T3473,R3474,"f",,Trigger)</f>
        <v>63760</v>
      </c>
      <c r="U3474" s="18">
        <f>_xll.qlInterestRateIndexMaturity(IborIndex&amp;Tenor,T3474,Trigger)</f>
        <v>64125</v>
      </c>
      <c r="V3474" s="22" t="e">
        <f>_xll.qlIndexFixing($V$1,S3474,,Trigger)</f>
        <v>#NUM!</v>
      </c>
      <c r="W3474" s="22" t="e">
        <f>_xll.qlIndexFixing($W$1,S3474,,Trigger)</f>
        <v>#NUM!</v>
      </c>
      <c r="X3474" s="17" t="e">
        <f t="shared" si="54"/>
        <v>#NUM!</v>
      </c>
    </row>
    <row r="3475" spans="18:24" x14ac:dyDescent="0.2">
      <c r="R3475" s="17" t="s">
        <v>21</v>
      </c>
      <c r="S3475" s="18">
        <f>_xll.qlInterestRateIndexFixingDate(IborIndex&amp;Tenor,T3475,Trigger)</f>
        <v>63765</v>
      </c>
      <c r="T3475" s="18">
        <f>_xll.qlCalendarAdvance(Calendar,T3474,R3475,"f",,Trigger)</f>
        <v>63767</v>
      </c>
      <c r="U3475" s="18">
        <f>_xll.qlInterestRateIndexMaturity(IborIndex&amp;Tenor,T3475,Trigger)</f>
        <v>64132</v>
      </c>
      <c r="V3475" s="22" t="e">
        <f>_xll.qlIndexFixing($V$1,S3475,,Trigger)</f>
        <v>#NUM!</v>
      </c>
      <c r="W3475" s="22" t="e">
        <f>_xll.qlIndexFixing($W$1,S3475,,Trigger)</f>
        <v>#NUM!</v>
      </c>
      <c r="X3475" s="17" t="e">
        <f t="shared" si="54"/>
        <v>#NUM!</v>
      </c>
    </row>
    <row r="3476" spans="18:24" x14ac:dyDescent="0.2">
      <c r="R3476" s="17" t="s">
        <v>21</v>
      </c>
      <c r="S3476" s="18">
        <f>_xll.qlInterestRateIndexFixingDate(IborIndex&amp;Tenor,T3476,Trigger)</f>
        <v>63772</v>
      </c>
      <c r="T3476" s="18">
        <f>_xll.qlCalendarAdvance(Calendar,T3475,R3476,"f",,Trigger)</f>
        <v>63774</v>
      </c>
      <c r="U3476" s="18">
        <f>_xll.qlInterestRateIndexMaturity(IborIndex&amp;Tenor,T3476,Trigger)</f>
        <v>64139</v>
      </c>
      <c r="V3476" s="22" t="e">
        <f>_xll.qlIndexFixing($V$1,S3476,,Trigger)</f>
        <v>#NUM!</v>
      </c>
      <c r="W3476" s="22" t="e">
        <f>_xll.qlIndexFixing($W$1,S3476,,Trigger)</f>
        <v>#NUM!</v>
      </c>
      <c r="X3476" s="17" t="e">
        <f t="shared" si="54"/>
        <v>#NUM!</v>
      </c>
    </row>
    <row r="3477" spans="18:24" x14ac:dyDescent="0.2">
      <c r="R3477" s="17" t="s">
        <v>21</v>
      </c>
      <c r="S3477" s="18">
        <f>_xll.qlInterestRateIndexFixingDate(IborIndex&amp;Tenor,T3477,Trigger)</f>
        <v>63779</v>
      </c>
      <c r="T3477" s="18">
        <f>_xll.qlCalendarAdvance(Calendar,T3476,R3477,"f",,Trigger)</f>
        <v>63781</v>
      </c>
      <c r="U3477" s="18">
        <f>_xll.qlInterestRateIndexMaturity(IborIndex&amp;Tenor,T3477,Trigger)</f>
        <v>64146</v>
      </c>
      <c r="V3477" s="22" t="e">
        <f>_xll.qlIndexFixing($V$1,S3477,,Trigger)</f>
        <v>#NUM!</v>
      </c>
      <c r="W3477" s="22" t="e">
        <f>_xll.qlIndexFixing($W$1,S3477,,Trigger)</f>
        <v>#NUM!</v>
      </c>
      <c r="X3477" s="17" t="e">
        <f t="shared" si="54"/>
        <v>#NUM!</v>
      </c>
    </row>
    <row r="3478" spans="18:24" x14ac:dyDescent="0.2">
      <c r="R3478" s="17" t="s">
        <v>21</v>
      </c>
      <c r="S3478" s="18">
        <f>_xll.qlInterestRateIndexFixingDate(IborIndex&amp;Tenor,T3478,Trigger)</f>
        <v>63786</v>
      </c>
      <c r="T3478" s="18">
        <f>_xll.qlCalendarAdvance(Calendar,T3477,R3478,"f",,Trigger)</f>
        <v>63788</v>
      </c>
      <c r="U3478" s="18">
        <f>_xll.qlInterestRateIndexMaturity(IborIndex&amp;Tenor,T3478,Trigger)</f>
        <v>64153</v>
      </c>
      <c r="V3478" s="22" t="e">
        <f>_xll.qlIndexFixing($V$1,S3478,,Trigger)</f>
        <v>#NUM!</v>
      </c>
      <c r="W3478" s="22" t="e">
        <f>_xll.qlIndexFixing($W$1,S3478,,Trigger)</f>
        <v>#NUM!</v>
      </c>
      <c r="X3478" s="17" t="e">
        <f t="shared" si="54"/>
        <v>#NUM!</v>
      </c>
    </row>
    <row r="3479" spans="18:24" x14ac:dyDescent="0.2">
      <c r="R3479" s="17" t="s">
        <v>21</v>
      </c>
      <c r="S3479" s="18">
        <f>_xll.qlInterestRateIndexFixingDate(IborIndex&amp;Tenor,T3479,Trigger)</f>
        <v>63793</v>
      </c>
      <c r="T3479" s="18">
        <f>_xll.qlCalendarAdvance(Calendar,T3478,R3479,"f",,Trigger)</f>
        <v>63795</v>
      </c>
      <c r="U3479" s="18">
        <f>_xll.qlInterestRateIndexMaturity(IborIndex&amp;Tenor,T3479,Trigger)</f>
        <v>64160</v>
      </c>
      <c r="V3479" s="22" t="e">
        <f>_xll.qlIndexFixing($V$1,S3479,,Trigger)</f>
        <v>#NUM!</v>
      </c>
      <c r="W3479" s="22" t="e">
        <f>_xll.qlIndexFixing($W$1,S3479,,Trigger)</f>
        <v>#NUM!</v>
      </c>
      <c r="X3479" s="17" t="e">
        <f t="shared" si="54"/>
        <v>#NUM!</v>
      </c>
    </row>
    <row r="3480" spans="18:24" x14ac:dyDescent="0.2">
      <c r="R3480" s="17" t="s">
        <v>21</v>
      </c>
      <c r="S3480" s="18">
        <f>_xll.qlInterestRateIndexFixingDate(IborIndex&amp;Tenor,T3480,Trigger)</f>
        <v>63800</v>
      </c>
      <c r="T3480" s="18">
        <f>_xll.qlCalendarAdvance(Calendar,T3479,R3480,"f",,Trigger)</f>
        <v>63802</v>
      </c>
      <c r="U3480" s="18">
        <f>_xll.qlInterestRateIndexMaturity(IborIndex&amp;Tenor,T3480,Trigger)</f>
        <v>64167</v>
      </c>
      <c r="V3480" s="22" t="e">
        <f>_xll.qlIndexFixing($V$1,S3480,,Trigger)</f>
        <v>#NUM!</v>
      </c>
      <c r="W3480" s="22" t="e">
        <f>_xll.qlIndexFixing($W$1,S3480,,Trigger)</f>
        <v>#NUM!</v>
      </c>
      <c r="X3480" s="17" t="e">
        <f t="shared" si="54"/>
        <v>#NUM!</v>
      </c>
    </row>
    <row r="3481" spans="18:24" x14ac:dyDescent="0.2">
      <c r="R3481" s="17" t="s">
        <v>21</v>
      </c>
      <c r="S3481" s="18">
        <f>_xll.qlInterestRateIndexFixingDate(IborIndex&amp;Tenor,T3481,Trigger)</f>
        <v>63807</v>
      </c>
      <c r="T3481" s="18">
        <f>_xll.qlCalendarAdvance(Calendar,T3480,R3481,"f",,Trigger)</f>
        <v>63809</v>
      </c>
      <c r="U3481" s="18">
        <f>_xll.qlInterestRateIndexMaturity(IborIndex&amp;Tenor,T3481,Trigger)</f>
        <v>64174</v>
      </c>
      <c r="V3481" s="22" t="e">
        <f>_xll.qlIndexFixing($V$1,S3481,,Trigger)</f>
        <v>#NUM!</v>
      </c>
      <c r="W3481" s="22" t="e">
        <f>_xll.qlIndexFixing($W$1,S3481,,Trigger)</f>
        <v>#NUM!</v>
      </c>
      <c r="X3481" s="17" t="e">
        <f t="shared" si="54"/>
        <v>#NUM!</v>
      </c>
    </row>
    <row r="3482" spans="18:24" x14ac:dyDescent="0.2">
      <c r="R3482" s="17" t="s">
        <v>21</v>
      </c>
      <c r="S3482" s="18">
        <f>_xll.qlInterestRateIndexFixingDate(IborIndex&amp;Tenor,T3482,Trigger)</f>
        <v>63814</v>
      </c>
      <c r="T3482" s="18">
        <f>_xll.qlCalendarAdvance(Calendar,T3481,R3482,"f",,Trigger)</f>
        <v>63816</v>
      </c>
      <c r="U3482" s="18">
        <f>_xll.qlInterestRateIndexMaturity(IborIndex&amp;Tenor,T3482,Trigger)</f>
        <v>64181</v>
      </c>
      <c r="V3482" s="22" t="e">
        <f>_xll.qlIndexFixing($V$1,S3482,,Trigger)</f>
        <v>#NUM!</v>
      </c>
      <c r="W3482" s="22" t="e">
        <f>_xll.qlIndexFixing($W$1,S3482,,Trigger)</f>
        <v>#NUM!</v>
      </c>
      <c r="X3482" s="17" t="e">
        <f t="shared" si="54"/>
        <v>#NUM!</v>
      </c>
    </row>
    <row r="3483" spans="18:24" x14ac:dyDescent="0.2">
      <c r="R3483" s="17" t="s">
        <v>21</v>
      </c>
      <c r="S3483" s="18">
        <f>_xll.qlInterestRateIndexFixingDate(IborIndex&amp;Tenor,T3483,Trigger)</f>
        <v>63821</v>
      </c>
      <c r="T3483" s="18">
        <f>_xll.qlCalendarAdvance(Calendar,T3482,R3483,"f",,Trigger)</f>
        <v>63823</v>
      </c>
      <c r="U3483" s="18">
        <f>_xll.qlInterestRateIndexMaturity(IborIndex&amp;Tenor,T3483,Trigger)</f>
        <v>64188</v>
      </c>
      <c r="V3483" s="22" t="e">
        <f>_xll.qlIndexFixing($V$1,S3483,,Trigger)</f>
        <v>#NUM!</v>
      </c>
      <c r="W3483" s="22" t="e">
        <f>_xll.qlIndexFixing($W$1,S3483,,Trigger)</f>
        <v>#NUM!</v>
      </c>
      <c r="X3483" s="17" t="e">
        <f t="shared" si="54"/>
        <v>#NUM!</v>
      </c>
    </row>
    <row r="3484" spans="18:24" x14ac:dyDescent="0.2">
      <c r="R3484" s="17" t="s">
        <v>21</v>
      </c>
      <c r="S3484" s="18">
        <f>_xll.qlInterestRateIndexFixingDate(IborIndex&amp;Tenor,T3484,Trigger)</f>
        <v>63828</v>
      </c>
      <c r="T3484" s="18">
        <f>_xll.qlCalendarAdvance(Calendar,T3483,R3484,"f",,Trigger)</f>
        <v>63830</v>
      </c>
      <c r="U3484" s="18">
        <f>_xll.qlInterestRateIndexMaturity(IborIndex&amp;Tenor,T3484,Trigger)</f>
        <v>64195</v>
      </c>
      <c r="V3484" s="22" t="e">
        <f>_xll.qlIndexFixing($V$1,S3484,,Trigger)</f>
        <v>#NUM!</v>
      </c>
      <c r="W3484" s="22" t="e">
        <f>_xll.qlIndexFixing($W$1,S3484,,Trigger)</f>
        <v>#NUM!</v>
      </c>
      <c r="X3484" s="17" t="e">
        <f t="shared" ref="X3484:X3529" si="55">(V3484-W3484)*10000</f>
        <v>#NUM!</v>
      </c>
    </row>
    <row r="3485" spans="18:24" x14ac:dyDescent="0.2">
      <c r="R3485" s="17" t="s">
        <v>21</v>
      </c>
      <c r="S3485" s="18">
        <f>_xll.qlInterestRateIndexFixingDate(IborIndex&amp;Tenor,T3485,Trigger)</f>
        <v>63835</v>
      </c>
      <c r="T3485" s="18">
        <f>_xll.qlCalendarAdvance(Calendar,T3484,R3485,"f",,Trigger)</f>
        <v>63837</v>
      </c>
      <c r="U3485" s="18">
        <f>_xll.qlInterestRateIndexMaturity(IborIndex&amp;Tenor,T3485,Trigger)</f>
        <v>64202</v>
      </c>
      <c r="V3485" s="22" t="e">
        <f>_xll.qlIndexFixing($V$1,S3485,,Trigger)</f>
        <v>#NUM!</v>
      </c>
      <c r="W3485" s="22" t="e">
        <f>_xll.qlIndexFixing($W$1,S3485,,Trigger)</f>
        <v>#NUM!</v>
      </c>
      <c r="X3485" s="17" t="e">
        <f t="shared" si="55"/>
        <v>#NUM!</v>
      </c>
    </row>
    <row r="3486" spans="18:24" x14ac:dyDescent="0.2">
      <c r="R3486" s="17" t="s">
        <v>21</v>
      </c>
      <c r="S3486" s="18">
        <f>_xll.qlInterestRateIndexFixingDate(IborIndex&amp;Tenor,T3486,Trigger)</f>
        <v>63842</v>
      </c>
      <c r="T3486" s="18">
        <f>_xll.qlCalendarAdvance(Calendar,T3485,R3486,"f",,Trigger)</f>
        <v>63844</v>
      </c>
      <c r="U3486" s="18">
        <f>_xll.qlInterestRateIndexMaturity(IborIndex&amp;Tenor,T3486,Trigger)</f>
        <v>64209</v>
      </c>
      <c r="V3486" s="22" t="e">
        <f>_xll.qlIndexFixing($V$1,S3486,,Trigger)</f>
        <v>#NUM!</v>
      </c>
      <c r="W3486" s="22" t="e">
        <f>_xll.qlIndexFixing($W$1,S3486,,Trigger)</f>
        <v>#NUM!</v>
      </c>
      <c r="X3486" s="17" t="e">
        <f t="shared" si="55"/>
        <v>#NUM!</v>
      </c>
    </row>
    <row r="3487" spans="18:24" x14ac:dyDescent="0.2">
      <c r="R3487" s="17" t="s">
        <v>21</v>
      </c>
      <c r="S3487" s="18">
        <f>_xll.qlInterestRateIndexFixingDate(IborIndex&amp;Tenor,T3487,Trigger)</f>
        <v>63849</v>
      </c>
      <c r="T3487" s="18">
        <f>_xll.qlCalendarAdvance(Calendar,T3486,R3487,"f",,Trigger)</f>
        <v>63851</v>
      </c>
      <c r="U3487" s="18">
        <f>_xll.qlInterestRateIndexMaturity(IborIndex&amp;Tenor,T3487,Trigger)</f>
        <v>64216</v>
      </c>
      <c r="V3487" s="22" t="e">
        <f>_xll.qlIndexFixing($V$1,S3487,,Trigger)</f>
        <v>#NUM!</v>
      </c>
      <c r="W3487" s="22" t="e">
        <f>_xll.qlIndexFixing($W$1,S3487,,Trigger)</f>
        <v>#NUM!</v>
      </c>
      <c r="X3487" s="17" t="e">
        <f t="shared" si="55"/>
        <v>#NUM!</v>
      </c>
    </row>
    <row r="3488" spans="18:24" x14ac:dyDescent="0.2">
      <c r="R3488" s="17" t="s">
        <v>21</v>
      </c>
      <c r="S3488" s="18">
        <f>_xll.qlInterestRateIndexFixingDate(IborIndex&amp;Tenor,T3488,Trigger)</f>
        <v>63856</v>
      </c>
      <c r="T3488" s="18">
        <f>_xll.qlCalendarAdvance(Calendar,T3487,R3488,"f",,Trigger)</f>
        <v>63858</v>
      </c>
      <c r="U3488" s="18">
        <f>_xll.qlInterestRateIndexMaturity(IborIndex&amp;Tenor,T3488,Trigger)</f>
        <v>64223</v>
      </c>
      <c r="V3488" s="22" t="e">
        <f>_xll.qlIndexFixing($V$1,S3488,,Trigger)</f>
        <v>#NUM!</v>
      </c>
      <c r="W3488" s="22" t="e">
        <f>_xll.qlIndexFixing($W$1,S3488,,Trigger)</f>
        <v>#NUM!</v>
      </c>
      <c r="X3488" s="17" t="e">
        <f t="shared" si="55"/>
        <v>#NUM!</v>
      </c>
    </row>
    <row r="3489" spans="18:24" x14ac:dyDescent="0.2">
      <c r="R3489" s="17" t="s">
        <v>21</v>
      </c>
      <c r="S3489" s="18">
        <f>_xll.qlInterestRateIndexFixingDate(IborIndex&amp;Tenor,T3489,Trigger)</f>
        <v>63863</v>
      </c>
      <c r="T3489" s="18">
        <f>_xll.qlCalendarAdvance(Calendar,T3488,R3489,"f",,Trigger)</f>
        <v>63865</v>
      </c>
      <c r="U3489" s="18">
        <f>_xll.qlInterestRateIndexMaturity(IborIndex&amp;Tenor,T3489,Trigger)</f>
        <v>64230</v>
      </c>
      <c r="V3489" s="22" t="e">
        <f>_xll.qlIndexFixing($V$1,S3489,,Trigger)</f>
        <v>#NUM!</v>
      </c>
      <c r="W3489" s="22" t="e">
        <f>_xll.qlIndexFixing($W$1,S3489,,Trigger)</f>
        <v>#NUM!</v>
      </c>
      <c r="X3489" s="17" t="e">
        <f t="shared" si="55"/>
        <v>#NUM!</v>
      </c>
    </row>
    <row r="3490" spans="18:24" x14ac:dyDescent="0.2">
      <c r="R3490" s="17" t="s">
        <v>21</v>
      </c>
      <c r="S3490" s="18">
        <f>_xll.qlInterestRateIndexFixingDate(IborIndex&amp;Tenor,T3490,Trigger)</f>
        <v>63870</v>
      </c>
      <c r="T3490" s="18">
        <f>_xll.qlCalendarAdvance(Calendar,T3489,R3490,"f",,Trigger)</f>
        <v>63872</v>
      </c>
      <c r="U3490" s="18">
        <f>_xll.qlInterestRateIndexMaturity(IborIndex&amp;Tenor,T3490,Trigger)</f>
        <v>64237</v>
      </c>
      <c r="V3490" s="22" t="e">
        <f>_xll.qlIndexFixing($V$1,S3490,,Trigger)</f>
        <v>#NUM!</v>
      </c>
      <c r="W3490" s="22" t="e">
        <f>_xll.qlIndexFixing($W$1,S3490,,Trigger)</f>
        <v>#NUM!</v>
      </c>
      <c r="X3490" s="17" t="e">
        <f t="shared" si="55"/>
        <v>#NUM!</v>
      </c>
    </row>
    <row r="3491" spans="18:24" x14ac:dyDescent="0.2">
      <c r="R3491" s="17" t="s">
        <v>21</v>
      </c>
      <c r="S3491" s="18">
        <f>_xll.qlInterestRateIndexFixingDate(IborIndex&amp;Tenor,T3491,Trigger)</f>
        <v>63877</v>
      </c>
      <c r="T3491" s="18">
        <f>_xll.qlCalendarAdvance(Calendar,T3490,R3491,"f",,Trigger)</f>
        <v>63879</v>
      </c>
      <c r="U3491" s="18">
        <f>_xll.qlInterestRateIndexMaturity(IborIndex&amp;Tenor,T3491,Trigger)</f>
        <v>64244</v>
      </c>
      <c r="V3491" s="22" t="e">
        <f>_xll.qlIndexFixing($V$1,S3491,,Trigger)</f>
        <v>#NUM!</v>
      </c>
      <c r="W3491" s="22" t="e">
        <f>_xll.qlIndexFixing($W$1,S3491,,Trigger)</f>
        <v>#NUM!</v>
      </c>
      <c r="X3491" s="17" t="e">
        <f t="shared" si="55"/>
        <v>#NUM!</v>
      </c>
    </row>
    <row r="3492" spans="18:24" x14ac:dyDescent="0.2">
      <c r="R3492" s="17" t="s">
        <v>21</v>
      </c>
      <c r="S3492" s="18">
        <f>_xll.qlInterestRateIndexFixingDate(IborIndex&amp;Tenor,T3492,Trigger)</f>
        <v>63884</v>
      </c>
      <c r="T3492" s="18">
        <f>_xll.qlCalendarAdvance(Calendar,T3491,R3492,"f",,Trigger)</f>
        <v>63886</v>
      </c>
      <c r="U3492" s="18">
        <f>_xll.qlInterestRateIndexMaturity(IborIndex&amp;Tenor,T3492,Trigger)</f>
        <v>64251</v>
      </c>
      <c r="V3492" s="22" t="e">
        <f>_xll.qlIndexFixing($V$1,S3492,,Trigger)</f>
        <v>#NUM!</v>
      </c>
      <c r="W3492" s="22" t="e">
        <f>_xll.qlIndexFixing($W$1,S3492,,Trigger)</f>
        <v>#NUM!</v>
      </c>
      <c r="X3492" s="17" t="e">
        <f t="shared" si="55"/>
        <v>#NUM!</v>
      </c>
    </row>
    <row r="3493" spans="18:24" x14ac:dyDescent="0.2">
      <c r="R3493" s="17" t="s">
        <v>21</v>
      </c>
      <c r="S3493" s="18">
        <f>_xll.qlInterestRateIndexFixingDate(IborIndex&amp;Tenor,T3493,Trigger)</f>
        <v>63891</v>
      </c>
      <c r="T3493" s="18">
        <f>_xll.qlCalendarAdvance(Calendar,T3492,R3493,"f",,Trigger)</f>
        <v>63893</v>
      </c>
      <c r="U3493" s="18">
        <f>_xll.qlInterestRateIndexMaturity(IborIndex&amp;Tenor,T3493,Trigger)</f>
        <v>64258</v>
      </c>
      <c r="V3493" s="22" t="e">
        <f>_xll.qlIndexFixing($V$1,S3493,,Trigger)</f>
        <v>#NUM!</v>
      </c>
      <c r="W3493" s="22" t="e">
        <f>_xll.qlIndexFixing($W$1,S3493,,Trigger)</f>
        <v>#NUM!</v>
      </c>
      <c r="X3493" s="17" t="e">
        <f t="shared" si="55"/>
        <v>#NUM!</v>
      </c>
    </row>
    <row r="3494" spans="18:24" x14ac:dyDescent="0.2">
      <c r="R3494" s="17" t="s">
        <v>21</v>
      </c>
      <c r="S3494" s="18">
        <f>_xll.qlInterestRateIndexFixingDate(IborIndex&amp;Tenor,T3494,Trigger)</f>
        <v>63898</v>
      </c>
      <c r="T3494" s="18">
        <f>_xll.qlCalendarAdvance(Calendar,T3493,R3494,"f",,Trigger)</f>
        <v>63900</v>
      </c>
      <c r="U3494" s="18">
        <f>_xll.qlInterestRateIndexMaturity(IborIndex&amp;Tenor,T3494,Trigger)</f>
        <v>64265</v>
      </c>
      <c r="V3494" s="22" t="e">
        <f>_xll.qlIndexFixing($V$1,S3494,,Trigger)</f>
        <v>#NUM!</v>
      </c>
      <c r="W3494" s="22" t="e">
        <f>_xll.qlIndexFixing($W$1,S3494,,Trigger)</f>
        <v>#NUM!</v>
      </c>
      <c r="X3494" s="17" t="e">
        <f t="shared" si="55"/>
        <v>#NUM!</v>
      </c>
    </row>
    <row r="3495" spans="18:24" x14ac:dyDescent="0.2">
      <c r="R3495" s="17" t="s">
        <v>21</v>
      </c>
      <c r="S3495" s="18">
        <f>_xll.qlInterestRateIndexFixingDate(IborIndex&amp;Tenor,T3495,Trigger)</f>
        <v>63905</v>
      </c>
      <c r="T3495" s="18">
        <f>_xll.qlCalendarAdvance(Calendar,T3494,R3495,"f",,Trigger)</f>
        <v>63907</v>
      </c>
      <c r="U3495" s="18">
        <f>_xll.qlInterestRateIndexMaturity(IborIndex&amp;Tenor,T3495,Trigger)</f>
        <v>64272</v>
      </c>
      <c r="V3495" s="22" t="e">
        <f>_xll.qlIndexFixing($V$1,S3495,,Trigger)</f>
        <v>#NUM!</v>
      </c>
      <c r="W3495" s="22" t="e">
        <f>_xll.qlIndexFixing($W$1,S3495,,Trigger)</f>
        <v>#NUM!</v>
      </c>
      <c r="X3495" s="17" t="e">
        <f t="shared" si="55"/>
        <v>#NUM!</v>
      </c>
    </row>
    <row r="3496" spans="18:24" x14ac:dyDescent="0.2">
      <c r="R3496" s="17" t="s">
        <v>21</v>
      </c>
      <c r="S3496" s="18">
        <f>_xll.qlInterestRateIndexFixingDate(IborIndex&amp;Tenor,T3496,Trigger)</f>
        <v>63909</v>
      </c>
      <c r="T3496" s="18">
        <f>_xll.qlCalendarAdvance(Calendar,T3495,R3496,"f",,Trigger)</f>
        <v>63915</v>
      </c>
      <c r="U3496" s="18">
        <f>_xll.qlInterestRateIndexMaturity(IborIndex&amp;Tenor,T3496,Trigger)</f>
        <v>64280</v>
      </c>
      <c r="V3496" s="22" t="e">
        <f>_xll.qlIndexFixing($V$1,S3496,,Trigger)</f>
        <v>#NUM!</v>
      </c>
      <c r="W3496" s="22" t="e">
        <f>_xll.qlIndexFixing($W$1,S3496,,Trigger)</f>
        <v>#NUM!</v>
      </c>
      <c r="X3496" s="17" t="e">
        <f t="shared" si="55"/>
        <v>#NUM!</v>
      </c>
    </row>
    <row r="3497" spans="18:24" x14ac:dyDescent="0.2">
      <c r="R3497" s="17" t="s">
        <v>21</v>
      </c>
      <c r="S3497" s="18">
        <f>_xll.qlInterestRateIndexFixingDate(IborIndex&amp;Tenor,T3497,Trigger)</f>
        <v>63919</v>
      </c>
      <c r="T3497" s="18">
        <f>_xll.qlCalendarAdvance(Calendar,T3496,R3497,"f",,Trigger)</f>
        <v>63922</v>
      </c>
      <c r="U3497" s="18">
        <f>_xll.qlInterestRateIndexMaturity(IborIndex&amp;Tenor,T3497,Trigger)</f>
        <v>64287</v>
      </c>
      <c r="V3497" s="22" t="e">
        <f>_xll.qlIndexFixing($V$1,S3497,,Trigger)</f>
        <v>#NUM!</v>
      </c>
      <c r="W3497" s="22" t="e">
        <f>_xll.qlIndexFixing($W$1,S3497,,Trigger)</f>
        <v>#NUM!</v>
      </c>
      <c r="X3497" s="17" t="e">
        <f t="shared" si="55"/>
        <v>#NUM!</v>
      </c>
    </row>
    <row r="3498" spans="18:24" x14ac:dyDescent="0.2">
      <c r="R3498" s="17" t="s">
        <v>21</v>
      </c>
      <c r="S3498" s="18">
        <f>_xll.qlInterestRateIndexFixingDate(IborIndex&amp;Tenor,T3498,Trigger)</f>
        <v>63927</v>
      </c>
      <c r="T3498" s="18">
        <f>_xll.qlCalendarAdvance(Calendar,T3497,R3498,"f",,Trigger)</f>
        <v>63929</v>
      </c>
      <c r="U3498" s="18">
        <f>_xll.qlInterestRateIndexMaturity(IborIndex&amp;Tenor,T3498,Trigger)</f>
        <v>64294</v>
      </c>
      <c r="V3498" s="22" t="e">
        <f>_xll.qlIndexFixing($V$1,S3498,,Trigger)</f>
        <v>#NUM!</v>
      </c>
      <c r="W3498" s="22" t="e">
        <f>_xll.qlIndexFixing($W$1,S3498,,Trigger)</f>
        <v>#NUM!</v>
      </c>
      <c r="X3498" s="17" t="e">
        <f t="shared" si="55"/>
        <v>#NUM!</v>
      </c>
    </row>
    <row r="3499" spans="18:24" x14ac:dyDescent="0.2">
      <c r="R3499" s="17" t="s">
        <v>21</v>
      </c>
      <c r="S3499" s="18">
        <f>_xll.qlInterestRateIndexFixingDate(IborIndex&amp;Tenor,T3499,Trigger)</f>
        <v>63934</v>
      </c>
      <c r="T3499" s="18">
        <f>_xll.qlCalendarAdvance(Calendar,T3498,R3499,"f",,Trigger)</f>
        <v>63936</v>
      </c>
      <c r="U3499" s="18">
        <f>_xll.qlInterestRateIndexMaturity(IborIndex&amp;Tenor,T3499,Trigger)</f>
        <v>64301</v>
      </c>
      <c r="V3499" s="22" t="e">
        <f>_xll.qlIndexFixing($V$1,S3499,,Trigger)</f>
        <v>#NUM!</v>
      </c>
      <c r="W3499" s="22" t="e">
        <f>_xll.qlIndexFixing($W$1,S3499,,Trigger)</f>
        <v>#NUM!</v>
      </c>
      <c r="X3499" s="17" t="e">
        <f t="shared" si="55"/>
        <v>#NUM!</v>
      </c>
    </row>
    <row r="3500" spans="18:24" x14ac:dyDescent="0.2">
      <c r="R3500" s="17" t="s">
        <v>21</v>
      </c>
      <c r="S3500" s="18">
        <f>_xll.qlInterestRateIndexFixingDate(IborIndex&amp;Tenor,T3500,Trigger)</f>
        <v>63941</v>
      </c>
      <c r="T3500" s="18">
        <f>_xll.qlCalendarAdvance(Calendar,T3499,R3500,"f",,Trigger)</f>
        <v>63943</v>
      </c>
      <c r="U3500" s="18">
        <f>_xll.qlInterestRateIndexMaturity(IborIndex&amp;Tenor,T3500,Trigger)</f>
        <v>64308</v>
      </c>
      <c r="V3500" s="22" t="e">
        <f>_xll.qlIndexFixing($V$1,S3500,,Trigger)</f>
        <v>#NUM!</v>
      </c>
      <c r="W3500" s="22" t="e">
        <f>_xll.qlIndexFixing($W$1,S3500,,Trigger)</f>
        <v>#NUM!</v>
      </c>
      <c r="X3500" s="17" t="e">
        <f t="shared" si="55"/>
        <v>#NUM!</v>
      </c>
    </row>
    <row r="3501" spans="18:24" x14ac:dyDescent="0.2">
      <c r="R3501" s="17" t="s">
        <v>21</v>
      </c>
      <c r="S3501" s="18">
        <f>_xll.qlInterestRateIndexFixingDate(IborIndex&amp;Tenor,T3501,Trigger)</f>
        <v>63948</v>
      </c>
      <c r="T3501" s="18">
        <f>_xll.qlCalendarAdvance(Calendar,T3500,R3501,"f",,Trigger)</f>
        <v>63950</v>
      </c>
      <c r="U3501" s="18">
        <f>_xll.qlInterestRateIndexMaturity(IborIndex&amp;Tenor,T3501,Trigger)</f>
        <v>64315</v>
      </c>
      <c r="V3501" s="22" t="e">
        <f>_xll.qlIndexFixing($V$1,S3501,,Trigger)</f>
        <v>#NUM!</v>
      </c>
      <c r="W3501" s="22" t="e">
        <f>_xll.qlIndexFixing($W$1,S3501,,Trigger)</f>
        <v>#NUM!</v>
      </c>
      <c r="X3501" s="17" t="e">
        <f t="shared" si="55"/>
        <v>#NUM!</v>
      </c>
    </row>
    <row r="3502" spans="18:24" x14ac:dyDescent="0.2">
      <c r="R3502" s="17" t="s">
        <v>21</v>
      </c>
      <c r="S3502" s="18">
        <f>_xll.qlInterestRateIndexFixingDate(IborIndex&amp;Tenor,T3502,Trigger)</f>
        <v>63955</v>
      </c>
      <c r="T3502" s="18">
        <f>_xll.qlCalendarAdvance(Calendar,T3501,R3502,"f",,Trigger)</f>
        <v>63957</v>
      </c>
      <c r="U3502" s="18">
        <f>_xll.qlInterestRateIndexMaturity(IborIndex&amp;Tenor,T3502,Trigger)</f>
        <v>64322</v>
      </c>
      <c r="V3502" s="22" t="e">
        <f>_xll.qlIndexFixing($V$1,S3502,,Trigger)</f>
        <v>#NUM!</v>
      </c>
      <c r="W3502" s="22" t="e">
        <f>_xll.qlIndexFixing($W$1,S3502,,Trigger)</f>
        <v>#NUM!</v>
      </c>
      <c r="X3502" s="17" t="e">
        <f t="shared" si="55"/>
        <v>#NUM!</v>
      </c>
    </row>
    <row r="3503" spans="18:24" x14ac:dyDescent="0.2">
      <c r="R3503" s="17" t="s">
        <v>21</v>
      </c>
      <c r="S3503" s="18">
        <f>_xll.qlInterestRateIndexFixingDate(IborIndex&amp;Tenor,T3503,Trigger)</f>
        <v>63962</v>
      </c>
      <c r="T3503" s="18">
        <f>_xll.qlCalendarAdvance(Calendar,T3502,R3503,"f",,Trigger)</f>
        <v>63964</v>
      </c>
      <c r="U3503" s="18">
        <f>_xll.qlInterestRateIndexMaturity(IborIndex&amp;Tenor,T3503,Trigger)</f>
        <v>64329</v>
      </c>
      <c r="V3503" s="22" t="e">
        <f>_xll.qlIndexFixing($V$1,S3503,,Trigger)</f>
        <v>#NUM!</v>
      </c>
      <c r="W3503" s="22" t="e">
        <f>_xll.qlIndexFixing($W$1,S3503,,Trigger)</f>
        <v>#NUM!</v>
      </c>
      <c r="X3503" s="17" t="e">
        <f t="shared" si="55"/>
        <v>#NUM!</v>
      </c>
    </row>
    <row r="3504" spans="18:24" x14ac:dyDescent="0.2">
      <c r="R3504" s="17" t="s">
        <v>21</v>
      </c>
      <c r="S3504" s="18">
        <f>_xll.qlInterestRateIndexFixingDate(IborIndex&amp;Tenor,T3504,Trigger)</f>
        <v>63969</v>
      </c>
      <c r="T3504" s="18">
        <f>_xll.qlCalendarAdvance(Calendar,T3503,R3504,"f",,Trigger)</f>
        <v>63971</v>
      </c>
      <c r="U3504" s="18">
        <f>_xll.qlInterestRateIndexMaturity(IborIndex&amp;Tenor,T3504,Trigger)</f>
        <v>64336</v>
      </c>
      <c r="V3504" s="22" t="e">
        <f>_xll.qlIndexFixing($V$1,S3504,,Trigger)</f>
        <v>#NUM!</v>
      </c>
      <c r="W3504" s="22" t="e">
        <f>_xll.qlIndexFixing($W$1,S3504,,Trigger)</f>
        <v>#NUM!</v>
      </c>
      <c r="X3504" s="17" t="e">
        <f t="shared" si="55"/>
        <v>#NUM!</v>
      </c>
    </row>
    <row r="3505" spans="18:24" x14ac:dyDescent="0.2">
      <c r="R3505" s="17" t="s">
        <v>21</v>
      </c>
      <c r="S3505" s="18">
        <f>_xll.qlInterestRateIndexFixingDate(IborIndex&amp;Tenor,T3505,Trigger)</f>
        <v>63976</v>
      </c>
      <c r="T3505" s="18">
        <f>_xll.qlCalendarAdvance(Calendar,T3504,R3505,"f",,Trigger)</f>
        <v>63978</v>
      </c>
      <c r="U3505" s="18">
        <f>_xll.qlInterestRateIndexMaturity(IborIndex&amp;Tenor,T3505,Trigger)</f>
        <v>64343</v>
      </c>
      <c r="V3505" s="22" t="e">
        <f>_xll.qlIndexFixing($V$1,S3505,,Trigger)</f>
        <v>#NUM!</v>
      </c>
      <c r="W3505" s="22" t="e">
        <f>_xll.qlIndexFixing($W$1,S3505,,Trigger)</f>
        <v>#NUM!</v>
      </c>
      <c r="X3505" s="17" t="e">
        <f t="shared" si="55"/>
        <v>#NUM!</v>
      </c>
    </row>
    <row r="3506" spans="18:24" x14ac:dyDescent="0.2">
      <c r="R3506" s="17" t="s">
        <v>21</v>
      </c>
      <c r="S3506" s="18">
        <f>_xll.qlInterestRateIndexFixingDate(IborIndex&amp;Tenor,T3506,Trigger)</f>
        <v>63983</v>
      </c>
      <c r="T3506" s="18">
        <f>_xll.qlCalendarAdvance(Calendar,T3505,R3506,"f",,Trigger)</f>
        <v>63985</v>
      </c>
      <c r="U3506" s="18">
        <f>_xll.qlInterestRateIndexMaturity(IborIndex&amp;Tenor,T3506,Trigger)</f>
        <v>64353</v>
      </c>
      <c r="V3506" s="22" t="e">
        <f>_xll.qlIndexFixing($V$1,S3506,,Trigger)</f>
        <v>#NUM!</v>
      </c>
      <c r="W3506" s="22" t="e">
        <f>_xll.qlIndexFixing($W$1,S3506,,Trigger)</f>
        <v>#NUM!</v>
      </c>
      <c r="X3506" s="17" t="e">
        <f t="shared" si="55"/>
        <v>#NUM!</v>
      </c>
    </row>
    <row r="3507" spans="18:24" x14ac:dyDescent="0.2">
      <c r="R3507" s="17" t="s">
        <v>21</v>
      </c>
      <c r="S3507" s="18">
        <f>_xll.qlInterestRateIndexFixingDate(IborIndex&amp;Tenor,T3507,Trigger)</f>
        <v>63990</v>
      </c>
      <c r="T3507" s="18">
        <f>_xll.qlCalendarAdvance(Calendar,T3506,R3507,"f",,Trigger)</f>
        <v>63992</v>
      </c>
      <c r="U3507" s="18">
        <f>_xll.qlInterestRateIndexMaturity(IborIndex&amp;Tenor,T3507,Trigger)</f>
        <v>64360</v>
      </c>
      <c r="V3507" s="22" t="e">
        <f>_xll.qlIndexFixing($V$1,S3507,,Trigger)</f>
        <v>#NUM!</v>
      </c>
      <c r="W3507" s="22" t="e">
        <f>_xll.qlIndexFixing($W$1,S3507,,Trigger)</f>
        <v>#NUM!</v>
      </c>
      <c r="X3507" s="17" t="e">
        <f t="shared" si="55"/>
        <v>#NUM!</v>
      </c>
    </row>
    <row r="3508" spans="18:24" x14ac:dyDescent="0.2">
      <c r="R3508" s="17" t="s">
        <v>21</v>
      </c>
      <c r="S3508" s="18">
        <f>_xll.qlInterestRateIndexFixingDate(IborIndex&amp;Tenor,T3508,Trigger)</f>
        <v>63997</v>
      </c>
      <c r="T3508" s="18">
        <f>_xll.qlCalendarAdvance(Calendar,T3507,R3508,"f",,Trigger)</f>
        <v>63999</v>
      </c>
      <c r="U3508" s="18">
        <f>_xll.qlInterestRateIndexMaturity(IborIndex&amp;Tenor,T3508,Trigger)</f>
        <v>64367</v>
      </c>
      <c r="V3508" s="22" t="e">
        <f>_xll.qlIndexFixing($V$1,S3508,,Trigger)</f>
        <v>#NUM!</v>
      </c>
      <c r="W3508" s="22" t="e">
        <f>_xll.qlIndexFixing($W$1,S3508,,Trigger)</f>
        <v>#NUM!</v>
      </c>
      <c r="X3508" s="17" t="e">
        <f t="shared" si="55"/>
        <v>#NUM!</v>
      </c>
    </row>
    <row r="3509" spans="18:24" x14ac:dyDescent="0.2">
      <c r="R3509" s="17" t="s">
        <v>21</v>
      </c>
      <c r="S3509" s="18">
        <f>_xll.qlInterestRateIndexFixingDate(IborIndex&amp;Tenor,T3509,Trigger)</f>
        <v>64004</v>
      </c>
      <c r="T3509" s="18">
        <f>_xll.qlCalendarAdvance(Calendar,T3508,R3509,"f",,Trigger)</f>
        <v>64006</v>
      </c>
      <c r="U3509" s="18">
        <f>_xll.qlInterestRateIndexMaturity(IborIndex&amp;Tenor,T3509,Trigger)</f>
        <v>64374</v>
      </c>
      <c r="V3509" s="22" t="e">
        <f>_xll.qlIndexFixing($V$1,S3509,,Trigger)</f>
        <v>#NUM!</v>
      </c>
      <c r="W3509" s="22" t="e">
        <f>_xll.qlIndexFixing($W$1,S3509,,Trigger)</f>
        <v>#NUM!</v>
      </c>
      <c r="X3509" s="17" t="e">
        <f t="shared" si="55"/>
        <v>#NUM!</v>
      </c>
    </row>
    <row r="3510" spans="18:24" x14ac:dyDescent="0.2">
      <c r="R3510" s="17" t="s">
        <v>21</v>
      </c>
      <c r="S3510" s="18">
        <f>_xll.qlInterestRateIndexFixingDate(IborIndex&amp;Tenor,T3510,Trigger)</f>
        <v>64011</v>
      </c>
      <c r="T3510" s="18">
        <f>_xll.qlCalendarAdvance(Calendar,T3509,R3510,"f",,Trigger)</f>
        <v>64013</v>
      </c>
      <c r="U3510" s="18">
        <f>_xll.qlInterestRateIndexMaturity(IborIndex&amp;Tenor,T3510,Trigger)</f>
        <v>64381</v>
      </c>
      <c r="V3510" s="22" t="e">
        <f>_xll.qlIndexFixing($V$1,S3510,,Trigger)</f>
        <v>#NUM!</v>
      </c>
      <c r="W3510" s="22" t="e">
        <f>_xll.qlIndexFixing($W$1,S3510,,Trigger)</f>
        <v>#NUM!</v>
      </c>
      <c r="X3510" s="17" t="e">
        <f t="shared" si="55"/>
        <v>#NUM!</v>
      </c>
    </row>
    <row r="3511" spans="18:24" x14ac:dyDescent="0.2">
      <c r="R3511" s="17" t="s">
        <v>21</v>
      </c>
      <c r="S3511" s="18">
        <f>_xll.qlInterestRateIndexFixingDate(IborIndex&amp;Tenor,T3511,Trigger)</f>
        <v>64018</v>
      </c>
      <c r="T3511" s="18">
        <f>_xll.qlCalendarAdvance(Calendar,T3510,R3511,"f",,Trigger)</f>
        <v>64020</v>
      </c>
      <c r="U3511" s="18">
        <f>_xll.qlInterestRateIndexMaturity(IborIndex&amp;Tenor,T3511,Trigger)</f>
        <v>64388</v>
      </c>
      <c r="V3511" s="22" t="e">
        <f>_xll.qlIndexFixing($V$1,S3511,,Trigger)</f>
        <v>#NUM!</v>
      </c>
      <c r="W3511" s="22" t="e">
        <f>_xll.qlIndexFixing($W$1,S3511,,Trigger)</f>
        <v>#NUM!</v>
      </c>
      <c r="X3511" s="17" t="e">
        <f t="shared" si="55"/>
        <v>#NUM!</v>
      </c>
    </row>
    <row r="3512" spans="18:24" x14ac:dyDescent="0.2">
      <c r="R3512" s="17" t="s">
        <v>21</v>
      </c>
      <c r="S3512" s="18">
        <f>_xll.qlInterestRateIndexFixingDate(IborIndex&amp;Tenor,T3512,Trigger)</f>
        <v>64025</v>
      </c>
      <c r="T3512" s="18">
        <f>_xll.qlCalendarAdvance(Calendar,T3511,R3512,"f",,Trigger)</f>
        <v>64027</v>
      </c>
      <c r="U3512" s="18">
        <f>_xll.qlInterestRateIndexMaturity(IborIndex&amp;Tenor,T3512,Trigger)</f>
        <v>64396</v>
      </c>
      <c r="V3512" s="22" t="e">
        <f>_xll.qlIndexFixing($V$1,S3512,,Trigger)</f>
        <v>#NUM!</v>
      </c>
      <c r="W3512" s="22" t="e">
        <f>_xll.qlIndexFixing($W$1,S3512,,Trigger)</f>
        <v>#NUM!</v>
      </c>
      <c r="X3512" s="17" t="e">
        <f t="shared" si="55"/>
        <v>#NUM!</v>
      </c>
    </row>
    <row r="3513" spans="18:24" x14ac:dyDescent="0.2">
      <c r="R3513" s="17" t="s">
        <v>21</v>
      </c>
      <c r="S3513" s="18">
        <f>_xll.qlInterestRateIndexFixingDate(IborIndex&amp;Tenor,T3513,Trigger)</f>
        <v>64032</v>
      </c>
      <c r="T3513" s="18">
        <f>_xll.qlCalendarAdvance(Calendar,T3512,R3513,"f",,Trigger)</f>
        <v>64034</v>
      </c>
      <c r="U3513" s="18">
        <f>_xll.qlInterestRateIndexMaturity(IborIndex&amp;Tenor,T3513,Trigger)</f>
        <v>64402</v>
      </c>
      <c r="V3513" s="22" t="e">
        <f>_xll.qlIndexFixing($V$1,S3513,,Trigger)</f>
        <v>#NUM!</v>
      </c>
      <c r="W3513" s="22" t="e">
        <f>_xll.qlIndexFixing($W$1,S3513,,Trigger)</f>
        <v>#NUM!</v>
      </c>
      <c r="X3513" s="17" t="e">
        <f t="shared" si="55"/>
        <v>#NUM!</v>
      </c>
    </row>
    <row r="3514" spans="18:24" x14ac:dyDescent="0.2">
      <c r="R3514" s="17" t="s">
        <v>21</v>
      </c>
      <c r="S3514" s="18">
        <f>_xll.qlInterestRateIndexFixingDate(IborIndex&amp;Tenor,T3514,Trigger)</f>
        <v>64038</v>
      </c>
      <c r="T3514" s="18">
        <f>_xll.qlCalendarAdvance(Calendar,T3513,R3514,"f",,Trigger)</f>
        <v>64041</v>
      </c>
      <c r="U3514" s="18">
        <f>_xll.qlInterestRateIndexMaturity(IborIndex&amp;Tenor,T3514,Trigger)</f>
        <v>64409</v>
      </c>
      <c r="V3514" s="22" t="e">
        <f>_xll.qlIndexFixing($V$1,S3514,,Trigger)</f>
        <v>#NUM!</v>
      </c>
      <c r="W3514" s="22" t="e">
        <f>_xll.qlIndexFixing($W$1,S3514,,Trigger)</f>
        <v>#NUM!</v>
      </c>
      <c r="X3514" s="17" t="e">
        <f t="shared" si="55"/>
        <v>#NUM!</v>
      </c>
    </row>
    <row r="3515" spans="18:24" x14ac:dyDescent="0.2">
      <c r="R3515" s="17" t="s">
        <v>21</v>
      </c>
      <c r="S3515" s="18">
        <f>_xll.qlInterestRateIndexFixingDate(IborIndex&amp;Tenor,T3515,Trigger)</f>
        <v>64046</v>
      </c>
      <c r="T3515" s="18">
        <f>_xll.qlCalendarAdvance(Calendar,T3514,R3515,"f",,Trigger)</f>
        <v>64048</v>
      </c>
      <c r="U3515" s="18">
        <f>_xll.qlInterestRateIndexMaturity(IborIndex&amp;Tenor,T3515,Trigger)</f>
        <v>64416</v>
      </c>
      <c r="V3515" s="22" t="e">
        <f>_xll.qlIndexFixing($V$1,S3515,,Trigger)</f>
        <v>#NUM!</v>
      </c>
      <c r="W3515" s="22" t="e">
        <f>_xll.qlIndexFixing($W$1,S3515,,Trigger)</f>
        <v>#NUM!</v>
      </c>
      <c r="X3515" s="17" t="e">
        <f t="shared" si="55"/>
        <v>#NUM!</v>
      </c>
    </row>
    <row r="3516" spans="18:24" x14ac:dyDescent="0.2">
      <c r="R3516" s="17" t="s">
        <v>21</v>
      </c>
      <c r="S3516" s="18">
        <f>_xll.qlInterestRateIndexFixingDate(IborIndex&amp;Tenor,T3516,Trigger)</f>
        <v>64053</v>
      </c>
      <c r="T3516" s="18">
        <f>_xll.qlCalendarAdvance(Calendar,T3515,R3516,"f",,Trigger)</f>
        <v>64055</v>
      </c>
      <c r="U3516" s="18">
        <f>_xll.qlInterestRateIndexMaturity(IborIndex&amp;Tenor,T3516,Trigger)</f>
        <v>64423</v>
      </c>
      <c r="V3516" s="22" t="e">
        <f>_xll.qlIndexFixing($V$1,S3516,,Trigger)</f>
        <v>#NUM!</v>
      </c>
      <c r="W3516" s="22" t="e">
        <f>_xll.qlIndexFixing($W$1,S3516,,Trigger)</f>
        <v>#NUM!</v>
      </c>
      <c r="X3516" s="17" t="e">
        <f t="shared" si="55"/>
        <v>#NUM!</v>
      </c>
    </row>
    <row r="3517" spans="18:24" x14ac:dyDescent="0.2">
      <c r="R3517" s="17" t="s">
        <v>21</v>
      </c>
      <c r="S3517" s="18">
        <f>_xll.qlInterestRateIndexFixingDate(IborIndex&amp;Tenor,T3517,Trigger)</f>
        <v>64060</v>
      </c>
      <c r="T3517" s="18">
        <f>_xll.qlCalendarAdvance(Calendar,T3516,R3517,"f",,Trigger)</f>
        <v>64062</v>
      </c>
      <c r="U3517" s="18">
        <f>_xll.qlInterestRateIndexMaturity(IborIndex&amp;Tenor,T3517,Trigger)</f>
        <v>64430</v>
      </c>
      <c r="V3517" s="22" t="e">
        <f>_xll.qlIndexFixing($V$1,S3517,,Trigger)</f>
        <v>#NUM!</v>
      </c>
      <c r="W3517" s="22" t="e">
        <f>_xll.qlIndexFixing($W$1,S3517,,Trigger)</f>
        <v>#NUM!</v>
      </c>
      <c r="X3517" s="17" t="e">
        <f t="shared" si="55"/>
        <v>#NUM!</v>
      </c>
    </row>
    <row r="3518" spans="18:24" x14ac:dyDescent="0.2">
      <c r="R3518" s="17" t="s">
        <v>21</v>
      </c>
      <c r="S3518" s="18">
        <f>_xll.qlInterestRateIndexFixingDate(IborIndex&amp;Tenor,T3518,Trigger)</f>
        <v>64067</v>
      </c>
      <c r="T3518" s="18">
        <f>_xll.qlCalendarAdvance(Calendar,T3517,R3518,"f",,Trigger)</f>
        <v>64069</v>
      </c>
      <c r="U3518" s="18">
        <f>_xll.qlInterestRateIndexMaturity(IborIndex&amp;Tenor,T3518,Trigger)</f>
        <v>64434</v>
      </c>
      <c r="V3518" s="22" t="e">
        <f>_xll.qlIndexFixing($V$1,S3518,,Trigger)</f>
        <v>#NUM!</v>
      </c>
      <c r="W3518" s="22" t="e">
        <f>_xll.qlIndexFixing($W$1,S3518,,Trigger)</f>
        <v>#NUM!</v>
      </c>
      <c r="X3518" s="17" t="e">
        <f t="shared" si="55"/>
        <v>#NUM!</v>
      </c>
    </row>
    <row r="3519" spans="18:24" x14ac:dyDescent="0.2">
      <c r="R3519" s="17" t="s">
        <v>21</v>
      </c>
      <c r="S3519" s="18">
        <f>_xll.qlInterestRateIndexFixingDate(IborIndex&amp;Tenor,T3519,Trigger)</f>
        <v>64074</v>
      </c>
      <c r="T3519" s="18">
        <f>_xll.qlCalendarAdvance(Calendar,T3518,R3519,"f",,Trigger)</f>
        <v>64076</v>
      </c>
      <c r="U3519" s="18">
        <f>_xll.qlInterestRateIndexMaturity(IborIndex&amp;Tenor,T3519,Trigger)</f>
        <v>64444</v>
      </c>
      <c r="V3519" s="22" t="e">
        <f>_xll.qlIndexFixing($V$1,S3519,,Trigger)</f>
        <v>#NUM!</v>
      </c>
      <c r="W3519" s="22" t="e">
        <f>_xll.qlIndexFixing($W$1,S3519,,Trigger)</f>
        <v>#NUM!</v>
      </c>
      <c r="X3519" s="17" t="e">
        <f t="shared" si="55"/>
        <v>#NUM!</v>
      </c>
    </row>
    <row r="3520" spans="18:24" x14ac:dyDescent="0.2">
      <c r="R3520" s="17" t="s">
        <v>21</v>
      </c>
      <c r="S3520" s="18">
        <f>_xll.qlInterestRateIndexFixingDate(IborIndex&amp;Tenor,T3520,Trigger)</f>
        <v>64081</v>
      </c>
      <c r="T3520" s="18">
        <f>_xll.qlCalendarAdvance(Calendar,T3519,R3520,"f",,Trigger)</f>
        <v>64083</v>
      </c>
      <c r="U3520" s="18">
        <f>_xll.qlInterestRateIndexMaturity(IborIndex&amp;Tenor,T3520,Trigger)</f>
        <v>64451</v>
      </c>
      <c r="V3520" s="22" t="e">
        <f>_xll.qlIndexFixing($V$1,S3520,,Trigger)</f>
        <v>#NUM!</v>
      </c>
      <c r="W3520" s="22" t="e">
        <f>_xll.qlIndexFixing($W$1,S3520,,Trigger)</f>
        <v>#NUM!</v>
      </c>
      <c r="X3520" s="17" t="e">
        <f t="shared" si="55"/>
        <v>#NUM!</v>
      </c>
    </row>
    <row r="3521" spans="18:24" x14ac:dyDescent="0.2">
      <c r="R3521" s="17" t="s">
        <v>21</v>
      </c>
      <c r="S3521" s="18">
        <f>_xll.qlInterestRateIndexFixingDate(IborIndex&amp;Tenor,T3521,Trigger)</f>
        <v>64088</v>
      </c>
      <c r="T3521" s="18">
        <f>_xll.qlCalendarAdvance(Calendar,T3520,R3521,"f",,Trigger)</f>
        <v>64090</v>
      </c>
      <c r="U3521" s="18">
        <f>_xll.qlInterestRateIndexMaturity(IborIndex&amp;Tenor,T3521,Trigger)</f>
        <v>64458</v>
      </c>
      <c r="V3521" s="22" t="e">
        <f>_xll.qlIndexFixing($V$1,S3521,,Trigger)</f>
        <v>#NUM!</v>
      </c>
      <c r="W3521" s="22" t="e">
        <f>_xll.qlIndexFixing($W$1,S3521,,Trigger)</f>
        <v>#NUM!</v>
      </c>
      <c r="X3521" s="17" t="e">
        <f t="shared" si="55"/>
        <v>#NUM!</v>
      </c>
    </row>
    <row r="3522" spans="18:24" x14ac:dyDescent="0.2">
      <c r="R3522" s="17" t="s">
        <v>21</v>
      </c>
      <c r="S3522" s="18">
        <f>_xll.qlInterestRateIndexFixingDate(IborIndex&amp;Tenor,T3522,Trigger)</f>
        <v>64095</v>
      </c>
      <c r="T3522" s="18">
        <f>_xll.qlCalendarAdvance(Calendar,T3521,R3522,"f",,Trigger)</f>
        <v>64097</v>
      </c>
      <c r="U3522" s="18">
        <f>_xll.qlInterestRateIndexMaturity(IborIndex&amp;Tenor,T3522,Trigger)</f>
        <v>64465</v>
      </c>
      <c r="V3522" s="22" t="e">
        <f>_xll.qlIndexFixing($V$1,S3522,,Trigger)</f>
        <v>#NUM!</v>
      </c>
      <c r="W3522" s="22" t="e">
        <f>_xll.qlIndexFixing($W$1,S3522,,Trigger)</f>
        <v>#NUM!</v>
      </c>
      <c r="X3522" s="17" t="e">
        <f t="shared" si="55"/>
        <v>#NUM!</v>
      </c>
    </row>
    <row r="3523" spans="18:24" x14ac:dyDescent="0.2">
      <c r="R3523" s="17" t="s">
        <v>21</v>
      </c>
      <c r="S3523" s="18">
        <f>_xll.qlInterestRateIndexFixingDate(IborIndex&amp;Tenor,T3523,Trigger)</f>
        <v>64102</v>
      </c>
      <c r="T3523" s="18">
        <f>_xll.qlCalendarAdvance(Calendar,T3522,R3523,"f",,Trigger)</f>
        <v>64104</v>
      </c>
      <c r="U3523" s="18">
        <f>_xll.qlInterestRateIndexMaturity(IborIndex&amp;Tenor,T3523,Trigger)</f>
        <v>64472</v>
      </c>
      <c r="V3523" s="22" t="e">
        <f>_xll.qlIndexFixing($V$1,S3523,,Trigger)</f>
        <v>#NUM!</v>
      </c>
      <c r="W3523" s="22" t="e">
        <f>_xll.qlIndexFixing($W$1,S3523,,Trigger)</f>
        <v>#NUM!</v>
      </c>
      <c r="X3523" s="17" t="e">
        <f t="shared" si="55"/>
        <v>#NUM!</v>
      </c>
    </row>
    <row r="3524" spans="18:24" x14ac:dyDescent="0.2">
      <c r="R3524" s="17" t="s">
        <v>21</v>
      </c>
      <c r="S3524" s="18">
        <f>_xll.qlInterestRateIndexFixingDate(IborIndex&amp;Tenor,T3524,Trigger)</f>
        <v>64109</v>
      </c>
      <c r="T3524" s="18">
        <f>_xll.qlCalendarAdvance(Calendar,T3523,R3524,"f",,Trigger)</f>
        <v>64111</v>
      </c>
      <c r="U3524" s="18">
        <f>_xll.qlInterestRateIndexMaturity(IborIndex&amp;Tenor,T3524,Trigger)</f>
        <v>64479</v>
      </c>
      <c r="V3524" s="22" t="e">
        <f>_xll.qlIndexFixing($V$1,S3524,,Trigger)</f>
        <v>#NUM!</v>
      </c>
      <c r="W3524" s="22" t="e">
        <f>_xll.qlIndexFixing($W$1,S3524,,Trigger)</f>
        <v>#NUM!</v>
      </c>
      <c r="X3524" s="17" t="e">
        <f t="shared" si="55"/>
        <v>#NUM!</v>
      </c>
    </row>
    <row r="3525" spans="18:24" x14ac:dyDescent="0.2">
      <c r="R3525" s="17" t="s">
        <v>21</v>
      </c>
      <c r="S3525" s="18">
        <f>_xll.qlInterestRateIndexFixingDate(IborIndex&amp;Tenor,T3525,Trigger)</f>
        <v>64116</v>
      </c>
      <c r="T3525" s="18">
        <f>_xll.qlCalendarAdvance(Calendar,T3524,R3525,"f",,Trigger)</f>
        <v>64118</v>
      </c>
      <c r="U3525" s="18">
        <f>_xll.qlInterestRateIndexMaturity(IborIndex&amp;Tenor,T3525,Trigger)</f>
        <v>64486</v>
      </c>
      <c r="V3525" s="22" t="e">
        <f>_xll.qlIndexFixing($V$1,S3525,,Trigger)</f>
        <v>#NUM!</v>
      </c>
      <c r="W3525" s="22" t="e">
        <f>_xll.qlIndexFixing($W$1,S3525,,Trigger)</f>
        <v>#NUM!</v>
      </c>
      <c r="X3525" s="17" t="e">
        <f t="shared" si="55"/>
        <v>#NUM!</v>
      </c>
    </row>
    <row r="3526" spans="18:24" x14ac:dyDescent="0.2">
      <c r="R3526" s="17" t="s">
        <v>21</v>
      </c>
      <c r="S3526" s="18">
        <f>_xll.qlInterestRateIndexFixingDate(IborIndex&amp;Tenor,T3526,Trigger)</f>
        <v>64123</v>
      </c>
      <c r="T3526" s="18">
        <f>_xll.qlCalendarAdvance(Calendar,T3525,R3526,"f",,Trigger)</f>
        <v>64125</v>
      </c>
      <c r="U3526" s="18">
        <f>_xll.qlInterestRateIndexMaturity(IborIndex&amp;Tenor,T3526,Trigger)</f>
        <v>64493</v>
      </c>
      <c r="V3526" s="22" t="e">
        <f>_xll.qlIndexFixing($V$1,S3526,,Trigger)</f>
        <v>#NUM!</v>
      </c>
      <c r="W3526" s="22" t="e">
        <f>_xll.qlIndexFixing($W$1,S3526,,Trigger)</f>
        <v>#NUM!</v>
      </c>
      <c r="X3526" s="17" t="e">
        <f t="shared" si="55"/>
        <v>#NUM!</v>
      </c>
    </row>
    <row r="3527" spans="18:24" x14ac:dyDescent="0.2">
      <c r="R3527" s="17" t="s">
        <v>21</v>
      </c>
      <c r="S3527" s="18">
        <f>_xll.qlInterestRateIndexFixingDate(IborIndex&amp;Tenor,T3527,Trigger)</f>
        <v>64130</v>
      </c>
      <c r="T3527" s="18">
        <f>_xll.qlCalendarAdvance(Calendar,T3526,R3527,"f",,Trigger)</f>
        <v>64132</v>
      </c>
      <c r="U3527" s="18">
        <f>_xll.qlInterestRateIndexMaturity(IborIndex&amp;Tenor,T3527,Trigger)</f>
        <v>64500</v>
      </c>
      <c r="V3527" s="22" t="e">
        <f>_xll.qlIndexFixing($V$1,S3527,,Trigger)</f>
        <v>#NUM!</v>
      </c>
      <c r="W3527" s="22" t="e">
        <f>_xll.qlIndexFixing($W$1,S3527,,Trigger)</f>
        <v>#NUM!</v>
      </c>
      <c r="X3527" s="17" t="e">
        <f t="shared" si="55"/>
        <v>#NUM!</v>
      </c>
    </row>
    <row r="3528" spans="18:24" x14ac:dyDescent="0.2">
      <c r="R3528" s="17" t="s">
        <v>21</v>
      </c>
      <c r="S3528" s="18">
        <f>_xll.qlInterestRateIndexFixingDate(IborIndex&amp;Tenor,T3528,Trigger)</f>
        <v>64137</v>
      </c>
      <c r="T3528" s="18">
        <f>_xll.qlCalendarAdvance(Calendar,T3527,R3528,"f",,Trigger)</f>
        <v>64139</v>
      </c>
      <c r="U3528" s="18">
        <f>_xll.qlInterestRateIndexMaturity(IborIndex&amp;Tenor,T3528,Trigger)</f>
        <v>64507</v>
      </c>
      <c r="V3528" s="22" t="e">
        <f>_xll.qlIndexFixing($V$1,S3528,,Trigger)</f>
        <v>#NUM!</v>
      </c>
      <c r="W3528" s="22" t="e">
        <f>_xll.qlIndexFixing($W$1,S3528,,Trigger)</f>
        <v>#NUM!</v>
      </c>
      <c r="X3528" s="17" t="e">
        <f t="shared" si="55"/>
        <v>#NUM!</v>
      </c>
    </row>
    <row r="3529" spans="18:24" x14ac:dyDescent="0.2">
      <c r="R3529" s="19" t="s">
        <v>21</v>
      </c>
      <c r="S3529" s="20">
        <f>_xll.qlInterestRateIndexFixingDate(IborIndex&amp;Tenor,T3529,Trigger)</f>
        <v>64144</v>
      </c>
      <c r="T3529" s="20">
        <f>_xll.qlCalendarAdvance(Calendar,T3528,R3529,"f",,Trigger)</f>
        <v>64146</v>
      </c>
      <c r="U3529" s="20">
        <f>_xll.qlInterestRateIndexMaturity(IborIndex&amp;Tenor,T3529,Trigger)</f>
        <v>64514</v>
      </c>
      <c r="V3529" s="23" t="e">
        <f>_xll.qlIndexFixing($V$1,S3529,,Trigger)</f>
        <v>#NUM!</v>
      </c>
      <c r="W3529" s="23" t="e">
        <f>_xll.qlIndexFixing($W$1,S3529,,Trigger)</f>
        <v>#NUM!</v>
      </c>
      <c r="X3529" s="19" t="e">
        <f t="shared" si="55"/>
        <v>#NUM!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General Settings</vt:lpstr>
      <vt:lpstr>EURON</vt:lpstr>
      <vt:lpstr>EUR1M</vt:lpstr>
      <vt:lpstr>EUR3M</vt:lpstr>
      <vt:lpstr>EUR6M</vt:lpstr>
      <vt:lpstr>EUR1Y</vt:lpstr>
      <vt:lpstr>Calendar</vt:lpstr>
      <vt:lpstr>Currency</vt:lpstr>
      <vt:lpstr>EvaluationDate</vt:lpstr>
      <vt:lpstr>FamilyName</vt:lpstr>
      <vt:lpstr>IborIndex</vt:lpstr>
      <vt:lpstr>Ndays</vt:lpstr>
      <vt:lpstr>ObjectOverwrite</vt:lpstr>
      <vt:lpstr>Permanent</vt:lpstr>
      <vt:lpstr>SettlementDate</vt:lpstr>
      <vt:lpstr>EUR1M!Tenor</vt:lpstr>
      <vt:lpstr>EUR1Y!Tenor</vt:lpstr>
      <vt:lpstr>EUR3M!Tenor</vt:lpstr>
      <vt:lpstr>EUR6M!Tenor</vt:lpstr>
      <vt:lpstr>EURON!Tenor</vt:lpstr>
      <vt:lpstr>Trigger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2015-08-17T09:49:24Z</dcterms:created>
  <dcterms:modified xsi:type="dcterms:W3CDTF">2015-08-18T12:28:46Z</dcterms:modified>
</cp:coreProperties>
</file>